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sanofi-my.sharepoint.com/personal/emiliojared_espinosa_sanofi_com/Documents/Escritorio/"/>
    </mc:Choice>
  </mc:AlternateContent>
  <xr:revisionPtr revIDLastSave="1131" documentId="8_{55E674AD-5AEF-44CB-AE21-C8EBB2521134}" xr6:coauthVersionLast="47" xr6:coauthVersionMax="47" xr10:uidLastSave="{9FF2E5D2-F553-4305-9761-D78AAC3C40AD}"/>
  <bookViews>
    <workbookView xWindow="3440" yWindow="3110" windowWidth="14400" windowHeight="8170" xr2:uid="{BBE69688-A31E-4845-A9A0-719EADB1A74B}"/>
  </bookViews>
  <sheets>
    <sheet name="data" sheetId="1" r:id="rId1"/>
    <sheet name="conversations" sheetId="9" r:id="rId2"/>
    <sheet name="reporte_WA" sheetId="2" r:id="rId3"/>
    <sheet name="Analisis" sheetId="4" state="hidden" r:id="rId4"/>
    <sheet name="e-mail Hist" sheetId="8" state="hidden" r:id="rId5"/>
  </sheets>
  <definedNames>
    <definedName name="_xlnm._FilterDatabase" localSheetId="0" hidden="1">data!$A$1:$L$22522</definedName>
    <definedName name="_xlnm._FilterDatabase" localSheetId="2" hidden="1">reporte_WA!$B$38:$AR$535</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9" i="2" l="1"/>
  <c r="R39" i="2"/>
  <c r="Z39" i="2"/>
  <c r="AH39" i="2"/>
  <c r="AP39" i="2"/>
  <c r="B39" i="2"/>
  <c r="G30" i="2"/>
  <c r="I30" i="2"/>
  <c r="K30" i="2"/>
  <c r="M30" i="2"/>
  <c r="O30" i="2"/>
  <c r="Q30" i="2"/>
  <c r="S30" i="2"/>
  <c r="U30" i="2"/>
  <c r="W30" i="2"/>
  <c r="Y30" i="2"/>
  <c r="AA30" i="2"/>
  <c r="AC30" i="2"/>
  <c r="AE30" i="2"/>
  <c r="AG30" i="2"/>
  <c r="AI30" i="2"/>
  <c r="AK30" i="2"/>
  <c r="AM30" i="2"/>
  <c r="AO30" i="2"/>
  <c r="AQ30" i="2"/>
  <c r="E30" i="2"/>
  <c r="G23" i="2"/>
  <c r="I23" i="2"/>
  <c r="K23" i="2"/>
  <c r="M23" i="2"/>
  <c r="O23" i="2"/>
  <c r="Q23" i="2"/>
  <c r="Q26" i="2" s="1"/>
  <c r="S23" i="2"/>
  <c r="U23" i="2"/>
  <c r="W23" i="2"/>
  <c r="W24" i="2" s="1"/>
  <c r="Y23" i="2"/>
  <c r="Y26" i="2" s="1"/>
  <c r="AA23" i="2"/>
  <c r="AA26" i="2" s="1"/>
  <c r="AC23" i="2"/>
  <c r="AC26" i="2" s="1"/>
  <c r="AE23" i="2"/>
  <c r="AG23" i="2"/>
  <c r="AI23" i="2"/>
  <c r="AK23" i="2"/>
  <c r="AK26" i="2" s="1"/>
  <c r="AM23" i="2"/>
  <c r="AM24" i="2" s="1"/>
  <c r="AO23" i="2"/>
  <c r="AO26" i="2" s="1"/>
  <c r="AQ23" i="2"/>
  <c r="E23" i="2"/>
  <c r="E26" i="2" s="1"/>
  <c r="G15" i="2"/>
  <c r="I15" i="2"/>
  <c r="K15" i="2"/>
  <c r="M15" i="2"/>
  <c r="O15" i="2"/>
  <c r="Q15" i="2"/>
  <c r="S15" i="2"/>
  <c r="U15" i="2"/>
  <c r="W15" i="2"/>
  <c r="Y15" i="2"/>
  <c r="AA15" i="2"/>
  <c r="AC15" i="2"/>
  <c r="AE15" i="2"/>
  <c r="AG15" i="2"/>
  <c r="AI15" i="2"/>
  <c r="AK15" i="2"/>
  <c r="AM15" i="2"/>
  <c r="AO15" i="2"/>
  <c r="AQ15" i="2"/>
  <c r="E15" i="2"/>
  <c r="K2" i="2"/>
  <c r="AQ11" i="2"/>
  <c r="AQ9" i="2"/>
  <c r="AQ7" i="2"/>
  <c r="AQ6" i="2"/>
  <c r="AQ5" i="2"/>
  <c r="AO11" i="2"/>
  <c r="AO9" i="2"/>
  <c r="AO7" i="2"/>
  <c r="AO6" i="2"/>
  <c r="AO5" i="2"/>
  <c r="AM11" i="2"/>
  <c r="AM9" i="2"/>
  <c r="AM7" i="2"/>
  <c r="AM6" i="2"/>
  <c r="AM5" i="2"/>
  <c r="AK11" i="2"/>
  <c r="AK9" i="2"/>
  <c r="AK7" i="2"/>
  <c r="AK6" i="2"/>
  <c r="AK5" i="2"/>
  <c r="AI11" i="2"/>
  <c r="AI9" i="2"/>
  <c r="AI7" i="2"/>
  <c r="AI6" i="2"/>
  <c r="AI5" i="2"/>
  <c r="AG11" i="2"/>
  <c r="AG9" i="2"/>
  <c r="AG7" i="2"/>
  <c r="AG6" i="2"/>
  <c r="AG5" i="2"/>
  <c r="AE11" i="2"/>
  <c r="AE9" i="2"/>
  <c r="AE7" i="2"/>
  <c r="AE6" i="2"/>
  <c r="AE5" i="2"/>
  <c r="AC11" i="2"/>
  <c r="AC9" i="2"/>
  <c r="AC7" i="2"/>
  <c r="AC6" i="2"/>
  <c r="AC5" i="2"/>
  <c r="AA11" i="2"/>
  <c r="AA9" i="2"/>
  <c r="AA7" i="2"/>
  <c r="AA6" i="2"/>
  <c r="AA5" i="2"/>
  <c r="Y11" i="2"/>
  <c r="Y9" i="2"/>
  <c r="Y7" i="2"/>
  <c r="Y6" i="2"/>
  <c r="Y5" i="2"/>
  <c r="W11" i="2"/>
  <c r="W9" i="2"/>
  <c r="W7" i="2"/>
  <c r="W6" i="2"/>
  <c r="W5" i="2"/>
  <c r="U11" i="2"/>
  <c r="U9" i="2"/>
  <c r="U7" i="2"/>
  <c r="U6" i="2"/>
  <c r="U5" i="2"/>
  <c r="S11" i="2"/>
  <c r="S9" i="2"/>
  <c r="S7" i="2"/>
  <c r="S6" i="2"/>
  <c r="S5" i="2"/>
  <c r="Q11" i="2"/>
  <c r="Q9" i="2"/>
  <c r="Q7" i="2"/>
  <c r="Q6" i="2"/>
  <c r="Q5" i="2"/>
  <c r="O11" i="2"/>
  <c r="O9" i="2"/>
  <c r="O7" i="2"/>
  <c r="O6" i="2"/>
  <c r="O5" i="2"/>
  <c r="M11" i="2"/>
  <c r="M9" i="2"/>
  <c r="M7" i="2"/>
  <c r="M6" i="2"/>
  <c r="M5" i="2"/>
  <c r="K11" i="2"/>
  <c r="K9" i="2"/>
  <c r="K7" i="2"/>
  <c r="K6" i="2"/>
  <c r="K5" i="2"/>
  <c r="I11" i="2"/>
  <c r="I9" i="2"/>
  <c r="I7" i="2"/>
  <c r="I6" i="2"/>
  <c r="I5" i="2"/>
  <c r="G11" i="2"/>
  <c r="G9" i="2"/>
  <c r="G7" i="2"/>
  <c r="G6" i="2"/>
  <c r="G5" i="2"/>
  <c r="AQ26" i="2"/>
  <c r="AQ25" i="2"/>
  <c r="AQ24" i="2"/>
  <c r="AO25" i="2"/>
  <c r="AO24" i="2"/>
  <c r="AM26" i="2"/>
  <c r="AM25" i="2"/>
  <c r="AK24" i="2"/>
  <c r="AI26" i="2"/>
  <c r="AI25" i="2"/>
  <c r="AI24" i="2"/>
  <c r="AG26" i="2"/>
  <c r="AG25" i="2"/>
  <c r="AG24" i="2"/>
  <c r="AE26" i="2"/>
  <c r="AE25" i="2"/>
  <c r="AE24" i="2"/>
  <c r="Y24" i="2"/>
  <c r="W26" i="2"/>
  <c r="W25" i="2"/>
  <c r="U26" i="2"/>
  <c r="U25" i="2"/>
  <c r="U24" i="2"/>
  <c r="S26" i="2"/>
  <c r="S25" i="2"/>
  <c r="S24" i="2"/>
  <c r="O26" i="2"/>
  <c r="O25" i="2"/>
  <c r="O24" i="2"/>
  <c r="M26" i="2"/>
  <c r="M25" i="2"/>
  <c r="M24" i="2"/>
  <c r="K26" i="2"/>
  <c r="K25" i="2"/>
  <c r="K24" i="2"/>
  <c r="I26" i="2"/>
  <c r="I25" i="2"/>
  <c r="I24" i="2"/>
  <c r="G26" i="2"/>
  <c r="G25" i="2"/>
  <c r="G24" i="2"/>
  <c r="AQ36" i="2"/>
  <c r="AQ35" i="2"/>
  <c r="AQ34" i="2"/>
  <c r="AQ33" i="2"/>
  <c r="AQ32" i="2"/>
  <c r="AO36" i="2"/>
  <c r="AO35" i="2"/>
  <c r="AO34" i="2"/>
  <c r="AO33" i="2"/>
  <c r="AO32" i="2"/>
  <c r="AM36" i="2"/>
  <c r="AM35" i="2"/>
  <c r="AM34" i="2"/>
  <c r="AM33" i="2"/>
  <c r="AM32" i="2"/>
  <c r="AK36" i="2"/>
  <c r="AK35" i="2"/>
  <c r="AK34" i="2"/>
  <c r="AK33" i="2"/>
  <c r="AK32" i="2"/>
  <c r="AI36" i="2"/>
  <c r="AI35" i="2"/>
  <c r="AI34" i="2"/>
  <c r="AI33" i="2"/>
  <c r="AI32" i="2"/>
  <c r="AG36" i="2"/>
  <c r="AG35" i="2"/>
  <c r="AG34" i="2"/>
  <c r="AG33" i="2"/>
  <c r="AG32" i="2"/>
  <c r="AE36" i="2"/>
  <c r="AE35" i="2"/>
  <c r="AE34" i="2"/>
  <c r="AE33" i="2"/>
  <c r="AE32" i="2"/>
  <c r="AC36" i="2"/>
  <c r="AC35" i="2"/>
  <c r="AC34" i="2"/>
  <c r="AC33" i="2"/>
  <c r="AC32" i="2"/>
  <c r="AA36" i="2"/>
  <c r="AA35" i="2"/>
  <c r="AA34" i="2"/>
  <c r="AA33" i="2"/>
  <c r="AA32" i="2"/>
  <c r="Y36" i="2"/>
  <c r="Y35" i="2"/>
  <c r="Y34" i="2"/>
  <c r="Y33" i="2"/>
  <c r="Y32" i="2"/>
  <c r="W36" i="2"/>
  <c r="W35" i="2"/>
  <c r="W34" i="2"/>
  <c r="W33" i="2"/>
  <c r="W32" i="2"/>
  <c r="U36" i="2"/>
  <c r="U35" i="2"/>
  <c r="U34" i="2"/>
  <c r="U33" i="2"/>
  <c r="U32" i="2"/>
  <c r="S36" i="2"/>
  <c r="S35" i="2"/>
  <c r="S34" i="2"/>
  <c r="S33" i="2"/>
  <c r="S32" i="2"/>
  <c r="Q36" i="2"/>
  <c r="Q35" i="2"/>
  <c r="Q34" i="2"/>
  <c r="Q33" i="2"/>
  <c r="Q32" i="2"/>
  <c r="O36" i="2"/>
  <c r="O35" i="2"/>
  <c r="O34" i="2"/>
  <c r="O33" i="2"/>
  <c r="O32" i="2"/>
  <c r="M36" i="2"/>
  <c r="M35" i="2"/>
  <c r="M34" i="2"/>
  <c r="M33" i="2"/>
  <c r="M32" i="2"/>
  <c r="K36" i="2"/>
  <c r="K35" i="2"/>
  <c r="K34" i="2"/>
  <c r="K33" i="2"/>
  <c r="K32" i="2"/>
  <c r="I36" i="2"/>
  <c r="I35" i="2"/>
  <c r="I34" i="2"/>
  <c r="I33" i="2"/>
  <c r="I32" i="2"/>
  <c r="G36" i="2"/>
  <c r="G35" i="2"/>
  <c r="G34" i="2"/>
  <c r="G33" i="2"/>
  <c r="G32" i="2"/>
  <c r="E32" i="2"/>
  <c r="E33" i="2"/>
  <c r="E34" i="2"/>
  <c r="E36" i="2"/>
  <c r="E35" i="2"/>
  <c r="E16" i="2" a="1"/>
  <c r="E16" i="2" s="1"/>
  <c r="E19" i="2" s="1" a="1"/>
  <c r="E19" i="2" s="1"/>
  <c r="E11" i="2"/>
  <c r="E5" i="2"/>
  <c r="E24" i="2" l="1"/>
  <c r="E25" i="2"/>
  <c r="Q24" i="2"/>
  <c r="Q25" i="2"/>
  <c r="Y25" i="2"/>
  <c r="AA24" i="2"/>
  <c r="AA25" i="2"/>
  <c r="AB25" i="2" s="1"/>
  <c r="AC24" i="2"/>
  <c r="AD26" i="2" s="1"/>
  <c r="AK25" i="2"/>
  <c r="AC25" i="2"/>
  <c r="AD25" i="2" s="1"/>
  <c r="AH25" i="2"/>
  <c r="X25" i="2"/>
  <c r="AF25" i="2"/>
  <c r="H25" i="2"/>
  <c r="AN25" i="2"/>
  <c r="AL26" i="2"/>
  <c r="E17" i="2"/>
  <c r="E18" i="2"/>
  <c r="E20" i="2" a="1"/>
  <c r="E20" i="2" s="1"/>
  <c r="J25" i="2"/>
  <c r="R25" i="2"/>
  <c r="Z25" i="2"/>
  <c r="R26" i="2"/>
  <c r="Z26" i="2"/>
  <c r="AH26" i="2"/>
  <c r="H26" i="2"/>
  <c r="AF26" i="2"/>
  <c r="AN26" i="2"/>
  <c r="T25" i="2"/>
  <c r="AR25" i="2"/>
  <c r="AB26" i="2"/>
  <c r="AJ26" i="2"/>
  <c r="AR26" i="2"/>
  <c r="N25" i="2"/>
  <c r="AL25" i="2"/>
  <c r="Y10" i="2"/>
  <c r="AM12" i="2"/>
  <c r="AS11" i="2"/>
  <c r="S8" i="2"/>
  <c r="W12" i="2"/>
  <c r="AG10" i="2"/>
  <c r="I10" i="2"/>
  <c r="AI8" i="2"/>
  <c r="AQ8" i="2"/>
  <c r="AO10" i="2"/>
  <c r="AE10" i="2"/>
  <c r="W10" i="2"/>
  <c r="O8" i="2"/>
  <c r="O10" i="2"/>
  <c r="G10" i="2"/>
  <c r="Q8" i="2"/>
  <c r="Q10" i="2"/>
  <c r="Q12" i="2"/>
  <c r="AA10" i="2"/>
  <c r="AK8" i="2"/>
  <c r="AO12" i="2"/>
  <c r="AG8" i="2"/>
  <c r="AK12" i="2"/>
  <c r="G12" i="2"/>
  <c r="U8" i="2"/>
  <c r="Y12" i="2"/>
  <c r="AI10" i="2"/>
  <c r="I12" i="2"/>
  <c r="W8" i="2"/>
  <c r="AA12" i="2"/>
  <c r="AK10" i="2"/>
  <c r="AC8" i="2"/>
  <c r="AG12" i="2"/>
  <c r="AQ10" i="2"/>
  <c r="K10" i="2"/>
  <c r="AM8" i="2"/>
  <c r="AQ12" i="2"/>
  <c r="S12" i="2"/>
  <c r="AC10" i="2"/>
  <c r="G8" i="2"/>
  <c r="K12" i="2"/>
  <c r="Y8" i="2"/>
  <c r="AC12" i="2"/>
  <c r="AM10" i="2"/>
  <c r="K8" i="2"/>
  <c r="O12" i="2"/>
  <c r="S10" i="2"/>
  <c r="M8" i="2"/>
  <c r="U10" i="2"/>
  <c r="AE8" i="2"/>
  <c r="AI12" i="2"/>
  <c r="M10" i="2"/>
  <c r="U12" i="2"/>
  <c r="AO8" i="2"/>
  <c r="I8" i="2"/>
  <c r="M12" i="2"/>
  <c r="AA8" i="2"/>
  <c r="AE12" i="2"/>
  <c r="AP26" i="2"/>
  <c r="AP25" i="2"/>
  <c r="AJ25" i="2"/>
  <c r="X26" i="2"/>
  <c r="V26" i="2"/>
  <c r="V25" i="2"/>
  <c r="T26" i="2"/>
  <c r="P25" i="2"/>
  <c r="P26" i="2"/>
  <c r="N26" i="2"/>
  <c r="L26" i="2"/>
  <c r="L25" i="2"/>
  <c r="J26" i="2"/>
  <c r="F26" i="2"/>
  <c r="F25" i="2"/>
  <c r="E9" i="2"/>
  <c r="AS9" i="2" s="1"/>
  <c r="E6" i="2"/>
  <c r="AS6" i="2" s="1"/>
  <c r="E7" i="2"/>
  <c r="AS12" i="2" l="1"/>
  <c r="E8" i="2"/>
  <c r="AS7" i="2"/>
  <c r="AS8" i="2" s="1"/>
  <c r="E12" i="2"/>
  <c r="E10" i="2"/>
  <c r="AQ20" i="2"/>
  <c r="AO20" i="2"/>
  <c r="AM20" i="2"/>
  <c r="AK20" i="2"/>
  <c r="AI20" i="2"/>
  <c r="AG20" i="2"/>
  <c r="AE20" i="2"/>
  <c r="AC20" i="2"/>
  <c r="AA20" i="2"/>
  <c r="Y20" i="2"/>
  <c r="W20" i="2"/>
  <c r="U20" i="2"/>
  <c r="S20" i="2"/>
  <c r="Q20" i="2"/>
  <c r="O20" i="2"/>
  <c r="M20" i="2"/>
  <c r="K20" i="2"/>
  <c r="I20" i="2"/>
  <c r="G20" i="2"/>
  <c r="E24" i="4"/>
  <c r="F24" i="4"/>
  <c r="E25" i="4"/>
  <c r="F25" i="4"/>
  <c r="E26" i="4"/>
  <c r="F26" i="4"/>
  <c r="E27" i="4"/>
  <c r="F27" i="4"/>
  <c r="E23" i="4"/>
  <c r="F23" i="4"/>
  <c r="D27" i="4"/>
  <c r="D26" i="4"/>
  <c r="D25" i="4"/>
  <c r="D24" i="4"/>
  <c r="D23" i="4"/>
  <c r="C58" i="4"/>
  <c r="D58" i="4"/>
  <c r="E57" i="4"/>
  <c r="E59" i="4"/>
  <c r="E60" i="4"/>
  <c r="E61" i="4"/>
  <c r="E62" i="4"/>
  <c r="E51" i="4"/>
  <c r="E52" i="4"/>
  <c r="E53" i="4"/>
  <c r="E54" i="4"/>
  <c r="E49" i="4"/>
  <c r="C50" i="4"/>
  <c r="E50" i="4" s="1"/>
  <c r="D50" i="4"/>
  <c r="E43" i="4"/>
  <c r="E44" i="4"/>
  <c r="E45" i="4"/>
  <c r="E46" i="4"/>
  <c r="E41" i="4"/>
  <c r="C42" i="4"/>
  <c r="D42" i="4"/>
  <c r="C31" i="4"/>
  <c r="AS10" i="2" l="1"/>
  <c r="E42" i="4"/>
  <c r="E58" i="4"/>
  <c r="C22" i="4"/>
  <c r="C34" i="4"/>
  <c r="C33" i="4"/>
  <c r="C37" i="4"/>
  <c r="C35" i="4"/>
  <c r="C32" i="4"/>
  <c r="C36" i="4"/>
  <c r="H12" i="8" l="1"/>
  <c r="H13" i="8"/>
  <c r="H14" i="8"/>
  <c r="H15" i="8"/>
  <c r="H16" i="8"/>
  <c r="H17" i="8"/>
  <c r="E20" i="8"/>
  <c r="H20" i="8" s="1"/>
  <c r="H21" i="8"/>
  <c r="H22" i="8"/>
  <c r="H23" i="8"/>
  <c r="H24" i="8"/>
  <c r="H25" i="8"/>
  <c r="H28" i="8"/>
  <c r="H29" i="8"/>
  <c r="H30" i="8"/>
  <c r="H31" i="8"/>
  <c r="H32" i="8"/>
  <c r="H35" i="8"/>
  <c r="H36" i="8"/>
  <c r="H37" i="8"/>
  <c r="H38" i="8"/>
  <c r="H39" i="8"/>
  <c r="H42" i="8"/>
  <c r="H43" i="8"/>
  <c r="H44" i="8"/>
  <c r="H45" i="8"/>
  <c r="H46" i="8"/>
  <c r="H47" i="8"/>
  <c r="H48" i="8"/>
  <c r="K3" i="2" l="1"/>
  <c r="C26" i="4"/>
  <c r="C25" i="4"/>
  <c r="C27" i="4"/>
  <c r="C24" i="4"/>
  <c r="C23"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<sst xmlns="http://schemas.openxmlformats.org/spreadsheetml/2006/main" count="67883" uniqueCount="22651">
  <si>
    <t>SubscriberKey</t>
  </si>
  <si>
    <t>Sends</t>
  </si>
  <si>
    <t>Delivered</t>
  </si>
  <si>
    <t>Bounces</t>
  </si>
  <si>
    <t>Delivery Rate</t>
  </si>
  <si>
    <t>Bounce Rate</t>
  </si>
  <si>
    <t>Unique Open Rate</t>
  </si>
  <si>
    <t>U Click Trough Rate</t>
  </si>
  <si>
    <t>U Click to Open Rate</t>
  </si>
  <si>
    <t>Más rápido</t>
  </si>
  <si>
    <t>Más lento</t>
  </si>
  <si>
    <t>Reporte de métricas</t>
  </si>
  <si>
    <t>Preheader</t>
  </si>
  <si>
    <t>Grand Total</t>
  </si>
  <si>
    <t>Generales</t>
  </si>
  <si>
    <t>Detalles x HCP</t>
  </si>
  <si>
    <t>Journey name</t>
  </si>
  <si>
    <t>Count of SubscriberKey</t>
  </si>
  <si>
    <t>Nombre de campaña</t>
  </si>
  <si>
    <t>NA</t>
  </si>
  <si>
    <t>U CTR</t>
  </si>
  <si>
    <t>U Open Rate</t>
  </si>
  <si>
    <t>U CTOR</t>
  </si>
  <si>
    <t>CTR</t>
  </si>
  <si>
    <t>CTO Rate</t>
  </si>
  <si>
    <t>Open Rate</t>
  </si>
  <si>
    <t>Promedio general</t>
  </si>
  <si>
    <t>BRA</t>
  </si>
  <si>
    <t>PAC</t>
  </si>
  <si>
    <t>COL</t>
  </si>
  <si>
    <t>Click Rate</t>
  </si>
  <si>
    <t>ARG</t>
  </si>
  <si>
    <t>MEX</t>
  </si>
  <si>
    <t>Historico resultados</t>
  </si>
  <si>
    <t>-</t>
  </si>
  <si>
    <t>South America</t>
  </si>
  <si>
    <t>Central America</t>
  </si>
  <si>
    <t>Colombia</t>
  </si>
  <si>
    <t>Brasil</t>
  </si>
  <si>
    <t>Latin America &amp; Carribean</t>
  </si>
  <si>
    <t>Peru</t>
  </si>
  <si>
    <t>México</t>
  </si>
  <si>
    <t>KPI's</t>
  </si>
  <si>
    <t>Benchmark General 2022</t>
  </si>
  <si>
    <t>Benchmark General 2023</t>
  </si>
  <si>
    <t>Journey</t>
  </si>
  <si>
    <t>Analisis</t>
  </si>
  <si>
    <t>U opens</t>
  </si>
  <si>
    <t>U clicks</t>
  </si>
  <si>
    <t>U unsubscribers</t>
  </si>
  <si>
    <t>2024 CO</t>
  </si>
  <si>
    <t>2023 CO</t>
  </si>
  <si>
    <t>Avg CO</t>
  </si>
  <si>
    <t>2023 MX</t>
  </si>
  <si>
    <t>2024 MX</t>
  </si>
  <si>
    <t>Avg MX</t>
  </si>
  <si>
    <t>Avg ARG</t>
  </si>
  <si>
    <t>2023 ARG</t>
  </si>
  <si>
    <t>2024 ARG</t>
  </si>
  <si>
    <t>Media Co</t>
  </si>
  <si>
    <t>Media MX</t>
  </si>
  <si>
    <t>Media ARG</t>
  </si>
  <si>
    <t>Shot 1</t>
  </si>
  <si>
    <t>Mobile number</t>
  </si>
  <si>
    <t>Shot</t>
  </si>
  <si>
    <t>Sent</t>
  </si>
  <si>
    <t>Sent date</t>
  </si>
  <si>
    <t>Delivered date</t>
  </si>
  <si>
    <t>Read</t>
  </si>
  <si>
    <t>Read date</t>
  </si>
  <si>
    <t>Read Rate</t>
  </si>
  <si>
    <t>conversation_id</t>
  </si>
  <si>
    <t>mobile</t>
  </si>
  <si>
    <t>campaing_id</t>
  </si>
  <si>
    <t>conversation_category</t>
  </si>
  <si>
    <t>conversation</t>
  </si>
  <si>
    <t>conversation_need</t>
  </si>
  <si>
    <t>Automático</t>
  </si>
  <si>
    <t>Positivo</t>
  </si>
  <si>
    <t>Escrito</t>
  </si>
  <si>
    <t>Positiva</t>
  </si>
  <si>
    <t>Neutral</t>
  </si>
  <si>
    <t>Neutro</t>
  </si>
  <si>
    <t>Negativo</t>
  </si>
  <si>
    <t>Negativa</t>
  </si>
  <si>
    <t>conversation_feeling</t>
  </si>
  <si>
    <t>Detalles Conversacion</t>
  </si>
  <si>
    <t>Tipos de respuesta</t>
  </si>
  <si>
    <t>Automáticas</t>
  </si>
  <si>
    <t>Escritas</t>
  </si>
  <si>
    <t>Total Repuestas</t>
  </si>
  <si>
    <t>Column Labels</t>
  </si>
  <si>
    <t>Row Labels</t>
  </si>
  <si>
    <t>Count of conversation_category</t>
  </si>
  <si>
    <t>Total</t>
  </si>
  <si>
    <t>Escrito Total</t>
  </si>
  <si>
    <t>Interactions</t>
  </si>
  <si>
    <t>Interaction Rate</t>
  </si>
  <si>
    <t>Promedio</t>
  </si>
  <si>
    <t>Lectura de mensajes</t>
  </si>
  <si>
    <t>Necesita ser contactado</t>
  </si>
  <si>
    <t>Feeling</t>
  </si>
  <si>
    <t>No. Conversaciones</t>
  </si>
  <si>
    <t>Soporte técnico</t>
  </si>
  <si>
    <t>Moda</t>
  </si>
  <si>
    <t>Fecha de entrega</t>
  </si>
  <si>
    <t>support_type</t>
  </si>
  <si>
    <t>Contacted</t>
  </si>
  <si>
    <t>Interacted</t>
  </si>
  <si>
    <t>shot2</t>
  </si>
  <si>
    <t>shot3</t>
  </si>
  <si>
    <t>shot4</t>
  </si>
  <si>
    <t>shot5</t>
  </si>
  <si>
    <t>shot6</t>
  </si>
  <si>
    <t>shot7</t>
  </si>
  <si>
    <t>shot8</t>
  </si>
  <si>
    <t>shot9</t>
  </si>
  <si>
    <t>shot10</t>
  </si>
  <si>
    <t>shot11</t>
  </si>
  <si>
    <t>shot12</t>
  </si>
  <si>
    <t>shot13</t>
  </si>
  <si>
    <t>shot14</t>
  </si>
  <si>
    <t>shot15</t>
  </si>
  <si>
    <t>shot16</t>
  </si>
  <si>
    <t>shot17</t>
  </si>
  <si>
    <t>shot18</t>
  </si>
  <si>
    <t>shot19</t>
  </si>
  <si>
    <t>shot20</t>
  </si>
  <si>
    <t>0034P00003wzUTDQA2</t>
  </si>
  <si>
    <t>1286_MEX_PPH_W_H_Revive el talk show vacuna hexavalente_202506_v2</t>
  </si>
  <si>
    <t>136shot1</t>
  </si>
  <si>
    <t>MEX_AKA_8d2f458c-af58-4a62-a47e-e92a41bf8e21</t>
  </si>
  <si>
    <t>MEX_AKA_8d1bae56-420c-4e52-b1f6-b6413d2c8370</t>
  </si>
  <si>
    <t>MEX_AKA_8d0f8214-e7f3-475d-a7ad-1b878ce3506e</t>
  </si>
  <si>
    <t>MEX_AKA_8d0920cf-44c1-4a3a-bb07-ce8f4fd3ccd3</t>
  </si>
  <si>
    <t>MEX_AKA_8ce47900-eb35-4a70-a710-739afbcb6f7d</t>
  </si>
  <si>
    <t>MEX_AKA_b99b22cd-9c52-423a-ba8e-401974ffa226</t>
  </si>
  <si>
    <t>MEX_AKA_b98d912e-0f99-4d4f-b58b-18d5c21df8b4</t>
  </si>
  <si>
    <t>MEX_AKA_b98ae25f-fc05-4d39-8f1a-18b524cc9acd</t>
  </si>
  <si>
    <t>MEX_AKA_b9749b68-73d6-40d8-a612-1869d1bb7079</t>
  </si>
  <si>
    <t>MEX_AKA_b94f1a11-d16e-476d-8622-a3234725dbeb</t>
  </si>
  <si>
    <t>MEX_AKA_b323b09b-7932-4f94-a0ff-ad804aae780b</t>
  </si>
  <si>
    <t>MEX_AKA_b3222959-567a-406f-a753-c82453e4caf0</t>
  </si>
  <si>
    <t>MEX_AKA_b2dd08da-aec4-4791-87d1-9460d8bbfdcc</t>
  </si>
  <si>
    <t>MEX_AKA_b2be92f3-714f-43a3-9d6e-1fbc0c3a260c</t>
  </si>
  <si>
    <t>MEX_AKA_c6f41071-adbf-4c7a-b037-4e312b14796c</t>
  </si>
  <si>
    <t>MEX_AKA_8cca7659-0614-42c3-b181-910c60757bb8</t>
  </si>
  <si>
    <t>MEX_AKA_8cc65930-7cf8-4e1f-8a01-4a18daa2f01f</t>
  </si>
  <si>
    <t>MEX_AKA_b3247060-39d5-4bad-a364-66bcc35edc06</t>
  </si>
  <si>
    <t>MEX_AKA_b3337821-df52-446f-bdba-d15956b8f8eb</t>
  </si>
  <si>
    <t>MEX_AKA_b36519bc-9c56-437e-8510-f1d2d81f2339</t>
  </si>
  <si>
    <t>MEX_AKA_b379ad28-8bc1-4d5d-903d-47dd6eb763f6</t>
  </si>
  <si>
    <t>MEX_AKA_8d6b817c-7c97-491c-825f-f50997f53d29</t>
  </si>
  <si>
    <t>MEX_AKA_8d4cfd57-d45d-4780-b80d-29745c97399f</t>
  </si>
  <si>
    <t>MEX_AKA_8d464c67-ce03-4935-8fd2-72072c516b77</t>
  </si>
  <si>
    <t>MEX_AKA_b45e1f13-8fe4-4f99-a299-3819fe4ac8e7</t>
  </si>
  <si>
    <t>MEX_AKA_b3d9b8e9-76e7-4312-87e1-0e86506f9085</t>
  </si>
  <si>
    <t>MEX_AKA_b3c3fea8-dd34-4297-a42f-a08279201abc</t>
  </si>
  <si>
    <t>MEX_AKA_b3a97c50-a007-4a4c-88ce-e8dde75a31e5</t>
  </si>
  <si>
    <t>MEX_AKA_c752b4b4-1285-479e-ac09-73a929951f0b</t>
  </si>
  <si>
    <t>MEX_AKA_8cbbf145-d04f-46df-b484-deaafe6fd538</t>
  </si>
  <si>
    <t>MEX_AKA_c74f7402-f7f5-4415-8e17-b452a089be7d</t>
  </si>
  <si>
    <t>MEX_AKA_c7364c60-2b06-40e2-8d13-0b2bac4b2f61</t>
  </si>
  <si>
    <t>MEX_AKA_c7119017-36d0-4bea-8197-ea7ad73bdb0f</t>
  </si>
  <si>
    <t>MEX_AKA_c7036784-8a14-4b50-8e30-bddd769abe7e</t>
  </si>
  <si>
    <t>MEX_AKA_ba32dcd0-d230-4e56-aa21-7b855543d397</t>
  </si>
  <si>
    <t>MEX_AKA_ba230f9d-3e61-4f56-88b8-9a926620a69a</t>
  </si>
  <si>
    <t>MEX_AKA_b9f82351-2811-4abf-b7e5-e518d132667d</t>
  </si>
  <si>
    <t>MEX_AKA_b9f107ee-c787-49dc-9146-3430e1038656</t>
  </si>
  <si>
    <t>MEX_AKA_b37d9793-d611-4ed0-a907-b2d10656ecab</t>
  </si>
  <si>
    <t>MEX_AKA_c74a5ab5-7bd3-4dc5-b1bd-b79c3177c64a</t>
  </si>
  <si>
    <t>MEX_AKA_8cb2b524-a496-4ba0-9fa6-8283d062bb5e</t>
  </si>
  <si>
    <t>MEX_AKA_8cb27703-6831-42e0-a889-f28269b2d0d9</t>
  </si>
  <si>
    <t>MEX_AKA_8c941b5e-9fdf-4d4a-932e-e35bbfb366c6</t>
  </si>
  <si>
    <t>MEX_AKA_b22b38c4-f5d7-429d-aae9-94f6c5b1b910</t>
  </si>
  <si>
    <t>MEX_AKA_b21b0e7f-aabf-471a-bcfa-9dd842935a26</t>
  </si>
  <si>
    <t>MEX_AKA_b2179990-18e7-4f8b-9c15-814278a28ee2</t>
  </si>
  <si>
    <t>MEX_AKA_b1f7a112-c184-4264-966d-6673891ece1c</t>
  </si>
  <si>
    <t>MEX_AKA_b1f4a744-51b1-4f91-b615-f442b067a80d</t>
  </si>
  <si>
    <t>MEX_AKA_c5d6f6d9-61e9-410d-aedf-381d139a8eea</t>
  </si>
  <si>
    <t>MEX_AKA_c5b4e7c1-0306-4339-8b6d-25d39fc0053a</t>
  </si>
  <si>
    <t>MEX_AKA_c59ca872-e6b1-4329-8e8e-608e022c482e</t>
  </si>
  <si>
    <t>MEX_AKA_8c0c1151-1d78-4d78-9738-aed81a5913fa</t>
  </si>
  <si>
    <t>MEX_AKA_c59163b6-d787-488b-a608-82ecebd55546</t>
  </si>
  <si>
    <t>MEX_AKA_c56e24f7-a7f4-4448-94c2-341474ae1ce2</t>
  </si>
  <si>
    <t>MEX_AKA_c544f0b0-f892-437a-b815-d89b1693d92f</t>
  </si>
  <si>
    <t>MEX_AKA_b8251700-3000-4252-9692-2e0cf0cd14ec</t>
  </si>
  <si>
    <t>MEX_AKA_b8215adb-b497-4fc2-a919-014e645663d7</t>
  </si>
  <si>
    <t>MEX_AKA_b8123af9-347e-43a3-ab57-fd919e154295</t>
  </si>
  <si>
    <t>MEX_AKA_b811150f-a3cc-4fc6-a36a-94dcb3295cab</t>
  </si>
  <si>
    <t>MEX_AKA_b7fbcff3-6182-4fb1-83af-04a94e73d7d1</t>
  </si>
  <si>
    <t>MEX_AKA_b7e5268e-b97f-4e79-a9b3-aa202e6dc1a0</t>
  </si>
  <si>
    <t>MEX_AKA_c58108df-a6e0-48d3-910c-9ff56eb90893</t>
  </si>
  <si>
    <t>MEX_AKA_8d770900-031b-4114-b97e-742fb18e70cc</t>
  </si>
  <si>
    <t>MEX_AKA_8c75fd37-8516-4ff8-8e12-655879e76a3a</t>
  </si>
  <si>
    <t>MEX_AKA_b83434fc-ab79-440d-ba04-c2b41e86c522</t>
  </si>
  <si>
    <t>MEX_AKA_b91628c5-285d-41da-93c7-d82b8acc0691</t>
  </si>
  <si>
    <t>MEX_AKA_b8f70fa6-6a6e-4575-99e8-55783543c8b3</t>
  </si>
  <si>
    <t>MEX_AKA_b8eb446e-333e-40c2-a0fc-92c35918c173</t>
  </si>
  <si>
    <t>MEX_AKA_b8dca884-8ed7-45b6-b95b-78cc8872afa7</t>
  </si>
  <si>
    <t>MEX_AKA_b8d01b5c-935f-4537-abf4-0606e72ca40e</t>
  </si>
  <si>
    <t>MEX_AKA_b8bbab29-6083-479f-96bf-b87927c365ff</t>
  </si>
  <si>
    <t>MEX_AKA_c6b7db74-4926-4bf3-ad26-10c01995eef8</t>
  </si>
  <si>
    <t>MEX_AKA_c6978bae-256f-4a5a-9d10-65c4a8498554</t>
  </si>
  <si>
    <t>MEX_AKA_b828e093-db8e-45b8-9ebd-915b1ff5459a</t>
  </si>
  <si>
    <t>MEX_AKA_c67af856-46c4-41e2-91af-e3eb129a11d9</t>
  </si>
  <si>
    <t>MEX_AKA_b2760735-c4ed-4af7-826d-2cef039d74b0</t>
  </si>
  <si>
    <t>MEX_AKA_b26b97e5-28de-49b0-a26e-ea2949ce8ccb</t>
  </si>
  <si>
    <t>MEX_AKA_b2519873-4dc0-4ff7-9c89-520344f9d056</t>
  </si>
  <si>
    <t>MEX_AKA_b2460617-43cd-48f9-b3f4-5f0638e6ea0f</t>
  </si>
  <si>
    <t>MEX_AKA_b22b913c-ca4a-4bf7-8c7f-d183433523b8</t>
  </si>
  <si>
    <t>MEX_AKA_b8b81cfe-93e0-4f34-bc78-c9d78bfdb6dd</t>
  </si>
  <si>
    <t>MEX_AKA_b87baa6d-551d-4d10-b903-e6b074d1e747</t>
  </si>
  <si>
    <t>MEX_AKA_b855de6c-1d07-429e-b84c-d0b3ca9b8a1f</t>
  </si>
  <si>
    <t>MEX_AKA_c6756764-ed8b-490b-b256-4c757236ab58</t>
  </si>
  <si>
    <t>MEX_AKA_8d77fc37-d212-4407-bac6-1996b7399daf</t>
  </si>
  <si>
    <t>MEX_AKA_8d794a28-0974-4ea0-ba07-892f56feb891</t>
  </si>
  <si>
    <t>MEX_AKA_c7773862-8369-4a3b-a52a-7de410ab6e29</t>
  </si>
  <si>
    <t>MEX_AKA_8ef3f1e1-bbf1-4ddb-a995-1db6bb4b0efe</t>
  </si>
  <si>
    <t>MEX_AKA_8ecd0dd6-8392-492a-b702-342acdb4ce9e</t>
  </si>
  <si>
    <t>MEX_AKA_8ea59bb4-e598-4af0-9d8b-da0a020a65fa</t>
  </si>
  <si>
    <t>MEX_AKA_8ea3ce83-c418-4957-9de2-749ca038c5c8</t>
  </si>
  <si>
    <t>MEX_AKA_bc275dc9-b6d5-407a-8620-aadc25537972</t>
  </si>
  <si>
    <t>MEX_AKA_bc24c34f-e8ee-448a-bb36-760b82fe4a14</t>
  </si>
  <si>
    <t>MEX_AKA_bbd4d263-77c9-4421-ad00-666c5e2d7ebc</t>
  </si>
  <si>
    <t>MEX_AKA_bbb9ec2e-ad31-461f-a4fd-e9ef9c24b28f</t>
  </si>
  <si>
    <t>MEX_AKA_c87ed6c3-b406-4524-a308-cd855802c755</t>
  </si>
  <si>
    <t>MEX_AKA_bbb959a3-f9b5-4107-82a7-6bf5c9a01461</t>
  </si>
  <si>
    <t>MEX_AKA_bbb21a62-84cb-4935-bf73-48df01d91fd5</t>
  </si>
  <si>
    <t>MEX_AKA_c86b4605-c6f8-4d0e-9af6-64f0cab34f6a</t>
  </si>
  <si>
    <t>MEX_AKA_c8681588-f930-444a-baf7-f9e562f3e99a</t>
  </si>
  <si>
    <t>MEX_AKA_c85a5cf0-b427-44aa-b116-8716de9ea4ae</t>
  </si>
  <si>
    <t>MEX_AKA_c845b2e6-448d-4112-bac2-dcbc6fe642e6</t>
  </si>
  <si>
    <t>MEX_AKA_c816711f-a064-4ca3-802b-dc0d6de804da</t>
  </si>
  <si>
    <t>MEX_AKA_b606fe11-6137-4237-880e-8e746514dabb</t>
  </si>
  <si>
    <t>MEX_AKA_b59b225d-97d1-40bd-b41f-f8c28f356258</t>
  </si>
  <si>
    <t>MEX_AKA_bbb2fc33-746c-49d4-8b2e-b2f94583ce91</t>
  </si>
  <si>
    <t>MEX_AKA_b575250f-9757-4221-be11-5998d7fc8b01</t>
  </si>
  <si>
    <t>MEX_AKA_c87f416b-530e-46da-a5ba-188182a538c5</t>
  </si>
  <si>
    <t>MEX_AKA_c88511f7-2cc4-47e9-acfb-1619bf04c9ed</t>
  </si>
  <si>
    <t>MEX_AKA_c919e81a-ddbb-4d6f-a296-7c74b8ad9f74</t>
  </si>
  <si>
    <t>MEX_AKA_c9050c3d-9e9a-4b8c-a0db-630295a8d1ac</t>
  </si>
  <si>
    <t>MEX_AKA_c9027e0f-30a9-4d70-a640-e34157f93674</t>
  </si>
  <si>
    <t>MEX_AKA_c8f8f813-ba25-4ef0-8415-dc6a0b44d894</t>
  </si>
  <si>
    <t>MEX_AKA_c8ed86f3-d28a-4927-9e21-e93adfa0e0b2</t>
  </si>
  <si>
    <t>MEX_AKA_b6b7b808-1712-48b5-882e-da3d66e12a9e</t>
  </si>
  <si>
    <t>MEX_AKA_b6ab7b5b-f4d3-4fe4-a33a-55a35f3c328a</t>
  </si>
  <si>
    <t>MEX_AKA_b696bc6a-739c-4d55-853e-bab9ed8f285f</t>
  </si>
  <si>
    <t>MEX_AKA_c8830956-677d-42d1-a529-bb1ed712a8bc</t>
  </si>
  <si>
    <t>MEX_AKA_b665d951-b28d-4c24-bf92-f9f3eb0a2091</t>
  </si>
  <si>
    <t>MEX_AKA_bc75be3e-a729-4d53-a110-13ab4d0175ac</t>
  </si>
  <si>
    <t>MEX_AKA_bc72ef84-b443-465c-a688-3aefc57d38d9</t>
  </si>
  <si>
    <t>MEX_AKA_bc6b85f7-6909-4fb0-a1c0-879614891c35</t>
  </si>
  <si>
    <t>MEX_AKA_bc608003-fcf4-4a1e-bb06-59aadf268255</t>
  </si>
  <si>
    <t>MEX_AKA_bc5b5ed1-9720-460a-aa18-bd8a4c11ccba</t>
  </si>
  <si>
    <t>MEX_AKA_bc57ff01-afd3-45cf-9f4e-6a35b3e636d0</t>
  </si>
  <si>
    <t>MEX_AKA_bc287387-7133-458d-8125-9250fd9f2fee</t>
  </si>
  <si>
    <t>MEX_AKA_c885fb0c-93f4-4cf4-b97f-fd8cb3685576</t>
  </si>
  <si>
    <t>MEX_AKA_bcb630ef-6c22-4c12-946c-826db72b5cd0</t>
  </si>
  <si>
    <t>MEX_AKA_b1d01833-38ea-4b6a-a957-7ff25858b17d</t>
  </si>
  <si>
    <t>MEX_AKA_8e79fec1-d4ab-48ea-9425-7667ca8e9dd3</t>
  </si>
  <si>
    <t>MEX_AKA_8e567808-900a-4bd7-b36f-d201f85d6c74</t>
  </si>
  <si>
    <t>MEX_AKA_bab63a76-b30d-4a25-a0d2-1ece6b0066ac</t>
  </si>
  <si>
    <t>MEX_AKA_baaf3a5a-21cf-4f55-85b0-82cc659bbe43</t>
  </si>
  <si>
    <t>MEX_AKA_8df76be5-797e-4bcb-896d-0113f701960c</t>
  </si>
  <si>
    <t>MEX_AKA_8dc509c0-c875-43a2-968c-21f0ff09655c</t>
  </si>
  <si>
    <t>MEX_AKA_8dbbd627-7de4-410b-b668-984310da7e52</t>
  </si>
  <si>
    <t>MEX_AKA_b492b8f7-de7d-4eca-9ec9-795a7629f863</t>
  </si>
  <si>
    <t>MEX_AKA_b48c9004-21c5-455e-908a-04033c63f126</t>
  </si>
  <si>
    <t>MEX_AKA_b486e995-892c-4f5d-96e1-b0bd0ffdfb53</t>
  </si>
  <si>
    <t>MEX_AKA_bac7a59b-9f41-46f2-8e20-9ed8917b7b66</t>
  </si>
  <si>
    <t>MEX_AKA_b477e2ba-fd36-4e39-acc6-acf7de965b6a</t>
  </si>
  <si>
    <t>MEX_AKA_ba98ae8a-40dd-4202-8952-8f09f5efe24f</t>
  </si>
  <si>
    <t>MEX_AKA_ba79f5a6-c11b-4998-99e9-491cebcdb09c</t>
  </si>
  <si>
    <t>MEX_AKA_ba67f1c1-0e25-49f2-acd6-c25282d34074</t>
  </si>
  <si>
    <t>MEX_AKA_ba45cffb-e349-486c-b59c-7c80df7fb344</t>
  </si>
  <si>
    <t>MEX_AKA_ba3a183d-2189-48a2-8d4e-95c914e47b21</t>
  </si>
  <si>
    <t>MEX_AKA_c796e8c5-6a15-4682-9b21-21bb6bbead31</t>
  </si>
  <si>
    <t>MEX_AKA_c782e6b5-0dde-4d25-b441-b8432fc25db6</t>
  </si>
  <si>
    <t>MEX_AKA_c77fe024-6380-467a-812e-9feacd7f32d1</t>
  </si>
  <si>
    <t>MEX_AKA_b46e1a4f-5435-4c72-9e60-e91a66d810ab</t>
  </si>
  <si>
    <t>MEX_AKA_8e79832c-49cc-4a23-8b32-488ca9d311c5</t>
  </si>
  <si>
    <t>MEX_AKA_bae1bfb1-6ba5-470b-b8a9-0a50624b850c</t>
  </si>
  <si>
    <t>MEX_AKA_c7ae590f-b747-4d8f-a5ec-94570d4456f4</t>
  </si>
  <si>
    <t>MEX_AKA_8e22867c-1c55-4029-8fef-cec5a23a25f3</t>
  </si>
  <si>
    <t>MEX_AKA_8e1de364-8f7e-4019-9ce3-6a6a5b02da44</t>
  </si>
  <si>
    <t>MEX_AKA_8e16608b-0e02-4ac3-8b3e-f336836e452e</t>
  </si>
  <si>
    <t>MEX_AKA_bb8c5412-4807-4025-9f88-b9ebd60b647f</t>
  </si>
  <si>
    <t>MEX_AKA_bb5094c5-e9cb-42de-881c-85e6524d6001</t>
  </si>
  <si>
    <t>MEX_AKA_bb4413dc-8a0c-452e-afdc-fc75d273a3c5</t>
  </si>
  <si>
    <t>MEX_AKA_bb41c255-9291-49f2-9724-b9b72deccc3d</t>
  </si>
  <si>
    <t>MEX_AKA_bb3b3b94-a3e3-4962-a0ec-f159ec2e05ce</t>
  </si>
  <si>
    <t>MEX_AKA_bb162dc3-0a80-4ab9-a343-fa81da21a5ba</t>
  </si>
  <si>
    <t>MEX_AKA_bb2de521-7001-4e4b-acee-4b28e84a91b9</t>
  </si>
  <si>
    <t>MEX_AKA_b573ab0f-c9eb-407b-8af7-39c2b241850f</t>
  </si>
  <si>
    <t>MEX_AKA_b52476c7-22ce-4096-aa9f-55bb95672547</t>
  </si>
  <si>
    <t>MEX_AKA_b5104856-b18e-46b3-a17b-1ac50ed3df13</t>
  </si>
  <si>
    <t>MEX_AKA_b4a10390-4e80-4da7-ba62-b38056c8b7cc</t>
  </si>
  <si>
    <t>MEX_AKA_c7dddce5-cec9-4a06-bc66-3b80db740176</t>
  </si>
  <si>
    <t>MEX_AKA_c7b9b4bb-81f5-4231-9f17-841e13934a62</t>
  </si>
  <si>
    <t>MEX_AKA_c7b1d4b8-cde6-41ad-bc7d-67ec41639cb1</t>
  </si>
  <si>
    <t>MEX_AKA_c7b19c83-5f35-40b3-81b6-2da73bcc418b</t>
  </si>
  <si>
    <t>MEX_AKA_bb186cb5-c03b-49ef-9b4c-93557410d9c3</t>
  </si>
  <si>
    <t>MEX_AKA_b1cbf136-26e1-4c3e-be9b-b49faf16f28c</t>
  </si>
  <si>
    <t>MEX_AKA_b1b8ff5f-a5fa-4467-b4e4-3e868c100750</t>
  </si>
  <si>
    <t>MEX_AKA_b1ac3c8b-a1b4-457b-a292-b389e92e1801</t>
  </si>
  <si>
    <t>MEX_AKA_b5b73327-82e1-466e-a6b6-0ce96a97b73a</t>
  </si>
  <si>
    <t>MEX_AKA_b586ae7d-72bb-40e7-b1c5-705624759306</t>
  </si>
  <si>
    <t>MEX_AKA_afa67d2f-75ee-461d-861b-d03074ff35a5</t>
  </si>
  <si>
    <t>MEX_AKA_af83ac3d-6c6d-40be-a620-23c9ffbece41</t>
  </si>
  <si>
    <t>MEX_AKA_af80bc00-a741-42c6-b949-45418aefdeb9</t>
  </si>
  <si>
    <t>MEX_AKA_af750ebb-595b-4eec-acfe-94edfcf09b76</t>
  </si>
  <si>
    <t>MEX_AKA_af6764ae-37d9-49a7-960c-6359dbb9fdeb</t>
  </si>
  <si>
    <t>MEX_AKA_af62ac26-17fb-404e-aaa4-1b40952918fc</t>
  </si>
  <si>
    <t>MEX_AKA_b5cd50f5-1af7-4a01-9359-ce7f372b36e1</t>
  </si>
  <si>
    <t>MEX_AKA_af61e681-4163-41ec-96ba-456f0836acab</t>
  </si>
  <si>
    <t>MEX_AKA_c2e70b9f-f5a1-4f75-a555-a1b1bd987044</t>
  </si>
  <si>
    <t>MEX_AKA_c2b00be4-532a-4e80-a60a-0a08f8e08682</t>
  </si>
  <si>
    <t>MEX_AKA_c2913847-f042-4304-b993-136fe5918784</t>
  </si>
  <si>
    <t>MEX_AKA_c2910926-e68f-4e6f-af2a-87d6145b62bc</t>
  </si>
  <si>
    <t>MEX_AKA_b5355278-43f0-42d5-a12e-1cd01b73d012</t>
  </si>
  <si>
    <t>MEX_AKA_b52f88ab-defd-4ac8-bd34-3dac00c045dd</t>
  </si>
  <si>
    <t>MEX_AKA_b50da1e2-acba-437b-b616-61ec549530ad</t>
  </si>
  <si>
    <t>MEX_AKA_b5020104-365e-4de5-b365-7887b658ccad</t>
  </si>
  <si>
    <t>MEX_AKA_af60af7b-d45c-4e2c-9262-9f575cabd13e</t>
  </si>
  <si>
    <t>MEX_AKA_b4e3880f-6ba0-4c01-a249-52a1fc47f73b</t>
  </si>
  <si>
    <t>MEX_AKA_b5d39fd2-e6fd-4838-b158-cbc1fb1b0c14</t>
  </si>
  <si>
    <t>MEX_AKA_b601265e-e13d-4a59-bd1c-3241ebb116d0</t>
  </si>
  <si>
    <t>MEX_AKA_c33535ef-61a4-437c-8b70-a0a97e2f927a</t>
  </si>
  <si>
    <t>MEX_AKA_c3231db3-60aa-4f2e-aae2-a76fe1c42221</t>
  </si>
  <si>
    <t>MEX_AKA_c322c697-6b22-4638-958a-ca59bd3ce023</t>
  </si>
  <si>
    <t>MEX_AKA_c2fb8640-c90c-4453-8204-bdf0a90aa9ae</t>
  </si>
  <si>
    <t>MEX_AKA_c2eb8df8-4e9d-4b34-ab77-f682313406b8</t>
  </si>
  <si>
    <t>MEX_AKA_c2e7b628-0686-44ce-8672-f269bf010f3c</t>
  </si>
  <si>
    <t>MEX_AKA_aff19cbb-69f3-40d9-81cb-694089340fa4</t>
  </si>
  <si>
    <t>MEX_AKA_afdd1c8a-cd52-497f-9a28-b2425a070138</t>
  </si>
  <si>
    <t>MEX_AKA_b5f16b40-ab1e-4cbc-bbd8-ba3151b28118</t>
  </si>
  <si>
    <t>MEX_AKA_afd0f052-4c0a-4669-9e6a-654dc4b89abf</t>
  </si>
  <si>
    <t>MEX_AKA_afb1d604-ea75-4ede-885e-37063a8d1409</t>
  </si>
  <si>
    <t>MEX_AKA_afacfef0-4a06-408b-a266-ed56951d0d37</t>
  </si>
  <si>
    <t>MEX_AKA_afaa3c8e-bf8e-4a43-9cb8-63ef92c211a5</t>
  </si>
  <si>
    <t>MEX_AKA_8a7ad25d-8d53-4e97-8660-019b8c7adbf4</t>
  </si>
  <si>
    <t>MEX_AKA_8a4ff42f-4e62-4c60-8c4d-06cac1dafa6d</t>
  </si>
  <si>
    <t>MEX_AKA_8a4e1fde-fb67-40dd-92e9-ee7d54698886</t>
  </si>
  <si>
    <t>MEX_AKA_8a0fb280-eaed-4f9f-8a67-d4d0901212f3</t>
  </si>
  <si>
    <t>MEX_AKA_8a045e5a-601b-4c37-bc90-88502961c526</t>
  </si>
  <si>
    <t>MEX_AKA_afd0a990-a8a8-4f94-b7bb-a99f76dbc7ab</t>
  </si>
  <si>
    <t>MEX_AKA_c3384758-aef0-4b4e-9f8e-9b0ad37cddec</t>
  </si>
  <si>
    <t>MEX_AKA_b4e1fb67-e02c-4be5-8a03-805d1e67e6cf</t>
  </si>
  <si>
    <t>MEX_AKA_89b6d486-9788-49de-9bcc-1a5452eaaa3c</t>
  </si>
  <si>
    <t>MEX_AKA_c1c16ff4-0cc4-43bd-9717-8c4c9e25a602</t>
  </si>
  <si>
    <t>MEX_AKA_c1b4267b-8ec1-404c-8352-605ab67906ff</t>
  </si>
  <si>
    <t>MEX_AKA_c1b08b14-99eb-4c42-a7b4-3a8f325d0cbe</t>
  </si>
  <si>
    <t>MEX_AKA_c18a58ff-175d-4251-9de5-9cd32c71e1ec</t>
  </si>
  <si>
    <t>MEX_AKA_aeda8459-0f79-4c1b-b923-d93acc154b98</t>
  </si>
  <si>
    <t>MEX_AKA_aed21a65-8aa1-461c-bb51-f1eb54010280</t>
  </si>
  <si>
    <t>MEX_AKA_aecd7b72-c0b3-46a9-9b01-b8d632de00d5</t>
  </si>
  <si>
    <t>MEX_AKA_aec67051-81fc-4ee4-8e5c-50aa64a080f2</t>
  </si>
  <si>
    <t>MEX_AKA_c1d717d1-4f41-498b-843c-c1f78376819a</t>
  </si>
  <si>
    <t>MEX_AKA_aeb12229-55d2-480e-b030-bdd725398d8d</t>
  </si>
  <si>
    <t>MEX_AKA_b46e977f-0014-49f0-8f8e-ff14b4c0e6b3</t>
  </si>
  <si>
    <t>MEX_AKA_b4608699-0aa6-4dc7-aef4-f417d6e05729</t>
  </si>
  <si>
    <t>MEX_AKA_b4478242-9db1-458d-a680-b341cb856386</t>
  </si>
  <si>
    <t>MEX_AKA_892fa383-2ccd-4541-b2b3-4c16a42bc79c</t>
  </si>
  <si>
    <t>MEX_AKA_892ae8eb-63ad-4dc6-a9d4-ef762d4871ab</t>
  </si>
  <si>
    <t>MEX_AKA_8928d2a7-8a31-4834-be2d-e025c2c21bdb</t>
  </si>
  <si>
    <t>MEX_AKA_891d1a51-6a21-40f5-83be-af374b3da556</t>
  </si>
  <si>
    <t>MEX_AKA_8913ae2b-d500-4bf7-bb47-aa841065d6be</t>
  </si>
  <si>
    <t>MEX_AKA_b47ef77d-ce25-476d-875e-e4555b18d1bc</t>
  </si>
  <si>
    <t>MEX_AKA_89d143be-a8a8-494d-9a3a-ed68ddb36a37</t>
  </si>
  <si>
    <t>MEX_AKA_b4818c78-54e7-4be5-828e-97d011cd9586</t>
  </si>
  <si>
    <t>MEX_AKA_b4b016e6-3d7a-4b75-bed0-85928f65775d</t>
  </si>
  <si>
    <t>MEX_AKA_898cab36-cd70-4765-bd27-d2515d85b8f8</t>
  </si>
  <si>
    <t>MEX_AKA_c24d0dee-662f-42d2-aa8d-58099637b7f3</t>
  </si>
  <si>
    <t>MEX_AKA_c22ed8e3-cb9a-48e5-bef4-7495bb441832</t>
  </si>
  <si>
    <t>MEX_AKA_c208f23f-421d-4eda-a14f-c29b751cebda</t>
  </si>
  <si>
    <t>MEX_AKA_c1f826b4-3845-4db8-946e-47cfe7ac1292</t>
  </si>
  <si>
    <t>MEX_AKA_af59e444-1b08-4cd1-9ae8-2a269bcd0fa4</t>
  </si>
  <si>
    <t>MEX_AKA_af1ce82c-752b-4179-a49f-5f2b31442e9a</t>
  </si>
  <si>
    <t>MEX_AKA_af07f32d-4045-41c3-b52a-ca7c0dff4deb</t>
  </si>
  <si>
    <t>MEX_AKA_b491a084-6a94-41d1-a25a-e8858fbe5827</t>
  </si>
  <si>
    <t>MEX_AKA_af029c4f-64a1-42b0-8d13-84777424fcc0</t>
  </si>
  <si>
    <t>MEX_AKA_aee6b17b-a9e8-4753-abfa-475ee0f79392</t>
  </si>
  <si>
    <t>MEX_AKA_897a1fcd-2b49-408d-9a51-99327eb737a2</t>
  </si>
  <si>
    <t>MEX_AKA_896111bf-6782-4847-a154-ba0c4d8f671c</t>
  </si>
  <si>
    <t>MEX_AKA_895e5063-5c9b-4aec-ab4d-520fb4a9fd56</t>
  </si>
  <si>
    <t>MEX_AKA_895d9bce-346e-4c26-b642-927d29916128</t>
  </si>
  <si>
    <t>MEX_AKA_893a5969-54e3-4003-9ec9-99d9feedcc16</t>
  </si>
  <si>
    <t>MEX_AKA_b4ddebb7-2860-465a-8d75-5ce5c210913d</t>
  </si>
  <si>
    <t>MEX_AKA_b4c63018-673a-4542-9f65-acc4c7828a0b</t>
  </si>
  <si>
    <t>MEX_AKA_af00d166-163c-448b-8eac-18c59971ecf1</t>
  </si>
  <si>
    <t>MEX_AKA_c92b9a8a-25de-42b3-b498-3781760de12d</t>
  </si>
  <si>
    <t>MEX_AKA_aff73678-878e-4b50-80d1-7f705cf25717</t>
  </si>
  <si>
    <t>MEX_AKA_b016fee4-40ac-4e1a-91d4-32752e2ff9ae</t>
  </si>
  <si>
    <t>MEX_AKA_c4adf19a-e14f-490e-b7d4-b5031fe17696</t>
  </si>
  <si>
    <t>MEX_AKA_c4a87c5d-3c1d-4cae-bb9e-3f42777ce314</t>
  </si>
  <si>
    <t>MEX_AKA_c497bcc5-f140-4c31-94a3-f11e7f4cb762</t>
  </si>
  <si>
    <t>MEX_AKA_c48bacfb-68b5-4772-974c-c055346e29ae</t>
  </si>
  <si>
    <t>MEX_AKA_b72de3f3-0b2e-49cf-b14b-cc279f92aac8</t>
  </si>
  <si>
    <t>MEX_AKA_b7265a06-2a7c-4178-b899-ddb3b42d53e6</t>
  </si>
  <si>
    <t>MEX_AKA_b7058b74-c309-4f16-b961-dec34833c343</t>
  </si>
  <si>
    <t>MEX_AKA_b7027516-2f99-40fd-b418-458041d1c6a3</t>
  </si>
  <si>
    <t>MEX_AKA_b114668d-1ee3-42e8-96d8-fffa8c6c638a</t>
  </si>
  <si>
    <t>MEX_AKA_b6eddf5b-3069-4096-88c1-87c84cb65b9f</t>
  </si>
  <si>
    <t>MEX_AKA_b1036909-8e13-40e0-8496-785e0377ee3a</t>
  </si>
  <si>
    <t>MEX_AKA_b0de5d4a-96ed-4c84-851a-c8d9ab27c44a</t>
  </si>
  <si>
    <t>MEX_AKA_b0da10a8-4c53-4719-90f4-b9d47be2e450</t>
  </si>
  <si>
    <t>MEX_AKA_b0c69d3f-a764-43fa-b066-686edc0b78d5</t>
  </si>
  <si>
    <t>MEX_AKA_b0914e64-0900-4a1c-9512-c9f8a53654e0</t>
  </si>
  <si>
    <t>MEX_AKA_b08c5528-905b-4454-bc6b-90aaaf2d62ed</t>
  </si>
  <si>
    <t>MEX_AKA_c4889d82-a848-4c55-9628-accd28df7541</t>
  </si>
  <si>
    <t>MEX_AKA_c4701e38-9ab5-4e9c-b5eb-f27129fa12b8</t>
  </si>
  <si>
    <t>MEX_AKA_b6e52326-e0cf-44db-850b-318d52967ebf</t>
  </si>
  <si>
    <t>MEX_AKA_c4668ecc-6767-4994-a56c-61a44a028483</t>
  </si>
  <si>
    <t>MEX_AKA_b11ba9cb-34c3-4f9b-a13e-6f0b32b7ed7a</t>
  </si>
  <si>
    <t>MEX_AKA_b139f97a-cd7a-4b8f-968e-4a163d4588e3</t>
  </si>
  <si>
    <t>MEX_AKA_b1abad43-5128-4edf-bb5c-b9f7cd784015</t>
  </si>
  <si>
    <t>MEX_AKA_b18e082b-3af2-4430-bb97-152d1a09f2c5</t>
  </si>
  <si>
    <t>MEX_AKA_c538ca4b-d7da-4699-937a-98068838be46</t>
  </si>
  <si>
    <t>MEX_AKA_c5143973-b349-49ce-85ed-a591cc681a6f</t>
  </si>
  <si>
    <t>MEX_AKA_c511f594-5245-4568-ab3e-242df81f3314</t>
  </si>
  <si>
    <t>MEX_AKA_c50e4f78-7853-44de-a619-46de6e858258</t>
  </si>
  <si>
    <t>MEX_AKA_c50b62a5-1d4c-478d-a51a-58e530378bf2</t>
  </si>
  <si>
    <t>MEX_AKA_b7b0d97f-c103-4f87-bd44-de119a9d1d13</t>
  </si>
  <si>
    <t>MEX_AKA_b129c18e-76f5-4590-a72d-755fe9a95924</t>
  </si>
  <si>
    <t>MEX_AKA_b79cc8df-359f-4daf-8b1f-704a18b80e6e</t>
  </si>
  <si>
    <t>MEX_AKA_b737ac01-f375-4547-93ef-f572eb3305c8</t>
  </si>
  <si>
    <t>MEX_AKA_8b94a23a-b776-460a-aab6-6dec1b4ff6a9</t>
  </si>
  <si>
    <t>MEX_AKA_8b8c8815-ecc8-4f80-be3c-221c3017bb1e</t>
  </si>
  <si>
    <t>MEX_AKA_8b7ed266-2e93-46f8-a46c-791524f4a420</t>
  </si>
  <si>
    <t>MEX_AKA_b18545b3-8d7e-4b82-8592-2db8c0ff32cc</t>
  </si>
  <si>
    <t>MEX_AKA_b17d160e-13f5-40ae-9ee4-833ba34d9132</t>
  </si>
  <si>
    <t>MEX_AKA_b16cb881-dbb5-43f9-9eed-1daf0244a4fd</t>
  </si>
  <si>
    <t>MEX_AKA_b1552826-e495-49ad-bb54-4cdbf25fee1a</t>
  </si>
  <si>
    <t>MEX_AKA_b7382c2c-5f08-4e80-8c7d-17a290947f6a</t>
  </si>
  <si>
    <t>MEX_AKA_b009acf3-a657-4a47-918c-9c8ea846c153</t>
  </si>
  <si>
    <t>MEX_AKA_c45f20db-c87d-43ab-a1fa-9fcf7fd764cb</t>
  </si>
  <si>
    <t>MEX_AKA_8b4c69d2-b231-431f-abed-46830ed7621e</t>
  </si>
  <si>
    <t>MEX_AKA_b058ece0-2b0d-4263-ad88-ebaa34e875ec</t>
  </si>
  <si>
    <t>MEX_AKA_b0579a05-a725-419d-a29e-f3ff638184f6</t>
  </si>
  <si>
    <t>MEX_AKA_b04d396a-7471-42d3-8815-ccd6cb698ed3</t>
  </si>
  <si>
    <t>MEX_AKA_b04bc58c-3417-4ef4-889e-1637e489239b</t>
  </si>
  <si>
    <t>MEX_AKA_b6620757-1516-429d-b41e-0cdbbd50896b</t>
  </si>
  <si>
    <t>MEX_AKA_b65d1101-2b8d-4850-971f-07a99eb5f589</t>
  </si>
  <si>
    <t>MEX_AKA_b644ca36-0963-4b83-8c38-f8d18a000003</t>
  </si>
  <si>
    <t>MEX_AKA_b63d8799-fdad-4291-9f59-c86bed960b1f</t>
  </si>
  <si>
    <t>MEX_AKA_b0752a7e-7625-4fcb-af56-1ac5a85cf2eb</t>
  </si>
  <si>
    <t>MEX_AKA_b635efcf-142e-467e-ba9d-d1908945b715</t>
  </si>
  <si>
    <t>MEX_AKA_c367be0d-c843-4351-ae2d-3abaeb5bfa0d</t>
  </si>
  <si>
    <t>MEX_AKA_c355fdba-ae3a-45fe-955a-66e2c0bf627c</t>
  </si>
  <si>
    <t>MEX_AKA_c3485c40-8d89-4af5-8b60-28ace852d5f4</t>
  </si>
  <si>
    <t>MEX_AKA_8aa5a843-29ea-421c-8cbe-ebe2cd6f040e</t>
  </si>
  <si>
    <t>MEX_AKA_8a8c457b-f22e-4a61-aaab-82c2e64bd2f0</t>
  </si>
  <si>
    <t>MEX_AKA_8a8b5202-05ff-4a14-a46a-7a4c083f7a76</t>
  </si>
  <si>
    <t>MEX_AKA_8a8584aa-503a-429d-86b8-39ea13bbb1bd</t>
  </si>
  <si>
    <t>MEX_AKA_b025c0e1-e80c-4901-892b-b6de5ae59068</t>
  </si>
  <si>
    <t>MEX_AKA_b61893b7-4214-46f1-931f-6fa5fa49496e</t>
  </si>
  <si>
    <t>MEX_AKA_8b520144-f9a6-4ca2-bf5f-22544cf706a9</t>
  </si>
  <si>
    <t>MEX_AKA_b07f4c8c-a4a1-4bcd-ba2c-b578543caa88</t>
  </si>
  <si>
    <t>MEX_AKA_c3866de9-157e-4cb0-ae4e-2e216eea183a</t>
  </si>
  <si>
    <t>MEX_AKA_8b41fbbc-660b-4a90-a004-5019417e9ed4</t>
  </si>
  <si>
    <t>MEX_AKA_8b0ccab7-ea3e-4b76-a61a-426eeff86363</t>
  </si>
  <si>
    <t>MEX_AKA_8ad0975d-b3b3-4e93-a7ba-edf4542128ae</t>
  </si>
  <si>
    <t>MEX_AKA_8ab2387a-91aa-4e27-b652-c43d962f0b6b</t>
  </si>
  <si>
    <t>MEX_AKA_b6ae3761-d31b-4e78-abd8-2aae19e96c05</t>
  </si>
  <si>
    <t>MEX_AKA_b69875a4-5ffb-4a12-b924-884adb3cc725</t>
  </si>
  <si>
    <t>MEX_AKA_b697339a-0f27-4aa2-9e61-2e025922c623</t>
  </si>
  <si>
    <t>MEX_AKA_b6891d1e-2e6d-41b6-aad0-79ee8ea168d7</t>
  </si>
  <si>
    <t>MEX_AKA_b07fb68c-03f5-42e9-9c7e-2915ba5fe179</t>
  </si>
  <si>
    <t>MEX_AKA_b67fd117-4c67-417d-bb35-a11ffd446b42</t>
  </si>
  <si>
    <t>MEX_AKA_b66aac4c-ae4a-482e-846d-1647c27d00fe</t>
  </si>
  <si>
    <t>MEX_AKA_c41915f2-b274-423f-a15b-7c2f608e6138</t>
  </si>
  <si>
    <t>MEX_AKA_c405243e-5bb7-4c81-b551-fd429814e408</t>
  </si>
  <si>
    <t>MEX_AKA_c3d45d2c-526b-4575-a9d6-d5fc33b9c9df</t>
  </si>
  <si>
    <t>MEX_AKA_c3b72670-b7aa-48ee-abe6-80ae3df0bcc2</t>
  </si>
  <si>
    <t>MEX_AKA_c3b70140-1628-4f62-b486-d68370d6473a</t>
  </si>
  <si>
    <t>MEX_AKA_c39638ca-98f0-4fe1-9d2f-3ef50d060d7f</t>
  </si>
  <si>
    <t>MEX_AKA_c3916e2f-da66-42ff-9015-4e732c70ffbd</t>
  </si>
  <si>
    <t>MEX_AKA_b67c2100-622f-4b12-99da-c3eb1b7c351c</t>
  </si>
  <si>
    <t>MEX_AKA_c92d6508-53f7-464e-b9a6-08c9d03faacd</t>
  </si>
  <si>
    <t>MEX_AKA_8ef659db-70b1-4f14-83e6-09b45f4ba95b</t>
  </si>
  <si>
    <t>MEX_AKA_8efc8477-59ec-4707-93bf-ef1e96794b9b</t>
  </si>
  <si>
    <t>MEX_AKA_f1d310c6-5802-4c14-86d2-0afca6e9ec87</t>
  </si>
  <si>
    <t>MEX_AKA_f1ab3e34-6b49-493a-8c40-bb5fc31409e6</t>
  </si>
  <si>
    <t>MEX_AKA_f18d8960-f7fe-4e45-b536-221fd8d6bfa7</t>
  </si>
  <si>
    <t>MEX_AKA_f18536c2-4924-4b63-bede-4e23f3b85bea</t>
  </si>
  <si>
    <t>MEX_AKA_f1566880-0270-4a68-ba13-6f4c544eee23</t>
  </si>
  <si>
    <t>MEX_AKA_f1500765-c5d8-4837-9a3c-99865482e029</t>
  </si>
  <si>
    <t>MEX_AKA_f14ed13d-ac02-4425-a733-433b1397f070</t>
  </si>
  <si>
    <t>MEX_AKA_f1440d11-4d54-40b1-873f-345ae5eb68a1</t>
  </si>
  <si>
    <t>MEX_AKA_f1ded42a-3aba-46e2-abcf-077807cffc8b</t>
  </si>
  <si>
    <t>MEX_AKA_f13dc093-6851-4ab8-b628-1941ab70a8f1</t>
  </si>
  <si>
    <t>MEX_AKA_f11cf5f7-b0e1-481a-98c1-e4ce31fb714f</t>
  </si>
  <si>
    <t>MEX_AKA_f114f660-c6c2-4fd0-ace1-9c59a3cf829b</t>
  </si>
  <si>
    <t>MEX_AKA_f0eb14ac-c029-4f16-9398-e91c02e8e4ea</t>
  </si>
  <si>
    <t>MEX_AKA_f0e63ce2-a727-457a-a0ef-190bfca90fee</t>
  </si>
  <si>
    <t>MEX_AKA_f0da8ab3-419e-4b23-a27d-9aea5d8b9f91</t>
  </si>
  <si>
    <t>MEX_AKA_f0c57e04-3d0d-44e4-81c7-dc97b5cf07b6</t>
  </si>
  <si>
    <t>MEX_AKA_f0aad05b-b294-45cc-992e-cdd8996648a5</t>
  </si>
  <si>
    <t>MEX_AKA_f0a2453a-e5cc-49e8-a7b8-452bfaf1b803</t>
  </si>
  <si>
    <t>MEX_AKA_f1235d0b-927c-47a5-8a29-4c99bc39ecd4</t>
  </si>
  <si>
    <t>MEX_AKA_f07d8d7b-1a36-4183-ab9f-23445ed681e6</t>
  </si>
  <si>
    <t>MEX_AKA_f2566f34-cf7d-4364-a0f8-b298bd889ec9</t>
  </si>
  <si>
    <t>MEX_AKA_f292438b-6be1-40a2-a377-e9a737098ed7</t>
  </si>
  <si>
    <t>MEX_AKA_f3f67f64-b28f-4f0f-aa45-093619ebb30a</t>
  </si>
  <si>
    <t>MEX_AKA_f3eca5ce-f11d-4182-b046-64aa623edc12</t>
  </si>
  <si>
    <t>MEX_AKA_f3d86b10-f8c3-4eea-924f-cc55d9329585</t>
  </si>
  <si>
    <t>MEX_AKA_f3c750b2-b866-47de-8a77-80d3783d9965</t>
  </si>
  <si>
    <t>MEX_AKA_f397fad1-cd1a-4f65-9e53-ec5619829e3b</t>
  </si>
  <si>
    <t>MEX_AKA_f36232cd-da95-4851-bc05-0e89d980a584</t>
  </si>
  <si>
    <t>MEX_AKA_f3525860-f8be-4d84-a471-26f89a87e33d</t>
  </si>
  <si>
    <t>MEX_AKA_f35146fe-4b45-4d6f-a772-564c9541965c</t>
  </si>
  <si>
    <t>MEX_AKA_f2708781-56a4-4a5f-9e18-eb3c556761f8</t>
  </si>
  <si>
    <t>MEX_AKA_f33d9d51-0075-4a72-9318-06817b024a95</t>
  </si>
  <si>
    <t>MEX_AKA_f31a9bc0-8e20-4edb-8446-ddc20776d022</t>
  </si>
  <si>
    <t>MEX_AKA_f30ecf09-979e-4061-8f5f-2261c52ad01d</t>
  </si>
  <si>
    <t>MEX_AKA_f3068423-5a18-4517-8975-0b6e79d35655</t>
  </si>
  <si>
    <t>MEX_AKA_f2ef388c-575b-43e7-81e6-88e62a3fc675</t>
  </si>
  <si>
    <t>MEX_AKA_f2d70dff-5efb-4752-ae4d-4e4264a8a182</t>
  </si>
  <si>
    <t>MEX_AKA_f2c0d986-ab7b-4016-8d72-18ce11dacb5e</t>
  </si>
  <si>
    <t>MEX_AKA_f2ab0a24-ae76-47fb-811d-e8c595c3c119</t>
  </si>
  <si>
    <t>MEX_AKA_f299beb5-64e7-46b8-b5d6-c1a4e6d498f7</t>
  </si>
  <si>
    <t>MEX_AKA_f33a5811-c979-4de6-b2dc-3e2eb65960b5</t>
  </si>
  <si>
    <t>MEX_AKA_f41ad984-b796-49ba-913d-4387acd6f061</t>
  </si>
  <si>
    <t>MEX_AKA_f073b739-70d2-4d23-8cf7-8ee044877dfb</t>
  </si>
  <si>
    <t>MEX_AKA_f0423eb7-521f-409b-bd92-0587e2ab0f3c</t>
  </si>
  <si>
    <t>MEX_AKA_eedf0e5a-2c57-4640-a91d-94abbbb46658</t>
  </si>
  <si>
    <t>MEX_AKA_eed84e37-1f3e-4b23-9e6e-79d07d0c672d</t>
  </si>
  <si>
    <t>MEX_AKA_eed02076-7f62-4e9b-95e8-bcce6f8652d7</t>
  </si>
  <si>
    <t>MEX_AKA_eeb5b185-03df-4b71-9d50-30f63f133728</t>
  </si>
  <si>
    <t>MEX_AKA_ee7b7168-8a7b-4970-b049-32bb2206adb0</t>
  </si>
  <si>
    <t>MEX_AKA_ee755f9e-7c59-449b-ae54-5e321bf628ad</t>
  </si>
  <si>
    <t>MEX_AKA_ee540e68-74cd-43a9-a34a-96167c349fea</t>
  </si>
  <si>
    <t>MEX_AKA_ee534664-dc04-4693-96d7-9fab8701861f</t>
  </si>
  <si>
    <t>MEX_AKA_ef0c795e-26ad-46b5-9a0b-23b9055cd9ec</t>
  </si>
  <si>
    <t>MEX_AKA_ee529caa-d0f6-4415-9b6f-dfe629db4e2b</t>
  </si>
  <si>
    <t>MEX_AKA_ee195c58-fe8b-47c6-9622-e69b56ba2290</t>
  </si>
  <si>
    <t>MEX_AKA_ee153a9b-1474-492a-ae57-926161eaf733</t>
  </si>
  <si>
    <t>MEX_AKA_ede912ff-d24c-443e-bfeb-4c05d5729eb1</t>
  </si>
  <si>
    <t>MEX_AKA_ede4beaf-505e-4916-99f2-4c93c8009a96</t>
  </si>
  <si>
    <t>MEX_AKA_ede42e17-cd77-42a8-ae5e-f010ad89247e</t>
  </si>
  <si>
    <t>MEX_AKA_eda19d6a-5737-4d25-a2f5-3c17ecbf3fbb</t>
  </si>
  <si>
    <t>MEX_AKA_ed8b83e2-97ec-49b1-89dd-75b4761f4b49</t>
  </si>
  <si>
    <t>MEX_AKA_ed713ab8-f7cc-46dd-bb0b-1527ed47e281</t>
  </si>
  <si>
    <t>MEX_AKA_ee4d2a9f-7b67-4041-9a1e-752dac993c57</t>
  </si>
  <si>
    <t>MEX_AKA_f0602a24-65e1-4608-9596-184a594a1cdf</t>
  </si>
  <si>
    <t>MEX_AKA_ef13a8c5-df02-46d2-a85e-59034df3cfb0</t>
  </si>
  <si>
    <t>MEX_AKA_ef1fce36-a524-4680-9583-d188c035fb74</t>
  </si>
  <si>
    <t>MEX_AKA_f039c169-bce9-46d2-b534-eeaad4e5928b</t>
  </si>
  <si>
    <t>MEX_AKA_efffae7b-91f9-4fad-a7ab-01f864bc0861</t>
  </si>
  <si>
    <t>MEX_AKA_efe90c5c-7a4e-4520-8eb6-a52e48f7ce13</t>
  </si>
  <si>
    <t>MEX_AKA_efcfac78-a7e4-47c6-ab2f-df3a41c05eba</t>
  </si>
  <si>
    <t>MEX_AKA_efcc2e76-56d2-45b9-8779-1cea36a620b9</t>
  </si>
  <si>
    <t>MEX_AKA_efb44b46-154a-4af3-88c7-cb930ec8b751</t>
  </si>
  <si>
    <t>MEX_AKA_ef9cd125-bc37-4f4d-ad3a-101e72044444</t>
  </si>
  <si>
    <t>MEX_AKA_ef9685c2-8fc3-426c-a187-f81956354039</t>
  </si>
  <si>
    <t>MEX_AKA_ef143f74-e078-4789-b2f7-ad4e93c4c16d</t>
  </si>
  <si>
    <t>MEX_AKA_ef91c35a-af1a-439f-9d61-d1dba74e6ff8</t>
  </si>
  <si>
    <t>MEX_AKA_ef756730-e282-4fae-a7cd-e15748d0ed97</t>
  </si>
  <si>
    <t>MEX_AKA_ef6b32e2-4064-4fc2-a595-3044f025ea7a</t>
  </si>
  <si>
    <t>MEX_AKA_ef62ec46-e5c8-4799-b3e9-3cd92b54e89f</t>
  </si>
  <si>
    <t>MEX_AKA_ef4b1ffc-e4c1-4e70-ab0e-8d45b18061e2</t>
  </si>
  <si>
    <t>MEX_AKA_ef4aac44-1b16-4653-9fde-dc08c78b5da7</t>
  </si>
  <si>
    <t>MEX_AKA_ef2b27c7-5d01-49c6-ac10-9d286bdded7f</t>
  </si>
  <si>
    <t>MEX_AKA_ef2040de-6b84-468a-aefc-3d9140decee5</t>
  </si>
  <si>
    <t>MEX_AKA_ef1ff3e3-7959-4d8f-830e-f31f9c274fd4</t>
  </si>
  <si>
    <t>MEX_AKA_ef8e276a-c922-4f50-b3df-5e1eb910ece0</t>
  </si>
  <si>
    <t>MEX_AKA_ed0581b9-d1ef-4c28-91c8-df94899b8951</t>
  </si>
  <si>
    <t>MEX_AKA_f447d8b8-7e79-4c89-b98d-bd12c1a55534</t>
  </si>
  <si>
    <t>MEX_AKA_f49cb16d-442e-4fc3-bcd7-d6bbe445b2a0</t>
  </si>
  <si>
    <t>MEX_AKA_f9144d23-3bdd-4ff5-86f9-db9db2f817ea</t>
  </si>
  <si>
    <t>MEX_AKA_f911d133-4348-47fc-88cb-e51b6e6dfe88</t>
  </si>
  <si>
    <t>MEX_AKA_f8eb87b0-95f5-4258-ba67-b1cffcc1a6b9</t>
  </si>
  <si>
    <t>MEX_AKA_f8eb8571-cb72-43b6-9763-136b75c739af</t>
  </si>
  <si>
    <t>MEX_AKA_f8b88925-023e-457c-9c82-a7f035cc516a</t>
  </si>
  <si>
    <t>MEX_AKA_f8a07296-3363-4ffc-a63c-2fd2c5685f4c</t>
  </si>
  <si>
    <t>MEX_AKA_f87e5cf3-d94b-4f13-97d3-e2deb7945001</t>
  </si>
  <si>
    <t>MEX_AKA_f863ebfe-bd3f-4f9d-8d27-4110cf176c61</t>
  </si>
  <si>
    <t>MEX_AKA_f916af7d-c9b0-4bfd-892c-92b0e57cb662</t>
  </si>
  <si>
    <t>MEX_AKA_f85beb7b-1ca6-4863-91be-fad5ea783b77</t>
  </si>
  <si>
    <t>MEX_AKA_f8346263-d938-450a-b146-992d15470a7f</t>
  </si>
  <si>
    <t>MEX_AKA_f82d9018-2b55-4f19-a788-fb9e3e79962c</t>
  </si>
  <si>
    <t>MEX_AKA_f816a0cd-92b4-4d75-84d1-a247c6ee2539</t>
  </si>
  <si>
    <t>MEX_AKA_f7fc9b26-33df-4786-b826-910cf8974842</t>
  </si>
  <si>
    <t>MEX_AKA_f7f4d06b-d6e8-4194-ab84-47ba82af63b5</t>
  </si>
  <si>
    <t>MEX_AKA_f7ed6632-56b1-4cc8-838e-83ac8de06c3e</t>
  </si>
  <si>
    <t>MEX_AKA_f7e9b6cf-d33d-4a18-9eb7-44be02572f9b</t>
  </si>
  <si>
    <t>MEX_AKA_f7c96ce2-56d8-43b8-95e0-d78f87775d4a</t>
  </si>
  <si>
    <t>MEX_AKA_f858eaf8-fb86-4811-af53-637b41dd6285</t>
  </si>
  <si>
    <t>MEX_AKA_f7721b60-16da-4e6e-b3f6-74f59e6d591a</t>
  </si>
  <si>
    <t>MEX_AKA_f91d2942-1a01-4100-8cc6-19cddeb2923d</t>
  </si>
  <si>
    <t>MEX_AKA_f93803c5-4386-43bb-a42d-aa5bf4aa9ec9</t>
  </si>
  <si>
    <t>MEX_AKA_fa2d75f6-4a33-4fbd-b84c-309e6024effb</t>
  </si>
  <si>
    <t>MEX_AKA_fa2ce0e6-2592-4a92-b76f-75fb876d44d3</t>
  </si>
  <si>
    <t>MEX_AKA_fa0c68d6-fe36-4786-a0f7-26e425a46476</t>
  </si>
  <si>
    <t>MEX_AKA_fa05e296-20af-4a2c-adab-d9681d7c798e</t>
  </si>
  <si>
    <t>MEX_AKA_f9f78d60-9eb8-4186-86f5-b161aab27c1c</t>
  </si>
  <si>
    <t>MEX_AKA_f9ce3355-f180-443a-aff8-27b8f5e660ec</t>
  </si>
  <si>
    <t>MEX_AKA_f9cc29a4-1c42-44e4-ae7e-16737481dac9</t>
  </si>
  <si>
    <t>MEX_AKA_f9c4c198-8e1d-4f6a-bef1-91a9a78a0222</t>
  </si>
  <si>
    <t>MEX_AKA_f925a176-2968-4b97-8875-32b3ec31f2a7</t>
  </si>
  <si>
    <t>MEX_AKA_f9b752cd-fab4-4cfe-b9a5-d752701a0c83</t>
  </si>
  <si>
    <t>MEX_AKA_f9aacacd-9ebf-4447-81ea-d48996e1673e</t>
  </si>
  <si>
    <t>MEX_AKA_f99df9d5-bfa8-44ac-b9da-4c8552f7409d</t>
  </si>
  <si>
    <t>MEX_AKA_f984a754-a25a-4e62-89de-fb98d6558215</t>
  </si>
  <si>
    <t>MEX_AKA_f96f24ed-dc82-4a20-a00b-0fee3f0dd68c</t>
  </si>
  <si>
    <t>MEX_AKA_f96511fa-47bf-4166-bf68-83079d7d6856</t>
  </si>
  <si>
    <t>MEX_AKA_f95fe927-0f20-4fd1-946b-0acb7f07f231</t>
  </si>
  <si>
    <t>MEX_AKA_f95d4430-ead6-4b94-9992-4d095fe59075</t>
  </si>
  <si>
    <t>MEX_AKA_f954e054-9665-4710-9c31-6fbde260ccef</t>
  </si>
  <si>
    <t>MEX_AKA_f9adc430-6d3b-4e7f-bda8-7e9a9845b2bf</t>
  </si>
  <si>
    <t>MEX_AKA_f4786ac3-a5c0-4aeb-94eb-bf21954ee12e</t>
  </si>
  <si>
    <t>MEX_AKA_f7707527-16bd-4c58-af96-b74f526579be</t>
  </si>
  <si>
    <t>MEX_AKA_f7570653-d1a4-4163-bb0e-caeeee53a580</t>
  </si>
  <si>
    <t>MEX_AKA_f5729f18-8fc5-4d45-a87a-9c782b21a430</t>
  </si>
  <si>
    <t>MEX_AKA_f5555ac8-ae23-48ca-acac-2b5bf11ef7d6</t>
  </si>
  <si>
    <t>MEX_AKA_f53bb48d-547c-48c8-978b-adc0b9c299bf</t>
  </si>
  <si>
    <t>MEX_AKA_f5348a52-ed5d-4619-a254-1020e2ecd97e</t>
  </si>
  <si>
    <t>MEX_AKA_f533aa9d-2a93-4f75-9084-0c7a53fbe78a</t>
  </si>
  <si>
    <t>MEX_AKA_f51e788c-b1ad-4736-8103-cb32ce0d2764</t>
  </si>
  <si>
    <t>MEX_AKA_f510a2c3-9419-4c24-b910-914ea890242f</t>
  </si>
  <si>
    <t>MEX_AKA_f50b522f-7ecb-4df8-95b7-de08dde89377</t>
  </si>
  <si>
    <t>MEX_AKA_f5894744-5620-4de2-b642-87e4f1ca4d22</t>
  </si>
  <si>
    <t>MEX_AKA_f5029162-a561-4a7b-bc7e-4865a1fcadcb</t>
  </si>
  <si>
    <t>MEX_AKA_f4f772c9-082d-428d-882b-cf45c9e48f02</t>
  </si>
  <si>
    <t>MEX_AKA_f4f1e584-f865-4b67-9d78-c123c1f8a455</t>
  </si>
  <si>
    <t>MEX_AKA_f4f11ff8-d9f6-4114-bcdd-2004109d2892</t>
  </si>
  <si>
    <t>MEX_AKA_f4e948c7-eaf3-4414-87a4-0c5cc3a18201</t>
  </si>
  <si>
    <t>MEX_AKA_f4c2dbd9-7f98-420f-ab66-bfb216d9ab92</t>
  </si>
  <si>
    <t>MEX_AKA_f4acd516-b5cd-4fa0-8b88-e9075e2024cb</t>
  </si>
  <si>
    <t>MEX_AKA_f4acca3d-1845-4eb6-9289-015528704f6f</t>
  </si>
  <si>
    <t>MEX_AKA_f4a6e5f7-159f-45ee-a663-7314c0ed7a84</t>
  </si>
  <si>
    <t>MEX_AKA_f4fce184-ed64-4fca-bd28-e2c479a7a5b4</t>
  </si>
  <si>
    <t>MEX_AKA_f7630209-1ec8-4be9-8661-87eee6ba21e3</t>
  </si>
  <si>
    <t>MEX_AKA_f58a097f-ceef-485c-8fec-5ac96f1ac210</t>
  </si>
  <si>
    <t>MEX_AKA_f5a96353-585e-49bc-84ac-137de9e5cfd4</t>
  </si>
  <si>
    <t>MEX_AKA_f756778b-7359-4d66-86e9-4b983e029956</t>
  </si>
  <si>
    <t>MEX_AKA_f74b1a49-ad89-4f9e-994d-68c72409aba1</t>
  </si>
  <si>
    <t>MEX_AKA_f74773d6-a716-40eb-af98-5362f40ca06c</t>
  </si>
  <si>
    <t>MEX_AKA_f734ff59-bd58-4cb8-b8fd-ada8087d4a24</t>
  </si>
  <si>
    <t>MEX_AKA_f720d6e3-60f5-42e3-a567-73c593cfcdda</t>
  </si>
  <si>
    <t>MEX_AKA_f6fae39a-1767-4080-98ec-2ee53ed565cb</t>
  </si>
  <si>
    <t>MEX_AKA_f6ea09da-5959-4bd9-8153-b5832ae08251</t>
  </si>
  <si>
    <t>MEX_AKA_f6e28d06-4f24-4949-8546-f875d36631ec</t>
  </si>
  <si>
    <t>MEX_AKA_f5a143f9-6cd9-496c-9b70-20f1508dedfb</t>
  </si>
  <si>
    <t>MEX_AKA_f6d625a7-1858-4780-a03f-a296b39ceac4</t>
  </si>
  <si>
    <t>MEX_AKA_f6580ad2-e577-4b89-929d-c8783134d2f2</t>
  </si>
  <si>
    <t>MEX_AKA_f653b693-823c-4bfc-82bd-2c10c3d57809</t>
  </si>
  <si>
    <t>MEX_AKA_f62422ae-7aaf-443a-ab9f-68f4d0a953fb</t>
  </si>
  <si>
    <t>MEX_AKA_f615eea3-9071-4c3b-99ae-0dab9b00dc99</t>
  </si>
  <si>
    <t>MEX_AKA_f5f59e21-7d1f-4894-baf3-c14fe7153594</t>
  </si>
  <si>
    <t>MEX_AKA_f5e6a7e9-730a-4cdf-8c3f-71982af560e4</t>
  </si>
  <si>
    <t>MEX_AKA_f5dc7fb6-bb5d-4e23-9f3e-219cb0570bd5</t>
  </si>
  <si>
    <t>MEX_AKA_f5d321bf-5a9c-4561-a4de-e294da1a3b84</t>
  </si>
  <si>
    <t>MEX_AKA_f6b0e13b-6b07-4251-baea-5d3a8b9b73ba</t>
  </si>
  <si>
    <t>MEX_AKA_88fd5c7f-8dad-4abb-aba6-931f51f8ff52</t>
  </si>
  <si>
    <t>MEX_AKA_ed00f91e-13c1-428d-8f01-f2c5b1ece205</t>
  </si>
  <si>
    <t>MEX_AKA_ecd6c7b9-cdb8-4bc9-bce9-6b21741cf83b</t>
  </si>
  <si>
    <t>MEX_AKA_dd5750e0-7005-4623-abfc-2b8bc39c06bf</t>
  </si>
  <si>
    <t>MEX_AKA_dd32e566-d08b-47e8-a739-fa5d72e7f141</t>
  </si>
  <si>
    <t>MEX_AKA_dcf321c1-aa28-4c11-a6e7-b70157ca6e32</t>
  </si>
  <si>
    <t>MEX_AKA_dcddd213-3126-46e6-9428-a6b11f3481ca</t>
  </si>
  <si>
    <t>MEX_AKA_dcb2ae7c-3786-4901-b121-0c02a882074a</t>
  </si>
  <si>
    <t>MEX_AKA_dc8fc939-cefd-48d8-bcf0-3ef75bee70ac</t>
  </si>
  <si>
    <t>MEX_AKA_dc6d6d20-ad42-4dc1-b128-5dd9b30122f0</t>
  </si>
  <si>
    <t>MEX_AKA_dc577477-c0d0-4412-a286-560d96815f05</t>
  </si>
  <si>
    <t>MEX_AKA_dd93da43-d15c-4d69-8ce9-ad92ed1b959a</t>
  </si>
  <si>
    <t>MEX_AKA_dc352c8d-6988-4de3-8e07-07dd39d3ae9b</t>
  </si>
  <si>
    <t>MEX_AKA_dc1e6d8b-c87b-4ab6-af5b-2461fdbad711</t>
  </si>
  <si>
    <t>MEX_AKA_dc0d4b26-4028-49b7-b2f8-a43a3a68c0a6</t>
  </si>
  <si>
    <t>MEX_AKA_dbe7da36-08de-43bb-a93d-1271060cfed6</t>
  </si>
  <si>
    <t>MEX_AKA_dbd2d36f-7701-4bf6-bd43-ee3a9403fa0e</t>
  </si>
  <si>
    <t>MEX_AKA_db892bda-c037-4567-b17b-5c3a6b607ea5</t>
  </si>
  <si>
    <t>MEX_AKA_db71593d-139b-4118-b4be-869eb1ed974b</t>
  </si>
  <si>
    <t>MEX_AKA_db56c9cd-7244-4d11-8e88-cb5e75e54073</t>
  </si>
  <si>
    <t>MEX_AKA_db3e4db9-9f91-4f80-b63f-f5fea3ebc7ea</t>
  </si>
  <si>
    <t>MEX_AKA_dc287af3-7e84-48c9-a49a-a4d7347deb9c</t>
  </si>
  <si>
    <t>MEX_AKA_db3adef5-d2d1-491c-bb39-2e7409f2a32d</t>
  </si>
  <si>
    <t>MEX_AKA_dd9590c4-2963-4fa4-b7ac-7f92c08aec32</t>
  </si>
  <si>
    <t>MEX_AKA_de35bb32-ee4a-4ac8-a5d9-65f857a388e6</t>
  </si>
  <si>
    <t>MEX_AKA_e1167a99-1333-4809-a686-01688e313afb</t>
  </si>
  <si>
    <t>MEX_AKA_e103dac5-ac6a-4f50-a129-a066eb2d82db</t>
  </si>
  <si>
    <t>MEX_AKA_e0c21d04-c703-4b32-b76c-8b8378bec52e</t>
  </si>
  <si>
    <t>MEX_AKA_e0c06475-0e9b-4ccd-ac13-2e270577e8f9</t>
  </si>
  <si>
    <t>MEX_AKA_e07f5598-34f7-46ec-bfcf-7d42bcc994f6</t>
  </si>
  <si>
    <t>MEX_AKA_e04fbe2e-2824-45d7-90be-5950741d2e3c</t>
  </si>
  <si>
    <t>MEX_AKA_e049d518-a452-422e-b380-b96849167f23</t>
  </si>
  <si>
    <t>MEX_AKA_e01104c9-7ed8-4330-9c6d-b4fec91e3309</t>
  </si>
  <si>
    <t>MEX_AKA_de1273b7-aa2d-4fda-96e0-5af3328dfd63</t>
  </si>
  <si>
    <t>MEX_AKA_dfef1c76-19dd-4ede-ba81-3512778cdefa</t>
  </si>
  <si>
    <t>MEX_AKA_df882394-165d-4a4b-8678-536cd612fae5</t>
  </si>
  <si>
    <t>MEX_AKA_df6f0d05-2fa8-46bc-b923-ed9f733aa975</t>
  </si>
  <si>
    <t>MEX_AKA_df5ebc52-2fd1-4fa6-b9d8-5c70bcddd068</t>
  </si>
  <si>
    <t>MEX_AKA_df1c28aa-2c33-4439-a1a9-c5f84e21465b</t>
  </si>
  <si>
    <t>MEX_AKA_deec58c6-1ffe-404d-b804-dc086ef63f71</t>
  </si>
  <si>
    <t>MEX_AKA_dedbf15d-1eb5-4608-bbe9-fb8bcba0e63b</t>
  </si>
  <si>
    <t>MEX_AKA_ded5502d-c748-4cdc-a0eb-a4d4145d5faf</t>
  </si>
  <si>
    <t>MEX_AKA_de4bf0d8-7c5c-4e3e-8e90-6f82d25e2eef</t>
  </si>
  <si>
    <t>MEX_AKA_dfadc214-6df9-4b3d-805f-e5ec6a5e1554</t>
  </si>
  <si>
    <t>MEX_AKA_e116daed-7965-4781-b12e-72b9fd301194</t>
  </si>
  <si>
    <t>MEX_AKA_db371037-ce08-425a-abc0-51c7625e4ef8</t>
  </si>
  <si>
    <t>MEX_AKA_db266b9e-ee60-4558-87be-4e95920949b5</t>
  </si>
  <si>
    <t>MEX_AKA_d93db98e-d2ba-4a65-ac67-c9e07f532aec</t>
  </si>
  <si>
    <t>MEX_AKA_d934bf7b-9b70-4df4-ac4c-fc4483edf0f4</t>
  </si>
  <si>
    <t>MEX_AKA_d9077a47-fbcc-457f-9cfc-3e23f67950e2</t>
  </si>
  <si>
    <t>MEX_AKA_d8e6ee95-2819-4020-9ada-54989da0d273</t>
  </si>
  <si>
    <t>MEX_AKA_d8c4e01d-e245-416e-8e0c-61d9f6a2ed53</t>
  </si>
  <si>
    <t>MEX_AKA_d8bf65cc-225c-43ef-aaca-faee88a01262</t>
  </si>
  <si>
    <t>MEX_AKA_d88bed98-9587-454e-b522-2c919ba16714</t>
  </si>
  <si>
    <t>MEX_AKA_b6cc704b-1002-4dd3-95ae-6a687fe47137</t>
  </si>
  <si>
    <t>MEX_AKA_d98c45b8-1a7b-407d-a180-3eed1ea7961b</t>
  </si>
  <si>
    <t>MEX_AKA_c9c8e382-d96c-42bc-be18-73b35ea52422</t>
  </si>
  <si>
    <t>MEX_AKA_c964e614-4cc2-4633-bc05-c1ff00f254fa</t>
  </si>
  <si>
    <t>MEX_AKA_bd0b9f0e-de0d-4ecc-9fd9-afcecbb33b46</t>
  </si>
  <si>
    <t>MEX_AKA_bd098405-3587-4fc4-860e-a422a6b3f40f</t>
  </si>
  <si>
    <t>MEX_AKA_bcee3170-7b6d-48af-8afc-ff7a1623ef5d</t>
  </si>
  <si>
    <t>MEX_AKA_bce951dc-d7c2-4406-afd9-676f6cebd9ac</t>
  </si>
  <si>
    <t>MEX_AKA_bcca9a16-ed22-4c80-b2d3-1e76d44e0562</t>
  </si>
  <si>
    <t>MEX_AKA_8f262c49-940e-4dc6-b2d2-7f8fd5c69d76</t>
  </si>
  <si>
    <t>MEX_AKA_8f21751a-788d-42f6-82ae-109eb142a6f0</t>
  </si>
  <si>
    <t>MEX_AKA_c995d239-3e6b-4a79-bed4-dd705fedb891</t>
  </si>
  <si>
    <t>MEX_AKA_db276ecc-89e6-4d38-a1c5-3007cfa06635</t>
  </si>
  <si>
    <t>MEX_AKA_d9c8f1a9-18b2-4861-b248-ad3a2d5cd3d5</t>
  </si>
  <si>
    <t>MEX_AKA_d9dd2de0-1cfd-4a15-8229-52a5ed388252</t>
  </si>
  <si>
    <t>MEX_AKA_dafbf593-e49f-4917-88a8-411e519c0ba3</t>
  </si>
  <si>
    <t>MEX_AKA_dafad46b-7ec0-4567-8a6a-ac97320db63a</t>
  </si>
  <si>
    <t>MEX_AKA_daea230d-f2d2-467b-81eb-62bb24305dff</t>
  </si>
  <si>
    <t>MEX_AKA_daccd51e-3a5a-4b4d-b9ce-8dec12f8eabe</t>
  </si>
  <si>
    <t>MEX_AKA_dabc532f-abf4-406d-bba8-e16a9566fbe1</t>
  </si>
  <si>
    <t>MEX_AKA_dab1e616-6f21-451c-b001-c73ab36169b6</t>
  </si>
  <si>
    <t>MEX_AKA_daa52074-b0ef-408e-b600-95bd4b5485df</t>
  </si>
  <si>
    <t>MEX_AKA_daa2e93d-fb1a-4507-866c-835b9c05f38a</t>
  </si>
  <si>
    <t>MEX_AKA_d9dbef53-259a-4e64-98e6-2a4dbbe5e138</t>
  </si>
  <si>
    <t>MEX_AKA_da9d3ea2-6bce-48be-b9eb-95ab5191b8de</t>
  </si>
  <si>
    <t>MEX_AKA_da960bc4-ae8e-4b6f-ade1-6900f340470b</t>
  </si>
  <si>
    <t>MEX_AKA_da75ced0-ecf7-4b05-8794-62e9f309af32</t>
  </si>
  <si>
    <t>MEX_AKA_da6d3605-52a4-4f12-9a4a-978cbfbe78fe</t>
  </si>
  <si>
    <t>MEX_AKA_da660b04-abf5-4f24-ade1-a2a377fe5874</t>
  </si>
  <si>
    <t>MEX_AKA_da3ef4c5-6891-4c32-a0ad-244f03b943ee</t>
  </si>
  <si>
    <t>MEX_AKA_da3915b3-a4cf-4663-aea4-0cded2b7ea6e</t>
  </si>
  <si>
    <t>MEX_AKA_da2b96b7-21a6-496d-8cea-8241ccf3d9a5</t>
  </si>
  <si>
    <t>MEX_AKA_da0ebcb7-dd5f-4934-87e7-3d5e2d65cf2a</t>
  </si>
  <si>
    <t>MEX_AKA_da98c50e-63aa-4637-b2b5-bdc646976e36</t>
  </si>
  <si>
    <t>MEX_AKA_ecda2bd5-5eb2-471e-9d26-bac4ca0a4d32</t>
  </si>
  <si>
    <t>MEX_AKA_e1550f20-e01e-44e8-b1ca-7fc88cd9d8f1</t>
  </si>
  <si>
    <t>MEX_AKA_e1599b2d-6751-4dc0-94f8-499febb4ea43</t>
  </si>
  <si>
    <t>MEX_AKA_e9a80f34-2330-4b11-9ed8-2838db6aa8d4</t>
  </si>
  <si>
    <t>MEX_AKA_e9a65deb-994d-4bb6-98e1-abf1028fbef1</t>
  </si>
  <si>
    <t>MEX_AKA_e9730eaf-a784-49b4-a033-45a37ffa1acf</t>
  </si>
  <si>
    <t>MEX_AKA_e95e6310-b604-49b3-a814-b2d0ce84c03a</t>
  </si>
  <si>
    <t>MEX_AKA_e951e8db-1f0d-4203-8998-f058c334cf9c</t>
  </si>
  <si>
    <t>MEX_AKA_e92608c0-0388-4944-bfb1-dfb94439240e</t>
  </si>
  <si>
    <t>MEX_AKA_e915053a-40d9-4854-adf8-1db44cca2f1c</t>
  </si>
  <si>
    <t>MEX_AKA_e8c54a0c-84bf-4f37-8e95-56788ba901ba</t>
  </si>
  <si>
    <t>MEX_AKA_e9d61642-871a-4322-ba5c-3cc072800521</t>
  </si>
  <si>
    <t>MEX_AKA_e8b94168-16cf-47c0-b512-3763d14ad2eb</t>
  </si>
  <si>
    <t>MEX_AKA_e89b6f13-5d1e-4150-8694-c092923b5563</t>
  </si>
  <si>
    <t>MEX_AKA_e88d0e2d-d841-4b75-9709-1260f26d7ea7</t>
  </si>
  <si>
    <t>MEX_AKA_e8676db4-b839-43b7-809e-fa442b452e2b</t>
  </si>
  <si>
    <t>MEX_AKA_e8645a8c-284e-4a99-941e-48e601701bb8</t>
  </si>
  <si>
    <t>MEX_AKA_e859d244-4c20-4b40-a298-ac3170dd6c77</t>
  </si>
  <si>
    <t>MEX_AKA_e84deed7-8551-4227-adbe-3076f8e35e69</t>
  </si>
  <si>
    <t>MEX_AKA_e83306f9-605e-4eff-a736-7d4a6f5074d1</t>
  </si>
  <si>
    <t>MEX_AKA_e82d5850-2c96-4a93-88a4-bfd748c09827</t>
  </si>
  <si>
    <t>MEX_AKA_e8a831e2-33c5-4792-9402-5beb68f7a506</t>
  </si>
  <si>
    <t>MEX_AKA_e8120a67-b971-4661-bb6e-ce41d268fa8b</t>
  </si>
  <si>
    <t>MEX_AKA_e9f1989f-6c62-4127-8448-22d25153082d</t>
  </si>
  <si>
    <t>MEX_AKA_ea5f38d2-8ecc-4eda-864a-e45d7b1ad544</t>
  </si>
  <si>
    <t>MEX_AKA_ec2ac88d-a4e4-4a32-858f-56eee04d0f06</t>
  </si>
  <si>
    <t>MEX_AKA_ec0dc7f8-4e3f-4e94-a299-07f616f8d0f6</t>
  </si>
  <si>
    <t>MEX_AKA_ebdbf086-3791-48e8-aec7-40e273c597f2</t>
  </si>
  <si>
    <t>MEX_AKA_ebd75213-0e49-42de-bad4-a5fcdac21a59</t>
  </si>
  <si>
    <t>MEX_AKA_ebcfb12e-af19-43c4-bd81-ae624ccf25da</t>
  </si>
  <si>
    <t>MEX_AKA_eb8fcc72-2bac-49bb-b185-1ecef71d5f7d</t>
  </si>
  <si>
    <t>MEX_AKA_eb8aa4a5-7a79-46ad-b74e-f3edc35b7a93</t>
  </si>
  <si>
    <t>MEX_AKA_eb7760a0-e118-473d-bc30-a17e30a2c6dd</t>
  </si>
  <si>
    <t>MEX_AKA_ea1c4de5-d176-4c19-aa18-df121a558e5a</t>
  </si>
  <si>
    <t>MEX_AKA_eb7739cd-bd25-4dc4-803b-b44a3532c599</t>
  </si>
  <si>
    <t>MEX_AKA_eb5caece-1602-44f3-9d10-856e0e6aa66f</t>
  </si>
  <si>
    <t>MEX_AKA_eb1a101a-920f-49e7-aa81-85531b539027</t>
  </si>
  <si>
    <t>MEX_AKA_eb179506-1700-4df7-b361-90ba3af4116b</t>
  </si>
  <si>
    <t>MEX_AKA_eb1617b5-1744-4f06-b1de-696b8b54f494</t>
  </si>
  <si>
    <t>MEX_AKA_eb04f4c6-55b3-4dfc-9bc3-af64a02ba026</t>
  </si>
  <si>
    <t>MEX_AKA_ea85740b-cf1b-4230-aae6-c031aebc555d</t>
  </si>
  <si>
    <t>MEX_AKA_ea8570aa-b1aa-4bb0-a26a-b095b99f21aa</t>
  </si>
  <si>
    <t>MEX_AKA_ea74a6af-3652-4e52-9850-8608414407f7</t>
  </si>
  <si>
    <t>MEX_AKA_eb6208c4-48ac-4e62-b25b-8c6be2273dc2</t>
  </si>
  <si>
    <t>MEX_AKA_e159917c-f748-44a2-942d-e9e7c7667d6d</t>
  </si>
  <si>
    <t>MEX_AKA_e7ca78e2-a19c-453f-8f2d-d2a2392b24f3</t>
  </si>
  <si>
    <t>MEX_AKA_e78202bb-a199-4aa1-9d72-eccfe187c016</t>
  </si>
  <si>
    <t>MEX_AKA_e45d9e14-a2a5-4b28-aec0-dcfbaefc16c3</t>
  </si>
  <si>
    <t>MEX_AKA_e444c6ec-f0af-4170-82b8-d659b9b3c570</t>
  </si>
  <si>
    <t>MEX_AKA_e42732e4-0173-4185-8f45-8acb4955b540</t>
  </si>
  <si>
    <t>MEX_AKA_e41d51e2-f956-4fa7-b4aa-6873f4f5abef</t>
  </si>
  <si>
    <t>MEX_AKA_e4106bb2-5417-4b4f-8acb-4dec46072072</t>
  </si>
  <si>
    <t>MEX_AKA_e3f35012-4f42-4eb5-8681-0a838f2eef96</t>
  </si>
  <si>
    <t>MEX_AKA_e3b52db9-976f-44a5-a149-0bfda391680d</t>
  </si>
  <si>
    <t>MEX_AKA_e36656d1-2ade-404a-8723-23d5890433e6</t>
  </si>
  <si>
    <t>MEX_AKA_e462aafa-9a54-4e3f-80d4-cb97fb20416f</t>
  </si>
  <si>
    <t>MEX_AKA_e32df8c8-b89d-4651-9a1e-561688358f00</t>
  </si>
  <si>
    <t>MEX_AKA_e2f4d55e-e38e-4c2e-950b-d8d0ae632dbf</t>
  </si>
  <si>
    <t>MEX_AKA_e2a52395-09e5-4c35-9639-373ef2694d39</t>
  </si>
  <si>
    <t>MEX_AKA_e29f4cd3-ede8-4c8e-be37-a1625cc17713</t>
  </si>
  <si>
    <t>MEX_AKA_e248d1d6-d4ef-44c4-904a-d86c47406802</t>
  </si>
  <si>
    <t>MEX_AKA_e246001d-b513-4c93-9d1c-c88753244b7d</t>
  </si>
  <si>
    <t>MEX_AKA_e21374a3-132e-4f07-80f9-1ce5c2888857</t>
  </si>
  <si>
    <t>MEX_AKA_e19067fe-b978-431e-92d8-79971dbbf96e</t>
  </si>
  <si>
    <t>MEX_AKA_e18c991d-1fed-49f0-87c1-6645da8ebdad</t>
  </si>
  <si>
    <t>MEX_AKA_e2fd03e1-e54e-4eb6-889c-d03f7475031d</t>
  </si>
  <si>
    <t>MEX_AKA_e7bade50-2ed4-4574-a990-9e20925170ce</t>
  </si>
  <si>
    <t>MEX_AKA_e48ec7b5-01a6-4857-a896-fe1eac139ab4</t>
  </si>
  <si>
    <t>MEX_AKA_e4fd01f5-4578-462d-b07b-257264459512</t>
  </si>
  <si>
    <t>MEX_AKA_e76cc7bd-ca57-414c-b539-878343043d2e</t>
  </si>
  <si>
    <t>MEX_AKA_e76c8e44-40ae-41a3-85a7-d1c93c8ec5f8</t>
  </si>
  <si>
    <t>MEX_AKA_e7670b9b-d65b-4333-b884-736d8edaea96</t>
  </si>
  <si>
    <t>MEX_AKA_e74cc478-8a11-4766-abf8-4cb6bf69b827</t>
  </si>
  <si>
    <t>MEX_AKA_e7383277-5919-4443-a9cd-2a2a36d446a8</t>
  </si>
  <si>
    <t>MEX_AKA_e6d074fd-20b4-485b-bfa9-474eb8d4ab62</t>
  </si>
  <si>
    <t>MEX_AKA_e6aed0d7-6a57-480f-a115-3d115fd8ae1f</t>
  </si>
  <si>
    <t>MEX_AKA_e6a42097-37b8-495c-8fa8-5f39e603fbb7</t>
  </si>
  <si>
    <t>MEX_AKA_e4a10d17-a0ee-436c-bd20-e669f21a8e3e</t>
  </si>
  <si>
    <t>MEX_AKA_e6809799-d3b8-4bd3-913f-8f57f8e554a5</t>
  </si>
  <si>
    <t>MEX_AKA_e62f68a9-d7e3-4269-b69f-dd98ccc242ac</t>
  </si>
  <si>
    <t>MEX_AKA_e60a4d08-e225-4e67-b151-426c5ad5859a</t>
  </si>
  <si>
    <t>MEX_AKA_e5e8e529-e6f5-4f7e-b5d9-927329ad87aa</t>
  </si>
  <si>
    <t>MEX_AKA_e5d1ef21-4bbd-45e0-8437-34c7555b2078</t>
  </si>
  <si>
    <t>MEX_AKA_e5c481ac-9d20-4177-bd6c-a5ff316c6b8f</t>
  </si>
  <si>
    <t>MEX_AKA_e59cfd5f-e562-4608-8d3c-ee4555415281</t>
  </si>
  <si>
    <t>MEX_AKA_e50eaf79-b25c-4443-916f-5d1471b3cc9b</t>
  </si>
  <si>
    <t>MEX_AKA_e508034e-6dcb-4796-ad70-512828e40c90</t>
  </si>
  <si>
    <t>MEX_AKA_e676004a-ecd2-4999-8998-ddbecfbb9853</t>
  </si>
  <si>
    <t>MEX_AKA_88cdeeee-4b4d-4874-a5fa-0117fc3c988c</t>
  </si>
  <si>
    <t>MEX_AKA_ae8d1119-fd40-40ac-8b83-1bb834954354</t>
  </si>
  <si>
    <t>MEX_AKA_ae69a5a1-a9fa-4ec7-8506-6775daf4605a</t>
  </si>
  <si>
    <t>MEX_AKA_5c261dbd-4866-470d-b9e9-0ddd6a6217d0</t>
  </si>
  <si>
    <t>MEX_AKA_5bf65543-2dd2-46e2-93e6-a87218adf43d</t>
  </si>
  <si>
    <t>MEX_AKA_5bf5894c-d70e-49a5-a0d7-29caa7bb86c2</t>
  </si>
  <si>
    <t>MEX_AKA_5bed4740-e511-4c23-b5b0-0a9836da930c</t>
  </si>
  <si>
    <t>MEX_AKA_5bc40f3f-d079-4528-9b8e-4e869e23a178</t>
  </si>
  <si>
    <t>MEX_AKA_5422e186-517c-4c3d-a722-5484ec160b5e</t>
  </si>
  <si>
    <t>MEX_AKA_5401acfc-ea00-4546-8131-a41d037d6116</t>
  </si>
  <si>
    <t>MEX_AKA_53be8944-f85f-4231-8cb3-a732c3ea84f1</t>
  </si>
  <si>
    <t>MEX_AKA_4cb2bdb9-452a-45a8-9458-69f6198f7c83</t>
  </si>
  <si>
    <t>MEX_AKA_53802d08-c3e6-4e90-b7c4-cc8e3b4dedca</t>
  </si>
  <si>
    <t>MEX_AKA_53513363-c57b-47af-8682-b5bcdce99dfc</t>
  </si>
  <si>
    <t>MEX_AKA_4caaccf5-93a7-42bd-99f2-a251731e3a32</t>
  </si>
  <si>
    <t>MEX_AKA_4c8b6081-6304-4206-a477-7f636d844e5e</t>
  </si>
  <si>
    <t>MEX_AKA_4c4457dc-91ce-4113-9b79-4f39598b19f8</t>
  </si>
  <si>
    <t>MEX_AKA_4c18d4d2-e4bf-4ede-9599-66fecf002b3b</t>
  </si>
  <si>
    <t>MEX_AKA_4c165df2-e732-4fdd-a4dd-ad9af4cc00c0</t>
  </si>
  <si>
    <t>MEX_AKA_4c113be1-092c-48ba-a691-9a400595929d</t>
  </si>
  <si>
    <t>MEX_AKA_30a671c7-cfe6-4d4e-9eb1-bf0b236fd3a6</t>
  </si>
  <si>
    <t>MEX_AKA_5364359a-c4bb-47d1-b390-e89235c9b688</t>
  </si>
  <si>
    <t>MEX_AKA_30984e01-c98a-47bf-82b0-653828402991</t>
  </si>
  <si>
    <t>MEX_AKA_4cbe049d-d883-4235-b8a4-32590a34afea</t>
  </si>
  <si>
    <t>MEX_AKA_4d112e71-0ab5-4397-9a9a-dd9334e87b52</t>
  </si>
  <si>
    <t>MEX_AKA_3123965a-8722-4b0b-b21f-cf3593be884c</t>
  </si>
  <si>
    <t>MEX_AKA_5454b3ef-b3e5-4c7d-b7a4-1d9d9f931345</t>
  </si>
  <si>
    <t>MEX_AKA_544859df-bd45-44e2-8201-f4039fb97e77</t>
  </si>
  <si>
    <t>MEX_AKA_54378b14-d532-4775-99aa-3f5ac36b8f8a</t>
  </si>
  <si>
    <t>MEX_AKA_542ef736-6bd5-419f-ab11-444f43874148</t>
  </si>
  <si>
    <t>MEX_AKA_542e9a75-ea52-471a-b332-4e8508e43c2c</t>
  </si>
  <si>
    <t>MEX_AKA_5423650a-5f9c-4e31-bc0e-3b32729b38fd</t>
  </si>
  <si>
    <t>MEX_AKA_5c815ffe-5605-44fd-bb4f-6b15a7f54b52</t>
  </si>
  <si>
    <t>MEX_AKA_4cc6e497-7db1-4287-9748-367ed3ddc73d</t>
  </si>
  <si>
    <t>MEX_AKA_5c796543-f8d5-4ca8-83e8-0009b04e51d3</t>
  </si>
  <si>
    <t>MEX_AKA_5c3e9a59-d80c-4062-9e8b-0a600618a200</t>
  </si>
  <si>
    <t>MEX_AKA_5c355402-d994-4e3e-8fcd-aa5434bb8895</t>
  </si>
  <si>
    <t>MEX_AKA_311b3c6d-6525-4d0b-a750-2a8600693f48</t>
  </si>
  <si>
    <t>MEX_AKA_310cff5b-4f21-4767-9a62-9752a483100e</t>
  </si>
  <si>
    <t>MEX_AKA_30ebf640-ae16-48ac-9881-b5a3b1b00100</t>
  </si>
  <si>
    <t>MEX_AKA_30c847ec-ce10-47d0-97f8-dfb4cce672e7</t>
  </si>
  <si>
    <t>MEX_AKA_30b0d109-6302-486a-8b43-226c33e15190</t>
  </si>
  <si>
    <t>MEX_AKA_4d1ef4d6-c709-4236-9fe8-8601f3057011</t>
  </si>
  <si>
    <t>MEX_AKA_5c7175e6-95a8-4b6a-9797-59ecfe9ba6fc</t>
  </si>
  <si>
    <t>MEX_AKA_31392a0d-6715-4e1b-9965-0f4d8b422e9f</t>
  </si>
  <si>
    <t>MEX_AKA_30803b99-1c25-4287-ada6-9844054ebaaa</t>
  </si>
  <si>
    <t>MEX_AKA_30765e7a-a039-4124-91b4-0c46339a07e8</t>
  </si>
  <si>
    <t>MEX_AKA_3002e6b8-64b2-4b71-927c-f68c6cd206ad</t>
  </si>
  <si>
    <t>MEX_AKA_2ff9b43d-6a71-433e-8596-a0efe80dd2ea</t>
  </si>
  <si>
    <t>MEX_AKA_2ff7d754-dd54-4026-9e28-f2f2031e12e5</t>
  </si>
  <si>
    <t>MEX_AKA_2fd30b71-c62e-495c-90c4-76ae6a139f32</t>
  </si>
  <si>
    <t>MEX_AKA_2fcfc64c-5756-4068-973b-a5e06447cf7d</t>
  </si>
  <si>
    <t>MEX_AKA_5b89ee6d-adb2-4044-bc86-63e673448692</t>
  </si>
  <si>
    <t>MEX_AKA_5b82abc9-da65-4f57-a268-1b7274d94a50</t>
  </si>
  <si>
    <t>MEX_AKA_5b73b947-9e21-45d1-8f52-2cb64e21b6f6</t>
  </si>
  <si>
    <t>MEX_AKA_3011859d-6b74-4340-a633-29ec94e74971</t>
  </si>
  <si>
    <t>MEX_AKA_5b739f63-7bef-4570-b9f9-82325437d2eb</t>
  </si>
  <si>
    <t>MEX_AKA_4b7f25a4-e6a0-475a-847a-5d1a9cd4ffcd</t>
  </si>
  <si>
    <t>MEX_AKA_4b696dbb-ab8f-49cf-aeef-13bd7d644a8c</t>
  </si>
  <si>
    <t>MEX_AKA_4b593abb-213e-4a6c-804b-2ae64e9d47f7</t>
  </si>
  <si>
    <t>MEX_AKA_4b4b5745-f214-4d13-b8c8-a7021d211de5</t>
  </si>
  <si>
    <t>MEX_AKA_4b484f6f-71e1-4bec-b2c9-e4d9780f69c2</t>
  </si>
  <si>
    <t>MEX_AKA_4b248bcd-e841-4f41-8ce0-cd01cab99ac1</t>
  </si>
  <si>
    <t>MEX_AKA_51e6120d-50a8-4e78-8bfb-7beda626c15c</t>
  </si>
  <si>
    <t>MEX_AKA_51da84c2-d941-4a89-a8b0-415f677fffda</t>
  </si>
  <si>
    <t>MEX_AKA_5b5ed379-e39a-4dbf-9bdd-64ef13f92472</t>
  </si>
  <si>
    <t>MEX_AKA_30780d01-a199-4e75-8ed1-1b896b7282ae</t>
  </si>
  <si>
    <t>MEX_AKA_30384b01-cb38-4cef-b457-b83861d80dcf</t>
  </si>
  <si>
    <t>MEX_AKA_51e691d0-dd83-4413-862c-4281763585e2</t>
  </si>
  <si>
    <t>MEX_AKA_3065ed3a-6650-4b3a-975e-11e0179fe6c4</t>
  </si>
  <si>
    <t>MEX_AKA_5346ee36-d2a9-4c6e-a277-00c63dce39c6</t>
  </si>
  <si>
    <t>MEX_AKA_53323d44-018e-4e67-b521-5044c2462464</t>
  </si>
  <si>
    <t>MEX_AKA_527ea928-dad5-441d-adb2-dd3a423fa1ef</t>
  </si>
  <si>
    <t>MEX_AKA_5bb64f83-34ce-4511-94c5-05344381c209</t>
  </si>
  <si>
    <t>MEX_AKA_5ba786e0-eb68-497a-bba8-94e2d272a3e7</t>
  </si>
  <si>
    <t>MEX_AKA_5b97d451-cd13-4335-a89a-d7380706a9c0</t>
  </si>
  <si>
    <t>MEX_AKA_5b977ce6-be67-4721-bc3b-29582c8c02f8</t>
  </si>
  <si>
    <t>MEX_AKA_305e3a6b-53d9-4541-8940-dfc3451563cc</t>
  </si>
  <si>
    <t>MEX_AKA_5b8f4bb7-cd1e-49ad-88cc-364eb694d690</t>
  </si>
  <si>
    <t>MEX_AKA_4b937718-4628-4679-be86-b1cd4560ff09</t>
  </si>
  <si>
    <t>MEX_AKA_4b8a51ed-4e18-4f16-b419-ca4a64ff53b4</t>
  </si>
  <si>
    <t>MEX_AKA_525763b6-5563-426a-b96d-de51182873d3</t>
  </si>
  <si>
    <t>MEX_AKA_5247a18f-65ec-44dc-aa2e-5d55a08905e6</t>
  </si>
  <si>
    <t>MEX_AKA_52414d71-b148-4a6d-99ac-3e9b79eae3eb</t>
  </si>
  <si>
    <t>MEX_AKA_523b4501-5469-4920-9d55-9438c1067a00</t>
  </si>
  <si>
    <t>MEX_AKA_5231935d-bc7a-4bb5-99b5-a9835e1c2f57</t>
  </si>
  <si>
    <t>MEX_AKA_52095aa2-3274-41d5-ba7d-b507de9cb222</t>
  </si>
  <si>
    <t>MEX_AKA_4b93c3fa-4fef-467c-8b03-a7ca90bac3e6</t>
  </si>
  <si>
    <t>MEX_AKA_51c2d80b-fab5-4017-9456-fcac6ed9d0f8</t>
  </si>
  <si>
    <t>MEX_AKA_31481bad-009a-4f84-9a54-819ee9be43f4</t>
  </si>
  <si>
    <t>MEX_AKA_31522185-e662-4e64-b603-f47f23ae19e7</t>
  </si>
  <si>
    <t>MEX_AKA_4e46e839-cfb1-4d00-938a-60f91eb3a5e6</t>
  </si>
  <si>
    <t>MEX_AKA_4e29e46e-4464-4957-8dda-56d95a8bbc82</t>
  </si>
  <si>
    <t>MEX_AKA_4e1a2ad6-af54-404c-a741-eb5e11d45b92</t>
  </si>
  <si>
    <t>MEX_AKA_4e176111-041f-4cfe-9296-b2ff8dfb1a71</t>
  </si>
  <si>
    <t>MEX_AKA_4e0fdbb5-bc0c-4a38-b72c-6f351a6cc506</t>
  </si>
  <si>
    <t>MEX_AKA_4e037bca-010a-4915-9537-3695f4871968</t>
  </si>
  <si>
    <t>MEX_AKA_4dfdaeef-e794-443e-b617-3e29f5da2739</t>
  </si>
  <si>
    <t>MEX_AKA_4de70cff-353c-489a-b91a-4443bf266f13</t>
  </si>
  <si>
    <t>MEX_AKA_4e5c97e9-4350-4481-a6e5-67fd873612ef</t>
  </si>
  <si>
    <t>MEX_AKA_559e5585-e861-48ef-9169-723b47f07b19</t>
  </si>
  <si>
    <t>MEX_AKA_5567e6b1-7ea3-4af4-8a87-a564ff075574</t>
  </si>
  <si>
    <t>MEX_AKA_5567affd-7df3-48c3-a609-729b13bc1c5e</t>
  </si>
  <si>
    <t>MEX_AKA_5566aeac-90d4-4b2a-85d4-76d0893d147c</t>
  </si>
  <si>
    <t>MEX_AKA_55607f15-8322-48c7-83c1-89a61665dc8d</t>
  </si>
  <si>
    <t>MEX_AKA_556060fc-0429-4cb9-99e1-bd129ea7267b</t>
  </si>
  <si>
    <t>MEX_AKA_554e24c2-249d-41b1-a962-e794d83be257</t>
  </si>
  <si>
    <t>MEX_AKA_5db92fda-610f-4cb3-807e-0f2fd71036df</t>
  </si>
  <si>
    <t>MEX_AKA_5d99f21e-628f-4e4a-a651-7a2c1970a9bd</t>
  </si>
  <si>
    <t>MEX_AKA_557aa71e-8f0d-4a48-beee-cbf4e263de35</t>
  </si>
  <si>
    <t>MEX_AKA_5d8e990d-1d5a-4c44-9126-a9c1fd816d2a</t>
  </si>
  <si>
    <t>MEX_AKA_5de663f7-114f-4219-88a0-4ebe145ced70</t>
  </si>
  <si>
    <t>MEX_AKA_5e0a7a08-9567-48b6-9b9e-4dcb33f4df5a</t>
  </si>
  <si>
    <t>MEX_AKA_4eaa3177-e1f7-4aff-99bc-3e6b700e8add</t>
  </si>
  <si>
    <t>MEX_AKA_4e8eb646-c97c-490a-ba30-06ca791e2939</t>
  </si>
  <si>
    <t>MEX_AKA_4e81c6f5-c23f-48d6-b608-e8c2904799ff</t>
  </si>
  <si>
    <t>MEX_AKA_4e7fca56-8952-49b5-8280-4cdafe494a1a</t>
  </si>
  <si>
    <t>MEX_AKA_55ee6b4b-c1e0-4cd1-a5ba-d74949016084</t>
  </si>
  <si>
    <t>MEX_AKA_55e4b157-4c5b-46f8-8d42-1df013fd17eb</t>
  </si>
  <si>
    <t>MEX_AKA_55be85f7-9835-4289-a193-e40aa1fb7a31</t>
  </si>
  <si>
    <t>MEX_AKA_55bd5e23-4349-4eb8-8209-e8bf8309729f</t>
  </si>
  <si>
    <t>MEX_AKA_5dfa355d-256f-4c5d-9139-0937c9b56fad</t>
  </si>
  <si>
    <t>MEX_AKA_329b246c-0653-49d5-a7ce-687b4a4ccfb0</t>
  </si>
  <si>
    <t>MEX_AKA_32943a89-0e69-4b59-85f9-2100459190e4</t>
  </si>
  <si>
    <t>MEX_AKA_328cda77-d680-4a66-a9ce-70e1f276c646</t>
  </si>
  <si>
    <t>MEX_AKA_328a36a2-4a0a-45df-825e-98e27932b2f6</t>
  </si>
  <si>
    <t>MEX_AKA_3277cdbe-6cf2-414f-b742-1c0561cb33a2</t>
  </si>
  <si>
    <t>MEX_AKA_3263e46e-f555-48fd-adc2-2ff6815225b4</t>
  </si>
  <si>
    <t>MEX_AKA_5e4e686c-76c0-44c1-ae13-b7a4770e3aee</t>
  </si>
  <si>
    <t>MEX_AKA_5e3ea6b2-becd-4da5-99ef-51cde30a4c9a</t>
  </si>
  <si>
    <t>MEX_AKA_5e22d8b7-6976-4585-9c64-081c6a484e97</t>
  </si>
  <si>
    <t>MEX_AKA_3294d1ab-8fa7-4fba-9bf4-027733ede3f1</t>
  </si>
  <si>
    <t>MEX_AKA_314d5f6c-ef1d-452f-8138-31da8f84878d</t>
  </si>
  <si>
    <t>MEX_AKA_325345dd-74f5-4933-b5de-8a53515841dc</t>
  </si>
  <si>
    <t>MEX_AKA_322ae4dc-c353-48d8-9686-47a9749f222e</t>
  </si>
  <si>
    <t>MEX_AKA_3157aae6-6a3f-4fa4-a226-44d4278856a0</t>
  </si>
  <si>
    <t>MEX_AKA_54ae9ced-9b92-47d6-89ec-245aa90a1ec0</t>
  </si>
  <si>
    <t>MEX_AKA_54a8a11a-7ac3-4980-91bc-9ad6ce178580</t>
  </si>
  <si>
    <t>MEX_AKA_5494b862-8ce0-4487-8206-5ecaadcab8de</t>
  </si>
  <si>
    <t>MEX_AKA_5490eeab-9b0b-4935-afea-6eb7a666eb02</t>
  </si>
  <si>
    <t>MEX_AKA_5480dc17-0d3f-4cc3-a1ca-325df6124715</t>
  </si>
  <si>
    <t>MEX_AKA_547f2b31-1ac0-4eb7-9c3b-055cd5910550</t>
  </si>
  <si>
    <t>MEX_AKA_5460e594-a6a5-4005-8b53-682cf88e0efa</t>
  </si>
  <si>
    <t>MEX_AKA_315f7e46-0db0-4496-8555-53f054cddf41</t>
  </si>
  <si>
    <t>MEX_AKA_5cff73c8-59da-41f6-a80e-034e1c456c26</t>
  </si>
  <si>
    <t>MEX_AKA_5c88ba98-fcf2-466e-8473-5a2296708e9f</t>
  </si>
  <si>
    <t>MEX_AKA_4d70899e-da30-4165-b40c-d314e505801a</t>
  </si>
  <si>
    <t>MEX_AKA_4d60ff45-1783-44e8-bcfb-09f8e01a0196</t>
  </si>
  <si>
    <t>MEX_AKA_4d59f724-33ce-4807-a487-6c769b1a3287</t>
  </si>
  <si>
    <t>MEX_AKA_4d3ff441-f6d2-4612-87c2-81e09382a515</t>
  </si>
  <si>
    <t>MEX_AKA_4d3d252b-8e7d-45b6-84e6-83392efc0373</t>
  </si>
  <si>
    <t>MEX_AKA_4d37e08a-b211-4ec5-98b6-a23605b31a9f</t>
  </si>
  <si>
    <t>MEX_AKA_4d1f120a-0d63-40b0-90b6-e1a56c64b351</t>
  </si>
  <si>
    <t>MEX_AKA_5cf01398-287a-4384-b3be-ea6f24f5c17d</t>
  </si>
  <si>
    <t>MEX_AKA_3233ee13-ede4-4cd5-b268-49f4cbfeb566</t>
  </si>
  <si>
    <t>MEX_AKA_318604e9-49b5-4335-8f55-a6f2401b16b8</t>
  </si>
  <si>
    <t>MEX_AKA_319f4c26-9be6-4b68-8df0-7d3ad4b49b0a</t>
  </si>
  <si>
    <t>MEX_AKA_3218bd06-185d-4f2f-98d5-8ba227fd29de</t>
  </si>
  <si>
    <t>MEX_AKA_32189efb-88c7-4288-8343-95a6945f08ce</t>
  </si>
  <si>
    <t>MEX_AKA_3207e51f-0a76-4e44-a703-67b98b196c54</t>
  </si>
  <si>
    <t>MEX_AKA_553d041b-205f-4f33-a58e-8bb0b76a6cf8</t>
  </si>
  <si>
    <t>MEX_AKA_551aad51-0f77-4b33-b2aa-60a888a37f72</t>
  </si>
  <si>
    <t>MEX_AKA_54ffc607-6b0d-4190-84a4-0742edcb32cf</t>
  </si>
  <si>
    <t>MEX_AKA_54fb577c-54b9-4682-8807-db4b992992ba</t>
  </si>
  <si>
    <t>MEX_AKA_54f1ea5c-09fc-4eaf-979a-3062b79f3943</t>
  </si>
  <si>
    <t>MEX_AKA_319ab287-3703-4582-9a23-40e8270b7590</t>
  </si>
  <si>
    <t>MEX_AKA_54e19b65-a750-46cc-b7a5-3ed84aea7e6a</t>
  </si>
  <si>
    <t>MEX_AKA_4dbf683b-5fb4-41bb-95b9-580b1639d7e2</t>
  </si>
  <si>
    <t>MEX_AKA_4d9a9411-505f-46ea-9bc3-781a46ead114</t>
  </si>
  <si>
    <t>MEX_AKA_4d8478d1-a34d-400b-b67f-8c42baa3a7ad</t>
  </si>
  <si>
    <t>MEX_AKA_5d6272bb-cd06-4fd9-b864-871ad630374a</t>
  </si>
  <si>
    <t>MEX_AKA_5d3fe9a1-68e1-4db3-ae77-ca3816a3dadc</t>
  </si>
  <si>
    <t>MEX_AKA_5d16f65f-dcee-4b24-864b-f996858be7ca</t>
  </si>
  <si>
    <t>MEX_AKA_31ed35e1-4cba-44b7-8206-d09f78d1aad9</t>
  </si>
  <si>
    <t>MEX_AKA_31e0b66f-070b-4861-a7e3-1ae16029f7fd</t>
  </si>
  <si>
    <t>MEX_AKA_4de23198-1659-4b96-8c26-6a440f299913</t>
  </si>
  <si>
    <t>MEX_AKA_4eaa9285-20a2-4a56-b4cd-fae02c726876</t>
  </si>
  <si>
    <t>MEX_AKA_519d1b31-bc4c-4605-bc78-160f30b85f59</t>
  </si>
  <si>
    <t>MEX_AKA_518d3e73-a706-4e26-b21b-06a4f9ad5b84</t>
  </si>
  <si>
    <t>0034P0000461hHVQAY</t>
  </si>
  <si>
    <t>0034P0000461hHRQAY</t>
  </si>
  <si>
    <t>0034P000043xjGEQAY</t>
  </si>
  <si>
    <t>0034P00003zNC96QAG</t>
  </si>
  <si>
    <t>0036Q000037lQ9JQAU</t>
  </si>
  <si>
    <t>0036Q000037kfT5QAI</t>
  </si>
  <si>
    <t>0036Q000036IlLIQA0</t>
  </si>
  <si>
    <t>0034P00003wzzbCQAQ</t>
  </si>
  <si>
    <t>0034P0000461rIIQAY</t>
  </si>
  <si>
    <t>0034P00003wzzAtQAI</t>
  </si>
  <si>
    <t>0034P00003wzzanQAA</t>
  </si>
  <si>
    <t>0034P00003wzZa0QAE</t>
  </si>
  <si>
    <t>0034P00003wzz9VQAQ</t>
  </si>
  <si>
    <t>0034P00003wzz8jQAA</t>
  </si>
  <si>
    <t>0034P00003zMpycQAC</t>
  </si>
  <si>
    <t>0034P00003zLjZtQAK</t>
  </si>
  <si>
    <t>0034P00003zLjZkQAK</t>
  </si>
  <si>
    <t>0034P00003zLjZ7QAK</t>
  </si>
  <si>
    <t>0034P00003wzzaNQAQ</t>
  </si>
  <si>
    <t>0034P00003zLjWWQA0</t>
  </si>
  <si>
    <t>0034P0000462qVjQAI</t>
  </si>
  <si>
    <t>0036Q00002mRM0eQAG</t>
  </si>
  <si>
    <t>0034P00004641qnQAA</t>
  </si>
  <si>
    <t>0034P00004641qMQAQ</t>
  </si>
  <si>
    <t>0034P00004641qKQAQ</t>
  </si>
  <si>
    <t>0034P00004641opQAA</t>
  </si>
  <si>
    <t>0036Q00003AEx0uQAD</t>
  </si>
  <si>
    <t>0036Q00003ABffoQAD</t>
  </si>
  <si>
    <t>0036Q000039UInRQAW</t>
  </si>
  <si>
    <t>0036Q000038fz5RQAQ</t>
  </si>
  <si>
    <t>0036Q00002mQWNKQA4</t>
  </si>
  <si>
    <t>0036Q000038fz50QAA</t>
  </si>
  <si>
    <t>0034P00003wzzDdQAI</t>
  </si>
  <si>
    <t>0034P00003wzzd5QAA</t>
  </si>
  <si>
    <t>0034P00003wzzCVQAY</t>
  </si>
  <si>
    <t>0034P00003wzzcOQAQ</t>
  </si>
  <si>
    <t>0034P00003wzzcNQAQ</t>
  </si>
  <si>
    <t>0034P00003wzzC4QAI</t>
  </si>
  <si>
    <t>0034P00003wzzbsQAA</t>
  </si>
  <si>
    <t>0036Q00002mRvlYQAS</t>
  </si>
  <si>
    <t>0034P00003wzzDMQAY</t>
  </si>
  <si>
    <t>0034P0000464UjxQAE</t>
  </si>
  <si>
    <t>0036Q00002mQWKwQAO</t>
  </si>
  <si>
    <t>0036Q00002mQWKHQA4</t>
  </si>
  <si>
    <t>0034P00003wzz5gQAA</t>
  </si>
  <si>
    <t>0034P00003wzz55QAA</t>
  </si>
  <si>
    <t>0034P00003wzz4lQAA</t>
  </si>
  <si>
    <t>0034P00003wzZ4kQAE</t>
  </si>
  <si>
    <t>0034P00003wzZ40QAE</t>
  </si>
  <si>
    <t>0036Q000033I5r3QAC</t>
  </si>
  <si>
    <t>0036Q000032BdpuQAC</t>
  </si>
  <si>
    <t>0036Q000030FFejQAG</t>
  </si>
  <si>
    <t>0034P00003wzZ72QAE</t>
  </si>
  <si>
    <t>0036Q000030F7lmQAC</t>
  </si>
  <si>
    <t>0036Q00002mQWDxQAO</t>
  </si>
  <si>
    <t>0036Q00002mQWDOQA4</t>
  </si>
  <si>
    <t>0036Q00002mQWCeQAO</t>
  </si>
  <si>
    <t>0036Q00002mQWBWQA4</t>
  </si>
  <si>
    <t>0034P00003wzz2QQAQ</t>
  </si>
  <si>
    <t>0034P00003wzZ1XQAU</t>
  </si>
  <si>
    <t>0034P00003wzz1bQAA</t>
  </si>
  <si>
    <t>0034P00003wzZ17QAE</t>
  </si>
  <si>
    <t>0036Q00002mQWEfQAO</t>
  </si>
  <si>
    <t>0036Q00002mQWKSQA4</t>
  </si>
  <si>
    <t>0034P00003wzz7DQAQ</t>
  </si>
  <si>
    <t>0034P00003wzZ8dQAE</t>
  </si>
  <si>
    <t>0036Q00002mQWJZQA4</t>
  </si>
  <si>
    <t>0036Q00002mQWHxQAO</t>
  </si>
  <si>
    <t>0036Q000036H13LQAS</t>
  </si>
  <si>
    <t>0036Q000036GNsTQAW</t>
  </si>
  <si>
    <t>0036Q000035U2TUQA0</t>
  </si>
  <si>
    <t>0036Q000035Sig7QAC</t>
  </si>
  <si>
    <t>0034P00003zLjVsQAK</t>
  </si>
  <si>
    <t>0034P00003zLjVgQAK</t>
  </si>
  <si>
    <t>0034P00003wzZ7fQAE</t>
  </si>
  <si>
    <t>0034P00003zLjUXQA0</t>
  </si>
  <si>
    <t>0034P00003zLjUTQA0</t>
  </si>
  <si>
    <t>0034P00003zLjUIQA0</t>
  </si>
  <si>
    <t>0036Q00002mQWHkQAO</t>
  </si>
  <si>
    <t>0036Q00002mQWGmQAO</t>
  </si>
  <si>
    <t>0036Q00002mQWGjQAO</t>
  </si>
  <si>
    <t>0036Q00002mQWFkQAO</t>
  </si>
  <si>
    <t>0036Q00002mQWFjQAO</t>
  </si>
  <si>
    <t>0036Q00002mQWESQA4</t>
  </si>
  <si>
    <t>0034P00003zLjUuQAK</t>
  </si>
  <si>
    <t>MEX_AKA_519ae1ad-f76e-4450-baab-38f551a71863</t>
  </si>
  <si>
    <t>0036Q00002mSM12QAG</t>
  </si>
  <si>
    <t>0036Q00002mTMrOQAW</t>
  </si>
  <si>
    <t>0034P00003wzzKNQAY</t>
  </si>
  <si>
    <t>0034P00003wzzJvQAI</t>
  </si>
  <si>
    <t>0034P00003wzZJOQA2</t>
  </si>
  <si>
    <t>0034P00003wzzjmQAA</t>
  </si>
  <si>
    <t>0034P00003wzZjiQAE</t>
  </si>
  <si>
    <t>0036Q00002hXHgMQAW</t>
  </si>
  <si>
    <t>0036Q00002hWRIOQA4</t>
  </si>
  <si>
    <t>0036Q00002hWiGvQAK</t>
  </si>
  <si>
    <t>0034P00003wzZKrQAM</t>
  </si>
  <si>
    <t>0036Q00002hVxsPQAS</t>
  </si>
  <si>
    <t>0036Q00002hV58PQAS</t>
  </si>
  <si>
    <t>0036Q00002gZGX8QAO</t>
  </si>
  <si>
    <t>0036Q00002oQ7XBQA0</t>
  </si>
  <si>
    <t>0036Q00002oOpEOQA0</t>
  </si>
  <si>
    <t>0036Q00002oOpCvQAK</t>
  </si>
  <si>
    <t>0036Q00002oOjoPQAS</t>
  </si>
  <si>
    <t>0036Q00002oObLWQA0</t>
  </si>
  <si>
    <t>003PJ000005XarfYAC</t>
  </si>
  <si>
    <t>0036Q00002hVrGqQAK</t>
  </si>
  <si>
    <t>003PJ000005kDUFYA2</t>
  </si>
  <si>
    <t>0036Q00002oQaajQAC</t>
  </si>
  <si>
    <t>0036Q00002oRB6vQAG</t>
  </si>
  <si>
    <t>MEX_AKA_518aeb7a-3114-4c10-b33d-cc6e8457a23e</t>
  </si>
  <si>
    <t>MEX_AKA_517a748e-d9f8-425b-b149-2e3dfbf157bb</t>
  </si>
  <si>
    <t>MEX_AKA_2fb9428b-c8fd-4a1e-a131-7433442a0b1f</t>
  </si>
  <si>
    <t>MEX_AKA_2f8ebc5f-15e7-4acb-8124-ff96ee358c09</t>
  </si>
  <si>
    <t>MEX_AKA_2f852009-80c7-4cff-ac6f-84727556f9ce</t>
  </si>
  <si>
    <t>0036Q00002k3aLsQAI</t>
  </si>
  <si>
    <t>0036Q00002j2Xp8QAE</t>
  </si>
  <si>
    <t>0036Q00002j2ottQAA</t>
  </si>
  <si>
    <t>0036Q00002oQeuNQAS</t>
  </si>
  <si>
    <t>0036Q00002j2otJQAQ</t>
  </si>
  <si>
    <t>0036Q00002j2iZFQAY</t>
  </si>
  <si>
    <t>0036Q00002hY94vQAC</t>
  </si>
  <si>
    <t>0036Q00002hXneSQAS</t>
  </si>
  <si>
    <t>0036Q00002hXiQgQAK</t>
  </si>
  <si>
    <t>003PJ00000APlyyYAD</t>
  </si>
  <si>
    <t>003PJ0000076SAmYAM</t>
  </si>
  <si>
    <t>0036Q00002to27dQAA</t>
  </si>
  <si>
    <t>0036Q00002oS74UQAS</t>
  </si>
  <si>
    <t>0036Q00002j2ls4QAA</t>
  </si>
  <si>
    <t>0036Q00002mSo2OQAS</t>
  </si>
  <si>
    <t>003PJ000003fm5PYAQ</t>
  </si>
  <si>
    <t>0036Q00002gXmKMQA0</t>
  </si>
  <si>
    <t>0036Q00002aU2A7QAK</t>
  </si>
  <si>
    <t>0036Q00002aTogfQAC</t>
  </si>
  <si>
    <t>0034P0000464UkAQAU</t>
  </si>
  <si>
    <t>0036Q00003B186qQAB</t>
  </si>
  <si>
    <t>0036Q00003B186nQAB</t>
  </si>
  <si>
    <t>0036Q00003B186jQAB</t>
  </si>
  <si>
    <t>0036Q00003Azr38QAB</t>
  </si>
  <si>
    <t>0034P00003wzZGPQA2</t>
  </si>
  <si>
    <t>0036Q00002aU70vQAC</t>
  </si>
  <si>
    <t>0034P00003wzZgIQAU</t>
  </si>
  <si>
    <t>0034P00003wzZfQQAU</t>
  </si>
  <si>
    <t>0034P00003wzZFJQA2</t>
  </si>
  <si>
    <t>0034P00003wzZEZQA2</t>
  </si>
  <si>
    <t>0034P00003wzzDZQAY</t>
  </si>
  <si>
    <t>0034P00003wzZdUQAU</t>
  </si>
  <si>
    <t>0034P00003wzzDnQAI</t>
  </si>
  <si>
    <t>0036Q00002mTTTVQA4</t>
  </si>
  <si>
    <t>0036Q00002mTsAeQAK</t>
  </si>
  <si>
    <t>0034P00003wzZFYQA2</t>
  </si>
  <si>
    <t>0036Q00002gZGX5QAO</t>
  </si>
  <si>
    <t>0036Q00002aUoeVQAS</t>
  </si>
  <si>
    <t>0036Q00002cXnbvQAC</t>
  </si>
  <si>
    <t>0036Q00002gXmKFQA0</t>
  </si>
  <si>
    <t>0036Q00002gXgSJQA0</t>
  </si>
  <si>
    <t>0036Q00002cZawbQAC</t>
  </si>
  <si>
    <t>0036Q00002cZ6bJQAS</t>
  </si>
  <si>
    <t>0036Q00002oO8CvQAK</t>
  </si>
  <si>
    <t>0036Q00002ndpoqQAA</t>
  </si>
  <si>
    <t>0036Q00002mTZvaQAG</t>
  </si>
  <si>
    <t>0036Q00002mTTTZQA4</t>
  </si>
  <si>
    <t>0036Q00002aV2IKQA0</t>
  </si>
  <si>
    <t>0036Q00003B24sHQAR</t>
  </si>
  <si>
    <t>0034P00003wzziPQAQ</t>
  </si>
  <si>
    <t>0034P00003wzzIkQAI</t>
  </si>
  <si>
    <t>0034P00003wzzi7QAA</t>
  </si>
  <si>
    <t>0034P00003wzZi5QAE</t>
  </si>
  <si>
    <t>0034P00003wzZHlQAM</t>
  </si>
  <si>
    <t>0034P00003wzZhJQAU</t>
  </si>
  <si>
    <t>0034P00003wzZhIQAU</t>
  </si>
  <si>
    <t>0036Q00002cYb20QAC</t>
  </si>
  <si>
    <t>0034P00003wzZIwQAM</t>
  </si>
  <si>
    <t>MEX_AKA_fa36399a-8f9c-4ddf-b60e-e0ea1faa9a58</t>
  </si>
  <si>
    <t>MEX_AKA_4ec9dbf4-3824-40a1-be9b-8ebed7a8e0bc</t>
  </si>
  <si>
    <t>MEX_AKA_32c44f77-00c4-4435-aa88-33e14a682317</t>
  </si>
  <si>
    <t>MEX_AKA_5b057ee5-2f29-4160-b03c-b2c15cc545dd</t>
  </si>
  <si>
    <t>MEX_AKA_5b023206-9096-4a50-8864-3c67195ea938</t>
  </si>
  <si>
    <t>MEX_AKA_547e9ea3-81c5-45b5-bf16-90f16fa93ad3</t>
  </si>
  <si>
    <t>MEX_AKA_547d2dba-bd61-4be9-897f-b1d137d65192</t>
  </si>
  <si>
    <t>MEX_AKA_547590bf-185d-4d3a-80bf-762054a1074c</t>
  </si>
  <si>
    <t>MEX_AKA_545a4e5c-19cd-497e-a012-1ea85d5e62f3</t>
  </si>
  <si>
    <t>MEX_AKA_5445fa11-a25a-432b-baab-187354b6e63a</t>
  </si>
  <si>
    <t>MEX_AKA_543b90c9-cc60-4cff-a319-2c5844385ef2</t>
  </si>
  <si>
    <t>MEX_AKA_5b16f48d-1807-473a-ac77-f4e6f3b973e6</t>
  </si>
  <si>
    <t>MEX_AKA_37366493-8bcc-4019-a63d-bd03f43b5f99</t>
  </si>
  <si>
    <t>MEX_AKA_3732db45-1a1d-4753-9da4-613663ce5bc2</t>
  </si>
  <si>
    <t>MEX_AKA_372ff792-ac4e-46a2-8d9d-83726e248cc0</t>
  </si>
  <si>
    <t>MEX_AKA_372d4889-ca9f-4023-bb69-88f35cc4582d</t>
  </si>
  <si>
    <t>MEX_AKA_372c7ab6-4483-426c-8b3b-0f5b20d5a1ce</t>
  </si>
  <si>
    <t>MEX_AKA_37144853-23bf-47a6-9368-00e4415ec64c</t>
  </si>
  <si>
    <t>MEX_AKA_370bef55-9c0c-4e0e-adc3-00fe383dee52</t>
  </si>
  <si>
    <t>MEX_AKA_36e1c930-3880-45d2-bedb-84f450322904</t>
  </si>
  <si>
    <t>MEX_AKA_62b43e89-29e7-4096-ab86-282f886623b0</t>
  </si>
  <si>
    <t>MEX_AKA_37364e29-95ff-49a4-b801-484816808e74</t>
  </si>
  <si>
    <t>MEX_AKA_62b2d7df-6d65-42e5-a789-5c641a571cbf</t>
  </si>
  <si>
    <t>MEX_AKA_5b590cd2-2b81-441c-9509-efcbf36e0c21</t>
  </si>
  <si>
    <t>MEX_AKA_62eb9e5a-94e0-4303-8a3d-88479a9a822c</t>
  </si>
  <si>
    <t>MEX_AKA_37a1d87f-7297-4877-94b3-1503b71b7143</t>
  </si>
  <si>
    <t>MEX_AKA_37899668-8fc8-4112-9347-ee29421e93ec</t>
  </si>
  <si>
    <t>MEX_AKA_376909c2-d2bf-4e11-ad8c-e0aa58d661ef</t>
  </si>
  <si>
    <t>MEX_AKA_37642444-650c-4ad6-9367-b4c30df1afe4</t>
  </si>
  <si>
    <t>MEX_AKA_376386d5-b1c2-439c-8bd6-cc8d7010b1d8</t>
  </si>
  <si>
    <t>MEX_AKA_375e7311-1a64-4c62-bb67-b92a8572562e</t>
  </si>
  <si>
    <t>MEX_AKA_373791ce-f5c4-4528-91cc-9b7294c2a140</t>
  </si>
  <si>
    <t>MEX_AKA_554ca36d-9ab4-41da-8fe6-ddf870d889a7</t>
  </si>
  <si>
    <t>MEX_AKA_62cf225d-f914-47d1-a544-c52f5bf32b4e</t>
  </si>
  <si>
    <t>MEX_AKA_54f03068-b577-435a-87ac-7c3ab33f535f</t>
  </si>
  <si>
    <t>MEX_AKA_54ce078a-0cc7-46b5-8718-06e767873e83</t>
  </si>
  <si>
    <t>MEX_AKA_54ca0202-e6ad-4af7-91ba-ec3f29b29ecc</t>
  </si>
  <si>
    <t>MEX_AKA_5494e7bb-79cc-43a3-9a14-44c9baa2e946</t>
  </si>
  <si>
    <t>MEX_AKA_633e1d7a-38e2-4431-8b32-6b736fb7fa06</t>
  </si>
  <si>
    <t>MEX_AKA_631e8329-82bc-4330-99dd-a8ebd531eaa2</t>
  </si>
  <si>
    <t>MEX_AKA_6314b0c9-bb91-4a8e-af96-b5ffc8618ef2</t>
  </si>
  <si>
    <t>MEX_AKA_6307f009-f917-44c4-9823-caa8bcc82bf8</t>
  </si>
  <si>
    <t>MEX_AKA_62f5ed65-ad9d-45a3-9755-a6b7e0c0ca37</t>
  </si>
  <si>
    <t>MEX_AKA_54dd4a02-47ce-439c-ae62-d7253430d6de</t>
  </si>
  <si>
    <t>MEX_AKA_5b8a924a-547a-4422-9c41-64487ec28a00</t>
  </si>
  <si>
    <t>MEX_AKA_62a119f9-99b6-4628-8163-00cbc0579121</t>
  </si>
  <si>
    <t>MEX_AKA_5ab78d10-a90f-400c-93e3-88d5d73fa373</t>
  </si>
  <si>
    <t>MEX_AKA_59b5bde9-e07d-4db5-9927-f84e3be76a4d</t>
  </si>
  <si>
    <t>MEX_AKA_6278b546-8c18-4cfa-b67f-17bef731ed23</t>
  </si>
  <si>
    <t>MEX_AKA_624dd4f3-53e8-4d81-aa60-f00b6023ac43</t>
  </si>
  <si>
    <t>MEX_AKA_61f12002-eaf1-463f-ac4f-de0cca8fe71d</t>
  </si>
  <si>
    <t>MEX_AKA_3648cd1a-591f-47b9-9473-de2abcb5449d</t>
  </si>
  <si>
    <t>MEX_AKA_36401741-c379-49f1-a736-0559ec55180e</t>
  </si>
  <si>
    <t>MEX_AKA_3638a853-4a76-4f9c-bce4-324a81442847</t>
  </si>
  <si>
    <t>MEX_AKA_362e3d28-9c3e-44eb-8603-00cd2dae44cc</t>
  </si>
  <si>
    <t>MEX_AKA_59c36a5b-8547-473e-9781-7b3468d77855</t>
  </si>
  <si>
    <t>MEX_AKA_3614bd36-e41a-4b64-af13-6387ceb44b40</t>
  </si>
  <si>
    <t>MEX_AKA_35c303f7-048d-494b-9fe1-f9c92ce47628</t>
  </si>
  <si>
    <t>MEX_AKA_35b97d05-f34f-49c5-b1c2-5a834d6450f0</t>
  </si>
  <si>
    <t>MEX_AKA_537b177e-eced-4514-ac1e-8a686adf267f</t>
  </si>
  <si>
    <t>MEX_AKA_534a2d87-2751-4e61-baf0-09bd3b7752b8</t>
  </si>
  <si>
    <t>MEX_AKA_5326bd2c-41cf-4485-8f86-b90c2a7338e8</t>
  </si>
  <si>
    <t>MEX_AKA_59b53a49-762d-4e54-8bb3-39f64fe21a3d</t>
  </si>
  <si>
    <t>MEX_AKA_59b2429d-cc76-4218-889f-2985febccd6f</t>
  </si>
  <si>
    <t>MEX_AKA_599849c4-810e-4f1f-aec5-f0e3cdc65c6a</t>
  </si>
  <si>
    <t>MEX_AKA_35cf82cb-c057-436c-8e5c-fadbb3aa9a31</t>
  </si>
  <si>
    <t>MEX_AKA_6279d4ca-46d3-4e6a-982a-b56021d2edfd</t>
  </si>
  <si>
    <t>MEX_AKA_59d173fc-4f89-4a11-94be-1b0717d5d918</t>
  </si>
  <si>
    <t>MEX_AKA_5a143cf4-1b96-4b9c-8706-74290e0b9e13</t>
  </si>
  <si>
    <t>MEX_AKA_5a960c15-9308-4736-8395-b18087a429ff</t>
  </si>
  <si>
    <t>MEX_AKA_5a5cd738-44f8-47b2-9607-4ec1a449a678</t>
  </si>
  <si>
    <t>MEX_AKA_5a4704b3-a99f-40a5-bcad-3c09d22677d6</t>
  </si>
  <si>
    <t>MEX_AKA_5a2ddb70-7215-452b-9f3b-726f17244122</t>
  </si>
  <si>
    <t>MEX_AKA_36d77db3-ca46-4e02-9935-bbc66d463346</t>
  </si>
  <si>
    <t>MEX_AKA_36b8425a-372b-4521-ac5e-2e563f7f7dac</t>
  </si>
  <si>
    <t>MEX_AKA_36b064e8-88cc-4707-a18c-ce1dcad89d49</t>
  </si>
  <si>
    <t>MEX_AKA_369aa2b2-32e0-436c-a118-7f1e850a5041</t>
  </si>
  <si>
    <t>MEX_AKA_59f8c703-e3c9-4f25-a1aa-dc3bc4920dcf</t>
  </si>
  <si>
    <t>MEX_AKA_36944b1a-6232-4aec-870e-1d9834a38dcc</t>
  </si>
  <si>
    <t>MEX_AKA_368671ac-13a9-41fc-9cd6-0ccbba6fe9dc</t>
  </si>
  <si>
    <t>MEX_AKA_367a8ccf-b3c3-477f-a96d-a639d2eaac19</t>
  </si>
  <si>
    <t>MEX_AKA_53feb415-8549-4cdf-b321-ac6499eebdd8</t>
  </si>
  <si>
    <t>MEX_AKA_53f49152-6ac2-4118-97fb-23a145913d0f</t>
  </si>
  <si>
    <t>MEX_AKA_53e5f5cb-f21f-4776-8c19-752cbcf11c01</t>
  </si>
  <si>
    <t>MEX_AKA_53d108b8-d540-4404-bdc4-f795f71e8256</t>
  </si>
  <si>
    <t>MEX_AKA_53d0822c-cd43-4c77-b4f4-691e55b53531</t>
  </si>
  <si>
    <t>MEX_AKA_53b01d78-67e1-4879-bcd9-3e97a49c333d</t>
  </si>
  <si>
    <t>MEX_AKA_368f523b-ffda-4eb7-8b4f-7e15e7b5aaab</t>
  </si>
  <si>
    <t>MEX_AKA_5995e7aa-4a8b-4e60-8aee-a7fc4f72594f</t>
  </si>
  <si>
    <t>MEX_AKA_5b8f77a2-0f65-4f86-96c6-48de8e137b71</t>
  </si>
  <si>
    <t>MEX_AKA_556a983d-3b24-4206-8207-e94c9f8dc9ef</t>
  </si>
  <si>
    <t>MEX_AKA_ad96da56-b3f5-4667-bdbf-3cdcbd19f987</t>
  </si>
  <si>
    <t>MEX_AKA_ad93d1ee-05dd-455b-a280-ae5164f18ec1</t>
  </si>
  <si>
    <t>MEX_AKA_c0a2adc2-f660-4eca-bf29-b01d9e0ad5b7</t>
  </si>
  <si>
    <t>MEX_AKA_c09f6f70-9247-4636-8de3-92df04b70ade</t>
  </si>
  <si>
    <t>MEX_AKA_c084b552-acc0-4ac3-889d-44c4b7a3ba0b</t>
  </si>
  <si>
    <t>MEX_AKA_c07fd6e1-91fb-4681-900d-d42651d1bfc9</t>
  </si>
  <si>
    <t>MEX_AKA_c07374cf-0f02-42d2-affb-3dbd965bc018</t>
  </si>
  <si>
    <t>MEX_AKA_b3f51f16-00da-4450-89c6-a8de8b699a4b</t>
  </si>
  <si>
    <t>MEX_AKA_ada55842-df21-4b64-ba2d-17629fc1d999</t>
  </si>
  <si>
    <t>MEX_AKA_b3d73e49-5758-4f1d-8cea-54cc93b42d99</t>
  </si>
  <si>
    <t>MEX_AKA_b3b5dfee-df97-414c-994e-7f93c5b7c0b9</t>
  </si>
  <si>
    <t>MEX_AKA_b3afc24f-3ee0-4c29-b85d-8b397e6ce7a5</t>
  </si>
  <si>
    <t>MEX_AKA_b38b7b2a-ea0e-413a-94ef-d09b1e22c90c</t>
  </si>
  <si>
    <t>MEX_AKA_b374ee62-d350-4d32-a02c-1eb5d7428015</t>
  </si>
  <si>
    <t>MEX_AKA_b3557ce0-dd9e-437a-8a7a-22cb1ea66046</t>
  </si>
  <si>
    <t>MEX_AKA_88b15576-4c70-41f5-be46-11b95c8106a1</t>
  </si>
  <si>
    <t>MEX_AKA_88ab11cc-5d52-4e00-9d98-2d8f77dab56e</t>
  </si>
  <si>
    <t>MEX_AKA_888f72a7-92b2-434f-a7f9-975aca092631</t>
  </si>
  <si>
    <t>MEX_AKA_b3ba2011-e893-4958-b91c-92b9665b1bf2</t>
  </si>
  <si>
    <t>MEX_AKA_888e3247-ae9e-4233-9f01-d035537dac11</t>
  </si>
  <si>
    <t>MEX_AKA_adb0aeaf-f25e-42af-acac-538d219f7fbf</t>
  </si>
  <si>
    <t>MEX_AKA_adc5affb-8cfe-478b-8c9a-8e497cdc2cb2</t>
  </si>
  <si>
    <t>MEX_AKA_ae4ab255-7b6f-4f51-a83a-751473293814</t>
  </si>
  <si>
    <t>MEX_AKA_ae49341f-feaf-46f6-8794-6aba79542b3f</t>
  </si>
  <si>
    <t>MEX_AKA_ae4232d7-c378-4fb1-af15-7a578703d25a</t>
  </si>
  <si>
    <t>MEX_AKA_ae2bd1f9-789c-42eb-8180-a41b2e2e1d7c</t>
  </si>
  <si>
    <t>MEX_AKA_ae1dcb07-d2a7-4b78-8050-551ac7dfd208</t>
  </si>
  <si>
    <t>MEX_AKA_c189e660-656a-4a3a-be1b-01eda85c0998</t>
  </si>
  <si>
    <t>MEX_AKA_c1885bf8-3369-48fd-85ab-f5b04c69508a</t>
  </si>
  <si>
    <t>MEX_AKA_c15f46a1-0c33-4e93-b480-36a77bfaab60</t>
  </si>
  <si>
    <t>MEX_AKA_adba9774-416a-48df-817b-4e2cbea123d8</t>
  </si>
  <si>
    <t>MEX_AKA_c14ac105-416b-4318-9222-fdf3d40afd38</t>
  </si>
  <si>
    <t>MEX_AKA_c114df55-d5d9-48d4-a078-efb68fdd9b7e</t>
  </si>
  <si>
    <t>MEX_AKA_c10b02ab-0286-4ba7-8140-a8d90c9fcda8</t>
  </si>
  <si>
    <t>MEX_AKA_b42fdde8-22f0-47e8-995d-8d69e6f7e907</t>
  </si>
  <si>
    <t>MEX_AKA_b423bf86-c7bf-4226-9c1c-7b964e7ec4d7</t>
  </si>
  <si>
    <t>MEX_AKA_b422d184-c293-479e-8c8e-064e26053993</t>
  </si>
  <si>
    <t>MEX_AKA_b42157ba-f47b-4e58-bd1c-560e3d599a92</t>
  </si>
  <si>
    <t>MEX_AKA_b3ff8e20-637f-4368-b770-59c3b7db98cf</t>
  </si>
  <si>
    <t>MEX_AKA_ade0aa16-24db-4ecc-97a9-fb83f5954c53</t>
  </si>
  <si>
    <t>MEX_AKA_c14149cc-607f-4a02-95b5-7be92e6f994a</t>
  </si>
  <si>
    <t>MEX_AKA_555ddfef-6b37-4f4d-81d0-c2f8f598b91a</t>
  </si>
  <si>
    <t>MEX_AKA_88848502-6959-49d5-a412-c8edef15c51a</t>
  </si>
  <si>
    <t>MEX_AKA_c01b732c-b6aa-4bd9-8660-4149b51d8bc2</t>
  </si>
  <si>
    <t>MEX_AKA_b291edcf-baa1-4810-8f95-9d51e76f52ec</t>
  </si>
  <si>
    <t>MEX_AKA_ad3091e7-07ed-45cb-a250-a8708f9d683f</t>
  </si>
  <si>
    <t>MEX_AKA_ad2d2eb1-5548-45c0-8f68-c161ee8e17d4</t>
  </si>
  <si>
    <t>MEX_AKA_ad17536f-2f3e-4147-8f08-282fe7dae663</t>
  </si>
  <si>
    <t>MEX_AKA_ad0b9f60-7ef6-4ec4-ad02-48cc0e0ee24a</t>
  </si>
  <si>
    <t>MEX_AKA_bf9e8ba5-7c2a-432d-8051-0776a80d6f46</t>
  </si>
  <si>
    <t>MEX_AKA_bf9d2511-c80b-441d-bb3f-a51ce1efa741</t>
  </si>
  <si>
    <t>MEX_AKA_bf7dd6dd-be3b-4044-833d-6229fcec34c5</t>
  </si>
  <si>
    <t>MEX_AKA_b2a1c52e-f7af-47f9-a645-0a16c8deece3</t>
  </si>
  <si>
    <t>MEX_AKA_bf51ea66-b76a-431f-a039-9e71eab66d37</t>
  </si>
  <si>
    <t>MEX_AKA_87b9b206-63e9-4acd-9c10-be2e232469cf</t>
  </si>
  <si>
    <t>MEX_AKA_63994f7f-e0e1-4c43-887b-7bea47ae67db</t>
  </si>
  <si>
    <t>MEX_AKA_639323f1-a444-4f0e-9815-167f863bef99</t>
  </si>
  <si>
    <t>MEX_AKA_637c631d-29a9-45d7-ad9c-25f2f3ab3647</t>
  </si>
  <si>
    <t>MEX_AKA_635cb15a-7bf1-4380-a0af-a1f9af8ea992</t>
  </si>
  <si>
    <t>MEX_AKA_5591a3c6-6e50-4c19-bf30-bfcb51dae682</t>
  </si>
  <si>
    <t>MEX_AKA_558da9c1-e489-4ee8-8e16-f075246e3301</t>
  </si>
  <si>
    <t>MEX_AKA_557a4d44-d8ac-44e3-af51-da5238516de7</t>
  </si>
  <si>
    <t>MEX_AKA_bf2cb1ff-5759-43ce-a623-5ad924dedc1e</t>
  </si>
  <si>
    <t>MEX_AKA_c0380f73-f616-4c8b-ac03-166c2f64b4c4</t>
  </si>
  <si>
    <t>MEX_AKA_b2a6f880-29b2-4d14-9f98-d8a48fb55b02</t>
  </si>
  <si>
    <t>MEX_AKA_b2d60fe7-a1bb-475d-8a62-085de014d510</t>
  </si>
  <si>
    <t>MEX_AKA_bff0924c-6925-49c9-8042-8b723d22dffd</t>
  </si>
  <si>
    <t>MEX_AKA_ad7147cb-f8b1-4891-af36-2e0ed193e21e</t>
  </si>
  <si>
    <t>MEX_AKA_ad5b1e41-29aa-4a8f-96b1-07eb95e0479c</t>
  </si>
  <si>
    <t>MEX_AKA_ad4c8d5b-1d4a-4061-8f54-b22dde983c73</t>
  </si>
  <si>
    <t>MEX_AKA_ad470357-b406-45d0-8011-017f79cc8e5f</t>
  </si>
  <si>
    <t>MEX_AKA_ad440aed-99c4-44ca-8ada-3284c8be10b9</t>
  </si>
  <si>
    <t>MEX_AKA_ad3bf9a9-a620-4059-8e1a-c8d2da72d10d</t>
  </si>
  <si>
    <t>MEX_AKA_ad33ad54-ccfe-4159-871b-2e84b5ae09a3</t>
  </si>
  <si>
    <t>MEX_AKA_b2b97ff6-e208-46d5-8fd8-130adf473c5d</t>
  </si>
  <si>
    <t>MEX_AKA_b3422fdb-3a8b-492a-94bb-359d82efebf9</t>
  </si>
  <si>
    <t>MEX_AKA_b3004f71-3f6f-455b-b2a1-3369e920917e</t>
  </si>
  <si>
    <t>MEX_AKA_b2eea16b-62c0-4158-bc1e-0fd3d41e083f</t>
  </si>
  <si>
    <t>MEX_AKA_b2dd0593-e317-44cb-967d-65c31cb2e80e</t>
  </si>
  <si>
    <t>MEX_AKA_b2d8d1e0-81eb-4e33-9948-88b138ce7230</t>
  </si>
  <si>
    <t>MEX_AKA_88674b98-7b98-4424-b186-f6d32e0227e4</t>
  </si>
  <si>
    <t>MEX_AKA_883b1499-72c4-413d-ac16-59efe6e84d4a</t>
  </si>
  <si>
    <t>MEX_AKA_882b37bf-bdea-47f7-9553-778c1f5b491a</t>
  </si>
  <si>
    <t>MEX_AKA_87f7088b-36c3-4e61-8a30-e61296240901</t>
  </si>
  <si>
    <t>MEX_AKA_b32a2f31-31bc-4c61-869d-bf7818783063</t>
  </si>
  <si>
    <t>MEX_AKA_4ed16494-730f-41ef-9b48-e00c0947a69b</t>
  </si>
  <si>
    <t>MEX_AKA_35ac3fb6-82fe-466d-b958-56b88332661d</t>
  </si>
  <si>
    <t>MEX_AKA_358a7c4f-45e8-4ae4-92d9-9e4ee78be7e1</t>
  </si>
  <si>
    <t>MEX_AKA_50572ebb-9815-48c1-920e-c7b940d5583a</t>
  </si>
  <si>
    <t>MEX_AKA_50301e9a-b05f-4b98-b9d4-8bc2da644727</t>
  </si>
  <si>
    <t>MEX_AKA_5027439f-9b19-42f8-8152-97ab2bf05426</t>
  </si>
  <si>
    <t>MEX_AKA_4ffd2bf4-39fd-413d-a492-43dd0e34b531</t>
  </si>
  <si>
    <t>MEX_AKA_4fdb81e1-0e6c-45a3-aac8-51b22e7c7765</t>
  </si>
  <si>
    <t>MEX_AKA_4fd90933-f1d1-4dce-b88d-7aaa7bda94e1</t>
  </si>
  <si>
    <t>MEX_AKA_33ea1eda-1afa-4f3d-9360-3bcbaee52777</t>
  </si>
  <si>
    <t>MEX_AKA_33cd813f-2db2-4c1c-8c95-cd5a189c9651</t>
  </si>
  <si>
    <t>MEX_AKA_572e82d9-1666-42f3-9dab-2eefa2ec2299</t>
  </si>
  <si>
    <t>MEX_AKA_33c65ced-fc91-4992-b7cf-db633e979f3a</t>
  </si>
  <si>
    <t>MEX_AKA_33ad72cf-8045-4445-9641-37580711ce07</t>
  </si>
  <si>
    <t>MEX_AKA_33a6dbe2-acb8-411a-b226-c7fb9abb8664</t>
  </si>
  <si>
    <t>MEX_AKA_339676a4-dd00-476a-b9dc-89557946701b</t>
  </si>
  <si>
    <t>MEX_AKA_338bfee2-023e-472e-bb82-e570520e5239</t>
  </si>
  <si>
    <t>MEX_AKA_572c94b1-eed5-4512-8f1d-2a65d42cdffe</t>
  </si>
  <si>
    <t>MEX_AKA_5727dd05-96fd-4539-9fb3-cb9bbd49234b</t>
  </si>
  <si>
    <t>MEX_AKA_5721cda3-13b4-436b-b5f5-6ec73c3d7e9a</t>
  </si>
  <si>
    <t>MEX_AKA_570c340f-94b3-4bf3-9188-b5a34d742ae9</t>
  </si>
  <si>
    <t>MEX_AKA_33b56df0-6409-41fc-be8c-bcac412c817d</t>
  </si>
  <si>
    <t>MEX_AKA_56f582fe-a959-494b-8acc-d17590f5c3b3</t>
  </si>
  <si>
    <t>MEX_AKA_574a1024-5ca5-418a-8f0f-8a05cea45d7f</t>
  </si>
  <si>
    <t>MEX_AKA_575070d2-05eb-4576-bc56-8fd6b6e0b360</t>
  </si>
  <si>
    <t>MEX_AKA_601e6ed4-e6b7-4c02-8385-639829368196</t>
  </si>
  <si>
    <t>MEX_AKA_57b33daf-baca-470f-8582-ea48ec05a317</t>
  </si>
  <si>
    <t>MEX_AKA_57abbe75-d813-460b-b018-a88f7adcb207</t>
  </si>
  <si>
    <t>MEX_AKA_577dc2fa-a974-4573-9f94-2d61a1884e58</t>
  </si>
  <si>
    <t>MEX_AKA_5773cf60-e929-4e88-ba0a-804594b131b3</t>
  </si>
  <si>
    <t>MEX_AKA_57677fb8-f66f-4887-933b-7952fe74b887</t>
  </si>
  <si>
    <t>MEX_AKA_3421bf2e-340e-4c26-acc9-4a7797bfc73b</t>
  </si>
  <si>
    <t>MEX_AKA_34219f6d-e6c0-4fcd-ab62-1fdb2cf5e34d</t>
  </si>
  <si>
    <t>MEX_AKA_574abac9-25ec-409e-b459-f0e34d7b7632</t>
  </si>
  <si>
    <t>MEX_AKA_34153fde-fa9f-4659-b88c-46502acc63d2</t>
  </si>
  <si>
    <t>MEX_AKA_34021d42-507d-40f6-84dc-89892e105d83</t>
  </si>
  <si>
    <t>MEX_AKA_33ef795b-d17e-496e-bc41-9b4da91d52ba</t>
  </si>
  <si>
    <t>MEX_AKA_50f42c48-f7e4-4234-900e-29d08e58f674</t>
  </si>
  <si>
    <t>MEX_AKA_5099f3b1-ec43-4a82-a682-d80c56012139</t>
  </si>
  <si>
    <t>MEX_AKA_50760d8a-8cd5-427f-b8c6-42adeea18a3f</t>
  </si>
  <si>
    <t>MEX_AKA_50755338-7171-43aa-bd25-d017f74e2da8</t>
  </si>
  <si>
    <t>MEX_AKA_505a3e4b-a20a-41b8-95c0-f53170d17d9e</t>
  </si>
  <si>
    <t>MEX_AKA_5fe4171f-2070-4fc9-9e86-45c431233ffe</t>
  </si>
  <si>
    <t>MEX_AKA_3412b8b7-b7e9-405a-9719-71ef0d981747</t>
  </si>
  <si>
    <t>MEX_AKA_60316da3-8138-43b4-a0f0-e168814eea98</t>
  </si>
  <si>
    <t>MEX_AKA_5f584d43-569b-4d41-ae68-1fbae756dcb6</t>
  </si>
  <si>
    <t>MEX_AKA_4fa0dced-1de1-4036-a2dc-781437e0fed5</t>
  </si>
  <si>
    <t>MEX_AKA_56480846-d756-4d07-b391-9566ebf4e088</t>
  </si>
  <si>
    <t>MEX_AKA_563f3d7d-22e2-4d7c-bf4c-e14f8318a22b</t>
  </si>
  <si>
    <t>MEX_AKA_5627594d-4bad-4981-8e90-0586cf1b5448</t>
  </si>
  <si>
    <t>MEX_AKA_4f4c5b17-334e-4004-847a-63a501e12647</t>
  </si>
  <si>
    <t>MEX_AKA_4f462f22-2c60-4a6b-8fda-f64770f98521</t>
  </si>
  <si>
    <t>MEX_AKA_4f2f637a-8903-479e-8b0e-b1ae91584932</t>
  </si>
  <si>
    <t>MEX_AKA_4f13cb01-9b51-4cd5-a8d3-2e39eac1c31f</t>
  </si>
  <si>
    <t>MEX_AKA_4ed7d283-160f-41a2-b5a6-1b4a26aaa1c1</t>
  </si>
  <si>
    <t>MEX_AKA_56564ef0-3871-424f-a29a-013ea4f6bf6c</t>
  </si>
  <si>
    <t>MEX_AKA_4ed75841-2651-48bc-841b-a0abd326da08</t>
  </si>
  <si>
    <t>MEX_AKA_5e85d707-3772-4302-ae75-1e43ec2f3af9</t>
  </si>
  <si>
    <t>MEX_AKA_5e7621c2-9179-4395-97db-2a4dda06087e</t>
  </si>
  <si>
    <t>MEX_AKA_5e6619dd-6a9c-4889-89b0-a61b27bb20e8</t>
  </si>
  <si>
    <t>MEX_AKA_334b2275-5969-4840-a238-f06b34fd4e15</t>
  </si>
  <si>
    <t>MEX_AKA_33372a66-90ee-47e5-bf19-2e3a0eb743b3</t>
  </si>
  <si>
    <t>MEX_AKA_331ced2d-d092-4769-beba-deae4187bda9</t>
  </si>
  <si>
    <t>MEX_AKA_32f799f5-0616-4abf-8892-193873d1264a</t>
  </si>
  <si>
    <t>MEX_AKA_32c8d855-b085-4f44-ab4f-05dbb334dd9d</t>
  </si>
  <si>
    <t>MEX_AKA_5ea96afa-ff0c-4cbf-96e1-4c1d148e0eb8</t>
  </si>
  <si>
    <t>MEX_AKA_4fd033a2-c0d7-4a75-9be0-af38ad87a911</t>
  </si>
  <si>
    <t>MEX_AKA_565cabd6-ebd6-40e7-964d-79bd9fbe93f2</t>
  </si>
  <si>
    <t>MEX_AKA_5ec87f05-10f3-4e46-aba5-8a3c668ec7bf</t>
  </si>
  <si>
    <t>MEX_AKA_4f998fe5-03e0-4909-93d6-f90079b60253</t>
  </si>
  <si>
    <t>MEX_AKA_4f6d46e2-8764-42ad-a3ee-575c0f3881d6</t>
  </si>
  <si>
    <t>MEX_AKA_4f58fcb7-f8d1-4cb8-805a-d6bec795e323</t>
  </si>
  <si>
    <t>MEX_AKA_4f5444d6-bbce-47cf-853e-f602a81ab9dd</t>
  </si>
  <si>
    <t>MEX_AKA_56e2e43f-01ce-43be-a496-25bba2355922</t>
  </si>
  <si>
    <t>MEX_AKA_56b23a7a-f8ca-4d70-b263-eda9075d6df9</t>
  </si>
  <si>
    <t>MEX_AKA_56abf475-e36a-4a81-b323-369de71cc831</t>
  </si>
  <si>
    <t>MEX_AKA_56a912b0-6814-4a0a-9ddc-56622db021ee</t>
  </si>
  <si>
    <t>MEX_AKA_5eb10280-ebdc-4ad1-bd6c-c71e54414aef</t>
  </si>
  <si>
    <t>MEX_AKA_56978fc4-d1a0-43e8-812c-ffb751565536</t>
  </si>
  <si>
    <t>MEX_AKA_33743032-34d4-4590-bebc-3a997e08eb44</t>
  </si>
  <si>
    <t>MEX_AKA_33742d03-5757-434b-96c1-2f03f50b8de8</t>
  </si>
  <si>
    <t>MEX_AKA_3373c671-5433-4644-8977-64416721a570</t>
  </si>
  <si>
    <t>MEX_AKA_336fd92a-7ea3-4b55-955c-d28281a6dbcd</t>
  </si>
  <si>
    <t>MEX_AKA_336e8792-b58a-426d-801a-ac0344364539</t>
  </si>
  <si>
    <t>MEX_AKA_3366026e-4254-445f-b39d-7b4811b43685</t>
  </si>
  <si>
    <t>MEX_AKA_33589865-c914-4baf-ab9a-d443fe071f84</t>
  </si>
  <si>
    <t>MEX_AKA_5ece04ab-c94b-44a3-952c-d79e01715f5b</t>
  </si>
  <si>
    <t>MEX_AKA_567f0e90-0971-4733-8fc7-d1be47ed4fdc</t>
  </si>
  <si>
    <t>MEX_AKA_359953c1-a21a-4bec-bd37-dfb122e7948b</t>
  </si>
  <si>
    <t>MEX_AKA_6036db0c-58a4-408d-aa03-78455228ea10</t>
  </si>
  <si>
    <t>MEX_AKA_51098120-f0b7-45b3-9761-4eab3ff8dad1</t>
  </si>
  <si>
    <t>MEX_AKA_60bac3c6-3d7b-49a9-9a8f-5aa32cbd40ab</t>
  </si>
  <si>
    <t>MEX_AKA_3562dfde-1123-461f-acfd-c7b79112745f</t>
  </si>
  <si>
    <t>MEX_AKA_355a063a-cf8c-408d-a7f8-f886d831b4dc</t>
  </si>
  <si>
    <t>MEX_AKA_355573ba-017a-4ca0-948d-596392725ae2</t>
  </si>
  <si>
    <t>MEX_AKA_35514e73-910e-42a2-bbdb-a54eda280f69</t>
  </si>
  <si>
    <t>MEX_AKA_352c5a71-2fad-4bd7-bdf2-1b5883264f12</t>
  </si>
  <si>
    <t>MEX_AKA_352bb7d0-9657-4487-ac5a-3a72e9de0a45</t>
  </si>
  <si>
    <t>MEX_AKA_529e5659-1336-4980-a9bf-771e4031fcea</t>
  </si>
  <si>
    <t>MEX_AKA_60cc463e-65ea-4115-a277-b144b103ad4b</t>
  </si>
  <si>
    <t>MEX_AKA_529b1fbd-3960-4517-a4b4-be9f4644fba4</t>
  </si>
  <si>
    <t>MEX_AKA_52793f51-e7d1-40d7-a84d-6f20d0e5d170</t>
  </si>
  <si>
    <t>MEX_AKA_52656fa8-381d-41dc-b843-7a1c8437027c</t>
  </si>
  <si>
    <t>MEX_AKA_58f5c5b9-7513-422f-a19c-fffbb0f5be88</t>
  </si>
  <si>
    <t>MEX_AKA_58f4f637-5b86-42e8-a608-6eb17cbc077c</t>
  </si>
  <si>
    <t>MEX_AKA_58d61f96-6d4c-4f4a-903c-3d356a157ce5</t>
  </si>
  <si>
    <t>MEX_AKA_58d3881d-9ab2-4b1c-8eb6-c0cb39776308</t>
  </si>
  <si>
    <t>MEX_AKA_351579a2-24ed-4986-be3f-b0b40a568730</t>
  </si>
  <si>
    <t>MEX_AKA_350ae0b5-b0f9-4abe-8c95-e862c0cccf4c</t>
  </si>
  <si>
    <t>MEX_AKA_5280a144-d1fb-4a47-a3db-8f6316519d72</t>
  </si>
  <si>
    <t>MEX_AKA_34e57142-6fd9-487a-9a0a-4d74788c6e66</t>
  </si>
  <si>
    <t>MEX_AKA_611d34e8-e5a0-4a12-935e-45c1b8ae2203</t>
  </si>
  <si>
    <t>MEX_AKA_52b85cd8-01fe-4338-a225-28ed5973bcbb</t>
  </si>
  <si>
    <t>MEX_AKA_357f790f-22b0-4996-93a7-8b5c15075259</t>
  </si>
  <si>
    <t>MEX_AKA_35730358-8262-4c57-9c1e-aa6504903ee8</t>
  </si>
  <si>
    <t>MEX_AKA_35687765-541f-4057-8833-351b382864d1</t>
  </si>
  <si>
    <t>MEX_AKA_35664d1e-bc5c-49c7-9060-5fb9f879270f</t>
  </si>
  <si>
    <t>MEX_AKA_61ca6fc9-4fea-47dc-bbaa-bfdc8b66f11a</t>
  </si>
  <si>
    <t>MEX_AKA_61c474e4-93fe-477b-abec-ea0cb32fa1c9</t>
  </si>
  <si>
    <t>MEX_AKA_61a182a4-dc85-4218-9e5f-25523e1af779</t>
  </si>
  <si>
    <t>MEX_AKA_615cc734-01b6-40a1-bc22-09aa332264dc</t>
  </si>
  <si>
    <t>MEX_AKA_52b8352a-e9f4-44b5-8b76-99a43e717b7e</t>
  </si>
  <si>
    <t>MEX_AKA_596641d1-eb61-422a-9178-d63eedf2796b</t>
  </si>
  <si>
    <t>MEX_AKA_5959cf23-f549-420a-acd2-1d87fe56c2ef</t>
  </si>
  <si>
    <t>MEX_AKA_5951400c-bc3c-4f84-b60b-16c62284bdbe</t>
  </si>
  <si>
    <t>MEX_AKA_592fea9a-4e6f-4df7-9125-151f5dfc19c5</t>
  </si>
  <si>
    <t>MEX_AKA_59158cd5-39ae-4e06-ae33-c432f27e5963</t>
  </si>
  <si>
    <t>MEX_AKA_530ce0d6-f3f8-4842-b003-ebfd1ae1f7e7</t>
  </si>
  <si>
    <t>MEX_AKA_530451a7-4a52-41bf-a4d0-db82354f12cd</t>
  </si>
  <si>
    <t>MEX_AKA_52ff46d3-2c76-4986-8d25-d44d99d9ebef</t>
  </si>
  <si>
    <t>MEX_AKA_52dbf92d-4c59-4400-878e-60cc48b35acc</t>
  </si>
  <si>
    <t>MEX_AKA_5963b53b-709b-4305-834e-9c09c7a32a3c</t>
  </si>
  <si>
    <t>MEX_AKA_50fda618-6e97-4b1b-a3d6-a8990e650fea</t>
  </si>
  <si>
    <t>MEX_AKA_34e5537b-8d58-4e79-b41e-31800e96831f</t>
  </si>
  <si>
    <t>MEX_AKA_34c5d95d-9cf4-4f18-865b-413373e8f475</t>
  </si>
  <si>
    <t>MEX_AKA_5843eb29-67ac-4be8-ba0c-278a0da02f93</t>
  </si>
  <si>
    <t>MEX_AKA_58341934-42ad-4f4b-b0a5-46df154e5b22</t>
  </si>
  <si>
    <t>MEX_AKA_580eac93-c3ef-4b1e-8685-fdbd5a3dc48d</t>
  </si>
  <si>
    <t>MEX_AKA_580632ed-e054-4fd2-b532-ed9387ac79b0</t>
  </si>
  <si>
    <t>MEX_AKA_57df6a1b-e7d6-4641-80df-4f639999627e</t>
  </si>
  <si>
    <t>MEX_AKA_346ef3f6-ab01-482e-a56b-dfe0db02633d</t>
  </si>
  <si>
    <t>MEX_AKA_34609da3-401f-439b-9f06-66c3d9da85d8</t>
  </si>
  <si>
    <t>MEX_AKA_345a67a9-2d38-41c7-be70-b2cb646c0a1f</t>
  </si>
  <si>
    <t>MEX_AKA_514e7481-d021-4be5-a1ab-141e6acfd749</t>
  </si>
  <si>
    <t>MEX_AKA_344159dc-2018-40fe-a900-8bf1284519de</t>
  </si>
  <si>
    <t>MEX_AKA_343a9815-4968-4383-b340-28ea5fda4a72</t>
  </si>
  <si>
    <t>MEX_AKA_342c8b9d-773c-44c5-b9c3-1a653b38207f</t>
  </si>
  <si>
    <t>MEX_AKA_514bf5d4-edd5-4825-aafd-71f06ad9a1c3</t>
  </si>
  <si>
    <t>MEX_AKA_514aa8ff-5a3d-424d-8938-087e33150bed</t>
  </si>
  <si>
    <t>MEX_AKA_512451e4-38d2-4acb-b57b-a2e54e137bf9</t>
  </si>
  <si>
    <t>MEX_AKA_51231361-55c0-4560-afd2-c4b4129bcc5b</t>
  </si>
  <si>
    <t>MEX_AKA_511acf3a-71fc-4dbd-90cb-aef995b40f1d</t>
  </si>
  <si>
    <t>MEX_AKA_51112775-2df9-4661-bc07-7d8b005e62a7</t>
  </si>
  <si>
    <t>MEX_AKA_3440cecc-1ea3-43e3-ae64-922ecc1d3fa0</t>
  </si>
  <si>
    <t>MEX_AKA_34cd802b-e863-4db3-92f1-8ab95ea460a4</t>
  </si>
  <si>
    <t>MEX_AKA_5158ec0e-676e-4591-983e-0f28124bae3b</t>
  </si>
  <si>
    <t>MEX_AKA_517a1aa0-e979-47df-84da-411dc4ce5693</t>
  </si>
  <si>
    <t>MEX_AKA_34c5c59c-1ef5-4ab4-b313-de9d36c1425e</t>
  </si>
  <si>
    <t>MEX_AKA_3494c97e-7937-4a3d-b8de-c1b9909c2e0d</t>
  </si>
  <si>
    <t>MEX_AKA_52505ca1-c138-4fc4-bc5e-1202e1f6e4fd</t>
  </si>
  <si>
    <t>MEX_AKA_52277c23-6279-4e49-a558-ad29406ebef9</t>
  </si>
  <si>
    <t>MEX_AKA_5226730b-0d34-4fb0-b4c6-76cfb786c3b5</t>
  </si>
  <si>
    <t>MEX_AKA_52017492-0651-4129-8b4c-acab87eac9d2</t>
  </si>
  <si>
    <t>MEX_AKA_51fa71c5-c5d7-4e95-9dc5-70ceb4165430</t>
  </si>
  <si>
    <t>MEX_AKA_5898547f-6c23-4cab-8aef-99f136397e18</t>
  </si>
  <si>
    <t>MEX_AKA_51732eac-60b8-406f-9bdd-a49abd065558</t>
  </si>
  <si>
    <t>MEX_AKA_588d6846-4c57-4144-822b-4abade16c010</t>
  </si>
  <si>
    <t>MEX_AKA_587accb9-e557-4474-82fc-f45ada71138e</t>
  </si>
  <si>
    <t>MEX_AKA_587aa82d-4459-4d63-ab24-5badc96c2704</t>
  </si>
  <si>
    <t>MEX_AKA_5863956d-7f6d-45da-8981-2bcb9ba7d3e7</t>
  </si>
  <si>
    <t>MEX_AKA_6096109a-7252-4612-b956-89e64a0e3821</t>
  </si>
  <si>
    <t>MEX_AKA_6086ca69-523b-4afd-bc8a-354c71e3903c</t>
  </si>
  <si>
    <t>MEX_AKA_6072813f-05bf-4c5c-8d21-b7d533679561</t>
  </si>
  <si>
    <t>MEX_AKA_51915cfa-2ff2-4157-8e69-eea5813372a6</t>
  </si>
  <si>
    <t>MEX_AKA_518d5c00-c886-4d04-8191-194063042071</t>
  </si>
  <si>
    <t>MEX_AKA_5884a2d8-9031-47da-9e00-27be6988ff9f</t>
  </si>
  <si>
    <t>MEX_AKA_fa44245f-c31f-4cae-baa1-3e1dc6b09f45</t>
  </si>
  <si>
    <t>MEX_AKA_fa459661-9a10-4e4b-b1b3-f896a095718a</t>
  </si>
  <si>
    <t>MEX_AKA_fa470535-39a3-4c03-b91d-8fad6d21b797</t>
  </si>
  <si>
    <t>0034P00003x00FmQAI</t>
  </si>
  <si>
    <t>0034P00003x00fbQAA</t>
  </si>
  <si>
    <t>0034P00003x00EaQAI</t>
  </si>
  <si>
    <t>0034P00003x00eaQAA</t>
  </si>
  <si>
    <t>0034P00003x00DdQAI</t>
  </si>
  <si>
    <t>0034P00003x00cvQAA</t>
  </si>
  <si>
    <t>0034P00003wzy78QAA</t>
  </si>
  <si>
    <t>0034P00003wzy6DQAQ</t>
  </si>
  <si>
    <t>0034P00003wzZfzQAE</t>
  </si>
  <si>
    <t>0034P00003wzy5PQAQ</t>
  </si>
  <si>
    <t>0034P00003wzY4RQAU</t>
  </si>
  <si>
    <t>0034P00003wzy4BQAQ</t>
  </si>
  <si>
    <t>0034P00003wzY3XQAU</t>
  </si>
  <si>
    <t>0034P00003wzW6lQAE</t>
  </si>
  <si>
    <t>0034P00003wzw5xQAA</t>
  </si>
  <si>
    <t>0034P00003wzW5oQAE</t>
  </si>
  <si>
    <t>0034P00003wzw5LQAQ</t>
  </si>
  <si>
    <t>0034P00003wzzFwQAI</t>
  </si>
  <si>
    <t>0034P00003wzy5nQAA</t>
  </si>
  <si>
    <t>0034P00003wzZFRQA2</t>
  </si>
  <si>
    <t>0034P00003wzZfZQAU</t>
  </si>
  <si>
    <t>0034P00003wzZgdQAE</t>
  </si>
  <si>
    <t>0034P00003wzzK3QAI</t>
  </si>
  <si>
    <t>0034P00003wzZJqQAM</t>
  </si>
  <si>
    <t>0034P00003wzZjlQAE</t>
  </si>
  <si>
    <t>0034P00003wzzIsQAI</t>
  </si>
  <si>
    <t>0034P00003wzZi4QAE</t>
  </si>
  <si>
    <t>0034P00003wzwatQAA</t>
  </si>
  <si>
    <t>0034P00003wzwALQAY</t>
  </si>
  <si>
    <t>0034P00003wzW8gQAE</t>
  </si>
  <si>
    <t>0034P00003wzZG7QAM</t>
  </si>
  <si>
    <t>0034P00003wzw8BQAQ</t>
  </si>
  <si>
    <t>0034P00003x00IQQAY</t>
  </si>
  <si>
    <t>0034P00003x00i5QAA</t>
  </si>
  <si>
    <t>0034P00003x00hZQAQ</t>
  </si>
  <si>
    <t>0034P00003x00H8QAI</t>
  </si>
  <si>
    <t>0034P00003x00H0QAI</t>
  </si>
  <si>
    <t>0034P00003x00GdQAI</t>
  </si>
  <si>
    <t>0034P00003wzzi1QAA</t>
  </si>
  <si>
    <t>0034P00003wzzHkQAI</t>
  </si>
  <si>
    <t>0034P00003wzw7JQAQ</t>
  </si>
  <si>
    <t>0034P00003wzZkrQAE</t>
  </si>
  <si>
    <t>0034P00003wzzFOQAY</t>
  </si>
  <si>
    <t>0034P00003wzZEUQA2</t>
  </si>
  <si>
    <t>0034P00003x009HQAQ</t>
  </si>
  <si>
    <t>0034P00003x008KQAQ</t>
  </si>
  <si>
    <t>0034P00003x006QQAQ</t>
  </si>
  <si>
    <t>0034P00003wzY3NQAU</t>
  </si>
  <si>
    <t>0034P00003wzy3cQAA</t>
  </si>
  <si>
    <t>0034P00003wzY3aQAE</t>
  </si>
  <si>
    <t>0034P00003wzY31QAE</t>
  </si>
  <si>
    <t>0034P00003wzy1eQAA</t>
  </si>
  <si>
    <t>0034P00003x00aLQAQ</t>
  </si>
  <si>
    <t>0034P00003wzY16QAE</t>
  </si>
  <si>
    <t>0034P00003wzZcpQAE</t>
  </si>
  <si>
    <t>0034P00003wzZcMQAU</t>
  </si>
  <si>
    <t>0034P00003wzzCaQAI</t>
  </si>
  <si>
    <t>0034P00003wzzC5QAI</t>
  </si>
  <si>
    <t>0034P00003wzZc1QAE</t>
  </si>
  <si>
    <t>0034P00003wzzbvQAA</t>
  </si>
  <si>
    <t>0034P00003wzZBIQA2</t>
  </si>
  <si>
    <t>0034P00003x0042QAA</t>
  </si>
  <si>
    <t>0034P00003wzxZxQAI</t>
  </si>
  <si>
    <t>0034P00003wzzf7QAA</t>
  </si>
  <si>
    <t>0034P00003wzZcrQAE</t>
  </si>
  <si>
    <t>0034P00003wzZctQAE</t>
  </si>
  <si>
    <t>0034P00003wzZEoQAM</t>
  </si>
  <si>
    <t>0034P00003wzZegQAE</t>
  </si>
  <si>
    <t>0034P00003wzZEbQAM</t>
  </si>
  <si>
    <t>0034P00003wzZeaQAE</t>
  </si>
  <si>
    <t>0034P00003x00bRQAQ</t>
  </si>
  <si>
    <t>0034P00003x00bMQAQ</t>
  </si>
  <si>
    <t>0034P00003x00BkQAI</t>
  </si>
  <si>
    <t>0034P00003x00b6QAA</t>
  </si>
  <si>
    <t>0034P00003wzZCrQAM</t>
  </si>
  <si>
    <t>0034P00003x00b0QAA</t>
  </si>
  <si>
    <t>0034P00003wzw3UQAQ</t>
  </si>
  <si>
    <t>0034P00003wzW3PQAU</t>
  </si>
  <si>
    <t>0034P00003wzw3BQAQ</t>
  </si>
  <si>
    <t>0034P00003wzw2kQAA</t>
  </si>
  <si>
    <t>0034P00003wzW1gQAE</t>
  </si>
  <si>
    <t>0034P00003wzW1eQAE</t>
  </si>
  <si>
    <t>0034P00003wzw0TQAQ</t>
  </si>
  <si>
    <t>0034P00003wzzcxQAA</t>
  </si>
  <si>
    <t>0034P00003x00ApQAI</t>
  </si>
  <si>
    <t>0034P00003x003KQAQ</t>
  </si>
  <si>
    <t>0034P00003x00JaQAI</t>
  </si>
  <si>
    <t>0034P00003x00lKQAQ</t>
  </si>
  <si>
    <t>0034P00003wzyewQAA</t>
  </si>
  <si>
    <t>0034P00003wzyEoQAI</t>
  </si>
  <si>
    <t>0034P00003wzYDRQA2</t>
  </si>
  <si>
    <t>0034P00003wzyDNQAY</t>
  </si>
  <si>
    <t>0034P00003wzzqoQAA</t>
  </si>
  <si>
    <t>0034P00003wzZQFQA2</t>
  </si>
  <si>
    <t>0034P00003wzZQbQAM</t>
  </si>
  <si>
    <t>0034P00003wzzQbQAI</t>
  </si>
  <si>
    <t>0034P00003wzyF8QAI</t>
  </si>
  <si>
    <t>0034P00003wzzq5QAA</t>
  </si>
  <si>
    <t>0034P00003x016iQAA</t>
  </si>
  <si>
    <t>0034P00003x011nQAA</t>
  </si>
  <si>
    <t>0034P00003x0109QAA</t>
  </si>
  <si>
    <t>0034P00003x00VJQAY</t>
  </si>
  <si>
    <t>0034P00003wzweaQAA</t>
  </si>
  <si>
    <t>0034P00003wzwe2QAA</t>
  </si>
  <si>
    <t>0034P00003wzWdyQAE</t>
  </si>
  <si>
    <t>0034P00003wzwdnQAA</t>
  </si>
  <si>
    <t>0034P00003wzzPwQAI</t>
  </si>
  <si>
    <t>0034P00003wzWDcQAM</t>
  </si>
  <si>
    <t>0034P00003x016NQAQ</t>
  </si>
  <si>
    <t>0034P00003x01ADQAY</t>
  </si>
  <si>
    <t>0034P00003wzYFIQA2</t>
  </si>
  <si>
    <t>0034P00003wzYF8QAM</t>
  </si>
  <si>
    <t>0034P00003wzzu6QAA</t>
  </si>
  <si>
    <t>0034P00003wzzTXQAY</t>
  </si>
  <si>
    <t>0034P00003wzZtwQAE</t>
  </si>
  <si>
    <t>0034P00003wzzTvQAI</t>
  </si>
  <si>
    <t>0034P00003wzZTOQA2</t>
  </si>
  <si>
    <t>0034P00003wzZTlQAM</t>
  </si>
  <si>
    <t>0034P00003x019wQAA</t>
  </si>
  <si>
    <t>0034P00003wzzTIQAY</t>
  </si>
  <si>
    <t>0034P00003wzZsBQAU</t>
  </si>
  <si>
    <t>0034P00003wzwF0QAI</t>
  </si>
  <si>
    <t>0034P00003wzWewQAE</t>
  </si>
  <si>
    <t>0034P00003wzWERQA2</t>
  </si>
  <si>
    <t>0034P00003wzwEoQAI</t>
  </si>
  <si>
    <t>0034P00003wzweGQAQ</t>
  </si>
  <si>
    <t>0034P00003wzwegQAA</t>
  </si>
  <si>
    <t>0034P00003x01AmQAI</t>
  </si>
  <si>
    <t>0034P00003wzZSfQAM</t>
  </si>
  <si>
    <t>0034P00003x00JCQAY</t>
  </si>
  <si>
    <t>0034P00003wzzOKQAY</t>
  </si>
  <si>
    <t>0034P00003wzZnNQAU</t>
  </si>
  <si>
    <t>0034P00003x00rQQAQ</t>
  </si>
  <si>
    <t>0034P00003x00QYQAY</t>
  </si>
  <si>
    <t>0034P00003x00okQAA</t>
  </si>
  <si>
    <t>0034P00003x00OIQAY</t>
  </si>
  <si>
    <t>0034P00003wzwcMQAQ</t>
  </si>
  <si>
    <t>0034P00003wzWcbQAE</t>
  </si>
  <si>
    <t>0034P00003wzWbzQAE</t>
  </si>
  <si>
    <t>0034P00003wzWbQQAU</t>
  </si>
  <si>
    <t>0034P00003x00s1QAA</t>
  </si>
  <si>
    <t>0034P00003wzWbDQAU</t>
  </si>
  <si>
    <t>0034P00003wzwaZQAQ</t>
  </si>
  <si>
    <t>0034P00003wzybMQAQ</t>
  </si>
  <si>
    <t>0034P00003wzyaUQAQ</t>
  </si>
  <si>
    <t>0034P00003wzYA1QAM</t>
  </si>
  <si>
    <t>0034P00003wzY9DQAU</t>
  </si>
  <si>
    <t>0034P00003wzy7QQAQ</t>
  </si>
  <si>
    <t>0034P00003x00NdQAI</t>
  </si>
  <si>
    <t>0034P00003x00MPQAY</t>
  </si>
  <si>
    <t>0034P00003wzWB3QAM</t>
  </si>
  <si>
    <t>0034P00003wzZoiQAE</t>
  </si>
  <si>
    <t>0034P00003x00SlQAI</t>
  </si>
  <si>
    <t>0034P00003wzZL3QAM</t>
  </si>
  <si>
    <t>0034P00003wzZNKQA2</t>
  </si>
  <si>
    <t>0034P00003wzZn8QAE</t>
  </si>
  <si>
    <t>0034P00003wzzn2QAA</t>
  </si>
  <si>
    <t>0034P00003x00upQAA</t>
  </si>
  <si>
    <t>0034P00003x00UgQAI</t>
  </si>
  <si>
    <t>0034P00003x00U3QAI</t>
  </si>
  <si>
    <t>0034P00003x00TBQAY</t>
  </si>
  <si>
    <t>0034P00003x00t4QAA</t>
  </si>
  <si>
    <t>0034P00003wzZKXQA2</t>
  </si>
  <si>
    <t>0034P00003wzyCvQAI</t>
  </si>
  <si>
    <t>0034P00003wzYcmQAE</t>
  </si>
  <si>
    <t>0034P00003wzyCGQAY</t>
  </si>
  <si>
    <t>0034P00003wzyC6QAI</t>
  </si>
  <si>
    <t>0034P00003wzZMSQA2</t>
  </si>
  <si>
    <t>0034P00003wzZLZQA2</t>
  </si>
  <si>
    <t>0034P00003wzZLrQAM</t>
  </si>
  <si>
    <t>0034P00003wzZLnQAM</t>
  </si>
  <si>
    <t>0034P00003wzzlDQAQ</t>
  </si>
  <si>
    <t>0034P00003wzYcNQAU</t>
  </si>
  <si>
    <t>0034P00003wzyfLQAQ</t>
  </si>
  <si>
    <t>0034P00003x002AQAQ</t>
  </si>
  <si>
    <t>0034P00003wzW0sQAE</t>
  </si>
  <si>
    <t>0034P00003wzhxiQAA</t>
  </si>
  <si>
    <t>0034P00003wzhXEQAY</t>
  </si>
  <si>
    <t>0034P00003wzhwjQAA</t>
  </si>
  <si>
    <t>0034P00003wzIKAQA2</t>
  </si>
  <si>
    <t>0034P00003wzIjQQAU</t>
  </si>
  <si>
    <t>0034P00003wzIJPQA2</t>
  </si>
  <si>
    <t>0034P00003wzIjgQAE</t>
  </si>
  <si>
    <t>0034P00003wzIJbQAM</t>
  </si>
  <si>
    <t>0034P00003wzhXYQAY</t>
  </si>
  <si>
    <t>0034P00003wzHVsQAM</t>
  </si>
  <si>
    <t>0034P00003wzHttQAE</t>
  </si>
  <si>
    <t>0034P00003wzHVlQAM</t>
  </si>
  <si>
    <t>0034P00003wzHT5QAM</t>
  </si>
  <si>
    <t>0034P00003wzhSKQAY</t>
  </si>
  <si>
    <t>0034P00003wzhsIQAQ</t>
  </si>
  <si>
    <t>0034P00003wzHSfQAM</t>
  </si>
  <si>
    <t>0034P00003wzIHlQAM</t>
  </si>
  <si>
    <t>0034P00003wzih0QAA</t>
  </si>
  <si>
    <t>0034P00003wzhu3QAA</t>
  </si>
  <si>
    <t>0034P00003wziGkQAI</t>
  </si>
  <si>
    <t>0034P00003wzhXZQAY</t>
  </si>
  <si>
    <t>0034P00003wzHwGQAU</t>
  </si>
  <si>
    <t>0034P00003wzHWcQAM</t>
  </si>
  <si>
    <t>0034P00003wzHvOQAU</t>
  </si>
  <si>
    <t>0034P00003wzhzjQAA</t>
  </si>
  <si>
    <t>0034P00003wzHZGQA2</t>
  </si>
  <si>
    <t>0034P00003wzHzfQAE</t>
  </si>
  <si>
    <t>0034P00003wzHZEQA2</t>
  </si>
  <si>
    <t>0034P00003wzhYWQAY</t>
  </si>
  <si>
    <t>0034P00003wzhYCQAY</t>
  </si>
  <si>
    <t>0034P00003wzHY1QAM</t>
  </si>
  <si>
    <t>0034P00003wziMLQAY</t>
  </si>
  <si>
    <t>0034P00003wzILpQAM</t>
  </si>
  <si>
    <t>0034P00003wzIlLQAU</t>
  </si>
  <si>
    <t>0034P00003wzIlJQAU</t>
  </si>
  <si>
    <t>0034P00003wzilaQAA</t>
  </si>
  <si>
    <t>0034P00003wzIL7QAM</t>
  </si>
  <si>
    <t>0034P00003wzhXAQAY</t>
  </si>
  <si>
    <t>0034P00003wzhwYQAQ</t>
  </si>
  <si>
    <t>0034P00003wzHWYQA2</t>
  </si>
  <si>
    <t>0034P00003wzIlRQAU</t>
  </si>
  <si>
    <t>0034P00003wzhwJQAQ</t>
  </si>
  <si>
    <t>0034P00003wzifXQAQ</t>
  </si>
  <si>
    <t>0034P00003wzhrlQAA</t>
  </si>
  <si>
    <t>0034P00003wzhufQAA</t>
  </si>
  <si>
    <t>0034P00003wzhTQQAY</t>
  </si>
  <si>
    <t>0034P00003wzHsuQAE</t>
  </si>
  <si>
    <t>0034P00003wzhS7QAI</t>
  </si>
  <si>
    <t>0034P00003wzHs7QAE</t>
  </si>
  <si>
    <t>0034P00003wzhrOQAQ</t>
  </si>
  <si>
    <t>0034P00003wzHOzQAM</t>
  </si>
  <si>
    <t>0034P00003wzHopQAE</t>
  </si>
  <si>
    <t>0034P00003wzhuGQAQ</t>
  </si>
  <si>
    <t>0034P00003wzHOlQAM</t>
  </si>
  <si>
    <t>0034P00003wzIcUQAU</t>
  </si>
  <si>
    <t>0034P00003wzICtQAM</t>
  </si>
  <si>
    <t>0034P00003wzhl9QAA</t>
  </si>
  <si>
    <t>0034P00003wzhL7QAI</t>
  </si>
  <si>
    <t>0034P00003wzHkoQAE</t>
  </si>
  <si>
    <t>0034P00003wzhKNQAY</t>
  </si>
  <si>
    <t>0034P00003wzhkFQAQ</t>
  </si>
  <si>
    <t>0034P00003wzhn6QAA</t>
  </si>
  <si>
    <t>0034P00003wzHNZQA2</t>
  </si>
  <si>
    <t>0034P00003wzhRSQAY</t>
  </si>
  <si>
    <t>0034P00003wzHujQAE</t>
  </si>
  <si>
    <t>0034P00003wzHLvQAM</t>
  </si>
  <si>
    <t>0034P00003wzHQHQA2</t>
  </si>
  <si>
    <t>0034P00003wzhOSQAY</t>
  </si>
  <si>
    <t>0034P00003wzHvZQAU</t>
  </si>
  <si>
    <t>0034P00003wzhvSQAQ</t>
  </si>
  <si>
    <t>0034P00003wzhVEQAY</t>
  </si>
  <si>
    <t>0034P00003wzhVBQAY</t>
  </si>
  <si>
    <t>0034P00003wzHVbQAM</t>
  </si>
  <si>
    <t>0034P00003wzhvbQAA</t>
  </si>
  <si>
    <t>0034P00003wzhLfQAI</t>
  </si>
  <si>
    <t>0034P00003wzHv9QAE</t>
  </si>
  <si>
    <t>0034P00003wzhUrQAI</t>
  </si>
  <si>
    <t>0034P00003wzHrdQAE</t>
  </si>
  <si>
    <t>0034P00003wzhQrQAI</t>
  </si>
  <si>
    <t>0034P00003wzhPnQAI</t>
  </si>
  <si>
    <t>0034P00003wzHp2QAE</t>
  </si>
  <si>
    <t>0034P00003wzieVQAQ</t>
  </si>
  <si>
    <t>0034P00003wziCzQAI</t>
  </si>
  <si>
    <t>0034P00003wzHNbQAM</t>
  </si>
  <si>
    <t>0034P00003wzHuUQAU</t>
  </si>
  <si>
    <t>0034P00003x0014QAA</t>
  </si>
  <si>
    <t>0034P00003wzio6QAA</t>
  </si>
  <si>
    <t>0034P00003wzIPCQA2</t>
  </si>
  <si>
    <t>0034P00003wzzzBQAQ</t>
  </si>
  <si>
    <t>0034P00003wzzz7QAA</t>
  </si>
  <si>
    <t>0034P00003wzzYvQAI</t>
  </si>
  <si>
    <t>0034P00003wzZyMQAU</t>
  </si>
  <si>
    <t>0034P00003wzZYLQA2</t>
  </si>
  <si>
    <t>0034P00003wzvwzQAA</t>
  </si>
  <si>
    <t>0034P00003wzVWkQAM</t>
  </si>
  <si>
    <t>0034P00003wzVw5QAE</t>
  </si>
  <si>
    <t>0034P00003wzZzdQAE</t>
  </si>
  <si>
    <t>0034P00003wzVVeQAM</t>
  </si>
  <si>
    <t>0034P00003wzVvCQAU</t>
  </si>
  <si>
    <t>0034P00003wzVV7QAM</t>
  </si>
  <si>
    <t>0034P00003wzVTKQA2</t>
  </si>
  <si>
    <t>0034P00003wzzXBQAY</t>
  </si>
  <si>
    <t>0034P00003wzZWzQAM</t>
  </si>
  <si>
    <t>0034P00003wzZwrQAE</t>
  </si>
  <si>
    <t>0034P00003wzZwiQAE</t>
  </si>
  <si>
    <t>0034P00003wzZwFQAU</t>
  </si>
  <si>
    <t>0034P00003wzvveQAA</t>
  </si>
  <si>
    <t>0034P00003wzzweQAA</t>
  </si>
  <si>
    <t>0034P00003wzzzNQAQ</t>
  </si>
  <si>
    <t>0034P00003wzz8zQAA</t>
  </si>
  <si>
    <t>0034P00003wzw0BQAQ</t>
  </si>
  <si>
    <t>0034P00003wzw05QAA</t>
  </si>
  <si>
    <t>0034P00003wzVyVQAU</t>
  </si>
  <si>
    <t>0034P00003wzvYkQAI</t>
  </si>
  <si>
    <t>0034P00003wzvXrQAI</t>
  </si>
  <si>
    <t>0034P00003wzVxmQAE</t>
  </si>
  <si>
    <t>0034P00003wzxyLQAQ</t>
  </si>
  <si>
    <t>0034P00003wzXYAQA2</t>
  </si>
  <si>
    <t>0034P00003wzzzqQAA</t>
  </si>
  <si>
    <t>0034P00003wzXXDQA2</t>
  </si>
  <si>
    <t>0034P00003wzXwhQAE</t>
  </si>
  <si>
    <t>0034P00003wzZB4QAM</t>
  </si>
  <si>
    <t>0034P00003wzZAXQA2</t>
  </si>
  <si>
    <t>0034P00003wzZatQAE</t>
  </si>
  <si>
    <t>0034P00003wzzaSQAQ</t>
  </si>
  <si>
    <t>0034P00003wzZa6QAE</t>
  </si>
  <si>
    <t>0034P00003wzzA0QAI</t>
  </si>
  <si>
    <t>0034P00003wzZ9kQAE</t>
  </si>
  <si>
    <t>0034P00003wzxWLQAY</t>
  </si>
  <si>
    <t>0034P00003wzIp5QAE</t>
  </si>
  <si>
    <t>0034P00003wzzwbQAA</t>
  </si>
  <si>
    <t>0034P00003wzz7rQAA</t>
  </si>
  <si>
    <t>0034P00003wzIRsQAM</t>
  </si>
  <si>
    <t>0034P00003wzIRJQA2</t>
  </si>
  <si>
    <t>0034P00003wzIqrQAE</t>
  </si>
  <si>
    <t>0034P00003wzi9WQAQ</t>
  </si>
  <si>
    <t>0034P00003wzI7cQAE</t>
  </si>
  <si>
    <t>0034P00003wzI5yQAE</t>
  </si>
  <si>
    <t>0034P00003wzhzaQAA</t>
  </si>
  <si>
    <t>0034P00003wzHyvQAE</t>
  </si>
  <si>
    <t>0034P00003wzHzVQAU</t>
  </si>
  <si>
    <t>0034P00003wzhYcQAI</t>
  </si>
  <si>
    <t>0034P00003wzi3xQAA</t>
  </si>
  <si>
    <t>0034P00003wzi3mQAA</t>
  </si>
  <si>
    <t>0034P00003wzI2rQAE</t>
  </si>
  <si>
    <t>0034P00003wzI12QAE</t>
  </si>
  <si>
    <t>0034P00003wzi0YQAQ</t>
  </si>
  <si>
    <t>0034P00003wzi0eQAA</t>
  </si>
  <si>
    <t>0034P00003wzi04QAA</t>
  </si>
  <si>
    <t>0034P00003wziPpQAI</t>
  </si>
  <si>
    <t>0034P00003wzi5QQAQ</t>
  </si>
  <si>
    <t>0034P00003wzz7SQAQ</t>
  </si>
  <si>
    <t>0034P00003wzi0pQAA</t>
  </si>
  <si>
    <t>0034P00003wzZ2tQAE</t>
  </si>
  <si>
    <t>0034P00003wzz6RQAQ</t>
  </si>
  <si>
    <t>0034P00003wzZ6dQAE</t>
  </si>
  <si>
    <t>0034P00003wzVThQAM</t>
  </si>
  <si>
    <t>0034P00003wzVs6QAE</t>
  </si>
  <si>
    <t>0034P00003wzxwGQAQ</t>
  </si>
  <si>
    <t>0034P00003wzxVgQAI</t>
  </si>
  <si>
    <t>0034P00003wzxVFQAY</t>
  </si>
  <si>
    <t>0034P00003wzXvBQAU</t>
  </si>
  <si>
    <t>0034P00003wzz2lQAA</t>
  </si>
  <si>
    <t>0034P00003wzxUXQAY</t>
  </si>
  <si>
    <t>0034P00003wzXUfQAM</t>
  </si>
  <si>
    <t>0034P00003wzXU6QAM</t>
  </si>
  <si>
    <t>0034P00003wzxTRQAY</t>
  </si>
  <si>
    <t>0034P00003wzz65QAA</t>
  </si>
  <si>
    <t>0034P00003wzz5pQAA</t>
  </si>
  <si>
    <t>0034P00003wzZ4FQAU</t>
  </si>
  <si>
    <t>0034P00003wzz3LQAQ</t>
  </si>
  <si>
    <t>0034P00003wzz3fQAA</t>
  </si>
  <si>
    <t>0034P00003wzXUNQA2</t>
  </si>
  <si>
    <t>0034P00003wzhMXQAY</t>
  </si>
  <si>
    <t>0034P00003wzyFqQAI</t>
  </si>
  <si>
    <t>0034P00003wzYfRQAU</t>
  </si>
  <si>
    <t>0034P00003wzX3AQAU</t>
  </si>
  <si>
    <t>0034P00003wzx31QAA</t>
  </si>
  <si>
    <t>0034P00003wzx2LQAQ</t>
  </si>
  <si>
    <t>0034P00003wzx2lQAA</t>
  </si>
  <si>
    <t>0034P00003wzx1SQAQ</t>
  </si>
  <si>
    <t>0034P00003wzx1fQAA</t>
  </si>
  <si>
    <t>0034P00003wzx0hQAA</t>
  </si>
  <si>
    <t>0034P00003wzX09QAE</t>
  </si>
  <si>
    <t>0034P00003x00QHQAY</t>
  </si>
  <si>
    <t>0034P00003x00m8QAA</t>
  </si>
  <si>
    <t>0034P00003x00KaQAI</t>
  </si>
  <si>
    <t>0034P00003x00JUQAY</t>
  </si>
  <si>
    <t>0034P00003x00JoQAI</t>
  </si>
  <si>
    <t>0034P00003wzzb2QAA</t>
  </si>
  <si>
    <t>0034P00003wzZaLQAU</t>
  </si>
  <si>
    <t>0034P00003wzZ9xQAE</t>
  </si>
  <si>
    <t>0034P00003wzz97QAA</t>
  </si>
  <si>
    <t>0034P00003wzz8XQAQ</t>
  </si>
  <si>
    <t>0034P00003x00L3QAI</t>
  </si>
  <si>
    <t>0034P00003wzx02QAA</t>
  </si>
  <si>
    <t>0034P00003x00sPQAQ</t>
  </si>
  <si>
    <t>0034P00003x00vmQAA</t>
  </si>
  <si>
    <t>0034P00003x00Y3QAI</t>
  </si>
  <si>
    <t>0034P00003x00xFQAQ</t>
  </si>
  <si>
    <t>0034P00003x00wcQAA</t>
  </si>
  <si>
    <t>0034P00003x00VQQAY</t>
  </si>
  <si>
    <t>0034P00003wzzfHQAQ</t>
  </si>
  <si>
    <t>0034P00003wzzEvQAI</t>
  </si>
  <si>
    <t>0034P00003wzzdgQAA</t>
  </si>
  <si>
    <t>0034P00003wzZbIQAU</t>
  </si>
  <si>
    <t>0034P00003x00TpQAI</t>
  </si>
  <si>
    <t>0034P00003zLjVDQA0</t>
  </si>
  <si>
    <t>0034P00003wzx6UQAQ</t>
  </si>
  <si>
    <t>0034P00003wzX5fQAE</t>
  </si>
  <si>
    <t>0034P00003wzx51QAA</t>
  </si>
  <si>
    <t>0034P00003wzX4TQAU</t>
  </si>
  <si>
    <t>0034P00003wzx4pQAA</t>
  </si>
  <si>
    <t>0034P00003wzx3ZQAQ</t>
  </si>
  <si>
    <t>0034P00003wzx3QQAQ</t>
  </si>
  <si>
    <t>0034P00003wzx3lQAA</t>
  </si>
  <si>
    <t>0034P00003zLjUzQAK</t>
  </si>
  <si>
    <t>0034P00003x00ZjQAI</t>
  </si>
  <si>
    <t>0034P00003wzWZWQA2</t>
  </si>
  <si>
    <t>0034P00003wzwZTQAY</t>
  </si>
  <si>
    <t>0034P00003wzwWMQAY</t>
  </si>
  <si>
    <t>0034P00003wzWwFQAU</t>
  </si>
  <si>
    <t>0034P00003wzww6QAA</t>
  </si>
  <si>
    <t>0034P00003zLjOxQAK</t>
  </si>
  <si>
    <t>0034P00003zLjOtQAK</t>
  </si>
  <si>
    <t>0034P00003zLjOgQAK</t>
  </si>
  <si>
    <t>0034P00003zLjNZQA0</t>
  </si>
  <si>
    <t>0034P00003zLjNiQAK</t>
  </si>
  <si>
    <t>0034P00003wzwwnQAA</t>
  </si>
  <si>
    <t>0034P00003wzz3MQAQ</t>
  </si>
  <si>
    <t>0034P00003wzz3hQAA</t>
  </si>
  <si>
    <t>0034P00003wzZ2vQAE</t>
  </si>
  <si>
    <t>0034P00003wzz1VQAQ</t>
  </si>
  <si>
    <t>0034P00003wzZ1lQAE</t>
  </si>
  <si>
    <t>0034P00003x00ikQAA</t>
  </si>
  <si>
    <t>0034P00003x00ggQAA</t>
  </si>
  <si>
    <t>0034P00003x00gEQAQ</t>
  </si>
  <si>
    <t>0034P00003x00ezQAA</t>
  </si>
  <si>
    <t>0034P00003wzz3kQAA</t>
  </si>
  <si>
    <t>0034P00003wzwZUQAY</t>
  </si>
  <si>
    <t>0034P00003wzWx9QAE</t>
  </si>
  <si>
    <t>0034P00003wzWxqQAE</t>
  </si>
  <si>
    <t>0034P00003wzwZsQAI</t>
  </si>
  <si>
    <t>0034P00003wzWZKQA2</t>
  </si>
  <si>
    <t>0034P00003wzwZ6QAI</t>
  </si>
  <si>
    <t>0034P00003wzwz4QAA</t>
  </si>
  <si>
    <t>0034P00003wzwz3QAA</t>
  </si>
  <si>
    <t>0034P00003zLjSRQA0</t>
  </si>
  <si>
    <t>0034P00003zLjQQQA0</t>
  </si>
  <si>
    <t>0034P00003zLjPZQA0</t>
  </si>
  <si>
    <t>0034P00003wzwxlQAA</t>
  </si>
  <si>
    <t>0034P00003zLjPMQA0</t>
  </si>
  <si>
    <t>0034P00003wzz74QAA</t>
  </si>
  <si>
    <t>0034P00003wzZ6AQAU</t>
  </si>
  <si>
    <t>0034P00003wzZ5mQAE</t>
  </si>
  <si>
    <t>0034P00003wzz4VQAQ</t>
  </si>
  <si>
    <t>0034P00003wzZ4oQAE</t>
  </si>
  <si>
    <t>0034P00003wzz4oQAA</t>
  </si>
  <si>
    <t>0034P00003wzwYWQAY</t>
  </si>
  <si>
    <t>0034P00003wzWYFQA2</t>
  </si>
  <si>
    <t>0034P00003wzz75QAA</t>
  </si>
  <si>
    <t>0034P00003wzWVuQAM</t>
  </si>
  <si>
    <t>0034P00003wzX74QAE</t>
  </si>
  <si>
    <t>0034P00003wzx76QAA</t>
  </si>
  <si>
    <t>0034P00003wzxERQAY</t>
  </si>
  <si>
    <t>0034P00003wzXEpQAM</t>
  </si>
  <si>
    <t>0036Q00002cXsRwQAK</t>
  </si>
  <si>
    <t>0036Q00002aU70FQAS</t>
  </si>
  <si>
    <t>0036Q00002aU29xQAC</t>
  </si>
  <si>
    <t>0036Q00002aTbHaQAK</t>
  </si>
  <si>
    <t>0034P00004641qYQAQ</t>
  </si>
  <si>
    <t>0034P00003wzZNLQA2</t>
  </si>
  <si>
    <t>0034P00003wzxf3QAA</t>
  </si>
  <si>
    <t>0034P00003wzZMNQA2</t>
  </si>
  <si>
    <t>0034P00003wzzKyQAI</t>
  </si>
  <si>
    <t>0034P00003wzzkJQAQ</t>
  </si>
  <si>
    <t>0034P00003x01TzQAI</t>
  </si>
  <si>
    <t>0034P00003x01SVQAY</t>
  </si>
  <si>
    <t>0034P00003x01RUQAY</t>
  </si>
  <si>
    <t>0034P00003x01OGQAY</t>
  </si>
  <si>
    <t>0034P00003x01MWQAY</t>
  </si>
  <si>
    <t>0034P00004641qBQAQ</t>
  </si>
  <si>
    <t>0034P00003wzZlHQAU</t>
  </si>
  <si>
    <t>0034P00004641pnQAA</t>
  </si>
  <si>
    <t>0034P00003wzXfOQAU</t>
  </si>
  <si>
    <t>0034P00003wzxg0QAA</t>
  </si>
  <si>
    <t>0034P00003xGIfHQAW</t>
  </si>
  <si>
    <t>0036Q00002gZ0mtQAC</t>
  </si>
  <si>
    <t>0036Q00002gYUeTQAW</t>
  </si>
  <si>
    <t>0036Q00002cZSKAQA4</t>
  </si>
  <si>
    <t>0036Q00002cZKxBQAW</t>
  </si>
  <si>
    <t>0034P00003wzxHYQAY</t>
  </si>
  <si>
    <t>0034P00003wzXhYQAU</t>
  </si>
  <si>
    <t>0034P00003wzxhyQAA</t>
  </si>
  <si>
    <t>0034P00003wzxFPQAY</t>
  </si>
  <si>
    <t>0034P00003wzxHqQAI</t>
  </si>
  <si>
    <t>0034P00003wzxhaQAA</t>
  </si>
  <si>
    <t>0034P00003wzxgUQAQ</t>
  </si>
  <si>
    <t>0034P00003xGIeCQAW</t>
  </si>
  <si>
    <t>0034P00003xGId3QAG</t>
  </si>
  <si>
    <t>0034P00003xGIc1QAG</t>
  </si>
  <si>
    <t>0034P00003xGIbPQAW</t>
  </si>
  <si>
    <t>0034P00003xGIaZQAW</t>
  </si>
  <si>
    <t>0034P00003wzXGFQA2</t>
  </si>
  <si>
    <t>0034P00003wzXHDQA2</t>
  </si>
  <si>
    <t>0034P00003wzx75QAA</t>
  </si>
  <si>
    <t>0034P00004641oiQAA</t>
  </si>
  <si>
    <t>0034P00003wzxEMQAY</t>
  </si>
  <si>
    <t>0034P00003wzXBkQAM</t>
  </si>
  <si>
    <t>0034P00003wzxBjQAI</t>
  </si>
  <si>
    <t>0034P00003wzXbAQAU</t>
  </si>
  <si>
    <t>0034P00003wzXaTQAU</t>
  </si>
  <si>
    <t>0034P00003wzxAqQAI</t>
  </si>
  <si>
    <t>0034P00003x0198QAA</t>
  </si>
  <si>
    <t>0034P00003x0140QAA</t>
  </si>
  <si>
    <t>0034P00003x013MQAQ</t>
  </si>
  <si>
    <t>0034P00003wzXbsQAE</t>
  </si>
  <si>
    <t>0034P00003x0126QAA</t>
  </si>
  <si>
    <t>0034P00003wzzH7QAI</t>
  </si>
  <si>
    <t>0034P00003wzZGpQAM</t>
  </si>
  <si>
    <t>0034P00003wzzGpQAI</t>
  </si>
  <si>
    <t>0034P00003wzzGEQAY</t>
  </si>
  <si>
    <t>0034P00003wzzFoQAI</t>
  </si>
  <si>
    <t>0034P00003wzxApQAI</t>
  </si>
  <si>
    <t>0034P00003wzX7RQAU</t>
  </si>
  <si>
    <t>0034P00003wzX7AQAU</t>
  </si>
  <si>
    <t>0034P00003x011xQAA</t>
  </si>
  <si>
    <t>0034P000043ygO6QAI</t>
  </si>
  <si>
    <t>0034P00003wzxBsQAI</t>
  </si>
  <si>
    <t>0034P00003wzZIcQAM</t>
  </si>
  <si>
    <t>0034P00003wzXekQAE</t>
  </si>
  <si>
    <t>0034P00003wzXEbQAM</t>
  </si>
  <si>
    <t>0034P00003wzxEbQAI</t>
  </si>
  <si>
    <t>0034P00003wzXE3QAM</t>
  </si>
  <si>
    <t>0034P00003wzxDXQAY</t>
  </si>
  <si>
    <t>0034P00003wzXdOQAU</t>
  </si>
  <si>
    <t>0034P00003wzxCwQAI</t>
  </si>
  <si>
    <t>0034P00003x01I7QAI</t>
  </si>
  <si>
    <t>0034P00003wzzhtQAA</t>
  </si>
  <si>
    <t>0034P00003x01G2QAI</t>
  </si>
  <si>
    <t>0034P00003x01FkQAI</t>
  </si>
  <si>
    <t>0034P000043ygNrQAI</t>
  </si>
  <si>
    <t>0034P000043xPfwQAE</t>
  </si>
  <si>
    <t>0034P00003zLjZZQA0</t>
  </si>
  <si>
    <t>0034P00003zLjYVQA0</t>
  </si>
  <si>
    <t>0034P00003wzzk9QAA</t>
  </si>
  <si>
    <t>0034P00003wzzJxQAI</t>
  </si>
  <si>
    <t>0034P00003wzZIGQA2</t>
  </si>
  <si>
    <t>0034P00003x01FTQAY</t>
  </si>
  <si>
    <t>0034P00003wzyfRQAQ</t>
  </si>
  <si>
    <t>0034P00003wzwuSQAQ</t>
  </si>
  <si>
    <t>0034P00003wzWUNQA2</t>
  </si>
  <si>
    <t>0034P00003wzynoQAA</t>
  </si>
  <si>
    <t>0034P00003wzyNmQAI</t>
  </si>
  <si>
    <t>0034P00003wzynjQAA</t>
  </si>
  <si>
    <t>0034P00003wzYn6QAE</t>
  </si>
  <si>
    <t>0034P00003x002XQAQ</t>
  </si>
  <si>
    <t>0034P00003wzZzhQAE</t>
  </si>
  <si>
    <t>0034P00003wzzZfQAI</t>
  </si>
  <si>
    <t>0034P00003wzzZbQAI</t>
  </si>
  <si>
    <t>0034P00003wzyODQAY</t>
  </si>
  <si>
    <t>0034P00003xGIf9QAG</t>
  </si>
  <si>
    <t>0034P00003xGIcFQAW</t>
  </si>
  <si>
    <t>0034P00003xGIcDQAW</t>
  </si>
  <si>
    <t>0034P00003wzyMwQAI</t>
  </si>
  <si>
    <t>0034P00003wzymKQAQ</t>
  </si>
  <si>
    <t>0034P00003wzyMaQAI</t>
  </si>
  <si>
    <t>0034P00003wzYlPQAU</t>
  </si>
  <si>
    <t>0034P00003wzYL5QAM</t>
  </si>
  <si>
    <t>0034P00003wzzYjQAI</t>
  </si>
  <si>
    <t>0034P00003xGIdkQAG</t>
  </si>
  <si>
    <t>0034P00003wzZxhQAE</t>
  </si>
  <si>
    <t>0034P00003wzYOJQA2</t>
  </si>
  <si>
    <t>0034P00003wzWJpQAM</t>
  </si>
  <si>
    <t>0034P00003wzWlkQAE</t>
  </si>
  <si>
    <t>0034P00003wzwKrQAI</t>
  </si>
  <si>
    <t>0034P00003wzyqiQAA</t>
  </si>
  <si>
    <t>0034P00003wzYq1QAE</t>
  </si>
  <si>
    <t>0034P00003wzyPqQAI</t>
  </si>
  <si>
    <t>0034P00003wzYpMQAU</t>
  </si>
  <si>
    <t>0034P00003wzYPMQA2</t>
  </si>
  <si>
    <t>0034P00003wzyP3QAI</t>
  </si>
  <si>
    <t>0034P00003wzwJkQAI</t>
  </si>
  <si>
    <t>0034P00003wzYoWQAU</t>
  </si>
  <si>
    <t>0034P00003xGIhsQAG</t>
  </si>
  <si>
    <t>0034P00003xGIgyQAG</t>
  </si>
  <si>
    <t>0034P00003xGIgLQAW</t>
  </si>
  <si>
    <t>0034P00003xGIg0QAG</t>
  </si>
  <si>
    <t>0034P00003wzwKMQAY</t>
  </si>
  <si>
    <t>0034P00003wzWKJQA2</t>
  </si>
  <si>
    <t>0034P00003wzWkdQAE</t>
  </si>
  <si>
    <t>0034P00003wzwJxQAI</t>
  </si>
  <si>
    <t>0034P00003xGIhZQAW</t>
  </si>
  <si>
    <t>0034P00003wzwmiQAA</t>
  </si>
  <si>
    <t>0034P00003wzzxCQAQ</t>
  </si>
  <si>
    <t>0034P00003xGIanQAG</t>
  </si>
  <si>
    <t>0034P00003wzYIHQA2</t>
  </si>
  <si>
    <t>0034P00003wzyHOQAY</t>
  </si>
  <si>
    <t>0034P00003wzyhkQAA</t>
  </si>
  <si>
    <t>0034P00003wzYGHQA2</t>
  </si>
  <si>
    <t>0034P00003wzYGFQA2</t>
  </si>
  <si>
    <t>0034P00003wzyG8QAI</t>
  </si>
  <si>
    <t>0034P00003wzWiMQAU</t>
  </si>
  <si>
    <t>0034P00003wzWhQQAU</t>
  </si>
  <si>
    <t>0034P00003wzYIkQAM</t>
  </si>
  <si>
    <t>0034P00003wzwHjQAI</t>
  </si>
  <si>
    <t>0034P00003wzwf9QAA</t>
  </si>
  <si>
    <t>0034P00003x01LcQAI</t>
  </si>
  <si>
    <t>0034P00003x01H1QAI</t>
  </si>
  <si>
    <t>0034P00003x01GnQAI</t>
  </si>
  <si>
    <t>0034P00003x01FzQAI</t>
  </si>
  <si>
    <t>0034P00003x01DFQAY</t>
  </si>
  <si>
    <t>0034P00003wzyG1QAI</t>
  </si>
  <si>
    <t>0034P00003wzyFZQAY</t>
  </si>
  <si>
    <t>0034P00003wzWH8QAM</t>
  </si>
  <si>
    <t>0034P00003xGIbmQAG</t>
  </si>
  <si>
    <t>0034P00003x01QyQAI</t>
  </si>
  <si>
    <t>0034P00003x01TTQAY</t>
  </si>
  <si>
    <t>0034P00003xGIagQAG</t>
  </si>
  <si>
    <t>0034P00003xGIafQAG</t>
  </si>
  <si>
    <t>0034P00003xGIaCQAW</t>
  </si>
  <si>
    <t>0034P00003x01VGQAY</t>
  </si>
  <si>
    <t>0034P00003wzYl3QAE</t>
  </si>
  <si>
    <t>0034P00003wzYKVQA2</t>
  </si>
  <si>
    <t>0034P00003wzYKmQAM</t>
  </si>
  <si>
    <t>0034P00003wzYkHQAU</t>
  </si>
  <si>
    <t>0034P00003x01SUQAY</t>
  </si>
  <si>
    <t>0034P00003wzYkdQAE</t>
  </si>
  <si>
    <t>0034P00003wzyjQQAQ</t>
  </si>
  <si>
    <t>0034P00003wzyj2QAA</t>
  </si>
  <si>
    <t>0034P00003wzyiyQAA</t>
  </si>
  <si>
    <t>0034P00003wzZwXQAU</t>
  </si>
  <si>
    <t>0034P00003wzzwpQAA</t>
  </si>
  <si>
    <t>0034P00003wzzwDQAQ</t>
  </si>
  <si>
    <t>0034P00003wzzwBQAQ</t>
  </si>
  <si>
    <t>0034P00003wzZvXQAU</t>
  </si>
  <si>
    <t>0034P00003wzyJVQAY</t>
  </si>
  <si>
    <t>0034P00003wzwupQAA</t>
  </si>
  <si>
    <t>0034P00003wzwmpQAA</t>
  </si>
  <si>
    <t>0034P00003wzWnbQAE</t>
  </si>
  <si>
    <t>0034P00003wzwT6QAI</t>
  </si>
  <si>
    <t>0034P00003wzwSuQAI</t>
  </si>
  <si>
    <t>0034P00003wzWssQAE</t>
  </si>
  <si>
    <t>0034P00003wzWSrQAM</t>
  </si>
  <si>
    <t>0034P00003wzwspQAA</t>
  </si>
  <si>
    <t>0034P00003wzWsFQAU</t>
  </si>
  <si>
    <t>0034P00003wzwsFQAQ</t>
  </si>
  <si>
    <t>0034P00003x00A7QAI</t>
  </si>
  <si>
    <t>0034P00003zLAYkQAO</t>
  </si>
  <si>
    <t>0034P00003x008qQAA</t>
  </si>
  <si>
    <t>0034P00003zLAXmQAO</t>
  </si>
  <si>
    <t>0034P00003zLAVvQAO</t>
  </si>
  <si>
    <t>0034P00003zLAdhQAG</t>
  </si>
  <si>
    <t>0034P00003zLAbXQAW</t>
  </si>
  <si>
    <t>0034P00003zLAbSQAW</t>
  </si>
  <si>
    <t>0034P00003xGIZxQAO</t>
  </si>
  <si>
    <t>0034P00003xGIZwQAO</t>
  </si>
  <si>
    <t>0034P00003wzYxGQAU</t>
  </si>
  <si>
    <t>0034P00003zLAYKQA4</t>
  </si>
  <si>
    <t>0034P00003wzYXBQA2</t>
  </si>
  <si>
    <t>0034P00003zLjMiQAK</t>
  </si>
  <si>
    <t>0034P00003zLjNDQA0</t>
  </si>
  <si>
    <t>0034P00003wzwuMQAQ</t>
  </si>
  <si>
    <t>0034P00003wzwUfQAI</t>
  </si>
  <si>
    <t>0034P00003wzwuCQAQ</t>
  </si>
  <si>
    <t>0034P00003wzWu6QAE</t>
  </si>
  <si>
    <t>0034P00003wzwTnQAI</t>
  </si>
  <si>
    <t>0034P00003wzz1kQAA</t>
  </si>
  <si>
    <t>0034P00003wzZ1JQAU</t>
  </si>
  <si>
    <t>0034P00003wzyZWQAY</t>
  </si>
  <si>
    <t>0034P00003zLjMlQAK</t>
  </si>
  <si>
    <t>0034P00003wzYzJQAU</t>
  </si>
  <si>
    <t>0034P00003wzYYgQAM</t>
  </si>
  <si>
    <t>0034P00003wzYxWQAU</t>
  </si>
  <si>
    <t>0034P00003wzYxwQAE</t>
  </si>
  <si>
    <t>0034P00003x00EGQAY</t>
  </si>
  <si>
    <t>0034P00003x00EcQAI</t>
  </si>
  <si>
    <t>0034P00003x00eBQAQ</t>
  </si>
  <si>
    <t>0034P00003x00baQAA</t>
  </si>
  <si>
    <t>0034P00003zLjNhQAK</t>
  </si>
  <si>
    <t>0034P00003wzyzIQAQ</t>
  </si>
  <si>
    <t>0034P00003wzWmsQAE</t>
  </si>
  <si>
    <t>0034P00003wzyWyQAI</t>
  </si>
  <si>
    <t>0034P00003wzyWaQAI</t>
  </si>
  <si>
    <t>0034P00003wzWODQA2</t>
  </si>
  <si>
    <t>0034P00003wzwNQQAY</t>
  </si>
  <si>
    <t>0034P00003wzwnQQAQ</t>
  </si>
  <si>
    <t>0034P00003wzwndQAA</t>
  </si>
  <si>
    <t>0034P00003xGIXWQA4</t>
  </si>
  <si>
    <t>0034P00003xGIXSQA4</t>
  </si>
  <si>
    <t>0034P00003xGIXrQAO</t>
  </si>
  <si>
    <t>0034P00003xGIXQQA4</t>
  </si>
  <si>
    <t>0034P00003wzwOSQAY</t>
  </si>
  <si>
    <t>0034P00003xGIXeQAO</t>
  </si>
  <si>
    <t>0034P00003xGIWfQAO</t>
  </si>
  <si>
    <t>0034P00003xGIVBQA4</t>
  </si>
  <si>
    <t>0034P00003wzyt4QAA</t>
  </si>
  <si>
    <t>0034P00003wzYswQAE</t>
  </si>
  <si>
    <t>0034P00003wzYs0QAE</t>
  </si>
  <si>
    <t>0034P00003wzyrrQAA</t>
  </si>
  <si>
    <t>0034P00003wzYqsQAE</t>
  </si>
  <si>
    <t>0034P00003wzwNBQAY</t>
  </si>
  <si>
    <t>0034P00003xGIX8QAO</t>
  </si>
  <si>
    <t>0034P00003wzyWBQAY</t>
  </si>
  <si>
    <t>0034P00003wzwplQAA</t>
  </si>
  <si>
    <t>0034P00003wzYu2QAE</t>
  </si>
  <si>
    <t>0034P00003wzYW5QAM</t>
  </si>
  <si>
    <t>0034P00003wzyvxQAA</t>
  </si>
  <si>
    <t>0034P00003wzYvGQAU</t>
  </si>
  <si>
    <t>0034P00003wzYVaQAM</t>
  </si>
  <si>
    <t>0034P00003wzWRdQAM</t>
  </si>
  <si>
    <t>0034P00003wzWqYQAU</t>
  </si>
  <si>
    <t>0034P00003wzwqGQAQ</t>
  </si>
  <si>
    <t>0034P00003wzwQfQAI</t>
  </si>
  <si>
    <t>0034P00003wzwPNQAY</t>
  </si>
  <si>
    <t>0034P00003wzWQ1QAM</t>
  </si>
  <si>
    <t>0034P00003xGIZkQAO</t>
  </si>
  <si>
    <t>0034P00003xGIZbQAO</t>
  </si>
  <si>
    <t>0034P00003xGIZ5QAO</t>
  </si>
  <si>
    <t>0034P00003xGIXYQA4</t>
  </si>
  <si>
    <t>0034P00003wzYUvQAM</t>
  </si>
  <si>
    <t>0034P00003wzYutQAE</t>
  </si>
  <si>
    <t>0034P00003wzyUPQAY</t>
  </si>
  <si>
    <t>0034P00003wzYUAQA2</t>
  </si>
  <si>
    <t>0034P00003xGIZqQAO</t>
  </si>
  <si>
    <t>0034P00003wzz16QAA</t>
  </si>
  <si>
    <t>0034P00003wzhmfQAA</t>
  </si>
  <si>
    <t>0034P00003wzHLTQA2</t>
  </si>
  <si>
    <t>0034P00003wzgkIQAQ</t>
  </si>
  <si>
    <t>0034P00003wzGKAQA2</t>
  </si>
  <si>
    <t>0034P00003wzgk6QAA</t>
  </si>
  <si>
    <t>0034P00003wzGjxQAE</t>
  </si>
  <si>
    <t>0034P00003wzg8FQAQ</t>
  </si>
  <si>
    <t>0034P00003wzG8AQAU</t>
  </si>
  <si>
    <t>0034P00003wzG7FQAU</t>
  </si>
  <si>
    <t>0034P00003wzg4wQAA</t>
  </si>
  <si>
    <t>0034P00003wzgKYQAY</t>
  </si>
  <si>
    <t>0034P00003wzg4oQAA</t>
  </si>
  <si>
    <t>0034P00003wzggJQAQ</t>
  </si>
  <si>
    <t>0034P00003wzgFIQAY</t>
  </si>
  <si>
    <t>0034P00003wzgEvQAI</t>
  </si>
  <si>
    <t>0034P00003wzgFsQAI</t>
  </si>
  <si>
    <t>0034P00003wzgfNQAQ</t>
  </si>
  <si>
    <t>0034P00003wzGfjQAE</t>
  </si>
  <si>
    <t>0034P00003wzgfeQAA</t>
  </si>
  <si>
    <t>0034P00003wzgEWQAY</t>
  </si>
  <si>
    <t>0034P00003wzGGPQA2</t>
  </si>
  <si>
    <t>0034P00003wzgEKQAY</t>
  </si>
  <si>
    <t>0034P00003wzgKZQAY</t>
  </si>
  <si>
    <t>0034P00003wzGg8QAE</t>
  </si>
  <si>
    <t>0034P00003wzgIGQAY</t>
  </si>
  <si>
    <t>0034P00003wzGmqQAE</t>
  </si>
  <si>
    <t>0034P00003wzGM8QAM</t>
  </si>
  <si>
    <t>0034P00003wzgm7QAA</t>
  </si>
  <si>
    <t>0034P00003wzgLZQAY</t>
  </si>
  <si>
    <t>0034P00003wzGLzQAM</t>
  </si>
  <si>
    <t>0034P00003wzglWQAQ</t>
  </si>
  <si>
    <t>0034P00003wzGlTQAU</t>
  </si>
  <si>
    <t>0034P00003wzgFWQAY</t>
  </si>
  <si>
    <t>0034P00003wzgLMQAY</t>
  </si>
  <si>
    <t>0034P00003wzGApQAM</t>
  </si>
  <si>
    <t>0034P00003wzganQAA</t>
  </si>
  <si>
    <t>0034P00003wzGa5QAE</t>
  </si>
  <si>
    <t>0034P00003wzGiDQAU</t>
  </si>
  <si>
    <t>0034P00003wzgI0QAI</t>
  </si>
  <si>
    <t>0034P00003wzghWQAQ</t>
  </si>
  <si>
    <t>0034P00003wzGH4QAM</t>
  </si>
  <si>
    <t>0034P00003wzGgLQAU</t>
  </si>
  <si>
    <t>0034P00003wzgBQQAY</t>
  </si>
  <si>
    <t>0034P00003wzGIhQAM</t>
  </si>
  <si>
    <t>0034P00003wzgeHQAQ</t>
  </si>
  <si>
    <t>0034P00003wzGdcQAE</t>
  </si>
  <si>
    <t>0034P00003wzFzEQAU</t>
  </si>
  <si>
    <t>0034P00003wzgHLQAY</t>
  </si>
  <si>
    <t>0034P00003wzGhHQAU</t>
  </si>
  <si>
    <t>0034P00003wzgHbQAI</t>
  </si>
  <si>
    <t>0034P00003wzgH4QAI</t>
  </si>
  <si>
    <t>0034P00003wzgGZQAY</t>
  </si>
  <si>
    <t>0034P00003wzggsQAA</t>
  </si>
  <si>
    <t>0034P00003wzGgRQAU</t>
  </si>
  <si>
    <t>0034P00003wzfZEQAY</t>
  </si>
  <si>
    <t>0034P00003wzggAQAQ</t>
  </si>
  <si>
    <t>0034P00003wzGakQAE</t>
  </si>
  <si>
    <t>0034P00003wzgakQAA</t>
  </si>
  <si>
    <t>0034P00003wzGCpQAM</t>
  </si>
  <si>
    <t>0034P00003wzgcLQAQ</t>
  </si>
  <si>
    <t>0034P00003wzgCBQAY</t>
  </si>
  <si>
    <t>0034P00003wzgBxQAI</t>
  </si>
  <si>
    <t>0034P00003wzGbmQAE</t>
  </si>
  <si>
    <t>0034P00003wzGbIQAU</t>
  </si>
  <si>
    <t>0034P00003wzgCeQAI</t>
  </si>
  <si>
    <t>0034P00003wzGE4QAM</t>
  </si>
  <si>
    <t>0034P00003wzfzhQAA</t>
  </si>
  <si>
    <t>0034P00003wzg44QAA</t>
  </si>
  <si>
    <t>0034P00003wzGj3QAE</t>
  </si>
  <si>
    <t>0034P00003wzGIVQA2</t>
  </si>
  <si>
    <t>0034P00003wzGIpQAM</t>
  </si>
  <si>
    <t>0034P00003wzGInQAM</t>
  </si>
  <si>
    <t>0034P00003wzGiLQAU</t>
  </si>
  <si>
    <t>0034P00003wzgIkQAI</t>
  </si>
  <si>
    <t>0034P00003wzgiJQAQ</t>
  </si>
  <si>
    <t>0034P00003wzgi3QAA</t>
  </si>
  <si>
    <t>0034P00003wzg17QAA</t>
  </si>
  <si>
    <t>0034P00003wzGHxQAM</t>
  </si>
  <si>
    <t>0034P00003wzGEEQA2</t>
  </si>
  <si>
    <t>0034P00003wzGEcQAM</t>
  </si>
  <si>
    <t>0034P00003wzgDWQAY</t>
  </si>
  <si>
    <t>0034P00003wzGdiQAE</t>
  </si>
  <si>
    <t>0034P00003wzGdEQAU</t>
  </si>
  <si>
    <t>0034P00003wzgcvQAA</t>
  </si>
  <si>
    <t>0034P00003wzGCOQA2</t>
  </si>
  <si>
    <t>0034P00003wzG4KQAU</t>
  </si>
  <si>
    <t>0034P00003wzgEQQAY</t>
  </si>
  <si>
    <t>0034P00003wzGBBQA2</t>
  </si>
  <si>
    <t>0034P00003wzgIsQAI</t>
  </si>
  <si>
    <t>0034P00003wzGjEQAU</t>
  </si>
  <si>
    <t>0034P00003wzGHWQA2</t>
  </si>
  <si>
    <t>0034P00003wzGHsQAM</t>
  </si>
  <si>
    <t>0034P00003wzgT0QAI</t>
  </si>
  <si>
    <t>0034P00003wzGSLQA2</t>
  </si>
  <si>
    <t>0034P00003wzgsFQAQ</t>
  </si>
  <si>
    <t>0034P00003wzgS9QAI</t>
  </si>
  <si>
    <t>0034P00003wzGrVQAU</t>
  </si>
  <si>
    <t>0034P00003wzGrUQAU</t>
  </si>
  <si>
    <t>0034P00003wzGiMQAU</t>
  </si>
  <si>
    <t>0034P00003wzgrTQAQ</t>
  </si>
  <si>
    <t>0034P00003wzGrQQAU</t>
  </si>
  <si>
    <t>0034P00003wzGjYQAU</t>
  </si>
  <si>
    <t>0034P00003wzGjgQAE</t>
  </si>
  <si>
    <t>0034P00003wzGj9QAE</t>
  </si>
  <si>
    <t>0034P00003wzGIzQAM</t>
  </si>
  <si>
    <t>0034P00003wzgiIQAQ</t>
  </si>
  <si>
    <t>0034P00003wzGi4QAE</t>
  </si>
  <si>
    <t>0034P00003wzGpeQAE</t>
  </si>
  <si>
    <t>0034P00003wzGRSQA2</t>
  </si>
  <si>
    <t>0034P00003wzGonQAE</t>
  </si>
  <si>
    <t>0034P00003wzGPmQAM</t>
  </si>
  <si>
    <t>0034P00003wzGPwQAM</t>
  </si>
  <si>
    <t>0034P00003wzgSdQAI</t>
  </si>
  <si>
    <t>0034P00003wzGlvQAE</t>
  </si>
  <si>
    <t>0034P00003wzGLEQA2</t>
  </si>
  <si>
    <t>0034P00003wzgKyQAI</t>
  </si>
  <si>
    <t>0034P00003wzgkxQAA</t>
  </si>
  <si>
    <t>0034P00003wzgkmQAA</t>
  </si>
  <si>
    <t>0034P00003wzgJQQAY</t>
  </si>
  <si>
    <t>0034P00003wzGJNQA2</t>
  </si>
  <si>
    <t>0034P00003wzgpvQAA</t>
  </si>
  <si>
    <t>0034P00003wzGj8QAE</t>
  </si>
  <si>
    <t>0034P00003wzgUTQAY</t>
  </si>
  <si>
    <t>0034P00003wzguDQAQ</t>
  </si>
  <si>
    <t>0034P00003wzguBQAQ</t>
  </si>
  <si>
    <t>0034P00003wzGu6QAE</t>
  </si>
  <si>
    <t>0034P00003wzGtqQAE</t>
  </si>
  <si>
    <t>0034P00003wzgtPQAQ</t>
  </si>
  <si>
    <t>0034P00003wzGtlQAE</t>
  </si>
  <si>
    <t>0034P00003wzGS1QAM</t>
  </si>
  <si>
    <t>0034P00003wzGV7QAM</t>
  </si>
  <si>
    <t>0034P00003wzgJBQAY</t>
  </si>
  <si>
    <t>0034P00003wzGO3QAM</t>
  </si>
  <si>
    <t>0034P00003wzgmVQAQ</t>
  </si>
  <si>
    <t>0034P00003wzGlgQAE</t>
  </si>
  <si>
    <t>0034P00003wzgLCQAY</t>
  </si>
  <si>
    <t>0034P00003wzgl3QAA</t>
  </si>
  <si>
    <t>0034P00003wzgKUQAY</t>
  </si>
  <si>
    <t>0034P00003wzGKkQAM</t>
  </si>
  <si>
    <t>0034P00003wzGpfQAE</t>
  </si>
  <si>
    <t>0034P00003wzGP5QAM</t>
  </si>
  <si>
    <t>0034P00003wzGOuQAM</t>
  </si>
  <si>
    <t>0034P00003wzgLJQAY</t>
  </si>
  <si>
    <t>0034P00003wzgOTQAY</t>
  </si>
  <si>
    <t>0034P00003wzgnQQAQ</t>
  </si>
  <si>
    <t>0034P00003wzGnqQAE</t>
  </si>
  <si>
    <t>0034P00003wzGEYQA2</t>
  </si>
  <si>
    <t>0034P00003wzGEXQA2</t>
  </si>
  <si>
    <t>0034P00003wzGewQAE</t>
  </si>
  <si>
    <t>0034P00003wzGcGQAU</t>
  </si>
  <si>
    <t>0034P00003wzGKDQA2</t>
  </si>
  <si>
    <t>0034P00003wzgJXQAY</t>
  </si>
  <si>
    <t>0034P00003wzgnWQAQ</t>
  </si>
  <si>
    <t>0034P00003wzgnyQAA</t>
  </si>
  <si>
    <t>0034P00003wzGGtQAM</t>
  </si>
  <si>
    <t>0034P00003wzggyQAA</t>
  </si>
  <si>
    <t>0034P00003wzgMbQAI</t>
  </si>
  <si>
    <t>0034P00003wzGRnQAM</t>
  </si>
  <si>
    <t>0034P00003wzGRkQAM</t>
  </si>
  <si>
    <t>0034P00003wzGquQAE</t>
  </si>
  <si>
    <t>0034P00003wzgqJQAQ</t>
  </si>
  <si>
    <t>0034P00003wzgqBQAQ</t>
  </si>
  <si>
    <t>0034P00003wzGQ2QAM</t>
  </si>
  <si>
    <t>0034P00003wzGpsQAE</t>
  </si>
  <si>
    <t>0034P00003wzGgUQAU</t>
  </si>
  <si>
    <t>0034P00003wzGpKQAU</t>
  </si>
  <si>
    <t>0034P00003wzghNQAQ</t>
  </si>
  <si>
    <t>0034P00003wzGh5QAE</t>
  </si>
  <si>
    <t>0034P00003wzgf5QAA</t>
  </si>
  <si>
    <t>0034P00003wzgEYQAY</t>
  </si>
  <si>
    <t>0034P00003wzgHZQAY</t>
  </si>
  <si>
    <t>0034P00003wzGhqQAE</t>
  </si>
  <si>
    <t>0034P00003wzGhGQAU</t>
  </si>
  <si>
    <t>0034P00003wzgh0QAA</t>
  </si>
  <si>
    <t>0034P00003wzgPiQAI</t>
  </si>
  <si>
    <t>0034P00003wzGsDQAU</t>
  </si>
  <si>
    <t>0034P00003wzgg3QAA</t>
  </si>
  <si>
    <t>0034P00003wzGg0QAE</t>
  </si>
  <si>
    <t>MEX_AKA_fe5f4ac3-158a-47ef-bb84-85d9a5df492e</t>
  </si>
  <si>
    <t>MEX_AKA_fe3fccc1-2506-4bb7-a629-370c915bd738</t>
  </si>
  <si>
    <t>MEX_AKA_fe049628-253d-4188-9635-80afafcbce6e</t>
  </si>
  <si>
    <t>MEX_AKA_fdfd3e24-6453-4593-af41-79455392171e</t>
  </si>
  <si>
    <t>MEX_AKA_fdf99fd5-640f-406b-90f0-2fc45aa1ee18</t>
  </si>
  <si>
    <t>MEX_AKA_fdec3c9c-72e4-424f-b47b-13bf93691c89</t>
  </si>
  <si>
    <t>MEX_AKA_fdde046c-cb7e-4130-9d72-2f351d93f34d</t>
  </si>
  <si>
    <t>MEX_AKA_fdb92c6c-5512-4704-8bb0-a87e86ce660f</t>
  </si>
  <si>
    <t>MEX_AKA_fe7bae2f-13fb-486d-ad38-a61c9967f720</t>
  </si>
  <si>
    <t>MEX_AKA_fdac9e00-16d4-4ad1-9414-ddb4db6c03e8</t>
  </si>
  <si>
    <t>MEX_AKA_fda09f33-c9a6-4c6a-b9ac-fb8ff5dbdd29</t>
  </si>
  <si>
    <t>MEX_AKA_fd9de865-b540-47c0-a5c0-cd2080d439f7</t>
  </si>
  <si>
    <t>MEX_AKA_fd93f09b-0958-4fbd-896a-1af04ea1815f</t>
  </si>
  <si>
    <t>MEX_AKA_fd85c846-df03-4879-89d3-ef30a7571d17</t>
  </si>
  <si>
    <t>MEX_AKA_fd74ec63-69c0-4cb9-a46a-285af080335a</t>
  </si>
  <si>
    <t>MEX_AKA_fd4ebee0-21c7-48c3-81ef-3834dc82fae7</t>
  </si>
  <si>
    <t>MEX_AKA_fd4e41ea-acbc-4e88-ae58-f6b18601672a</t>
  </si>
  <si>
    <t>MEX_AKA_fd3f8445-0773-4dae-84db-7045e31f579c</t>
  </si>
  <si>
    <t>MEX_AKA_fda6d95e-5d69-4cfb-93a5-1ce4ef70c473</t>
  </si>
  <si>
    <t>MEX_AKA_fd379c36-ef24-4409-beec-eb5fc79c4f71</t>
  </si>
  <si>
    <t>MEX_AKA_fe7dc426-c42d-4b61-9376-05f283a65d6c</t>
  </si>
  <si>
    <t>MEX_AKA_feb8a6c6-a377-451a-b7ad-fd5d0a2906ec</t>
  </si>
  <si>
    <t>0034P00003wzFwOQAU</t>
  </si>
  <si>
    <t>0034P00003wzfWoQAI</t>
  </si>
  <si>
    <t>0034P00003wzfvVQAQ</t>
  </si>
  <si>
    <t>MEX_AKA_ff67ee7d-6b02-4bcc-b4e1-abc93fec3310</t>
  </si>
  <si>
    <t>MEX_AKA_ff4b213f-cd48-41b2-a8e1-448ef5c8050a</t>
  </si>
  <si>
    <t>MEX_AKA_ff48d9a7-0002-4b6b-af38-5b4e7ed06a59</t>
  </si>
  <si>
    <t>MEX_AKA_ff415324-f4cc-4bd3-a672-05439094908f</t>
  </si>
  <si>
    <t>MEX_AKA_ff4140ef-99ca-4be7-bacf-c95d4d9fbf03</t>
  </si>
  <si>
    <t>MEX_AKA_fe827959-1e66-4482-b3dd-d3da99113b16</t>
  </si>
  <si>
    <t>MEX_AKA_ff349a7e-61d5-41b5-b2fd-26fae66e9256</t>
  </si>
  <si>
    <t>MEX_AKA_ff26f770-ba2e-48ba-bc5f-096e12c801fe</t>
  </si>
  <si>
    <t>MEX_AKA_ff13f9e6-bc2e-4197-98de-2c46dee6c0cc</t>
  </si>
  <si>
    <t>MEX_AKA_ff081039-e237-4674-9751-01e5a6bb31c4</t>
  </si>
  <si>
    <t>MEX_AKA_fefd2515-fd41-42f1-b1e9-c99cf3463e7d</t>
  </si>
  <si>
    <t>MEX_AKA_fef6914d-0599-44db-a5b4-11c2b4de1d97</t>
  </si>
  <si>
    <t>MEX_AKA_fef62552-1cf4-4a4d-b5d7-3463ddc01554</t>
  </si>
  <si>
    <t>MEX_AKA_fee03b94-82c3-4c96-a842-b72ec766c151</t>
  </si>
  <si>
    <t>MEX_AKA_fecbae68-dc9a-46a6-9762-a08e2b505d00</t>
  </si>
  <si>
    <t>MEX_AKA_ff2dbf4f-202d-4dfe-a3c9-eb98922f72d7</t>
  </si>
  <si>
    <t>0034P00003wzg1GQAQ</t>
  </si>
  <si>
    <t>MEX_AKA_fd208a74-0025-41e7-99af-f8c8bc4309ef</t>
  </si>
  <si>
    <t>MEX_AKA_fd0e5f4a-3bad-4a43-ad79-62a664c8a0f6</t>
  </si>
  <si>
    <t>MEX_AKA_fb7a6473-c6fa-4ee1-b65a-5c25e442d171</t>
  </si>
  <si>
    <t>MEX_AKA_fb497d4a-2efc-4192-b911-4a7603647fad</t>
  </si>
  <si>
    <t>MEX_AKA_fb4886fe-5ea7-4247-9979-bf70ef23fd3c</t>
  </si>
  <si>
    <t>MEX_AKA_fb3a8314-8b1d-49bf-a24e-a48194516e04</t>
  </si>
  <si>
    <t>MEX_AKA_fb365099-47f5-41dc-bd33-69e67091ede4</t>
  </si>
  <si>
    <t>MEX_AKA_fb32df41-d6ce-4a96-ba98-8f02bc7abdab</t>
  </si>
  <si>
    <t>MEX_AKA_fb2b87ca-d973-4e22-9b8a-a3097ecda45d</t>
  </si>
  <si>
    <t>MEX_AKA_fb2565b8-eb79-4e6e-b69e-b845b5a0dd33</t>
  </si>
  <si>
    <t>MEX_AKA_fb7f9e72-adc9-46c5-abbf-6ff2794acc18</t>
  </si>
  <si>
    <t>MEX_AKA_fb0cf041-f365-47e0-8e04-f278581fd2c0</t>
  </si>
  <si>
    <t>MEX_AKA_fac8cdb8-d9af-4027-833e-c663ad9f6051</t>
  </si>
  <si>
    <t>MEX_AKA_fab6c51f-1b30-4bfc-b5fe-5062794d6962</t>
  </si>
  <si>
    <t>MEX_AKA_faa1954e-9090-4598-a2b8-118e93457dfe</t>
  </si>
  <si>
    <t>MEX_AKA_fa910edd-38a2-4fdb-8468-74073a29ac11</t>
  </si>
  <si>
    <t>MEX_AKA_fa637eff-7a49-415c-b10a-4661a1abf037</t>
  </si>
  <si>
    <t>MEX_AKA_fa5d9f64-3a72-4937-9d01-fcf1bee759be</t>
  </si>
  <si>
    <t>MEX_AKA_fa4ff861-fa75-4768-82b0-fb3700d743c5</t>
  </si>
  <si>
    <t>MEX_AKA_fa4b5c60-d76d-41ff-9972-576c7b350624</t>
  </si>
  <si>
    <t>MEX_AKA_fae6df92-0867-43e4-b56b-65812b3adeeb</t>
  </si>
  <si>
    <t>MEX_AKA_fd1cc490-316b-4811-bf57-d0159c750071</t>
  </si>
  <si>
    <t>MEX_AKA_fb84221b-45d4-42fc-b883-de7c856f02cb</t>
  </si>
  <si>
    <t>MEX_AKA_fb9235a8-72cb-496b-84c1-c560a57f375d</t>
  </si>
  <si>
    <t>MEX_AKA_fd07c90a-f251-4ff6-aedc-3aa6ce5c413a</t>
  </si>
  <si>
    <t>MEX_AKA_fcd02bc0-cd02-4db0-9c69-c789d43d787e</t>
  </si>
  <si>
    <t>MEX_AKA_fcbe6378-d377-48f6-a9e2-1d4e87bbcbcf</t>
  </si>
  <si>
    <t>MEX_AKA_fca81ac4-a137-4da8-9092-e09130c9a6d6</t>
  </si>
  <si>
    <t>MEX_AKA_fc944b30-b999-41c1-bd9a-af847d731ee1</t>
  </si>
  <si>
    <t>MEX_AKA_fc806122-0dae-4efb-9b3f-3d8b01be3a16</t>
  </si>
  <si>
    <t>MEX_AKA_fc7f282b-e014-4df6-8b70-eeb14fe8c829</t>
  </si>
  <si>
    <t>MEX_AKA_fc75325b-2d7d-4016-ac62-5111ef066ad0</t>
  </si>
  <si>
    <t>MEX_AKA_fb8520cb-f9d7-4e09-8a92-5ee08324ff7a</t>
  </si>
  <si>
    <t>MEX_AKA_fc5787d6-589b-46c7-8a41-8ae321a8a760</t>
  </si>
  <si>
    <t>MEX_AKA_fc220ce4-202d-45dc-8c60-41aac5c4c3e1</t>
  </si>
  <si>
    <t>MEX_AKA_fc1aec35-d83a-4d5c-98f0-ff94ee4ca074</t>
  </si>
  <si>
    <t>MEX_AKA_fc112fd3-5a56-4166-a7d5-2fefec3cc3a3</t>
  </si>
  <si>
    <t>MEX_AKA_fbfa975f-1cbc-4c09-947c-bc2b5dca7ab5</t>
  </si>
  <si>
    <t>MEX_AKA_fbea999f-4613-45a5-bd52-e263700e8227</t>
  </si>
  <si>
    <t>MEX_AKA_fbb3a2e4-e6e1-494f-8016-709fce61a228</t>
  </si>
  <si>
    <t>MEX_AKA_fba5497d-f569-410a-ace0-025413e99bc4</t>
  </si>
  <si>
    <t>MEX_AKA_fb9a35e5-a307-4b09-9cfb-664743d364c9</t>
  </si>
  <si>
    <t>MEX_AKA_fc2ea622-a127-413f-961d-0b80e50f8ab4</t>
  </si>
  <si>
    <t>0034P00003wzGg1QAE</t>
  </si>
  <si>
    <t>0034P00003wzg2NQAQ</t>
  </si>
  <si>
    <t>0034P00003wzg3hQAA</t>
  </si>
  <si>
    <t>0034P00003wzfW6QAI</t>
  </si>
  <si>
    <t>0034P00003wzfW1QAI</t>
  </si>
  <si>
    <t>0034P00003wzFvjQAE</t>
  </si>
  <si>
    <t>0034P00003wzFvbQAE</t>
  </si>
  <si>
    <t>0034P00003wzfV9QAI</t>
  </si>
  <si>
    <t>0034P00003wzgCZQAY</t>
  </si>
  <si>
    <t>0034P00003wzgbzQAA</t>
  </si>
  <si>
    <t>0034P00003wzgBNQAY</t>
  </si>
  <si>
    <t>0034P00003wzG6cQAE</t>
  </si>
  <si>
    <t>0034P00003wzgbIQAQ</t>
  </si>
  <si>
    <t>0034P00003wzgBeQAI</t>
  </si>
  <si>
    <t>0034P00003wzgbdQAA</t>
  </si>
  <si>
    <t>0034P00003wzgBaQAI</t>
  </si>
  <si>
    <t>0034P00003wzg4WQAQ</t>
  </si>
  <si>
    <t>0034P00003wzg4hQAA</t>
  </si>
  <si>
    <t>0034P00003wzg4bQAA</t>
  </si>
  <si>
    <t>0034P00003wzG2sQAE</t>
  </si>
  <si>
    <t>0034P00003wzFzyQAE</t>
  </si>
  <si>
    <t>0034P00003wzgbhQAA</t>
  </si>
  <si>
    <t>0034P00003wzfZiQAI</t>
  </si>
  <si>
    <t>0034P00003wzg6DQAQ</t>
  </si>
  <si>
    <t>0034P00003wzG8dQAE</t>
  </si>
  <si>
    <t>0034P00003wzgEPQAY</t>
  </si>
  <si>
    <t>0034P00003wzGe1QAE</t>
  </si>
  <si>
    <t>0034P00003wzgDUQAY</t>
  </si>
  <si>
    <t>0034P00003wzgD7QAI</t>
  </si>
  <si>
    <t>0034P00003wzgd3QAA</t>
  </si>
  <si>
    <t>0034P00003wzfZcQAI</t>
  </si>
  <si>
    <t>0034P00003wzfz4QAA</t>
  </si>
  <si>
    <t>0034P00003wzFYiQAM</t>
  </si>
  <si>
    <t>0034P00003wzG7hQAE</t>
  </si>
  <si>
    <t>0034P00003wzfYhQAI</t>
  </si>
  <si>
    <t>0034P00003wzfxkQAA</t>
  </si>
  <si>
    <t>0034P00003wzGAoQAM</t>
  </si>
  <si>
    <t>0034P00003wzg9uQAA</t>
  </si>
  <si>
    <t>0034P00003wzg9iQAA</t>
  </si>
  <si>
    <t>0034P00003wzg7ZQAQ</t>
  </si>
  <si>
    <t>0034P00003wzG7zQAE</t>
  </si>
  <si>
    <t>0034P00003wzG9CQAU</t>
  </si>
  <si>
    <t>0034P00003wzg8eQAA</t>
  </si>
  <si>
    <t>0034P00003wzfyhQAA</t>
  </si>
  <si>
    <t>0034P00003wzg3DQAQ</t>
  </si>
  <si>
    <t>0034P00003wzg7oQAA</t>
  </si>
  <si>
    <t>0034P00003wzg6XQAQ</t>
  </si>
  <si>
    <t>0034P00003wzFy6QAE</t>
  </si>
  <si>
    <t>0034P00003wzfy2QAA</t>
  </si>
  <si>
    <t>0034P00003wzfxXQAQ</t>
  </si>
  <si>
    <t>0034P00003wzfx8QAA</t>
  </si>
  <si>
    <t>0034P00003wzfWXQAY</t>
  </si>
  <si>
    <t>0034P00003wzFv7QAE</t>
  </si>
  <si>
    <t>0034P00003wzfV5QAI</t>
  </si>
  <si>
    <t>0034P00003wzfv2QAA</t>
  </si>
  <si>
    <t>0034P00003wzfYjQAI</t>
  </si>
  <si>
    <t>0034P00003wzFUlQAM</t>
  </si>
  <si>
    <t>0034P00003wzfUiQAI</t>
  </si>
  <si>
    <t>0034P00003wzFtxQAE</t>
  </si>
  <si>
    <t>0034P00003wzftMQAQ</t>
  </si>
  <si>
    <t>0034P00003wzG5HQAU</t>
  </si>
  <si>
    <t>0034P00003wzg5GQAQ</t>
  </si>
  <si>
    <t>0034P00003wzG52QAE</t>
  </si>
  <si>
    <t>0034P00003wzG4HQAU</t>
  </si>
  <si>
    <t>0034P00003wzG4bQAE</t>
  </si>
  <si>
    <t>0034P00003wzfulQAA</t>
  </si>
  <si>
    <t>0034P00003wzg7CQAQ</t>
  </si>
  <si>
    <t>0034P00003wzFYYQA2</t>
  </si>
  <si>
    <t>0034P00003wzFZHQA2</t>
  </si>
  <si>
    <t>0034P00003wzg6lQAA</t>
  </si>
  <si>
    <t>0034P00003wzg3TQAQ</t>
  </si>
  <si>
    <t>0034P00003wzG18QAE</t>
  </si>
  <si>
    <t>0034P00003wzG0BQAU</t>
  </si>
  <si>
    <t>0034P00003wzgaiQAA</t>
  </si>
  <si>
    <t>0034P00003wzgAgQAI</t>
  </si>
  <si>
    <t>0034P00003wzGaCQAU</t>
  </si>
  <si>
    <t>0034P00003wzg9wQAA</t>
  </si>
  <si>
    <t>0034P00003wzfYYQAY</t>
  </si>
  <si>
    <t>0034P00003wzG78QAE</t>
  </si>
  <si>
    <t>0034P00003wzG6TQAU</t>
  </si>
  <si>
    <t>0034P00003wzfZHQAY</t>
  </si>
  <si>
    <t>0034P00003wzfZhQAI</t>
  </si>
  <si>
    <t>0034P00003wzfzBQAQ</t>
  </si>
  <si>
    <t>0034P00003wzfZaQAI</t>
  </si>
  <si>
    <t>0034P00003wzfYPQAY</t>
  </si>
  <si>
    <t>0034P00003wzFyjQAE</t>
  </si>
  <si>
    <t>0034P00003wzfY4QAI</t>
  </si>
  <si>
    <t>0034P00003wzG77QAE</t>
  </si>
  <si>
    <t>0034P00003wzHMAQA2</t>
  </si>
  <si>
    <t>0034P00003wzgSeQAI</t>
  </si>
  <si>
    <t>0034P00003wzGsgQAE</t>
  </si>
  <si>
    <t>0034P00003wzhPlQAI</t>
  </si>
  <si>
    <t>0034P00003wzHPCQA2</t>
  </si>
  <si>
    <t>0034P00003wzHpbQAE</t>
  </si>
  <si>
    <t>0034P00003wzhP2QAI</t>
  </si>
  <si>
    <t>0034P00003wzH7WQAU</t>
  </si>
  <si>
    <t>0034P00003wzH7jQAE</t>
  </si>
  <si>
    <t>0034P00003wzh7gQAA</t>
  </si>
  <si>
    <t>0034P00003wzh74QAA</t>
  </si>
  <si>
    <t>0034P00003wzhPsQAI</t>
  </si>
  <si>
    <t>0034P00003wzHkAQAU</t>
  </si>
  <si>
    <t>0034P00003wzHjUQAU</t>
  </si>
  <si>
    <t>0034P00003wzHjjQAE</t>
  </si>
  <si>
    <t>0034P00003wzHJfQAM</t>
  </si>
  <si>
    <t>0034P00003wzhJ6QAI</t>
  </si>
  <si>
    <t>0034P00003wzhITQAY</t>
  </si>
  <si>
    <t>0034P00003wzHIpQAM</t>
  </si>
  <si>
    <t>0034P00003wzh9gQAA</t>
  </si>
  <si>
    <t>0034P00003wzh8vQAA</t>
  </si>
  <si>
    <t>0034P00003wzHJXQA2</t>
  </si>
  <si>
    <t>0034P00003wzh8rQAA</t>
  </si>
  <si>
    <t>0034P00003wzHpwQAE</t>
  </si>
  <si>
    <t>0034P00003wzHQxQAM</t>
  </si>
  <si>
    <t>0034P00003wzhtPQAQ</t>
  </si>
  <si>
    <t>0034P00003wzhsBQAQ</t>
  </si>
  <si>
    <t>0034P00003wzHAOQA2</t>
  </si>
  <si>
    <t>0034P00003wzhAiQAI</t>
  </si>
  <si>
    <t>0034P00003wzhAhQAI</t>
  </si>
  <si>
    <t>0034P00003wzhacQAA</t>
  </si>
  <si>
    <t>0034P00003wzh9CQAQ</t>
  </si>
  <si>
    <t>0034P00003wzh8OQAQ</t>
  </si>
  <si>
    <t>0034P00003wzhPyQAI</t>
  </si>
  <si>
    <t>0034P00003wzHmTQAU</t>
  </si>
  <si>
    <t>0034P00003wzHmKQAU</t>
  </si>
  <si>
    <t>0034P00003wzHMFQA2</t>
  </si>
  <si>
    <t>0034P00003wzhLoQAI</t>
  </si>
  <si>
    <t>0034P00003wzHkUQAU</t>
  </si>
  <si>
    <t>0034P00003wzHklQAE</t>
  </si>
  <si>
    <t>0034P00003wzHkkQAE</t>
  </si>
  <si>
    <t>0034P00003wzHSBQA2</t>
  </si>
  <si>
    <t>0034P00003wzhS1QAI</t>
  </si>
  <si>
    <t>0034P00003wzHmnQAE</t>
  </si>
  <si>
    <t>0034P00003wzhttQAA</t>
  </si>
  <si>
    <t>0034P00003wzH8AQAU</t>
  </si>
  <si>
    <t>0034P00003wzH5CQAU</t>
  </si>
  <si>
    <t>0034P00003wzhmVQAQ</t>
  </si>
  <si>
    <t>0034P00003wzHmUQAU</t>
  </si>
  <si>
    <t>0034P00003wzhmlQAA</t>
  </si>
  <si>
    <t>0034P00003wzHlJQAU</t>
  </si>
  <si>
    <t>0034P00003wzhlJQAQ</t>
  </si>
  <si>
    <t>0034P00003wzgYtQAI</t>
  </si>
  <si>
    <t>0034P00003wzhFYQAY</t>
  </si>
  <si>
    <t>0034P00003wzHfWQAU</t>
  </si>
  <si>
    <t>0034P00003wzH5GQAU</t>
  </si>
  <si>
    <t>0034P00003wzHFsQAM</t>
  </si>
  <si>
    <t>0034P00003wzHF7QAM</t>
  </si>
  <si>
    <t>0034P00003wzheyQAA</t>
  </si>
  <si>
    <t>0034P00003wzh0nQAA</t>
  </si>
  <si>
    <t>0034P00003wzGZGQA2</t>
  </si>
  <si>
    <t>0034P00003wzgZCQAY</t>
  </si>
  <si>
    <t>0034P00003wzgYVQAY</t>
  </si>
  <si>
    <t>0034P00003wzGXzQAM</t>
  </si>
  <si>
    <t>0034P00003wzgXqQAI</t>
  </si>
  <si>
    <t>0034P00003wzHFpQAM</t>
  </si>
  <si>
    <t>0034P00003wzH5gQAE</t>
  </si>
  <si>
    <t>0034P00003wzH5hQAE</t>
  </si>
  <si>
    <t>0034P00003wzh71QAA</t>
  </si>
  <si>
    <t>0034P00003wzh49QAA</t>
  </si>
  <si>
    <t>0034P00003wzH44QAE</t>
  </si>
  <si>
    <t>0034P00003wzH3gQAE</t>
  </si>
  <si>
    <t>0034P00003wzHOyQAM</t>
  </si>
  <si>
    <t>0034P00003wzhooQAA</t>
  </si>
  <si>
    <t>0034P00003wzHohQAE</t>
  </si>
  <si>
    <t>0034P00003wzHNRQA2</t>
  </si>
  <si>
    <t>0034P00003wzHNKQA2</t>
  </si>
  <si>
    <t>0034P00003wzh70QAA</t>
  </si>
  <si>
    <t>0034P00003wzhndQAA</t>
  </si>
  <si>
    <t>0034P00003wzHiLQAU</t>
  </si>
  <si>
    <t>0034P00003wzhIIQAY</t>
  </si>
  <si>
    <t>0034P00003wzhIaQAI</t>
  </si>
  <si>
    <t>0034P00003wzHHjQAM</t>
  </si>
  <si>
    <t>0034P00003wzhHaQAI</t>
  </si>
  <si>
    <t>0034P00003wzhh7QAA</t>
  </si>
  <si>
    <t>0034P00003wzHGbQAM</t>
  </si>
  <si>
    <t>0034P00003wzHFzQAM</t>
  </si>
  <si>
    <t>0034P00003wzHMwQAM</t>
  </si>
  <si>
    <t>0034P00003wzgWeQAI</t>
  </si>
  <si>
    <t>0034P00003wzhTUQAY</t>
  </si>
  <si>
    <t>0034P00003wzhUnQAI</t>
  </si>
  <si>
    <t>0034P00003wzhQRQAY</t>
  </si>
  <si>
    <t>0034P00003wzhQgQAI</t>
  </si>
  <si>
    <t>0034P00003wzhqgQAA</t>
  </si>
  <si>
    <t>0034P00003wzhQ9QAI</t>
  </si>
  <si>
    <t>0034P00003wzHq0QAE</t>
  </si>
  <si>
    <t>0034P00003wzhPoQAI</t>
  </si>
  <si>
    <t>0034P00003wzhiqQAA</t>
  </si>
  <si>
    <t>0034P00003wzHHJQA2</t>
  </si>
  <si>
    <t>0034P00003wzhRAQAY</t>
  </si>
  <si>
    <t>0034P00003wzHGjQAM</t>
  </si>
  <si>
    <t>0034P00003wzi2yQAA</t>
  </si>
  <si>
    <t>0034P00003wzI0ZQAU</t>
  </si>
  <si>
    <t>0034P00003wzi0TQAQ</t>
  </si>
  <si>
    <t>0034P00003wzi0lQAA</t>
  </si>
  <si>
    <t>0034P00003wzhGnQAI</t>
  </si>
  <si>
    <t>0034P00003wzhglQAA</t>
  </si>
  <si>
    <t>0034P00003wzHg7QAE</t>
  </si>
  <si>
    <t>0034P00003wzHFhQAM</t>
  </si>
  <si>
    <t>0034P00003wzhfyQAA</t>
  </si>
  <si>
    <t>0034P00003wzhExQAI</t>
  </si>
  <si>
    <t>0034P00003wzhhUQAQ</t>
  </si>
  <si>
    <t>0034P00003wzHifQAE</t>
  </si>
  <si>
    <t>0034P00003wzhLDQAY</t>
  </si>
  <si>
    <t>0034P00003wziC2QAI</t>
  </si>
  <si>
    <t>0034P00003wzIBfQAM</t>
  </si>
  <si>
    <t>0034P00003wzIb7QAE</t>
  </si>
  <si>
    <t>0034P00003wziB6QAI</t>
  </si>
  <si>
    <t>0034P00003wziAVQAY</t>
  </si>
  <si>
    <t>0034P00003wzHJxQAM</t>
  </si>
  <si>
    <t>0034P00003wzHjOQAU</t>
  </si>
  <si>
    <t>0034P00003wzhifQAA</t>
  </si>
  <si>
    <t>0034P00003wzhKlQAI</t>
  </si>
  <si>
    <t>0034P00003wzHK9QAM</t>
  </si>
  <si>
    <t>0034P00003wzHK2QAM</t>
  </si>
  <si>
    <t>0034P00003wzhJmQAI</t>
  </si>
  <si>
    <t>0034P00003wzi9YQAQ</t>
  </si>
  <si>
    <t>0034P00003wzI7TQAU</t>
  </si>
  <si>
    <t>0034P00003wzi4VQAQ</t>
  </si>
  <si>
    <t>0034P00003wzi4KQAQ</t>
  </si>
  <si>
    <t>0034P00003wzhj1QAA</t>
  </si>
  <si>
    <t>0034P00003wzhklQAA</t>
  </si>
  <si>
    <t>0034P00003wzHudQAE</t>
  </si>
  <si>
    <t>0034P00003wzHEDQA2</t>
  </si>
  <si>
    <t>0034P00003wzi0CQAQ</t>
  </si>
  <si>
    <t>0034P00003wzhWpQAI</t>
  </si>
  <si>
    <t>0034P00003wzHWHQA2</t>
  </si>
  <si>
    <t>0034P00003wzHWCQA2</t>
  </si>
  <si>
    <t>0034P00003wzHdqQAE</t>
  </si>
  <si>
    <t>0034P00003wzhC8QAI</t>
  </si>
  <si>
    <t>0034P00003wzHC1QAM</t>
  </si>
  <si>
    <t>0034P00003wzHBxQAM</t>
  </si>
  <si>
    <t>0034P00003wzhaTQAQ</t>
  </si>
  <si>
    <t>0034P00003wzHwwQAE</t>
  </si>
  <si>
    <t>0034P00003wzHAiQAM</t>
  </si>
  <si>
    <t>0034P00003wzhnxQAA</t>
  </si>
  <si>
    <t>0034P00003wzhNVQAY</t>
  </si>
  <si>
    <t>0034P00003wzHNsQAM</t>
  </si>
  <si>
    <t>0034P00003wzHNLQA2</t>
  </si>
  <si>
    <t>0034P00003wzhnFQAQ</t>
  </si>
  <si>
    <t>0034P00003wzHMuQAM</t>
  </si>
  <si>
    <t>0034P00003wzHVJQA2</t>
  </si>
  <si>
    <t>0034P00003wzhviQAA</t>
  </si>
  <si>
    <t>0034P00003wzHaFQAU</t>
  </si>
  <si>
    <t>0034P00003wzhE2QAI</t>
  </si>
  <si>
    <t>0034P00003wzHwWQAU</t>
  </si>
  <si>
    <t>0034P00003wzHXPQA2</t>
  </si>
  <si>
    <t>0034P00003wzi0bQAA</t>
  </si>
  <si>
    <t>0034P00003wzhZUQAY</t>
  </si>
  <si>
    <t>0034P00003wzHZkQAM</t>
  </si>
  <si>
    <t>0034P00003wzHYUQA2</t>
  </si>
  <si>
    <t>0034P00003wzhYmQAI</t>
  </si>
  <si>
    <t>0034P00003wzhYdQAI</t>
  </si>
  <si>
    <t>0034P00003wzHeaQAE</t>
  </si>
  <si>
    <t>0034P00003wzHdvQAE</t>
  </si>
  <si>
    <t>0034P00003wzHxcQAE</t>
  </si>
  <si>
    <t>0034P00003wzHDdQAM</t>
  </si>
  <si>
    <t>0034P00003wzhovQAA</t>
  </si>
  <si>
    <t>0034P00003wzhouQAA</t>
  </si>
  <si>
    <t>0034P00003wzHoIQAU</t>
  </si>
  <si>
    <t>0034P00003wzhohQAA</t>
  </si>
  <si>
    <t>0034P00003wzhOgQAI</t>
  </si>
  <si>
    <t>0034P00003wzhOdQAI</t>
  </si>
  <si>
    <t>0034P00003wzHXTQA2</t>
  </si>
  <si>
    <t>0034P00003wzHxSQAU</t>
  </si>
  <si>
    <t>0034P00003wzHcbQAE</t>
  </si>
  <si>
    <t>0034P00003wzGSGQA2</t>
  </si>
  <si>
    <t>0034P00003wzGWDQA2</t>
  </si>
  <si>
    <t>0034P00003wzHefQAE</t>
  </si>
  <si>
    <t>0034P00003wzgqLQAQ</t>
  </si>
  <si>
    <t>0034P00003wzGPMQA2</t>
  </si>
  <si>
    <t>0034P00003wzh86QAA</t>
  </si>
  <si>
    <t>0034P00003wzh7bQAA</t>
  </si>
  <si>
    <t>0034P00003wzH6KQAU</t>
  </si>
  <si>
    <t>0034P00003wzh6eQAA</t>
  </si>
  <si>
    <t>0034P00003wzH4uQAE</t>
  </si>
  <si>
    <t>0034P00003wzH4RQAU</t>
  </si>
  <si>
    <t>0034P00003wzgqXQAQ</t>
  </si>
  <si>
    <t>0034P00003wzH47QAE</t>
  </si>
  <si>
    <t>0034P00003wzH3DQAU</t>
  </si>
  <si>
    <t>0034P00003wzH34QAE</t>
  </si>
  <si>
    <t>0034P00003wzgwgQAA</t>
  </si>
  <si>
    <t>0034P00003wzgwfQAA</t>
  </si>
  <si>
    <t>0034P00003wzGvwQAE</t>
  </si>
  <si>
    <t>0034P00003wzgvKQAQ</t>
  </si>
  <si>
    <t>0034P00003wzgVCQAY</t>
  </si>
  <si>
    <t>0034P00003wzgM4QAI</t>
  </si>
  <si>
    <t>0034P00003wzH3OQAU</t>
  </si>
  <si>
    <t>0034P00003wzglsQAA</t>
  </si>
  <si>
    <t>0034P00003wzgQyQAI</t>
  </si>
  <si>
    <t>0034P00003wzGy5QAE</t>
  </si>
  <si>
    <t>0034P00003wzHbGQAU</t>
  </si>
  <si>
    <t>0034P00003wzhbcQAA</t>
  </si>
  <si>
    <t>0034P00003wzh9HQAQ</t>
  </si>
  <si>
    <t>0034P00003wzh9cQAA</t>
  </si>
  <si>
    <t>0034P00003wzh8pQAA</t>
  </si>
  <si>
    <t>0034P00003wzH8JQAU</t>
  </si>
  <si>
    <t>0034P00003wzh88QAA</t>
  </si>
  <si>
    <t>0034P00003wzgOhQAI</t>
  </si>
  <si>
    <t>0034P00003wzGrEQAU</t>
  </si>
  <si>
    <t>0034P00003wzGnzQAE</t>
  </si>
  <si>
    <t>0034P00003wzh0gQAA</t>
  </si>
  <si>
    <t>0034P00003wzH0FQAU</t>
  </si>
  <si>
    <t>0034P00003wzgZPQAY</t>
  </si>
  <si>
    <t>0034P00003wzGzfQAE</t>
  </si>
  <si>
    <t>0034P00003wzGzcQAE</t>
  </si>
  <si>
    <t>0034P00003wzGYjQAM</t>
  </si>
  <si>
    <t>0034P00003wzgy9QAA</t>
  </si>
  <si>
    <t>0034P00003wzGY7QAM</t>
  </si>
  <si>
    <t>0034P00003wzGNuQAM</t>
  </si>
  <si>
    <t>0034P00003wzHbjQAE</t>
  </si>
  <si>
    <t>0034P00003wzGLrQAM</t>
  </si>
  <si>
    <t>0034P00003wzgLiQAI</t>
  </si>
  <si>
    <t>0034P00003wzgn0QAA</t>
  </si>
  <si>
    <t>0034P00003wzgMSQAY</t>
  </si>
  <si>
    <t>0034P00003wzgmQQAQ</t>
  </si>
  <si>
    <t>0034P00003wzgMiQAI</t>
  </si>
  <si>
    <t>0034P00003wzGXXQA2</t>
  </si>
  <si>
    <t>0034P00003wzgxwQAA</t>
  </si>
  <si>
    <t>0034P00003wzgxrQAA</t>
  </si>
  <si>
    <t>0034P00003wzGXnQAM</t>
  </si>
  <si>
    <t>0034P00003wzGn0QAE</t>
  </si>
  <si>
    <t>0034P00003wzgxnQAA</t>
  </si>
  <si>
    <t>0034P00003wzGWBQA2</t>
  </si>
  <si>
    <t>0034P00003wzgW8QAI</t>
  </si>
  <si>
    <t>0034P00003wzgVYQAY</t>
  </si>
  <si>
    <t>0034P00003wzGvEQAU</t>
  </si>
  <si>
    <t>0034P00003wzGT9QAM</t>
  </si>
  <si>
    <t>0034P00003wzgSXQAY</t>
  </si>
  <si>
    <t>0034P00003wzgSuQAI</t>
  </si>
  <si>
    <t>0034P00003wzgsLQAQ</t>
  </si>
  <si>
    <t>0034P00003wzgxgQAA</t>
  </si>
  <si>
    <t>0034P00003wzgLqQAI</t>
  </si>
  <si>
    <t>0034P00003wzgtnQAA</t>
  </si>
  <si>
    <t>0034P00003wzgttQAA</t>
  </si>
  <si>
    <t>0034P00003wzGOrQAM</t>
  </si>
  <si>
    <t>0034P00003wzGogQAE</t>
  </si>
  <si>
    <t>0034P00003wzGnZQAU</t>
  </si>
  <si>
    <t>0034P00003wzGnMQAU</t>
  </si>
  <si>
    <t>0034P00003wzGnHQAU</t>
  </si>
  <si>
    <t>0034P00003wzGNgQAM</t>
  </si>
  <si>
    <t>0034P00003wzh33QAA</t>
  </si>
  <si>
    <t>0034P00003wzH1xQAE</t>
  </si>
  <si>
    <t>0034P00003wzgtsQAA</t>
  </si>
  <si>
    <t>0034P00003wzh1uQAA</t>
  </si>
  <si>
    <t>0034P00003wzgZRQAY</t>
  </si>
  <si>
    <t>0034P00003wzgZhQAI</t>
  </si>
  <si>
    <t>0034P00003wzgzAQAQ</t>
  </si>
  <si>
    <t>0034P00003wzGz7QAE</t>
  </si>
  <si>
    <t>0034P00003wzgYFQAY</t>
  </si>
  <si>
    <t>0034P00003wzGuqQAE</t>
  </si>
  <si>
    <t>0034P00003wzGUaQAM</t>
  </si>
  <si>
    <t>0034P00003wzgTyQAI</t>
  </si>
  <si>
    <t>0034P00003wzh07QAA</t>
  </si>
  <si>
    <t>0034P00003wzGVdQAM</t>
  </si>
  <si>
    <t>0034P00003wzh0pQAA</t>
  </si>
  <si>
    <t>0034P00003wzH1vQAE</t>
  </si>
  <si>
    <t>0034P00003wzhBfQAI</t>
  </si>
  <si>
    <t>0034P00003wzHavQAE</t>
  </si>
  <si>
    <t>0034P00003wzHAMQA2</t>
  </si>
  <si>
    <t>0034P00003wzHaAQAU</t>
  </si>
  <si>
    <t>0034P00003wzh9lQAA</t>
  </si>
  <si>
    <t>0034P00003wzH8uQAE</t>
  </si>
  <si>
    <t>0034P00003wzH8TQAU</t>
  </si>
  <si>
    <t>0034P00003wzgXRQAY</t>
  </si>
  <si>
    <t>0034P00003wzHbpQAE</t>
  </si>
  <si>
    <t>0034P00003wzGxMQAU</t>
  </si>
  <si>
    <t>0034P00003wzGXfQAM</t>
  </si>
  <si>
    <t>0034P00003wzGXDQA2</t>
  </si>
  <si>
    <t>0034P00003wzGwfQAE</t>
  </si>
  <si>
    <t>0034P00003wzgVNQAY</t>
  </si>
  <si>
    <t>0034P00003wzhiIQAQ</t>
  </si>
  <si>
    <t>0034P00003wzHiiQAE</t>
  </si>
  <si>
    <t>0034P00003wzhhaQAA</t>
  </si>
  <si>
    <t>0034P00003wzHfPQAU</t>
  </si>
  <si>
    <t>0034P00003wzGxhQAE</t>
  </si>
  <si>
    <t>0034P00003wzHFcQAM</t>
  </si>
  <si>
    <t>0034P00003wzhBRQAY</t>
  </si>
  <si>
    <t>0034P00003wzgSLQAY</t>
  </si>
  <si>
    <t>0034P00003wzheCQAQ</t>
  </si>
  <si>
    <t>0034P00003wzHe0QAE</t>
  </si>
  <si>
    <t>0034P00003wzhDrQAI</t>
  </si>
  <si>
    <t>0034P00003wzhdOQAQ</t>
  </si>
  <si>
    <t>0034P00003wzHdlQAE</t>
  </si>
  <si>
    <t>0034P00003wzhD6QAI</t>
  </si>
  <si>
    <t>0034P00003wzhd3QAA</t>
  </si>
  <si>
    <t>0034P00003wzhd2QAA</t>
  </si>
  <si>
    <t>0034P00003wzGSeQAM</t>
  </si>
  <si>
    <t>0034P00003wzHJvQAM</t>
  </si>
  <si>
    <t>0034P00003wzHJKQA2</t>
  </si>
  <si>
    <t>0034P00003wzHj1QAE</t>
  </si>
  <si>
    <t>0034P00003wzhiyQAA</t>
  </si>
  <si>
    <t>0034P00003wzhIWQAY</t>
  </si>
  <si>
    <t>0034P00003wzHiPQAU</t>
  </si>
  <si>
    <t>0034P00003wzHIPQA2</t>
  </si>
  <si>
    <t>0034P00003wzgUKQAY</t>
  </si>
  <si>
    <t>0034P00003wzGtRQAU</t>
  </si>
  <si>
    <t>0034P00003wzhJrQAI</t>
  </si>
  <si>
    <t>0034P00003wzH1QQAU</t>
  </si>
  <si>
    <t>0034P00003wzHf2QAE</t>
  </si>
  <si>
    <t>0034P00003wzheFQAQ</t>
  </si>
  <si>
    <t>0034P00003wzHByQAM</t>
  </si>
  <si>
    <t>0034P00003wzHBrQAM</t>
  </si>
  <si>
    <t>0034P00003wzhbnQAA</t>
  </si>
  <si>
    <t>0034P00003wzgV9QAI</t>
  </si>
  <si>
    <t>0034P00003wzGTmQAM</t>
  </si>
  <si>
    <t>0034P00003wzgt7QAA</t>
  </si>
  <si>
    <t>0034P00003wzgT2QAI</t>
  </si>
  <si>
    <t>0034P00003wzgSyQAI</t>
  </si>
  <si>
    <t>0034P00003wzHBZQA2</t>
  </si>
  <si>
    <t>0034P00003wzgSUQAY</t>
  </si>
  <si>
    <t>0034P00003wzgPOQAY</t>
  </si>
  <si>
    <t>0034P00003wzGpFQAU</t>
  </si>
  <si>
    <t>0034P00003wzgp4QAA</t>
  </si>
  <si>
    <t>0034P00003wzgoQQAQ</t>
  </si>
  <si>
    <t>0034P00003wzh3DQAQ</t>
  </si>
  <si>
    <t>0034P00003wzh3AQAQ</t>
  </si>
  <si>
    <t>0034P00003wzh2VQAQ</t>
  </si>
  <si>
    <t>0034P00003wzH2PQAU</t>
  </si>
  <si>
    <t>0034P00003wzGqeQAE</t>
  </si>
  <si>
    <t>0034P00003wzHEQQA2</t>
  </si>
  <si>
    <t>0034P00003wzHcFQAU</t>
  </si>
  <si>
    <t>0034P00003wzhCqQAI</t>
  </si>
  <si>
    <t>0034P00003wzhedQAA</t>
  </si>
  <si>
    <t>0034P00003wzh80QAA</t>
  </si>
  <si>
    <t>0034P00003wzH7vQAE</t>
  </si>
  <si>
    <t>0034P00003wzH7FQAU</t>
  </si>
  <si>
    <t>0034P00003wzH7EQAU</t>
  </si>
  <si>
    <t>0034P00003wzH75QAE</t>
  </si>
  <si>
    <t>0034P00003wzh6sQAA</t>
  </si>
  <si>
    <t>0034P00003wzH6OQAU</t>
  </si>
  <si>
    <t>0034P00003wzhcNQAQ</t>
  </si>
  <si>
    <t>0034P00003wzh68QAA</t>
  </si>
  <si>
    <t>0034P00003wzh3fQAA</t>
  </si>
  <si>
    <t>0034P00003wzGrXQAU</t>
  </si>
  <si>
    <t>0034P00003wzGRxQAM</t>
  </si>
  <si>
    <t>0034P00003wzgrAQAQ</t>
  </si>
  <si>
    <t>0034P00003wzGR8QAM</t>
  </si>
  <si>
    <t>0034P00003wzgqoQAA</t>
  </si>
  <si>
    <t>0034P00003wzHdOQAU</t>
  </si>
  <si>
    <t>0034P00003wzhCtQAI</t>
  </si>
  <si>
    <t>0034P00003wzH4XQAU</t>
  </si>
  <si>
    <t>0034P00003wzz0NQAQ</t>
  </si>
  <si>
    <t>0034P00003wzyzvQAA</t>
  </si>
  <si>
    <t>0036Q00002xiJD0QAM</t>
  </si>
  <si>
    <t>MEX_AKA_5d34b6ae-b4e4-4050-8c03-a349e8de56e2</t>
  </si>
  <si>
    <t>MEX_AKA_5d131350-418c-4822-9273-6ed493892a05</t>
  </si>
  <si>
    <t>MEX_AKA_5d0463ad-12a7-4d50-a188-248b156dd193</t>
  </si>
  <si>
    <t>MEX_AKA_5cd284ec-aa26-4968-b83b-94e895e3223d</t>
  </si>
  <si>
    <t>MEX_AKA_5cc6439f-1754-423e-8fd2-9968ab246d26</t>
  </si>
  <si>
    <t>MEX_AKA_3fe7dcda-0fc4-45f5-a35a-f60e2af1937b</t>
  </si>
  <si>
    <t>MEX_AKA_3fdcf572-039a-4178-8235-fc3b2b6f94a9</t>
  </si>
  <si>
    <t>MEX_AKA_3fb1caa2-e8aa-4c27-a3e9-117968ebd46d</t>
  </si>
  <si>
    <t>MEX_AKA_5d36b02f-c5e0-4764-ad78-e3a0138fda80</t>
  </si>
  <si>
    <t>MEX_AKA_3fa7458f-da66-43b7-839b-91f79d1c61c0</t>
  </si>
  <si>
    <t>MEX_AKA_3f8c6092-1217-4ec3-a387-19ea2b11ffa8</t>
  </si>
  <si>
    <t>MEX_AKA_3f73f8e1-1260-4d45-85b9-e2d001966b4a</t>
  </si>
  <si>
    <t>MEX_AKA_3f6cbe83-9c6e-479a-a3a8-494dc9a0cc47</t>
  </si>
  <si>
    <t>MEX_AKA_6d33b4ca-2897-4c8c-aa44-b6361c7051ae</t>
  </si>
  <si>
    <t>MEX_AKA_6d335f27-2c5f-4129-aad5-9f4717fd9126</t>
  </si>
  <si>
    <t>MEX_AKA_6d1cb77c-5d3c-4f02-bb0e-d33ff1de6737</t>
  </si>
  <si>
    <t>MEX_AKA_6cd6a9ef-6633-4582-bfde-86c0c58953ae</t>
  </si>
  <si>
    <t>MEX_AKA_6c92a3b9-47e6-4040-a9e2-a2e29a6beb29</t>
  </si>
  <si>
    <t>MEX_AKA_3fa72d79-2d55-43b4-a37d-01fe9d82e461</t>
  </si>
  <si>
    <t>MEX_AKA_639dceb3-08b5-44d2-87d4-8c7676362753</t>
  </si>
  <si>
    <t>MEX_AKA_63ad1a21-3ab5-4139-9663-d99475b1ab7b</t>
  </si>
  <si>
    <t>MEX_AKA_63ee527e-9ff1-47d5-b045-8350ed30c220</t>
  </si>
  <si>
    <t>MEX_AKA_64476e73-8b04-449f-ae3d-67eaf7f6a9c5</t>
  </si>
  <si>
    <t>MEX_AKA_64096ce0-efb4-4d73-8b31-1b6a6ac20607</t>
  </si>
  <si>
    <t>MEX_AKA_5dc2b3c3-f234-468a-b064-a4bcbffd0787</t>
  </si>
  <si>
    <t>MEX_AKA_5d8fdc46-0925-46f5-9a43-40b8eb32ab24</t>
  </si>
  <si>
    <t>MEX_AKA_5d64512d-db82-47cf-8d86-89dde255eaa6</t>
  </si>
  <si>
    <t>MEX_AKA_5d6419ed-91b3-4144-b4d1-99da8de4df04</t>
  </si>
  <si>
    <t>MEX_AKA_5d55020d-5aa0-4bb4-965b-0b24b4cdb5dc</t>
  </si>
  <si>
    <t>MEX_AKA_4069ef50-e6cc-436c-bfaa-338a4b7d2ff3</t>
  </si>
  <si>
    <t>MEX_AKA_63b0bf80-125d-40b0-a2ef-d0e713e69ca5</t>
  </si>
  <si>
    <t>MEX_AKA_404f6876-ee8a-4672-95d5-13bb0965fb57</t>
  </si>
  <si>
    <t>MEX_AKA_40148d84-002a-49eb-b6a2-c01d21bbddd2</t>
  </si>
  <si>
    <t>MEX_AKA_40147300-f3e4-47f0-9dda-44038eeb03e7</t>
  </si>
  <si>
    <t>MEX_AKA_4007d19b-3f6b-4bdd-a4dd-e9e8c47cfc60</t>
  </si>
  <si>
    <t>MEX_AKA_4000ecba-953c-4f9f-90c9-b7720469a245</t>
  </si>
  <si>
    <t>MEX_AKA_3ff31507-0d95-4753-a65b-e331a4ab626f</t>
  </si>
  <si>
    <t>MEX_AKA_3fee2d67-fd6e-4721-899e-69681deae982</t>
  </si>
  <si>
    <t>MEX_AKA_63fb0982-516f-4079-b442-9f772bb75bb0</t>
  </si>
  <si>
    <t>MEX_AKA_63f6bdaa-e559-4cbb-a473-17ed55f43cd6</t>
  </si>
  <si>
    <t>MEX_AKA_40367a66-ff6c-4697-924d-8fa5e66079f5</t>
  </si>
  <si>
    <t>MEX_AKA_64489734-be6c-4b1e-992b-4986d9a631e8</t>
  </si>
  <si>
    <t>MEX_AKA_639638b7-4ebf-45c4-9ddd-655ba5de68bf</t>
  </si>
  <si>
    <t>MEX_AKA_6355f189-f64a-4f4e-9938-833be71414a9</t>
  </si>
  <si>
    <t>MEX_AKA_3ee35a11-f701-4e0a-a664-7067bcba58ab</t>
  </si>
  <si>
    <t>MEX_AKA_3ec78464-b40a-4c04-8811-74a331e158cf</t>
  </si>
  <si>
    <t>MEX_AKA_3e9f79c7-7549-4c7a-9284-b5c1f2d3c864</t>
  </si>
  <si>
    <t>MEX_AKA_3e99b1a9-ff26-40fc-aa31-24204836c5b0</t>
  </si>
  <si>
    <t>MEX_AKA_631ec28b-6e18-4e4e-8fc2-b4899ad053ab</t>
  </si>
  <si>
    <t>MEX_AKA_62fd888f-51af-4e36-8c32-b1ba591b33ce</t>
  </si>
  <si>
    <t>MEX_AKA_62bb91b0-e449-4e89-9e4e-303a7a1a0fb7</t>
  </si>
  <si>
    <t>MEX_AKA_5c2fe544-010e-4f6d-b413-b470508b848c</t>
  </si>
  <si>
    <t>MEX_AKA_3ee71823-c420-4fd1-8ce1-2a1914b45363</t>
  </si>
  <si>
    <t>MEX_AKA_5bf1b7f5-ebd9-42b9-82ce-0f3e9f2c83f8</t>
  </si>
  <si>
    <t>MEX_AKA_5bcbc600-e2ea-4e41-b3b5-402a1982bbc5</t>
  </si>
  <si>
    <t>MEX_AKA_6c3abdf2-ff80-4287-870e-42736c6e1e9b</t>
  </si>
  <si>
    <t>MEX_AKA_6c34ecb8-2e90-4555-8d8a-f2096ca9bcd2</t>
  </si>
  <si>
    <t>MEX_AKA_6c2f52c8-df34-4756-b9ad-d7c1c68c43d2</t>
  </si>
  <si>
    <t>MEX_AKA_6c0ce608-6bca-47b5-8d01-728dae3e3bf9</t>
  </si>
  <si>
    <t>MEX_AKA_6c0bbdf4-acdf-43e7-8b73-e87ae95a5521</t>
  </si>
  <si>
    <t>MEX_AKA_6bec6b4a-caab-4f92-b6fa-c0718f45aa35</t>
  </si>
  <si>
    <t>MEX_AKA_3e98ca67-a47f-42f3-9310-561b2035a595</t>
  </si>
  <si>
    <t>MEX_AKA_5be00915-0d5d-4a97-9f67-9b2efef14aba</t>
  </si>
  <si>
    <t>MEX_AKA_638b3e4d-a58c-4321-ab53-b35bb9989ede</t>
  </si>
  <si>
    <t>MEX_AKA_3ef78c15-8abb-4dc8-851e-9b38f2097c74</t>
  </si>
  <si>
    <t>MEX_AKA_3f01db48-4bcb-4355-b469-b7a44debd7d1</t>
  </si>
  <si>
    <t>MEX_AKA_63411f0e-7542-44ee-9ffd-952209907722</t>
  </si>
  <si>
    <t>MEX_AKA_6337d864-8b39-48b8-be1c-206b59b56f6e</t>
  </si>
  <si>
    <t>MEX_AKA_3f462f67-830c-410f-806a-e43ca08fdcaf</t>
  </si>
  <si>
    <t>MEX_AKA_3f429dce-70e7-4e74-b27d-fc5120c423b8</t>
  </si>
  <si>
    <t>MEX_AKA_3f37b5cf-f34f-438c-b904-6bc221e7f7a9</t>
  </si>
  <si>
    <t>MEX_AKA_3f345ada-daea-462b-8b10-d7d07d6b8a1f</t>
  </si>
  <si>
    <t>MEX_AKA_3f245245-8343-4247-a540-1ab2b26091c1</t>
  </si>
  <si>
    <t>MEX_AKA_3f113409-8ee2-4240-9be5-bdb32236907c</t>
  </si>
  <si>
    <t>MEX_AKA_3effed08-4b61-486f-b226-9e08a06240ac</t>
  </si>
  <si>
    <t>MEX_AKA_3f0a7a5b-3d35-44e1-b139-85cd778d8348</t>
  </si>
  <si>
    <t>MEX_AKA_5c87657c-6ebc-468d-9959-5d64f9afbf8e</t>
  </si>
  <si>
    <t>MEX_AKA_5c6eee35-f2ab-47b8-8202-dcca8c627e57</t>
  </si>
  <si>
    <t>MEX_AKA_5c394524-f2ce-4a6a-9158-50844336f73e</t>
  </si>
  <si>
    <t>MEX_AKA_6c7f17a6-3c23-4f60-9910-812a71b22135</t>
  </si>
  <si>
    <t>MEX_AKA_6c7c54e2-ae27-48ea-8884-de04be73c15e</t>
  </si>
  <si>
    <t>MEX_AKA_6c745390-c595-44b5-aa13-25241a0106cb</t>
  </si>
  <si>
    <t>MEX_AKA_6c44081d-e208-4701-af8c-bd2459de524c</t>
  </si>
  <si>
    <t>MEX_AKA_6c3afae9-b010-4ed2-b87e-674923c3bb1a</t>
  </si>
  <si>
    <t>MEX_AKA_5c97aae3-0a12-4c60-b9ca-db3316f6e215</t>
  </si>
  <si>
    <t>MEX_AKA_3e94b40f-3023-474d-9ee9-71f95adf361f</t>
  </si>
  <si>
    <t>MEX_AKA_6465c2d3-cba5-481e-b0fd-316e6f939304</t>
  </si>
  <si>
    <t>MEX_AKA_6d6b2f09-7924-427a-8289-315615e49e5f</t>
  </si>
  <si>
    <t>MEX_AKA_ca31dd7d-73df-4697-9643-dbcf6d9a980d</t>
  </si>
  <si>
    <t>MEX_AKA_b80935c2-10fd-49b4-ad37-b289067020c5</t>
  </si>
  <si>
    <t>MEX_AKA_b7d09a43-94d9-47bb-8d3e-371c2a85d9c8</t>
  </si>
  <si>
    <t>MEX_AKA_b791dbbf-6dda-49bf-8ade-d2d350063d71</t>
  </si>
  <si>
    <t>MEX_AKA_905e64ba-0f91-43a8-92fd-ae59c2b7c173</t>
  </si>
  <si>
    <t>MEX_AKA_905dae75-ab83-467d-843b-c25d0cb8bc20</t>
  </si>
  <si>
    <t>MEX_AKA_90569870-82ed-42da-b132-553c96e25814</t>
  </si>
  <si>
    <t>MEX_AKA_904a33d5-08b4-4b7d-9f29-b9817a792c25</t>
  </si>
  <si>
    <t>MEX_AKA_ca46cceb-cc63-4d0a-9a3c-13e4ac7ee14d</t>
  </si>
  <si>
    <t>MEX_AKA_8fe07e53-2572-47d8-b420-e43122414b80</t>
  </si>
  <si>
    <t>MEX_AKA_ca0675b1-a2ba-43f9-83bb-8256faf77a83</t>
  </si>
  <si>
    <t>MEX_AKA_c9f52ad9-c9e5-4c79-9904-a1a3b57eb1c9</t>
  </si>
  <si>
    <t>MEX_AKA_bdff5bf2-72c8-4181-b4ff-340703067b47</t>
  </si>
  <si>
    <t>MEX_AKA_bdf64fcb-3d02-480b-b107-23cf52093829</t>
  </si>
  <si>
    <t>MEX_AKA_bdf32285-e0a9-4241-a95f-1851d08b2ea9</t>
  </si>
  <si>
    <t>MEX_AKA_bdee02b1-7346-4b86-a4ab-fddb0f75c6b9</t>
  </si>
  <si>
    <t>MEX_AKA_bddd0c57-b0b5-4ded-b0c7-880560365b09</t>
  </si>
  <si>
    <t>MEX_AKA_bddc4547-841c-4a3f-a45e-a053a253090d</t>
  </si>
  <si>
    <t>MEX_AKA_8fbbcdc6-c39b-4342-9e39-ed3acbb5652b</t>
  </si>
  <si>
    <t>MEX_AKA_bdc7c3fe-5110-463a-be89-36fbc098f531</t>
  </si>
  <si>
    <t>MEX_AKA_ca6374a0-c0a6-4408-8319-fb285eb8a74a</t>
  </si>
  <si>
    <t>MEX_AKA_ca782d48-bb34-4602-a0f9-e754781f69ae</t>
  </si>
  <si>
    <t>MEX_AKA_be4e62c9-bcc7-447d-b349-2c8c9e44b976</t>
  </si>
  <si>
    <t>MEX_AKA_be35f6c1-6a6e-45d2-bf8f-15a43e118ed8</t>
  </si>
  <si>
    <t>MEX_AKA_be039f71-fd6d-46ef-9ff3-33f513e8005c</t>
  </si>
  <si>
    <t>MEX_AKA_90e2c586-c8e0-4cff-917b-1aa75d25448f</t>
  </si>
  <si>
    <t>MEX_AKA_90ce4738-5653-47b0-b442-c7d8ac1cb71d</t>
  </si>
  <si>
    <t>MEX_AKA_90b75874-362b-480d-898c-06beaaefb952</t>
  </si>
  <si>
    <t>MEX_AKA_90957614-3926-485d-82b1-9a5f3192d328</t>
  </si>
  <si>
    <t>MEX_AKA_908e76de-794b-4424-85a7-feff959ffe02</t>
  </si>
  <si>
    <t>MEX_AKA_ca674b2a-80ff-4006-b18a-3b60a2d8dd59</t>
  </si>
  <si>
    <t>MEX_AKA_908a8b3b-424d-4dcf-91a9-3e65d49f2eeb</t>
  </si>
  <si>
    <t>MEX_AKA_b8621362-0999-459d-8142-e7ef60180d82</t>
  </si>
  <si>
    <t>MEX_AKA_b8396ab7-db04-43c4-8fab-ed9742a647ca</t>
  </si>
  <si>
    <t>MEX_AKA_b8386d4a-f1d3-404e-ac97-c0019553ed45</t>
  </si>
  <si>
    <t>MEX_AKA_b8377a99-c48c-49ff-86d7-bb95f5c21e08</t>
  </si>
  <si>
    <t>MEX_AKA_b8324d33-3a19-45a5-9c25-710468a525cd</t>
  </si>
  <si>
    <t>MEX_AKA_b832304e-87b8-47a0-9a56-8a4c3598b6ff</t>
  </si>
  <si>
    <t>MEX_AKA_b822319f-0650-4123-855c-aa6e98ae819b</t>
  </si>
  <si>
    <t>MEX_AKA_ca790ff9-4f6f-4be5-8998-aea18db7b819</t>
  </si>
  <si>
    <t>MEX_AKA_90778be6-2743-4704-bad9-c56d7fde69ca</t>
  </si>
  <si>
    <t>MEX_AKA_6d6335b7-e5c7-40e2-90c0-e9517a6dbb7e</t>
  </si>
  <si>
    <t>MEX_AKA_b755f784-bbc3-4a6a-8109-6fd82325bf8b</t>
  </si>
  <si>
    <t>MEX_AKA_b733fbb6-5a7f-48bd-a548-28731675b95e</t>
  </si>
  <si>
    <t>MEX_AKA_6e15ee8f-ba49-4f51-9d61-1cb89d6a776a</t>
  </si>
  <si>
    <t>MEX_AKA_6dea6a1d-523b-42df-a99f-4cf64dcda561</t>
  </si>
  <si>
    <t>MEX_AKA_5e62aa1a-ff0d-4c34-8b34-e78095cccaf8</t>
  </si>
  <si>
    <t>MEX_AKA_5e58ff2a-cd67-4d83-938e-915578c2d1ae</t>
  </si>
  <si>
    <t>MEX_AKA_5e3dbc46-e346-4a37-83c2-bf0236741b6f</t>
  </si>
  <si>
    <t>MEX_AKA_5e32e90b-2841-4619-b7c4-27e10dd6e00e</t>
  </si>
  <si>
    <t>MEX_AKA_5e13bac4-3b8c-41da-95fe-8d2a0c6dedf4</t>
  </si>
  <si>
    <t>MEX_AKA_5df30301-2bd5-4846-9c75-41d0e268b55c</t>
  </si>
  <si>
    <t>MEX_AKA_40e25e99-ae54-417a-b4a6-36176b42feea</t>
  </si>
  <si>
    <t>MEX_AKA_40cc498e-94d0-4955-ab8d-f8f694da2575</t>
  </si>
  <si>
    <t>MEX_AKA_40a41fbb-de9a-4569-bbb6-8a1202169bb6</t>
  </si>
  <si>
    <t>MEX_AKA_409da27b-e82d-48b7-9ce4-8324676945d6</t>
  </si>
  <si>
    <t>MEX_AKA_4078980f-48d1-4f6d-b132-58a7f4559895</t>
  </si>
  <si>
    <t>MEX_AKA_40742399-2691-40ee-90fd-aa0060744cfd</t>
  </si>
  <si>
    <t>MEX_AKA_40714a5c-4630-4c49-8c1d-07460575e225</t>
  </si>
  <si>
    <t>MEX_AKA_406a835c-00db-4a87-ac66-765cbc24710c</t>
  </si>
  <si>
    <t>MEX_AKA_6d91c361-5940-414a-8664-e84fb5236931</t>
  </si>
  <si>
    <t>MEX_AKA_6d70a138-e3ac-445d-b854-5bdeef315784</t>
  </si>
  <si>
    <t>MEX_AKA_40a68da5-4d7c-467e-8e24-1e1c6d7ac787</t>
  </si>
  <si>
    <t>MEX_AKA_b7435ae5-7833-40a9-a3df-950fb9e3c1cf</t>
  </si>
  <si>
    <t>MEX_AKA_4102cd41-854d-4832-afd8-8f394bccb4ef</t>
  </si>
  <si>
    <t>MEX_AKA_41125e6d-4544-4adb-a1d0-fa58e8a1790e</t>
  </si>
  <si>
    <t>MEX_AKA_b72edd7f-9b63-4a7b-a45e-9f4baa2b5e3f</t>
  </si>
  <si>
    <t>MEX_AKA_b7262e16-d32b-46c4-9951-914a1caf9ea7</t>
  </si>
  <si>
    <t>MEX_AKA_b7225f0f-3313-4085-8b80-9ba1ae8a21a9</t>
  </si>
  <si>
    <t>MEX_AKA_8fbbb714-c09a-4c47-91d4-f65956737f87</t>
  </si>
  <si>
    <t>MEX_AKA_8f97f0eb-c362-420a-b7f1-19b79520a38c</t>
  </si>
  <si>
    <t>MEX_AKA_8f93bedc-c6c2-47e5-80c5-abf387543190</t>
  </si>
  <si>
    <t>MEX_AKA_8f8f94f0-9bc1-4dfa-a01d-d4b2378e95fc</t>
  </si>
  <si>
    <t>MEX_AKA_8f5fa3cd-a4d9-48a1-bfd6-b16b4e462e84</t>
  </si>
  <si>
    <t>MEX_AKA_4111be6e-fa70-4f9f-a124-d96aca5a897a</t>
  </si>
  <si>
    <t>MEX_AKA_8f4739c0-0451-4b79-89cc-9167ced4d6eb</t>
  </si>
  <si>
    <t>MEX_AKA_bd7fcb73-d036-49c1-879d-9d604e508029</t>
  </si>
  <si>
    <t>MEX_AKA_bd799250-b3f5-47da-bc53-18575ea5dbf6</t>
  </si>
  <si>
    <t>MEX_AKA_bd618695-0eae-4276-82e3-3a095290159e</t>
  </si>
  <si>
    <t>MEX_AKA_bd4b21aa-2eaf-4135-8180-cc3adcbd2a88</t>
  </si>
  <si>
    <t>MEX_AKA_bd452cf8-6a8a-43ff-99d1-1623193d9ae3</t>
  </si>
  <si>
    <t>MEX_AKA_bd41fdf6-d041-4af5-9234-a30d74fb811d</t>
  </si>
  <si>
    <t>MEX_AKA_b71103ed-6b23-4fc2-908a-ed153d340ced</t>
  </si>
  <si>
    <t>MEX_AKA_b70a197e-0ddd-4964-b420-ba4a6de8185b</t>
  </si>
  <si>
    <t>MEX_AKA_bd84bcab-7f28-4591-90bf-2dd8ecc0a65e</t>
  </si>
  <si>
    <t>MEX_AKA_be502207-4095-4367-87fa-c67af8c22a49</t>
  </si>
  <si>
    <t>MEX_AKA_3e8d353f-9a66-49cb-a051-119a9dd5b046</t>
  </si>
  <si>
    <t>MEX_AKA_3e573d1d-d946-446e-b6ed-c9b26b9bac73</t>
  </si>
  <si>
    <t>MEX_AKA_60d2906e-10c6-42d6-a03c-3126322c340e</t>
  </si>
  <si>
    <t>MEX_AKA_59b13edf-29a0-4fdc-917d-63276acb4dfd</t>
  </si>
  <si>
    <t>MEX_AKA_59b126a8-bc9f-4d30-8d00-7e4b5b7ab7e1</t>
  </si>
  <si>
    <t>MEX_AKA_59998d8b-5b3d-4a56-94ca-99542f28656a</t>
  </si>
  <si>
    <t>MEX_AKA_59868869-3d7f-4920-bc8d-f190413a7b1a</t>
  </si>
  <si>
    <t>MEX_AKA_5967468d-81c8-4f43-b6f0-c430181fb36c</t>
  </si>
  <si>
    <t>MEX_AKA_69d618d2-7027-4803-b822-62e2c71873a6</t>
  </si>
  <si>
    <t>MEX_AKA_69aefb44-cba5-49cf-a06b-3c217419d03a</t>
  </si>
  <si>
    <t>MEX_AKA_60d5f6b8-b609-4cad-9528-ca126ed6057c</t>
  </si>
  <si>
    <t>MEX_AKA_69877379-1c6f-427a-93c6-b7a3588c609f</t>
  </si>
  <si>
    <t>MEX_AKA_697dd0ba-9ce9-4bf1-b66b-ff2bf22a8abb</t>
  </si>
  <si>
    <t>MEX_AKA_3b7f2fbf-a1aa-4f6f-927a-8f209c420f1d</t>
  </si>
  <si>
    <t>MEX_AKA_3b7c2b21-6ce8-4fd3-bc75-84e4e7b2ec26</t>
  </si>
  <si>
    <t>MEX_AKA_3b70a687-f3c4-4a08-a0da-77764b1d9745</t>
  </si>
  <si>
    <t>MEX_AKA_3b5f832a-21e4-4163-9b00-b179ab2bd30f</t>
  </si>
  <si>
    <t>MEX_AKA_3b57f84e-f1a3-4b5d-b8e7-e27b17e426e5</t>
  </si>
  <si>
    <t>MEX_AKA_3b4e37ff-6f94-4ef9-8949-6cad5a3d3ec2</t>
  </si>
  <si>
    <t>MEX_AKA_3b4b765a-d444-46cf-928f-330c500f7608</t>
  </si>
  <si>
    <t>MEX_AKA_6984518b-3785-4e11-811e-819bc2fbc291</t>
  </si>
  <si>
    <t>MEX_AKA_3b286966-a188-4590-a881-d45a1c5023e9</t>
  </si>
  <si>
    <t>MEX_AKA_60da92ca-dbd3-4f9d-b8cf-2d4b51a9cfe7</t>
  </si>
  <si>
    <t>MEX_AKA_61055f55-640d-47a5-8d9d-2a7847cc71be</t>
  </si>
  <si>
    <t>MEX_AKA_3c17e834-ae3a-4c65-8e96-1ecf90fd1e53</t>
  </si>
  <si>
    <t>MEX_AKA_3beea7fc-6d75-4e1d-b02c-ebee791dce8a</t>
  </si>
  <si>
    <t>MEX_AKA_3be650bf-7714-4027-bd45-2c74ba4cabe4</t>
  </si>
  <si>
    <t>MEX_AKA_3bcae860-6dd6-4ecf-909f-4d193a3eb388</t>
  </si>
  <si>
    <t>MEX_AKA_3bbf1409-bdd2-4ad9-84ce-92fd97e277a9</t>
  </si>
  <si>
    <t>MEX_AKA_3baeb2c8-f840-419a-93a6-e03caf0b449d</t>
  </si>
  <si>
    <t>MEX_AKA_3b883972-1cc3-49d3-bb24-1fc5c5201a34</t>
  </si>
  <si>
    <t>MEX_AKA_5a3472c1-db3e-495b-99cb-1ad018c70a7b</t>
  </si>
  <si>
    <t>MEX_AKA_60eb0d26-c258-46b3-b0dc-a76b5d5623b5</t>
  </si>
  <si>
    <t>MEX_AKA_5a33b10d-816b-4767-a494-cda75cf1b5b6</t>
  </si>
  <si>
    <t>MEX_AKA_59f9695f-0f2f-4b73-8396-647465c5da07</t>
  </si>
  <si>
    <t>MEX_AKA_59da80d4-a35d-422e-9c13-8fc79fbbfe10</t>
  </si>
  <si>
    <t>MEX_AKA_59d9db9f-d4c6-44b7-b876-3e4edfd2ef87</t>
  </si>
  <si>
    <t>MEX_AKA_6a03dcc5-9998-4ab0-aeca-e224c356d8ef</t>
  </si>
  <si>
    <t>MEX_AKA_69fed742-7687-43ef-8ac6-b03caed3b540</t>
  </si>
  <si>
    <t>MEX_AKA_69fbd7b5-008c-4b11-a3f8-ce1365974e81</t>
  </si>
  <si>
    <t>MEX_AKA_69e91e74-f5a4-4b28-af29-489d9c20fde9</t>
  </si>
  <si>
    <t>MEX_AKA_69da99e0-763d-4b41-949b-f5439accae6f</t>
  </si>
  <si>
    <t>MEX_AKA_5a2edbdd-d5e5-41df-9581-11e2bce09805</t>
  </si>
  <si>
    <t>MEX_AKA_6109ec61-1d40-4cc4-930f-cfa2ee5a1225</t>
  </si>
  <si>
    <t>MEX_AKA_3b0bf544-3bde-4225-a928-8d35447f431d</t>
  </si>
  <si>
    <t>MEX_AKA_595cd84f-f6f8-46f8-b089-91d601bfd4d3</t>
  </si>
  <si>
    <t>MEX_AKA_58ec8e79-d8aa-4b3c-b14b-de5cef05021f</t>
  </si>
  <si>
    <t>MEX_AKA_60c6ebc0-858f-40ff-952a-ec8082d6847e</t>
  </si>
  <si>
    <t>MEX_AKA_60c4750f-4470-49ab-a989-c0154a746c57</t>
  </si>
  <si>
    <t>MEX_AKA_60afd022-63f5-4b38-bb91-33dda00d6864</t>
  </si>
  <si>
    <t>MEX_AKA_60ad5a74-e9c3-4f02-8214-9ef6fdd69ff7</t>
  </si>
  <si>
    <t>MEX_AKA_60920b32-df01-4c2e-bdb6-e24fb311a26c</t>
  </si>
  <si>
    <t>MEX_AKA_68fd95d5-4e06-4dbd-afa7-73c1b994f780</t>
  </si>
  <si>
    <t>MEX_AKA_68b64aa0-1aca-45b2-91df-c5d087bba2e9</t>
  </si>
  <si>
    <t>MEX_AKA_58eca1da-2f1a-4339-a22b-881fde5d2298</t>
  </si>
  <si>
    <t>MEX_AKA_68b0b108-4a9b-4c47-94ba-ab5e4822f62f</t>
  </si>
  <si>
    <t>MEX_AKA_68570734-4ae5-452d-863b-d20e4be6fe39</t>
  </si>
  <si>
    <t>MEX_AKA_3ac20a22-594b-4aa2-a3c3-7c18d14925a4</t>
  </si>
  <si>
    <t>MEX_AKA_3ab72628-4376-4fb3-a5bb-e3b03d3b51c1</t>
  </si>
  <si>
    <t>MEX_AKA_3ab14aa6-db43-40ed-92b6-6866507e14d4</t>
  </si>
  <si>
    <t>MEX_AKA_3aad03af-b857-4158-98a7-0b61360d1e75</t>
  </si>
  <si>
    <t>MEX_AKA_3aa3f7c3-a034-4dc1-9b52-783571581f15</t>
  </si>
  <si>
    <t>MEX_AKA_3a95795d-8a5c-4ec8-ab06-d50e9e027836</t>
  </si>
  <si>
    <t>MEX_AKA_3a903d8a-8b32-43bc-8e5e-4b0fbcc30d28</t>
  </si>
  <si>
    <t>MEX_AKA_68791f86-e058-449a-bbe7-3f9f487aec21</t>
  </si>
  <si>
    <t>MEX_AKA_5962bb47-fbd2-4879-9c3a-d04f90a41c26</t>
  </si>
  <si>
    <t>MEX_AKA_58fc9c88-5b0c-46e9-96bf-135ee99b8395</t>
  </si>
  <si>
    <t>MEX_AKA_59138f22-0ffb-401e-93c4-2c5c32d33b39</t>
  </si>
  <si>
    <t>MEX_AKA_5932f7eb-1e35-48c0-80f9-963c2bebd9cc</t>
  </si>
  <si>
    <t>MEX_AKA_5930b3c3-ebde-4087-99a4-dbd63eb2a7d5</t>
  </si>
  <si>
    <t>MEX_AKA_591bb539-2859-4bce-9c66-997d32b81929</t>
  </si>
  <si>
    <t>MEX_AKA_69605da8-62e9-46a7-8378-6ae89f9fa636</t>
  </si>
  <si>
    <t>MEX_AKA_6951dc63-4055-4b5b-8501-ce18e54c5f3e</t>
  </si>
  <si>
    <t>MEX_AKA_694b6cc1-7dd2-41c4-8402-f7225d541ad4</t>
  </si>
  <si>
    <t>MEX_AKA_691f919b-92c5-4927-88c3-c94ef41a28db</t>
  </si>
  <si>
    <t>MEX_AKA_6918ff8b-88d1-4137-91ed-ad63efc93511</t>
  </si>
  <si>
    <t>MEX_AKA_59022b5f-3a07-4683-967a-8ac84a714335</t>
  </si>
  <si>
    <t>MEX_AKA_69018957-cf77-4e67-b51c-38652c1db62f</t>
  </si>
  <si>
    <t>MEX_AKA_3b00f904-e5b2-42fd-a38b-9134c7e9b36f</t>
  </si>
  <si>
    <t>MEX_AKA_3af0686d-1d17-48ae-b137-c6b249f62642</t>
  </si>
  <si>
    <t>MEX_AKA_3ae735e2-e23b-4bb9-b496-2431cd259c30</t>
  </si>
  <si>
    <t>MEX_AKA_3adcece3-21fc-4d0e-a626-c7a3183d73ae</t>
  </si>
  <si>
    <t>MEX_AKA_3adb7564-83de-4d08-9c0e-1e7f3b2d9704</t>
  </si>
  <si>
    <t>MEX_AKA_3ad99212-9584-42a8-a323-fa9ba0e42050</t>
  </si>
  <si>
    <t>MEX_AKA_3ace854d-e5cd-4ce0-858f-b1f68f124c35</t>
  </si>
  <si>
    <t>MEX_AKA_59191e43-89d6-4817-aaea-5eb2228afbb2</t>
  </si>
  <si>
    <t>MEX_AKA_3b0495cf-5f80-4e52-9885-abb577a391d8</t>
  </si>
  <si>
    <t>MEX_AKA_3e77c3cd-ce81-4ee8-9fa3-84230e67d10d</t>
  </si>
  <si>
    <t>MEX_AKA_611a0570-824e-42f6-aad5-897cdfa38410</t>
  </si>
  <si>
    <t>MEX_AKA_6123b222-6654-420d-8e49-5e7e260466dc</t>
  </si>
  <si>
    <t>MEX_AKA_5bb78ec9-0c52-4061-89f7-dd7cb6d4e9dd</t>
  </si>
  <si>
    <t>MEX_AKA_5b86cd34-ce64-4916-a8d2-a0d00dc68362</t>
  </si>
  <si>
    <t>MEX_AKA_5b8488dc-17da-4bd4-8b91-365ff07a11cc</t>
  </si>
  <si>
    <t>MEX_AKA_5b5a3d9e-06da-4f6c-9b05-66c96ef3ba54</t>
  </si>
  <si>
    <t>MEX_AKA_5b3ca005-8028-4750-a06b-8390719081b3</t>
  </si>
  <si>
    <t>MEX_AKA_6b7617a9-006b-4a93-aa2b-d73c50f35681</t>
  </si>
  <si>
    <t>MEX_AKA_6b28acc3-b3ab-40c7-98b3-e0b39a29b82e</t>
  </si>
  <si>
    <t>MEX_AKA_621956bb-bb0d-4a86-bbfe-c9ed8b16e006</t>
  </si>
  <si>
    <t>MEX_AKA_5bb8ec2a-95a6-46ff-9409-a3087ecd2066</t>
  </si>
  <si>
    <t>MEX_AKA_61f8e6d9-01a4-4b4e-9e57-74eff43a5283</t>
  </si>
  <si>
    <t>MEX_AKA_61bf823e-bd45-417e-92e6-11ff20060b13</t>
  </si>
  <si>
    <t>MEX_AKA_61b19a35-7bfd-4875-acb3-043d53708fcb</t>
  </si>
  <si>
    <t>MEX_AKA_3d23bbd8-6182-4fd0-91c9-e732d80ebf2d</t>
  </si>
  <si>
    <t>MEX_AKA_3d17a7f8-c46e-4a8e-b003-99b914bc23c4</t>
  </si>
  <si>
    <t>MEX_AKA_3ce6b10a-7bbc-47b5-ad12-6b50e2e6958f</t>
  </si>
  <si>
    <t>MEX_AKA_3cdd67e2-0951-4bf9-b7f1-b7cd7479a281</t>
  </si>
  <si>
    <t>MEX_AKA_3cbfdd90-de41-4f37-b371-09836b70a97e</t>
  </si>
  <si>
    <t>MEX_AKA_3cbd5431-be77-4762-8618-366272521709</t>
  </si>
  <si>
    <t>MEX_AKA_61e10e9a-7c7f-4ca9-b541-ed41fddce189</t>
  </si>
  <si>
    <t>MEX_AKA_6b0a6ef8-b476-4b78-920f-3d8ebfd78be9</t>
  </si>
  <si>
    <t>MEX_AKA_5bbafc48-3f4e-459e-b7ae-973ef2acab2c</t>
  </si>
  <si>
    <t>MEX_AKA_3da67d26-295d-4987-98a9-af4a2f8726f7</t>
  </si>
  <si>
    <t>MEX_AKA_3e4624a6-7ac3-4a1f-9c57-ed7a054ef4a3</t>
  </si>
  <si>
    <t>MEX_AKA_3e3e7973-7261-49f6-8656-e9edbffabe4f</t>
  </si>
  <si>
    <t>MEX_AKA_3e32b8dc-5a53-4abf-9bb6-ec4a9eb580e3</t>
  </si>
  <si>
    <t>MEX_AKA_6281b870-42c4-4f30-b4bf-55fe7626f222</t>
  </si>
  <si>
    <t>MEX_AKA_627730a6-7372-40bd-b80e-bd37200eb047</t>
  </si>
  <si>
    <t>MEX_AKA_62763b39-37e6-4cb2-913a-dacc4b0fd218</t>
  </si>
  <si>
    <t>MEX_AKA_6231139c-c272-43a1-a7fd-f9e27fcd733c</t>
  </si>
  <si>
    <t>MEX_AKA_6bc53116-0635-44f2-a83c-8ce9e4dc37f7</t>
  </si>
  <si>
    <t>MEX_AKA_3d8a0e89-4656-4b3e-be34-df6a6ab2f95c</t>
  </si>
  <si>
    <t>MEX_AKA_6bb5b5c1-85f2-4ff9-8f4b-42905dc4e076</t>
  </si>
  <si>
    <t>MEX_AKA_6b958e21-c981-4234-b1be-9f4cb4f4cd84</t>
  </si>
  <si>
    <t>MEX_AKA_3e2c662a-418c-40f5-a1ec-8847fedc84d3</t>
  </si>
  <si>
    <t>MEX_AKA_3e25fd6e-3b5c-478b-aeb1-aa3e2834dd37</t>
  </si>
  <si>
    <t>MEX_AKA_3e0c68e0-6ea5-4461-a27e-f697ab03d56b</t>
  </si>
  <si>
    <t>MEX_AKA_3def53f1-0fd9-4ccb-ac5f-97fd85a654f9</t>
  </si>
  <si>
    <t>MEX_AKA_3ded9b66-a7ca-4c5b-bc01-059b19f9f55f</t>
  </si>
  <si>
    <t>MEX_AKA_3dd774f4-d910-44ed-88d1-72d9512caecc</t>
  </si>
  <si>
    <t>MEX_AKA_3db6694c-bf53-47ee-b91a-433cbe10330a</t>
  </si>
  <si>
    <t>MEX_AKA_6badc1f8-ad72-41f1-916c-f92445b7a8cc</t>
  </si>
  <si>
    <t>MEX_AKA_611f8513-b2b9-4b8e-93c2-f428307eedf6</t>
  </si>
  <si>
    <t>MEX_AKA_6af7d711-0364-4cc3-88aa-9a5dea99cbe2</t>
  </si>
  <si>
    <t>MEX_AKA_6acc56d1-9530-46e4-8b95-a50ed98ff569</t>
  </si>
  <si>
    <t>MEX_AKA_5a4c3d72-3604-4a4a-be64-7e618d14f08f</t>
  </si>
  <si>
    <t>MEX_AKA_5a42d174-6f1f-40b3-983d-9aac59b0114a</t>
  </si>
  <si>
    <t>MEX_AKA_3c69f1e2-51c6-4cb7-8c82-3cc0c05f9e5a</t>
  </si>
  <si>
    <t>MEX_AKA_3c5c1aca-3854-49ba-84ef-19dee4170d4a</t>
  </si>
  <si>
    <t>MEX_AKA_3c58ad38-93f0-4550-bd40-0c181bc2c6de</t>
  </si>
  <si>
    <t>MEX_AKA_3c509b88-2e0e-4b19-9e65-17436906b5cc</t>
  </si>
  <si>
    <t>MEX_AKA_3c4d0f76-0246-4dac-961e-2e9186e7a81e</t>
  </si>
  <si>
    <t>MEX_AKA_3c2a35bc-f6ea-4d79-8fd4-45e9b6a0b917</t>
  </si>
  <si>
    <t>MEX_AKA_5a5d7e5c-864b-4606-bdf4-6dd7c58f0d80</t>
  </si>
  <si>
    <t>MEX_AKA_6ac315e5-d5e7-4f70-ab1b-7471a55dc7d8</t>
  </si>
  <si>
    <t>MEX_AKA_6aa7bb73-348a-4b38-9357-1f908cfc9178</t>
  </si>
  <si>
    <t>MEX_AKA_6a9e3a10-409e-4007-a515-93326185ea56</t>
  </si>
  <si>
    <t>MEX_AKA_6a8f7800-b978-435d-810e-2a3766b6cbcc</t>
  </si>
  <si>
    <t>MEX_AKA_6a80eee3-e261-4369-8443-d8236da482d9</t>
  </si>
  <si>
    <t>MEX_AKA_6a7c29f2-56a2-42a4-8e46-d8df719210d2</t>
  </si>
  <si>
    <t>MEX_AKA_6a167545-a921-4e74-aa3b-d898a839f8dc</t>
  </si>
  <si>
    <t>MEX_AKA_614238da-2320-40a0-9f41-e71c55711d28</t>
  </si>
  <si>
    <t>MEX_AKA_6131d175-a8ed-477d-8fa5-af34cb28882e</t>
  </si>
  <si>
    <t>MEX_AKA_6ac15ed8-4a8e-4eed-92bd-0a025adb9451</t>
  </si>
  <si>
    <t>MEX_AKA_6adb738b-b8fd-4906-8a06-9fb02bbf6c8a</t>
  </si>
  <si>
    <t>MEX_AKA_5a81bf14-2a4d-4bce-86e8-5a80e05fbfe2</t>
  </si>
  <si>
    <t>MEX_AKA_5a953e1d-df73-4ec3-a6de-306c2ab0bd99</t>
  </si>
  <si>
    <t>MEX_AKA_5b3a42bd-97aa-4c4d-a2a4-0e15b988c9a9</t>
  </si>
  <si>
    <t>MEX_AKA_5b28a7a8-fa63-41bc-9f84-bb6629fce83a</t>
  </si>
  <si>
    <t>MEX_AKA_5b169faa-8f72-4658-9da5-a34a5aa2c046</t>
  </si>
  <si>
    <t>MEX_AKA_5ae1ddce-3c09-49f1-9603-c554fecfe46d</t>
  </si>
  <si>
    <t>MEX_AKA_5ae18cde-979b-4ca7-8f43-c1b3dffc0b88</t>
  </si>
  <si>
    <t>MEX_AKA_5ad4b39c-883c-4f08-89fe-9801e4a1723a</t>
  </si>
  <si>
    <t>MEX_AKA_3cb79b01-3cfd-4709-8a13-ae38d5161662</t>
  </si>
  <si>
    <t>MEX_AKA_3cb0b548-8189-4159-b085-9dc9cabce7a4</t>
  </si>
  <si>
    <t>MEX_AKA_5a93342e-5eec-4d55-9303-59a11acc507c</t>
  </si>
  <si>
    <t>MEX_AKA_3cae3deb-5d2e-4aef-97c6-d00e8cf8e438</t>
  </si>
  <si>
    <t>MEX_AKA_3ca8a268-bf7d-4688-b1be-edc4c624f055</t>
  </si>
  <si>
    <t>MEX_AKA_3c9bd21b-618d-4f70-b644-2879409af5c0</t>
  </si>
  <si>
    <t>MEX_AKA_3c7c746c-c77b-48b4-8bd5-d71598608ecf</t>
  </si>
  <si>
    <t>MEX_AKA_3c7b8f92-08aa-42c7-9873-552e122c240d</t>
  </si>
  <si>
    <t>MEX_AKA_3c7527ec-6936-4323-8356-4ff691e70feb</t>
  </si>
  <si>
    <t>MEX_AKA_6199e61d-75f4-4dee-bab9-09fc5c791344</t>
  </si>
  <si>
    <t>MEX_AKA_6167d5f0-1331-4e89-858e-23ae8c8e4747</t>
  </si>
  <si>
    <t>MEX_AKA_6147d5b4-06c3-46fe-aa11-498ad1d23f80</t>
  </si>
  <si>
    <t>MEX_AKA_3cac1d0b-4bd6-4604-999a-f3aef42fa1eb</t>
  </si>
  <si>
    <t>MEX_AKA_3a8af3cd-6bea-4035-a286-e1572780216c</t>
  </si>
  <si>
    <t>MEX_AKA_be56cf4d-fd11-4d46-b8ad-9352159ac73d</t>
  </si>
  <si>
    <t>MEX_AKA_be73ce81-710a-46d8-89a2-228e93edf921</t>
  </si>
  <si>
    <t>MEX_AKA_c27ec327-d62a-40e9-8190-1848d24f2a03</t>
  </si>
  <si>
    <t>MEX_AKA_c276cdf3-0dbf-4b25-8ea7-d3beb57f6577</t>
  </si>
  <si>
    <t>MEX_AKA_c2714cfd-71a9-462d-87c0-73c67c294cd7</t>
  </si>
  <si>
    <t>MEX_AKA_ceead39d-1072-4b59-a2d1-cfff48adf3f1</t>
  </si>
  <si>
    <t>MEX_AKA_cee6df07-3148-4feb-abcc-5619dc2268f7</t>
  </si>
  <si>
    <t>MEX_AKA_cee1fce0-4600-4a91-bffa-78841a8ce797</t>
  </si>
  <si>
    <t>MEX_AKA_ceb67c17-b1f2-4183-a8f5-2a3241b8c0b6</t>
  </si>
  <si>
    <t>MEX_AKA_935bfad1-104b-4211-9de1-e5d2818e2469</t>
  </si>
  <si>
    <t>MEX_AKA_c2a54a1c-dc62-4529-b406-92e932475287</t>
  </si>
  <si>
    <t>MEX_AKA_93584abd-4959-46ad-93a3-1525af06e8ef</t>
  </si>
  <si>
    <t>MEX_AKA_9346e925-0a26-4cf3-8bed-b5aae6401334</t>
  </si>
  <si>
    <t>MEX_AKA_933d52c7-1778-43b7-b60d-ca3bb686b6cb</t>
  </si>
  <si>
    <t>MEX_AKA_932b24f7-6dab-4a31-96c5-203cd8ca9ee3</t>
  </si>
  <si>
    <t>MEX_AKA_9318c4dd-ee10-43d7-90e6-2964d14a699f</t>
  </si>
  <si>
    <t>MEX_AKA_bd0034af-07aa-4631-a0d6-b4089179d965</t>
  </si>
  <si>
    <t>MEX_AKA_bcd89e3e-7675-4a69-aa0d-7be31ccb48e2</t>
  </si>
  <si>
    <t>MEX_AKA_bc80f277-d9ab-45f9-a783-0df6604d5cc3</t>
  </si>
  <si>
    <t>MEX_AKA_bc80d1d6-9bbc-4158-9c66-6dd7eb487e5b</t>
  </si>
  <si>
    <t>MEX_AKA_9357e5a1-a68a-45d1-bca1-0bb7b1978aea</t>
  </si>
  <si>
    <t>MEX_AKA_bc7982b3-ffd5-449e-a51e-37181f209f2e</t>
  </si>
  <si>
    <t>MEX_AKA_c2b3a248-6ba8-4333-af19-54e06435fab6</t>
  </si>
  <si>
    <t>MEX_AKA_c2b8b2d7-0ecf-4ab6-873f-b0012a25fdc5</t>
  </si>
  <si>
    <t>MEX_AKA_c2d706bd-6a17-4643-bff5-ef8196884545</t>
  </si>
  <si>
    <t>MEX_AKA_c2d519ea-c332-413b-a8cf-1291eec69222</t>
  </si>
  <si>
    <t>MEX_AKA_93c56e22-3f5c-4d3e-89a9-6d7a83d029b3</t>
  </si>
  <si>
    <t>MEX_AKA_93bf6ca7-6970-4b31-89fc-415ccf7b3a7b</t>
  </si>
  <si>
    <t>MEX_AKA_93a424d5-06e2-489e-89ac-42433c7de2ff</t>
  </si>
  <si>
    <t>MEX_AKA_9392555e-7344-475e-b79b-c66d00366113</t>
  </si>
  <si>
    <t>MEX_AKA_93899687-7dcc-4263-ad7e-d6a001f76754</t>
  </si>
  <si>
    <t>MEX_AKA_9372d39e-1300-43df-8adf-cc87460b28d1</t>
  </si>
  <si>
    <t>MEX_AKA_c2b6f87a-2ad6-4ea2-854e-cafcf481ee63</t>
  </si>
  <si>
    <t>MEX_AKA_936a0d5a-9628-4a16-9252-59b2c77b19c5</t>
  </si>
  <si>
    <t>MEX_AKA_bd8861cb-48c1-4091-b4dd-fde2f4d1d358</t>
  </si>
  <si>
    <t>MEX_AKA_bd55b194-5e16-4222-a854-4aea20e03304</t>
  </si>
  <si>
    <t>MEX_AKA_bd25e042-2d75-49b4-b882-ffb2bea68812</t>
  </si>
  <si>
    <t>MEX_AKA_bd25b8a7-addf-4641-aeda-7d21ae081a0f</t>
  </si>
  <si>
    <t>MEX_AKA_bd19a4ee-2409-4c53-bb45-7c09ecc4bc2a</t>
  </si>
  <si>
    <t>MEX_AKA_bd155612-6f43-446f-83cf-be3332db4cc7</t>
  </si>
  <si>
    <t>MEX_AKA_bd03d2d1-2e70-4321-ba35-a4ef8f286fee</t>
  </si>
  <si>
    <t>MEX_AKA_c2ceb97a-a44b-4aa7-8fba-44e540fe5a90</t>
  </si>
  <si>
    <t>MEX_AKA_bd9e2ef7-1021-4ee7-9aaa-78db0f18b4a4</t>
  </si>
  <si>
    <t>MEX_AKA_c2e0df8f-f74a-4fe6-b1f6-4cb0501d704c</t>
  </si>
  <si>
    <t>MEX_AKA_bc61ae6c-5eed-493d-9666-0046612e1ec6</t>
  </si>
  <si>
    <t>MEX_AKA_bc4d6801-f77d-47da-9b1c-e8c8d5e53b26</t>
  </si>
  <si>
    <t>MEX_AKA_c1e49ae8-2597-486f-ad47-47dd0eb3c9f1</t>
  </si>
  <si>
    <t>MEX_AKA_c1d7eb6c-b217-470d-8c9a-377b3ced0d9f</t>
  </si>
  <si>
    <t>MEX_AKA_c1ca9e36-6806-4142-bdbe-e779983a117f</t>
  </si>
  <si>
    <t>MEX_AKA_c1b85474-d8fd-4b3e-8085-70f4c8256004</t>
  </si>
  <si>
    <t>MEX_AKA_c1b74219-7ae8-44c5-8dea-ea1bc2ff6d80</t>
  </si>
  <si>
    <t>MEX_AKA_c1a562f0-0a9a-4f5e-9e10-936fc0a4af53</t>
  </si>
  <si>
    <t>MEX_AKA_c19d7105-fe84-4f37-86e8-af90202e0900</t>
  </si>
  <si>
    <t>MEX_AKA_c19ce552-3cd8-4366-87c8-7b84dce92ac1</t>
  </si>
  <si>
    <t>MEX_AKA_bbfe25cd-f7ad-4692-9fd8-ca48951e41c7</t>
  </si>
  <si>
    <t>MEX_AKA_93039a6a-bed2-415a-b29c-358254eeece7</t>
  </si>
  <si>
    <t>MEX_AKA_92e2c1af-a96e-406f-a0bb-2f41a9f73c96</t>
  </si>
  <si>
    <t>MEX_AKA_92e23109-a1d5-426f-ad08-631f401bdbc0</t>
  </si>
  <si>
    <t>MEX_AKA_92e1bd3e-a34f-4d63-beba-f1ea887b3c05</t>
  </si>
  <si>
    <t>MEX_AKA_92d22fa6-ed4c-4ca7-b63f-236342b1dfc1</t>
  </si>
  <si>
    <t>MEX_AKA_bbf077b7-6994-4657-800f-cf202c162018</t>
  </si>
  <si>
    <t>MEX_AKA_bbe883ca-12b0-4f4f-a765-e2aa322e49bd</t>
  </si>
  <si>
    <t>MEX_AKA_bb9882d2-b04a-426e-be7e-e6cc7f2b1870</t>
  </si>
  <si>
    <t>MEX_AKA_bb975472-5bc7-4836-9bd5-6a2633bc9ad8</t>
  </si>
  <si>
    <t>MEX_AKA_92f95192-7a57-479d-b225-a7ee645f0900</t>
  </si>
  <si>
    <t>MEX_AKA_bc585775-b150-4a10-a946-0724fea9df9e</t>
  </si>
  <si>
    <t>MEX_AKA_bc008de7-9066-4143-951a-f573da81e05e</t>
  </si>
  <si>
    <t>MEX_AKA_bc0e54f4-0ee7-4071-bbd3-26667e2b3520</t>
  </si>
  <si>
    <t>MEX_AKA_c26cba0a-19bd-4c58-a96c-e2ba12d3f940</t>
  </si>
  <si>
    <t>MEX_AKA_c2560bba-c564-426f-ac29-f5d5f7f29082</t>
  </si>
  <si>
    <t>MEX_AKA_c22e2208-7a25-4d1d-94ef-6ca74b7eb05f</t>
  </si>
  <si>
    <t>MEX_AKA_c211d644-5669-4275-9d8d-8392e09b84ba</t>
  </si>
  <si>
    <t>MEX_AKA_c20360bb-1cd8-4bb8-91ec-796d1731c4a5</t>
  </si>
  <si>
    <t>MEX_AKA_c1f727f7-b353-48cc-8b08-a7cdac9e662a</t>
  </si>
  <si>
    <t>MEX_AKA_c1f5a77f-c786-4838-9c70-bb84c9dda2a9</t>
  </si>
  <si>
    <t>MEX_AKA_cea83b45-2f40-4f77-8596-b67c1c8650e0</t>
  </si>
  <si>
    <t>MEX_AKA_bc092e59-e053-4d92-a5a3-9dd1381da56a</t>
  </si>
  <si>
    <t>MEX_AKA_ce719780-c127-4040-a810-5259c23c6554</t>
  </si>
  <si>
    <t>MEX_AKA_ce63923e-697b-4c2e-bfa8-7807d1b91d6a</t>
  </si>
  <si>
    <t>MEX_AKA_ce185fa5-c87a-4900-afd2-f2fc24987d04</t>
  </si>
  <si>
    <t>MEX_AKA_ce114c67-f14e-44d8-8328-57e031e91381</t>
  </si>
  <si>
    <t>MEX_AKA_bc482cfa-ef6b-4729-8e00-1574413f2acd</t>
  </si>
  <si>
    <t>MEX_AKA_bc47f47f-0140-4d4a-aecf-925ce5991f66</t>
  </si>
  <si>
    <t>MEX_AKA_bc1e96ee-bfd8-4117-81c1-44400d3ec63a</t>
  </si>
  <si>
    <t>MEX_AKA_bc1a3a49-d6ba-4b0a-9ff7-bc0c5e111796</t>
  </si>
  <si>
    <t>MEX_AKA_bc158ee5-85b6-4173-9485-e637054c1d96</t>
  </si>
  <si>
    <t>MEX_AKA_ce6884f7-78e3-4624-ab2c-7cc3aacd3533</t>
  </si>
  <si>
    <t>MEX_AKA_bb883c3d-7240-40f6-984b-bc94496109f3</t>
  </si>
  <si>
    <t>MEX_AKA_c2e4e2c8-f450-434b-b748-77fb3f336984</t>
  </si>
  <si>
    <t>MEX_AKA_c323b199-09c7-493a-a518-90ab6731cfac</t>
  </si>
  <si>
    <t>MEX_AKA_beddece0-193a-412b-be99-b0243121dd54</t>
  </si>
  <si>
    <t>MEX_AKA_94aae079-73c0-4e1d-b018-ac5bc4204022</t>
  </si>
  <si>
    <t>MEX_AKA_94a079a9-8349-4891-8e00-8db1124e60b2</t>
  </si>
  <si>
    <t>MEX_AKA_94862c69-c124-4b50-b333-9f0c7c72f65c</t>
  </si>
  <si>
    <t>MEX_AKA_94692315-8567-4fcc-9813-83cdaee694ed</t>
  </si>
  <si>
    <t>MEX_AKA_945c0d0a-94b6-4e3a-8bda-bba35dad711c</t>
  </si>
  <si>
    <t>MEX_AKA_9445b65a-17f4-43b9-bcc9-729c5bef826c</t>
  </si>
  <si>
    <t>MEX_AKA_c480df1f-ff7c-473f-9e80-c32c26fb3f28</t>
  </si>
  <si>
    <t>MEX_AKA_bf167321-18cd-4161-99e8-80a6d0e34093</t>
  </si>
  <si>
    <t>MEX_AKA_c477a0f5-f97f-4aa2-a063-fe7c47e58de6</t>
  </si>
  <si>
    <t>MEX_AKA_c4358574-ee56-4c01-8e50-6df7cb41d8d8</t>
  </si>
  <si>
    <t>MEX_AKA_c4272c07-81ed-45c2-b6f9-5a195caca122</t>
  </si>
  <si>
    <t>MEX_AKA_c3f6e1c7-8516-46f7-9b2f-63bd7d0eaffb</t>
  </si>
  <si>
    <t>MEX_AKA_c3c37ca2-ab96-474e-8866-7f58cb10f6c6</t>
  </si>
  <si>
    <t>MEX_AKA_c3bf9ed8-62a5-4cce-8450-5080b8afcea2</t>
  </si>
  <si>
    <t>MEX_AKA_d06f254c-5d2c-4312-87d2-d1c06f2ce556</t>
  </si>
  <si>
    <t>MEX_AKA_d05c5a65-650e-4f67-953a-3df2d72c8c07</t>
  </si>
  <si>
    <t>MEX_AKA_d0499edf-62fa-4ae9-9658-1dfca5208529</t>
  </si>
  <si>
    <t>MEX_AKA_c4735065-e4a7-4dcb-bcfe-5e2e70cf019c</t>
  </si>
  <si>
    <t>MEX_AKA_d03d62e5-1dcf-4a10-9f9e-f42398001372</t>
  </si>
  <si>
    <t>MEX_AKA_bf221bfa-57b4-4b81-82ec-1bf3757f61de</t>
  </si>
  <si>
    <t>MEX_AKA_bf54520e-2e17-4674-b4bc-f0059bb44984</t>
  </si>
  <si>
    <t>MEX_AKA_95364b10-4639-4742-ac2d-0bee72f549d6</t>
  </si>
  <si>
    <t>MEX_AKA_951d0b5a-d230-49b0-8ddd-7414bfc2cb7c</t>
  </si>
  <si>
    <t>MEX_AKA_95139734-804d-42e6-9f6f-1bb272baf03a</t>
  </si>
  <si>
    <t>MEX_AKA_9505f208-e345-4e34-8f82-f3f7d90e9367</t>
  </si>
  <si>
    <t>MEX_AKA_94f81c44-5011-42ae-98ee-a32d4b6049c0</t>
  </si>
  <si>
    <t>MEX_AKA_94bbb608-3dfa-4661-9df0-b15017ad29af</t>
  </si>
  <si>
    <t>MEX_AKA_d0bdb9f0-663a-4d14-b532-3efee8b6a4af</t>
  </si>
  <si>
    <t>MEX_AKA_d0bbcd4f-5c50-4d10-bb74-be598a03cacb</t>
  </si>
  <si>
    <t>MEX_AKA_bf35b2c0-9839-4277-a8cb-389e2a9b6390</t>
  </si>
  <si>
    <t>MEX_AKA_d0b1bb94-a5aa-4a2d-a6f6-509ebcf390b8</t>
  </si>
  <si>
    <t>MEX_AKA_d08cea5e-774c-4220-be0c-90be57d7c0c7</t>
  </si>
  <si>
    <t>MEX_AKA_d085ec82-6b04-4cb4-aae7-d62c16c81ef0</t>
  </si>
  <si>
    <t>MEX_AKA_c4cddddc-4100-4d83-b2e6-f138d210ac32</t>
  </si>
  <si>
    <t>MEX_AKA_c4a3b3ac-639b-491e-907d-8a5ceec86828</t>
  </si>
  <si>
    <t>MEX_AKA_c4a14b8d-dad9-46a4-8871-077b196b3efa</t>
  </si>
  <si>
    <t>MEX_AKA_c4908e2f-eff7-43f5-abeb-192879cf52b2</t>
  </si>
  <si>
    <t>MEX_AKA_c48fefe7-b09a-4854-ae68-5ddb6a027f17</t>
  </si>
  <si>
    <t>MEX_AKA_c48d67dc-9504-4c1b-a7fe-cc5371185499</t>
  </si>
  <si>
    <t>MEX_AKA_d0a5c7ca-0020-4e79-9e55-00d61025366d</t>
  </si>
  <si>
    <t>MEX_AKA_c314e792-37a4-4b23-b560-949f2c24e51e</t>
  </si>
  <si>
    <t>MEX_AKA_d031f87f-4aa8-40da-820a-cad342fedaac</t>
  </si>
  <si>
    <t>MEX_AKA_bed77923-82bf-474e-aeb0-3bcc2f07bc5a</t>
  </si>
  <si>
    <t>MEX_AKA_c3ad37a6-6e54-428b-80e7-691196adca7f</t>
  </si>
  <si>
    <t>MEX_AKA_c397c397-0724-4c5c-ba95-efca7fb63861</t>
  </si>
  <si>
    <t>MEX_AKA_c38f0a05-6804-451e-a81e-74484f7c106f</t>
  </si>
  <si>
    <t>MEX_AKA_c38a5291-4cc1-481c-922c-ab6f12e959a5</t>
  </si>
  <si>
    <t>MEX_AKA_c381d77e-ed17-4844-8a41-626f5a15c5ad</t>
  </si>
  <si>
    <t>MEX_AKA_c365dfc7-641b-40db-b574-d17f26dc4db3</t>
  </si>
  <si>
    <t>MEX_AKA_c35778d4-f72c-4ec5-babc-3314ffc33445</t>
  </si>
  <si>
    <t>MEX_AKA_be0fef8c-e5a1-477b-84ab-cd1c75bdfbab</t>
  </si>
  <si>
    <t>MEX_AKA_be2135d3-6b17-4872-9db0-a48e4a734039</t>
  </si>
  <si>
    <t>MEX_AKA_bdee910b-766e-4304-881f-c1758d297b5e</t>
  </si>
  <si>
    <t>MEX_AKA_bdcba149-e8ae-450b-9e28-afe2954ef5b7</t>
  </si>
  <si>
    <t>MEX_AKA_bda5d480-082a-4fc6-8506-aca456468754</t>
  </si>
  <si>
    <t>MEX_AKA_cf6c07fc-9d49-46e1-b9ea-debcb170ad2b</t>
  </si>
  <si>
    <t>MEX_AKA_cf6246b6-18a3-448d-bf0e-dc834c96c75a</t>
  </si>
  <si>
    <t>MEX_AKA_cf59eeed-2609-4218-93c3-b0e4da5d3c56</t>
  </si>
  <si>
    <t>MEX_AKA_cf421733-8395-4747-a950-d81a87978e4c</t>
  </si>
  <si>
    <t>MEX_AKA_cf17ee3a-823a-49cf-853c-ae995c18c12a</t>
  </si>
  <si>
    <t>MEX_AKA_c346d01e-1394-4691-b687-f083be543bce</t>
  </si>
  <si>
    <t>MEX_AKA_bdd4395a-e62b-46d9-be42-1f852dc6e8a8</t>
  </si>
  <si>
    <t>MEX_AKA_bed8b0f5-3b85-4c6b-8109-963f5fd3cc1f</t>
  </si>
  <si>
    <t>MEX_AKA_be47ca99-b6ce-4dcf-a012-1dd3d99566ce</t>
  </si>
  <si>
    <t>MEX_AKA_be63cedf-ced0-4047-ba99-60605013ecf9</t>
  </si>
  <si>
    <t>MEX_AKA_beb92725-7f38-4737-b1cc-603aa23e2025</t>
  </si>
  <si>
    <t>MEX_AKA_beb888d5-0a8e-4d33-bfcc-5ed30cdfa5ad</t>
  </si>
  <si>
    <t>MEX_AKA_beb87dcf-3424-4d69-9046-826f30210aa1</t>
  </si>
  <si>
    <t>MEX_AKA_beac7e11-d476-4db0-a933-085b5fc7656f</t>
  </si>
  <si>
    <t>MEX_AKA_bea50630-7693-4826-a3ad-395c00fd963f</t>
  </si>
  <si>
    <t>MEX_AKA_be9f9c73-c740-4caa-b409-de7ec7548a39</t>
  </si>
  <si>
    <t>MEX_AKA_940668bc-3706-4232-a444-4dd4d5b7db86</t>
  </si>
  <si>
    <t>MEX_AKA_93d5fa9b-e157-4871-8a57-9caa85158e31</t>
  </si>
  <si>
    <t>MEX_AKA_be5f6496-6798-426b-9b8a-ed9801661d39</t>
  </si>
  <si>
    <t>MEX_AKA_93d154a9-1de3-4211-97bd-ad5bce119514</t>
  </si>
  <si>
    <t>MEX_AKA_93cbbe86-a9cd-48bc-a3ff-6751a6fa67bf</t>
  </si>
  <si>
    <t>MEX_AKA_cff97439-b33d-4e53-b7a8-3f658377db7c</t>
  </si>
  <si>
    <t>MEX_AKA_cfed5aa2-de70-4582-8491-766bce4b1414</t>
  </si>
  <si>
    <t>MEX_AKA_cf9cb3a2-25d9-4555-b40c-b9f12b9bfa88</t>
  </si>
  <si>
    <t>MEX_AKA_cf898fb2-25cd-482c-80c3-b1462c62f7ce</t>
  </si>
  <si>
    <t>MEX_AKA_be9089bc-33be-484b-bd75-f1f22970ae66</t>
  </si>
  <si>
    <t>MEX_AKA_be7196bc-b553-4234-893c-bd213e077d24</t>
  </si>
  <si>
    <t>MEX_AKA_be656815-0138-451e-be48-d3c1047f712a</t>
  </si>
  <si>
    <t>MEX_AKA_93cdeb34-d451-413e-b41e-6cc92239ca70</t>
  </si>
  <si>
    <t>MEX_AKA_be71d40f-7aa9-4176-a1d0-620810652016</t>
  </si>
  <si>
    <t>MEX_AKA_bb6d1b89-79b4-4e05-8aa8-db8148220543</t>
  </si>
  <si>
    <t>MEX_AKA_bb1f0252-7059-4420-9cfa-a9de02e2b56f</t>
  </si>
  <si>
    <t>MEX_AKA_b97422f3-fffb-4f0e-b7bf-5bacd3e6a358</t>
  </si>
  <si>
    <t>MEX_AKA_b96ab180-6b10-4a27-bf87-87e6849524d0</t>
  </si>
  <si>
    <t>MEX_AKA_b96a458f-b73e-4994-9ebc-50aee3f6aa63</t>
  </si>
  <si>
    <t>MEX_AKA_b9538875-c5e8-4c34-9536-4847e4f2d98c</t>
  </si>
  <si>
    <t>MEX_AKA_b95128a0-fe45-4065-94fd-fb74df3ef131</t>
  </si>
  <si>
    <t>MEX_AKA_b939c013-579d-4ea0-8af6-237c6534f6a1</t>
  </si>
  <si>
    <t>MEX_AKA_b93925ba-9c9c-440a-b07d-8a1637104105</t>
  </si>
  <si>
    <t>MEX_AKA_b917e9a0-7389-4e63-9f87-5eef9f0803d2</t>
  </si>
  <si>
    <t>MEX_AKA_91550072-ee2a-4ce9-937e-88c930a391d3</t>
  </si>
  <si>
    <t>MEX_AKA_bf5c2d87-7f22-4e9f-914a-19e56a561eb0</t>
  </si>
  <si>
    <t>MEX_AKA_befb5d5d-6268-4993-bcb9-59215af3501b</t>
  </si>
  <si>
    <t>MEX_AKA_bef814bf-5441-444d-86b8-b4b6615eeb56</t>
  </si>
  <si>
    <t>MEX_AKA_bef7ca61-80c6-4e19-9bf1-d46e3e3821fb</t>
  </si>
  <si>
    <t>MEX_AKA_bef6d33b-053d-4f79-9ddb-64da10a0c9ec</t>
  </si>
  <si>
    <t>MEX_AKA_bef3ff38-b097-4af3-9bce-4841a01bb1e1</t>
  </si>
  <si>
    <t>MEX_AKA_bef2a39b-dbac-4cb9-8f2a-6cab112185ac</t>
  </si>
  <si>
    <t>MEX_AKA_bee38ddd-c689-4fd9-993b-0b7f41a49439</t>
  </si>
  <si>
    <t>MEX_AKA_cb7b19f9-f4c8-47be-bb73-3ff8f1738d90</t>
  </si>
  <si>
    <t>MEX_AKA_bf37b477-79e5-4baa-a623-3dfad4285ae0</t>
  </si>
  <si>
    <t>MEX_AKA_cb6aceeb-04e4-4b6a-8fd0-a5a06f4d82fa</t>
  </si>
  <si>
    <t>MEX_AKA_9177335d-582e-4638-86a5-a324695bffde</t>
  </si>
  <si>
    <t>MEX_AKA_918c4468-9724-4593-9af8-b8680045ebab</t>
  </si>
  <si>
    <t>MEX_AKA_b9759755-2d7a-4cbb-b3c1-6bc639659a80</t>
  </si>
  <si>
    <t>MEX_AKA_bfc1ddb5-dead-45df-8166-3cc74c1f6e82</t>
  </si>
  <si>
    <t>MEX_AKA_bfc00c5b-0474-42d3-9c89-b47925679e33</t>
  </si>
  <si>
    <t>MEX_AKA_bfbf431c-af1f-4bb4-8d10-d455c3877daa</t>
  </si>
  <si>
    <t>MEX_AKA_bfaea10e-eebf-40c4-bec8-b26733730e13</t>
  </si>
  <si>
    <t>MEX_AKA_bfae67e9-acff-4515-ae69-4ceefd5e5d75</t>
  </si>
  <si>
    <t>MEX_AKA_bf8570eb-309f-41b3-95e7-fe3932700d86</t>
  </si>
  <si>
    <t>MEX_AKA_bf783690-e07e-47a8-b64c-14ea731551f8</t>
  </si>
  <si>
    <t>MEX_AKA_917b0774-fcba-40bd-81ad-a61ab2830fef</t>
  </si>
  <si>
    <t>MEX_AKA_bf64ea3c-7316-49d5-befb-ab81885420f4</t>
  </si>
  <si>
    <t>MEX_AKA_cb9a94c6-282d-4d79-a4bf-66d1cbb7a5f1</t>
  </si>
  <si>
    <t>MEX_AKA_cb90eedf-cec2-45ce-b870-de490ffa4d8c</t>
  </si>
  <si>
    <t>MEX_AKA_cb89cbdf-9ea7-419e-a281-06e9836c2344</t>
  </si>
  <si>
    <t>MEX_AKA_cb7e63fc-1f1f-46cc-83a7-51f419499e63</t>
  </si>
  <si>
    <t>MEX_AKA_91b2fbe3-390e-4b28-a4be-c4bc82b61eb3</t>
  </si>
  <si>
    <t>MEX_AKA_91b0201b-b962-4d76-97f7-3f4df2d9f5d5</t>
  </si>
  <si>
    <t>MEX_AKA_919d25c6-9f06-4cb7-89f4-ecef1c6ea31e</t>
  </si>
  <si>
    <t>MEX_AKA_918d69a6-de29-4cc6-b616-6c6159d25c99</t>
  </si>
  <si>
    <t>MEX_AKA_cbdbf056-4d76-4d4d-9ca3-09f9d98855b0</t>
  </si>
  <si>
    <t>MEX_AKA_b98f2ef6-ea75-4fdd-afb1-3cf20434cb6b</t>
  </si>
  <si>
    <t>MEX_AKA_cb5988eb-3a30-4432-95c8-fef0d1edc11f</t>
  </si>
  <si>
    <t>MEX_AKA_cb1cd5bd-3015-4a67-9664-579779fb9c1e</t>
  </si>
  <si>
    <t>MEX_AKA_bee2e0d9-5c28-4f9c-9cde-f0ea1333de1b</t>
  </si>
  <si>
    <t>MEX_AKA_bea8e9e8-278a-4cf8-9220-811f61d7a206</t>
  </si>
  <si>
    <t>MEX_AKA_be9f3ae9-af4f-45f7-95ba-d8b6931cddc6</t>
  </si>
  <si>
    <t>MEX_AKA_be9d39e8-80b3-4bdc-8340-23d7f6c6edbb</t>
  </si>
  <si>
    <t>MEX_AKA_be9ba0a4-d276-4330-be18-6b534548187b</t>
  </si>
  <si>
    <t>MEX_AKA_be94ef98-62f0-4d2e-9696-7264b08551d3</t>
  </si>
  <si>
    <t>MEX_AKA_b8b37621-ece3-4ad1-8633-4f3b4990135d</t>
  </si>
  <si>
    <t>MEX_AKA_b8b1bcbb-8e59-444e-aaf7-35a38ba7917c</t>
  </si>
  <si>
    <t>MEX_AKA_cadbb2f9-d287-47cd-b20f-c3822ac5b4a7</t>
  </si>
  <si>
    <t>MEX_AKA_b8b10b0e-384c-4662-8c95-94647ac8f2bd</t>
  </si>
  <si>
    <t>MEX_AKA_b88cded9-4dc0-46fd-b4de-24bf34218b45</t>
  </si>
  <si>
    <t>MEX_AKA_b88302d5-707a-418f-90fb-ff91469374c6</t>
  </si>
  <si>
    <t>MEX_AKA_b8758ca9-a212-40db-90fa-2d41784e63cc</t>
  </si>
  <si>
    <t>MEX_AKA_b868c2f6-ee82-4b51-a7cc-cdc1f7010507</t>
  </si>
  <si>
    <t>MEX_AKA_cac9aac0-252a-408f-a0ab-3fadf4234229</t>
  </si>
  <si>
    <t>MEX_AKA_cab32174-ea9d-4fbd-aa33-675e73613ca6</t>
  </si>
  <si>
    <t>MEX_AKA_caa3d16d-daee-48ce-a6c2-dfd513300b32</t>
  </si>
  <si>
    <t>MEX_AKA_be76c39a-755a-43d0-b111-4fd5f88771ae</t>
  </si>
  <si>
    <t>MEX_AKA_b88cf312-84c3-4a06-8646-69c76df00c71</t>
  </si>
  <si>
    <t>MEX_AKA_cb4039e7-d092-4efb-b533-03c0d9e49165</t>
  </si>
  <si>
    <t>MEX_AKA_caeaedb6-d9c8-44d0-aa38-30add1bcf022</t>
  </si>
  <si>
    <t>MEX_AKA_cafb9071-2249-4f65-9d95-451e090754af</t>
  </si>
  <si>
    <t>MEX_AKA_cb1021a5-799d-4bd0-9ea4-5af3446cd222</t>
  </si>
  <si>
    <t>MEX_AKA_b9105312-e896-4adf-8a17-af70d54f75dd</t>
  </si>
  <si>
    <t>MEX_AKA_b90635ca-8031-46de-83a9-09e37ce48e95</t>
  </si>
  <si>
    <t>MEX_AKA_b8f02e17-018d-4d84-8684-691cc3497679</t>
  </si>
  <si>
    <t>MEX_AKA_b8ed4e4a-e40d-482f-978a-21c72814e7d7</t>
  </si>
  <si>
    <t>MEX_AKA_b8ddc8a8-17ab-4b8b-8165-ce20e7f228f3</t>
  </si>
  <si>
    <t>MEX_AKA_b8c177df-c776-40b1-a7f2-19598d21a85b</t>
  </si>
  <si>
    <t>MEX_AKA_b8ba3511-e014-4432-a8c7-254811751acc</t>
  </si>
  <si>
    <t>MEX_AKA_caf1c79b-fa30-4618-8880-8474bb1e9ca9</t>
  </si>
  <si>
    <t>MEX_AKA_91531418-e585-4a61-a990-bec14d02f250</t>
  </si>
  <si>
    <t>MEX_AKA_913798ab-3bb4-41ec-bd8b-879fbb0247fe</t>
  </si>
  <si>
    <t>MEX_AKA_9134f1f5-cbf2-48e4-a055-3d7bd88fe671</t>
  </si>
  <si>
    <t>MEX_AKA_9131a32e-86f3-4565-8aee-b1b286b4799f</t>
  </si>
  <si>
    <t>MEX_AKA_912ac902-2e42-4ca4-be46-628b1ff64efe</t>
  </si>
  <si>
    <t>MEX_AKA_91298790-6733-4617-a3cb-f6bb32e6e244</t>
  </si>
  <si>
    <t>MEX_AKA_90f8fc90-a348-4ce7-8982-952b616eb70d</t>
  </si>
  <si>
    <t>MEX_AKA_cb0a7295-20ad-4a05-9315-22d4a146aceb</t>
  </si>
  <si>
    <t>MEX_AKA_cb02c891-d4b5-4fcc-bcb7-9eb9f9317206</t>
  </si>
  <si>
    <t>MEX_AKA_914edef8-6dc4-4a90-b0c8-3b4ecf36c59e</t>
  </si>
  <si>
    <t>MEX_AKA_bb4b583f-587b-4595-a5f2-5ec65a31c783</t>
  </si>
  <si>
    <t>MEX_AKA_b99b4fbf-0576-4bee-ab99-f1f8e29859ab</t>
  </si>
  <si>
    <t>MEX_AKA_b9b54020-b097-4a69-94c1-a5c8d917cda9</t>
  </si>
  <si>
    <t>MEX_AKA_92bd3dc0-044b-459d-9406-5631bd66c615</t>
  </si>
  <si>
    <t>MEX_AKA_92b365a7-0757-44c1-928c-227c5ee804bf</t>
  </si>
  <si>
    <t>MEX_AKA_92aa1c2d-1784-4adb-bfbd-1ded8e6917f7</t>
  </si>
  <si>
    <t>MEX_AKA_92a5d088-4cbc-419b-8592-0c088d359616</t>
  </si>
  <si>
    <t>MEX_AKA_c1400153-91b4-4cf2-9e30-377a6bb830bb</t>
  </si>
  <si>
    <t>MEX_AKA_c126bdd1-9ad3-473d-93ba-57fd19918dd6</t>
  </si>
  <si>
    <t>MEX_AKA_c1256f95-2041-4676-9be1-2d9bd390eaca</t>
  </si>
  <si>
    <t>MEX_AKA_c122ba13-40e7-4b9f-a4e2-427480a53596</t>
  </si>
  <si>
    <t>MEX_AKA_92c2b7b7-2eb6-49ab-9099-b459c986bc6e</t>
  </si>
  <si>
    <t>MEX_AKA_c0fca5ce-fdac-4752-9409-9eebf34663b8</t>
  </si>
  <si>
    <t>MEX_AKA_ba3f978f-8fcc-48ce-b6fa-e3368b6cab3d</t>
  </si>
  <si>
    <t>MEX_AKA_ba3d55e4-8979-4c53-b3d4-2424d0d477d7</t>
  </si>
  <si>
    <t>MEX_AKA_ba356a13-6cc5-4323-a778-486b5c3f78b3</t>
  </si>
  <si>
    <t>MEX_AKA_ba34c2bb-7391-4dd2-a036-a61c2bbdb669</t>
  </si>
  <si>
    <t>MEX_AKA_ba323a7a-6bc9-4a30-b099-2c896c50f595</t>
  </si>
  <si>
    <t>MEX_AKA_ba303220-675e-40e4-8c6a-93f02817990f</t>
  </si>
  <si>
    <t>MEX_AKA_ba08611a-14c2-4de9-93e5-874d84161bf1</t>
  </si>
  <si>
    <t>MEX_AKA_cd1889ed-0447-40e4-ba86-acfa1396c015</t>
  </si>
  <si>
    <t>MEX_AKA_c0ab3327-66fb-401d-858d-0368e19eb3e2</t>
  </si>
  <si>
    <t>MEX_AKA_ccd178a8-f006-4441-b176-ee340a6f7308</t>
  </si>
  <si>
    <t>MEX_AKA_ba411f14-13b2-4af3-a7e2-dbb6a872566d</t>
  </si>
  <si>
    <t>MEX_AKA_ba55de45-9ecf-4c38-ad7d-5b9d1e6a2736</t>
  </si>
  <si>
    <t>MEX_AKA_bb045028-2509-4d1b-bfbf-666086f16084</t>
  </si>
  <si>
    <t>MEX_AKA_cdd8c46c-ee29-4678-ab5b-92fee8de1233</t>
  </si>
  <si>
    <t>MEX_AKA_cdc39800-4871-41a0-a5a4-6c9c96f3c5a1</t>
  </si>
  <si>
    <t>MEX_AKA_cd92c8cd-edab-44c0-bd4f-7f6f77f0659b</t>
  </si>
  <si>
    <t>MEX_AKA_cd8d3bdf-0604-4ecc-ba4e-cb9c8a31444c</t>
  </si>
  <si>
    <t>MEX_AKA_cd2e0667-bade-4ed5-a0e6-b68e23a0fddc</t>
  </si>
  <si>
    <t>MEX_AKA_c19ca25a-8584-4fe0-84c0-03694302761a</t>
  </si>
  <si>
    <t>MEX_AKA_c19bfd93-9356-437e-a8d6-c27ff7355b49</t>
  </si>
  <si>
    <t>MEX_AKA_ba5480d1-4fb4-4585-92d3-e51efb68ecef</t>
  </si>
  <si>
    <t>MEX_AKA_c193b7dd-b895-4b48-afb6-39f68fb37176</t>
  </si>
  <si>
    <t>MEX_AKA_c178022e-1c44-48e6-b08a-5531cc0ed391</t>
  </si>
  <si>
    <t>MEX_AKA_c16bbd3a-2cbd-4b53-845c-7b458a437087</t>
  </si>
  <si>
    <t>MEX_AKA_c16ab553-e179-4547-af16-1a762991bde2</t>
  </si>
  <si>
    <t>MEX_AKA_baf0eb01-53aa-4602-93f9-82df99c69e1a</t>
  </si>
  <si>
    <t>MEX_AKA_bab6ab23-3141-4701-b8aa-35e3cf375179</t>
  </si>
  <si>
    <t>MEX_AKA_baa1dce9-ab5d-4fd2-8741-d67e5978536c</t>
  </si>
  <si>
    <t>MEX_AKA_ba8fb4b7-38ff-441f-80e9-78e3767e7ac7</t>
  </si>
  <si>
    <t>MEX_AKA_ba8515b1-9714-4d66-a68c-95fc0383daa0</t>
  </si>
  <si>
    <t>MEX_AKA_c185a01c-9a21-4e60-be5f-12d63c9a840f</t>
  </si>
  <si>
    <t>MEX_AKA_b9a25a14-5c5e-48c1-b8a1-27edcbb40ab7</t>
  </si>
  <si>
    <t>MEX_AKA_cca2e590-e245-4c65-b81d-6d6dd9de1e70</t>
  </si>
  <si>
    <t>MEX_AKA_cc9f28da-f6b3-43ec-8639-e067a58121b2</t>
  </si>
  <si>
    <t>MEX_AKA_b9d2033f-d790-4c1b-b04f-1a0454065559</t>
  </si>
  <si>
    <t>MEX_AKA_cc3daf8e-679a-4785-9e41-da16b37b7eda</t>
  </si>
  <si>
    <t>MEX_AKA_cbf9e655-dc60-4aa6-8268-7357cfed378e</t>
  </si>
  <si>
    <t>MEX_AKA_cbdf377b-02fc-472f-b319-48065f7ab55b</t>
  </si>
  <si>
    <t>MEX_AKA_c007f673-e25c-40f7-9c4c-428e737945d2</t>
  </si>
  <si>
    <t>MEX_AKA_bff0f33f-b016-4694-a36c-cde2c26c08c4</t>
  </si>
  <si>
    <t>MEX_AKA_bfebb184-35d9-4a30-92f9-67833bc316c3</t>
  </si>
  <si>
    <t>MEX_AKA_bfde4e11-da8e-4573-8090-ebca0d9232a4</t>
  </si>
  <si>
    <t>MEX_AKA_b9d88c85-fea1-402a-b04b-95ac0971a876</t>
  </si>
  <si>
    <t>MEX_AKA_bfd1de4d-ef26-4c4c-b038-a0084569d090</t>
  </si>
  <si>
    <t>MEX_AKA_bfce2f49-6489-4b5d-a228-2658e48a2aff</t>
  </si>
  <si>
    <t>MEX_AKA_925992e9-c3d1-404e-a6a7-60a9d2c2801c</t>
  </si>
  <si>
    <t>MEX_AKA_924db399-9930-4ebc-80b0-2a453a7b6707</t>
  </si>
  <si>
    <t>MEX_AKA_9235dbdc-68dc-4629-b732-b9886cf7bf94</t>
  </si>
  <si>
    <t>MEX_AKA_9205606a-8dad-4c58-b907-8d83e685b64a</t>
  </si>
  <si>
    <t>MEX_AKA_91fdb291-b6aa-4fd2-9f0f-0634e2f7b4c0</t>
  </si>
  <si>
    <t>MEX_AKA_91d70180-bff0-401b-93b1-9e44caac403d</t>
  </si>
  <si>
    <t>MEX_AKA_b9be64d7-fbd3-4746-bf4f-62625c882ddd</t>
  </si>
  <si>
    <t>MEX_AKA_bfd0f8d9-c32c-469a-8331-9f3dc0ac8cc5</t>
  </si>
  <si>
    <t>MEX_AKA_cca2c347-9249-41cc-91ac-a52238bb3743</t>
  </si>
  <si>
    <t>MEX_AKA_b9db23fc-54fe-4d8b-a82d-67ed93753b20</t>
  </si>
  <si>
    <t>MEX_AKA_b9e4ff8b-07c1-4fec-8ed4-62dc86693a14</t>
  </si>
  <si>
    <t>MEX_AKA_cc7f9e2b-ad9e-451f-bebd-44b06de5b5b1</t>
  </si>
  <si>
    <t>MEX_AKA_c08adfbb-034c-4a97-96aa-991cb68ba5bd</t>
  </si>
  <si>
    <t>MEX_AKA_c074de64-3af5-43fa-a326-b9e97f9cd609</t>
  </si>
  <si>
    <t>MEX_AKA_c060e26d-831b-417a-aa94-a7e6426b32b7</t>
  </si>
  <si>
    <t>MEX_AKA_c04f6020-e448-40c2-a819-28a126bdaa51</t>
  </si>
  <si>
    <t>MEX_AKA_c03fd99c-97ff-4381-8296-a02383bceb3a</t>
  </si>
  <si>
    <t>MEX_AKA_c019b759-5ac0-481e-aefc-50e765e97d72</t>
  </si>
  <si>
    <t>MEX_AKA_c0104a26-19f3-4000-a900-49b28fc68ad0</t>
  </si>
  <si>
    <t>MEX_AKA_b9de8181-aaa9-4004-9e15-86de3c1213cf</t>
  </si>
  <si>
    <t>MEX_AKA_9290fad6-4317-48fd-97f3-f25388f61b54</t>
  </si>
  <si>
    <t>MEX_AKA_927e9058-a9f6-4514-a7ec-3117023d4431</t>
  </si>
  <si>
    <t>MEX_AKA_926b3055-c72d-4a0f-8c9b-9eff5240b2bf</t>
  </si>
  <si>
    <t>MEX_AKA_9269b08c-ac58-459d-834a-93c18f45d2d8</t>
  </si>
  <si>
    <t>MEX_AKA_92667039-a27b-4fa9-8113-7d584f957b33</t>
  </si>
  <si>
    <t>MEX_AKA_92641ea5-5335-4e12-9901-cc9dd665d80c</t>
  </si>
  <si>
    <t>MEX_AKA_925e3ffc-93bf-4e49-878c-4cec52cf024b</t>
  </si>
  <si>
    <t>MEX_AKA_b9ff926d-78ab-4c03-8926-1b33fddd6bf7</t>
  </si>
  <si>
    <t>MEX_AKA_b9fde69e-729c-4aa3-96a5-5e3fa46e7443</t>
  </si>
  <si>
    <t>MEX_AKA_92841834-4129-433b-a97a-8c8b95e242b5</t>
  </si>
  <si>
    <t>MEX_AKA_bf8748db-ae9c-443b-847a-077a1ef2ffa3</t>
  </si>
  <si>
    <t>MEX_AKA_3a800bb3-2772-4800-842f-6d10597d2488</t>
  </si>
  <si>
    <t>MEX_AKA_58c2825a-ffaa-410a-a37b-0b9963be15f0</t>
  </si>
  <si>
    <t>0036Q00002mQWJSQA4</t>
  </si>
  <si>
    <t>0036Q00002mQWJQQA4</t>
  </si>
  <si>
    <t>0036Q00002mQWINQA4</t>
  </si>
  <si>
    <t>0036Q00002mQWHVQA4</t>
  </si>
  <si>
    <t>0036Q00002mQWGrQAO</t>
  </si>
  <si>
    <t>0036Q00002mQWGhQAO</t>
  </si>
  <si>
    <t>0036Q00002mQWG8QAO</t>
  </si>
  <si>
    <t>0036Q00002mQWG1QAO</t>
  </si>
  <si>
    <t>0034P00003x00GFQAY</t>
  </si>
  <si>
    <t>MEX_AKA_03713042-b3ce-4090-9805-effe4a797db3</t>
  </si>
  <si>
    <t>MEX_AKA_0357e337-3918-45c1-9256-e9525af4760c</t>
  </si>
  <si>
    <t>MEX_AKA_034fa80e-9561-44ef-b0fc-62bb9bddb3a0</t>
  </si>
  <si>
    <t>MEX_AKA_034b15ec-edd1-4cf9-bb52-27cd44c665de</t>
  </si>
  <si>
    <t>MEX_AKA_0344c8a7-402d-4d2c-b8db-83978580960f</t>
  </si>
  <si>
    <t>MEX_AKA_03385878-cf69-4283-84fa-fef6ae73a305</t>
  </si>
  <si>
    <t>MEX_AKA_03227fae-18fa-4935-aead-e2463d8bb895</t>
  </si>
  <si>
    <t>003PJ00000CoAXWYA3</t>
  </si>
  <si>
    <t>003PJ00000CoAXuYAN</t>
  </si>
  <si>
    <t>MEX_AKA_035c5f4f-5344-4eb8-a207-15e3a9ea04c0</t>
  </si>
  <si>
    <t>003PJ00000CoAXsYAN</t>
  </si>
  <si>
    <t>0034P00003x00ijQAA</t>
  </si>
  <si>
    <t>0034P00003x00irQAA</t>
  </si>
  <si>
    <t>0034P00003x00oYQAQ</t>
  </si>
  <si>
    <t>0034P00003x00oWQAQ</t>
  </si>
  <si>
    <t>0034P00003x00nHQAQ</t>
  </si>
  <si>
    <t>0034P00003x00mDQAQ</t>
  </si>
  <si>
    <t>0034P00003x00kYQAQ</t>
  </si>
  <si>
    <t>0034P00003x00KhQAI</t>
  </si>
  <si>
    <t>MEX_AKA_03b282bc-a133-4288-bc89-f092df897863</t>
  </si>
  <si>
    <t>MEX_AKA_039a6ed6-2ad6-4cef-b349-6dddde9ab22a</t>
  </si>
  <si>
    <t>0034P00003x00iJQAQ</t>
  </si>
  <si>
    <t>MEX_AKA_039a37f8-cb1a-4ea1-b398-59afb36047fc</t>
  </si>
  <si>
    <t>003PJ00000CoAYIYA3</t>
  </si>
  <si>
    <t>003PJ00000CoAYDYA3</t>
  </si>
  <si>
    <t>003PJ00000CoAY9YAN</t>
  </si>
  <si>
    <t>003PJ00000CoAXzYAN</t>
  </si>
  <si>
    <t>0034P00003x00jHQAQ</t>
  </si>
  <si>
    <t>0034P00003x00J9QAI</t>
  </si>
  <si>
    <t>0034P00003x00j9QAA</t>
  </si>
  <si>
    <t>0034P00003x00J3QAI</t>
  </si>
  <si>
    <t>MEX_AKA_0377263e-d726-491d-a6a2-dd8a04eae76b</t>
  </si>
  <si>
    <t>0034P00003x00pLQAQ</t>
  </si>
  <si>
    <t>003PJ00000CoAXRYA3</t>
  </si>
  <si>
    <t>0036Q00002mQWEPQA4</t>
  </si>
  <si>
    <t>0034P00003x00BPQAY</t>
  </si>
  <si>
    <t>0034P00003x00bpQAA</t>
  </si>
  <si>
    <t>0034P00003x00bOQAQ</t>
  </si>
  <si>
    <t>0034P00003x00BNQAY</t>
  </si>
  <si>
    <t>0034P00003x00BIQAY</t>
  </si>
  <si>
    <t>0034P00003x00bDQAQ</t>
  </si>
  <si>
    <t>0034P00003x008zQAA</t>
  </si>
  <si>
    <t>0036Q00002mQWCKQA4</t>
  </si>
  <si>
    <t>0034P00003x00cqQAA</t>
  </si>
  <si>
    <t>0036Q00002mQWASQA4</t>
  </si>
  <si>
    <t>0036Q00002mQWANQA4</t>
  </si>
  <si>
    <t>0036Q00002mQWAdQAO</t>
  </si>
  <si>
    <t>0036Q00002mQW9WQAW</t>
  </si>
  <si>
    <t>003PJ00000CoAX1YAN</t>
  </si>
  <si>
    <t>003PJ00000CoAWzYAN</t>
  </si>
  <si>
    <t>003PJ00000CoAWvYAN</t>
  </si>
  <si>
    <t>0034P00003x008NQAQ</t>
  </si>
  <si>
    <t>0034P00003x007LQAQ</t>
  </si>
  <si>
    <t>0036Q00002mQWAQQA4</t>
  </si>
  <si>
    <t>0036Q00002mQWFVQA4</t>
  </si>
  <si>
    <t>0034P00003x00CRQAY</t>
  </si>
  <si>
    <t>MEX_AKA_029d5964-4b65-473b-a2db-2cf926488103</t>
  </si>
  <si>
    <t>0036Q00002mQWEFQA4</t>
  </si>
  <si>
    <t>0036Q00002mQWDkQAO</t>
  </si>
  <si>
    <t>0036Q00002mQWDDQA4</t>
  </si>
  <si>
    <t>0036Q00002mQWD7QAO</t>
  </si>
  <si>
    <t>0034P00003x00GEQAY</t>
  </si>
  <si>
    <t>0034P00003x00fpQAA</t>
  </si>
  <si>
    <t>0034P00003x00fkQAA</t>
  </si>
  <si>
    <t>0034P00003x00EYQAY</t>
  </si>
  <si>
    <t>MEX_AKA_02726c1b-d0f3-42f8-b33b-d7bd58aa8ac2</t>
  </si>
  <si>
    <t>0034P00003x00ERQAY</t>
  </si>
  <si>
    <t>0034P00003x00dCQAQ</t>
  </si>
  <si>
    <t>003PJ00000CoAXgYAN</t>
  </si>
  <si>
    <t>003PJ00000CoAXAYA3</t>
  </si>
  <si>
    <t>003PJ00000CoAX3YAN</t>
  </si>
  <si>
    <t>MEX_AKA_02ed981c-38c0-425d-ab77-7940d4c08021</t>
  </si>
  <si>
    <t>MEX_AKA_02ea8b06-f25f-4c81-b7a2-70b710ffed1f</t>
  </si>
  <si>
    <t>MEX_AKA_02e1a553-f3de-4162-8b91-c2ccf4a14089</t>
  </si>
  <si>
    <t>MEX_AKA_02bb49e8-b3dc-4de8-9fae-46a672149af1</t>
  </si>
  <si>
    <t>0034P00003x00eoQAA</t>
  </si>
  <si>
    <t>0034P00003x007iQAA</t>
  </si>
  <si>
    <t>0034P00003x00PNQAY</t>
  </si>
  <si>
    <t>003PJ00000Gs53CYAR</t>
  </si>
  <si>
    <t>0036Q00002oObPFQA0</t>
  </si>
  <si>
    <t>0036Q00002oObNDQA0</t>
  </si>
  <si>
    <t>0036Q00002oO8DkQAK</t>
  </si>
  <si>
    <t>0036Q00002oO8BqQAK</t>
  </si>
  <si>
    <t>MEX_AKA_05757a1c-2ce2-4576-bd5f-00e5b57b309a</t>
  </si>
  <si>
    <t>MEX_AKA_055b199d-b735-4181-b351-943517b04f11</t>
  </si>
  <si>
    <t>MEX_AKA_053b6b8a-dc56-43c9-9f93-0d4e1148ce51</t>
  </si>
  <si>
    <t>MEX_AKA_0530ce5d-85df-4703-84d2-8aff16a5235e</t>
  </si>
  <si>
    <t>0036Q00002oOjogQAC</t>
  </si>
  <si>
    <t>MEX_AKA_04efd5f1-e31d-49a2-a86d-12a4c7cb1f3a</t>
  </si>
  <si>
    <t>0034P00003x00xGQAQ</t>
  </si>
  <si>
    <t>0034P00003x00XaQAI</t>
  </si>
  <si>
    <t>0034P00003x00WxQAI</t>
  </si>
  <si>
    <t>0034P00003x00w9QAA</t>
  </si>
  <si>
    <t>0034P00003x00VgQAI</t>
  </si>
  <si>
    <t>0034P00003x00uIQAQ</t>
  </si>
  <si>
    <t>0036Q00002oO8AyQAK</t>
  </si>
  <si>
    <t>0036Q00002nceRzQAI</t>
  </si>
  <si>
    <t>0034P00003x00xjQAA</t>
  </si>
  <si>
    <t>0036Q00002mU1E4QAK</t>
  </si>
  <si>
    <t>0036Q00002oOjpJQAS</t>
  </si>
  <si>
    <t>MEX_AKA_00d88afd-789a-49f1-bb70-5d18e3ebf772</t>
  </si>
  <si>
    <t>0034P00003x016JQAQ</t>
  </si>
  <si>
    <t>0034P00003x013xQAA</t>
  </si>
  <si>
    <t>0034P00003x013NQAQ</t>
  </si>
  <si>
    <t>0034P00003x011eQAA</t>
  </si>
  <si>
    <t>0034P00003x011cQAA</t>
  </si>
  <si>
    <t>0034P00003x010EQAQ</t>
  </si>
  <si>
    <t>0034P00003x00zcQAA</t>
  </si>
  <si>
    <t>0034P00003x00YsQAI</t>
  </si>
  <si>
    <t>0036Q00002oOpBlQAK</t>
  </si>
  <si>
    <t>0036Q00002q153FQAQ</t>
  </si>
  <si>
    <t>0036Q00002oQ7XzQAK</t>
  </si>
  <si>
    <t>0036Q00002oP3B0QAK</t>
  </si>
  <si>
    <t>0036Q00002oOpENQA0</t>
  </si>
  <si>
    <t>0036Q00002oOpE3QAK</t>
  </si>
  <si>
    <t>0036Q00002oOpCSQA0</t>
  </si>
  <si>
    <t>MEX_AKA_05d0c15f-fc91-434c-b0c7-3f70cc8f119d</t>
  </si>
  <si>
    <t>MEX_AKA_05b07d32-687b-4316-b891-2a7560b63977</t>
  </si>
  <si>
    <t>MEX_AKA_05797350-915b-40ca-aca0-1041cd7e0197</t>
  </si>
  <si>
    <t>0036Q00002oRqQFQA0</t>
  </si>
  <si>
    <t>003PJ00000CzimuYAB</t>
  </si>
  <si>
    <t>0036Q00002mTZw6QAG</t>
  </si>
  <si>
    <t>0036Q00002mTFcxQAG</t>
  </si>
  <si>
    <t>0036Q00002mRVgQQAW</t>
  </si>
  <si>
    <t>0036Q00002mRM0GQAW</t>
  </si>
  <si>
    <t>0036Q00002mRiV2QAK</t>
  </si>
  <si>
    <t>0036Q00002mRIT1QAO</t>
  </si>
  <si>
    <t>MEX_AKA_0036127f-9438-4e5a-a1e2-5715adcc2252</t>
  </si>
  <si>
    <t>MEX_AKA_03eeef40-9456-4e6a-9cd1-35a2afe5af73</t>
  </si>
  <si>
    <t>MEX_AKA_03ea4cd6-f1ce-4569-9547-5909c43ad1ea</t>
  </si>
  <si>
    <t>MEX_AKA_03e06d33-bb41-4feb-88b3-c542865cd9e2</t>
  </si>
  <si>
    <t>0036Q00002mRVgvQAG</t>
  </si>
  <si>
    <t>0036Q00002mRISrQAO</t>
  </si>
  <si>
    <t>0036Q00002mRdB5QAK</t>
  </si>
  <si>
    <t>0036Q00002mQWNrQAO</t>
  </si>
  <si>
    <t>0036Q00002mQWNIQA4</t>
  </si>
  <si>
    <t>0036Q00002mQWKtQAO</t>
  </si>
  <si>
    <t>003PJ00000M32ezYAB</t>
  </si>
  <si>
    <t>003PJ00000KWnHGYA1</t>
  </si>
  <si>
    <t>003PJ00000Ja6qTYAR</t>
  </si>
  <si>
    <t>003PJ00000H4oquYAB</t>
  </si>
  <si>
    <t>0036Q00002mREISQA4</t>
  </si>
  <si>
    <t>0036Q00002mTTTOQA4</t>
  </si>
  <si>
    <t>0036Q00002mSIVBQA4</t>
  </si>
  <si>
    <t>MEX_AKA_0497ae95-7016-48da-9a99-126f4c7d4f87</t>
  </si>
  <si>
    <t>0036Q00002mSv3aQAC</t>
  </si>
  <si>
    <t>0036Q00002mSOXEQA4</t>
  </si>
  <si>
    <t>0036Q00002mSo2NQAS</t>
  </si>
  <si>
    <t>0036Q00002mSo2AQAS</t>
  </si>
  <si>
    <t>MEX_AKA_0058ee0f-192f-4d64-bd29-e22f0f384c00</t>
  </si>
  <si>
    <t>0034P00003x00SqQAI</t>
  </si>
  <si>
    <t>0034P00003x00S3QAI</t>
  </si>
  <si>
    <t>0034P00003x00roQAA</t>
  </si>
  <si>
    <t>MEX_AKA_0429d615-ffe4-44fe-8c23-56615b1f01a9</t>
  </si>
  <si>
    <t>0034P00003x00rhQAA</t>
  </si>
  <si>
    <t>0034P00003x00R5QAI</t>
  </si>
  <si>
    <t>0034P00003x00QwQAI</t>
  </si>
  <si>
    <t>0034P00003x00QQQAY</t>
  </si>
  <si>
    <t>0034P00003x00qNQAQ</t>
  </si>
  <si>
    <t>0034P00003x00ppQAA</t>
  </si>
  <si>
    <t>MEX_AKA_04bba4b5-b571-4188-8cc8-7f4a0eb4f8ec</t>
  </si>
  <si>
    <t>MEX_AKA_04b0ed7c-a096-4951-bf93-34ced0c16b8b</t>
  </si>
  <si>
    <t>MEX_AKA_04a7c062-fbe8-4741-87f2-131f2582f6bd</t>
  </si>
  <si>
    <t>0034P00003x00RaQAI</t>
  </si>
  <si>
    <t>0034P00003x016lQAA</t>
  </si>
  <si>
    <t>0034P00003x0070QAA</t>
  </si>
  <si>
    <t>0034P00003x0066QAA</t>
  </si>
  <si>
    <t>003PJ00000KWnHNYA1</t>
  </si>
  <si>
    <t>003PJ00000KWnHhYAL</t>
  </si>
  <si>
    <t>0034P00003wzZtpQAE</t>
  </si>
  <si>
    <t>0034P00003wzztKQAQ</t>
  </si>
  <si>
    <t>0034P00003wzzTEQAY</t>
  </si>
  <si>
    <t>0034P00003wzZsVQAU</t>
  </si>
  <si>
    <t>0034P00003wzzSsQAI</t>
  </si>
  <si>
    <t>0034P00003wzzSmQAI</t>
  </si>
  <si>
    <t>MEX_AKA_000fdf62-85df-4793-9b7d-cff2825a3f61</t>
  </si>
  <si>
    <t>0034P00003wzZSiQAM</t>
  </si>
  <si>
    <t>0036Q00003B1FlbQAF</t>
  </si>
  <si>
    <t>0036Q00002mQVr1QAG</t>
  </si>
  <si>
    <t>0036Q00002mQVqwQAG</t>
  </si>
  <si>
    <t>0036Q00002mQVqsQAG</t>
  </si>
  <si>
    <t>0036Q00002mQVqMQAW</t>
  </si>
  <si>
    <t>0036Q00002mQVqjQAG</t>
  </si>
  <si>
    <t>0036Q00002mQVprQAG</t>
  </si>
  <si>
    <t>0036Q00002mQVo9QAG</t>
  </si>
  <si>
    <t>0036Q00003B1TpKQAV</t>
  </si>
  <si>
    <t>0036Q00002mQVnXQAW</t>
  </si>
  <si>
    <t>0036Q00002mQVrdQAG</t>
  </si>
  <si>
    <t>0036Q00002mQVrfQAG</t>
  </si>
  <si>
    <t>0036Q00003B24sDQAR</t>
  </si>
  <si>
    <t>0036Q00003B24s6QAB</t>
  </si>
  <si>
    <t>0036Q00003B24s5QAB</t>
  </si>
  <si>
    <t>0036Q00003B24s0QAB</t>
  </si>
  <si>
    <t>0034P00003wzzVZQAY</t>
  </si>
  <si>
    <t>0034P00003wzzVlQAI</t>
  </si>
  <si>
    <t>0034P00003wzzuSQAQ</t>
  </si>
  <si>
    <t>0034P00003wzzuRQAQ</t>
  </si>
  <si>
    <t>0036Q00002mQVrDQAW</t>
  </si>
  <si>
    <t>0034P00003wzZuqQAE</t>
  </si>
  <si>
    <t>0034P00003wzzukQAA</t>
  </si>
  <si>
    <t>0034P00003wzZUIQA2</t>
  </si>
  <si>
    <t>0036Q00002mQVuyQAG</t>
  </si>
  <si>
    <t>0036Q00002mQVunQAG</t>
  </si>
  <si>
    <t>0036Q00002mQVuHQAW</t>
  </si>
  <si>
    <t>0036Q00002mQVubQAG</t>
  </si>
  <si>
    <t>0036Q00002mQVrZQAW</t>
  </si>
  <si>
    <t>0036Q00002mQVrxQAG</t>
  </si>
  <si>
    <t>0034P00003wzZUlQAM</t>
  </si>
  <si>
    <t>0036Q00003CLzkMQAT</t>
  </si>
  <si>
    <t>0036Q00002mQVnwQAG</t>
  </si>
  <si>
    <t>003PJ00000KWnHFYA1</t>
  </si>
  <si>
    <t>003PJ00000IAzUdYAL</t>
  </si>
  <si>
    <t>003PJ00000HbOJUYA3</t>
  </si>
  <si>
    <t>003PJ00000CoAYKYA3</t>
  </si>
  <si>
    <t>003PJ00000CoAY6YAN</t>
  </si>
  <si>
    <t>003PJ00000CoAXxYAN</t>
  </si>
  <si>
    <t>0036Q000039TFFFQA4</t>
  </si>
  <si>
    <t>0036Q000039RVEqQAO</t>
  </si>
  <si>
    <t>0036Q000037nXCbQAM</t>
  </si>
  <si>
    <t>0034P00003wzZq6QAE</t>
  </si>
  <si>
    <t>0036Q000037nMuvQAE</t>
  </si>
  <si>
    <t>0036Q000036zJnWQAU</t>
  </si>
  <si>
    <t>0036Q000036ziqQQAQ</t>
  </si>
  <si>
    <t>0036Q00002mQumgQAC</t>
  </si>
  <si>
    <t>0036Q00002mQLY6QAO</t>
  </si>
  <si>
    <t>0036Q00002k7WTvQAM</t>
  </si>
  <si>
    <t>0036Q00002k7SAkQAM</t>
  </si>
  <si>
    <t>0036Q00002k71Z8QAI</t>
  </si>
  <si>
    <t>0036Q00002k6xqeQAA</t>
  </si>
  <si>
    <t>0036Q000037nMuiQAE</t>
  </si>
  <si>
    <t>003PJ00000KWnHgYAL</t>
  </si>
  <si>
    <t>0034P00003wzZqJQAU</t>
  </si>
  <si>
    <t>0034P00003wzZRCQA2</t>
  </si>
  <si>
    <t>003PJ00000KWnHdYAL</t>
  </si>
  <si>
    <t>003PJ00000KWnH5YAL</t>
  </si>
  <si>
    <t>003PJ00000KWnGiYAL</t>
  </si>
  <si>
    <t>003PJ00000Ja6qRYAR</t>
  </si>
  <si>
    <t>0036Q00003B10hXQAR</t>
  </si>
  <si>
    <t>0036Q00003Azr3VQAR</t>
  </si>
  <si>
    <t>0036Q00003Azr36QAB</t>
  </si>
  <si>
    <t>0036Q00003ADVdNQAX</t>
  </si>
  <si>
    <t>0034P00003wzzR0QAI</t>
  </si>
  <si>
    <t>0036Q00003AD5NgQAL</t>
  </si>
  <si>
    <t>0036Q00002mQVn6QAG</t>
  </si>
  <si>
    <t>0036Q00002mQVmYQAW</t>
  </si>
  <si>
    <t>0036Q00002mQVmGQAW</t>
  </si>
  <si>
    <t>0036Q00002mQVm3QAG</t>
  </si>
  <si>
    <t>0036Q00002mQVl5QAG</t>
  </si>
  <si>
    <t>0034P00003wzZrYQAU</t>
  </si>
  <si>
    <t>0034P00003wzZRWQA2</t>
  </si>
  <si>
    <t>0034P00003wzzRsQAI</t>
  </si>
  <si>
    <t>0036Q00003ACJAZQA5</t>
  </si>
  <si>
    <t>0034P00003x006DQAQ</t>
  </si>
  <si>
    <t>0036Q00003CMe0JQAT</t>
  </si>
  <si>
    <t>003PJ000003barZYAQ</t>
  </si>
  <si>
    <t>MEX_AKA_02151e7f-2d2b-443c-b091-8eafda431cde</t>
  </si>
  <si>
    <t>MEX_AKA_01f9ea99-09a3-4f7f-beba-f3cf22c34ca0</t>
  </si>
  <si>
    <t>0034P00003x0048QAA</t>
  </si>
  <si>
    <t>0034P00003x0031QAA</t>
  </si>
  <si>
    <t>0034P00003x001IQAQ</t>
  </si>
  <si>
    <t>0034P00003x000GQAQ</t>
  </si>
  <si>
    <t>0034P00003wzZZYQA2</t>
  </si>
  <si>
    <t>0034P00003wzzzWQAQ</t>
  </si>
  <si>
    <t>MEX_AKA_021ba413-7cfd-4d07-9d68-5037f442b25e</t>
  </si>
  <si>
    <t>0034P00003wzzZVQAY</t>
  </si>
  <si>
    <t>0034P00003wzZzTQAU</t>
  </si>
  <si>
    <t>003PJ00000Co57KYAR</t>
  </si>
  <si>
    <t>003PJ00000Co57iYAB</t>
  </si>
  <si>
    <t>003PJ00000Co57gYAB</t>
  </si>
  <si>
    <t>003PJ00000Co57cYAB</t>
  </si>
  <si>
    <t>003PJ00000Co57aYAB</t>
  </si>
  <si>
    <t>003PJ00000BOQMPYA5</t>
  </si>
  <si>
    <t>0036Q00002mQW6gQAG</t>
  </si>
  <si>
    <t>0034P00003wzzzUQAQ</t>
  </si>
  <si>
    <t>0036Q00002mQW6DQAW</t>
  </si>
  <si>
    <t>MEX_AKA_0253eebd-b092-4e63-9447-9231c3091575</t>
  </si>
  <si>
    <t>MEX_AKA_025f9282-d7bd-4c20-a1fa-d4b9d5ef48f3</t>
  </si>
  <si>
    <t>0034P00003x0058QAA</t>
  </si>
  <si>
    <t>0034P00003x004gQAA</t>
  </si>
  <si>
    <t>0036Q00002mQW9RQAW</t>
  </si>
  <si>
    <t>0036Q00002mQW9QQAW</t>
  </si>
  <si>
    <t>0036Q00002mQW9dQAG</t>
  </si>
  <si>
    <t>0036Q00002mQW92QAG</t>
  </si>
  <si>
    <t>0036Q00002mQW8zQAG</t>
  </si>
  <si>
    <t>0036Q00002mQW8tQAG</t>
  </si>
  <si>
    <t>MEX_AKA_02578a68-6481-429a-a8d5-4735ce53fb58</t>
  </si>
  <si>
    <t>0036Q00002mQW8eQAG</t>
  </si>
  <si>
    <t>0036Q00002mQW6MQAW</t>
  </si>
  <si>
    <t>003PJ00000Co58KYAR</t>
  </si>
  <si>
    <t>003PJ00000Co58HYAR</t>
  </si>
  <si>
    <t>003PJ00000Co58FYAR</t>
  </si>
  <si>
    <t>003PJ00000Co58EYAR</t>
  </si>
  <si>
    <t>003PJ00000Co58AYAR</t>
  </si>
  <si>
    <t>003PJ00000Co57XYAR</t>
  </si>
  <si>
    <t>MEX_AKA_026015a9-f56c-4b79-a9fe-d730f743f500</t>
  </si>
  <si>
    <t>0036Q00002mQW6wQAG</t>
  </si>
  <si>
    <t>0036Q00003CMuDVQA1</t>
  </si>
  <si>
    <t>0036Q00002mQW5TQAW</t>
  </si>
  <si>
    <t>0036Q00002mQW50QAG</t>
  </si>
  <si>
    <t>003PJ000007jG4eYAE</t>
  </si>
  <si>
    <t>003PJ000006gG6nYAE</t>
  </si>
  <si>
    <t>003PJ000005kDUHYA2</t>
  </si>
  <si>
    <t>003PJ000005aBtSYAU</t>
  </si>
  <si>
    <t>003PJ000004H5fUYAS</t>
  </si>
  <si>
    <t>0036Q00002mQVznQAG</t>
  </si>
  <si>
    <t>0036Q00002mQVzLQAW</t>
  </si>
  <si>
    <t>0036Q00002mQVyFQAW</t>
  </si>
  <si>
    <t>003PJ000007zBaSYAU</t>
  </si>
  <si>
    <t>0036Q00002mQVy1QAG</t>
  </si>
  <si>
    <t>0036Q00002mQVwmQAG</t>
  </si>
  <si>
    <t>0036Q00002mQVv3QAG</t>
  </si>
  <si>
    <t>MEX_AKA_00d1bd5f-30b0-4272-a79a-71d778dce3fd</t>
  </si>
  <si>
    <t>MEX_AKA_00821cbc-4c9c-4357-815b-9ec0a1417f60</t>
  </si>
  <si>
    <t>MEX_AKA_00441f71-6fb9-4793-95fa-2873c6407fb6</t>
  </si>
  <si>
    <t>MEX_AKA_00381919-3873-46e0-b134-9c4e0cf5fe63</t>
  </si>
  <si>
    <t>MEX_AKA_00164afe-274e-424c-970a-79520aa05df0</t>
  </si>
  <si>
    <t>003PJ0000046PY4YAM</t>
  </si>
  <si>
    <t>0036Q00002mQVwpQAG</t>
  </si>
  <si>
    <t>0036Q00002mQW5bQAG</t>
  </si>
  <si>
    <t>MEX_AKA_00e47759-e24f-4b05-a4d7-db9246bd3f6d</t>
  </si>
  <si>
    <t>0036Q00002mQW0BQAW</t>
  </si>
  <si>
    <t>0036Q00002mQW4sQAG</t>
  </si>
  <si>
    <t>MEX_AKA_01be75dd-1b22-481d-a386-b67e2ef0c331</t>
  </si>
  <si>
    <t>MEX_AKA_01a1ea7f-469a-44f1-89cb-75716222f269</t>
  </si>
  <si>
    <t>MEX_AKA_015dee97-b381-463e-b665-e71e9c00677e</t>
  </si>
  <si>
    <t>0034P00003wzzZQQAY</t>
  </si>
  <si>
    <t>0034P00003wzZzcQAE</t>
  </si>
  <si>
    <t>0034P00003wzZzaQAE</t>
  </si>
  <si>
    <t>0034P00003wzZZ7QAM</t>
  </si>
  <si>
    <t>MEX_AKA_00f09f8e-8530-4f71-9879-a1e94cf530d2</t>
  </si>
  <si>
    <t>0034P00003wzzZ3QAI</t>
  </si>
  <si>
    <t>0034P00003wzzyDQAQ</t>
  </si>
  <si>
    <t>0034P00003wzzyCQAQ</t>
  </si>
  <si>
    <t>0034P00003wzzx8QAA</t>
  </si>
  <si>
    <t>0036Q00002mQW3IQAW</t>
  </si>
  <si>
    <t>0036Q00002mQW2XQAW</t>
  </si>
  <si>
    <t>0036Q00002mQW16QAG</t>
  </si>
  <si>
    <t>0036Q00002mQW0TQAW</t>
  </si>
  <si>
    <t>0036Q00002mQW0FQAW</t>
  </si>
  <si>
    <t>0034P00003wzzz3QAA</t>
  </si>
  <si>
    <t>MEX_AKA_58c9786d-5ea9-4958-8213-ddd8f70ab33f</t>
  </si>
  <si>
    <t>MEX_AKA_00e87f6d-2a49-497e-bf6d-e17b1d27a282</t>
  </si>
  <si>
    <t>MEX_AKA_01088fd5-b00f-4755-a589-bc3ad1d5412d</t>
  </si>
  <si>
    <t>MEX_AKA_5e1929f3-538b-477e-85ca-36ca0e5a7569</t>
  </si>
  <si>
    <t>MEX_AKA_5e173fdb-b6b8-4c5e-a900-8de80223074b</t>
  </si>
  <si>
    <t>MEX_AKA_569f4541-3451-4167-8666-efb5a6e3bb4d</t>
  </si>
  <si>
    <t>MEX_AKA_569cc62e-da31-485e-82db-2d8bb038e63b</t>
  </si>
  <si>
    <t>MEX_AKA_568aa52e-3a9e-4679-a590-0a6c8f103efb</t>
  </si>
  <si>
    <t>MEX_AKA_567d5c92-86a6-45ff-8856-e0958cba9a86</t>
  </si>
  <si>
    <t>MEX_AKA_5677d173-47ea-4050-b2cf-2dadcca2f562</t>
  </si>
  <si>
    <t>MEX_AKA_5668f427-fcaf-4139-bd10-0813be2b67cc</t>
  </si>
  <si>
    <t>MEX_AKA_5e1d86c4-504f-47ee-abec-9afc024f8c96</t>
  </si>
  <si>
    <t>MEX_AKA_660062d7-3ef8-4bd3-a261-64dc6f51a744</t>
  </si>
  <si>
    <t>MEX_AKA_65dbabc5-117d-4f66-8de6-ca19e0c43c69</t>
  </si>
  <si>
    <t>MEX_AKA_65cb7ed9-d311-4aaf-91bf-40fc34c2a1f7</t>
  </si>
  <si>
    <t>MEX_AKA_65c3572d-ae6b-420d-958f-a279faba6991</t>
  </si>
  <si>
    <t>MEX_AKA_5ddf1de0-156e-4b24-8a9b-2affb3bfddcf</t>
  </si>
  <si>
    <t>MEX_AKA_5dadd797-2664-44c3-b4b4-f954a0736cc9</t>
  </si>
  <si>
    <t>MEX_AKA_5d7c6cdd-ba40-42b0-b5e7-a61b98fb731f</t>
  </si>
  <si>
    <t>MEX_AKA_5d731d4b-e053-41ae-a345-68012af22243</t>
  </si>
  <si>
    <t>MEX_AKA_5d53822c-4a15-485e-a05f-1e344404ad6b</t>
  </si>
  <si>
    <t>MEX_AKA_65f39e3d-13cb-43f1-8db4-60150f791e12</t>
  </si>
  <si>
    <t>MEX_AKA_5650f5a6-cfd2-480c-9d78-896686a3782c</t>
  </si>
  <si>
    <t>MEX_AKA_5e23ce48-263c-41a6-8ce8-3d34eacfc4b0</t>
  </si>
  <si>
    <t>MEX_AKA_38f0a903-8605-4678-83a4-5f4cdbf42e89</t>
  </si>
  <si>
    <t>MEX_AKA_56f74525-1f85-4003-8b26-c23cdf720a23</t>
  </si>
  <si>
    <t>MEX_AKA_56f02c23-9eb1-4f39-b5b9-32a3cb692d30</t>
  </si>
  <si>
    <t>MEX_AKA_56c2a195-c47e-48ff-aabe-68c3b2b39da4</t>
  </si>
  <si>
    <t>MEX_AKA_56be17cc-90cd-486a-9364-987bd3a3e20d</t>
  </si>
  <si>
    <t>MEX_AKA_66718b8d-abe2-42a2-9cff-8e9a8b02d50e</t>
  </si>
  <si>
    <t>MEX_AKA_66712eb4-4ded-4166-b51f-861b407fc46d</t>
  </si>
  <si>
    <t>MEX_AKA_665a236d-ff92-4942-8d41-8fa40aa5e283</t>
  </si>
  <si>
    <t>MEX_AKA_66567bbe-bf33-4415-8db4-1145b4686f1b</t>
  </si>
  <si>
    <t>MEX_AKA_38d45fa0-129d-4a0b-b466-cb8cc810f4d7</t>
  </si>
  <si>
    <t>MEX_AKA_6646b946-e92b-4b45-8dc6-a3e93f185ebf</t>
  </si>
  <si>
    <t>MEX_AKA_663c4f2b-b54e-4d5e-b5d4-ce87e06ed26e</t>
  </si>
  <si>
    <t>MEX_AKA_6612b8d9-1de3-4e98-94bf-a7016de2785c</t>
  </si>
  <si>
    <t>MEX_AKA_39476b8a-a0f1-4497-bb68-25eb28ce563f</t>
  </si>
  <si>
    <t>MEX_AKA_394066aa-54d5-4370-9a17-22dbec84d6b0</t>
  </si>
  <si>
    <t>MEX_AKA_393e5618-d3de-4ffc-8d63-1812a3168e28</t>
  </si>
  <si>
    <t>MEX_AKA_3936929e-815d-4fef-ad80-c8e5b2f4ba63</t>
  </si>
  <si>
    <t>MEX_AKA_39244abb-4dd4-4b13-a465-7e2ba2db58e7</t>
  </si>
  <si>
    <t>MEX_AKA_38fba827-8890-4b8f-a656-772d174d5871</t>
  </si>
  <si>
    <t>MEX_AKA_663fd5b1-6856-42e2-b06f-d8746d652b14</t>
  </si>
  <si>
    <t>MEX_AKA_570c847d-4004-4587-9f4b-6c235c4d7c62</t>
  </si>
  <si>
    <t>MEX_AKA_56231a09-8b92-4c24-ad2b-87872e8b05ff</t>
  </si>
  <si>
    <t>MEX_AKA_560e56f7-93ce-4704-9281-1f3c1dadbf71</t>
  </si>
  <si>
    <t>MEX_AKA_655bc0ab-58a1-4097-88b5-9cff77c41f22</t>
  </si>
  <si>
    <t>MEX_AKA_65264399-bb86-4c2d-8eaa-7e46d9eed399</t>
  </si>
  <si>
    <t>MEX_AKA_65107baa-ff57-440c-b056-82e3b66823e5</t>
  </si>
  <si>
    <t>MEX_AKA_65097027-01fc-40ff-a100-ca154a5aca75</t>
  </si>
  <si>
    <t>MEX_AKA_560baf0f-cd03-4a16-aae6-e6edfcf0dbab</t>
  </si>
  <si>
    <t>MEX_AKA_56021bcb-9cb0-4386-821a-d35f81cdfe90</t>
  </si>
  <si>
    <t>MEX_AKA_55f3f7e1-6437-49f0-a13c-307f0824bf11</t>
  </si>
  <si>
    <t>MEX_AKA_55d70615-a6a0-4446-9aa9-3e0e56ad74e7</t>
  </si>
  <si>
    <t>MEX_AKA_655e3205-d2c9-4cf0-92c7-bfbd0b06a2d3</t>
  </si>
  <si>
    <t>MEX_AKA_55d42acd-d5f1-4dbf-af11-695ca9c5f3b0</t>
  </si>
  <si>
    <t>MEX_AKA_5cfd3e0f-7b46-4fd2-82c1-ad8ee8e4864b</t>
  </si>
  <si>
    <t>MEX_AKA_5cfd26e7-f289-415c-abed-815676cfae2e</t>
  </si>
  <si>
    <t>MEX_AKA_5cf9ed3a-6a13-4916-a104-17a3bb2e4746</t>
  </si>
  <si>
    <t>MEX_AKA_5cb20d1b-2ec8-488b-b0fd-ee4b7c5d3ae5</t>
  </si>
  <si>
    <t>MEX_AKA_5cab1a24-af77-4156-a8cd-0a0d448e077a</t>
  </si>
  <si>
    <t>MEX_AKA_385fa476-817a-44cc-a47b-91c82208c96a</t>
  </si>
  <si>
    <t>MEX_AKA_385614db-8e5c-4050-8fa4-df8e371b6779</t>
  </si>
  <si>
    <t>MEX_AKA_38549d1e-f23d-4010-abc3-a635f54b603a</t>
  </si>
  <si>
    <t>MEX_AKA_5d00bd00-5bb7-4b97-a7fd-a6656e9205a4</t>
  </si>
  <si>
    <t>MEX_AKA_561407e5-6d79-43b5-8430-6e6095bffe0a</t>
  </si>
  <si>
    <t>MEX_AKA_655eb1a0-63c7-4f21-b41a-286757ba93e5</t>
  </si>
  <si>
    <t>MEX_AKA_5d0ed6bf-0313-4e00-9c12-11621a400278</t>
  </si>
  <si>
    <t>MEX_AKA_65ba38fa-f43e-444f-b7f1-88cca065b235</t>
  </si>
  <si>
    <t>MEX_AKA_65b97a38-8885-4a5f-8935-4f5e8b92f218</t>
  </si>
  <si>
    <t>MEX_AKA_65a89bcb-ea0b-46cf-a482-7a26014be740</t>
  </si>
  <si>
    <t>MEX_AKA_65952095-0db5-45d3-a2d6-b11d741fe53c</t>
  </si>
  <si>
    <t>MEX_AKA_658b9cad-80f5-4c3b-a1a8-b0ce115c2d9d</t>
  </si>
  <si>
    <t>MEX_AKA_38ab1bb1-046b-413e-91cf-66b286fcd853</t>
  </si>
  <si>
    <t>MEX_AKA_389c32fa-bead-4704-b221-01c8d06b3916</t>
  </si>
  <si>
    <t>MEX_AKA_38976bb8-8acc-4ff3-ac1c-c260b67cb1a7</t>
  </si>
  <si>
    <t>MEX_AKA_6578bfd1-8564-43c0-9c25-30b4ab3f2677</t>
  </si>
  <si>
    <t>MEX_AKA_38931b88-c2e7-49a6-9151-4d9a71b41497</t>
  </si>
  <si>
    <t>MEX_AKA_38789400-de31-4a72-9349-063c8c84e192</t>
  </si>
  <si>
    <t>MEX_AKA_3872ee16-a02a-454f-b806-a0f1e07ddd38</t>
  </si>
  <si>
    <t>MEX_AKA_5d4625a4-a687-43fd-a9b0-25dbf3600da3</t>
  </si>
  <si>
    <t>MEX_AKA_5d441abc-c908-443a-822f-858f4fc9748b</t>
  </si>
  <si>
    <t>MEX_AKA_5d4399e8-cd68-45f3-9878-4671cbf9447d</t>
  </si>
  <si>
    <t>MEX_AKA_5d33520d-fdb6-4b3b-aeec-4fea6bd5052d</t>
  </si>
  <si>
    <t>MEX_AKA_5d2eb7d1-b757-46a7-afaf-737212959738</t>
  </si>
  <si>
    <t>MEX_AKA_5d26e9c9-eb36-4fd8-98ba-45d172fb09d5</t>
  </si>
  <si>
    <t>MEX_AKA_387be6a7-e9e1-485d-b6a9-2b621336e268</t>
  </si>
  <si>
    <t>MEX_AKA_3843690e-febd-47be-a643-23b45cb08a8d</t>
  </si>
  <si>
    <t>MEX_AKA_571c526e-e80a-455c-af24-47631866ad2d</t>
  </si>
  <si>
    <t>MEX_AKA_5e825713-84f1-4814-bd69-14a6fffba283</t>
  </si>
  <si>
    <t>MEX_AKA_3a5b6aec-13ff-402d-b80e-ca2e9f966148</t>
  </si>
  <si>
    <t>MEX_AKA_3a577476-4cfd-4e21-b0c3-122e85351043</t>
  </si>
  <si>
    <t>MEX_AKA_3a4dceb4-4b5c-428f-a76e-94cfe37014e8</t>
  </si>
  <si>
    <t>MEX_AKA_3a4ac807-d697-4e42-b11c-cd6cd7a225d9</t>
  </si>
  <si>
    <t>MEX_AKA_3a294ad0-5c94-4480-8044-d9dc9c4a24cb</t>
  </si>
  <si>
    <t>MEX_AKA_3a18715b-301b-4ecd-9346-592de9ffca44</t>
  </si>
  <si>
    <t>MEX_AKA_67edd753-524a-4ae7-a27b-b8f89823574e</t>
  </si>
  <si>
    <t>MEX_AKA_67aee848-6114-4477-9d6a-bd880dbd5ca0</t>
  </si>
  <si>
    <t>MEX_AKA_3a7fed17-4a6b-4a98-b103-e5bb946f3b37</t>
  </si>
  <si>
    <t>MEX_AKA_67a13a23-f38a-4227-b004-4d382b7c5058</t>
  </si>
  <si>
    <t>MEX_AKA_6777d23f-21ff-43b6-86f5-a698ef806a11</t>
  </si>
  <si>
    <t>MEX_AKA_5ff00958-634f-4be8-b3bf-dcc4c41f1b53</t>
  </si>
  <si>
    <t>MEX_AKA_5fcbfd21-6f1f-461e-8110-10d1e9cb8d9b</t>
  </si>
  <si>
    <t>MEX_AKA_5fb7b170-0577-47c1-a855-4462f987e874</t>
  </si>
  <si>
    <t>MEX_AKA_5f94d3e7-ca21-4113-bf30-6d21a372594c</t>
  </si>
  <si>
    <t>MEX_AKA_5f8310d3-2c42-439b-b109-b4eed15624b0</t>
  </si>
  <si>
    <t>MEX_AKA_5f485ef8-3de0-4bf2-af45-35ce05c43b45</t>
  </si>
  <si>
    <t>MEX_AKA_57c14fd8-ecec-4ac2-a377-6c1ee5b63393</t>
  </si>
  <si>
    <t>MEX_AKA_677db7a0-c898-463e-a662-70c4d7cf6dbc</t>
  </si>
  <si>
    <t>MEX_AKA_57a5151e-18b0-49dd-930f-8588d03d8a95</t>
  </si>
  <si>
    <t>MEX_AKA_57cf1266-109b-41a4-8cc5-d26cd2b9540a</t>
  </si>
  <si>
    <t>MEX_AKA_57dd4857-31d5-45b6-a227-dd7141f7b367</t>
  </si>
  <si>
    <t>MEX_AKA_587160d4-d3ac-4450-9481-5bc3b515bd6b</t>
  </si>
  <si>
    <t>MEX_AKA_5832955c-42bc-468e-b86c-947f1a0a92e4</t>
  </si>
  <si>
    <t>MEX_AKA_5830e613-8df3-4554-b10d-94856fcfec3f</t>
  </si>
  <si>
    <t>MEX_AKA_581c8405-a8c5-49ab-ad62-1fbea6fdb712</t>
  </si>
  <si>
    <t>MEX_AKA_608e0a0b-0a79-4f1e-b045-d48246bee4df</t>
  </si>
  <si>
    <t>MEX_AKA_6078cfda-2499-4315-a068-98eb20c50618</t>
  </si>
  <si>
    <t>MEX_AKA_607735dc-dcad-4e94-9b2a-97556747c2b2</t>
  </si>
  <si>
    <t>MEX_AKA_6061e303-c831-4c6a-8f1c-b47e1975f67c</t>
  </si>
  <si>
    <t>MEX_AKA_57d63995-0c5f-4152-b385-ef25a6c00fae</t>
  </si>
  <si>
    <t>MEX_AKA_5ff43cb7-39e8-41e7-9639-5bf4970e56f0</t>
  </si>
  <si>
    <t>MEX_AKA_681c7841-e314-4461-8263-1031807cdf57</t>
  </si>
  <si>
    <t>MEX_AKA_681a7cd1-3e0a-4e00-b88c-9be3adaefd99</t>
  </si>
  <si>
    <t>MEX_AKA_681a380a-a24d-4e9e-ac37-d1cdb43f064b</t>
  </si>
  <si>
    <t>MEX_AKA_680a8fd5-1cb0-4de4-b2b1-b6226ea17961</t>
  </si>
  <si>
    <t>MEX_AKA_581917ef-dfaf-4c85-9bd5-30069bcfc3fe</t>
  </si>
  <si>
    <t>MEX_AKA_58087731-0542-4c8c-a4b7-75e82df095cf</t>
  </si>
  <si>
    <t>MEX_AKA_58035c48-d755-4e06-8317-9080fba4cfbb</t>
  </si>
  <si>
    <t>MEX_AKA_57fd9cb7-cf05-4dac-ae1f-523fa5e8c8f3</t>
  </si>
  <si>
    <t>MEX_AKA_6828ebce-ca00-4165-a0a6-1017ff1d33e3</t>
  </si>
  <si>
    <t>MEX_AKA_5e514b42-b159-4645-a9b1-fa80fd99cb78</t>
  </si>
  <si>
    <t>MEX_AKA_579ec788-c9dc-422f-bc4c-d42928691457</t>
  </si>
  <si>
    <t>MEX_AKA_578698f9-5a72-4925-af87-592d34883bda</t>
  </si>
  <si>
    <t>MEX_AKA_5f396375-1266-4323-b17b-ff96d25c34c0</t>
  </si>
  <si>
    <t>MEX_AKA_5f375615-318c-42f0-b003-3d4704cb0ba4</t>
  </si>
  <si>
    <t>MEX_AKA_5f1ebe75-0999-4622-932a-a7c8af2bc566</t>
  </si>
  <si>
    <t>MEX_AKA_5effe60b-9aa9-479a-afe2-ed336efc289e</t>
  </si>
  <si>
    <t>MEX_AKA_5ed4f04d-1960-43b4-871d-a70e9eed6085</t>
  </si>
  <si>
    <t>MEX_AKA_5ebab685-fc74-49db-8033-61e62b19c03e</t>
  </si>
  <si>
    <t>MEX_AKA_66d522f9-7279-479d-ade1-6ecfff8d4096</t>
  </si>
  <si>
    <t>MEX_AKA_66b3665c-45dc-44e1-93c8-89538d09103c</t>
  </si>
  <si>
    <t>MEX_AKA_57205e69-ac60-4609-a2c1-acd4b0a2b9d4</t>
  </si>
  <si>
    <t>MEX_AKA_668d2b48-f43d-4eb2-807b-8ed80c9ae605</t>
  </si>
  <si>
    <t>MEX_AKA_399ede0f-8fa0-4bcf-bc6e-f1cefee908ee</t>
  </si>
  <si>
    <t>MEX_AKA_39987dec-33d2-4c1a-9765-fa2984460c45</t>
  </si>
  <si>
    <t>MEX_AKA_398d605f-f78e-4f08-8a40-990939817952</t>
  </si>
  <si>
    <t>MEX_AKA_398b2b23-ec13-48d1-9ef7-db21f17f03be</t>
  </si>
  <si>
    <t>MEX_AKA_397f40a4-d82d-484f-99f9-6270ad7786d6</t>
  </si>
  <si>
    <t>MEX_AKA_3970ef08-774c-4f12-9e4d-579c94485115</t>
  </si>
  <si>
    <t>MEX_AKA_3965d2b0-4f84-4e6f-989e-b8131068d619</t>
  </si>
  <si>
    <t>MEX_AKA_5e8a4a94-607a-4c73-a2fb-b6850b0855e1</t>
  </si>
  <si>
    <t>MEX_AKA_6676803e-c0fe-4832-935e-45ee643ec9cb</t>
  </si>
  <si>
    <t>MEX_AKA_579b3c34-c776-47a2-b308-5cb7b4b5c669</t>
  </si>
  <si>
    <t>MEX_AKA_57221861-daf1-4fc5-bec3-0a47ce1a3c42</t>
  </si>
  <si>
    <t>MEX_AKA_573f42a5-ec0c-4fbd-8b40-aee228b032d3</t>
  </si>
  <si>
    <t>MEX_AKA_576af2e8-dfba-4032-9ca1-f1fdeba591ca</t>
  </si>
  <si>
    <t>MEX_AKA_576997f5-5f75-4b64-a7eb-ab88be6d2705</t>
  </si>
  <si>
    <t>MEX_AKA_3a178ab6-2cb3-4a1e-8655-b53ff23b52f4</t>
  </si>
  <si>
    <t>MEX_AKA_3a0ea1e5-3837-4fe8-a3ec-571a34810a17</t>
  </si>
  <si>
    <t>MEX_AKA_3a09e7ba-7cf7-4c4d-bffa-3da07507ddfb</t>
  </si>
  <si>
    <t>MEX_AKA_39c00d70-8d8a-4ab3-81a7-029663dbc7c9</t>
  </si>
  <si>
    <t>MEX_AKA_39beb4d8-d471-4ecd-a222-7aced1407f94</t>
  </si>
  <si>
    <t>MEX_AKA_39b6ff3a-b3e9-4936-ace2-3cc36567f188</t>
  </si>
  <si>
    <t>MEX_AKA_57269c50-af72-404c-96db-9cd3d6bd57ca</t>
  </si>
  <si>
    <t>MEX_AKA_39b1ac7c-651e-45bc-bc24-82cd5e9aaaa3</t>
  </si>
  <si>
    <t>MEX_AKA_39a8b143-cb3d-4c41-86f6-cbeb06c0645d</t>
  </si>
  <si>
    <t>MEX_AKA_67707c9a-727f-4cd3-a02b-7f74a0f99480</t>
  </si>
  <si>
    <t>MEX_AKA_67431687-d446-4e96-b190-e3682591e7a7</t>
  </si>
  <si>
    <t>MEX_AKA_67291e52-2d66-4056-b8e0-2235e982ec9a</t>
  </si>
  <si>
    <t>MEX_AKA_5755c4fc-5661-4558-a3c3-e90f7ab3c472</t>
  </si>
  <si>
    <t>MEX_AKA_57530caf-4a84-4717-95dc-6843bda806e4</t>
  </si>
  <si>
    <t>MEX_AKA_5750ef3a-6b9e-4174-836b-f58a3eef4484</t>
  </si>
  <si>
    <t>MEX_AKA_574f1fa4-635e-4443-8303-f78ad459bb8f</t>
  </si>
  <si>
    <t>MEX_AKA_39ac3f15-15d8-49c9-8893-808cd094d50b</t>
  </si>
  <si>
    <t>MEX_AKA_00f3d528-5e93-4262-9df9-b4a733750ee2</t>
  </si>
  <si>
    <t>MEX_AKA_3835455d-fc87-440a-8580-98be47cd884d</t>
  </si>
  <si>
    <t>MEX_AKA_381f0287-8fcc-4def-ba15-7af0535d0e6e</t>
  </si>
  <si>
    <t>MEX_AKA_029e3a0b-8986-4089-9ad5-48f1b0afe058</t>
  </si>
  <si>
    <t>MEX_AKA_029af968-d393-4345-b68a-640d091332c1</t>
  </si>
  <si>
    <t>MEX_AKA_025a1c85-3482-420a-98c0-402b329c9a02</t>
  </si>
  <si>
    <t>MEX_AKA_025654d3-81f6-4d9a-8ad6-556875375f48</t>
  </si>
  <si>
    <t>MEX_AKA_07584c18-2d7d-4321-a95e-c69ab61582ab</t>
  </si>
  <si>
    <t>MEX_AKA_0732ba53-c627-4bc2-9c8e-e3dc3e157dfa</t>
  </si>
  <si>
    <t>MEX_AKA_07115e12-ed9d-45c9-b5de-2bf0fee911eb</t>
  </si>
  <si>
    <t>0034P00003x01QoQAI</t>
  </si>
  <si>
    <t>0036Q000030GbTcQAK</t>
  </si>
  <si>
    <t>0034P00003x01QGQAY</t>
  </si>
  <si>
    <t>0034P00003x01PvQAI</t>
  </si>
  <si>
    <t>0034P00003x01P9QAI</t>
  </si>
  <si>
    <t>0034P00003x01N1QAI</t>
  </si>
  <si>
    <t>0034P00003x01N0QAI</t>
  </si>
  <si>
    <t>0034P00003x01MIQAY</t>
  </si>
  <si>
    <t>0034P00003x01MgQAI</t>
  </si>
  <si>
    <t>MEX_AKA_0240d769-fb1e-444e-9fe4-1e4aae44a263</t>
  </si>
  <si>
    <t>MEX_AKA_02264b23-1f79-4ed4-a7d2-15e53403ddda</t>
  </si>
  <si>
    <t>0034P00003x01Q9QAI</t>
  </si>
  <si>
    <t>MEX_AKA_02056be1-8ee8-4da5-829b-f92a77e69333</t>
  </si>
  <si>
    <t>0036Q000030I0QHQA0</t>
  </si>
  <si>
    <t>0036Q0000328YNAQA2</t>
  </si>
  <si>
    <t>0036Q000036wkvRQAQ</t>
  </si>
  <si>
    <t>0036Q000036I9huQAC</t>
  </si>
  <si>
    <t>0036Q000036H13iQAC</t>
  </si>
  <si>
    <t>0036Q000033KhCkQAK</t>
  </si>
  <si>
    <t>0034P00003x01VSQAY</t>
  </si>
  <si>
    <t>0034P00003x01VmQAI</t>
  </si>
  <si>
    <t>0034P00003x01UmQAI</t>
  </si>
  <si>
    <t>0034P00003x01UHQAY</t>
  </si>
  <si>
    <t>0036Q0000328YN9QAM</t>
  </si>
  <si>
    <t>0034P00003x01TBQAY</t>
  </si>
  <si>
    <t>0034P00003x01RRQAY</t>
  </si>
  <si>
    <t>0034P00003x01QpQAI</t>
  </si>
  <si>
    <t>MEX_AKA_07d040f9-9289-4144-9ca1-7fd0bc37192d</t>
  </si>
  <si>
    <t>MEX_AKA_07bb2b66-cde0-4124-8b42-c66e1828d963</t>
  </si>
  <si>
    <t>MEX_AKA_07ae8f65-63a1-4ee3-8f1c-c6e9545f4243</t>
  </si>
  <si>
    <t>MEX_AKA_07a8d271-b7eb-43b2-a67f-6fdb48e1ae87</t>
  </si>
  <si>
    <t>0036Q000033JsrjQAC</t>
  </si>
  <si>
    <t>0036Q000033HF45QAG</t>
  </si>
  <si>
    <t>0034P00003x01S4QAI</t>
  </si>
  <si>
    <t>MEX_AKA_02b0cd96-3cb8-442e-8324-753049a37916</t>
  </si>
  <si>
    <t>MEX_AKA_01fecc64-4497-4a69-88ca-7e7b7b474e55</t>
  </si>
  <si>
    <t>MEX_AKA_06b49d28-acd2-493b-af97-d8670b96888a</t>
  </si>
  <si>
    <t>MEX_AKA_0611952f-18e6-4e70-a094-20ee83a41d69</t>
  </si>
  <si>
    <t>MEX_AKA_060a6221-306d-43c4-a7ef-1efdd56b26ff</t>
  </si>
  <si>
    <t>MEX_AKA_05effd01-a30b-4a8a-927c-0ff787abe12e</t>
  </si>
  <si>
    <t>0034P00003x01EsQAI</t>
  </si>
  <si>
    <t>0034P00003x01E1QAI</t>
  </si>
  <si>
    <t>0034P00003x01C3QAI</t>
  </si>
  <si>
    <t>0034P00003x01BxQAI</t>
  </si>
  <si>
    <t>0034P00003x01B7QAI</t>
  </si>
  <si>
    <t>MEX_AKA_016ae2e7-d393-4d18-9e18-c0049aa37f3c</t>
  </si>
  <si>
    <t>0034P00003x01AvQAI</t>
  </si>
  <si>
    <t>0036Q00002vRqCuQAK</t>
  </si>
  <si>
    <t>0036Q00002uWUrOQAW</t>
  </si>
  <si>
    <t>0036Q00002uVR6BQAW</t>
  </si>
  <si>
    <t>0036Q00002trHnBQAU</t>
  </si>
  <si>
    <t>0036Q00002tqFotQAE</t>
  </si>
  <si>
    <t>0036Q00002tp3AlQAI</t>
  </si>
  <si>
    <t>MEX_AKA_013bbfc8-abe9-4cb3-a44f-ad595687afca</t>
  </si>
  <si>
    <t>MEX_AKA_010ebc51-b24c-4690-b20d-0365cf30d51f</t>
  </si>
  <si>
    <t>0034P00003x019mQAA</t>
  </si>
  <si>
    <t>MEX_AKA_01faeaf5-2698-46b7-a10f-0a05f03118b9</t>
  </si>
  <si>
    <t>MEX_AKA_01880882-d5f1-4da1-96c4-ceea0405dd9c</t>
  </si>
  <si>
    <t>MEX_AKA_01b02982-a97f-465d-8983-b66f46d2e0e5</t>
  </si>
  <si>
    <t>MEX_AKA_065607bd-20f8-4dea-b282-f6e9301f6c5b</t>
  </si>
  <si>
    <t>MEX_AKA_064fc9a7-3a53-4e6d-ae33-fbcef41e4979</t>
  </si>
  <si>
    <t>0036Q000030FotZQAS</t>
  </si>
  <si>
    <t>0036Q000030F7lhQAC</t>
  </si>
  <si>
    <t>0036Q00002xi7GcQAI</t>
  </si>
  <si>
    <t>0036Q00002vS1IdQAK</t>
  </si>
  <si>
    <t>0034P00003x01KUQAY</t>
  </si>
  <si>
    <t>0034P00003x01KSQAY</t>
  </si>
  <si>
    <t>MEX_AKA_018ec4a9-03b4-4563-a916-c86e68e81516</t>
  </si>
  <si>
    <t>0034P00003x01KnQAI</t>
  </si>
  <si>
    <t>0034P00003x01JLQAY</t>
  </si>
  <si>
    <t>0034P00003x01IGQAY</t>
  </si>
  <si>
    <t>0034P00003x01HVQAY</t>
  </si>
  <si>
    <t>0034P00003x01FdQAI</t>
  </si>
  <si>
    <t>0034P00003x01EuQAI</t>
  </si>
  <si>
    <t>MEX_AKA_01f503e5-585f-4bed-bee0-402b1aabdebf</t>
  </si>
  <si>
    <t>MEX_AKA_01cdc8b5-0854-4959-80e0-10391e1502b5</t>
  </si>
  <si>
    <t>MEX_AKA_01bf1e8d-aa3e-45f3-896b-abc72a177eda</t>
  </si>
  <si>
    <t>0034P00003x01JpQAI</t>
  </si>
  <si>
    <t>MEX_AKA_382d75e9-bdfe-4ec7-935e-22142d715b0e</t>
  </si>
  <si>
    <t>MEX_AKA_02b3f838-ae03-48c7-af71-5c1b0a9583a0</t>
  </si>
  <si>
    <t>MEX_AKA_02f735a1-ba27-44fc-ab86-2bba5f04e0e7</t>
  </si>
  <si>
    <t>MEX_AKA_63f9a945-04ad-42a4-90b3-676c974a6fff</t>
  </si>
  <si>
    <t>MEX_AKA_63e30895-3657-43ff-894f-b02383b3c37a</t>
  </si>
  <si>
    <t>MEX_AKA_63da58c9-3cfe-4ffb-b22a-600e27810afd</t>
  </si>
  <si>
    <t>MEX_AKA_63c85a93-2225-4697-9196-66802128a948</t>
  </si>
  <si>
    <t>MEX_AKA_63c22345-f02c-4c76-b5d7-d8a8c230020f</t>
  </si>
  <si>
    <t>MEX_AKA_63b970fd-fb29-42f0-bba2-e2c11cab76e7</t>
  </si>
  <si>
    <t>MEX_AKA_37f416b7-ce04-4c95-a34c-82c5aaf8ffb8</t>
  </si>
  <si>
    <t>MEX_AKA_37e7738d-11e3-4196-8eb0-51bde08d46ee</t>
  </si>
  <si>
    <t>MEX_AKA_642f35b2-acf4-49b3-98f7-1ecdcd5d3b7c</t>
  </si>
  <si>
    <t>MEX_AKA_37c22cf0-4218-4313-97c8-4a062a9f5684</t>
  </si>
  <si>
    <t>MEX_AKA_37b7ebc0-5dd1-4a7c-b6da-897b6a30636d</t>
  </si>
  <si>
    <t>MEX_AKA_37b091cd-2f5d-4634-b876-1e32fbb95016</t>
  </si>
  <si>
    <t>MEX_AKA_37afca8d-6162-4012-8af9-d4dc999f5ffd</t>
  </si>
  <si>
    <t>MEX_AKA_37a40039-e438-4ac3-9293-a4a2daa544fe</t>
  </si>
  <si>
    <t>MEX_AKA_5c0a9691-554c-4b2f-9c72-330a74a538d8</t>
  </si>
  <si>
    <t>0036Q00003B0lBVQAZ</t>
  </si>
  <si>
    <t>0036Q00003Azr3SQAR</t>
  </si>
  <si>
    <t>0036Q00003Azr3RQAR</t>
  </si>
  <si>
    <t>MEX_AKA_37bbf5c3-ca15-4bf1-881d-6bee80653ffb</t>
  </si>
  <si>
    <t>MEX_AKA_0919b33b-43c4-4158-95c2-266bf3d7149a</t>
  </si>
  <si>
    <t>MEX_AKA_644476b0-461f-49b5-bb67-7bba971c8d13</t>
  </si>
  <si>
    <t>MEX_AKA_55927b8e-6d4d-46d1-a683-3f45aa967320</t>
  </si>
  <si>
    <t>MEX_AKA_64abfba2-0a69-4b65-ad13-81da30cad954</t>
  </si>
  <si>
    <t>MEX_AKA_64979889-68ad-4752-a88b-699fb5997674</t>
  </si>
  <si>
    <t>MEX_AKA_64930e46-38c7-4d58-9f0a-de4b56e380e2</t>
  </si>
  <si>
    <t>MEX_AKA_648dcc01-5b15-43cf-8074-fd8d4d3f0bc0</t>
  </si>
  <si>
    <t>MEX_AKA_648424ff-e41d-4835-9750-b452e6e38c61</t>
  </si>
  <si>
    <t>MEX_AKA_6453d4a3-2c77-4249-a25b-43408e41b61e</t>
  </si>
  <si>
    <t>MEX_AKA_5ca3b609-7e7c-41d4-bc7e-fbf0104e4ae1</t>
  </si>
  <si>
    <t>MEX_AKA_5c9e952c-1963-4bc5-938e-1dc52f6b3aea</t>
  </si>
  <si>
    <t>MEX_AKA_64451168-cdac-47ad-8840-6cf8d7387b41</t>
  </si>
  <si>
    <t>MEX_AKA_5c7d186e-9b4b-411a-93f2-2d3baa54f2a2</t>
  </si>
  <si>
    <t>MEX_AKA_5c33f1dd-0077-492d-818a-2134a6fd1717</t>
  </si>
  <si>
    <t>MEX_AKA_5c184ffe-3f03-4e2e-a871-9325c9cb2030</t>
  </si>
  <si>
    <t>MEX_AKA_55c1d6e1-3c28-4cdd-a29f-e7b614cc2fca</t>
  </si>
  <si>
    <t>MEX_AKA_55b128c3-b448-400e-80cf-5fb1b10101d7</t>
  </si>
  <si>
    <t>MEX_AKA_55b0e5b8-91d9-4578-aca1-4ff399bfc054</t>
  </si>
  <si>
    <t>MEX_AKA_55ad09f1-00b2-4720-b4ea-2e1d6b144a87</t>
  </si>
  <si>
    <t>MEX_AKA_55ab5a53-5580-40ca-ad39-56455ab65e1f</t>
  </si>
  <si>
    <t>MEX_AKA_55997b5e-8f71-4536-bb87-7f125d7cd92a</t>
  </si>
  <si>
    <t>MEX_AKA_5c73ec1f-b690-46a2-aaaa-62a7b65be6e7</t>
  </si>
  <si>
    <t>MEX_AKA_02dc8179-7c11-44f5-bf53-df1f5ec1ee28</t>
  </si>
  <si>
    <t>MEX_AKA_091524c6-2457-44ec-8ebb-c12dab83ce85</t>
  </si>
  <si>
    <t>MEX_AKA_08e3eccf-7175-4230-82d8-cd1a9fb8da26</t>
  </si>
  <si>
    <t>MEX_AKA_03309baa-c407-49cd-a584-62e0b4b6a63e</t>
  </si>
  <si>
    <t>0036Q000037nwsnQAA</t>
  </si>
  <si>
    <t>0036Q000037mnFRQAY</t>
  </si>
  <si>
    <t>0036Q000037kfT8QAI</t>
  </si>
  <si>
    <t>0036Q000036ykUhQAI</t>
  </si>
  <si>
    <t>MEX_AKA_083a12c0-952d-4859-a6a0-d5b30d5aac0c</t>
  </si>
  <si>
    <t>MEX_AKA_07ecd346-62c4-4cff-b8ac-7d93d7ddf9c9</t>
  </si>
  <si>
    <t>MEX_AKA_07e609b3-c72a-4d39-a899-efcf73fb1e61</t>
  </si>
  <si>
    <t>MEX_AKA_03472536-592d-4e34-b383-a8f74afe164c</t>
  </si>
  <si>
    <t>0034P00003xGIcKQAW</t>
  </si>
  <si>
    <t>0034P00003xGIbYQAW</t>
  </si>
  <si>
    <t>0034P00003xGIb2QAG</t>
  </si>
  <si>
    <t>0034P00003xGIatQAG</t>
  </si>
  <si>
    <t>0034P00003xGIaqQAG</t>
  </si>
  <si>
    <t>0034P00003xGIaGQAW</t>
  </si>
  <si>
    <t>0034P00003xGIaaQAG</t>
  </si>
  <si>
    <t>0034P00003x01VVQAY</t>
  </si>
  <si>
    <t>0034P00003x01VuQAI</t>
  </si>
  <si>
    <t>0034P00003xGIcJQAW</t>
  </si>
  <si>
    <t>MEX_AKA_0905dc4d-2a15-400c-8c4d-87e0cbbd9a29</t>
  </si>
  <si>
    <t>MEX_AKA_03606d59-0305-456d-8f04-16d6510a6d1e</t>
  </si>
  <si>
    <t>MEX_AKA_087c072d-b005-4818-8c51-24be81181736</t>
  </si>
  <si>
    <t>MEX_AKA_08d571ca-6a5b-4216-8e08-8d74ac19b6ff</t>
  </si>
  <si>
    <t>0034P00003xGIU4QAO</t>
  </si>
  <si>
    <t>0034P00003xGITxQAO</t>
  </si>
  <si>
    <t>0034P00003xGIgkQAG</t>
  </si>
  <si>
    <t>0034P00003xGIg5QAG</t>
  </si>
  <si>
    <t>0034P00003xGIeiQAG</t>
  </si>
  <si>
    <t>0034P00003xGIefQAG</t>
  </si>
  <si>
    <t>0034P00003xGIdvQAG</t>
  </si>
  <si>
    <t>MEX_AKA_08697407-74c0-443d-8f85-0ba4f4401c60</t>
  </si>
  <si>
    <t>0034P00003xGIdnQAG</t>
  </si>
  <si>
    <t>MEX_AKA_038823be-e7cf-4d4a-86fd-11143c532d26</t>
  </si>
  <si>
    <t>MEX_AKA_037c94c9-8d68-457a-8b06-942f0f504595</t>
  </si>
  <si>
    <t>MEX_AKA_037c2137-8e54-4810-9cf4-96298b4e1a36</t>
  </si>
  <si>
    <t>MEX_AKA_036d363a-55ff-49d9-b2b3-d4e11be6980c</t>
  </si>
  <si>
    <t>0036Q00003Azr2xQAB</t>
  </si>
  <si>
    <t>0036Q00003Azr2wQAB</t>
  </si>
  <si>
    <t>0036Q00003Azr2vQAB</t>
  </si>
  <si>
    <t>MEX_AKA_08b0a2c3-5b27-47d7-af2c-c9c3b1536a45</t>
  </si>
  <si>
    <t>MEX_AKA_03b92586-a2b8-440e-804d-eaa67404a5c0</t>
  </si>
  <si>
    <t>0034P00003xGIi5QAG</t>
  </si>
  <si>
    <t>MEX_AKA_bf961892-e19a-4a5e-976d-adaa7a2735f0</t>
  </si>
  <si>
    <t>MEX_AKA_bfd0d842-8c34-4aa8-b870-786310707445</t>
  </si>
  <si>
    <t>0034P00003x00BDQAY</t>
  </si>
  <si>
    <t>0034P00003x00AxQAI</t>
  </si>
  <si>
    <t>0034P00003x00apQAA</t>
  </si>
  <si>
    <t>0034P00003x009zQAA</t>
  </si>
  <si>
    <t>0034P00003x008pQAA</t>
  </si>
  <si>
    <t>0036Q00002k6hIhQAI</t>
  </si>
  <si>
    <t>0036Q00002k6dxDQAQ</t>
  </si>
  <si>
    <t>0036Q00002k6dx8QAA</t>
  </si>
  <si>
    <t>0034P00003x00bkQAA</t>
  </si>
  <si>
    <t>0036Q00002k61H6QAI</t>
  </si>
  <si>
    <t>0034P00003zLjUVQA0</t>
  </si>
  <si>
    <t>0034P00003zLjU6QAK</t>
  </si>
  <si>
    <t>0034P00003zLjTsQAK</t>
  </si>
  <si>
    <t>0034P00003zLjTNQA0</t>
  </si>
  <si>
    <t>0034P00003zLjTBQA0</t>
  </si>
  <si>
    <t>0034P00003zLjStQAK</t>
  </si>
  <si>
    <t>0034P00003zLjSNQA0</t>
  </si>
  <si>
    <t>0034P00003zLjQzQAK</t>
  </si>
  <si>
    <t>0036Q00002k61GlQAI</t>
  </si>
  <si>
    <t>0034P00003x004bQAA</t>
  </si>
  <si>
    <t>0034P00003x00bUQAQ</t>
  </si>
  <si>
    <t>0034P00003zLjVcQAK</t>
  </si>
  <si>
    <t>0034P00003x00DJQAY</t>
  </si>
  <si>
    <t>0036Q00002k6rSxQAI</t>
  </si>
  <si>
    <t>0036Q00002k6rMxQAI</t>
  </si>
  <si>
    <t>0034P00003wzXQSQA2</t>
  </si>
  <si>
    <t>0034P00003wzxqRQAQ</t>
  </si>
  <si>
    <t>0034P00003wzXQIQA2</t>
  </si>
  <si>
    <t>0034P00003wzxqfQAA</t>
  </si>
  <si>
    <t>0034P00003wzxq9QAA</t>
  </si>
  <si>
    <t>0034P00003x00coQAA</t>
  </si>
  <si>
    <t>0034P00003wzXq2QAE</t>
  </si>
  <si>
    <t>0034P00003wzXpQQAU</t>
  </si>
  <si>
    <t>0034P00003wzXpjQAE</t>
  </si>
  <si>
    <t>0034P00003zLjYIQA0</t>
  </si>
  <si>
    <t>0034P00003zLjXHQA0</t>
  </si>
  <si>
    <t>0034P00003zLjXfQAK</t>
  </si>
  <si>
    <t>0034P00003zLjWKQA0</t>
  </si>
  <si>
    <t>0034P00003zLjW9QAK</t>
  </si>
  <si>
    <t>0034P00003zLjVXQA0</t>
  </si>
  <si>
    <t>0034P00003wzXpwQAE</t>
  </si>
  <si>
    <t>0034P00003x00DmQAI</t>
  </si>
  <si>
    <t>0034P00003x003bQAA</t>
  </si>
  <si>
    <t>0034P00003wzzzVQAQ</t>
  </si>
  <si>
    <t>0034P00003wzzyOQAQ</t>
  </si>
  <si>
    <t>0034P00003wzzygQAA</t>
  </si>
  <si>
    <t>0034P00003wzZYGQA2</t>
  </si>
  <si>
    <t>0034P00003wzknLQAQ</t>
  </si>
  <si>
    <t>0034P00003wzKMIQA2</t>
  </si>
  <si>
    <t>0034P00003wzk9cQAA</t>
  </si>
  <si>
    <t>0034P00003wzk8sQAA</t>
  </si>
  <si>
    <t>0034P00003wzk5sQAA</t>
  </si>
  <si>
    <t>0034P00003wzxnWQAQ</t>
  </si>
  <si>
    <t>0034P00003wzK5fQAE</t>
  </si>
  <si>
    <t>0034P00003wzk4SQAQ</t>
  </si>
  <si>
    <t>0034P00003wzL0QQAU</t>
  </si>
  <si>
    <t>0034P00003wzl0QQAQ</t>
  </si>
  <si>
    <t>0034P00003wzkzsQAA</t>
  </si>
  <si>
    <t>0034P00003wzkzmQAA</t>
  </si>
  <si>
    <t>0034P00003wzkzgQAA</t>
  </si>
  <si>
    <t>0034P00003wzKmeQAE</t>
  </si>
  <si>
    <t>0034P00003wzKLBQA2</t>
  </si>
  <si>
    <t>0034P00003wzk52QAA</t>
  </si>
  <si>
    <t>0034P00003x001fQAA</t>
  </si>
  <si>
    <t>0034P00003wzXnxQAE</t>
  </si>
  <si>
    <t>0034P00003wzXoNQAU</t>
  </si>
  <si>
    <t>0034P00003wzZYXQA2</t>
  </si>
  <si>
    <t>0036Q00002k61GEQAY</t>
  </si>
  <si>
    <t>0036Q00002k5OuqQAE</t>
  </si>
  <si>
    <t>0036Q00002k5JywQAE</t>
  </si>
  <si>
    <t>0036Q00002k4WINQA2</t>
  </si>
  <si>
    <t>0036Q00002k4pShQAI</t>
  </si>
  <si>
    <t>0036Q00002k4ITUQA2</t>
  </si>
  <si>
    <t>0034P00003zLjQZQA0</t>
  </si>
  <si>
    <t>0034P00003wzxOIQAY</t>
  </si>
  <si>
    <t>0034P00003zLjQwQAK</t>
  </si>
  <si>
    <t>0034P00003zLjQVQA0</t>
  </si>
  <si>
    <t>0034P00003zLjQqQAK</t>
  </si>
  <si>
    <t>0034P00003zLjPXQA0</t>
  </si>
  <si>
    <t>0034P00003zLjP9QAK</t>
  </si>
  <si>
    <t>0034P00003wzXPDQA2</t>
  </si>
  <si>
    <t>0034P00003wzXP8QAM</t>
  </si>
  <si>
    <t>0034P00003wzxP8QAI</t>
  </si>
  <si>
    <t>0034P00003wzxORQAY</t>
  </si>
  <si>
    <t>0034P00003zLjQWQA0</t>
  </si>
  <si>
    <t>0034P00003wzkKJQAY</t>
  </si>
  <si>
    <t>0034P00003x00DqQAI</t>
  </si>
  <si>
    <t>0034P00003x00EtQAI</t>
  </si>
  <si>
    <t>0034P00003x00qEQAQ</t>
  </si>
  <si>
    <t>0034P00003x00pUQAQ</t>
  </si>
  <si>
    <t>0034P00003x00pOQAQ</t>
  </si>
  <si>
    <t>0036Q00002mQVpgQAG</t>
  </si>
  <si>
    <t>0036Q00002mQVoJQAW</t>
  </si>
  <si>
    <t>0036Q00002mQVo5QAG</t>
  </si>
  <si>
    <t>0036Q00002mQVn3QAG</t>
  </si>
  <si>
    <t>0036Q00002mQVlfQAG</t>
  </si>
  <si>
    <t>0034P00003x00rHQAQ</t>
  </si>
  <si>
    <t>0036Q00002mQVldQAG</t>
  </si>
  <si>
    <t>0036Q00002mQNptQAG</t>
  </si>
  <si>
    <t>0034P00003wzXxDQAU</t>
  </si>
  <si>
    <t>0034P00003wzXxAQAU</t>
  </si>
  <si>
    <t>0034P00003wzxX5QAI</t>
  </si>
  <si>
    <t>0034P00003wzXx2QAE</t>
  </si>
  <si>
    <t>0034P00003wzXWpQAM</t>
  </si>
  <si>
    <t>0034P00003wzxvKQAQ</t>
  </si>
  <si>
    <t>0034P00003wzxU4QAI</t>
  </si>
  <si>
    <t>0036Q00002mQVkpQAG</t>
  </si>
  <si>
    <t>0034P00003x00OGQAY</t>
  </si>
  <si>
    <t>0034P00003x00RHQAY</t>
  </si>
  <si>
    <t>0034P00003x00RyQAI</t>
  </si>
  <si>
    <t>0034P00003x00TGQAY</t>
  </si>
  <si>
    <t>0034P00003x00SWQAY</t>
  </si>
  <si>
    <t>0034P00003wzXyPQAU</t>
  </si>
  <si>
    <t>0034P00003wzxyaQAA</t>
  </si>
  <si>
    <t>0034P00003wzxy3QAA</t>
  </si>
  <si>
    <t>0034P00003wzXxVQAU</t>
  </si>
  <si>
    <t>0034P00003wzxxTQAQ</t>
  </si>
  <si>
    <t>0034P00003wzxXMQAY</t>
  </si>
  <si>
    <t>0034P00003x00RtQAI</t>
  </si>
  <si>
    <t>0034P00003wzxxKQAQ</t>
  </si>
  <si>
    <t>0034P00003wzXXFQA2</t>
  </si>
  <si>
    <t>0036Q00002aUDu5QAG</t>
  </si>
  <si>
    <t>0036Q00002aU73EQAS</t>
  </si>
  <si>
    <t>0036Q00002aU721QAC</t>
  </si>
  <si>
    <t>0036Q00002aU70HQAS</t>
  </si>
  <si>
    <t>0036Q00002aU70BQAS</t>
  </si>
  <si>
    <t>0036Q00002aTbI5QAK</t>
  </si>
  <si>
    <t>0034P00004641rBQAQ</t>
  </si>
  <si>
    <t>0034P00003wzXxgQAE</t>
  </si>
  <si>
    <t>0034P00003x00dRQAQ</t>
  </si>
  <si>
    <t>0034P00003x00ofQAA</t>
  </si>
  <si>
    <t>0034P00003x00M7QAI</t>
  </si>
  <si>
    <t>0034P00003x00GlQAI</t>
  </si>
  <si>
    <t>0034P00003x00fSQAQ</t>
  </si>
  <si>
    <t>0034P000043zEumQAE</t>
  </si>
  <si>
    <t>0034P000043ygpPQAQ</t>
  </si>
  <si>
    <t>0034P00003zNx0FQAS</t>
  </si>
  <si>
    <t>0034P00003zNjvpQAC</t>
  </si>
  <si>
    <t>0034P00003zLjZPQA0</t>
  </si>
  <si>
    <t>0034P00003zLjZHQA0</t>
  </si>
  <si>
    <t>0034P00003x00gQQAQ</t>
  </si>
  <si>
    <t>0034P00003zLjYtQAK</t>
  </si>
  <si>
    <t>0034P00003wzxs6QAA</t>
  </si>
  <si>
    <t>0034P00003wzxrVQAQ</t>
  </si>
  <si>
    <t>0034P00003wzxrgQAA</t>
  </si>
  <si>
    <t>0034P00003wzxR9QAI</t>
  </si>
  <si>
    <t>0034P00003wzxR5QAI</t>
  </si>
  <si>
    <t>0034P00003wzxqzQAA</t>
  </si>
  <si>
    <t>0034P00003wzxQWQAY</t>
  </si>
  <si>
    <t>0034P00003x00EuQAI</t>
  </si>
  <si>
    <t>0034P00003wzxsbQAA</t>
  </si>
  <si>
    <t>0034P00003x00O4QAI</t>
  </si>
  <si>
    <t>0034P00003x00H5QAI</t>
  </si>
  <si>
    <t>0034P00003x00IxQAI</t>
  </si>
  <si>
    <t>0034P00003x00lmQAA</t>
  </si>
  <si>
    <t>0034P00003x00l6QAA</t>
  </si>
  <si>
    <t>0034P00003x00kvQAA</t>
  </si>
  <si>
    <t>0034P00004641pwQAA</t>
  </si>
  <si>
    <t>0034P00004641pvQAA</t>
  </si>
  <si>
    <t>0034P00004641ouQAA</t>
  </si>
  <si>
    <t>0034P00004641onQAA</t>
  </si>
  <si>
    <t>0034P00004641okQAA</t>
  </si>
  <si>
    <t>0034P00003x00HlQAI</t>
  </si>
  <si>
    <t>0034P0000463HDxQAM</t>
  </si>
  <si>
    <t>0034P0000461hHyQAI</t>
  </si>
  <si>
    <t>0034P000043zEw0QAE</t>
  </si>
  <si>
    <t>0034P00003wzxTTQAY</t>
  </si>
  <si>
    <t>0034P00003wzxtpQAA</t>
  </si>
  <si>
    <t>0034P00003wzXsYQAU</t>
  </si>
  <si>
    <t>0034P00003wzxsoQAA</t>
  </si>
  <si>
    <t>0034P00003wzxSLQAY</t>
  </si>
  <si>
    <t>0034P00003x00jzQAA</t>
  </si>
  <si>
    <t>0034P0000462NCdQAM</t>
  </si>
  <si>
    <t>0034P00003x00TIQAY</t>
  </si>
  <si>
    <t>0034P00003wzkJYQAY</t>
  </si>
  <si>
    <t>0034P00003wzkGFQAY</t>
  </si>
  <si>
    <t>0034P00003wzJwUQAU</t>
  </si>
  <si>
    <t>0034P00003wzJVcQAM</t>
  </si>
  <si>
    <t>0034P00003wzKm0QAE</t>
  </si>
  <si>
    <t>0034P00003wzKLSQA2</t>
  </si>
  <si>
    <t>0034P00003wzkLbQAI</t>
  </si>
  <si>
    <t>0034P00003wzJYBQA2</t>
  </si>
  <si>
    <t>0034P00003wzJy0QAE</t>
  </si>
  <si>
    <t>0034P00003wzJXFQA2</t>
  </si>
  <si>
    <t>0034P00003wzJXbQAM</t>
  </si>
  <si>
    <t>0034P00003wzJulQAE</t>
  </si>
  <si>
    <t>0034P00003wzjtSQAQ</t>
  </si>
  <si>
    <t>0034P00003wzjtpQAA</t>
  </si>
  <si>
    <t>0034P00003wzJTMQA2</t>
  </si>
  <si>
    <t>0034P00003wzjtdQAA</t>
  </si>
  <si>
    <t>0034P00003wzJt9QAE</t>
  </si>
  <si>
    <t>0034P00003wzJsZQAU</t>
  </si>
  <si>
    <t>0034P00003wzKkFQAU</t>
  </si>
  <si>
    <t>0034P00003wzKk9QAE</t>
  </si>
  <si>
    <t>0034P00003wzjUiQAI</t>
  </si>
  <si>
    <t>0034P00003wzKjfQAE</t>
  </si>
  <si>
    <t>0034P00003wzjzfQAA</t>
  </si>
  <si>
    <t>0034P00003wzK0DQAU</t>
  </si>
  <si>
    <t>0034P00003wzk4MQAQ</t>
  </si>
  <si>
    <t>0034P00003wzJZKQA2</t>
  </si>
  <si>
    <t>0034P00003wzJYqQAM</t>
  </si>
  <si>
    <t>0034P00003wzjy8QAA</t>
  </si>
  <si>
    <t>0034P00003wzjXLQAY</t>
  </si>
  <si>
    <t>0034P00003wzJXhQAM</t>
  </si>
  <si>
    <t>0034P00003wzJq1QAE</t>
  </si>
  <si>
    <t>0034P00003wzjpkQAA</t>
  </si>
  <si>
    <t>0034P00003wzJzLQAU</t>
  </si>
  <si>
    <t>0034P00003wzJPKQA2</t>
  </si>
  <si>
    <t>0034P00003wzjP4QAI</t>
  </si>
  <si>
    <t>0034P00003wzJoRQAU</t>
  </si>
  <si>
    <t>0034P00003wzk4CQAQ</t>
  </si>
  <si>
    <t>0034P00003wzk3vQAA</t>
  </si>
  <si>
    <t>0034P00003wzK1oQAE</t>
  </si>
  <si>
    <t>0034P00003wzK1kQAE</t>
  </si>
  <si>
    <t>0034P00003wzk11QAA</t>
  </si>
  <si>
    <t>0034P00003wzk0YQAQ</t>
  </si>
  <si>
    <t>0034P00003wzjp8QAA</t>
  </si>
  <si>
    <t>0034P00003wzK4ZQAU</t>
  </si>
  <si>
    <t>0034P00003wzkJ9QAI</t>
  </si>
  <si>
    <t>0034P00003wzKIpQAM</t>
  </si>
  <si>
    <t>0034P00003wzjRsQAI</t>
  </si>
  <si>
    <t>0034P00003wzJrOQAU</t>
  </si>
  <si>
    <t>0034P00003wzjrHQAQ</t>
  </si>
  <si>
    <t>0034P00003wzJquQAE</t>
  </si>
  <si>
    <t>0034P00003wzkHCQAY</t>
  </si>
  <si>
    <t>0034P00003wzkh1QAA</t>
  </si>
  <si>
    <t>0034P00003wzkGPQAY</t>
  </si>
  <si>
    <t>0034P00003wzKGiQAM</t>
  </si>
  <si>
    <t>0034P00003wzJrxQAE</t>
  </si>
  <si>
    <t>0034P00003wzKG7QAM</t>
  </si>
  <si>
    <t>0034P00003wzKFKQA2</t>
  </si>
  <si>
    <t>0034P00003wzJs5QAE</t>
  </si>
  <si>
    <t>0034P00003wzjQVQAY</t>
  </si>
  <si>
    <t>0034P00003wzJqVQAU</t>
  </si>
  <si>
    <t>0034P00003wzJqIQAU</t>
  </si>
  <si>
    <t>0034P00003wzjq4QAA</t>
  </si>
  <si>
    <t>0034P00003wzjpdQAA</t>
  </si>
  <si>
    <t>0034P00003wzJQnQAM</t>
  </si>
  <si>
    <t>0034P00003wzKFsQAM</t>
  </si>
  <si>
    <t>0034P00003wzKiSQAU</t>
  </si>
  <si>
    <t>0034P00003wzjRzQAI</t>
  </si>
  <si>
    <t>0034P00003wzjS1QAI</t>
  </si>
  <si>
    <t>0034P00003wzjo8QAA</t>
  </si>
  <si>
    <t>0034P00003wzJnFQAU</t>
  </si>
  <si>
    <t>0034P00003wzjmzQAA</t>
  </si>
  <si>
    <t>0034P00003wzjmUQAQ</t>
  </si>
  <si>
    <t>0034P00003wzJmBQAU</t>
  </si>
  <si>
    <t>0034P00003wzJX2QAM</t>
  </si>
  <si>
    <t>0034P00003wzJWnQAM</t>
  </si>
  <si>
    <t>0034P00003wzjWMQAY</t>
  </si>
  <si>
    <t>0034P00003wzjS0QAI</t>
  </si>
  <si>
    <t>0034P00003wzJvkQAE</t>
  </si>
  <si>
    <t>0034P00003wzjuXQAQ</t>
  </si>
  <si>
    <t>0034P00003wzjunQAA</t>
  </si>
  <si>
    <t>0034P00003wzjUfQAI</t>
  </si>
  <si>
    <t>0034P00003wzJu8QAE</t>
  </si>
  <si>
    <t>0034P00003wzJtVQAU</t>
  </si>
  <si>
    <t>0034P00003wzjtLQAQ</t>
  </si>
  <si>
    <t>0034P00003wzJtHQAU</t>
  </si>
  <si>
    <t>0034P00003wzJsVQAU</t>
  </si>
  <si>
    <t>0034P00003wzJV6QAM</t>
  </si>
  <si>
    <t>0034P00003wzKhCQAU</t>
  </si>
  <si>
    <t>0034P00003wzK5VQAU</t>
  </si>
  <si>
    <t>0034P00003wzk65QAA</t>
  </si>
  <si>
    <t>0034P00003wzke5QAA</t>
  </si>
  <si>
    <t>0034P00003wzKE2QAM</t>
  </si>
  <si>
    <t>0034P00003wzkDMQAY</t>
  </si>
  <si>
    <t>0034P00003wzKHmQAM</t>
  </si>
  <si>
    <t>0034P00003wzKghQAE</t>
  </si>
  <si>
    <t>0034P00003wzKg3QAE</t>
  </si>
  <si>
    <t>0034P00003wzKFAQA2</t>
  </si>
  <si>
    <t>0034P00003wzjzqQAA</t>
  </si>
  <si>
    <t>0034P00003wzKE8QAM</t>
  </si>
  <si>
    <t>0034P00003wzjYyQAI</t>
  </si>
  <si>
    <t>0034P00003wzjyMQAQ</t>
  </si>
  <si>
    <t>0034P00003wzJY9QAM</t>
  </si>
  <si>
    <t>0034P00003wzjxxQAA</t>
  </si>
  <si>
    <t>0034P00003wzkDGQAY</t>
  </si>
  <si>
    <t>0034P00003wzkdBQAQ</t>
  </si>
  <si>
    <t>0034P00003wzKCVQA2</t>
  </si>
  <si>
    <t>0034P00003wzKBIQA2</t>
  </si>
  <si>
    <t>0034P00003wzkDVQAY</t>
  </si>
  <si>
    <t>0034P00003wzJYRQA2</t>
  </si>
  <si>
    <t>0034P00003wzKdJQAU</t>
  </si>
  <si>
    <t>0034P00003wzKeaQAE</t>
  </si>
  <si>
    <t>0034P00003wzk0ZQAQ</t>
  </si>
  <si>
    <t>0034P00003wzkZ8QAI</t>
  </si>
  <si>
    <t>0034P00003wzkZ7QAI</t>
  </si>
  <si>
    <t>0034P00003wzKZ1QAM</t>
  </si>
  <si>
    <t>0034P00003wzKYEQA2</t>
  </si>
  <si>
    <t>0034P00003wzkyCQAQ</t>
  </si>
  <si>
    <t>0034P00003wzkxUQAQ</t>
  </si>
  <si>
    <t>0034P00003wzkxLQAQ</t>
  </si>
  <si>
    <t>0034P00003wzKx9QAE</t>
  </si>
  <si>
    <t>0034P00003wzkgbQAA</t>
  </si>
  <si>
    <t>0034P00003wzKIPQA2</t>
  </si>
  <si>
    <t>0034P00003wzKHuQAM</t>
  </si>
  <si>
    <t>0034P00003wzKhuQAE</t>
  </si>
  <si>
    <t>0034P00003wzkhtQAA</t>
  </si>
  <si>
    <t>0034P00003wzK4eQAE</t>
  </si>
  <si>
    <t>0034P00003wzk3PQAQ</t>
  </si>
  <si>
    <t>0034P00003wzk3JQAQ</t>
  </si>
  <si>
    <t>0034P00003wzk3HQAQ</t>
  </si>
  <si>
    <t>0034P00003wzK2qQAE</t>
  </si>
  <si>
    <t>0034P00003wzkIJQAY</t>
  </si>
  <si>
    <t>0034P00003wzK5xQAE</t>
  </si>
  <si>
    <t>0034P00003wzKD5QAM</t>
  </si>
  <si>
    <t>0034P00003wzKCMQA2</t>
  </si>
  <si>
    <t>0034P00003wzkTYQAY</t>
  </si>
  <si>
    <t>0034P00003wzkthQAA</t>
  </si>
  <si>
    <t>0034P00003wzjtUQAQ</t>
  </si>
  <si>
    <t>0034P00003wzJsfQAE</t>
  </si>
  <si>
    <t>0034P00003wzjscQAA</t>
  </si>
  <si>
    <t>0034P00003wzjrSQAQ</t>
  </si>
  <si>
    <t>0034P00003wzK6yQAE</t>
  </si>
  <si>
    <t>0034P00003wzK6aQAE</t>
  </si>
  <si>
    <t>0034P00003wzkudQAA</t>
  </si>
  <si>
    <t>0034P00003wzK3lQAE</t>
  </si>
  <si>
    <t>0034P00003wzk35QAA</t>
  </si>
  <si>
    <t>0034P00003wzK20QAE</t>
  </si>
  <si>
    <t>0034P00003wzKqaQAE</t>
  </si>
  <si>
    <t>0034P00003wzKQ4QAM</t>
  </si>
  <si>
    <t>0034P00003wzkmsQAA</t>
  </si>
  <si>
    <t>0034P00003wzjQwQAI</t>
  </si>
  <si>
    <t>0034P00003wzjqfQAA</t>
  </si>
  <si>
    <t>0034P00003wzK6XQAU</t>
  </si>
  <si>
    <t>0034P00003wzk3gQAA</t>
  </si>
  <si>
    <t>0034P00003wzKcvQAE</t>
  </si>
  <si>
    <t>0034P00003wzK8pQAE</t>
  </si>
  <si>
    <t>0034P00003wzK9wQAE</t>
  </si>
  <si>
    <t>0034P00003wzKWtQAM</t>
  </si>
  <si>
    <t>0034P00003wzkWMQAY</t>
  </si>
  <si>
    <t>0034P00003wzkVZQAY</t>
  </si>
  <si>
    <t>0034P00003wzKbHQAU</t>
  </si>
  <si>
    <t>0034P00003wzkB3QAI</t>
  </si>
  <si>
    <t>0034P00003wzKaiQAE</t>
  </si>
  <si>
    <t>0034P00003wzk9zQAA</t>
  </si>
  <si>
    <t>0034P00003wzJXXQA2</t>
  </si>
  <si>
    <t>0034P00003wzK8UQAU</t>
  </si>
  <si>
    <t>0034P00003wzjxhQAA</t>
  </si>
  <si>
    <t>0034P00003wzJvnQAE</t>
  </si>
  <si>
    <t>0034P00003wzjVhQAI</t>
  </si>
  <si>
    <t>0034P00003wzkCgQAI</t>
  </si>
  <si>
    <t>0034P00003wzKb2QAE</t>
  </si>
  <si>
    <t>0034P00003wzkaZQAQ</t>
  </si>
  <si>
    <t>0034P00003wzK9VQAU</t>
  </si>
  <si>
    <t>0034P00003wzK9oQAE</t>
  </si>
  <si>
    <t>0034P00003wzk7zQAA</t>
  </si>
  <si>
    <t>0034P00003wzjwUQAQ</t>
  </si>
  <si>
    <t>0034P00003wzjqFQAQ</t>
  </si>
  <si>
    <t>0034P00003x00tlQAA</t>
  </si>
  <si>
    <t>0034P00003x00V2QAI</t>
  </si>
  <si>
    <t>0034P00003zLAYgQAO</t>
  </si>
  <si>
    <t>0034P00003zLAYAQA4</t>
  </si>
  <si>
    <t>0034P00003zLAY6QAO</t>
  </si>
  <si>
    <t>0034P00003zLAXZQA4</t>
  </si>
  <si>
    <t>0034P00003zLAXHQA4</t>
  </si>
  <si>
    <t>0034P00003zLAWSQA4</t>
  </si>
  <si>
    <t>0034P00003zLAWFQA4</t>
  </si>
  <si>
    <t>0034P00003zLAfaQAG</t>
  </si>
  <si>
    <t>0036Q00002mQunfQAC</t>
  </si>
  <si>
    <t>0034P00003wzyqnQAA</t>
  </si>
  <si>
    <t>0034P00003wzyPxQAI</t>
  </si>
  <si>
    <t>0034P00003wzyoWQAQ</t>
  </si>
  <si>
    <t>0034P00003wzyoUQAQ</t>
  </si>
  <si>
    <t>0034P00003wzynuQAA</t>
  </si>
  <si>
    <t>0034P00003wzynIQAQ</t>
  </si>
  <si>
    <t>0034P00003wzyn1QAA</t>
  </si>
  <si>
    <t>0034P00003wzYMSQA2</t>
  </si>
  <si>
    <t>0036Q00002mRvlcQAC</t>
  </si>
  <si>
    <t>0034P00003wzyqEQAQ</t>
  </si>
  <si>
    <t>0036Q00002mRvlBQAS</t>
  </si>
  <si>
    <t>0036Q00002mQVloQAG</t>
  </si>
  <si>
    <t>0036Q00002mQVmlQAG</t>
  </si>
  <si>
    <t>0036Q00002mTTTcQAO</t>
  </si>
  <si>
    <t>0036Q00002mTnkGQAS</t>
  </si>
  <si>
    <t>0036Q00002mTMrTQAW</t>
  </si>
  <si>
    <t>0036Q00002mSYb6QAG</t>
  </si>
  <si>
    <t>0036Q00002mQVtzQAG</t>
  </si>
  <si>
    <t>0034P00003wzYteQAE</t>
  </si>
  <si>
    <t>0034P00003wzYT4QAM</t>
  </si>
  <si>
    <t>0034P00003wzYssQAE</t>
  </si>
  <si>
    <t>0036Q00002mQVlZQAW</t>
  </si>
  <si>
    <t>0034P00003wzySQQAY</t>
  </si>
  <si>
    <t>0034P00003wzyS3QAI</t>
  </si>
  <si>
    <t>0034P00003wzyrwQAA</t>
  </si>
  <si>
    <t>0034P00003wzYrfQAE</t>
  </si>
  <si>
    <t>0034P00003wzYr3QAE</t>
  </si>
  <si>
    <t>0036Q00002mSo2MQAS</t>
  </si>
  <si>
    <t>0036Q00002mS8zgQAC</t>
  </si>
  <si>
    <t>0036Q00002mS5WUQA0</t>
  </si>
  <si>
    <t>0036Q00002mS5WiQAK</t>
  </si>
  <si>
    <t>0034P00003wzYSeQAM</t>
  </si>
  <si>
    <t>0036Q00002mTZwFQAW</t>
  </si>
  <si>
    <t>0036Q00002mRSILQA4</t>
  </si>
  <si>
    <t>0036Q00002mRISoQAO</t>
  </si>
  <si>
    <t>0036Q00002mQWNAQA4</t>
  </si>
  <si>
    <t>0036Q00002mQWLOQA4</t>
  </si>
  <si>
    <t>0036Q00002mQWLmQAO</t>
  </si>
  <si>
    <t>0036Q00002mQWJAQA4</t>
  </si>
  <si>
    <t>0036Q00002mQWIvQAO</t>
  </si>
  <si>
    <t>0036Q00002mQWIVQA4</t>
  </si>
  <si>
    <t>0036Q00002mQWIGQA4</t>
  </si>
  <si>
    <t>0034P00003xGIY2QAO</t>
  </si>
  <si>
    <t>0036Q00002k6rSUQAY</t>
  </si>
  <si>
    <t>0034P00003xGIXXQA4</t>
  </si>
  <si>
    <t>0034P00003xGIU8QAO</t>
  </si>
  <si>
    <t>0034P00003xGIhyQAG</t>
  </si>
  <si>
    <t>0034P00003xGIhXQAW</t>
  </si>
  <si>
    <t>0034P00003xGIhKQAW</t>
  </si>
  <si>
    <t>0034P00003xGIh3QAG</t>
  </si>
  <si>
    <t>0034P00003wzyJSQAY</t>
  </si>
  <si>
    <t>0034P00003wzYJsQAM</t>
  </si>
  <si>
    <t>0034P00003wzyjRQAQ</t>
  </si>
  <si>
    <t>0034P00003xGIVqQAO</t>
  </si>
  <si>
    <t>0036Q00002mRISSQA4</t>
  </si>
  <si>
    <t>0036Q00002k71Z4QAI</t>
  </si>
  <si>
    <t>0036Q00002k7ArCQAU</t>
  </si>
  <si>
    <t>0036Q00002mRdAnQAK</t>
  </si>
  <si>
    <t>0034P00003xGIZLQA4</t>
  </si>
  <si>
    <t>0034P00003xGIZfQAO</t>
  </si>
  <si>
    <t>0034P00003xGIYXQA4</t>
  </si>
  <si>
    <t>0034P00003xGIYwQAO</t>
  </si>
  <si>
    <t>0034P00003xGIYeQAO</t>
  </si>
  <si>
    <t>0034P00003xGIYdQAO</t>
  </si>
  <si>
    <t>0034P00003xGIYaQAO</t>
  </si>
  <si>
    <t>0036Q00002k7Ar5QAE</t>
  </si>
  <si>
    <t>0034P00003wzYM0QAM</t>
  </si>
  <si>
    <t>0034P00003wzylwQAA</t>
  </si>
  <si>
    <t>0034P00003wzYlrQAE</t>
  </si>
  <si>
    <t>0034P00003wzYlNQAU</t>
  </si>
  <si>
    <t>0034P00003wzyLlQAI</t>
  </si>
  <si>
    <t>0034P00003wzyLeQAI</t>
  </si>
  <si>
    <t>0034P00003wzYk0QAE</t>
  </si>
  <si>
    <t>0036Q00002mQNpeQAG</t>
  </si>
  <si>
    <t>0036Q00002mQNpaQAG</t>
  </si>
  <si>
    <t>0034P00003wzYlZQAU</t>
  </si>
  <si>
    <t>0034P00003wzYjKQAU</t>
  </si>
  <si>
    <t>0036Q00002mUPuKQAW</t>
  </si>
  <si>
    <t>0034P00003zLjKiQAK</t>
  </si>
  <si>
    <t>0034P00003zLjSUQA0</t>
  </si>
  <si>
    <t>0034P00003zLjSCQA0</t>
  </si>
  <si>
    <t>0034P00003zLjROQA0</t>
  </si>
  <si>
    <t>0034P00003zLjREQA0</t>
  </si>
  <si>
    <t>0034P00003zLjQeQAK</t>
  </si>
  <si>
    <t>0034P00003zLjPrQAK</t>
  </si>
  <si>
    <t>0036Q00002vTAFYQA4</t>
  </si>
  <si>
    <t>0036Q00002vSz9uQAC</t>
  </si>
  <si>
    <t>0036Q00002mQW3OQAW</t>
  </si>
  <si>
    <t>0036Q00002uWxM3QAK</t>
  </si>
  <si>
    <t>0034P00003wzYWWQA2</t>
  </si>
  <si>
    <t>0034P00003wzywNQAQ</t>
  </si>
  <si>
    <t>0034P00003wzYwKQAU</t>
  </si>
  <si>
    <t>0034P00003wzyvpQAA</t>
  </si>
  <si>
    <t>0034P00003wzYvlQAE</t>
  </si>
  <si>
    <t>0034P00003wzyvgQAA</t>
  </si>
  <si>
    <t>0034P00003wzYVbQAM</t>
  </si>
  <si>
    <t>0034P00003wzyv5QAA</t>
  </si>
  <si>
    <t>0036Q00002tqcziQAA</t>
  </si>
  <si>
    <t>0036Q00002mQW1tQAG</t>
  </si>
  <si>
    <t>0036Q00002mQW6SQAW</t>
  </si>
  <si>
    <t>0036Q00002mQW8LQAW</t>
  </si>
  <si>
    <t>0036Q00002xhaubQAA</t>
  </si>
  <si>
    <t>0036Q00002xfPe2QAE</t>
  </si>
  <si>
    <t>0036Q00002xfF93QAE</t>
  </si>
  <si>
    <t>0034P00003zLjU4QAK</t>
  </si>
  <si>
    <t>0034P00003zLjToQAK</t>
  </si>
  <si>
    <t>0034P00003zLjTkQAK</t>
  </si>
  <si>
    <t>0034P00003zLjTeQAK</t>
  </si>
  <si>
    <t>0034P00003zLjTbQAK</t>
  </si>
  <si>
    <t>0036Q00002mQW6WQAW</t>
  </si>
  <si>
    <t>0036Q00002mQWAXQA4</t>
  </si>
  <si>
    <t>0036Q00002mQWAtQAO</t>
  </si>
  <si>
    <t>0036Q00002mQW9rQAG</t>
  </si>
  <si>
    <t>0036Q00002mQW8nQAG</t>
  </si>
  <si>
    <t>0034P00003wzYzeQAE</t>
  </si>
  <si>
    <t>0034P00003wzYytQAE</t>
  </si>
  <si>
    <t>0034P00003wzyyRQAQ</t>
  </si>
  <si>
    <t>0034P00003wzyX7QAI</t>
  </si>
  <si>
    <t>0034P00003wzYWYQA2</t>
  </si>
  <si>
    <t>0036Q00002mQWAwQAO</t>
  </si>
  <si>
    <t>0034P00003zLAYOQA4</t>
  </si>
  <si>
    <t>0036Q00002oPdmbQAC</t>
  </si>
  <si>
    <t>0036Q00002oOpBXQA0</t>
  </si>
  <si>
    <t>0036Q00002mQVuXQAW</t>
  </si>
  <si>
    <t>0036Q00002mQVuPQAW</t>
  </si>
  <si>
    <t>0036Q00002mQVuIQAW</t>
  </si>
  <si>
    <t>0036Q00002mQVuDQAW</t>
  </si>
  <si>
    <t>0036Q00002mQVudQAG</t>
  </si>
  <si>
    <t>0034P00003wzyuZQAQ</t>
  </si>
  <si>
    <t>0034P00003wzYUnQAM</t>
  </si>
  <si>
    <t>0034P00003wzYUmQAM</t>
  </si>
  <si>
    <t>0036Q00002mQVvHQAW</t>
  </si>
  <si>
    <t>0034P00003wzYufQAE</t>
  </si>
  <si>
    <t>0034P00003wzyu4QAA</t>
  </si>
  <si>
    <t>0034P00003wzYtyQAE</t>
  </si>
  <si>
    <t>0034P00003wzYtrQAE</t>
  </si>
  <si>
    <t>0034P00003wzyTHQAY</t>
  </si>
  <si>
    <t>0034P00003zLjLKQA0</t>
  </si>
  <si>
    <t>0034P00003zLjLfQAK</t>
  </si>
  <si>
    <t>0034P00003zLjKtQAK</t>
  </si>
  <si>
    <t>0034P00003zLjKlQAK</t>
  </si>
  <si>
    <t>0034P00003wzYu9QAE</t>
  </si>
  <si>
    <t>0036Q00002oOpC8QAK</t>
  </si>
  <si>
    <t>0034P00003zLjLSQA0</t>
  </si>
  <si>
    <t>0034P00003zLjLZQA0</t>
  </si>
  <si>
    <t>0036Q00002oOpBsQAK</t>
  </si>
  <si>
    <t>0036Q00002oObPqQAK</t>
  </si>
  <si>
    <t>0034P00003zLjPGQA0</t>
  </si>
  <si>
    <t>0034P00003zLjPcQAK</t>
  </si>
  <si>
    <t>0034P00003zLjPCQA0</t>
  </si>
  <si>
    <t>0034P00003zLjOYQA0</t>
  </si>
  <si>
    <t>0034P00003zLjOnQAK</t>
  </si>
  <si>
    <t>0034P00003zLjNRQA0</t>
  </si>
  <si>
    <t>0034P00003zLjLUQA0</t>
  </si>
  <si>
    <t>0036Q00002mQVzVQAW</t>
  </si>
  <si>
    <t>0036Q00002oObLlQAK</t>
  </si>
  <si>
    <t>0036Q00002oO0nYQAS</t>
  </si>
  <si>
    <t>0036Q00002oO0nSQAS</t>
  </si>
  <si>
    <t>0036Q00002ncMuMQAU</t>
  </si>
  <si>
    <t>0034P00003zLjMZQA0</t>
  </si>
  <si>
    <t>0034P00003zLjMRQA0</t>
  </si>
  <si>
    <t>0034P00003zLjMjQAK</t>
  </si>
  <si>
    <t>0034P00003zLjM3QAK</t>
  </si>
  <si>
    <t>0036Q00002mQVzcQAG</t>
  </si>
  <si>
    <t>0034P00003x00tnQAA</t>
  </si>
  <si>
    <t>0034P00003wzyhTQAQ</t>
  </si>
  <si>
    <t>0034P00003wzyhQQAQ</t>
  </si>
  <si>
    <t>0036Q00002gZGg5QAG</t>
  </si>
  <si>
    <t>0036Q00002gYUeVQAW</t>
  </si>
  <si>
    <t>0036Q00002gYmliQAC</t>
  </si>
  <si>
    <t>0036Q00002gXmIZQA0</t>
  </si>
  <si>
    <t>0036Q00002cZSKXQA4</t>
  </si>
  <si>
    <t>0036Q00002cZSJkQAO</t>
  </si>
  <si>
    <t>0036Q00002cZSJJQA4</t>
  </si>
  <si>
    <t>0036Q00002cZCzQQAW</t>
  </si>
  <si>
    <t>0034P00003wzy92QAA</t>
  </si>
  <si>
    <t>0036Q00002mQVyPQAW</t>
  </si>
  <si>
    <t>0036Q00002mQVxwQAG</t>
  </si>
  <si>
    <t>0036Q00002mQVvMQAW</t>
  </si>
  <si>
    <t>0036Q00002mQVuTQAW</t>
  </si>
  <si>
    <t>0036Q00002mQVuFQAW</t>
  </si>
  <si>
    <t>0036Q00002mQVufQAG</t>
  </si>
  <si>
    <t>0034P00003wzy7KQAQ</t>
  </si>
  <si>
    <t>0034P00003wzY7DQAU</t>
  </si>
  <si>
    <t>0034P00003wzy6ZQAQ</t>
  </si>
  <si>
    <t>0036Q00002mQVy4QAG</t>
  </si>
  <si>
    <t>0034P00003wzy6QQAQ</t>
  </si>
  <si>
    <t>0034P00003wzY9kQAE</t>
  </si>
  <si>
    <t>0034P00003wzYAeQAM</t>
  </si>
  <si>
    <t>0034P00003x01HEQAY</t>
  </si>
  <si>
    <t>0034P00003x01GlQAI</t>
  </si>
  <si>
    <t>0034P00003x01GiQAI</t>
  </si>
  <si>
    <t>0034P00003x01G5QAI</t>
  </si>
  <si>
    <t>0034P00003x01FWQAY</t>
  </si>
  <si>
    <t>0034P00003x01CMQAY</t>
  </si>
  <si>
    <t>0034P00003x01BhQAI</t>
  </si>
  <si>
    <t>0036Q00002mQW29QAG</t>
  </si>
  <si>
    <t>0034P00003wzyA1QAI</t>
  </si>
  <si>
    <t>0036Q00002mQW1LQAW</t>
  </si>
  <si>
    <t>0036Q00002mQW0VQAW</t>
  </si>
  <si>
    <t>0036Q00002mQW08QAG</t>
  </si>
  <si>
    <t>0036Q00002mQVyVQAW</t>
  </si>
  <si>
    <t>0034P00003wzYcCQAU</t>
  </si>
  <si>
    <t>0034P00003wzYAYQA2</t>
  </si>
  <si>
    <t>0034P00003wzyAHQAY</t>
  </si>
  <si>
    <t>0034P00003wzyAGQAY</t>
  </si>
  <si>
    <t>0034P00003wzyAEQAY</t>
  </si>
  <si>
    <t>0036Q00002mQW1fQAG</t>
  </si>
  <si>
    <t>0036Q00002gZGgRQAW</t>
  </si>
  <si>
    <t>0034P00003wzy5hQAA</t>
  </si>
  <si>
    <t>0034P00003wzY4NQAU</t>
  </si>
  <si>
    <t>0034P00003wzxYvQAI</t>
  </si>
  <si>
    <t>0036Q00002cZavqQAC</t>
  </si>
  <si>
    <t>0036Q00002cZ6bFQAS</t>
  </si>
  <si>
    <t>0036Q00002cYufuQAC</t>
  </si>
  <si>
    <t>0036Q00002cXsRTQA0</t>
  </si>
  <si>
    <t>0036Q00002cXsQOQA0</t>
  </si>
  <si>
    <t>0036Q00002cXncQQAS</t>
  </si>
  <si>
    <t>0036Q00002ca4yvQAA</t>
  </si>
  <si>
    <t>0034P00003wzxyWQAQ</t>
  </si>
  <si>
    <t>0036Q00002aUDuEQAW</t>
  </si>
  <si>
    <t>0036Q00002mQVqmQAG</t>
  </si>
  <si>
    <t>0036Q00002mQVqgQAG</t>
  </si>
  <si>
    <t>0036Q00002mQVq3QAG</t>
  </si>
  <si>
    <t>0036Q00002mQVq1QAG</t>
  </si>
  <si>
    <t>0036Q00002mQVpNQAW</t>
  </si>
  <si>
    <t>0034P00003x00WDQAY</t>
  </si>
  <si>
    <t>0034P00003x00VYQAY</t>
  </si>
  <si>
    <t>0034P00003x00vOQAQ</t>
  </si>
  <si>
    <t>0036Q00002mQVqOQAW</t>
  </si>
  <si>
    <t>0034P00003wzY55QAE</t>
  </si>
  <si>
    <t>0034P00003wzXyzQAE</t>
  </si>
  <si>
    <t>0034P00003wzXZfQAM</t>
  </si>
  <si>
    <t>0034P00003wzY3tQAE</t>
  </si>
  <si>
    <t>0034P00003wzY3lQAE</t>
  </si>
  <si>
    <t>0034P00003x018cQAA</t>
  </si>
  <si>
    <t>0034P00003x017vQAA</t>
  </si>
  <si>
    <t>0034P00003x013XQAQ</t>
  </si>
  <si>
    <t>0034P00003x00zUQAQ</t>
  </si>
  <si>
    <t>0034P00003x00YzQAI</t>
  </si>
  <si>
    <t>0034P00003x00XoQAI</t>
  </si>
  <si>
    <t>0034P00003wzXZ3QAM</t>
  </si>
  <si>
    <t>0034P00003x00WgQAI</t>
  </si>
  <si>
    <t>0036Q00002mQVtMQAW</t>
  </si>
  <si>
    <t>0036Q00002mQVtbQAG</t>
  </si>
  <si>
    <t>0036Q00002mQVtaQAG</t>
  </si>
  <si>
    <t>0036Q00002mQVsTQAW</t>
  </si>
  <si>
    <t>0036Q00002mQVqVQAW</t>
  </si>
  <si>
    <t>0034P00003wzY03QAE</t>
  </si>
  <si>
    <t>0034P00003wzxZvQAI</t>
  </si>
  <si>
    <t>0034P00003wzxZKQAY</t>
  </si>
  <si>
    <t>0036Q00002mQVtWQAW</t>
  </si>
  <si>
    <t>0034P00003wzYhtQAE</t>
  </si>
  <si>
    <t>0036Q00002gZGX6QAO</t>
  </si>
  <si>
    <t>0036Q00002hVM8PQAW</t>
  </si>
  <si>
    <t>0034P00003wzYFaQAM</t>
  </si>
  <si>
    <t>0034P00003wzYeXQAU</t>
  </si>
  <si>
    <t>0034P00003wzYepQAE</t>
  </si>
  <si>
    <t>0034P00003wzYEMQA2</t>
  </si>
  <si>
    <t>0034P00003wzyEjQAI</t>
  </si>
  <si>
    <t>0034P00003wzyecQAA</t>
  </si>
  <si>
    <t>0034P00003wzYe4QAE</t>
  </si>
  <si>
    <t>0034P00003wzYE0QAM</t>
  </si>
  <si>
    <t>0034P00003wzYFHQA2</t>
  </si>
  <si>
    <t>0036Q00002mQWC9QAO</t>
  </si>
  <si>
    <t>0036Q00002mQWBPQA4</t>
  </si>
  <si>
    <t>0036Q00002mQWBhQAO</t>
  </si>
  <si>
    <t>0036Q00002mQWBGQA4</t>
  </si>
  <si>
    <t>0036Q00002k6r5zQAA</t>
  </si>
  <si>
    <t>0036Q00002k6nUhQAI</t>
  </si>
  <si>
    <t>0036Q00002k6iiqQAA</t>
  </si>
  <si>
    <t>0036Q00002k4z8wQAA</t>
  </si>
  <si>
    <t>0034P00003xGIdFQAW</t>
  </si>
  <si>
    <t>0036Q00002mQWC8QAO</t>
  </si>
  <si>
    <t>0034P00003xGId8QAG</t>
  </si>
  <si>
    <t>0034P00003wzyG3QAI</t>
  </si>
  <si>
    <t>0036Q00002k6rN2QAI</t>
  </si>
  <si>
    <t>0034P00003wzyHBQAY</t>
  </si>
  <si>
    <t>0034P00003wzyg8QAA</t>
  </si>
  <si>
    <t>0036Q00002mQWH8QAO</t>
  </si>
  <si>
    <t>0036Q00002mQWFIQA4</t>
  </si>
  <si>
    <t>0036Q00002mQWFcQAO</t>
  </si>
  <si>
    <t>0036Q00002mQWETQA4</t>
  </si>
  <si>
    <t>0036Q00002mQWDXQA4</t>
  </si>
  <si>
    <t>0036Q00002mQWD6QAO</t>
  </si>
  <si>
    <t>0036Q00002k6rGYQAY</t>
  </si>
  <si>
    <t>0036Q00002mQWCpQAO</t>
  </si>
  <si>
    <t>0034P00003xGIgFQAW</t>
  </si>
  <si>
    <t>0034P00003xGIg3QAG</t>
  </si>
  <si>
    <t>0034P00003xGIfgQAG</t>
  </si>
  <si>
    <t>0034P00003xGIf7QAG</t>
  </si>
  <si>
    <t>0034P00003xGIewQAG</t>
  </si>
  <si>
    <t>0034P00003xGIdYQAW</t>
  </si>
  <si>
    <t>0036Q00002k6rQGQAY</t>
  </si>
  <si>
    <t>0036Q00002k6rOEQAY</t>
  </si>
  <si>
    <t>0034P00003xGIh0QAG</t>
  </si>
  <si>
    <t>0036Q00002hV0KNQA0</t>
  </si>
  <si>
    <t>0034P00003xGIcYQAW</t>
  </si>
  <si>
    <t>0034P00003xGIb7QAG</t>
  </si>
  <si>
    <t>0036Q00002j2iZUQAY</t>
  </si>
  <si>
    <t>0036Q00002hXiPiQAK</t>
  </si>
  <si>
    <t>0036Q00002hX8CDQA0</t>
  </si>
  <si>
    <t>0036Q00002hWiGiQAK</t>
  </si>
  <si>
    <t>0036Q00002mQW5GQAW</t>
  </si>
  <si>
    <t>0036Q00002mQW53QAG</t>
  </si>
  <si>
    <t>0036Q00002mQW42QAG</t>
  </si>
  <si>
    <t>0036Q00002mQW3XQAW</t>
  </si>
  <si>
    <t>0036Q00002k3g1UQAQ</t>
  </si>
  <si>
    <t>0036Q00002mQW37QAG</t>
  </si>
  <si>
    <t>0036Q00002mQW2jQAG</t>
  </si>
  <si>
    <t>0034P00003x01P5QAI</t>
  </si>
  <si>
    <t>0034P00003x01ONQAY</t>
  </si>
  <si>
    <t>0034P00003x01NGQAY</t>
  </si>
  <si>
    <t>0034P00003x01NAQAY</t>
  </si>
  <si>
    <t>0034P00003x01N5QAI</t>
  </si>
  <si>
    <t>0034P00003x01IWQAY</t>
  </si>
  <si>
    <t>0036Q00002hVV8mQAG</t>
  </si>
  <si>
    <t>0036Q00002mQW2tQAG</t>
  </si>
  <si>
    <t>0034P00003xGIbrQAG</t>
  </si>
  <si>
    <t>0036Q00002k3pRNQAY</t>
  </si>
  <si>
    <t>0034P00003x01UjQAI</t>
  </si>
  <si>
    <t>0034P00003xGIb6QAG</t>
  </si>
  <si>
    <t>0034P00003xGIajQAG</t>
  </si>
  <si>
    <t>0036Q00002mQW8SQAW</t>
  </si>
  <si>
    <t>0036Q00002mQW7oQAG</t>
  </si>
  <si>
    <t>0036Q00002mQW7mQAG</t>
  </si>
  <si>
    <t>0036Q00002mQW5XQAW</t>
  </si>
  <si>
    <t>0036Q00002mQW5xQAG</t>
  </si>
  <si>
    <t>0034P00003wzYDWQA2</t>
  </si>
  <si>
    <t>0034P00003x01TWQAY</t>
  </si>
  <si>
    <t>0034P00003wzyDsQAI</t>
  </si>
  <si>
    <t>0034P00003wzydeQAA</t>
  </si>
  <si>
    <t>0034P00003wzYddQAE</t>
  </si>
  <si>
    <t>0034P00003wzYcXQAU</t>
  </si>
  <si>
    <t>0034P00003wzycVQAQ</t>
  </si>
  <si>
    <t>0034P00003wzycgQAA</t>
  </si>
  <si>
    <t>0034P00003xGIa8QAG</t>
  </si>
  <si>
    <t>0034P00003xGIa6QAG</t>
  </si>
  <si>
    <t>0034P00003x01VcQAI</t>
  </si>
  <si>
    <t>0034P00003wzydFQAQ</t>
  </si>
  <si>
    <t>MEX_AKA_bfafd03b-78b3-4fa3-8fc9-583654810e7e</t>
  </si>
  <si>
    <t>0034P00003wzJQDQA2</t>
  </si>
  <si>
    <t>0034P00003wzJq8QAE</t>
  </si>
  <si>
    <t>0034P00003wzIGDQA2</t>
  </si>
  <si>
    <t>0034P00003wzIGcQAM</t>
  </si>
  <si>
    <t>0034P00003wzig5QAA</t>
  </si>
  <si>
    <t>0034P00003wzIfZQAU</t>
  </si>
  <si>
    <t>0034P00003wzifPQAQ</t>
  </si>
  <si>
    <t>0034P00003wziG3QAI</t>
  </si>
  <si>
    <t>0034P00003wzIfQQAU</t>
  </si>
  <si>
    <t>0034P00003wziFNQAY</t>
  </si>
  <si>
    <t>0034P00003wzIgOQAU</t>
  </si>
  <si>
    <t>0034P00003wzIfKQAU</t>
  </si>
  <si>
    <t>0034P00003wzIeZQAU</t>
  </si>
  <si>
    <t>0034P00003wzieYQAQ</t>
  </si>
  <si>
    <t>0034P00003wzIepQAE</t>
  </si>
  <si>
    <t>0034P00003wzielQAA</t>
  </si>
  <si>
    <t>0034P00003wzIXqQAM</t>
  </si>
  <si>
    <t>0034P00003wziXGQAY</t>
  </si>
  <si>
    <t>0034P00003wzIxGQAU</t>
  </si>
  <si>
    <t>0034P00003wziXAQAY</t>
  </si>
  <si>
    <t>0034P00003wzifhQAA</t>
  </si>
  <si>
    <t>0034P00003wzIWSQA2</t>
  </si>
  <si>
    <t>0034P00003wzIhBQAU</t>
  </si>
  <si>
    <t>0034P00003wzIxzQAE</t>
  </si>
  <si>
    <t>0034P00003wzJ0dQAE</t>
  </si>
  <si>
    <t>0034P00003wziFeQAI</t>
  </si>
  <si>
    <t>0034P00003wzIFaQAM</t>
  </si>
  <si>
    <t>0034P00003wzIesQAE</t>
  </si>
  <si>
    <t>0034P00003wzIEMQA2</t>
  </si>
  <si>
    <t>0034P00003wziE8QAI</t>
  </si>
  <si>
    <t>0034P00003wzidZQAQ</t>
  </si>
  <si>
    <t>0034P00003wzIiiQAE</t>
  </si>
  <si>
    <t>0034P00003wziXtQAI</t>
  </si>
  <si>
    <t>0034P00003wziHXQAY</t>
  </si>
  <si>
    <t>0034P00003wzIgrQAE</t>
  </si>
  <si>
    <t>0034P00003wziGlQAI</t>
  </si>
  <si>
    <t>0034P00003wzJ00QAE</t>
  </si>
  <si>
    <t>0034P00003wzIzYQAU</t>
  </si>
  <si>
    <t>0034P00003wzIzsQAE</t>
  </si>
  <si>
    <t>0034P00003wzIyVQAU</t>
  </si>
  <si>
    <t>0034P00003wziyRQAQ</t>
  </si>
  <si>
    <t>0034P00003wzIygQAE</t>
  </si>
  <si>
    <t>0034P00003wzIHbQAM</t>
  </si>
  <si>
    <t>0034P00003wzJ13QAE</t>
  </si>
  <si>
    <t>0034P00003wziwFQAQ</t>
  </si>
  <si>
    <t>0034P00003wzIvoQAE</t>
  </si>
  <si>
    <t>0034P00003wzivgQAA</t>
  </si>
  <si>
    <t>0034P00003wzivEQAQ</t>
  </si>
  <si>
    <t>0034P00003wzivDQAQ</t>
  </si>
  <si>
    <t>0034P00003wzivdQAA</t>
  </si>
  <si>
    <t>0034P00003wziVbQAI</t>
  </si>
  <si>
    <t>0034P00003wzIv3QAE</t>
  </si>
  <si>
    <t>0034P00003wzIu6QAE</t>
  </si>
  <si>
    <t>0034P00003wziTRQAY</t>
  </si>
  <si>
    <t>0034P00003wzIvIQAU</t>
  </si>
  <si>
    <t>0034P00003wziCAQAY</t>
  </si>
  <si>
    <t>0034P00003wzIaLQAU</t>
  </si>
  <si>
    <t>0034P00003wziaKQAQ</t>
  </si>
  <si>
    <t>0034P00003wziaeQAA</t>
  </si>
  <si>
    <t>0034P00003wzidjQAA</t>
  </si>
  <si>
    <t>0034P00003wzIdgQAE</t>
  </si>
  <si>
    <t>0034P00003wzICyQAM</t>
  </si>
  <si>
    <t>0034P00003wzicwQAA</t>
  </si>
  <si>
    <t>0034P00003wziCOQAY</t>
  </si>
  <si>
    <t>0034P00003wzib3QAA</t>
  </si>
  <si>
    <t>0034P00003wzivPQAQ</t>
  </si>
  <si>
    <t>0034P00003wziECQAY</t>
  </si>
  <si>
    <t>0034P00003wziEHQAY</t>
  </si>
  <si>
    <t>0034P00003wzidJQAQ</t>
  </si>
  <si>
    <t>0034P00003wzIDdQAM</t>
  </si>
  <si>
    <t>0034P00003wzidAQAQ</t>
  </si>
  <si>
    <t>0034P00003wzICLQA2</t>
  </si>
  <si>
    <t>0034P00003wziCjQAI</t>
  </si>
  <si>
    <t>0034P00003wziBXQAY</t>
  </si>
  <si>
    <t>0034P00003wziE9QAI</t>
  </si>
  <si>
    <t>0034P00003wzIe5QAE</t>
  </si>
  <si>
    <t>0034P00003wziedQAA</t>
  </si>
  <si>
    <t>0034P00003wzidQQAQ</t>
  </si>
  <si>
    <t>0034P00003wziCvQAI</t>
  </si>
  <si>
    <t>0034P00003wziCNQAY</t>
  </si>
  <si>
    <t>0034P00003wziCCQAY</t>
  </si>
  <si>
    <t>0034P00003wzIFiQAM</t>
  </si>
  <si>
    <t>0034P00003wzIfdQAE</t>
  </si>
  <si>
    <t>0034P00003wzif1QAA</t>
  </si>
  <si>
    <t>0034P00003wzIEyQAM</t>
  </si>
  <si>
    <t>0034P00003wziEmQAI</t>
  </si>
  <si>
    <t>0034P00003wzIDAQA2</t>
  </si>
  <si>
    <t>0034P00003wzicNQAQ</t>
  </si>
  <si>
    <t>0034P00003wzj2nQAA</t>
  </si>
  <si>
    <t>0034P00003wzj30QAA</t>
  </si>
  <si>
    <t>0034P00003wzJdjQAE</t>
  </si>
  <si>
    <t>0034P00003wzjCUQAY</t>
  </si>
  <si>
    <t>0034P00003wziMCQAY</t>
  </si>
  <si>
    <t>0034P00003wzIMcQAM</t>
  </si>
  <si>
    <t>0034P00003wzIlFQAU</t>
  </si>
  <si>
    <t>0034P00003wzIKsQAM</t>
  </si>
  <si>
    <t>0034P00003wziKmQAI</t>
  </si>
  <si>
    <t>0034P00003wzik1QAA</t>
  </si>
  <si>
    <t>0034P00003wzjDpQAI</t>
  </si>
  <si>
    <t>0034P00003wzIJVQA2</t>
  </si>
  <si>
    <t>0034P00003wzIjqQAE</t>
  </si>
  <si>
    <t>0034P00003wzIoPQAU</t>
  </si>
  <si>
    <t>0034P00003wziNuQAI</t>
  </si>
  <si>
    <t>0034P00003wzINMQA2</t>
  </si>
  <si>
    <t>0034P00003wziNJQAY</t>
  </si>
  <si>
    <t>0034P00003wziNCQAY</t>
  </si>
  <si>
    <t>0034P00003wzimjQAA</t>
  </si>
  <si>
    <t>0034P00003wzIMiQAM</t>
  </si>
  <si>
    <t>0034P00003wziJsQAI</t>
  </si>
  <si>
    <t>0034P00003wzIMbQAM</t>
  </si>
  <si>
    <t>0034P00003wzjEtQAI</t>
  </si>
  <si>
    <t>0034P00003wzjFEQAY</t>
  </si>
  <si>
    <t>0034P00003wzjG6QAI</t>
  </si>
  <si>
    <t>0034P00003wzjfwQAA</t>
  </si>
  <si>
    <t>0034P00003wziqPQAQ</t>
  </si>
  <si>
    <t>0034P00003wzIQmQAM</t>
  </si>
  <si>
    <t>0034P00003wzIQMQA2</t>
  </si>
  <si>
    <t>0034P00003wzIQdQAM</t>
  </si>
  <si>
    <t>0034P00003wziQ9QAI</t>
  </si>
  <si>
    <t>0034P00003wziq0QAA</t>
  </si>
  <si>
    <t>0034P00003wzjexQAA</t>
  </si>
  <si>
    <t>0034P00003wzipYQAQ</t>
  </si>
  <si>
    <t>0034P00003wzIpGQAU</t>
  </si>
  <si>
    <t>0034P00003wziPaQAI</t>
  </si>
  <si>
    <t>0034P00003wzileQAA</t>
  </si>
  <si>
    <t>0034P00003wzIlcQAE</t>
  </si>
  <si>
    <t>0034P00003wzIKeQAM</t>
  </si>
  <si>
    <t>0034P00003wzIJwQAM</t>
  </si>
  <si>
    <t>0034P00003wzIJNQA2</t>
  </si>
  <si>
    <t>0034P00003wzJFUQA2</t>
  </si>
  <si>
    <t>0034P00003wzipKQAQ</t>
  </si>
  <si>
    <t>0034P00003wzJ2sQAE</t>
  </si>
  <si>
    <t>0034P00003wzIM9QAM</t>
  </si>
  <si>
    <t>0034P00003wziHvQAI</t>
  </si>
  <si>
    <t>0034P00003wzIIWQA2</t>
  </si>
  <si>
    <t>0034P00003wzIitQAE</t>
  </si>
  <si>
    <t>0034P00003wziIRQAY</t>
  </si>
  <si>
    <t>0034P00003wziiHQAQ</t>
  </si>
  <si>
    <t>0034P00003wzii8QAA</t>
  </si>
  <si>
    <t>0034P00003wzIHoQAM</t>
  </si>
  <si>
    <t>0034P00003wzj81QAA</t>
  </si>
  <si>
    <t>0034P00003wzJ7IQAU</t>
  </si>
  <si>
    <t>0034P00003wzijCQAQ</t>
  </si>
  <si>
    <t>0034P00003wzJ57QAE</t>
  </si>
  <si>
    <t>0034P00003wzj4tQAA</t>
  </si>
  <si>
    <t>0034P00003wzj4gQAA</t>
  </si>
  <si>
    <t>0034P00003wzJ3wQAE</t>
  </si>
  <si>
    <t>0034P00003wzJ3UQAU</t>
  </si>
  <si>
    <t>0034P00003wzj3rQAA</t>
  </si>
  <si>
    <t>0034P00003wzJ3pQAE</t>
  </si>
  <si>
    <t>0034P00003wzJ3mQAE</t>
  </si>
  <si>
    <t>0034P00003wzJ3bQAE</t>
  </si>
  <si>
    <t>0034P00003wzj57QAA</t>
  </si>
  <si>
    <t>0034P00003wzILnQAM</t>
  </si>
  <si>
    <t>0034P00003wzIiLQAU</t>
  </si>
  <si>
    <t>0034P00003wzIjbQAE</t>
  </si>
  <si>
    <t>0034P00003wziGyQAI</t>
  </si>
  <si>
    <t>0034P00003wzIgCQAU</t>
  </si>
  <si>
    <t>0034P00003wziFnQAI</t>
  </si>
  <si>
    <t>0034P00003wzifLQAQ</t>
  </si>
  <si>
    <t>0034P00003wzIfIQAU</t>
  </si>
  <si>
    <t>0034P00003wzjcSQAQ</t>
  </si>
  <si>
    <t>0034P00003wzJbPQAU</t>
  </si>
  <si>
    <t>0034P00003wzJblQAE</t>
  </si>
  <si>
    <t>0034P00003wzij4QAA</t>
  </si>
  <si>
    <t>0034P00003wzjaZQAQ</t>
  </si>
  <si>
    <t>0034P00003wzJaDQAU</t>
  </si>
  <si>
    <t>0034P00003wzJ9CQAU</t>
  </si>
  <si>
    <t>0034P00003wzj97QAA</t>
  </si>
  <si>
    <t>0034P00003wzj8qQAA</t>
  </si>
  <si>
    <t>0034P00003wzIlKQAU</t>
  </si>
  <si>
    <t>0034P00003wzikSQAQ</t>
  </si>
  <si>
    <t>0034P00003wzIkNQAU</t>
  </si>
  <si>
    <t>0034P00003wzikKQAQ</t>
  </si>
  <si>
    <t>0034P00003wzjaLQAQ</t>
  </si>
  <si>
    <t>0034P00003wzjGdQAI</t>
  </si>
  <si>
    <t>0034P00003wziBkQAI</t>
  </si>
  <si>
    <t>0034P00003wzib5QAA</t>
  </si>
  <si>
    <t>MEX_AKA_96059410-0d57-4b55-9761-63aded075b53</t>
  </si>
  <si>
    <t>MEX_AKA_95eabd37-02ac-4098-a277-cd1d5e69e58f</t>
  </si>
  <si>
    <t>MEX_AKA_c103d84e-a360-49c4-b579-7bae5fb4bf28</t>
  </si>
  <si>
    <t>MEX_AKA_c101a4d7-6645-4b4e-a9ac-561df71acaad</t>
  </si>
  <si>
    <t>MEX_AKA_c0f7e37e-f761-4171-8b72-7c62749b7282</t>
  </si>
  <si>
    <t>MEX_AKA_c0e4c184-f738-4782-9d4f-e34f49ba8711</t>
  </si>
  <si>
    <t>MEX_AKA_c0dfc97d-4fff-46ba-bf6f-33cf42e9a9bd</t>
  </si>
  <si>
    <t>MEX_AKA_c0afa45b-5e87-43e6-9a8d-d7a0ea688f29</t>
  </si>
  <si>
    <t>MEX_AKA_96095e53-810f-4612-89ce-3244e0bb5ea1</t>
  </si>
  <si>
    <t>MEX_AKA_c0ae5016-6a78-44ef-a753-41e9bb35f634</t>
  </si>
  <si>
    <t>MEX_AKA_c6461e12-9518-4211-9e10-d3f286187db3</t>
  </si>
  <si>
    <t>MEX_AKA_c613cb67-3fcb-4212-8aec-7b6962e42db0</t>
  </si>
  <si>
    <t>MEX_AKA_c5e552c4-d6f2-48d3-8395-961dbb09e1b7</t>
  </si>
  <si>
    <t>MEX_AKA_c5e03b35-8d02-4f92-8873-8825f2003410</t>
  </si>
  <si>
    <t>MEX_AKA_c5ceb45e-eb89-47e5-88a2-9a25a4ebab39</t>
  </si>
  <si>
    <t>MEX_AKA_c5cdde66-923f-4e27-be08-63c06f6a676b</t>
  </si>
  <si>
    <t>MEX_AKA_c5ab1f5b-6f80-473f-b78c-fb2ce0bd1083</t>
  </si>
  <si>
    <t>MEX_AKA_d1e4094a-09dd-477b-931f-10a8a130bfd3</t>
  </si>
  <si>
    <t>MEX_AKA_c65ba8db-fe52-45b7-b7d5-25f78ad9b61c</t>
  </si>
  <si>
    <t>MEX_AKA_d1bdae92-f473-4c01-91fb-5c9ece2d0ff2</t>
  </si>
  <si>
    <t>MEX_AKA_96409620-57e7-45a7-a6ca-b944651c86bc</t>
  </si>
  <si>
    <t>MEX_AKA_d1ee197b-bea1-4c2b-86e8-b5980f5ddcda</t>
  </si>
  <si>
    <t>MEX_AKA_968dbdcf-c1f3-4381-87af-d7dad6e2d892</t>
  </si>
  <si>
    <t>MEX_AKA_d2dbe249-5d92-46af-827a-9919b8df0ea4</t>
  </si>
  <si>
    <t>MEX_AKA_d2ce009b-c0cc-41b3-841b-6ccb14c37a46</t>
  </si>
  <si>
    <t>MEX_AKA_d2aaa949-4deb-470d-b1eb-dac22dbd902a</t>
  </si>
  <si>
    <t>MEX_AKA_d25b7680-6dcc-43ff-9566-0a4db3f70448</t>
  </si>
  <si>
    <t>MEX_AKA_c186ba35-c033-4bce-9cff-e48a1eb5943e</t>
  </si>
  <si>
    <t>MEX_AKA_c1753772-8f3f-4fd2-9fff-c8a3b1c7a430</t>
  </si>
  <si>
    <t>MEX_AKA_c1617d6b-432f-47d9-a415-a6b13886e658</t>
  </si>
  <si>
    <t>MEX_AKA_966bee8b-0110-485c-83cb-13278402dfdd</t>
  </si>
  <si>
    <t>MEX_AKA_c13bbf80-ad61-4015-96a6-cf931f8d0d36</t>
  </si>
  <si>
    <t>MEX_AKA_c6ba785c-34f3-4fda-b7ee-3eb945862869</t>
  </si>
  <si>
    <t>MEX_AKA_c6a158ed-da22-4081-b6ba-4de9edc56552</t>
  </si>
  <si>
    <t>MEX_AKA_c67ec947-53b3-48ae-a14b-c34d67bcf676</t>
  </si>
  <si>
    <t>MEX_AKA_c67e751a-80ef-444d-84ca-a1df8c616118</t>
  </si>
  <si>
    <t>MEX_AKA_c67211bc-940b-4eab-ab45-6d1f64fc6066</t>
  </si>
  <si>
    <t>MEX_AKA_c6638be6-85e5-4299-90cd-9ad759e060ab</t>
  </si>
  <si>
    <t>MEX_AKA_d23742a8-9ef0-4969-9b2d-0b946b8c935e</t>
  </si>
  <si>
    <t>MEX_AKA_d2288ebb-3f54-46ec-8df2-4dedf359adbc</t>
  </si>
  <si>
    <t>MEX_AKA_c1053df6-398e-4c94-b314-f59dd5dca87f</t>
  </si>
  <si>
    <t>MEX_AKA_96964be5-5f35-465a-b3d9-7a33d914bf7f</t>
  </si>
  <si>
    <t>MEX_AKA_d1a6098f-e323-46bc-975c-21ada69aa126</t>
  </si>
  <si>
    <t>MEX_AKA_c09efad3-1b59-435a-86d6-229517df753a</t>
  </si>
  <si>
    <t>MEX_AKA_c00dd1a5-f867-4f99-9809-8676eb01add5</t>
  </si>
  <si>
    <t>MEX_AKA_bfff31a1-a0c1-44e7-9530-df7a0dfc7757</t>
  </si>
  <si>
    <t>MEX_AKA_bff9950a-7219-4e3d-b665-ccb5a45c33b2</t>
  </si>
  <si>
    <t>MEX_AKA_bff3ef78-e039-4788-b623-12a065ff534f</t>
  </si>
  <si>
    <t>MEX_AKA_d136be5d-e8a9-4ff9-ab7d-b4dd824e95a1</t>
  </si>
  <si>
    <t>MEX_AKA_d12bcea1-a909-4c63-a3f1-2edcfa8a9a63</t>
  </si>
  <si>
    <t>MEX_AKA_d1211142-628a-4977-b96c-b74d8a3d390c</t>
  </si>
  <si>
    <t>MEX_AKA_d103333f-5d11-4757-9aa0-f9a49f7a6ccd</t>
  </si>
  <si>
    <t>MEX_AKA_c00de769-7258-462e-84f4-58ad223079b8</t>
  </si>
  <si>
    <t>MEX_AKA_d0c08a1d-590d-4bbf-84e3-406beb40ae45</t>
  </si>
  <si>
    <t>MEX_AKA_c531842d-24fc-402e-b49e-3f5065bd5a80</t>
  </si>
  <si>
    <t>MEX_AKA_c50f284e-4761-445a-80e2-f8b2093e89e7</t>
  </si>
  <si>
    <t>MEX_AKA_c506e214-5741-47eb-95c8-58ab874524b7</t>
  </si>
  <si>
    <t>MEX_AKA_c4f1fce2-d5ed-4a58-8217-49a8e050447d</t>
  </si>
  <si>
    <t>MEX_AKA_bff04046-d5ca-40d3-8509-1d880d9e006e</t>
  </si>
  <si>
    <t>MEX_AKA_bfeee551-0ae8-4981-a720-f30fe6a8fe2f</t>
  </si>
  <si>
    <t>MEX_AKA_bfe44fbb-003a-4a03-bf19-05806c72be04</t>
  </si>
  <si>
    <t>MEX_AKA_bfdf79f5-f147-4b0b-b3ce-0c06db6f2bd0</t>
  </si>
  <si>
    <t>MEX_AKA_c53690ba-b848-4fa5-a51e-07fb55874726</t>
  </si>
  <si>
    <t>MEX_AKA_d136e24d-1922-41ee-8193-62077b33c4b1</t>
  </si>
  <si>
    <t>MEX_AKA_c0391d20-68f2-4d6e-9db4-a53101b6aa60</t>
  </si>
  <si>
    <t>MEX_AKA_c5369888-0fd1-4cd2-983b-7b4e2ac25b60</t>
  </si>
  <si>
    <t>MEX_AKA_c09b15fd-04d9-4a3e-b61f-29bff6283636</t>
  </si>
  <si>
    <t>MEX_AKA_c05fa0a2-66bf-48fa-bb9e-1a96da6a9f31</t>
  </si>
  <si>
    <t>MEX_AKA_c05e9dfe-d8d0-46af-806e-862e7b838327</t>
  </si>
  <si>
    <t>MEX_AKA_c05d7a61-6754-422e-9c7c-2f41e2874b76</t>
  </si>
  <si>
    <t>MEX_AKA_c059465d-1b62-41ae-ba2d-ed924e5faa30</t>
  </si>
  <si>
    <t>MEX_AKA_95b35c85-bce0-401b-b8eb-b0558587fcee</t>
  </si>
  <si>
    <t>MEX_AKA_95a28178-7a45-4e24-8c9b-eed9ddfd2f02</t>
  </si>
  <si>
    <t>MEX_AKA_957882cd-aaf5-4455-9f87-5fb281d796f2</t>
  </si>
  <si>
    <t>MEX_AKA_c03dbe43-6053-41db-889e-749d5f21a5f2</t>
  </si>
  <si>
    <t>MEX_AKA_9565243b-775f-40b1-ac72-df9418774549</t>
  </si>
  <si>
    <t>MEX_AKA_954be43c-7d5e-45cb-9431-0cdb73dbb1c3</t>
  </si>
  <si>
    <t>MEX_AKA_c5a56151-b921-4fd2-8017-9f0028e9d9a2</t>
  </si>
  <si>
    <t>MEX_AKA_c5967236-dd9b-410a-9f60-04b1067c072d</t>
  </si>
  <si>
    <t>MEX_AKA_c5899d3e-b8b7-4a75-9ca0-90b948d145e8</t>
  </si>
  <si>
    <t>MEX_AKA_c562cef5-5194-47ca-b988-8704085e7f53</t>
  </si>
  <si>
    <t>MEX_AKA_c561c4dd-0764-4708-b9d1-ebae77181d67</t>
  </si>
  <si>
    <t>MEX_AKA_c55f3577-524c-449c-8da0-1cd2af28d674</t>
  </si>
  <si>
    <t>MEX_AKA_c557717f-5fde-45aa-b05a-a30e9de32b08</t>
  </si>
  <si>
    <t>MEX_AKA_955b19dd-6597-480b-92f8-6a0543299125</t>
  </si>
  <si>
    <t>0034P00003wziBbQAI</t>
  </si>
  <si>
    <t>MEX_AKA_96a63b79-3dbd-4280-833d-2afc815bd39d</t>
  </si>
  <si>
    <t>MEX_AKA_96e322b2-88fd-437d-a3dd-c78885a04fcb</t>
  </si>
  <si>
    <t>0034P00003wzibZQAQ</t>
  </si>
  <si>
    <t>0034P00003wzIbUQAU</t>
  </si>
  <si>
    <t>0034P00003wziBTQAY</t>
  </si>
  <si>
    <t>0034P00003wziBQQAY</t>
  </si>
  <si>
    <t>0034P00003wziBlQAI</t>
  </si>
  <si>
    <t>0034P00003wzIbkQAE</t>
  </si>
  <si>
    <t>0034P00003wzIasQAE</t>
  </si>
  <si>
    <t>0034P00003wzIacQAE</t>
  </si>
  <si>
    <t>0034P00003wzi6VQAQ</t>
  </si>
  <si>
    <t>0034P00003wzI4GQAU</t>
  </si>
  <si>
    <t>0034P00003wzi2WQAQ</t>
  </si>
  <si>
    <t>0034P00003wzi2bQAA</t>
  </si>
  <si>
    <t>0034P00003wzI1SQAU</t>
  </si>
  <si>
    <t>0034P00003wzi12QAA</t>
  </si>
  <si>
    <t>MXOCHCP0002649792</t>
  </si>
  <si>
    <t>MEX_AKA_fffbd424-cc49-4adb-95c0-9fc8976bb06b</t>
  </si>
  <si>
    <t>MEX_AKA_ffed21ad-a296-4279-90c1-9ecc2110f8a8</t>
  </si>
  <si>
    <t>MEX_AKA_ffe07dcd-c0c9-4cf7-983c-a7459e8e960b</t>
  </si>
  <si>
    <t>0034P00003wzI3SQAU</t>
  </si>
  <si>
    <t>MEX_AKA_ffd0e196-f1fe-4d6e-9e03-ad5bb41c5fbe</t>
  </si>
  <si>
    <t>0034P00003wzi6WQAQ</t>
  </si>
  <si>
    <t>0034P00003wzi7oQAA</t>
  </si>
  <si>
    <t>0034P00003wziAtQAI</t>
  </si>
  <si>
    <t>0034P00003wzi8qQAA</t>
  </si>
  <si>
    <t>0034P00003wzI89QAE</t>
  </si>
  <si>
    <t>0034P00003wzI72QAE</t>
  </si>
  <si>
    <t>0034P00003wzi6ZQAQ</t>
  </si>
  <si>
    <t>0034P00003wzi5zQAA</t>
  </si>
  <si>
    <t>0034P00003wzi5NQAQ</t>
  </si>
  <si>
    <t>0034P00003wziSyQAI</t>
  </si>
  <si>
    <t>0034P00003wzI6ZQAU</t>
  </si>
  <si>
    <t>0034P00003wzisuQAA</t>
  </si>
  <si>
    <t>0034P00003wzisjQAA</t>
  </si>
  <si>
    <t>0034P00003wzISEQA2</t>
  </si>
  <si>
    <t>0034P00003wzIscQAE</t>
  </si>
  <si>
    <t>0034P00003wzIrxQAE</t>
  </si>
  <si>
    <t>0034P00003wzI9yQAE</t>
  </si>
  <si>
    <t>0034P00003wzi9hQAA</t>
  </si>
  <si>
    <t>0034P00003wzI8VQAU</t>
  </si>
  <si>
    <t>0034P00003wzI8lQAE</t>
  </si>
  <si>
    <t>0034P00003wziSLQAY</t>
  </si>
  <si>
    <t>MEX_AKA_96da5ddf-857d-4079-bd29-1d2c7b27302c</t>
  </si>
  <si>
    <t>MEX_AKA_ffbf5e6c-650d-4267-9711-90edb207211a</t>
  </si>
  <si>
    <t>MEX_AKA_ff8dabc3-07c8-40c7-b3a1-f1b092e43567</t>
  </si>
  <si>
    <t>MEX_AKA_d2f79bfb-f02f-4d39-9b5a-fd8a979e18f9</t>
  </si>
  <si>
    <t>MEX_AKA_c26d16c3-e5ca-45aa-869d-9a5c81600086</t>
  </si>
  <si>
    <t>MEX_AKA_c24596b0-45e1-43f7-90d4-0e78d0da1f24</t>
  </si>
  <si>
    <t>MEX_AKA_c1fac705-0dd6-4e1c-982f-6f5f1c6fe155</t>
  </si>
  <si>
    <t>MEX_AKA_c1aeab03-fa85-42a5-87b2-13b1574cf9b4</t>
  </si>
  <si>
    <t>MEX_AKA_c1a970a1-2282-4d63-8788-86905e3f4afd</t>
  </si>
  <si>
    <t>MEX_AKA_c1a244f3-8af2-4d52-9e44-0dddc6386348</t>
  </si>
  <si>
    <t>MEX_AKA_c6fd6cf5-6a4f-402a-a29e-a26d84b3c591</t>
  </si>
  <si>
    <t>MEX_AKA_d2f9b002-9da3-430e-bbd1-df1e92b4942b</t>
  </si>
  <si>
    <t>MEX_AKA_c6f9b497-1ce3-42d0-af9a-c165d5c577fc</t>
  </si>
  <si>
    <t>MEX_AKA_c6e0f5bf-3585-4d20-9b97-d23ea1ef099c</t>
  </si>
  <si>
    <t>MEX_AKA_c6d95dd9-54a3-4dfe-9097-d145ac4b88de</t>
  </si>
  <si>
    <t>MEX_AKA_c6d1124a-e826-469c-8f79-7793e20217a5</t>
  </si>
  <si>
    <t>MEX_AKA_c6cfedf0-9b31-4ef3-9950-7da2cf1cddab</t>
  </si>
  <si>
    <t>MEX_AKA_c6cb99db-6782-494e-aa15-91dc46b8e5dd</t>
  </si>
  <si>
    <t>MEX_AKA_96fc0d09-7930-469b-9fe5-5d89a183a7a2</t>
  </si>
  <si>
    <t>MEX_AKA_96eaf0b3-2250-4dc8-873d-4800460ef705</t>
  </si>
  <si>
    <t>MEX_AKA_96e97988-6c32-4471-ae8e-3fe7af1efaed</t>
  </si>
  <si>
    <t>MEX_AKA_c6ebcb56-5cad-4e1c-9863-b4f814b8437a</t>
  </si>
  <si>
    <t>MEX_AKA_ffb7cead-5e10-4571-9a81-4f230879f252</t>
  </si>
  <si>
    <t>MEX_AKA_d3094f3a-76d0-4f05-8144-99e6b0b83392</t>
  </si>
  <si>
    <t>MEX_AKA_d315ee6c-bad6-4645-96c6-238600a98eb4</t>
  </si>
  <si>
    <t>MEX_AKA_ff853026-800d-4e1d-b068-c9888fa4581a</t>
  </si>
  <si>
    <t>MEX_AKA_ff7e5d8c-6807-4d0c-9d22-b2277662f724</t>
  </si>
  <si>
    <t>MEX_AKA_ff77419c-c14a-4847-b765-475a1fbf602d</t>
  </si>
  <si>
    <t>MEX_AKA_ff6dbf3b-cd32-4e12-ba75-46689fa6fce7</t>
  </si>
  <si>
    <t>MEX_AKA_978fc670-33c9-4fb1-92f7-a3310a7759c2</t>
  </si>
  <si>
    <t>MEX_AKA_975080b7-9f9d-4d8d-b0f3-d54604f2dbb3</t>
  </si>
  <si>
    <t>MEX_AKA_972c0907-58f5-4392-afb0-414258b40da9</t>
  </si>
  <si>
    <t>MEX_AKA_9723cac0-db30-4a2a-9927-b70e5ac85f87</t>
  </si>
  <si>
    <t>MEX_AKA_d30c2fd1-b3ee-4738-8cdc-91873669d6e1</t>
  </si>
  <si>
    <t>MEX_AKA_9723b4aa-1c7a-46f6-833e-36e41502c976</t>
  </si>
  <si>
    <t>MEX_AKA_96feb00e-aa41-45e8-bdef-baab2eabb5bb</t>
  </si>
  <si>
    <t>MEX_AKA_c77983d3-b035-4fba-87cb-edd2193c4021</t>
  </si>
  <si>
    <t>MEX_AKA_c763250f-fe33-478d-a39d-8388d05e103d</t>
  </si>
  <si>
    <t>MEX_AKA_c760191f-e6a1-4d05-94ba-872fcadb9bce</t>
  </si>
  <si>
    <t>MEX_AKA_c73bef5a-c81f-4479-b558-028bb7d6f08d</t>
  </si>
  <si>
    <t>MEX_AKA_c710d665-3807-461d-a330-85f3cc0eac7d</t>
  </si>
  <si>
    <t>MEX_AKA_c70b3a46-f2d8-4cad-98e2-a40b408c56f8</t>
  </si>
  <si>
    <t>MEX_AKA_d329af7b-2abb-4136-b029-ff13e77101f3</t>
  </si>
  <si>
    <t>MEX_AKA_971b3ccf-c7fe-4dbf-a564-08c0856d3521</t>
  </si>
  <si>
    <t>0034P00003wzJQbQAM</t>
  </si>
  <si>
    <t>0034P00003wzjgEQAQ</t>
  </si>
  <si>
    <t>0034P00003wzJGiQAM</t>
  </si>
  <si>
    <t>0034P00003wzjyZQAQ</t>
  </si>
  <si>
    <t>0034P00003wzjYPQAY</t>
  </si>
  <si>
    <t>0034P00003wzJXVQA2</t>
  </si>
  <si>
    <t>0034P00003wzjcwQAA</t>
  </si>
  <si>
    <t>0034P00003wzjc2QAA</t>
  </si>
  <si>
    <t>0034P00003wzjBQQAY</t>
  </si>
  <si>
    <t>0034P00003wzJG7QAM</t>
  </si>
  <si>
    <t>0034P00003wzjFiQAI</t>
  </si>
  <si>
    <t>0034P00003wzJZWQA2</t>
  </si>
  <si>
    <t>0034P00003wzJFeQAM</t>
  </si>
  <si>
    <t>0034P00003wzjePQAQ</t>
  </si>
  <si>
    <t>0034P00003wzjENQAY</t>
  </si>
  <si>
    <t>0034P00003wzJxuQAE</t>
  </si>
  <si>
    <t>0034P00003wzjXDQAY</t>
  </si>
  <si>
    <t>0034P00003wzJx8QAE</t>
  </si>
  <si>
    <t>0034P00003wzjwzQAA</t>
  </si>
  <si>
    <t>0034P00003wzJwKQAU</t>
  </si>
  <si>
    <t>0034P00003wzjWkQAI</t>
  </si>
  <si>
    <t>0034P00003wzjeVQAQ</t>
  </si>
  <si>
    <t>0034P00003wzJvyQAE</t>
  </si>
  <si>
    <t>0034P00003wzK03QAE</t>
  </si>
  <si>
    <t>0034P00003wzk1PQAQ</t>
  </si>
  <si>
    <t>0034P00003wzJh0QAE</t>
  </si>
  <si>
    <t>0034P00003wzjGqQAI</t>
  </si>
  <si>
    <t>0034P00003wzJGQQA2</t>
  </si>
  <si>
    <t>0034P00003wzk7JQAQ</t>
  </si>
  <si>
    <t>0034P00003wzk6rQAA</t>
  </si>
  <si>
    <t>0034P00003wzk5YQAQ</t>
  </si>
  <si>
    <t>0034P00003wzK5GQAU</t>
  </si>
  <si>
    <t>0034P00003wzK4wQAE</t>
  </si>
  <si>
    <t>0034P00003wzK0kQAE</t>
  </si>
  <si>
    <t>0034P00003wzK4rQAE</t>
  </si>
  <si>
    <t>0034P00003wzK1tQAE</t>
  </si>
  <si>
    <t>0034P00003wzjefQAA</t>
  </si>
  <si>
    <t>0034P00003wzjE9QAI</t>
  </si>
  <si>
    <t>0034P00003wzJCYQA2</t>
  </si>
  <si>
    <t>0034P00003wzjgNQAQ</t>
  </si>
  <si>
    <t>0034P00003wzJGNQA2</t>
  </si>
  <si>
    <t>0034P00003wzJgiQAE</t>
  </si>
  <si>
    <t>0034P00003wzjETQAY</t>
  </si>
  <si>
    <t>0034P00003wzk42QAA</t>
  </si>
  <si>
    <t>0034P00003wzJhAQAU</t>
  </si>
  <si>
    <t>0034P00003wzJvtQAE</t>
  </si>
  <si>
    <t>0034P00003wzjE6QAI</t>
  </si>
  <si>
    <t>0034P00003wzjv7QAA</t>
  </si>
  <si>
    <t>0034P00003wzjuoQAA</t>
  </si>
  <si>
    <t>0034P00003wzJujQAE</t>
  </si>
  <si>
    <t>0034P00003wzJU2QAM</t>
  </si>
  <si>
    <t>0034P00003wzJTxQAM</t>
  </si>
  <si>
    <t>0034P00003wzJtqQAE</t>
  </si>
  <si>
    <t>0034P00003wzJtOQAU</t>
  </si>
  <si>
    <t>0034P00003wzjTnQAI</t>
  </si>
  <si>
    <t>0034P00003wzjaTQAQ</t>
  </si>
  <si>
    <t>0034P00003wzjTIQAY</t>
  </si>
  <si>
    <t>0034P00003wzj6JQAQ</t>
  </si>
  <si>
    <t>0034P00003wzj6HQAQ</t>
  </si>
  <si>
    <t>0034P00003wzJ5MQAU</t>
  </si>
  <si>
    <t>0034P00003wzj3fQAA</t>
  </si>
  <si>
    <t>0034P00003wzjA1QAI</t>
  </si>
  <si>
    <t>0034P00003wzJ9XQAU</t>
  </si>
  <si>
    <t>0034P00003wzJ9BQAU</t>
  </si>
  <si>
    <t>0034P00003wzJ7RQAU</t>
  </si>
  <si>
    <t>0034P00003wzJ6tQAE</t>
  </si>
  <si>
    <t>0034P00003wzJEQQA2</t>
  </si>
  <si>
    <t>0034P00003wzjATQAY</t>
  </si>
  <si>
    <t>0034P00003wzJChQAM</t>
  </si>
  <si>
    <t>0034P00003wzJDtQAM</t>
  </si>
  <si>
    <t>0034P00003wzjdnQAA</t>
  </si>
  <si>
    <t>0034P00003wzJdbQAE</t>
  </si>
  <si>
    <t>0034P00003wzjdbQAA</t>
  </si>
  <si>
    <t>0034P00003wzjd0QAA</t>
  </si>
  <si>
    <t>0034P00003wzJBPQA2</t>
  </si>
  <si>
    <t>0034P00003wzjblQAA</t>
  </si>
  <si>
    <t>0034P00003wzJBIQA2</t>
  </si>
  <si>
    <t>0034P00003wzJB1QAM</t>
  </si>
  <si>
    <t>0034P00003wzJaHQAU</t>
  </si>
  <si>
    <t>0034P00003wzjEbQAI</t>
  </si>
  <si>
    <t>0034P00003wzJdVQAU</t>
  </si>
  <si>
    <t>0034P00003wzJdiQAE</t>
  </si>
  <si>
    <t>0034P00003wzjdeQAA</t>
  </si>
  <si>
    <t>0034P00003wzjCWQAY</t>
  </si>
  <si>
    <t>0034P00003wzJcGQAU</t>
  </si>
  <si>
    <t>0034P00003wzjCnQAI</t>
  </si>
  <si>
    <t>0034P00003wzJCkQAM</t>
  </si>
  <si>
    <t>0034P00003wzjadQAA</t>
  </si>
  <si>
    <t>0034P00003wzjtgQAA</t>
  </si>
  <si>
    <t>0034P00003wzJHIQA2</t>
  </si>
  <si>
    <t>0034P00003wzJHpQAM</t>
  </si>
  <si>
    <t>0034P00003wzkfGQAQ</t>
  </si>
  <si>
    <t>0034P00003wzKeuQAE</t>
  </si>
  <si>
    <t>0034P00003wzKdTQAU</t>
  </si>
  <si>
    <t>0034P00003wzKDpQAM</t>
  </si>
  <si>
    <t>0034P00003wzjniQAA</t>
  </si>
  <si>
    <t>0034P00003wzjNgQAI</t>
  </si>
  <si>
    <t>0034P00003wzJmKQAU</t>
  </si>
  <si>
    <t>0034P00003wzjLTQAY</t>
  </si>
  <si>
    <t>0034P00003wzjmvQAA</t>
  </si>
  <si>
    <t>0034P00003wzJLLQA2</t>
  </si>
  <si>
    <t>0034P00003wzJkVQAU</t>
  </si>
  <si>
    <t>0034P00003wzjKrQAI</t>
  </si>
  <si>
    <t>0034P00003wzjJtQAI</t>
  </si>
  <si>
    <t>0034P00003wzKDGQA2</t>
  </si>
  <si>
    <t>0034P00003wzKcYQAU</t>
  </si>
  <si>
    <t>0034P00003wzkcRQAQ</t>
  </si>
  <si>
    <t>0034P00003wzkcMQAQ</t>
  </si>
  <si>
    <t>0034P00003wzKC6QAM</t>
  </si>
  <si>
    <t>0034P00003wzjLKQAY</t>
  </si>
  <si>
    <t>0034P00003wzKBUQA2</t>
  </si>
  <si>
    <t>0034P00003wzjmYQAQ</t>
  </si>
  <si>
    <t>0034P00003wzjNJQAY</t>
  </si>
  <si>
    <t>0034P00003wzJPWQA2</t>
  </si>
  <si>
    <t>0034P00003wzjpvQAA</t>
  </si>
  <si>
    <t>0034P00003wzJPnQAM</t>
  </si>
  <si>
    <t>0034P00003wzJlWQAU</t>
  </si>
  <si>
    <t>0034P00003wzjLfQAI</t>
  </si>
  <si>
    <t>0034P00003wzjLeQAI</t>
  </si>
  <si>
    <t>0034P00003wzJLCQA2</t>
  </si>
  <si>
    <t>0034P00003wzJL5QAM</t>
  </si>
  <si>
    <t>0034P00003wzjNcQAI</t>
  </si>
  <si>
    <t>0034P00003wzJomQAE</t>
  </si>
  <si>
    <t>0034P00003wzJNZQA2</t>
  </si>
  <si>
    <t>0034P00003wzJNSQA2</t>
  </si>
  <si>
    <t>0034P00003wzJNpQAM</t>
  </si>
  <si>
    <t>0034P00003wzJNLQA2</t>
  </si>
  <si>
    <t>0034P00003wzJOZQA2</t>
  </si>
  <si>
    <t>0034P00003wzJOqQAM</t>
  </si>
  <si>
    <t>0034P00003wzJoLQAU</t>
  </si>
  <si>
    <t>0034P00003wzjnsQAA</t>
  </si>
  <si>
    <t>0034P00003wzjO4QAI</t>
  </si>
  <si>
    <t>0034P00003wzjhpQAA</t>
  </si>
  <si>
    <t>0034P00003wzJmpQAE</t>
  </si>
  <si>
    <t>0034P00003wzJKwQAM</t>
  </si>
  <si>
    <t>0034P00003wzjIhQAI</t>
  </si>
  <si>
    <t>0034P00003wzkAiQAI</t>
  </si>
  <si>
    <t>0034P00003wzkAhQAI</t>
  </si>
  <si>
    <t>0034P00003wzK9zQAE</t>
  </si>
  <si>
    <t>0034P00003wzk9XQAQ</t>
  </si>
  <si>
    <t>0034P00003wzK97QAE</t>
  </si>
  <si>
    <t>0034P00003wzK8GQAU</t>
  </si>
  <si>
    <t>0034P00003wzK7UQAU</t>
  </si>
  <si>
    <t>0034P00003wzJivQAE</t>
  </si>
  <si>
    <t>0034P00003wzJgQQAU</t>
  </si>
  <si>
    <t>0034P00003wzjF1QAI</t>
  </si>
  <si>
    <t>0034P00003wzjiEQAQ</t>
  </si>
  <si>
    <t>0034P00003wzJHnQAM</t>
  </si>
  <si>
    <t>0034P00003wzjHhQAI</t>
  </si>
  <si>
    <t>0034P00003wzjHAQAY</t>
  </si>
  <si>
    <t>0034P00003wzJh4QAE</t>
  </si>
  <si>
    <t>0034P00003wzJh2QAE</t>
  </si>
  <si>
    <t>0034P00003wzjgOQAQ</t>
  </si>
  <si>
    <t>0034P00003wzJgIQAU</t>
  </si>
  <si>
    <t>0034P00003wzJlQQAU</t>
  </si>
  <si>
    <t>0034P00003wzjKKQAY</t>
  </si>
  <si>
    <t>0034P00003wzjkWQAQ</t>
  </si>
  <si>
    <t>0034P00003wzjkoQAA</t>
  </si>
  <si>
    <t>0034P00003wzJkKQAU</t>
  </si>
  <si>
    <t>0034P00003wzjkIQAQ</t>
  </si>
  <si>
    <t>0034P00003wzjjKQAQ</t>
  </si>
  <si>
    <t>0034P00003wzjJFQAY</t>
  </si>
  <si>
    <t>0034P00003wzJhOQAU</t>
  </si>
  <si>
    <t>0034P00003wzkBkQAI</t>
  </si>
  <si>
    <t>0034P00003wzKbFQAU</t>
  </si>
  <si>
    <t>0034P00003wzJKSQA2</t>
  </si>
  <si>
    <t>0034P00003wzKBDQA2</t>
  </si>
  <si>
    <t>0034P00003wzKAXQA2</t>
  </si>
  <si>
    <t>0034P00003wzkaRQAQ</t>
  </si>
  <si>
    <t>0034P00003wzjkbQAA</t>
  </si>
  <si>
    <t>0034P00003wzjjGQAQ</t>
  </si>
  <si>
    <t>0034P00003wzJIWQA2</t>
  </si>
  <si>
    <t>0034P00003wzjIDQAY</t>
  </si>
  <si>
    <t>0034P00003wzJHTQA2</t>
  </si>
  <si>
    <t>0034P00003wzJLfQAM</t>
  </si>
  <si>
    <t>0034P00003wzkayQAA</t>
  </si>
  <si>
    <t>0034P00003wzjgHQAQ</t>
  </si>
  <si>
    <t>0034P00003wzjtDQAQ</t>
  </si>
  <si>
    <t>0034P00003wzjrUQAQ</t>
  </si>
  <si>
    <t>0034P00003wzIToQAM</t>
  </si>
  <si>
    <t>0034P00003wzitGQAQ</t>
  </si>
  <si>
    <t>0034P00003wzitfQAA</t>
  </si>
  <si>
    <t>0034P00003wziSTQAY</t>
  </si>
  <si>
    <t>0034P00003wzisPQAQ</t>
  </si>
  <si>
    <t>0034P00003wziu0QAA</t>
  </si>
  <si>
    <t>0034P00003wzitVQAQ</t>
  </si>
  <si>
    <t>0034P00003wzirGQAQ</t>
  </si>
  <si>
    <t>0034P00003wzItOQAU</t>
  </si>
  <si>
    <t>0034P00003wzIrcQAE</t>
  </si>
  <si>
    <t>0034P00003wzitWQAQ</t>
  </si>
  <si>
    <t>0034P00003wzITvQAM</t>
  </si>
  <si>
    <t>0034P00003wzitTQAQ</t>
  </si>
  <si>
    <t>0034P00003wzitPQAQ</t>
  </si>
  <si>
    <t>0034P00003wziToQAI</t>
  </si>
  <si>
    <t>0034P00003wzIT5QAM</t>
  </si>
  <si>
    <t>0034P00003wzIstQAE</t>
  </si>
  <si>
    <t>0034P00003wzISTQA2</t>
  </si>
  <si>
    <t>0034P00003wziR8QAI</t>
  </si>
  <si>
    <t>0034P00003wzISqQAM</t>
  </si>
  <si>
    <t>0034P00003wzjJ3QAI</t>
  </si>
  <si>
    <t>0034P00003wzJjFQAU</t>
  </si>
  <si>
    <t>0034P00003wzitYQAQ</t>
  </si>
  <si>
    <t>0034P00003wzITYQA2</t>
  </si>
  <si>
    <t>0034P00003wzItxQAE</t>
  </si>
  <si>
    <t>0034P00003wzITQQA2</t>
  </si>
  <si>
    <t>0034P00003wziWZQAY</t>
  </si>
  <si>
    <t>0034P00003wziWWQAY</t>
  </si>
  <si>
    <t>0034P00003wziWvQAI</t>
  </si>
  <si>
    <t>0034P00003wzIwJQAU</t>
  </si>
  <si>
    <t>0034P00003wzjJdQAI</t>
  </si>
  <si>
    <t>0034P00003wziWjQAI</t>
  </si>
  <si>
    <t>0034P00003wzIurQAE</t>
  </si>
  <si>
    <t>0034P00003wziULQAY</t>
  </si>
  <si>
    <t>0034P00003wzJKZQA2</t>
  </si>
  <si>
    <t>0034P00003wzjkQQAQ</t>
  </si>
  <si>
    <t>0034P00003wzJkNQAU</t>
  </si>
  <si>
    <t>0034P00003wzJKDQA2</t>
  </si>
  <si>
    <t>0034P00003wzjk3QAA</t>
  </si>
  <si>
    <t>0034P00003wzjjrQAA</t>
  </si>
  <si>
    <t>0034P00003wzIV9QAM</t>
  </si>
  <si>
    <t>0034P00003wzIuvQAE</t>
  </si>
  <si>
    <t>0034P00003wziSmQAI</t>
  </si>
  <si>
    <t>0034P00003wziRFQAY</t>
  </si>
  <si>
    <t>0034P00003wzInzQAE</t>
  </si>
  <si>
    <t>0034P00003wzinKQAQ</t>
  </si>
  <si>
    <t>0034P00003wzInjQAE</t>
  </si>
  <si>
    <t>0034P00003wziNGQAY</t>
  </si>
  <si>
    <t>0034P00003wzisoQAA</t>
  </si>
  <si>
    <t>0034P00003wzISlQAM</t>
  </si>
  <si>
    <t>0034P00003wziRxQAI</t>
  </si>
  <si>
    <t>0034P00003wzIRwQAM</t>
  </si>
  <si>
    <t>0034P00003wzIo9QAE</t>
  </si>
  <si>
    <t>0034P00003wziROQAY</t>
  </si>
  <si>
    <t>0034P00003wzIoGQAU</t>
  </si>
  <si>
    <t>0034P00003wzIOcQAM</t>
  </si>
  <si>
    <t>0034P00003wziNWQAY</t>
  </si>
  <si>
    <t>0034P00003wziMWQAY</t>
  </si>
  <si>
    <t>0034P00003wzIm0QAE</t>
  </si>
  <si>
    <t>0034P00003wzILVQA2</t>
  </si>
  <si>
    <t>0034P00003wzjHbQAI</t>
  </si>
  <si>
    <t>0034P00003wzjGJQAY</t>
  </si>
  <si>
    <t>0034P00003wzirhQAA</t>
  </si>
  <si>
    <t>0034P00003wzIrUQAU</t>
  </si>
  <si>
    <t>0034P00003wzIonQAE</t>
  </si>
  <si>
    <t>0034P00003wzJhfQAE</t>
  </si>
  <si>
    <t>0034P00003wzipDQAQ</t>
  </si>
  <si>
    <t>0034P00003wzipdQAA</t>
  </si>
  <si>
    <t>0034P00003wzIqtQAE</t>
  </si>
  <si>
    <t>0034P00003wziQNQAY</t>
  </si>
  <si>
    <t>0034P00003wzIqdQAE</t>
  </si>
  <si>
    <t>0034P00003wzIq7QAE</t>
  </si>
  <si>
    <t>0034P00003wzipzQAA</t>
  </si>
  <si>
    <t>0034P00003wzipxQAA</t>
  </si>
  <si>
    <t>0034P00003wzIosQAE</t>
  </si>
  <si>
    <t>0034P00003wzIpFQAU</t>
  </si>
  <si>
    <t>0034P00003wziopQAA</t>
  </si>
  <si>
    <t>0034P00003wzjIyQAI</t>
  </si>
  <si>
    <t>0034P00003wzjItQAI</t>
  </si>
  <si>
    <t>0034P00003wzjIoQAI</t>
  </si>
  <si>
    <t>0034P00003wzjinQAA</t>
  </si>
  <si>
    <t>0034P00003wzjIEQAY</t>
  </si>
  <si>
    <t>0034P00003wzJi3QAE</t>
  </si>
  <si>
    <t>0034P00003wzjHqQAI</t>
  </si>
  <si>
    <t>0034P00003wzipAQAQ</t>
  </si>
  <si>
    <t>0034P00003wzjSfQAI</t>
  </si>
  <si>
    <t>0034P00003wziVnQAI</t>
  </si>
  <si>
    <t>0034P00003wziu8QAA</t>
  </si>
  <si>
    <t>0034P00003wzjp9QAA</t>
  </si>
  <si>
    <t>0034P00003wzJoZQAU</t>
  </si>
  <si>
    <t>0034P00003wzJoTQAU</t>
  </si>
  <si>
    <t>0034P00003wzJAIQA2</t>
  </si>
  <si>
    <t>0034P00003wzJ9sQAE</t>
  </si>
  <si>
    <t>0034P00003wzJ8kQAE</t>
  </si>
  <si>
    <t>0034P00003wzj7KQAQ</t>
  </si>
  <si>
    <t>0034P00003wzj5LQAQ</t>
  </si>
  <si>
    <t>0034P00003wzjPeQAI</t>
  </si>
  <si>
    <t>0034P00003wzJ4mQAE</t>
  </si>
  <si>
    <t>0034P00003wzJ1PQAU</t>
  </si>
  <si>
    <t>0034P00003wzJ0NQAU</t>
  </si>
  <si>
    <t>0034P00003wzizPQAQ</t>
  </si>
  <si>
    <t>0034P00003wziZ5QAI</t>
  </si>
  <si>
    <t>0034P00003wzIZ3QAM</t>
  </si>
  <si>
    <t>0034P00003wzIyOQAU</t>
  </si>
  <si>
    <t>0034P00003wzIYBQA2</t>
  </si>
  <si>
    <t>0034P00003wzIyAQAU</t>
  </si>
  <si>
    <t>0034P00003wzJ3GQAU</t>
  </si>
  <si>
    <t>0034P00003wziXUQAY</t>
  </si>
  <si>
    <t>0034P00003wzJpGQAU</t>
  </si>
  <si>
    <t>0034P00003wzjPRQAY</t>
  </si>
  <si>
    <t>0034P00003wzjroQAA</t>
  </si>
  <si>
    <t>0034P00003wzJRkQAM</t>
  </si>
  <si>
    <t>0034P00003wzJQvQAM</t>
  </si>
  <si>
    <t>0034P00003wzjQCQAY</t>
  </si>
  <si>
    <t>0034P00003wzjCbQAI</t>
  </si>
  <si>
    <t>0034P00003wzJBYQA2</t>
  </si>
  <si>
    <t>0034P00003wzJBOQA2</t>
  </si>
  <si>
    <t>0034P00003wzJbnQAE</t>
  </si>
  <si>
    <t>0034P00003wzJpqQAE</t>
  </si>
  <si>
    <t>0034P00003wzJb6QAE</t>
  </si>
  <si>
    <t>0034P00003wzJARQA2</t>
  </si>
  <si>
    <t>0034P00003wzJALQA2</t>
  </si>
  <si>
    <t>0034P00003wzj0RQAQ</t>
  </si>
  <si>
    <t>0034P00003wzizuQAA</t>
  </si>
  <si>
    <t>0034P00003wziywQAA</t>
  </si>
  <si>
    <t>0034P00003wzJ6sQAE</t>
  </si>
  <si>
    <t>0034P00003wzj6iQAA</t>
  </si>
  <si>
    <t>0034P00003wzj5bQAA</t>
  </si>
  <si>
    <t>0034P00003wzJAYQA2</t>
  </si>
  <si>
    <t>0034P00003wziTzQAI</t>
  </si>
  <si>
    <t>0034P00003wzixRQAQ</t>
  </si>
  <si>
    <t>0034P00003wzj4AQAQ</t>
  </si>
  <si>
    <t>0034P00003wzJlLQAU</t>
  </si>
  <si>
    <t>0034P00003wzjKzQAI</t>
  </si>
  <si>
    <t>0034P00003wzIX2QAM</t>
  </si>
  <si>
    <t>0034P00003wziWnQAI</t>
  </si>
  <si>
    <t>0034P00003wziWfQAI</t>
  </si>
  <si>
    <t>0034P00003wzivzQAA</t>
  </si>
  <si>
    <t>0034P00003wzivTQAQ</t>
  </si>
  <si>
    <t>0034P00003wzJ0CQAU</t>
  </si>
  <si>
    <t>0034P00003wzjlzQAA</t>
  </si>
  <si>
    <t>0034P00003wzj02QAA</t>
  </si>
  <si>
    <t>0034P00003wzIyuQAE</t>
  </si>
  <si>
    <t>0034P00003wzIYUQA2</t>
  </si>
  <si>
    <t>0034P00003wziXwQAI</t>
  </si>
  <si>
    <t>0034P00003wzIxPQAU</t>
  </si>
  <si>
    <t>0034P00003wzixBQAQ</t>
  </si>
  <si>
    <t>0034P00003wziUXQAY</t>
  </si>
  <si>
    <t>0034P00003wzIuIQAU</t>
  </si>
  <si>
    <t>0034P00003wzIUhQAM</t>
  </si>
  <si>
    <t>0034P00003wzIZYQA2</t>
  </si>
  <si>
    <t>0034P00003wzIXiQAM</t>
  </si>
  <si>
    <t>0034P00003wzJMSQA2</t>
  </si>
  <si>
    <t>0034P00003wzJoKQAU</t>
  </si>
  <si>
    <t>0034P00003wzJ49QAE</t>
  </si>
  <si>
    <t>0034P00003wzj2RQAQ</t>
  </si>
  <si>
    <t>0034P00003wzj2rQAA</t>
  </si>
  <si>
    <t>0034P00003wzIZ0QAM</t>
  </si>
  <si>
    <t>0034P00003wzIYdQAM</t>
  </si>
  <si>
    <t>0034P00003wziYCQAY</t>
  </si>
  <si>
    <t>0034P00003wzIy6QAE</t>
  </si>
  <si>
    <t>0034P00003wzIX3QAM</t>
  </si>
  <si>
    <t>0034P00003wzjNAQAY</t>
  </si>
  <si>
    <t>0034P00003wzIWmQAM</t>
  </si>
  <si>
    <t>0034P00003wzj2PQAQ</t>
  </si>
  <si>
    <t>0034P00003wzJ2GQAU</t>
  </si>
  <si>
    <t>0034P00003wzj2EQAQ</t>
  </si>
  <si>
    <t>0034P00003wzJ2aQAE</t>
  </si>
  <si>
    <t>0034P00003wzj28QAA</t>
  </si>
  <si>
    <t>0034P00003wzj0HQAQ</t>
  </si>
  <si>
    <t>0034P00003wzJotQAE</t>
  </si>
  <si>
    <t>0034P00003wzJOlQAM</t>
  </si>
  <si>
    <t>0034P00003wzivqQAA</t>
  </si>
  <si>
    <t>0036Q00002k6rSeQAI</t>
  </si>
  <si>
    <t>0034P00003xGIV3QAO</t>
  </si>
  <si>
    <t>0034P00003wzzNLQAY</t>
  </si>
  <si>
    <t>0034P00003wzbxlQAA</t>
  </si>
  <si>
    <t>0034P00003wzbx0QAA</t>
  </si>
  <si>
    <t>0034P00003wzbweQAA</t>
  </si>
  <si>
    <t>0034P00003wzbwQQAQ</t>
  </si>
  <si>
    <t>0034P00003wzbW8QAI</t>
  </si>
  <si>
    <t>0034P00003wzbveQAA</t>
  </si>
  <si>
    <t>0034P00003wzbv4QAA</t>
  </si>
  <si>
    <t>0034P00003wzbSoQAI</t>
  </si>
  <si>
    <t>0034P00003wzbSFQAY</t>
  </si>
  <si>
    <t>0034P00003wzbRDQAY</t>
  </si>
  <si>
    <t>0034P00003wzbQPQAY</t>
  </si>
  <si>
    <t>0034P00003wzbqpQAA</t>
  </si>
  <si>
    <t>0034P00003wzcc8QAA</t>
  </si>
  <si>
    <t>0034P00003wzcc2QAA</t>
  </si>
  <si>
    <t>0034P00003wzcbZQAQ</t>
  </si>
  <si>
    <t>0034P00003wzcBxQAI</t>
  </si>
  <si>
    <t>0034P00003wzcbcQAA</t>
  </si>
  <si>
    <t>0034P00003wzbTfQAI</t>
  </si>
  <si>
    <t>0034P00003wzbTQQAY</t>
  </si>
  <si>
    <t>0034P00003wzbVDQAY</t>
  </si>
  <si>
    <t>0034P00003wzbyHQAQ</t>
  </si>
  <si>
    <t>0034P00003wzc1MQAQ</t>
  </si>
  <si>
    <t>0034P00003wzbxSQAQ</t>
  </si>
  <si>
    <t>0034P00003wzc6OQAQ</t>
  </si>
  <si>
    <t>0034P00003wzc4SQAQ</t>
  </si>
  <si>
    <t>0034P00003wzbzSQAQ</t>
  </si>
  <si>
    <t>0034P00003wzbyzQAA</t>
  </si>
  <si>
    <t>0034P00003wzbyPQAQ</t>
  </si>
  <si>
    <t>0034P00003wzbykQAA</t>
  </si>
  <si>
    <t>0034P00003wzcBBQAY</t>
  </si>
  <si>
    <t>0034P00003wzbyiQAA</t>
  </si>
  <si>
    <t>0034P00003wzcDoQAI</t>
  </si>
  <si>
    <t>0034P00003wzcdHQAQ</t>
  </si>
  <si>
    <t>0034P00003wzcDEQAY</t>
  </si>
  <si>
    <t>0034P00003wzCdEQAU</t>
  </si>
  <si>
    <t>0034P00003wzcDBQAY</t>
  </si>
  <si>
    <t>0034P00003wzCdbQAE</t>
  </si>
  <si>
    <t>0034P00003wzCcVQAU</t>
  </si>
  <si>
    <t>0034P00003wzbZ5QAI</t>
  </si>
  <si>
    <t>0034P00003wzceKQAQ</t>
  </si>
  <si>
    <t>0034P00003wzCa4QAE</t>
  </si>
  <si>
    <t>0034P00003wzbVcQAI</t>
  </si>
  <si>
    <t>0034P00003wzbUZQAY</t>
  </si>
  <si>
    <t>0034P00003wzbMPQAY</t>
  </si>
  <si>
    <t>0034P00003wzbLYQAY</t>
  </si>
  <si>
    <t>0034P00003wzbpKQAQ</t>
  </si>
  <si>
    <t>0034P00003wzbPIQAY</t>
  </si>
  <si>
    <t>0034P00003wzbOVQAY</t>
  </si>
  <si>
    <t>0034P00003wzbOqQAI</t>
  </si>
  <si>
    <t>0034P00003wzbOEQAY</t>
  </si>
  <si>
    <t>0034P00003wzbMZQAY</t>
  </si>
  <si>
    <t>0034P00003wzbNzQAI</t>
  </si>
  <si>
    <t>0034P00003wzbMuQAI</t>
  </si>
  <si>
    <t>0034P00003wzbwNQAQ</t>
  </si>
  <si>
    <t>0034P00003wzbWDQAY</t>
  </si>
  <si>
    <t>0034P00003wzbvFQAQ</t>
  </si>
  <si>
    <t>0034P00003wzbuDQAQ</t>
  </si>
  <si>
    <t>0034P00003wzbSZQAY</t>
  </si>
  <si>
    <t>0034P00003wzbskQAA</t>
  </si>
  <si>
    <t>0034P00003wzbQYQAY</t>
  </si>
  <si>
    <t>0034P00003wzbQBQAY</t>
  </si>
  <si>
    <t>0034P00003wzbMTQAY</t>
  </si>
  <si>
    <t>0034P00003wzc3uQAA</t>
  </si>
  <si>
    <t>0034P00003wzbOKQAY</t>
  </si>
  <si>
    <t>0034P00003wzbX8QAI</t>
  </si>
  <si>
    <t>0034P00003wzbStQAI</t>
  </si>
  <si>
    <t>0034P00003wzbSqQAI</t>
  </si>
  <si>
    <t>0034P00003wzbrZQAQ</t>
  </si>
  <si>
    <t>0034P00003wzbqtQAA</t>
  </si>
  <si>
    <t>0034P00003wzbqgQAA</t>
  </si>
  <si>
    <t>0034P00003wzbqcQAA</t>
  </si>
  <si>
    <t>0034P00003wzbQ4QAI</t>
  </si>
  <si>
    <t>0034P00003wzbpNQAQ</t>
  </si>
  <si>
    <t>0034P00003wzbPaQAI</t>
  </si>
  <si>
    <t>0034P00003wzboOQAQ</t>
  </si>
  <si>
    <t>0034P00003wzc7XQAQ</t>
  </si>
  <si>
    <t>0034P00003wzc3KQAQ</t>
  </si>
  <si>
    <t>0034P00003wzc35QAA</t>
  </si>
  <si>
    <t>0034P00003wzc0UQAQ</t>
  </si>
  <si>
    <t>0034P00003wzc0QQAQ</t>
  </si>
  <si>
    <t>0034P00003wzbymQAA</t>
  </si>
  <si>
    <t>0034P00003wzbXUQAY</t>
  </si>
  <si>
    <t>0034P00003wzbXtQAI</t>
  </si>
  <si>
    <t>0034P00003wzbNZQAY</t>
  </si>
  <si>
    <t>0034P00003wzCelQAE</t>
  </si>
  <si>
    <t>0034P00003wzceOQAQ</t>
  </si>
  <si>
    <t>0034P00003wzCEPQA2</t>
  </si>
  <si>
    <t>0034P00003wzce0QAA</t>
  </si>
  <si>
    <t>0034P00003wzcdnQAA</t>
  </si>
  <si>
    <t>0034P00003wzcDJQAY</t>
  </si>
  <si>
    <t>0034P00003wzcdJQAQ</t>
  </si>
  <si>
    <t>0034P00003wzcCuQAI</t>
  </si>
  <si>
    <t>0034P00003wzCmdQAE</t>
  </si>
  <si>
    <t>0034P00003wzcM2QAI</t>
  </si>
  <si>
    <t>0034P00003wzcm0QAA</t>
  </si>
  <si>
    <t>0034P00003wzcg1QAA</t>
  </si>
  <si>
    <t>0034P00003wzclXQAQ</t>
  </si>
  <si>
    <t>0034P00003wzCLdQAM</t>
  </si>
  <si>
    <t>0034P00003wzCl6QAE</t>
  </si>
  <si>
    <t>0034P00003wzcKeQAI</t>
  </si>
  <si>
    <t>0034P00003wzcDZQAY</t>
  </si>
  <si>
    <t>0034P00003wzCdwQAE</t>
  </si>
  <si>
    <t>0034P00003wzcDvQAI</t>
  </si>
  <si>
    <t>0034P00003wzCDQQA2</t>
  </si>
  <si>
    <t>0034P00003wzCdgQAE</t>
  </si>
  <si>
    <t>0034P00003wzcLQQAY</t>
  </si>
  <si>
    <t>0034P00003wzcCZQAY</t>
  </si>
  <si>
    <t>0034P00003wzcG9QAI</t>
  </si>
  <si>
    <t>0034P00003wzChEQAU</t>
  </si>
  <si>
    <t>0034P00003wzcgIQAQ</t>
  </si>
  <si>
    <t>0034P00003wzcgaQAA</t>
  </si>
  <si>
    <t>0034P00003wzCG2QAM</t>
  </si>
  <si>
    <t>0034P00003wzcfOQAQ</t>
  </si>
  <si>
    <t>0034P00003wzcf8QAA</t>
  </si>
  <si>
    <t>0034P00003wzCeUQAU</t>
  </si>
  <si>
    <t>0034P00003wzcegQAA</t>
  </si>
  <si>
    <t>0034P00003wzCE6QAM</t>
  </si>
  <si>
    <t>0034P00003wzcgQQAQ</t>
  </si>
  <si>
    <t>0034P00003wzCODQA2</t>
  </si>
  <si>
    <t>0034P00003wzCnlQAE</t>
  </si>
  <si>
    <t>0034P00003wzCN9QAM</t>
  </si>
  <si>
    <t>0034P00003wzcn6QAA</t>
  </si>
  <si>
    <t>0034P00003wzCmVQAU</t>
  </si>
  <si>
    <t>0034P00003wzCMTQA2</t>
  </si>
  <si>
    <t>0034P00003wzCMSQA2</t>
  </si>
  <si>
    <t>0034P00003wzCmpQAE</t>
  </si>
  <si>
    <t>0034P00003wzCmgQAE</t>
  </si>
  <si>
    <t>0034P00003wzCnVQAU</t>
  </si>
  <si>
    <t>0034P00003wzbokQAA</t>
  </si>
  <si>
    <t>0034P00003wzcBvQAI</t>
  </si>
  <si>
    <t>0034P00003wzCk5QAE</t>
  </si>
  <si>
    <t>0034P00003wzcbxQAA</t>
  </si>
  <si>
    <t>0034P00003wzcBpQAI</t>
  </si>
  <si>
    <t>0034P00003wzcBkQAI</t>
  </si>
  <si>
    <t>0034P00003wzc7lQAA</t>
  </si>
  <si>
    <t>0034P00003wzc6VQAQ</t>
  </si>
  <si>
    <t>0034P00003wzCaIQAU</t>
  </si>
  <si>
    <t>0034P00003wzc8PQAQ</t>
  </si>
  <si>
    <t>0034P00003wzc8FQAQ</t>
  </si>
  <si>
    <t>0034P00003wzcGZQAY</t>
  </si>
  <si>
    <t>0034P00003wzc4ZQAQ</t>
  </si>
  <si>
    <t>0034P00003wzc2bQAA</t>
  </si>
  <si>
    <t>0034P00003wzCgqQAE</t>
  </si>
  <si>
    <t>0034P00003wzcGMQAY</t>
  </si>
  <si>
    <t>0034P00003wzcgMQAQ</t>
  </si>
  <si>
    <t>0034P00003wzCGbQAM</t>
  </si>
  <si>
    <t>0034P00003wzCfzQAE</t>
  </si>
  <si>
    <t>0034P00003wzCfrQAE</t>
  </si>
  <si>
    <t>0034P00003wzCFqQAM</t>
  </si>
  <si>
    <t>0034P00003wzc3zQAA</t>
  </si>
  <si>
    <t>0034P00003wzCKaQAM</t>
  </si>
  <si>
    <t>0034P00003wzCh2QAE</t>
  </si>
  <si>
    <t>0034P00003wzChKQAU</t>
  </si>
  <si>
    <t>0034P00003wzcJrQAI</t>
  </si>
  <si>
    <t>0034P00003wzcjdQAA</t>
  </si>
  <si>
    <t>0034P00003wzCJ5QAM</t>
  </si>
  <si>
    <t>0034P00003wzcJ4QAI</t>
  </si>
  <si>
    <t>0034P00003wzcIvQAI</t>
  </si>
  <si>
    <t>0034P00003wzCiQQAU</t>
  </si>
  <si>
    <t>0034P00003wzCiEQAU</t>
  </si>
  <si>
    <t>0034P00003wzCCoQAM</t>
  </si>
  <si>
    <t>0034P00003wzch9QAA</t>
  </si>
  <si>
    <t>0034P00003wzcCmQAI</t>
  </si>
  <si>
    <t>0034P00003wzccJQAQ</t>
  </si>
  <si>
    <t>0034P00003wzcC2QAI</t>
  </si>
  <si>
    <t>0034P00003wzCbtQAE</t>
  </si>
  <si>
    <t>0034P00003wzCbbQAE</t>
  </si>
  <si>
    <t>0034P00003wzcAPQAY</t>
  </si>
  <si>
    <t>0034P00003wzc8VQAQ</t>
  </si>
  <si>
    <t>0034P00003wzCi1QAE</t>
  </si>
  <si>
    <t>0034P00003wzcHPQAY</t>
  </si>
  <si>
    <t>0034P00003wzCCLQA2</t>
  </si>
  <si>
    <t>0034P00003wzboeQAA</t>
  </si>
  <si>
    <t>0034P00003wzbjgQAA</t>
  </si>
  <si>
    <t>0034P00003wzbIVQAY</t>
  </si>
  <si>
    <t>0034P00003wzauRQAQ</t>
  </si>
  <si>
    <t>0034P00003wzauDQAQ</t>
  </si>
  <si>
    <t>0034P00003wzaV9QAI</t>
  </si>
  <si>
    <t>0034P00003wzaSMQAY</t>
  </si>
  <si>
    <t>0034P00003wzaSgQAI</t>
  </si>
  <si>
    <t>0034P00003wzauBQAQ</t>
  </si>
  <si>
    <t>0034P00003wzasfQAA</t>
  </si>
  <si>
    <t>0034P00003wzaRRQAY</t>
  </si>
  <si>
    <t>0034P00003wzavMQAQ</t>
  </si>
  <si>
    <t>0034P00003wzarJQAQ</t>
  </si>
  <si>
    <t>0034P00003wzaZPQAY</t>
  </si>
  <si>
    <t>0034P00003wzazoQAA</t>
  </si>
  <si>
    <t>0034P00003wzaZmQAI</t>
  </si>
  <si>
    <t>0034P00003wzazmQAA</t>
  </si>
  <si>
    <t>0034P00003wzaxUQAQ</t>
  </si>
  <si>
    <t>0034P00003wzaWGQAY</t>
  </si>
  <si>
    <t>0034P00003wzaVVQAY</t>
  </si>
  <si>
    <t>0034P00003wzaVTQAY</t>
  </si>
  <si>
    <t>0034P00003wzaqaQAA</t>
  </si>
  <si>
    <t>0034P00003wzaVQQAY</t>
  </si>
  <si>
    <t>0034P00003wzawUQAQ</t>
  </si>
  <si>
    <t>0034P00003wzaXRQAY</t>
  </si>
  <si>
    <t>0034P00003wzb4tQAA</t>
  </si>
  <si>
    <t>0034P00003wzb4nQAA</t>
  </si>
  <si>
    <t>0034P00003wzb32QAA</t>
  </si>
  <si>
    <t>0034P00003wzb1qQAA</t>
  </si>
  <si>
    <t>0034P00003wzb0MQAQ</t>
  </si>
  <si>
    <t>0034P00003wzb0KQAQ</t>
  </si>
  <si>
    <t>0034P00003wzb0DQAQ</t>
  </si>
  <si>
    <t>0034P00003wzaZZQAY</t>
  </si>
  <si>
    <t>0034P00003wzaXFQAY</t>
  </si>
  <si>
    <t>0034P00003wzazrQAA</t>
  </si>
  <si>
    <t>0034P00003wzawrQAA</t>
  </si>
  <si>
    <t>0034P00003wzaWkQAI</t>
  </si>
  <si>
    <t>0034P00003wzaYyQAI</t>
  </si>
  <si>
    <t>0034P00003wzaYCQAY</t>
  </si>
  <si>
    <t>0034P00003wzaY7QAI</t>
  </si>
  <si>
    <t>0034P00003wzaxQQAQ</t>
  </si>
  <si>
    <t>0034P00003wzax6QAA</t>
  </si>
  <si>
    <t>0034P00003wzaVkQAI</t>
  </si>
  <si>
    <t>0034P00003wzaXHQAY</t>
  </si>
  <si>
    <t>0034P00003wzb5pQAA</t>
  </si>
  <si>
    <t>0034P00003wzatrQAA</t>
  </si>
  <si>
    <t>0034P00003wzaSKQAY</t>
  </si>
  <si>
    <t>0034P00003wzaMuQAI</t>
  </si>
  <si>
    <t>0034P00003wzaM2QAI</t>
  </si>
  <si>
    <t>0034P00003wzaLJQAY</t>
  </si>
  <si>
    <t>0034P00003wzalhQAA</t>
  </si>
  <si>
    <t>0034P00003wzalAQAQ</t>
  </si>
  <si>
    <t>0034P00003wzaprQAA</t>
  </si>
  <si>
    <t>0034P00003wzap7QAA</t>
  </si>
  <si>
    <t>0034P00003wzaP4QAI</t>
  </si>
  <si>
    <t>0034P00003wzaofQAA</t>
  </si>
  <si>
    <t>0034P00003wzaoMQAQ</t>
  </si>
  <si>
    <t>0034P00003wzaL4QAI</t>
  </si>
  <si>
    <t>0034P00003wzarfQAA</t>
  </si>
  <si>
    <t>0034P00003wzaPHQAY</t>
  </si>
  <si>
    <t>0034P00003wzaPbQAI</t>
  </si>
  <si>
    <t>0034P00003wzaoYQAQ</t>
  </si>
  <si>
    <t>0034P00003wzaOpQAI</t>
  </si>
  <si>
    <t>0034P00003wzanSQAQ</t>
  </si>
  <si>
    <t>0034P00003wzanpQAA</t>
  </si>
  <si>
    <t>0034P00003wzaMxQAI</t>
  </si>
  <si>
    <t>0034P00003wzaToQAI</t>
  </si>
  <si>
    <t>0034P00003wzarkQAA</t>
  </si>
  <si>
    <t>0034P00003wzaRxQAI</t>
  </si>
  <si>
    <t>0034P00003wzasKQAQ</t>
  </si>
  <si>
    <t>0034P00003wzasFQAQ</t>
  </si>
  <si>
    <t>0034P00003wzaqEQAQ</t>
  </si>
  <si>
    <t>0034P00003wzaqBQAQ</t>
  </si>
  <si>
    <t>0034P00003wzaqAQAQ</t>
  </si>
  <si>
    <t>0034P00003wzaRDQAY</t>
  </si>
  <si>
    <t>0034P00003wzaqsQAA</t>
  </si>
  <si>
    <t>0034P00003wzaqQQAQ</t>
  </si>
  <si>
    <t>0034P00003wzarPQAQ</t>
  </si>
  <si>
    <t>0034P00003wzaPdQAI</t>
  </si>
  <si>
    <t>0034P00003wzanRQAQ</t>
  </si>
  <si>
    <t>0034P00003wzaVpQAI</t>
  </si>
  <si>
    <t>0034P00003wzaVOQAY</t>
  </si>
  <si>
    <t>0034P00003wzaVLQAY</t>
  </si>
  <si>
    <t>0034P00003wzavhQAA</t>
  </si>
  <si>
    <t>0034P00003wzauuQAA</t>
  </si>
  <si>
    <t>0034P00003wzaUqQAI</t>
  </si>
  <si>
    <t>0034P00003wzauHQAQ</t>
  </si>
  <si>
    <t>0034P00003wzaoNQAQ</t>
  </si>
  <si>
    <t>0034P00003wzcHFQAY</t>
  </si>
  <si>
    <t>0034P00003wzb5TQAQ</t>
  </si>
  <si>
    <t>0034P00003wzb6CQAQ</t>
  </si>
  <si>
    <t>0034P00003wzbiFQAQ</t>
  </si>
  <si>
    <t>0034P00003wzbicQAA</t>
  </si>
  <si>
    <t>0034P00003wzbH0QAI</t>
  </si>
  <si>
    <t>0034P00003wzbfYQAQ</t>
  </si>
  <si>
    <t>0034P00003wzbIwQAI</t>
  </si>
  <si>
    <t>0034P00003wzbinQAA</t>
  </si>
  <si>
    <t>0034P00003wzbHpQAI</t>
  </si>
  <si>
    <t>0034P00003wzbH4QAI</t>
  </si>
  <si>
    <t>0034P00003wzbJPQAY</t>
  </si>
  <si>
    <t>0034P00003wzbGqQAI</t>
  </si>
  <si>
    <t>0034P00003wzbdPQAQ</t>
  </si>
  <si>
    <t>0034P00003wzbcDQAQ</t>
  </si>
  <si>
    <t>0034P00003wzbb4QAA</t>
  </si>
  <si>
    <t>0034P00003wzbE2QAI</t>
  </si>
  <si>
    <t>0034P00003wzbDMQAY</t>
  </si>
  <si>
    <t>0034P00003wzbcQQAQ</t>
  </si>
  <si>
    <t>0034P00003wzbbgQAA</t>
  </si>
  <si>
    <t>0034P00003wzbAqQAI</t>
  </si>
  <si>
    <t>0034P00003wzbeWQAQ</t>
  </si>
  <si>
    <t>0034P00003wzbAnQAI</t>
  </si>
  <si>
    <t>0034P00003wzblDQAQ</t>
  </si>
  <si>
    <t>0034P00003wzbLiQAI</t>
  </si>
  <si>
    <t>0034P00003wzbItQAI</t>
  </si>
  <si>
    <t>0034P00003wzbmfQAA</t>
  </si>
  <si>
    <t>0034P00003wzbMCQAY</t>
  </si>
  <si>
    <t>0034P00003wzblwQAA</t>
  </si>
  <si>
    <t>0034P00003wzbJvQAI</t>
  </si>
  <si>
    <t>0034P00003wzbJEQAY</t>
  </si>
  <si>
    <t>0034P00003wzbkQQAQ</t>
  </si>
  <si>
    <t>0034P00003wzbKkQAI</t>
  </si>
  <si>
    <t>0034P00003wzblhQAA</t>
  </si>
  <si>
    <t>0034P00003wzbJoQAI</t>
  </si>
  <si>
    <t>0034P00003wzbivQAA</t>
  </si>
  <si>
    <t>0034P00003wzbipQAA</t>
  </si>
  <si>
    <t>0034P00003wzbglQAA</t>
  </si>
  <si>
    <t>0034P00003wzbnFQAQ</t>
  </si>
  <si>
    <t>0034P00003wzbn8QAA</t>
  </si>
  <si>
    <t>0034P00003wzbLwQAI</t>
  </si>
  <si>
    <t>0034P00003wzbLtQAI</t>
  </si>
  <si>
    <t>0034P00003wzbLSQAY</t>
  </si>
  <si>
    <t>0034P00003wzbj9QAA</t>
  </si>
  <si>
    <t>0034P00003wzb5YQAQ</t>
  </si>
  <si>
    <t>0034P00003wzbGEQAY</t>
  </si>
  <si>
    <t>0034P00003wzbF4QAI</t>
  </si>
  <si>
    <t>0034P00003wzbCQQAY</t>
  </si>
  <si>
    <t>0034P00003wzb9hQAA</t>
  </si>
  <si>
    <t>0034P00003wzb96QAA</t>
  </si>
  <si>
    <t>0034P00003wzb6mQAA</t>
  </si>
  <si>
    <t>0034P00003wzb9qQAA</t>
  </si>
  <si>
    <t>0034P00003wzb9JQAQ</t>
  </si>
  <si>
    <t>0034P00003wzb8sQAA</t>
  </si>
  <si>
    <t>0034P00003wzb54QAA</t>
  </si>
  <si>
    <t>0034P00003wzbDGQAY</t>
  </si>
  <si>
    <t>0034P00003wzb4WQAQ</t>
  </si>
  <si>
    <t>0034P00003wzb2GQAQ</t>
  </si>
  <si>
    <t>0034P00003wzb5IQAQ</t>
  </si>
  <si>
    <t>0034P00003wzb4YQAQ</t>
  </si>
  <si>
    <t>0034P00003wzb2AQAQ</t>
  </si>
  <si>
    <t>0034P00003wzaZWQAY</t>
  </si>
  <si>
    <t>0034P00003wzaZqQAI</t>
  </si>
  <si>
    <t>0034P00003wzazlQAA</t>
  </si>
  <si>
    <t>0034P00003wzaz0QAA</t>
  </si>
  <si>
    <t>0034P00003wzb4HQAQ</t>
  </si>
  <si>
    <t>0034P00003wzbF5QAI</t>
  </si>
  <si>
    <t>0034P00003wzbdkQAA</t>
  </si>
  <si>
    <t>0034P00003wzbABQAY</t>
  </si>
  <si>
    <t>0034P00003wzbevQAA</t>
  </si>
  <si>
    <t>0034P00003wzbeiQAA</t>
  </si>
  <si>
    <t>0034P00003wzbe8QAA</t>
  </si>
  <si>
    <t>0034P00003wzbDFQAY</t>
  </si>
  <si>
    <t>0034P00003wzbCDQAY</t>
  </si>
  <si>
    <t>0034P00003wzbHXQAY</t>
  </si>
  <si>
    <t>0034P00003wzbHKQAY</t>
  </si>
  <si>
    <t>0034P00003wzbGpQAI</t>
  </si>
  <si>
    <t>0034P00003wzb6JQAQ</t>
  </si>
  <si>
    <t>0034P00003wzbGeQAI</t>
  </si>
  <si>
    <t>0034P00003wzbEeQAI</t>
  </si>
  <si>
    <t>0034P00003wzbDoQAI</t>
  </si>
  <si>
    <t>0034P00003wzb80QAA</t>
  </si>
  <si>
    <t>0034P00003wzb7tQAA</t>
  </si>
  <si>
    <t>0034P00003wzb4jQAA</t>
  </si>
  <si>
    <t>0034P00003wzbc7QAA</t>
  </si>
  <si>
    <t>0034P00003wzbbCQAQ</t>
  </si>
  <si>
    <t>0034P00003wzbB3QAI</t>
  </si>
  <si>
    <t>0034P00003wzbEkQAI</t>
  </si>
  <si>
    <t>0034P00003wzCHjQAM</t>
  </si>
  <si>
    <t>0034P00003wzCHRQA2</t>
  </si>
  <si>
    <t>0034P00003wzcI3QAI</t>
  </si>
  <si>
    <t>0034P00003wzDcBQAU</t>
  </si>
  <si>
    <t>0034P00003wzD3SQAU</t>
  </si>
  <si>
    <t>0034P00003wzd3hQAA</t>
  </si>
  <si>
    <t>0034P00003wzD2cQAE</t>
  </si>
  <si>
    <t>0034P00003wzd0aQAA</t>
  </si>
  <si>
    <t>0034P00003wzd9nQAA</t>
  </si>
  <si>
    <t>0034P00003wzD8nQAE</t>
  </si>
  <si>
    <t>0034P00003wzd8hQAA</t>
  </si>
  <si>
    <t>0034P00003wzDceQAE</t>
  </si>
  <si>
    <t>0034P00003wzd8fQAA</t>
  </si>
  <si>
    <t>0034P00003wzD6ZQAU</t>
  </si>
  <si>
    <t>0034P00003wzD5jQAE</t>
  </si>
  <si>
    <t>0034P00003wzdC3QAI</t>
  </si>
  <si>
    <t>0034P00003wzDbrQAE</t>
  </si>
  <si>
    <t>0034P00003wzdb5QAA</t>
  </si>
  <si>
    <t>0034P00003wzdB4QAI</t>
  </si>
  <si>
    <t>0034P00003wzDAyQAM</t>
  </si>
  <si>
    <t>0034P00003wzdaVQAQ</t>
  </si>
  <si>
    <t>0034P00003wzD7sQAE</t>
  </si>
  <si>
    <t>0034P00003wzdamQAA</t>
  </si>
  <si>
    <t>0034P00003wzDCnQAM</t>
  </si>
  <si>
    <t>0034P00003wzDczQAE</t>
  </si>
  <si>
    <t>0034P00003wzD75QAE</t>
  </si>
  <si>
    <t>0034P00003wzD6JQAU</t>
  </si>
  <si>
    <t>0034P00003wzD43QAE</t>
  </si>
  <si>
    <t>0034P00003wzD3UQAU</t>
  </si>
  <si>
    <t>0034P00003wzd67QAA</t>
  </si>
  <si>
    <t>0034P00003wzD5HQAU</t>
  </si>
  <si>
    <t>0034P00003wzD5cQAE</t>
  </si>
  <si>
    <t>0034P00003wzd4nQAA</t>
  </si>
  <si>
    <t>0034P00003wzdcqQAA</t>
  </si>
  <si>
    <t>0034P00003wzd3TQAQ</t>
  </si>
  <si>
    <t>0034P00003wzdbfQAA</t>
  </si>
  <si>
    <t>0034P00003wzdB8QAI</t>
  </si>
  <si>
    <t>0034P00003wzdatQAA</t>
  </si>
  <si>
    <t>0034P00003wzDaQQAU</t>
  </si>
  <si>
    <t>0034P00003wzdaKQAQ</t>
  </si>
  <si>
    <t>0034P00003wzD9nQAE</t>
  </si>
  <si>
    <t>0034P00003wzDdvQAE</t>
  </si>
  <si>
    <t>0034P00003wzDdpQAE</t>
  </si>
  <si>
    <t>0034P00003wzDbgQAE</t>
  </si>
  <si>
    <t>0034P00003wzD7lQAE</t>
  </si>
  <si>
    <t>0034P00003wzda7QAA</t>
  </si>
  <si>
    <t>0034P00003wzCZHQA2</t>
  </si>
  <si>
    <t>0034P00003wzcZ7QAI</t>
  </si>
  <si>
    <t>0034P00003wzCyhQAE</t>
  </si>
  <si>
    <t>0034P00003wzD5WQAU</t>
  </si>
  <si>
    <t>0034P00003wzd5FQAQ</t>
  </si>
  <si>
    <t>0034P00003wzD5aQAE</t>
  </si>
  <si>
    <t>0034P00003wzD4YQAU</t>
  </si>
  <si>
    <t>0034P00003wzd4pQAA</t>
  </si>
  <si>
    <t>0034P00003wzd40QAA</t>
  </si>
  <si>
    <t>0034P00003wzCZWQA2</t>
  </si>
  <si>
    <t>0034P00003wzd1sQAA</t>
  </si>
  <si>
    <t>0034P00003wzD1EQAU</t>
  </si>
  <si>
    <t>0034P00003wzCYzQAM</t>
  </si>
  <si>
    <t>0034P00003wzCYWQA2</t>
  </si>
  <si>
    <t>0034P00003wzcYMQAY</t>
  </si>
  <si>
    <t>0034P00003wzCYfQAM</t>
  </si>
  <si>
    <t>0034P00003wzcYCQAY</t>
  </si>
  <si>
    <t>0034P00003wzCxpQAE</t>
  </si>
  <si>
    <t>0034P00003wzCXdQAM</t>
  </si>
  <si>
    <t>0034P00003wzd1pQAA</t>
  </si>
  <si>
    <t>0034P00003wzda6QAA</t>
  </si>
  <si>
    <t>0034P00003wzD0BQAU</t>
  </si>
  <si>
    <t>0034P00003wzd16QAA</t>
  </si>
  <si>
    <t>0034P00003wzCYKQA2</t>
  </si>
  <si>
    <t>0034P00003wzCygQAE</t>
  </si>
  <si>
    <t>0034P00003wzcyEQAQ</t>
  </si>
  <si>
    <t>0034P00003wzCXTQA2</t>
  </si>
  <si>
    <t>0034P00003wzD3IQAU</t>
  </si>
  <si>
    <t>0034P00003wzD2PQAU</t>
  </si>
  <si>
    <t>0034P00003wzd1EQAQ</t>
  </si>
  <si>
    <t>0034P00003wzd0GQAQ</t>
  </si>
  <si>
    <t>0034P00003wzD0hQAE</t>
  </si>
  <si>
    <t>0034P00003wzCzhQAE</t>
  </si>
  <si>
    <t>0034P00003wzd8QQAQ</t>
  </si>
  <si>
    <t>0034P00003wzD8KQAU</t>
  </si>
  <si>
    <t>0034P00003wzD7cQAE</t>
  </si>
  <si>
    <t>0034P00003wzd79QAA</t>
  </si>
  <si>
    <t>0034P00003wzD78QAE</t>
  </si>
  <si>
    <t>0034P00003wzD77QAE</t>
  </si>
  <si>
    <t>0034P00003wzD6LQAU</t>
  </si>
  <si>
    <t>0034P00003wzD1PQAU</t>
  </si>
  <si>
    <t>0034P00003wzD9AQAU</t>
  </si>
  <si>
    <t>0034P00003wzcwZQAQ</t>
  </si>
  <si>
    <t>0034P00003wzD87QAE</t>
  </si>
  <si>
    <t>0034P00003wzdBvQAI</t>
  </si>
  <si>
    <t>0034P00003wzdGmQAI</t>
  </si>
  <si>
    <t>0034P00003wzDgcQAE</t>
  </si>
  <si>
    <t>0034P00003wzDg7QAE</t>
  </si>
  <si>
    <t>0034P00003wzdfFQAQ</t>
  </si>
  <si>
    <t>0034P00003wzDfeQAE</t>
  </si>
  <si>
    <t>0034P00003wzdeuQAA</t>
  </si>
  <si>
    <t>0034P00003wzDdSQAU</t>
  </si>
  <si>
    <t>0034P00003wzDDNQA2</t>
  </si>
  <si>
    <t>0034P00003wzdH5QAI</t>
  </si>
  <si>
    <t>0034P00003wzDcxQAE</t>
  </si>
  <si>
    <t>0034P00003wzDH0QAM</t>
  </si>
  <si>
    <t>0034P00003wzDGQQA2</t>
  </si>
  <si>
    <t>0034P00003wzdGiQAI</t>
  </si>
  <si>
    <t>0034P00003wzdGfQAI</t>
  </si>
  <si>
    <t>0034P00003wzDfjQAE</t>
  </si>
  <si>
    <t>0034P00003wzdfEQAQ</t>
  </si>
  <si>
    <t>0034P00003wzDFeQAM</t>
  </si>
  <si>
    <t>0034P00003wzdENQAY</t>
  </si>
  <si>
    <t>0034P00003wzdH8QAI</t>
  </si>
  <si>
    <t>0034P00003wzdElQAI</t>
  </si>
  <si>
    <t>0034P00003wzdHgQAI</t>
  </si>
  <si>
    <t>0034P00003wzDHRQA2</t>
  </si>
  <si>
    <t>0034P00003wzdI7QAI</t>
  </si>
  <si>
    <t>0034P00003wzDHvQAM</t>
  </si>
  <si>
    <t>0034P00003wzdHPQAY</t>
  </si>
  <si>
    <t>0034P00003wzDGXQA2</t>
  </si>
  <si>
    <t>0034P00003wzdGzQAI</t>
  </si>
  <si>
    <t>0034P00003wzdgBQAQ</t>
  </si>
  <si>
    <t>0034P00003wzDFqQAM</t>
  </si>
  <si>
    <t>0034P00003wzDeSQAU</t>
  </si>
  <si>
    <t>0034P00003wzdhKQAQ</t>
  </si>
  <si>
    <t>0034P00003wzdJbQAI</t>
  </si>
  <si>
    <t>0034P00003wzdhTQAQ</t>
  </si>
  <si>
    <t>0034P00003wzdhSQAQ</t>
  </si>
  <si>
    <t>0034P00003wzdHrQAI</t>
  </si>
  <si>
    <t>0034P00003wzdhiQAA</t>
  </si>
  <si>
    <t>0034P00003wzdhgQAA</t>
  </si>
  <si>
    <t>0034P00003wzDHGQA2</t>
  </si>
  <si>
    <t>0034P00003wzDhbQAE</t>
  </si>
  <si>
    <t>0034P00003wzdj4QAA</t>
  </si>
  <si>
    <t>0034P00003wzdIpQAI</t>
  </si>
  <si>
    <t>0034P00003wzDbnQAE</t>
  </si>
  <si>
    <t>0034P00003wzddRQAQ</t>
  </si>
  <si>
    <t>0034P00003wzdbxQAA</t>
  </si>
  <si>
    <t>0034P00003wzda3QAA</t>
  </si>
  <si>
    <t>0034P00003wzdeVQAQ</t>
  </si>
  <si>
    <t>0034P00003wzDemQAE</t>
  </si>
  <si>
    <t>0034P00003wzdEgQAI</t>
  </si>
  <si>
    <t>0034P00003wzdEfQAI</t>
  </si>
  <si>
    <t>0034P00003wzdE1QAI</t>
  </si>
  <si>
    <t>0034P00003wzDdXQAU</t>
  </si>
  <si>
    <t>0034P00003wzDDXQA2</t>
  </si>
  <si>
    <t>0034P00003wzdAkQAI</t>
  </si>
  <si>
    <t>0034P00003wzdDEQAY</t>
  </si>
  <si>
    <t>0034P00003wzdA7QAI</t>
  </si>
  <si>
    <t>0034P00003wzd8tQAA</t>
  </si>
  <si>
    <t>0034P00003wzD7wQAE</t>
  </si>
  <si>
    <t>0034P00003wzD7HQAU</t>
  </si>
  <si>
    <t>0034P00003wzdDAQAY</t>
  </si>
  <si>
    <t>0034P00003wzdCOQAY</t>
  </si>
  <si>
    <t>0034P00003wzDCkQAM</t>
  </si>
  <si>
    <t>0034P00003wzDc7QAE</t>
  </si>
  <si>
    <t>0034P00003wzDArQAM</t>
  </si>
  <si>
    <t>0034P00003wzDcwQAE</t>
  </si>
  <si>
    <t>0034P00003wzdaNQAQ</t>
  </si>
  <si>
    <t>0034P00003wzdBOQAY</t>
  </si>
  <si>
    <t>0034P00003wzDBQQA2</t>
  </si>
  <si>
    <t>0034P00003wzdgIQAQ</t>
  </si>
  <si>
    <t>0034P00003wzDGHQA2</t>
  </si>
  <si>
    <t>0034P00003wzDgdQAE</t>
  </si>
  <si>
    <t>0034P00003wzdg6QAA</t>
  </si>
  <si>
    <t>0034P00003wzDfuQAE</t>
  </si>
  <si>
    <t>0034P00003wzdFjQAI</t>
  </si>
  <si>
    <t>0034P00003wzdf8QAA</t>
  </si>
  <si>
    <t>0034P00003wzDblQAE</t>
  </si>
  <si>
    <t>0034P00003wzDf5QAE</t>
  </si>
  <si>
    <t>0034P00003wzdeYQAQ</t>
  </si>
  <si>
    <t>0034P00003wzDevQAE</t>
  </si>
  <si>
    <t>0034P00003wzdeFQAQ</t>
  </si>
  <si>
    <t>0034P00003wzDE3QAM</t>
  </si>
  <si>
    <t>0034P00003wzdcWQAQ</t>
  </si>
  <si>
    <t>0034P00003wzdCVQAY</t>
  </si>
  <si>
    <t>0034P00003wzDCiQAM</t>
  </si>
  <si>
    <t>0034P00003wzDBrQAM</t>
  </si>
  <si>
    <t>0034P00003wzdEzQAI</t>
  </si>
  <si>
    <t>0034P00003wzanmQAA</t>
  </si>
  <si>
    <t>0034P00003wzcWqQAI</t>
  </si>
  <si>
    <t>0034P00003wzCvSQAU</t>
  </si>
  <si>
    <t>0034P00003wzcPoQAI</t>
  </si>
  <si>
    <t>0034P00003wzcorQAA</t>
  </si>
  <si>
    <t>0034P00003wzCoMQAU</t>
  </si>
  <si>
    <t>0034P00003wzCNgQAM</t>
  </si>
  <si>
    <t>0034P00003wzcmGQAQ</t>
  </si>
  <si>
    <t>0034P00003wzcLeQAI</t>
  </si>
  <si>
    <t>0034P00003wzcldQAA</t>
  </si>
  <si>
    <t>0034P00003wzckkQAA</t>
  </si>
  <si>
    <t>0034P00003wzCpwQAE</t>
  </si>
  <si>
    <t>0034P00003wzclFQAQ</t>
  </si>
  <si>
    <t>0034P00003wzckxQAA</t>
  </si>
  <si>
    <t>0034P00003wzCK2QAM</t>
  </si>
  <si>
    <t>0034P00003wzcN5QAI</t>
  </si>
  <si>
    <t>0034P00003wzcn0QAA</t>
  </si>
  <si>
    <t>0034P00003wzCmKQAU</t>
  </si>
  <si>
    <t>0034P00003wzClXQAU</t>
  </si>
  <si>
    <t>0034P00003wzcjTQAQ</t>
  </si>
  <si>
    <t>0034P00003wzcJlQAI</t>
  </si>
  <si>
    <t>0034P00003wzCL4QAM</t>
  </si>
  <si>
    <t>0034P00003wzcJcQAI</t>
  </si>
  <si>
    <t>0034P00003wzcPwQAI</t>
  </si>
  <si>
    <t>0034P00003wzcQDQAY</t>
  </si>
  <si>
    <t>0034P00003wzcNtQAI</t>
  </si>
  <si>
    <t>0034P00003wzcNIQAY</t>
  </si>
  <si>
    <t>0034P00003wzCMrQAM</t>
  </si>
  <si>
    <t>0034P00003wzCMLQA2</t>
  </si>
  <si>
    <t>0034P00003wzCrkQAE</t>
  </si>
  <si>
    <t>0034P00003wzCRJQA2</t>
  </si>
  <si>
    <t>0034P00003wzCr9QAE</t>
  </si>
  <si>
    <t>0034P00003wzCQOQA2</t>
  </si>
  <si>
    <t>0034P00003wzCqaQAE</t>
  </si>
  <si>
    <t>0034P00003wzcqJQAQ</t>
  </si>
  <si>
    <t>0034P00003wzcQFQAY</t>
  </si>
  <si>
    <t>0034P00003wzCM6QAM</t>
  </si>
  <si>
    <t>0034P00003wzCljQAE</t>
  </si>
  <si>
    <t>0034P00003wzcrzQAA</t>
  </si>
  <si>
    <t>0034P00003wzCRyQAM</t>
  </si>
  <si>
    <t>0034P00003wzcRbQAI</t>
  </si>
  <si>
    <t>0034P00003wzcQsQAI</t>
  </si>
  <si>
    <t>0034P00003wzCQoQAM</t>
  </si>
  <si>
    <t>0034P00003wzCQjQAM</t>
  </si>
  <si>
    <t>0034P00003wzCNNQA2</t>
  </si>
  <si>
    <t>0034P00003wzCIsQAM</t>
  </si>
  <si>
    <t>0034P00003wzcjxQAA</t>
  </si>
  <si>
    <t>0034P00003wzCKYQA2</t>
  </si>
  <si>
    <t>0034P00003wzCKSQA2</t>
  </si>
  <si>
    <t>0034P00003wzckBQAQ</t>
  </si>
  <si>
    <t>0034P00003wzcK6QAI</t>
  </si>
  <si>
    <t>0034P00003wzCjDQAU</t>
  </si>
  <si>
    <t>0034P00003wzci2QAA</t>
  </si>
  <si>
    <t>0034P00003wzCi0QAE</t>
  </si>
  <si>
    <t>0034P00003wzCHUQA2</t>
  </si>
  <si>
    <t>0034P00003wzcL5QAI</t>
  </si>
  <si>
    <t>0034P00003wzcHmQAI</t>
  </si>
  <si>
    <t>0034P00003wzCGuQAM</t>
  </si>
  <si>
    <t>0034P00003wzcGnQAI</t>
  </si>
  <si>
    <t>0034P00003wzCgkQAE</t>
  </si>
  <si>
    <t>0034P00003wzce4QAA</t>
  </si>
  <si>
    <t>0034P00003wzCdKQAU</t>
  </si>
  <si>
    <t>0034P00003wzcIyQAI</t>
  </si>
  <si>
    <t>0034P00003wzCijQAE</t>
  </si>
  <si>
    <t>0034P00003wzCIfQAM</t>
  </si>
  <si>
    <t>0034P00003wzChaQAE</t>
  </si>
  <si>
    <t>0034P00003wzcIsQAI</t>
  </si>
  <si>
    <t>0034P00003wzcl7QAA</t>
  </si>
  <si>
    <t>0034P00003wzCgIQAU</t>
  </si>
  <si>
    <t>0034P00003wzCIDQA2</t>
  </si>
  <si>
    <t>0034P00003wzChyQAE</t>
  </si>
  <si>
    <t>0034P00003wzcgxQAA</t>
  </si>
  <si>
    <t>0034P00003wzcLsQAI</t>
  </si>
  <si>
    <t>0034P00003wzClOQAU</t>
  </si>
  <si>
    <t>0034P00003wzClKQAU</t>
  </si>
  <si>
    <t>0034P00003wzClGQAU</t>
  </si>
  <si>
    <t>0034P00003wzclEQAQ</t>
  </si>
  <si>
    <t>0034P00003wzcGGQAY</t>
  </si>
  <si>
    <t>0034P00003wzclDQAQ</t>
  </si>
  <si>
    <t>0034P00003wzcpvQAA</t>
  </si>
  <si>
    <t>0034P00003wzCplQAE</t>
  </si>
  <si>
    <t>0034P00003wzcOrQAI</t>
  </si>
  <si>
    <t>0034P00003wzcomQAA</t>
  </si>
  <si>
    <t>0034P00003wzCOLQA2</t>
  </si>
  <si>
    <t>0034P00003wzcOKQAY</t>
  </si>
  <si>
    <t>0034P00003wzCoiQAE</t>
  </si>
  <si>
    <t>0034P00003wzCgRQAU</t>
  </si>
  <si>
    <t>0034P00003wzCL9QAM</t>
  </si>
  <si>
    <t>0034P00003wzCW7QAM</t>
  </si>
  <si>
    <t>0034P00003wzCo8QAE</t>
  </si>
  <si>
    <t>0034P00003wzCOtQAM</t>
  </si>
  <si>
    <t>0034P00003wzcX4QAI</t>
  </si>
  <si>
    <t>0034P00003wzCWkQAM</t>
  </si>
  <si>
    <t>0034P00003wzCUQQA2</t>
  </si>
  <si>
    <t>0034P00003wzCU0QAM</t>
  </si>
  <si>
    <t>0034P00003wzctzQAA</t>
  </si>
  <si>
    <t>0034P00003wzCsSQAU</t>
  </si>
  <si>
    <t>0034P00003wzcSoQAI</t>
  </si>
  <si>
    <t>0034P00003wzCSUQA2</t>
  </si>
  <si>
    <t>0034P00003wzCX5QAM</t>
  </si>
  <si>
    <t>0034P00003wzcSPQAY</t>
  </si>
  <si>
    <t>0034P00003wzCSLQA2</t>
  </si>
  <si>
    <t>0034P00003wzcsaQAA</t>
  </si>
  <si>
    <t>0034P00003wzCrxQAE</t>
  </si>
  <si>
    <t>0034P00003wzCrAQAU</t>
  </si>
  <si>
    <t>0034P00003wzcW4QAI</t>
  </si>
  <si>
    <t>0034P00003wzCw3QAE</t>
  </si>
  <si>
    <t>0034P00003wzcw2QAA</t>
  </si>
  <si>
    <t>0034P00003wzcvRQAQ</t>
  </si>
  <si>
    <t>0034P00003wzcSMQAY</t>
  </si>
  <si>
    <t>0034P00003wzcVlQAI</t>
  </si>
  <si>
    <t>0034P00003wzCXbQAM</t>
  </si>
  <si>
    <t>0034P00003wzCxNQAU</t>
  </si>
  <si>
    <t>0034P00003wzCyDQAU</t>
  </si>
  <si>
    <t>0034P00003wzCxXQAU</t>
  </si>
  <si>
    <t>0034P00003wzCwAQAU</t>
  </si>
  <si>
    <t>0034P00003wzCW3QAM</t>
  </si>
  <si>
    <t>0034P00003wzcvYQAQ</t>
  </si>
  <si>
    <t>0034P00003wzcvMQAQ</t>
  </si>
  <si>
    <t>0034P00003wzcusQAA</t>
  </si>
  <si>
    <t>0034P00003wzD0uQAE</t>
  </si>
  <si>
    <t>0034P00003wzcxNQAQ</t>
  </si>
  <si>
    <t>0034P00003wzCzYQAU</t>
  </si>
  <si>
    <t>0034P00003wzCYyQAM</t>
  </si>
  <si>
    <t>0034P00003wzCYTQA2</t>
  </si>
  <si>
    <t>0034P00003wzCYeQAM</t>
  </si>
  <si>
    <t>0034P00003wzcVLQAY</t>
  </si>
  <si>
    <t>0034P00003wzCvaQAE</t>
  </si>
  <si>
    <t>0034P00003wzcuVQAQ</t>
  </si>
  <si>
    <t>0034P00003wzCYBQA2</t>
  </si>
  <si>
    <t>0034P00003wzCy6QAE</t>
  </si>
  <si>
    <t>0034P00003wzCzeQAE</t>
  </si>
  <si>
    <t>0034P00003wzCosQAE</t>
  </si>
  <si>
    <t>0034P00003wzcVhQAI</t>
  </si>
  <si>
    <t>0034P00003wzCtTQAU</t>
  </si>
  <si>
    <t>0034P00003wzCQJQA2</t>
  </si>
  <si>
    <t>0034P00003wzCq3QAE</t>
  </si>
  <si>
    <t>0034P00003wzCpNQAU</t>
  </si>
  <si>
    <t>0034P00003wzcpnQAA</t>
  </si>
  <si>
    <t>0034P00003wzcP5QAI</t>
  </si>
  <si>
    <t>0034P00003wzCpHQAU</t>
  </si>
  <si>
    <t>0034P00003wzCOkQAM</t>
  </si>
  <si>
    <t>0034P00003wzcNxQAI</t>
  </si>
  <si>
    <t>0034P00003wzcqPQAQ</t>
  </si>
  <si>
    <t>0034P00003wzcNuQAI</t>
  </si>
  <si>
    <t>0034P00003wzCuAQAU</t>
  </si>
  <si>
    <t>0034P00003wzCtXQAU</t>
  </si>
  <si>
    <t>0034P00003wzCtJQAU</t>
  </si>
  <si>
    <t>0034P00003wzcSvQAI</t>
  </si>
  <si>
    <t>0034P00003wzcSgQAI</t>
  </si>
  <si>
    <t>0034P00003wzcsfQAA</t>
  </si>
  <si>
    <t>0034P00003wzcSeQAI</t>
  </si>
  <si>
    <t>0034P00003wzCs1QAE</t>
  </si>
  <si>
    <t>0034P00003wzCubQAE</t>
  </si>
  <si>
    <t>0034P00003wzCUBQA2</t>
  </si>
  <si>
    <t>0034P00003wzCSdQAM</t>
  </si>
  <si>
    <t>0034P00003wzCsNQAU</t>
  </si>
  <si>
    <t>0034P00003wzCrOQAU</t>
  </si>
  <si>
    <t>0034P00003wzCR7QAM</t>
  </si>
  <si>
    <t>0034P00003wzcVzQAI</t>
  </si>
  <si>
    <t>0034P00003wzCVYQA2</t>
  </si>
  <si>
    <t>0034P00003wzcVWQAY</t>
  </si>
  <si>
    <t>0034P00003wzCVlQAM</t>
  </si>
  <si>
    <t>0034P00003wzCV5QAM</t>
  </si>
  <si>
    <t>0034P00003wzCuuQAE</t>
  </si>
  <si>
    <t>0034P00003wzcsjQAA</t>
  </si>
  <si>
    <t>0034P00003wzCuOQAU</t>
  </si>
  <si>
    <t>0034P00003wzcQtQAI</t>
  </si>
  <si>
    <t>0034P00003wzcqlQAA</t>
  </si>
  <si>
    <t>0034P00003wzcQbQAI</t>
  </si>
  <si>
    <t>0034P00003wzcPZQAY</t>
  </si>
  <si>
    <t>0034P00003wzCtlQAE</t>
  </si>
  <si>
    <t>0034P00003wzcTeQAI</t>
  </si>
  <si>
    <t>0034P00003wzCSxQAM</t>
  </si>
  <si>
    <t>0034P00003wzcsxQAA</t>
  </si>
  <si>
    <t>0034P00003wzCQWQA2</t>
  </si>
  <si>
    <t>0034P00003wzan4QAA</t>
  </si>
  <si>
    <t>0034P00003wzamYQAQ</t>
  </si>
  <si>
    <t>0034P00003wzamUQAQ</t>
  </si>
  <si>
    <t>MEX_AKA_79b468da-551b-4bac-832c-d40760f4ac53</t>
  </si>
  <si>
    <t>MEX_AKA_79b340c0-5338-4478-ac83-8c06ce17d592</t>
  </si>
  <si>
    <t>MEX_AKA_79a3068a-abea-4eb5-aa66-0248238fe391</t>
  </si>
  <si>
    <t>MEX_AKA_a46b458e-1871-4beb-9a3d-66f7ee897875</t>
  </si>
  <si>
    <t>MEX_AKA_a44b1ffb-166b-4730-8085-30a6444c3664</t>
  </si>
  <si>
    <t>MEX_AKA_a422e7b7-d213-41c2-bc21-f966e47754f3</t>
  </si>
  <si>
    <t>MEX_AKA_a41fefc7-ae23-4f72-a8cf-9ffcceb20c92</t>
  </si>
  <si>
    <t>MEX_AKA_a41b746c-505f-4f21-9ab4-d019e63f0ef6</t>
  </si>
  <si>
    <t>MEX_AKA_79c2d7c7-7d8c-4f5f-ae66-7875af27c547</t>
  </si>
  <si>
    <t>MEX_AKA_a3d9226f-153c-41c6-937c-0b91e2728130</t>
  </si>
  <si>
    <t>MEX_AKA_b06bb02f-fb65-46ea-86e9-0242eed4f0fa</t>
  </si>
  <si>
    <t>MEX_AKA_b05a262b-7d41-4db0-a693-eb9f2b2af35c</t>
  </si>
  <si>
    <t>MEX_AKA_b053b499-37df-4bf8-ba61-bbd83f72e100</t>
  </si>
  <si>
    <t>MEX_AKA_b04e2101-837f-4aa1-afc2-bb6233fa67e8</t>
  </si>
  <si>
    <t>MEX_AKA_9ee8762f-5469-46e3-b099-445e616aba3d</t>
  </si>
  <si>
    <t>MEX_AKA_9edd3300-cebe-48ce-9e48-f8780ea7e4b5</t>
  </si>
  <si>
    <t>MEX_AKA_9ed09ff4-c0c4-4f84-85cb-213e44198f1a</t>
  </si>
  <si>
    <t>MEX_AKA_9ec761e8-21e7-4db3-89db-a62686296452</t>
  </si>
  <si>
    <t>MEX_AKA_a3b459ca-a87c-4b0a-b324-3b577810d788</t>
  </si>
  <si>
    <t>MEX_AKA_7950403b-3eef-4587-84cd-f552196a5788</t>
  </si>
  <si>
    <t>MEX_AKA_b0aef72c-2ad2-43bf-af09-0a3e65557bc9</t>
  </si>
  <si>
    <t>MEX_AKA_b119f710-aaaf-4fa6-894f-883dfde167e1</t>
  </si>
  <si>
    <t>MEX_AKA_7a9a70fa-c3d0-4058-b9ff-654327cad804</t>
  </si>
  <si>
    <t>MEX_AKA_7a635fd5-0f84-4113-9201-cfe873f571b0</t>
  </si>
  <si>
    <t>MEX_AKA_7a53d822-5333-47e3-942f-ff7d656c416c</t>
  </si>
  <si>
    <t>MEX_AKA_7a28d454-8d0e-49d0-8f82-ca8f7c9bbefb</t>
  </si>
  <si>
    <t>MEX_AKA_b173da12-9574-49e1-a5ff-758e9ef83dea</t>
  </si>
  <si>
    <t>MEX_AKA_b156a338-41ad-4776-85fb-6efa110a2a2a</t>
  </si>
  <si>
    <t>MEX_AKA_a4b9c4bf-ac7f-49a6-858d-b81241514e2e</t>
  </si>
  <si>
    <t>MEX_AKA_a4a361e1-f509-4d0f-a7b3-c1586a5e660d</t>
  </si>
  <si>
    <t>MEX_AKA_b0fa764a-4f87-495f-b546-e929292757f3</t>
  </si>
  <si>
    <t>MEX_AKA_a47ebdd8-56c6-49cd-9788-ac28de741037</t>
  </si>
  <si>
    <t>MEX_AKA_a472d8c0-8ca0-49c7-9aa8-81d76c3f4e2f</t>
  </si>
  <si>
    <t>MEX_AKA_7a0ebd15-9759-4b7e-81cf-2c88013d6339</t>
  </si>
  <si>
    <t>MEX_AKA_7a0a1961-2894-4a82-92a8-b474c48b7e0e</t>
  </si>
  <si>
    <t>MEX_AKA_7a07a595-926d-473d-aa63-dba4c44e0367</t>
  </si>
  <si>
    <t>MEX_AKA_9f9f77cb-068e-4544-bf5a-7bdb20d44b5a</t>
  </si>
  <si>
    <t>MEX_AKA_9f9a807c-6d54-4674-a578-bdacdcb1ce9f</t>
  </si>
  <si>
    <t>MEX_AKA_9f538e1d-2484-4747-9549-dae612899e25</t>
  </si>
  <si>
    <t>MEX_AKA_9f16ab07-d949-4eda-b32a-6c55a39adae6</t>
  </si>
  <si>
    <t>MEX_AKA_a47bfe88-a047-4891-91e6-11b160f9868f</t>
  </si>
  <si>
    <t>MEX_AKA_a4d81c06-e909-43eb-8b2d-86d734fce469</t>
  </si>
  <si>
    <t>MEX_AKA_791e804f-35fe-4da4-9b01-03fb9453c2bf</t>
  </si>
  <si>
    <t>MEX_AKA_78e30711-3471-4c0b-891f-0139299a4f50</t>
  </si>
  <si>
    <t>MEX_AKA_a2d90338-f109-4169-b0a6-e80e41a44605</t>
  </si>
  <si>
    <t>MEX_AKA_9e46320a-d6c8-4d73-8070-cc6b49a28698</t>
  </si>
  <si>
    <t>MEX_AKA_9e41ec74-7dcf-45b4-ad78-975a949cd118</t>
  </si>
  <si>
    <t>MEX_AKA_9e19d6f9-6695-4950-b676-beaa92a27347</t>
  </si>
  <si>
    <t>MEX_AKA_9e143642-7530-42d1-b8e5-c760e397aa30</t>
  </si>
  <si>
    <t>MEX_AKA_9df3cfbf-c088-49d3-9b86-f44f2b949ea7</t>
  </si>
  <si>
    <t>MEX_AKA_9df1582c-eb58-4a35-a92d-b79698b38f16</t>
  </si>
  <si>
    <t>MEX_AKA_afd39eb1-928f-4ac4-b13e-55efc119b823</t>
  </si>
  <si>
    <t>MEX_AKA_a2ddb350-b09c-4b21-b57d-6fcfcd3ac138</t>
  </si>
  <si>
    <t>MEX_AKA_afafff50-14d4-495a-abea-def00918c301</t>
  </si>
  <si>
    <t>MEX_AKA_af8c68d9-904c-4cdc-993d-1142582ffb92</t>
  </si>
  <si>
    <t>MEX_AKA_a2d7d4be-fd4c-4ecf-b8b5-17069cb0b805</t>
  </si>
  <si>
    <t>MEX_AKA_a2abe26e-e014-420b-bad6-f5b264c2e0fa</t>
  </si>
  <si>
    <t>MEX_AKA_a29d87ac-f32d-4b2f-9444-4566d37b3aef</t>
  </si>
  <si>
    <t>MEX_AKA_a2913b00-85c1-4be9-b0d5-797b94beadef</t>
  </si>
  <si>
    <t>MEX_AKA_a25d2a69-0cfc-46f6-be1b-4b9f4f9faeb6</t>
  </si>
  <si>
    <t>MEX_AKA_9def1d9b-876e-4cc4-bf5b-dceaf2230212</t>
  </si>
  <si>
    <t>MEX_AKA_9dc84efd-047b-41ae-ba5a-8b42765e340c</t>
  </si>
  <si>
    <t>MEX_AKA_af925b13-bba2-4045-8441-bbd17b7cdc2e</t>
  </si>
  <si>
    <t>MEX_AKA_79174b3e-affb-4c29-81d7-69f53f506d6d</t>
  </si>
  <si>
    <t>MEX_AKA_a2e3a364-a182-4c1d-8a1e-dbf79f39481d</t>
  </si>
  <si>
    <t>MEX_AKA_a305001d-1c5e-474d-9091-10e03e19c95d</t>
  </si>
  <si>
    <t>MEX_AKA_a3956e7d-2957-4845-aceb-7f229d2988f8</t>
  </si>
  <si>
    <t>MEX_AKA_a38c0e85-48ab-47a2-a0c4-5587996efc78</t>
  </si>
  <si>
    <t>MEX_AKA_a3872fc1-ce83-4f63-b41f-1b59bf6620b0</t>
  </si>
  <si>
    <t>MEX_AKA_a3760813-c120-40a7-9c36-3991936a269b</t>
  </si>
  <si>
    <t>MEX_AKA_a36797b4-918f-49fb-852f-cb9f6caa7456</t>
  </si>
  <si>
    <t>MEX_AKA_b04cec41-e496-443f-902f-4e520973bfed</t>
  </si>
  <si>
    <t>MEX_AKA_b017c6e4-c476-4ca4-9505-a93cb0c1a3b0</t>
  </si>
  <si>
    <t>MEX_AKA_9eaa10e6-22e7-4852-9831-371791d1f535</t>
  </si>
  <si>
    <t>MEX_AKA_a2ef361c-d149-4acb-9c82-7fbfbadc77be</t>
  </si>
  <si>
    <t>MEX_AKA_9e90bf4c-5d97-48cb-a26b-15122bb58822</t>
  </si>
  <si>
    <t>MEX_AKA_9e6ac57d-598a-4e25-98e1-df26d10f84eb</t>
  </si>
  <si>
    <t>MEX_AKA_9e6824dc-e28e-4f8c-99f2-65c148456006</t>
  </si>
  <si>
    <t>MEX_AKA_9e4d8ed1-eb5c-4da7-ac29-c965b60b9d19</t>
  </si>
  <si>
    <t>MEX_AKA_9e4c210c-f46e-4b1a-898f-8b5c02a253ca</t>
  </si>
  <si>
    <t>MEX_AKA_789dbe31-a288-45ad-aa9e-8b3c02cf7bfd</t>
  </si>
  <si>
    <t>MEX_AKA_7852d3ec-2032-4d68-b65e-2d91b79d377c</t>
  </si>
  <si>
    <t>MEX_AKA_a33500a1-98ad-4738-b20e-669b8efa5f46</t>
  </si>
  <si>
    <t>MEX_AKA_a3345cba-b2d8-4433-847d-b68b2d61d3b0</t>
  </si>
  <si>
    <t>MEX_AKA_9e8bcc74-d676-4e2a-8afc-1e3e5ea19bc7</t>
  </si>
  <si>
    <t>MEX_AKA_9dc6bcfe-4d01-4893-9ccd-f21584d5f4c5</t>
  </si>
  <si>
    <t>MEX_AKA_b1ab4350-3ad8-4d10-b38c-6371870f71d9</t>
  </si>
  <si>
    <t>MEX_AKA_9fa62ecb-e2c0-41d5-bbeb-6e2cbab9618f</t>
  </si>
  <si>
    <t>MEX_AKA_7caca943-729a-4f20-a244-b7c22de6c979</t>
  </si>
  <si>
    <t>MEX_AKA_7c85182c-3c6a-454b-8ecb-ecdf7902ed7c</t>
  </si>
  <si>
    <t>MEX_AKA_a2915732-c781-4dee-b3bd-ca201205bfd1</t>
  </si>
  <si>
    <t>MEX_AKA_a251ccfd-e4b2-4725-82a7-7e293567097a</t>
  </si>
  <si>
    <t>MEX_AKA_a24cc96f-1903-431b-ab0d-082f5d6ae330</t>
  </si>
  <si>
    <t>MEX_AKA_a22e9b7e-6acb-4561-820d-8fdce733117c</t>
  </si>
  <si>
    <t>MEX_AKA_a22bc8b4-72dd-4660-93ee-3cfa10e4cce6</t>
  </si>
  <si>
    <t>MEX_AKA_b3f71cd1-79a4-476b-bab5-4b1d84c52b95</t>
  </si>
  <si>
    <t>MEX_AKA_7ce3f68c-7917-41d7-8173-690403fe86bb</t>
  </si>
  <si>
    <t>MEX_AKA_b3ea8102-7137-4723-b8bf-2827ead9aa27</t>
  </si>
  <si>
    <t>MEX_AKA_b3c9840a-b86b-4047-8c43-b4ac5b56108a</t>
  </si>
  <si>
    <t>MEX_AKA_a6f559fa-cf49-4761-880d-d03bc5d1ae0d</t>
  </si>
  <si>
    <t>MEX_AKA_a6cde3bb-93fa-4772-b6fa-d56bc0b24c4a</t>
  </si>
  <si>
    <t>MEX_AKA_a216b8d8-f7d2-4f24-b17d-52ef9e8a6f4c</t>
  </si>
  <si>
    <t>MEX_AKA_a1e11563-9fbd-4f30-aef2-4b867b9e9037</t>
  </si>
  <si>
    <t>MEX_AKA_a1d842ca-8551-4f40-a18a-3c2a4382e350</t>
  </si>
  <si>
    <t>MEX_AKA_a196431d-6f3f-4393-9a95-b433d0985cef</t>
  </si>
  <si>
    <t>MEX_AKA_b3b4fef8-7021-4c94-9ed0-60dfbb3dd450</t>
  </si>
  <si>
    <t>MEX_AKA_b3dfa9f3-5145-4a56-b384-4d3eb5d6d641</t>
  </si>
  <si>
    <t>MEX_AKA_b362ac22-dde9-4ef3-a6cf-af8d1bb6eac4</t>
  </si>
  <si>
    <t>MEX_AKA_b4284a19-b38d-49a8-aabc-f1680a67f8f1</t>
  </si>
  <si>
    <t>MEX_AKA_b45cdd73-2dc9-42f1-919b-0e025732b43c</t>
  </si>
  <si>
    <t>MEX_AKA_7d70259d-b7f3-4f82-81f3-f809220f061c</t>
  </si>
  <si>
    <t>MEX_AKA_7d62314e-7270-4965-8a79-246399f374ad</t>
  </si>
  <si>
    <t>MEX_AKA_7d618d9d-05f9-4138-9267-74928b301cad</t>
  </si>
  <si>
    <t>MEX_AKA_b488ceea-26ff-4693-9ff3-a061b9acbf85</t>
  </si>
  <si>
    <t>MEX_AKA_b483d209-a295-41e5-8de1-5c61f2b65514</t>
  </si>
  <si>
    <t>MEX_AKA_b47374f7-bb84-49bc-b237-d30263cbe03a</t>
  </si>
  <si>
    <t>MEX_AKA_a718c395-5955-44ff-91f7-207725c75378</t>
  </si>
  <si>
    <t>MEX_AKA_a706aa71-5ce1-4ff3-86b5-f3996a0a6dbb</t>
  </si>
  <si>
    <t>MEX_AKA_b42cc4ff-977a-4514-9373-55d50f395917</t>
  </si>
  <si>
    <t>MEX_AKA_a703cb89-59dd-4555-b6df-28999d6729a1</t>
  </si>
  <si>
    <t>MEX_AKA_7d4fa590-3201-44fc-acbd-1d1c8afc8b44</t>
  </si>
  <si>
    <t>MEX_AKA_7d15e165-0434-4356-a0d8-37cfcbc4a7bf</t>
  </si>
  <si>
    <t>MEX_AKA_7d11a66d-9477-4db6-8c8b-37c82446fdc2</t>
  </si>
  <si>
    <t>MEX_AKA_a30f1ca1-bcd5-4fed-9e2b-2ae98015531c</t>
  </si>
  <si>
    <t>MEX_AKA_a2e5386f-1ee2-48a3-894e-769ca50c1e04</t>
  </si>
  <si>
    <t>MEX_AKA_a2cd5ac9-da08-41f7-9411-8782bd5b1024</t>
  </si>
  <si>
    <t>MEX_AKA_a2b54cea-d9be-4a01-96b6-90c6ccd41be6</t>
  </si>
  <si>
    <t>MEX_AKA_a2926168-2450-4b29-8c9e-d99a5bbbed9c</t>
  </si>
  <si>
    <t>MEX_AKA_7d5e7274-b162-4848-b088-9c11183d6583</t>
  </si>
  <si>
    <t>MEX_AKA_b1ce9590-5f1a-4451-8533-79b52d62dc5e</t>
  </si>
  <si>
    <t>MEX_AKA_b3491536-9925-4a06-80cd-864a23c5d8c5</t>
  </si>
  <si>
    <t>MEX_AKA_b33e7555-2ee8-4be1-a197-b4d8856292de</t>
  </si>
  <si>
    <t>MEX_AKA_a09db056-267d-4f07-872d-fe7a159e7cfc</t>
  </si>
  <si>
    <t>MEX_AKA_a092fc5a-fa0a-4090-bff3-23af6f88a58c</t>
  </si>
  <si>
    <t>MEX_AKA_7aff8eee-508f-48b9-a445-fd1ca3e3e2e5</t>
  </si>
  <si>
    <t>MEX_AKA_7aee6dd6-fb9a-4c93-9d41-624c1720fba3</t>
  </si>
  <si>
    <t>MEX_AKA_a57a51c9-9e50-43b1-aa21-320be7f1b6ea</t>
  </si>
  <si>
    <t>MEX_AKA_a56da095-8181-4e51-b09e-242d4a687fe6</t>
  </si>
  <si>
    <t>MEX_AKA_a55c4363-b631-4d4b-a90c-be4fdd699a2d</t>
  </si>
  <si>
    <t>MEX_AKA_a55420d9-4eb0-42d7-8e29-8e113f5164bd</t>
  </si>
  <si>
    <t>MEX_AKA_a0ce1b9e-5658-4c00-a33e-57a7ef91c10a</t>
  </si>
  <si>
    <t>MEX_AKA_b25becf0-eefa-4015-8d10-bf971502d0b3</t>
  </si>
  <si>
    <t>MEX_AKA_7ab36862-e42a-4fc7-a93d-e49153640a53</t>
  </si>
  <si>
    <t>MEX_AKA_7ab34b7f-c0ba-4542-9763-8dc77a5807f8</t>
  </si>
  <si>
    <t>MEX_AKA_7aa1da0c-be5b-4020-85c1-644f3ac4d481</t>
  </si>
  <si>
    <t>MEX_AKA_7a9dc12c-9f7a-4406-8a1d-c64e7262f761</t>
  </si>
  <si>
    <t>MEX_AKA_7a9c8bf3-f743-4ef7-a83d-c70293b28869</t>
  </si>
  <si>
    <t>MEX_AKA_a05acf5a-007a-4da0-9a08-927f289d07ae</t>
  </si>
  <si>
    <t>MEX_AKA_a021cd66-8814-46d2-8fef-12d11a3c2ad2</t>
  </si>
  <si>
    <t>MEX_AKA_a0055a3c-c2bc-4f04-a8a1-d682db8a5970</t>
  </si>
  <si>
    <t>MEX_AKA_7aba81c8-4741-424b-80f2-d66c427e050b</t>
  </si>
  <si>
    <t>MEX_AKA_b34581bd-b734-4529-86b9-72932c29fb3e</t>
  </si>
  <si>
    <t>MEX_AKA_a5cdc538-b895-42f6-be76-8af1bdf8885d</t>
  </si>
  <si>
    <t>MEX_AKA_a61a5ac1-4b75-461e-a6dc-137fc8dbf45e</t>
  </si>
  <si>
    <t>MEX_AKA_b3268dae-fe2c-47f2-abbc-87ca4c4d1132</t>
  </si>
  <si>
    <t>MEX_AKA_b3032f77-67d3-4f69-8bd6-814cc13ed434</t>
  </si>
  <si>
    <t>MEX_AKA_7c355a4e-697d-4558-8cdd-f1d6b90bbe2e</t>
  </si>
  <si>
    <t>MEX_AKA_7c15f6de-80d8-4550-b561-5632808f37c8</t>
  </si>
  <si>
    <t>MEX_AKA_7c0d9e3e-e1d0-4b63-9cdc-75833bf0a69f</t>
  </si>
  <si>
    <t>MEX_AKA_a6b631b6-e8c2-4262-8477-2489bbeaa974</t>
  </si>
  <si>
    <t>MEX_AKA_a6a1d56e-5a96-4811-901d-3caad13e6036</t>
  </si>
  <si>
    <t>MEX_AKA_a685968e-0252-493d-89d1-13a0ada683d0</t>
  </si>
  <si>
    <t>MEX_AKA_a600bae7-c2ab-45a5-a4e0-4eb7b3e7b540</t>
  </si>
  <si>
    <t>MEX_AKA_a669efa6-0f23-4fb0-8a44-f99a54481008</t>
  </si>
  <si>
    <t>MEX_AKA_a140deb9-70d0-4b41-9675-22c3611974ed</t>
  </si>
  <si>
    <t>MEX_AKA_a121db8b-dae0-4787-9392-0d00f007d5c9</t>
  </si>
  <si>
    <t>MEX_AKA_a11786ec-bef5-42e4-9ee2-05c72e9be4b0</t>
  </si>
  <si>
    <t>MEX_AKA_a103f38b-f771-4891-a678-fe714daf05e3</t>
  </si>
  <si>
    <t>MEX_AKA_b2af5a46-cd12-4d08-a4a7-49ef5eea90a6</t>
  </si>
  <si>
    <t>MEX_AKA_7be2ddd4-30bf-4fc6-a43d-1d838c4513b1</t>
  </si>
  <si>
    <t>MEX_AKA_7bd2a18b-c7be-4c9c-8263-9c69b34b335d</t>
  </si>
  <si>
    <t>MEX_AKA_7b8311bd-f7a7-4e6f-a504-6b94690cb82c</t>
  </si>
  <si>
    <t>MEX_AKA_a17dd6e5-a0f9-41d6-8504-bdfbad5c4d28</t>
  </si>
  <si>
    <t>MEX_AKA_7d995747-7c65-44e7-a77f-6feb40c3ca8a</t>
  </si>
  <si>
    <t>MEX_AKA_9d9c50c1-674d-49a5-abe2-b41c1ea55ae9</t>
  </si>
  <si>
    <t>MEX_AKA_9d95132e-6f79-445c-bfc7-444f2990a48b</t>
  </si>
  <si>
    <t>MEX_AKA_a019ad8e-072a-4091-8040-e85063e37077</t>
  </si>
  <si>
    <t>MEX_AKA_a00f645f-e596-4560-95e8-94720da65fd4</t>
  </si>
  <si>
    <t>MEX_AKA_9fdbf5d0-c2be-471e-bd1b-f1ecf6b71c45</t>
  </si>
  <si>
    <t>MEX_AKA_9fbd1306-ab9a-4e9a-8d62-0b747a04f9ef</t>
  </si>
  <si>
    <t>MEX_AKA_9fa0d367-b694-482a-95b8-a6ba1a2e8958</t>
  </si>
  <si>
    <t>MEX_AKA_9a844d19-776f-4251-9dfb-892034d7e73f</t>
  </si>
  <si>
    <t>MEX_AKA_9a80767a-26d3-475b-86d1-9d51ced8453f</t>
  </si>
  <si>
    <t>MEX_AKA_9a7c8735-f286-4174-a5bf-1eeff76ae8d4</t>
  </si>
  <si>
    <t>MEX_AKA_757a1710-b63c-45aa-b2d1-44c1e1657921</t>
  </si>
  <si>
    <t>MEX_AKA_9a7badcf-1cfb-4530-b063-b2807d9119cb</t>
  </si>
  <si>
    <t>MEX_AKA_74f7615f-0d57-4dcd-aef5-e89330c7568c</t>
  </si>
  <si>
    <t>MEX_AKA_74f67d33-39db-4697-9770-9f13a755583b</t>
  </si>
  <si>
    <t>MEX_AKA_ac7c3203-8e2e-4cf0-a859-665394693646</t>
  </si>
  <si>
    <t>MEX_AKA_ac60bfe6-6d62-4fce-953d-baddbf01d5ae</t>
  </si>
  <si>
    <t>MEX_AKA_9f8bdf2c-a6ba-40e2-b590-dd101a45e786</t>
  </si>
  <si>
    <t>MEX_AKA_9f892240-f112-4ee7-bbeb-15a1cb7ca755</t>
  </si>
  <si>
    <t>MEX_AKA_9f8391da-e325-408c-9a72-8bb9684af0dd</t>
  </si>
  <si>
    <t>MEX_AKA_9f754ee2-432c-4aec-9369-ccc9e7b93c7f</t>
  </si>
  <si>
    <t>MEX_AKA_7539f7ba-9d9b-4fd2-a533-575aa5064644</t>
  </si>
  <si>
    <t>MEX_AKA_9f6582c0-97df-4b9e-8eb3-33cd21279d35</t>
  </si>
  <si>
    <t>MEX_AKA_75b5d29a-6377-4b39-b4b1-d443eb703911</t>
  </si>
  <si>
    <t>MEX_AKA_acc848c2-dba8-4b39-bee1-28821571b7ce</t>
  </si>
  <si>
    <t>MEX_AKA_a04d685f-e29b-4542-bf31-a06f3b6abcf6</t>
  </si>
  <si>
    <t>MEX_AKA_a048ba59-6569-42a5-a408-d60810cdabdc</t>
  </si>
  <si>
    <t>MEX_AKA_a0443323-6175-4df9-8181-3854b2d45fb0</t>
  </si>
  <si>
    <t>MEX_AKA_a043ded4-0dd1-4656-a999-28f44b4328a6</t>
  </si>
  <si>
    <t>MEX_AKA_a03fcf71-a2a8-4d1c-9263-d516aafdd0f2</t>
  </si>
  <si>
    <t>MEX_AKA_a0380aa1-ad0f-4c3d-8d0c-f07c2d4c3191</t>
  </si>
  <si>
    <t>MEX_AKA_9b1d2581-4c85-411e-8deb-2fa915acf16f</t>
  </si>
  <si>
    <t>MEX_AKA_9b0fa3ca-8a62-425d-b7f6-e6a2cd2eb01f</t>
  </si>
  <si>
    <t>MEX_AKA_75bb0de5-8d12-498b-8d21-8e068b1f6e6c</t>
  </si>
  <si>
    <t>MEX_AKA_9b0c358b-fe19-48ea-9dd4-a93162091367</t>
  </si>
  <si>
    <t>MEX_AKA_9ae7bea8-79e7-4260-8dee-6260e377e62d</t>
  </si>
  <si>
    <t>MEX_AKA_9ae24d77-fa2d-4e4b-8d58-669a0cb223eb</t>
  </si>
  <si>
    <t>MEX_AKA_9ac35ae4-fba5-445b-8c03-fccb1c3d29d2</t>
  </si>
  <si>
    <t>MEX_AKA_9abcfe14-cf40-4637-96f0-60275ef2b7a0</t>
  </si>
  <si>
    <t>MEX_AKA_acfdc2ba-4dc3-4c1b-892e-ae89a0a1624a</t>
  </si>
  <si>
    <t>MEX_AKA_ace76c33-860d-4e0e-be35-b61aaff0be1c</t>
  </si>
  <si>
    <t>MEX_AKA_ace3d5aa-74fb-4545-a724-944e5a14c03a</t>
  </si>
  <si>
    <t>MEX_AKA_ace3a52a-ed2a-4eeb-84ca-dea1df0935cd</t>
  </si>
  <si>
    <t>MEX_AKA_9b0423a6-d7ce-4423-86aa-e8e369d30100</t>
  </si>
  <si>
    <t>MEX_AKA_a05ec1ad-61f8-4bc7-84eb-677c654391a4</t>
  </si>
  <si>
    <t>MEX_AKA_9ee1e0bd-cbeb-46b8-9b30-02e6e1aeb9af</t>
  </si>
  <si>
    <t>MEX_AKA_9a79f5a2-6e2a-4d50-a26b-be887f6266a0</t>
  </si>
  <si>
    <t>MEX_AKA_529e5253-8d22-4d34-b851-ad54ee2fa228</t>
  </si>
  <si>
    <t>MEX_AKA_40a5b410-9c96-4577-8c34-694a428045ad</t>
  </si>
  <si>
    <t>MEX_AKA_40a02a55-694c-4556-8cef-6814409d6091</t>
  </si>
  <si>
    <t>MEX_AKA_409cb084-74c5-4b61-953b-bed7a2560c80</t>
  </si>
  <si>
    <t>MEX_AKA_40433a4d-99c8-4a42-815f-11eed02f7df6</t>
  </si>
  <si>
    <t>MEX_AKA_4037e2ad-67a5-45fe-9430-dbd273bb4f35</t>
  </si>
  <si>
    <t>MEX_AKA_25f1791f-67cd-41ae-a7bf-55c45a8c87d8</t>
  </si>
  <si>
    <t>MEX_AKA_25bd9eb8-1fbf-4cb3-8c0a-dc26ffaed603</t>
  </si>
  <si>
    <t>MEX_AKA_52a031f8-4c14-4207-9e9a-fb558a348276</t>
  </si>
  <si>
    <t>MEX_AKA_25aca289-306a-4c0f-a5e2-9fed7c240ec9</t>
  </si>
  <si>
    <t>MEX_AKA_527e580e-dab8-4b43-975c-544d53d8b70b</t>
  </si>
  <si>
    <t>MEX_AKA_527ab056-cc89-4e87-b921-598ad38c5651</t>
  </si>
  <si>
    <t>MEX_AKA_5277e418-5dbe-4496-9e86-1ebab2dd4584</t>
  </si>
  <si>
    <t>MEX_AKA_5254edd8-a12c-4fcb-9375-ec56514d0241</t>
  </si>
  <si>
    <t>MEX_AKA_4035d4ab-96d4-4ca4-9d9b-9bf0606f5e25</t>
  </si>
  <si>
    <t>MEX_AKA_401ebd65-80e5-432a-b895-84d987174975</t>
  </si>
  <si>
    <t>MEX_AKA_40187b83-7c45-486f-a21a-9b68f99c1b17</t>
  </si>
  <si>
    <t>MEX_AKA_3ff35cd1-735a-48ac-8397-5cb781a4a259</t>
  </si>
  <si>
    <t>MEX_AKA_259cde5e-8e70-49ff-a673-e69afc857ef4</t>
  </si>
  <si>
    <t>MEX_AKA_9ebaa142-918f-496b-bdb2-66a5ea102617</t>
  </si>
  <si>
    <t>MEX_AKA_52ac5e05-f1c8-487b-b799-cd9955bc183a</t>
  </si>
  <si>
    <t>MEX_AKA_46f4ab04-71dd-4caa-b93b-a75676b90520</t>
  </si>
  <si>
    <t>MEX_AKA_9a6a8637-40fe-4de1-98eb-66bb171544d6</t>
  </si>
  <si>
    <t>MEX_AKA_9a26fc70-ee46-40f3-8040-c00fa82f2e4a</t>
  </si>
  <si>
    <t>MEX_AKA_9a258203-6d92-432a-91ed-934f6aa8530c</t>
  </si>
  <si>
    <t>MEX_AKA_9a1a5166-d1c5-48ab-aaa8-315ecb37b2af</t>
  </si>
  <si>
    <t>MEX_AKA_9a049e16-80d0-4b8f-ae7f-1905b33e2e1c</t>
  </si>
  <si>
    <t>MEX_AKA_abf454bb-cd76-4eb5-b069-f6178bc9c9a7</t>
  </si>
  <si>
    <t>MEX_AKA_abd304fc-bb7f-4679-9284-0b75ee7a5531</t>
  </si>
  <si>
    <t>MEX_AKA_abc438c8-2560-4afd-a66c-915cd65aaf72</t>
  </si>
  <si>
    <t>MEX_AKA_52e18462-e757-4ebc-b74a-9af060bee4f7</t>
  </si>
  <si>
    <t>MEX_AKA_74bccdf3-9e6a-4d29-861c-80bb02ee3867</t>
  </si>
  <si>
    <t>MEX_AKA_530335a6-81cc-4c04-a693-9aea08fd8496</t>
  </si>
  <si>
    <t>MEX_AKA_264cbecb-5803-4579-940e-5be4de211143</t>
  </si>
  <si>
    <t>MEX_AKA_263ba876-7eeb-45f1-b456-544ae8a19f67</t>
  </si>
  <si>
    <t>MEX_AKA_26276bf3-c437-4aba-8d71-ba163930e087</t>
  </si>
  <si>
    <t>MEX_AKA_25fdcd1e-9aa6-4dc0-bead-45854595a2d5</t>
  </si>
  <si>
    <t>MEX_AKA_472c02cd-ba82-4e78-8b70-a626ad6c33a8</t>
  </si>
  <si>
    <t>MEX_AKA_472437ad-a0a4-4c6f-ab11-889a17049b27</t>
  </si>
  <si>
    <t>MEX_AKA_47197d01-ce04-4910-a3d3-546a39b2a9b4</t>
  </si>
  <si>
    <t>MEX_AKA_74ae6d2f-c2bb-4fca-89d4-d57014883b20</t>
  </si>
  <si>
    <t>MEX_AKA_9d9634cd-0d68-45c5-bd7c-8683aa197393</t>
  </si>
  <si>
    <t>MEX_AKA_a07d23de-be98-4127-8727-fd9edeed0272</t>
  </si>
  <si>
    <t>MEX_AKA_ad7358e6-b627-40eb-bb5c-2799f0e3f4be</t>
  </si>
  <si>
    <t>MEX_AKA_77b2ff8b-7641-4bee-99d9-eed187ffa1a9</t>
  </si>
  <si>
    <t>MEX_AKA_af1717fe-29e2-46e7-995e-4a8c4d37a542</t>
  </si>
  <si>
    <t>MEX_AKA_af0bbe2f-dde2-4bbf-acce-22b4ee4c12c7</t>
  </si>
  <si>
    <t>MEX_AKA_aef78943-6c9d-4d82-842b-6ea29a0acbb5</t>
  </si>
  <si>
    <t>MEX_AKA_9d0768b7-9533-4301-80c4-dd4b441f6a57</t>
  </si>
  <si>
    <t>MEX_AKA_9d051330-cd90-4601-af16-0998172790f8</t>
  </si>
  <si>
    <t>MEX_AKA_9cf7a68c-3ce5-41b9-9c19-ee35c91bdfc8</t>
  </si>
  <si>
    <t>MEX_AKA_9ce0331a-7c5f-4e93-a434-633b6389cbee</t>
  </si>
  <si>
    <t>MEX_AKA_77dcda22-d30d-4d66-be6f-10442f2d9aa7</t>
  </si>
  <si>
    <t>MEX_AKA_9cd1c004-2eba-45d1-80e9-b79ce0c8349e</t>
  </si>
  <si>
    <t>MEX_AKA_9cc0578a-d131-4fee-93a5-99133c838d06</t>
  </si>
  <si>
    <t>MEX_AKA_a1e7f5f0-df73-4257-802b-a6eae054e6ee</t>
  </si>
  <si>
    <t>MEX_AKA_a1d0123d-cde4-4726-8373-db48161a484f</t>
  </si>
  <si>
    <t>MEX_AKA_a1cd6a0d-15c9-46b6-a0cb-6270261759ad</t>
  </si>
  <si>
    <t>MEX_AKA_a1c82eb6-22d9-4695-bcbd-f0b3a5de4ea9</t>
  </si>
  <si>
    <t>MEX_AKA_a1bc5fad-869c-40d2-aa93-0331fd17336f</t>
  </si>
  <si>
    <t>MEX_AKA_a1b7b715-2f02-4bb0-a2ae-59acd0542ce9</t>
  </si>
  <si>
    <t>MEX_AKA_a195f447-0d2a-47c1-ac56-50463371ad34</t>
  </si>
  <si>
    <t>MEX_AKA_9cce335a-d536-4b5c-9905-c7b36cfaf16c</t>
  </si>
  <si>
    <t>MEX_AKA_77971b40-bea6-4541-a346-95d45612fec9</t>
  </si>
  <si>
    <t>MEX_AKA_77e751ad-38ab-4113-8c16-ea65ff1fba07</t>
  </si>
  <si>
    <t>MEX_AKA_77f75220-e62b-43e1-8981-83032045a604</t>
  </si>
  <si>
    <t>MEX_AKA_af747bd7-b2ee-419b-afb1-b7265e34c3b7</t>
  </si>
  <si>
    <t>MEX_AKA_af6e5320-6654-40b1-88eb-51eb0ec3c9a5</t>
  </si>
  <si>
    <t>MEX_AKA_af2b5500-5d04-4b2a-bcc2-6284a3443250</t>
  </si>
  <si>
    <t>MEX_AKA_af2474ff-ac1f-4c34-98c3-4fdc4ef77539</t>
  </si>
  <si>
    <t>MEX_AKA_784bc4c0-8567-4917-9bff-636df249346f</t>
  </si>
  <si>
    <t>MEX_AKA_9d780d34-fee3-475e-ad22-6c04cdc94878</t>
  </si>
  <si>
    <t>MEX_AKA_9d742034-5fd4-4d26-90af-95e610989fbe</t>
  </si>
  <si>
    <t>MEX_AKA_9d5ecd30-c706-4702-a25f-eddbc67ee4f0</t>
  </si>
  <si>
    <t>MEX_AKA_77ea3c8a-8745-4173-a34a-41ece045c995</t>
  </si>
  <si>
    <t>MEX_AKA_9d4e18cb-9423-4d66-88ae-5ed7f03cb2b4</t>
  </si>
  <si>
    <t>MEX_AKA_a25663f9-de8e-4923-99c7-4ad191f25691</t>
  </si>
  <si>
    <t>MEX_AKA_a2470259-2822-4d98-9eef-f512edcd39b9</t>
  </si>
  <si>
    <t>MEX_AKA_a21efc10-ace8-4c90-9156-27aeb3a2684d</t>
  </si>
  <si>
    <t>MEX_AKA_a2159f2a-846a-4786-b3ef-1b97b229ad77</t>
  </si>
  <si>
    <t>MEX_AKA_a2033fd4-4f6a-4b7d-aade-a0becd2d0cd3</t>
  </si>
  <si>
    <t>MEX_AKA_a202f700-a1f4-4891-a424-9f71abbd767d</t>
  </si>
  <si>
    <t>MEX_AKA_a1f4b34f-9319-4cd5-b18c-b44544c623e8</t>
  </si>
  <si>
    <t>MEX_AKA_a1ea087c-74ae-428d-8367-0ea7a66d11c2</t>
  </si>
  <si>
    <t>MEX_AKA_9d1e217a-b2b6-4c7e-8979-94f9f377c2bc</t>
  </si>
  <si>
    <t>MEX_AKA_ad19a9a8-477b-4703-8d21-c06ba1b44d4f</t>
  </si>
  <si>
    <t>MEX_AKA_9cbac864-b2b4-4005-b1d7-048773963afd</t>
  </si>
  <si>
    <t>MEX_AKA_9c926f12-fa7b-4bd4-8c20-ade993ece868</t>
  </si>
  <si>
    <t>MEX_AKA_76715c23-6b68-45e2-91fb-c19d36ea363c</t>
  </si>
  <si>
    <t>MEX_AKA_764754cf-353d-4760-b155-110829b82041</t>
  </si>
  <si>
    <t>MEX_AKA_a15d9588-0266-4a46-b4c6-6fb1a30654f2</t>
  </si>
  <si>
    <t>MEX_AKA_a1326604-bbc9-40ce-9491-68e2519a7ad2</t>
  </si>
  <si>
    <t>MEX_AKA_a12388b1-771a-428a-b590-608ffc273abe</t>
  </si>
  <si>
    <t>MEX_AKA_a0dca0f9-cbc0-4bae-bb6a-567fc272e653</t>
  </si>
  <si>
    <t>MEX_AKA_a0af5bda-b030-49a0-bd8a-a0ef82cde159</t>
  </si>
  <si>
    <t>MEX_AKA_a0aa81ae-0790-414e-9ba5-2f3dd99e42d2</t>
  </si>
  <si>
    <t>MEX_AKA_ae7743b8-43b0-4541-a0f7-202f68bae0a3</t>
  </si>
  <si>
    <t>MEX_AKA_ade2970e-1f52-4aab-ab99-19c98c911fc1</t>
  </si>
  <si>
    <t>MEX_AKA_9bd86149-e01e-4cb7-9274-59b62d2ad048</t>
  </si>
  <si>
    <t>MEX_AKA_9bb00a7e-216a-4e89-8fd7-988955cffdc5</t>
  </si>
  <si>
    <t>MEX_AKA_9b80b605-70bb-4f11-88ed-95fd37381df8</t>
  </si>
  <si>
    <t>MEX_AKA_9b3ad410-2a9c-4bcc-9204-a032c4651264</t>
  </si>
  <si>
    <t>MEX_AKA_9b3ab989-c745-4675-9337-ec31b7c15597</t>
  </si>
  <si>
    <t>MEX_AKA_9b31aa5f-4fe8-4062-9acf-797a14fff022</t>
  </si>
  <si>
    <t>MEX_AKA_75ef85c5-7e76-4978-9f51-42984e204f82</t>
  </si>
  <si>
    <t>MEX_AKA_75c3b138-ff10-4ec4-96ff-6793ebe6aa50</t>
  </si>
  <si>
    <t>MEX_AKA_9bff6f56-3759-48eb-a0d2-7d51c77a96d4</t>
  </si>
  <si>
    <t>MEX_AKA_9c93eea3-4fc0-40b7-b0bf-a5c091614363</t>
  </si>
  <si>
    <t>MEX_AKA_ae9019f2-60f1-4b29-b055-281030559273</t>
  </si>
  <si>
    <t>MEX_AKA_9c20be54-e048-4b6e-91af-082616b85d17</t>
  </si>
  <si>
    <t>MEX_AKA_9c8ac2fd-9814-4945-bd45-42c94388eb67</t>
  </si>
  <si>
    <t>MEX_AKA_9c83f65b-6dc4-4ab9-b6c8-734feee0eacc</t>
  </si>
  <si>
    <t>MEX_AKA_9c833ccd-f2f9-404e-920c-17eab821f7f6</t>
  </si>
  <si>
    <t>MEX_AKA_a1948f76-09c8-4176-9ff8-50475f1cfa5d</t>
  </si>
  <si>
    <t>MEX_AKA_a1936b0f-1829-4d93-ba04-0057924ccc93</t>
  </si>
  <si>
    <t>MEX_AKA_a1840ac9-77a7-4a14-a4dd-55b6bed55f8b</t>
  </si>
  <si>
    <t>MEX_AKA_a15dce1c-e0ac-4c78-b34b-e315d3b8edfa</t>
  </si>
  <si>
    <t>MEX_AKA_aedf9dc6-9c2f-421f-a840-e8352554fdbb</t>
  </si>
  <si>
    <t>MEX_AKA_9c026075-1684-41bc-9487-8e16a733c17b</t>
  </si>
  <si>
    <t>MEX_AKA_aedf9811-9c68-4139-9a7b-1a94c964b99e</t>
  </si>
  <si>
    <t>MEX_AKA_ae953df0-e8bf-4c3c-bc83-1e121228b44f</t>
  </si>
  <si>
    <t>MEX_AKA_77324177-3cfa-4b25-ae0d-b01cc90cd7a8</t>
  </si>
  <si>
    <t>MEX_AKA_77017816-e4fd-46e3-843d-cbe5f7e957da</t>
  </si>
  <si>
    <t>MEX_AKA_76fbc17f-f582-4817-b702-1f1aa822aced</t>
  </si>
  <si>
    <t>MEX_AKA_9c6d506f-7738-4014-89d1-eae7367b2048</t>
  </si>
  <si>
    <t>MEX_AKA_9c338b1e-9017-476e-ba23-313c91e4362a</t>
  </si>
  <si>
    <t>MEX_AKA_9c305cb6-2332-44d5-b857-a13e64ba9742</t>
  </si>
  <si>
    <t>MEX_AKA_9c256e1a-7e02-4167-93a3-99934f1d4115</t>
  </si>
  <si>
    <t>MEX_AKA_aeb2b8a9-6c82-4cdc-b181-e0c137b4b1e7</t>
  </si>
  <si>
    <t>0034P00003wzdIaQAI</t>
  </si>
  <si>
    <t>MEX_AKA_a79def88-ed43-4d71-95df-9a6d5aa327b9</t>
  </si>
  <si>
    <t>MEX_AKA_a7c649df-8686-4e5c-b4e0-9bd50930ed71</t>
  </si>
  <si>
    <t>MEX_AKA_efa7be5b-6420-4831-b71d-d466e1f8aa76</t>
  </si>
  <si>
    <t>MEX_AKA_f61ea46f-737c-4620-b2fb-46030905e891</t>
  </si>
  <si>
    <t>MEX_AKA_f60045d8-b199-4268-9fee-cab9944940ff</t>
  </si>
  <si>
    <t>MEX_AKA_f5eb6269-18cf-43c3-8f2b-7539956e4ff8</t>
  </si>
  <si>
    <t>MEX_AKA_befada65-5147-49c1-8f71-bbd3547d3fb7</t>
  </si>
  <si>
    <t>MEX_AKA_beec9a8c-c65a-4bc0-be52-a836b4c9b6f1</t>
  </si>
  <si>
    <t>MEX_AKA_bead9e3b-d24e-402e-a5b4-73b95b59856c</t>
  </si>
  <si>
    <t>MEX_AKA_ef8d7d55-22aa-4456-a8e5-acd90f1615f9</t>
  </si>
  <si>
    <t>MEX_AKA_efadd574-db84-41e9-908a-681be23ffd43</t>
  </si>
  <si>
    <t>MEX_AKA_ef8c6ab8-b7ab-49d1-a78a-f2e2f2e44e01</t>
  </si>
  <si>
    <t>MEX_AKA_ef5f99fe-e62d-4375-81ca-d1f605c2702e</t>
  </si>
  <si>
    <t>MEX_AKA_f5cb91c0-a760-4bef-8478-b71595c5baae</t>
  </si>
  <si>
    <t>MEX_AKA_f5940ff6-f839-4df0-92f0-5fd1f63a74bf</t>
  </si>
  <si>
    <t>MEX_AKA_f56858e1-fea7-47e4-9c80-5c304ff869aa</t>
  </si>
  <si>
    <t>MEX_AKA_bea34409-c644-4eb8-bee6-a110e1ef8d69</t>
  </si>
  <si>
    <t>MEX_AKA_be9de951-d009-4718-a900-59e4f73c131c</t>
  </si>
  <si>
    <t>MEX_AKA_be8755d3-42da-4955-90cd-a4fe7c392202</t>
  </si>
  <si>
    <t>MEX_AKA_be7d4130-d97e-4446-86b7-f532264f1cc7</t>
  </si>
  <si>
    <t>MEX_AKA_ef7e057a-bb12-4b95-a854-1680f9da10ac</t>
  </si>
  <si>
    <t>MEX_AKA_ef5cca24-c6f2-4f89-824f-cd6022f4958f</t>
  </si>
  <si>
    <t>MEX_AKA_efc3a0bf-cbbc-4e39-83d6-8d73f2f11ba5</t>
  </si>
  <si>
    <t>MEX_AKA_bf35b809-b3c7-4f49-8769-6cdc67cf5cf3</t>
  </si>
  <si>
    <t>MEX_AKA_f05cad0b-f0ee-4ddf-83e2-6d5e736e6fa5</t>
  </si>
  <si>
    <t>MEX_AKA_f7459e0b-2f97-4089-aaab-d688f0d6493b</t>
  </si>
  <si>
    <t>MEX_AKA_f7307981-d218-4dcb-b722-e26399f6e881</t>
  </si>
  <si>
    <t>MEX_AKA_f71b0402-fb10-4cfd-9248-612dd729987c</t>
  </si>
  <si>
    <t>MEX_AKA_bf9285bb-9601-41fd-8312-608412efde4e</t>
  </si>
  <si>
    <t>MEX_AKA_bf907ad5-ea7d-46e6-be5a-e013a9c9e588</t>
  </si>
  <si>
    <t>MEX_AKA_bf6f2972-8781-419d-aa3e-e7675cc41ff5</t>
  </si>
  <si>
    <t>MEX_AKA_f0415768-b797-4413-b090-40ae2f3168d0</t>
  </si>
  <si>
    <t>MEX_AKA_bf15d04f-214f-4e5b-9dfc-9df9a69d943e</t>
  </si>
  <si>
    <t>MEX_AKA_f0140742-441e-4885-beba-830a5d59eac5</t>
  </si>
  <si>
    <t>MEX_AKA_efe905b1-4752-43e2-ae13-b2cf7d2c916a</t>
  </si>
  <si>
    <t>MEX_AKA_f6e56307-0ac7-419e-a70a-a12a2810f384</t>
  </si>
  <si>
    <t>MEX_AKA_f6c13807-6133-4735-a9ea-de876dfcf549</t>
  </si>
  <si>
    <t>MEX_AKA_f68b13db-c861-4050-a7fc-daf6e176ef91</t>
  </si>
  <si>
    <t>MEX_AKA_f64c19c9-9ac9-4a6d-8b96-a8c45c8349e0</t>
  </si>
  <si>
    <t>MEX_AKA_bf6664a9-23ed-45cc-9711-5708ea40fa83</t>
  </si>
  <si>
    <t>MEX_AKA_bf536cd0-1b2f-4162-9a86-f388ae9935b1</t>
  </si>
  <si>
    <t>MEX_AKA_bf467236-ed07-4b7a-a63f-18e4ac9e5e33</t>
  </si>
  <si>
    <t>MEX_AKA_f00c09d7-3cb4-438d-8774-db614bed97c2</t>
  </si>
  <si>
    <t>MEX_AKA_f06e609f-2261-42ac-bd8e-dbc4d51dacba</t>
  </si>
  <si>
    <t>MEX_AKA_ef4e577b-fc21-4f66-a971-68ee3f83dba1</t>
  </si>
  <si>
    <t>MEX_AKA_ef40e14e-0c73-4c20-8538-f9723980b4fc</t>
  </si>
  <si>
    <t>MEX_AKA_ee9799fc-0a61-40ec-946b-0ceb786d74a5</t>
  </si>
  <si>
    <t>MEX_AKA_ee90d325-3990-49a2-bf9c-4c3696428a95</t>
  </si>
  <si>
    <t>MEX_AKA_ee604528-f52a-4697-abfa-32ca6dea395e</t>
  </si>
  <si>
    <t>MEX_AKA_ee4da5b9-3306-49c0-99af-63a7f1087d54</t>
  </si>
  <si>
    <t>MEX_AKA_f467a21c-1389-4354-8311-1c99ee49d134</t>
  </si>
  <si>
    <t>MEX_AKA_f43d31cb-861f-47ea-b63a-251e61d7a1d1</t>
  </si>
  <si>
    <t>MEX_AKA_bdb02146-ecfa-40ea-9d4c-4b0c4cf808eb</t>
  </si>
  <si>
    <t>MEX_AKA_bdad071e-381c-43af-a95a-e26f1b1bda96</t>
  </si>
  <si>
    <t>MEX_AKA_bdb9501a-f200-4996-889a-d8fb5c808f81</t>
  </si>
  <si>
    <t>MEX_AKA_bda4fa68-34fb-40f8-ab6a-cc71a619fe86</t>
  </si>
  <si>
    <t>MEX_AKA_bd892c82-12b7-4f5a-8647-0eb7e3a03b73</t>
  </si>
  <si>
    <t>MEX_AKA_bd870135-5c8c-4183-894e-19fb54080184</t>
  </si>
  <si>
    <t>MEX_AKA_f39d8195-6153-43f7-b7e9-2df3b8412b83</t>
  </si>
  <si>
    <t>MEX_AKA_f3906209-23d5-41b0-8e4b-50015ae557f0</t>
  </si>
  <si>
    <t>MEX_AKA_f36cf2b1-8b2d-49dd-a3fe-e36bfe90135e</t>
  </si>
  <si>
    <t>MEX_AKA_f367788a-2a42-4de0-8433-75e3fdc3d8d2</t>
  </si>
  <si>
    <t>MEX_AKA_f3639065-fe61-45d7-ae52-03d4186148e4</t>
  </si>
  <si>
    <t>MEX_AKA_f32ebbda-23b9-46d7-a380-badbfa35b01d</t>
  </si>
  <si>
    <t>MEX_AKA_bd996294-d181-429f-a673-91c6609a6044</t>
  </si>
  <si>
    <t>MEX_AKA_ef4818dd-f27d-4d89-83cf-82e9e541961b</t>
  </si>
  <si>
    <t>MEX_AKA_bdc53ae7-e8fd-442d-9e8d-f7026c4c81e2</t>
  </si>
  <si>
    <t>MEX_AKA_bdeff47a-594c-4557-a6d8-07ed515ce218</t>
  </si>
  <si>
    <t>MEX_AKA_eef296e7-2f2d-4170-869e-76e99446c062</t>
  </si>
  <si>
    <t>MEX_AKA_f554e90e-6654-459d-a2cb-eac0db8702ea</t>
  </si>
  <si>
    <t>MEX_AKA_f524a28a-2d18-445d-a370-4802b0f5e125</t>
  </si>
  <si>
    <t>MEX_AKA_f4f49df5-ecdb-4229-9295-eb98a4564a6e</t>
  </si>
  <si>
    <t>MEX_AKA_be41941d-ab23-4ea3-bc87-115f05774504</t>
  </si>
  <si>
    <t>MEX_AKA_be383966-13a6-4525-a6d6-708d3a49175b</t>
  </si>
  <si>
    <t>MEX_AKA_be224a19-a0a6-423b-b69e-529a792995be</t>
  </si>
  <si>
    <t>MEX_AKA_be0857ff-f187-476b-b1ba-a1a3d2f70b09</t>
  </si>
  <si>
    <t>MEX_AKA_bdd03f50-d2a9-4fd2-b29a-891832ceda9f</t>
  </si>
  <si>
    <t>MEX_AKA_bdf03058-076f-4d5a-8223-106d9846c38c</t>
  </si>
  <si>
    <t>MEX_AKA_eee3d20e-dc6e-4c05-84bb-cedc5deedf20</t>
  </si>
  <si>
    <t>MEX_AKA_eee260b2-a694-4c8b-bc77-8d91c109d466</t>
  </si>
  <si>
    <t>MEX_AKA_eed889df-0290-4e6e-b791-4306e1fcb5e1</t>
  </si>
  <si>
    <t>MEX_AKA_eeb71098-b865-4aae-ad99-29161cca8652</t>
  </si>
  <si>
    <t>MEX_AKA_f4dafdf8-626d-4af2-9e4c-141539f501e2</t>
  </si>
  <si>
    <t>MEX_AKA_f4aab6fa-dacf-4d2d-b8e0-8585ec3e52a6</t>
  </si>
  <si>
    <t>MEX_AKA_f490998a-6070-490f-bea9-85a50a993845</t>
  </si>
  <si>
    <t>MEX_AKA_f4714c22-cf0e-4430-abf5-44bf50a76a8d</t>
  </si>
  <si>
    <t>MEX_AKA_eeefd1cb-91f1-47e4-a3fa-436420d81011</t>
  </si>
  <si>
    <t>MEX_AKA_ffdb64df-f323-40a0-8ee0-d0f34d024636</t>
  </si>
  <si>
    <t>MEX_AKA_f09dd84b-de95-427b-a38a-0683e476b893</t>
  </si>
  <si>
    <t>MEX_AKA_bfe83a75-ff8c-4e5d-aef7-7267d2efd8e7</t>
  </si>
  <si>
    <t>MEX_AKA_c2530108-f842-43ac-816a-76d84ba17f7b</t>
  </si>
  <si>
    <t>MEX_AKA_c24403d4-1b86-4860-bb6a-f11812e311ab</t>
  </si>
  <si>
    <t>MEX_AKA_f348ad2c-1234-4275-9e0e-64cf4acc03c5</t>
  </si>
  <si>
    <t>MEX_AKA_f3344212-2a7d-4a20-9138-676bbb754674</t>
  </si>
  <si>
    <t>MEX_AKA_f321c553-4fdd-4900-ba1d-f5ffac9e87d3</t>
  </si>
  <si>
    <t>MEX_AKA_f31ec9b6-b584-4358-b808-cc13b29dab6d</t>
  </si>
  <si>
    <t>MEX_AKA_fa24e6fb-8450-4bf4-bcd4-845ce0b0bf67</t>
  </si>
  <si>
    <t>MEX_AKA_f9d1b32a-8ed0-4ff3-afed-ef9e450dad0f</t>
  </si>
  <si>
    <t>MEX_AKA_c29138b0-7a09-4696-a191-e23645cb04fb</t>
  </si>
  <si>
    <t>MEX_AKA_c232938e-77bf-4f24-abaa-a71731e5b48e</t>
  </si>
  <si>
    <t>MEX_AKA_c2064d93-5dd7-49a7-ab78-48ec979cd951</t>
  </si>
  <si>
    <t>MEX_AKA_f2ff4520-b8aa-4503-bdea-143c400694ba</t>
  </si>
  <si>
    <t>MEX_AKA_f298139c-a586-4b24-9815-372f154ce2a8</t>
  </si>
  <si>
    <t>MEX_AKA_f297f616-ce30-43ec-b07d-caa9e1d8c719</t>
  </si>
  <si>
    <t>MEX_AKA_f99d7d6f-97c3-455c-b71d-8c8d2d3c7c27</t>
  </si>
  <si>
    <t>MEX_AKA_f99190d4-a139-4327-8809-9f791b41e763</t>
  </si>
  <si>
    <t>MEX_AKA_f98be1aa-534c-4182-9486-989aac8a97cb</t>
  </si>
  <si>
    <t>MEX_AKA_f968c6b5-91b3-4bb8-b4e9-aa2294aad98b</t>
  </si>
  <si>
    <t>MEX_AKA_c229cb80-7e5b-43aa-a6ec-9901eb495e88</t>
  </si>
  <si>
    <t>MEX_AKA_f92e7e4b-6523-4261-9fc3-2bb698a58ffb</t>
  </si>
  <si>
    <t>MEX_AKA_fa40f56a-5400-4ca7-94f5-128d16d39d2c</t>
  </si>
  <si>
    <t>MEX_AKA_fa65f2ab-74e4-411b-af79-be16c81375ad</t>
  </si>
  <si>
    <t>0034P00003wzameQAA</t>
  </si>
  <si>
    <t>0034P00003wzaMCQAY</t>
  </si>
  <si>
    <t>0034P00003wzal2QAA</t>
  </si>
  <si>
    <t>MEX_AKA_c33ee3b4-004c-4fcc-9124-2487fa7f57ed</t>
  </si>
  <si>
    <t>MEX_AKA_f3be6b53-7586-4de1-a16f-355e5003eaf0</t>
  </si>
  <si>
    <t>MEX_AKA_fb152248-27ba-4e2a-8276-44de3bbdba54</t>
  </si>
  <si>
    <t>MEX_AKA_fb001f0b-ec5c-4acd-81a5-8c642815c0c2</t>
  </si>
  <si>
    <t>MEX_AKA_fae8b15c-f251-481c-9754-317b6bdd21fc</t>
  </si>
  <si>
    <t>MEX_AKA_fa642f68-181c-4276-9486-53732a2ed501</t>
  </si>
  <si>
    <t>MEX_AKA_fae37f3d-25e7-47f0-b2e7-ddd0bb6dae0d</t>
  </si>
  <si>
    <t>MEX_AKA_c3279e00-f6a1-421d-866f-548e3d8477b4</t>
  </si>
  <si>
    <t>MEX_AKA_c2fb2400-2eed-4731-8086-f19108344004</t>
  </si>
  <si>
    <t>MEX_AKA_c2c7f027-89f0-41c1-baa9-69bd9d76b7d9</t>
  </si>
  <si>
    <t>MEX_AKA_c2975c94-3b55-4cb6-abaf-faa34748f0e1</t>
  </si>
  <si>
    <t>MEX_AKA_f3b74b6e-71a7-4601-8dbc-d2014f00746e</t>
  </si>
  <si>
    <t>MEX_AKA_f37aa719-baba-42f7-a7d7-617fe13eefdf</t>
  </si>
  <si>
    <t>MEX_AKA_f36fa1a6-7cc4-4440-84e4-d5f2186f29be</t>
  </si>
  <si>
    <t>MEX_AKA_f36a96c4-f830-46f0-8fa8-a39feafe13dd</t>
  </si>
  <si>
    <t>MEX_AKA_facf664d-9654-4a3c-bc82-644b6299732c</t>
  </si>
  <si>
    <t>MEX_AKA_bfc845df-f79f-46ad-b7b6-4cdd825bf92a</t>
  </si>
  <si>
    <t>MEX_AKA_c1fa84ad-698a-47a9-a5d7-c6a19c1c1826</t>
  </si>
  <si>
    <t>MEX_AKA_c1f32783-3aff-4e3d-a16f-5b6631fcf204</t>
  </si>
  <si>
    <t>MEX_AKA_f81d7cd1-b36d-445d-9dcc-9f89389e7a70</t>
  </si>
  <si>
    <t>MEX_AKA_f7e6934e-3a2c-475b-af0b-7a4665c07bcf</t>
  </si>
  <si>
    <t>MEX_AKA_f7e5b9fe-c7c2-4c6d-a3de-1fd9fa3b5b26</t>
  </si>
  <si>
    <t>MEX_AKA_f7d0e650-5c2b-4f29-a948-2aeeeea237c9</t>
  </si>
  <si>
    <t>MEX_AKA_f7cc36eb-8053-4601-9ac4-e339dcd4aca9</t>
  </si>
  <si>
    <t>MEX_AKA_f7c30587-70d3-4153-a77a-7c2779ef3264</t>
  </si>
  <si>
    <t>MEX_AKA_c0cff71c-c339-4a6d-af32-0cbdc51c4cf8</t>
  </si>
  <si>
    <t>MEX_AKA_c0bbf623-51aa-4cbf-b2b4-d3d99ba04143</t>
  </si>
  <si>
    <t>MEX_AKA_f170bdad-0b66-4780-8b53-dc8be49cba3e</t>
  </si>
  <si>
    <t>MEX_AKA_c0520376-d5cb-494e-8c6f-070311596c94</t>
  </si>
  <si>
    <t>MEX_AKA_f11fc93c-2a0d-4f04-a8e9-ff64f65e30a8</t>
  </si>
  <si>
    <t>MEX_AKA_f0cdb3d0-1e28-40c4-b342-034a89a6ad2f</t>
  </si>
  <si>
    <t>MEX_AKA_f0c4913e-a557-40f1-ba97-e377b9b94ab1</t>
  </si>
  <si>
    <t>MEX_AKA_f0ab693f-4ad1-4069-8efc-31d2ced50b90</t>
  </si>
  <si>
    <t>MEX_AKA_f7a0da61-4eed-40a5-b092-7fe87321adf7</t>
  </si>
  <si>
    <t>MEX_AKA_f789c4b4-e1ac-4aad-8a93-fd9707d89e70</t>
  </si>
  <si>
    <t>MEX_AKA_f76c35b8-ec6b-40d6-9255-026ffc12cec2</t>
  </si>
  <si>
    <t>MEX_AKA_c01a8f89-dbfb-430d-abc2-4c15b0897042</t>
  </si>
  <si>
    <t>MEX_AKA_c041b258-b309-4d2d-9c26-df904f9d6535</t>
  </si>
  <si>
    <t>MEX_AKA_c1f567dd-7f72-4701-a746-339c3d2be903</t>
  </si>
  <si>
    <t>MEX_AKA_c0f32177-9958-43bb-b078-da30341dc696</t>
  </si>
  <si>
    <t>MEX_AKA_c151998d-6d6f-4d67-806b-88066312817e</t>
  </si>
  <si>
    <t>MEX_AKA_c1d4a01d-1f75-47a5-8564-8490cb631dcf</t>
  </si>
  <si>
    <t>MEX_AKA_c1d465ce-a213-4e86-86cf-527a7473deb7</t>
  </si>
  <si>
    <t>MEX_AKA_c1d3c3ff-e1b3-4c5e-a815-df52cba3457b</t>
  </si>
  <si>
    <t>MEX_AKA_f2439397-b705-44c6-a8a4-075e846539d1</t>
  </si>
  <si>
    <t>MEX_AKA_f1e13356-18b5-4b07-9e18-90270c09a3d3</t>
  </si>
  <si>
    <t>MEX_AKA_f8e7a0a9-c5e4-42b8-9a3a-d9d9f4955b6a</t>
  </si>
  <si>
    <t>MEX_AKA_f8d45778-d7b3-490f-8680-88cd5391c52c</t>
  </si>
  <si>
    <t>MEX_AKA_c1caedfe-1d7d-4e9d-81ab-ea027e69a5af</t>
  </si>
  <si>
    <t>MEX_AKA_c1060e9c-02b3-4ed0-b5c1-c47790b2cb40</t>
  </si>
  <si>
    <t>MEX_AKA_c19395ad-ab58-4fc3-9673-74431968ad44</t>
  </si>
  <si>
    <t>MEX_AKA_f1cf3635-95ac-4a5c-ac98-00ee7316eae8</t>
  </si>
  <si>
    <t>MEX_AKA_f1cc0867-33fc-45fb-8a92-b4ade67f3f83</t>
  </si>
  <si>
    <t>MEX_AKA_f1c2025b-4f34-4e92-828d-a689c3a549a6</t>
  </si>
  <si>
    <t>MEX_AKA_f1aadda9-873a-44de-a3ce-b36e0767c9f5</t>
  </si>
  <si>
    <t>MEX_AKA_f8997a5b-ef5f-4eab-b69b-18c6ff9b38c2</t>
  </si>
  <si>
    <t>MEX_AKA_f87b8c37-aa31-43cd-985d-a3e0c90ad237</t>
  </si>
  <si>
    <t>MEX_AKA_f8354676-c613-4186-b667-12974f6d54e8</t>
  </si>
  <si>
    <t>MEX_AKA_f8286a22-ab4a-44c4-8401-77b1e78521aa</t>
  </si>
  <si>
    <t>MEX_AKA_f1d97049-6a52-4721-aa05-9f39277154a3</t>
  </si>
  <si>
    <t>MEX_AKA_a7c1f5cc-fcd4-4ae2-8d12-9cb3c50d4920</t>
  </si>
  <si>
    <t>MEX_AKA_ffc0b364-6ea5-453f-8f90-603247755c07</t>
  </si>
  <si>
    <t>MEX_AKA_ee283fca-0f99-45cd-972b-98d408cc121a</t>
  </si>
  <si>
    <t>MEX_AKA_ebae9db2-7db8-402b-987c-3c9dad7b0a11</t>
  </si>
  <si>
    <t>MEX_AKA_eb9d34fb-60d0-4af7-bf6e-4b889f65641e</t>
  </si>
  <si>
    <t>MEX_AKA_fba933ce-70d4-4ddc-a6b0-7239daa1e9cb</t>
  </si>
  <si>
    <t>MEX_AKA_fb924c9a-ae1a-408c-90b7-33d7edb5cb88</t>
  </si>
  <si>
    <t>MEX_AKA_fb1f9cbe-94d6-462c-b82d-ddc1f7ab1e50</t>
  </si>
  <si>
    <t>MEX_AKA_eecfc4cb-b44a-40cf-84f6-74126b54649e</t>
  </si>
  <si>
    <t>MEX_AKA_eecc457f-b487-40a2-9a1c-a10719bb865d</t>
  </si>
  <si>
    <t>MEX_AKA_eea39ad3-701d-4c4d-9ff7-cf335ef54bd3</t>
  </si>
  <si>
    <t>MEX_AKA_ebc7f516-6a3b-4a80-a29f-948419743571</t>
  </si>
  <si>
    <t>MEX_AKA_ee9653c4-620f-4f81-bea4-5f1b77f1c205</t>
  </si>
  <si>
    <t>MEX_AKA_b8efdec0-d456-440a-9104-5f0f8b38c702</t>
  </si>
  <si>
    <t>MEX_AKA_b8a89e7d-8194-4007-ad7c-d1505e05f38c</t>
  </si>
  <si>
    <t>MEX_AKA_b898e01c-37e8-4c4a-8ca4-2b4e1cc09e37</t>
  </si>
  <si>
    <t>MEX_AKA_fab7210d-1a88-4b3b-a232-d36e9efa9de3</t>
  </si>
  <si>
    <t>MEX_AKA_fa83f1bc-5058-4d82-bfea-4303134d8e8a</t>
  </si>
  <si>
    <t>MEX_AKA_fa80e2c0-21f3-451c-a1dc-09baa2a25296</t>
  </si>
  <si>
    <t>MEX_AKA_fa72f736-e879-4c62-beb2-073936ca679c</t>
  </si>
  <si>
    <t>MEX_AKA_fa669680-7039-4819-abbd-6e458472a406</t>
  </si>
  <si>
    <t>MEX_AKA_ee8fa9a1-a583-4be1-940b-2ef5eebcfacf</t>
  </si>
  <si>
    <t>MEX_AKA_ee73e860-6c5c-40b8-81fb-da27a97a1e5f</t>
  </si>
  <si>
    <t>MEX_AKA_ebccdd90-e577-423b-ad5e-7eec5099b757</t>
  </si>
  <si>
    <t>MEX_AKA_ebd65477-2260-47db-9b99-283afd14287d</t>
  </si>
  <si>
    <t>MEX_AKA_ba129388-ab6d-4fe9-9781-e0e2a8fe35c8</t>
  </si>
  <si>
    <t>MEX_AKA_b9f0475c-0931-40ba-b0e2-55be00c8e4e3</t>
  </si>
  <si>
    <t>MEX_AKA_b9b31580-4b36-448b-a389-8e83ce6a3276</t>
  </si>
  <si>
    <t>MEX_AKA_efc2df8b-c4f2-4202-90c6-fa4df652933e</t>
  </si>
  <si>
    <t>MEX_AKA_efbbbfb6-c23b-4a89-a94f-4cedf9876231</t>
  </si>
  <si>
    <t>MEX_AKA_ef577c95-d2dd-4591-ad7e-fc3a0490ad15</t>
  </si>
  <si>
    <t>MEX_AKA_fbcb0d9b-b891-4a9d-9631-68469868a707</t>
  </si>
  <si>
    <t>MEX_AKA_fbc28970-a3cc-4732-b9e9-a18930fd4789</t>
  </si>
  <si>
    <t>MEX_AKA_ebcd5011-4946-4c26-92b8-d16722429fbb</t>
  </si>
  <si>
    <t>MEX_AKA_fbbe5c86-9d05-428e-ae8a-cc4e818c18a5</t>
  </si>
  <si>
    <t>MEX_AKA_b944f7e0-ef16-4956-be2c-7592f2b68a60</t>
  </si>
  <si>
    <t>MEX_AKA_b92a2124-0130-418b-9cf1-007341e0147d</t>
  </si>
  <si>
    <t>MEX_AKA_b91afdaf-6f3d-402c-8990-0fe09606701d</t>
  </si>
  <si>
    <t>MEX_AKA_ef3b6ed2-4565-4f21-800c-9f642b526576</t>
  </si>
  <si>
    <t>MEX_AKA_ef285ed8-ebed-4ad4-88f0-dee7ccbd01a9</t>
  </si>
  <si>
    <t>MEX_AKA_ef0e4e18-f105-4365-a73c-914fe9cf6705</t>
  </si>
  <si>
    <t>MEX_AKA_eedb1d05-7dfc-4e19-9dcf-e75e2e7301bc</t>
  </si>
  <si>
    <t>MEX_AKA_eed14fbb-f876-41c9-9b9f-6c71bbc99b82</t>
  </si>
  <si>
    <t>MEX_AKA_b97bf55f-9294-4a69-a457-39393eafbc4e</t>
  </si>
  <si>
    <t>MEX_AKA_ba14c1da-c147-47ae-9eb5-20530223de90</t>
  </si>
  <si>
    <t>MEX_AKA_ee1fbdde-9ce4-4850-922a-bcd17407591f</t>
  </si>
  <si>
    <t>MEX_AKA_b87cac96-c0b2-42bc-9819-d8e4dc634c15</t>
  </si>
  <si>
    <t>MEX_AKA_7de36c53-4703-4f36-947c-fe8f950d28ab</t>
  </si>
  <si>
    <t>MEX_AKA_7de0e21a-44c7-47b3-9cd3-a77648e90009</t>
  </si>
  <si>
    <t>MEX_AKA_7dcba878-6e97-4c20-8ee9-c9faf87f5909</t>
  </si>
  <si>
    <t>MEX_AKA_a87a9bc5-6d36-4b62-a985-0cac35e022a3</t>
  </si>
  <si>
    <t>MEX_AKA_a860e5b2-6aac-4231-895d-b8d4151081ce</t>
  </si>
  <si>
    <t>MEX_AKA_a85b4d5a-0c71-4178-aec1-0c54e114d759</t>
  </si>
  <si>
    <t>MEX_AKA_a82de9e9-8bc3-4b85-9374-639e24fb1f86</t>
  </si>
  <si>
    <t>MEX_AKA_b50bc243-e02c-45c5-b71a-e780c48ff85a</t>
  </si>
  <si>
    <t>MEX_AKA_7de61f2f-7656-413f-8a2d-24b62b31a7a0</t>
  </si>
  <si>
    <t>MEX_AKA_b4fedbf2-ae8b-4e5a-b59b-036d6de73bec</t>
  </si>
  <si>
    <t>MEX_AKA_a366cfff-1ef4-489f-8982-f3eee4cb07be</t>
  </si>
  <si>
    <t>MEX_AKA_a3631617-8d03-4bab-a4de-a60ce631c269</t>
  </si>
  <si>
    <t>MEX_AKA_a35b299f-a0ab-4774-9682-c220009386ba</t>
  </si>
  <si>
    <t>MEX_AKA_a351e540-a770-47e4-805e-bd29ca6a50e1</t>
  </si>
  <si>
    <t>MEX_AKA_a34f7270-68ca-418a-b7f5-0b93a2010449</t>
  </si>
  <si>
    <t>MEX_AKA_a327f78a-ffc7-4f8a-bfc7-b347c7f023bb</t>
  </si>
  <si>
    <t>MEX_AKA_a81e8aef-cbdd-4e96-a1a4-53af54f3ab8c</t>
  </si>
  <si>
    <t>MEX_AKA_a7c67826-e0c9-45c6-b89b-608c381f1a7d</t>
  </si>
  <si>
    <t>MEX_AKA_b4e1ce37-3d29-4a76-80e3-0805afb066e5</t>
  </si>
  <si>
    <t>MEX_AKA_b88c6435-3bd5-494c-97c1-7aeb7d41e20b</t>
  </si>
  <si>
    <t>MEX_AKA_7de6cd70-0b18-4577-a63b-e4f3025d6acf</t>
  </si>
  <si>
    <t>MEX_AKA_a36ff1e7-08f2-49a9-891f-0cd5a900b81f</t>
  </si>
  <si>
    <t>MEX_AKA_b86789d8-52cb-414f-af4e-096e7db13fc7</t>
  </si>
  <si>
    <t>MEX_AKA_fa604f3d-98b7-470d-ad9a-6e5a8454b12b</t>
  </si>
  <si>
    <t>MEX_AKA_fa5c020e-dc88-43cd-9ded-82eb1c20567a</t>
  </si>
  <si>
    <t>MEX_AKA_fa58c910-b1d9-4d69-aba1-9aec87553a81</t>
  </si>
  <si>
    <t>MEX_AKA_fa529994-e206-4726-8c97-a0e51b2a9f23</t>
  </si>
  <si>
    <t>MEX_AKA_fa3a619e-a6d2-496f-8905-1dcb8b51548f</t>
  </si>
  <si>
    <t>MEX_AKA_fa2f295c-4032-4854-a422-fcdd24192085</t>
  </si>
  <si>
    <t>MEX_AKA_fa268533-704b-460f-9660-ebc2d5f412c8</t>
  </si>
  <si>
    <t>MEX_AKA_a36f6d38-5379-4d43-926a-47a741da9f90</t>
  </si>
  <si>
    <t>MEX_AKA_fa23a4fa-1d90-4866-8324-8159893a1939</t>
  </si>
  <si>
    <t>MEX_AKA_7e04d94e-5595-4945-b749-9e289bc7ba2c</t>
  </si>
  <si>
    <t>MEX_AKA_b588f641-5b4d-40ca-ab7f-0ac6d6718d9e</t>
  </si>
  <si>
    <t>MEX_AKA_b5649bf3-33d1-4f77-b8c1-9a459e3b3bdf</t>
  </si>
  <si>
    <t>MEX_AKA_b52b1d2e-2a92-4ad1-8d29-1779487f6b46</t>
  </si>
  <si>
    <t>MEX_AKA_b529acc3-2ab9-4e22-b8c2-8931e1fcb9f9</t>
  </si>
  <si>
    <t>MEX_AKA_a3aafa70-4e06-40f3-a1b0-b1ab0be75fb9</t>
  </si>
  <si>
    <t>MEX_AKA_a3a1e908-1ec3-4ba5-904a-fbf4094f0d96</t>
  </si>
  <si>
    <t>MEX_AKA_a39e7cee-f001-4994-9c33-da37400a91f7</t>
  </si>
  <si>
    <t>MEX_AKA_7e2e6aa2-a03e-48ba-ae2d-71847df889e3</t>
  </si>
  <si>
    <t>MEX_AKA_ee39eb44-66d6-4b80-81dc-6ac3f7b9e742</t>
  </si>
  <si>
    <t>MEX_AKA_fc2bd97b-38a6-459a-909e-07da1782a77d</t>
  </si>
  <si>
    <t>MEX_AKA_fc3bd1c0-5f28-4662-8cf0-1e0461b80b92</t>
  </si>
  <si>
    <t>MEX_AKA_fe839f7a-f6d4-4eba-98ca-7acbdf680967</t>
  </si>
  <si>
    <t>MEX_AKA_bc552759-6558-4e17-98f9-b5a5cfc7de05</t>
  </si>
  <si>
    <t>MEX_AKA_bc1fd1c5-842b-47f2-83f5-ef3e36cbc2b8</t>
  </si>
  <si>
    <t>MEX_AKA_bbceb35c-f926-46aa-a26d-84d16aa79e41</t>
  </si>
  <si>
    <t>MEX_AKA_ed5b2c41-a73f-4ecf-b3ee-30f3395e0ec1</t>
  </si>
  <si>
    <t>MEX_AKA_ed556966-4537-4e4c-b81d-11e64dbbc835</t>
  </si>
  <si>
    <t>MEX_AKA_ed34b5e4-a3b2-4ae3-b2c5-c89d20d0e5eb</t>
  </si>
  <si>
    <t>MEX_AKA_ed2f8167-4474-43bf-a024-25492f35fd74</t>
  </si>
  <si>
    <t>MEX_AKA_feaa9dec-495a-4cf6-94db-f8ee0a0c7d84</t>
  </si>
  <si>
    <t>MEX_AKA_ed2ba5af-e4fe-40f4-aece-abc7b6777229</t>
  </si>
  <si>
    <t>MEX_AKA_f247c3b9-1e80-424c-ab63-3e395fc4c995</t>
  </si>
  <si>
    <t>MEX_AKA_f2145ef2-d730-496b-97e5-04f74e6c767b</t>
  </si>
  <si>
    <t>MEX_AKA_f2112a05-ef21-4192-9850-65e613f0dffd</t>
  </si>
  <si>
    <t>MEX_AKA_f200ba16-defc-454b-990f-40ce957b10b8</t>
  </si>
  <si>
    <t>MEX_AKA_f1ff2c45-54f9-4cb1-a065-aa3ac4ce9110</t>
  </si>
  <si>
    <t>MEX_AKA_fe247951-9e5b-4e30-8c47-0abafd25219c</t>
  </si>
  <si>
    <t>MEX_AKA_fe150395-a883-44c9-b045-106df002283a</t>
  </si>
  <si>
    <t>MEX_AKA_fe048ecc-dcbe-48e0-8250-3dd629f7af0b</t>
  </si>
  <si>
    <t>MEX_AKA_ed1c9565-abfd-44fc-a430-5a8bdf3ce246</t>
  </si>
  <si>
    <t>MEX_AKA_bb867fbe-bb74-412c-b16b-32c684483e0e</t>
  </si>
  <si>
    <t>MEX_AKA_f24d7f3e-54a8-4f6e-be88-bf8eca8976c0</t>
  </si>
  <si>
    <t>MEX_AKA_f2a6ffa8-a5b4-44c1-8efd-b2f86e54b44c</t>
  </si>
  <si>
    <t>MEX_AKA_ee2156ea-2f57-432e-9702-4b98d60fb373</t>
  </si>
  <si>
    <t>MEX_AKA_ee0d446a-4216-4a92-bf25-b48566a74e07</t>
  </si>
  <si>
    <t>MEX_AKA_ee03d9a4-0449-4ff6-b847-892f9114585b</t>
  </si>
  <si>
    <t>MEX_AKA_bcc597c3-9e4e-46fa-8140-d51c4ac8cde3</t>
  </si>
  <si>
    <t>MEX_AKA_ff6506cd-18fb-4dab-9215-4565020cdf4e</t>
  </si>
  <si>
    <t>MEX_AKA_ff50f5d4-c1eb-4774-89fa-7443c66b8dc0</t>
  </si>
  <si>
    <t>MEX_AKA_ff41f152-f008-4961-af0d-763794d51f93</t>
  </si>
  <si>
    <t>MEX_AKA_f2fef1f0-3df9-4cf3-a2ec-bf42f45d9d6a</t>
  </si>
  <si>
    <t>MEX_AKA_f275f43b-c862-4204-9384-401dad3c4437</t>
  </si>
  <si>
    <t>MEX_AKA_edd8e96a-a90e-465d-aa53-5fbc0444f42f</t>
  </si>
  <si>
    <t>MEX_AKA_edd6972e-3d49-4a17-b61d-2fa3dbf234d1</t>
  </si>
  <si>
    <t>MEX_AKA_eda956a4-0766-4fee-9b88-9e377e218420</t>
  </si>
  <si>
    <t>MEX_AKA_ed965ecc-469a-47f9-aade-fc7018e32ba5</t>
  </si>
  <si>
    <t>MEX_AKA_bc940d96-07a5-4eec-ae8e-dc88e0a018c1</t>
  </si>
  <si>
    <t>MEX_AKA_bc81178d-8e60-4fa6-9f0c-80e419f842d0</t>
  </si>
  <si>
    <t>MEX_AKA_bc75c319-1633-4767-af4e-e1d93def1cf3</t>
  </si>
  <si>
    <t>MEX_AKA_ff367e4c-e31d-44ab-9343-7cb27ebe8fb3</t>
  </si>
  <si>
    <t>MEX_AKA_ff29a7fd-1a00-44c5-95fe-182ce5436ebb</t>
  </si>
  <si>
    <t>MEX_AKA_edd8c177-4be2-40e3-89f1-87a1d54f580c</t>
  </si>
  <si>
    <t>MEX_AKA_fc2df1c1-06c4-45ff-b0ae-8398701ac04b</t>
  </si>
  <si>
    <t>MEX_AKA_bb82117e-b162-4f0d-bf9f-21f168ec5c93</t>
  </si>
  <si>
    <t>MEX_AKA_bb18e539-c6a7-49f5-b0a4-6404cfa8ced9</t>
  </si>
  <si>
    <t>MEX_AKA_f0e2bd58-b1c3-45d4-a61f-5e19bc3b63b7</t>
  </si>
  <si>
    <t>MEX_AKA_f0bab959-c4e2-4370-bc7a-a952cf152128</t>
  </si>
  <si>
    <t>MEX_AKA_f0975d69-682c-4f0e-99cd-fdf7fe5314da</t>
  </si>
  <si>
    <t>MEX_AKA_fccdb0dd-e618-4879-8002-7f49d68b2344</t>
  </si>
  <si>
    <t>MEX_AKA_ba6ebab6-89dd-4f1e-9d8e-32257fd01d5f</t>
  </si>
  <si>
    <t>MEX_AKA_ba637689-a5e5-46da-b45e-28ebae8e16b6</t>
  </si>
  <si>
    <t>MEX_AKA_ba2f01e9-fd3f-45db-ae65-bc0ffb0545da</t>
  </si>
  <si>
    <t>MEX_AKA_ec12abeb-62d4-4dcc-8453-de6d13801a63</t>
  </si>
  <si>
    <t>MEX_AKA_f0fa1fb9-d03f-4d9c-90b9-dc567d532b1d</t>
  </si>
  <si>
    <t>MEX_AKA_ec045f25-7ce5-4b93-88bf-15546995d57b</t>
  </si>
  <si>
    <t>MEX_AKA_f0827f80-d8e2-4d83-896d-c8c860d39b0e</t>
  </si>
  <si>
    <t>MEX_AKA_f0731ab9-8274-41e5-8706-55c911b034bc</t>
  </si>
  <si>
    <t>MEX_AKA_f00ae13c-9f0f-4b5d-a1de-1ebccab345f4</t>
  </si>
  <si>
    <t>MEX_AKA_efe8e239-ac63-478d-817d-0db13e5e87fc</t>
  </si>
  <si>
    <t>MEX_AKA_efd3ef27-7aa1-4459-a5ca-c1fa3bb4a8d7</t>
  </si>
  <si>
    <t>MEX_AKA_fc657610-f1ca-4872-9100-8ae6bf3a1ebf</t>
  </si>
  <si>
    <t>MEX_AKA_fc60fc81-bfdf-4746-83d8-6de61b0c9e0f</t>
  </si>
  <si>
    <t>MEX_AKA_fc3f54be-7e55-4c7e-85b3-8b6938ecc6b3</t>
  </si>
  <si>
    <t>MEX_AKA_ebe9d00a-f169-413a-9dd5-69717c52b2f4</t>
  </si>
  <si>
    <t>MEX_AKA_bb296bff-0b42-4dc6-a148-7839d0377c2b</t>
  </si>
  <si>
    <t>MEX_AKA_ec5cd993-1e63-42c4-8e84-8a8f1d311702</t>
  </si>
  <si>
    <t>MEX_AKA_ec773a39-4d16-4ad7-9535-92de1e446127</t>
  </si>
  <si>
    <t>MEX_AKA_f1eddd94-e061-472c-bc46-5e71effd13b3</t>
  </si>
  <si>
    <t>MEX_AKA_f1d541b2-8d48-47dc-b332-1f33f35b60fb</t>
  </si>
  <si>
    <t>MEX_AKA_f1cc0d6c-9565-4726-b539-19648b1dbb6f</t>
  </si>
  <si>
    <t>MEX_AKA_f1c1bbc0-7f87-4ae3-bf3a-9214dd688b62</t>
  </si>
  <si>
    <t>MEX_AKA_f19c650c-c3f5-4e9a-90a6-9a7ac21d4a97</t>
  </si>
  <si>
    <t>MEX_AKA_fda15445-05d3-4f0e-8410-3d4e33b60de8</t>
  </si>
  <si>
    <t>MEX_AKA_fd7051b4-9d4c-48ed-90eb-8ccd5737a47d</t>
  </si>
  <si>
    <t>MEX_AKA_ecf85d3e-80db-4382-9a5f-ad8af348ad8c</t>
  </si>
  <si>
    <t>MEX_AKA_ec5fb132-42ac-47bb-985d-55be97d81a66</t>
  </si>
  <si>
    <t>MEX_AKA_baabd764-7266-4ebc-9883-6008b61dd8e7</t>
  </si>
  <si>
    <t>MEX_AKA_f18ea7fc-d2df-475f-87a9-5a80fb57d5a8</t>
  </si>
  <si>
    <t>MEX_AKA_f17e63f0-0b63-4780-a01e-f5cc711277f1</t>
  </si>
  <si>
    <t>MEX_AKA_f177e155-6d5c-47ac-89c7-6fcd09df9eb7</t>
  </si>
  <si>
    <t>MEX_AKA_f150778e-4c0b-4a74-be60-dc3eaf2779ca</t>
  </si>
  <si>
    <t>MEX_AKA_f11cf9bb-12da-4dc5-b470-768bf5ec9901</t>
  </si>
  <si>
    <t>MEX_AKA_fd2f52c6-a930-4fa9-81ad-fc118adffceb</t>
  </si>
  <si>
    <t>MEX_AKA_fd174c4f-0782-43fc-b728-a86482d41397</t>
  </si>
  <si>
    <t>MEX_AKA_ec8a7bcf-fe7d-44df-b3e3-4e835dccab81</t>
  </si>
  <si>
    <t>MEX_AKA_ba7bf6b7-0100-4e27-a0ca-24bc7552f47a</t>
  </si>
  <si>
    <t>0034P00003wzDiSQAU</t>
  </si>
  <si>
    <t>0034P00003wzdJWQAY</t>
  </si>
  <si>
    <t>0034P00003wzDJZQA2</t>
  </si>
  <si>
    <t>MEX_AKA_67c3eaef-0773-4e22-af4d-cfadcb3f3577</t>
  </si>
  <si>
    <t>MEX_AKA_67baae86-a53d-4a1b-8d22-3df3718d3fe1</t>
  </si>
  <si>
    <t>MEX_AKA_67b2dd0f-3f85-4e56-9af7-bdfcc5294e56</t>
  </si>
  <si>
    <t>MEX_AKA_9212fd05-0112-4b04-9d4b-fd5a16977b4c</t>
  </si>
  <si>
    <t>MEX_AKA_92129f5a-75e0-4a9b-84a4-aa4cb58a16a7</t>
  </si>
  <si>
    <t>MEX_AKA_91f58b3e-d4b0-4dfb-aa76-48dada484822</t>
  </si>
  <si>
    <t>MEX_AKA_91c07f88-b6f4-45dc-b0bd-6b9e1e8c1bb9</t>
  </si>
  <si>
    <t>MEX_AKA_9c619fed-3bde-4a0d-8d03-770fcc62cd32</t>
  </si>
  <si>
    <t>MEX_AKA_67f270c3-3e0d-4f5d-9932-a3064f502cd3</t>
  </si>
  <si>
    <t>MEX_AKA_9c5f8150-f0b7-4cfc-90b0-44367a9e490b</t>
  </si>
  <si>
    <t>MEX_AKA_9c3d11e0-d978-466b-975e-13fc7a6e8476</t>
  </si>
  <si>
    <t>MEX_AKA_8d78fb6e-e5bc-40c9-a3ae-84370ecfd2ec</t>
  </si>
  <si>
    <t>MEX_AKA_8d5843e5-8c8c-494e-b6e2-0be49d40154a</t>
  </si>
  <si>
    <t>MEX_AKA_8d272b1a-79ce-44a9-84c5-ee0683ec11d7</t>
  </si>
  <si>
    <t>MEX_AKA_8d1046ef-55ff-4b95-a0f7-32be114bf821</t>
  </si>
  <si>
    <t>MEX_AKA_8d058bb9-101e-431c-905a-e3bec979d6c8</t>
  </si>
  <si>
    <t>MEX_AKA_67afabb5-e224-455a-8273-00a73844e904</t>
  </si>
  <si>
    <t>MEX_AKA_67ab66d7-5230-4abe-a2c8-94696c356cef</t>
  </si>
  <si>
    <t>MEX_AKA_9c3e04f3-2c1e-4fe9-a442-0067b5bd4304</t>
  </si>
  <si>
    <t>MEX_AKA_67851641-e793-41e0-8c12-a4cdc8a5ccae</t>
  </si>
  <si>
    <t>MEX_AKA_8d98f15b-fc61-40b4-8290-e2e05498fe2f</t>
  </si>
  <si>
    <t>MEX_AKA_8de36745-aa58-4927-8474-44b9a9b8570f</t>
  </si>
  <si>
    <t>MEX_AKA_9d22970e-1933-400a-80ee-6a0357c661ec</t>
  </si>
  <si>
    <t>MEX_AKA_9d20213f-539f-4cd9-8a0d-fd36d9be550b</t>
  </si>
  <si>
    <t>MEX_AKA_9d09d053-d9f6-4f74-944b-820b4c1e139a</t>
  </si>
  <si>
    <t>MEX_AKA_6848125b-88a8-435d-a7de-f1c9cc78c99e</t>
  </si>
  <si>
    <t>MEX_AKA_6846810c-b472-4a08-b097-657c7f105c0a</t>
  </si>
  <si>
    <t>MEX_AKA_67f935af-23e2-46b1-9b4b-f7bb5732cf61</t>
  </si>
  <si>
    <t>MEX_AKA_8e45a1af-e87e-4d34-86f3-e6b59690cce6</t>
  </si>
  <si>
    <t>MEX_AKA_8e39489b-9a21-4e3e-896e-bd19be58e252</t>
  </si>
  <si>
    <t>MEX_AKA_8da5140f-3c81-4552-bc1c-1f710ca66a6c</t>
  </si>
  <si>
    <t>MEX_AKA_8e382dc4-8b28-4184-83c7-a7e5d7455d57</t>
  </si>
  <si>
    <t>MEX_AKA_8e1adaa7-9d45-4be0-a6a4-cbe337cea60a</t>
  </si>
  <si>
    <t>MEX_AKA_9245446e-296a-4f03-85d1-871c55275daf</t>
  </si>
  <si>
    <t>MEX_AKA_92388e5d-02ce-439b-b38a-44ef7d498adf</t>
  </si>
  <si>
    <t>MEX_AKA_9233893a-ec25-4497-8874-fb8201013247</t>
  </si>
  <si>
    <t>MEX_AKA_9231ff98-87a5-445d-993c-534fe68c3f7b</t>
  </si>
  <si>
    <t>MEX_AKA_9cceb33e-1a0a-4e1a-b57a-7df6ba2f6797</t>
  </si>
  <si>
    <t>MEX_AKA_9c979290-8933-45cd-8cdb-4cd65284f992</t>
  </si>
  <si>
    <t>MEX_AKA_8df7d43c-aff1-434c-983a-1887adfceea4</t>
  </si>
  <si>
    <t>MEX_AKA_8e1e772b-b020-4f59-89eb-226bd7ff8c7c</t>
  </si>
  <si>
    <t>MEX_AKA_9d837ce5-bf4b-43c0-8b60-364661e1b7f5</t>
  </si>
  <si>
    <t>MEX_AKA_67693723-5989-4a25-becb-9296525abeeb</t>
  </si>
  <si>
    <t>MEX_AKA_919f3165-cd06-43ff-be46-909642552bc2</t>
  </si>
  <si>
    <t>MEX_AKA_66b05dbc-cd9a-4604-93ac-b40760966298</t>
  </si>
  <si>
    <t>MEX_AKA_66a44441-7769-478f-b09d-da27cad7f02e</t>
  </si>
  <si>
    <t>MEX_AKA_9b392919-6a9e-4218-8de0-ea615200af9d</t>
  </si>
  <si>
    <t>MEX_AKA_9b273427-a46e-494a-866e-a9b5f696b990</t>
  </si>
  <si>
    <t>MEX_AKA_9b1551d4-4dd9-4c70-9222-cac83f9c5916</t>
  </si>
  <si>
    <t>MEX_AKA_90dbb505-ef30-48af-a443-54fd875b7c2b</t>
  </si>
  <si>
    <t>MEX_AKA_90b2aed7-7802-44d8-bc95-8f4f802a568d</t>
  </si>
  <si>
    <t>MEX_AKA_909454bb-f5b4-4798-b95b-fb159dcfe666</t>
  </si>
  <si>
    <t>MEX_AKA_66be7e69-f5bb-4bc8-9349-fd6d09d91be7</t>
  </si>
  <si>
    <t>MEX_AKA_8b31c14e-a3ac-493d-87b6-3fe43a81a066</t>
  </si>
  <si>
    <t>MEX_AKA_8acaeac3-7709-4e16-9a0c-ebfd7ecd6a9c</t>
  </si>
  <si>
    <t>MEX_AKA_6692e97d-4c85-4a9a-9ea1-ac9af22a4d39</t>
  </si>
  <si>
    <t>MEX_AKA_668e7f88-546c-4b33-bd8a-9e51b0dcfb54</t>
  </si>
  <si>
    <t>MEX_AKA_66849bd3-afc1-4077-bf90-82652c4174e0</t>
  </si>
  <si>
    <t>MEX_AKA_665e9da9-4dbc-48fc-83ec-bceb73e170c2</t>
  </si>
  <si>
    <t>MEX_AKA_6643298a-ae19-4f0f-abdc-226c8aebae53</t>
  </si>
  <si>
    <t>MEX_AKA_9ae85e95-b9a4-4f45-987c-d2f9c48bf419</t>
  </si>
  <si>
    <t>MEX_AKA_8abb9276-a973-4a08-9a4a-8391d1ff733c</t>
  </si>
  <si>
    <t>MEX_AKA_8aedf7a1-ed2f-444a-a4c6-15f4f624f19e</t>
  </si>
  <si>
    <t>MEX_AKA_91a93942-7cf4-4e09-8470-b3ba1914cd8a</t>
  </si>
  <si>
    <t>MEX_AKA_8b7c27f6-a36b-49aa-9a8d-b26e61fe170f</t>
  </si>
  <si>
    <t>MEX_AKA_8b9247f6-9df5-438b-8e6b-1af3d4b191da</t>
  </si>
  <si>
    <t>MEX_AKA_914e0fea-e56e-4918-bff2-22fabfd40ab0</t>
  </si>
  <si>
    <t>MEX_AKA_914adbb9-2a47-4388-b16e-c47ad9439af4</t>
  </si>
  <si>
    <t>MEX_AKA_9c10bd28-360d-46fb-98fa-d2e3a4be5599</t>
  </si>
  <si>
    <t>MEX_AKA_9c0c87ad-1c95-4aa1-8e34-75ffb609225f</t>
  </si>
  <si>
    <t>MEX_AKA_9c05356d-8cd9-4800-9615-dd3a3e9abb04</t>
  </si>
  <si>
    <t>MEX_AKA_9bd31324-1aa3-40a0-97f8-6a91cee6b0f5</t>
  </si>
  <si>
    <t>MEX_AKA_8ced82c2-f2e9-4b51-8907-d444535998af</t>
  </si>
  <si>
    <t>MEX_AKA_8cb4b6c1-52ed-47ab-b74a-33f5858db842</t>
  </si>
  <si>
    <t>MEX_AKA_8b8e3e95-9313-49c6-845c-d276c092ab33</t>
  </si>
  <si>
    <t>MEX_AKA_676301c5-0cae-4288-b0c2-eaa4631fcf0a</t>
  </si>
  <si>
    <t>MEX_AKA_6723bb2a-5b1b-447c-a2ba-158e66245205</t>
  </si>
  <si>
    <t>MEX_AKA_670c694b-a6f6-4b35-ae0d-420acf3d4dff</t>
  </si>
  <si>
    <t>MEX_AKA_911cb823-eb7c-4706-8aa9-eec25b20f638</t>
  </si>
  <si>
    <t>MEX_AKA_9118aa7c-fdb1-4c3d-b019-8d36be801cc4</t>
  </si>
  <si>
    <t>MEX_AKA_90f19606-f6d4-437a-b094-265fb984e87e</t>
  </si>
  <si>
    <t>MEX_AKA_9b7d1104-6d05-41e5-97b0-d84a45a37c7d</t>
  </si>
  <si>
    <t>MEX_AKA_9b5605e4-54ac-4647-bfd2-05e1e9b102f9</t>
  </si>
  <si>
    <t>MEX_AKA_8bfb13c9-8db6-4607-938f-acab9d605194</t>
  </si>
  <si>
    <t>MEX_AKA_6728833a-8adf-4951-b5c3-a4f81c2f1669</t>
  </si>
  <si>
    <t>MEX_AKA_8ab200f8-cfdd-4c9b-a5da-cb10ce52e34f</t>
  </si>
  <si>
    <t>MEX_AKA_9dbd250b-3581-4291-bcf9-a368b828d2d0</t>
  </si>
  <si>
    <t>MEX_AKA_8e9912dc-88f1-47a7-a8e2-f2d4526e50fb</t>
  </si>
  <si>
    <t>MEX_AKA_6a659951-eb15-4037-b785-90d72c44823d</t>
  </si>
  <si>
    <t>MEX_AKA_6a281898-55eb-4d88-af67-864ffab4cfe7</t>
  </si>
  <si>
    <t>MEX_AKA_94d48555-e9f7-412a-bc96-3bbd849689f4</t>
  </si>
  <si>
    <t>MEX_AKA_94c1b71b-b4c1-4530-abc2-c38400cb5e3a</t>
  </si>
  <si>
    <t>MEX_AKA_94ab9959-1698-47af-9def-5a925874f468</t>
  </si>
  <si>
    <t>MEX_AKA_94a8e178-643b-4eea-ae98-47fd74a2ff01</t>
  </si>
  <si>
    <t>MEX_AKA_9010e63f-a3d8-4057-a2ff-0444b2c87888</t>
  </si>
  <si>
    <t>MEX_AKA_900a1f6d-026f-4180-bda5-54d2868c8fbe</t>
  </si>
  <si>
    <t>MEX_AKA_6a66ad12-2b45-4604-92d0-b2938d8feacf</t>
  </si>
  <si>
    <t>MEX_AKA_8fd7a210-9e6a-472a-81c9-89186b9b7d92</t>
  </si>
  <si>
    <t>MEX_AKA_a058c2c6-40fd-409c-b532-d573577cc5ac</t>
  </si>
  <si>
    <t>MEX_AKA_a04045e5-b23e-4061-81b9-0e575da44a59</t>
  </si>
  <si>
    <t>MEX_AKA_947e1327-ec45-49e7-977b-800594376340</t>
  </si>
  <si>
    <t>MEX_AKA_94734134-f3db-4b3c-b4db-97fd367c4788</t>
  </si>
  <si>
    <t>MEX_AKA_946629c7-5b43-4c47-b24f-5e792dce1765</t>
  </si>
  <si>
    <t>MEX_AKA_940cf789-ca04-49b6-ba99-060b4019b218</t>
  </si>
  <si>
    <t>MEX_AKA_6a245e0e-f6ed-4795-983a-e47fb05e3b88</t>
  </si>
  <si>
    <t>MEX_AKA_6a02dca7-fac1-45de-ba78-a3efc90cee72</t>
  </si>
  <si>
    <t>MEX_AKA_a06d2e17-ea14-4950-ac7d-b100bd3d25f5</t>
  </si>
  <si>
    <t>MEX_AKA_8f8d412a-dedb-4d11-a13f-8a67b96ac41d</t>
  </si>
  <si>
    <t>MEX_AKA_6a702500-b85e-44e5-9bff-4c85b08a5e08</t>
  </si>
  <si>
    <t>MEX_AKA_6a7ba7a6-f0d2-4020-9330-df86d47fd5fc</t>
  </si>
  <si>
    <t>MEX_AKA_23bcebe3-5b71-41ff-9dd4-61cd1734d0c5</t>
  </si>
  <si>
    <t>MEX_AKA_23b8934b-7f1a-4368-94c1-04dc7060e94c</t>
  </si>
  <si>
    <t>MEX_AKA_33a900f8-6db7-49f4-b71c-ee2de19707ce</t>
  </si>
  <si>
    <t>MEX_AKA_33899133-e7a9-4e1e-9c88-ad3ddbd945e2</t>
  </si>
  <si>
    <t>MEX_AKA_33535a26-b634-4afc-95c3-ba6aeb556c82</t>
  </si>
  <si>
    <t>MEX_AKA_334e5c0d-acc4-409c-8106-d9dcd5e4790a</t>
  </si>
  <si>
    <t>MEX_AKA_331648e3-376b-4787-812c-4c3b5c5ecc02</t>
  </si>
  <si>
    <t>MEX_AKA_2b34071b-600a-4116-a765-f6763afbacf7</t>
  </si>
  <si>
    <t>MEX_AKA_6a768d18-309d-4098-bb6c-d7e4b5a5468a</t>
  </si>
  <si>
    <t>MEX_AKA_2356ca15-60e4-489b-b049-a0c42c7a80fe</t>
  </si>
  <si>
    <t>MEX_AKA_9540655d-8f4d-47d5-99c7-d26214ee2d16</t>
  </si>
  <si>
    <t>MEX_AKA_952a78c9-3ae5-4639-b797-ca5446f1bef6</t>
  </si>
  <si>
    <t>MEX_AKA_9508fc3f-68d9-4ed3-87f5-20bd3bdb877e</t>
  </si>
  <si>
    <t>MEX_AKA_a10c911b-d251-4dfe-b3bf-e001a6c8d8c8</t>
  </si>
  <si>
    <t>MEX_AKA_a10799d9-a7c0-486c-8d03-10e0f3c5614b</t>
  </si>
  <si>
    <t>MEX_AKA_a0f2b0c4-5ba6-49a8-b960-01e489b5ad47</t>
  </si>
  <si>
    <t>MEX_AKA_a084b020-5116-450b-b89c-8709f2722fff</t>
  </si>
  <si>
    <t>MEX_AKA_a070a534-40ef-474b-8694-e50c08cc5be4</t>
  </si>
  <si>
    <t>MEX_AKA_9541251a-c8ad-4322-b13a-02380a2094bb</t>
  </si>
  <si>
    <t>MEX_AKA_8e466f97-b2d0-4876-8bc5-d7d8f4e2fa64</t>
  </si>
  <si>
    <t>MEX_AKA_8f8c0b05-976c-48a8-8a8e-47b0a722a9bf</t>
  </si>
  <si>
    <t>MEX_AKA_93d01c87-e5cb-47a1-b148-a94005247c51</t>
  </si>
  <si>
    <t>MEX_AKA_92d695fe-2aa0-474a-b863-9fd952c4f7fb</t>
  </si>
  <si>
    <t>MEX_AKA_8f2e2833-3f63-4c35-b324-8400217c9d1e</t>
  </si>
  <si>
    <t>MEX_AKA_8f10886a-212b-4a30-a22c-9de0607c0621</t>
  </si>
  <si>
    <t>MEX_AKA_8f084188-df01-4d79-b301-293739aefa4b</t>
  </si>
  <si>
    <t>MEX_AKA_8eeca201-d96b-45f7-bebc-a567ee787277</t>
  </si>
  <si>
    <t>MEX_AKA_9e76b99f-a1ca-4f35-a0d3-44f383807370</t>
  </si>
  <si>
    <t>MEX_AKA_9e6cd5b3-b24c-45ad-880f-80aa454773b2</t>
  </si>
  <si>
    <t>MEX_AKA_9e14aae0-b90c-47fd-914d-4ce1c37f5df5</t>
  </si>
  <si>
    <t>MEX_AKA_92f904e5-a74f-460a-b5ea-365bcecf6363</t>
  </si>
  <si>
    <t>MEX_AKA_68e3bfff-895e-46a3-88fb-f63e87d4f5d8</t>
  </si>
  <si>
    <t>MEX_AKA_68a34288-369a-4eab-a0c3-02ff48e13fd0</t>
  </si>
  <si>
    <t>MEX_AKA_6877b4d2-41bf-40bb-a4a1-efef1c2da506</t>
  </si>
  <si>
    <t>MEX_AKA_685ca152-9854-4f56-ad67-5a4a91f13665</t>
  </si>
  <si>
    <t>MEX_AKA_9294f9ea-6dfa-4f0b-9ac0-095610e83d5c</t>
  </si>
  <si>
    <t>MEX_AKA_926ba0db-b4af-48a9-9914-8e10bc492163</t>
  </si>
  <si>
    <t>MEX_AKA_92617a90-04b5-40b9-8dd4-a1bb2cd6007c</t>
  </si>
  <si>
    <t>MEX_AKA_8ebf595a-ec34-4e14-88a2-86d326f2afb9</t>
  </si>
  <si>
    <t>MEX_AKA_8eacd6fa-e82b-4a35-a4de-5b0ef1568c36</t>
  </si>
  <si>
    <t>MEX_AKA_68d745f9-eb73-4363-8d25-946efa3d9462</t>
  </si>
  <si>
    <t>MEX_AKA_8f8379af-5812-4465-9d71-353a4461a9b2</t>
  </si>
  <si>
    <t>MEX_AKA_92fecc41-94a3-4c05-ba9e-ccca39d13f78</t>
  </si>
  <si>
    <t>MEX_AKA_691a951c-e5df-4852-8c84-0858c0ba82ec</t>
  </si>
  <si>
    <t>MEX_AKA_93cc2b48-d09f-4f50-98e1-a216989a40cc</t>
  </si>
  <si>
    <t>MEX_AKA_93c46ac5-2814-4597-93e6-5c632ec47eb9</t>
  </si>
  <si>
    <t>MEX_AKA_93afac0d-ace7-44d1-b575-6bfb3132e798</t>
  </si>
  <si>
    <t>MEX_AKA_9ff354af-a428-4161-bda9-46a41621ead6</t>
  </si>
  <si>
    <t>MEX_AKA_9fe906aa-5c9b-4834-bf0b-f00f358ec728</t>
  </si>
  <si>
    <t>MEX_AKA_9fc712ab-1456-4ced-af04-da33333a6efe</t>
  </si>
  <si>
    <t>MEX_AKA_9f931ddf-a571-4280-8ecd-adadc4aef527</t>
  </si>
  <si>
    <t>MEX_AKA_69ed73ae-dbbe-4bb3-bc3b-c469b5bf4210</t>
  </si>
  <si>
    <t>MEX_AKA_68e4395c-40c6-43de-a43e-17386aa212dc</t>
  </si>
  <si>
    <t>MEX_AKA_69b85663-14a0-4dff-88a7-c507d82aadae</t>
  </si>
  <si>
    <t>MEX_AKA_8f6a9d38-b83a-4aee-901a-a4821cc95b05</t>
  </si>
  <si>
    <t>MEX_AKA_8f4b8893-a3db-4023-ad37-aa9f4056f04f</t>
  </si>
  <si>
    <t>MEX_AKA_8f394c5f-b016-4e48-9f07-f4c1bb341c7b</t>
  </si>
  <si>
    <t>MEX_AKA_93509c8e-73dd-4935-9bfb-e6f6a4ed0dd9</t>
  </si>
  <si>
    <t>MEX_AKA_9307c79b-6635-4050-b3c2-aae7d817b1e0</t>
  </si>
  <si>
    <t>MEX_AKA_9f4bb9d4-d94f-4396-9a5b-9ed0e8d32477</t>
  </si>
  <si>
    <t>MEX_AKA_9ea06225-c279-41e6-8f27-682b6276850f</t>
  </si>
  <si>
    <t>MEX_AKA_6939f08b-bebf-4402-8f8f-80e7840bb886</t>
  </si>
  <si>
    <t>MEX_AKA_8f76d1fa-1054-45c4-a24d-b077692454e9</t>
  </si>
  <si>
    <t>MEX_AKA_0cefd769-10e3-48f8-882c-9adb5ec78031</t>
  </si>
  <si>
    <t>MEX_AKA_8a8a520e-3bb9-4358-9f65-5850f64710f9</t>
  </si>
  <si>
    <t>MEX_AKA_903e3b3f-d0a9-4384-806b-ca18e910a5cd</t>
  </si>
  <si>
    <t>MEX_AKA_97511dd4-d7ba-4f52-98f0-b52a5bb131ca</t>
  </si>
  <si>
    <t>MEX_AKA_8d17709c-3973-4d01-bc56-6ac70be5680a</t>
  </si>
  <si>
    <t>MEX_AKA_8d026401-020d-42aa-af1b-09ffaa9b06a8</t>
  </si>
  <si>
    <t>MEX_AKA_8ce0e4b3-37e9-4e97-bc35-93e14bc8be60</t>
  </si>
  <si>
    <t>MEX_AKA_8cd4b005-17cd-4ba1-94b7-ff794bf50920</t>
  </si>
  <si>
    <t>MEX_AKA_8cc80a78-4481-48ec-983d-4ebf5becfd03</t>
  </si>
  <si>
    <t>MEX_AKA_86cc7022-e538-4baf-9ff5-70f695b02229</t>
  </si>
  <si>
    <t>MEX_AKA_8698c5b0-5e75-42b3-9dea-648326171415</t>
  </si>
  <si>
    <t>MEX_AKA_97716407-b115-4720-b8d1-b742d52d89de</t>
  </si>
  <si>
    <t>MEX_AKA_8695bcd4-c250-4e4b-987e-9d24d4c618a6</t>
  </si>
  <si>
    <t>MEX_AKA_9721a137-5918-4a90-9af5-95d8878dff4d</t>
  </si>
  <si>
    <t>MEX_AKA_971e7d66-d68c-436f-aa33-cd5a2ce19d21</t>
  </si>
  <si>
    <t>MEX_AKA_8c71cb2c-3981-4044-adc6-9211b687108a</t>
  </si>
  <si>
    <t>MEX_AKA_8c6637bc-2b90-40b0-b05f-00d9b31bdb7b</t>
  </si>
  <si>
    <t>MEX_AKA_8c1883e8-220f-4c1a-a205-3ba41fa7f34d</t>
  </si>
  <si>
    <t>MEX_AKA_8bea146e-9e49-4b3e-a604-c2999fc53391</t>
  </si>
  <si>
    <t>MEX_AKA_63d1f028-f1a5-4dbf-b5e6-0072e4247a31</t>
  </si>
  <si>
    <t>MEX_AKA_63c7c242-6d3e-40fb-84d0-cce40273f98f</t>
  </si>
  <si>
    <t>MEX_AKA_973ca7b0-31ac-44dc-b193-61e76bbd0ae7</t>
  </si>
  <si>
    <t>MEX_AKA_63c1e677-4a24-4a73-9f81-ae71ecb5f0e6</t>
  </si>
  <si>
    <t>MEX_AKA_9793a9ed-a1a2-43d3-afd6-2531065fb9f3</t>
  </si>
  <si>
    <t>MEX_AKA_86d99190-87fc-4217-9234-1b00f3cdf687</t>
  </si>
  <si>
    <t>MEX_AKA_876e27f9-10d4-4404-bca7-715924082f44</t>
  </si>
  <si>
    <t>MEX_AKA_8d946bba-5fb3-4b33-9fcf-4c56f8497d61</t>
  </si>
  <si>
    <t>MEX_AKA_8d65c23f-4565-4600-9585-5cd3613827b8</t>
  </si>
  <si>
    <t>MEX_AKA_8d58fa77-1d83-4c6b-b74d-e0b8c8c52b40</t>
  </si>
  <si>
    <t>MEX_AKA_8d4f8774-496e-4652-a6b4-dd783e11e264</t>
  </si>
  <si>
    <t>MEX_AKA_97f6344f-95e7-40b5-8725-120f31cae74b</t>
  </si>
  <si>
    <t>MEX_AKA_97dd1e15-0538-43d8-85ee-5ed86514f651</t>
  </si>
  <si>
    <t>MEX_AKA_97d83098-f472-48d8-a98f-88f394f4ea1e</t>
  </si>
  <si>
    <t>MEX_AKA_97a249c2-52a6-4f3e-b4f0-0eb40a74ec80</t>
  </si>
  <si>
    <t>MEX_AKA_97cf2bc5-33c9-4ce5-92d1-9fa5b7b1fd85</t>
  </si>
  <si>
    <t>MEX_AKA_642a9a87-a6b0-4d7a-82a7-b0a6a998e709</t>
  </si>
  <si>
    <t>MEX_AKA_6423e32e-2b4d-4ec3-af86-5e374181970d</t>
  </si>
  <si>
    <t>MEX_AKA_6407328a-77e8-4646-bbc6-b5457b01b992</t>
  </si>
  <si>
    <t>MEX_AKA_876b2c06-1092-4410-a095-5db2b1e9b84f</t>
  </si>
  <si>
    <t>MEX_AKA_872ef631-98dd-4935-b14f-4cd45677e4ca</t>
  </si>
  <si>
    <t>MEX_AKA_8728d093-1b37-4787-aae2-bc62eefe4e54</t>
  </si>
  <si>
    <t>MEX_AKA_871d58c4-371a-416d-b9e9-cbe3e023fce1</t>
  </si>
  <si>
    <t>MEX_AKA_8712ca2f-41e3-42f6-9246-45189f5e1119</t>
  </si>
  <si>
    <t>MEX_AKA_643b5858-80f3-49ee-bc55-bb0236b08c60</t>
  </si>
  <si>
    <t>MEX_AKA_8785bfa3-100b-4cf9-80c0-afa9f03d2068</t>
  </si>
  <si>
    <t>MEX_AKA_63bdd16e-15b7-453b-ad57-661aed844231</t>
  </si>
  <si>
    <t>MEX_AKA_867e8391-d1ff-4c5d-a9c1-1074131fee0e</t>
  </si>
  <si>
    <t>MEX_AKA_3d27175b-a7fc-4b85-8e7b-c0b8bab4b490</t>
  </si>
  <si>
    <t>MEX_AKA_3d21af84-12a8-4413-a3cb-ed11467c427a</t>
  </si>
  <si>
    <t>MEX_AKA_48ed9bcf-93ee-4852-a44b-9810f9df0531</t>
  </si>
  <si>
    <t>MEX_AKA_48c94a6f-8566-4c73-8c94-a8ed303d4260</t>
  </si>
  <si>
    <t>MEX_AKA_48a006f8-7680-4d5e-af8f-27d1feb97889</t>
  </si>
  <si>
    <t>MEX_AKA_354e744e-0b68-4ebc-8870-19aad8d7591a</t>
  </si>
  <si>
    <t>MEX_AKA_354470d8-9774-4bc7-9289-d4217db6e54d</t>
  </si>
  <si>
    <t>MEX_AKA_35071d8b-ee60-4382-b40b-c64161e2f637</t>
  </si>
  <si>
    <t>MEX_AKA_35622a4b-3d20-410b-a0a5-82ed25f86716</t>
  </si>
  <si>
    <t>MEX_AKA_3504aa1c-a9b2-4ba5-b66d-cc83772e99cb</t>
  </si>
  <si>
    <t>MEX_AKA_1dd1a69b-0809-4b01-9be3-79ab733a20a5</t>
  </si>
  <si>
    <t>MEX_AKA_1dd117ea-b124-4f74-95e7-23c10326acca</t>
  </si>
  <si>
    <t>MEX_AKA_1dcfdcab-c217-45cf-b482-c79fe5412ebc</t>
  </si>
  <si>
    <t>MEX_AKA_488ffd8a-cf0c-4452-b10c-cbb2830a75cc</t>
  </si>
  <si>
    <t>MEX_AKA_4872d5c2-6335-4291-8f81-1bf75daee0be</t>
  </si>
  <si>
    <t>MEX_AKA_486e8baa-a68c-4b54-aead-22922c5c39b1</t>
  </si>
  <si>
    <t>MEX_AKA_486dd497-2f19-46cf-8e19-d4b236be9c86</t>
  </si>
  <si>
    <t>MEX_AKA_3cb5738b-f625-4536-8059-ffc76b17578e</t>
  </si>
  <si>
    <t>MEX_AKA_1dd3a2b3-8ff2-43ba-8b7a-a58b8d3601ff</t>
  </si>
  <si>
    <t>MEX_AKA_63b7c32a-e9db-4a50-956f-e68ff192088e</t>
  </si>
  <si>
    <t>MEX_AKA_356570f4-0086-4386-931a-8bc6fe3ceff5</t>
  </si>
  <si>
    <t>MEX_AKA_1e18f7e6-216f-4aea-ae66-2239478031e0</t>
  </si>
  <si>
    <t>MEX_AKA_867e3f05-da42-47cd-bfb7-2261fd188da9</t>
  </si>
  <si>
    <t>MEX_AKA_8673e425-3663-4a70-9802-916088799237</t>
  </si>
  <si>
    <t>MEX_AKA_865e783c-b90b-4a6a-8232-b77478ad145b</t>
  </si>
  <si>
    <t>MEX_AKA_8640c776-1156-4b8b-b6d5-2d9479826a0d</t>
  </si>
  <si>
    <t>MEX_AKA_8bdeee8d-c266-4f39-bf0f-fe911c8be612</t>
  </si>
  <si>
    <t>MEX_AKA_8bdb3cde-2fbe-4678-9951-aa87d787261a</t>
  </si>
  <si>
    <t>MEX_AKA_8bcec20c-038a-4f1b-88cb-1e030dafb006</t>
  </si>
  <si>
    <t>MEX_AKA_8bc89795-4879-42e3-90bd-e2ce26e449b5</t>
  </si>
  <si>
    <t>MEX_AKA_356b1173-b6e7-44c9-aee2-bcbd00535dd8</t>
  </si>
  <si>
    <t>MEX_AKA_8bb67ab5-352b-4f2d-9281-cb294767ff51</t>
  </si>
  <si>
    <t>MEX_AKA_63ad0b90-a795-4bb2-8013-1ee642e23dc4</t>
  </si>
  <si>
    <t>MEX_AKA_639c2466-4cd1-44ec-81be-e0a9566bf8e5</t>
  </si>
  <si>
    <t>MEX_AKA_634f25fc-86dd-4407-8601-d38cff7a621c</t>
  </si>
  <si>
    <t>MEX_AKA_96b7f2a2-3b69-4795-aa90-08935773fd74</t>
  </si>
  <si>
    <t>MEX_AKA_96a48ec1-eea9-4677-8366-6beeb6010fbf</t>
  </si>
  <si>
    <t>MEX_AKA_969da506-97b4-4bab-8eb2-c5d2c75c543f</t>
  </si>
  <si>
    <t>MEX_AKA_9694ad6d-d018-4942-865a-27297177c8cc</t>
  </si>
  <si>
    <t>MEX_AKA_1e20e95a-d08d-423f-aa02-d7c1b1d96bc1</t>
  </si>
  <si>
    <t>MEX_AKA_8b80f0d6-0276-4019-a6a2-236255bd67ab</t>
  </si>
  <si>
    <t>MEX_AKA_9054729b-9351-4dc6-91f4-e28dd1705df8</t>
  </si>
  <si>
    <t>MEX_AKA_878b2bce-18bd-470c-939f-4ff0a0cd1682</t>
  </si>
  <si>
    <t>MEX_AKA_9814c6ad-cb91-4115-b8b9-42cb4a573ed5</t>
  </si>
  <si>
    <t>MEX_AKA_9a64aa79-eec6-4883-bbc4-a229a1414da2</t>
  </si>
  <si>
    <t>MEX_AKA_9a600f5b-1379-4894-a0a3-76ad171784ec</t>
  </si>
  <si>
    <t>MEX_AKA_65a720c5-a95e-4704-adbb-54b015505e6b</t>
  </si>
  <si>
    <t>MEX_AKA_657d8aff-455f-4800-b058-8da68d418860</t>
  </si>
  <si>
    <t>MEX_AKA_655e81be-7210-4809-9400-6a418d4f65e6</t>
  </si>
  <si>
    <t>MEX_AKA_8f7906a7-e5bf-4bca-9153-f349422d45e3</t>
  </si>
  <si>
    <t>MEX_AKA_8f781d71-1ce9-44fe-98b7-eb4111fb2cc4</t>
  </si>
  <si>
    <t>MEX_AKA_8f665a98-dd37-498d-9812-f66c3954e705</t>
  </si>
  <si>
    <t>MEX_AKA_9a751004-92e6-41ba-b872-6c696d14e4b2</t>
  </si>
  <si>
    <t>MEX_AKA_8f66342b-3deb-4a13-8300-0481730df06b</t>
  </si>
  <si>
    <t>MEX_AKA_8f22868e-a728-43a5-b914-05ea3f6f5289</t>
  </si>
  <si>
    <t>MEX_AKA_8f1c5e4e-1bda-4c45-b472-2f0d5fc46f51</t>
  </si>
  <si>
    <t>MEX_AKA_8f1610ee-3e46-4749-bbc2-38b80da0e687</t>
  </si>
  <si>
    <t>MEX_AKA_9a50de0d-3bcb-4a45-a839-55bf874b5b51</t>
  </si>
  <si>
    <t>MEX_AKA_99cf8824-5b85-41de-9456-a63ac832bccd</t>
  </si>
  <si>
    <t>MEX_AKA_89d42284-8582-46d9-872b-b9693dfa0fee</t>
  </si>
  <si>
    <t>MEX_AKA_89cf2a6d-cc90-4ff2-bd71-d73cda6910c5</t>
  </si>
  <si>
    <t>MEX_AKA_8f13c4df-0b81-42e5-9fcb-ce8f1da630db</t>
  </si>
  <si>
    <t>MEX_AKA_8f3f5aa8-1bdb-4370-8c39-46ffddaa1100</t>
  </si>
  <si>
    <t>MEX_AKA_8ef5cab0-c109-4245-a1dc-4a5be5368791</t>
  </si>
  <si>
    <t>MEX_AKA_8a20bbd3-6af4-4fcc-b880-32eed4e7496c</t>
  </si>
  <si>
    <t>MEX_AKA_8a356d6a-572e-4ceb-8118-45aa88f06b1c</t>
  </si>
  <si>
    <t>MEX_AKA_902cc645-5f15-4396-b548-43581f43e48f</t>
  </si>
  <si>
    <t>MEX_AKA_901383b9-8c96-4e5e-9e7e-856c07f6040a</t>
  </si>
  <si>
    <t>MEX_AKA_8ffdb11d-fe4b-42ed-bd3e-acd766424562</t>
  </si>
  <si>
    <t>MEX_AKA_8feac91c-2099-4448-b4cb-65390851f097</t>
  </si>
  <si>
    <t>MEX_AKA_8fd1b088-5445-4234-b909-ff70526ad5f2</t>
  </si>
  <si>
    <t>MEX_AKA_9ae66985-d46b-4f28-a130-086b0e725a78</t>
  </si>
  <si>
    <t>MEX_AKA_9ac58b29-d065-4c1a-888a-7f487dda5852</t>
  </si>
  <si>
    <t>MEX_AKA_9a8f394e-02ef-4a6a-8316-72921c948e89</t>
  </si>
  <si>
    <t>MEX_AKA_8a2effc0-0e96-4bac-8e27-83af199da91d</t>
  </si>
  <si>
    <t>MEX_AKA_9a825fdb-e253-4484-8dd8-47f531b9aa88</t>
  </si>
  <si>
    <t>MEX_AKA_65c8a9c4-bdb4-470d-b06b-bc6c5cbe8f89</t>
  </si>
  <si>
    <t>MEX_AKA_8fccd4d3-9527-4458-bf52-fe159022be1a</t>
  </si>
  <si>
    <t>MEX_AKA_8fbfc1fc-e38e-4635-99de-942539df4714</t>
  </si>
  <si>
    <t>MEX_AKA_8fb246f3-aab1-44da-9d9c-2db738a01768</t>
  </si>
  <si>
    <t>MEX_AKA_8fb2201d-d0fb-4969-bbf1-fbf32a7a895e</t>
  </si>
  <si>
    <t>MEX_AKA_8fa069bc-6e36-4162-9fd4-552e6b6b7b89</t>
  </si>
  <si>
    <t>MEX_AKA_8f8146c6-0abf-4f88-bdfc-f4995e3a2e32</t>
  </si>
  <si>
    <t>MEX_AKA_8a418f79-c5be-4876-b10f-2dd4481de99f</t>
  </si>
  <si>
    <t>MEX_AKA_663c5ba7-938c-4241-96c1-042fe27fbbcf</t>
  </si>
  <si>
    <t>MEX_AKA_879194dd-68a4-4e8d-8541-663699604cae</t>
  </si>
  <si>
    <t>MEX_AKA_8ef09fdb-0c0e-4c02-bb8d-bcf5967f49a1</t>
  </si>
  <si>
    <t>MEX_AKA_8ebc30dd-3b4e-407b-9dbf-27e405cf7a1f</t>
  </si>
  <si>
    <t>MEX_AKA_8e2f10b1-93c4-4dfa-9271-ccc5ab66f0d9</t>
  </si>
  <si>
    <t>MEX_AKA_8e154d8c-de63-4d3a-802e-a2b0800931ad</t>
  </si>
  <si>
    <t>MEX_AKA_8dfebeaa-00c1-4f18-91c1-01edc2ce4657</t>
  </si>
  <si>
    <t>MEX_AKA_98b0ba9c-0f7c-43db-9bb6-c63a4537da40</t>
  </si>
  <si>
    <t>MEX_AKA_989ca18b-6373-4857-be37-9c8151090719</t>
  </si>
  <si>
    <t>MEX_AKA_989944d3-5666-4cee-b6ad-d05b512b71da</t>
  </si>
  <si>
    <t>MEX_AKA_9895f099-b5bc-4469-b376-9942e979909c</t>
  </si>
  <si>
    <t>MEX_AKA_989106dd-12aa-4394-af07-ba044c9a8889</t>
  </si>
  <si>
    <t>MEX_AKA_64e3a3ce-dd24-497b-bdb7-bc4010c596b9</t>
  </si>
  <si>
    <t>MEX_AKA_87fb2777-4bd0-421c-b3f0-cfb0130d7e87</t>
  </si>
  <si>
    <t>MEX_AKA_87ed86c8-6189-49aa-b6a5-a3c07f6499d7</t>
  </si>
  <si>
    <t>MEX_AKA_87e02f2d-0f9f-43f0-8bbb-cecab4e4c14c</t>
  </si>
  <si>
    <t>MEX_AKA_8dc910bc-948a-4c2c-873b-ba2ddfc3dce7</t>
  </si>
  <si>
    <t>MEX_AKA_8daad985-be83-43de-8c1f-5557b348dfac</t>
  </si>
  <si>
    <t>MEX_AKA_8d95fb44-2827-4d79-9948-b866a635839e</t>
  </si>
  <si>
    <t>MEX_AKA_648c7741-9eca-4633-83a2-69c79a7510af</t>
  </si>
  <si>
    <t>MEX_AKA_9877b68a-06c3-4597-9bac-9479a10d90dd</t>
  </si>
  <si>
    <t>MEX_AKA_98306579-7cd5-4b6e-9e21-03b824104a26</t>
  </si>
  <si>
    <t>MEX_AKA_87f4608c-0201-4937-a1f2-629266283d7c</t>
  </si>
  <si>
    <t>MEX_AKA_8ee9cb4c-651a-4a35-bcff-10e457cfdbc3</t>
  </si>
  <si>
    <t>MEX_AKA_64ef35a3-88d0-4beb-856c-cee87439e61d</t>
  </si>
  <si>
    <t>MEX_AKA_885c51cd-5937-48b5-b1fc-0e96d7d579c8</t>
  </si>
  <si>
    <t>MEX_AKA_8e9cb75d-1d37-4357-a4c9-da59ca3eb652</t>
  </si>
  <si>
    <t>MEX_AKA_99c2e5f0-d8e4-4b8e-8d7b-4d1a3964d1c7</t>
  </si>
  <si>
    <t>MEX_AKA_99854ca3-a7ad-486f-be4a-2bb85c955d2a</t>
  </si>
  <si>
    <t>MEX_AKA_994fc971-f028-4fa1-9e68-8ba67cdf5750</t>
  </si>
  <si>
    <t>MEX_AKA_65511376-3f5a-4da6-ac53-ab6de2b29be3</t>
  </si>
  <si>
    <t>MEX_AKA_65356188-71ec-4738-b0dc-ae744041efad</t>
  </si>
  <si>
    <t>MEX_AKA_652114a5-e660-461e-9810-b9511d1f847c</t>
  </si>
  <si>
    <t>MEX_AKA_88db4e34-ceaa-4a1c-9f22-b1576278ca5e</t>
  </si>
  <si>
    <t>MEX_AKA_8851df90-afba-4d54-893e-a208b555d090</t>
  </si>
  <si>
    <t>MEX_AKA_99388043-856a-42ee-b763-c66a360d218c</t>
  </si>
  <si>
    <t>MEX_AKA_9928e157-e66f-448a-8a99-26cdbb76e02f</t>
  </si>
  <si>
    <t>MEX_AKA_98c52740-c6d0-4bc7-bb78-a180cbb3e5cf</t>
  </si>
  <si>
    <t>MEX_AKA_8e7f2d89-e0e2-41bd-a79b-286365db8ba3</t>
  </si>
  <si>
    <t>MEX_AKA_8e73094b-5801-4ecd-b550-1044997156f4</t>
  </si>
  <si>
    <t>MEX_AKA_8e3934ab-7e12-485a-90a3-56dac7be8e15</t>
  </si>
  <si>
    <t>MEX_AKA_8e34a60f-abf6-46af-b4b1-c75e1b0edc36</t>
  </si>
  <si>
    <t>MEX_AKA_88b647b8-be1d-499b-9ee5-7ce62faeef0c</t>
  </si>
  <si>
    <t>MEX_AKA_88873f9c-7a6e-40a9-a97a-e2415d6f2db3</t>
  </si>
  <si>
    <t>MEX_AKA_992ea5c8-5a3c-47ea-a91b-4e201bf19a57</t>
  </si>
  <si>
    <t>MEX_AKA_3c9ee1ed-134c-438d-b25c-f73cbc68c6cb</t>
  </si>
  <si>
    <t>MEX_AKA_0d6bdad3-2aa1-47de-861f-ce4ee7a4d01f</t>
  </si>
  <si>
    <t>MEX_AKA_33bb305c-e6af-4e9b-a1dc-52db70bccbb8</t>
  </si>
  <si>
    <t>MEX_AKA_14a92b1d-3d12-4831-ac00-d9b88bc9c81e</t>
  </si>
  <si>
    <t>MEX_AKA_14a64b3f-f564-440b-9112-747373f0c645</t>
  </si>
  <si>
    <t>MEX_AKA_14a1402a-66f3-4fce-9d96-52e524318b25</t>
  </si>
  <si>
    <t>MEX_AKA_3375a787-ae41-4b0d-b380-68af2a48975e</t>
  </si>
  <si>
    <t>MEX_AKA_3365f943-2f37-4a33-a476-d718801c619f</t>
  </si>
  <si>
    <t>MEX_AKA_336181dc-b5b1-4e6c-af5b-c410acc83358</t>
  </si>
  <si>
    <t>MEX_AKA_334d9ad0-c314-4cc8-89f4-4070a8af5da3</t>
  </si>
  <si>
    <t>MEX_AKA_3d0ca447-7d96-4d78-bdc2-28011d7c8f62</t>
  </si>
  <si>
    <t>MEX_AKA_3d175102-2565-4a1b-999b-2608cf948a57</t>
  </si>
  <si>
    <t>MEX_AKA_3d020759-42ae-4457-b965-209eb3adbbe1</t>
  </si>
  <si>
    <t>MEX_AKA_3cd7407f-9fad-4d1f-9c50-eae3bb17c610</t>
  </si>
  <si>
    <t>MEX_AKA_3ccd05e7-650a-426b-9c95-170f94c65ae5</t>
  </si>
  <si>
    <t>MEX_AKA_3cb83110-1a05-4f8e-9386-22ff3e9151a6</t>
  </si>
  <si>
    <t>MEX_AKA_148b128f-af61-484b-9a8f-bac318c59d8a</t>
  </si>
  <si>
    <t>MEX_AKA_146bcd38-f6cd-4f99-aafb-5327fda290e2</t>
  </si>
  <si>
    <t>MEX_AKA_145a1f0c-01ee-41df-8a25-81f8659ca6dc</t>
  </si>
  <si>
    <t>MEX_AKA_144e5117-0474-4ac0-b958-72252181cdab</t>
  </si>
  <si>
    <t>MEX_AKA_14494cb6-4cd4-4205-b7d5-7f037a102d98</t>
  </si>
  <si>
    <t>MEX_AKA_3d000c99-cf51-4669-a796-03d62e762226</t>
  </si>
  <si>
    <t>MEX_AKA_2b3e79b6-6508-443f-89ce-cd1f18e88147</t>
  </si>
  <si>
    <t>MEX_AKA_3d1cff3b-10b4-438c-b3c6-a61a4196acd6</t>
  </si>
  <si>
    <t>MEX_AKA_3d43eda8-7e61-4001-81aa-b573ecc4f8c7</t>
  </si>
  <si>
    <t>0034P00003wza0qQAA</t>
  </si>
  <si>
    <t>MEX_AKA_157bba8c-a12f-448b-890d-25ec0ca76834</t>
  </si>
  <si>
    <t>MEX_AKA_15731448-0b1e-4ce1-ba6e-99ec939cac16</t>
  </si>
  <si>
    <t>MEX_AKA_15582bd6-f7ab-4ca2-aab5-e52a896b38c9</t>
  </si>
  <si>
    <t>MEX_AKA_2c518f6e-6015-4096-8024-1454f3397c6d</t>
  </si>
  <si>
    <t>MEX_AKA_33d282f5-2026-4fed-83db-052fdd347376</t>
  </si>
  <si>
    <t>MEX_AKA_152e1050-4f9b-41b8-b88a-470535923718</t>
  </si>
  <si>
    <t>MEX_AKA_3e150ab1-198c-4872-bd3d-228c27512d4a</t>
  </si>
  <si>
    <t>MEX_AKA_3d205ced-6b63-4321-a228-a090a90a8d05</t>
  </si>
  <si>
    <t>MEX_AKA_3ddbebdd-2192-43b9-bcc2-1bf1bb757144</t>
  </si>
  <si>
    <t>MEX_AKA_33ba14f4-469c-4e05-a47c-d554888b2df1</t>
  </si>
  <si>
    <t>MEX_AKA_3384fb1a-d7ef-4189-b218-1f6dbdea0d74</t>
  </si>
  <si>
    <t>MEX_AKA_3382a9a0-b1cd-42db-bdc5-37c5bcca6eda</t>
  </si>
  <si>
    <t>MEX_AKA_2bc4902e-b656-43f2-a6cb-4bd51a10d26a</t>
  </si>
  <si>
    <t>MEX_AKA_2badf686-340e-4689-ade8-3cd6f74cfde3</t>
  </si>
  <si>
    <t>MEX_AKA_2b7680ec-d704-479b-853f-1632daa07385</t>
  </si>
  <si>
    <t>MEX_AKA_2b6d55e2-37e2-4636-bf2c-1af00fad74c8</t>
  </si>
  <si>
    <t>MEX_AKA_2b55aac6-c07d-4315-8ff0-9d0a1e398722</t>
  </si>
  <si>
    <t>MEX_AKA_3dd9f519-4cea-4133-b8e6-907109a93ad0</t>
  </si>
  <si>
    <t>0034P00003wza0uQAA</t>
  </si>
  <si>
    <t>MEX_AKA_2b341840-8c95-4c44-a19e-05840ce385f4</t>
  </si>
  <si>
    <t>MEX_AKA_2b192428-1539-4a17-ac61-85e5e39c1513</t>
  </si>
  <si>
    <t>MEX_AKA_3b98d5c4-913a-4fe3-8c6b-0394cce8e68b</t>
  </si>
  <si>
    <t>MEX_AKA_3b83452c-a4fb-4faa-b449-189281e01e4e</t>
  </si>
  <si>
    <t>MEX_AKA_3b6b7dff-7a09-4e7d-a219-43ededd86757</t>
  </si>
  <si>
    <t>MEX_AKA_2a7ffd61-d653-491d-a3b1-73e8cbd8549c</t>
  </si>
  <si>
    <t>MEX_AKA_2a6f5081-1940-4e32-9995-dd87d16d8584</t>
  </si>
  <si>
    <t>MEX_AKA_2a50adee-7e59-46ac-a58a-4561c6ba6ce4</t>
  </si>
  <si>
    <t>MEX_AKA_2a2e1fd7-1b73-4209-a2af-b92e4c400aaf</t>
  </si>
  <si>
    <t>MEX_AKA_138b440e-d589-449b-93df-96455ae41f93</t>
  </si>
  <si>
    <t>MEX_AKA_32755eea-c021-4be3-9970-a0bb7ff8c57b</t>
  </si>
  <si>
    <t>MEX_AKA_138ac44e-e367-4e86-900a-b8abd775417a</t>
  </si>
  <si>
    <t>MEX_AKA_134d5195-ec50-4967-80fe-f8f0ec7ca855</t>
  </si>
  <si>
    <t>MEX_AKA_134523d2-2f53-439e-a24b-5fc2389a3979</t>
  </si>
  <si>
    <t>MEX_AKA_3b30a76d-599c-4750-88d6-971d1858d057</t>
  </si>
  <si>
    <t>MEX_AKA_3b28f258-7cd7-4899-b493-71a9484d5d20</t>
  </si>
  <si>
    <t>MEX_AKA_3227b6d1-f49c-4f0f-99c0-8aee4d26556c</t>
  </si>
  <si>
    <t>MEX_AKA_13223e7e-b960-4258-90a5-96c1f8e34ba0</t>
  </si>
  <si>
    <t>MEX_AKA_131a1bde-1c73-4690-a87a-c9a7f1ab0f83</t>
  </si>
  <si>
    <t>MEX_AKA_12eb5237-6974-4978-af49-82129c9765bf</t>
  </si>
  <si>
    <t>MEX_AKA_1350e1e3-121a-49dc-ad64-27adf9218b14</t>
  </si>
  <si>
    <t>MEX_AKA_2b1f44e8-289b-402b-87e5-586512efbcfb</t>
  </si>
  <si>
    <t>MEX_AKA_32c090a6-d6cb-4b37-9c7b-1f9b12e61457</t>
  </si>
  <si>
    <t>MEX_AKA_13e077b0-4c04-4f31-9626-53b293731eb9</t>
  </si>
  <si>
    <t>MEX_AKA_2b06c92a-abbf-4566-9943-8ef7854c0485</t>
  </si>
  <si>
    <t>MEX_AKA_2af6ff43-5ce2-4470-9a0c-ed48be0e8496</t>
  </si>
  <si>
    <t>MEX_AKA_3ca69788-2796-4517-9e8b-4e7ffb278e2e</t>
  </si>
  <si>
    <t>MEX_AKA_3c733d3b-0bef-4a2a-95ee-dc713d58ce5b</t>
  </si>
  <si>
    <t>MEX_AKA_331ebdbe-8028-4e03-a741-6a9d8b359a64</t>
  </si>
  <si>
    <t>MEX_AKA_33130371-23a0-49f6-a8e3-53ce3fb42351</t>
  </si>
  <si>
    <t>MEX_AKA_32d812f4-2e87-4653-8d9d-730ea82fb47e</t>
  </si>
  <si>
    <t>MEX_AKA_32d63f3b-6f93-45e7-8ffd-a2450d087983</t>
  </si>
  <si>
    <t>MEX_AKA_139b9dc3-1eeb-454c-b378-895575df42d3</t>
  </si>
  <si>
    <t>MEX_AKA_2ad59f73-538d-4ebb-91f9-85ab67126c26</t>
  </si>
  <si>
    <t>MEX_AKA_2ac4cfc0-6c98-4aa7-b056-0066fb533d1c</t>
  </si>
  <si>
    <t>MEX_AKA_2a947a1c-3992-4efd-9c58-e69a1966d40d</t>
  </si>
  <si>
    <t>MEX_AKA_3c2b3012-5e23-4439-8575-2aa7291027f9</t>
  </si>
  <si>
    <t>MEX_AKA_3c0b15f8-558f-4348-8959-407b848d7892</t>
  </si>
  <si>
    <t>MEX_AKA_3c02650a-99a8-4737-9bf5-501eaaa7f3ac</t>
  </si>
  <si>
    <t>MEX_AKA_3bdcca27-0ad7-4bcf-97fc-6002ddd0b8e6</t>
  </si>
  <si>
    <t>MEX_AKA_141c4011-4d46-4e3e-92a6-91eb178fe1e9</t>
  </si>
  <si>
    <t>MEX_AKA_13e42e30-44c4-4a26-82b0-de8a72e326b6</t>
  </si>
  <si>
    <t>MEX_AKA_2acf888c-1e06-4b18-a30e-c79ffae2bd88</t>
  </si>
  <si>
    <t>MEX_AKA_12dff49f-cbd1-499c-be06-077b9d8c3e40</t>
  </si>
  <si>
    <t>0034P00003wza1tQAA</t>
  </si>
  <si>
    <t>0034P00003wza2CQAQ</t>
  </si>
  <si>
    <t>0034P00003wzabWQAQ</t>
  </si>
  <si>
    <t>0034P00003wzaBVQAY</t>
  </si>
  <si>
    <t>0034P00003wzai7QAA</t>
  </si>
  <si>
    <t>0034P00003wzahIQAQ</t>
  </si>
  <si>
    <t>0034P00003wzaGNQAY</t>
  </si>
  <si>
    <t>0034P00003wzagdQAA</t>
  </si>
  <si>
    <t>0034P00003wzafpQAA</t>
  </si>
  <si>
    <t>0034P00003wzafGQAQ</t>
  </si>
  <si>
    <t>0034P00003wzaDHQAY</t>
  </si>
  <si>
    <t>0034P00003wzafAQAQ</t>
  </si>
  <si>
    <t>0034P00003wzag4QAA</t>
  </si>
  <si>
    <t>0034P00003wzafeQAA</t>
  </si>
  <si>
    <t>0034P00003wzaejQAA</t>
  </si>
  <si>
    <t>0034P00003wzaCQQAY</t>
  </si>
  <si>
    <t>0034P00003wzacFQAQ</t>
  </si>
  <si>
    <t>0034P00003wzabXQAQ</t>
  </si>
  <si>
    <t>0034P00003wzadkQAA</t>
  </si>
  <si>
    <t>0034P00003wzaCVQAY</t>
  </si>
  <si>
    <t>0034P00003wzaElQAI</t>
  </si>
  <si>
    <t>0034P00003wzaCRQAY</t>
  </si>
  <si>
    <t>0034P00003wzaE2QAI</t>
  </si>
  <si>
    <t>0034P00003wzaGFQAY</t>
  </si>
  <si>
    <t>0034P00003wzaisQAA</t>
  </si>
  <si>
    <t>0034P00003wzaGCQAY</t>
  </si>
  <si>
    <t>0034P00003wzallQAA</t>
  </si>
  <si>
    <t>0034P00003wzaJ5QAI</t>
  </si>
  <si>
    <t>0034P00003wzalLQAQ</t>
  </si>
  <si>
    <t>0034P00003wzaKOQAY</t>
  </si>
  <si>
    <t>0034P00003wzakOQAQ</t>
  </si>
  <si>
    <t>0034P00003wzaKMQAY</t>
  </si>
  <si>
    <t>0034P00003wzae1QAA</t>
  </si>
  <si>
    <t>0034P00003wzaJtQAI</t>
  </si>
  <si>
    <t>0034P00003wzak6QAA</t>
  </si>
  <si>
    <t>0034P00003wzak3QAA</t>
  </si>
  <si>
    <t>0034P00003wzak1QAA</t>
  </si>
  <si>
    <t>0034P00003wzahlQAA</t>
  </si>
  <si>
    <t>0034P00003wzagCQAQ</t>
  </si>
  <si>
    <t>0034P00003wzaIZQAY</t>
  </si>
  <si>
    <t>0034P00003wzaIyQAI</t>
  </si>
  <si>
    <t>0034P00003wzaIQQAY</t>
  </si>
  <si>
    <t>0034P00003wzaKlQAI</t>
  </si>
  <si>
    <t>0034P00003wza1xQAA</t>
  </si>
  <si>
    <t>0034P00003wzaCLQAY</t>
  </si>
  <si>
    <t>0034P00003wzaakQAA</t>
  </si>
  <si>
    <t>0034P00003wza4tQAA</t>
  </si>
  <si>
    <t>0034P00003wza8ZQAQ</t>
  </si>
  <si>
    <t>0034P00003wza7ZQAQ</t>
  </si>
  <si>
    <t>0034P00003wza5cQAA</t>
  </si>
  <si>
    <t>0034P00003wza3vQAA</t>
  </si>
  <si>
    <t>0034P00003wza2VQAQ</t>
  </si>
  <si>
    <t>0034P00003wza2rQAA</t>
  </si>
  <si>
    <t>0034P00003wza1CQAQ</t>
  </si>
  <si>
    <t>0034P00003wza5HQAQ</t>
  </si>
  <si>
    <t>0034P00003wza6UQAQ</t>
  </si>
  <si>
    <t>0034P00003wza5tQAA</t>
  </si>
  <si>
    <t>0034P00003wza4bQAA</t>
  </si>
  <si>
    <t>0034P00003wza1fQAA</t>
  </si>
  <si>
    <t>0034P00003wza0AQAQ</t>
  </si>
  <si>
    <t>0034P00003wza6tQAA</t>
  </si>
  <si>
    <t>0034P00003wza4yQAA</t>
  </si>
  <si>
    <t>0034P00003wza4pQAA</t>
  </si>
  <si>
    <t>0034P00003wza3YQAQ</t>
  </si>
  <si>
    <t>0034P00003wza6MQAQ</t>
  </si>
  <si>
    <t>0034P00003wzaBvQAI</t>
  </si>
  <si>
    <t>0034P00003wza7VQAQ</t>
  </si>
  <si>
    <t>0034P00003wza8mQAA</t>
  </si>
  <si>
    <t>0034P00003wzabNQAQ</t>
  </si>
  <si>
    <t>0034P00003wzaCNQAY</t>
  </si>
  <si>
    <t>0034P00003wzacLQAQ</t>
  </si>
  <si>
    <t>0034P00003wzaboQAA</t>
  </si>
  <si>
    <t>0034P00003wzab8QAA</t>
  </si>
  <si>
    <t>0034P00003wzaaGQAQ</t>
  </si>
  <si>
    <t>0034P00003wzaAEQAY</t>
  </si>
  <si>
    <t>0034P00003wzabTQAQ</t>
  </si>
  <si>
    <t>0034P00003wza85QAA</t>
  </si>
  <si>
    <t>0034P00003wzaBCQAY</t>
  </si>
  <si>
    <t>0034P00003wzaAvQAI</t>
  </si>
  <si>
    <t>0034P00003wza71QAA</t>
  </si>
  <si>
    <t>0034P00003wza6WQAQ</t>
  </si>
  <si>
    <t>0034P00003wzaajQAA</t>
  </si>
  <si>
    <t>0034P00003wzaAdQAI</t>
  </si>
  <si>
    <t>0034P00003wza9uQAA</t>
  </si>
  <si>
    <t>0034P00003wza9SQAQ</t>
  </si>
  <si>
    <t>0034P00003wza8qQAA</t>
  </si>
  <si>
    <t>0034P00003wzaB5QAI</t>
  </si>
  <si>
    <t>MEX_AKA_0d8a6de9-e8aa-4382-b3a0-98c0451e7c1b</t>
  </si>
  <si>
    <t>MEX_AKA_3b06cf84-ea62-49f1-a9c9-820bc83d0177</t>
  </si>
  <si>
    <t>MEX_AKA_3adef9ed-1463-4aca-a59d-0946d91d796a</t>
  </si>
  <si>
    <t>MEX_AKA_0ebbc58a-8424-46a2-9c44-a7a7bec6637b</t>
  </si>
  <si>
    <t>MEX_AKA_0ebbc2e0-c035-48b1-a8e0-59652e3f8a57</t>
  </si>
  <si>
    <t>MEX_AKA_0e9fc05f-b6e6-4a1b-b91e-fc19300d17b5</t>
  </si>
  <si>
    <t>MEX_AKA_0e9dd2c2-14ae-4d31-b197-51e193398d2c</t>
  </si>
  <si>
    <t>MEX_AKA_2d896dd1-f885-47d5-93ba-1f947ba01fbe</t>
  </si>
  <si>
    <t>MEX_AKA_2d6731c1-99d5-43c7-bcdb-ce97c66cedf4</t>
  </si>
  <si>
    <t>MEX_AKA_2d5fc093-68bd-46aa-bcac-83ac7e88df87</t>
  </si>
  <si>
    <t>MEX_AKA_2d462857-a43d-4d88-89cc-00abb661b90b</t>
  </si>
  <si>
    <t>MEX_AKA_0efe9280-a633-4542-9e6a-bf2e556784cf</t>
  </si>
  <si>
    <t>MEX_AKA_2d31ed0c-653e-43dc-ac24-bd77d44f1903</t>
  </si>
  <si>
    <t>MEX_AKA_25b3ac45-89a6-4ade-bd52-7d7793d83bf5</t>
  </si>
  <si>
    <t>MEX_AKA_257c9d46-f24c-4dfc-885c-dbbe13a71428</t>
  </si>
  <si>
    <t>MEX_AKA_35cfda8a-cca3-44fc-b041-dd6677527415</t>
  </si>
  <si>
    <t>MEX_AKA_35bdb228-53d5-4f82-9784-0731b1966982</t>
  </si>
  <si>
    <t>MEX_AKA_24f8c93f-2d16-433e-b772-55e67db04cb9</t>
  </si>
  <si>
    <t>MEX_AKA_24e69d50-1006-4b9e-b8ce-4ffeec0e1204</t>
  </si>
  <si>
    <t>MEX_AKA_24da0f54-c328-4787-89ad-a37b3e313374</t>
  </si>
  <si>
    <t>MEX_AKA_24a5a892-2e63-493c-9128-a503a81beb72</t>
  </si>
  <si>
    <t>MEX_AKA_25baa0af-96ac-4264-a26a-187ae10e0a46</t>
  </si>
  <si>
    <t>MEX_AKA_2cf22604-bba6-45eb-9bdc-fb376696cfc7</t>
  </si>
  <si>
    <t>MEX_AKA_3613e82a-1e7f-4bb7-a8e2-bf1e1e3daa22</t>
  </si>
  <si>
    <t>MEX_AKA_2d930474-0382-48bb-aeb0-017571362153</t>
  </si>
  <si>
    <t>MEX_AKA_2de595f7-7996-4006-a643-124d4e8602c7</t>
  </si>
  <si>
    <t>MEX_AKA_2dd9d438-318a-4566-beb4-0cf3985204d1</t>
  </si>
  <si>
    <t>MEX_AKA_2dd813cf-2462-4ecf-a0f9-b2e2f6e1af64</t>
  </si>
  <si>
    <t>MEX_AKA_26b5bf64-616b-4ce2-a15e-3e4801ffcf42</t>
  </si>
  <si>
    <t>MEX_AKA_36e04b8f-98e4-43aa-9bbb-12717caf69cb</t>
  </si>
  <si>
    <t>MEX_AKA_36ad65bd-0bb1-4532-a49c-450a02c57f9d</t>
  </si>
  <si>
    <t>MEX_AKA_368c07ff-e44b-478e-aa7a-b54f41f32681</t>
  </si>
  <si>
    <t>MEX_AKA_3673d12a-ddb3-4bd5-a55f-642f60f32b25</t>
  </si>
  <si>
    <t>MEX_AKA_3672cad7-a383-4caa-8932-655eef7e5fb3</t>
  </si>
  <si>
    <t>MEX_AKA_0fd14297-7d91-4484-8b91-b4955b7050b9</t>
  </si>
  <si>
    <t>MEX_AKA_0f2d26e7-53e9-44d4-837e-52000da34250</t>
  </si>
  <si>
    <t>MEX_AKA_2637a168-b62e-4b40-886d-4d5f5e2c802c</t>
  </si>
  <si>
    <t>MEX_AKA_2600f3a7-9364-47cb-bcb7-c15431ed9a00</t>
  </si>
  <si>
    <t>MEX_AKA_25e4cc99-9747-4696-bc27-90a8f7cf4677</t>
  </si>
  <si>
    <t>MEX_AKA_25cc0e81-075c-47fb-99d6-b36d92398c10</t>
  </si>
  <si>
    <t>MEX_AKA_2da7c039-7295-4fb4-9e24-f433d9adfe20</t>
  </si>
  <si>
    <t>MEX_AKA_2d9ffaee-eb86-4c2e-88b6-be02553cc4bc</t>
  </si>
  <si>
    <t>MEX_AKA_2d94de03-7cc2-4911-9f32-26cde9c52e7e</t>
  </si>
  <si>
    <t>MEX_AKA_0f434ad6-6dd8-4baa-b0d6-8ee0e7cbc604</t>
  </si>
  <si>
    <t>MEX_AKA_2de98979-2beb-479b-8db4-33abfdce27da</t>
  </si>
  <si>
    <t>MEX_AKA_2ced169c-4b5b-4c03-ac43-46c60fdd5fc9</t>
  </si>
  <si>
    <t>MEX_AKA_354eb726-1601-4301-ba71-c9f63ca22a10</t>
  </si>
  <si>
    <t>MEX_AKA_0d8f9e36-faf3-413a-a0aa-d2224763ee9f</t>
  </si>
  <si>
    <t>MEX_AKA_34b7496a-4aa5-413a-b9cd-2f4fe9d88be3</t>
  </si>
  <si>
    <t>MEX_AKA_344347d3-5522-4c2c-9206-bb27d06713fc</t>
  </si>
  <si>
    <t>MEX_AKA_3436d310-8ebc-4bef-a209-39c3f08e1ea7</t>
  </si>
  <si>
    <t>MEX_AKA_34329690-2d89-41c5-a523-45c5cd3520b8</t>
  </si>
  <si>
    <t>MEX_AKA_24595fa7-56a8-4476-9ec9-13e524c8e0c4</t>
  </si>
  <si>
    <t>MEX_AKA_24381431-86ff-44a5-bf89-92de37ab6f1f</t>
  </si>
  <si>
    <t>MEX_AKA_242631c9-ed05-4fa9-9e16-5f4f3c68f9cc</t>
  </si>
  <si>
    <t>MEX_AKA_0d99ae56-21f1-4a0e-ba6f-411b48de09b1</t>
  </si>
  <si>
    <t>MEX_AKA_240a1c78-e6ca-43b5-8569-949686724095</t>
  </si>
  <si>
    <t>MEX_AKA_2c104947-52f1-48ec-a291-da2e4015ee7d</t>
  </si>
  <si>
    <t>MEX_AKA_2c088e8f-b603-4cf1-ab53-e1c944fa1032</t>
  </si>
  <si>
    <t>MEX_AKA_2c0878e1-93a9-4395-a252-eb91039d802a</t>
  </si>
  <si>
    <t>MEX_AKA_2bfe6f17-1ffa-48be-a24a-3abf161e139f</t>
  </si>
  <si>
    <t>MEX_AKA_2bf2dd6d-b142-49f9-87be-6c08ca716d50</t>
  </si>
  <si>
    <t>MEX_AKA_3411e294-61a6-4d17-9e2f-54d2dfeda4bf</t>
  </si>
  <si>
    <t>MEX_AKA_33fe436c-cb60-4c8d-95b1-32e58eb6c068</t>
  </si>
  <si>
    <t>MEX_AKA_33c7fc24-0a5e-4144-8481-d030844315cd</t>
  </si>
  <si>
    <t>MEX_AKA_2c14d3e7-3d5d-41a3-9a13-463af85bac2d</t>
  </si>
  <si>
    <t>MEX_AKA_3584ec62-a60a-4a72-911a-9781644e9566</t>
  </si>
  <si>
    <t>MEX_AKA_0dbbafe3-9302-4a28-b23a-a4eae1f9440a</t>
  </si>
  <si>
    <t>MEX_AKA_2c1efa08-c4f8-4753-bebc-55ce4022f180</t>
  </si>
  <si>
    <t>MEX_AKA_0e67792a-7de5-416b-a3f7-7fcb229ce125</t>
  </si>
  <si>
    <t>MEX_AKA_0e017252-fcd7-499b-83b6-be2327f27cae</t>
  </si>
  <si>
    <t>MEX_AKA_2cdd5920-d66e-46a0-b7c3-efc7c0410408</t>
  </si>
  <si>
    <t>MEX_AKA_2cd0899a-c64a-43bc-a70c-392a1226652f</t>
  </si>
  <si>
    <t>MEX_AKA_2ccc90e6-3b42-4534-9457-3a437ca67dd5</t>
  </si>
  <si>
    <t>MEX_AKA_2ca46c22-44bb-4e62-a551-a45797fd0e34</t>
  </si>
  <si>
    <t>MEX_AKA_2c9c4946-192c-40a0-b560-3e51635b8d2f</t>
  </si>
  <si>
    <t>MEX_AKA_24969179-25fe-445b-84e2-64d0b46d5c07</t>
  </si>
  <si>
    <t>MEX_AKA_0dc53b57-d80d-44d3-8662-d09b6d724b28</t>
  </si>
  <si>
    <t>MEX_AKA_24916b28-2ff6-4838-b9dd-58de7fbafd64</t>
  </si>
  <si>
    <t>MEX_AKA_245a66c3-881f-40dc-9b8e-49dd05d00594</t>
  </si>
  <si>
    <t>MEX_AKA_35272786-88d7-4417-a5e6-d126160f7671</t>
  </si>
  <si>
    <t>MEX_AKA_350c3179-fe3c-4faf-86e9-404a018487aa</t>
  </si>
  <si>
    <t>MEX_AKA_34e7b0c9-2086-47f8-841e-6f59b6f984de</t>
  </si>
  <si>
    <t>MEX_AKA_34dc93b6-bcf0-477f-a9f8-03f8741dfcde</t>
  </si>
  <si>
    <t>MEX_AKA_2c902e45-1376-4745-95df-929da800e811</t>
  </si>
  <si>
    <t>MEX_AKA_2c5f34cf-9364-49f2-8df4-2d25e9dbbbe8</t>
  </si>
  <si>
    <t>MEX_AKA_2c5671cc-c354-4fbd-aa2a-cd6460fa66a4</t>
  </si>
  <si>
    <t>MEX_AKA_246d15ae-e3ef-47e5-9b85-fedc1dad9783</t>
  </si>
  <si>
    <t>MEX_AKA_3b04f3e7-0843-4319-a1a6-8ce6f8c7a101</t>
  </si>
  <si>
    <t>MEX_AKA_2def5ccb-a0a4-4912-b6ab-96deddfaf002</t>
  </si>
  <si>
    <t>MEX_AKA_36f4d633-a507-4c0e-a3d1-b5709069573b</t>
  </si>
  <si>
    <t>MEX_AKA_12670afc-5eae-4c01-80c8-41209c803846</t>
  </si>
  <si>
    <t>MEX_AKA_126051a6-1efa-4623-afba-381afb385722</t>
  </si>
  <si>
    <t>MEX_AKA_125bc94f-ac86-41ac-beb2-94501d1e0867</t>
  </si>
  <si>
    <t>MEX_AKA_124c1738-b7c5-4128-b4cb-886c327ece10</t>
  </si>
  <si>
    <t>MEX_AKA_28fc21c0-fec8-471a-b74c-2153a46f3e06</t>
  </si>
  <si>
    <t>MEX_AKA_28f68c10-fee6-4bb2-abfe-d4e5181b6078</t>
  </si>
  <si>
    <t>MEX_AKA_28f0f7eb-90e0-443f-8668-321303382202</t>
  </si>
  <si>
    <t>MEX_AKA_30326d49-4473-482b-bbfc-ba756eecc389</t>
  </si>
  <si>
    <t>MEX_AKA_12723928-71a0-4312-84fd-9558fbc75ccb</t>
  </si>
  <si>
    <t>MEX_AKA_3031c0ef-95c1-4009-b6c1-e264ebd8f0e8</t>
  </si>
  <si>
    <t>MEX_AKA_300d9ba3-45da-40f6-8e39-3069481318bc</t>
  </si>
  <si>
    <t>MEX_AKA_39bd36fa-7846-4f99-aba6-e0b260b4fb2f</t>
  </si>
  <si>
    <t>MEX_AKA_39b43765-5c8b-479f-a4b9-31ba7d2545b3</t>
  </si>
  <si>
    <t>MEX_AKA_39b204e7-b3bf-49c8-bed5-52d63ba1c50a</t>
  </si>
  <si>
    <t>MEX_AKA_399223af-089c-415e-bd4c-97cfd09eacbc</t>
  </si>
  <si>
    <t>MEX_AKA_121febd9-fb72-41b2-9a6d-54b4d15b2deb</t>
  </si>
  <si>
    <t>MEX_AKA_120d1137-c457-4ab4-b998-038cfe39c9b8</t>
  </si>
  <si>
    <t>MEX_AKA_11caa299-46c5-47c7-ae0b-723f3da72ec1</t>
  </si>
  <si>
    <t>MEX_AKA_302210fa-deb6-4810-8f5c-9fa3001d581e</t>
  </si>
  <si>
    <t>MEX_AKA_2fe000a8-e701-4242-98ea-e1497c16e6b7</t>
  </si>
  <si>
    <t>MEX_AKA_305fa9e2-02a2-48d1-b445-767725fadee1</t>
  </si>
  <si>
    <t>MEX_AKA_30c231e9-ed83-4700-8d45-dfa53d1a6e1d</t>
  </si>
  <si>
    <t>MEX_AKA_3ad16d07-2455-4c16-af03-948a22eac7d8</t>
  </si>
  <si>
    <t>MEX_AKA_3acb6875-8b6c-4595-b555-a54fa6995eca</t>
  </si>
  <si>
    <t>MEX_AKA_31403f8b-fe75-48ca-9223-e8719a9e4ba1</t>
  </si>
  <si>
    <t>MEX_AKA_2a092a78-ca5e-450e-9b45-d4a5e334e8ef</t>
  </si>
  <si>
    <t>MEX_AKA_29f7a072-c29b-4027-a382-6994f8be7da8</t>
  </si>
  <si>
    <t>MEX_AKA_29f1869f-a333-4fe0-a843-5d6d98f92268</t>
  </si>
  <si>
    <t>MEX_AKA_29e33eeb-8ef2-498f-8683-264c34b7840b</t>
  </si>
  <si>
    <t>MEX_AKA_3a9be835-e78c-4fbf-805d-6bc986c201cb</t>
  </si>
  <si>
    <t>MEX_AKA_3082edda-8a87-4afc-b16e-3c83f1b14cf4</t>
  </si>
  <si>
    <t>MEX_AKA_3a5ed9a1-d2c5-4935-a332-fc86af2b814c</t>
  </si>
  <si>
    <t>MEX_AKA_1289f11b-57e1-46f1-9b3a-fac25a2b7cc0</t>
  </si>
  <si>
    <t>MEX_AKA_127a9c95-89e1-4750-bfa3-4e7011154dc4</t>
  </si>
  <si>
    <t>MEX_AKA_3108358a-6237-418b-a8ad-2edcf5712ea9</t>
  </si>
  <si>
    <t>MEX_AKA_30fc7286-f638-45d7-a437-368c2350f0f4</t>
  </si>
  <si>
    <t>MEX_AKA_30f94efe-5323-4a8b-960f-ec7f4935fef1</t>
  </si>
  <si>
    <t>MEX_AKA_3a2b702b-eae2-4f8c-876d-ca35079307d4</t>
  </si>
  <si>
    <t>MEX_AKA_298460c6-2e17-45fb-bc55-c25aaa4ebd2f</t>
  </si>
  <si>
    <t>MEX_AKA_29655aec-dbf1-44d6-8c06-dd6818a94ab2</t>
  </si>
  <si>
    <t>MEX_AKA_12c9989f-a6b1-4be1-9d8d-5c9a69116849</t>
  </si>
  <si>
    <t>MEX_AKA_36ef6933-d9e6-469c-950f-45a1d8a3ba3b</t>
  </si>
  <si>
    <t>MEX_AKA_2877c34d-411e-44b2-9ddf-f3fdd11e3a20</t>
  </si>
  <si>
    <t>MEX_AKA_39535116-77e6-4d3c-91f4-1ddab38c1b1a</t>
  </si>
  <si>
    <t>MEX_AKA_3796d333-b507-420c-a7cc-52088196ffe6</t>
  </si>
  <si>
    <t>MEX_AKA_2f20b599-16aa-4e66-bb3a-3338d7ac9eae</t>
  </si>
  <si>
    <t>MEX_AKA_2f0ec852-63c2-4b9d-9c2b-ffc42ba8f27a</t>
  </si>
  <si>
    <t>MEX_AKA_2ea29727-d282-4d0d-a709-2541324033e7</t>
  </si>
  <si>
    <t>MEX_AKA_107433dc-a8c8-402c-837e-8ab615043f30</t>
  </si>
  <si>
    <t>MEX_AKA_1059d750-f7d7-47b4-b4b7-40ddc596b87c</t>
  </si>
  <si>
    <t>MEX_AKA_2789c78d-18b7-4a2c-8f41-837d9fe9160e</t>
  </si>
  <si>
    <t>MEX_AKA_2762e976-bf14-4947-80ef-a6ef1400366e</t>
  </si>
  <si>
    <t>MEX_AKA_278d5543-da12-408c-b67a-51a16b5f69d7</t>
  </si>
  <si>
    <t>MEX_AKA_2751efa3-46e8-456d-bf3a-5594a3f89475</t>
  </si>
  <si>
    <t>MEX_AKA_2e81deee-3ce6-49a6-860b-f8272624344c</t>
  </si>
  <si>
    <t>MEX_AKA_2e6ed959-f5e3-40e6-aa0d-a8325c1039a6</t>
  </si>
  <si>
    <t>MEX_AKA_2e598c97-9028-4a3a-ab65-9e61c192ad96</t>
  </si>
  <si>
    <t>MEX_AKA_2e23fa0f-4b9e-4200-93dc-cea6d5d8f4f0</t>
  </si>
  <si>
    <t>MEX_AKA_1017d3ce-ceb7-4ea6-b0e7-10b98aae5eb8</t>
  </si>
  <si>
    <t>MEX_AKA_0fe76ec2-5efa-42ca-b353-766ff171169e</t>
  </si>
  <si>
    <t>MEX_AKA_3710f98f-804f-47c6-8f48-dd21471aec20</t>
  </si>
  <si>
    <t>MEX_AKA_37087d89-c068-46c1-8eca-c23c6bba56b8</t>
  </si>
  <si>
    <t>MEX_AKA_271e8bc0-efc5-4bf4-b9b8-604aa66ff51a</t>
  </si>
  <si>
    <t>MEX_AKA_286fc134-b583-492f-9fa4-965c8b07304b</t>
  </si>
  <si>
    <t>MEX_AKA_27baf439-ecfd-496c-8b38-94b91b05ea20</t>
  </si>
  <si>
    <t>MEX_AKA_27f082c0-5522-4848-a340-fcd63af860f8</t>
  </si>
  <si>
    <t>MEX_AKA_38c5d8ac-a42f-4c74-92a7-1122173093b0</t>
  </si>
  <si>
    <t>MEX_AKA_38a7c8ef-1593-419f-b596-4e5a36038e42</t>
  </si>
  <si>
    <t>MEX_AKA_11bfdc4e-35a2-4c40-9f08-b35e6a499692</t>
  </si>
  <si>
    <t>MEX_AKA_115c9d7a-dab6-4531-a3c8-3f5d23a20568</t>
  </si>
  <si>
    <t>MEX_AKA_2f707542-084a-45ac-b3fb-8847fb1cbe0f</t>
  </si>
  <si>
    <t>MEX_AKA_2f661348-020b-40d3-9cb0-fa85a1a5f820</t>
  </si>
  <si>
    <t>MEX_AKA_2f56fdc9-f27e-48e5-8563-7dde5fff36ff</t>
  </si>
  <si>
    <t>MEX_AKA_285d5871-6ce2-4969-b3a3-c714972169e6</t>
  </si>
  <si>
    <t>MEX_AKA_27e4900c-86e0-4a92-99ef-172adc542c3e</t>
  </si>
  <si>
    <t>MEX_AKA_2828cb36-a769-45b7-8342-e7f753b0ee4d</t>
  </si>
  <si>
    <t>MEX_AKA_280cd00a-eb96-401c-9f7b-ec2399fb5108</t>
  </si>
  <si>
    <t>MEX_AKA_3861ec7b-ee8d-4147-9f27-c29cb737c95b</t>
  </si>
  <si>
    <t>MEX_AKA_383c5ddc-5815-4563-8ce6-9e587d5031c8</t>
  </si>
  <si>
    <t>MEX_AKA_37d48ca3-3128-4d3e-9e18-e0369ad15442</t>
  </si>
  <si>
    <t>MEX_AKA_2f2c52ef-8b2c-4cc5-83e0-e98624c0ec3b</t>
  </si>
  <si>
    <t>MEX_AKA_1140d42d-612c-46de-b581-1514b8a1c55b</t>
  </si>
  <si>
    <t>MEX_AKA_112c5d00-ed24-4f84-9c56-8a0da3273cee</t>
  </si>
  <si>
    <t>MEX_AKA_1127a3c8-bff2-4c65-a2f4-d5915018ab71</t>
  </si>
  <si>
    <t>MEX_AKA_28234e4a-c0de-4eba-acaa-42709ffafd16</t>
  </si>
  <si>
    <t>MEX_AKA_3fc52e80-24a9-4fb5-83f6-9ff56b2c8bb3</t>
  </si>
  <si>
    <t>MEX_AKA_3c9e4359-c08b-413e-9079-3b05886d2dc5</t>
  </si>
  <si>
    <t>MEX_AKA_3c92d966-750d-4bbe-9c5d-69343c63241e</t>
  </si>
  <si>
    <t>MEX_AKA_95cc2017-780d-49e5-9d2d-1c2bc232b24c</t>
  </si>
  <si>
    <t>MEX_AKA_95bc9250-3932-45de-bbe7-b212499437ba</t>
  </si>
  <si>
    <t>MEX_AKA_95ae2264-db9c-44c9-8ba0-c81703cacb0c</t>
  </si>
  <si>
    <t>MEX_AKA_710c40ff-a558-43eb-8566-acabab3ca549</t>
  </si>
  <si>
    <t>MEX_AKA_70d4a7f2-5e04-44b7-80e1-ecf3b2d2aa60</t>
  </si>
  <si>
    <t>MEX_AKA_9a48974e-0cca-4910-9804-e150c69b8f70</t>
  </si>
  <si>
    <t>MEX_AKA_9a446484-d5e7-4f58-b7e3-3ccb3e1b9f76</t>
  </si>
  <si>
    <t>MEX_AKA_9a30e1d4-67fb-4f84-ad72-3679153e3698</t>
  </si>
  <si>
    <t>MEX_AKA_95e319c4-62d7-4d3c-b6b7-664862adc6fb</t>
  </si>
  <si>
    <t>MEX_AKA_9a203401-bf07-4118-920b-4f2045ebf956</t>
  </si>
  <si>
    <t>MEX_AKA_9563087e-e903-4a9d-b4ac-d42eeed108eb</t>
  </si>
  <si>
    <t>MEX_AKA_9550c023-f9ba-4c75-b195-9bec95a2b9bf</t>
  </si>
  <si>
    <t>MEX_AKA_95481397-0aab-4feb-9d21-b65c94fc2fe2</t>
  </si>
  <si>
    <t>MEX_AKA_a6fed1c0-ba42-43a8-9c04-72ded6ab6c51</t>
  </si>
  <si>
    <t>MEX_AKA_a6c2de6c-256b-4a2e-b72c-6a2d8a52b547</t>
  </si>
  <si>
    <t>MEX_AKA_a68a572f-198d-4b2c-b83c-dbc03c0f2b54</t>
  </si>
  <si>
    <t>MEX_AKA_a65c25d8-0c0b-4219-bc7e-b130cede30da</t>
  </si>
  <si>
    <t>MEX_AKA_70a61242-1ff8-4c1f-97be-24ff24d09ac3</t>
  </si>
  <si>
    <t>MEX_AKA_956853d8-bb42-4e89-bfb4-37c1b22d83fe</t>
  </si>
  <si>
    <t>MEX_AKA_708757b0-bbdf-47ab-b22b-9f8ff568b05e</t>
  </si>
  <si>
    <t>MEX_AKA_a6ffa0e9-214c-42c4-bef9-a83ce058081c</t>
  </si>
  <si>
    <t>MEX_AKA_a719412d-0796-4f6f-be99-27cdad47a14c</t>
  </si>
  <si>
    <t>MEX_AKA_720665c5-a38b-48fe-9403-670518a5c467</t>
  </si>
  <si>
    <t>MEX_AKA_7200ba07-1bd2-4012-83bf-1bb08dd0867e</t>
  </si>
  <si>
    <t>MEX_AKA_71f4c9eb-518a-4c5d-bd08-dc6b7d465e46</t>
  </si>
  <si>
    <t>MEX_AKA_a7c6215f-2b91-4579-a67d-ba6522dfa10f</t>
  </si>
  <si>
    <t>MEX_AKA_a7bcd180-5d02-4e2e-987a-ad31faa72a48</t>
  </si>
  <si>
    <t>MEX_AKA_a772e5d2-2947-4cfd-abde-9a1588daa76d</t>
  </si>
  <si>
    <t>MEX_AKA_965f26de-9e3f-4f77-a464-f332642ea75c</t>
  </si>
  <si>
    <t>MEX_AKA_962aa5ca-c986-4398-8014-4674b258f321</t>
  </si>
  <si>
    <t>MEX_AKA_a70ae06f-61d9-4c67-b29f-9749ae43a8b3</t>
  </si>
  <si>
    <t>MEX_AKA_9aea8441-6362-4c54-ac8a-a532293205b3</t>
  </si>
  <si>
    <t>MEX_AKA_9aae16ff-0092-4694-bfce-94178c7e5e92</t>
  </si>
  <si>
    <t>MEX_AKA_9aa601dc-f28d-43d4-936e-a739ea91fd04</t>
  </si>
  <si>
    <t>MEX_AKA_7186fe58-ed50-402c-861d-07bddd03f099</t>
  </si>
  <si>
    <t>MEX_AKA_7176746d-6915-4de6-b318-cf516648cd62</t>
  </si>
  <si>
    <t>MEX_AKA_71574b4c-4b4c-463a-9310-6ea384c6f023</t>
  </si>
  <si>
    <t>MEX_AKA_71147118-baab-44b3-8730-161dac1c3642</t>
  </si>
  <si>
    <t>MEX_AKA_a748566e-9aa5-42b6-9d49-9ccacf7e2041</t>
  </si>
  <si>
    <t>MEX_AKA_a72ca681-f3aa-461b-8fdc-7f772f397a97</t>
  </si>
  <si>
    <t>MEX_AKA_9aea7e2f-2087-438d-b270-1a294d74eeb0</t>
  </si>
  <si>
    <t>MEX_AKA_96692347-ba69-4c1d-8eb1-2786886da00f</t>
  </si>
  <si>
    <t>MEX_AKA_7073c642-e638-43ed-be31-d15574d3ef37</t>
  </si>
  <si>
    <t>MEX_AKA_99fad389-eb56-46a9-8835-82416d5e2985</t>
  </si>
  <si>
    <t>MEX_AKA_a557d624-73dc-4ed7-9fa8-1ac31009e76e</t>
  </si>
  <si>
    <t>MEX_AKA_a5579750-83b9-4c84-bcf4-ffb3e32a0a26</t>
  </si>
  <si>
    <t>MEX_AKA_948dfcb7-f281-41d2-b5e4-8f9204b6a612</t>
  </si>
  <si>
    <t>MEX_AKA_948c76d2-b110-421c-8f79-e88d873c28b3</t>
  </si>
  <si>
    <t>MEX_AKA_945fbbf0-0e4f-477b-8970-c393e29dcb1d</t>
  </si>
  <si>
    <t>MEX_AKA_9455e77e-dc55-4a32-8290-47207eafa023</t>
  </si>
  <si>
    <t>MEX_AKA_940c6938-e328-4f81-8f08-429e9663b028</t>
  </si>
  <si>
    <t>MEX_AKA_99391cec-1a6b-4f9d-ab37-8f5665cc543c</t>
  </si>
  <si>
    <t>MEX_AKA_a5840ffa-54d5-4716-a285-a3e8c959e10e</t>
  </si>
  <si>
    <t>MEX_AKA_99370939-5067-49fa-a761-edc8daa0319d</t>
  </si>
  <si>
    <t>MEX_AKA_9916dc7d-3317-43a1-917d-3b56f67494a5</t>
  </si>
  <si>
    <t>MEX_AKA_99055ce1-ba53-475e-acf7-b6ec1e6e42ae</t>
  </si>
  <si>
    <t>MEX_AKA_99035a6c-86a5-4395-8987-f0000e57d936</t>
  </si>
  <si>
    <t>MEX_AKA_98f88ca2-3e52-4945-92e3-a1bdd5a0e654</t>
  </si>
  <si>
    <t>MEX_AKA_6f58586d-9b1a-4908-808e-f31beebac653</t>
  </si>
  <si>
    <t>MEX_AKA_6f333d3c-5f1d-41a2-ba2f-768e9fc3d45a</t>
  </si>
  <si>
    <t>MEX_AKA_6f31cb29-d28a-456b-8424-3206d187e8bd</t>
  </si>
  <si>
    <t>MEX_AKA_a51e0fff-c7b4-48de-9722-e300985a7e60</t>
  </si>
  <si>
    <t>MEX_AKA_9923180b-3d5f-48d9-94a5-27f54e732e20</t>
  </si>
  <si>
    <t>MEX_AKA_9a10c599-2238-4029-97dc-d5910e9c4f14</t>
  </si>
  <si>
    <t>MEX_AKA_9946766e-dc68-4fac-8860-4f1443176fa7</t>
  </si>
  <si>
    <t>MEX_AKA_9958998a-7d65-4e96-8c98-d3b3d648f226</t>
  </si>
  <si>
    <t>MEX_AKA_99e58459-5400-4d7c-b465-afc0148a1450</t>
  </si>
  <si>
    <t>MEX_AKA_99c48e43-f152-4283-a970-74a35b34ee57</t>
  </si>
  <si>
    <t>MEX_AKA_99aec1cc-d114-4fc4-8a2c-e38322190663</t>
  </si>
  <si>
    <t>MEX_AKA_99aea1d2-4ee7-4483-87b2-c742377c12a7</t>
  </si>
  <si>
    <t>MEX_AKA_953ea10b-d9d5-4a6c-abc1-33195adde028</t>
  </si>
  <si>
    <t>MEX_AKA_952448e4-39a4-4771-81a6-de24f8cbf380</t>
  </si>
  <si>
    <t>MEX_AKA_951018d6-d627-41ee-bcf0-aa83f6da9a8d</t>
  </si>
  <si>
    <t>MEX_AKA_94fe6238-1a5d-4dfb-ae0f-a1e4b5ce7f4b</t>
  </si>
  <si>
    <t>MEX_AKA_9950658c-dd93-41f1-9f06-d007a2bb2a90</t>
  </si>
  <si>
    <t>MEX_AKA_94d4740b-f422-405d-8fe2-3b0285b7c031</t>
  </si>
  <si>
    <t>MEX_AKA_a63234db-7bb8-47ff-ae75-4bcb1b0e4cfc</t>
  </si>
  <si>
    <t>MEX_AKA_a61e1814-b196-4b9c-8049-1be5e2caa6f9</t>
  </si>
  <si>
    <t>MEX_AKA_a5e71554-e8fc-4c1a-aef5-e8cdba2d1992</t>
  </si>
  <si>
    <t>MEX_AKA_6fb52876-7e43-4632-a041-01661bee2165</t>
  </si>
  <si>
    <t>MEX_AKA_9994d93d-d1d5-454a-ada2-f2afeb3be09b</t>
  </si>
  <si>
    <t>MEX_AKA_997a6378-65c7-45f3-b315-3acc6ed5885c</t>
  </si>
  <si>
    <t>MEX_AKA_9969da9c-9d09-424c-938f-30c368e60abc</t>
  </si>
  <si>
    <t>MEX_AKA_996484c4-1d95-4c0e-869a-ac685ace7738</t>
  </si>
  <si>
    <t>MEX_AKA_94c82d0d-3bf4-46e7-a1ae-3f33475f9455</t>
  </si>
  <si>
    <t>MEX_AKA_a518f2c5-9164-4405-b100-d03b83cae772</t>
  </si>
  <si>
    <t>MEX_AKA_969b7dce-9188-41e0-abf0-e7e54bf0720b</t>
  </si>
  <si>
    <t>MEX_AKA_9aee57f2-2f72-4601-b96b-1fda59e2c9fb</t>
  </si>
  <si>
    <t>MEX_AKA_9846ade7-67e6-49f0-992e-d3a3ac28e116</t>
  </si>
  <si>
    <t>MEX_AKA_aa4a8835-4e38-4ea0-aa57-e25ed358e19b</t>
  </si>
  <si>
    <t>MEX_AKA_aa495488-f658-496c-af58-a10dc0041b33</t>
  </si>
  <si>
    <t>MEX_AKA_735e9e52-73ee-4a46-9af1-41d3968cf447</t>
  </si>
  <si>
    <t>MEX_AKA_7332305c-8407-4b3b-a17e-6f632f6fa957</t>
  </si>
  <si>
    <t>MEX_AKA_732f9a89-bafb-46b0-971e-1c38740f19f0</t>
  </si>
  <si>
    <t>MEX_AKA_9c3b20c4-4777-4e91-b511-ace502944efa</t>
  </si>
  <si>
    <t>MEX_AKA_9c3aed74-a5f6-46d2-b5bd-2bdcb21799e3</t>
  </si>
  <si>
    <t>MEX_AKA_98933da5-9eb6-40f8-80b9-8b81a157fba0</t>
  </si>
  <si>
    <t>MEX_AKA_9c110af6-94d9-4340-836c-ff00c5030531</t>
  </si>
  <si>
    <t>MEX_AKA_97f7e146-f943-4cfc-b2e7-aeaee1629b5e</t>
  </si>
  <si>
    <t>MEX_AKA_97f36210-3b35-41aa-8adf-d368afb2e27d</t>
  </si>
  <si>
    <t>MEX_AKA_97edb814-91e3-41d5-b6f2-3d4d72bd8541</t>
  </si>
  <si>
    <t>MEX_AKA_97dfbcd3-a06e-48b5-b179-3f527e342272</t>
  </si>
  <si>
    <t>MEX_AKA_a9e75452-a92a-4bc1-b487-baa33040904e</t>
  </si>
  <si>
    <t>MEX_AKA_a9e11c13-02e8-4887-acc9-78dca7b277fb</t>
  </si>
  <si>
    <t>MEX_AKA_a9b42b78-7b6e-4377-a816-66ee675cbc84</t>
  </si>
  <si>
    <t>MEX_AKA_a98b5c3f-7246-4b93-95fb-d04b568165cd</t>
  </si>
  <si>
    <t>MEX_AKA_982857bb-7737-4638-b2f1-d8990309b192</t>
  </si>
  <si>
    <t>MEX_AKA_731a491a-f88b-42c0-8c28-3eb9397cfc33</t>
  </si>
  <si>
    <t>MEX_AKA_989f7d7a-2ab2-4375-a49f-7ea3f314d4a3</t>
  </si>
  <si>
    <t>MEX_AKA_98b6b96f-8071-4236-a2aa-f5dbbf55ddda</t>
  </si>
  <si>
    <t>MEX_AKA_ab5a6320-7e14-4fa5-a3a9-52508ae0f001</t>
  </si>
  <si>
    <t>MEX_AKA_ab580c16-febb-49b0-847d-0c49df1f4acc</t>
  </si>
  <si>
    <t>MEX_AKA_ab0673b2-7fbe-432e-82fb-12ca55f2f2cf</t>
  </si>
  <si>
    <t>MEX_AKA_ab0498be-f24f-4a01-accd-c1f7075fc5f5</t>
  </si>
  <si>
    <t>MEX_AKA_aafced8c-705c-489c-8b8a-74efd61ce97a</t>
  </si>
  <si>
    <t>MEX_AKA_99144b88-895a-4a18-a368-9254d1cbda3a</t>
  </si>
  <si>
    <t>MEX_AKA_98c2a7a5-dfef-438d-8ce1-0646bf1ccba1</t>
  </si>
  <si>
    <t>MEX_AKA_aab3c611-3c5c-4859-8183-82a7959b00e1</t>
  </si>
  <si>
    <t>MEX_AKA_98ab2e60-f8bd-4d8a-a4b6-45d8b6ba12d2</t>
  </si>
  <si>
    <t>MEX_AKA_aaa74035-953d-49a7-8fbb-99398950669a</t>
  </si>
  <si>
    <t>MEX_AKA_73e6773a-db10-4417-9067-df29f2672f53</t>
  </si>
  <si>
    <t>MEX_AKA_73b947c6-86a9-44c2-b18d-101af928b98d</t>
  </si>
  <si>
    <t>MEX_AKA_73b6fb03-448f-4509-985e-4360f0024528</t>
  </si>
  <si>
    <t>MEX_AKA_9d5cec28-7fe2-4876-82b7-f9caee6156ab</t>
  </si>
  <si>
    <t>MEX_AKA_9ce8198d-381a-42b0-a71b-a8995b7a0e7c</t>
  </si>
  <si>
    <t>MEX_AKA_9ce2885d-142e-4737-a04e-5f5a739bf2a0</t>
  </si>
  <si>
    <t>MEX_AKA_9cd73894-c543-4927-9294-463a72f334ed</t>
  </si>
  <si>
    <t>MEX_AKA_9c93f338-24d6-42c1-8a3f-8304f8641048</t>
  </si>
  <si>
    <t>MEX_AKA_aa9d4790-79cb-401e-b30e-9363002e6d58</t>
  </si>
  <si>
    <t>MEX_AKA_9aeadfe4-c4c2-4a3b-9d63-326dac5ce22d</t>
  </si>
  <si>
    <t>MEX_AKA_730517b8-9a8f-4170-be04-4036783417fd</t>
  </si>
  <si>
    <t>MEX_AKA_97c22a74-7f4c-418d-ad61-8177878ba1fa</t>
  </si>
  <si>
    <t>MEX_AKA_a84494f2-ef18-493f-92b3-bbd057bb87bd</t>
  </si>
  <si>
    <t>MEX_AKA_9b966eeb-64d2-492c-a591-b26b2f12eb26</t>
  </si>
  <si>
    <t>MEX_AKA_9b870297-2d54-4937-9fbf-02a45ada61b6</t>
  </si>
  <si>
    <t>MEX_AKA_9b5dfc39-a096-43e4-b16f-b9ec1ba8a0f7</t>
  </si>
  <si>
    <t>MEX_AKA_9b4b4a4a-acdc-4a7b-80ae-bce03692f48a</t>
  </si>
  <si>
    <t>MEX_AKA_9b3ae128-a283-433c-90f3-edb48bcd4abe</t>
  </si>
  <si>
    <t>MEX_AKA_97025631-55a3-4653-9806-564630f5decb</t>
  </si>
  <si>
    <t>MEX_AKA_96dc173f-8736-4c12-b0e7-1f3ca6757291</t>
  </si>
  <si>
    <t>MEX_AKA_a852a724-5d61-4d96-8980-da78835d7c03</t>
  </si>
  <si>
    <t>MEX_AKA_96d96578-e9d0-4ae0-b9f4-c3affa893fb2</t>
  </si>
  <si>
    <t>MEX_AKA_96a6b917-0155-4e33-ad31-20e97ab8d1dc</t>
  </si>
  <si>
    <t>MEX_AKA_a8161a16-bbcf-4ec4-881d-28fe35819d22</t>
  </si>
  <si>
    <t>MEX_AKA_a7e2003d-1c0e-4c1b-b0e4-28967449d172</t>
  </si>
  <si>
    <t>MEX_AKA_a7d85779-a302-4e00-991d-ed1dd5c5d107</t>
  </si>
  <si>
    <t>MEX_AKA_a7d416e7-6bbb-41e0-b194-565def11c531</t>
  </si>
  <si>
    <t>MEX_AKA_9b3019e1-1670-48e8-8b73-c545640f4b10</t>
  </si>
  <si>
    <t>MEX_AKA_9af67c80-1f53-418e-802d-da2aa1e183fb</t>
  </si>
  <si>
    <t>MEX_AKA_9af46a41-e4c0-4cbb-84ef-6656384ea069</t>
  </si>
  <si>
    <t>MEX_AKA_96c6a876-4b5d-4811-ac0c-9878eb1754e4</t>
  </si>
  <si>
    <t>MEX_AKA_72fa28b7-de7a-41ce-8e72-3c8e8d29a282</t>
  </si>
  <si>
    <t>MEX_AKA_a8604771-6a07-433c-8e5c-7b1983e4609f</t>
  </si>
  <si>
    <t>MEX_AKA_7269b754-90eb-4b36-819d-512b41bb2fc4</t>
  </si>
  <si>
    <t>MEX_AKA_97c0ab8e-100f-4dff-949e-894673f547e3</t>
  </si>
  <si>
    <t>MEX_AKA_9785cdea-3857-4e25-81b2-8783c11869b8</t>
  </si>
  <si>
    <t>MEX_AKA_a8fd4ebe-f731-4da5-95ce-0b75356d1416</t>
  </si>
  <si>
    <t>MEX_AKA_a8f1eb02-c424-46e0-b843-a6eb4ae27999</t>
  </si>
  <si>
    <t>MEX_AKA_9bf41f57-1f1b-40db-8794-0d29e5ca1c70</t>
  </si>
  <si>
    <t>MEX_AKA_9bf20183-2c17-4a71-8672-fe9cf57a875f</t>
  </si>
  <si>
    <t>MEX_AKA_9bda405d-8074-4a40-807d-06beadc0f381</t>
  </si>
  <si>
    <t>MEX_AKA_9bc3b5ab-275c-4dac-9a76-89ca6cfca214</t>
  </si>
  <si>
    <t>MEX_AKA_a8866583-e4ae-4b81-bb8c-b6aa76fca67d</t>
  </si>
  <si>
    <t>MEX_AKA_9bb58c13-e435-4373-958b-93228293b8a1</t>
  </si>
  <si>
    <t>MEX_AKA_975ac821-da39-4472-90fd-28cae099e824</t>
  </si>
  <si>
    <t>MEX_AKA_974b3866-2200-4437-a532-7f782740384b</t>
  </si>
  <si>
    <t>MEX_AKA_9741aa8d-de4d-47ad-b455-d3166fb1e6d8</t>
  </si>
  <si>
    <t>MEX_AKA_9729e953-aa42-44bf-910e-146692f409fb</t>
  </si>
  <si>
    <t>MEX_AKA_97204c75-8d6f-4a23-97ed-713ef3d6b919</t>
  </si>
  <si>
    <t>MEX_AKA_72a5adbe-ab89-4fd2-beb5-9b12f2ec9d99</t>
  </si>
  <si>
    <t>MEX_AKA_72a3f3a4-6e2d-41c8-89b5-b9f838360db1</t>
  </si>
  <si>
    <t>MEX_AKA_727de855-d3b2-4e65-ba86-3c1a3ba2bd86</t>
  </si>
  <si>
    <t>MEX_AKA_9b9c9b17-f483-4d7b-860f-4667b4b9a9c4</t>
  </si>
  <si>
    <t>MEX_AKA_9dc5ad11-5960-43b1-bc81-cb6268dd6329</t>
  </si>
  <si>
    <t>MEX_AKA_a4bd6f0c-eb4b-442e-a140-f62666a01895</t>
  </si>
  <si>
    <t>MEX_AKA_93f89703-6ef3-4b8b-b1c4-b0c36847aee8</t>
  </si>
  <si>
    <t>MEX_AKA_6af91226-ce76-49ac-a8ef-f5942377ceb4</t>
  </si>
  <si>
    <t>MEX_AKA_9580fe52-c345-48ac-bb0e-03a0867b2b00</t>
  </si>
  <si>
    <t>MEX_AKA_957369b4-e541-4087-ae27-8bc09754860f</t>
  </si>
  <si>
    <t>MEX_AKA_955f1da4-e22b-45f9-bd06-a2e70c5192cd</t>
  </si>
  <si>
    <t>MEX_AKA_9556bbce-d9bf-4fea-b891-f3d0801eba73</t>
  </si>
  <si>
    <t>MEX_AKA_9553ec5a-a982-4d2a-b8b9-132cfa195a97</t>
  </si>
  <si>
    <t>MEX_AKA_954b85fd-36f2-45f3-9588-6cdf28f32024</t>
  </si>
  <si>
    <t>MEX_AKA_a141d223-802e-471f-b038-d51a67cd6656</t>
  </si>
  <si>
    <t>MEX_AKA_6b270c94-c0c2-47cf-80df-ae8380d98666</t>
  </si>
  <si>
    <t>MEX_AKA_a1299f09-39ee-41b9-8108-b345f0e8bc04</t>
  </si>
  <si>
    <t>MEX_AKA_a1109756-9466-4a2c-b2bc-06556577b27e</t>
  </si>
  <si>
    <t>MEX_AKA_9070a53c-9994-479a-8fd9-89584e3af6b7</t>
  </si>
  <si>
    <t>MEX_AKA_906a3145-bf00-490c-9c35-d0320234163d</t>
  </si>
  <si>
    <t>MEX_AKA_905e22fc-100b-47d7-9d7a-0cf21021f88e</t>
  </si>
  <si>
    <t>MEX_AKA_6ae10b76-2d9e-4663-808c-ded4f3c81aa3</t>
  </si>
  <si>
    <t>MEX_AKA_6aadf62b-c860-4501-ae2f-81796c2f4c32</t>
  </si>
  <si>
    <t>MEX_AKA_6aaddc25-6657-46a3-9b70-7495b2feda7c</t>
  </si>
  <si>
    <t>MEX_AKA_6a80d4a7-13d7-4d95-a77a-50ad5146fc9b</t>
  </si>
  <si>
    <t>MEX_AKA_a127e213-fa1c-4d51-b92b-ab60f4a6784a</t>
  </si>
  <si>
    <t>0034P00003wzdpWQAQ</t>
  </si>
  <si>
    <t>MEX_AKA_6b344c85-0803-48e0-bb14-e32f09d6e641</t>
  </si>
  <si>
    <t>MEX_AKA_6b9a4069-13ce-45f1-ac96-c7b63dcf35bb</t>
  </si>
  <si>
    <t>MEX_AKA_911eea46-c1a8-4fa4-9adb-230239346e7e</t>
  </si>
  <si>
    <t>MEX_AKA_a1f6acf3-40d9-47fb-b492-0495ace2afa2</t>
  </si>
  <si>
    <t>MEX_AKA_a1e579f8-7f5a-4dd9-a18a-9746b98f7ab9</t>
  </si>
  <si>
    <t>MEX_AKA_a1dc5bbc-e84f-4d0d-9923-547465987666</t>
  </si>
  <si>
    <t>MEX_AKA_a1d52a9d-31fd-4f66-8e68-aeb7addccacc</t>
  </si>
  <si>
    <t>MEX_AKA_962bbe16-a540-42c1-8947-bd22ca3886d4</t>
  </si>
  <si>
    <t>MEX_AKA_960d5990-1f7a-494f-82af-5b283f034969</t>
  </si>
  <si>
    <t>MEX_AKA_9604a75f-9463-4ff1-b011-cf29ca09ac90</t>
  </si>
  <si>
    <t>MEX_AKA_6b4c44b8-f613-486e-94b5-ee3e77dd3c82</t>
  </si>
  <si>
    <t>MEX_AKA_95d57b83-46f4-4e0c-ae1e-591394f8dcd5</t>
  </si>
  <si>
    <t>MEX_AKA_959b222f-0ad2-4bbc-b4e4-d16b7ac65834</t>
  </si>
  <si>
    <t>MEX_AKA_958e08c6-1584-4b3c-9940-86ac90e52a41</t>
  </si>
  <si>
    <t>MEX_AKA_6c074c30-457c-4fda-b0b7-9a8d5057d0b1</t>
  </si>
  <si>
    <t>MEX_AKA_6baa4bd4-7d67-46c7-a739-484beb6df224</t>
  </si>
  <si>
    <t>MEX_AKA_90c2d5e6-c367-45c6-be68-168118936097</t>
  </si>
  <si>
    <t>MEX_AKA_90a6e7fc-2cef-4021-9d23-5eb550af72fa</t>
  </si>
  <si>
    <t>MEX_AKA_a166f0ea-d801-443b-b5e8-f26a32f073cd</t>
  </si>
  <si>
    <t>MEX_AKA_a164d0d8-2ce9-4cbe-9454-11d37424aa88</t>
  </si>
  <si>
    <t>MEX_AKA_95a64269-44be-4881-a970-de7a7c13f2a3</t>
  </si>
  <si>
    <t>MEX_AKA_912c2204-5a39-47a8-a9d5-c32ffc732792</t>
  </si>
  <si>
    <t>0034P00003wzDPIQA2</t>
  </si>
  <si>
    <t>0034P00003wzDoMQAU</t>
  </si>
  <si>
    <t>0034P00003wzDl7QAE</t>
  </si>
  <si>
    <t>0034P00003wzdmoQAA</t>
  </si>
  <si>
    <t>0034P00003wzDMeQAM</t>
  </si>
  <si>
    <t>0034P00003wzdloQAA</t>
  </si>
  <si>
    <t>0034P00003wzdkhQAA</t>
  </si>
  <si>
    <t>0034P00003wzDJSQA2</t>
  </si>
  <si>
    <t>0034P00003wzdjmQAA</t>
  </si>
  <si>
    <t>0034P00003wzdjHQAQ</t>
  </si>
  <si>
    <t>0034P00003wzdlFQAQ</t>
  </si>
  <si>
    <t>0034P00003wzDjEQAU</t>
  </si>
  <si>
    <t>0034P00003wzDI9QAM</t>
  </si>
  <si>
    <t>0034P00003wzdHVQAY</t>
  </si>
  <si>
    <t>0034P00003wzDKTQA2</t>
  </si>
  <si>
    <t>0034P00003wzdkOQAQ</t>
  </si>
  <si>
    <t>0034P00003wzdkoQAA</t>
  </si>
  <si>
    <t>0034P00003wzdKNQAY</t>
  </si>
  <si>
    <t>0034P00003wzdkBQAQ</t>
  </si>
  <si>
    <t>0034P00003wzdK5QAI</t>
  </si>
  <si>
    <t>0034P00003wzdiWQAQ</t>
  </si>
  <si>
    <t>0034P00003wzdOoQAI</t>
  </si>
  <si>
    <t>0034P00003wzDLmQAM</t>
  </si>
  <si>
    <t>0034P00003wzDLxQAM</t>
  </si>
  <si>
    <t>0034P00003wzdNCQAY</t>
  </si>
  <si>
    <t>0034P00003wzDn6QAE</t>
  </si>
  <si>
    <t>0034P00003wzDmnQAE</t>
  </si>
  <si>
    <t>0034P00003wzdLzQAI</t>
  </si>
  <si>
    <t>0034P00003wzDOjQAM</t>
  </si>
  <si>
    <t>0034P00003wzDOfQAM</t>
  </si>
  <si>
    <t>0034P00003wzDNTQA2</t>
  </si>
  <si>
    <t>0034P00003wzdmZQAQ</t>
  </si>
  <si>
    <t>0034P00003wzDlUQAU</t>
  </si>
  <si>
    <t>0034P00003wzdmTQAQ</t>
  </si>
  <si>
    <t>0034P00003wzdO8QAI</t>
  </si>
  <si>
    <t>0034P00003wzdO7QAI</t>
  </si>
  <si>
    <t>0034P00003wzdLcQAI</t>
  </si>
  <si>
    <t>0034P00003wzDK6QAM</t>
  </si>
  <si>
    <t>0034P00003wzDKQQA2</t>
  </si>
  <si>
    <t>0034P00003wzdkcQAA</t>
  </si>
  <si>
    <t>0034P00003wzDjTQAU</t>
  </si>
  <si>
    <t>0034P00003wzdLZQAY</t>
  </si>
  <si>
    <t>0034P00003wzdOgQAI</t>
  </si>
  <si>
    <t>MEX_AKA_a4a333d5-660a-4d6c-afe7-3a0dbed35498</t>
  </si>
  <si>
    <t>MEX_AKA_9139d0e9-b31a-4960-904e-3b56ce4ba2a7</t>
  </si>
  <si>
    <t>MEX_AKA_a20367a0-18d3-499c-b8ef-d5e8025fc9d7</t>
  </si>
  <si>
    <t>MEX_AKA_a43fccf0-7ec9-4753-971d-db95bde59c5a</t>
  </si>
  <si>
    <t>MEX_AKA_a3d8f544-0327-4239-815c-0350b4c44506</t>
  </si>
  <si>
    <t>MEX_AKA_9826850e-4efa-4503-8ef9-2ffe3c6dd539</t>
  </si>
  <si>
    <t>MEX_AKA_981b9fab-8828-4c7f-ab5d-2aae5b5a8023</t>
  </si>
  <si>
    <t>MEX_AKA_97c0dd6b-a15c-43b1-9099-22c33f767dfe</t>
  </si>
  <si>
    <t>MEX_AKA_97ad4e3d-0648-4a14-b543-3f463aa4830c</t>
  </si>
  <si>
    <t>MEX_AKA_9344abf3-09bc-493a-b38d-d6dc0dc25c6b</t>
  </si>
  <si>
    <t>MEX_AKA_933167a0-a620-45d4-9cdb-42a625d97d95</t>
  </si>
  <si>
    <t>MEX_AKA_6e7ec5d6-95a1-461a-b58e-af97e09f8390</t>
  </si>
  <si>
    <t>MEX_AKA_932ab911-50ce-460c-9283-0ff70dc69efb</t>
  </si>
  <si>
    <t>MEX_AKA_6e2d516c-cc01-4740-8b36-73fffcd812df</t>
  </si>
  <si>
    <t>MEX_AKA_6ddd7e12-c5d8-477d-a4ec-4514b692928f</t>
  </si>
  <si>
    <t>MEX_AKA_974a1a88-a9af-4199-95d1-5484c0e6f858</t>
  </si>
  <si>
    <t>MEX_AKA_974458e0-03b7-4b21-a613-f0907f6bbba0</t>
  </si>
  <si>
    <t>MEX_AKA_9738651b-62c8-4e07-b509-4b5d0d7d3eca</t>
  </si>
  <si>
    <t>MEX_AKA_97255c9a-83cb-4217-9408-b453eef72419</t>
  </si>
  <si>
    <t>MEX_AKA_97237e22-8130-4205-a382-34bb3add2d6f</t>
  </si>
  <si>
    <t>MEX_AKA_93128a2c-6b23-4a7a-a212-f4d3207b2eda</t>
  </si>
  <si>
    <t>MEX_AKA_6e405607-f7b6-447f-9532-b9d3bb681075</t>
  </si>
  <si>
    <t>MEX_AKA_92f48ccd-09c5-4de0-8f55-37e1f819b885</t>
  </si>
  <si>
    <t>MEX_AKA_6e8d01cf-1491-4384-ba13-8cb2ea9be670</t>
  </si>
  <si>
    <t>MEX_AKA_937b7541-2cde-43dd-ba19-7d1e9b6f8877</t>
  </si>
  <si>
    <t>MEX_AKA_93e665a7-440f-462a-8f87-6a59081ded55</t>
  </si>
  <si>
    <t>MEX_AKA_93e0f467-7d66-4cab-b0d2-7f03fe456135</t>
  </si>
  <si>
    <t>MEX_AKA_93cc6d44-066c-453f-bb2e-160c0cefd6dc</t>
  </si>
  <si>
    <t>MEX_AKA_98ead6f3-56e8-4eff-9824-548d9bfc341c</t>
  </si>
  <si>
    <t>MEX_AKA_989a1a6a-f3d4-4110-80ff-a331f5fbc20f</t>
  </si>
  <si>
    <t>MEX_AKA_9883bccb-9c02-4d80-bed7-d6c1f7bf6b76</t>
  </si>
  <si>
    <t>MEX_AKA_9880acae-b8c8-47cf-a476-572272e04a5f</t>
  </si>
  <si>
    <t>MEX_AKA_98501b2c-8ac5-4451-afaf-69683aa15bb8</t>
  </si>
  <si>
    <t>MEX_AKA_93725dab-b47c-4a17-8335-599bdd6cda16</t>
  </si>
  <si>
    <t>MEX_AKA_983fb491-5c9c-4911-81c9-9bd11aaabdfb</t>
  </si>
  <si>
    <t>MEX_AKA_6f2ef38d-30e2-417e-86b0-6774aa5cb835</t>
  </si>
  <si>
    <t>MEX_AKA_6f2b549b-99ff-4b53-8e77-2ceec0d2c878</t>
  </si>
  <si>
    <t>MEX_AKA_6eed39be-6cec-4c21-aaa7-ee22d0ad5b6d</t>
  </si>
  <si>
    <t>MEX_AKA_a496726d-dd6e-4f43-8fd9-db909dd93af8</t>
  </si>
  <si>
    <t>MEX_AKA_a480628b-0252-4f1f-86db-fb7974c08b95</t>
  </si>
  <si>
    <t>MEX_AKA_a47415b7-8def-4510-bb9e-488ea515af3e</t>
  </si>
  <si>
    <t>MEX_AKA_a445c714-9aa7-4600-a177-bec2a932f70d</t>
  </si>
  <si>
    <t>MEX_AKA_937dad77-6b5c-4920-94d0-b43031ab2a6c</t>
  </si>
  <si>
    <t>MEX_AKA_983292ad-bcc9-42df-a83d-38c3b5b3bf45</t>
  </si>
  <si>
    <t>MEX_AKA_6c347257-1e37-4c6a-a442-627e61c9ee5b</t>
  </si>
  <si>
    <t>MEX_AKA_92ee361c-ba04-4e5e-8335-c4442740c905</t>
  </si>
  <si>
    <t>MEX_AKA_928c556d-7e3d-441c-847e-158a4ce46427</t>
  </si>
  <si>
    <t>MEX_AKA_6cb480ac-127e-4a38-b1ad-ba11f71a99ce</t>
  </si>
  <si>
    <t>MEX_AKA_a2e7200d-a642-41ad-9d9c-17e0811be7c1</t>
  </si>
  <si>
    <t>MEX_AKA_a2cd5795-b02e-443f-aaa1-65a74a25c504</t>
  </si>
  <si>
    <t>MEX_AKA_a2c4b5fc-c48c-4053-959a-3ce69f14af1b</t>
  </si>
  <si>
    <t>MEX_AKA_922992e4-d1ba-4a52-a6cc-b56f523a7ece</t>
  </si>
  <si>
    <t>MEX_AKA_920d5841-dda9-466e-a6b8-c0837ebceccb</t>
  </si>
  <si>
    <t>MEX_AKA_91e89774-0a13-4f0c-bc34-8e6431bd4b1b</t>
  </si>
  <si>
    <t>MEX_AKA_91d71997-7e2e-4409-b4ca-7f35cd62d30a</t>
  </si>
  <si>
    <t>MEX_AKA_96799f17-36ff-4340-8659-af5bf3050fbd</t>
  </si>
  <si>
    <t>MEX_AKA_91be4d5e-86dc-409d-8656-2c21dafbe359</t>
  </si>
  <si>
    <t>MEX_AKA_919f41e0-ef9b-4add-bbd0-79a8aff4f636</t>
  </si>
  <si>
    <t>MEX_AKA_965f85f8-a223-4d94-99ae-ccf5edd4b725</t>
  </si>
  <si>
    <t>MEX_AKA_964d3d99-2bae-481b-bf8e-927edd5e9520</t>
  </si>
  <si>
    <t>MEX_AKA_96438037-4263-4e6f-83f1-591b6401462b</t>
  </si>
  <si>
    <t>MEX_AKA_9636d5bd-8224-4103-a86f-06b75680e2e4</t>
  </si>
  <si>
    <t>MEX_AKA_962f2a8e-536d-44d8-b95b-fd28a672daf2</t>
  </si>
  <si>
    <t>MEX_AKA_a276ba86-2c36-4e69-9982-37dbf38b0613</t>
  </si>
  <si>
    <t>MEX_AKA_a2201e42-2925-46f7-a432-63d00a2b1116</t>
  </si>
  <si>
    <t>MEX_AKA_91b2f687-7f17-4985-9d3b-17f409c2ff91</t>
  </si>
  <si>
    <t>MEX_AKA_92ae2073-3156-4100-ad13-a57a568c90c8</t>
  </si>
  <si>
    <t>MEX_AKA_9696102e-506c-4056-bbd8-33e722ef3f91</t>
  </si>
  <si>
    <t>MEX_AKA_96a61691-0e1e-4e46-806a-07cda22a73d9</t>
  </si>
  <si>
    <t>MEX_AKA_92864e2b-a2ac-4bb8-93b9-8a2b03f27e1d</t>
  </si>
  <si>
    <t>MEX_AKA_a376bc36-0f19-4cd7-98de-ee5298c26cae</t>
  </si>
  <si>
    <t>MEX_AKA_6db01f98-4892-4ec5-a4e4-b472c7ac54f0</t>
  </si>
  <si>
    <t>MEX_AKA_6d893c67-b202-4db3-8e08-d519501397ef</t>
  </si>
  <si>
    <t>MEX_AKA_6d825b3e-4ab1-4521-9f02-7640ab211a1a</t>
  </si>
  <si>
    <t>MEX_AKA_6d210977-0887-49f9-8c6a-55f78940bdb4</t>
  </si>
  <si>
    <t>MEX_AKA_6ce8d71c-8906-4559-ac25-74d3e9d45112</t>
  </si>
  <si>
    <t>MEX_AKA_972233bb-6bb2-44a8-a8c7-f93df85edf1a</t>
  </si>
  <si>
    <t>MEX_AKA_969684d4-99db-4a9b-8487-c897e4a38e11</t>
  </si>
  <si>
    <t>MEX_AKA_972124fc-8700-4bac-8f37-9582d31bc91c</t>
  </si>
  <si>
    <t>MEX_AKA_9707839c-fa1d-4d12-a286-3cf9f94801d6</t>
  </si>
  <si>
    <t>MEX_AKA_96dba518-c8b8-4125-9364-c9fea480f5ef</t>
  </si>
  <si>
    <t>MEX_AKA_a33d90b8-e94c-4170-9649-1aa9e2cb035c</t>
  </si>
  <si>
    <t>MEX_AKA_a336e81d-a470-47d5-be04-e507a7f9202c</t>
  </si>
  <si>
    <t>MEX_AKA_a2fa7187-1e76-472f-a5c4-bbdbbcfc9fe8</t>
  </si>
  <si>
    <t>MEX_AKA_9280a09e-d332-46da-891b-d699542bfe19</t>
  </si>
  <si>
    <t>MEX_AKA_924a10db-88b0-40f1-af9f-dde7d1f38cf1</t>
  </si>
  <si>
    <t>MEX_AKA_96a9b9fd-19c4-4310-8314-e7e06e5b9978</t>
  </si>
  <si>
    <t>MEX_AKA_971a5043-a184-4da8-b9d5-5a6e53e46aed</t>
  </si>
  <si>
    <t>MEX_AKA_3c9461ec-15ff-446c-8f12-c1ab4f4948f4</t>
  </si>
  <si>
    <t>MEX_AKA_9dea5083-5582-4b5d-b62f-87a834d83367</t>
  </si>
  <si>
    <t>MEX_AKA_998b0b3d-0427-40bc-bd00-24c7c0ad1f65</t>
  </si>
  <si>
    <t>MEX_AKA_1ab86eed-545a-46a5-9277-03023cbf8b19</t>
  </si>
  <si>
    <t>MEX_AKA_1aa11d02-afb2-4fb4-94b6-8923fc55a77f</t>
  </si>
  <si>
    <t>MEX_AKA_1a944148-6cba-4415-a688-50d7926f15c9</t>
  </si>
  <si>
    <t>MEX_AKA_1a8ef85c-2485-474d-b8c3-f7877e862c5c</t>
  </si>
  <si>
    <t>MEX_AKA_1a8b8b4e-03ae-41df-ac9e-c7cd47f2be22</t>
  </si>
  <si>
    <t>MEX_AKA_1a864ac5-a354-47c1-9509-31a7dbd99f68</t>
  </si>
  <si>
    <t>MEX_AKA_1a8536cd-5f30-48f3-bd71-01ebc4dffb04</t>
  </si>
  <si>
    <t>MEX_AKA_1a841c54-bce9-43be-b92c-6003bee5c6d0</t>
  </si>
  <si>
    <t>MEX_AKA_45247d53-ed95-43ac-9fb4-1351d4aec65a</t>
  </si>
  <si>
    <t>MEX_AKA_3227c90f-f8d2-4d03-ad7f-18ef87f03cb3</t>
  </si>
  <si>
    <t>MEX_AKA_3218f039-701e-4e53-9a81-1c2a839232d0</t>
  </si>
  <si>
    <t>MEX_AKA_3209142f-f42b-4ecc-bd77-b86129ea28a1</t>
  </si>
  <si>
    <t>MEX_AKA_32024e4d-2863-4ab4-be5c-e9f6013d7442</t>
  </si>
  <si>
    <t>MEX_AKA_31f415f3-481e-4271-a0c1-babecf3410bf</t>
  </si>
  <si>
    <t>MEX_AKA_398912b5-30ec-48f9-a7b2-b59f8845a209</t>
  </si>
  <si>
    <t>MEX_AKA_3964ffa7-31cb-4fa4-a003-b3cb3c8202c2</t>
  </si>
  <si>
    <t>MEX_AKA_3937867a-0987-4a08-b39f-c4bc12205a50</t>
  </si>
  <si>
    <t>MEX_AKA_450896cc-fbed-4190-ad02-2fa8889f4a0f</t>
  </si>
  <si>
    <t>MEX_AKA_321ef564-2539-4733-a4a8-b5eaa78c314d</t>
  </si>
  <si>
    <t>MEX_AKA_44f9d26f-aaf5-4af3-b11a-d6f58c160cf1</t>
  </si>
  <si>
    <t>MEX_AKA_4543eb8e-81fb-4aae-aa3e-1441004bdf03</t>
  </si>
  <si>
    <t>MEX_AKA_324b849c-ec9f-421b-bfe3-53d3909f0221</t>
  </si>
  <si>
    <t>MEX_AKA_3a552a2d-854e-41b5-92cf-839699baa3c8</t>
  </si>
  <si>
    <t>MEX_AKA_3a02e17b-79cd-494b-9b35-b0f57c3427be</t>
  </si>
  <si>
    <t>MEX_AKA_45d737f6-5d3f-47aa-9878-e10e9e87f664</t>
  </si>
  <si>
    <t>MEX_AKA_4594fb41-c28e-479c-90a7-85ab183bdd34</t>
  </si>
  <si>
    <t>MEX_AKA_3281269e-6f8c-4633-ac5d-58ca3c4b6e9e</t>
  </si>
  <si>
    <t>MEX_AKA_327705e9-b775-4385-bb80-23e513335e41</t>
  </si>
  <si>
    <t>MEX_AKA_32756080-0a03-44fe-ae5d-2defa64a15bc</t>
  </si>
  <si>
    <t>MEX_AKA_3261f018-8fc8-4546-b4d1-56644d2737de</t>
  </si>
  <si>
    <t>MEX_AKA_45499586-b938-4eba-adf3-2758c8ca8109</t>
  </si>
  <si>
    <t>MEX_AKA_1aeb6536-507b-4173-bbb4-1f8f38c7bc9f</t>
  </si>
  <si>
    <t>MEX_AKA_1acf3786-9e6f-4c56-bde8-accb626232cb</t>
  </si>
  <si>
    <t>MEX_AKA_39f3bfbc-3508-4b71-a93a-7abec9d09fb7</t>
  </si>
  <si>
    <t>MEX_AKA_39d7434a-3ee1-4fc7-8de3-0306f6a2b0ee</t>
  </si>
  <si>
    <t>MEX_AKA_3999c848-7952-453e-aac1-f407ac975afd</t>
  </si>
  <si>
    <t>MEX_AKA_3260667c-f36f-4782-8cd3-3ee66cd6b00e</t>
  </si>
  <si>
    <t>MEX_AKA_32583f41-d2b8-44e3-a9de-4f598ed1edd7</t>
  </si>
  <si>
    <t>MEX_AKA_3255a947-f473-4c96-bba3-bd02d8dd5076</t>
  </si>
  <si>
    <t>MEX_AKA_3252c1fa-df29-42d5-960d-f66d2101102d</t>
  </si>
  <si>
    <t>MEX_AKA_1ae9c2dd-fc44-4b52-bbd0-a9af4fe62e75</t>
  </si>
  <si>
    <t>MEX_AKA_3a88b955-4247-4801-81fd-492a7159905d</t>
  </si>
  <si>
    <t>MEX_AKA_44ab0dec-6662-43f2-b5ae-9e631da42f63</t>
  </si>
  <si>
    <t>MEX_AKA_31e04c8b-09a8-4560-af3b-dcc3230bea47</t>
  </si>
  <si>
    <t>MEX_AKA_3125d010-c89f-4b92-baa6-616281ed8ed7</t>
  </si>
  <si>
    <t>MEX_AKA_30eebae2-6077-4810-9bd3-48b3c2859b1a</t>
  </si>
  <si>
    <t>MEX_AKA_30d68413-ce1b-4fd1-a5ec-f091367f20da</t>
  </si>
  <si>
    <t>MEX_AKA_387a3030-5f4b-405e-8f92-e7c3622bd66f</t>
  </si>
  <si>
    <t>MEX_AKA_3873ca83-855c-45b6-ac4b-e81347738e6d</t>
  </si>
  <si>
    <t>MEX_AKA_3830214a-804c-42d8-b6b0-d1a86e06cff2</t>
  </si>
  <si>
    <t>MEX_AKA_3809aef3-4196-4c6e-acd5-dd495f9112f9</t>
  </si>
  <si>
    <t>MEX_AKA_43866ee1-56cf-4177-8257-cd7898030003</t>
  </si>
  <si>
    <t>MEX_AKA_31426b3e-a4a6-4a4c-8db7-3fa8ca951964</t>
  </si>
  <si>
    <t>MEX_AKA_4363e2cf-19ec-43fe-8ae3-de88b339efd8</t>
  </si>
  <si>
    <t>MEX_AKA_30a6ecb8-9507-463d-ada0-b961986ebccd</t>
  </si>
  <si>
    <t>MEX_AKA_308a3bc4-a575-40dc-85a7-21e944b5d2c4</t>
  </si>
  <si>
    <t>MEX_AKA_3084ae42-f2e0-48d6-ad84-bcccca2240db</t>
  </si>
  <si>
    <t>MEX_AKA_307dd867-c951-47af-a0d8-1ad00fe484fc</t>
  </si>
  <si>
    <t>MEX_AKA_307557ec-2926-43c7-b94a-50c80d7faceb</t>
  </si>
  <si>
    <t>MEX_AKA_18becd15-ed88-4e16-bda9-b1875f948d2a</t>
  </si>
  <si>
    <t>MEX_AKA_42efdbfb-fa37-4a53-b807-f0ce9bb0eec4</t>
  </si>
  <si>
    <t>MEX_AKA_42d7b502-c470-42fb-a382-bc6a3c6dc54e</t>
  </si>
  <si>
    <t>MEX_AKA_435e934f-9e20-48fa-85ae-ca7c5cef21a9</t>
  </si>
  <si>
    <t>MEX_AKA_446f56a5-d6e9-457e-9a97-abc471f087d2</t>
  </si>
  <si>
    <t>MEX_AKA_19216ff1-69eb-4a44-a89d-9f3a5996c72c</t>
  </si>
  <si>
    <t>MEX_AKA_19bf3d36-3fa0-4b9d-8973-5355fe6f0028</t>
  </si>
  <si>
    <t>MEX_AKA_31bec992-4b6d-4a51-b2cd-5bb1dd5c8395</t>
  </si>
  <si>
    <t>MEX_AKA_31bdd7c4-90b7-437b-b026-966bcca73b89</t>
  </si>
  <si>
    <t>MEX_AKA_31b524c2-dd76-493b-b29b-70c0ce011b14</t>
  </si>
  <si>
    <t>MEX_AKA_317b8b1e-7fbe-464b-b9c1-909eae1544c3</t>
  </si>
  <si>
    <t>MEX_AKA_31726203-3eb3-4bf0-b510-f92e3c5ed2dc</t>
  </si>
  <si>
    <t>MEX_AKA_1a3185f2-7fc9-49be-84d6-9162e7764a98</t>
  </si>
  <si>
    <t>MEX_AKA_1a1f654f-3c04-4f0e-a0a2-0c35c2f26dc6</t>
  </si>
  <si>
    <t>MEX_AKA_1a0dd93f-a192-4aa8-9270-ea81195e67d7</t>
  </si>
  <si>
    <t>MEX_AKA_19a26ec8-9a6e-4cf6-89f7-a5ffae10599b</t>
  </si>
  <si>
    <t>MEX_AKA_442da5e5-a3f4-4a1d-8499-cdc4814bddbf</t>
  </si>
  <si>
    <t>MEX_AKA_43d59e10-7942-4d4b-900a-6d897e6079ae</t>
  </si>
  <si>
    <t>MEX_AKA_392ca5b2-81fc-4924-858f-7bd14d85382d</t>
  </si>
  <si>
    <t>MEX_AKA_3915aa07-27cd-43cb-ae27-ffd81c164432</t>
  </si>
  <si>
    <t>MEX_AKA_3913cdf6-9901-475c-8660-b3589925c29d</t>
  </si>
  <si>
    <t>MEX_AKA_38c19def-ba60-4b40-9408-3e6ed7ca850b</t>
  </si>
  <si>
    <t>MEX_AKA_38aff3d8-0cd9-4f9b-8751-b4d4c87dad91</t>
  </si>
  <si>
    <t>MEX_AKA_389eb013-aa0f-4d48-addd-70cb7df33d14</t>
  </si>
  <si>
    <t>MEX_AKA_19c20132-dbc6-4f99-93a4-107e18b6f6c9</t>
  </si>
  <si>
    <t>MEX_AKA_44238204-2adf-417a-a635-8bdcf832b2ff</t>
  </si>
  <si>
    <t>MEX_AKA_37cea03a-6732-4085-a787-bd5f493e8b91</t>
  </si>
  <si>
    <t>MEX_AKA_3aa968f3-10f9-4c71-901d-b4f1383667a0</t>
  </si>
  <si>
    <t>MEX_AKA_32b41b9a-3f3c-449b-9296-980006c6e947</t>
  </si>
  <si>
    <t>MEX_AKA_477011d4-c51b-484f-b84b-3bbf4efb6b3c</t>
  </si>
  <si>
    <t>MEX_AKA_3c88c5b5-1e2e-42f1-8dec-ea81db658ddb</t>
  </si>
  <si>
    <t>MEX_AKA_3c861d85-981c-4e95-a73c-8e87b680d1d5</t>
  </si>
  <si>
    <t>MEX_AKA_3c83b23a-0865-4c67-9583-22f07878dcbc</t>
  </si>
  <si>
    <t>MEX_AKA_3c6bcf6d-cf14-4080-92cd-6f6f3848fc8e</t>
  </si>
  <si>
    <t>MEX_AKA_3c543c0b-dc7e-4ba2-846d-10d8eb893c6c</t>
  </si>
  <si>
    <t>MEX_AKA_3c4ec450-798a-4960-a644-8a378119791a</t>
  </si>
  <si>
    <t>MEX_AKA_3c302a90-e13b-48b0-b1a8-b5336c45c895</t>
  </si>
  <si>
    <t>MEX_AKA_4774e1f9-a53b-4622-ac61-a38df55219db</t>
  </si>
  <si>
    <t>MEX_AKA_34279b41-1651-4bec-a9c8-c22de19b7ffd</t>
  </si>
  <si>
    <t>MEX_AKA_3406b8b1-0dfe-41fb-932c-bb4e565fa335</t>
  </si>
  <si>
    <t>MEX_AKA_33f7090b-f056-4773-9818-0051e84502e2</t>
  </si>
  <si>
    <t>MEX_AKA_33f01c53-95a5-436b-8bfb-d6d7c240bbc6</t>
  </si>
  <si>
    <t>MEX_AKA_33ce281a-6c61-46a6-86d5-ded6ca3f7ab1</t>
  </si>
  <si>
    <t>MEX_AKA_33b8888f-7d7f-4807-bbf8-d120e1fcc7c5</t>
  </si>
  <si>
    <t>MEX_AKA_1cbccfb7-98fd-4ee0-ba57-beceba02fd9b</t>
  </si>
  <si>
    <t>MEX_AKA_1caeb0aa-6a6a-417e-a4aa-2e05daf6fa42</t>
  </si>
  <si>
    <t>MEX_AKA_1c776e39-49ef-4317-bea5-1f964509bb3e</t>
  </si>
  <si>
    <t>MEX_AKA_341a256c-d57e-4c2f-b94d-ce166cd7d232</t>
  </si>
  <si>
    <t>MEX_AKA_1c6c5fbd-4531-4da7-ba86-b15bca28be5c</t>
  </si>
  <si>
    <t>MEX_AKA_4774f5fc-e92f-4940-b79a-be34d1d97629</t>
  </si>
  <si>
    <t>MEX_AKA_47972822-60cf-4c21-bae0-8c5509582ca0</t>
  </si>
  <si>
    <t>MEX_AKA_1dacc7aa-42b7-43a7-b0f4-b43a8fcf50bc</t>
  </si>
  <si>
    <t>MEX_AKA_1da60994-1e29-4cbd-8181-a42838c75ed2</t>
  </si>
  <si>
    <t>MEX_AKA_1d8feee7-7f0c-4263-8994-35f6c7225425</t>
  </si>
  <si>
    <t>MEX_AKA_1d75ef59-9fe4-4034-8e40-b3fe5dc62caf</t>
  </si>
  <si>
    <t>MEX_AKA_1d3483a9-77c4-4938-b270-faeed105e61f</t>
  </si>
  <si>
    <t>MEX_AKA_34e02f24-b87d-47b4-9d7e-979ce472c678</t>
  </si>
  <si>
    <t>MEX_AKA_34bdb5c6-cd27-4288-9aa6-ea470f17b761</t>
  </si>
  <si>
    <t>MEX_AKA_34acc843-b7f8-4714-8bf4-d571424b0fda</t>
  </si>
  <si>
    <t>MEX_AKA_478890c5-97e4-4d5c-9a71-c97d23bf57e4</t>
  </si>
  <si>
    <t>MEX_AKA_34a9442f-4db7-47d5-9a3b-a5e76ab909b4</t>
  </si>
  <si>
    <t>MEX_AKA_484786b1-02ec-410b-9841-c7f5e6fc326d</t>
  </si>
  <si>
    <t>MEX_AKA_1d252404-61fc-4761-bed6-fd8ffa9ca7b5</t>
  </si>
  <si>
    <t>MEX_AKA_1cf1b9cf-db8e-474d-8d34-ce3381a7d63b</t>
  </si>
  <si>
    <t>MEX_AKA_1cedf1a8-4224-4305-a0d1-f7c2cf8c818d</t>
  </si>
  <si>
    <t>MEX_AKA_3469f0b9-b429-4bde-ae97-baeeeb2a425f</t>
  </si>
  <si>
    <t>MEX_AKA_343fc182-52a7-4811-889e-78ddb13a22db</t>
  </si>
  <si>
    <t>MEX_AKA_343ecb0c-b181-4549-ad45-ac802ff6f402</t>
  </si>
  <si>
    <t>MEX_AKA_342cb619-cecf-49d1-b649-e7091921270b</t>
  </si>
  <si>
    <t>MEX_AKA_34860184-8789-4561-9686-27626ed544ba</t>
  </si>
  <si>
    <t>MEX_AKA_32ae212f-5146-4829-a264-c8c9859ed2a5</t>
  </si>
  <si>
    <t>MEX_AKA_3c002beb-dd66-4a52-b768-1f396a13bef9</t>
  </si>
  <si>
    <t>MEX_AKA_3bc84a75-0848-4fe5-becd-44ff7b2e4e4b</t>
  </si>
  <si>
    <t>MEX_AKA_3ac578c8-10f3-4e1a-af1f-ab8093aa8acf</t>
  </si>
  <si>
    <t>MEX_AKA_335459cb-e247-4c0c-9ea8-b2ac38e35e16</t>
  </si>
  <si>
    <t>MEX_AKA_3338c3cd-6787-4c76-a92a-2f0fdef7ca88</t>
  </si>
  <si>
    <t>MEX_AKA_33358918-b52f-4a86-a925-970973c4bc18</t>
  </si>
  <si>
    <t>MEX_AKA_332a19c3-fc3d-4f78-9d50-913ce883a499</t>
  </si>
  <si>
    <t>MEX_AKA_33240227-d1ad-4225-a274-7ca084ac4d9d</t>
  </si>
  <si>
    <t>MEX_AKA_331b92d1-8605-4a45-8395-7de30336bb2e</t>
  </si>
  <si>
    <t>MEX_AKA_330e2801-c273-4989-85e2-c8f1b2870f57</t>
  </si>
  <si>
    <t>MEX_AKA_3ae318bb-5b47-444d-bd22-c27686110b94</t>
  </si>
  <si>
    <t>MEX_AKA_463d36ae-7e0c-4bbc-bdad-7c9669826012</t>
  </si>
  <si>
    <t>MEX_AKA_461a75e3-c1a4-4059-9b97-825a67eb35fd</t>
  </si>
  <si>
    <t>MEX_AKA_46133408-75ea-42c7-a6de-ac3fc12dbd46</t>
  </si>
  <si>
    <t>MEX_AKA_1b23cafb-df8f-4f96-8fcc-5a98a14660aa</t>
  </si>
  <si>
    <t>MEX_AKA_1b116ba3-1079-48a2-bffb-e2c0be0b75e8</t>
  </si>
  <si>
    <t>MEX_AKA_32fecd03-1746-40cb-bd2c-be536e4f97d2</t>
  </si>
  <si>
    <t>MEX_AKA_32fa917d-93aa-46bc-aab8-139330deab86</t>
  </si>
  <si>
    <t>MEX_AKA_32ec60d5-c54d-4cb5-a463-542bc04513b7</t>
  </si>
  <si>
    <t>MEX_AKA_32d64017-aa46-44c5-bdc1-95a6cad85b71</t>
  </si>
  <si>
    <t>MEX_AKA_461c5c83-42d6-472a-9a00-a2adc67e3371</t>
  </si>
  <si>
    <t>MEX_AKA_3bdb25f4-becf-410c-92db-7f4306bca271</t>
  </si>
  <si>
    <t>MEX_AKA_3ae45f34-b3b5-4bce-9b38-0f000e217b55</t>
  </si>
  <si>
    <t>MEX_AKA_1c05c02e-cd69-49cb-bfd6-8f4a23280bca</t>
  </si>
  <si>
    <t>MEX_AKA_3bbf731e-38e7-4271-8acc-008f62138555</t>
  </si>
  <si>
    <t>MEX_AKA_47539473-c633-431b-ad4b-0559831c2fd6</t>
  </si>
  <si>
    <t>MEX_AKA_4750d1a5-90e4-4c20-bf61-709798fac414</t>
  </si>
  <si>
    <t>MEX_AKA_4740846d-7087-46b2-a460-56248e57bf15</t>
  </si>
  <si>
    <t>MEX_AKA_473f3063-f4a1-45d2-a98a-981d72a7b070</t>
  </si>
  <si>
    <t>MEX_AKA_472bf6af-43d7-41c2-b415-39faf1edb3f4</t>
  </si>
  <si>
    <t>MEX_AKA_3391aafe-3958-4d5f-8dd6-4926402a12e1</t>
  </si>
  <si>
    <t>MEX_AKA_338c9e2e-e856-484d-be01-83985cf9ebc7</t>
  </si>
  <si>
    <t>MEX_AKA_46425ef8-1ad5-4ff9-9967-a6715b59cccc</t>
  </si>
  <si>
    <t>MEX_AKA_33681910-3b1f-4d71-8d5d-9dee94848429</t>
  </si>
  <si>
    <t>MEX_AKA_3b7517b3-431c-46fb-92b3-36899bc538d2</t>
  </si>
  <si>
    <t>MEX_AKA_3b741057-3e66-46e7-a16a-a96aa3a44aed</t>
  </si>
  <si>
    <t>MEX_AKA_3b3245fe-70a9-4f1d-af8a-aeecd09d96b3</t>
  </si>
  <si>
    <t>MEX_AKA_3b1b3391-2616-435c-a751-e9b9f14b602e</t>
  </si>
  <si>
    <t>MEX_AKA_3af9ea24-5ff9-4b4b-a338-db1f5b05e9b3</t>
  </si>
  <si>
    <t>MEX_AKA_1c68f7c9-2c94-47ce-8086-6ca6cd09b159</t>
  </si>
  <si>
    <t>MEX_AKA_1c2cb22f-ab17-427c-8d1d-2cb6de60ba85</t>
  </si>
  <si>
    <t>MEX_AKA_1c199cf2-df27-4b14-a6ed-e6d9f61abf1e</t>
  </si>
  <si>
    <t>MEX_AKA_3365547b-9170-454a-8896-d7d075844ec7</t>
  </si>
  <si>
    <t>MEX_AKA_9e29ee00-8843-41d3-9a10-4287719dddf6</t>
  </si>
  <si>
    <t>MEX_AKA_37c80cc1-5f9d-41a3-bc09-f535319d1f79</t>
  </si>
  <si>
    <t>MEX_AKA_37c2acbb-6906-45dd-9a69-fc3544eb121d</t>
  </si>
  <si>
    <t>MEX_AKA_2dda69bd-ecbc-45bf-a691-5b28ae117372</t>
  </si>
  <si>
    <t>MEX_AKA_2dc7ce34-0587-4aaf-b108-232f33f4cb06</t>
  </si>
  <si>
    <t>MEX_AKA_2dc1b1ed-c7c4-42f3-827a-e26dc30d8273</t>
  </si>
  <si>
    <t>MEX_AKA_3f93ac77-92fa-4151-983f-36f1252b6da2</t>
  </si>
  <si>
    <t>MEX_AKA_3f5f0696-4d51-4514-8ced-60fa959d113e</t>
  </si>
  <si>
    <t>MEX_AKA_16056caf-5b51-4f08-9f6b-1aa3ec3cfe76</t>
  </si>
  <si>
    <t>MEX_AKA_15f38510-5f0b-4a85-bd54-2f75fcf57a70</t>
  </si>
  <si>
    <t>MEX_AKA_3562c998-6eb9-48f0-9960-3c62a1ac9ba6</t>
  </si>
  <si>
    <t>MEX_AKA_2e16c4a5-fcaa-4307-b2e3-7c5859e1d9f1</t>
  </si>
  <si>
    <t>MEX_AKA_354d965b-e6be-4809-a973-9286c13e2685</t>
  </si>
  <si>
    <t>MEX_AKA_35493097-a410-410b-b429-075a6d71b844</t>
  </si>
  <si>
    <t>MEX_AKA_3540e5d1-36b5-453c-9529-43405a711c96</t>
  </si>
  <si>
    <t>MEX_AKA_353965f8-09da-42b6-af7b-5672491f996e</t>
  </si>
  <si>
    <t>MEX_AKA_353507cf-9b96-42f9-9595-7b1eebcdac5c</t>
  </si>
  <si>
    <t>MEX_AKA_2d9284dc-6ed9-44a9-8733-4cbb2b38ff98</t>
  </si>
  <si>
    <t>MEX_AKA_2d6ac223-72fa-4df2-85a9-4bed340e9c46</t>
  </si>
  <si>
    <t>MEX_AKA_2d5a3c41-11c6-4ba2-855f-aa41d13d2a30</t>
  </si>
  <si>
    <t>MEX_AKA_2d45b4ec-8a5a-4081-aad9-74cc06ed278b</t>
  </si>
  <si>
    <t>MEX_AKA_354a2092-4c1e-4481-813f-fb9bb5737a40</t>
  </si>
  <si>
    <t>MEX_AKA_15b038c1-cdd3-4970-8aac-aa32f5ce00e1</t>
  </si>
  <si>
    <t>MEX_AKA_3567b3a2-0824-413c-83c5-7fd1b5ef9a0d</t>
  </si>
  <si>
    <t>MEX_AKA_356c84b6-e796-4deb-8fe1-7209e3ce80c7</t>
  </si>
  <si>
    <t>MEX_AKA_16a07af1-3a44-4879-8802-1af71c830a7c</t>
  </si>
  <si>
    <t>MEX_AKA_16980f4a-08f4-400c-94ff-84e35fd48898</t>
  </si>
  <si>
    <t>MEX_AKA_168c105a-6cf9-4e85-ab40-ea17c0cda78d</t>
  </si>
  <si>
    <t>MEX_AKA_40c99d7e-06d4-4dee-8577-15e66dd67247</t>
  </si>
  <si>
    <t>MEX_AKA_40931e39-e1ed-4ffe-b7b6-b1b7a2208a34</t>
  </si>
  <si>
    <t>MEX_AKA_406e7cd5-2993-4924-8fd0-7966dd94b236</t>
  </si>
  <si>
    <t>MEX_AKA_2ebb5dbf-83ed-4176-b04e-f171d05324c6</t>
  </si>
  <si>
    <t>MEX_AKA_2e97e5eb-06a0-4f8b-b99a-46778aa12f0d</t>
  </si>
  <si>
    <t>MEX_AKA_356c8284-be9f-4783-b662-f6fde9b3b8f9</t>
  </si>
  <si>
    <t>MEX_AKA_2e8f51d1-c84e-42b0-9694-b6123ed3b308</t>
  </si>
  <si>
    <t>MEX_AKA_2e4588e0-df3d-457c-a7c9-e94c7e283869</t>
  </si>
  <si>
    <t>MEX_AKA_2e220feb-9a34-4282-9110-ecb07c53fa5e</t>
  </si>
  <si>
    <t>MEX_AKA_167ad146-8d00-4b1a-8056-20aa43726b17</t>
  </si>
  <si>
    <t>MEX_AKA_1669e5ef-bdf5-404b-a752-28fa9e78a43c</t>
  </si>
  <si>
    <t>MEX_AKA_1668464d-ca4c-45c9-bc24-553f83474ae7</t>
  </si>
  <si>
    <t>MEX_AKA_35bc01be-951c-4fb6-abbf-583ef084530f</t>
  </si>
  <si>
    <t>MEX_AKA_35b3fdce-43b7-4774-8789-ff2fff7c7163</t>
  </si>
  <si>
    <t>MEX_AKA_358ed9cd-6607-4680-9ebf-10d9b4514892</t>
  </si>
  <si>
    <t>MEX_AKA_2e617af6-90b7-4197-b658-90eb1254cac3</t>
  </si>
  <si>
    <t>MEX_AKA_16c9d235-2934-4dd7-b6c0-d0afa7faa0cd</t>
  </si>
  <si>
    <t>MEX_AKA_15aff330-e5eb-4477-ae0d-39ba7802029c</t>
  </si>
  <si>
    <t>MEX_AKA_3534e36e-cbb1-45c3-83f8-8b440daec7fe</t>
  </si>
  <si>
    <t>MEX_AKA_7473a01c-9613-4da5-a6e5-90a4d25ff94f</t>
  </si>
  <si>
    <t>MEX_AKA_9e9a69d0-e9f6-42ff-968e-13bd13ddbfac</t>
  </si>
  <si>
    <t>MEX_AKA_9e98f0ca-d28c-41cc-91cf-03300acd5a8a</t>
  </si>
  <si>
    <t>MEX_AKA_9e822d96-29f0-448f-89b8-d7657f0904ab</t>
  </si>
  <si>
    <t>MEX_AKA_99deeb74-318e-46af-902e-eb7029317c2e</t>
  </si>
  <si>
    <t>MEX_AKA_99cda1f3-eecf-4435-bf1d-dbb250a10b2f</t>
  </si>
  <si>
    <t>MEX_AKA_99caffb6-0955-4f43-9f3f-c3485e98f493</t>
  </si>
  <si>
    <t>MEX_AKA_99c575b8-6b2d-4be6-ac20-55a1c70eaa1e</t>
  </si>
  <si>
    <t>MEX_AKA_3e625d97-7cb0-4f53-88b6-657ee4d05885</t>
  </si>
  <si>
    <t>MEX_AKA_99bab384-684e-4ce9-b197-aa320b80aa25</t>
  </si>
  <si>
    <t>MEX_AKA_ab823667-027e-40ca-b1c2-e59ba05fbe88</t>
  </si>
  <si>
    <t>MEX_AKA_745cf299-e70c-4fa9-93d0-7813b5fa9854</t>
  </si>
  <si>
    <t>MEX_AKA_743db206-c6fe-4642-971a-2997b567e2a2</t>
  </si>
  <si>
    <t>MEX_AKA_74320354-f06b-4af2-ac5e-f4e616a4be3c</t>
  </si>
  <si>
    <t>MEX_AKA_99a823f7-ed5d-4055-8f12-a851020d5071</t>
  </si>
  <si>
    <t>MEX_AKA_99a6c79e-ff36-436e-ae2c-ad43cd944e05</t>
  </si>
  <si>
    <t>MEX_AKA_99a47515-a679-43e5-9f80-9c39d7173023</t>
  </si>
  <si>
    <t>MEX_AKA_999d39f7-c7ea-46f6-a92f-c04209b8f125</t>
  </si>
  <si>
    <t>MEX_AKA_99b5cf5f-8a08-4ae4-9afe-17b265dddc06</t>
  </si>
  <si>
    <t>MEX_AKA_158c786e-0fc0-4c01-b7a5-c4d6f3de6595</t>
  </si>
  <si>
    <t>MEX_AKA_3e6f131c-aec4-4bf4-a260-4e8ebc9969e2</t>
  </si>
  <si>
    <t>MEX_AKA_2c803333-fe04-400a-b12b-61ea545771fe</t>
  </si>
  <si>
    <t>MEX_AKA_352964d2-a0ca-4ea4-8d32-47a1bd9577c8</t>
  </si>
  <si>
    <t>MEX_AKA_34f9e5a5-e707-4b39-bcb3-049159c257cb</t>
  </si>
  <si>
    <t>MEX_AKA_34a1bd77-8b76-4e55-926c-c111fc7dc046</t>
  </si>
  <si>
    <t>MEX_AKA_2d1d9a69-7b34-418a-91d0-a35a8f3de638</t>
  </si>
  <si>
    <t>MEX_AKA_2d163c86-f099-43ad-96bc-45e55ef9b656</t>
  </si>
  <si>
    <t>MEX_AKA_2d10b743-da75-4948-afa9-b83e5cff512d</t>
  </si>
  <si>
    <t>MEX_AKA_2cf4bf18-cded-43a5-9a03-adff3763b730</t>
  </si>
  <si>
    <t>MEX_AKA_2ce2614a-0458-433d-878b-610db00c0aca</t>
  </si>
  <si>
    <t>MEX_AKA_3e87ee87-91c6-4c8d-87ae-ecb640566a2e</t>
  </si>
  <si>
    <t>MEX_AKA_2cad0877-e747-4698-a0e8-a435df6d35b3</t>
  </si>
  <si>
    <t>MEX_AKA_3ec05a90-4f4e-440d-b79f-8b5eaccf7f64</t>
  </si>
  <si>
    <t>MEX_AKA_3eb81174-98f8-489d-9e8d-0682d23cf176</t>
  </si>
  <si>
    <t>MEX_AKA_3498d0cc-fc61-4a5c-91b3-f4e9da5d1dcb</t>
  </si>
  <si>
    <t>MEX_AKA_348458b9-796d-4f53-ae5c-ad155f2fc77b</t>
  </si>
  <si>
    <t>MEX_AKA_347576e3-7869-451b-9013-4b46751480bc</t>
  </si>
  <si>
    <t>MEX_AKA_34710bf6-e928-4c12-a3a5-75a1044669d9</t>
  </si>
  <si>
    <t>MEX_AKA_3468b78b-6e1e-44a1-90d0-8210f3ba058d</t>
  </si>
  <si>
    <t>MEX_AKA_3459ece9-0ed6-474c-ad3d-c53e86150843</t>
  </si>
  <si>
    <t>MEX_AKA_3f038afc-096b-4a58-8cca-7fa12d849d9a</t>
  </si>
  <si>
    <t>MEX_AKA_37c41e17-4444-429b-96fe-b57ab75574d0</t>
  </si>
  <si>
    <t>MEX_AKA_16f647af-8b47-4405-a0dd-d63c9cc60f24</t>
  </si>
  <si>
    <t>MEX_AKA_2f0134a9-30a3-43d6-b584-8512e553f461</t>
  </si>
  <si>
    <t>MEX_AKA_2ff39baa-6786-416c-87c5-e52eb0f23ccb</t>
  </si>
  <si>
    <t>MEX_AKA_2ff203c2-22d0-4699-8994-55ae57220a5a</t>
  </si>
  <si>
    <t>MEX_AKA_2ff044e3-a465-487d-9746-eaf0fafce5f9</t>
  </si>
  <si>
    <t>MEX_AKA_2fe99ea9-549e-43c3-854b-b07567766851</t>
  </si>
  <si>
    <t>MEX_AKA_182e42d8-9afb-4b2a-939c-df23e0b35d0a</t>
  </si>
  <si>
    <t>MEX_AKA_1826397f-1051-4e3a-a661-a25a37d686b1</t>
  </si>
  <si>
    <t>MEX_AKA_18067087-30b0-4dee-b460-98b28fdeca25</t>
  </si>
  <si>
    <t>MEX_AKA_17ec9719-1708-43b1-a508-00d9f016bf04</t>
  </si>
  <si>
    <t>MEX_AKA_2ff5f7f8-c03e-4dc0-ac93-7ae7d24ad035</t>
  </si>
  <si>
    <t>MEX_AKA_42501b36-9e74-4d01-bd13-7f6ed5b424c6</t>
  </si>
  <si>
    <t>MEX_AKA_421a2ee2-b53b-4845-8537-e9f1685a8f06</t>
  </si>
  <si>
    <t>MEX_AKA_42156e38-f6b6-4e9f-8a41-c03926cae1e3</t>
  </si>
  <si>
    <t>MEX_AKA_36cbf684-3aff-4469-bce0-47099c34c151</t>
  </si>
  <si>
    <t>MEX_AKA_36ca62d0-9a94-4603-b1bb-d29bc62b2400</t>
  </si>
  <si>
    <t>MEX_AKA_36be2d6d-3e6a-431e-9b5d-98396762a350</t>
  </si>
  <si>
    <t>MEX_AKA_369beeb3-4492-4321-abb5-315ed94b40b6</t>
  </si>
  <si>
    <t>MEX_AKA_368fbd2f-fd42-41b9-a08a-da7425d7a080</t>
  </si>
  <si>
    <t>MEX_AKA_17c01a19-c30e-439a-9176-29dde0752599</t>
  </si>
  <si>
    <t>MEX_AKA_422d92be-b112-4565-94a9-17dfa932763b</t>
  </si>
  <si>
    <t>MEX_AKA_17781a6a-10c4-4b78-9c42-d47a8033ea01</t>
  </si>
  <si>
    <t>MEX_AKA_3023fade-dcba-4109-929f-68b624c77fb4</t>
  </si>
  <si>
    <t>MEX_AKA_4276af3d-5035-4780-b91f-7bd594ddb402</t>
  </si>
  <si>
    <t>MEX_AKA_377efb1a-99a9-4672-8170-fc849a4dd2a4</t>
  </si>
  <si>
    <t>MEX_AKA_377ad502-46c9-4db2-ba48-1ce2454a5c92</t>
  </si>
  <si>
    <t>MEX_AKA_186c1bd9-940b-4faa-9464-d1e3775df9b7</t>
  </si>
  <si>
    <t>MEX_AKA_184bcd2c-5428-4ef9-aed8-3f3869ca949d</t>
  </si>
  <si>
    <t>MEX_AKA_30554693-de48-43f7-aea5-f0deffd96201</t>
  </si>
  <si>
    <t>MEX_AKA_303d0d61-51ee-488c-a213-9f743f8d2819</t>
  </si>
  <si>
    <t>MEX_AKA_303a1452-f842-4343-8b99-6b7a05b34f69</t>
  </si>
  <si>
    <t>MEX_AKA_303883ad-8e08-4284-b6f6-bf1c1618ee39</t>
  </si>
  <si>
    <t>MEX_AKA_425cd3a7-136c-4d02-9255-201065eaffcc</t>
  </si>
  <si>
    <t>MEX_AKA_302afcc2-3f15-4b16-a3e9-594cb652f487</t>
  </si>
  <si>
    <t>MEX_AKA_3766f5df-8829-4de5-b696-6a110ea181fc</t>
  </si>
  <si>
    <t>MEX_AKA_37504fd5-e4ad-48c3-851c-10172d8827cf</t>
  </si>
  <si>
    <t>MEX_AKA_3750479d-8c7c-4684-aac5-7c2e48aeffea</t>
  </si>
  <si>
    <t>MEX_AKA_3732088c-1e0b-48e9-a58f-61ee1682a279</t>
  </si>
  <si>
    <t>MEX_AKA_3718d5a6-6e21-4fa9-99b8-7c0bee3c3ce7</t>
  </si>
  <si>
    <t>MEX_AKA_36fc8759-3fc0-47b0-9d78-43478b5700e3</t>
  </si>
  <si>
    <t>MEX_AKA_42b7b19b-7311-46ff-be10-39735347a900</t>
  </si>
  <si>
    <t>MEX_AKA_427a5de4-338a-42fe-aaf4-e8e215c64ec2</t>
  </si>
  <si>
    <t>MEX_AKA_3773660d-672e-4397-b866-e7342e1f4880</t>
  </si>
  <si>
    <t>MEX_AKA_2efb6f99-228c-466b-b47c-641f1076b9ae</t>
  </si>
  <si>
    <t>MEX_AKA_17649d83-7f1b-4adc-ad10-72419c1e7034</t>
  </si>
  <si>
    <t>MEX_AKA_41ca0fb8-43ef-492e-9361-d6cef80aa6b0</t>
  </si>
  <si>
    <t>MEX_AKA_2f7e5f29-44e9-4342-9bfd-73894cd9fc75</t>
  </si>
  <si>
    <t>MEX_AKA_2f785575-22eb-4d78-9236-f80c977bd4ed</t>
  </si>
  <si>
    <t>MEX_AKA_2f74c230-9e79-4a88-8c86-31f26ea0dd2c</t>
  </si>
  <si>
    <t>MEX_AKA_2f387235-e170-42ce-806e-351b2a101be2</t>
  </si>
  <si>
    <t>MEX_AKA_4146a881-8027-4bdc-875a-ac6190bd0388</t>
  </si>
  <si>
    <t>MEX_AKA_410d8da0-d4ba-427d-9d01-ef0a0ac09add</t>
  </si>
  <si>
    <t>MEX_AKA_40ffc2d6-625d-4f24-a489-4a63a27ca1e4</t>
  </si>
  <si>
    <t>MEX_AKA_3619cc57-cefb-4a6e-b23b-8d935169c6c4</t>
  </si>
  <si>
    <t>MEX_AKA_2f88d6d3-7931-43f0-9b5b-0f4d2c0dd687</t>
  </si>
  <si>
    <t>MEX_AKA_36059d49-d5a8-4c93-8e45-532ca50e5331</t>
  </si>
  <si>
    <t>MEX_AKA_35f1918d-c213-4388-b520-65a2c0297f2e</t>
  </si>
  <si>
    <t>MEX_AKA_35f14ba8-6383-4238-b724-e7f57c2db79d</t>
  </si>
  <si>
    <t>MEX_AKA_35cf9326-8cc2-4511-8571-59af0510c45f</t>
  </si>
  <si>
    <t>MEX_AKA_35cd36a3-a1fe-408e-9bb5-4b29b0a7097b</t>
  </si>
  <si>
    <t>MEX_AKA_2f22ca0b-f4ae-4b0e-ae72-6856d38ad0e1</t>
  </si>
  <si>
    <t>MEX_AKA_2f19d44f-82ae-49f2-bfe5-27155d59d632</t>
  </si>
  <si>
    <t>MEX_AKA_2f0c05cf-a034-4859-bcaa-9987073cf1c6</t>
  </si>
  <si>
    <t>MEX_AKA_2f0bbce4-b396-4c39-bece-c1e68b93b7f5</t>
  </si>
  <si>
    <t>MEX_AKA_35f1ba2f-ccc5-4328-9ed6-7c68a4dcadce</t>
  </si>
  <si>
    <t>MEX_AKA_41edd7ef-ae41-4a7a-97e1-fc78272af34d</t>
  </si>
  <si>
    <t>MEX_AKA_170c5f5f-3a80-4113-8ca1-603109c77407</t>
  </si>
  <si>
    <t>MEX_AKA_17171df1-92cd-42e8-aa93-eb210e52d7c2</t>
  </si>
  <si>
    <t>MEX_AKA_41a83a77-09d5-447e-b717-d04186f7446a</t>
  </si>
  <si>
    <t>MEX_AKA_3677d19f-63fa-4d24-966a-f4d8b1fdc562</t>
  </si>
  <si>
    <t>MEX_AKA_3655ab25-6fcb-43dd-9480-ff9cf24a2740</t>
  </si>
  <si>
    <t>MEX_AKA_364b09ff-3bc9-477b-91a4-b09260a75d6c</t>
  </si>
  <si>
    <t>MEX_AKA_363a6758-3cc8-48b1-8b92-2fa241922fb8</t>
  </si>
  <si>
    <t>MEX_AKA_36340a14-889f-4cfe-b311-e4db12cc8449</t>
  </si>
  <si>
    <t>MEX_AKA_2fe2d767-c950-45d6-b51b-76b2e72f07bd</t>
  </si>
  <si>
    <t>MEX_AKA_2fc3b733-06b6-49b8-9338-5ba7e2645096</t>
  </si>
  <si>
    <t>MEX_AKA_1715e249-cfc9-4db8-836d-ffe3e00525fd</t>
  </si>
  <si>
    <t>MEX_AKA_2fb5acbe-57a3-4b7d-842d-5c3fde487f25</t>
  </si>
  <si>
    <t>MEX_AKA_2f946335-c91e-4693-b713-5939fc167fbd</t>
  </si>
  <si>
    <t>MEX_AKA_418db065-a093-4026-b4ae-d263233b86cf</t>
  </si>
  <si>
    <t>MEX_AKA_4174df53-0e6a-4f4a-bc66-72b6e0736946</t>
  </si>
  <si>
    <t>MEX_AKA_416aa3a9-2e04-417e-9011-243b5b582280</t>
  </si>
  <si>
    <t>MEX_AKA_4162e5e3-3867-4e35-a9cd-6b46a11156b7</t>
  </si>
  <si>
    <t>MEX_AKA_416040c7-7fa2-48a6-a741-bf807e3692fb</t>
  </si>
  <si>
    <t>MEX_AKA_41559afd-2256-4680-ad80-10c187c57839</t>
  </si>
  <si>
    <t>MEX_AKA_1732e0f7-9a2e-4de8-b59c-429150bd0451</t>
  </si>
  <si>
    <t>MEX_AKA_2fb096bf-8f6a-4226-a295-dd1d9e2cd049</t>
  </si>
  <si>
    <t>MEX_AKA_46e8eebc-51b1-462f-8a68-748be361f44d</t>
  </si>
  <si>
    <t>MEX_AKA_46e6ad99-fcc2-491e-b853-c7bf9978f07d</t>
  </si>
  <si>
    <t>MEX_AKA_4686aefb-f102-427a-a12e-df4702f91ff4</t>
  </si>
  <si>
    <t>MEX_AKA_fd8976b9-1cbc-4acf-b229-c25e5e2a41c1</t>
  </si>
  <si>
    <t>MEX_AKA_fd7575cc-8d49-4ae9-8db1-105018726fed</t>
  </si>
  <si>
    <t>MEX_AKA_fd731c6b-8f64-48cf-9485-805f3005324e</t>
  </si>
  <si>
    <t>MEX_AKA_c554cd30-7736-4a94-a95c-0238df04c77c</t>
  </si>
  <si>
    <t>MEX_AKA_c52cb602-1013-4eea-ad44-80a175a0520d</t>
  </si>
  <si>
    <t>MEX_AKA_f65664ba-3ee5-49fa-bb5d-47021e067064</t>
  </si>
  <si>
    <t>MEX_AKA_f654531c-0e7d-4ea3-9c6e-48e170057f1e</t>
  </si>
  <si>
    <t>MEX_AKA_f64eed3a-71eb-4f84-88bf-46062b90cab3</t>
  </si>
  <si>
    <t>MEX_AKA_fd8a82a1-b707-4914-a4c7-47ffee88943d</t>
  </si>
  <si>
    <t>MEX_AKA_f63e95b6-9a3d-4849-9278-89ad41a40470</t>
  </si>
  <si>
    <t>MEX_AKA_f634f12e-bd8c-4dff-aa4b-74f536e5ed7a</t>
  </si>
  <si>
    <t>MEX_AKA_fd6fb2a0-ea72-4394-80a4-7b34f70abae0</t>
  </si>
  <si>
    <t>MEX_AKA_fd6cadf1-d786-4fb5-8b8d-92527a94b79a</t>
  </si>
  <si>
    <t>MEX_AKA_fd42feea-46c7-4f77-ab75-10cf9165ff95</t>
  </si>
  <si>
    <t>MEX_AKA_fd2d62c7-53b0-48b4-95ca-3b188a2bbd19</t>
  </si>
  <si>
    <t>MEX_AKA_fd16326f-3056-4a2f-95f6-ac040f1fb83f</t>
  </si>
  <si>
    <t>MEX_AKA_fd14e19c-904d-4c5d-aeb4-569c644b2868</t>
  </si>
  <si>
    <t>MEX_AKA_fcea7900-15ff-4208-80cd-cb0796ea7986</t>
  </si>
  <si>
    <t>MEX_AKA_f63bc90c-778d-4c94-9361-93e420dbca56</t>
  </si>
  <si>
    <t>MEX_AKA_fce5ff41-35c2-4249-a22b-088da7af9afc</t>
  </si>
  <si>
    <t>MEX_AKA_fda19e76-9f84-4e32-ab07-e2a20f0e1dfc</t>
  </si>
  <si>
    <t>MEX_AKA_f65c8f5b-116d-44d7-9760-7db0e2ec295a</t>
  </si>
  <si>
    <t>MEX_AKA_f6f77cb8-c7a6-4fba-88d4-3be2bb427ecc</t>
  </si>
  <si>
    <t>MEX_AKA_f6e1cf28-53ff-4f8a-8e7b-b568ce5d370a</t>
  </si>
  <si>
    <t>MEX_AKA_f6dceb99-deaf-46ed-9832-abd15dfdb205</t>
  </si>
  <si>
    <t>MEX_AKA_f6c72a0d-7ffa-4c67-a349-6768cdd335d8</t>
  </si>
  <si>
    <t>MEX_AKA_fe0c0680-e59f-461f-bb74-df685199f365</t>
  </si>
  <si>
    <t>MEX_AKA_fdf976f1-e012-4f2c-97ea-1d89419a2fdd</t>
  </si>
  <si>
    <t>MEX_AKA_fddcf413-9b83-40aa-bb97-2c508d8b4e43</t>
  </si>
  <si>
    <t>MEX_AKA_fdceffe7-7480-4afe-96ba-fbb4fb7bec89</t>
  </si>
  <si>
    <t>MEX_AKA_f656b22d-743c-4b2d-a4bb-7a0f60395832</t>
  </si>
  <si>
    <t>MEX_AKA_fdc2f7df-c7da-401b-9152-83b06adc01c2</t>
  </si>
  <si>
    <t>MEX_AKA_fda639fa-9eda-4e7e-bbac-fa81b1d166d2</t>
  </si>
  <si>
    <t>MEX_AKA_c5c4d143-72d5-487f-87de-4dcc1a0ccd7f</t>
  </si>
  <si>
    <t>MEX_AKA_c5a7e4db-340d-49bd-b176-4538439ebb68</t>
  </si>
  <si>
    <t>MEX_AKA_c5a5086e-5a7e-4476-8535-6a16b4670ad6</t>
  </si>
  <si>
    <t>MEX_AKA_c597b85a-10f5-455e-ba55-217b3256ffed</t>
  </si>
  <si>
    <t>MEX_AKA_c588b028-8125-4e5b-8d5f-0a9c082a045d</t>
  </si>
  <si>
    <t>MEX_AKA_f6860a5d-fc77-49d9-a9a6-a4c12e971a62</t>
  </si>
  <si>
    <t>MEX_AKA_f67fd614-a588-4a9a-8d6e-16c23190ac4d</t>
  </si>
  <si>
    <t>MEX_AKA_fdaf475e-3f9b-4e1c-81bd-9ff1bfe932e0</t>
  </si>
  <si>
    <t>MEX_AKA_c62160b3-e1d9-4021-9e3d-d0d9e991a514</t>
  </si>
  <si>
    <t>MEX_AKA_c4f426a3-4d85-4883-9a8a-5e01a2d37dd8</t>
  </si>
  <si>
    <t>MEX_AKA_f6225950-7c7f-4346-8330-41efe762ec76</t>
  </si>
  <si>
    <t>MEX_AKA_fc1e20e0-b142-4584-b1c5-c6063a489b45</t>
  </si>
  <si>
    <t>MEX_AKA_c4496ec4-371c-4b06-ae9b-3702d988b43d</t>
  </si>
  <si>
    <t>MEX_AKA_c41d3cf3-96fa-4b86-91bf-a02fc8f0d19b</t>
  </si>
  <si>
    <t>MEX_AKA_c4078b15-3d15-4e31-a8a8-0255aea15adf</t>
  </si>
  <si>
    <t>MEX_AKA_c3fa2159-5eaf-4299-b505-ae4540809632</t>
  </si>
  <si>
    <t>MEX_AKA_f50e9af9-67c0-4a98-9d3b-6d8e4f6fe8cd</t>
  </si>
  <si>
    <t>MEX_AKA_f50d0956-3a69-40fa-b4fc-7b8d3006d8db</t>
  </si>
  <si>
    <t>MEX_AKA_f504ac2f-3c71-4222-b2b6-7af23443064a</t>
  </si>
  <si>
    <t>MEX_AKA_fc31457a-8c8f-433b-a1ba-02c77d8d78a2</t>
  </si>
  <si>
    <t>MEX_AKA_f4cacf85-708b-4c26-a805-77650ffd7bd9</t>
  </si>
  <si>
    <t>MEX_AKA_fc195bfc-3f2b-4b6f-b19c-7306a3066b78</t>
  </si>
  <si>
    <t>MEX_AKA_fc0c1656-2c33-43c2-913b-c21c62e3dc1f</t>
  </si>
  <si>
    <t>MEX_AKA_fc02aaab-5025-4624-bc8f-3ab69b67c660</t>
  </si>
  <si>
    <t>MEX_AKA_fbe254a8-663a-411e-ad43-64ca95dadf13</t>
  </si>
  <si>
    <t>MEX_AKA_fbc43c91-35df-4c99-af52-47c6d087c53c</t>
  </si>
  <si>
    <t>MEX_AKA_c3981a88-247f-4023-bff3-90888f42249b</t>
  </si>
  <si>
    <t>MEX_AKA_c38ebab4-2e66-4f7e-b1e9-5bf525ad8c36</t>
  </si>
  <si>
    <t>MEX_AKA_c383d721-b661-4a0f-981d-84d9967e21f1</t>
  </si>
  <si>
    <t>MEX_AKA_f4c4fe2f-8a13-417a-ab7f-44a011126488</t>
  </si>
  <si>
    <t>MEX_AKA_c4e469c4-0505-420e-8d17-062e0976543b</t>
  </si>
  <si>
    <t>MEX_AKA_fc3d38f1-ed85-4e2e-9317-4f2b4b6c7e3a</t>
  </si>
  <si>
    <t>MEX_AKA_fc572c72-21ce-4e34-a23a-3aa0f8a06c6d</t>
  </si>
  <si>
    <t>MEX_AKA_f61100e1-8d4e-4b74-9a18-fac908f951aa</t>
  </si>
  <si>
    <t>MEX_AKA_f5fab463-c386-416a-82a3-4ac60d7a1763</t>
  </si>
  <si>
    <t>MEX_AKA_f5f4cc78-7a16-4908-b7e2-635b1424d8ef</t>
  </si>
  <si>
    <t>MEX_AKA_f5f211d9-24bf-40bb-8e17-923c10e90d0e</t>
  </si>
  <si>
    <t>MEX_AKA_f5f18853-2a37-4908-b900-c1998d8380af</t>
  </si>
  <si>
    <t>MEX_AKA_fcd49940-880f-4633-a6e9-8da95e7325b3</t>
  </si>
  <si>
    <t>MEX_AKA_fcb51cf9-3c7b-413b-adc4-324ba14ca80b</t>
  </si>
  <si>
    <t>MEX_AKA_fcb3cba6-a609-4462-95cf-d61489331a8a</t>
  </si>
  <si>
    <t>MEX_AKA_fc4e7b53-760f-4ae6-b653-9fefe2c9f940</t>
  </si>
  <si>
    <t>MEX_AKA_fca8d865-bef2-4ad9-b59e-261ce6309a15</t>
  </si>
  <si>
    <t>MEX_AKA_fc6c7ba0-171e-4bf9-b01b-e7b6c7cea2bd</t>
  </si>
  <si>
    <t>MEX_AKA_c4628ed4-b7a7-4bcb-8eb7-8e06b8814369</t>
  </si>
  <si>
    <t>MEX_AKA_f5a342af-4066-4c4a-a5eb-334f06948c1f</t>
  </si>
  <si>
    <t>MEX_AKA_f59af117-f088-4283-b4e2-23f1d5bc72e6</t>
  </si>
  <si>
    <t>MEX_AKA_f582a1bd-7e41-4294-861e-4d547a5953dd</t>
  </si>
  <si>
    <t>MEX_AKA_f57d7d5c-ef42-47f8-8920-73135f895ce3</t>
  </si>
  <si>
    <t>MEX_AKA_f54ab6c7-55a3-4ebd-91f0-70f4f1543e03</t>
  </si>
  <si>
    <t>MEX_AKA_fc627a11-c4a2-43e9-8cd4-4a246fd7072c</t>
  </si>
  <si>
    <t>MEX_AKA_fc891dc9-7ca6-4168-98b9-2c2156c0f4be</t>
  </si>
  <si>
    <t>MEX_AKA_f46307d0-4ee0-4503-beae-6920da595516</t>
  </si>
  <si>
    <t>MEX_AKA_c6247873-a814-4f5b-9ac0-ca623ce4eb98</t>
  </si>
  <si>
    <t>MEX_AKA_c64288a4-3312-41ac-ae76-8963701cce3f</t>
  </si>
  <si>
    <t>MEX_AKA_c86a012a-2b0c-4014-b0f3-c9970010edd5</t>
  </si>
  <si>
    <t>MEX_AKA_f92a4a44-c4ee-42d5-b7fc-6b648859765b</t>
  </si>
  <si>
    <t>MEX_AKA_f91350fd-f879-451f-a6a3-c727b6f403e3</t>
  </si>
  <si>
    <t>MEX_AKA_f905ed7b-b5bd-4ac0-add4-c0e194d5d660</t>
  </si>
  <si>
    <t>MEX_AKA_f8fd9169-048f-48e8-97c9-577443f8c9ea</t>
  </si>
  <si>
    <t>MEX_AKA_f8c6cced-b3ae-4559-8d5f-d3ee246bcfb6</t>
  </si>
  <si>
    <t>MEX_AKA_ffe8c4ff-f0eb-4998-8b30-409d88657d5a</t>
  </si>
  <si>
    <t>MEX_AKA_ffe78d55-b562-47e4-a33e-a3b4b18bda60</t>
  </si>
  <si>
    <t>MEX_AKA_c86aa117-08c8-4373-aa74-2914a88b5976</t>
  </si>
  <si>
    <t>MEX_AKA_ffcf9b64-7723-4169-82c1-911c826caf6d</t>
  </si>
  <si>
    <t>MEX_AKA_ffaa6e61-4407-4e87-85d7-47738934388a</t>
  </si>
  <si>
    <t>MEX_AKA_ff98307c-465c-43fd-af80-f6dbef5ed1fd</t>
  </si>
  <si>
    <t>MEX_AKA_ff8f89c0-de10-41d6-a0b0-89faa10b3698</t>
  </si>
  <si>
    <t>MEX_AKA_ff8e1ee6-5c97-425c-84f0-dbb425286376</t>
  </si>
  <si>
    <t>MEX_AKA_c852d6d5-1758-4f22-b1c0-49ada4d5c86e</t>
  </si>
  <si>
    <t>MEX_AKA_c81b0320-017b-494f-8631-b0900bd13399</t>
  </si>
  <si>
    <t>MEX_AKA_c7ecab63-4a8f-43b9-b1f5-fb3ba7436133</t>
  </si>
  <si>
    <t>MEX_AKA_f85f5beb-8a65-4c22-a7dd-7fcf615c3366</t>
  </si>
  <si>
    <t>MEX_AKA_ffb5114e-821a-4cad-bf82-362aa202980b</t>
  </si>
  <si>
    <t>MEX_AKA_f80094de-4b59-44d8-8370-f80f8418a685</t>
  </si>
  <si>
    <t>MEX_AKA_c86f6263-1246-46fe-b0da-d4fec1b3e8fa</t>
  </si>
  <si>
    <t>MEX_AKA_f9320aec-8382-452f-94d1-02d986df7bbd</t>
  </si>
  <si>
    <t>MEX_AKA_ca12f4db-d51f-44f0-bc03-4770e5a360ae</t>
  </si>
  <si>
    <t>MEX_AKA_fa91ccf5-41ae-44ae-9c33-0bd8fdf44ae3</t>
  </si>
  <si>
    <t>MEX_AKA_fa8ad110-7d12-404d-8310-47d0ad74d146</t>
  </si>
  <si>
    <t>MEX_AKA_fa7fa1b7-e984-4a45-bac7-da08bcb464bc</t>
  </si>
  <si>
    <t>MEX_AKA_fa686128-b7d1-4277-99d1-e1c4d9231bb2</t>
  </si>
  <si>
    <t>MEX_AKA_fa60a7b7-200a-432f-833c-f43864034057</t>
  </si>
  <si>
    <t>MEX_AKA_fa3a6e14-f5e9-4d63-b615-14b8b071d5ab</t>
  </si>
  <si>
    <t>MEX_AKA_fffa777a-2f26-4910-a942-e3cd67ac25d0</t>
  </si>
  <si>
    <t>MEX_AKA_c871dffb-20e6-4661-87ba-d94c8a0f9ca3</t>
  </si>
  <si>
    <t>MEX_AKA_c9ba6f0a-9d8a-49f7-be6c-b683a2821451</t>
  </si>
  <si>
    <t>MEX_AKA_c96c11d4-c6b8-4f8b-8116-a65f403c37a0</t>
  </si>
  <si>
    <t>MEX_AKA_f9c51e16-a1df-490b-a7d4-4c5b312785b2</t>
  </si>
  <si>
    <t>MEX_AKA_f9b69a77-76a2-4ecf-a974-056475340f6b</t>
  </si>
  <si>
    <t>MEX_AKA_f9a90d01-e298-4da7-a3be-1a873d30579e</t>
  </si>
  <si>
    <t>MEX_AKA_c8ed3d36-29a8-4b14-861e-26daf90ec882</t>
  </si>
  <si>
    <t>MEX_AKA_c8a33226-49d7-4d1b-9548-995796d6f4ff</t>
  </si>
  <si>
    <t>MEX_AKA_f97c41f8-9bd2-415c-9965-fbd960b9f96e</t>
  </si>
  <si>
    <t>MEX_AKA_f97556f0-c10f-498d-b66a-0fb5cb384793</t>
  </si>
  <si>
    <t>MEX_AKA_c96c44f3-6311-4283-9aff-bf28dbbff2b6</t>
  </si>
  <si>
    <t>MEX_AKA_c62b5f86-94bb-4be3-9baf-67d1a2f23187</t>
  </si>
  <si>
    <t>MEX_AKA_ff7dc94f-322d-45cc-afb2-d6f7f1bec515</t>
  </si>
  <si>
    <t>MEX_AKA_ff4962f7-7190-4e43-bdae-e20137fb6928</t>
  </si>
  <si>
    <t>MEX_AKA_fea6129c-58c0-4e9d-9a7b-e900a356d003</t>
  </si>
  <si>
    <t>MEX_AKA_fe99a55e-650b-4c0c-bfe0-baa57fbf813d</t>
  </si>
  <si>
    <t>MEX_AKA_fe95d48e-8d03-4e53-8755-454eb7033101</t>
  </si>
  <si>
    <t>MEX_AKA_c6fb2595-be7a-4559-a816-500fe6d0069a</t>
  </si>
  <si>
    <t>MEX_AKA_c6b8f9b3-12aa-44a4-aa84-463f1453c243</t>
  </si>
  <si>
    <t>MEX_AKA_c684735b-8231-4ebf-a894-2f33ca1d5972</t>
  </si>
  <si>
    <t>MEX_AKA_c65d9907-d7a9-4efa-86c4-bb32560c6de6</t>
  </si>
  <si>
    <t>MEX_AKA_f747bea7-015d-4cfd-bcec-277006639d40</t>
  </si>
  <si>
    <t>MEX_AKA_fede63bc-fd99-4747-bfcc-a792fae67055</t>
  </si>
  <si>
    <t>MEX_AKA_f7432edd-c37f-44f2-8e8f-61cca7a627e7</t>
  </si>
  <si>
    <t>MEX_AKA_f73b5bb8-7863-4269-a205-cbbb447b1e57</t>
  </si>
  <si>
    <t>MEX_AKA_f715eab6-69ab-487f-89a8-26fc71c3fb86</t>
  </si>
  <si>
    <t>MEX_AKA_f704c3b6-105b-4c99-9e85-8fd220dcd52f</t>
  </si>
  <si>
    <t>MEX_AKA_fe52df8f-682f-4c58-9e5d-5b891165de9d</t>
  </si>
  <si>
    <t>MEX_AKA_fe51b81a-3776-4936-ad72-62d0f7740215</t>
  </si>
  <si>
    <t>MEX_AKA_fe1ad04f-b4ee-404e-9605-b366d3c8a28c</t>
  </si>
  <si>
    <t>MEX_AKA_fe121807-8b7f-4797-89cf-3052b2fd099b</t>
  </si>
  <si>
    <t>MEX_AKA_fe0e667d-dcb0-44a5-ad2e-6df740576827</t>
  </si>
  <si>
    <t>MEX_AKA_f7428ff3-d22c-4464-b730-a06e121acc39</t>
  </si>
  <si>
    <t>MEX_AKA_ff6cf945-ed3d-4165-875e-56fc892da23b</t>
  </si>
  <si>
    <t>MEX_AKA_fedfc84c-5a77-47a0-b33d-5e8b168a0663</t>
  </si>
  <si>
    <t>MEX_AKA_f75f119f-2485-45f9-997c-8b64ed95fa59</t>
  </si>
  <si>
    <t>MEX_AKA_ff218d94-e1f0-4889-ae1d-71d573d03a49</t>
  </si>
  <si>
    <t>MEX_AKA_ff20d6b2-61b0-434d-839a-922241d0aabe</t>
  </si>
  <si>
    <t>MEX_AKA_c7eb76f6-c8f4-442a-b1aa-42b525eaeadf</t>
  </si>
  <si>
    <t>MEX_AKA_c7d3e797-be87-459c-81ab-bcd791326688</t>
  </si>
  <si>
    <t>MEX_AKA_c7d1c2f1-588a-40ef-ad8c-6afef5bd556d</t>
  </si>
  <si>
    <t>MEX_AKA_c7a5781f-961e-4e9e-9d3a-ddf022156984</t>
  </si>
  <si>
    <t>MEX_AKA_f7e716ba-b8a7-44b6-b009-5646558cf4f5</t>
  </si>
  <si>
    <t>MEX_AKA_f7d6fba2-8a86-406d-ac02-3bc3394faeb9</t>
  </si>
  <si>
    <t>MEX_AKA_f75484bb-7547-4b11-aef8-8ced283a2b11</t>
  </si>
  <si>
    <t>MEX_AKA_f7cc1f1d-893c-4f63-9032-72552f04d407</t>
  </si>
  <si>
    <t>MEX_AKA_f796c64f-f36b-4c1c-b95a-1c8c40d4e745</t>
  </si>
  <si>
    <t>MEX_AKA_ff1a7f7d-a228-4918-a641-1603c394da8f</t>
  </si>
  <si>
    <t>MEX_AKA_fef480fb-4daf-481c-9c63-eabbadbae3c4</t>
  </si>
  <si>
    <t>MEX_AKA_fef0b1d0-a3e3-474c-b170-01eac67d1605</t>
  </si>
  <si>
    <t>MEX_AKA_f78c2fc1-7156-4476-8b15-0bc491d6c32d</t>
  </si>
  <si>
    <t>MEX_AKA_f78c1b76-35e9-49aa-9768-c886b57551fa</t>
  </si>
  <si>
    <t>MEX_AKA_f7710fa9-c850-4293-b718-a2f1335665c6</t>
  </si>
  <si>
    <t>MEX_AKA_f76e1514-cd35-4c8f-8e27-2d4913bcace5</t>
  </si>
  <si>
    <t>MEX_AKA_f7bbdd60-82b1-467a-9668-bde228c3caba</t>
  </si>
  <si>
    <t>MEX_AKA_ca274e6b-291e-4af7-8bd7-3015520d31fa</t>
  </si>
  <si>
    <t>MEX_AKA_f434b69f-1a46-4679-8972-07811f89e553</t>
  </si>
  <si>
    <t>MEX_AKA_f423f349-474b-4aa6-9f3e-fe60c321f432</t>
  </si>
  <si>
    <t>MEX_AKA_bb44e845-4b90-4f15-aa09-a6ef59e76377</t>
  </si>
  <si>
    <t>MEX_AKA_bb3a3992-a8d5-4ade-866e-c730dcc1e0cd</t>
  </si>
  <si>
    <t>MEX_AKA_bb1b9b76-f0f5-4567-9915-f9d1012171ac</t>
  </si>
  <si>
    <t>MEX_AKA_bb04d64c-95d7-4636-910b-c15783fe717b</t>
  </si>
  <si>
    <t>MEX_AKA_baf1fccc-2bd1-4494-a6d3-d1711277343f</t>
  </si>
  <si>
    <t>MEX_AKA_857d25e0-32ba-4be1-8f98-038c0b148cd7</t>
  </si>
  <si>
    <t>MEX_AKA_8567ac7e-11eb-4a79-baca-f2ebbc92f98c</t>
  </si>
  <si>
    <t>MEX_AKA_85449282-e6a4-45b6-b2f9-693f17f41429</t>
  </si>
  <si>
    <t>MEX_AKA_bb4b05cd-b235-4454-a5f5-011f0f8c1323</t>
  </si>
  <si>
    <t>MEX_AKA_851fa94c-5b5d-46c6-ae3a-3f4b57c84d4c</t>
  </si>
  <si>
    <t>MEX_AKA_ab7bc0eb-7726-4b81-b123-2abd5d240d2b</t>
  </si>
  <si>
    <t>MEX_AKA_ab709730-1e8c-443b-bf1b-39fbdbd0b8ff</t>
  </si>
  <si>
    <t>MEX_AKA_ab5dd8f7-a196-4d5b-bf9d-d2b3d6d65b1b</t>
  </si>
  <si>
    <t>MEX_AKA_ab1d02aa-0b78-4a53-92b5-55366b603390</t>
  </si>
  <si>
    <t>MEX_AKA_ab1c62f4-0bfa-4e4c-84b2-4dc96297f378</t>
  </si>
  <si>
    <t>MEX_AKA_ab18f18e-17a3-4a14-ba07-b399b1b15081</t>
  </si>
  <si>
    <t>MEX_AKA_badb13b8-b1ce-463b-938a-79968cd39a04</t>
  </si>
  <si>
    <t>MEX_AKA_bad55a18-b508-4c38-b4e0-26d8b754786a</t>
  </si>
  <si>
    <t>MEX_AKA_84fe3239-4e2c-4792-9bd5-3ee843f9f3b2</t>
  </si>
  <si>
    <t>MEX_AKA_bacd55d7-d6e3-4fc2-9a96-9158b5538769</t>
  </si>
  <si>
    <t>MEX_AKA_aefe27dc-9baf-4abf-ab18-5cb78078d9bb</t>
  </si>
  <si>
    <t>MEX_AKA_af0e6240-7400-4214-8d82-5fee9c90829b</t>
  </si>
  <si>
    <t>MEX_AKA_bc4f9892-646c-4b09-93dc-d9377ce55189</t>
  </si>
  <si>
    <t>MEX_AKA_ac0804c0-4028-49d1-b01d-ec8966337878</t>
  </si>
  <si>
    <t>MEX_AKA_abaad09e-96f9-47c6-9c86-afe68f70ca34</t>
  </si>
  <si>
    <t>MEX_AKA_ab812d62-418d-4d34-9930-2bd758cb6cb3</t>
  </si>
  <si>
    <t>MEX_AKA_af9151ee-f388-42db-8dcf-5bf9b1db6f59</t>
  </si>
  <si>
    <t>MEX_AKA_af6828ae-4d02-4a19-9a4c-72d7673fba2b</t>
  </si>
  <si>
    <t>MEX_AKA_af56458e-f8b8-4b70-9454-431a6fca1a46</t>
  </si>
  <si>
    <t>MEX_AKA_af441cc0-62d7-4722-b3bd-a10500a2cd48</t>
  </si>
  <si>
    <t>MEX_AKA_af097805-8875-473a-88a2-1f0e9bd4fb5e</t>
  </si>
  <si>
    <t>MEX_AKA_bbb17fa2-f1aa-4429-ab7a-88423bd8f336</t>
  </si>
  <si>
    <t>MEX_AKA_bb56f4c0-9e59-4c29-aaea-9f53d0bd23a9</t>
  </si>
  <si>
    <t>MEX_AKA_bb541b0d-75f0-4655-a5c9-8f8438acaf9e</t>
  </si>
  <si>
    <t>MEX_AKA_85a923f4-cab1-447c-9b0b-040d19d63aca</t>
  </si>
  <si>
    <t>MEX_AKA_85a17bc0-b6b8-4879-ab97-5e7b72ebb28d</t>
  </si>
  <si>
    <t>MEX_AKA_857d9e21-4b66-4ac8-a704-08a1592124cd</t>
  </si>
  <si>
    <t>MEX_AKA_af417222-874e-466e-b792-d8cf67e503ea</t>
  </si>
  <si>
    <t>MEX_AKA_af38d3ab-3772-4656-9c84-9c45c66da4bd</t>
  </si>
  <si>
    <t>MEX_AKA_af108cc7-b006-4305-acef-91f3043b19fe</t>
  </si>
  <si>
    <t>MEX_AKA_bb68076d-f54f-450a-8409-a6ce41d050e4</t>
  </si>
  <si>
    <t>MEX_AKA_bc5373a7-3ced-43f8-ba25-a1a2424f7e9a</t>
  </si>
  <si>
    <t>MEX_AKA_babd3ec3-02fb-4f07-a012-99f273fa05c2</t>
  </si>
  <si>
    <t>MEX_AKA_aee16dc1-ec70-40a7-a1fc-ae8262b9a132</t>
  </si>
  <si>
    <t>MEX_AKA_842e161a-c0ba-400e-b067-88b8f9e3fb7e</t>
  </si>
  <si>
    <t>MEX_AKA_83ef5ea0-d970-45e7-844a-e8b4d363687b</t>
  </si>
  <si>
    <t>MEX_AKA_83dab6f3-e343-48eb-ad77-ef35cfff4fd4</t>
  </si>
  <si>
    <t>MEX_AKA_83c90c46-5ad8-409e-a9b5-6406fc359ab0</t>
  </si>
  <si>
    <t>MEX_AKA_ba17c6d9-2b17-4e47-8a88-80c5d745b0cf</t>
  </si>
  <si>
    <t>MEX_AKA_ba09a4d2-6460-46bc-9bcd-963ae32a204d</t>
  </si>
  <si>
    <t>MEX_AKA_b9f3f7d1-3278-49db-b0c0-bda17df0469c</t>
  </si>
  <si>
    <t>MEX_AKA_b9c82edf-8ecb-472a-aa0a-51affad3e5a9</t>
  </si>
  <si>
    <t>MEX_AKA_aa7916dc-210f-4266-8a87-b0568f9e9210</t>
  </si>
  <si>
    <t>MEX_AKA_b9b025e1-53d5-479d-a117-bc0f4c99a017</t>
  </si>
  <si>
    <t>MEX_AKA_ad8f50e4-b34a-4ec7-95cb-6802f72a8826</t>
  </si>
  <si>
    <t>MEX_AKA_ad87bb5e-3c33-439e-a47e-103d0dbeacb9</t>
  </si>
  <si>
    <t>MEX_AKA_ad810a19-d08b-4bcc-abe6-b1f3bba75626</t>
  </si>
  <si>
    <t>MEX_AKA_ad6bd814-5eca-4a32-ae65-96d7b9ad45ef</t>
  </si>
  <si>
    <t>MEX_AKA_ad6a2a69-7dd9-40cf-aac9-c9fe1ab1e48f</t>
  </si>
  <si>
    <t>MEX_AKA_839ed787-0c46-4868-91cd-62e1a84949a9</t>
  </si>
  <si>
    <t>MEX_AKA_839d88ec-2850-4c6e-9733-b6fb11172662</t>
  </si>
  <si>
    <t>MEX_AKA_8393a671-9071-485e-8e36-6a41b171a230</t>
  </si>
  <si>
    <t>MEX_AKA_ad972d80-7201-4e63-8963-8a5e067a6904</t>
  </si>
  <si>
    <t>MEX_AKA_aefa339b-c52a-4eb3-977c-07189b97ba70</t>
  </si>
  <si>
    <t>MEX_AKA_aab4f73f-3f22-4bb6-a5a7-f93d6e912e6b</t>
  </si>
  <si>
    <t>MEX_AKA_aac5dd8e-b382-4da9-92a7-a81b28d454b6</t>
  </si>
  <si>
    <t>MEX_AKA_aebda03f-863f-44d6-afc5-6b706ce9d685</t>
  </si>
  <si>
    <t>MEX_AKA_ae926f6d-64eb-4328-9532-4a1393aa82fe</t>
  </si>
  <si>
    <t>MEX_AKA_84cac50d-4eb5-4e20-b989-e70b9ddb5f28</t>
  </si>
  <si>
    <t>MEX_AKA_84a496a2-6a41-4bed-af81-baeb137775f8</t>
  </si>
  <si>
    <t>MEX_AKA_849f2678-c75e-4044-86f0-1a04245a5c4a</t>
  </si>
  <si>
    <t>MEX_AKA_848d2756-73a8-4b15-a331-f9dc829d6564</t>
  </si>
  <si>
    <t>MEX_AKA_84790843-c706-4158-bb53-bfbca89fba62</t>
  </si>
  <si>
    <t>MEX_AKA_84707af6-82dd-4ecc-b3c6-7bb823e0c96f</t>
  </si>
  <si>
    <t>MEX_AKA_aabe8af6-51a2-4504-bcb1-3b087bbac33f</t>
  </si>
  <si>
    <t>MEX_AKA_8454f52b-9fe7-429c-9564-36cc9d67e573</t>
  </si>
  <si>
    <t>MEX_AKA_aae9abb6-0910-4cfb-98bd-438e1910d432</t>
  </si>
  <si>
    <t>MEX_AKA_aae22b13-d4a7-4b95-8e11-2704e2fa26e0</t>
  </si>
  <si>
    <t>MEX_AKA_aaccbced-82e6-4ef2-9889-1a5137908fde</t>
  </si>
  <si>
    <t>MEX_AKA_ae0e32ea-a496-45a5-bee8-bfc3680b7f53</t>
  </si>
  <si>
    <t>MEX_AKA_ad9bf2d7-6a57-4b5f-b55e-94659a24c7bf</t>
  </si>
  <si>
    <t>MEX_AKA_baa52252-e3f4-40c0-9db8-40f8d6bb814e</t>
  </si>
  <si>
    <t>MEX_AKA_ba55a5e5-d230-425e-b1ee-aa3c5f3bba74</t>
  </si>
  <si>
    <t>MEX_AKA_ba38b787-81ce-4cc8-b1e8-19744a4194ce</t>
  </si>
  <si>
    <t>MEX_AKA_ab03342d-2395-492e-a259-270f138a9d6d</t>
  </si>
  <si>
    <t>MEX_AKA_f42d1e97-ede0-45f7-950b-f735acc16145</t>
  </si>
  <si>
    <t>MEX_AKA_afb1ceaa-2728-40de-a62b-f02f6a368a13</t>
  </si>
  <si>
    <t>MEX_AKA_afe142c2-ca91-4896-9991-4bb39483dd55</t>
  </si>
  <si>
    <t>MEX_AKA_bf0cc760-7724-472e-9066-8542e926db09</t>
  </si>
  <si>
    <t>MEX_AKA_becd8a81-aee9-4183-96ba-2fc7ec21c112</t>
  </si>
  <si>
    <t>MEX_AKA_bea9b8ea-05e7-4b78-a32d-cf8bb0ceb0d8</t>
  </si>
  <si>
    <t>MEX_AKA_bea525e0-5926-4a03-870c-d6fb68d6121b</t>
  </si>
  <si>
    <t>MEX_AKA_b19fcfef-f097-43fa-b8cf-43d3fb659f8d</t>
  </si>
  <si>
    <t>MEX_AKA_b1825d52-26b7-4306-be83-ee619ac77ed0</t>
  </si>
  <si>
    <t>MEX_AKA_b17524a5-4e0f-402f-88e7-6d1cc6a366f9</t>
  </si>
  <si>
    <t>MEX_AKA_b1629170-0ce2-4c1b-870e-2a9f6aa70c2a</t>
  </si>
  <si>
    <t>MEX_AKA_acae9f14-fe18-480e-899e-3d9079af4d46</t>
  </si>
  <si>
    <t>MEX_AKA_acaa6f67-6a00-4100-b6be-88641af7a222</t>
  </si>
  <si>
    <t>MEX_AKA_be8c7d09-f6cb-4aef-bd0f-8c35314909a5</t>
  </si>
  <si>
    <t>MEX_AKA_be5af2cb-807c-4a1a-bd53-a20f17f1543e</t>
  </si>
  <si>
    <t>MEX_AKA_be0f0ff2-1ab4-4705-9e94-aaff18e0f08e</t>
  </si>
  <si>
    <t>MEX_AKA_b156aabb-6773-42a4-a019-7599a7f68a83</t>
  </si>
  <si>
    <t>MEX_AKA_b149740c-1c09-4961-96fe-c03a0ef97e8f</t>
  </si>
  <si>
    <t>MEX_AKA_b0d935d4-8ba3-4f0d-a11f-7ce0bde7498e</t>
  </si>
  <si>
    <t>MEX_AKA_8768d1ab-3e92-4336-81e4-45b1ef26f2e6</t>
  </si>
  <si>
    <t>MEX_AKA_8726e311-935b-4491-860b-cd8211d233d2</t>
  </si>
  <si>
    <t>MEX_AKA_ac990991-33d6-4d57-b871-c992c66eba7f</t>
  </si>
  <si>
    <t>MEX_AKA_86e26fa1-70db-4e1e-bdfb-50ea317ba7a9</t>
  </si>
  <si>
    <t>MEX_AKA_acc3400c-efa7-4f43-89a9-6d27493b2d5d</t>
  </si>
  <si>
    <t>MEX_AKA_acdac1e8-30c8-439b-a057-4b0a5e559cf9</t>
  </si>
  <si>
    <t>MEX_AKA_fba28648-fde4-4370-b160-068d0fa1238e</t>
  </si>
  <si>
    <t>MEX_AKA_fb6b8499-802b-4e29-8af3-de40bf67957a</t>
  </si>
  <si>
    <t>MEX_AKA_fb6a2daa-18bf-4538-87ab-79d415ac2ed0</t>
  </si>
  <si>
    <t>MEX_AKA_fb21be77-72b0-431a-93d4-792c7bfe25ce</t>
  </si>
  <si>
    <t>MEX_AKA_c38105a0-482a-4576-9408-a3eda3fb9803</t>
  </si>
  <si>
    <t>MEX_AKA_c36aad53-84bc-436f-9b4a-fb6339d34062</t>
  </si>
  <si>
    <t>MEX_AKA_c3646b64-1b12-42e7-be87-f0efb6f684f2</t>
  </si>
  <si>
    <t>MEX_AKA_87870964-bb9f-43d8-ac74-bbd90587cdc5</t>
  </si>
  <si>
    <t>MEX_AKA_acc92715-9027-4c12-9133-5a194c2e0f36</t>
  </si>
  <si>
    <t>MEX_AKA_87734e21-f9e4-435d-a27a-826d2faec7e1</t>
  </si>
  <si>
    <t>MEX_AKA_b23f503f-eca9-411b-b24f-9f21574f9052</t>
  </si>
  <si>
    <t>MEX_AKA_b23d4e47-71c2-42b1-a885-6b366fabea30</t>
  </si>
  <si>
    <t>MEX_AKA_b2156535-9812-43e1-82e3-b8c7559cfca9</t>
  </si>
  <si>
    <t>MEX_AKA_b1f06465-099e-469a-ab7d-5e6d33ea297d</t>
  </si>
  <si>
    <t>MEX_AKA_b1ead0dd-4836-498a-8a84-533c26595f00</t>
  </si>
  <si>
    <t>MEX_AKA_b1db86a2-df25-450b-9020-919fec875b2e</t>
  </si>
  <si>
    <t>MEX_AKA_ace2694a-0312-4afd-8946-5f11bb0bb52d</t>
  </si>
  <si>
    <t>MEX_AKA_ace19a69-e01d-4b7e-82df-3a1153fba32a</t>
  </si>
  <si>
    <t>MEX_AKA_b2710336-30c7-47f0-95d8-49c9c5cf0ce1</t>
  </si>
  <si>
    <t>MEX_AKA_afc3544f-e46c-49a6-91a3-29154aa3233a</t>
  </si>
  <si>
    <t>MEX_AKA_86c954c5-e97f-4a42-aef8-7205c1eedc32</t>
  </si>
  <si>
    <t>MEX_AKA_bdfc5fb3-2f76-4564-a24f-2f1f7c7ffaaa</t>
  </si>
  <si>
    <t>MEX_AKA_bcf51e98-1204-4e5d-b34d-10745735f180</t>
  </si>
  <si>
    <t>MEX_AKA_bcc96c90-0809-4fe6-858d-d0f609a28c4a</t>
  </si>
  <si>
    <t>MEX_AKA_866adb84-af95-4a43-83cd-98fe12f609f1</t>
  </si>
  <si>
    <t>MEX_AKA_864c56a0-b8b3-4920-9674-4102af2535e2</t>
  </si>
  <si>
    <t>MEX_AKA_86460b3f-565f-451c-9564-b1fa4e78ece0</t>
  </si>
  <si>
    <t>MEX_AKA_863daccc-6341-4b5a-8b10-ad9847723439</t>
  </si>
  <si>
    <t>MEX_AKA_86394949-2f31-4052-ac79-3149f30fa3d6</t>
  </si>
  <si>
    <t>MEX_AKA_b06382c9-ff00-4045-9bd5-63cb38a37b2c</t>
  </si>
  <si>
    <t>MEX_AKA_bd28ea46-7956-490f-9071-58b0326d04b4</t>
  </si>
  <si>
    <t>MEX_AKA_b053fedc-eda3-4a24-82fa-c03b11c56af7</t>
  </si>
  <si>
    <t>MEX_AKA_bcad3b54-ebef-49d8-a620-08bd98fd4d81</t>
  </si>
  <si>
    <t>MEX_AKA_bc993ac7-4f31-429e-9014-3478be9afcda</t>
  </si>
  <si>
    <t>MEX_AKA_bc78599a-26eb-4f80-bdbf-8db758a86f70</t>
  </si>
  <si>
    <t>MEX_AKA_bc756929-a712-476f-bb86-ef9ff79c91cc</t>
  </si>
  <si>
    <t>MEX_AKA_862caecd-0380-4f46-897b-e5c1b96aa523</t>
  </si>
  <si>
    <t>MEX_AKA_861ef62f-6372-43e7-a803-aecbbd162541</t>
  </si>
  <si>
    <t>MEX_AKA_85c3aaa9-5af8-41f8-a883-d8db0e370a2f</t>
  </si>
  <si>
    <t>MEX_AKA_afe42ee8-7188-4cb3-9821-e04e90e5b2d7</t>
  </si>
  <si>
    <t>MEX_AKA_b0425d35-a9a4-4499-af56-03bd61cd177e</t>
  </si>
  <si>
    <t>MEX_AKA_be084091-85de-423b-a8bf-838f412b810b</t>
  </si>
  <si>
    <t>MEX_AKA_bd8cbcc2-0e38-4e5b-8cc2-af493da2053c</t>
  </si>
  <si>
    <t>MEX_AKA_b074a52a-5e49-43b8-8be4-89888a43ef96</t>
  </si>
  <si>
    <t>MEX_AKA_bdeaa6a0-2003-4c5d-8c45-75e334672bdb</t>
  </si>
  <si>
    <t>MEX_AKA_bdda2567-2f5b-4893-990e-0de96083dea4</t>
  </si>
  <si>
    <t>MEX_AKA_bdc01a66-3793-41f5-90c8-93e93bdc93c3</t>
  </si>
  <si>
    <t>MEX_AKA_bda8470c-5f88-4956-b326-b4f127a26c69</t>
  </si>
  <si>
    <t>MEX_AKA_ac780cbe-2d35-4b12-be3d-f55786198a05</t>
  </si>
  <si>
    <t>MEX_AKA_ac4cf870-8814-41d5-9404-c9a98a731e7d</t>
  </si>
  <si>
    <t>MEX_AKA_ac348eb0-78ce-4738-9777-c95fc73ad8a9</t>
  </si>
  <si>
    <t>MEX_AKA_ac319eeb-0e40-498f-bd6e-96d28feff36f</t>
  </si>
  <si>
    <t>MEX_AKA_b06932ab-2ca7-4935-a51d-020ada12def7</t>
  </si>
  <si>
    <t>MEX_AKA_ac1b3b21-86ec-4de3-a365-9e0364b04fc0</t>
  </si>
  <si>
    <t>MEX_AKA_86b15ee5-2522-4efa-b128-1273330d83d8</t>
  </si>
  <si>
    <t>MEX_AKA_86a4f5c2-6bff-4530-9827-07d110af5284</t>
  </si>
  <si>
    <t>MEX_AKA_869490e1-4f03-4c8e-9fd4-05872d55ddb3</t>
  </si>
  <si>
    <t>MEX_AKA_86863497-5c05-4a80-81e3-af77752dd10d</t>
  </si>
  <si>
    <t>MEX_AKA_8685b0a9-98e8-43cd-9cdc-704f2e0375a1</t>
  </si>
  <si>
    <t>MEX_AKA_b0c291f8-7dc8-4f5d-99d4-ed0b8aaa42fa</t>
  </si>
  <si>
    <t>MEX_AKA_b0809a6f-9cfb-4194-bc58-dd62696dd93a</t>
  </si>
  <si>
    <t>MEX_AKA_b07c35cb-6979-4a91-a62a-1c5821b7da2c</t>
  </si>
  <si>
    <t>MEX_AKA_ac0c14bc-a61c-4453-86b3-536ad7797aad</t>
  </si>
  <si>
    <t>MEX_AKA_aa5ff14f-22a7-41e3-82b1-32ffd0976ea8</t>
  </si>
  <si>
    <t>MEX_AKA_ca2a75f3-cb78-43e6-9452-ae0d0206d59d</t>
  </si>
  <si>
    <t>MEX_AKA_fa9a6f83-3e6a-411c-93d1-0ba0ab9eb053</t>
  </si>
  <si>
    <t>0034P00003wzDz9QAE</t>
  </si>
  <si>
    <t>0034P00003wzDYuQAM</t>
  </si>
  <si>
    <t>0034P00003wzdYjQAI</t>
  </si>
  <si>
    <t>0034P00003wzDydQAE</t>
  </si>
  <si>
    <t>0034P00003wzDYCQA2</t>
  </si>
  <si>
    <t>0034P00003wzDXZQA2</t>
  </si>
  <si>
    <t>0034P00003wzDXaQAM</t>
  </si>
  <si>
    <t>0034P00003wzdxaQAA</t>
  </si>
  <si>
    <t>0034P00003wzDzBQAU</t>
  </si>
  <si>
    <t>0034P00003wzDw0QAE</t>
  </si>
  <si>
    <t>0034P00003wzDu3QAE</t>
  </si>
  <si>
    <t>0034P00003wzdtWQAQ</t>
  </si>
  <si>
    <t>0034P00003wzDTPQA2</t>
  </si>
  <si>
    <t>0034P00003wzdZYQAY</t>
  </si>
  <si>
    <t>0034P00003wzdzNQAQ</t>
  </si>
  <si>
    <t>0034P00003wzdzEQAQ</t>
  </si>
  <si>
    <t>0034P00003wzDz8QAE</t>
  </si>
  <si>
    <t>0034P00003wzDYWQA2</t>
  </si>
  <si>
    <t>0034P00003wzdU7QAI</t>
  </si>
  <si>
    <t>0034P00003wzDyqQAE</t>
  </si>
  <si>
    <t>0034P00003wze1OQAQ</t>
  </si>
  <si>
    <t>0034P00003wze4IQAQ</t>
  </si>
  <si>
    <t>0034P00003wzDWQQA2</t>
  </si>
  <si>
    <t>0034P00003wzDwJQAU</t>
  </si>
  <si>
    <t>0034P00003wzDWEQA2</t>
  </si>
  <si>
    <t>0034P00003wzE2MQAU</t>
  </si>
  <si>
    <t>0034P00003wzE2HQAU</t>
  </si>
  <si>
    <t>0034P00003wzE2dQAE</t>
  </si>
  <si>
    <t>0034P00003wzDzzQAE</t>
  </si>
  <si>
    <t>0034P00003wzdZQQAY</t>
  </si>
  <si>
    <t>0034P00003wzE2uQAE</t>
  </si>
  <si>
    <t>0034P00003wzdzfQAA</t>
  </si>
  <si>
    <t>0034P00003wzdTRQAY</t>
  </si>
  <si>
    <t>0034P00003wzdtnQAA</t>
  </si>
  <si>
    <t>0034P00003wzdT9QAI</t>
  </si>
  <si>
    <t>0034P00003wzdT0QAI</t>
  </si>
  <si>
    <t>0034P00003wze6aQAA</t>
  </si>
  <si>
    <t>0034P00003wzE67QAE</t>
  </si>
  <si>
    <t>0034P00003wzE4pQAE</t>
  </si>
  <si>
    <t>0034P00003wze4pQAA</t>
  </si>
  <si>
    <t>0034P00003wzDtWQAU</t>
  </si>
  <si>
    <t>0034P00003wzdwzQAA</t>
  </si>
  <si>
    <t>0034P00003wzDy8QAE</t>
  </si>
  <si>
    <t>0034P00003wzdS7QAI</t>
  </si>
  <si>
    <t>0034P00003wzdVPQAY</t>
  </si>
  <si>
    <t>0034P00003wzdVLQAY</t>
  </si>
  <si>
    <t>0034P00003wzdUUQAY</t>
  </si>
  <si>
    <t>0034P00003wzdR5QAI</t>
  </si>
  <si>
    <t>0034P00003wzDqRQAU</t>
  </si>
  <si>
    <t>0034P00003wzdqnQAA</t>
  </si>
  <si>
    <t>0034P00003wzDqBQAU</t>
  </si>
  <si>
    <t>0034P00003wzDPWQA2</t>
  </si>
  <si>
    <t>0034P00003wzdVYQAY</t>
  </si>
  <si>
    <t>0034P00003wzdPPQAY</t>
  </si>
  <si>
    <t>0034P00003wzDoiQAE</t>
  </si>
  <si>
    <t>0034P00003wzdoHQAQ</t>
  </si>
  <si>
    <t>0034P00003wzDNXQA2</t>
  </si>
  <si>
    <t>0034P00003wzDnWQAU</t>
  </si>
  <si>
    <t>0034P00003wzDNsQAM</t>
  </si>
  <si>
    <t>0034P00003wzdVMQAY</t>
  </si>
  <si>
    <t>0034P00003wzdvgQAA</t>
  </si>
  <si>
    <t>0034P00003wzDUWQA2</t>
  </si>
  <si>
    <t>0034P00003wzdPpQAI</t>
  </si>
  <si>
    <t>0034P00003wzdY7QAI</t>
  </si>
  <si>
    <t>0034P00003wzdVZQAY</t>
  </si>
  <si>
    <t>0034P00003wzdxsQAA</t>
  </si>
  <si>
    <t>0034P00003wzDrYQAU</t>
  </si>
  <si>
    <t>0034P00003wzdrWQAQ</t>
  </si>
  <si>
    <t>0034P00003wzDRiQAM</t>
  </si>
  <si>
    <t>0034P00003wzdPwQAI</t>
  </si>
  <si>
    <t>0034P00003wzDsZQAU</t>
  </si>
  <si>
    <t>0034P00003wzdstQAA</t>
  </si>
  <si>
    <t>0034P00003wzDs9QAE</t>
  </si>
  <si>
    <t>0034P00003wzDRuQAM</t>
  </si>
  <si>
    <t>0034P00003wzDX8QAM</t>
  </si>
  <si>
    <t>0034P00003wzdRQQAY</t>
  </si>
  <si>
    <t>0034P00003wzDRnQAM</t>
  </si>
  <si>
    <t>0034P00003wzDWtQAM</t>
  </si>
  <si>
    <t>0034P00003wzDWnQAM</t>
  </si>
  <si>
    <t>0034P00003wzDWNQA2</t>
  </si>
  <si>
    <t>0034P00003wzDWgQAM</t>
  </si>
  <si>
    <t>0034P00003wzdvyQAA</t>
  </si>
  <si>
    <t>0034P00003wzDvVQAU</t>
  </si>
  <si>
    <t>0034P00003wzdvrQAA</t>
  </si>
  <si>
    <t>0034P00003wzDRQQA2</t>
  </si>
  <si>
    <t>0034P00003wzDUtQAM</t>
  </si>
  <si>
    <t>0034P00003wzDxaQAE</t>
  </si>
  <si>
    <t>0034P00003wzdxfQAA</t>
  </si>
  <si>
    <t>0034P00003wzeezQAA</t>
  </si>
  <si>
    <t>0034P00003wzEeOQAU</t>
  </si>
  <si>
    <t>0034P00003wzEEfQAM</t>
  </si>
  <si>
    <t>0034P00003wzeEeQAI</t>
  </si>
  <si>
    <t>0034P00003wzeeDQAQ</t>
  </si>
  <si>
    <t>0034P00003wze4AQAQ</t>
  </si>
  <si>
    <t>0034P00003wzE3FQAU</t>
  </si>
  <si>
    <t>0034P00003wzE38QAE</t>
  </si>
  <si>
    <t>0034P00003wzefcQAA</t>
  </si>
  <si>
    <t>0034P00003wzE1xQAE</t>
  </si>
  <si>
    <t>0034P00003wzEAhQAM</t>
  </si>
  <si>
    <t>0034P00003wzeahQAA</t>
  </si>
  <si>
    <t>0034P00003wzEAEQA2</t>
  </si>
  <si>
    <t>0034P00003wzeA9QAI</t>
  </si>
  <si>
    <t>0034P00003wzE8rQAE</t>
  </si>
  <si>
    <t>0034P00003wzE8jQAE</t>
  </si>
  <si>
    <t>0034P00003wze8cQAA</t>
  </si>
  <si>
    <t>0034P00003wzE7JQAU</t>
  </si>
  <si>
    <t>0034P00003wzDzxQAE</t>
  </si>
  <si>
    <t>0034P00003wze5JQAQ</t>
  </si>
  <si>
    <t>0034P00003wzeFlQAI</t>
  </si>
  <si>
    <t>0034P00003wzEftQAE</t>
  </si>
  <si>
    <t>0034P00003wze6kQAA</t>
  </si>
  <si>
    <t>0034P00003wze63QAA</t>
  </si>
  <si>
    <t>0034P00003wze5WQAQ</t>
  </si>
  <si>
    <t>0034P00003wze5kQAA</t>
  </si>
  <si>
    <t>0034P00003wze4CQAQ</t>
  </si>
  <si>
    <t>0034P00003wzE80QAE</t>
  </si>
  <si>
    <t>0034P00003wze7qQAA</t>
  </si>
  <si>
    <t>0034P00003wze64QAA</t>
  </si>
  <si>
    <t>0034P00003wzefQQAQ</t>
  </si>
  <si>
    <t>0034P00003wzE5PQAU</t>
  </si>
  <si>
    <t>0034P00003wzEcNQAU</t>
  </si>
  <si>
    <t>0034P00003wzecbQAA</t>
  </si>
  <si>
    <t>0034P00003wzEbqQAE</t>
  </si>
  <si>
    <t>0034P00003wzEBlQAM</t>
  </si>
  <si>
    <t>0034P00003wzeB7QAI</t>
  </si>
  <si>
    <t>0034P00003wzeb6QAA</t>
  </si>
  <si>
    <t>0034P00003wzeasQAA</t>
  </si>
  <si>
    <t>0034P00003wzeaqQAA</t>
  </si>
  <si>
    <t>0034P00003wzecOQAQ</t>
  </si>
  <si>
    <t>0034P00003wzdXaQAI</t>
  </si>
  <si>
    <t>0034P00003wzE49QAE</t>
  </si>
  <si>
    <t>0034P00003wze3FQAQ</t>
  </si>
  <si>
    <t>0034P00003wzDy9QAE</t>
  </si>
  <si>
    <t>0034P00003wzeavQAA</t>
  </si>
  <si>
    <t>0034P00003wzeAFQAY</t>
  </si>
  <si>
    <t>0034P00003wzEA0QAM</t>
  </si>
  <si>
    <t>0034P00003wzE8ZQAU</t>
  </si>
  <si>
    <t>0034P00003wzE76QAE</t>
  </si>
  <si>
    <t>0034P00003wze75QAA</t>
  </si>
  <si>
    <t>0034P00003wzE6tQAE</t>
  </si>
  <si>
    <t>0034P00003wzDyLQAU</t>
  </si>
  <si>
    <t>0034P00003wzE6GQAU</t>
  </si>
  <si>
    <t>0034P00003wzE4hQAE</t>
  </si>
  <si>
    <t>0034P00003wze4fQAA</t>
  </si>
  <si>
    <t>0034P00003wzE3zQAE</t>
  </si>
  <si>
    <t>0034P00003wze3zQAA</t>
  </si>
  <si>
    <t>0034P00003wze3TQAQ</t>
  </si>
  <si>
    <t>0034P00003wze3JQAQ</t>
  </si>
  <si>
    <t>0034P00003wzDwYQAU</t>
  </si>
  <si>
    <t>0034P00003wzDuAQAU</t>
  </si>
  <si>
    <t>0034P00003wze6dQAA</t>
  </si>
  <si>
    <t>0034P00003wzE3vQAE</t>
  </si>
  <si>
    <t>0034P00003wzdZBQAY</t>
  </si>
  <si>
    <t>0034P00003wzdzRQAQ</t>
  </si>
  <si>
    <t>0034P00003wze1uQAA</t>
  </si>
  <si>
    <t>0034P00003wzE0oQAE</t>
  </si>
  <si>
    <t>0034P00003wzE07QAE</t>
  </si>
  <si>
    <t>0034P00003wzDZRQA2</t>
  </si>
  <si>
    <t>0034P00003wzdzBQAQ</t>
  </si>
  <si>
    <t>0034P00003wzDYtQAM</t>
  </si>
  <si>
    <t>0034P00003wzee5QAA</t>
  </si>
  <si>
    <t>0034P00003wzEDSQA2</t>
  </si>
  <si>
    <t>0034P00003wzdznQAA</t>
  </si>
  <si>
    <t>0034P00003wzEdoQAE</t>
  </si>
  <si>
    <t>0034P00003wzeDCQAY</t>
  </si>
  <si>
    <t>0034P00003wzecDQAQ</t>
  </si>
  <si>
    <t>0034P00003wzEBXQA2</t>
  </si>
  <si>
    <t>0034P00003wzEB6QAM</t>
  </si>
  <si>
    <t>0034P00003wze6bQAA</t>
  </si>
  <si>
    <t>0034P00003wzE6AQAU</t>
  </si>
  <si>
    <t>0034P00003wzE53QAE</t>
  </si>
  <si>
    <t>0034P00003wzE51QAE</t>
  </si>
  <si>
    <t>0034P00003wzeDMQAY</t>
  </si>
  <si>
    <t>MEX_AKA_fa939d07-be45-444c-b3c5-c1aaf3572567</t>
  </si>
  <si>
    <t>0034P00003wzdTKQAY</t>
  </si>
  <si>
    <t>0034P00003wzdspQAA</t>
  </si>
  <si>
    <t>MEX_AKA_fea84e48-bf8d-49da-8648-e04707c6104d</t>
  </si>
  <si>
    <t>MEX_AKA_fea75706-f5f5-44c3-8b47-0f6164f42d89</t>
  </si>
  <si>
    <t>MEX_AKA_cdb7e40a-6c0b-4abe-b5cb-75e8a46d5e93</t>
  </si>
  <si>
    <t>MEX_AKA_fea17543-a025-4868-9012-4bfb191e6acf</t>
  </si>
  <si>
    <t>MEX_AKA_fe6878f3-0591-47b6-a24e-5876d39f3c4d</t>
  </si>
  <si>
    <t>MEX_AKA_fe4abc4e-75a0-422c-b957-45aecbb3ccea</t>
  </si>
  <si>
    <t>MEX_AKA_fe2d5c73-e026-4cb2-b79a-b1e29da9bdc5</t>
  </si>
  <si>
    <t>MEX_AKA_fe29ef35-147f-4bdf-857b-8c9998ee263e</t>
  </si>
  <si>
    <t>MEX_AKA_fecae58b-5ea3-4d91-8585-f60dd84cf01f</t>
  </si>
  <si>
    <t>MEX_AKA_cd88e60d-28f1-488f-bb8d-7be6ee43ae88</t>
  </si>
  <si>
    <t>MEX_AKA_cd6bc285-99de-4b7a-9384-6244af39721f</t>
  </si>
  <si>
    <t>MEX_AKA_cd5c002c-e27a-4cbc-8a1d-a7770ede1832</t>
  </si>
  <si>
    <t>MEX_AKA_fdca3f6e-b690-4b17-9ea4-c7c240c6a34b</t>
  </si>
  <si>
    <t>MEX_AKA_fdc5e076-9269-4c46-8975-8b52cee6da4e</t>
  </si>
  <si>
    <t>MEX_AKA_cd0cc1fb-eb6e-4b74-83d3-c7eaf71babbe</t>
  </si>
  <si>
    <t>MEX_AKA_cc9c5607-4ced-484b-ab65-c34904eff162</t>
  </si>
  <si>
    <t>MEX_AKA_fdacc056-29a8-4474-b3be-1108a2b49bda</t>
  </si>
  <si>
    <t>MEX_AKA_fda9fdae-4d8f-405d-949f-865c56b809c2</t>
  </si>
  <si>
    <t>MEX_AKA_cd6f4fe8-c642-473f-83c2-c7866781ddf5</t>
  </si>
  <si>
    <t>MEX_AKA_fda99456-c8db-453b-9da5-e0ce97833897</t>
  </si>
  <si>
    <t>MEX_AKA_fedb8e28-6029-4edc-8bcf-582caadf78cf</t>
  </si>
  <si>
    <t>MEX_AKA_cdf37369-36e5-45df-944a-f93f44d4ed40</t>
  </si>
  <si>
    <t>MEX_AKA_cf75912e-bf99-4d59-b22e-6c83d8b7ab48</t>
  </si>
  <si>
    <t>MEX_AKA_cf6d86a6-46c2-4382-8210-90964023b374</t>
  </si>
  <si>
    <t>MEX_AKA_cf60d1e0-f7f9-4804-b85a-d6416e7ee46e</t>
  </si>
  <si>
    <t>MEX_AKA_cf460de5-e51b-4f38-9b49-8b94ce0fc352</t>
  </si>
  <si>
    <t>MEX_AKA_cf2dd1e2-76a4-4cfd-bc98-1afdaf442a38</t>
  </si>
  <si>
    <t>MEX_AKA_cefa7adb-d288-420a-8a53-c4f669b5213a</t>
  </si>
  <si>
    <t>MEX_AKA_ceeb53cd-c1da-44c8-977d-5337f861732f</t>
  </si>
  <si>
    <t>MEX_AKA_ffa21745-058f-478a-af2f-b11b314d34be</t>
  </si>
  <si>
    <t>MEX_AKA_fede842f-3cbb-47bd-a34b-00e1597a0693</t>
  </si>
  <si>
    <t>MEX_AKA_ffa20971-28a8-4766-a2b0-5089ba124863</t>
  </si>
  <si>
    <t>MEX_AKA_ce7f3e1a-4d26-489f-ad40-41830923e633</t>
  </si>
  <si>
    <t>MEX_AKA_ce66f4e6-703a-4156-9c06-41ff9021406e</t>
  </si>
  <si>
    <t>MEX_AKA_ce44b1d3-fac3-4d3b-9bcd-4829f8ec7bd5</t>
  </si>
  <si>
    <t>MEX_AKA_ff677adc-63f5-474c-b094-4091b7e45826</t>
  </si>
  <si>
    <t>MEX_AKA_ff5fd283-4a25-49e0-b3a3-b4c6007d6044</t>
  </si>
  <si>
    <t>MEX_AKA_fef266a9-b4d5-479e-af9a-f8244e5ebd4e</t>
  </si>
  <si>
    <t>MEX_AKA_ce142e94-f516-44d0-b74b-b97a4153556d</t>
  </si>
  <si>
    <t>MEX_AKA_cdf70c54-3308-4b2a-ad81-17addc6ed7ef</t>
  </si>
  <si>
    <t>MEX_AKA_ff7daa19-fc5a-4d44-bca2-9a69eed0ddb1</t>
  </si>
  <si>
    <t>MEX_AKA_cfa6200f-dda6-489a-b6a5-ff7b910cb7ff</t>
  </si>
  <si>
    <t>MEX_AKA_fd750512-e79d-48e3-b2f6-a93840eaeb23</t>
  </si>
  <si>
    <t>MEX_AKA_cc40ba56-8fac-421b-a8bb-3347fe1dde00</t>
  </si>
  <si>
    <t>MEX_AKA_fb87d348-d089-45ef-a4d7-1302bd7bb5b3</t>
  </si>
  <si>
    <t>MEX_AKA_fb71802f-6036-4e8d-ad8f-fba4f7e6903e</t>
  </si>
  <si>
    <t>MEX_AKA_fb4e287c-e08a-4f18-8e0a-e1600c28c3b8</t>
  </si>
  <si>
    <t>MEX_AKA_cae6b057-ffa5-4e9d-9b4f-55593c4bef27</t>
  </si>
  <si>
    <t>MEX_AKA_cae609f2-0940-4952-b5f2-d46f19a2082c</t>
  </si>
  <si>
    <t>MEX_AKA_cade976c-d164-43ab-80cb-127810da69ce</t>
  </si>
  <si>
    <t>MEX_AKA_cac73211-08ea-4c5d-94fd-ecf25d1222d7</t>
  </si>
  <si>
    <t>MEX_AKA_fb44ec5a-9aba-43fc-a8ff-f79cdf2da6e8</t>
  </si>
  <si>
    <t>MEX_AKA_caf112f8-77ff-4fb5-a7a9-9cddc2c227dd</t>
  </si>
  <si>
    <t>MEX_AKA_fb1e796f-43e5-4d9f-ad55-9781cc74b9af</t>
  </si>
  <si>
    <t>MEX_AKA_fafc057b-fe0e-421f-b3a7-b384333de2b9</t>
  </si>
  <si>
    <t>MEX_AKA_ca712e03-f1c7-4de6-994f-1af61bc8f974</t>
  </si>
  <si>
    <t>MEX_AKA_ca65c2a6-d2b6-470e-b631-53a5097b1211</t>
  </si>
  <si>
    <t>MEX_AKA_faf29828-c98a-4861-b809-3844cf3344c5</t>
  </si>
  <si>
    <t>MEX_AKA_fae411ed-6b8c-4e22-ac63-8baccacb30f7</t>
  </si>
  <si>
    <t>MEX_AKA_fad3f802-48d6-4820-8720-ab7aa54cef33</t>
  </si>
  <si>
    <t>MEX_AKA_fabf41d2-fb53-4a9a-8e5b-4b0282a490fc</t>
  </si>
  <si>
    <t>MEX_AKA_faba4764-7971-43e8-b739-52dab910a330</t>
  </si>
  <si>
    <t>MEX_AKA_fafd067a-7dbd-4000-9ca3-f065733c501c</t>
  </si>
  <si>
    <t>MEX_AKA_cc60eda5-ccca-4201-b7fa-fa4c53c3451b</t>
  </si>
  <si>
    <t>MEX_AKA_cb2758bf-1343-40bc-9943-a4fc554920ee</t>
  </si>
  <si>
    <t>MEX_AKA_fc24750b-2155-4eca-9bfb-516253b3edbd</t>
  </si>
  <si>
    <t>MEX_AKA_fd33f356-6e9d-4a07-8b64-b2169f538ae4</t>
  </si>
  <si>
    <t>MEX_AKA_fd276c4b-7342-4d8e-ad4f-d9528824eaa2</t>
  </si>
  <si>
    <t>MEX_AKA_fd16fea6-004e-4a52-af37-d0b4e09560ee</t>
  </si>
  <si>
    <t>MEX_AKA_fd14e451-4889-474b-b05e-c532bf128616</t>
  </si>
  <si>
    <t>MEX_AKA_fcf4300e-1925-40bb-9e59-ac52fdce1bf0</t>
  </si>
  <si>
    <t>MEX_AKA_cc0ff5b3-c25f-43ce-9239-4043354e92c6</t>
  </si>
  <si>
    <t>MEX_AKA_cbf8879b-36b2-4347-9c05-99c8dbc81953</t>
  </si>
  <si>
    <t>MEX_AKA_cbedfb97-730c-4f9e-be5b-9b5459d119ec</t>
  </si>
  <si>
    <t>MEX_AKA_fc216415-6760-4160-9fe3-bdf7b8a7aaf3</t>
  </si>
  <si>
    <t>MEX_AKA_cbdcad3b-d118-4db9-9130-6ea5434effa1</t>
  </si>
  <si>
    <t>MEX_AKA_fcd7c57f-83d4-419a-80d0-a76039858dca</t>
  </si>
  <si>
    <t>MEX_AKA_fcd58c8f-413d-4c6d-a935-9e06f5c1ee78</t>
  </si>
  <si>
    <t>MEX_AKA_fcd13227-27a4-4cb5-8ecc-5ca8f4efbd9a</t>
  </si>
  <si>
    <t>MEX_AKA_fc9d7b75-ef32-4de3-b577-fb41e725bdf2</t>
  </si>
  <si>
    <t>MEX_AKA_cbc60ffc-50ca-47c2-aa0c-1ddd030dd530</t>
  </si>
  <si>
    <t>MEX_AKA_cb866639-47fa-42f0-a0dc-c908a3ee674a</t>
  </si>
  <si>
    <t>MEX_AKA_cb6f6cd3-4f05-4114-86c5-de8b00be73ac</t>
  </si>
  <si>
    <t>MEX_AKA_fc30e8eb-cb3a-4e09-82ec-e553a1d39e32</t>
  </si>
  <si>
    <t>MEX_AKA_cbd3ccb5-d455-4ecf-949a-5cb1a092b3a2</t>
  </si>
  <si>
    <t>0034P00003wzdsyQAA</t>
  </si>
  <si>
    <t>MEX_AKA_cfaca869-8881-4dee-b43e-d0a4f96931d7</t>
  </si>
  <si>
    <t>MEX_AKA_d01eee99-05df-49ba-a5dd-b1d342707a56</t>
  </si>
  <si>
    <t>0034P00003wzdRgQAI</t>
  </si>
  <si>
    <t>0034P00003wzDQxQAM</t>
  </si>
  <si>
    <t>0034P00003wzDpOQAU</t>
  </si>
  <si>
    <t>0034P00003wzDOMQA2</t>
  </si>
  <si>
    <t>0034P00003wzdqxQAA</t>
  </si>
  <si>
    <t>0034P00003wzdqvQAA</t>
  </si>
  <si>
    <t>0034P00003wzdQmQAI</t>
  </si>
  <si>
    <t>0034P00003wzdqeQAA</t>
  </si>
  <si>
    <t>0034P00003wzdS9QAI</t>
  </si>
  <si>
    <t>MEX_AKA_d85383d7-6cbc-402c-afe6-c78de45bd0a7</t>
  </si>
  <si>
    <t>MEX_AKA_d7b5800c-2bd0-4def-b4b5-c8935ee1edef</t>
  </si>
  <si>
    <t>MEX_AKA_d7554fcc-44d9-4b07-b535-eadc3433d045</t>
  </si>
  <si>
    <t>MEX_AKA_d6e9bd07-2fb1-4f71-98eb-daba9382bd28</t>
  </si>
  <si>
    <t>MEX_AKA_d6e5eb16-7003-4e51-8aa3-c7e069b4c72f</t>
  </si>
  <si>
    <t>MEX_AKA_d6d4cc12-3743-4ad7-93ed-a4a0a5eebd98</t>
  </si>
  <si>
    <t>MEX_AKA_d6cfce68-b354-48ad-933e-699086cc199e</t>
  </si>
  <si>
    <t>MEX_AKA_d6c55bdf-3795-4768-b513-8d9173ebc74c</t>
  </si>
  <si>
    <t>MEX_AKA_d68b9aec-2d68-4cd5-9d8b-926d65a12edc</t>
  </si>
  <si>
    <t>MEX_AKA_d7f6ecb5-3a21-4bf5-9148-2a07543db592</t>
  </si>
  <si>
    <t>MEX_AKA_d6751359-d94f-4cda-9adb-20449815bf4f</t>
  </si>
  <si>
    <t>0034P00003wzDNlQAM</t>
  </si>
  <si>
    <t>0034P00003wzDOHQA2</t>
  </si>
  <si>
    <t>0034P00003wzdScQAI</t>
  </si>
  <si>
    <t>0034P00003wzDuqQAE</t>
  </si>
  <si>
    <t>0034P00003wzDUAQA2</t>
  </si>
  <si>
    <t>0034P00003wzdu6QAA</t>
  </si>
  <si>
    <t>0034P00003wzdtXQAQ</t>
  </si>
  <si>
    <t>0034P00003wzDtCQAU</t>
  </si>
  <si>
    <t>0034P00003wzdt0QAA</t>
  </si>
  <si>
    <t>0034P00003wzDsGQAU</t>
  </si>
  <si>
    <t>0034P00003wzDoBQAU</t>
  </si>
  <si>
    <t>0034P00003wzDQyQAM</t>
  </si>
  <si>
    <t>0034P00003wzDNhQAM</t>
  </si>
  <si>
    <t>0034P00003wzdmNQAQ</t>
  </si>
  <si>
    <t>0034P00003wzDLwQAM</t>
  </si>
  <si>
    <t>0034P00003wzdLHQAY</t>
  </si>
  <si>
    <t>0034P00003wzdq7QAA</t>
  </si>
  <si>
    <t>0034P00003wzDpxQAE</t>
  </si>
  <si>
    <t>0034P00003wzDPNQA2</t>
  </si>
  <si>
    <t>0034P00003wzdoQQAQ</t>
  </si>
  <si>
    <t>0034P00003wzdnmQAA</t>
  </si>
  <si>
    <t>MEX_AKA_cfc5d5c9-a8e2-4362-bcda-d22645b5cb34</t>
  </si>
  <si>
    <t>MEX_AKA_d6241e2b-55aa-4a43-be23-88b0a786fc23</t>
  </si>
  <si>
    <t>MEX_AKA_d5fb2739-cdbf-4172-bebb-77c9ebd374c8</t>
  </si>
  <si>
    <t>MEX_AKA_d23f4e0e-13d1-4316-b2d6-d951d668a04f</t>
  </si>
  <si>
    <t>MEX_AKA_d2061df8-e6a1-4ec1-84b9-55ff881806c2</t>
  </si>
  <si>
    <t>MEX_AKA_d1d86f3e-b573-4b1e-b89b-e03d9045eede</t>
  </si>
  <si>
    <t>MEX_AKA_ffdfd426-a8d1-414c-ba71-b15222843098</t>
  </si>
  <si>
    <t>MEX_AKA_ffd0b257-4ea8-4b4b-9f57-3977ed80fa4d</t>
  </si>
  <si>
    <t>MEX_AKA_d1ca4566-057e-45f7-b43a-8e24199960d8</t>
  </si>
  <si>
    <t>MEX_AKA_d1ac0d0f-d88e-4c72-8c26-dc2d35bd8fb0</t>
  </si>
  <si>
    <t>MEX_AKA_d12507ca-9258-4169-9cdc-d34ac7a75354</t>
  </si>
  <si>
    <t>MEX_AKA_d2708e8a-29db-4f79-9c47-8fe36629e00e</t>
  </si>
  <si>
    <t>MEX_AKA_d10bff33-9378-4be3-b37f-3b8b69b50a6f</t>
  </si>
  <si>
    <t>MEX_AKA_d0e4e31e-5eae-4ef0-bb0e-70c34f7047af</t>
  </si>
  <si>
    <t>MEX_AKA_d0ca3e66-c247-49c8-8655-feb181096a2a</t>
  </si>
  <si>
    <t>MEX_AKA_d086f580-06cc-44b5-8fe2-0ecb79a59247</t>
  </si>
  <si>
    <t>MEX_AKA_d0706ce9-19ce-4424-b81b-c29fd9ec14b2</t>
  </si>
  <si>
    <t>MEX_AKA_d066f95b-d273-4fe5-82f6-b221a4d40a41</t>
  </si>
  <si>
    <t>MEX_AKA_d05d5eee-0486-4946-9ec9-0808c7205d62</t>
  </si>
  <si>
    <t>MEX_AKA_d058b7db-8fe4-410d-be14-6aec53626479</t>
  </si>
  <si>
    <t>MEX_AKA_d01f75f5-dca2-440a-b5c6-187190f6c922</t>
  </si>
  <si>
    <t>MEX_AKA_d0ef0a0b-363e-4f78-88ec-a2e743e6588f</t>
  </si>
  <si>
    <t>MEX_AKA_d602df23-f47d-4472-a497-d3e69ac837db</t>
  </si>
  <si>
    <t>MEX_AKA_d2eacb9c-0bbb-40ee-ac05-b049a4e4f56f</t>
  </si>
  <si>
    <t>MEX_AKA_d2f1733d-0297-425e-8125-2c012423b146</t>
  </si>
  <si>
    <t>MEX_AKA_d5d4127e-f1c4-42dc-9a2c-1ebbad3cb066</t>
  </si>
  <si>
    <t>MEX_AKA_d59c138f-a3e2-4657-9574-62ff5e2405e2</t>
  </si>
  <si>
    <t>MEX_AKA_d58bf637-43cb-475e-82e6-4d55a905a1a6</t>
  </si>
  <si>
    <t>MEX_AKA_d5867084-0f9b-479a-ad5e-5bdce1a4775a</t>
  </si>
  <si>
    <t>MEX_AKA_d50c5a77-6358-4fd3-a922-10088f0a0965</t>
  </si>
  <si>
    <t>MEX_AKA_d501f161-bf63-4bda-8e83-6801bfa0b6ae</t>
  </si>
  <si>
    <t>MEX_AKA_d500bdb9-3124-4eca-85aa-8bffdc48435f</t>
  </si>
  <si>
    <t>MEX_AKA_d4eb7df7-0af1-41db-9db9-ec7ac48e02a9</t>
  </si>
  <si>
    <t>MEX_AKA_d2ead9b4-d7fc-4c9d-bbe8-252c1702ff82</t>
  </si>
  <si>
    <t>MEX_AKA_d4a8a1eb-22c1-4c5b-b084-f15adb6c5940</t>
  </si>
  <si>
    <t>MEX_AKA_d409b2a3-d029-4ffe-af61-baa4e078f24c</t>
  </si>
  <si>
    <t>MEX_AKA_d3f5fa4b-9bfc-4285-a1d3-8fd8cc9ae58d</t>
  </si>
  <si>
    <t>MEX_AKA_d3c4fcbf-5a22-4357-a8a0-a28a01a29e2c</t>
  </si>
  <si>
    <t>MEX_AKA_d3c4245b-70d1-4896-8363-7b6fb1cde74e</t>
  </si>
  <si>
    <t>MEX_AKA_d39cab7c-a5cb-4724-9351-4d28119824ba</t>
  </si>
  <si>
    <t>MEX_AKA_d37cf2de-b787-4c78-a783-9debfc471e79</t>
  </si>
  <si>
    <t>MEX_AKA_d32cacd3-601d-438e-a4f1-c7a85a51ffb7</t>
  </si>
  <si>
    <t>MEX_AKA_d2f551f7-a8b7-452a-979c-7c07ba38e12e</t>
  </si>
  <si>
    <t>MEX_AKA_d48c70a6-56a9-4e50-95c8-dbff4cee44ff</t>
  </si>
  <si>
    <t>0034P00003wze6qQAA</t>
  </si>
  <si>
    <t>MEX_AKA_aa1e202e-d033-4bc2-9e87-cde4957430bf</t>
  </si>
  <si>
    <t>MEX_AKA_a9de3f99-f38a-458d-93c4-b8d7f2bf402e</t>
  </si>
  <si>
    <t>MEX_AKA_4b75898b-ad10-4680-bd16-a6a027e2c813</t>
  </si>
  <si>
    <t>MEX_AKA_4b5fd678-4167-4a4e-bd9f-37fa0ab378ab</t>
  </si>
  <si>
    <t>MEX_AKA_43ee5959-201b-4d73-a462-152f0cd4ca93</t>
  </si>
  <si>
    <t>MEX_AKA_43e8c7a6-e7d0-4d8e-a3d6-087b2137fc75</t>
  </si>
  <si>
    <t>MEX_AKA_43d543ea-de80-48df-8417-8c1c0da31161</t>
  </si>
  <si>
    <t>MEX_AKA_43c02ddb-f781-4bc7-8f16-fba73bf599ca</t>
  </si>
  <si>
    <t>MEX_AKA_438db799-b04d-4d5b-9333-0c905efe2e1d</t>
  </si>
  <si>
    <t>MEX_AKA_4389032d-6f0c-4f5c-9034-6fe30ceef080</t>
  </si>
  <si>
    <t>MEX_AKA_4b8e48c7-a47f-44b5-9804-fa76ec57df6a</t>
  </si>
  <si>
    <t>MEX_AKA_5690d75f-f987-44f7-9455-ce5e887ce5a9</t>
  </si>
  <si>
    <t>MEX_AKA_4b443ae5-9b6c-4b44-b4ce-02f672ca67cc</t>
  </si>
  <si>
    <t>MEX_AKA_4b213f03-e435-4f3d-a71a-de7fbb7c41b1</t>
  </si>
  <si>
    <t>MEX_AKA_4ae38abd-58cd-4d38-a6e2-6c5817b84d78</t>
  </si>
  <si>
    <t>MEX_AKA_4ac7f5bb-8178-400e-ba9a-4e98a86594fa</t>
  </si>
  <si>
    <t>MEX_AKA_4ab78e72-035c-4a32-97f0-a12f39b3c767</t>
  </si>
  <si>
    <t>MEX_AKA_43819146-905b-44c1-89ed-c43eb647b12b</t>
  </si>
  <si>
    <t>MEX_AKA_437efed2-b64e-453a-bce1-d84de83b3f36</t>
  </si>
  <si>
    <t>MEX_AKA_4367f188-1f6f-45b0-afc7-e27abc300430</t>
  </si>
  <si>
    <t>MEX_AKA_4b56aaeb-65ef-46ff-a4e1-bf18aa710984</t>
  </si>
  <si>
    <t>MEX_AKA_434a6baa-ce9e-4812-93f0-0487a2124d20</t>
  </si>
  <si>
    <t>MEX_AKA_4b9fcad7-f39e-4e60-9f9a-cf5b615d4a18</t>
  </si>
  <si>
    <t>MEX_AKA_2a32e442-72d3-4f45-b7c2-445fe2ac1a9b</t>
  </si>
  <si>
    <t>MEX_AKA_43f99522-8085-405a-bff0-a8dba4435e34</t>
  </si>
  <si>
    <t>MEX_AKA_2ac839b0-e1b5-414c-bd24-050d7f6418fd</t>
  </si>
  <si>
    <t>MEX_AKA_2ab9e10f-b10d-43e0-9690-c1273de132b5</t>
  </si>
  <si>
    <t>MEX_AKA_2ab9a372-5ba5-49b6-b021-7a41d7d7e558</t>
  </si>
  <si>
    <t>MEX_AKA_2aaacaa8-970d-475f-ad94-df6a6ea58490</t>
  </si>
  <si>
    <t>MEX_AKA_2a9ef070-9cc0-4c81-a9c4-a69dc299411e</t>
  </si>
  <si>
    <t>MEX_AKA_2a962327-ffc3-4aee-b0d4-82507636f562</t>
  </si>
  <si>
    <t>MEX_AKA_4c1f4613-8388-4a13-aacd-6f863e569243</t>
  </si>
  <si>
    <t>MEX_AKA_4ba3afac-7bad-413b-bbf8-6da681db4d43</t>
  </si>
  <si>
    <t>MEX_AKA_4c040495-df67-4e70-b48f-e552dc09cee1</t>
  </si>
  <si>
    <t>MEX_AKA_4be7ee59-da53-4771-a7ff-554a052d2280</t>
  </si>
  <si>
    <t>MEX_AKA_4bdc370e-cb69-46e5-9f1a-8ca0cd6e241e</t>
  </si>
  <si>
    <t>MEX_AKA_56bac234-3c04-4160-ac5f-e4c6ace70980</t>
  </si>
  <si>
    <t>MEX_AKA_56b96e6c-edde-4997-b7e0-1b7c51cffbef</t>
  </si>
  <si>
    <t>MEX_AKA_2a7362ba-8a18-40fa-aae1-02a1944124ae</t>
  </si>
  <si>
    <t>MEX_AKA_2a5a1bf5-9bef-4678-98cb-b06e13b85375</t>
  </si>
  <si>
    <t>MEX_AKA_2a569b11-6a13-49f5-87e4-f4b27549a221</t>
  </si>
  <si>
    <t>MEX_AKA_2a42bae3-0e67-42a2-bce2-d4345d8ba337</t>
  </si>
  <si>
    <t>MEX_AKA_4bf99242-50e6-4243-8e7e-790ef125d329</t>
  </si>
  <si>
    <t>MEX_AKA_442b9553-8751-4cd0-b2ca-335f70733556</t>
  </si>
  <si>
    <t>MEX_AKA_431516c3-6119-43dc-819b-20e4adec46e9</t>
  </si>
  <si>
    <t>MEX_AKA_2a2ca417-0049-461e-b277-dc5c600e59f6</t>
  </si>
  <si>
    <t>MEX_AKA_294935c5-a7e7-45b7-8b67-eec69437a755</t>
  </si>
  <si>
    <t>MEX_AKA_4a296b07-726a-4562-80e2-621c3b9beed1</t>
  </si>
  <si>
    <t>MEX_AKA_4a292af3-1b73-44a6-a0b0-9b8722528f19</t>
  </si>
  <si>
    <t>MEX_AKA_4a1e176a-2ed8-4a48-9865-3766fe19c7d2</t>
  </si>
  <si>
    <t>MEX_AKA_4a0c9bb7-eeec-4dab-bfce-d43257af0c2d</t>
  </si>
  <si>
    <t>MEX_AKA_49b17ef6-709e-4fcb-9a83-252b041c0e6b</t>
  </si>
  <si>
    <t>MEX_AKA_49a7beb8-998a-4e65-b0e5-20dd06d6bb29</t>
  </si>
  <si>
    <t>MEX_AKA_55938b14-5685-41ac-932a-831e92f7642b</t>
  </si>
  <si>
    <t>MEX_AKA_295db522-0c07-43da-8c24-6a89888be897</t>
  </si>
  <si>
    <t>MEX_AKA_2932c28b-edbb-4a58-aee6-173299af3309</t>
  </si>
  <si>
    <t>MEX_AKA_2927ffc4-5564-4cea-abd3-2cc7219ed3e1</t>
  </si>
  <si>
    <t>MEX_AKA_292093b2-8fb9-4040-8f98-cc395ae4ebe8</t>
  </si>
  <si>
    <t>MEX_AKA_290d85a5-296a-4c1c-9884-3e13de96d943</t>
  </si>
  <si>
    <t>MEX_AKA_29044a90-4eff-4e9a-af4b-17d7307a88b4</t>
  </si>
  <si>
    <t>MEX_AKA_28eea08f-5b51-4b97-9156-0c7ce2458d26</t>
  </si>
  <si>
    <t>MEX_AKA_28e9f108-e6c2-4334-b3ca-acece3ef90c6</t>
  </si>
  <si>
    <t>MEX_AKA_42a24af1-4cfd-4ead-8c3d-78096dfd9d8d</t>
  </si>
  <si>
    <t>MEX_AKA_429f6f8d-fc11-49c6-a0f6-36749a88a7bb</t>
  </si>
  <si>
    <t>MEX_AKA_2930a78e-592b-4d6a-ac1c-17aaebd6fe80</t>
  </si>
  <si>
    <t>MEX_AKA_43146789-1de3-4348-95a9-4fcf3631ed4c</t>
  </si>
  <si>
    <t>MEX_AKA_2967105f-8c01-4ea6-a85e-22ac570a9df0</t>
  </si>
  <si>
    <t>MEX_AKA_29939f2c-0d98-4952-8e57-d10a8b16b685</t>
  </si>
  <si>
    <t>MEX_AKA_2a261441-5a70-44af-a036-4d99dbdea256</t>
  </si>
  <si>
    <t>MEX_AKA_2a0f85cd-0b3c-4ed0-bd84-38b011c1b7d6</t>
  </si>
  <si>
    <t>MEX_AKA_2a0a876a-7c07-4d3c-807e-72222ce066c2</t>
  </si>
  <si>
    <t>MEX_AKA_4aa521ac-efc2-466e-b2f9-ef6377b66409</t>
  </si>
  <si>
    <t>MEX_AKA_4aa35a37-f73e-4ddb-bcdf-47fba1120975</t>
  </si>
  <si>
    <t>MEX_AKA_4a710e23-84ae-44cb-b6e8-fdbc728080f6</t>
  </si>
  <si>
    <t>MEX_AKA_4a47ce9d-405a-45ca-9c95-4d731df78d40</t>
  </si>
  <si>
    <t>MEX_AKA_4a3f6dac-a9fa-4776-91bb-f14de0971c69</t>
  </si>
  <si>
    <t>MEX_AKA_299328ed-6fde-4a08-99d4-fe43ae5d4eb0</t>
  </si>
  <si>
    <t>MEX_AKA_55cc021e-208c-4a5f-aeb9-36a7c9856531</t>
  </si>
  <si>
    <t>MEX_AKA_42f0c237-0e00-41b8-86a0-d8dc3f506073</t>
  </si>
  <si>
    <t>MEX_AKA_42ee2259-0d64-4f91-9525-fa55bbb491b7</t>
  </si>
  <si>
    <t>MEX_AKA_42d4db2f-bb1f-4f54-b788-1890bac363ca</t>
  </si>
  <si>
    <t>MEX_AKA_42d42361-9498-4e2a-b933-b9d028aa9847</t>
  </si>
  <si>
    <t>MEX_AKA_42d015b5-d2ee-4981-9467-32fd3f232e2a</t>
  </si>
  <si>
    <t>MEX_AKA_42c79bbe-a7b1-400d-af36-3143ef2ece4c</t>
  </si>
  <si>
    <t>MEX_AKA_42c70f47-1c6b-43fd-acff-e87accf482d7</t>
  </si>
  <si>
    <t>MEX_AKA_42b6bc28-c3e5-4691-81a8-267cd7e0d084</t>
  </si>
  <si>
    <t>MEX_AKA_55c802be-9197-4724-a47d-04e0b76bb8c0</t>
  </si>
  <si>
    <t>MEX_AKA_4299c4be-84bf-4b10-8fe3-ba4603e7f16d</t>
  </si>
  <si>
    <t>MEX_AKA_4436283c-a826-4357-bf83-ec6b729eb8e6</t>
  </si>
  <si>
    <t>MEX_AKA_44563749-ef6d-4406-87a0-aa7100c965f7</t>
  </si>
  <si>
    <t>MEX_AKA_4610c4c0-6385-4da0-8684-d515fcf81bd0</t>
  </si>
  <si>
    <t>MEX_AKA_46100131-bda5-4b85-9832-37db4a3a7a0e</t>
  </si>
  <si>
    <t>MEX_AKA_45fc1d8e-e94c-4d5b-9db5-a1a15f7f64dc</t>
  </si>
  <si>
    <t>MEX_AKA_45f7451a-dc7f-456e-89c8-75fa5c74457a</t>
  </si>
  <si>
    <t>MEX_AKA_45f0113a-5e4b-4465-93b2-680b2dbe3442</t>
  </si>
  <si>
    <t>MEX_AKA_2c5348d0-ff16-4309-8d0c-e12e47baafa8</t>
  </si>
  <si>
    <t>MEX_AKA_2c307e83-aff6-4971-9784-8fe66d272bf6</t>
  </si>
  <si>
    <t>MEX_AKA_2c1952bf-5739-455e-84dc-eeb774c54093</t>
  </si>
  <si>
    <t>MEX_AKA_462fb686-396e-45ed-9018-d89a4d9a6fd6</t>
  </si>
  <si>
    <t>MEX_AKA_2c10f2ad-3dea-4742-9810-81f11da699b4</t>
  </si>
  <si>
    <t>MEX_AKA_2bdca349-f4f8-4bb1-81f9-294c748c0c64</t>
  </si>
  <si>
    <t>MEX_AKA_2bdb3a23-eaff-4af0-b9d0-6a71527e972c</t>
  </si>
  <si>
    <t>MEX_AKA_2bd1aa95-d4db-4224-9381-da8fe7aa17a5</t>
  </si>
  <si>
    <t>MEX_AKA_58667a6d-f1c1-453f-8f52-42f2776b6cf9</t>
  </si>
  <si>
    <t>MEX_AKA_58340314-e4ec-4534-a90b-49a008c29a29</t>
  </si>
  <si>
    <t>MEX_AKA_58205633-3f5e-42f4-8e73-1a110ef93102</t>
  </si>
  <si>
    <t>MEX_AKA_45d30f82-4420-4073-8847-374f70bd1435</t>
  </si>
  <si>
    <t>MEX_AKA_45cd5fde-b1f6-4d20-ae35-3cd62332cee2</t>
  </si>
  <si>
    <t>MEX_AKA_2bf67791-6085-4ff2-b2ef-4fb7637ea4b0</t>
  </si>
  <si>
    <t>MEX_AKA_45c5a3ce-b963-4cd0-8f69-bf64b28d9d32</t>
  </si>
  <si>
    <t>MEX_AKA_4648d53e-9f93-46a3-9978-0873f2d6f15f</t>
  </si>
  <si>
    <t>MEX_AKA_4d6d7632-cd5e-418d-9a6e-0db23b08a2d3</t>
  </si>
  <si>
    <t>MEX_AKA_46986d43-762a-462d-afe7-d48b158874e9</t>
  </si>
  <si>
    <t>MEX_AKA_4dfb5fb7-ab08-461a-8319-129d3135b088</t>
  </si>
  <si>
    <t>MEX_AKA_4dd64458-01a6-4916-b26c-312c81ad130e</t>
  </si>
  <si>
    <t>MEX_AKA_4dcf5f87-6462-4992-a616-e7845ec76a72</t>
  </si>
  <si>
    <t>MEX_AKA_2cbb2dca-3cb0-41dc-8cd5-3e171a7a8380</t>
  </si>
  <si>
    <t>MEX_AKA_2c9de4d5-d208-4a34-89a1-f82a7b860886</t>
  </si>
  <si>
    <t>MEX_AKA_2c91656f-d7b5-47be-a099-6960f0f4ac0f</t>
  </si>
  <si>
    <t>MEX_AKA_2c72f26a-5ddc-4951-bdd4-71af885af5f9</t>
  </si>
  <si>
    <t>MEX_AKA_4d447d13-694a-45bf-a961-3550c56ad5c7</t>
  </si>
  <si>
    <t>MEX_AKA_2c70db26-d654-4e1c-84b6-a7c55e1da55f</t>
  </si>
  <si>
    <t>MEX_AKA_2c58a8c5-7804-4d36-87f3-2dca13b1f217</t>
  </si>
  <si>
    <t>MEX_AKA_58f21af5-8060-4289-83e9-2f9123644025</t>
  </si>
  <si>
    <t>MEX_AKA_58e2e3bc-7b40-41f8-a469-329d87a15139</t>
  </si>
  <si>
    <t>MEX_AKA_589e3ea4-4eaf-4eb6-a893-956d33d6c95c</t>
  </si>
  <si>
    <t>MEX_AKA_4d93a3df-8f8b-4350-8583-d47d343b90a7</t>
  </si>
  <si>
    <t>MEX_AKA_4d8ad370-2d99-4804-9954-520ef6c0d074</t>
  </si>
  <si>
    <t>MEX_AKA_4d7da7a6-fcf3-441e-a142-177deb0dfdc9</t>
  </si>
  <si>
    <t>MEX_AKA_4d725a4d-3f9f-40ae-984d-be29ff01a71f</t>
  </si>
  <si>
    <t>MEX_AKA_2c6a31ca-0f36-4c2e-a1bf-d4a33c13b1ec</t>
  </si>
  <si>
    <t>MEX_AKA_443d5d55-802c-440a-b74c-71995909513d</t>
  </si>
  <si>
    <t>MEX_AKA_45b930ad-87b5-43ab-b447-e257d5cbdd39</t>
  </si>
  <si>
    <t>MEX_AKA_459054c8-6503-4e5c-a70f-fcbcf96a4d3e</t>
  </si>
  <si>
    <t>MEX_AKA_454dff5a-0a49-4f5d-b08a-15a5b5bf813f</t>
  </si>
  <si>
    <t>MEX_AKA_452e7e11-0539-40e1-883b-0059d9e46a34</t>
  </si>
  <si>
    <t>MEX_AKA_452ae67d-dbd9-4fe0-a3f6-a09ea786a3d0</t>
  </si>
  <si>
    <t>MEX_AKA_44c26b9a-e637-42e9-b7fa-72574f77a48f</t>
  </si>
  <si>
    <t>MEX_AKA_44bfcaaa-130f-4f16-85ac-613043fdde59</t>
  </si>
  <si>
    <t>MEX_AKA_2b61ea60-edac-453b-ba5a-b402805a97a4</t>
  </si>
  <si>
    <t>MEX_AKA_2b5b744b-3d8a-4f84-af30-6f5ecc08a2db</t>
  </si>
  <si>
    <t>MEX_AKA_2b374e84-5a7e-4c92-8fba-f16579d80e05</t>
  </si>
  <si>
    <t>MEX_AKA_45573724-16bb-41e3-948d-4999d0e5533c</t>
  </si>
  <si>
    <t>MEX_AKA_2add2245-1afb-4aa7-962e-0216466a7685</t>
  </si>
  <si>
    <t>MEX_AKA_4c53757f-0a1d-4647-924f-9819407ea40d</t>
  </si>
  <si>
    <t>MEX_AKA_4c448fd0-5c97-4d5a-9238-ae78f932bf9a</t>
  </si>
  <si>
    <t>MEX_AKA_4c38c716-60c4-471b-8b9e-250cdcbe3b4b</t>
  </si>
  <si>
    <t>MEX_AKA_4c379d93-e907-4f89-a1e8-52dc148de7b0</t>
  </si>
  <si>
    <t>MEX_AKA_5748890f-21a2-4699-a2b6-b5c39af29992</t>
  </si>
  <si>
    <t>MEX_AKA_5727e081-aabf-47c6-ab73-f0e68fdefa05</t>
  </si>
  <si>
    <t>MEX_AKA_5724a3be-dfb7-4f14-9fc5-0b9e5e99847c</t>
  </si>
  <si>
    <t>MEX_AKA_44701bf0-1192-4004-b1ca-8241083e9205</t>
  </si>
  <si>
    <t>MEX_AKA_4c57495e-74fb-47e6-bd1b-c682058295d3</t>
  </si>
  <si>
    <t>MEX_AKA_45aaac9c-5621-47a4-ad27-7e6d8e4aecc7</t>
  </si>
  <si>
    <t>MEX_AKA_4c842fcb-8c22-4ee9-a245-41eaf54e142c</t>
  </si>
  <si>
    <t>MEX_AKA_4ca80d76-b9b5-4fe5-827c-621571740db3</t>
  </si>
  <si>
    <t>MEX_AKA_4586e7d9-767d-4d17-b535-9cc17f1c8f1b</t>
  </si>
  <si>
    <t>MEX_AKA_2bb9dd9d-7a19-4765-a24b-b3bc7b02db21</t>
  </si>
  <si>
    <t>MEX_AKA_2bb3c156-6e8f-49d3-946e-c5e3140b5253</t>
  </si>
  <si>
    <t>MEX_AKA_2bb0b090-e867-4108-b5a8-645262b3b611</t>
  </si>
  <si>
    <t>MEX_AKA_2b9f8eb5-cb33-4304-a55b-2974981e56cc</t>
  </si>
  <si>
    <t>MEX_AKA_2b91b56f-d2da-47b8-abf0-13b43cb433c9</t>
  </si>
  <si>
    <t>MEX_AKA_2b7c5e86-c1d9-46cc-928a-4aa65babbf39</t>
  </si>
  <si>
    <t>MEX_AKA_2b7b9e3c-694a-4bbf-b28e-67c2191d9d3e</t>
  </si>
  <si>
    <t>MEX_AKA_4c986df8-2ea5-48dd-8de7-f7bf00903484</t>
  </si>
  <si>
    <t>MEX_AKA_4d06e4d3-7d8b-4e63-8fc8-939e40ebd42b</t>
  </si>
  <si>
    <t>MEX_AKA_4cf86470-9a86-48e7-9d9f-04ed4676c4d5</t>
  </si>
  <si>
    <t>MEX_AKA_4ce14f01-f449-4bb7-b063-b5cc1f7c0fc5</t>
  </si>
  <si>
    <t>MEX_AKA_4cc87889-8527-4059-bb19-b010394d7807</t>
  </si>
  <si>
    <t>MEX_AKA_57e7668a-06b2-46ee-9904-8abe0eacb32f</t>
  </si>
  <si>
    <t>MEX_AKA_57d4c02d-91c8-4c87-9c9d-41019c2c27d6</t>
  </si>
  <si>
    <t>MEX_AKA_57beb4a2-798d-408a-9f01-fbb4383f6cbd</t>
  </si>
  <si>
    <t>MEX_AKA_4cafb197-b057-4858-8049-059e1fff26c2</t>
  </si>
  <si>
    <t>MEX_AKA_4cab2baa-e1cb-43b4-9222-935fe5c45b13</t>
  </si>
  <si>
    <t>MEX_AKA_4d00c82f-ec4e-48e0-b05b-8fb9c4991b38</t>
  </si>
  <si>
    <t>MEX_AKA_469dd1d0-fb7e-4916-b7af-6985bfbaf404</t>
  </si>
  <si>
    <t>MEX_AKA_426a1535-63b3-4f32-a8b2-37397b9b1521</t>
  </si>
  <si>
    <t>MEX_AKA_421c34b0-ac8f-4cdd-9278-d5df67c95343</t>
  </si>
  <si>
    <t>0036Q00002k3g1WQAQ</t>
  </si>
  <si>
    <t>0036Q00002j2otSQAQ</t>
  </si>
  <si>
    <t>0034P00003zLjOlQAK</t>
  </si>
  <si>
    <t>0034P00003zLjO2QAK</t>
  </si>
  <si>
    <t>0034P00003zLjMXQA0</t>
  </si>
  <si>
    <t>0034P00003zLjMOQA0</t>
  </si>
  <si>
    <t>0034P00003zLjM9QAK</t>
  </si>
  <si>
    <t>0034P00003wzzVNQAY</t>
  </si>
  <si>
    <t>0036Q00002k4fuFQAQ</t>
  </si>
  <si>
    <t>0034P00003wzzvGQAQ</t>
  </si>
  <si>
    <t>0034P00003wzzUTQAY</t>
  </si>
  <si>
    <t>0034P00003wzzu0QAA</t>
  </si>
  <si>
    <t>0036Q00002hXiRBQA0</t>
  </si>
  <si>
    <t>0036Q00002hXHgQQAW</t>
  </si>
  <si>
    <t>0036Q00002hXHgNQAW</t>
  </si>
  <si>
    <t>0036Q00002hVV81QAG</t>
  </si>
  <si>
    <t>0034P00003zLjLIQA0</t>
  </si>
  <si>
    <t>0034P00003zLja1QAC</t>
  </si>
  <si>
    <t>0034P00003wzzV3QAI</t>
  </si>
  <si>
    <t>0034P00003zLAYUQA4</t>
  </si>
  <si>
    <t>0034P00003wzzwAQAQ</t>
  </si>
  <si>
    <t>MEX_AKA_532aebbe-713a-482d-bfb7-53b4364c5d0f</t>
  </si>
  <si>
    <t>MEX_AKA_26be36ee-84f2-475c-824b-b7709298642d</t>
  </si>
  <si>
    <t>MEX_AKA_26b1dac6-f993-40e0-a2ee-213ab21c0a82</t>
  </si>
  <si>
    <t>MEX_AKA_269e485a-445e-42f1-b166-73e85dbf1dce</t>
  </si>
  <si>
    <t>MEX_AKA_268de79f-e9cb-4693-b9ba-ec98513f8171</t>
  </si>
  <si>
    <t>MEX_AKA_267b2e53-1b4a-42ac-8b9a-33aebc3ea5e1</t>
  </si>
  <si>
    <t>MEX_AKA_47d0d4b9-8a2f-4907-8f37-a80dac659a5a</t>
  </si>
  <si>
    <t>MEX_AKA_47cb5fe7-d135-431e-9277-821ce643327f</t>
  </si>
  <si>
    <t>MEX_AKA_47b50e60-6121-4279-a1ea-38e69ac90af3</t>
  </si>
  <si>
    <t>0034P00003wzzwxQAA</t>
  </si>
  <si>
    <t>MEX_AKA_478aa7ff-8d28-4e30-9d6c-1826c8d1739a</t>
  </si>
  <si>
    <t>MEX_AKA_474b683b-63d7-427e-8908-d21701cf3be5</t>
  </si>
  <si>
    <t>MEX_AKA_410561d8-21e6-418c-b5fd-337fcf7fb5d0</t>
  </si>
  <si>
    <t>MEX_AKA_4104b3e9-3e0a-452f-98d0-37d738da5804</t>
  </si>
  <si>
    <t>MEX_AKA_40f24b31-1ced-4287-aa76-98cf50520406</t>
  </si>
  <si>
    <t>MEX_AKA_40e263f6-c667-4e5c-a9d2-d942da78194d</t>
  </si>
  <si>
    <t>MEX_AKA_40d2ae1a-9900-483c-b585-a5b5e5003d47</t>
  </si>
  <si>
    <t>MEX_AKA_40c768cf-5c2c-4eee-a6fb-6c6c99ea9b33</t>
  </si>
  <si>
    <t>MEX_AKA_53473035-6829-43fc-a00f-40b83f7325d8</t>
  </si>
  <si>
    <t>MEX_AKA_47623674-c2e4-4afc-91dd-4e1e5848c5d7</t>
  </si>
  <si>
    <t>MEX_AKA_26cf0bc1-b37a-4d4d-acbf-aa8535260c26</t>
  </si>
  <si>
    <t>0034P00003wzXNIQA2</t>
  </si>
  <si>
    <t>0034P00003wzxn5QAA</t>
  </si>
  <si>
    <t>0034P00003wzZOXQA2</t>
  </si>
  <si>
    <t>0034P00003xGIZoQAO</t>
  </si>
  <si>
    <t>0034P00003xGIXhQAO</t>
  </si>
  <si>
    <t>0034P00003wzXk6QAE</t>
  </si>
  <si>
    <t>0034P00003wzXjVQAU</t>
  </si>
  <si>
    <t>0034P00003wzxjSQAQ</t>
  </si>
  <si>
    <t>0034P00003wzXJsQAM</t>
  </si>
  <si>
    <t>0034P00003wzxJiQAI</t>
  </si>
  <si>
    <t>0034P00003wzzQcQAI</t>
  </si>
  <si>
    <t>0034P00003wzxJGQAY</t>
  </si>
  <si>
    <t>0034P00003wzxIOQAY</t>
  </si>
  <si>
    <t>0034P00003wzxiGQAQ</t>
  </si>
  <si>
    <t>0034P00003wzxIdQAI</t>
  </si>
  <si>
    <t>0034P00003wzZOsQAM</t>
  </si>
  <si>
    <t>0034P00003wzzORQAY</t>
  </si>
  <si>
    <t>0034P00003wzzonQAA</t>
  </si>
  <si>
    <t>0034P00003wzZo5QAE</t>
  </si>
  <si>
    <t>0034P00003wzZnqQAE</t>
  </si>
  <si>
    <t>0034P00003wzXiWQAU</t>
  </si>
  <si>
    <t>0034P00003wzxn8QAA</t>
  </si>
  <si>
    <t>0034P00003wzzQRQAY</t>
  </si>
  <si>
    <t>0036Q00002gZGgPQAW</t>
  </si>
  <si>
    <t>0034P00003wzxMpQAI</t>
  </si>
  <si>
    <t>0034P00003wzxMkQAI</t>
  </si>
  <si>
    <t>0034P00003wzxLoQAI</t>
  </si>
  <si>
    <t>0034P00003wzxlBQAQ</t>
  </si>
  <si>
    <t>0034P00003wzxKwQAI</t>
  </si>
  <si>
    <t>0034P00003wzXkaQAE</t>
  </si>
  <si>
    <t>0034P00003wzZtnQAE</t>
  </si>
  <si>
    <t>0034P00003wzzsWQAQ</t>
  </si>
  <si>
    <t>0034P00003wzzRcQAI</t>
  </si>
  <si>
    <t>0034P00003wzZSqQAM</t>
  </si>
  <si>
    <t>0034P00003wzzRzQAI</t>
  </si>
  <si>
    <t>0034P00003wzzrVQAQ</t>
  </si>
  <si>
    <t>0034P00003wzzrlQAA</t>
  </si>
  <si>
    <t>0034P00003zLAY5QAO</t>
  </si>
  <si>
    <t>0034P00003zLAXnQAO</t>
  </si>
  <si>
    <t>0034P00003zLAXlQAO</t>
  </si>
  <si>
    <t>0036Q00002hVrHvQAK</t>
  </si>
  <si>
    <t>0036Q00002hV0KQQA0</t>
  </si>
  <si>
    <t>0034P00003wzzShQAI</t>
  </si>
  <si>
    <t>MEX_AKA_425189bc-d73d-47d3-90d2-5b4472d31ead</t>
  </si>
  <si>
    <t>MEX_AKA_26d9bef5-b73a-404a-a7b4-ccaf1ec170bd</t>
  </si>
  <si>
    <t>MEX_AKA_539dde52-2ca2-4758-afe1-970e09fa30ad</t>
  </si>
  <si>
    <t>MEX_AKA_41bcdbb0-8a7e-44f0-aa35-b558b85e8294</t>
  </si>
  <si>
    <t>MEX_AKA_41bb9cbe-8d56-40ab-aa52-7a39d61bd5e0</t>
  </si>
  <si>
    <t>MEX_AKA_41b6a9be-59bf-400f-9d94-aa7f4c062432</t>
  </si>
  <si>
    <t>MEX_AKA_494fbd48-8702-460d-b843-691dadc933d5</t>
  </si>
  <si>
    <t>MEX_AKA_4944b28d-51c7-4353-9a79-3af8c46eea1f</t>
  </si>
  <si>
    <t>MEX_AKA_493ca6c6-564d-443d-84b3-36be07f596f3</t>
  </si>
  <si>
    <t>MEX_AKA_493c42bc-b084-4cf2-b2a9-a99781a3ce85</t>
  </si>
  <si>
    <t>MEX_AKA_4935d24a-9804-46ed-93fc-e8e62af44632</t>
  </si>
  <si>
    <t>MEX_AKA_41d9ceaf-da61-43a0-b7ac-f5e97c9b1335</t>
  </si>
  <si>
    <t>MEX_AKA_493299eb-2d40-464c-9b32-15ac495d2fc3</t>
  </si>
  <si>
    <t>MEX_AKA_48fa7152-d289-4089-9e2b-1126b8aba589</t>
  </si>
  <si>
    <t>MEX_AKA_28412573-a683-4713-ade0-aa08382269da</t>
  </si>
  <si>
    <t>MEX_AKA_27e5ef26-d32f-4071-a5b4-426801b48c72</t>
  </si>
  <si>
    <t>MEX_AKA_279b813e-1f13-4215-b5bf-68740d434894</t>
  </si>
  <si>
    <t>MEX_AKA_54b506aa-879e-42c1-9bd8-df3d53fb7973</t>
  </si>
  <si>
    <t>MEX_AKA_48f3f201-65d6-4f67-b14c-5066c5709f7a</t>
  </si>
  <si>
    <t>MEX_AKA_48ccd2f0-de11-453d-8027-ca62e4c82ce4</t>
  </si>
  <si>
    <t>MEX_AKA_48bad933-d3f4-43a9-b377-bce85125af1f</t>
  </si>
  <si>
    <t>MEX_AKA_49196404-0fe3-40ff-bbb8-332d027e719b</t>
  </si>
  <si>
    <t>MEX_AKA_488b9800-4b00-4dcd-a64f-60ed07458574</t>
  </si>
  <si>
    <t>MEX_AKA_41faff7e-48fd-482e-bb8c-fa2d017f94a1</t>
  </si>
  <si>
    <t>MEX_AKA_420882de-8a54-437c-bc2d-c1b6f3c36fae</t>
  </si>
  <si>
    <t>MEX_AKA_499a8458-78d6-49c9-a153-56184759b862</t>
  </si>
  <si>
    <t>MEX_AKA_4986e1d6-8bc1-421a-a118-ad3426de64ac</t>
  </si>
  <si>
    <t>MEX_AKA_49805e39-dc94-43d3-8725-698e4834caf5</t>
  </si>
  <si>
    <t>MEX_AKA_497d134a-5179-426d-a8f0-b9a751d707c6</t>
  </si>
  <si>
    <t>MEX_AKA_4979293a-1dc8-4502-870e-77aa2a8ae5c2</t>
  </si>
  <si>
    <t>MEX_AKA_4963c7d2-41fd-46b5-9a8e-91e85a4496e8</t>
  </si>
  <si>
    <t>MEX_AKA_49531832-a8c9-42e5-82b1-b2d9e0a4bb27</t>
  </si>
  <si>
    <t>MEX_AKA_4952a435-1ecb-4ee5-8719-e6598ef0173b</t>
  </si>
  <si>
    <t>MEX_AKA_420355bc-3803-4084-a3eb-1d15e384f428</t>
  </si>
  <si>
    <t>MEX_AKA_28e83fbf-70d1-46f0-9d4d-2a4d097646a1</t>
  </si>
  <si>
    <t>MEX_AKA_288a6c9a-05ed-40c4-8b56-b4cc04b919fe</t>
  </si>
  <si>
    <t>MEX_AKA_28740212-3d7b-4e58-962c-64b94e76c104</t>
  </si>
  <si>
    <t>MEX_AKA_2864aa7c-d8e1-4c87-add0-328f2a256115</t>
  </si>
  <si>
    <t>MEX_AKA_556692ef-49f8-4829-8ff5-a0d6fd7dfdff</t>
  </si>
  <si>
    <t>MEX_AKA_5543709c-051a-434c-9f1a-aa1909564d57</t>
  </si>
  <si>
    <t>MEX_AKA_551edcd4-844d-4c47-a2d8-e82986ac90fd</t>
  </si>
  <si>
    <t>MEX_AKA_55093834-56f3-4106-9110-8a51fb810dbd</t>
  </si>
  <si>
    <t>MEX_AKA_42139192-aa27-47aa-8f65-b229f707a341</t>
  </si>
  <si>
    <t>MEX_AKA_28b9943c-eaf0-46fe-81d3-65b0d73be3e6</t>
  </si>
  <si>
    <t>MEX_AKA_537dc989-f579-4b70-ac27-cb1f77c23fb5</t>
  </si>
  <si>
    <t>MEX_AKA_487475b1-1489-44dc-9044-2dad487e9055</t>
  </si>
  <si>
    <t>MEX_AKA_486b2837-ee74-45df-9454-ce1788f72160</t>
  </si>
  <si>
    <t>MEX_AKA_543da452-6952-4e99-81d3-7155358c2123</t>
  </si>
  <si>
    <t>MEX_AKA_541c51a0-efa5-4fbf-b53e-a9b4f7dde1ec</t>
  </si>
  <si>
    <t>MEX_AKA_5405a4d4-4266-4293-9905-97d5e6302368</t>
  </si>
  <si>
    <t>MEX_AKA_53fcbfa1-2ea5-48eb-9697-371547e5fafb</t>
  </si>
  <si>
    <t>MEX_AKA_53d1a1c1-7e7e-4452-a742-02b4562ab74c</t>
  </si>
  <si>
    <t>MEX_AKA_274800be-12f0-4814-a934-aa555faa98df</t>
  </si>
  <si>
    <t>MEX_AKA_27408c5d-4701-458c-ac82-2472674c2599</t>
  </si>
  <si>
    <t>MEX_AKA_270ca4ca-6a46-4c55-9322-bd26bb054f52</t>
  </si>
  <si>
    <t>MEX_AKA_411c75f3-f014-4b58-98c9-c449a47d17b7</t>
  </si>
  <si>
    <t>MEX_AKA_270a3cc2-ca28-4919-8dba-6c78ef07c920</t>
  </si>
  <si>
    <t>MEX_AKA_48137c96-c660-428d-b0f5-2cbbc6437a4a</t>
  </si>
  <si>
    <t>MEX_AKA_480e8671-e6d2-4f75-be6a-3b8071bceacb</t>
  </si>
  <si>
    <t>MEX_AKA_4806101f-f11e-4260-a91b-8cc7b2655a23</t>
  </si>
  <si>
    <t>MEX_AKA_47ff5ecd-051f-484b-bd9e-c74554bad496</t>
  </si>
  <si>
    <t>MEX_AKA_47fea14c-9bf0-47ed-9150-8e6997424259</t>
  </si>
  <si>
    <t>MEX_AKA_47d4b593-c6d0-4f8f-b0d2-cf66ec6d65df</t>
  </si>
  <si>
    <t>MEX_AKA_53bd739f-f1be-4abf-94a8-13f0c7b792e8</t>
  </si>
  <si>
    <t>MEX_AKA_53a02ccd-e011-4de0-ab5c-346aad8c4f92</t>
  </si>
  <si>
    <t>MEX_AKA_26dca312-c7d6-4cf3-8ccf-425df71fee52</t>
  </si>
  <si>
    <t>MEX_AKA_486d03a7-e1e6-40a2-ae50-843eb6d4f6d9</t>
  </si>
  <si>
    <t>MEX_AKA_411fd2a1-bcc2-4029-be76-1e6543e0cfe7</t>
  </si>
  <si>
    <t>MEX_AKA_4154054b-3bd6-4ca1-8f70-ee5d850450dd</t>
  </si>
  <si>
    <t>MEX_AKA_419eb322-eb07-400b-a79a-c39fc10876b7</t>
  </si>
  <si>
    <t>MEX_AKA_419a6380-2066-4237-8f6a-968f8775e6f9</t>
  </si>
  <si>
    <t>MEX_AKA_41981601-881a-4b63-948c-28527d5e25a5</t>
  </si>
  <si>
    <t>MEX_AKA_41941538-4f30-42a5-952a-ac2650573961</t>
  </si>
  <si>
    <t>MEX_AKA_416c3543-9416-4a24-81e3-92277de45ecc</t>
  </si>
  <si>
    <t>MEX_AKA_416142be-de3a-42c7-aa6c-999db39f5e8d</t>
  </si>
  <si>
    <t>MEX_AKA_278ec15c-637d-4728-bd1c-346ce28bdbe8</t>
  </si>
  <si>
    <t>MEX_AKA_2774160b-b16c-41a6-9239-b54524eadbb9</t>
  </si>
  <si>
    <t>MEX_AKA_413e6164-984b-44f9-acd3-80e9446b5264</t>
  </si>
  <si>
    <t>MEX_AKA_275033e4-5080-4637-a888-29bb9b07eceb</t>
  </si>
  <si>
    <t>MEX_AKA_547d0b64-6d1c-4f81-919e-a76ad8d9b175</t>
  </si>
  <si>
    <t>MEX_AKA_4867120a-c6ae-40b9-90fe-5164b1f3800c</t>
  </si>
  <si>
    <t>MEX_AKA_486384d6-417f-41c2-b595-ea8fdedc9c82</t>
  </si>
  <si>
    <t>MEX_AKA_48537be4-44cd-4f55-86b6-3fa2229620a8</t>
  </si>
  <si>
    <t>MEX_AKA_483f4ad0-8ce7-4307-bc03-91bee0b3c2bb</t>
  </si>
  <si>
    <t>MEX_AKA_48398202-852e-4e3a-87cb-a47b46f2b93b</t>
  </si>
  <si>
    <t>MEX_AKA_41581753-c746-4357-8600-4b2c20126282</t>
  </si>
  <si>
    <t>MEX_AKA_415638fa-18e8-40aa-a5dd-afbfea34f2b0</t>
  </si>
  <si>
    <t>MEX_AKA_274a06c9-ca35-4799-a9df-bc7a741a65dc</t>
  </si>
  <si>
    <t>MEX_AKA_a9f53da1-1a7a-4f47-9267-6a57b323f7b0</t>
  </si>
  <si>
    <t>MEX_AKA_46acb695-b1f5-40f7-8b22-88a14ab64f75</t>
  </si>
  <si>
    <t>MEX_AKA_46c564cb-a392-4372-b3b1-2eaa9915b8b2</t>
  </si>
  <si>
    <t>MEX_AKA_a6fcae67-af7e-4483-be38-fda2afdddfdb</t>
  </si>
  <si>
    <t>MEX_AKA_a6e78721-b1e5-43b7-8b1d-d9a5230aa876</t>
  </si>
  <si>
    <t>MEX_AKA_a6c221b0-8e6f-4fed-a49c-ec2f0fbd7fe8</t>
  </si>
  <si>
    <t>MEX_AKA_a6bba61f-038b-4db5-b4e6-070592ce5a7b</t>
  </si>
  <si>
    <t>MEX_AKA_a6a7df25-a4ba-4e58-980a-70bafd6042c1</t>
  </si>
  <si>
    <t>MEX_AKA_a6839003-5e70-4b47-a43f-dae64745b0ac</t>
  </si>
  <si>
    <t>MEX_AKA_809436bd-e0f6-4aef-8bcf-a4fa5eb23ba8</t>
  </si>
  <si>
    <t>MEX_AKA_8087bbdb-e7da-4f27-bd72-fec504c7f656</t>
  </si>
  <si>
    <t>MEX_AKA_a700da40-37b8-4ecd-8fb9-75dc1891345f</t>
  </si>
  <si>
    <t>MEX_AKA_807daea9-b680-49bd-a76d-d7d343c73e28</t>
  </si>
  <si>
    <t>MEX_AKA_aa38957e-b85f-4cae-95b4-6defb094781d</t>
  </si>
  <si>
    <t>MEX_AKA_aa2f6b28-7077-4e92-8eaf-f17c6e64b15e</t>
  </si>
  <si>
    <t>MEX_AKA_aa26468b-9bfa-4a18-9faa-0cfa5c55a016</t>
  </si>
  <si>
    <t>MEX_AKA_a67bf38d-2dc3-4860-9baa-571669e585bd</t>
  </si>
  <si>
    <t>MEX_AKA_a6728ea8-2d70-4d14-be60-09a019909821</t>
  </si>
  <si>
    <t>MEX_AKA_a6704a27-aedf-4e72-bd18-4d8018be9eda</t>
  </si>
  <si>
    <t>MEX_AKA_a6655878-64ff-45db-832d-6d803902c536</t>
  </si>
  <si>
    <t>MEX_AKA_a64224a3-1e84-4100-9e4e-76910f9c0a20</t>
  </si>
  <si>
    <t>MEX_AKA_8060195f-c33e-43f4-8728-800cd8534872</t>
  </si>
  <si>
    <t>MEX_AKA_a6344b23-1560-4cb8-b835-b045d67781e2</t>
  </si>
  <si>
    <t>MEX_AKA_aa77b6f0-cc3a-4cbb-917f-7c957b4d1772</t>
  </si>
  <si>
    <t>MEX_AKA_aa9238d5-8297-4042-af48-5e7b66d62b2a</t>
  </si>
  <si>
    <t>MEX_AKA_aaeb4a8f-5da6-4686-ba20-87395712c18a</t>
  </si>
  <si>
    <t>MEX_AKA_aaceceda-07f4-45b3-ab51-1dc6ac96abd5</t>
  </si>
  <si>
    <t>MEX_AKA_81ea93b8-29a9-4563-a4a9-4f2371ef5d53</t>
  </si>
  <si>
    <t>MEX_AKA_819bd3b8-63bc-4ab6-9a78-a8740fc489cc</t>
  </si>
  <si>
    <t>MEX_AKA_8175c558-cf01-40e5-a4f2-9db51b3f98d1</t>
  </si>
  <si>
    <t>MEX_AKA_811f4ed8-f453-4ee9-83f6-1d3ef4e34c9a</t>
  </si>
  <si>
    <t>MEX_AKA_81087016-d046-4055-8a84-f2501b1101ff</t>
  </si>
  <si>
    <t>MEX_AKA_b7fada71-44b3-4c9d-b93f-76187b4a7784</t>
  </si>
  <si>
    <t>MEX_AKA_aa80575f-2604-4391-8ce8-8b9bec3a57b3</t>
  </si>
  <si>
    <t>MEX_AKA_a7563007-3070-439a-9332-eb8e8dee8db7</t>
  </si>
  <si>
    <t>MEX_AKA_a743a0fb-055e-4420-b112-3d1c932e0430</t>
  </si>
  <si>
    <t>MEX_AKA_a73560be-2121-4cee-ba8a-52c382a1c4f2</t>
  </si>
  <si>
    <t>MEX_AKA_a7233621-01f8-4803-8f25-81346f475a26</t>
  </si>
  <si>
    <t>MEX_AKA_a718af82-9e2b-40a2-bf54-31c57e222e55</t>
  </si>
  <si>
    <t>MEX_AKA_80fdbdb2-4823-4c79-a344-e926b0f1f1c1</t>
  </si>
  <si>
    <t>MEX_AKA_80eb1381-f47f-41bd-8796-72d4e931c5a0</t>
  </si>
  <si>
    <t>MEX_AKA_aacb2b8d-715e-4d5c-96e1-4d7a56e43561</t>
  </si>
  <si>
    <t>MEX_AKA_aab2d65e-829e-4c30-9abb-157837210093</t>
  </si>
  <si>
    <t>MEX_AKA_a748ea9e-f8fa-4850-a794-960c227e5af6</t>
  </si>
  <si>
    <t>MEX_AKA_aaf48fa6-5c5c-43f7-a944-59302c46c48e</t>
  </si>
  <si>
    <t>MEX_AKA_b787a612-9a5b-42b2-9626-81d5287d541d</t>
  </si>
  <si>
    <t>MEX_AKA_b764f24a-98ee-4363-a3b2-e44b2a901a21</t>
  </si>
  <si>
    <t>MEX_AKA_a51dc92d-9177-4953-8761-94d6970dfcbf</t>
  </si>
  <si>
    <t>MEX_AKA_a98305cc-6290-4044-a5b2-d2be6a3546b1</t>
  </si>
  <si>
    <t>MEX_AKA_a97eb4b1-926c-4e98-b898-589bfdfe1dee</t>
  </si>
  <si>
    <t>MEX_AKA_a9661c86-107a-4f1d-8b75-21e48a691b62</t>
  </si>
  <si>
    <t>MEX_AKA_a960acd0-3564-4fe5-922a-f20465ee9728</t>
  </si>
  <si>
    <t>MEX_AKA_a9504b63-a258-481c-a63e-16108894d4b9</t>
  </si>
  <si>
    <t>MEX_AKA_a938c795-07b9-43e0-a7c0-30a3523d88fb</t>
  </si>
  <si>
    <t>MEX_AKA_7f71bc41-c3bf-487d-882a-4032c9a93047</t>
  </si>
  <si>
    <t>MEX_AKA_a51e85ea-4f05-4ce5-84fd-2443c2effdf2</t>
  </si>
  <si>
    <t>MEX_AKA_7f5dc8fc-6896-44c4-a969-c728206655d7</t>
  </si>
  <si>
    <t>MEX_AKA_b6f74cad-1cb7-4170-9dac-21459011b32c</t>
  </si>
  <si>
    <t>MEX_AKA_b6df7a2a-b320-4d1d-97f8-5e237bbe4261</t>
  </si>
  <si>
    <t>MEX_AKA_a4e3faf7-7bf7-48da-a832-7d88e78aecae</t>
  </si>
  <si>
    <t>MEX_AKA_a4e3f683-ed29-4da0-bfc0-bedc538403c7</t>
  </si>
  <si>
    <t>MEX_AKA_a4e1b0c9-d2b1-47fa-83e0-fb41d20cb1fe</t>
  </si>
  <si>
    <t>MEX_AKA_a4dc13e5-8ab3-4b18-a1f9-8ea8e51425a1</t>
  </si>
  <si>
    <t>MEX_AKA_a4d3e668-2a44-4cf3-abef-41aa6925972c</t>
  </si>
  <si>
    <t>MEX_AKA_a4d21145-2554-44b6-9089-7d516a267434</t>
  </si>
  <si>
    <t>MEX_AKA_b6fca2a3-9bbd-4a4a-a1e6-9d2492d041f4</t>
  </si>
  <si>
    <t>MEX_AKA_b7682dbe-b3b0-4b8d-8b91-be38663ca0a2</t>
  </si>
  <si>
    <t>MEX_AKA_a53adb9c-ae16-4617-b743-e0d1c86183f5</t>
  </si>
  <si>
    <t>MEX_AKA_7f9523b3-c802-47b6-bde7-c2ea912c3d56</t>
  </si>
  <si>
    <t>MEX_AKA_b7628d10-0e70-4bb2-a118-4e2ecb6509c7</t>
  </si>
  <si>
    <t>MEX_AKA_801bb7d8-5046-43a7-a073-a0455c06e395</t>
  </si>
  <si>
    <t>MEX_AKA_7ffde8b6-da65-416a-af39-bb6176f20d28</t>
  </si>
  <si>
    <t>MEX_AKA_a615150d-1563-48a4-b0d7-c3700817be04</t>
  </si>
  <si>
    <t>MEX_AKA_a5ed9634-a51a-4d50-b98f-302d8432b847</t>
  </si>
  <si>
    <t>MEX_AKA_a5a1b99c-6884-4a65-933a-551f3b29d7b8</t>
  </si>
  <si>
    <t>MEX_AKA_a58f84c9-0251-48e4-8d6f-91e90541f2e9</t>
  </si>
  <si>
    <t>MEX_AKA_a579478d-36dc-45f7-af74-263cb7e42ddf</t>
  </si>
  <si>
    <t>MEX_AKA_a564e384-21d0-4c80-98b3-7e46990cf077</t>
  </si>
  <si>
    <t>MEX_AKA_a5695b62-0943-419e-b96b-3648b35b13e0</t>
  </si>
  <si>
    <t>MEX_AKA_aa10f416-1783-4a54-8992-113d773d783f</t>
  </si>
  <si>
    <t>MEX_AKA_aa0a284b-c99d-4542-8e09-9fde50a10c96</t>
  </si>
  <si>
    <t>MEX_AKA_a9f40f2d-8029-44bf-b21a-551e3dec89fc</t>
  </si>
  <si>
    <t>MEX_AKA_a9e49f44-e6f1-4adc-999a-f322d2e7fd39</t>
  </si>
  <si>
    <t>MEX_AKA_a9b86e2b-eb92-4be2-92f1-c837e48c9d3b</t>
  </si>
  <si>
    <t>MEX_AKA_7fe0e1d0-6392-4580-a089-b1253b5cfbe0</t>
  </si>
  <si>
    <t>MEX_AKA_7fc3d5b5-4140-49b6-aebe-52526d0c9928</t>
  </si>
  <si>
    <t>MEX_AKA_7f9c4c0d-908e-43b1-9210-25cd735f0290</t>
  </si>
  <si>
    <t>MEX_AKA_b71a4ffb-1624-4fff-9c62-31b7725724c3</t>
  </si>
  <si>
    <t>MEX_AKA_7f2eb7ed-827d-4f2c-8d6b-886ce2e68ba4</t>
  </si>
  <si>
    <t>MEX_AKA_ab06d990-37b4-4318-99f5-8d850b55285f</t>
  </si>
  <si>
    <t>MEX_AKA_ab33c205-cc04-45e8-a300-116555cecab1</t>
  </si>
  <si>
    <t>MEX_AKA_b911931c-ef58-4adc-b743-038a6358965d</t>
  </si>
  <si>
    <t>MEX_AKA_a91e0af9-9804-4278-8911-ed7913a1e7eb</t>
  </si>
  <si>
    <t>MEX_AKA_a8fd6f75-69ce-48ee-8654-014fc5feec36</t>
  </si>
  <si>
    <t>MEX_AKA_a8f698e3-5827-4d1c-a16c-b0c0240b1662</t>
  </si>
  <si>
    <t>MEX_AKA_a8da7fee-3348-46a2-988c-2567446d7ed6</t>
  </si>
  <si>
    <t>MEX_AKA_8329a18e-bc8c-40f5-bbc8-5f8fac8ec844</t>
  </si>
  <si>
    <t>MEX_AKA_83240967-445e-4f0a-84ca-c5ddbe58cf57</t>
  </si>
  <si>
    <t>MEX_AKA_830dd1ed-d0a7-46c2-be8a-95bdcbc4629e</t>
  </si>
  <si>
    <t>MEX_AKA_b912411d-6ff1-4b44-99da-39a178911402</t>
  </si>
  <si>
    <t>MEX_AKA_82f5a382-4f66-403e-924d-9e885dfaf3fc</t>
  </si>
  <si>
    <t>MEX_AKA_acf0f4ee-c7a7-446b-acda-44d64f00814c</t>
  </si>
  <si>
    <t>MEX_AKA_aced9701-18b1-40ed-828a-5567f2ba48e5</t>
  </si>
  <si>
    <t>MEX_AKA_acd11f98-c6a5-46c2-bc13-6979b8e43d04</t>
  </si>
  <si>
    <t>MEX_AKA_acc07418-9117-40ff-8a43-6b50ea04b965</t>
  </si>
  <si>
    <t>MEX_AKA_a8af4b0f-6cf1-4666-9cde-7f711ae5733b</t>
  </si>
  <si>
    <t>MEX_AKA_a8a3c4ae-cbf3-4542-8ec1-3a28f37ae305</t>
  </si>
  <si>
    <t>MEX_AKA_a89dc7f5-f666-4a93-9d21-f132d14f2a22</t>
  </si>
  <si>
    <t>MEX_AKA_a874c57b-a641-4175-8485-9458de3d8ac2</t>
  </si>
  <si>
    <t>MEX_AKA_acfee19a-b601-4c1c-b159-395501cf1371</t>
  </si>
  <si>
    <t>MEX_AKA_a86a51e8-c8d8-4421-a051-43e47ff0c699</t>
  </si>
  <si>
    <t>MEX_AKA_b9124cfb-8e37-44f7-8773-929f4244a587</t>
  </si>
  <si>
    <t>MEX_AKA_b9359da6-1caa-49b7-9e3f-710f52286f22</t>
  </si>
  <si>
    <t>MEX_AKA_ad69b981-7e2d-4bb9-a9b8-e832252a0ca3</t>
  </si>
  <si>
    <t>MEX_AKA_ad49adea-9676-4b38-90e3-d7e673c3330a</t>
  </si>
  <si>
    <t>MEX_AKA_ad2ff651-3d19-4040-a1e6-bca2c405ee6c</t>
  </si>
  <si>
    <t>MEX_AKA_ad0673f2-9b00-482c-b0e5-21cf70225b72</t>
  </si>
  <si>
    <t>MEX_AKA_b99f46eb-0033-4cc4-b291-fe59954b0ab6</t>
  </si>
  <si>
    <t>MEX_AKA_b99b3f6e-9b3a-450e-8b56-c535399e46c6</t>
  </si>
  <si>
    <t>MEX_AKA_b98411b0-bb74-4732-8098-39bc6b25a628</t>
  </si>
  <si>
    <t>MEX_AKA_b972b18a-f234-4679-b1b7-81393524990a</t>
  </si>
  <si>
    <t>MEX_AKA_b92fd479-1f02-467d-a608-bae970243f9e</t>
  </si>
  <si>
    <t>MEX_AKA_b953a8df-ac14-42ba-bfcd-449a3ebd61a2</t>
  </si>
  <si>
    <t>MEX_AKA_a9cc1b19-5170-4572-9caf-379ea42cf0b4</t>
  </si>
  <si>
    <t>MEX_AKA_a9b40374-1ef5-4526-95ca-ec6975d3b172</t>
  </si>
  <si>
    <t>MEX_AKA_a966c488-ac45-4cf8-a2b4-765b522547ae</t>
  </si>
  <si>
    <t>MEX_AKA_a957f84a-5b64-4411-ae61-f0ac99c2fee0</t>
  </si>
  <si>
    <t>MEX_AKA_a956e445-8d66-44d5-b308-f324b74a556d</t>
  </si>
  <si>
    <t>MEX_AKA_836776e7-4297-42bc-8799-0ea3678b6d18</t>
  </si>
  <si>
    <t>MEX_AKA_83484b72-f390-44d5-8933-6de87b13477c</t>
  </si>
  <si>
    <t>MEX_AKA_b93f2309-2045-4eb1-acb9-7e30dbae914b</t>
  </si>
  <si>
    <t>MEX_AKA_a9ddb965-c69f-48b5-8f74-4f6aa2100f23</t>
  </si>
  <si>
    <t>MEX_AKA_ab1dd4b9-c6ae-4372-9017-3b349b328ee2</t>
  </si>
  <si>
    <t>MEX_AKA_a85202bd-cfc4-4447-a211-b1aae5f64337</t>
  </si>
  <si>
    <t>MEX_AKA_b8fd8ed8-f804-48ba-8f7a-516774aaeedd</t>
  </si>
  <si>
    <t>MEX_AKA_a7f30e89-42a3-49f4-aeb7-8f62a0e0856f</t>
  </si>
  <si>
    <t>MEX_AKA_abba47ed-60f7-4e2c-86da-46069cb11825</t>
  </si>
  <si>
    <t>MEX_AKA_aba35fc8-3ece-42f9-a026-9fc42de81845</t>
  </si>
  <si>
    <t>MEX_AKA_ab9bb705-5115-41ee-aa4b-685a1a35b9f0</t>
  </si>
  <si>
    <t>MEX_AKA_ab9a216e-edb4-4c64-be44-9da94a22ba6b</t>
  </si>
  <si>
    <t>MEX_AKA_ab8dc598-91b6-48c1-873d-4ae2f0ea176b</t>
  </si>
  <si>
    <t>MEX_AKA_ab791460-d331-47d3-be8b-fb69b77268b0</t>
  </si>
  <si>
    <t>MEX_AKA_823b5c97-ac87-4f6e-99e9-c40d5374a057</t>
  </si>
  <si>
    <t>MEX_AKA_a7f39dad-cbb9-43ee-a1ee-bbc1a9343ec1</t>
  </si>
  <si>
    <t>MEX_AKA_8239c7a5-97c9-46c2-b115-b8eb124f33c9</t>
  </si>
  <si>
    <t>MEX_AKA_a7d9f094-28ee-41a7-8ad4-094997d8f48d</t>
  </si>
  <si>
    <t>MEX_AKA_a7adfcc8-cae8-408f-998f-ba819b02723d</t>
  </si>
  <si>
    <t>MEX_AKA_a78354a6-22a8-43c7-9b9b-7e0429143c62</t>
  </si>
  <si>
    <t>MEX_AKA_a76cf5c2-f457-4967-8569-d943b658c195</t>
  </si>
  <si>
    <t>MEX_AKA_b84aef45-2035-4a22-b8aa-5b09c6c85031</t>
  </si>
  <si>
    <t>MEX_AKA_b83b55e6-8a70-4fec-94ec-62c3ac1170ec</t>
  </si>
  <si>
    <t>MEX_AKA_b82f66ea-a51a-440f-8250-b5513bc84d9a</t>
  </si>
  <si>
    <t>MEX_AKA_ab4e14db-33c2-48a7-af09-c1ccee4f24b2</t>
  </si>
  <si>
    <t>MEX_AKA_a7e52e63-f242-49ec-92ec-bf7dcab387d5</t>
  </si>
  <si>
    <t>MEX_AKA_a84f17e2-ca67-46cd-9eca-502241f79f30</t>
  </si>
  <si>
    <t>MEX_AKA_a80fa124-22ac-4604-b14e-9bc4225fb09e</t>
  </si>
  <si>
    <t>MEX_AKA_a8478e31-1d10-42d4-9d0e-9dcfc98cdce8</t>
  </si>
  <si>
    <t>MEX_AKA_b8f02141-4e1c-45f7-80a0-7c074143e737</t>
  </si>
  <si>
    <t>MEX_AKA_b8e8b1dd-1336-4bc5-ac28-23f9da30c251</t>
  </si>
  <si>
    <t>MEX_AKA_b8e2903b-d5fb-4679-9d86-6096f0d9ef94</t>
  </si>
  <si>
    <t>MEX_AKA_b8cab52d-e78b-4d02-80ae-491efed8321a</t>
  </si>
  <si>
    <t>MEX_AKA_aca5de45-b1c3-4b34-82de-61cdf5360e4e</t>
  </si>
  <si>
    <t>MEX_AKA_ac90628c-e8ae-42bb-804c-552c8828ada1</t>
  </si>
  <si>
    <t>MEX_AKA_ac904f75-96a2-479a-bf86-40ede0c77053</t>
  </si>
  <si>
    <t>MEX_AKA_ac294f58-94eb-43fb-9814-7e9a0f1f4b78</t>
  </si>
  <si>
    <t>MEX_AKA_a82ff49a-dfb3-4f32-bfff-3ba7a0ccde31</t>
  </si>
  <si>
    <t>MEX_AKA_ac0ea12e-7cf2-4f6a-a128-8a032fcfb982</t>
  </si>
  <si>
    <t>MEX_AKA_8297bbb1-41ad-4d24-8c43-ac17923d3cf6</t>
  </si>
  <si>
    <t>MEX_AKA_8244c6ab-437e-4cf3-aeca-ca4de2fcd3ab</t>
  </si>
  <si>
    <t>MEX_AKA_b8c364af-077b-4c17-aec9-da5e335f4c76</t>
  </si>
  <si>
    <t>MEX_AKA_b8c00b74-fedf-453f-9bfd-1719fbf19ab0</t>
  </si>
  <si>
    <t>MEX_AKA_b8ad25af-0ecb-4bbb-a1b5-318df2405a0a</t>
  </si>
  <si>
    <t>MEX_AKA_b8741e89-9c98-4792-95ff-f68870cb9b1a</t>
  </si>
  <si>
    <t>MEX_AKA_b872d0e8-973d-4c2c-8ccf-a26ce1ecca9d</t>
  </si>
  <si>
    <t>MEX_AKA_a848e1d8-df87-48fb-ab20-7ba3b770c5bf</t>
  </si>
  <si>
    <t>MEX_AKA_ac0dcc57-6a8e-4863-b639-41537e6f7e89</t>
  </si>
  <si>
    <t>MEX_AKA_46bb09c6-683e-49a7-b783-819acda776ed</t>
  </si>
  <si>
    <t>MEX_AKA_7f1c2524-a392-4621-a387-0ef8bf2e435c</t>
  </si>
  <si>
    <t>MEX_AKA_7efe730f-19c3-4729-8d9b-fc05ba172372</t>
  </si>
  <si>
    <t>MEX_AKA_5a3bc199-561a-48bc-bc09-85a43b46e2c5</t>
  </si>
  <si>
    <t>MEX_AKA_4f4e10f1-4d24-4d4b-bc61-6211cfa07e10</t>
  </si>
  <si>
    <t>MEX_AKA_4f3d38f8-f244-4d41-827f-814e27cc3ca1</t>
  </si>
  <si>
    <t>MEX_AKA_4f3c6720-dafc-49ff-86f6-1ae5a56d178b</t>
  </si>
  <si>
    <t>MEX_AKA_4f291441-92fc-45fc-a3a7-3a436dfb6462</t>
  </si>
  <si>
    <t>MEX_AKA_2e2eb561-d428-4dac-acaf-9211cf6c4c38</t>
  </si>
  <si>
    <t>MEX_AKA_2e22aec4-a8dc-4491-af4c-32afffd5085c</t>
  </si>
  <si>
    <t>MEX_AKA_2e201fda-82a1-43cb-8e06-de594b683a97</t>
  </si>
  <si>
    <t>MEX_AKA_5a3c9264-2aba-41dd-ade5-d4414f055ca9</t>
  </si>
  <si>
    <t>MEX_AKA_2e13b554-e5ee-4423-aa8d-eabd0f29f3ac</t>
  </si>
  <si>
    <t>MEX_AKA_2de5fef2-3006-4438-a261-cbb89922f768</t>
  </si>
  <si>
    <t>MEX_AKA_5a21ccc8-6f41-471f-8f13-b93521cd9796</t>
  </si>
  <si>
    <t>MEX_AKA_59e72fc2-27ea-463d-be47-4bd8e4b0f2d6</t>
  </si>
  <si>
    <t>MEX_AKA_59ca5587-304e-49e1-b82c-a97f14d49256</t>
  </si>
  <si>
    <t>MEX_AKA_59aff37d-4552-4b38-946d-40a6aff52126</t>
  </si>
  <si>
    <t>MEX_AKA_483e3f69-d8ce-4df3-a8e2-3ef6a04d541c</t>
  </si>
  <si>
    <t>MEX_AKA_47e2faa9-c919-44cd-9751-006da3212398</t>
  </si>
  <si>
    <t>MEX_AKA_47cdb114-2136-4cae-999c-bd56799987d6</t>
  </si>
  <si>
    <t>MEX_AKA_2e0ec946-6f8c-4926-80cd-4d674714faba</t>
  </si>
  <si>
    <t>MEX_AKA_4ec2c6f3-42ba-4bbd-a637-9641ea3ea2de</t>
  </si>
  <si>
    <t>MEX_AKA_5a4364b8-d1df-4a1a-9e76-42eae20a1bdd</t>
  </si>
  <si>
    <t>MEX_AKA_484f94d0-03af-413e-a7a8-4efb3fcb1da5</t>
  </si>
  <si>
    <t>MEX_AKA_2f0c47b3-66f3-4d04-b1aa-389942dd06a6</t>
  </si>
  <si>
    <t>MEX_AKA_2ed3813a-1f01-4aba-a9e8-2cac610f19f2</t>
  </si>
  <si>
    <t>MEX_AKA_49a67b2a-0943-440e-bfc0-0bc79c338393</t>
  </si>
  <si>
    <t>MEX_AKA_49702576-a056-4219-91db-0f2ed52f2884</t>
  </si>
  <si>
    <t>MEX_AKA_493dcdbf-daae-43de-af85-b73948d09b75</t>
  </si>
  <si>
    <t>MEX_AKA_49008dfa-e606-45c5-9326-07b08cc369b1</t>
  </si>
  <si>
    <t>MEX_AKA_4fe28e4d-9f91-4ee5-82bd-e96436fe112b</t>
  </si>
  <si>
    <t>MEX_AKA_4fd7387d-037c-4dce-af3e-1d15c05ab177</t>
  </si>
  <si>
    <t>MEX_AKA_5a49a834-21e8-4d3e-ad67-9580ef04d751</t>
  </si>
  <si>
    <t>MEX_AKA_4fc3b330-8fb7-4f8f-91eb-0e65ecf72bca</t>
  </si>
  <si>
    <t>MEX_AKA_4f6eb252-8e7a-477c-b4b6-bca1e7ab9734</t>
  </si>
  <si>
    <t>MEX_AKA_2ea815e0-0e2e-4379-be7d-1a5cb7422670</t>
  </si>
  <si>
    <t>MEX_AKA_2e7ae339-104b-40dd-b527-52ddc6bafe1b</t>
  </si>
  <si>
    <t>MEX_AKA_2e683a6f-569e-4944-b301-074404bc6164</t>
  </si>
  <si>
    <t>MEX_AKA_2e42c74c-f4f5-4109-b78f-9755d10d1a5b</t>
  </si>
  <si>
    <t>MEX_AKA_2e312ed7-c44c-4b5c-a7c8-338effa9180a</t>
  </si>
  <si>
    <t>MEX_AKA_48f819ca-200e-4106-8a9a-d3c345b2ad82</t>
  </si>
  <si>
    <t>MEX_AKA_48537182-19fd-4125-94c3-72dafedf5f78</t>
  </si>
  <si>
    <t>MEX_AKA_4fab0ca3-b7d4-4a50-b2fb-af0a7237d654</t>
  </si>
  <si>
    <t>MEX_AKA_2f14e97d-78f5-4a36-917a-236d861e0658</t>
  </si>
  <si>
    <t>MEX_AKA_4eba1dd2-6c55-4b3b-9b27-6e3f49220047</t>
  </si>
  <si>
    <t>MEX_AKA_4ea1f861-2ead-4d6a-b80f-1c31db61f160</t>
  </si>
  <si>
    <t>MEX_AKA_473bcfb5-11a0-445b-b4db-c4363208b974</t>
  </si>
  <si>
    <t>MEX_AKA_47305f7e-3497-4d08-9ae2-0745e2d16c01</t>
  </si>
  <si>
    <t>MEX_AKA_472442f6-4abc-410c-9708-76d1964ba30d</t>
  </si>
  <si>
    <t>MEX_AKA_471381d3-34ca-4fff-b369-e4ba7b04e1c7</t>
  </si>
  <si>
    <t>MEX_AKA_4711a5c9-0d54-45df-8ccf-1113d8a4afb1</t>
  </si>
  <si>
    <t>MEX_AKA_47103145-bc50-424b-bd8e-8d0f05911858</t>
  </si>
  <si>
    <t>MEX_AKA_4707a197-20f7-44cf-8ab2-c67be468ca21</t>
  </si>
  <si>
    <t>MEX_AKA_2d6ea766-acaf-4c4f-9fa3-fe15f71320b5</t>
  </si>
  <si>
    <t>MEX_AKA_4e02dcfa-a39a-4f0e-b023-931e4458f36a</t>
  </si>
  <si>
    <t>MEX_AKA_2d46e93f-b58b-4e25-ba05-4c3c8a33ec39</t>
  </si>
  <si>
    <t>MEX_AKA_2d2d386a-2938-4e8c-82a1-cee216ba1ef5</t>
  </si>
  <si>
    <t>MEX_AKA_2d0ea53d-92fe-476b-8d32-54f5ca53236d</t>
  </si>
  <si>
    <t>MEX_AKA_2d051533-838b-4a31-bd52-42ef7832eca2</t>
  </si>
  <si>
    <t>MEX_AKA_2cedc02d-0a01-4848-a9bf-b4e0db6d6180</t>
  </si>
  <si>
    <t>MEX_AKA_596bb9f2-75f6-4bdf-9a49-44d23328894b</t>
  </si>
  <si>
    <t>MEX_AKA_59240337-8bc0-41a9-8037-9732bb0ce224</t>
  </si>
  <si>
    <t>MEX_AKA_590918a6-3096-4ae0-ae0c-dd5de4fe8953</t>
  </si>
  <si>
    <t>MEX_AKA_46e17708-51f1-4b2a-b6c9-3638b7330a4b</t>
  </si>
  <si>
    <t>MEX_AKA_2d2d8516-da55-41bd-871f-4716db960acc</t>
  </si>
  <si>
    <t>MEX_AKA_4ea6cf7a-e307-4202-8e0e-4d2c1185f00f</t>
  </si>
  <si>
    <t>MEX_AKA_4e11e75c-be28-4267-baab-86759ee0e1d3</t>
  </si>
  <si>
    <t>MEX_AKA_596d53fe-0412-4a6a-b1db-9e8c4b9f434c</t>
  </si>
  <si>
    <t>MEX_AKA_4e87e89b-9aa6-447f-bc22-f90e43ec1589</t>
  </si>
  <si>
    <t>MEX_AKA_2dc5c679-cb8e-4dc8-8310-33bb5e5ffea3</t>
  </si>
  <si>
    <t>MEX_AKA_2da94b41-84ca-45de-971e-a302d25e3e80</t>
  </si>
  <si>
    <t>MEX_AKA_2da7da0d-3512-4b6e-a8a2-b4d5333d5c74</t>
  </si>
  <si>
    <t>MEX_AKA_2da16a54-c8c0-4628-ae60-e6d275abb338</t>
  </si>
  <si>
    <t>MEX_AKA_2d91bcb3-edc5-4baa-8a24-bd6fc3cc90b7</t>
  </si>
  <si>
    <t>MEX_AKA_2d898fa8-c7ae-412f-aa2f-5f0f0644ce63</t>
  </si>
  <si>
    <t>MEX_AKA_2d859048-161a-41db-84cb-06b84906bd0e</t>
  </si>
  <si>
    <t>MEX_AKA_4e58f14d-ee34-4cfa-b63c-846b1b397cb3</t>
  </si>
  <si>
    <t>MEX_AKA_47be0603-c276-4734-9419-7dfc821b18c9</t>
  </si>
  <si>
    <t>MEX_AKA_47876d86-510d-450c-8d42-6f8fdb62bff2</t>
  </si>
  <si>
    <t>MEX_AKA_477d9e52-98f8-4666-a6af-e04c7cf4d8bc</t>
  </si>
  <si>
    <t>MEX_AKA_476bd318-7cec-4474-b6a2-23b076c7c0af</t>
  </si>
  <si>
    <t>MEX_AKA_47516a17-328f-476d-8cdf-79ecf995f824</t>
  </si>
  <si>
    <t>MEX_AKA_473f8179-0140-41d2-bd81-2e165af31208</t>
  </si>
  <si>
    <t>MEX_AKA_598d9bb7-221c-40a5-ae24-734d4fff1b7a</t>
  </si>
  <si>
    <t>MEX_AKA_59899adf-0498-4087-98f1-afa571f2c56e</t>
  </si>
  <si>
    <t>MEX_AKA_59777ac7-26f3-42c0-8c1f-49fde1b3cf35</t>
  </si>
  <si>
    <t>MEX_AKA_479a1228-70ea-41ba-b5e9-e9711cf1175d</t>
  </si>
  <si>
    <t>MEX_AKA_7f0befa0-0545-48d9-9aa8-cdcb8bd20db5</t>
  </si>
  <si>
    <t>MEX_AKA_4ff11c74-5ab9-4972-a0bc-ee23702fa711</t>
  </si>
  <si>
    <t>MEX_AKA_5029de3d-1777-46a3-aebf-4b6fb49b08a6</t>
  </si>
  <si>
    <t>MEX_AKA_a8d836f9-7905-4190-a787-e0593d79f8d4</t>
  </si>
  <si>
    <t>MEX_AKA_a8cd7ab6-8672-4fd4-9a3e-8edc99e33965</t>
  </si>
  <si>
    <t>MEX_AKA_a3fc30cc-fe74-43b8-9194-9aedb46cf10c</t>
  </si>
  <si>
    <t>MEX_AKA_a3f8eccf-de9d-4e29-aa06-659666ef64e7</t>
  </si>
  <si>
    <t>MEX_AKA_a3e1ad2c-3c03-4608-bb8c-03f5f8db121c</t>
  </si>
  <si>
    <t>MEX_AKA_a3d1eb65-f8ef-493d-8096-2e9372bcbcf3</t>
  </si>
  <si>
    <t>MEX_AKA_a3d13a24-9158-4de8-bfe6-1b22f6870c77</t>
  </si>
  <si>
    <t>MEX_AKA_b5fd31a8-4cb0-47e0-9994-fe68174f1569</t>
  </si>
  <si>
    <t>MEX_AKA_a8d9adc3-6abb-47ec-a45e-2799472d7529</t>
  </si>
  <si>
    <t>MEX_AKA_b5df0061-bc6c-4986-a612-901aeb235193</t>
  </si>
  <si>
    <t>MEX_AKA_b5b1a80f-7331-49eb-b776-31efcf9fc0ad</t>
  </si>
  <si>
    <t>MEX_AKA_b5b00c27-d87f-4bba-94be-6e785782567e</t>
  </si>
  <si>
    <t>MEX_AKA_b595842e-f86d-4623-9886-ef593a178101</t>
  </si>
  <si>
    <t>MEX_AKA_a8c1f11c-17be-4459-880e-1ba0ed42792d</t>
  </si>
  <si>
    <t>MEX_AKA_a8ae055d-c29c-4cd5-be1b-57fa83f66546</t>
  </si>
  <si>
    <t>MEX_AKA_a8a906eb-0548-423c-ab51-eddd80650de8</t>
  </si>
  <si>
    <t>MEX_AKA_a8a13e33-f2db-481e-bde7-447ae2bab36b</t>
  </si>
  <si>
    <t>MEX_AKA_a89f054a-cd09-4a8f-97b6-321aacf2f244</t>
  </si>
  <si>
    <t>MEX_AKA_b5c7ee92-fd77-418f-8f7a-6e374e0c7330</t>
  </si>
  <si>
    <t>MEX_AKA_a87ad0fa-74fc-4da0-ab63-e6bee7b385ca</t>
  </si>
  <si>
    <t>MEX_AKA_a8dab7f7-8619-4690-9d65-491e64e5e146</t>
  </si>
  <si>
    <t>MEX_AKA_a8ffbb43-48cc-42e3-a97b-efda60b44c86</t>
  </si>
  <si>
    <t>MEX_AKA_a92cddfa-c07f-4718-9b3a-721c478c26c4</t>
  </si>
  <si>
    <t>MEX_AKA_a9225e0e-b056-45e6-92af-0d6999065d7f</t>
  </si>
  <si>
    <t>MEX_AKA_a91c2f70-d639-4a62-963f-a8830bae9ffd</t>
  </si>
  <si>
    <t>MEX_AKA_a9123ab0-c6bf-418b-a54d-b45c2841b46e</t>
  </si>
  <si>
    <t>MEX_AKA_a9090e20-b850-48f3-bd16-3a1ee18452c1</t>
  </si>
  <si>
    <t>MEX_AKA_a9058a74-fcef-4148-a4bc-b611c29c1ba9</t>
  </si>
  <si>
    <t>MEX_AKA_b661d59d-5477-4c97-8836-2c974c99fce8</t>
  </si>
  <si>
    <t>MEX_AKA_b656cc5b-3438-4e62-98f4-52fbac02fdc1</t>
  </si>
  <si>
    <t>MEX_AKA_a8e9386d-b3a7-45d0-87a7-3ec7b5d2292b</t>
  </si>
  <si>
    <t>MEX_AKA_a4cad137-01e6-480e-bd94-2cc179016b69</t>
  </si>
  <si>
    <t>MEX_AKA_a4767b4c-c441-4f5c-9dd3-0e9dfee54f78</t>
  </si>
  <si>
    <t>MEX_AKA_a41fb6b9-94f0-4f90-8777-6dd6b03aed4f</t>
  </si>
  <si>
    <t>MEX_AKA_7ef379ff-f671-4efa-935a-df9b03900f04</t>
  </si>
  <si>
    <t>MEX_AKA_7ede5be3-a49f-469b-8d6f-f4a0d00dd5bb</t>
  </si>
  <si>
    <t>MEX_AKA_7ed54b47-7708-4c48-9d55-e763a429fb84</t>
  </si>
  <si>
    <t>MEX_AKA_7ed0cfdf-1d9c-426a-85bf-b6114d9f5a79</t>
  </si>
  <si>
    <t>MEX_AKA_7ebd83a2-07de-47f7-abd7-d680b800230a</t>
  </si>
  <si>
    <t>MEX_AKA_7eb23b5d-aaaf-47ed-841f-68428b54d93f</t>
  </si>
  <si>
    <t>MEX_AKA_a4852a48-ca4e-4176-becb-de7b70cc1d8d</t>
  </si>
  <si>
    <t>MEX_AKA_5009aac4-2e7b-4153-b0aa-b85cfc6d09b7</t>
  </si>
  <si>
    <t>MEX_AKA_7e60858b-4912-49b4-abbc-4262af5517fb</t>
  </si>
  <si>
    <t>MEX_AKA_2f7bc5c8-c2d6-493a-a6b7-bcbb60278f4a</t>
  </si>
  <si>
    <t>MEX_AKA_5aa77e3a-8841-4386-97ae-f9ab8617301a</t>
  </si>
  <si>
    <t>MEX_AKA_50d81ff1-6759-4f0b-8c51-3d7dcb08a610</t>
  </si>
  <si>
    <t>MEX_AKA_50c888ce-3e9b-4bc6-84b2-ebd8bc3a5bec</t>
  </si>
  <si>
    <t>MEX_AKA_5093d975-fe37-4a56-a602-f92a35228198</t>
  </si>
  <si>
    <t>MEX_AKA_2f6cf5d1-c3af-4fb3-9eaf-07aac34aba31</t>
  </si>
  <si>
    <t>MEX_AKA_2f4ab9bb-a973-464f-8640-6f5d6427d17e</t>
  </si>
  <si>
    <t>MEX_AKA_2f44088f-5e03-402a-b25d-fbd5ab3f72be</t>
  </si>
  <si>
    <t>MEX_AKA_2f40c09d-4299-429a-8e64-b228ff0ba405</t>
  </si>
  <si>
    <t>MEX_AKA_5ab59aad-5556-4c06-afef-1141595d2018</t>
  </si>
  <si>
    <t>MEX_AKA_2f39c479-8ab4-4748-88f4-c3c7a0e2b1d9</t>
  </si>
  <si>
    <t>MEX_AKA_49f8339b-d17f-42c0-9b5e-979f297518d5</t>
  </si>
  <si>
    <t>MEX_AKA_49df89a2-8085-4f2f-88dd-f16637a9f7be</t>
  </si>
  <si>
    <t>MEX_AKA_49debb01-53d9-4597-9c30-dff383f6e5ce</t>
  </si>
  <si>
    <t>MEX_AKA_5a75de25-c653-491d-b314-e397d9d524f2</t>
  </si>
  <si>
    <t>MEX_AKA_5a65c108-aea0-419e-b9ba-bc26792b9693</t>
  </si>
  <si>
    <t>MEX_AKA_5a592cdd-da1d-46ea-ba1f-7a8d93119cf2</t>
  </si>
  <si>
    <t>MEX_AKA_5a58745c-1b1c-49ae-9785-b19a79073aad</t>
  </si>
  <si>
    <t>MEX_AKA_503b9d54-1743-4945-bb37-ef017e609151</t>
  </si>
  <si>
    <t>MEX_AKA_4a118fb2-b9d3-4ada-9112-42ef18bf4ec3</t>
  </si>
  <si>
    <t>MEX_AKA_2f7c21f6-e55b-4e69-8258-29b143a7e21b</t>
  </si>
  <si>
    <t>MEX_AKA_5b02dcdc-d4a9-40fe-bd93-6d60f91fa477</t>
  </si>
  <si>
    <t>MEX_AKA_5b186547-f912-4f24-b2a1-28e244f560f7</t>
  </si>
  <si>
    <t>MEX_AKA_4ac5496c-3661-4109-8bbc-1aaaf95c8388</t>
  </si>
  <si>
    <t>MEX_AKA_4abbf459-9ca9-4d7f-b71d-07815fb6ef19</t>
  </si>
  <si>
    <t>MEX_AKA_4a9d3753-43d4-4351-95aa-e6100f1e7975</t>
  </si>
  <si>
    <t>MEX_AKA_4a8570e8-0b93-411c-acec-709f6a0624df</t>
  </si>
  <si>
    <t>MEX_AKA_5b32ea35-2557-48ad-ba53-8c4897b57d20</t>
  </si>
  <si>
    <t>MEX_AKA_5b2fda55-1629-4881-9acb-82cc72295ca2</t>
  </si>
  <si>
    <t>MEX_AKA_5b24d552-d892-4be0-9349-0e17d4b5af58</t>
  </si>
  <si>
    <t>MEX_AKA_5b1db3ee-2765-4214-9ef0-aa09077bef4b</t>
  </si>
  <si>
    <t>MEX_AKA_5b134237-2c14-4e79-b41f-aab0b8a1d2f0</t>
  </si>
  <si>
    <t>MEX_AKA_51593053-b870-489e-a0a3-f7f04347e010</t>
  </si>
  <si>
    <t>MEX_AKA_513e05df-401b-4172-9773-d68647408731</t>
  </si>
  <si>
    <t>MEX_AKA_511ce765-f8a2-43a9-b3af-6ba13163758a</t>
  </si>
  <si>
    <t>MEX_AKA_4a802e3f-14e4-4a1b-9394-d4d44a2600a0</t>
  </si>
  <si>
    <t>MEX_AKA_4a47169c-d339-4636-9703-018005eedf34</t>
  </si>
  <si>
    <t>MEX_AKA_4a3aa545-47bb-4f71-b2cb-3a316aff9412</t>
  </si>
  <si>
    <t>MEX_AKA_4a238007-fef1-439b-85d6-27a9b88e842e</t>
  </si>
  <si>
    <t>MEX_AKA_4a219ed3-ebfa-4806-bb51-61725d715990</t>
  </si>
  <si>
    <t>MEX_AKA_4a1a85a3-b178-4aa9-992f-2120ea95991a</t>
  </si>
  <si>
    <t>MEX_AKA_5145ee21-556b-43f6-9c77-0861f887ba11</t>
  </si>
  <si>
    <t>0034P00003xGIX6QAO</t>
  </si>
  <si>
    <t>0034P00003wzEG2QAM</t>
  </si>
  <si>
    <t>0034P00003wzeggQAA</t>
  </si>
  <si>
    <t>0034P00003wzZeMQAU</t>
  </si>
  <si>
    <t>0034P00003wzv9PQAQ</t>
  </si>
  <si>
    <t>0034P00003wzV7wQAE</t>
  </si>
  <si>
    <t>0034P00003wzv7dQAA</t>
  </si>
  <si>
    <t>0034P00003wzyLIQAY</t>
  </si>
  <si>
    <t>0034P00003wzylFQAQ</t>
  </si>
  <si>
    <t>0034P00003wzYjhQAE</t>
  </si>
  <si>
    <t>0034P00003wzyj6QAA</t>
  </si>
  <si>
    <t>0034P00003wzZewQAE</t>
  </si>
  <si>
    <t>0034P00003wzyiKQAQ</t>
  </si>
  <si>
    <t>0034P00003wzzeKQAQ</t>
  </si>
  <si>
    <t>0034P00003wzzdRQAQ</t>
  </si>
  <si>
    <t>0034P00003wzzd8QAA</t>
  </si>
  <si>
    <t>0034P00003wzZCOQA2</t>
  </si>
  <si>
    <t>0034P00003wzZC3QAM</t>
  </si>
  <si>
    <t>0034P00003wzxfQQAQ</t>
  </si>
  <si>
    <t>0034P00003wzxewQAA</t>
  </si>
  <si>
    <t>0034P00003wzxePQAQ</t>
  </si>
  <si>
    <t>0034P00003wzyiIQAQ</t>
  </si>
  <si>
    <t>0034P00003wzXcyQAE</t>
  </si>
  <si>
    <t>0034P00003wzzFfQAI</t>
  </si>
  <si>
    <t>0034P00003wzZfuQAE</t>
  </si>
  <si>
    <t>0034P00003wzzG6QAI</t>
  </si>
  <si>
    <t>0034P00003wzyoiQAA</t>
  </si>
  <si>
    <t>0034P00003wzyoeQAA</t>
  </si>
  <si>
    <t>0034P00003wzyodQAA</t>
  </si>
  <si>
    <t>0034P00003wzYNRQA2</t>
  </si>
  <si>
    <t>0034P00003wzYNMQA2</t>
  </si>
  <si>
    <t>0034P00003wzxhmQAA</t>
  </si>
  <si>
    <t>0034P00003wzxHeQAI</t>
  </si>
  <si>
    <t>0034P00003wzZFGQA2</t>
  </si>
  <si>
    <t>0034P00003wzxh9QAA</t>
  </si>
  <si>
    <t>0034P00003wzXGhQAM</t>
  </si>
  <si>
    <t>0034P00003wzxfyQAA</t>
  </si>
  <si>
    <t>0034P00003wzvcOQAQ</t>
  </si>
  <si>
    <t>0034P00003wzvcLQAQ</t>
  </si>
  <si>
    <t>0034P00003wzVaWQAU</t>
  </si>
  <si>
    <t>0034P00003wzVALQA2</t>
  </si>
  <si>
    <t>0034P00003wzYmaQAE</t>
  </si>
  <si>
    <t>0034P00003wzyLpQAI</t>
  </si>
  <si>
    <t>0034P00003wzXGKQA2</t>
  </si>
  <si>
    <t>0034P00003wzzGJQAY</t>
  </si>
  <si>
    <t>0034P00003wzXcvQAE</t>
  </si>
  <si>
    <t>0034P00003wzyhOQAQ</t>
  </si>
  <si>
    <t>0034P00003wzx94QAA</t>
  </si>
  <si>
    <t>0034P00003wzx8TQAQ</t>
  </si>
  <si>
    <t>0034P00003wzYd4QAE</t>
  </si>
  <si>
    <t>0034P00003wzYC6QAM</t>
  </si>
  <si>
    <t>0034P00003wzYC0QAM</t>
  </si>
  <si>
    <t>0034P00003wzYBHQA2</t>
  </si>
  <si>
    <t>0034P00003wzZ1RQAU</t>
  </si>
  <si>
    <t>0034P00003wzZ1oQAE</t>
  </si>
  <si>
    <t>0034P00003wzx9cQAA</t>
  </si>
  <si>
    <t>0034P00003wzz0VQAQ</t>
  </si>
  <si>
    <t>0034P00003wzZ03QAE</t>
  </si>
  <si>
    <t>0034P00003wzYZRQA2</t>
  </si>
  <si>
    <t>0034P00003wzuzCQAQ</t>
  </si>
  <si>
    <t>0034P00003wzuXtQAI</t>
  </si>
  <si>
    <t>0034P00003wzYb2QAE</t>
  </si>
  <si>
    <t>0034P00003wzYAcQAM</t>
  </si>
  <si>
    <t>0034P00003wzYa1QAE</t>
  </si>
  <si>
    <t>0034P00003wzX6WQAU</t>
  </si>
  <si>
    <t>0034P00003wzz0TQAQ</t>
  </si>
  <si>
    <t>0034P00003wzYIDQA2</t>
  </si>
  <si>
    <t>0034P00003wzZ2SQAU</t>
  </si>
  <si>
    <t>0034P00003wzz6sQAA</t>
  </si>
  <si>
    <t>0034P00003wzYhJQAU</t>
  </si>
  <si>
    <t>0034P00003wzygEQAQ</t>
  </si>
  <si>
    <t>0034P00003wzv6CQAQ</t>
  </si>
  <si>
    <t>0034P00003wzv3yQAA</t>
  </si>
  <si>
    <t>0034P00003wzV3vQAE</t>
  </si>
  <si>
    <t>0034P00003wzv2rQAA</t>
  </si>
  <si>
    <t>0034P00003wzXCkQAM</t>
  </si>
  <si>
    <t>0034P00003wzXbvQAE</t>
  </si>
  <si>
    <t>0034P00003wzZ5nQAE</t>
  </si>
  <si>
    <t>0034P00003wzXBbQAM</t>
  </si>
  <si>
    <t>0034P00003wzZbmQAE</t>
  </si>
  <si>
    <t>0034P00003wzZaSQAU</t>
  </si>
  <si>
    <t>0034P00003wzv2JQAQ</t>
  </si>
  <si>
    <t>0034P00003wzv2CQAQ</t>
  </si>
  <si>
    <t>0034P00003wzV1fQAE</t>
  </si>
  <si>
    <t>0034P00003wzv0xQAA</t>
  </si>
  <si>
    <t>0034P00003wzuZlQAI</t>
  </si>
  <si>
    <t>0034P00003wzYdiQAE</t>
  </si>
  <si>
    <t>0034P00003wzZC0QAM</t>
  </si>
  <si>
    <t>0034P00003wzX5LQAU</t>
  </si>
  <si>
    <t>0034P00003wzXi8QAE</t>
  </si>
  <si>
    <t>0034P00003wzvDJQAY</t>
  </si>
  <si>
    <t>0034P00003wzvOhQAI</t>
  </si>
  <si>
    <t>0034P00003wzvNiQAI</t>
  </si>
  <si>
    <t>0034P00003wzvnAQAQ</t>
  </si>
  <si>
    <t>0034P00003wzxpUQAQ</t>
  </si>
  <si>
    <t>0034P00003wzXpRQAU</t>
  </si>
  <si>
    <t>0034P00003wzXpdQAE</t>
  </si>
  <si>
    <t>0034P00003wzXP2QAM</t>
  </si>
  <si>
    <t>0034P00003wzXOmQAM</t>
  </si>
  <si>
    <t>0034P00003wzvOLQAY</t>
  </si>
  <si>
    <t>0034P00003wzZQPQA2</t>
  </si>
  <si>
    <t>0034P00003wzZpCQAU</t>
  </si>
  <si>
    <t>0034P00003wzVMrQAM</t>
  </si>
  <si>
    <t>0034P00003wzvmkQAA</t>
  </si>
  <si>
    <t>0034P00003wzvlkQAA</t>
  </si>
  <si>
    <t>0034P00003wzvleQAA</t>
  </si>
  <si>
    <t>0034P00003wzvL6QAI</t>
  </si>
  <si>
    <t>0034P00003wzvKVQAY</t>
  </si>
  <si>
    <t>0034P00003wzXOlQAM</t>
  </si>
  <si>
    <t>0034P00003wzZpRQAU</t>
  </si>
  <si>
    <t>0034P00003wzXoiQAE</t>
  </si>
  <si>
    <t>0034P00003wzvOnQAI</t>
  </si>
  <si>
    <t>0034P00003wzYWKQA2</t>
  </si>
  <si>
    <t>0034P00003wzZ1ZQAU</t>
  </si>
  <si>
    <t>0034P00003wzZ0cQAE</t>
  </si>
  <si>
    <t>0034P00003wzYzsQAE</t>
  </si>
  <si>
    <t>0034P00003wzYZoQAM</t>
  </si>
  <si>
    <t>0034P00003wzYZeQAM</t>
  </si>
  <si>
    <t>0034P00003wzzsoQAA</t>
  </si>
  <si>
    <t>0034P00003wzZsnQAE</t>
  </si>
  <si>
    <t>0034P00003wzZSlQAM</t>
  </si>
  <si>
    <t>0034P00003wzYW8QAM</t>
  </si>
  <si>
    <t>0034P00003wzzsFQAQ</t>
  </si>
  <si>
    <t>0034P00003wzZraQAE</t>
  </si>
  <si>
    <t>0034P00003wzZqsQAE</t>
  </si>
  <si>
    <t>0034P00003wzXt9QAE</t>
  </si>
  <si>
    <t>0034P00003wzxt8QAA</t>
  </si>
  <si>
    <t>0034P00003wzXsLQAU</t>
  </si>
  <si>
    <t>0034P00003wzXs3QAE</t>
  </si>
  <si>
    <t>0034P00003wzXRYQA2</t>
  </si>
  <si>
    <t>0034P00003wzYxKQAU</t>
  </si>
  <si>
    <t>0034P00003wzzRYQAY</t>
  </si>
  <si>
    <t>0034P00003wzXjpQAE</t>
  </si>
  <si>
    <t>0034P00003wzxOcQAI</t>
  </si>
  <si>
    <t>0034P00003wzXNWQA2</t>
  </si>
  <si>
    <t>0034P00003wzxl8QAA</t>
  </si>
  <si>
    <t>0034P00003wzxkUQAQ</t>
  </si>
  <si>
    <t>0034P00003wzxKcQAI</t>
  </si>
  <si>
    <t>0034P00003wzXk1QAE</t>
  </si>
  <si>
    <t>0034P00003wzXjWQAU</t>
  </si>
  <si>
    <t>0034P00003wzySFQAY</t>
  </si>
  <si>
    <t>0034P00003wzYRLQA2</t>
  </si>
  <si>
    <t>0034P00003wzYq0QAE</t>
  </si>
  <si>
    <t>0034P00003wzVfVQAU</t>
  </si>
  <si>
    <t>0034P00003wzyP0QAI</t>
  </si>
  <si>
    <t>0034P00003wzzi4QAA</t>
  </si>
  <si>
    <t>0034P00003wzzhRQAQ</t>
  </si>
  <si>
    <t>0034P00003wzZHjQAM</t>
  </si>
  <si>
    <t>0034P00003wzZhgQAE</t>
  </si>
  <si>
    <t>0034P00003wzveWQAQ</t>
  </si>
  <si>
    <t>0034P00003wzVdUQAU</t>
  </si>
  <si>
    <t>0034P00003wzvduQAA</t>
  </si>
  <si>
    <t>0034P00003wzvdnQAA</t>
  </si>
  <si>
    <t>0034P00003wzzi9QAA</t>
  </si>
  <si>
    <t>0034P00003wzXO1QAM</t>
  </si>
  <si>
    <t>0034P00003wzvGSQAY</t>
  </si>
  <si>
    <t>0034P00003wzZjgQAE</t>
  </si>
  <si>
    <t>0034P00003wzxNoQAI</t>
  </si>
  <si>
    <t>0034P00003wzzOwQAI</t>
  </si>
  <si>
    <t>0034P00003wzZOGQA2</t>
  </si>
  <si>
    <t>0034P00003wzzLxQAI</t>
  </si>
  <si>
    <t>0034P00003wzzlTQAQ</t>
  </si>
  <si>
    <t>0034P00003wzyusQAA</t>
  </si>
  <si>
    <t>0034P00003wzvknQAA</t>
  </si>
  <si>
    <t>0034P00003wzvk2QAA</t>
  </si>
  <si>
    <t>0034P00003wzVhaQAE</t>
  </si>
  <si>
    <t>0034P00003wzVJTQA2</t>
  </si>
  <si>
    <t>0034P00003wzVISQA2</t>
  </si>
  <si>
    <t>0034P00003wzXNhQAM</t>
  </si>
  <si>
    <t>0034P00003wzYuQQAU</t>
  </si>
  <si>
    <t>0034P00003wzYUeQAM</t>
  </si>
  <si>
    <t>0034P00003wzYTYQA2</t>
  </si>
  <si>
    <t>0034P00003wzyTCQAY</t>
  </si>
  <si>
    <t>0034P00003wzzLdQAI</t>
  </si>
  <si>
    <t>0034P00003wzzJoQAI</t>
  </si>
  <si>
    <t>0034P00003wzVj4QAE</t>
  </si>
  <si>
    <t>0034P00003wzvpAQAQ</t>
  </si>
  <si>
    <t>0034P00003wzx2wQAA</t>
  </si>
  <si>
    <t>0034P00003wzX0SQAU</t>
  </si>
  <si>
    <t>0034P00003wzymgQAA</t>
  </si>
  <si>
    <t>0034P00003wzyLnQAI</t>
  </si>
  <si>
    <t>0034P00003wzyLLQAY</t>
  </si>
  <si>
    <t>0034P00003wzxrkQAA</t>
  </si>
  <si>
    <t>0034P00003wzxqxQAA</t>
  </si>
  <si>
    <t>0034P00003wzxQLQAY</t>
  </si>
  <si>
    <t>0034P00003wzXPmQAM</t>
  </si>
  <si>
    <t>0034P00003wzwM1QAI</t>
  </si>
  <si>
    <t>0034P00003wzYmSQAU</t>
  </si>
  <si>
    <t>0034P00003wzwLCQAY</t>
  </si>
  <si>
    <t>0034P00003wzykvQAA</t>
  </si>
  <si>
    <t>0034P00003wzYKKQA2</t>
  </si>
  <si>
    <t>0034P00003wzyIMQAY</t>
  </si>
  <si>
    <t>0034P00003wzUjJQAU</t>
  </si>
  <si>
    <t>0034P00003wzUJFQA2</t>
  </si>
  <si>
    <t>0034P00003wzUIwQAM</t>
  </si>
  <si>
    <t>0034P00003wzUiSQAU</t>
  </si>
  <si>
    <t>0034P00003wzWkwQAE</t>
  </si>
  <si>
    <t>0034P00003wzykzQAA</t>
  </si>
  <si>
    <t>0034P00003wzWKnQAM</t>
  </si>
  <si>
    <t>0034P00003wzuKmQAI</t>
  </si>
  <si>
    <t>0034P00003wzULIQA2</t>
  </si>
  <si>
    <t>0034P00003wzyOYQAY</t>
  </si>
  <si>
    <t>0034P00003wzYORQA2</t>
  </si>
  <si>
    <t>0034P00003wzYOQQA2</t>
  </si>
  <si>
    <t>0034P00003wzyONQAY</t>
  </si>
  <si>
    <t>0034P00003wzyO0QAI</t>
  </si>
  <si>
    <t>0034P00003wzUnsQAE</t>
  </si>
  <si>
    <t>0034P00003wzUNmQAM</t>
  </si>
  <si>
    <t>0034P00003wzuMPQAY</t>
  </si>
  <si>
    <t>0034P00003wzukwQAA</t>
  </si>
  <si>
    <t>0034P00003wzwppQAA</t>
  </si>
  <si>
    <t>0034P00003wzwocQAA</t>
  </si>
  <si>
    <t>0034P00003wzwNXQAY</t>
  </si>
  <si>
    <t>0034P00003wzxugQAA</t>
  </si>
  <si>
    <t>0034P00003wzxu1QAA</t>
  </si>
  <si>
    <t>0034P00003wzXtgQAE</t>
  </si>
  <si>
    <t>0034P00003wzXs6QAE</t>
  </si>
  <si>
    <t>0034P00003wzxrrQAA</t>
  </si>
  <si>
    <t>0034P00003wzulsQAA</t>
  </si>
  <si>
    <t>0034P00003wzwOqQAI</t>
  </si>
  <si>
    <t>0034P00003wzXUZQA2</t>
  </si>
  <si>
    <t>0034P00003wzWKMQA2</t>
  </si>
  <si>
    <t>0034P00003wzyIaQAI</t>
  </si>
  <si>
    <t>0034P00003wzUErQAM</t>
  </si>
  <si>
    <t>0034P00003wzUdyQAE</t>
  </si>
  <si>
    <t>0034P00003wzuDPQAY</t>
  </si>
  <si>
    <t>0034P00003wzYegQAE</t>
  </si>
  <si>
    <t>0034P00003wzYe1QAE</t>
  </si>
  <si>
    <t>0034P00003wzYDLQA2</t>
  </si>
  <si>
    <t>0034P00003wzWi4QAE</t>
  </si>
  <si>
    <t>0034P00003wzWHsQAM</t>
  </si>
  <si>
    <t>0034P00003wzUFsQAM</t>
  </si>
  <si>
    <t>0034P00003wzWHjQAM</t>
  </si>
  <si>
    <t>0034P00003wzuDpQAI</t>
  </si>
  <si>
    <t>0034P00003wzUD8QAM</t>
  </si>
  <si>
    <t>0034P00003wzucNQAQ</t>
  </si>
  <si>
    <t>0034P00003wzUBxQAM</t>
  </si>
  <si>
    <t>0034P00003wzxN0QAI</t>
  </si>
  <si>
    <t>0034P00003wzxMhQAI</t>
  </si>
  <si>
    <t>0034P00003wzXMeQAM</t>
  </si>
  <si>
    <t>0034P00003wzxm9QAA</t>
  </si>
  <si>
    <t>0034P00003wzWgxQAE</t>
  </si>
  <si>
    <t>0034P00003wzwKlQAI</t>
  </si>
  <si>
    <t>0034P00003wzWjXQAU</t>
  </si>
  <si>
    <t>0034P00003wzyF2QAI</t>
  </si>
  <si>
    <t>0034P00003wzYi0QAE</t>
  </si>
  <si>
    <t>0034P00003wzYHkQAM</t>
  </si>
  <si>
    <t>0034P00003wzYHaQAM</t>
  </si>
  <si>
    <t>0034P00003wzYgvQAE</t>
  </si>
  <si>
    <t>0034P00003wzYgkQAE</t>
  </si>
  <si>
    <t>0034P00003wzUhsQAE</t>
  </si>
  <si>
    <t>0034P00003wzUHhQAM</t>
  </si>
  <si>
    <t>0034P00003wzuhgQAA</t>
  </si>
  <si>
    <t>0034P00003wzwk1QAA</t>
  </si>
  <si>
    <t>0034P00003wzXp6QAE</t>
  </si>
  <si>
    <t>0034P00003wzxolQAA</t>
  </si>
  <si>
    <t>0034P00003wzxO9QAI</t>
  </si>
  <si>
    <t>0034P00003wzxnkQAA</t>
  </si>
  <si>
    <t>0034P00003wzyGIQAY</t>
  </si>
  <si>
    <t>0034P00003wzYGcQAM</t>
  </si>
  <si>
    <t>0034P00003wzYfhQAE</t>
  </si>
  <si>
    <t>0034P00003wzyFEQAY</t>
  </si>
  <si>
    <t>0034P00003wzYf7QAE</t>
  </si>
  <si>
    <t>0034P00003wzXouQAE</t>
  </si>
  <si>
    <t>0034P00003wzx14QAA</t>
  </si>
  <si>
    <t>0034P00003wzXVeQAM</t>
  </si>
  <si>
    <t>0034P00003wzwqpQAA</t>
  </si>
  <si>
    <t>0034P00003wzY4qQAE</t>
  </si>
  <si>
    <t>0034P00003wzY3vQAE</t>
  </si>
  <si>
    <t>0034P00003wzwwtQAA</t>
  </si>
  <si>
    <t>0034P00003wzWWqQAM</t>
  </si>
  <si>
    <t>0034P00003wzWwBQAU</t>
  </si>
  <si>
    <t>0034P00003wzWVWQA2</t>
  </si>
  <si>
    <t>0034P00003wzYvDQAU</t>
  </si>
  <si>
    <t>0034P00003wzyV7QAI</t>
  </si>
  <si>
    <t>0034P00003wzY5DQAU</t>
  </si>
  <si>
    <t>0034P00003wzyv6QAA</t>
  </si>
  <si>
    <t>0034P00003wzyuuQAA</t>
  </si>
  <si>
    <t>0034P00003wzY3PQAU</t>
  </si>
  <si>
    <t>0034P00003wzy3dQAA</t>
  </si>
  <si>
    <t>0034P00003wzY32QAE</t>
  </si>
  <si>
    <t>0034P00003wzY0YQAU</t>
  </si>
  <si>
    <t>0034P00003wzut6QAA</t>
  </si>
  <si>
    <t>0034P00003wzuT5QAI</t>
  </si>
  <si>
    <t>0034P00003wzuSxQAI</t>
  </si>
  <si>
    <t>0034P00003wzyuXQAQ</t>
  </si>
  <si>
    <t>0034P00003wzwv4QAA</t>
  </si>
  <si>
    <t>0034P00003wzY5HQAU</t>
  </si>
  <si>
    <t>0034P00003wzyVkQAI</t>
  </si>
  <si>
    <t>0034P00003wzX0LQAU</t>
  </si>
  <si>
    <t>0034P00003wzYzpQAE</t>
  </si>
  <si>
    <t>0034P00003wzyzkQAA</t>
  </si>
  <si>
    <t>0034P00003wzyzjQAA</t>
  </si>
  <si>
    <t>0034P00003wzyZCQAY</t>
  </si>
  <si>
    <t>0034P00003wzyZ8QAI</t>
  </si>
  <si>
    <t>0034P00003wzyylQAA</t>
  </si>
  <si>
    <t>0034P00003wzyyIQAQ</t>
  </si>
  <si>
    <t>0034P00003wzY5IQAU</t>
  </si>
  <si>
    <t>0034P00003wzYXxQAM</t>
  </si>
  <si>
    <t>0034P00003wzy7kQAA</t>
  </si>
  <si>
    <t>0034P00003wzY7GQAU</t>
  </si>
  <si>
    <t>0034P00003wzWzlQAE</t>
  </si>
  <si>
    <t>0034P00003wzwWtQAI</t>
  </si>
  <si>
    <t>0034P00003wzyxsQAA</t>
  </si>
  <si>
    <t>0034P00003wzYxrQAE</t>
  </si>
  <si>
    <t>0034P00003wzywtQAA</t>
  </si>
  <si>
    <t>0034P00003wzywKQAQ</t>
  </si>
  <si>
    <t>0034P00003wzY8ZQAU</t>
  </si>
  <si>
    <t>0034P00003wzXwpQAE</t>
  </si>
  <si>
    <t>0034P00003wzWujQAE</t>
  </si>
  <si>
    <t>0034P00003wzy0vQAA</t>
  </si>
  <si>
    <t>0034P00003wzUOhQAM</t>
  </si>
  <si>
    <t>0034P00003wzUNVQA2</t>
  </si>
  <si>
    <t>0034P00003wzXZ1QAM</t>
  </si>
  <si>
    <t>0034P00003wzXyrQAE</t>
  </si>
  <si>
    <t>0034P00003wzxyqQAA</t>
  </si>
  <si>
    <t>0034P00003wzYrMQAU</t>
  </si>
  <si>
    <t>0034P00003wzYqxQAE</t>
  </si>
  <si>
    <t>0034P00003wzYQWQA2</t>
  </si>
  <si>
    <t>0034P00003wzUOPQA2</t>
  </si>
  <si>
    <t>0034P00003wzyqUQAQ</t>
  </si>
  <si>
    <t>0034P00003wzYQcQAM</t>
  </si>
  <si>
    <t>0034P00003wzYQ8QAM</t>
  </si>
  <si>
    <t>0034P00003wzypRQAQ</t>
  </si>
  <si>
    <t>0034P00003wzwsNQAQ</t>
  </si>
  <si>
    <t>0034P00003wzWs7QAE</t>
  </si>
  <si>
    <t>0034P00003wzwrwQAA</t>
  </si>
  <si>
    <t>0034P00003wzwRiQAI</t>
  </si>
  <si>
    <t>0034P00003wzWqpQAE</t>
  </si>
  <si>
    <t>0034P00003wzYQPQA2</t>
  </si>
  <si>
    <t>0034P00003wzWU3QAM</t>
  </si>
  <si>
    <t>0034P00003wzuPLQAY</t>
  </si>
  <si>
    <t>0034P00003wzyRzQAI</t>
  </si>
  <si>
    <t>0034P00003wzy0nQAA</t>
  </si>
  <si>
    <t>0034P00003wzy0mQAA</t>
  </si>
  <si>
    <t>0034P00003wzY0KQAU</t>
  </si>
  <si>
    <t>0034P00003wzXZRQA2</t>
  </si>
  <si>
    <t>0034P00003wzxZpQAI</t>
  </si>
  <si>
    <t>0034P00003wzuSoQAI</t>
  </si>
  <si>
    <t>0034P00003wzuRfQAI</t>
  </si>
  <si>
    <t>0034P00003wzUQYQA2</t>
  </si>
  <si>
    <t>0034P00003wzUPWQA2</t>
  </si>
  <si>
    <t>0034P00003wzuQVQAY</t>
  </si>
  <si>
    <t>0034P00003wzWtvQAE</t>
  </si>
  <si>
    <t>0034P00003wzwTiQAI</t>
  </si>
  <si>
    <t>0034P00003wzwsyQAA</t>
  </si>
  <si>
    <t>0034P00003wzwsWQAQ</t>
  </si>
  <si>
    <t>0034P00003wzYseQAE</t>
  </si>
  <si>
    <t>0034P00003wzysDQAQ</t>
  </si>
  <si>
    <t>0034P00003wzYSBQA2</t>
  </si>
  <si>
    <t>0034P00003wzYs6QAE</t>
  </si>
  <si>
    <t>0034P00003wzuQGQAY</t>
  </si>
  <si>
    <t>0034P00003wzXLEQA2</t>
  </si>
  <si>
    <t>0034P00003wzVpUQAU</t>
  </si>
  <si>
    <t>0034P00003wzZTeQAM</t>
  </si>
  <si>
    <t>MEX_AKA_4e6727f6-a56a-4c20-b4d1-edab986bcd55</t>
  </si>
  <si>
    <t>MEX_AKA_43cb9b1f-4202-4192-8a85-7d397ef11a9e</t>
  </si>
  <si>
    <t>MEX_AKA_43b19999-5d61-4b27-9e84-0c35958ee0bf</t>
  </si>
  <si>
    <t>MEX_AKA_4396fee3-6e6f-47a5-b8ef-4802b5db4459</t>
  </si>
  <si>
    <t>MEX_AKA_43849db6-b49a-44eb-8cab-c9d2e36ca7b8</t>
  </si>
  <si>
    <t>MEX_AKA_437e57e1-fa57-41f9-a623-5454b1279b0d</t>
  </si>
  <si>
    <t>MEX_AKA_3cbe3998-7dc4-4947-ba9b-d436fff6aa20</t>
  </si>
  <si>
    <t>MEX_AKA_3ca8a44b-dbf0-422e-8918-2c2cf34f8aec</t>
  </si>
  <si>
    <t>MEX_AKA_4eebc7ab-b979-41b9-9606-305884351f06</t>
  </si>
  <si>
    <t>MEX_AKA_3c8fba9e-640a-48a0-aa06-b7eaa92be6a1</t>
  </si>
  <si>
    <t>MEX_AKA_4357cefb-c537-4b35-8205-7c5725cfdd79</t>
  </si>
  <si>
    <t>MEX_AKA_43452d9f-e8b2-4bc5-8a2c-65eb955e8c42</t>
  </si>
  <si>
    <t>MEX_AKA_4310d558-6949-4810-ab32-1aee920a9f10</t>
  </si>
  <si>
    <t>MEX_AKA_42e8efbc-0179-4733-922f-eec4ee355afe</t>
  </si>
  <si>
    <t>MEX_AKA_42e6c7b5-c37e-4a98-9b0b-420a1ae99114</t>
  </si>
  <si>
    <t>MEX_AKA_42c99e03-ac45-4ed0-9c16-3f347c36a26a</t>
  </si>
  <si>
    <t>MEX_AKA_3c4398f9-71a4-47a6-ad74-5fe9adeaefb0</t>
  </si>
  <si>
    <t>MEX_AKA_3c1d7668-7d68-4b26-9352-83e561dd2c4c</t>
  </si>
  <si>
    <t>MEX_AKA_223f9681-7e79-4fc0-8075-7211d3544513</t>
  </si>
  <si>
    <t>MEX_AKA_3c1c7894-fa3b-49a6-b019-af1c6b5ce573</t>
  </si>
  <si>
    <t>MEX_AKA_4eee860f-a6c5-482a-a589-45cedcaf8b37</t>
  </si>
  <si>
    <t>MEX_AKA_3cc1a965-2bc1-48c1-968d-316862736f76</t>
  </si>
  <si>
    <t>MEX_AKA_231cf707-31f3-41d1-9eb2-923e2e377bd6</t>
  </si>
  <si>
    <t>MEX_AKA_4fed831c-2ffb-4b7e-b7af-2d006dcb8727</t>
  </si>
  <si>
    <t>MEX_AKA_4fe1d042-61ab-42fb-b378-45c9253c507c</t>
  </si>
  <si>
    <t>MEX_AKA_22f578c0-220d-42c9-acdb-636806f6b24a</t>
  </si>
  <si>
    <t>MEX_AKA_22d1185a-98b8-426a-9d9b-12a7ca3cefa6</t>
  </si>
  <si>
    <t>MEX_AKA_3dc6c134-d7d2-4b2d-b9f8-780c94c8fba6</t>
  </si>
  <si>
    <t>MEX_AKA_3d95f34d-d05d-4e4b-b3c6-07f2b14c3928</t>
  </si>
  <si>
    <t>MEX_AKA_3d8e4087-13bc-4fda-8f25-d4a5ada48ca3</t>
  </si>
  <si>
    <t>MEX_AKA_4f097c1b-8dea-4190-bd37-3bddfb265527</t>
  </si>
  <si>
    <t>MEX_AKA_3d86131d-d10f-4e7e-85c3-96882bfc43d9</t>
  </si>
  <si>
    <t>MEX_AKA_443a5271-763f-4c70-8096-d86b88990578</t>
  </si>
  <si>
    <t>MEX_AKA_4425cfac-762f-4b49-8793-c098fe916ead</t>
  </si>
  <si>
    <t>MEX_AKA_4404d819-d61c-49c3-9c8a-fa8538bc7916</t>
  </si>
  <si>
    <t>MEX_AKA_3d6c5a23-15ac-4dd6-9b66-aa873b68664a</t>
  </si>
  <si>
    <t>MEX_AKA_3d41f999-1340-48a1-8e78-07288e6a9be4</t>
  </si>
  <si>
    <t>MEX_AKA_3d11ac51-c386-441e-90b1-66a96f20fc7e</t>
  </si>
  <si>
    <t>MEX_AKA_3cfc7a46-02fe-4f6f-9e6c-1306d5efb9ec</t>
  </si>
  <si>
    <t>MEX_AKA_3cd80146-f470-46e5-bd37-1573265961de</t>
  </si>
  <si>
    <t>MEX_AKA_3d6f3ab5-a5bf-4394-90ca-5ef605323a96</t>
  </si>
  <si>
    <t>MEX_AKA_232882c7-a2aa-4969-a994-a34db46860f8</t>
  </si>
  <si>
    <t>MEX_AKA_3beaacbe-85c3-487d-8676-9ffe5bade3de</t>
  </si>
  <si>
    <t>MEX_AKA_3bcfbdfa-8a55-4830-af8e-d2ce12a8614f</t>
  </si>
  <si>
    <t>MEX_AKA_429417ab-02bc-46c0-8360-0e1da6f5ec96</t>
  </si>
  <si>
    <t>MEX_AKA_42799463-e332-414c-964b-ee17bbf6ef2c</t>
  </si>
  <si>
    <t>MEX_AKA_3b5f490c-0d72-48ee-9f52-f6d686013cc4</t>
  </si>
  <si>
    <t>MEX_AKA_3b5d40e1-c67d-4766-b294-b9e65c0f52e6</t>
  </si>
  <si>
    <t>MEX_AKA_3b545fda-1e7a-4f28-9e3a-d240baa8949f</t>
  </si>
  <si>
    <t>MEX_AKA_3b3a5a2a-47da-4715-a9c8-5c7e65d19736</t>
  </si>
  <si>
    <t>MEX_AKA_3b309ad1-fc24-4a18-bd5c-97b0c88c663c</t>
  </si>
  <si>
    <t>MEX_AKA_3b050f11-6481-435c-a035-cd2a81536515</t>
  </si>
  <si>
    <t>MEX_AKA_429bd592-fc8d-43d9-9d5f-ae250995332f</t>
  </si>
  <si>
    <t>MEX_AKA_2138a138-026b-4e2c-86a5-fc1f43bfb499</t>
  </si>
  <si>
    <t>MEX_AKA_2104f6ed-91f3-4175-b779-d51a55f94470</t>
  </si>
  <si>
    <t>MEX_AKA_424450eb-ee45-4928-9539-336a3af0146c</t>
  </si>
  <si>
    <t>MEX_AKA_42381b21-f1cb-49b6-9ef5-1650ca37c7ae</t>
  </si>
  <si>
    <t>MEX_AKA_422840bc-44d9-4716-9230-81ade8648382</t>
  </si>
  <si>
    <t>MEX_AKA_421c42f2-e64e-45fd-a1ba-6c4250a0822d</t>
  </si>
  <si>
    <t>MEX_AKA_3af58207-54c3-4c5c-a3db-2ff2742947a3</t>
  </si>
  <si>
    <t>MEX_AKA_3aed6a6e-e2e2-4504-876f-a6181e334d1d</t>
  </si>
  <si>
    <t>MEX_AKA_3ae82681-e72e-459a-9728-5da3d493146f</t>
  </si>
  <si>
    <t>MEX_AKA_2129bb10-4af9-431c-af7e-314587874303</t>
  </si>
  <si>
    <t>MEX_AKA_3bd0e87f-93d0-4e68-8c61-04dd49815643</t>
  </si>
  <si>
    <t>MEX_AKA_42ae0d1c-6fbb-4c42-b22d-f1b20e14ff59</t>
  </si>
  <si>
    <t>MEX_AKA_42b5030e-c907-41c2-844a-276815089621</t>
  </si>
  <si>
    <t>MEX_AKA_4e671f3b-d825-499b-90eb-03549c26a3ca</t>
  </si>
  <si>
    <t>MEX_AKA_4e594f45-47ab-472d-a6dd-ebf865802352</t>
  </si>
  <si>
    <t>MEX_AKA_4e463a14-bc85-4cd5-a029-a6828ddce9e3</t>
  </si>
  <si>
    <t>MEX_AKA_4e45809c-ddc5-4b2c-a1ea-8c84064599fe</t>
  </si>
  <si>
    <t>MEX_AKA_4e3b6641-6b63-44d9-b7b2-d0094b246aea</t>
  </si>
  <si>
    <t>MEX_AKA_4e309216-d3d3-4cae-aeca-b779db1ffbc1</t>
  </si>
  <si>
    <t>MEX_AKA_21e69f88-aef7-424c-ba69-b990d21fa11e</t>
  </si>
  <si>
    <t>MEX_AKA_21d0bacc-f175-412d-aad2-88c5522c2b31</t>
  </si>
  <si>
    <t>MEX_AKA_42b24342-bbc8-4e07-b3ce-2b8cc6f6d911</t>
  </si>
  <si>
    <t>MEX_AKA_21a11fe4-39aa-41ee-8b06-7bb5624e939e</t>
  </si>
  <si>
    <t>MEX_AKA_3b80a3bc-9fb1-4d42-9bbf-0daebb4100f3</t>
  </si>
  <si>
    <t>MEX_AKA_3b745292-95e9-4c72-81ee-5894a66b1646</t>
  </si>
  <si>
    <t>MEX_AKA_3b73806b-8b3a-4a90-97cb-cd0d762653df</t>
  </si>
  <si>
    <t>MEX_AKA_3b69097f-fbec-440a-b2d9-1f686aa5a64d</t>
  </si>
  <si>
    <t>MEX_AKA_3b6336c1-8f91-49bc-a78c-ff63fcd2d03a</t>
  </si>
  <si>
    <t>MEX_AKA_4e24e6b5-0dda-4635-8214-ac521b4493c8</t>
  </si>
  <si>
    <t>MEX_AKA_4df081f2-f9b4-4b0d-bbaa-98645fbe3af8</t>
  </si>
  <si>
    <t>MEX_AKA_4dc684c5-0d95-4b11-8b0e-4c5e05734fe4</t>
  </si>
  <si>
    <t>MEX_AKA_3bc5879d-5d52-4b68-8d81-db343642cc6b</t>
  </si>
  <si>
    <t>MEX_AKA_3ab7c757-2df8-4f5f-b000-a0557672a39c</t>
  </si>
  <si>
    <t>MEX_AKA_236b8227-4a54-4683-b9c6-cdc36a4179d9</t>
  </si>
  <si>
    <t>MEX_AKA_3dd9ae49-ed9a-49c1-b322-6dabe9b66e86</t>
  </si>
  <si>
    <t>MEX_AKA_24dcb995-34bd-4b75-a945-80faede007f2</t>
  </si>
  <si>
    <t>MEX_AKA_24ba83da-66dc-4ca1-b2aa-bc68c17e5665</t>
  </si>
  <si>
    <t>MEX_AKA_51b63004-4864-46dd-8432-885eadcf1815</t>
  </si>
  <si>
    <t>MEX_AKA_51b326af-8101-491d-9ccf-4b4e80b6115e</t>
  </si>
  <si>
    <t>MEX_AKA_51901892-0163-415a-a602-4156efb9ae50</t>
  </si>
  <si>
    <t>MEX_AKA_45775609-4836-47be-a820-005569253d9f</t>
  </si>
  <si>
    <t>MEX_AKA_45669ebb-0df3-4020-91c1-3c002d3ef9ce</t>
  </si>
  <si>
    <t>MEX_AKA_4563c13d-5f6e-44c3-a71a-a68cfd977e36</t>
  </si>
  <si>
    <t>MEX_AKA_24e072a6-10ed-41f8-9008-44a71e61dc30</t>
  </si>
  <si>
    <t>MEX_AKA_455343ef-23e1-4e8e-82e8-3093a343c881</t>
  </si>
  <si>
    <t>MEX_AKA_452d97af-fc49-4837-aec6-ae9805199418</t>
  </si>
  <si>
    <t>MEX_AKA_451fc959-7dbb-4506-9d3a-1391323c4f7a</t>
  </si>
  <si>
    <t>MEX_AKA_3f1ee448-f690-45f9-99bf-e82c1ab71f16</t>
  </si>
  <si>
    <t>MEX_AKA_3f04befa-df89-44a3-a0a3-973d3a24bc6b</t>
  </si>
  <si>
    <t>MEX_AKA_3eead540-7c1a-44e2-b3e1-a011df5d0209</t>
  </si>
  <si>
    <t>MEX_AKA_3ed9fb1b-ac90-40aa-b9b8-34e704342359</t>
  </si>
  <si>
    <t>MEX_AKA_3eb7a9e4-9982-4f1b-8d19-eaaba70ef95d</t>
  </si>
  <si>
    <t>MEX_AKA_5123abaf-cf67-4710-a277-1412d9854ef9</t>
  </si>
  <si>
    <t>MEX_AKA_4536d67e-da25-4e1c-9882-1086de9556a2</t>
  </si>
  <si>
    <t>MEX_AKA_24b81af5-caad-4702-8077-b35d1b0afed9</t>
  </si>
  <si>
    <t>MEX_AKA_24e3c184-3487-4f31-9b13-dccb438b9007</t>
  </si>
  <si>
    <t>MEX_AKA_2546b64b-3752-4f0c-8a68-8d174a0a6bae</t>
  </si>
  <si>
    <t>MEX_AKA_2598266c-cf42-45c1-a9d1-f12e1493c001</t>
  </si>
  <si>
    <t>MEX_AKA_25872cec-a0c0-4566-8dd2-a0c114dec9fc</t>
  </si>
  <si>
    <t>MEX_AKA_2579c283-8394-4084-84d1-2d78267c75d3</t>
  </si>
  <si>
    <t>MEX_AKA_256f928a-8db7-4f67-87c9-cdef2eb936dd</t>
  </si>
  <si>
    <t>MEX_AKA_25505f6d-2617-4e12-942b-70a725f8431d</t>
  </si>
  <si>
    <t>MEX_AKA_52318059-ac53-4da8-aa2a-4ff15f9212c9</t>
  </si>
  <si>
    <t>MEX_AKA_51f05772-e1b8-4241-b74f-25d1aab3f92b</t>
  </si>
  <si>
    <t>MEX_AKA_51c37924-8137-4a35-97ad-fb3dccac72b8</t>
  </si>
  <si>
    <t>MEX_AKA_250f5241-422b-4dfb-b7cb-0699f2696ccb</t>
  </si>
  <si>
    <t>MEX_AKA_3fbb61d5-1b7e-4a3c-95c7-6ae52ebc6a9a</t>
  </si>
  <si>
    <t>MEX_AKA_3f47a7d7-46ef-4196-be7b-fd863a03a8f7</t>
  </si>
  <si>
    <t>MEX_AKA_3f3611ee-ee2b-4595-a6df-8b99199aba92</t>
  </si>
  <si>
    <t>MEX_AKA_3f23b6e9-f6c3-4fb6-aebc-ea1777d279bb</t>
  </si>
  <si>
    <t>MEX_AKA_460597d5-7fc0-4dcf-bd99-84c5a1dfa410</t>
  </si>
  <si>
    <t>MEX_AKA_45f34b80-6aec-4bc8-aea1-e81a24f45335</t>
  </si>
  <si>
    <t>MEX_AKA_45e1c0f4-0eb0-4324-9ff5-9fbeba1bece4</t>
  </si>
  <si>
    <t>MEX_AKA_45be91ee-9645-4b8e-adba-6a43cd563077</t>
  </si>
  <si>
    <t>MEX_AKA_458784da-1539-4ba4-a42f-1dbe04144230</t>
  </si>
  <si>
    <t>MEX_AKA_3f54a15d-941b-4c6b-b1cc-56c2ee314978</t>
  </si>
  <si>
    <t>MEX_AKA_23b631a1-c8e4-4e6b-8d8f-20e1ff02767b</t>
  </si>
  <si>
    <t>MEX_AKA_249d364d-fd3e-45c5-89a0-bc17332599ac</t>
  </si>
  <si>
    <t>MEX_AKA_2451884c-5208-44b8-8837-8ccbdaf2096f</t>
  </si>
  <si>
    <t>MEX_AKA_3e78f292-200a-4463-a948-dd26dfc18aee</t>
  </si>
  <si>
    <t>MEX_AKA_3e696b13-088c-41e4-b259-7144197915d1</t>
  </si>
  <si>
    <t>MEX_AKA_3e5a7576-39b3-47ee-a587-e850627d2e2b</t>
  </si>
  <si>
    <t>MEX_AKA_3e44f570-f1c3-499b-a36b-9b051e94d7c0</t>
  </si>
  <si>
    <t>MEX_AKA_3e337233-f199-4715-8e40-21671029940e</t>
  </si>
  <si>
    <t>MEX_AKA_50a37c4e-4c1f-413c-a5c4-27dfa19900b4</t>
  </si>
  <si>
    <t>MEX_AKA_50945d09-075a-4d8f-941f-86210f20d299</t>
  </si>
  <si>
    <t>MEX_AKA_5090f2de-d891-4342-abb8-389e95ade5fc</t>
  </si>
  <si>
    <t>MEX_AKA_23ce9e1d-738a-4811-9d29-7d4ae88bc218</t>
  </si>
  <si>
    <t>MEX_AKA_508ccbbd-7b64-437f-96c7-f0ef46340fe2</t>
  </si>
  <si>
    <t>MEX_AKA_4492f1b5-5b3a-4a5e-8214-69c5dec236ea</t>
  </si>
  <si>
    <t>MEX_AKA_44818b3a-41ae-4716-8f4f-918bea5a1ec9</t>
  </si>
  <si>
    <t>MEX_AKA_44626f68-aee1-4775-9336-b5664c395b94</t>
  </si>
  <si>
    <t>MEX_AKA_44615269-d2d0-4503-b6f3-1508dfc117b0</t>
  </si>
  <si>
    <t>MEX_AKA_3e254d15-83e3-4e1c-8b6f-a98e85882e48</t>
  </si>
  <si>
    <t>MEX_AKA_3e0ad103-1849-4b60-9c60-a15169d1a7fe</t>
  </si>
  <si>
    <t>MEX_AKA_3e08c7d7-2735-4fd2-af3f-e8804106d3e9</t>
  </si>
  <si>
    <t>MEX_AKA_3de3a9ab-f23f-46ee-8c82-c8049e90c826</t>
  </si>
  <si>
    <t>MEX_AKA_44a151b6-d3ea-4864-a787-0da1229256b3</t>
  </si>
  <si>
    <t>MEX_AKA_245add63-1f9f-4bd6-bcaa-b57bff0618bc</t>
  </si>
  <si>
    <t>MEX_AKA_23dc1cee-9fb0-4444-8050-6c3ab68fd662</t>
  </si>
  <si>
    <t>MEX_AKA_23edd81f-0cff-4aa1-b988-2de3e85b65ca</t>
  </si>
  <si>
    <t>MEX_AKA_242acd3b-466d-4481-af35-f77d67730a95</t>
  </si>
  <si>
    <t>MEX_AKA_24034f2c-288f-4dd1-94fb-eb86d501a657</t>
  </si>
  <si>
    <t>MEX_AKA_3eb128bd-3d5d-4db9-8579-d4e2303dc39c</t>
  </si>
  <si>
    <t>MEX_AKA_3eb025d8-0a84-497f-9146-a969f2f6efaf</t>
  </si>
  <si>
    <t>MEX_AKA_3e9a0577-7d31-4065-960f-6a47f334affd</t>
  </si>
  <si>
    <t>MEX_AKA_3e92afd0-a67b-4ebb-b145-3b5e78732781</t>
  </si>
  <si>
    <t>MEX_AKA_510996b9-ee25-480b-b677-1db041a6d9a5</t>
  </si>
  <si>
    <t>MEX_AKA_50dc5a9b-91fe-47a9-9bb1-d5f03d06199c</t>
  </si>
  <si>
    <t>MEX_AKA_23e069d2-8828-4c85-9489-655a19aac8fa</t>
  </si>
  <si>
    <t>MEX_AKA_50bee896-e500-43bd-aec4-9173a7f63e08</t>
  </si>
  <si>
    <t>MEX_AKA_451ab9a4-d7b4-46dd-b66d-e5fcb6af44b7</t>
  </si>
  <si>
    <t>MEX_AKA_4519f69d-9308-475d-90d9-f6e712a0ed68</t>
  </si>
  <si>
    <t>MEX_AKA_4512fd78-b73a-4a45-aece-8f23b99f7b23</t>
  </si>
  <si>
    <t>MEX_AKA_4506c81e-dd9d-4e9c-9369-a1618cfa0047</t>
  </si>
  <si>
    <t>MEX_AKA_45006bcb-ffef-4819-9dc7-824f0c25b1cb</t>
  </si>
  <si>
    <t>MEX_AKA_44e9811a-ccf8-4e62-9a64-b8c18d54c260</t>
  </si>
  <si>
    <t>MEX_AKA_23fff848-11f1-435f-83c4-c7c3d43e1fa4</t>
  </si>
  <si>
    <t>MEX_AKA_23fd07f6-5058-4e67-8471-2cb650e77c7c</t>
  </si>
  <si>
    <t>MEX_AKA_50b0f316-d8f8-4d0d-9fe0-ec2a77a8306a</t>
  </si>
  <si>
    <t>0034P00003wzVqpQAE</t>
  </si>
  <si>
    <t>MEX_AKA_3a998cc6-2755-4777-8e36-b299dab35dc7</t>
  </si>
  <si>
    <t>MEX_AKA_4d97523b-db75-46d6-aa19-5786003673d6</t>
  </si>
  <si>
    <t>MEX_AKA_4ae10690-0aa4-4263-b7ec-82d1dd538ccb</t>
  </si>
  <si>
    <t>MEX_AKA_4adc70bf-e59f-4d6e-8b1f-59c590d65bce</t>
  </si>
  <si>
    <t>MEX_AKA_3f7d9300-b1cd-4a16-80fc-77becbd0de98</t>
  </si>
  <si>
    <t>MEX_AKA_3f67ddd4-c4c8-4346-822e-28f05aa9a7fe</t>
  </si>
  <si>
    <t>MEX_AKA_3f527344-29cc-466f-b86c-8e042b55bda4</t>
  </si>
  <si>
    <t>MEX_AKA_3f351a0b-e256-4c95-b40b-a6b673bd28f7</t>
  </si>
  <si>
    <t>MEX_AKA_3f07b37a-1eff-4846-9d37-3a1b500c39a3</t>
  </si>
  <si>
    <t>MEX_AKA_3757c67b-00a2-4c5d-8970-ca43cf10db5e</t>
  </si>
  <si>
    <t>MEX_AKA_4b02b3a6-e490-4425-92f8-0833ac87a911</t>
  </si>
  <si>
    <t>MEX_AKA_37464107-7d07-40b3-880b-87b212f42772</t>
  </si>
  <si>
    <t>MEX_AKA_4ace6a4a-42db-4cd5-98ea-0c31f750f73d</t>
  </si>
  <si>
    <t>MEX_AKA_4ac4d353-23f8-4ccd-ae22-096c4acff349</t>
  </si>
  <si>
    <t>MEX_AKA_4ac2549e-f9eb-4d4c-9887-cad2b8838336</t>
  </si>
  <si>
    <t>MEX_AKA_4aae38c5-a6b6-4fe7-93b4-5f0a73be84cf</t>
  </si>
  <si>
    <t>MEX_AKA_4a9618fc-aa31-4e25-b86e-11492c4eac4d</t>
  </si>
  <si>
    <t>MEX_AKA_4a8af8cb-0f5d-42af-9cd8-ef3db6bb7eb8</t>
  </si>
  <si>
    <t>MEX_AKA_4a57ee50-a89a-48ee-9607-5883f7e94816</t>
  </si>
  <si>
    <t>MEX_AKA_4a4f0644-ad61-4352-a465-fca17f799417</t>
  </si>
  <si>
    <t>MEX_AKA_3734f8e7-5e83-4b35-b1d7-716e21bb73f7</t>
  </si>
  <si>
    <t>MEX_AKA_3ef6900b-9c33-408c-a434-7418caf29ac6</t>
  </si>
  <si>
    <t>MEX_AKA_4b19c4b7-9a39-4461-ba47-8b1308102683</t>
  </si>
  <si>
    <t>MEX_AKA_4b4ed4fd-034f-484e-8caf-73e64be70c2a</t>
  </si>
  <si>
    <t>MEX_AKA_38a0148a-9c2f-4400-b836-ce426fed62b6</t>
  </si>
  <si>
    <t>MEX_AKA_389bb8dc-0dad-4a87-96e4-2c1e38a4363e</t>
  </si>
  <si>
    <t>MEX_AKA_3896cab8-e695-49b2-ba81-5c3af05112c9</t>
  </si>
  <si>
    <t>MEX_AKA_385c5d89-0433-40c1-af1a-4e91da61af16</t>
  </si>
  <si>
    <t>MEX_AKA_37fa7935-ab0f-4166-8d44-d1ffc2370e47</t>
  </si>
  <si>
    <t>MEX_AKA_4b6ce7b5-aca5-4d79-b658-1e8969c8f29c</t>
  </si>
  <si>
    <t>MEX_AKA_4b67e569-ac03-4326-9ee5-554aeee30bcb</t>
  </si>
  <si>
    <t>MEX_AKA_4b6532e8-4923-466d-bca3-9ee25699d3ed</t>
  </si>
  <si>
    <t>MEX_AKA_4b21f191-5f01-400e-a211-3f4282f1f106</t>
  </si>
  <si>
    <t>MEX_AKA_3fed4f86-463e-4948-9435-e9176e2c602c</t>
  </si>
  <si>
    <t>MEX_AKA_3fc507b7-83a0-444f-8e14-1a1d7a1a8c45</t>
  </si>
  <si>
    <t>MEX_AKA_3fba46cb-9b02-4f72-bfbb-fdf239835e6c</t>
  </si>
  <si>
    <t>MEX_AKA_3fa7e7b7-b727-4e9f-a217-369de5d29593</t>
  </si>
  <si>
    <t>MEX_AKA_3f90e865-a1e9-4030-9ac1-4718ab4869d8</t>
  </si>
  <si>
    <t>MEX_AKA_37f164f9-2b14-4cc0-a5ee-ac1eae625e82</t>
  </si>
  <si>
    <t>MEX_AKA_37bf2e66-98a5-4533-acc6-56992b9027bd</t>
  </si>
  <si>
    <t>MEX_AKA_37b964a3-aeb8-4cb0-a7da-d26fefc6965b</t>
  </si>
  <si>
    <t>MEX_AKA_37a94e4b-49ba-42cf-9c79-f9146d6fbbb8</t>
  </si>
  <si>
    <t>MEX_AKA_3fd46768-821f-43a7-8733-ee276958af82</t>
  </si>
  <si>
    <t>MEX_AKA_1ee28b95-f44a-4c57-ad41-578e0ae88bca</t>
  </si>
  <si>
    <t>MEX_AKA_3ee88a27-424f-4004-9b76-4a88ff3350b5</t>
  </si>
  <si>
    <t>MEX_AKA_3ed23d46-aff4-416b-906c-80f505a3cf71</t>
  </si>
  <si>
    <t>MEX_AKA_362842d1-b994-4fbd-8546-87b005cf1002</t>
  </si>
  <si>
    <t>MEX_AKA_360db4fa-b72b-4c1d-acf8-11157d68a692</t>
  </si>
  <si>
    <t>MEX_AKA_35fffb44-d15f-4e3e-9a4a-0dc186a08394</t>
  </si>
  <si>
    <t>MEX_AKA_35f92048-67be-4539-acd0-0a4d35f55802</t>
  </si>
  <si>
    <t>MEX_AKA_35d82f97-c092-40e7-a627-208096619e35</t>
  </si>
  <si>
    <t>MEX_AKA_35bc2360-9107-4d14-b0ec-bca500234d3b</t>
  </si>
  <si>
    <t>MEX_AKA_3e5eaed0-2ee0-4697-a90e-4ee5a84eb08a</t>
  </si>
  <si>
    <t>MEX_AKA_3e21dbcb-f48e-49ce-a7c9-5298c8b77591</t>
  </si>
  <si>
    <t>MEX_AKA_362cdf61-f3ae-4f46-8ef7-9e16b79c2d12</t>
  </si>
  <si>
    <t>MEX_AKA_3e1ffdc5-24c2-46ec-865a-7f3fecb5d7b6</t>
  </si>
  <si>
    <t>MEX_AKA_3dd848d4-eac4-46dd-88e6-a9bd2fa5f38b</t>
  </si>
  <si>
    <t>MEX_AKA_3dbe8df7-0e0e-465b-8be9-02916570c9cf</t>
  </si>
  <si>
    <t>MEX_AKA_3dbac5e2-ae17-4a50-98c2-4d76ae64d769</t>
  </si>
  <si>
    <t>MEX_AKA_3d8fb35a-6c35-456f-ba24-d4a1eb19b47f</t>
  </si>
  <si>
    <t>MEX_AKA_49999deb-938e-4155-b8ea-2198820d931e</t>
  </si>
  <si>
    <t>MEX_AKA_1e4c0462-f43e-4161-bca1-73877859ac25</t>
  </si>
  <si>
    <t>0034P00003wzZVVQA2</t>
  </si>
  <si>
    <t>0034P00003wzzunQAA</t>
  </si>
  <si>
    <t>MEX_AKA_3de6a428-8606-4d3a-9e46-fee48cd98352</t>
  </si>
  <si>
    <t>MEX_AKA_3eda8206-cdeb-4878-be7f-52560d8b12d7</t>
  </si>
  <si>
    <t>MEX_AKA_36414e78-5bf2-42a3-b6f9-2c5feb63dbb1</t>
  </si>
  <si>
    <t>MEX_AKA_1e5bfa36-551c-42d4-93ae-cfdccdf21d4a</t>
  </si>
  <si>
    <t>MEX_AKA_3e8b347f-0dc7-448e-a515-2d8a93cfc014</t>
  </si>
  <si>
    <t>MEX_AKA_3e8b2abb-1d0f-4023-be08-d3896dfd3c1c</t>
  </si>
  <si>
    <t>MEX_AKA_36fc830b-8dea-44c5-99bd-c1f86733eb44</t>
  </si>
  <si>
    <t>MEX_AKA_36f2fff9-d9ed-4ddd-a5ca-cc3ec550f297</t>
  </si>
  <si>
    <t>MEX_AKA_36c7f245-21f3-4a0c-a4b6-797259f64274</t>
  </si>
  <si>
    <t>MEX_AKA_36bffafc-fc30-409f-8591-363bada11301</t>
  </si>
  <si>
    <t>MEX_AKA_36b0c5d3-fda0-476b-b634-b4f4ff9fdb52</t>
  </si>
  <si>
    <t>MEX_AKA_36643463-0609-4a94-888d-0c3a8b92a934</t>
  </si>
  <si>
    <t>MEX_AKA_1e575b4f-f735-4854-a07c-cadde72f6cdd</t>
  </si>
  <si>
    <t>MEX_AKA_36496cc3-40bf-4cd2-8fe7-923d31e67ad8</t>
  </si>
  <si>
    <t>MEX_AKA_4a3d4182-e865-4fa0-8c0e-3620ed546754</t>
  </si>
  <si>
    <t>MEX_AKA_4a38b9b7-67cf-41e6-a031-83962a98ab82</t>
  </si>
  <si>
    <t>MEX_AKA_4a30dacf-fa96-4fe7-8117-492cc5b083c9</t>
  </si>
  <si>
    <t>MEX_AKA_4a097cb1-d60c-4238-9003-f13020311299</t>
  </si>
  <si>
    <t>MEX_AKA_49ea4b9c-731f-4282-a54b-ca20adee11cf</t>
  </si>
  <si>
    <t>MEX_AKA_1e732426-735a-4050-b5b4-31e2228b1296</t>
  </si>
  <si>
    <t>MEX_AKA_1e6aa289-e6e6-4445-997e-ef6acad302db</t>
  </si>
  <si>
    <t>MEX_AKA_1e5dfcf4-7859-4ac3-89bf-d96222bb1f3f</t>
  </si>
  <si>
    <t>MEX_AKA_36468edb-6755-405e-a893-b492c8e3d849</t>
  </si>
  <si>
    <t>MEX_AKA_4dc4825b-142f-4d39-b4c4-c46ffafd6e19</t>
  </si>
  <si>
    <t>MEX_AKA_1f19326e-be2d-44ed-b7c0-42a6e74c2843</t>
  </si>
  <si>
    <t>MEX_AKA_4005e3a9-8950-4ebf-a1b3-f26215c70900</t>
  </si>
  <si>
    <t>MEX_AKA_41a30e8f-dd9e-4d6a-8185-04b824015b0f</t>
  </si>
  <si>
    <t>MEX_AKA_41726d6d-8820-4fbe-8ddd-eb37647288be</t>
  </si>
  <si>
    <t>MEX_AKA_4170919f-847d-45f8-b433-556da0869097</t>
  </si>
  <si>
    <t>MEX_AKA_416eabc5-5911-4061-8e1a-36e6a0a83488</t>
  </si>
  <si>
    <t>MEX_AKA_3a37a0eb-8e26-4e4e-8d59-da69efd14318</t>
  </si>
  <si>
    <t>MEX_AKA_3a2c2774-c669-4dea-bb36-109e626558e6</t>
  </si>
  <si>
    <t>MEX_AKA_39fc0008-41b7-4e02-9e5d-1e93c251c5a3</t>
  </si>
  <si>
    <t>MEX_AKA_39f4f9c6-8655-45de-aa69-27353f9a4355</t>
  </si>
  <si>
    <t>MEX_AKA_200a61e6-0f86-47b0-915f-0c7dd0e8e13f</t>
  </si>
  <si>
    <t>MEX_AKA_39e34fc5-9031-499d-92d7-c93c8e2247fa</t>
  </si>
  <si>
    <t>MEX_AKA_4d153a82-92d6-4c13-9367-bc4671972c35</t>
  </si>
  <si>
    <t>MEX_AKA_4d030b87-694f-4e69-9068-0975da960864</t>
  </si>
  <si>
    <t>MEX_AKA_4ce8f205-264e-45ab-a26b-049a096416e8</t>
  </si>
  <si>
    <t>MEX_AKA_4cdfeb7e-18b3-4dd6-acb0-0459b7aef0da</t>
  </si>
  <si>
    <t>MEX_AKA_39dabbee-6045-4e9e-90e9-8572b2b99f36</t>
  </si>
  <si>
    <t>MEX_AKA_39d9da24-9f2e-4245-9f87-c5127075227f</t>
  </si>
  <si>
    <t>MEX_AKA_39bfe4b7-de8e-4efe-9b31-72b84fea8124</t>
  </si>
  <si>
    <t>MEX_AKA_39a5caf0-25df-4b40-bf01-c7d4c4e4852e</t>
  </si>
  <si>
    <t>MEX_AKA_39de86a7-c2ea-415e-91b6-8a2bb6d1ecd5</t>
  </si>
  <si>
    <t>MEX_AKA_397fbad9-fcc0-49c9-84e8-08ac093dff93</t>
  </si>
  <si>
    <t>MEX_AKA_20130490-ad2e-492e-920e-97b071598139</t>
  </si>
  <si>
    <t>MEX_AKA_3a4d8a42-d6ab-4746-8342-f0d01d581271</t>
  </si>
  <si>
    <t>MEX_AKA_21015500-efd7-4a1f-aeb8-2273e99ccd60</t>
  </si>
  <si>
    <t>MEX_AKA_20d79266-a367-43c1-bc34-88ab59580aef</t>
  </si>
  <si>
    <t>MEX_AKA_20cb67d3-996b-4c22-8ed3-9ae3326e94fb</t>
  </si>
  <si>
    <t>MEX_AKA_20972d13-d5d7-4056-b3e9-4ec217428934</t>
  </si>
  <si>
    <t>MEX_AKA_420bf278-34ea-46d9-a289-da804ee0446e</t>
  </si>
  <si>
    <t>MEX_AKA_42060cca-e336-4494-94d8-4cbc678c8415</t>
  </si>
  <si>
    <t>MEX_AKA_420480c7-3e88-4762-94f5-8110447eb179</t>
  </si>
  <si>
    <t>MEX_AKA_41e465ff-69ac-44b8-a877-2942ef824c74</t>
  </si>
  <si>
    <t>MEX_AKA_20250508-dede-4198-a785-525e2bace3f8</t>
  </si>
  <si>
    <t>MEX_AKA_41d5dce9-cf0c-4f39-839d-7257af82bf7b</t>
  </si>
  <si>
    <t>MEX_AKA_4d5d0383-5eec-4542-b51a-16241ac7b3ea</t>
  </si>
  <si>
    <t>MEX_AKA_4d4a4b7c-1546-4bbd-8c97-47975be5c9bf</t>
  </si>
  <si>
    <t>MEX_AKA_4d3f529c-493d-44f6-80cc-7e40dc116443</t>
  </si>
  <si>
    <t>MEX_AKA_3a844a42-dab5-47a5-94d5-962ca84e0890</t>
  </si>
  <si>
    <t>MEX_AKA_3a77dbc7-6bef-4ce0-b1ab-75f8a9ffcbc7</t>
  </si>
  <si>
    <t>MEX_AKA_3a5ef007-daba-426f-bf6e-524231af1c62</t>
  </si>
  <si>
    <t>MEX_AKA_3a53d805-51e0-4454-8af4-67ad4b4b5d24</t>
  </si>
  <si>
    <t>MEX_AKA_3a530d3a-9a30-4237-8859-70e930fd882c</t>
  </si>
  <si>
    <t>MEX_AKA_41cd0fe5-7861-4efc-adbb-bbed9ce97fc0</t>
  </si>
  <si>
    <t>MEX_AKA_3ff60bba-559b-4995-9bcd-5f5f1457f6b5</t>
  </si>
  <si>
    <t>MEX_AKA_415175eb-36e8-46fd-85d9-17a120ef502a</t>
  </si>
  <si>
    <t>MEX_AKA_4139d149-2cc2-44d9-a806-97f8bf1b6af2</t>
  </si>
  <si>
    <t>MEX_AKA_40605302-2baa-4139-a720-229ac6663088</t>
  </si>
  <si>
    <t>MEX_AKA_40473d84-1b24-4e73-ab03-54956e092903</t>
  </si>
  <si>
    <t>MEX_AKA_4034f9be-a989-42e3-851a-4e81e53f7f84</t>
  </si>
  <si>
    <t>MEX_AKA_4be85303-832d-4d90-bfc5-be77fe2b2646</t>
  </si>
  <si>
    <t>MEX_AKA_4be1e7cc-5173-4070-8c4e-f9d58650e5ad</t>
  </si>
  <si>
    <t>MEX_AKA_4bc77c16-d0b9-4c2c-9958-35bc20bfb6e4</t>
  </si>
  <si>
    <t>MEX_AKA_4bc4b5cc-37de-47ce-b717-337bc52b266e</t>
  </si>
  <si>
    <t>MEX_AKA_392e423c-da93-4948-8642-a2175c03f4f2</t>
  </si>
  <si>
    <t>MEX_AKA_4074b3f5-ca92-48ae-9d5e-62271fcbe567</t>
  </si>
  <si>
    <t>MEX_AKA_392cd7e3-162c-40ff-9e2c-b116f5da86cc</t>
  </si>
  <si>
    <t>MEX_AKA_390241ce-a58a-4471-b941-26f6b07742e8</t>
  </si>
  <si>
    <t>MEX_AKA_38fc77ad-8e9b-431d-8c6b-a2c9ac2fb158</t>
  </si>
  <si>
    <t>MEX_AKA_38e9bc2f-d075-4961-9e86-9daf4cbed599</t>
  </si>
  <si>
    <t>MEX_AKA_38af093d-f3e4-4574-8388-6df2d78d863b</t>
  </si>
  <si>
    <t>MEX_AKA_402b9597-c1d5-4879-905d-6611bc8abf3e</t>
  </si>
  <si>
    <t>MEX_AKA_402b432a-b408-489e-8444-7b401db93552</t>
  </si>
  <si>
    <t>MEX_AKA_40224a22-4884-4754-bcc3-26ee2bcb0a95</t>
  </si>
  <si>
    <t>MEX_AKA_401699ee-72e7-40e9-a952-20909692be3e</t>
  </si>
  <si>
    <t>MEX_AKA_390db1ed-5522-45db-9b28-33b41c0e403d</t>
  </si>
  <si>
    <t>MEX_AKA_41476d65-8536-40fe-9397-b5c7e0a68963</t>
  </si>
  <si>
    <t>MEX_AKA_40a18df4-5655-463d-9206-57227a4cc9e5</t>
  </si>
  <si>
    <t>MEX_AKA_1f1e8b61-35e4-45d8-9134-26afe3e44a47</t>
  </si>
  <si>
    <t>MEX_AKA_411c39d2-f8d3-4e63-a048-2ec79c84096c</t>
  </si>
  <si>
    <t>MEX_AKA_40f139ff-7b8a-426c-9478-45f5268b0036</t>
  </si>
  <si>
    <t>MEX_AKA_4cb68171-50ee-47f1-ba77-6335aeed67ab</t>
  </si>
  <si>
    <t>MEX_AKA_4c9bdee8-4f93-4763-97a4-578311df9474</t>
  </si>
  <si>
    <t>MEX_AKA_4c638915-25d9-47df-8a5d-e8811b9599fe</t>
  </si>
  <si>
    <t>MEX_AKA_1ff84e25-e575-4215-bbe3-e37d161464fc</t>
  </si>
  <si>
    <t>MEX_AKA_1fbcdf08-3931-43b4-a4c5-b4a85cf41eff</t>
  </si>
  <si>
    <t>MEX_AKA_1fb6439b-9765-4e7c-9f33-b0b24fd89910</t>
  </si>
  <si>
    <t>MEX_AKA_40bcc990-cbdd-42b6-b7be-6ecb48ad9317</t>
  </si>
  <si>
    <t>MEX_AKA_1fb211f2-e0ad-4506-8f75-be08aab72fff</t>
  </si>
  <si>
    <t>MEX_AKA_3942dc56-466c-4f94-b4ea-d20877edc8e7</t>
  </si>
  <si>
    <t>MEX_AKA_39345eee-536d-4ff6-a4fa-fa7fa12e6627</t>
  </si>
  <si>
    <t>MEX_AKA_392f9e8c-95d6-4fde-81c1-a606edbbcbc5</t>
  </si>
  <si>
    <t>MEX_AKA_392f419c-1501-49a5-84e8-b0ef26398acd</t>
  </si>
  <si>
    <t>MEX_AKA_4c0c5e03-c96e-4096-ab87-d25c9cfef471</t>
  </si>
  <si>
    <t>MEX_AKA_4c097761-2e08-47ec-8982-cbe29c0165b1</t>
  </si>
  <si>
    <t>MEX_AKA_1f8d87c8-169e-45b0-9a9a-e66aecbd7c7e</t>
  </si>
  <si>
    <t>MEX_AKA_1f21a884-adfc-4cc8-8ca7-553af2a9051c</t>
  </si>
  <si>
    <t>MEX_AKA_397ed74c-a6f0-4d22-8eb3-ccfc74984bda</t>
  </si>
  <si>
    <t>0034P00003wzEG6QAM</t>
  </si>
  <si>
    <t>0034P00003wzxl1QAA</t>
  </si>
  <si>
    <t>0034P00003wzwGOQAY</t>
  </si>
  <si>
    <t>0034P00003wzf3YQAQ</t>
  </si>
  <si>
    <t>0034P00003wzF2WQAU</t>
  </si>
  <si>
    <t>0034P00003wzf2WQAQ</t>
  </si>
  <si>
    <t>0034P00003wzf1vQAA</t>
  </si>
  <si>
    <t>0034P00003wzeYVQAY</t>
  </si>
  <si>
    <t>0034P00003wzeYCQAY</t>
  </si>
  <si>
    <t>0034P00003wzEyaQAE</t>
  </si>
  <si>
    <t>0034P00003wzexpQAA</t>
  </si>
  <si>
    <t>0034P00003wzf4qQAA</t>
  </si>
  <si>
    <t>0034P00003wzexKQAQ</t>
  </si>
  <si>
    <t>0034P00003wzeXcQAI</t>
  </si>
  <si>
    <t>0034P00003wzEwIQAU</t>
  </si>
  <si>
    <t>0034P00003wzEWHQA2</t>
  </si>
  <si>
    <t>0034P00003wzevuQAA</t>
  </si>
  <si>
    <t>0034P00003wzEUKQA2</t>
  </si>
  <si>
    <t>0034P00003wzEuiQAE</t>
  </si>
  <si>
    <t>0034P00003wzEVxQAM</t>
  </si>
  <si>
    <t>0034P00003wzeVNQAY</t>
  </si>
  <si>
    <t>0034P00003wzexfQAA</t>
  </si>
  <si>
    <t>0034P00003wzEvHQAU</t>
  </si>
  <si>
    <t>0034P00003wzF5KQAU</t>
  </si>
  <si>
    <t>0034P00003wzF7eQAE</t>
  </si>
  <si>
    <t>0034P00003wzf0FQAQ</t>
  </si>
  <si>
    <t>0034P00003wzeZxQAI</t>
  </si>
  <si>
    <t>0034P00003wzeZwQAI</t>
  </si>
  <si>
    <t>0034P00003wzEzMQAU</t>
  </si>
  <si>
    <t>0034P00003wzezLQAQ</t>
  </si>
  <si>
    <t>0034P00003wzezkQAA</t>
  </si>
  <si>
    <t>0034P00003wzEzDQAU</t>
  </si>
  <si>
    <t>0034P00003wzEz6QAE</t>
  </si>
  <si>
    <t>0034P00003wzf5MQAQ</t>
  </si>
  <si>
    <t>0034P00003wzexLQAQ</t>
  </si>
  <si>
    <t>0034P00003wzEx9QAE</t>
  </si>
  <si>
    <t>0034P00003wzEWzQAM</t>
  </si>
  <si>
    <t>0034P00003wzeW4QAI</t>
  </si>
  <si>
    <t>0034P00003wzEwsQAE</t>
  </si>
  <si>
    <t>0034P00003wzeWpQAI</t>
  </si>
  <si>
    <t>0034P00003wzEwNQAU</t>
  </si>
  <si>
    <t>0034P00003wzeWEQAY</t>
  </si>
  <si>
    <t>0034P00003wzeW8QAI</t>
  </si>
  <si>
    <t>0034P00003wzexlQAA</t>
  </si>
  <si>
    <t>0034P00003wzey7QAA</t>
  </si>
  <si>
    <t>0034P00003wzevcQAA</t>
  </si>
  <si>
    <t>0034P00003wzeUkQAI</t>
  </si>
  <si>
    <t>0034P00003wzeXVQAY</t>
  </si>
  <si>
    <t>0034P00003wzEXvQAM</t>
  </si>
  <si>
    <t>0034P00003wzExLQAU</t>
  </si>
  <si>
    <t>0034P00003wzeXkQAI</t>
  </si>
  <si>
    <t>0034P00003wzExJQAU</t>
  </si>
  <si>
    <t>0034P00003wzEWxQAM</t>
  </si>
  <si>
    <t>0034P00003wzeT8QAI</t>
  </si>
  <si>
    <t>0034P00003wzesbQAA</t>
  </si>
  <si>
    <t>0034P00003wzeyHQAQ</t>
  </si>
  <si>
    <t>0034P00003wzERVQA2</t>
  </si>
  <si>
    <t>0034P00003wzEPmQAM</t>
  </si>
  <si>
    <t>0034P00003wzEpBQAU</t>
  </si>
  <si>
    <t>0034P00003wzEP0QAM</t>
  </si>
  <si>
    <t>0034P00003wzEOCQA2</t>
  </si>
  <si>
    <t>0034P00003wzewTQAQ</t>
  </si>
  <si>
    <t>0034P00003wzEWDQA2</t>
  </si>
  <si>
    <t>0034P00003wzEW3QAM</t>
  </si>
  <si>
    <t>0034P00003wzEVTQA2</t>
  </si>
  <si>
    <t>0034P00003wzEQaQAM</t>
  </si>
  <si>
    <t>0034P00003wzeUoQAI</t>
  </si>
  <si>
    <t>0034P00003wzEYMQA2</t>
  </si>
  <si>
    <t>0034P00003wzEqLQAU</t>
  </si>
  <si>
    <t>0034P00003wzF1tQAE</t>
  </si>
  <si>
    <t>0034P00003wzF1sQAE</t>
  </si>
  <si>
    <t>0034P00003wzf1pQAA</t>
  </si>
  <si>
    <t>0034P00003wzf0AQAQ</t>
  </si>
  <si>
    <t>0034P00003wzeZXQAY</t>
  </si>
  <si>
    <t>0034P00003wzezVQAQ</t>
  </si>
  <si>
    <t>0034P00003wzezTQAQ</t>
  </si>
  <si>
    <t>0034P00003wzevWQAQ</t>
  </si>
  <si>
    <t>0034P00003wzEqgQAE</t>
  </si>
  <si>
    <t>0034P00003wzEvuQAE</t>
  </si>
  <si>
    <t>0034P00003wzeUxQAI</t>
  </si>
  <si>
    <t>0034P00003wzEUtQAM</t>
  </si>
  <si>
    <t>0034P00003wzETZQA2</t>
  </si>
  <si>
    <t>0034P00003wzEtYQAU</t>
  </si>
  <si>
    <t>0034P00003wzEttQAE</t>
  </si>
  <si>
    <t>0034P00003wzETEQA2</t>
  </si>
  <si>
    <t>0034P00003wzetNQAQ</t>
  </si>
  <si>
    <t>0034P00003wzEt7QAE</t>
  </si>
  <si>
    <t>0034P00003wzEvmQAE</t>
  </si>
  <si>
    <t>0034P00003wzeuMQAQ</t>
  </si>
  <si>
    <t>0034P00003wzEY9QAM</t>
  </si>
  <si>
    <t>0034P00003wzeyPQAQ</t>
  </si>
  <si>
    <t>0034P00003wzfDWQAY</t>
  </si>
  <si>
    <t>0034P00003wzfdvQAA</t>
  </si>
  <si>
    <t>0034P00003wzFdTQAU</t>
  </si>
  <si>
    <t>0034P00003wzfDeQAI</t>
  </si>
  <si>
    <t>0034P00003wzfd9QAA</t>
  </si>
  <si>
    <t>0034P00003wzfBjQAI</t>
  </si>
  <si>
    <t>0034P00003wzfBIQAY</t>
  </si>
  <si>
    <t>0034P00003wzFbAQAU</t>
  </si>
  <si>
    <t>0034P00003wzfDxQAI</t>
  </si>
  <si>
    <t>0034P00003wzfbAQAQ</t>
  </si>
  <si>
    <t>0034P00003wzfALQAY</t>
  </si>
  <si>
    <t>0034P00003wzF99QAE</t>
  </si>
  <si>
    <t>0034P00003wzfanQAA</t>
  </si>
  <si>
    <t>0034P00003wzfAgQAI</t>
  </si>
  <si>
    <t>0034P00003wzfCoQAI</t>
  </si>
  <si>
    <t>0034P00003wzfBTQAY</t>
  </si>
  <si>
    <t>0034P00003wzfBsQAI</t>
  </si>
  <si>
    <t>0034P00003wzfbPQAQ</t>
  </si>
  <si>
    <t>0034P00003wzfazQAA</t>
  </si>
  <si>
    <t>0034P00003wzFbJQAU</t>
  </si>
  <si>
    <t>0034P00003wzFBqQAM</t>
  </si>
  <si>
    <t>0034P00003wzfCaQAI</t>
  </si>
  <si>
    <t>0034P00003wzFDfQAM</t>
  </si>
  <si>
    <t>0034P00003wzFdCQAU</t>
  </si>
  <si>
    <t>0034P00003wzFd3QAE</t>
  </si>
  <si>
    <t>0034P00003wzFcXQAU</t>
  </si>
  <si>
    <t>0034P00003wzFBMQA2</t>
  </si>
  <si>
    <t>0034P00003wzfggQAA</t>
  </si>
  <si>
    <t>0034P00003wzffUQAQ</t>
  </si>
  <si>
    <t>0034P00003wzfeUQAQ</t>
  </si>
  <si>
    <t>0034P00003wzfbSQAQ</t>
  </si>
  <si>
    <t>0034P00003wzfeMQAQ</t>
  </si>
  <si>
    <t>0034P00003wzfe5QAA</t>
  </si>
  <si>
    <t>0034P00003wzfDZQAY</t>
  </si>
  <si>
    <t>0034P00003wzfbxQAA</t>
  </si>
  <si>
    <t>0034P00003wzFbtQAE</t>
  </si>
  <si>
    <t>0034P00003wzfBGQAY</t>
  </si>
  <si>
    <t>0034P00003wzfbaQAA</t>
  </si>
  <si>
    <t>0034P00003wzfCzQAI</t>
  </si>
  <si>
    <t>0034P00003wzfCLQAY</t>
  </si>
  <si>
    <t>0034P00003wzfecQAA</t>
  </si>
  <si>
    <t>0034P00003wzEyDQAU</t>
  </si>
  <si>
    <t>0034P00003wzfBdQAI</t>
  </si>
  <si>
    <t>0034P00003wzfAWQAY</t>
  </si>
  <si>
    <t>0034P00003wzf39QAA</t>
  </si>
  <si>
    <t>0034P00003wzF0aQAE</t>
  </si>
  <si>
    <t>0034P00003wzezmQAA</t>
  </si>
  <si>
    <t>0034P00003wzF51QAE</t>
  </si>
  <si>
    <t>0034P00003wzF4jQAE</t>
  </si>
  <si>
    <t>0034P00003wzF4cQAE</t>
  </si>
  <si>
    <t>0034P00003wzf3uQAA</t>
  </si>
  <si>
    <t>0034P00003wzf1VQAQ</t>
  </si>
  <si>
    <t>0034P00003wzEztQAE</t>
  </si>
  <si>
    <t>0034P00003wzF0NQAU</t>
  </si>
  <si>
    <t>0034P00003wzfB8QAI</t>
  </si>
  <si>
    <t>0034P00003wzfaWQAQ</t>
  </si>
  <si>
    <t>0034P00003wzF9WQAU</t>
  </si>
  <si>
    <t>0034P00003wzF9mQAE</t>
  </si>
  <si>
    <t>0034P00003wzf8IQAQ</t>
  </si>
  <si>
    <t>0034P00003wzF7EQAU</t>
  </si>
  <si>
    <t>0034P00003wzezDQAQ</t>
  </si>
  <si>
    <t>0034P00003wzeYZQAY</t>
  </si>
  <si>
    <t>0034P00003wzFBCQA2</t>
  </si>
  <si>
    <t>0034P00003wzFAxQAM</t>
  </si>
  <si>
    <t>0034P00003wzF27QAE</t>
  </si>
  <si>
    <t>0034P00003wzF40QAE</t>
  </si>
  <si>
    <t>0034P00003wzf8XQAQ</t>
  </si>
  <si>
    <t>0034P00003wzf8tQAA</t>
  </si>
  <si>
    <t>0034P00003wzF8NQAU</t>
  </si>
  <si>
    <t>0034P00003wzf75QAA</t>
  </si>
  <si>
    <t>0034P00003wzf6AQAQ</t>
  </si>
  <si>
    <t>0034P00003wzF4SQAU</t>
  </si>
  <si>
    <t>0034P00003wzf4SQAQ</t>
  </si>
  <si>
    <t>0034P00003wzF6nQAE</t>
  </si>
  <si>
    <t>0034P00003wzf3OQAQ</t>
  </si>
  <si>
    <t>0034P00003wzF4MQAU</t>
  </si>
  <si>
    <t>0034P00003wzF9hQAE</t>
  </si>
  <si>
    <t>0034P00003wzf7oQAA</t>
  </si>
  <si>
    <t>0034P00003wzF7cQAE</t>
  </si>
  <si>
    <t>0034P00003wzf72QAA</t>
  </si>
  <si>
    <t>0034P00003wzF6VQAU</t>
  </si>
  <si>
    <t>0034P00003wzF6vQAE</t>
  </si>
  <si>
    <t>0034P00003wzf6uQAA</t>
  </si>
  <si>
    <t>0034P00003wzf5wQAA</t>
  </si>
  <si>
    <t>0034P00003wzF49QAE</t>
  </si>
  <si>
    <t>0034P00003wzfDSQAY</t>
  </si>
  <si>
    <t>0034P00003wzeu9QAA</t>
  </si>
  <si>
    <t>0034P00003wzERDQA2</t>
  </si>
  <si>
    <t>0034P00003wzeexQAA</t>
  </si>
  <si>
    <t>0034P00003wzeEvQAI</t>
  </si>
  <si>
    <t>0034P00003wzEeSQAU</t>
  </si>
  <si>
    <t>0034P00003wzElYQAU</t>
  </si>
  <si>
    <t>0034P00003wzeLDQAY</t>
  </si>
  <si>
    <t>0034P00003wzeK6QAI</t>
  </si>
  <si>
    <t>0034P00003wzejKQAQ</t>
  </si>
  <si>
    <t>0034P00003wzEhMQAU</t>
  </si>
  <si>
    <t>0034P00003wzeF7QAI</t>
  </si>
  <si>
    <t>0034P00003wzEI1QAM</t>
  </si>
  <si>
    <t>0034P00003wzEFdQAM</t>
  </si>
  <si>
    <t>0034P00003wzEFCQA2</t>
  </si>
  <si>
    <t>0034P00003wzeEMQAY</t>
  </si>
  <si>
    <t>0034P00003wzEeFQAU</t>
  </si>
  <si>
    <t>0034P00003wzEmlQAE</t>
  </si>
  <si>
    <t>0034P00003wzeMhQAI</t>
  </si>
  <si>
    <t>0034P00003wzeLVQAY</t>
  </si>
  <si>
    <t>0034P00003wzELlQAM</t>
  </si>
  <si>
    <t>0034P00003wzefRQAQ</t>
  </si>
  <si>
    <t>0034P00003wzel7QAA</t>
  </si>
  <si>
    <t>0034P00003wzEFEQA2</t>
  </si>
  <si>
    <t>0034P00003wzEIqQAM</t>
  </si>
  <si>
    <t>0034P00003wzENKQA2</t>
  </si>
  <si>
    <t>0034P00003wzemVQAQ</t>
  </si>
  <si>
    <t>0034P00003wzeMjQAI</t>
  </si>
  <si>
    <t>0034P00003wzEm7QAE</t>
  </si>
  <si>
    <t>0034P00003wzeNrQAI</t>
  </si>
  <si>
    <t>0034P00003wzEncQAE</t>
  </si>
  <si>
    <t>0034P00003wzEnaQAE</t>
  </si>
  <si>
    <t>0034P00003wzEN5QAM</t>
  </si>
  <si>
    <t>0034P00003wzeiiQAA</t>
  </si>
  <si>
    <t>0034P00003wzemUQAQ</t>
  </si>
  <si>
    <t>0034P00003wzEMSQA2</t>
  </si>
  <si>
    <t>0034P00003wzeMMQAY</t>
  </si>
  <si>
    <t>0034P00003wzEjJQAU</t>
  </si>
  <si>
    <t>0034P00003wzEJiQAM</t>
  </si>
  <si>
    <t>0034P00003wzEIyQAM</t>
  </si>
  <si>
    <t>0034P00003wzeIUQAY</t>
  </si>
  <si>
    <t>0034P00003wzeIuQAI</t>
  </si>
  <si>
    <t>0034P00003wzEitQAE</t>
  </si>
  <si>
    <t>0034P00003wzeMuQAI</t>
  </si>
  <si>
    <t>0034P00003wzenqQAA</t>
  </si>
  <si>
    <t>0034P00003wzEkqQAE</t>
  </si>
  <si>
    <t>0034P00003wzED6QAM</t>
  </si>
  <si>
    <t>0034P00003wzeBpQAI</t>
  </si>
  <si>
    <t>0034P00003wzEbJQAU</t>
  </si>
  <si>
    <t>0034P00003wzE87QAE</t>
  </si>
  <si>
    <t>0034P00003wze85QAA</t>
  </si>
  <si>
    <t>0034P00003wzeFXQAY</t>
  </si>
  <si>
    <t>0034P00003wzEfKQAU</t>
  </si>
  <si>
    <t>0034P00003wzeEWQAY</t>
  </si>
  <si>
    <t>0034P00003wzEe3QAE</t>
  </si>
  <si>
    <t>0034P00003wzec4QAA</t>
  </si>
  <si>
    <t>0034P00003wzEapQAE</t>
  </si>
  <si>
    <t>0034P00003wzEagQAE</t>
  </si>
  <si>
    <t>0034P00003wzeafQAA</t>
  </si>
  <si>
    <t>0034P00003wzeAAQAY</t>
  </si>
  <si>
    <t>0034P00003wzea2QAA</t>
  </si>
  <si>
    <t>0034P00003wzeJyQAI</t>
  </si>
  <si>
    <t>0034P00003wzejAQAQ</t>
  </si>
  <si>
    <t>0034P00003wzeiOQAQ</t>
  </si>
  <si>
    <t>0034P00003wzEHAQA2</t>
  </si>
  <si>
    <t>0034P00003wzEaKQAU</t>
  </si>
  <si>
    <t>0034P00003wzeKfQAI</t>
  </si>
  <si>
    <t>0034P00003wzeazQAA</t>
  </si>
  <si>
    <t>0034P00003wzEByQAM</t>
  </si>
  <si>
    <t>0034P00003wzeCWQAY</t>
  </si>
  <si>
    <t>0034P00003wzEEeQAM</t>
  </si>
  <si>
    <t>0034P00003wzEeBQAU</t>
  </si>
  <si>
    <t>0034P00003wzeE4QAI</t>
  </si>
  <si>
    <t>0034P00003wzeDZQAY</t>
  </si>
  <si>
    <t>0034P00003wzEdnQAE</t>
  </si>
  <si>
    <t>0034P00003wzeDJQAY</t>
  </si>
  <si>
    <t>0034P00003wzEdJQAU</t>
  </si>
  <si>
    <t>0034P00003wzEBuQAM</t>
  </si>
  <si>
    <t>0034P00003wzEDHQA2</t>
  </si>
  <si>
    <t>0034P00003wzEHGQA2</t>
  </si>
  <si>
    <t>0034P00003wzEhFQAU</t>
  </si>
  <si>
    <t>0034P00003wzehaQAA</t>
  </si>
  <si>
    <t>0034P00003wzEh9QAE</t>
  </si>
  <si>
    <t>0034P00003wzEg8QAE</t>
  </si>
  <si>
    <t>0034P00003wzEG7QAM</t>
  </si>
  <si>
    <t>0034P00003wzeg2QAA</t>
  </si>
  <si>
    <t>0034P00003wzec5QAA</t>
  </si>
  <si>
    <t>0034P00003wzEcnQAE</t>
  </si>
  <si>
    <t>0034P00003wzEu5QAE</t>
  </si>
  <si>
    <t>0034P00003wzEFhQAM</t>
  </si>
  <si>
    <t>0034P00003wzEfxQAE</t>
  </si>
  <si>
    <t>0034P00003wzENAQA2</t>
  </si>
  <si>
    <t>0034P00003wzEmyQAE</t>
  </si>
  <si>
    <t>0034P00003wzEmVQAU</t>
  </si>
  <si>
    <t>0034P00003wzETcQAM</t>
  </si>
  <si>
    <t>0034P00003wzet3QAA</t>
  </si>
  <si>
    <t>0034P00003wzesNQAQ</t>
  </si>
  <si>
    <t>0034P00003wzes0QAA</t>
  </si>
  <si>
    <t>0034P00003wzeRzQAI</t>
  </si>
  <si>
    <t>0034P00003wzenyQAA</t>
  </si>
  <si>
    <t>0034P00003wzeRrQAI</t>
  </si>
  <si>
    <t>0034P00003wzeSLQAY</t>
  </si>
  <si>
    <t>0034P00003wzeSjQAI</t>
  </si>
  <si>
    <t>0034P00003wzeSfQAI</t>
  </si>
  <si>
    <t>0034P00003wzeS7QAI</t>
  </si>
  <si>
    <t>0034P00003wzerzQAA</t>
  </si>
  <si>
    <t>0034P00003wzErsQAE</t>
  </si>
  <si>
    <t>0034P00003wzeRNQAY</t>
  </si>
  <si>
    <t>0034P00003wzeO5QAI</t>
  </si>
  <si>
    <t>0034P00003wzEsmQAE</t>
  </si>
  <si>
    <t>0034P00003wzeNAQAY</t>
  </si>
  <si>
    <t>0034P00003wzeoLQAQ</t>
  </si>
  <si>
    <t>0034P00003wzesVQAQ</t>
  </si>
  <si>
    <t>0034P00003wzeQxQAI</t>
  </si>
  <si>
    <t>0034P00003wzeQAQAY</t>
  </si>
  <si>
    <t>0034P00003wzePrQAI</t>
  </si>
  <si>
    <t>0034P00003wzepeQAA</t>
  </si>
  <si>
    <t>0034P00003wzep6QAA</t>
  </si>
  <si>
    <t>0034P00003wzEP1QAM</t>
  </si>
  <si>
    <t>0034P00003wzeuaQAA</t>
  </si>
  <si>
    <t>0034P00003wzeU6QAI</t>
  </si>
  <si>
    <t>0034P00003wzEsnQAE</t>
  </si>
  <si>
    <t>0034P00003wzETwQAM</t>
  </si>
  <si>
    <t>0034P00003wzEtCQAU</t>
  </si>
  <si>
    <t>0034P00003wzetCQAQ</t>
  </si>
  <si>
    <t>0034P00003wzetvQAA</t>
  </si>
  <si>
    <t>0034P00003wzeTtQAI</t>
  </si>
  <si>
    <t>0034P00003wzeTQQAY</t>
  </si>
  <si>
    <t>0034P00003wzeTkQAI</t>
  </si>
  <si>
    <t>0034P00003wzeTaQAI</t>
  </si>
  <si>
    <t>0034P00003wzeSwQAI</t>
  </si>
  <si>
    <t>0034P00003wzETMQA2</t>
  </si>
  <si>
    <t>0034P00003wzeFtQAI</t>
  </si>
  <si>
    <t>0034P00003wzEnAQAU</t>
  </si>
  <si>
    <t>0034P00003wzeMnQAI</t>
  </si>
  <si>
    <t>0034P00003wzEpLQAU</t>
  </si>
  <si>
    <t>0034P00003wzEPlQAM</t>
  </si>
  <si>
    <t>0034P00003wzEpgQAE</t>
  </si>
  <si>
    <t>0034P00003wzEpdQAE</t>
  </si>
  <si>
    <t>0034P00003wzEozQAE</t>
  </si>
  <si>
    <t>0034P00003wzEOYQA2</t>
  </si>
  <si>
    <t>0034P00003wzEoWQAU</t>
  </si>
  <si>
    <t>0034P00003wzEomQAE</t>
  </si>
  <si>
    <t>0034P00003wzEHvQAM</t>
  </si>
  <si>
    <t>0034P00003wzEo0QAE</t>
  </si>
  <si>
    <t>0034P00003wzERdQAM</t>
  </si>
  <si>
    <t>0034P00003wzePZQAY</t>
  </si>
  <si>
    <t>0034P00003wzEPAQA2</t>
  </si>
  <si>
    <t>0034P00003wzEP7QAM</t>
  </si>
  <si>
    <t>0034P00003wzeOmQAI</t>
  </si>
  <si>
    <t>0034P00003wzEOHQA2</t>
  </si>
  <si>
    <t>0034P00003wzEntQAE</t>
  </si>
  <si>
    <t>0034P00003wzEfYQAU</t>
  </si>
  <si>
    <t>0034P00003wzErLQAU</t>
  </si>
  <si>
    <t>0034P00003wzEN9QAM</t>
  </si>
  <si>
    <t>0034P00003wzEiMQAU</t>
  </si>
  <si>
    <t>0034P00003wzEj2QAE</t>
  </si>
  <si>
    <t>0034P00003wzemiQAA</t>
  </si>
  <si>
    <t>0034P00003wzEmcQAE</t>
  </si>
  <si>
    <t>0034P00003wzElyQAE</t>
  </si>
  <si>
    <t>0034P00003wzElfQAE</t>
  </si>
  <si>
    <t>0034P00003wzeleQAA</t>
  </si>
  <si>
    <t>0034P00003wzekmQAA</t>
  </si>
  <si>
    <t>0034P00003wzEkFQAU</t>
  </si>
  <si>
    <t>0034P00003wzEQXQA2</t>
  </si>
  <si>
    <t>0034P00003wzeiYQAQ</t>
  </si>
  <si>
    <t>0034P00003wzeqtQAA</t>
  </si>
  <si>
    <t>0034P00003wzEqmQAE</t>
  </si>
  <si>
    <t>0034P00003wzEqiQAE</t>
  </si>
  <si>
    <t>0034P00003wzEq7QAE</t>
  </si>
  <si>
    <t>0034P00003wzelfQAA</t>
  </si>
  <si>
    <t>0034P00003wzeKXQAY</t>
  </si>
  <si>
    <t>0034P00003wzEkpQAE</t>
  </si>
  <si>
    <t>0034P00003wzeJwQAI</t>
  </si>
  <si>
    <t>0034P00003wzEjnQAE</t>
  </si>
  <si>
    <t>0034P00003wzeqqQAA</t>
  </si>
  <si>
    <t>0034P00003wzxl0QAA</t>
  </si>
  <si>
    <t>0034P00003wzfdcQAA</t>
  </si>
  <si>
    <t>0034P00003wzfdjQAA</t>
  </si>
  <si>
    <t>0034P00003wzwZDQAY</t>
  </si>
  <si>
    <t>0034P00003wzWZcQAM</t>
  </si>
  <si>
    <t>0034P00003wzwYZQAY</t>
  </si>
  <si>
    <t>0034P00003wzWykQAE</t>
  </si>
  <si>
    <t>0034P00003wzvZUQAY</t>
  </si>
  <si>
    <t>0034P00003wzVZrQAM</t>
  </si>
  <si>
    <t>0034P00003wzVYkQAM</t>
  </si>
  <si>
    <t>0034P00003wzvYCQAY</t>
  </si>
  <si>
    <t>0034P00003wzwzQQAQ</t>
  </si>
  <si>
    <t>0034P00003wzxPxQAI</t>
  </si>
  <si>
    <t>0034P00003wzxPGQAY</t>
  </si>
  <si>
    <t>0034P00003wzXolQAE</t>
  </si>
  <si>
    <t>0034P00003wzXofQAE</t>
  </si>
  <si>
    <t>0034P00003wzXocQAE</t>
  </si>
  <si>
    <t>0034P00003wzXo7QAE</t>
  </si>
  <si>
    <t>0034P00003wzwY8QAI</t>
  </si>
  <si>
    <t>0034P00003wzwXCQAY</t>
  </si>
  <si>
    <t>0034P00003wzWwrQAE</t>
  </si>
  <si>
    <t>0034P00003wzXPsQAM</t>
  </si>
  <si>
    <t>0034P00003wzWwMQAU</t>
  </si>
  <si>
    <t>0034P00003wzX1sQAE</t>
  </si>
  <si>
    <t>0034P00003wzX2kQAE</t>
  </si>
  <si>
    <t>0034P00003wzu3pQAA</t>
  </si>
  <si>
    <t>0034P00003wzX6PQAU</t>
  </si>
  <si>
    <t>0034P00003wzx66QAA</t>
  </si>
  <si>
    <t>0034P00003wzx5yQAA</t>
  </si>
  <si>
    <t>0034P00003wzX5jQAE</t>
  </si>
  <si>
    <t>0034P00003wzX3GQAU</t>
  </si>
  <si>
    <t>0034P00003wzX3DQAU</t>
  </si>
  <si>
    <t>0034P00003wzX2wQAE</t>
  </si>
  <si>
    <t>0034P00003wzx2dQAA</t>
  </si>
  <si>
    <t>0034P00003wzw47QAA</t>
  </si>
  <si>
    <t>0034P00003wzw2pQAA</t>
  </si>
  <si>
    <t>0034P00003wzXSbQAM</t>
  </si>
  <si>
    <t>0034P00003wzxs5QAA</t>
  </si>
  <si>
    <t>0034P00003wzxRGQAY</t>
  </si>
  <si>
    <t>0034P00003wzxR4QAI</t>
  </si>
  <si>
    <t>0034P00003wzxr2QAA</t>
  </si>
  <si>
    <t>0034P00003wzxQVQAY</t>
  </si>
  <si>
    <t>0034P00003wzxQUQAY</t>
  </si>
  <si>
    <t>0034P00003wzW3qQAE</t>
  </si>
  <si>
    <t>0034P00003wzu4aQAA</t>
  </si>
  <si>
    <t>0034P00003wzWwfQAE</t>
  </si>
  <si>
    <t>0034P00003wzU2NQAU</t>
  </si>
  <si>
    <t>0034P00003wzwsKQAQ</t>
  </si>
  <si>
    <t>0034P00003wzWRZQA2</t>
  </si>
  <si>
    <t>0034P00003wzVv5QAE</t>
  </si>
  <si>
    <t>0034P00003wzvV2QAI</t>
  </si>
  <si>
    <t>0034P00003wzvUHQAY</t>
  </si>
  <si>
    <t>0034P00003wzTZdQAM</t>
  </si>
  <si>
    <t>0034P00003wzTyzQAE</t>
  </si>
  <si>
    <t>0034P00003wztxMQAQ</t>
  </si>
  <si>
    <t>0034P00003wzwSrQAI</t>
  </si>
  <si>
    <t>0034P00003wztwyQAA</t>
  </si>
  <si>
    <t>0034P00003wzXigQAE</t>
  </si>
  <si>
    <t>0034P00003wzxIEQAY</t>
  </si>
  <si>
    <t>0034P00003wzxIeQAI</t>
  </si>
  <si>
    <t>0034P00003wzXiBQAU</t>
  </si>
  <si>
    <t>0034P00003wzfVvQAI</t>
  </si>
  <si>
    <t>0034P00003wzfVEQAY</t>
  </si>
  <si>
    <t>0034P00003wzFy2QAE</t>
  </si>
  <si>
    <t>0034P00003wzfxYQAQ</t>
  </si>
  <si>
    <t>0034P00003wzTwfQAE</t>
  </si>
  <si>
    <t>0034P00003wzwWCQAY</t>
  </si>
  <si>
    <t>0034P00003wzWTFQA2</t>
  </si>
  <si>
    <t>0034P00003wzxIpQAI</t>
  </si>
  <si>
    <t>0034P00003wzU2cQAE</t>
  </si>
  <si>
    <t>0034P00003wzXnnQAE</t>
  </si>
  <si>
    <t>0034P00003wzxn3QAA</t>
  </si>
  <si>
    <t>0034P00003wzXN2QAM</t>
  </si>
  <si>
    <t>0034P00003wzXMZQA2</t>
  </si>
  <si>
    <t>0034P00003wzXMnQAM</t>
  </si>
  <si>
    <t>0034P00003wzXlWQAU</t>
  </si>
  <si>
    <t>0034P00003wzwWaQAI</t>
  </si>
  <si>
    <t>0034P00003wzxiHQAQ</t>
  </si>
  <si>
    <t>0034P00003wzWVxQAM</t>
  </si>
  <si>
    <t>0034P00003wzwu1QAA</t>
  </si>
  <si>
    <t>0034P00003wzWttQAE</t>
  </si>
  <si>
    <t>0034P00003wzVwdQAE</t>
  </si>
  <si>
    <t>0034P00003wzxkyQAA</t>
  </si>
  <si>
    <t>0034P00003wzxK7QAI</t>
  </si>
  <si>
    <t>0034P00003wzXjTQAU</t>
  </si>
  <si>
    <t>0034P00003wzXJlQAM</t>
  </si>
  <si>
    <t>0034P00003wzxjGQAQ</t>
  </si>
  <si>
    <t>0034P00003wzWuxQAE</t>
  </si>
  <si>
    <t>0034P00003wzfXwQAI</t>
  </si>
  <si>
    <t>0034P00003wzu4xQAA</t>
  </si>
  <si>
    <t>0034P00003wzXsuQAE</t>
  </si>
  <si>
    <t>0034P00003wzYAQQA2</t>
  </si>
  <si>
    <t>0034P00003wzyaiQAA</t>
  </si>
  <si>
    <t>0034P00003wzyA5QAI</t>
  </si>
  <si>
    <t>0034P00003wzy9ZQAQ</t>
  </si>
  <si>
    <t>0034P00003wzY9JQAU</t>
  </si>
  <si>
    <t>0034P00003wzy8qQAA</t>
  </si>
  <si>
    <t>0034P00003wzY8iQAE</t>
  </si>
  <si>
    <t>0034P00003wzy86QAA</t>
  </si>
  <si>
    <t>0034P00003wzua9QAA</t>
  </si>
  <si>
    <t>0034P00003wzXhKQAU</t>
  </si>
  <si>
    <t>0034P00003wzXgQQAU</t>
  </si>
  <si>
    <t>0034P00003wzXGCQA2</t>
  </si>
  <si>
    <t>0034P00003wzxG2QAI</t>
  </si>
  <si>
    <t>0034P00003wzwF1QAI</t>
  </si>
  <si>
    <t>0034P00003wzwDWQAY</t>
  </si>
  <si>
    <t>0034P00003wzy6MQAQ</t>
  </si>
  <si>
    <t>0034P00003wzY6cQAE</t>
  </si>
  <si>
    <t>0034P00003wzy5JQAQ</t>
  </si>
  <si>
    <t>0034P00003wzXHiQAM</t>
  </si>
  <si>
    <t>0034P00003wzy5HQAQ</t>
  </si>
  <si>
    <t>0034P00003wzUaTQAU</t>
  </si>
  <si>
    <t>0034P00003wzUbpQAE</t>
  </si>
  <si>
    <t>0034P00003wzwGkQAI</t>
  </si>
  <si>
    <t>0034P00003wzWgHQAU</t>
  </si>
  <si>
    <t>0034P00003wzwG3QAI</t>
  </si>
  <si>
    <t>0034P00003wzwFXQAY</t>
  </si>
  <si>
    <t>0034P00003wzWFiQAM</t>
  </si>
  <si>
    <t>0034P00003wzwFEQAY</t>
  </si>
  <si>
    <t>0034P00003wzYcxQAE</t>
  </si>
  <si>
    <t>0034P00003wzyc2QAA</t>
  </si>
  <si>
    <t>0034P00003wzubHQAQ</t>
  </si>
  <si>
    <t>0034P00003wzYbRQAU</t>
  </si>
  <si>
    <t>0034P00003wzybdQAA</t>
  </si>
  <si>
    <t>0034P00003wzyAtQAI</t>
  </si>
  <si>
    <t>0034P00003wzYArQAM</t>
  </si>
  <si>
    <t>0034P00003wzXjPQAU</t>
  </si>
  <si>
    <t>0034P00003wzXJ7QAM</t>
  </si>
  <si>
    <t>0034P00003wzXiSQAU</t>
  </si>
  <si>
    <t>0034P00003wzxiOQAQ</t>
  </si>
  <si>
    <t>0034P00003wzubtQAA</t>
  </si>
  <si>
    <t>0034P00003wzyBEQAY</t>
  </si>
  <si>
    <t>0034P00003wzU5oQAE</t>
  </si>
  <si>
    <t>0034P00003wzy3kQAA</t>
  </si>
  <si>
    <t>0034P00003wzXfeQAE</t>
  </si>
  <si>
    <t>0034P00003wzxaTQAQ</t>
  </si>
  <si>
    <t>0034P00003wzwbsQAA</t>
  </si>
  <si>
    <t>0034P00003wzw9vQAA</t>
  </si>
  <si>
    <t>0034P00003wzXYvQAM</t>
  </si>
  <si>
    <t>0034P00003wzXyMQAU</t>
  </si>
  <si>
    <t>0034P00003wzxy9QAA</t>
  </si>
  <si>
    <t>0034P00003wzxWgQAI</t>
  </si>
  <si>
    <t>0034P00003wzxWdQAI</t>
  </si>
  <si>
    <t>0034P00003wzxbEQAQ</t>
  </si>
  <si>
    <t>0034P00003wzXW1QAM</t>
  </si>
  <si>
    <t>0034P00003wzXAhQAM</t>
  </si>
  <si>
    <t>0034P00003wzX9qQAE</t>
  </si>
  <si>
    <t>0034P00003wzX7pQAE</t>
  </si>
  <si>
    <t>0034P00003wzw7DQAQ</t>
  </si>
  <si>
    <t>0034P00003wzXvtQAE</t>
  </si>
  <si>
    <t>0034P00003wzXuHQAU</t>
  </si>
  <si>
    <t>0034P00003wzXUHQA2</t>
  </si>
  <si>
    <t>0034P00003wzXtDQAU</t>
  </si>
  <si>
    <t>0034P00003wzXalQAE</t>
  </si>
  <si>
    <t>0034P00003wzY3IQAU</t>
  </si>
  <si>
    <t>0034P00003wzXbiQAE</t>
  </si>
  <si>
    <t>0034P00003wzxcCQAQ</t>
  </si>
  <si>
    <t>0034P00003wzXFcQAM</t>
  </si>
  <si>
    <t>0034P00003wzXFCQA2</t>
  </si>
  <si>
    <t>0034P00003wzxdXQAQ</t>
  </si>
  <si>
    <t>0034P00003wzuA5QAI</t>
  </si>
  <si>
    <t>0034P00003wzU9MQAU</t>
  </si>
  <si>
    <t>0034P00003wzu8YQAQ</t>
  </si>
  <si>
    <t>0034P00003wzwDpQAI</t>
  </si>
  <si>
    <t>0034P00003wzwDKQAY</t>
  </si>
  <si>
    <t>0034P00003wzxbOQAQ</t>
  </si>
  <si>
    <t>0034P00003wzwDgQAI</t>
  </si>
  <si>
    <t>0034P00003wzwCtQAI</t>
  </si>
  <si>
    <t>0034P00003wzY22QAE</t>
  </si>
  <si>
    <t>0034P00003wzy1sQAA</t>
  </si>
  <si>
    <t>0034P00003wzy1pQAA</t>
  </si>
  <si>
    <t>0034P00003wzXZjQAM</t>
  </si>
  <si>
    <t>0034P00003wzXzGQAU</t>
  </si>
  <si>
    <t>0034P00003wzXZgQAM</t>
  </si>
  <si>
    <t>0034P00003wzxcEQAQ</t>
  </si>
  <si>
    <t>0034P00003wzwcWQAQ</t>
  </si>
  <si>
    <t>0034P00003wzFdDQAU</t>
  </si>
  <si>
    <t>0034P00003wzfWjQAI</t>
  </si>
  <si>
    <t>0034P00003wzFsTQAU</t>
  </si>
  <si>
    <t>0034P00003wzFiDQAU</t>
  </si>
  <si>
    <t>0034P00003wzfiAQAQ</t>
  </si>
  <si>
    <t>0034P00003wzFhSQAU</t>
  </si>
  <si>
    <t>0034P00003wzfrXQAQ</t>
  </si>
  <si>
    <t>0034P00003wzfrBQAQ</t>
  </si>
  <si>
    <t>0034P00003wzfQRQAY</t>
  </si>
  <si>
    <t>0034P00003wzfPsQAI</t>
  </si>
  <si>
    <t>0034P00003wzfpjQAA</t>
  </si>
  <si>
    <t>0034P00003wzFJ2QAM</t>
  </si>
  <si>
    <t>0034P00003wzfnzQAA</t>
  </si>
  <si>
    <t>0034P00003wzfjeQAA</t>
  </si>
  <si>
    <t>0034P00003wzFJ9QAM</t>
  </si>
  <si>
    <t>0034P00003wzFIwQAM</t>
  </si>
  <si>
    <t>0034P00003wzfIpQAI</t>
  </si>
  <si>
    <t>0034P00003wzfiNQAQ</t>
  </si>
  <si>
    <t>0034P00003wzfinQAA</t>
  </si>
  <si>
    <t>0034P00003wzFHxQAM</t>
  </si>
  <si>
    <t>0034P00003wzFHHQA2</t>
  </si>
  <si>
    <t>0034P00003wzfM7QAI</t>
  </si>
  <si>
    <t>0034P00003wzFHEQA2</t>
  </si>
  <si>
    <t>0034P00003wzFjcQAE</t>
  </si>
  <si>
    <t>0034P00003wzfJHQAY</t>
  </si>
  <si>
    <t>0034P00003wzFTJQA2</t>
  </si>
  <si>
    <t>0034P00003wzfThQAI</t>
  </si>
  <si>
    <t>0034P00003wzFSUQA2</t>
  </si>
  <si>
    <t>0034P00003wzFsPQAU</t>
  </si>
  <si>
    <t>0034P00003wzFSpQAM</t>
  </si>
  <si>
    <t>0034P00003wzfsnQAA</t>
  </si>
  <si>
    <t>0034P00003wzfSkQAI</t>
  </si>
  <si>
    <t>0034P00003wzFjqQAE</t>
  </si>
  <si>
    <t>0034P00003wzFjdQAE</t>
  </si>
  <si>
    <t>0034P00003wzfJpQAI</t>
  </si>
  <si>
    <t>0034P00003wzFJKQA2</t>
  </si>
  <si>
    <t>0034P00003wzFihQAE</t>
  </si>
  <si>
    <t>0034P00003wzflRQAQ</t>
  </si>
  <si>
    <t>0034P00003wzFLLQA2</t>
  </si>
  <si>
    <t>0034P00003wzflJQAQ</t>
  </si>
  <si>
    <t>0034P00003wzfl0QAA</t>
  </si>
  <si>
    <t>0034P00003wzfKqQAI</t>
  </si>
  <si>
    <t>0034P00003wzfk6QAA</t>
  </si>
  <si>
    <t>0034P00003wzFjLQAU</t>
  </si>
  <si>
    <t>0034P00003wzFjKQAU</t>
  </si>
  <si>
    <t>0034P00003wzfGSQAY</t>
  </si>
  <si>
    <t>0034P00003wzfibQAA</t>
  </si>
  <si>
    <t>0034P00003wzfGPQAY</t>
  </si>
  <si>
    <t>0034P00003wzFGPQA2</t>
  </si>
  <si>
    <t>0034P00003wzfFiQAI</t>
  </si>
  <si>
    <t>0034P00003wzfF2QAI</t>
  </si>
  <si>
    <t>0034P00003wzfeoQAA</t>
  </si>
  <si>
    <t>0034P00003wzFEMQA2</t>
  </si>
  <si>
    <t>0034P00003wzFfZQAU</t>
  </si>
  <si>
    <t>0034P00003wzfF3QAI</t>
  </si>
  <si>
    <t>0034P00003wzfH2QAI</t>
  </si>
  <si>
    <t>0034P00003wzFExQAM</t>
  </si>
  <si>
    <t>0034P00003wzFiOQAU</t>
  </si>
  <si>
    <t>0034P00003wzFhIQAU</t>
  </si>
  <si>
    <t>0034P00003wzfhhQAA</t>
  </si>
  <si>
    <t>0034P00003wzFh9QAE</t>
  </si>
  <si>
    <t>0034P00003wzfh9QAA</t>
  </si>
  <si>
    <t>0034P00003wzfGkQAI</t>
  </si>
  <si>
    <t>0034P00003wzFeiQAE</t>
  </si>
  <si>
    <t>0034P00003wzfDlQAI</t>
  </si>
  <si>
    <t>0034P00003wzfEbQAI</t>
  </si>
  <si>
    <t>0034P00003wzFGcQAM</t>
  </si>
  <si>
    <t>0034P00003wzFhgQAE</t>
  </si>
  <si>
    <t>0034P00003wzfFKQAY</t>
  </si>
  <si>
    <t>0034P00003wzfI7QAI</t>
  </si>
  <si>
    <t>0034P00003wzFHwQAM</t>
  </si>
  <si>
    <t>0034P00003wzFHhQAM</t>
  </si>
  <si>
    <t>0034P00003wzFGYQA2</t>
  </si>
  <si>
    <t>0034P00003wzFgtQAE</t>
  </si>
  <si>
    <t>0034P00003wzFg1QAE</t>
  </si>
  <si>
    <t>0034P00003wzFLOQA2</t>
  </si>
  <si>
    <t>0034P00003wzFlJQAU</t>
  </si>
  <si>
    <t>0034P00003wzffgQAA</t>
  </si>
  <si>
    <t>0034P00003wzflfQAA</t>
  </si>
  <si>
    <t>0034P00003wzFkXQAU</t>
  </si>
  <si>
    <t>0034P00003wzfkpQAA</t>
  </si>
  <si>
    <t>0034P00003wzfk8QAA</t>
  </si>
  <si>
    <t>0034P00003wzfjXQAQ</t>
  </si>
  <si>
    <t>0034P00003wzFjmQAE</t>
  </si>
  <si>
    <t>0034P00003wzFJMQA2</t>
  </si>
  <si>
    <t>0034P00003wzFfVQAU</t>
  </si>
  <si>
    <t>0034P00003wzFFtQAM</t>
  </si>
  <si>
    <t>0034P00003wzFLeQAM</t>
  </si>
  <si>
    <t>0034P00003wzFwcQAE</t>
  </si>
  <si>
    <t>0034P00003wzFkAQAU</t>
  </si>
  <si>
    <t>0034P00003wzfLzQAI</t>
  </si>
  <si>
    <t>0034P00003wzFT1QAM</t>
  </si>
  <si>
    <t>0034P00003wzFsqQAE</t>
  </si>
  <si>
    <t>0034P00003wzFs5QAE</t>
  </si>
  <si>
    <t>0034P00003wzftgQAA</t>
  </si>
  <si>
    <t>0034P00003wzFSvQAM</t>
  </si>
  <si>
    <t>0034P00003wzfsjQAA</t>
  </si>
  <si>
    <t>0034P00003wzFs9QAE</t>
  </si>
  <si>
    <t>0034P00003wzfrwQAA</t>
  </si>
  <si>
    <t>0034P00003wzFtDQAU</t>
  </si>
  <si>
    <t>0034P00003wzFrtQAE</t>
  </si>
  <si>
    <t>0034P00003wzfOwQAI</t>
  </si>
  <si>
    <t>0034P00003wzfNUQAY</t>
  </si>
  <si>
    <t>0034P00003wzfnPQAQ</t>
  </si>
  <si>
    <t>0034P00003wzfnlQAA</t>
  </si>
  <si>
    <t>0034P00003wzFRzQAM</t>
  </si>
  <si>
    <t>0034P00003wzFrYQAU</t>
  </si>
  <si>
    <t>0034P00003wzFrmQAE</t>
  </si>
  <si>
    <t>0034P00003wzfqRQAQ</t>
  </si>
  <si>
    <t>0034P00003wzFp0QAE</t>
  </si>
  <si>
    <t>0034P00003wzFQmQAM</t>
  </si>
  <si>
    <t>0034P00003wzftKQAQ</t>
  </si>
  <si>
    <t>0034P00003wzFwMQAU</t>
  </si>
  <si>
    <t>0034P00003wzfsdQAA</t>
  </si>
  <si>
    <t>0034P00003wzFRvQAM</t>
  </si>
  <si>
    <t>0034P00003wzG0DQAU</t>
  </si>
  <si>
    <t>0034P00003wzfZJQAY</t>
  </si>
  <si>
    <t>0034P00003wzfUYQAY</t>
  </si>
  <si>
    <t>0034P00003wzfujQAA</t>
  </si>
  <si>
    <t>0034P00003wzfubQAA</t>
  </si>
  <si>
    <t>0034P00003wzftYQAQ</t>
  </si>
  <si>
    <t>0034P00003wzftLQAQ</t>
  </si>
  <si>
    <t>0034P00003wzfVYQAY</t>
  </si>
  <si>
    <t>0034P00003wzFvDQAU</t>
  </si>
  <si>
    <t>0034P00003wzFv9QAE</t>
  </si>
  <si>
    <t>0034P00003wzFtwQAE</t>
  </si>
  <si>
    <t>0034P00003wzFQIQA2</t>
  </si>
  <si>
    <t>0034P00003wzFq6QAE</t>
  </si>
  <si>
    <t>0034P00003wzfPZQAY</t>
  </si>
  <si>
    <t>0034P00003wzFxSQAU</t>
  </si>
  <si>
    <t>0034P00003wzfxMQAQ</t>
  </si>
  <si>
    <t>0034P00003wzFvIQAU</t>
  </si>
  <si>
    <t>0034P00003wzflXQAQ</t>
  </si>
  <si>
    <t>0034P00003wzFqwQAE</t>
  </si>
  <si>
    <t>0034P00003wzfQiQAI</t>
  </si>
  <si>
    <t>0034P00003wzFnKQAU</t>
  </si>
  <si>
    <t>0034P00003wzFKmQAM</t>
  </si>
  <si>
    <t>0034P00003wzfkHQAQ</t>
  </si>
  <si>
    <t>0034P00003wzFKEQA2</t>
  </si>
  <si>
    <t>0034P00003wzfKAQAY</t>
  </si>
  <si>
    <t>0034P00003wzFW8QAM</t>
  </si>
  <si>
    <t>0034P00003wzfVLQAY</t>
  </si>
  <si>
    <t>0034P00003wzfVGQAY</t>
  </si>
  <si>
    <t>0034P00003wzfNLQAY</t>
  </si>
  <si>
    <t>0034P00003wzFUwQAM</t>
  </si>
  <si>
    <t>0034P00003wzFTpQAM</t>
  </si>
  <si>
    <t>0034P00003wzftmQAA</t>
  </si>
  <si>
    <t>0034P00003wzfnkQAA</t>
  </si>
  <si>
    <t>0034P00003wzfMyQAI</t>
  </si>
  <si>
    <t>0034P00003wzFmWQAU</t>
  </si>
  <si>
    <t>0034P00003wzFM9QAM</t>
  </si>
  <si>
    <t>0034P00003wzfM4QAI</t>
  </si>
  <si>
    <t>0034P00003wzfm4QAA</t>
  </si>
  <si>
    <t>0034P00003wzfUvQAI</t>
  </si>
  <si>
    <t>0034P00003wzFQlQAM</t>
  </si>
  <si>
    <t>0034P00003wzFNMQA2</t>
  </si>
  <si>
    <t>0034P00003wzfogQAA</t>
  </si>
  <si>
    <t>0034P00003wzFqEQAU</t>
  </si>
  <si>
    <t>0034P00003wzfpzQAA</t>
  </si>
  <si>
    <t>0034P00003wzFPUQA2</t>
  </si>
  <si>
    <t>0034P00003wzFpjQAE</t>
  </si>
  <si>
    <t>0034P00003wzFpbQAE</t>
  </si>
  <si>
    <t>0034P00003wzfn2QAA</t>
  </si>
  <si>
    <t>0034P00003wzFMYQA2</t>
  </si>
  <si>
    <t>0034P00003wzFMTQA2</t>
  </si>
  <si>
    <t>0034P00003wzFnzQAE</t>
  </si>
  <si>
    <t>0034P00003wzFosQAE</t>
  </si>
  <si>
    <t>0034P00003wzFnCQAU</t>
  </si>
  <si>
    <t>0034P00003wzFn8QAE</t>
  </si>
  <si>
    <t>0034P00003wzFN7QAM</t>
  </si>
  <si>
    <t>0034P00003wzfm5QAA</t>
  </si>
  <si>
    <t>0034P00003wzFozQAE</t>
  </si>
  <si>
    <t>0034P00003wzfOTQAY</t>
  </si>
  <si>
    <t>0034P00003wzFopQAE</t>
  </si>
  <si>
    <t>0034P00003wzFOiQAM</t>
  </si>
  <si>
    <t>0034P00003wzfnNQAQ</t>
  </si>
  <si>
    <t>0034P00003wzvN9QAI</t>
  </si>
  <si>
    <t>0036Q00002k6rQMQAY</t>
  </si>
  <si>
    <t>003PJ00000CoAXUYA3</t>
  </si>
  <si>
    <t>0034P00003wzUPhQAM</t>
  </si>
  <si>
    <t>0034P00003wzUP8QAM</t>
  </si>
  <si>
    <t>0034P00003wzuOTQAY</t>
  </si>
  <si>
    <t>0034P00003wzuOrQAI</t>
  </si>
  <si>
    <t>0034P00003wzuOoQAI</t>
  </si>
  <si>
    <t>0034P00003wzuGnQAI</t>
  </si>
  <si>
    <t>0034P00003wzuGEQAY</t>
  </si>
  <si>
    <t>0034P00003wzUGCQA2</t>
  </si>
  <si>
    <t>0034P00003wzUeDQAU</t>
  </si>
  <si>
    <t>0034P00003wzuDrQAI</t>
  </si>
  <si>
    <t>0034P00003wztpqQAA</t>
  </si>
  <si>
    <t>0034P00003wztphQAA</t>
  </si>
  <si>
    <t>0034P00003wzTP5QAM</t>
  </si>
  <si>
    <t>0034P00003wzToYQAU</t>
  </si>
  <si>
    <t>0034P00003wzrU1QAI</t>
  </si>
  <si>
    <t>0034P00003wzRTvQAM</t>
  </si>
  <si>
    <t>0034P00003wzrTaQAI</t>
  </si>
  <si>
    <t>0034P00003wzUpvQAE</t>
  </si>
  <si>
    <t>0034P00003wzTr8QAE</t>
  </si>
  <si>
    <t>0034P00003wzTrLQAU</t>
  </si>
  <si>
    <t>0034P00003wzTsaQAE</t>
  </si>
  <si>
    <t>MEX_AKA_1e2eb64d-f11b-4cd2-b04f-a856726b5dce</t>
  </si>
  <si>
    <t>MEX_AKA_1e0cf517-f96c-4593-bba4-ace899829d20</t>
  </si>
  <si>
    <t>MEX_AKA_1e08bd68-9c02-4ce6-b845-5fc03336785d</t>
  </si>
  <si>
    <t>MEX_AKA_1e01635c-cffa-45c1-bd79-34f73a6d1d83</t>
  </si>
  <si>
    <t>MEX_AKA_1e002cbd-e9e4-44cc-a0c7-ba10c64665f8</t>
  </si>
  <si>
    <t>MEX_AKA_1dc3f1e0-ae96-485e-897c-5e4b7b0c6c26</t>
  </si>
  <si>
    <t>0034P00003wzusoQAA</t>
  </si>
  <si>
    <t>0034P00003wzURjQAM</t>
  </si>
  <si>
    <t>0034P00003wzRT7QAM</t>
  </si>
  <si>
    <t>0034P00003wzUR9QAM</t>
  </si>
  <si>
    <t>0034P00003wzrwCQAQ</t>
  </si>
  <si>
    <t>0034P00003wzrwcQAA</t>
  </si>
  <si>
    <t>0034P00003wzRV6QAM</t>
  </si>
  <si>
    <t>0034P00003wzRuUQAU</t>
  </si>
  <si>
    <t>0034P00003wzRUmQAM</t>
  </si>
  <si>
    <t>0034P00003wzRUbQAM</t>
  </si>
  <si>
    <t>0034P00003wzRu8QAE</t>
  </si>
  <si>
    <t>0034P00003wzTscQAE</t>
  </si>
  <si>
    <t>0034P00003wzUqHQAU</t>
  </si>
  <si>
    <t>0034P00003wzRSUQA2</t>
  </si>
  <si>
    <t>0034P00003wzUobQAE</t>
  </si>
  <si>
    <t>0034P00003wzuo8QAA</t>
  </si>
  <si>
    <t>0034P00003wzrqQQAQ</t>
  </si>
  <si>
    <t>0034P00003wzRQqQAM</t>
  </si>
  <si>
    <t>0034P00003wzUC7QAM</t>
  </si>
  <si>
    <t>0034P00003wzuC3QAI</t>
  </si>
  <si>
    <t>0034P00003wzUC2QAM</t>
  </si>
  <si>
    <t>0034P00003wzubvQAA</t>
  </si>
  <si>
    <t>0034P00003wzuaYQAQ</t>
  </si>
  <si>
    <t>0034P00003wzuALQAY</t>
  </si>
  <si>
    <t>0034P00003wzRqrQAE</t>
  </si>
  <si>
    <t>0034P00003wzUAKQA2</t>
  </si>
  <si>
    <t>0034P00003wzTjkQAE</t>
  </si>
  <si>
    <t>0034P00003wzTIvQAM</t>
  </si>
  <si>
    <t>0034P00003wzUL6QAM</t>
  </si>
  <si>
    <t>0034P00003wzUKXQA2</t>
  </si>
  <si>
    <t>0034P00003wzukWQAQ</t>
  </si>
  <si>
    <t>0034P00003wzUkmQAE</t>
  </si>
  <si>
    <t>0034P00003wzUkkQAE</t>
  </si>
  <si>
    <t>0034P00003wzUjzQAE</t>
  </si>
  <si>
    <t>0034P00003wzTKpQAM</t>
  </si>
  <si>
    <t>003PJ00000Co6rDYAR</t>
  </si>
  <si>
    <t>0034P00003wzrr2QAA</t>
  </si>
  <si>
    <t>0034P00003wzRsJQAU</t>
  </si>
  <si>
    <t>0034P00003wzUMQQA2</t>
  </si>
  <si>
    <t>0034P00003wzUmmQAE</t>
  </si>
  <si>
    <t>0034P00003wzUmCQAU</t>
  </si>
  <si>
    <t>0034P00003wzuLkQAI</t>
  </si>
  <si>
    <t>0034P00003wzUDMQA2</t>
  </si>
  <si>
    <t>0034P00003wzuDfQAI</t>
  </si>
  <si>
    <t>0034P00003wzuczQAA</t>
  </si>
  <si>
    <t>0034P00003wzUCrQAM</t>
  </si>
  <si>
    <t>0034P00003wzrrrQAA</t>
  </si>
  <si>
    <t>0034P00003wzUCgQAM</t>
  </si>
  <si>
    <t>0034P00003wzucEQAQ</t>
  </si>
  <si>
    <t>0034P00003wztOJQAY</t>
  </si>
  <si>
    <t>0034P00003wztnQQAQ</t>
  </si>
  <si>
    <t>0034P00003wztNCQAY</t>
  </si>
  <si>
    <t>0034P00003wzTmtQAE</t>
  </si>
  <si>
    <t>0034P00003wzTLWQA2</t>
  </si>
  <si>
    <t>0034P00003wzTlHQAU</t>
  </si>
  <si>
    <t>0034P00003wzRsrQAE</t>
  </si>
  <si>
    <t>0034P00003wzucfQAA</t>
  </si>
  <si>
    <t>003PJ00000Co6rEYAR</t>
  </si>
  <si>
    <t>003PJ00000CoAWnYAN</t>
  </si>
  <si>
    <t>003PJ00000CoAWoYAN</t>
  </si>
  <si>
    <t>MEX_AKA_1f24c521-5a6c-47dc-a146-41dce132d6eb</t>
  </si>
  <si>
    <t>MEX_AKA_10e6779e-bd9a-4ea0-bbd6-22848a54e17d</t>
  </si>
  <si>
    <t>MEX_AKA_10cf7366-3d2e-403f-8d6c-a7eb8fe9fb2f</t>
  </si>
  <si>
    <t>MEX_AKA_10c68658-5c77-4e5a-a04f-697a86fd9dcd</t>
  </si>
  <si>
    <t>MEX_AKA_10c158ae-5551-4600-9499-73137bd82390</t>
  </si>
  <si>
    <t>MEX_AKA_10c00d7f-5ec6-40fd-be08-620ec3b5a1e5</t>
  </si>
  <si>
    <t>MEX_AKA_10b8187d-d497-4315-9208-1a823dbb819e</t>
  </si>
  <si>
    <t>MEX_AKA_10a35d2e-638a-4088-a3ba-fef9b96a4c8f</t>
  </si>
  <si>
    <t>MEX_AKA_1f50f44e-ebfc-4b33-b3b7-66c04abcb3da</t>
  </si>
  <si>
    <t>MEX_AKA_109f86d7-66af-4c3d-8210-2d4f3dae4a4f</t>
  </si>
  <si>
    <t>003PJ00000CoAY3YAN</t>
  </si>
  <si>
    <t>003PJ00000CoAY2YAN</t>
  </si>
  <si>
    <t>003PJ00000CoAXZYA3</t>
  </si>
  <si>
    <t>003PJ00000CoAXXYA3</t>
  </si>
  <si>
    <t>003PJ00000CoAXSYA3</t>
  </si>
  <si>
    <t>003PJ00000CoAXrYAN</t>
  </si>
  <si>
    <t>003PJ00000CoAXqYAN</t>
  </si>
  <si>
    <t>MEX_AKA_1f12f574-b0e1-402e-a701-26a43dfc982a</t>
  </si>
  <si>
    <t>003PJ00000CoAY4YAN</t>
  </si>
  <si>
    <t>MEX_AKA_1ecf86c2-0ee0-4427-a3bf-d4db1f3bd2d8</t>
  </si>
  <si>
    <t>MEX_AKA_1f545ad6-d935-41c2-88f3-6e0acfb94e59</t>
  </si>
  <si>
    <t>MEX_AKA_1facbb00-5fbe-4945-858d-3a17d07a5078</t>
  </si>
  <si>
    <t>003PJ00000DzYiQYAV</t>
  </si>
  <si>
    <t>003PJ00000DM6kLYAT</t>
  </si>
  <si>
    <t>003PJ00000CoAYHYA3</t>
  </si>
  <si>
    <t>003PJ00000CoAYGYA3</t>
  </si>
  <si>
    <t>003PJ00000CoAYFYA3</t>
  </si>
  <si>
    <t>003PJ00000CoAYEYA3</t>
  </si>
  <si>
    <t>003PJ00000CoAY8YAN</t>
  </si>
  <si>
    <t>003PJ00000CoAY7YAN</t>
  </si>
  <si>
    <t>MEX_AKA_1f8ca473-0aca-43fc-9d4e-d437b1c68394</t>
  </si>
  <si>
    <t>MEX_AKA_1a073de5-f705-482b-9fb0-f3f2a562b825</t>
  </si>
  <si>
    <t>MEX_AKA_19e9dda5-bcce-4b08-ab52-bbf3d943447b</t>
  </si>
  <si>
    <t>MEX_AKA_19d006b2-1453-4cb7-b7ec-8bbff178de04</t>
  </si>
  <si>
    <t>MEX_AKA_19b69127-9f98-4537-8817-a5426525f248</t>
  </si>
  <si>
    <t>MEX_AKA_19afe71c-3bba-4349-812f-708bb7f151ab</t>
  </si>
  <si>
    <t>MEX_AKA_19aa9ad4-7dce-4fa1-a924-7dea8785f695</t>
  </si>
  <si>
    <t>MEX_AKA_19a3deab-6858-4939-b34d-45f8133d63fd</t>
  </si>
  <si>
    <t>MEX_AKA_1fb12a5a-18b2-4201-8f43-f9f6a795d40a</t>
  </si>
  <si>
    <t>MEX_AKA_1fb024f3-ac6c-4938-b0d0-1768c7ca4ba6</t>
  </si>
  <si>
    <t>MEX_AKA_19f1cc7b-836d-4982-8f82-1b22482c744c</t>
  </si>
  <si>
    <t>0034P00003wzujxQAA</t>
  </si>
  <si>
    <t>MEX_AKA_1ec9068f-b180-45d9-95c1-f4bd57e6d975</t>
  </si>
  <si>
    <t>MEX_AKA_1ebac76e-839d-4a7b-bb84-f6a6c7ac3dd6</t>
  </si>
  <si>
    <t>MEX_AKA_1e7c19a1-4fa1-43af-9438-da620552eafd</t>
  </si>
  <si>
    <t>MEX_AKA_1e78b379-b74f-443b-9c62-82db35a7b5a7</t>
  </si>
  <si>
    <t>MEX_AKA_1e610388-6bee-4b89-874b-bd5ea401d18f</t>
  </si>
  <si>
    <t>MEX_AKA_192cf143-b83e-43c2-b59c-81cb3629a289</t>
  </si>
  <si>
    <t>MEX_AKA_19233f34-be07-4cbd-8f45-16c198f285f3</t>
  </si>
  <si>
    <t>MEX_AKA_1911e76a-3569-4276-9a9b-805f44fd144f</t>
  </si>
  <si>
    <t>MEX_AKA_18daefe3-a9f2-4de5-9baf-ae5093e92d31</t>
  </si>
  <si>
    <t>MEX_AKA_18bac512-ee34-4cf5-8556-041bf135c4a6</t>
  </si>
  <si>
    <t>MEX_AKA_1e7ddec2-47df-4d49-9fa8-af14f0b2d7d9</t>
  </si>
  <si>
    <t>MEX_AKA_18b64e66-7a27-4731-9599-40ed8d1a4d2d</t>
  </si>
  <si>
    <t>MEX_AKA_189e3773-7bb3-4285-9d3c-1cd32f9ee71d</t>
  </si>
  <si>
    <t>MEX_AKA_1898bb87-203d-490f-818d-d4cfb0a0e840</t>
  </si>
  <si>
    <t>003PJ00000CoAXCYA3</t>
  </si>
  <si>
    <t>003PJ00000CoAXBYA3</t>
  </si>
  <si>
    <t>003PJ00000CoAWxYAN</t>
  </si>
  <si>
    <t>003PJ00000CoAWwYAN</t>
  </si>
  <si>
    <t>003PJ00000CoAWuYAN</t>
  </si>
  <si>
    <t>003PJ00000CoAWtYAN</t>
  </si>
  <si>
    <t>MEX_AKA_18a1a085-f96d-4de5-ae18-7217172609d8</t>
  </si>
  <si>
    <t>MEX_AKA_1ebdc4b9-d39e-41a2-afce-e95420190b76</t>
  </si>
  <si>
    <t>MEX_AKA_1e84c508-94be-4de2-b4d3-189f83c89333</t>
  </si>
  <si>
    <t>003PJ00000CoAXcYAN</t>
  </si>
  <si>
    <t>MEX_AKA_1eb12822-a178-4692-8d1b-c7bfbd5f9ea3</t>
  </si>
  <si>
    <t>MEX_AKA_1988f1e4-6194-457f-811c-5d2b8b515578</t>
  </si>
  <si>
    <t>MEX_AKA_19760d12-7890-452e-b1fb-ccfad61b8717</t>
  </si>
  <si>
    <t>MEX_AKA_196f7f5a-1c05-4d03-80cc-8ab6c867c9a3</t>
  </si>
  <si>
    <t>MEX_AKA_196ed4b5-3f98-4703-b328-9d98b4b37f6a</t>
  </si>
  <si>
    <t>MEX_AKA_195eb62c-ba9a-42cc-a0d2-37b138d97bcb</t>
  </si>
  <si>
    <t>MEX_AKA_19521435-7f9f-407f-9999-68fca4aaf65f</t>
  </si>
  <si>
    <t>MEX_AKA_194c0dd5-6ed3-4fa1-80ca-f8e5e0c15993</t>
  </si>
  <si>
    <t>MEX_AKA_1e85ba94-a477-4ffc-b365-6282a2b8f1b2</t>
  </si>
  <si>
    <t>MEX_AKA_1941ab2f-7bda-4da4-a329-26a2ebcd27dc</t>
  </si>
  <si>
    <t>003PJ00000CoAXQYA3</t>
  </si>
  <si>
    <t>003PJ00000CoAXpYAN</t>
  </si>
  <si>
    <t>003PJ00000CoAXoYAN</t>
  </si>
  <si>
    <t>003PJ00000CoAXnYAN</t>
  </si>
  <si>
    <t>003PJ00000CoAXmYAN</t>
  </si>
  <si>
    <t>003PJ00000CoAXLYA3</t>
  </si>
  <si>
    <t>003PJ00000CoAXKYA3</t>
  </si>
  <si>
    <t>003PJ00000CoAXfYAN</t>
  </si>
  <si>
    <t>MEX_AKA_192d6520-b657-48a9-b679-53cc071572f6</t>
  </si>
  <si>
    <t>0034P00003wzujTQAQ</t>
  </si>
  <si>
    <t>0034P00003wzUAFQA2</t>
  </si>
  <si>
    <t>0034P00003wzu9HQAQ</t>
  </si>
  <si>
    <t>0034P00003wzRFwQAM</t>
  </si>
  <si>
    <t>0034P00003wzRFTQA2</t>
  </si>
  <si>
    <t>0034P00003wzT0XQAU</t>
  </si>
  <si>
    <t>0034P00003wzSz8QAE</t>
  </si>
  <si>
    <t>0034P00003wzSyuQAE</t>
  </si>
  <si>
    <t>0034P00003wzSxTQAU</t>
  </si>
  <si>
    <t>0034P00003wzsxtQAA</t>
  </si>
  <si>
    <t>0034P00003wzsxGQAQ</t>
  </si>
  <si>
    <t>0034P00003wzRGdQAM</t>
  </si>
  <si>
    <t>0034P00003wztvnQAA</t>
  </si>
  <si>
    <t>0034P00003wzTu8QAE</t>
  </si>
  <si>
    <t>0034P00003wztxdQAA</t>
  </si>
  <si>
    <t>0034P00003wzTWcQAM</t>
  </si>
  <si>
    <t>0034P00003wzTvxQAE</t>
  </si>
  <si>
    <t>0034P00003wzTvcQAE</t>
  </si>
  <si>
    <t>0034P00003wzTVBQA2</t>
  </si>
  <si>
    <t>0034P00003wzTV4QAM</t>
  </si>
  <si>
    <t>0034P00003wzswgQAA</t>
  </si>
  <si>
    <t>0034P00003wzTUCQA2</t>
  </si>
  <si>
    <t>0034P00003wzSVPQA2</t>
  </si>
  <si>
    <t>0034P00003wzRGeQAM</t>
  </si>
  <si>
    <t>0034P00003wzrGNQAY</t>
  </si>
  <si>
    <t>0034P00003wzu1qQAA</t>
  </si>
  <si>
    <t>0034P00003wzU1OQAU</t>
  </si>
  <si>
    <t>0034P00003wzu0zQAA</t>
  </si>
  <si>
    <t>0034P00003wzTztQAE</t>
  </si>
  <si>
    <t>0034P00003wzTzqQAE</t>
  </si>
  <si>
    <t>0034P00003wzt5MQAQ</t>
  </si>
  <si>
    <t>0034P00003wzT3NQAU</t>
  </si>
  <si>
    <t>0034P00003wzT2hQAE</t>
  </si>
  <si>
    <t>0034P00003wzrGKQAY</t>
  </si>
  <si>
    <t>0034P00003wzt1HQAQ</t>
  </si>
  <si>
    <t>0034P00003wzt19QAA</t>
  </si>
  <si>
    <t>0034P00003wzTZQQA2</t>
  </si>
  <si>
    <t>0034P00003wztzeQAA</t>
  </si>
  <si>
    <t>0034P00003wztZ6QAI</t>
  </si>
  <si>
    <t>0034P00003wztYxQAI</t>
  </si>
  <si>
    <t>0034P00003wztYWQAY</t>
  </si>
  <si>
    <t>0034P00003wztxZQAQ</t>
  </si>
  <si>
    <t>0034P00003wzRGQQA2</t>
  </si>
  <si>
    <t>0034P00003wzt1DQAQ</t>
  </si>
  <si>
    <t>0034P00003wzU2SQAU</t>
  </si>
  <si>
    <t>0034P00003wzSv9QAE</t>
  </si>
  <si>
    <t>0034P00003wzrFIQAY</t>
  </si>
  <si>
    <t>0034P00003wztNYQAY</t>
  </si>
  <si>
    <t>0034P00003wzTNUQA2</t>
  </si>
  <si>
    <t>0034P00003wzRdrQAE</t>
  </si>
  <si>
    <t>0034P00003wzrdFQAQ</t>
  </si>
  <si>
    <t>0034P00003wzRD6QAM</t>
  </si>
  <si>
    <t>0034P00003wzrD0QAI</t>
  </si>
  <si>
    <t>0034P00003wzrcOQAQ</t>
  </si>
  <si>
    <t>0034P00003wzrCbQAI</t>
  </si>
  <si>
    <t>0034P00003wztQbQAI</t>
  </si>
  <si>
    <t>0034P00003wzRCAQA2</t>
  </si>
  <si>
    <t>0034P00003wzrbUQAQ</t>
  </si>
  <si>
    <t>0034P00003wzrboQAA</t>
  </si>
  <si>
    <t>0034P00003wzTrzQAE</t>
  </si>
  <si>
    <t>0034P00003wzTReQAM</t>
  </si>
  <si>
    <t>0034P00003wztqXQAQ</t>
  </si>
  <si>
    <t>0034P00003wztQwQAI</t>
  </si>
  <si>
    <t>0034P00003wztQvQAI</t>
  </si>
  <si>
    <t>0034P00003wzTnSQAU</t>
  </si>
  <si>
    <t>0034P00003wzrbXQAQ</t>
  </si>
  <si>
    <t>0034P00003wzsV4QAI</t>
  </si>
  <si>
    <t>0034P00003wztQsQAI</t>
  </si>
  <si>
    <t>0034P00003wzTueQAE</t>
  </si>
  <si>
    <t>0034P00003wzrF9QAI</t>
  </si>
  <si>
    <t>0034P00003wzRf5QAE</t>
  </si>
  <si>
    <t>0034P00003wzrevQAA</t>
  </si>
  <si>
    <t>0034P00003wzREuQAM</t>
  </si>
  <si>
    <t>0034P00003wzRESQA2</t>
  </si>
  <si>
    <t>0034P00003wzRekQAE</t>
  </si>
  <si>
    <t>0034P00003wzrEfQAI</t>
  </si>
  <si>
    <t>0034P00003wztu8QAA</t>
  </si>
  <si>
    <t>0034P00003wzTUbQAM</t>
  </si>
  <si>
    <t>0034P00003wzttDQAQ</t>
  </si>
  <si>
    <t>0034P00003wzTRpQAM</t>
  </si>
  <si>
    <t>0034P00003wztrbQAA</t>
  </si>
  <si>
    <t>0034P00003wzTR8QAM</t>
  </si>
  <si>
    <t>0034P00003wzsu2QAA</t>
  </si>
  <si>
    <t>0034P00003wzStMQAU</t>
  </si>
  <si>
    <t>0034P00003wzTumQAE</t>
  </si>
  <si>
    <t>0034P00003wztuLQAQ</t>
  </si>
  <si>
    <t>0034P00003wzTUlQAM</t>
  </si>
  <si>
    <t>0034P00003wztrPQAQ</t>
  </si>
  <si>
    <t>MEX_AKA_10f37671-0244-49a2-bcb5-320139d952c5</t>
  </si>
  <si>
    <t>0034P00003wzU2wQAE</t>
  </si>
  <si>
    <t>0034P00003wzrh7QAA</t>
  </si>
  <si>
    <t>0034P00003wztfvQAA</t>
  </si>
  <si>
    <t>0034P00003wztEhQAI</t>
  </si>
  <si>
    <t>0034P00003wzTdtQAE</t>
  </si>
  <si>
    <t>0034P00003wzTcqQAE</t>
  </si>
  <si>
    <t>0034P00003wzuGRQAY</t>
  </si>
  <si>
    <t>0034P00003wzUfPQAU</t>
  </si>
  <si>
    <t>0034P00003wzueuQAA</t>
  </si>
  <si>
    <t>0034P00003wzueiQAA</t>
  </si>
  <si>
    <t>0034P00003wzRNLQA2</t>
  </si>
  <si>
    <t>0034P00003wzuEDQAY</t>
  </si>
  <si>
    <t>0034P00003wzUdYQAU</t>
  </si>
  <si>
    <t>0034P00003wzudmQAA</t>
  </si>
  <si>
    <t>0034P00003wzuDkQAI</t>
  </si>
  <si>
    <t>0034P00003wzu7GQAQ</t>
  </si>
  <si>
    <t>0034P00003wzU7cQAE</t>
  </si>
  <si>
    <t>0034P00003wzU6EQAU</t>
  </si>
  <si>
    <t>0034P00003wzU5LQAU</t>
  </si>
  <si>
    <t>0034P00003wzU5gQAE</t>
  </si>
  <si>
    <t>0034P00003wzuEcQAI</t>
  </si>
  <si>
    <t>0034P00003wzU3vQAE</t>
  </si>
  <si>
    <t>0034P00003wzrnNQAQ</t>
  </si>
  <si>
    <t>0034P00003wzrNYQAY</t>
  </si>
  <si>
    <t>0034P00003wzu8AQAQ</t>
  </si>
  <si>
    <t>0034P00003wzrqJQAQ</t>
  </si>
  <si>
    <t>0034P00003wzRqDQAU</t>
  </si>
  <si>
    <t>0034P00003wzRPpQAM</t>
  </si>
  <si>
    <t>0034P00003wzRpNQAU</t>
  </si>
  <si>
    <t>0034P00003wzRPnQAM</t>
  </si>
  <si>
    <t>0034P00003wzTISQA2</t>
  </si>
  <si>
    <t>0034P00003wzTI8QAM</t>
  </si>
  <si>
    <t>0034P00003wzrnyQAA</t>
  </si>
  <si>
    <t>0034P00003wztGzQAI</t>
  </si>
  <si>
    <t>0034P00003wztghQAA</t>
  </si>
  <si>
    <t>0034P00003wzUiYQAU</t>
  </si>
  <si>
    <t>0034P00003wzUIJQA2</t>
  </si>
  <si>
    <t>0034P00003wzUI9QAM</t>
  </si>
  <si>
    <t>0034P00003wzUi1QAE</t>
  </si>
  <si>
    <t>0034P00003wzROwQAM</t>
  </si>
  <si>
    <t>0034P00003wzrooQAA</t>
  </si>
  <si>
    <t>0034P00003wzRO5QAM</t>
  </si>
  <si>
    <t>0034P00003wzTGmQAM</t>
  </si>
  <si>
    <t>0034P00003wzU5MQAU</t>
  </si>
  <si>
    <t>0034P00003wzrnKQAQ</t>
  </si>
  <si>
    <t>0034P00003wzrLZQAY</t>
  </si>
  <si>
    <t>0034P00003wzu02QAA</t>
  </si>
  <si>
    <t>0034P00003wzT9UQAU</t>
  </si>
  <si>
    <t>0034P00003wzt7KQAQ</t>
  </si>
  <si>
    <t>0034P00003wzt6eQAA</t>
  </si>
  <si>
    <t>0034P00003wzt6CQAQ</t>
  </si>
  <si>
    <t>0034P00003wzubEQAQ</t>
  </si>
  <si>
    <t>0034P00003wzuaSQAQ</t>
  </si>
  <si>
    <t>0034P00003wzuaqQAA</t>
  </si>
  <si>
    <t>0034P00003wzu0DQAQ</t>
  </si>
  <si>
    <t>0034P00003wzUapQAE</t>
  </si>
  <si>
    <t>0034P00003wzU7yQAE</t>
  </si>
  <si>
    <t>0034P00003wzU5SQAU</t>
  </si>
  <si>
    <t>0034P00003wztypQAA</t>
  </si>
  <si>
    <t>0034P00003wzTx2QAE</t>
  </si>
  <si>
    <t>0034P00003wzrLCQAY</t>
  </si>
  <si>
    <t>0034P00003wzrKmQAI</t>
  </si>
  <si>
    <t>0034P00003wzRHQQA2</t>
  </si>
  <si>
    <t>0034P00003wzRHBQA2</t>
  </si>
  <si>
    <t>0034P00003wzU8aQAE</t>
  </si>
  <si>
    <t>0034P00003wzRNIQA2</t>
  </si>
  <si>
    <t>0034P00003wzU0iQAE</t>
  </si>
  <si>
    <t>0034P00003wzu0qQAA</t>
  </si>
  <si>
    <t>0034P00003wzrLYQAY</t>
  </si>
  <si>
    <t>0034P00003wzrLVQAY</t>
  </si>
  <si>
    <t>0034P00003wzRLQQA2</t>
  </si>
  <si>
    <t>0034P00003wzrlOQAQ</t>
  </si>
  <si>
    <t>0034P00003wzRldQAE</t>
  </si>
  <si>
    <t>0034P00003wzTBSQA2</t>
  </si>
  <si>
    <t>0034P00003wzTaZQAU</t>
  </si>
  <si>
    <t>0034P00003wztaVQAQ</t>
  </si>
  <si>
    <t>0034P00003wzu0NQAQ</t>
  </si>
  <si>
    <t>0034P00003wzudJQAQ</t>
  </si>
  <si>
    <t>0034P00003wzUckQAE</t>
  </si>
  <si>
    <t>0034P00003wzucJQAQ</t>
  </si>
  <si>
    <t>0034P00003wzuC7QAI</t>
  </si>
  <si>
    <t>0034P00003wzuByQAI</t>
  </si>
  <si>
    <t>0034P00003wzUBIQA2</t>
  </si>
  <si>
    <t>0034P00003wzU3RQAU</t>
  </si>
  <si>
    <t>0034P00003wzu3AQAQ</t>
  </si>
  <si>
    <t>0034P00003wzU2tQAE</t>
  </si>
  <si>
    <t>0034P00003wzuCyQAI</t>
  </si>
  <si>
    <t>MEX_AKA_110b34c4-324a-4db6-9f57-4c471b143de8</t>
  </si>
  <si>
    <t>MEX_AKA_11109693-fbc1-4281-b385-6f2c178d2ba4</t>
  </si>
  <si>
    <t>MEX_AKA_11212749-815f-45d8-8537-effc369ce394</t>
  </si>
  <si>
    <t>MEX_AKA_1592877e-906a-4b29-a963-6fb3a7d47a89</t>
  </si>
  <si>
    <t>MEX_AKA_15901ae7-f04f-4aad-9fe5-ec4b646d8994</t>
  </si>
  <si>
    <t>MEX_AKA_1589fbfc-ac7e-4f46-ad67-842ca407c082</t>
  </si>
  <si>
    <t>MEX_AKA_1588526b-9f25-4793-9b5f-dea131e33747</t>
  </si>
  <si>
    <t>MEX_AKA_157f4766-2f44-4b1e-8bc4-435c1607a9e1</t>
  </si>
  <si>
    <t>MEX_AKA_23701490-0dcf-40ac-873d-966e9cf76d3c</t>
  </si>
  <si>
    <t>MEX_AKA_2337ecf4-020b-4a41-9d12-e4f2e2537425</t>
  </si>
  <si>
    <t>MEX_AKA_2327d042-f62f-4a12-9f61-70b28ca7d14b</t>
  </si>
  <si>
    <t>MEX_AKA_159848f2-14a3-4829-9c8a-fffbfcaf4270</t>
  </si>
  <si>
    <t>MEX_AKA_1dfcae52-ca1d-420f-9990-a96284ff9b8d</t>
  </si>
  <si>
    <t>MEX_AKA_1df1bb73-b16b-4f9b-b00c-e3480b911d2c</t>
  </si>
  <si>
    <t>MEX_AKA_1de5a450-79ff-4257-8019-b109cca2029b</t>
  </si>
  <si>
    <t>MEX_AKA_1dde6749-4768-483f-9831-4d3ef2d5360c</t>
  </si>
  <si>
    <t>MEX_AKA_1dc46254-4045-4f2f-8919-14da508a7a61</t>
  </si>
  <si>
    <t>MEX_AKA_018ce354-a5db-4989-b6b6-c26a5c43a7f3</t>
  </si>
  <si>
    <t>MEX_AKA_01859985-089c-4e31-8c16-254d79f239bb</t>
  </si>
  <si>
    <t>MEX_AKA_018508c5-e2f6-41e4-adeb-f446196784e2</t>
  </si>
  <si>
    <t>MEX_AKA_01703f7a-48d3-48de-b56d-7f47a4726db9</t>
  </si>
  <si>
    <t>MEX_AKA_1dfab26e-e526-4de1-a563-0cd92fa8a9ee</t>
  </si>
  <si>
    <t>MEX_AKA_016d3c89-230c-4e63-ad0e-8c7292dc5603</t>
  </si>
  <si>
    <t>MEX_AKA_01a6de23-c1af-49e4-b985-7cc3904519f2</t>
  </si>
  <si>
    <t>MEX_AKA_01bfcd69-4902-4955-8bab-9cdddb062e5f</t>
  </si>
  <si>
    <t>MEX_AKA_15b50058-acbe-4ebc-9c2d-47a809680ee3</t>
  </si>
  <si>
    <t>MEX_AKA_15b13967-4ffa-4f9f-a9f8-c71b650224d1</t>
  </si>
  <si>
    <t>MEX_AKA_15b01837-d819-4ef9-bedd-56d68a7346ed</t>
  </si>
  <si>
    <t>MEX_AKA_15a31784-86d0-47db-b75a-ae0be94f658c</t>
  </si>
  <si>
    <t>MEX_AKA_15a1826f-5a10-482c-818a-1b9c499295fd</t>
  </si>
  <si>
    <t>MEX_AKA_159db00c-661e-4a8d-8962-e4081e4fdcc2</t>
  </si>
  <si>
    <t>MEX_AKA_23e7a591-8f6f-456d-b9f8-3858b07560a7</t>
  </si>
  <si>
    <t>MEX_AKA_23d1fcdf-0d91-4102-8679-47285d8664e1</t>
  </si>
  <si>
    <t>MEX_AKA_01b89e4f-7e00-4dfd-8f77-d90fbf7cd231</t>
  </si>
  <si>
    <t>MEX_AKA_23c654da-d210-4e57-af2f-341bc351451a</t>
  </si>
  <si>
    <t>MEX_AKA_23a6d974-f31e-47f6-b9db-5e219b0c2b17</t>
  </si>
  <si>
    <t>MEX_AKA_2389cc94-03a8-4c8b-b217-ed923f9beac8</t>
  </si>
  <si>
    <t>MEX_AKA_237166db-adc0-4b16-8d41-7fc022d29659</t>
  </si>
  <si>
    <t>MEX_AKA_02061510-ece6-490d-8d15-6ca9616bc9d9</t>
  </si>
  <si>
    <t>MEX_AKA_01f92d28-39ab-4c2b-bed6-bf9aa6addb90</t>
  </si>
  <si>
    <t>MEX_AKA_01f6d62e-4f95-400d-8516-4a6659a18b6a</t>
  </si>
  <si>
    <t>MEX_AKA_01f10b54-f22a-4d3b-a7b1-df8f51bce1f8</t>
  </si>
  <si>
    <t>MEX_AKA_01d609b9-5cfc-4c21-9e93-8ce62a48cfdf</t>
  </si>
  <si>
    <t>MEX_AKA_23b26c9e-78d4-4812-9fce-b70671a100d9</t>
  </si>
  <si>
    <t>MEX_AKA_15b777ff-f2f7-4f41-a8db-4d20d9966334</t>
  </si>
  <si>
    <t>MEX_AKA_016ad2c8-c356-4a8e-a2c3-d86c15bb7f20</t>
  </si>
  <si>
    <t>MEX_AKA_015b913f-9c6d-4463-8ad6-6eb2ae788119</t>
  </si>
  <si>
    <t>MEX_AKA_14ab9c16-3d52-458f-8a0c-0e7e29afb5f1</t>
  </si>
  <si>
    <t>MEX_AKA_14a70812-58e2-4a86-ae6e-4a895e8184fa</t>
  </si>
  <si>
    <t>MEX_AKA_147a5947-bd95-45b5-a2d9-0827fbce4b6b</t>
  </si>
  <si>
    <t>MEX_AKA_2292fb85-47b6-42d1-a9cb-65f73b9a78ca</t>
  </si>
  <si>
    <t>MEX_AKA_22852f5b-8a6e-4aae-8a12-e36d22d30e14</t>
  </si>
  <si>
    <t>MEX_AKA_227cf130-1241-4fbe-9c2b-345963937544</t>
  </si>
  <si>
    <t>MEX_AKA_226c1d33-2452-4e48-8838-df4cde581831</t>
  </si>
  <si>
    <t>MEX_AKA_2269e1ab-2bc2-40bc-ac89-0a78968fddf7</t>
  </si>
  <si>
    <t>MEX_AKA_14af31a6-8f85-4298-b782-9ddee2411e1d</t>
  </si>
  <si>
    <t>MEX_AKA_226079e3-92a9-4b44-af20-65053d9e3fc3</t>
  </si>
  <si>
    <t>MEX_AKA_01551e96-fd15-4996-b3bd-e49604663270</t>
  </si>
  <si>
    <t>MEX_AKA_01532950-5a37-406e-bb33-df0dd26fedfd</t>
  </si>
  <si>
    <t>MEX_AKA_014a2159-92f2-4232-a957-5c5f5c10512f</t>
  </si>
  <si>
    <t>MEX_AKA_01232b90-6dc9-4712-b089-71caf5dbf149</t>
  </si>
  <si>
    <t>MEX_AKA_01130496-bf31-4077-9f77-d40c830cc151</t>
  </si>
  <si>
    <t>MEX_AKA_01120849-111e-4901-87aa-ee7872a4a47d</t>
  </si>
  <si>
    <t>MEX_AKA_010a24df-0787-49f7-a294-9e0212ff1f76</t>
  </si>
  <si>
    <t>MEX_AKA_1d2584fa-bb63-4744-be77-cabe05affd2e</t>
  </si>
  <si>
    <t>MEX_AKA_0158d32e-55cb-4209-baad-906dfe332d29</t>
  </si>
  <si>
    <t>MEX_AKA_0166c888-0746-40e9-bb00-3b7feb7e57e4</t>
  </si>
  <si>
    <t>MEX_AKA_14b159f8-0f3c-4505-923d-f8ade3d2e20d</t>
  </si>
  <si>
    <t>MEX_AKA_14c815e0-315b-4d92-be79-0b95d550daa6</t>
  </si>
  <si>
    <t>MEX_AKA_156d55d5-0f56-409b-8032-74f94cbd1da1</t>
  </si>
  <si>
    <t>MEX_AKA_155bd61e-6b62-46e4-b032-7ca4bb6b90e9</t>
  </si>
  <si>
    <t>MEX_AKA_153c279e-9b55-46e9-a877-2a08889c0949</t>
  </si>
  <si>
    <t>MEX_AKA_153ba311-6f95-4851-b584-dd302cff47ab</t>
  </si>
  <si>
    <t>MEX_AKA_152ae6db-0e41-465c-99bf-992411cc140a</t>
  </si>
  <si>
    <t>MEX_AKA_151388b2-266a-4d62-a732-1f4c3cc50e40</t>
  </si>
  <si>
    <t>MEX_AKA_1d8ef82d-8de7-40eb-b154-3b670767c002</t>
  </si>
  <si>
    <t>MEX_AKA_1d8acca3-e9bb-45cb-8492-4f334e4f8de3</t>
  </si>
  <si>
    <t>MEX_AKA_14bdf8f6-8d73-48d1-bead-8f97fa6da850</t>
  </si>
  <si>
    <t>MEX_AKA_1d79520f-a477-4043-ac80-1f1f077d9ab9</t>
  </si>
  <si>
    <t>MEX_AKA_1d5722a7-6790-4226-8643-c4edf486bf14</t>
  </si>
  <si>
    <t>MEX_AKA_1d28ffa8-c1f4-4f6f-8c94-39d32bedbdac</t>
  </si>
  <si>
    <t>MEX_AKA_2311d6ad-be31-4624-babf-b4edce79f1b1</t>
  </si>
  <si>
    <t>MEX_AKA_2310f748-81dc-4512-9ad1-e65746e025eb</t>
  </si>
  <si>
    <t>MEX_AKA_22cfb2d7-c5d2-4666-aed9-87e5dd194f40</t>
  </si>
  <si>
    <t>MEX_AKA_22b408f0-c8e6-44c1-80b5-a72a5bdd33cf</t>
  </si>
  <si>
    <t>MEX_AKA_22998c26-1640-48ad-8ff6-08c2a923703a</t>
  </si>
  <si>
    <t>MEX_AKA_14ea0aa2-4a4d-4885-b625-2102fa34fb3d</t>
  </si>
  <si>
    <t>MEX_AKA_1d627d9c-385e-48c6-bd3d-703b09db69f1</t>
  </si>
  <si>
    <t>MEX_AKA_1d11af3b-24f3-43f4-a172-2998ba02f245</t>
  </si>
  <si>
    <t>MEX_AKA_1e0668c8-044c-4406-a10f-040b26e8bf2a</t>
  </si>
  <si>
    <t>MEX_AKA_1e430fd3-b7e8-4f50-add3-9392bd0d3c7a</t>
  </si>
  <si>
    <t>MEX_AKA_249e65f0-6452-4af1-8841-2d5ded37331e</t>
  </si>
  <si>
    <t>MEX_AKA_174cd889-45a5-4896-9be4-e9d85124f9cc</t>
  </si>
  <si>
    <t>MEX_AKA_174b9949-ca49-4805-a0bf-dae95c5a4693</t>
  </si>
  <si>
    <t>MEX_AKA_172d8073-2097-447b-b752-291e6fb01a45</t>
  </si>
  <si>
    <t>MEX_AKA_172a2b12-bf4b-4877-98b9-c3e0696c7e62</t>
  </si>
  <si>
    <t>MEX_AKA_17226724-7589-4ab7-a4a7-d5e22eca1b47</t>
  </si>
  <si>
    <t>MEX_AKA_170a4b15-3066-4f41-92f3-44b07d29229e</t>
  </si>
  <si>
    <t>MEX_AKA_16d8a2ed-e6d8-4955-9e70-7e18836f2d2d</t>
  </si>
  <si>
    <t>MEX_AKA_24af19bf-a2c1-43f9-a4ed-de3b189b514f</t>
  </si>
  <si>
    <t>MEX_AKA_16d70311-348f-42f5-90a3-4ec06072588c</t>
  </si>
  <si>
    <t>MEX_AKA_1f34d74a-d20a-4d0d-8293-261c95c844fc</t>
  </si>
  <si>
    <t>MEX_AKA_1f27bdb9-61c6-4ff2-89c7-5cc1ae453111</t>
  </si>
  <si>
    <t>MEX_AKA_1ef98abf-c44a-4409-9813-85e4b65ad25c</t>
  </si>
  <si>
    <t>MEX_AKA_1ecd95f1-72fb-45ed-85a9-8b1f8e174ea7</t>
  </si>
  <si>
    <t>MEX_AKA_1ebe4e9f-7ff2-45e4-addf-d808dd9676c6</t>
  </si>
  <si>
    <t>MEX_AKA_1eaf74c3-4619-4ef3-afad-12c1fc627ea4</t>
  </si>
  <si>
    <t>MEX_AKA_2487aaff-40e7-4a51-b5f7-f855c41e4dba</t>
  </si>
  <si>
    <t>MEX_AKA_24761b3d-f341-46cb-8d6a-a23dbe3e2c23</t>
  </si>
  <si>
    <t>MEX_AKA_16cd2a1a-007c-4d28-8eca-10aff16bb5ba</t>
  </si>
  <si>
    <t>MEX_AKA_2466adf8-701e-49ce-a5e0-ffffb2defdd2</t>
  </si>
  <si>
    <t>MEX_AKA_24d7de7a-851b-42a3-aa07-87f731b6fd9d</t>
  </si>
  <si>
    <t>MEX_AKA_24eca038-2165-4725-8ab5-e3c09d05a303</t>
  </si>
  <si>
    <t>MEX_AKA_255f0acb-38e5-4036-b716-a2ce4cd939ed</t>
  </si>
  <si>
    <t>MEX_AKA_2557acdd-c5a1-4b73-8faf-13a12dfbf4fc</t>
  </si>
  <si>
    <t>MEX_AKA_254760e2-2fea-490b-9513-27c18515986f</t>
  </si>
  <si>
    <t>MEX_AKA_251b21f8-aceb-4862-ae76-656fb0b6826d</t>
  </si>
  <si>
    <t>MEX_AKA_178f5eb9-ecec-464b-a1f0-4a66cb1be136</t>
  </si>
  <si>
    <t>MEX_AKA_17840015-ab86-47f3-84be-a85d297725fd</t>
  </si>
  <si>
    <t>MEX_AKA_1781c716-1762-4520-875f-1e7db5e4d983</t>
  </si>
  <si>
    <t>MEX_AKA_177e991a-9357-42c2-a357-edbcb9330342</t>
  </si>
  <si>
    <t>MEX_AKA_24e7b3f2-abb3-43d6-9144-c2287d203e2f</t>
  </si>
  <si>
    <t>MEX_AKA_177a238a-3d9a-4e3e-9404-05da57cee66a</t>
  </si>
  <si>
    <t>MEX_AKA_176ab99c-af8c-4311-8311-61d47802a263</t>
  </si>
  <si>
    <t>MEX_AKA_175625cd-b066-4995-a840-5474c87b3dc6</t>
  </si>
  <si>
    <t>MEX_AKA_1fa06a65-5ef3-4390-af23-7c10b0708140</t>
  </si>
  <si>
    <t>MEX_AKA_1f9aaec6-5101-4d01-8911-b0c8293d887c</t>
  </si>
  <si>
    <t>MEX_AKA_1f60469c-5422-4334-9c94-c45f9d005a21</t>
  </si>
  <si>
    <t>MEX_AKA_1f543695-5e5b-4d5f-968a-0d8d7d177bfa</t>
  </si>
  <si>
    <t>MEX_AKA_1f372092-e627-4016-a659-7a0e7523e4ec</t>
  </si>
  <si>
    <t>MEX_AKA_24f4b72b-79d8-4a85-836c-27258b55e169</t>
  </si>
  <si>
    <t>MEX_AKA_176c378e-5757-4645-b952-dbf5c401880a</t>
  </si>
  <si>
    <t>MEX_AKA_1e284371-2f7b-4035-a1a3-bedb5ce9d83e</t>
  </si>
  <si>
    <t>MEX_AKA_2455e016-7b13-4a00-ae0a-3973311a49ce</t>
  </si>
  <si>
    <t>MEX_AKA_243e70b8-4533-4d4f-bb87-576dc1071e8e</t>
  </si>
  <si>
    <t>MEX_AKA_1e9849aa-f53f-4347-a7ee-30205a86248c</t>
  </si>
  <si>
    <t>MEX_AKA_1e8eb573-7012-4349-a12d-3503cf85b38f</t>
  </si>
  <si>
    <t>MEX_AKA_1e51eff5-0320-4a68-a1bd-b7af20fd062e</t>
  </si>
  <si>
    <t>MEX_AKA_15f606d3-30f9-44a7-9d68-9b12fd89c07d</t>
  </si>
  <si>
    <t>MEX_AKA_15f2ab44-0f61-4e6d-8907-7125a7cee869</t>
  </si>
  <si>
    <t>MEX_AKA_15e2a096-00c1-445a-8250-42d7ca095050</t>
  </si>
  <si>
    <t>MEX_AKA_15e0a9cf-98a8-40f4-b209-3ee7acc91062</t>
  </si>
  <si>
    <t>MEX_AKA_15d32241-4345-4d9a-988c-6e17d1607365</t>
  </si>
  <si>
    <t>MEX_AKA_23f6edb6-ff65-4de5-a5de-00e60520fb77</t>
  </si>
  <si>
    <t>MEX_AKA_15cde0ac-f59c-4b2c-82fb-8d57b765af5d</t>
  </si>
  <si>
    <t>MEX_AKA_0267af8a-ba5b-43ed-a25a-f7a1fb8cfebb</t>
  </si>
  <si>
    <t>MEX_AKA_024b8b64-7000-4623-b765-514a1c6c93af</t>
  </si>
  <si>
    <t>MEX_AKA_02422b6b-1efb-471b-95fe-3482ffd4aa2f</t>
  </si>
  <si>
    <t>MEX_AKA_02365c4a-59cc-4ece-8cf7-cef5afae3c3c</t>
  </si>
  <si>
    <t>MEX_AKA_022c602a-2369-4184-9ae6-4dad6e700d11</t>
  </si>
  <si>
    <t>MEX_AKA_021d2081-f1c8-4d35-b304-3c569e8a013f</t>
  </si>
  <si>
    <t>MEX_AKA_0207c963-72ce-4b3d-bfc4-0979395d457c</t>
  </si>
  <si>
    <t>MEX_AKA_1e51239a-2ad0-45f7-89a4-2dc40b0c681a</t>
  </si>
  <si>
    <t>MEX_AKA_15c0acb6-1a4c-421f-989e-0ff777af7710</t>
  </si>
  <si>
    <t>MEX_AKA_244716a7-0f85-4a77-bcd7-158ded8875d7</t>
  </si>
  <si>
    <t>MEX_AKA_240fe259-8155-4c5d-bc08-567ca4c889ee</t>
  </si>
  <si>
    <t>MEX_AKA_2439810e-5e4b-4d47-90a8-6236219e4b2c</t>
  </si>
  <si>
    <t>MEX_AKA_243bf06b-2eb2-4b7e-9643-010b1ced984e</t>
  </si>
  <si>
    <t>MEX_AKA_02c6e043-9e38-44b4-be1e-6e1102259b48</t>
  </si>
  <si>
    <t>MEX_AKA_02c670d1-6e8f-4089-afa8-ca6324f7f2b7</t>
  </si>
  <si>
    <t>MEX_AKA_02b17e19-7b4a-466d-b203-6d417adfd55f</t>
  </si>
  <si>
    <t>MEX_AKA_02a9a567-225b-4309-886e-33fb2e753eaa</t>
  </si>
  <si>
    <t>MEX_AKA_02a630d4-4aa1-45b6-a7d9-18c974a46960</t>
  </si>
  <si>
    <t>MEX_AKA_02923e31-b903-454b-b32c-0ea46957ba53</t>
  </si>
  <si>
    <t>MEX_AKA_02872f99-61b6-4750-bf0d-1936c2ea0b1f</t>
  </si>
  <si>
    <t>MEX_AKA_2417030c-f383-42fd-bdd9-df5c625c9bb8</t>
  </si>
  <si>
    <t>MEX_AKA_027da6aa-6417-45b9-a323-f4f5ce268a48</t>
  </si>
  <si>
    <t>MEX_AKA_16c1f86e-d6dc-472b-89fe-bff4bf779e99</t>
  </si>
  <si>
    <t>MEX_AKA_1674ce06-bca3-4d3c-85ac-521b012d14cc</t>
  </si>
  <si>
    <t>MEX_AKA_166334c6-3db6-40b7-af6f-db46a6da02a6</t>
  </si>
  <si>
    <t>MEX_AKA_16537466-5d55-4ced-953f-e82698d2d5b5</t>
  </si>
  <si>
    <t>MEX_AKA_1650df06-a511-4f94-9b78-330ed529610c</t>
  </si>
  <si>
    <t>MEX_AKA_1634c0c4-38b6-4541-917d-d01ac23805ba</t>
  </si>
  <si>
    <t>MEX_AKA_15ff7736-844d-43c0-826e-6240fe24c2ba</t>
  </si>
  <si>
    <t>MEX_AKA_15fbefd1-716b-4e94-8232-00390a5f0692</t>
  </si>
  <si>
    <t>MEX_AKA_026a546f-0efa-446e-89c5-0a8f330a68de</t>
  </si>
  <si>
    <t>0034P00003wzTnOQAU</t>
  </si>
  <si>
    <t>MEX_AKA_1d0cf96d-232e-4b62-b2f2-05ad955e46f5</t>
  </si>
  <si>
    <t>MEX_AKA_1cc3663b-3075-48c0-b141-1cf02eee5483</t>
  </si>
  <si>
    <t>MEX_AKA_20bad626-abe1-4478-9b2f-6eb72d7d4cf9</t>
  </si>
  <si>
    <t>MEX_AKA_20b5ac14-6d81-4311-ab1f-813dabbe5d63</t>
  </si>
  <si>
    <t>MEX_AKA_2094160e-eb60-4b39-8ae9-33397fefe9a4</t>
  </si>
  <si>
    <t>MEX_AKA_20889b40-3ca7-4172-92eb-338552642608</t>
  </si>
  <si>
    <t>MEX_AKA_1ac125d4-b0ea-48d7-9f0d-323ecf72b6fe</t>
  </si>
  <si>
    <t>MEX_AKA_1ab86020-2f1c-4bb3-aed8-038372641fe6</t>
  </si>
  <si>
    <t>MEX_AKA_1aae4316-22fa-46b6-a30d-772adec22ae6</t>
  </si>
  <si>
    <t>MEX_AKA_1a9ce477-73ff-421f-8551-d9a9ca3e392d</t>
  </si>
  <si>
    <t>MEX_AKA_20bb8ad4-5ca1-4b42-90c2-4bc9b4b28bca</t>
  </si>
  <si>
    <t>MEX_AKA_1a90186d-7731-457c-bdf4-38f23a8c897b</t>
  </si>
  <si>
    <t>MEX_AKA_1a891688-3172-41a4-9204-06653fa26093</t>
  </si>
  <si>
    <t>MEX_AKA_1a82f6f2-68a1-4468-88e4-d7581b166522</t>
  </si>
  <si>
    <t>MEX_AKA_1a7dd536-22ce-4568-8086-15dd8bef32a0</t>
  </si>
  <si>
    <t>MEX_AKA_122ff6a5-39d3-4574-933f-79e43ca0feff</t>
  </si>
  <si>
    <t>MEX_AKA_1228d9d3-e52b-4459-a9ee-82a2e0aa4cb0</t>
  </si>
  <si>
    <t>MEX_AKA_120946f6-b02d-4053-8959-f7789881de2b</t>
  </si>
  <si>
    <t>MEX_AKA_11f8934c-38d3-4f83-8591-0c1485f1749e</t>
  </si>
  <si>
    <t>MEX_AKA_11d58d64-cf6b-4493-8512-cae49441f223</t>
  </si>
  <si>
    <t>MEX_AKA_1a8b956c-65da-49f7-af22-503869edcf7a</t>
  </si>
  <si>
    <t>MEX_AKA_11be1241-428a-4c6f-bd61-0831ed9c75a7</t>
  </si>
  <si>
    <t>MEX_AKA_20e14326-e0ca-4180-a70f-3f3742f74337</t>
  </si>
  <si>
    <t>MEX_AKA_2107a868-5aa1-425b-942e-53c5664ed6cd</t>
  </si>
  <si>
    <t>MEX_AKA_212a98e6-334e-4e38-9ef8-8940a5cf931d</t>
  </si>
  <si>
    <t>MEX_AKA_1280b185-53f1-483c-93f3-469ac8b7e245</t>
  </si>
  <si>
    <t>MEX_AKA_127ff07d-2b8f-49f7-be37-8605cefc9c7d</t>
  </si>
  <si>
    <t>MEX_AKA_127cc953-6553-4113-81c0-2e2adeee8357</t>
  </si>
  <si>
    <t>MEX_AKA_12796940-416d-46b8-974c-7848b9d252f8</t>
  </si>
  <si>
    <t>MEX_AKA_126a977a-8607-4fc2-960c-cbf91ad3a246</t>
  </si>
  <si>
    <t>MEX_AKA_12692941-f781-4b46-81e4-1b54697362b2</t>
  </si>
  <si>
    <t>MEX_AKA_124a8cf2-8042-4aa2-8071-309efbe887fe</t>
  </si>
  <si>
    <t>MEX_AKA_20ecc826-4dc5-4b81-b114-ac011c89e503</t>
  </si>
  <si>
    <t>MEX_AKA_12452ecd-e1f9-4135-b30d-7ade5878fad0</t>
  </si>
  <si>
    <t>MEX_AKA_007292eb-fe67-4297-9045-f988f6c30df8</t>
  </si>
  <si>
    <t>MEX_AKA_006a59dd-1924-4243-9bbc-9f35e2666ad1</t>
  </si>
  <si>
    <t>MEX_AKA_0069a081-dfc4-4f29-9356-e17ebb0caa4a</t>
  </si>
  <si>
    <t>MEX_AKA_005b632f-fa7f-4f4d-8f95-2e1f9295b1a2</t>
  </si>
  <si>
    <t>MEX_AKA_0031e15a-2d7a-4600-878a-058a6ce01144</t>
  </si>
  <si>
    <t>MEX_AKA_0025e4e8-a163-4920-a744-e49a4304ac41</t>
  </si>
  <si>
    <t>MEX_AKA_00053558-01ab-406c-ad88-1bc1e0a22fb6</t>
  </si>
  <si>
    <t>Masteclass-Vacunas-2022_17114_10561</t>
  </si>
  <si>
    <t>MEX_AKA_1242a7e2-20ce-452a-b1c5-eb5e9b82726d</t>
  </si>
  <si>
    <t>MEX_AKA_216f3f70-ac75-47dd-9eb6-61f2e0818d4f</t>
  </si>
  <si>
    <t>MEX_AKA_119c0ad0-7989-49e8-8e70-84441599459a</t>
  </si>
  <si>
    <t>MEX_AKA_206db7c8-7b9f-4645-b8b7-351cb7579eee</t>
  </si>
  <si>
    <t>MEX_AKA_1ff6dac3-5b1f-431b-9e20-3b1bb67673f7</t>
  </si>
  <si>
    <t>MEX_AKA_1fe530f5-9788-4a2c-8ffa-0b2cb6dfd607</t>
  </si>
  <si>
    <t>MEX_AKA_1fd8e3aa-42ac-465f-83c5-18c6f7b2746c</t>
  </si>
  <si>
    <t>MEX_AKA_1fbd5d5c-a89c-42d4-aa29-482e16b09d99</t>
  </si>
  <si>
    <t>MEX_AKA_1fb4d259-0474-417a-8559-37aac189fb38</t>
  </si>
  <si>
    <t>MEX_AKA_1a7db017-0f86-4a42-bfab-6f54d69da73b</t>
  </si>
  <si>
    <t>MEX_AKA_1a753768-a93f-44e6-8700-6b2bd3b6d97e</t>
  </si>
  <si>
    <t>MEX_AKA_1a6cd01a-9fc3-4796-8306-bf9be7492061</t>
  </si>
  <si>
    <t>MEX_AKA_2013858c-7bc6-4944-b0ae-8f269321a12e</t>
  </si>
  <si>
    <t>MEX_AKA_1a3c74df-4e1e-4650-9e64-569fae08ac76</t>
  </si>
  <si>
    <t>MEX_AKA_1a2f3801-f49b-4587-9374-d8f7932b9aba</t>
  </si>
  <si>
    <t>MEX_AKA_1a2b3dc0-d9b9-4a67-92d3-f9cde4f25fda</t>
  </si>
  <si>
    <t>MEX_AKA_1a0e373e-7f73-473a-8fa4-42303274b75f</t>
  </si>
  <si>
    <t>MEX_AKA_1a07e321-d9f6-46e9-94be-dd9b1168e17f</t>
  </si>
  <si>
    <t>MEX_AKA_114d8325-8576-4d53-85dd-b82013f1cf60</t>
  </si>
  <si>
    <t>MEX_AKA_113a79af-184b-48eb-aa66-940bd2aabd5a</t>
  </si>
  <si>
    <t>MEX_AKA_112be8d3-643c-4521-87ba-6fbc5c34329a</t>
  </si>
  <si>
    <t>MEX_AKA_1125d3a1-a142-42cf-9db0-553ce4515b0c</t>
  </si>
  <si>
    <t>MEX_AKA_1a30da92-eb0b-40ec-a0fd-bb8e2cc8a366</t>
  </si>
  <si>
    <t>MEX_AKA_207599c3-d8d7-4d9b-a5ae-a8790956a442</t>
  </si>
  <si>
    <t>MEX_AKA_202762dc-e353-4e6a-9480-af91aa75d35a</t>
  </si>
  <si>
    <t>MEX_AKA_115aa889-af2d-4598-9243-b7a1daeff641</t>
  </si>
  <si>
    <t>MEX_AKA_2069f255-195c-42db-92fc-c6211e6cac18</t>
  </si>
  <si>
    <t>MEX_AKA_205e5cce-fdc4-4c58-8d90-e7af185c50d9</t>
  </si>
  <si>
    <t>MEX_AKA_203648ee-bb1b-4a05-8da8-e15597e5fa2d</t>
  </si>
  <si>
    <t>MEX_AKA_202d76bc-3d66-44ba-9171-ccde5c41adb4</t>
  </si>
  <si>
    <t>003PJ00000M32f0YAB</t>
  </si>
  <si>
    <t>003PJ00000KWnHPYA1</t>
  </si>
  <si>
    <t>003PJ00000KWnHkYAL</t>
  </si>
  <si>
    <t>003PJ00000KWnHHYA1</t>
  </si>
  <si>
    <t>MEX_AKA_1152c8ae-d14f-4591-8b6d-28f4642a6724</t>
  </si>
  <si>
    <t>003PJ00000KWnHCYA1</t>
  </si>
  <si>
    <t>003PJ00000KhCLrYAN</t>
  </si>
  <si>
    <t>003PJ00000KhCLqYAN</t>
  </si>
  <si>
    <t>003PJ00000ITy03YAD</t>
  </si>
  <si>
    <t>003PJ00000HMbvLYAT</t>
  </si>
  <si>
    <t>MEX_AKA_11987f7d-b30a-43a9-803d-618c6f045e49</t>
  </si>
  <si>
    <t>MEX_AKA_1179dca4-3185-4518-9043-b25231726cdb</t>
  </si>
  <si>
    <t>MEX_AKA_1173df0b-fdd9-4cf4-81dc-1bdf5372cebb</t>
  </si>
  <si>
    <t>MEX_AKA_117046e9-8084-480a-8e19-67d407724d80</t>
  </si>
  <si>
    <t>003PJ00000KWnH3YAL</t>
  </si>
  <si>
    <t>MEX_AKA_1ce8829a-3085-4bcf-a7f3-0257ceb75bbd</t>
  </si>
  <si>
    <t>MEX_AKA_218d7555-1738-4563-af7f-d01dbcfe1213</t>
  </si>
  <si>
    <t>MEX_AKA_21dce9c5-f0d7-4578-ad58-1c392e3d75b4</t>
  </si>
  <si>
    <t>MEX_AKA_1c222a01-4ee2-40ca-bcbb-caf1f0e2a850</t>
  </si>
  <si>
    <t>MEX_AKA_1c13fe35-e4ff-417e-9c34-86dddefd95bc</t>
  </si>
  <si>
    <t>MEX_AKA_1c0fd6fe-2894-44ed-a07c-7df66eb4b16b</t>
  </si>
  <si>
    <t>MEX_AKA_13b03293-76d8-4660-b1ad-20974b01cd83</t>
  </si>
  <si>
    <t>MEX_AKA_13afae3a-eb8d-42d8-a062-c87ad25982cb</t>
  </si>
  <si>
    <t>MEX_AKA_13a405f6-61be-4579-8ece-da98029fdec3</t>
  </si>
  <si>
    <t>MEX_AKA_139e64f1-f94b-45ac-b366-b3adbb99bd5b</t>
  </si>
  <si>
    <t>MEX_AKA_13920768-d839-4550-b8c6-107dab5e34a7</t>
  </si>
  <si>
    <t>MEX_AKA_1c37ca5b-6706-4824-afa7-e65f861ec52c</t>
  </si>
  <si>
    <t>MEX_AKA_1377c2ea-5e40-44b5-b0b9-e4f7bf24131a</t>
  </si>
  <si>
    <t>MEX_AKA_1375fc01-d82e-457b-9090-9c34dc0e0fb9</t>
  </si>
  <si>
    <t>MEX_AKA_13755173-e893-469e-886a-86f11b6ae883</t>
  </si>
  <si>
    <t>MEX_AKA_220fc5c6-765a-4df5-b42b-4f4c9dbafc94</t>
  </si>
  <si>
    <t>MEX_AKA_220ae3e5-bd71-424c-9a7e-dc0d766db106</t>
  </si>
  <si>
    <t>MEX_AKA_21fea545-faaa-48d8-9a11-19ffbdff1997</t>
  </si>
  <si>
    <t>MEX_AKA_21f4a899-b469-4e74-82d4-443830eeeb8f</t>
  </si>
  <si>
    <t>MEX_AKA_21f248dd-82ed-4a3f-80d7-079c21e6dcb6</t>
  </si>
  <si>
    <t>MEX_AKA_00ee7579-fba0-4052-8557-7fc43cc684e2</t>
  </si>
  <si>
    <t>MEX_AKA_13763001-4307-4780-8baf-65c2d6162914</t>
  </si>
  <si>
    <t>MEX_AKA_00ec6336-298d-4395-904f-e7dd8fad1aca</t>
  </si>
  <si>
    <t>MEX_AKA_1c92c3ae-a2f9-4631-8239-1996e7fa9d70</t>
  </si>
  <si>
    <t>MEX_AKA_1c9e5125-71a8-4b4c-ac83-e579c2f3b86e</t>
  </si>
  <si>
    <t>MEX_AKA_1cb5e128-9885-4ffd-9a0e-5499752fa5da</t>
  </si>
  <si>
    <t>MEX_AKA_1cb33b3d-e942-46a7-8d0b-311b4cfc8e70</t>
  </si>
  <si>
    <t>MEX_AKA_1ca7f610-54a6-4dd0-b401-b9bebb9f30fc</t>
  </si>
  <si>
    <t>MEX_AKA_1ca37c18-f43e-48d8-9412-727543bf1571</t>
  </si>
  <si>
    <t>MEX_AKA_145badd6-e49f-4886-a57a-0d5502900c18</t>
  </si>
  <si>
    <t>MEX_AKA_144af49a-a520-4bff-bfac-8b3b2937dad9</t>
  </si>
  <si>
    <t>MEX_AKA_14371be4-2d33-44e0-943a-4686f92ac72f</t>
  </si>
  <si>
    <t>MEX_AKA_13ee7249-4609-44b4-9d8a-2ef47f7e1e7d</t>
  </si>
  <si>
    <t>MEX_AKA_1c938123-11b4-478e-b54c-1efb6e6780aa</t>
  </si>
  <si>
    <t>MEX_AKA_13e8b21e-8ad5-4a5a-a23a-9d2d523ee60b</t>
  </si>
  <si>
    <t>MEX_AKA_13d4ff05-51d4-49ab-ab7a-2dee15f8aa48</t>
  </si>
  <si>
    <t>MEX_AKA_13b6206f-dbf1-4cb9-b735-ff1fec7f4b2d</t>
  </si>
  <si>
    <t>MEX_AKA_225ca706-ad99-45e7-b9eb-5be7868b98b9</t>
  </si>
  <si>
    <t>MEX_AKA_224ad7cf-3b5b-4ee1-afe9-f974b90672e8</t>
  </si>
  <si>
    <t>MEX_AKA_22474c5b-715e-443e-b3eb-b835d6ab5d4b</t>
  </si>
  <si>
    <t>MEX_AKA_2246f9cd-17de-49c2-9f19-fd2203224be5</t>
  </si>
  <si>
    <t>MEX_AKA_223762df-afd8-4652-a5ee-4b1968cbe451</t>
  </si>
  <si>
    <t>MEX_AKA_2224fe63-49e4-4c90-be15-93a02d0b5216</t>
  </si>
  <si>
    <t>MEX_AKA_13dc82a6-e2f0-4079-be3b-49df018a15b1</t>
  </si>
  <si>
    <t>MEX_AKA_21aae09e-d652-4063-b9a6-68854720e8fb</t>
  </si>
  <si>
    <t>MEX_AKA_00e33596-4c80-4397-85ec-d83b2ff39b92</t>
  </si>
  <si>
    <t>MEX_AKA_00d9ca15-b3c0-453d-bf8c-6c0a7d12d833</t>
  </si>
  <si>
    <t>MEX_AKA_0099364e-eb48-4823-b5e5-7535a584f75c</t>
  </si>
  <si>
    <t>MEX_AKA_00977486-3d3e-4acc-b23d-612aea4127e4</t>
  </si>
  <si>
    <t>MEX_AKA_008a634e-1c4b-4465-aa99-d9270ecca448</t>
  </si>
  <si>
    <t>MEX_AKA_0089d767-70b1-443b-8de9-766aae19b364</t>
  </si>
  <si>
    <t>MEX_AKA_0088edd0-5c8a-4692-a9b1-eb8785fa240a</t>
  </si>
  <si>
    <t>MEX_AKA_13001bf3-6eef-470b-894c-3bace48d5234</t>
  </si>
  <si>
    <t>MEX_AKA_12dec1cc-23b8-45bc-b76f-ef33a399f9dd</t>
  </si>
  <si>
    <t>MEX_AKA_12bf0fbc-a709-474f-a507-d7d4a0942df3</t>
  </si>
  <si>
    <t>MEX_AKA_00a6651a-9af7-4fcc-b683-272041732185</t>
  </si>
  <si>
    <t>MEX_AKA_12aa96c8-c87d-4aef-9e24-5b45220e7ad6</t>
  </si>
  <si>
    <t>MEX_AKA_128fca16-27e5-488f-a343-f3f247faf8fd</t>
  </si>
  <si>
    <t>MEX_AKA_1286b632-87e7-48c1-9cb5-c1390091d439</t>
  </si>
  <si>
    <t>MEX_AKA_1b1fdb7f-b95f-4b52-9e9b-460c82f2a9bc</t>
  </si>
  <si>
    <t>MEX_AKA_1ae3a1f8-4f1f-49c3-9729-735d013c9b3a</t>
  </si>
  <si>
    <t>MEX_AKA_1ae163ee-1ebd-4930-8509-9574cfc8ddfe</t>
  </si>
  <si>
    <t>MEX_AKA_1ae0ab47-c204-40c4-b2c3-29a09f9438ea</t>
  </si>
  <si>
    <t>MEX_AKA_1ad4bd06-07fd-46cf-bef7-bef2c55069bc</t>
  </si>
  <si>
    <t>MEX_AKA_21e2e5eb-73c7-4945-bb91-134f20554e50</t>
  </si>
  <si>
    <t>MEX_AKA_129cd370-ede3-485f-8af2-be36f880f25d</t>
  </si>
  <si>
    <t>MEX_AKA_00db83a3-4ede-4861-9421-d89242d23c10</t>
  </si>
  <si>
    <t>MEX_AKA_00c29f4c-905f-4e2d-8529-c7b8ff0b1efd</t>
  </si>
  <si>
    <t>MEX_AKA_00c73efd-c081-4b56-89f0-b56725b5cbbf</t>
  </si>
  <si>
    <t>MEX_AKA_00d235af-9bf5-4f17-b028-084f00b2dee2</t>
  </si>
  <si>
    <t>MEX_AKA_00ce8f4f-5f3f-41b0-a6dc-b34e307e04d3</t>
  </si>
  <si>
    <t>MEX_AKA_00c77297-7b43-4803-84ed-ed4b39a0c683</t>
  </si>
  <si>
    <t>MEX_AKA_13739215-314e-4edf-b8b2-73dbcf5a4228</t>
  </si>
  <si>
    <t>MEX_AKA_13731b69-5b61-4e9c-910a-85cf081c6a62</t>
  </si>
  <si>
    <t>MEX_AKA_1370dd75-83e4-4633-adea-de2c916b94fe</t>
  </si>
  <si>
    <t>MEX_AKA_136aea7b-16ba-4601-807b-a269c460fd97</t>
  </si>
  <si>
    <t>MEX_AKA_13585cd6-e826-46fc-a3b8-67ac97926fbc</t>
  </si>
  <si>
    <t>MEX_AKA_00c3f677-f6bb-4485-b34d-d85fbd8bab28</t>
  </si>
  <si>
    <t>MEX_AKA_1333c2e0-8b09-44ba-a0fa-4c1e8f5259b8</t>
  </si>
  <si>
    <t>MEX_AKA_1be67798-6f51-4d33-8aeb-8eb679f7a6b4</t>
  </si>
  <si>
    <t>MEX_AKA_1bdcc012-45ad-4b1b-b4b5-7df28fab1855</t>
  </si>
  <si>
    <t>MEX_AKA_1bd70740-f496-4086-9dc8-ac03955a0dad</t>
  </si>
  <si>
    <t>MEX_AKA_1bcf1249-8fdd-4129-838e-c1b4582712bf</t>
  </si>
  <si>
    <t>MEX_AKA_1b801691-b63c-4a64-b77f-e6c6e70eec32</t>
  </si>
  <si>
    <t>MEX_AKA_1b46e82a-33a4-42d5-a651-00c0c547b213</t>
  </si>
  <si>
    <t>MEX_AKA_1b3f2aa6-4dc1-4ad5-bc90-7eb74eb0e17c</t>
  </si>
  <si>
    <t>MEX_AKA_1b3ab3af-c12e-4763-b563-a013b29e28bb</t>
  </si>
  <si>
    <t>MEX_AKA_1311f62f-069a-42b9-a9c8-7c0a7ad01ece</t>
  </si>
  <si>
    <t>0034P00003wzTNcQAM</t>
  </si>
  <si>
    <t>0034P00003wzTmNQAU</t>
  </si>
  <si>
    <t>0034P00003wzTMFQA2</t>
  </si>
  <si>
    <t>0034P00003wzSlDQAU</t>
  </si>
  <si>
    <t>0034P00003wzsL7QAI</t>
  </si>
  <si>
    <t>0034P00003wzQ80QAE</t>
  </si>
  <si>
    <t>0034P00003wzq7FQAQ</t>
  </si>
  <si>
    <t>0034P00003wzQ6QQAU</t>
  </si>
  <si>
    <t>0034P00003wzQ6lQAE</t>
  </si>
  <si>
    <t>0034P00003wzQ5EQAU</t>
  </si>
  <si>
    <t>0034P00003wzQ4zQAE</t>
  </si>
  <si>
    <t>0034P00003wzsLNQAY</t>
  </si>
  <si>
    <t>0034P00003wzq3RQAQ</t>
  </si>
  <si>
    <t>0034P00003wzQ2yQAE</t>
  </si>
  <si>
    <t>0034P00003wzS5QQAU</t>
  </si>
  <si>
    <t>0034P00003wzs55QAA</t>
  </si>
  <si>
    <t>0034P00003wzs4XQAQ</t>
  </si>
  <si>
    <t>0034P00003wzS3yQAE</t>
  </si>
  <si>
    <t>0034P00003wzs3aQAA</t>
  </si>
  <si>
    <t>0034P00003wzS2NQAU</t>
  </si>
  <si>
    <t>0034P00003wzs1vQAA</t>
  </si>
  <si>
    <t>0034P00003wzq3JQAQ</t>
  </si>
  <si>
    <t>0034P00003wzS1jQAE</t>
  </si>
  <si>
    <t>0034P00003wzsLUQAY</t>
  </si>
  <si>
    <t>0034P00003wzSmdQAE</t>
  </si>
  <si>
    <t>0034P00003wzSB2QAM</t>
  </si>
  <si>
    <t>0034P00003wzSahQAE</t>
  </si>
  <si>
    <t>0034P00003wzSAbQAM</t>
  </si>
  <si>
    <t>0034P00003wzs9rQAA</t>
  </si>
  <si>
    <t>0034P00003wzS90QAE</t>
  </si>
  <si>
    <t>0034P00003wzs8dQAA</t>
  </si>
  <si>
    <t>0034P00003wzS7UQAU</t>
  </si>
  <si>
    <t>0034P00003wzS6UQAU</t>
  </si>
  <si>
    <t>0034P00003wzsM1QAI</t>
  </si>
  <si>
    <t>0034P00003wzroMQAQ</t>
  </si>
  <si>
    <t>0034P00003wzrnqQAA</t>
  </si>
  <si>
    <t>0034P00003wzrNJQAY</t>
  </si>
  <si>
    <t>0034P00003wzRnIQAU</t>
  </si>
  <si>
    <t>0034P00003wzRnFQAU</t>
  </si>
  <si>
    <t>0034P00003wzrNEQAY</t>
  </si>
  <si>
    <t>0034P00003wzRn4QAE</t>
  </si>
  <si>
    <t>0034P00003wzRmxQAE</t>
  </si>
  <si>
    <t>0034P00003wzSNlQAM</t>
  </si>
  <si>
    <t>0034P00003wzrnRQAQ</t>
  </si>
  <si>
    <t>0034P00003wzsBlQAI</t>
  </si>
  <si>
    <t>0034P00003wzSl5QAE</t>
  </si>
  <si>
    <t>0034P00003wzSknQAE</t>
  </si>
  <si>
    <t>0034P00003wzrYVQAY</t>
  </si>
  <si>
    <t>0034P00003wzRYPQA2</t>
  </si>
  <si>
    <t>0034P00003wzRYFQA2</t>
  </si>
  <si>
    <t>0034P00003wzrxVQAQ</t>
  </si>
  <si>
    <t>0034P00003wzrXrQAI</t>
  </si>
  <si>
    <t>0034P00003wzRxrQAE</t>
  </si>
  <si>
    <t>0034P00003wzRXRQA2</t>
  </si>
  <si>
    <t>0034P00003wzRxKQAU</t>
  </si>
  <si>
    <t>0034P00003wzRKCQA2</t>
  </si>
  <si>
    <t>0034P00003wzRJUQA2</t>
  </si>
  <si>
    <t>0034P00003wzRJ1QAM</t>
  </si>
  <si>
    <t>0034P00003wzrIxQAI</t>
  </si>
  <si>
    <t>0034P00003wzRIvQAM</t>
  </si>
  <si>
    <t>0034P00003wzrIPQAY</t>
  </si>
  <si>
    <t>0034P00003wzriNQAQ</t>
  </si>
  <si>
    <t>0034P00003wzRiDQAU</t>
  </si>
  <si>
    <t>0034P00003wzRi7QAE</t>
  </si>
  <si>
    <t>0034P00003wzrhUQAQ</t>
  </si>
  <si>
    <t>0034P00003wzRJkQAM</t>
  </si>
  <si>
    <t>0034P00003wzSKSQA2</t>
  </si>
  <si>
    <t>0034P00003wzRkdQAE</t>
  </si>
  <si>
    <t>0034P00003wzRKUQA2</t>
  </si>
  <si>
    <t>0034P00003wzSkBQAU</t>
  </si>
  <si>
    <t>0034P00003wzsjwQAA</t>
  </si>
  <si>
    <t>0034P00003wzSJRQA2</t>
  </si>
  <si>
    <t>0034P00003wzsjQQAQ</t>
  </si>
  <si>
    <t>0034P00003wzq1wQAA</t>
  </si>
  <si>
    <t>0034P00003wzQ1tQAE</t>
  </si>
  <si>
    <t>0034P00003wzq1KQAQ</t>
  </si>
  <si>
    <t>0034P00003wzq0WQAQ</t>
  </si>
  <si>
    <t>0034P00003wzRkEQAU</t>
  </si>
  <si>
    <t>0034P00003wzpZuQAI</t>
  </si>
  <si>
    <t>0034P00003wzPYOQA2</t>
  </si>
  <si>
    <t>0034P00003wzPYNQA2</t>
  </si>
  <si>
    <t>0034P00003wzrmwQAA</t>
  </si>
  <si>
    <t>0034P00003wzrmCQAQ</t>
  </si>
  <si>
    <t>0034P00003wzRm9QAE</t>
  </si>
  <si>
    <t>0034P00003wzRlwQAE</t>
  </si>
  <si>
    <t>0034P00003wzrljQAA</t>
  </si>
  <si>
    <t>0034P00003wzrLdQAI</t>
  </si>
  <si>
    <t>0034P00003wzpzRQAQ</t>
  </si>
  <si>
    <t>0034P00003wzsJmQAI</t>
  </si>
  <si>
    <t>0034P00003wzQ8AQAU</t>
  </si>
  <si>
    <t>0034P00003wzQ8gQAE</t>
  </si>
  <si>
    <t>0034P00003wzSHLQA2</t>
  </si>
  <si>
    <t>0034P00003wzSHAQA2</t>
  </si>
  <si>
    <t>0034P00003wzsgnQAA</t>
  </si>
  <si>
    <t>0034P00003wzSGiQAM</t>
  </si>
  <si>
    <t>0034P00003wzSgHQAU</t>
  </si>
  <si>
    <t>0034P00003wzsfjQAA</t>
  </si>
  <si>
    <t>0034P00003wzSfEQAU</t>
  </si>
  <si>
    <t>0034P00003wzqEbQAI</t>
  </si>
  <si>
    <t>0034P00003wzSHpQAM</t>
  </si>
  <si>
    <t>0034P00003wzQDYQA2</t>
  </si>
  <si>
    <t>0034P00003wzqDvQAI</t>
  </si>
  <si>
    <t>0034P00003wzQdrQAE</t>
  </si>
  <si>
    <t>0034P00003wzqCYQAY</t>
  </si>
  <si>
    <t>0034P00003wzQcIQAU</t>
  </si>
  <si>
    <t>0034P00003wzqCEQAY</t>
  </si>
  <si>
    <t>0034P00003wzRstQAE</t>
  </si>
  <si>
    <t>0034P00003wzRsSQAU</t>
  </si>
  <si>
    <t>0034P00003wzrSLQAY</t>
  </si>
  <si>
    <t>0034P00003wzqdwQAA</t>
  </si>
  <si>
    <t>0034P00003wzRsFQAU</t>
  </si>
  <si>
    <t>0034P00003wzRsZQAU</t>
  </si>
  <si>
    <t>0034P00003wzRtcQAE</t>
  </si>
  <si>
    <t>0034P00003wzQEXQA2</t>
  </si>
  <si>
    <t>0034P00003wzqePQAQ</t>
  </si>
  <si>
    <t>0034P00003wzQElQAM</t>
  </si>
  <si>
    <t>0034P00003wzqEfQAI</t>
  </si>
  <si>
    <t>0034P00003wzQeEQAU</t>
  </si>
  <si>
    <t>0034P00003wzQEDQA2</t>
  </si>
  <si>
    <t>0034P00003wzsttQAA</t>
  </si>
  <si>
    <t>0034P00003wzStiQAE</t>
  </si>
  <si>
    <t>0034P00003wzrSZQAY</t>
  </si>
  <si>
    <t>0034P00003wzsSEQAY</t>
  </si>
  <si>
    <t>0034P00003wzsRZQAY</t>
  </si>
  <si>
    <t>0034P00003wzSRuQAM</t>
  </si>
  <si>
    <t>0034P00003wzSRhQAM</t>
  </si>
  <si>
    <t>0034P00003wzRUzQAM</t>
  </si>
  <si>
    <t>0034P00003wzRUBQA2</t>
  </si>
  <si>
    <t>0034P00003wzRTrQAM</t>
  </si>
  <si>
    <t>0034P00003wzrToQAI</t>
  </si>
  <si>
    <t>0034P00003wzRthQAE</t>
  </si>
  <si>
    <t>0034P00003wzSs9QAE</t>
  </si>
  <si>
    <t>0034P00003wzq8bQAA</t>
  </si>
  <si>
    <t>0034P00003wzrsAQAQ</t>
  </si>
  <si>
    <t>0034P00003wzrrnQAA</t>
  </si>
  <si>
    <t>0034P00003wzSOqQAM</t>
  </si>
  <si>
    <t>0034P00003wzSo4QAE</t>
  </si>
  <si>
    <t>0034P00003wzSnMQAU</t>
  </si>
  <si>
    <t>0034P00003wzRrCQAU</t>
  </si>
  <si>
    <t>0034P00003wzrQKQAY</t>
  </si>
  <si>
    <t>0034P00003wzRqfQAE</t>
  </si>
  <si>
    <t>0034P00003wzRqEQAU</t>
  </si>
  <si>
    <t>0034P00003wzrq9QAA</t>
  </si>
  <si>
    <t>0034P00003wzsOTQAY</t>
  </si>
  <si>
    <t>0034P00003wzRq6QAE</t>
  </si>
  <si>
    <t>0034P00003wzRpTQAU</t>
  </si>
  <si>
    <t>0034P00003wzrP7QAI</t>
  </si>
  <si>
    <t>0034P00003wzRoSQAU</t>
  </si>
  <si>
    <t>0034P00003wzQ8vQAE</t>
  </si>
  <si>
    <t>0034P00003wzq8SQAQ</t>
  </si>
  <si>
    <t>0034P00003wzq8RQAQ</t>
  </si>
  <si>
    <t>0034P00003wzq8NQAQ</t>
  </si>
  <si>
    <t>0034P00003wzq8GQAQ</t>
  </si>
  <si>
    <t>0034P00003wzrpUQAQ</t>
  </si>
  <si>
    <t>0034P00003wzrROQAY</t>
  </si>
  <si>
    <t>0034P00003wzSPEQA2</t>
  </si>
  <si>
    <t>0034P00003wzsQvQAI</t>
  </si>
  <si>
    <t>0034P00003wzRRFQA2</t>
  </si>
  <si>
    <t>0034P00003wzrRdQAI</t>
  </si>
  <si>
    <t>0034P00003wzsE5QAI</t>
  </si>
  <si>
    <t>0034P00003wzsE4QAI</t>
  </si>
  <si>
    <t>0034P00003wzse4QAA</t>
  </si>
  <si>
    <t>0034P00003wzsCLQAY</t>
  </si>
  <si>
    <t>0034P00003wzSCHQA2</t>
  </si>
  <si>
    <t>0034P00003wzscEQAQ</t>
  </si>
  <si>
    <t>0034P00003wzsPRQAY</t>
  </si>
  <si>
    <t>0034P00003wzQcDQAU</t>
  </si>
  <si>
    <t>0034P00003wzqBEQAY</t>
  </si>
  <si>
    <t>0034P00003wzQArQAM</t>
  </si>
  <si>
    <t>0034P00003wzqAoQAI</t>
  </si>
  <si>
    <t>0034P00003wzQAJQA2</t>
  </si>
  <si>
    <t>0034P00003wzQAdQAM</t>
  </si>
  <si>
    <t>0034P00003wzQacQAE</t>
  </si>
  <si>
    <t>0034P00003wzQAaQAM</t>
  </si>
  <si>
    <t>0034P00003wzq9SQAQ</t>
  </si>
  <si>
    <t>0034P00003wzqC9QAI</t>
  </si>
  <si>
    <t>0034P00003wzqF1QAI</t>
  </si>
  <si>
    <t>0034P00003wzSJlQAM</t>
  </si>
  <si>
    <t>0034P00003wzSJKQA2</t>
  </si>
  <si>
    <t>MEX_AKA_ec656d31-d947-4b3a-b398-a0ef82752d05</t>
  </si>
  <si>
    <t>MEX_AKA_ec476cfd-f1dc-4f54-a4f6-e9547e83cfe0</t>
  </si>
  <si>
    <t>MEX_AKA_ec39beeb-7e85-4545-8577-d6da7359d579</t>
  </si>
  <si>
    <t>MEX_AKA_ec22cc85-f15b-47db-9207-8915d50f0f31</t>
  </si>
  <si>
    <t>MEX_AKA_e9f594a8-ef02-4a63-b1c3-e5b7f7dc00d4</t>
  </si>
  <si>
    <t>MEX_AKA_e9f4d1cc-a90b-4eb2-9552-d89f72e5c106</t>
  </si>
  <si>
    <t>MEX_AKA_e9c7c939-2036-4340-a246-b4bd76ce191d</t>
  </si>
  <si>
    <t>MEX_AKA_e9b1e240-ce5e-463a-bb28-413ff318aa2a</t>
  </si>
  <si>
    <t>MEX_AKA_ecbd6405-7204-4f93-a883-6502cae88f08</t>
  </si>
  <si>
    <t>MEX_AKA_e99c1b2d-5eeb-4c50-9169-6bbc4635a265</t>
  </si>
  <si>
    <t>MEX_AKA_ec20ad8d-a004-479b-b7e2-ee947a084897</t>
  </si>
  <si>
    <t>MEX_AKA_ec1db136-4771-4e36-bed6-bd247c1195f2</t>
  </si>
  <si>
    <t>MEX_AKA_ec0dad5b-4ff4-4aec-bcda-9cedc449f665</t>
  </si>
  <si>
    <t>MEX_AKA_ec0d40af-ad77-4ca5-a1ee-0073f37c6e12</t>
  </si>
  <si>
    <t>MEX_AKA_ebfd33e1-e5a8-4369-a0b8-738902a3a9bc</t>
  </si>
  <si>
    <t>MEX_AKA_ebf7bb3f-30b9-4b48-84ce-030ead72efdb</t>
  </si>
  <si>
    <t>MEX_AKA_ebeff662-d065-40a5-a692-bde82ce0e8fe</t>
  </si>
  <si>
    <t>MEX_AKA_f8a7dbff-6749-4c62-94cb-b416e2f0dcd8</t>
  </si>
  <si>
    <t>MEX_AKA_e99b5322-b248-43a5-98c3-a99cbfaed35e</t>
  </si>
  <si>
    <t>MEX_AKA_f8952dd6-bee0-4b2e-a62b-1a4e03eadd6e</t>
  </si>
  <si>
    <t>MEX_AKA_eccd1379-ccf4-4ad0-b83a-aa3b1fd3ce53</t>
  </si>
  <si>
    <t>MEX_AKA_ecffd7e2-8328-47af-b8a2-9a866335456b</t>
  </si>
  <si>
    <t>MEX_AKA_b7435259-6986-4599-a672-adb3948cafc0</t>
  </si>
  <si>
    <t>MEX_AKA_b7424c9b-9d9a-45e0-bd97-6369ccda444b</t>
  </si>
  <si>
    <t>MEX_AKA_b7413a41-4491-4112-84e1-b0242965e3d0</t>
  </si>
  <si>
    <t>MEX_AKA_b73d8711-fe8c-4bc7-9e4b-a11a6d7b17c0</t>
  </si>
  <si>
    <t>MEX_AKA_b72eb4e8-f25a-4bdc-b8fd-bf1141cc82bb</t>
  </si>
  <si>
    <t>MEX_AKA_ea693e42-7fcf-474b-944b-dc9df2eb028a</t>
  </si>
  <si>
    <t>MEX_AKA_ea642153-8580-4453-b240-3a37783d224e</t>
  </si>
  <si>
    <t>MEX_AKA_ea573ad9-ffe3-4b64-906a-8032413c06d0</t>
  </si>
  <si>
    <t>MEX_AKA_ecfa0490-4ed4-4405-8141-86acf1c812e4</t>
  </si>
  <si>
    <t>MEX_AKA_ea33e72a-534f-4045-ac0b-f54ed6aad766</t>
  </si>
  <si>
    <t>MEX_AKA_e9fb36fb-0b2a-4ef7-9615-42ab60cf48b0</t>
  </si>
  <si>
    <t>MEX_AKA_f9031f1f-5f32-4b95-92d1-bf69fa951ab7</t>
  </si>
  <si>
    <t>MEX_AKA_f902f8f8-cb40-4eb5-b124-9f80d606017a</t>
  </si>
  <si>
    <t>MEX_AKA_f8f9d7d3-a204-4465-aa79-a03a9f0db336</t>
  </si>
  <si>
    <t>MEX_AKA_f8e7e44b-1c09-42ca-94a5-398082722f90</t>
  </si>
  <si>
    <t>MEX_AKA_f8ba86c2-2b00-44ef-ad14-7623c04d5386</t>
  </si>
  <si>
    <t>MEX_AKA_f8b268ea-d629-4469-8160-b33761501ed5</t>
  </si>
  <si>
    <t>MEX_AKA_ed09c43b-7644-43e3-ba76-6d95f6370f24</t>
  </si>
  <si>
    <t>MEX_AKA_ea2358f7-8439-4539-bebb-047ce0f56467</t>
  </si>
  <si>
    <t>MEX_AKA_b74ba299-0589-46c4-bbeb-9a18a64816e0</t>
  </si>
  <si>
    <t>MEX_AKA_f8829ec8-07d6-434c-8866-91ea4d6e3acd</t>
  </si>
  <si>
    <t>MEX_AKA_f85748c0-6884-45d1-8c54-26c3f5d09d56</t>
  </si>
  <si>
    <t>MEX_AKA_f77b7f1d-72f1-4a3e-aeb5-08bf9b5dcaba</t>
  </si>
  <si>
    <t>MEX_AKA_f74109b4-36c6-4831-a834-d2d42349853c</t>
  </si>
  <si>
    <t>MEX_AKA_f7376b98-d13c-4395-a134-d982bc5d04db</t>
  </si>
  <si>
    <t>MEX_AKA_ebc7f079-7c46-4e93-bbdd-e549f58f629e</t>
  </si>
  <si>
    <t>MEX_AKA_ebc6ed49-d3ba-4a09-aae8-d8661a4d37dc</t>
  </si>
  <si>
    <t>MEX_AKA_ebc1c23d-0ff5-49be-b0eb-af35d8f4e15b</t>
  </si>
  <si>
    <t>MEX_AKA_ebbef690-dec1-493f-b682-de4d35b8e4d0</t>
  </si>
  <si>
    <t>MEX_AKA_eb95b406-058f-402e-a4f9-47e222d8c34f</t>
  </si>
  <si>
    <t>MEX_AKA_f794d047-335a-4ebf-9401-b88aa9cb1a69</t>
  </si>
  <si>
    <t>MEX_AKA_eb887204-4abc-41f3-8a37-52ff27b28c70</t>
  </si>
  <si>
    <t>MEX_AKA_eb6f7dfe-3d91-4d7d-8921-b4bca62cbffe</t>
  </si>
  <si>
    <t>MEX_AKA_e8edb569-e520-4210-bfca-545474f9a7b4</t>
  </si>
  <si>
    <t>MEX_AKA_e8eae571-f6b8-4a8b-94bc-9e0d18e402f1</t>
  </si>
  <si>
    <t>MEX_AKA_e8e4d2ca-c54d-4781-bf28-1319e596ce09</t>
  </si>
  <si>
    <t>MEX_AKA_e8bd7c06-927f-442a-8b56-e22132cee9d1</t>
  </si>
  <si>
    <t>MEX_AKA_e8b62a1f-8a34-43a9-9bb8-5095f2075dd5</t>
  </si>
  <si>
    <t>MEX_AKA_e8ab2e2b-babe-4d3e-8520-e3c9d0b99069</t>
  </si>
  <si>
    <t>MEX_AKA_e8aac115-fcd6-4cb8-a2cd-fd3be5173632</t>
  </si>
  <si>
    <t>MEX_AKA_eb833111-373a-4cbb-a118-12cbfc5c22a8</t>
  </si>
  <si>
    <t>MEX_AKA_f86a0398-8eca-4ca3-ab95-74fe4d525d0d</t>
  </si>
  <si>
    <t>MEX_AKA_f7ac1982-c0c3-4250-96f6-7f35d87335fa</t>
  </si>
  <si>
    <t>MEX_AKA_f7c3944c-a5f3-45a7-90eb-2d8f63c5d58f</t>
  </si>
  <si>
    <t>MEX_AKA_f8556024-ab4b-4b7e-9d66-49332c5f77a8</t>
  </si>
  <si>
    <t>MEX_AKA_f846eff3-ce55-4b2f-acfc-341c2b059c35</t>
  </si>
  <si>
    <t>MEX_AKA_f7d9c4ca-cf4c-4101-a51c-88d97da1fc48</t>
  </si>
  <si>
    <t>MEX_AKA_e96b100a-5d25-4b54-b9db-ba8d2b8d5071</t>
  </si>
  <si>
    <t>MEX_AKA_e95ae3fc-3cb5-47c5-a5a8-3df28dd873ed</t>
  </si>
  <si>
    <t>MEX_AKA_e94979ff-3803-48c9-a53d-402bc99c43a6</t>
  </si>
  <si>
    <t>MEX_AKA_e9452976-3976-42ba-ac5a-6855359f2f76</t>
  </si>
  <si>
    <t>MEX_AKA_e92ef2c5-0de0-4d3d-a341-4fc2b4a3af73</t>
  </si>
  <si>
    <t>MEX_AKA_f7b1e6c1-0716-4d23-82d5-14f18373c7cc</t>
  </si>
  <si>
    <t>MEX_AKA_e9114e4e-01b1-4969-917a-b57e96c74059</t>
  </si>
  <si>
    <t>MEX_AKA_b71186c6-d699-4319-ab40-792f45796373</t>
  </si>
  <si>
    <t>MEX_AKA_b703b637-b288-47dd-a272-d2e8ced7fd9b</t>
  </si>
  <si>
    <t>MEX_AKA_b6f0699d-d913-44c0-93ed-1fe7cd399311</t>
  </si>
  <si>
    <t>MEX_AKA_b6e821eb-9ac0-4448-99fe-9b012f69ca26</t>
  </si>
  <si>
    <t>MEX_AKA_b6e0a3c0-f408-41b0-8091-535eff959ef5</t>
  </si>
  <si>
    <t>MEX_AKA_b6d9649b-7ffd-4e32-8a7c-0917aa643bb6</t>
  </si>
  <si>
    <t>MEX_AKA_b6d6d990-56ea-459c-8a56-25e5d838f0b4</t>
  </si>
  <si>
    <t>MEX_AKA_f7cf74c4-cdc4-44da-8002-c97de7f76280</t>
  </si>
  <si>
    <t>MEX_AKA_b7120d2a-9529-4334-be92-a729e2088861</t>
  </si>
  <si>
    <t>0034P00003wzSjlQAE</t>
  </si>
  <si>
    <t>MEX_AKA_b7699bc7-2802-4c9b-99d3-61084ad16fa1</t>
  </si>
  <si>
    <t>MEX_AKA_f909bf67-ec6d-4f18-b4b5-148d25be651b</t>
  </si>
  <si>
    <t>MEX_AKA_ede57f2d-e961-49a3-9a76-a6b7ac645660</t>
  </si>
  <si>
    <t>MEX_AKA_ede23e3c-febf-453f-8325-aa711a49b6c0</t>
  </si>
  <si>
    <t>MEX_AKA_b82cfc0f-9e94-4287-aec9-1bfb1f532cab</t>
  </si>
  <si>
    <t>MEX_AKA_b81b6abb-9086-40f4-a5f4-41b714911276</t>
  </si>
  <si>
    <t>MEX_AKA_b8132e79-074b-46a9-901b-c300b344975c</t>
  </si>
  <si>
    <t>MEX_AKA_b7f97201-86a0-42aa-a768-c76ed6ebe09c</t>
  </si>
  <si>
    <t>MEX_AKA_b7d7c9c4-7d57-4092-bbd6-94302abb6f36</t>
  </si>
  <si>
    <t>MEX_AKA_b7d3c784-8514-476f-ade0-828438edbe77</t>
  </si>
  <si>
    <t>MEX_AKA_ede7f297-a5d1-46d7-a7bf-74cd0d53dadf</t>
  </si>
  <si>
    <t>MEX_AKA_b7c33710-622d-430f-9f24-7f350c19fe28</t>
  </si>
  <si>
    <t>MEX_AKA_eda53465-4c39-4b6f-9918-24c643fa9853</t>
  </si>
  <si>
    <t>MEX_AKA_ed7dbc9a-fe36-4899-be80-effc414fda87</t>
  </si>
  <si>
    <t>MEX_AKA_ed7b3768-0de7-45b4-87a2-f42576c04cb4</t>
  </si>
  <si>
    <t>MEX_AKA_ed664c36-052a-488d-a544-552179935e2d</t>
  </si>
  <si>
    <t>MEX_AKA_ed64eada-9280-40ce-9a0b-d5eba850b068</t>
  </si>
  <si>
    <t>MEX_AKA_ed4e0166-25ec-495e-aa35-b852bd072c36</t>
  </si>
  <si>
    <t>MEX_AKA_fa0b237c-d308-42a1-b680-04a35a513a29</t>
  </si>
  <si>
    <t>MEX_AKA_fa02ff69-8f24-40af-ab7b-f0d74a364544</t>
  </si>
  <si>
    <t>MEX_AKA_edaf3f6b-8da2-4e06-b38a-a870734f05ca</t>
  </si>
  <si>
    <t>MEX_AKA_f9fcff33-0892-4493-bea2-abeea541d9f5</t>
  </si>
  <si>
    <t>MEX_AKA_edf4953a-4e86-42cf-b91c-69320da5e8c6</t>
  </si>
  <si>
    <t>MEX_AKA_edfc02ad-fee0-4b0f-ae7f-baa3cacf43e6</t>
  </si>
  <si>
    <t>0034P00003wzsjiQAA</t>
  </si>
  <si>
    <t>0034P00003wzsj1QAA</t>
  </si>
  <si>
    <t>0034P00003wzsiYQAQ</t>
  </si>
  <si>
    <t>0034P00003wzrXFQAY</t>
  </si>
  <si>
    <t>0034P00003wzrxdQAA</t>
  </si>
  <si>
    <t>0034P00003wzRWyQAM</t>
  </si>
  <si>
    <t>0034P00003wzrwWQAQ</t>
  </si>
  <si>
    <t>0034P00003wzrVtQAI</t>
  </si>
  <si>
    <t>MEX_AKA_edf84517-5297-4408-ba72-d9f70efc74f9</t>
  </si>
  <si>
    <t>0034P00003wzrvMQAQ</t>
  </si>
  <si>
    <t>MEX_AKA_eb96fb8d-b5f7-40a8-bc4d-34b24c0d0022</t>
  </si>
  <si>
    <t>MEX_AKA_eb8d6df3-f16a-442a-ba2c-437cb5555cf2</t>
  </si>
  <si>
    <t>MEX_AKA_eb6eb996-4985-4999-b330-eaa427ee7884</t>
  </si>
  <si>
    <t>MEX_AKA_eb5ea538-846a-445b-bd20-c1c6c32abe57</t>
  </si>
  <si>
    <t>MEX_AKA_eb4e3606-bab4-4f81-80fa-34e58d83eb57</t>
  </si>
  <si>
    <t>MEX_AKA_ee101165-6460-4c7f-b535-193bb5cca533</t>
  </si>
  <si>
    <t>MEX_AKA_ee0d34dd-91ec-4781-bbd2-d2bca8cc8734</t>
  </si>
  <si>
    <t>MEX_AKA_edfebb78-6ea4-4d3e-aecc-3af11df5afdb</t>
  </si>
  <si>
    <t>MEX_AKA_eb9aa16b-5d5e-4d17-b6ca-347b479f5558</t>
  </si>
  <si>
    <t>MEX_AKA_b76ad829-aabe-44b3-bd5f-8588b658a36f</t>
  </si>
  <si>
    <t>MEX_AKA_f9f419d8-f5d9-4f16-8f28-77be9cf37f9b</t>
  </si>
  <si>
    <t>MEX_AKA_f9f0b763-761c-498b-a56d-c6d65a125cf4</t>
  </si>
  <si>
    <t>MEX_AKA_b77df08e-e438-436a-9988-d4c575ab5dd9</t>
  </si>
  <si>
    <t>MEX_AKA_b77b9ffe-e995-4628-a995-73463c802b8d</t>
  </si>
  <si>
    <t>MEX_AKA_b777bd3e-abe1-48d6-8122-0712e26eb80d</t>
  </si>
  <si>
    <t>MEX_AKA_eacb6c79-4ec9-441d-969e-3fc79d92854a</t>
  </si>
  <si>
    <t>MEX_AKA_eac2c1cf-f98c-4d21-a033-22bfd3de299e</t>
  </si>
  <si>
    <t>MEX_AKA_eab701e8-2518-4cb1-968b-dc166d56a1c5</t>
  </si>
  <si>
    <t>MEX_AKA_eaa7eb50-3366-4646-9d9b-90e260d4fdd3</t>
  </si>
  <si>
    <t>MEX_AKA_ea960b80-edc1-4da2-8c12-22fd1f879c4e</t>
  </si>
  <si>
    <t>MEX_AKA_b7937be0-6947-4497-830e-03a6150631c3</t>
  </si>
  <si>
    <t>MEX_AKA_ea83dc8d-731d-4fa4-a3af-49737124543b</t>
  </si>
  <si>
    <t>MEX_AKA_f99af7b0-afa0-4cb6-84cb-e0f537c7688b</t>
  </si>
  <si>
    <t>MEX_AKA_f98923b6-a601-478e-aa94-493bdd42cfdc</t>
  </si>
  <si>
    <t>MEX_AKA_f98213a4-432d-44e3-8fde-6469360e3347</t>
  </si>
  <si>
    <t>MEX_AKA_f9567df8-da57-4047-a368-0ad5cd2a81f4</t>
  </si>
  <si>
    <t>MEX_AKA_f935a293-776b-4045-86ff-7a7bbe8ea3c1</t>
  </si>
  <si>
    <t>MEX_AKA_f92c4026-07b7-4ab9-aef6-99834a488169</t>
  </si>
  <si>
    <t>MEX_AKA_f9231dfe-452d-4484-9816-772ff6649f8d</t>
  </si>
  <si>
    <t>MEX_AKA_f90f35c8-28ba-4543-90fd-3abd6ed1ac9e</t>
  </si>
  <si>
    <t>MEX_AKA_ea77fde8-d2bd-4a9f-9937-9656388bd816</t>
  </si>
  <si>
    <t>MEX_AKA_f9f251de-a21a-4551-984c-9e67d87da25a</t>
  </si>
  <si>
    <t>MEX_AKA_b7a8d837-164e-49ec-854f-804b21cdec59</t>
  </si>
  <si>
    <t>MEX_AKA_b7b1b134-e968-4fbc-b742-ef39958821dc</t>
  </si>
  <si>
    <t>MEX_AKA_f9cffab2-993c-4043-a2e2-56415467a12c</t>
  </si>
  <si>
    <t>MEX_AKA_f99dd23b-ae5b-4f28-8380-e4b6bd9d3759</t>
  </si>
  <si>
    <t>MEX_AKA_f99cdaa9-8c20-48ae-a3f7-12b9698ff0e4</t>
  </si>
  <si>
    <t>MEX_AKA_eb1f095b-7563-43d1-81f0-940ae8dff8cf</t>
  </si>
  <si>
    <t>MEX_AKA_eb086b7c-7b26-4c52-9f2d-e1eeadbdefac</t>
  </si>
  <si>
    <t>MEX_AKA_eb004f78-481e-405d-be7a-66a95ab4bb1e</t>
  </si>
  <si>
    <t>MEX_AKA_eaf7d8d3-4984-43c0-ad2e-a758b96fe44e</t>
  </si>
  <si>
    <t>MEX_AKA_eae3e992-9518-4b1a-b0df-d291abca54d9</t>
  </si>
  <si>
    <t>MEX_AKA_b7ae9844-5c14-4b12-a050-4fdd88b25453</t>
  </si>
  <si>
    <t>MEX_AKA_ed497f9f-b0d0-4a76-87d7-ffbb7778fed5</t>
  </si>
  <si>
    <t>MEX_AKA_ed38cbc5-5e81-4c3c-ae76-4739f70bd9d1</t>
  </si>
  <si>
    <t>MEX_AKA_ed37b28f-4f0e-40c9-b28f-c28c7443ddb4</t>
  </si>
  <si>
    <t>MEX_AKA_ed331788-b3bb-42ed-a1e8-5069aa13c10a</t>
  </si>
  <si>
    <t>MEX_AKA_ed28a1af-8b3b-4c4a-84b3-0c0930f6dea3</t>
  </si>
  <si>
    <t>MEX_AKA_ed1671c1-d3ec-4f4e-81f3-a23c8a5dc8d7</t>
  </si>
  <si>
    <t>MEX_AKA_ed0d645f-2df9-4897-9f99-2d95d7510186</t>
  </si>
  <si>
    <t>MEX_AKA_ed09cfe0-4eb4-4a39-aa37-a6864c3d9700</t>
  </si>
  <si>
    <t>MEX_AKA_b7b2a34e-9896-4808-977a-d963d0337a38</t>
  </si>
  <si>
    <t>MEX_AKA_ed39d9f4-9a6b-4181-bda4-72f67c859f09</t>
  </si>
  <si>
    <t>MEX_AKA_25655d73-318b-4dc6-9bc2-d69a52fc875e</t>
  </si>
  <si>
    <t>0034P00003wzQf4QAE</t>
  </si>
  <si>
    <t>0034P00003wzrvDQAQ</t>
  </si>
  <si>
    <t>0034P00003wzqYzQAI</t>
  </si>
  <si>
    <t>0034P00003wzsGwQAI</t>
  </si>
  <si>
    <t>0034P00003wzsGgQAI</t>
  </si>
  <si>
    <t>0034P00003wzsGAQAY</t>
  </si>
  <si>
    <t>0034P00003wzsg5QAA</t>
  </si>
  <si>
    <t>0034P00003wzSG1QAM</t>
  </si>
  <si>
    <t>0034P00003wzSfzQAE</t>
  </si>
  <si>
    <t>0034P00003wzsFVQAY</t>
  </si>
  <si>
    <t>0034P00003wzqzdQAA</t>
  </si>
  <si>
    <t>0034P00003wzTcVQAU</t>
  </si>
  <si>
    <t>0034P00003wztCQQAY</t>
  </si>
  <si>
    <t>0034P00003wztcQQAQ</t>
  </si>
  <si>
    <t>0034P00003wztcBQAQ</t>
  </si>
  <si>
    <t>0034P00003wzTbSQAU</t>
  </si>
  <si>
    <t>0034P00003wztbJQAQ</t>
  </si>
  <si>
    <t>0034P00003wztbAQAQ</t>
  </si>
  <si>
    <t>0034P00003wzTasQAE</t>
  </si>
  <si>
    <t>0034P00003wzth4QAA</t>
  </si>
  <si>
    <t>0034P00003wztCtQAI</t>
  </si>
  <si>
    <t>0034P00003wzTfrQAE</t>
  </si>
  <si>
    <t>0034P00003wzqzHQAQ</t>
  </si>
  <si>
    <t>0034P00003wzQZoQAM</t>
  </si>
  <si>
    <t>0034P00003wzThBQAU</t>
  </si>
  <si>
    <t>0034P00003wzsHuQAI</t>
  </si>
  <si>
    <t>0034P00003wzShsQAE</t>
  </si>
  <si>
    <t>0034P00003wzsHMQAY</t>
  </si>
  <si>
    <t>0034P00003wzshdQAA</t>
  </si>
  <si>
    <t>0034P00003wzTfOQAU</t>
  </si>
  <si>
    <t>0034P00003wzTevQAE</t>
  </si>
  <si>
    <t>0034P00003wztePQAQ</t>
  </si>
  <si>
    <t>0034P00003wzQZiQAM</t>
  </si>
  <si>
    <t>0034P00003wzTdSQAU</t>
  </si>
  <si>
    <t>0034P00003wzTdFQAU</t>
  </si>
  <si>
    <t>0034P00003wztdDQAQ</t>
  </si>
  <si>
    <t>0034P00003wztD8QAI</t>
  </si>
  <si>
    <t>0034P00003wzR15QAE</t>
  </si>
  <si>
    <t>0034P00003wzR0mQAE</t>
  </si>
  <si>
    <t>0034P00003wzR0kQAE</t>
  </si>
  <si>
    <t>0034P00003wzr0cQAA</t>
  </si>
  <si>
    <t>0034P00003wzQZUQA2</t>
  </si>
  <si>
    <t>0034P00003wzTdnQAE</t>
  </si>
  <si>
    <t>0034P00003wztheQAA</t>
  </si>
  <si>
    <t>0034P00003wztfhQAA</t>
  </si>
  <si>
    <t>0034P00003wzTF3QAM</t>
  </si>
  <si>
    <t>0034P00003wzQXKQA2</t>
  </si>
  <si>
    <t>0034P00003wzQxhQAE</t>
  </si>
  <si>
    <t>0034P00003wzQXGQA2</t>
  </si>
  <si>
    <t>0034P00003wzQxFQAU</t>
  </si>
  <si>
    <t>0034P00003wzQx9QAE</t>
  </si>
  <si>
    <t>0034P00003wzqX5QAI</t>
  </si>
  <si>
    <t>0034P00003wzqWUQAY</t>
  </si>
  <si>
    <t>0034P00003wzQWqQAM</t>
  </si>
  <si>
    <t>0034P00003wzTCoQAM</t>
  </si>
  <si>
    <t>0034P00003wztAqQAI</t>
  </si>
  <si>
    <t>0034P00003wzT9hQAE</t>
  </si>
  <si>
    <t>0034P00003wzT93QAE</t>
  </si>
  <si>
    <t>0034P00003wzt8GQAQ</t>
  </si>
  <si>
    <t>0034P00003wzT72QAE</t>
  </si>
  <si>
    <t>0034P00003wzT6hQAE</t>
  </si>
  <si>
    <t>0034P00003wzt6DQAQ</t>
  </si>
  <si>
    <t>0034P00003wzQW8QAM</t>
  </si>
  <si>
    <t>0034P00003wzqVTQAY</t>
  </si>
  <si>
    <t>0034P00003wztafQAA</t>
  </si>
  <si>
    <t>0034P00003wztFCQAY</t>
  </si>
  <si>
    <t>0034P00003wzTCQQA2</t>
  </si>
  <si>
    <t>0034P00003wzTDcQAM</t>
  </si>
  <si>
    <t>0034P00003wzTeXQAU</t>
  </si>
  <si>
    <t>0034P00003wzTEsQAM</t>
  </si>
  <si>
    <t>0034P00003wztEQQAY</t>
  </si>
  <si>
    <t>0034P00003wzQYvQAM</t>
  </si>
  <si>
    <t>0034P00003wzQYtQAM</t>
  </si>
  <si>
    <t>0034P00003wzQyRQAU</t>
  </si>
  <si>
    <t>0034P00003wzqYPQAY</t>
  </si>
  <si>
    <t>0034P00003wzqyiQAA</t>
  </si>
  <si>
    <t>0034P00003wzTD8QAM</t>
  </si>
  <si>
    <t>0034P00003wzqydQAA</t>
  </si>
  <si>
    <t>0034P00003wzqXXQAY</t>
  </si>
  <si>
    <t>0034P00003wzqxnQAA</t>
  </si>
  <si>
    <t>0034P00003wzsf9QAA</t>
  </si>
  <si>
    <t>0034P00003wzSEdQAM</t>
  </si>
  <si>
    <t>0034P00003wzsDXQAY</t>
  </si>
  <si>
    <t>0034P00003wzSdCQAU</t>
  </si>
  <si>
    <t>0034P00003wzTeJQAU</t>
  </si>
  <si>
    <t>0034P00003wzTEAQA2</t>
  </si>
  <si>
    <t>0034P00003wzQy5QAE</t>
  </si>
  <si>
    <t>0034P00003wzqVQQAY</t>
  </si>
  <si>
    <t>0034P00003wzThwQAE</t>
  </si>
  <si>
    <t>0034P00003wzTI2QAM</t>
  </si>
  <si>
    <t>0034P00003wzTOWQA2</t>
  </si>
  <si>
    <t>0034P00003wzTOKQA2</t>
  </si>
  <si>
    <t>0034P00003wztnWQAQ</t>
  </si>
  <si>
    <t>0034P00003wzTnkQAE</t>
  </si>
  <si>
    <t>0034P00003wztn7QAA</t>
  </si>
  <si>
    <t>0034P00003wzRaMQAU</t>
  </si>
  <si>
    <t>0034P00003wzraLQAQ</t>
  </si>
  <si>
    <t>0034P00003wzRa0QAE</t>
  </si>
  <si>
    <t>0034P00003wzTowQAE</t>
  </si>
  <si>
    <t>0034P00003wzR9FQAU</t>
  </si>
  <si>
    <t>0034P00003wzR9CQAU</t>
  </si>
  <si>
    <t>0034P00003wzr9bQAA</t>
  </si>
  <si>
    <t>0034P00003wzr99QAA</t>
  </si>
  <si>
    <t>0034P00003wzR95QAE</t>
  </si>
  <si>
    <t>0034P00003wzTKeQAM</t>
  </si>
  <si>
    <t>0034P00003wztKeQAI</t>
  </si>
  <si>
    <t>0034P00003wztkcQAA</t>
  </si>
  <si>
    <t>0034P00003wzTk1QAE</t>
  </si>
  <si>
    <t>0034P00003wzR9eQAE</t>
  </si>
  <si>
    <t>0034P00003wzTJyQAM</t>
  </si>
  <si>
    <t>0034P00003wzTp0QAE</t>
  </si>
  <si>
    <t>0034P00003wzSOsQAM</t>
  </si>
  <si>
    <t>0034P00003wztLJQAY</t>
  </si>
  <si>
    <t>0034P00003wzSrnQAE</t>
  </si>
  <si>
    <t>0034P00003wzsrAQAQ</t>
  </si>
  <si>
    <t>0034P00003wzSqBQAU</t>
  </si>
  <si>
    <t>0034P00003wzsq6QAA</t>
  </si>
  <si>
    <t>0034P00003wztQhQAI</t>
  </si>
  <si>
    <t>0034P00003wztQfQAI</t>
  </si>
  <si>
    <t>0034P00003wzTq2QAE</t>
  </si>
  <si>
    <t>0034P00003wzTp5QAE</t>
  </si>
  <si>
    <t>0034P00003wzTPTQA2</t>
  </si>
  <si>
    <t>0034P00003wztpGQAQ</t>
  </si>
  <si>
    <t>0034P00003wzTL6QAM</t>
  </si>
  <si>
    <t>0034P00003wzTL0QAM</t>
  </si>
  <si>
    <t>0034P00003wzTKuQAM</t>
  </si>
  <si>
    <t>0034P00003wztKPQAY</t>
  </si>
  <si>
    <t>0034P00003wztkNQAQ</t>
  </si>
  <si>
    <t>0034P00003wztkkQAA</t>
  </si>
  <si>
    <t>0034P00003wzSPVQA2</t>
  </si>
  <si>
    <t>0034P00003wzTPlQAM</t>
  </si>
  <si>
    <t>0034P00003wzThzQAE</t>
  </si>
  <si>
    <t>0034P00003wzTjRQAU</t>
  </si>
  <si>
    <t>0034P00003wzsnSQAQ</t>
  </si>
  <si>
    <t>0034P00003wzTJMQA2</t>
  </si>
  <si>
    <t>0034P00003wzTjIQAU</t>
  </si>
  <si>
    <t>0034P00003wzsL9QAI</t>
  </si>
  <si>
    <t>0034P00003wzsl8QAA</t>
  </si>
  <si>
    <t>0034P00003wzsKJQAY</t>
  </si>
  <si>
    <t>0034P00003wzr5YQAQ</t>
  </si>
  <si>
    <t>0034P00003wzr4JQAQ</t>
  </si>
  <si>
    <t>0034P00003wzR4DQAU</t>
  </si>
  <si>
    <t>0034P00003wzTJSQA2</t>
  </si>
  <si>
    <t>0034P00003wzR3tQAE</t>
  </si>
  <si>
    <t>0034P00003wzR3kQAE</t>
  </si>
  <si>
    <t>0034P00003wzr33QAA</t>
  </si>
  <si>
    <t>0034P00003wzR2xQAE</t>
  </si>
  <si>
    <t>0034P00003wzr1YQAQ</t>
  </si>
  <si>
    <t>0034P00003wztj7QAA</t>
  </si>
  <si>
    <t>0034P00003wztIwQAI</t>
  </si>
  <si>
    <t>0034P00003wztI7QAI</t>
  </si>
  <si>
    <t>0034P00003wzti4QAA</t>
  </si>
  <si>
    <t>0034P00003wzr3rQAA</t>
  </si>
  <si>
    <t>0034P00003wzTjPQAU</t>
  </si>
  <si>
    <t>0034P00003wzTkEQAU</t>
  </si>
  <si>
    <t>0034P00003wzTKhQAM</t>
  </si>
  <si>
    <t>0034P00003wzTn0QAE</t>
  </si>
  <si>
    <t>0034P00003wzTMsQAM</t>
  </si>
  <si>
    <t>0034P00003wzTmAQAU</t>
  </si>
  <si>
    <t>0034P00003wzTMAQA2</t>
  </si>
  <si>
    <t>0034P00003wztlFQAQ</t>
  </si>
  <si>
    <t>0034P00003wzTl1QAE</t>
  </si>
  <si>
    <t>0034P00003wzR7GQAU</t>
  </si>
  <si>
    <t>0034P00003wzr7GQAQ</t>
  </si>
  <si>
    <t>0034P00003wztKGQAY</t>
  </si>
  <si>
    <t>0034P00003wzr79QAA</t>
  </si>
  <si>
    <t>0034P00003wzr6XQAQ</t>
  </si>
  <si>
    <t>0034P00003wzr6WQAQ</t>
  </si>
  <si>
    <t>0034P00003wzR6wQAE</t>
  </si>
  <si>
    <t>0034P00003wzR6mQAE</t>
  </si>
  <si>
    <t>0034P00003wzr61QAA</t>
  </si>
  <si>
    <t>0034P00003wzTJkQAM</t>
  </si>
  <si>
    <t>0034P00003wzTJiQAM</t>
  </si>
  <si>
    <t>0034P00003wzTKIQA2</t>
  </si>
  <si>
    <t>0034P00003wzR6yQAE</t>
  </si>
  <si>
    <t>0034P00003wzRVCQA2</t>
  </si>
  <si>
    <t>0034P00003wzqVjQAI</t>
  </si>
  <si>
    <t>0034P00003wzQvcQAE</t>
  </si>
  <si>
    <t>0034P00003wzRZaQAM</t>
  </si>
  <si>
    <t>0034P00003wzrZ0QAI</t>
  </si>
  <si>
    <t>0034P00003wzryrQAA</t>
  </si>
  <si>
    <t>0034P00003wzSp5QAE</t>
  </si>
  <si>
    <t>0034P00003wzSP4QAM</t>
  </si>
  <si>
    <t>0034P00003wzSoHQAU</t>
  </si>
  <si>
    <t>0034P00003wzso2QAA</t>
  </si>
  <si>
    <t>0034P00003wzSNrQAM</t>
  </si>
  <si>
    <t>0034P00003wzRzdQAE</t>
  </si>
  <si>
    <t>0034P00003wzsNbQAI</t>
  </si>
  <si>
    <t>0034P00003wzqkyQAA</t>
  </si>
  <si>
    <t>0034P00003wzqkeQAA</t>
  </si>
  <si>
    <t>0034P00003wzQk9QAE</t>
  </si>
  <si>
    <t>0034P00003wzQjxQAE</t>
  </si>
  <si>
    <t>0034P00003wzQjVQAU</t>
  </si>
  <si>
    <t>0034P00003wzqJgQAI</t>
  </si>
  <si>
    <t>0034P00003wzQJGQA2</t>
  </si>
  <si>
    <t>0034P00003wzsxQQAQ</t>
  </si>
  <si>
    <t>0034P00003wzqLEQAY</t>
  </si>
  <si>
    <t>0034P00003wzswzQAA</t>
  </si>
  <si>
    <t>0034P00003wzRzIQAU</t>
  </si>
  <si>
    <t>0034P00003wzS1sQAE</t>
  </si>
  <si>
    <t>0034P00003wzSqdQAE</t>
  </si>
  <si>
    <t>0034P00003wzSQ1QAM</t>
  </si>
  <si>
    <t>0034P00003wzsptQAA</t>
  </si>
  <si>
    <t>0034P00003wzspPQAQ</t>
  </si>
  <si>
    <t>0034P00003wzSpMQAU</t>
  </si>
  <si>
    <t>0034P00003wzT2cQAE</t>
  </si>
  <si>
    <t>0034P00003wzt10QAA</t>
  </si>
  <si>
    <t>0034P00003wzszxQAA</t>
  </si>
  <si>
    <t>0034P00003wzs1dQAA</t>
  </si>
  <si>
    <t>0034P00003wzSz6QAE</t>
  </si>
  <si>
    <t>0034P00003wzqnuQAA</t>
  </si>
  <si>
    <t>0034P00003wzqnoQAA</t>
  </si>
  <si>
    <t>0034P00003wzqNkQAI</t>
  </si>
  <si>
    <t>0034P00003wzqNIQAY</t>
  </si>
  <si>
    <t>0034P00003wzQMiQAM</t>
  </si>
  <si>
    <t>0034P00003wzqmiQAA</t>
  </si>
  <si>
    <t>0034P00003wzqmCQAQ</t>
  </si>
  <si>
    <t>0034P00003wzQLNQA2</t>
  </si>
  <si>
    <t>0034P00003wzQNYQA2</t>
  </si>
  <si>
    <t>0034P00003wzSQXQA2</t>
  </si>
  <si>
    <t>0034P00003wzSWFQA2</t>
  </si>
  <si>
    <t>0034P00003wzSVzQAM</t>
  </si>
  <si>
    <t>0034P00003wzQH5QAM</t>
  </si>
  <si>
    <t>0034P00003wzQgwQAE</t>
  </si>
  <si>
    <t>0034P00003wzQgOQAU</t>
  </si>
  <si>
    <t>0034P00003wzQFWQA2</t>
  </si>
  <si>
    <t>0034P00003wzSjAQAU</t>
  </si>
  <si>
    <t>0034P00003wzsjAQAQ</t>
  </si>
  <si>
    <t>0034P00003wzsItQAI</t>
  </si>
  <si>
    <t>0034P00003wzsIQQAY</t>
  </si>
  <si>
    <t>0034P00003wzqHCQAY</t>
  </si>
  <si>
    <t>0034P00003wzsiqQAA</t>
  </si>
  <si>
    <t>0034P00003wzSIFQA2</t>
  </si>
  <si>
    <t>0034P00003wzSI9QAM</t>
  </si>
  <si>
    <t>0034P00003wzShqQAE</t>
  </si>
  <si>
    <t>0034P00003wzrWRQAY</t>
  </si>
  <si>
    <t>0034P00003wzRwmQAE</t>
  </si>
  <si>
    <t>0034P00003wzrVXQAY</t>
  </si>
  <si>
    <t>0034P00003wzRvpQAE</t>
  </si>
  <si>
    <t>0034P00003wzrVjQAI</t>
  </si>
  <si>
    <t>0034P00003wzsiHQAQ</t>
  </si>
  <si>
    <t>0034P00003wzSwdQAE</t>
  </si>
  <si>
    <t>0034P00003wzqHeQAI</t>
  </si>
  <si>
    <t>0034P00003wzQiLQAU</t>
  </si>
  <si>
    <t>0034P00003wzSvzQAE</t>
  </si>
  <si>
    <t>0034P00003wzSvoQAE</t>
  </si>
  <si>
    <t>0034P00003wzsMcQAI</t>
  </si>
  <si>
    <t>0034P00003wzsm8QAA</t>
  </si>
  <si>
    <t>0034P00003wzsLlQAI</t>
  </si>
  <si>
    <t>0034P00003wzsKIQAY</t>
  </si>
  <si>
    <t>0034P00003wzSjtQAE</t>
  </si>
  <si>
    <t>0034P00003wzSjNQAU</t>
  </si>
  <si>
    <t>0034P00003wzQhKQAU</t>
  </si>
  <si>
    <t>0034P00003wzrYPQAY</t>
  </si>
  <si>
    <t>0034P00003wzrXhQAI</t>
  </si>
  <si>
    <t>0034P00003wzRXDQA2</t>
  </si>
  <si>
    <t>0034P00003wzSvlQAE</t>
  </si>
  <si>
    <t>0034P00003wzsVKQAY</t>
  </si>
  <si>
    <t>0034P00003wzsVgQAI</t>
  </si>
  <si>
    <t>0034P00003wzSuPQAU</t>
  </si>
  <si>
    <t>0034P00003wzsU7QAI</t>
  </si>
  <si>
    <t>0034P00003wzsTwQAI</t>
  </si>
  <si>
    <t>0034P00003wzRXWQA2</t>
  </si>
  <si>
    <t>0034P00003wzQvhQAE</t>
  </si>
  <si>
    <t>0034P00003wzsseQAA</t>
  </si>
  <si>
    <t>0034P00003wzSt0QAE</t>
  </si>
  <si>
    <t>0034P00003wzt55QAA</t>
  </si>
  <si>
    <t>0034P00003wzt2MQAQ</t>
  </si>
  <si>
    <t>0034P00003wzt2iQAA</t>
  </si>
  <si>
    <t>0034P00003wzT1MQAU</t>
  </si>
  <si>
    <t>0034P00003wzSaFQAU</t>
  </si>
  <si>
    <t>0034P00003wzS9vQAE</t>
  </si>
  <si>
    <t>0034P00003wzs8LQAQ</t>
  </si>
  <si>
    <t>0034P00003wzs83QAA</t>
  </si>
  <si>
    <t>0034P00003wzT5RQAU</t>
  </si>
  <si>
    <t>0034P00003wzS7oQAE</t>
  </si>
  <si>
    <t>0034P00003wzTadQAE</t>
  </si>
  <si>
    <t>0034P00003wzta6QAA</t>
  </si>
  <si>
    <t>0034P00003wzT9YQAU</t>
  </si>
  <si>
    <t>0034P00003wzT9EQAU</t>
  </si>
  <si>
    <t>0034P00003wzT9eQAE</t>
  </si>
  <si>
    <t>0034P00003wzT8SQAU</t>
  </si>
  <si>
    <t>0034P00003wzT7yQAE</t>
  </si>
  <si>
    <t>0034P00003wzt0uQAA</t>
  </si>
  <si>
    <t>0034P00003wztalQAA</t>
  </si>
  <si>
    <t>0034P00003wzSzFQAU</t>
  </si>
  <si>
    <t>0034P00003wzqtUQAQ</t>
  </si>
  <si>
    <t>0034P00003wzQu3QAE</t>
  </si>
  <si>
    <t>0034P00003wzqVBQAY</t>
  </si>
  <si>
    <t>0034P00003wzQvbQAE</t>
  </si>
  <si>
    <t>0034P00003wzqV7QAI</t>
  </si>
  <si>
    <t>0034P00003wzTChQAM</t>
  </si>
  <si>
    <t>0034P00003wzTCaQAM</t>
  </si>
  <si>
    <t>0034P00003wztblQAA</t>
  </si>
  <si>
    <t>0034P00003wztB2QAI</t>
  </si>
  <si>
    <t>0034P00003wzTB0QAM</t>
  </si>
  <si>
    <t>0034P00003wzQtWQAU</t>
  </si>
  <si>
    <t>0034P00003wztazQAA</t>
  </si>
  <si>
    <t>0034P00003wzTAMQA2</t>
  </si>
  <si>
    <t>0034P00003wztALQAY</t>
  </si>
  <si>
    <t>0034P00003wzSCWQA2</t>
  </si>
  <si>
    <t>0034P00003wzQV4QAM</t>
  </si>
  <si>
    <t>0034P00003wzQuSQAU</t>
  </si>
  <si>
    <t>0034P00003wzQUqQAM</t>
  </si>
  <si>
    <t>0034P00003wzQumQAE</t>
  </si>
  <si>
    <t>0034P00003wzqU3QAI</t>
  </si>
  <si>
    <t>0034P00003wztawQAA</t>
  </si>
  <si>
    <t>0034P00003wzssTQAQ</t>
  </si>
  <si>
    <t>0034P00003wzszBQAQ</t>
  </si>
  <si>
    <t>0034P00003wzsZ6QAI</t>
  </si>
  <si>
    <t>0034P00003wzSuzQAE</t>
  </si>
  <si>
    <t>0034P00003wzsU9QAI</t>
  </si>
  <si>
    <t>0034P00003wzqprQAA</t>
  </si>
  <si>
    <t>0034P00003wzqPIQAY</t>
  </si>
  <si>
    <t>0034P00003wzqpeQAA</t>
  </si>
  <si>
    <t>0034P00003wzQpbQAE</t>
  </si>
  <si>
    <t>0034P00003wzqp8QAA</t>
  </si>
  <si>
    <t>0034P00003wzQORQA2</t>
  </si>
  <si>
    <t>0034P00003wzsvcQAA</t>
  </si>
  <si>
    <t>0034P00003wzqOcQAI</t>
  </si>
  <si>
    <t>0034P00003wzqNZQAY</t>
  </si>
  <si>
    <t>0034P00003wzS7BQAU</t>
  </si>
  <si>
    <t>0034P00003wzS6IQAU</t>
  </si>
  <si>
    <t>0034P00003wzs5fQAA</t>
  </si>
  <si>
    <t>0034P00003wzs3wQAA</t>
  </si>
  <si>
    <t>0034P00003wzSu8QAE</t>
  </si>
  <si>
    <t>0034P00003wzstzQAA</t>
  </si>
  <si>
    <t>0034P00003wzStmQAE</t>
  </si>
  <si>
    <t>0034P00003wzqO1QAI</t>
  </si>
  <si>
    <t>0034P00003wzsz8QAA</t>
  </si>
  <si>
    <t>0034P00003wzsw1QAA</t>
  </si>
  <si>
    <t>0034P00003wzT4UQAU</t>
  </si>
  <si>
    <t>0034P00003wzsysQAA</t>
  </si>
  <si>
    <t>0034P00003wzSyNQAU</t>
  </si>
  <si>
    <t>0034P00003wzqSHQAY</t>
  </si>
  <si>
    <t>0034P00003wzQS1QAM</t>
  </si>
  <si>
    <t>0034P00003wzqqtQAA</t>
  </si>
  <si>
    <t>0034P00003wzqqpQAA</t>
  </si>
  <si>
    <t>0034P00003wzqQmQAI</t>
  </si>
  <si>
    <t>0034P00003wzQqcQAE</t>
  </si>
  <si>
    <t>0034P00003wzsy4QAA</t>
  </si>
  <si>
    <t>0034P00003wzQQ5QAM</t>
  </si>
  <si>
    <t>0034P00003wzqpRQAQ</t>
  </si>
  <si>
    <t>0034P00003wzT7XQAU</t>
  </si>
  <si>
    <t>0034P00003wzt7XQAQ</t>
  </si>
  <si>
    <t>0034P00003wzT7sQAE</t>
  </si>
  <si>
    <t>0034P00003wzt62QAA</t>
  </si>
  <si>
    <t>0034P00003wzt5NQAQ</t>
  </si>
  <si>
    <t>0034P00003wzt5eQAA</t>
  </si>
  <si>
    <t>0034P00003wzT5DQAU</t>
  </si>
  <si>
    <t>0034P00003wzqPyQAI</t>
  </si>
  <si>
    <t>MEX_AKA_25797771-4df7-4530-a200-250835edc37c</t>
  </si>
  <si>
    <t>MEX_AKA_02c754c7-7681-40cc-94cb-4acdf5e6ff94</t>
  </si>
  <si>
    <t>MEX_AKA_02ccc7dc-1cdc-4fd9-9fd1-94c20e96be25</t>
  </si>
  <si>
    <t>MEX_AKA_db2af084-5b4c-45a0-8a42-f526ce50b1ac</t>
  </si>
  <si>
    <t>MEX_AKA_db0cbd57-e2b4-4db2-8acf-16f6adfbe03d</t>
  </si>
  <si>
    <t>MEX_AKA_db02765b-da62-4db3-8782-f90a88c16814</t>
  </si>
  <si>
    <t>MEX_AKA_daed1fed-2199-4656-97c8-938089911d25</t>
  </si>
  <si>
    <t>MEX_AKA_dada1843-235a-4ac9-ad67-662a11b6c471</t>
  </si>
  <si>
    <t>MEX_AKA_dcb7da50-74c2-4afb-9369-749f85e0eafd</t>
  </si>
  <si>
    <t>MEX_AKA_dc9e7b30-a117-4482-a614-f17db9ffab9e</t>
  </si>
  <si>
    <t>MEX_AKA_dc8824cc-102f-4230-a36d-0dcdeb57d208</t>
  </si>
  <si>
    <t>MEX_AKA_db2fc201-1d3a-4655-9c58-92cda66c22e2</t>
  </si>
  <si>
    <t>MEX_AKA_dc67a7ab-f583-490b-b76b-930155c4550a</t>
  </si>
  <si>
    <t>MEX_AKA_dc5abe00-1db9-469b-a4b2-63d7680ddf45</t>
  </si>
  <si>
    <t>MEX_AKA_dc49c8b6-d469-4a31-89e2-7d4ec9bd3271</t>
  </si>
  <si>
    <t>MEX_AKA_dc25fe7c-80b5-419a-b31e-0f4518869d82</t>
  </si>
  <si>
    <t>MEX_AKA_dc193cbf-05c2-42d8-9623-03e0058fe089</t>
  </si>
  <si>
    <t>MEX_AKA_aa2e8576-6852-4bfc-80ae-f8bdb824e72f</t>
  </si>
  <si>
    <t>MEX_AKA_aa27bd82-43ea-43f0-bff8-3e0f59470cf0</t>
  </si>
  <si>
    <t>MEX_AKA_aa26f1c1-14d4-44fd-a99c-8c6a79b8f569</t>
  </si>
  <si>
    <t>MEX_AKA_aa13051f-35c6-46f7-b066-c395a9a03e57</t>
  </si>
  <si>
    <t>MEX_AKA_dc655772-3244-4caf-9a2a-f0ffcae65fa5</t>
  </si>
  <si>
    <t>MEX_AKA_aa0b8da5-d639-40fe-bd50-5d12b4a663fa</t>
  </si>
  <si>
    <t>MEX_AKA_db510e79-f0de-4c3d-88a3-1ff9431f183c</t>
  </si>
  <si>
    <t>MEX_AKA_aa4a34da-f60f-441f-bb6e-4bdb9053d232</t>
  </si>
  <si>
    <t>MEX_AKA_ea2bb730-6e20-489f-b0ab-d511965afb86</t>
  </si>
  <si>
    <t>MEX_AKA_ea133608-7c55-42e6-a491-a461a84cb0bf</t>
  </si>
  <si>
    <t>MEX_AKA_e9fb551d-5480-478b-9740-173c45371b3d</t>
  </si>
  <si>
    <t>MEX_AKA_dd1df3ba-2ef1-4cba-9d0d-29174d64ac03</t>
  </si>
  <si>
    <t>MEX_AKA_dd13e919-799e-481c-ac9c-832107d2db1e</t>
  </si>
  <si>
    <t>MEX_AKA_dcfbc306-6f17-4844-a2e4-c77bcaa56d43</t>
  </si>
  <si>
    <t>MEX_AKA_dcfbb729-8f23-47d2-a690-374556aaa9e9</t>
  </si>
  <si>
    <t>MEX_AKA_dce6e5eb-346c-4de9-ab73-f1b770d145ca</t>
  </si>
  <si>
    <t>MEX_AKA_aa38f0d2-8530-4216-8b28-410362f79640</t>
  </si>
  <si>
    <t>MEX_AKA_dcc5fe72-2aef-40b4-94e0-6a0e4bc79c8b</t>
  </si>
  <si>
    <t>MEX_AKA_dcc23083-cb60-4949-8bd6-85add463444b</t>
  </si>
  <si>
    <t>MEX_AKA_dcc1fefc-1bca-4d14-a8b5-820a7690a107</t>
  </si>
  <si>
    <t>MEX_AKA_aa998c3c-c0b4-4ac0-9939-ac1a7436b775</t>
  </si>
  <si>
    <t>MEX_AKA_aa8a6ea5-c62d-4f16-9b35-486ef9e06d48</t>
  </si>
  <si>
    <t>MEX_AKA_aa727026-4fb8-4d5c-82f9-f1b40db56277</t>
  </si>
  <si>
    <t>MEX_AKA_aa58d14f-dc85-4b44-b5ca-46c3a6ec7774</t>
  </si>
  <si>
    <t>MEX_AKA_aa56d81d-12a7-4b79-a5db-e02996b9e711</t>
  </si>
  <si>
    <t>MEX_AKA_aa509e71-8876-4104-8431-37846b621abb</t>
  </si>
  <si>
    <t>MEX_AKA_dcc4818f-12fa-441d-b66c-29e6b10cb739</t>
  </si>
  <si>
    <t>MEX_AKA_ea4d10b6-c063-46ff-86cf-df0471d0751a</t>
  </si>
  <si>
    <t>MEX_AKA_aa062905-9c50-4a36-8ca7-691e9d3ccb51</t>
  </si>
  <si>
    <t>MEX_AKA_a9e2cc40-fde7-410f-835b-f08c95901abd</t>
  </si>
  <si>
    <t>MEX_AKA_a9cfac40-b0a9-4a54-b6fc-8061fc930264</t>
  </si>
  <si>
    <t>MEX_AKA_a9cd0631-effa-488d-96a8-ab5461e46e51</t>
  </si>
  <si>
    <t>MEX_AKA_a9bd4b47-699d-4e01-ac66-f8eb6de67b19</t>
  </si>
  <si>
    <t>MEX_AKA_a9ac0bd1-cae3-4630-aa57-7f8291e3824b</t>
  </si>
  <si>
    <t>MEX_AKA_a9aa55b3-ad4d-4d4a-86ce-14b323831bfe</t>
  </si>
  <si>
    <t>MEX_AKA_a9a1a674-4bd3-44fc-97d1-f9ac4d169c91</t>
  </si>
  <si>
    <t>MEX_AKA_e99bcb39-be46-4950-96c7-a7cc0d2c3c9c</t>
  </si>
  <si>
    <t>MEX_AKA_e995b7c5-c9e9-4625-ac66-f1d70b75ec11</t>
  </si>
  <si>
    <t>MEX_AKA_a9d889e2-93d8-4853-ba96-8b2be2c3ef73</t>
  </si>
  <si>
    <t>MEX_AKA_e9944cc3-0ba9-4caf-be69-3935ba01da6b</t>
  </si>
  <si>
    <t>MEX_AKA_e9559e32-b49f-4b75-b74c-3a0a12bd45e6</t>
  </si>
  <si>
    <t>MEX_AKA_da0bcfca-e825-43b4-9e86-8297ada503fd</t>
  </si>
  <si>
    <t>MEX_AKA_d9f99fb4-b1c6-49af-a93a-a0e0a1535d60</t>
  </si>
  <si>
    <t>MEX_AKA_d9f3496a-8f58-46d3-88a2-442da5c88f5d</t>
  </si>
  <si>
    <t>MEX_AKA_d9f2b985-cdab-42df-a8f8-9874e9d9e585</t>
  </si>
  <si>
    <t>MEX_AKA_d9dd044c-0658-4196-86f5-4c934cf569e0</t>
  </si>
  <si>
    <t>MEX_AKA_d9db41b1-e0c1-4eef-bfe0-061e915f9fdd</t>
  </si>
  <si>
    <t>MEX_AKA_dbcc28af-939d-4d87-934d-ff0715118755</t>
  </si>
  <si>
    <t>MEX_AKA_e9560a37-11cb-4e75-a356-699c4fe2c4dc</t>
  </si>
  <si>
    <t>MEX_AKA_a9e6037e-e770-4dd8-952b-ebe44b16af81</t>
  </si>
  <si>
    <t>MEX_AKA_a9d9e93c-f0fa-4edf-a006-4bd59ad89182</t>
  </si>
  <si>
    <t>MEX_AKA_da2977e4-7fb3-4f3a-bda7-ccd0d1b45899</t>
  </si>
  <si>
    <t>MEX_AKA_e9f0ac6f-75fd-40df-a17f-4fa5b86759ef</t>
  </si>
  <si>
    <t>MEX_AKA_e9ef3a28-7143-4ce7-b014-b22816071fac</t>
  </si>
  <si>
    <t>MEX_AKA_e9bf2778-b975-4df4-a7d0-9744dcac57b4</t>
  </si>
  <si>
    <t>MEX_AKA_e9b55a04-4513-4d56-ad72-af951ebe9814</t>
  </si>
  <si>
    <t>MEX_AKA_e9b425f0-cabd-4860-9394-9c0e2597c6b2</t>
  </si>
  <si>
    <t>MEX_AKA_e9b416be-17dd-43ac-9ad5-c0403f9b03b4</t>
  </si>
  <si>
    <t>MEX_AKA_e9a7c7fa-9206-47a9-a185-4b8dbd9dd296</t>
  </si>
  <si>
    <t>MEX_AKA_dc172344-f78c-4b3d-a1db-4f0adf3fad55</t>
  </si>
  <si>
    <t>MEX_AKA_da0d600f-1b58-4cad-a0e3-64317b3e2db6</t>
  </si>
  <si>
    <t>MEX_AKA_dc0a54c8-b623-4b77-bf33-8e487effc773</t>
  </si>
  <si>
    <t>MEX_AKA_dc022618-856b-4af0-9050-11fde33ad4fd</t>
  </si>
  <si>
    <t>MEX_AKA_dbf9a50f-5646-4f6c-924a-0e8909a343e3</t>
  </si>
  <si>
    <t>MEX_AKA_dbf6f181-274b-42e9-b96e-e1bb15b0f4ed</t>
  </si>
  <si>
    <t>MEX_AKA_dbf5a5f3-9144-480b-ae41-64fed32197fb</t>
  </si>
  <si>
    <t>MEX_AKA_dbed834c-b4c5-4172-9fb0-8d06a3fc6e90</t>
  </si>
  <si>
    <t>MEX_AKA_daa44237-b961-4142-b53b-e673d628b823</t>
  </si>
  <si>
    <t>MEX_AKA_da9bcdc5-0776-4a09-ae2e-ca5166e17b17</t>
  </si>
  <si>
    <t>MEX_AKA_da518b8f-bbca-4db7-ad16-ec03f2ae1a6f</t>
  </si>
  <si>
    <t>MEX_AKA_dc041f2a-2d81-4415-a52d-ac00546f5c48</t>
  </si>
  <si>
    <t>MEX_AKA_dbc098b4-4349-4928-931f-6edc0390d459</t>
  </si>
  <si>
    <t>MEX_AKA_ea6a29fa-ad68-4269-aebc-1ab299f21b39</t>
  </si>
  <si>
    <t>MEX_AKA_db6f7333-2def-472c-a51a-0de2fde20f78</t>
  </si>
  <si>
    <t>MEX_AKA_abddddf6-1c50-4374-b305-5d7ca3170941</t>
  </si>
  <si>
    <t>MEX_AKA_abdc0658-923a-423d-b454-7700aea1f238</t>
  </si>
  <si>
    <t>MEX_AKA_abd94921-4646-4574-8bab-f70ac603ac02</t>
  </si>
  <si>
    <t>MEX_AKA_abc75ec7-c55e-413c-a18f-f80a6e3861a4</t>
  </si>
  <si>
    <t>MEX_AKA_abc20f8c-f0f7-4f3f-b070-5851b09b04a2</t>
  </si>
  <si>
    <t>MEX_AKA_abbc1db6-6486-48ed-aace-07ae8d0c93ba</t>
  </si>
  <si>
    <t>MEX_AKA_abb726ca-4480-4492-8746-45eb887a444d</t>
  </si>
  <si>
    <t>MEX_AKA_abb48021-4c44-468a-85e0-8ea1d51939d6</t>
  </si>
  <si>
    <t>MEX_AKA_de5a46d6-c1fd-4bbf-9b7e-72682d6a3f3c</t>
  </si>
  <si>
    <t>MEX_AKA_ebdcf8eb-f841-4f93-9bfa-8ce2c4eb3ee5</t>
  </si>
  <si>
    <t>MEX_AKA_eb84bd4a-e92f-4e7e-bf67-6d606f1da93a</t>
  </si>
  <si>
    <t>MEX_AKA_eb3780c7-4ef7-45d8-a2fb-2d988d1daadb</t>
  </si>
  <si>
    <t>MEX_AKA_eb003442-3a2a-4846-9bc0-5cd3d2404b00</t>
  </si>
  <si>
    <t>MEX_AKA_dcc350a4-6f6a-4f55-8d23-c0ef5fb1d5b0</t>
  </si>
  <si>
    <t>MEX_AKA_dc9b1534-fd73-4843-9db3-bc4c10dcd2e7</t>
  </si>
  <si>
    <t>MEX_AKA_dc965405-57e9-4867-b0d3-7ff80b0b5b5d</t>
  </si>
  <si>
    <t>MEX_AKA_dc830121-a918-433c-93dc-6bc7962b93dd</t>
  </si>
  <si>
    <t>MEX_AKA_dc7af8ad-5eaa-4920-9ed8-10046e4ccbdf</t>
  </si>
  <si>
    <t>MEX_AKA_eb9f26c4-56fa-4ee8-bf02-88e77f08680a</t>
  </si>
  <si>
    <t>MEX_AKA_dc743c14-0a53-4223-a5a2-cdc3e4b1b72c</t>
  </si>
  <si>
    <t>MEX_AKA_de692dc6-b8fd-4aa2-947a-c84ba1d42899</t>
  </si>
  <si>
    <t>MEX_AKA_de772823-92ed-4e45-b318-093dc365c612</t>
  </si>
  <si>
    <t>MEX_AKA_ec12ca6d-6514-43a7-8410-6cdee932c0b9</t>
  </si>
  <si>
    <t>MEX_AKA_ac14f9df-5639-4abd-accc-d1cb830f35f0</t>
  </si>
  <si>
    <t>MEX_AKA_ac14ae12-7ea5-436e-abe4-b3a68af8f4be</t>
  </si>
  <si>
    <t>MEX_AKA_ac054595-3bfd-4bc7-9c17-52228c7101c3</t>
  </si>
  <si>
    <t>MEX_AKA_ac045e37-f6e7-483c-8413-a38ce2ae306d</t>
  </si>
  <si>
    <t>MEX_AKA_ac01d333-0a73-4a7c-ad33-4eab460c941a</t>
  </si>
  <si>
    <t>MEX_AKA_abe96942-c398-48d1-8da2-863d43626f58</t>
  </si>
  <si>
    <t>MEX_AKA_dd0fc6bf-c90d-4fb7-bd93-02bc5f3c724c</t>
  </si>
  <si>
    <t>MEX_AKA_de7240c9-3138-478c-ad24-7c5b542ff8d7</t>
  </si>
  <si>
    <t>MEX_AKA_dd08d775-0753-4198-bd35-e8d54282d77f</t>
  </si>
  <si>
    <t>MEX_AKA_dd034bd0-6fe4-4f8d-be97-028435cf60c1</t>
  </si>
  <si>
    <t>MEX_AKA_dcfee84b-7d94-4cbf-954d-01bf55602072</t>
  </si>
  <si>
    <t>MEX_AKA_dccfd787-9269-4b5d-acf8-faf68c58e91e</t>
  </si>
  <si>
    <t>MEX_AKA_de8cdf56-7a50-4569-b175-fa4627ca2da0</t>
  </si>
  <si>
    <t>MEX_AKA_de842c42-fb96-417e-9179-6b5f2405451d</t>
  </si>
  <si>
    <t>MEX_AKA_de806f03-1291-4e83-bb49-463b20fa633c</t>
  </si>
  <si>
    <t>MEX_AKA_de7e6e7a-a14e-49c4-bf4d-763c4a30b71c</t>
  </si>
  <si>
    <t>MEX_AKA_de7d853e-17c5-4534-8af4-24be296d503b</t>
  </si>
  <si>
    <t>MEX_AKA_dd076f40-198a-4c1a-bb67-eb81652cf96a</t>
  </si>
  <si>
    <t>MEX_AKA_db5f01d2-5e08-4f5f-ac52-89b4466e27cc</t>
  </si>
  <si>
    <t>MEX_AKA_aba40f91-8b04-4d46-bd20-1225e9683107</t>
  </si>
  <si>
    <t>MEX_AKA_ab9e5a50-8d37-4966-b326-765ae71b06dc</t>
  </si>
  <si>
    <t>MEX_AKA_dd78010c-63a9-42b4-a014-61176df27ed9</t>
  </si>
  <si>
    <t>MEX_AKA_dd6a358e-10ed-46c5-aee9-2b34d0d3698b</t>
  </si>
  <si>
    <t>MEX_AKA_dd349201-0841-4b51-b445-6a5c7420bb7f</t>
  </si>
  <si>
    <t>MEX_AKA_dd31c735-ba41-4f6d-b660-72bf84e0b5a5</t>
  </si>
  <si>
    <t>MEX_AKA_dd273532-c36d-492e-aeb1-1547108f4d89</t>
  </si>
  <si>
    <t>MEX_AKA_ab101f4b-27d7-43b6-b4dd-4136b471c739</t>
  </si>
  <si>
    <t>MEX_AKA_ab0de763-28e9-4530-9d16-c10ee219969f</t>
  </si>
  <si>
    <t>MEX_AKA_aaf0f456-e242-41b4-84f0-d6e502279e0e</t>
  </si>
  <si>
    <t>MEX_AKA_ddc92d43-ab54-4256-8645-ee60d64b897c</t>
  </si>
  <si>
    <t>MEX_AKA_aad5daba-4fd2-4974-9cbc-2b22e6d9f757</t>
  </si>
  <si>
    <t>MEX_AKA_aacc41bf-a9be-4f4a-87a2-9b4e40cc63b9</t>
  </si>
  <si>
    <t>MEX_AKA_aa9c1fb5-e6cf-41da-8d8c-f14a4272558a</t>
  </si>
  <si>
    <t>MEX_AKA_dbc6a921-410c-42b6-9db1-817afa1319d6</t>
  </si>
  <si>
    <t>MEX_AKA_dbbc970c-7e25-4ec7-be0b-ef62ced73c41</t>
  </si>
  <si>
    <t>MEX_AKA_db9f4a19-53c4-4a87-8b02-79aa363be2c2</t>
  </si>
  <si>
    <t>MEX_AKA_db95697c-0e3b-4a29-a088-688525641f7a</t>
  </si>
  <si>
    <t>MEX_AKA_db94be63-9563-4b4d-acf0-3897d8cb40c5</t>
  </si>
  <si>
    <t>MEX_AKA_db756116-9075-49fb-8ef5-d952c961855e</t>
  </si>
  <si>
    <t>MEX_AKA_aad15bfd-1a51-4415-8b3a-d5639ffaba4a</t>
  </si>
  <si>
    <t>MEX_AKA_aba0eb00-8f82-4354-946d-19fac851cdac</t>
  </si>
  <si>
    <t>MEX_AKA_ddce97b0-c810-477c-baa2-290c9a9a55c3</t>
  </si>
  <si>
    <t>MEX_AKA_dc34b590-8450-41ac-a185-6e982e9ceccd</t>
  </si>
  <si>
    <t>MEX_AKA_ab7da20e-8314-4f78-ae94-c83cc83c7923</t>
  </si>
  <si>
    <t>MEX_AKA_ab77fcd0-264a-4a18-a724-4141d99ccb74</t>
  </si>
  <si>
    <t>MEX_AKA_ab5ba707-ad50-4bc2-aa8f-be9093835119</t>
  </si>
  <si>
    <t>MEX_AKA_ab5aa632-dcac-447d-bf01-9b1c310eda98</t>
  </si>
  <si>
    <t>MEX_AKA_ab3b5a1b-c36a-46fc-ba68-bd34250c01a9</t>
  </si>
  <si>
    <t>MEX_AKA_de3fc93b-e6ce-40a2-9fea-3b87e726bcee</t>
  </si>
  <si>
    <t>MEX_AKA_de221245-d54c-4b2b-9ec5-1308c08dda6b</t>
  </si>
  <si>
    <t>MEX_AKA_de1d0b0c-550e-45b0-8d35-80d9109d7bf5</t>
  </si>
  <si>
    <t>MEX_AKA_ddd3d0a5-2a37-434c-beab-9669c59fe5fe</t>
  </si>
  <si>
    <t>MEX_AKA_de0d4b42-e4c3-4f46-abcc-38f07644df58</t>
  </si>
  <si>
    <t>MEX_AKA_ddddab62-03f4-4223-9d54-736af4359f5a</t>
  </si>
  <si>
    <t>MEX_AKA_eadc54e7-0a97-42eb-ad9b-efac97b90064</t>
  </si>
  <si>
    <t>MEX_AKA_eac8f10e-bbf7-4d33-b24c-d4a2d0f4452b</t>
  </si>
  <si>
    <t>MEX_AKA_eab0c23a-b227-4c7d-bba1-fc99e2d26c26</t>
  </si>
  <si>
    <t>MEX_AKA_eaa7db9d-d526-43c4-b254-e91ed6e6c604</t>
  </si>
  <si>
    <t>MEX_AKA_dc6ac2dc-95e8-43d5-8333-adf70d688ce3</t>
  </si>
  <si>
    <t>MEX_AKA_dc5eb1f6-eba7-4e25-adcb-376167b2d6e5</t>
  </si>
  <si>
    <t>MEX_AKA_dc43c7f0-74b5-433b-9070-8c3fc44ad9ad</t>
  </si>
  <si>
    <t>MEX_AKA_ddf6805f-5814-4866-a5c2-9680c89b8d2f</t>
  </si>
  <si>
    <t>MEX_AKA_ec150bcd-9d68-49d0-8be9-babda9019974</t>
  </si>
  <si>
    <t>MEX_AKA_dbb800db-575f-4c04-8c22-09f993d9ff21</t>
  </si>
  <si>
    <t>MEX_AKA_dbb1a0d9-fa2e-4da4-8bf2-60c6e2c3c268</t>
  </si>
  <si>
    <t>MEX_AKA_e7799095-47f4-4e3a-9858-fe23956dd956</t>
  </si>
  <si>
    <t>MEX_AKA_e771d30c-efb2-4451-a5af-cba50476cbce</t>
  </si>
  <si>
    <t>MEX_AKA_e762b81a-bc86-401f-932c-508ebbe14276</t>
  </si>
  <si>
    <t>MEX_AKA_e7134e5a-f670-4261-82fc-68ed7c965e8a</t>
  </si>
  <si>
    <t>MEX_AKA_e7107a2c-2290-4488-a77d-c78676e0fd42</t>
  </si>
  <si>
    <t>MEX_AKA_d9f581be-eafb-4d30-b84a-55e5608d3ba4</t>
  </si>
  <si>
    <t>MEX_AKA_d9ea9acb-1330-4c82-9108-f71a31e681db</t>
  </si>
  <si>
    <t>MEX_AKA_d9dec84e-f90f-46d9-b833-ef217fd2d16a</t>
  </si>
  <si>
    <t>MEX_AKA_a7ab16a7-f5a1-46f6-bd02-d40958a344cd</t>
  </si>
  <si>
    <t>MEX_AKA_d9da5aff-14ea-44d6-a613-002608590660</t>
  </si>
  <si>
    <t>MEX_AKA_d9ba1aa0-a431-4ccc-ade2-598af99c6f10</t>
  </si>
  <si>
    <t>MEX_AKA_d9b22c46-ae9b-4713-bf38-51e7cb88997d</t>
  </si>
  <si>
    <t>MEX_AKA_d9add622-9cb2-441b-ae46-436d87b8a209</t>
  </si>
  <si>
    <t>MEX_AKA_d9a9dcd9-31cc-4322-8a14-e48b845c8049</t>
  </si>
  <si>
    <t>MEX_AKA_7cc8f68a-2622-4c74-b03b-074043ecc3ee</t>
  </si>
  <si>
    <t>MEX_AKA_8208a22b-3654-4307-99d8-d3100d5fffd7</t>
  </si>
  <si>
    <t>MEX_AKA_820045bc-bf7c-4461-ad33-6ff3bf9d83ce</t>
  </si>
  <si>
    <t>MEX_AKA_81f11bb4-c996-42d3-8c50-d7f922a6b94f</t>
  </si>
  <si>
    <t>MEX_AKA_d9ccf700-1d89-4d23-985e-8551333ef03c</t>
  </si>
  <si>
    <t>MEX_AKA_81cac189-1409-4a53-ab92-5a415473e33e</t>
  </si>
  <si>
    <t>MEX_AKA_a7b5359f-45f8-4c1a-94a6-0f1cf6eb4cf1</t>
  </si>
  <si>
    <t>MEX_AKA_a7e12879-a514-46b4-8c6e-3929aada2aa3</t>
  </si>
  <si>
    <t>MEX_AKA_d87ce79f-347c-46a3-a27b-702afcfccc83</t>
  </si>
  <si>
    <t>MEX_AKA_e7d4006c-6665-4b0f-98b7-90c010fce2f5</t>
  </si>
  <si>
    <t>MEX_AKA_e7bc7ef1-f8e9-4887-b073-645a1d483f45</t>
  </si>
  <si>
    <t>MEX_AKA_e7b7e063-1e46-48a1-a832-b8fb97703dc6</t>
  </si>
  <si>
    <t>MEX_AKA_e7975292-506d-41d0-bf72-6779579e9bba</t>
  </si>
  <si>
    <t>MEX_AKA_e77a545f-21c4-4f07-ad57-3b1a4f9cc2ee</t>
  </si>
  <si>
    <t>MEX_AKA_da4b024e-0ee0-46cb-9c34-89d5b7579f01</t>
  </si>
  <si>
    <t>MEX_AKA_da281878-377c-4fa0-9adb-f88be4f6b519</t>
  </si>
  <si>
    <t>MEX_AKA_a7d3cb13-78c6-4f3c-bf2e-143616e69264</t>
  </si>
  <si>
    <t>MEX_AKA_da1eb4a7-ed3e-4cdc-a1ce-8ca588c4ca81</t>
  </si>
  <si>
    <t>MEX_AKA_da12626a-2af7-4f5f-a9d5-ca0bf3033c94</t>
  </si>
  <si>
    <t>MEX_AKA_da052904-297a-4f32-9120-8a1fdf16f8e3</t>
  </si>
  <si>
    <t>MEX_AKA_d9fd662f-87a5-4973-84b9-5d9303c21133</t>
  </si>
  <si>
    <t>MEX_AKA_a8682285-226b-457d-bf58-8e8fa148da7a</t>
  </si>
  <si>
    <t>MEX_AKA_a863e8fe-e604-4fa1-8c11-2e83508f71dd</t>
  </si>
  <si>
    <t>MEX_AKA_a84e7a44-f8d0-4755-974b-6394b1dd9642</t>
  </si>
  <si>
    <t>MEX_AKA_a846beb3-42d3-441d-aeea-48af7c0386dc</t>
  </si>
  <si>
    <t>MEX_AKA_a8167863-1058-425d-8639-47fc37b2d51a</t>
  </si>
  <si>
    <t>MEX_AKA_da1b4032-fc59-4f16-aaf4-79acfea94355</t>
  </si>
  <si>
    <t>MEX_AKA_d8815d96-8b18-435d-ba78-1be4c179e35e</t>
  </si>
  <si>
    <t>MEX_AKA_81c72a61-28d1-4dac-a031-b4c33070126e</t>
  </si>
  <si>
    <t>MEX_AKA_819b1a46-30ad-42f7-a15e-614ded8c6d82</t>
  </si>
  <si>
    <t>MEX_AKA_7cbbeeb3-6e13-4f7f-a258-b102cc618a3f</t>
  </si>
  <si>
    <t>MEX_AKA_7cb19b4b-b444-4388-9173-ede0dac4ffea</t>
  </si>
  <si>
    <t>MEX_AKA_7ca384de-ee9c-4c65-b578-24aa60be75c1</t>
  </si>
  <si>
    <t>MEX_AKA_7c8f7d81-e0f1-4eae-af9f-7db024313c56</t>
  </si>
  <si>
    <t>MEX_AKA_7c82baa1-dcb9-4e4f-ac3c-bcbdccf11e4a</t>
  </si>
  <si>
    <t>MEX_AKA_7c76f166-df81-41e0-80b2-f9509f240635</t>
  </si>
  <si>
    <t>MEX_AKA_5b11e5aa-d784-4a40-afbf-a490246b3c87</t>
  </si>
  <si>
    <t>MEX_AKA_5aff8b3f-d3d3-4895-aa93-70eeaddf1a58</t>
  </si>
  <si>
    <t>MEX_AKA_814b8431-bcb0-491a-a749-785959c85699</t>
  </si>
  <si>
    <t>MEX_AKA_5ae7d536-7727-4bb7-b2f6-ef3d990a47ad</t>
  </si>
  <si>
    <t>MEX_AKA_5ac98bf2-5cde-49a5-ba26-41f91fa12eb5</t>
  </si>
  <si>
    <t>MEX_AKA_5abc47ef-afcb-473c-bb8d-895c7037f8d3</t>
  </si>
  <si>
    <t>MEX_AKA_5ab9cc67-bd57-4874-9ffe-b9b5386df157</t>
  </si>
  <si>
    <t>MEX_AKA_5aa9e126-8c51-4543-bdce-3ee88b78c924</t>
  </si>
  <si>
    <t>MEX_AKA_81384522-e508-48e7-9b79-5552ebd7e6f1</t>
  </si>
  <si>
    <t>MEX_AKA_81067cf6-a25d-4234-b989-2f0c5ffe0e72</t>
  </si>
  <si>
    <t>MEX_AKA_80ffdee5-0312-48e9-9f78-11807bb7a643</t>
  </si>
  <si>
    <t>MEX_AKA_80f05ec6-f88a-4c7f-a23a-db0a17210123</t>
  </si>
  <si>
    <t>MEX_AKA_5ad74e55-2713-460b-ab94-156529d81723</t>
  </si>
  <si>
    <t>MEX_AKA_81ab5a0e-8707-43c2-bc5f-af1830be0dbe</t>
  </si>
  <si>
    <t>MEX_AKA_81523637-a411-4908-bb12-c33ce1e077c7</t>
  </si>
  <si>
    <t>MEX_AKA_81666ad0-e2cc-47a7-81f9-50b860f5f49f</t>
  </si>
  <si>
    <t>MEX_AKA_5b80cb28-0c8c-4f0d-8ede-ddd50f051215</t>
  </si>
  <si>
    <t>MEX_AKA_5b7eac7e-90a5-49ba-ab1f-a4b78facac38</t>
  </si>
  <si>
    <t>MEX_AKA_5b595631-6251-43fc-9d34-c5b0b7cfcfbe</t>
  </si>
  <si>
    <t>MEX_AKA_5b57e01d-68a2-43c0-815d-8b6b9fb72c80</t>
  </si>
  <si>
    <t>MEX_AKA_5b56f452-607a-405b-bc11-d13256528483</t>
  </si>
  <si>
    <t>MEX_AKA_5b5517c7-864e-481c-80b2-24cbe55e3d86</t>
  </si>
  <si>
    <t>MEX_AKA_5b2eb563-e3e2-48c0-b3f5-7ea76bdafc91</t>
  </si>
  <si>
    <t>MEX_AKA_5b13fbea-cb31-4c51-9121-ebd44af0c28b</t>
  </si>
  <si>
    <t>MEX_AKA_815c1abd-3c9e-4ba0-8fa2-cc45f6f71be9</t>
  </si>
  <si>
    <t>MEX_AKA_8bc20816-4e0a-4371-8bdc-5f96aa4542e4</t>
  </si>
  <si>
    <t>MEX_AKA_8b8bdf54-c2af-4a50-afd3-e576c6f1b5c8</t>
  </si>
  <si>
    <t>MEX_AKA_8b7396ff-9c53-4031-80c3-166dd60579e4</t>
  </si>
  <si>
    <t>MEX_AKA_8b71c165-35f3-493d-914e-1aa7da16758e</t>
  </si>
  <si>
    <t>MEX_AKA_8b7082dd-52dd-4bb2-9220-b55a12cad8ce</t>
  </si>
  <si>
    <t>MEX_AKA_8b5dc2c6-4f1f-4892-ae6e-1437716b3dfb</t>
  </si>
  <si>
    <t>MEX_AKA_81944356-3c93-4b69-a611-570313a2c460</t>
  </si>
  <si>
    <t>MEX_AKA_8184c955-6084-4c20-a114-f6e31760b528</t>
  </si>
  <si>
    <t>MEX_AKA_8167af93-7c2a-4058-81b7-69b4b3b6428d</t>
  </si>
  <si>
    <t>MEX_AKA_8b95ccba-81ad-4f6e-b11a-155cf31a2bd3</t>
  </si>
  <si>
    <t>MEX_AKA_dbb25b4b-c928-44ee-863b-6385f10d3b1b</t>
  </si>
  <si>
    <t>MEX_AKA_d88ca13d-4d67-467a-b8bd-8c47ddead9fc</t>
  </si>
  <si>
    <t>MEX_AKA_d8a587b6-851d-4cad-8377-b03bf2e6c5a9</t>
  </si>
  <si>
    <t>MEX_AKA_d9d51718-3686-4473-91bd-1f51440e482c</t>
  </si>
  <si>
    <t>MEX_AKA_d9a7884b-f214-47d7-ab3b-906fad85a9bf</t>
  </si>
  <si>
    <t>MEX_AKA_d99f1c9e-98bf-485e-a630-238794014342</t>
  </si>
  <si>
    <t>MEX_AKA_d988062f-cbff-43e5-b6d4-fea0e9aa5e58</t>
  </si>
  <si>
    <t>MEX_AKA_d97dfb30-deb5-4844-b12f-ba77f92992e3</t>
  </si>
  <si>
    <t>MEX_AKA_d95a56e5-49f3-44b4-8c33-526a0f9320e4</t>
  </si>
  <si>
    <t>MEX_AKA_d93f577c-e77a-4be7-aa20-4085ec097c07</t>
  </si>
  <si>
    <t>MEX_AKA_e8cf9d6d-c9a5-45c2-b8d5-305cad2127f6</t>
  </si>
  <si>
    <t>MEX_AKA_d9d96a2a-814b-4dd0-8a99-d1af9a2fe331</t>
  </si>
  <si>
    <t>MEX_AKA_e8cc6a98-b6f2-48c8-b2a7-e80f1ae2d993</t>
  </si>
  <si>
    <t>MEX_AKA_e8b21798-d237-4a26-b966-78d845a3732a</t>
  </si>
  <si>
    <t>MEX_AKA_e87e622a-a29f-463d-b19c-f5bf2429cb17</t>
  </si>
  <si>
    <t>MEX_AKA_a9374aff-09c8-4278-8348-2a47d0eba136</t>
  </si>
  <si>
    <t>MEX_AKA_a923bccf-b465-4624-ab90-10b43b1c90ad</t>
  </si>
  <si>
    <t>MEX_AKA_a91f5ffa-4e63-4534-89c0-a7e19193c429</t>
  </si>
  <si>
    <t>MEX_AKA_a917a029-0218-4e96-866b-0e8297ac56c7</t>
  </si>
  <si>
    <t>MEX_AKA_a90b2564-94cd-4d2f-95ff-b0de1e8be78b</t>
  </si>
  <si>
    <t>MEX_AKA_a8e7a10c-8138-46ed-bc3e-5aa4c2c202f7</t>
  </si>
  <si>
    <t>MEX_AKA_e8b34300-4867-4d0a-bdd7-c0bbcdddfb17</t>
  </si>
  <si>
    <t>MEX_AKA_a8db981c-3fdf-4314-9c45-6b02096ea638</t>
  </si>
  <si>
    <t>MEX_AKA_dad952ab-aab9-4e46-980b-69aa67052077</t>
  </si>
  <si>
    <t>MEX_AKA_db18ea74-c115-4a35-a0b0-be76651ce786</t>
  </si>
  <si>
    <t>MEX_AKA_dba59924-0984-42cb-a3c5-6ee87366febd</t>
  </si>
  <si>
    <t>MEX_AKA_db9c8652-1328-4b38-8f19-41b798e60ed8</t>
  </si>
  <si>
    <t>MEX_AKA_e947d6ca-57c1-4a8a-aba4-c1e68c76c525</t>
  </si>
  <si>
    <t>MEX_AKA_e91c183c-6a7e-4515-86f5-a103044293c8</t>
  </si>
  <si>
    <t>MEX_AKA_e8e8edd4-706e-4d58-9a4c-84abea94d9f9</t>
  </si>
  <si>
    <t>MEX_AKA_e8e015f4-af5f-40c7-b52b-13a726898268</t>
  </si>
  <si>
    <t>MEX_AKA_a96f4ae4-d474-4236-8156-3d1d65e3bfdc</t>
  </si>
  <si>
    <t>MEX_AKA_a969365e-1f3d-4091-a028-9f45bf783db1</t>
  </si>
  <si>
    <t>MEX_AKA_daef7352-8900-4a55-8221-d0267c13c2f6</t>
  </si>
  <si>
    <t>MEX_AKA_a955141a-52e6-4562-9052-83a8bb89fd9f</t>
  </si>
  <si>
    <t>MEX_AKA_a9471ea4-db90-43cb-8585-91ac58b0156a</t>
  </si>
  <si>
    <t>MEX_AKA_a9410476-8907-4607-911d-5cb62465722e</t>
  </si>
  <si>
    <t>MEX_AKA_db449f47-4098-4f86-a573-a44f58ae385a</t>
  </si>
  <si>
    <t>MEX_AKA_db436c86-bce1-4d97-b216-0dc4465dfeda</t>
  </si>
  <si>
    <t>MEX_AKA_db3a0980-dc46-44a6-81ce-0ef7555cd79c</t>
  </si>
  <si>
    <t>MEX_AKA_db2e6b6c-49ed-47c3-83c1-7316a697f74e</t>
  </si>
  <si>
    <t>MEX_AKA_db272083-145a-4c44-bf4e-f2c1229c425d</t>
  </si>
  <si>
    <t>MEX_AKA_db22c87f-ffac-4738-be56-dc53faa05651</t>
  </si>
  <si>
    <t>MEX_AKA_a953f5a1-87e8-41a1-840e-90266fb9aaa3</t>
  </si>
  <si>
    <t>MEX_AKA_d89a3130-809e-4cd1-80d3-afa17c47db46</t>
  </si>
  <si>
    <t>MEX_AKA_a8d090cd-11a4-41cc-b0e9-e9774ec4e83c</t>
  </si>
  <si>
    <t>MEX_AKA_dad761bd-0581-49ec-8ff5-d4bd9b96c8d3</t>
  </si>
  <si>
    <t>MEX_AKA_d8cba1a4-dc9d-4d9d-be22-b6fe564ecfc3</t>
  </si>
  <si>
    <t>MEX_AKA_a8b3f591-0730-4b22-85c2-dc622ef74984</t>
  </si>
  <si>
    <t>MEX_AKA_a8ac4de2-77e6-4ec3-8015-cfeb91526a48</t>
  </si>
  <si>
    <t>MEX_AKA_a8a4d2f9-8111-417f-964a-f136c0aa837f</t>
  </si>
  <si>
    <t>MEX_AKA_a885a757-5236-4448-934d-c5953c9ae39f</t>
  </si>
  <si>
    <t>MEX_AKA_a87fe3e8-8dfe-4d59-8fe0-0a11f2866809</t>
  </si>
  <si>
    <t>MEX_AKA_a87f56bd-5b89-482f-a495-99a0c3437684</t>
  </si>
  <si>
    <t>MEX_AKA_a8744d57-a3b3-47dd-8d25-acfa892e23d0</t>
  </si>
  <si>
    <t>MEX_AKA_d8d6491c-001f-4440-ae27-dbf0b91f4f22</t>
  </si>
  <si>
    <t>MEX_AKA_a8728ac7-1beb-4e1d-add0-3ca2d30d2355</t>
  </si>
  <si>
    <t>MEX_AKA_da7c3e28-e570-4ed9-91a8-4c67cda6987a</t>
  </si>
  <si>
    <t>MEX_AKA_da6f7a66-7739-46c6-8944-5465f6c04b31</t>
  </si>
  <si>
    <t>MEX_AKA_da66976f-99a0-4181-ad97-c68073b9e3f7</t>
  </si>
  <si>
    <t>MEX_AKA_da5c338d-7015-4629-a49f-8938826041d8</t>
  </si>
  <si>
    <t>MEX_AKA_da58fe1e-bb3a-4c5c-aa2a-611d38b026c6</t>
  </si>
  <si>
    <t>MEX_AKA_d8cb7625-7c1d-490f-9a59-2cf9b20f3988</t>
  </si>
  <si>
    <t>MEX_AKA_d8bb4e49-47dc-4372-ba4a-c05de474c340</t>
  </si>
  <si>
    <t>MEX_AKA_d8a7202c-293d-471b-b666-7b50f03db2fc</t>
  </si>
  <si>
    <t>MEX_AKA_da7fbba7-f55b-44c0-8348-c2811d5a6b4f</t>
  </si>
  <si>
    <t>MEX_AKA_a8ba581a-cabf-45ef-b795-c3a9866ff296</t>
  </si>
  <si>
    <t>MEX_AKA_d8ed9e88-f9fb-445a-90ee-c53cb6c3da17</t>
  </si>
  <si>
    <t>MEX_AKA_d908375f-c702-4a8b-8daa-be5037344cbd</t>
  </si>
  <si>
    <t>MEX_AKA_dad40a72-340e-4bba-b260-5a644763af20</t>
  </si>
  <si>
    <t>MEX_AKA_dad402a3-f338-4f8b-a3cd-ee8410ba0986</t>
  </si>
  <si>
    <t>MEX_AKA_dad2c1ec-ec2d-4bc6-bb6c-7f2fddc83863</t>
  </si>
  <si>
    <t>MEX_AKA_dace83e2-2b21-4af3-9f6c-20598b33ee84</t>
  </si>
  <si>
    <t>MEX_AKA_dabd1fde-9e46-4eda-8023-d4e8189ac42b</t>
  </si>
  <si>
    <t>MEX_AKA_dabcbf16-8685-41e3-9f05-fa93e8f462af</t>
  </si>
  <si>
    <t>MEX_AKA_da940dbe-edf8-4744-925a-cc9c1a4cd898</t>
  </si>
  <si>
    <t>MEX_AKA_e83e43ac-dec1-416f-bb00-dcd876a08fe4</t>
  </si>
  <si>
    <t>MEX_AKA_d8fa6e8d-9a26-4a18-9180-fd5d5356bc70</t>
  </si>
  <si>
    <t>MEX_AKA_e82f280c-f321-4c66-a537-55cb19bb42b9</t>
  </si>
  <si>
    <t>MEX_AKA_e820e7be-ad02-4202-ae67-7f147647f2e6</t>
  </si>
  <si>
    <t>MEX_AKA_e7fe97f6-8375-42d9-b391-fbab14d0c93c</t>
  </si>
  <si>
    <t>MEX_AKA_e7f0a4cd-2fd2-4b84-b0b3-e13222248177</t>
  </si>
  <si>
    <t>MEX_AKA_e7dacd2c-32ce-49de-93ab-6cab09ef5821</t>
  </si>
  <si>
    <t>MEX_AKA_d934c339-ab51-49e9-9c42-581a0dac747a</t>
  </si>
  <si>
    <t>MEX_AKA_d9218177-8453-4204-8ca2-1a62c7104269</t>
  </si>
  <si>
    <t>MEX_AKA_d91f6ef1-560b-4010-a867-5987cddc3566</t>
  </si>
  <si>
    <t>MEX_AKA_d90cf25b-21cc-4bd1-86df-7945e62208db</t>
  </si>
  <si>
    <t>MEX_AKA_e82cfe3f-1fcc-48db-ae74-c259239a3322</t>
  </si>
  <si>
    <t>MEX_AKA_80e9b7da-f846-4f0d-ae1e-9346e009d917</t>
  </si>
  <si>
    <t>MEX_AKA_ec2f78ac-44a8-4ba3-afcc-bfac3ebff481</t>
  </si>
  <si>
    <t>MEX_AKA_ec35f8ab-31dc-4bac-9b8b-7eb599a191c4</t>
  </si>
  <si>
    <t>MEX_AKA_e3605639-5d21-46c7-8582-3c27e970d920</t>
  </si>
  <si>
    <t>MEX_AKA_e3587f42-a56f-41d2-9cb2-7519fa03307d</t>
  </si>
  <si>
    <t>MEX_AKA_e334a236-e919-4999-ac6b-55cf5d9d0520</t>
  </si>
  <si>
    <t>MEX_AKA_e329181c-bb1c-46c1-aa7c-552279e7ecc4</t>
  </si>
  <si>
    <t>MEX_AKA_e30e3af3-918c-4fb2-829c-3dfd264fe3b2</t>
  </si>
  <si>
    <t>MEX_AKA_e30d5174-4e47-4585-8f90-31bfbb783365</t>
  </si>
  <si>
    <t>MEX_AKA_e2f8407b-16ef-4c06-9fd2-612d634f94ab</t>
  </si>
  <si>
    <t>MEX_AKA_e2e8f316-537d-4a55-af2a-09ab48f39820</t>
  </si>
  <si>
    <t>MEX_AKA_af764ce9-1773-4fc0-815e-e4e6f4d257b7</t>
  </si>
  <si>
    <t>MEX_AKA_ef90ab27-3cec-4be1-bf6d-e3852897cbfd</t>
  </si>
  <si>
    <t>MEX_AKA_ef7d0c33-d9c5-41a7-a0cd-3915984226ce</t>
  </si>
  <si>
    <t>MEX_AKA_ef6c480e-c1d9-46fc-82bb-3e55c815e51c</t>
  </si>
  <si>
    <t>MEX_AKA_ef6c3a1c-4254-405c-9acc-6e1a436b59e2</t>
  </si>
  <si>
    <t>MEX_AKA_ef6a624c-0fc9-4a26-8731-9a829134b574</t>
  </si>
  <si>
    <t>MEX_AKA_ef5966af-25dc-4cf0-9c8c-466bb1d940c0</t>
  </si>
  <si>
    <t>MEX_AKA_ef544346-027c-4c49-9e22-48f61837f0df</t>
  </si>
  <si>
    <t>MEX_AKA_ef5429f5-c255-4b2e-8df5-f6b42afaf75f</t>
  </si>
  <si>
    <t>MEX_AKA_e03c9f54-2d9a-44f0-8932-0455d5648ca3</t>
  </si>
  <si>
    <t>MEX_AKA_ef834553-386c-49b5-96d7-846b2f23fa6c</t>
  </si>
  <si>
    <t>MEX_AKA_e036a113-2282-45eb-aeba-c17e5abfb55d</t>
  </si>
  <si>
    <t>MEX_AKA_af8045b1-3e09-4dab-86b6-d4b891c32b09</t>
  </si>
  <si>
    <t>MEX_AKA_afb4b458-9ecd-427a-9ab9-e1f24c21d874</t>
  </si>
  <si>
    <t>MEX_AKA_e3b668b5-386b-4af0-91a1-464df08d14ae</t>
  </si>
  <si>
    <t>MEX_AKA_e3affc1b-a1f1-44d2-95f3-c3db5b91e0b4</t>
  </si>
  <si>
    <t>MEX_AKA_e3a769c5-7945-4efb-aedd-f72ccee33e62</t>
  </si>
  <si>
    <t>MEX_AKA_e38fc4e6-3c61-4b6c-8434-8042895ca518</t>
  </si>
  <si>
    <t>MEX_AKA_e38c7a1f-845d-414b-b7cb-e4e4864a8175</t>
  </si>
  <si>
    <t>MEX_AKA_e0d5bb7f-e2c7-4991-9828-88bf33df09d0</t>
  </si>
  <si>
    <t>MEX_AKA_e0d0b3a0-e02b-485f-ad29-ab512628df1c</t>
  </si>
  <si>
    <t>MEX_AKA_e0c6d0d6-6ad9-4316-90ac-181cc77bfef8</t>
  </si>
  <si>
    <t>MEX_AKA_afa19463-06de-4ac6-ad1c-e83b22743996</t>
  </si>
  <si>
    <t>MEX_AKA_e0a05b0d-6276-44e4-b378-0ad2b7203ca7</t>
  </si>
  <si>
    <t>MEX_AKA_e05a081d-c20a-4451-8349-57a1a71303a5</t>
  </si>
  <si>
    <t>MEX_AKA_e0552d53-68cf-4b4f-aeb4-ee412eac4d1c</t>
  </si>
  <si>
    <t>MEX_AKA_e04ef0fe-2fdf-4f42-8819-5d105d5992ad</t>
  </si>
  <si>
    <t>MEX_AKA_b00c57f0-896f-4652-87a4-8dbdfdb0ae66</t>
  </si>
  <si>
    <t>MEX_AKA_affc5b0d-47be-4969-8b4e-0ae62af0fa2c</t>
  </si>
  <si>
    <t>MEX_AKA_afea71c0-9fc3-49b5-b9c6-47e759a249c4</t>
  </si>
  <si>
    <t>MEX_AKA_afc6abb0-c2bb-4fe8-9c4c-acbf21b56303</t>
  </si>
  <si>
    <t>MEX_AKA_afb9f70f-5dbe-42d4-8eef-a4f7c2830a39</t>
  </si>
  <si>
    <t>MEX_AKA_e0948fce-58a4-47f7-9b05-804a35a2de3e</t>
  </si>
  <si>
    <t>MEX_AKA_e3df68e5-c117-4fee-97f7-c44137e2a202</t>
  </si>
  <si>
    <t>MEX_AKA_e02fcde2-08a7-4c99-8d60-ae07d492160d</t>
  </si>
  <si>
    <t>MEX_AKA_e0222f43-d541-438f-8af4-92a246ff5131</t>
  </si>
  <si>
    <t>MEX_AKA_ef1dfc5f-7621-4d8e-8dfa-cae6d17f5170</t>
  </si>
  <si>
    <t>MEX_AKA_ef028dad-c243-444e-a782-f4475df2279c</t>
  </si>
  <si>
    <t>MEX_AKA_eef24861-6415-4ed8-b27f-e1817e069384</t>
  </si>
  <si>
    <t>MEX_AKA_eef1e9de-fe31-4859-8c4f-771180a4a379</t>
  </si>
  <si>
    <t>MEX_AKA_e0115564-2086-42ee-b42b-c9b1fd14e03b</t>
  </si>
  <si>
    <t>MEX_AKA_e00e38f8-d5fb-4463-8d59-8faab297cc3e</t>
  </si>
  <si>
    <t>MEX_AKA_dffb08c7-018b-45df-9842-2653cbfbbd39</t>
  </si>
  <si>
    <t>MEX_AKA_dff48629-6b4b-4fac-bf0f-4715e9eabc41</t>
  </si>
  <si>
    <t>MEX_AKA_ef43f775-ee73-47cf-8710-3f9ccbb6a48b</t>
  </si>
  <si>
    <t>MEX_AKA_dfbda7fa-2fa5-4efd-8d19-27fa50ff8747</t>
  </si>
  <si>
    <t>MEX_AKA_df6d855d-d60d-49e8-a81a-094871085ec6</t>
  </si>
  <si>
    <t>MEX_AKA_aeb93680-7862-4b73-af11-2557d0813427</t>
  </si>
  <si>
    <t>MEX_AKA_aea9171b-d80d-4329-a69e-1e4d6a57309d</t>
  </si>
  <si>
    <t>MEX_AKA_aea5073a-9da9-42db-a38b-20f743e29511</t>
  </si>
  <si>
    <t>MEX_AKA_ae9d1e04-2097-4bfd-b92f-3c76f301f95c</t>
  </si>
  <si>
    <t>MEX_AKA_ae98f463-ce3c-4805-8027-94fc534d2b12</t>
  </si>
  <si>
    <t>MEX_AKA_ae945b18-4cc2-415e-b1a3-c74f80b1b576</t>
  </si>
  <si>
    <t>MEX_AKA_ae909b15-7fb8-44da-8833-8e29d40633d2</t>
  </si>
  <si>
    <t>MEX_AKA_df954f56-7154-47b0-8af3-bdf95f86ef0c</t>
  </si>
  <si>
    <t>MEX_AKA_e0265c3a-5c1b-4c37-b973-1b8ee9c011a7</t>
  </si>
  <si>
    <t>MEX_AKA_ef4418c8-56f5-49af-8e95-0cf4a55315e1</t>
  </si>
  <si>
    <t>MEX_AKA_e2474bd4-157d-4b98-8533-ace67f1f155e</t>
  </si>
  <si>
    <t>MEX_AKA_e02218f7-1ca3-4d20-9ec2-d5002b782898</t>
  </si>
  <si>
    <t>MEX_AKA_e0207c16-888d-4e9b-b313-f7e3dcd4c3ec</t>
  </si>
  <si>
    <t>MEX_AKA_e01aa922-72e9-4378-8c75-b5a7da27b4ad</t>
  </si>
  <si>
    <t>MEX_AKA_af74a1fb-bdf4-4497-a36d-59588efbff2f</t>
  </si>
  <si>
    <t>MEX_AKA_af10ab43-5b77-4914-be6f-906b95dd4b83</t>
  </si>
  <si>
    <t>MEX_AKA_af0dceec-3b2c-442e-89c4-a613ef7f0bec</t>
  </si>
  <si>
    <t>MEX_AKA_af04e657-74f9-4fde-bece-9bf87e0b6c35</t>
  </si>
  <si>
    <t>MEX_AKA_aedea4ab-5766-4335-91b6-b23e04c70f42</t>
  </si>
  <si>
    <t>MEX_AKA_ef507b64-1be8-4116-ab73-3cbe0a5503f0</t>
  </si>
  <si>
    <t>MEX_AKA_aede517c-7da0-4173-93fe-12ff226c10d3</t>
  </si>
  <si>
    <t>MEX_AKA_aed08664-bcb4-4a29-9d11-180667bf400a</t>
  </si>
  <si>
    <t>MEX_AKA_e2dcbbae-6bfc-42a2-b6e5-3e4added310a</t>
  </si>
  <si>
    <t>MEX_AKA_e2b33664-58cf-4bd2-9e49-5509ac6f8319</t>
  </si>
  <si>
    <t>MEX_AKA_e294b11d-5df1-4fa4-a9bd-000f9f542792</t>
  </si>
  <si>
    <t>MEX_AKA_e279a4f7-d356-41c0-9c35-f08a8f7dffdf</t>
  </si>
  <si>
    <t>MEX_AKA_e252f5a2-2212-415d-b5b2-5ad112bbdb6a</t>
  </si>
  <si>
    <t>MEX_AKA_e24b620f-d304-447b-85e9-f965433b5a13</t>
  </si>
  <si>
    <t>MEX_AKA_e24ab609-325f-46b5-8387-53b572acde28</t>
  </si>
  <si>
    <t>MEX_AKA_aed285f1-e86a-4885-97cf-c2cd7987d10c</t>
  </si>
  <si>
    <t>MEX_AKA_ae8d52e9-aa8e-4f1f-af0c-f7922ba14801</t>
  </si>
  <si>
    <t>MEX_AKA_e3e8ffef-9a26-466d-ae65-9a40389a3ec6</t>
  </si>
  <si>
    <t>MEX_AKA_efa3e96c-d2e5-454e-b2a8-23b16429ff43</t>
  </si>
  <si>
    <t>0034P00003wzpBEQAY</t>
  </si>
  <si>
    <t>0034P00003wzpBbQAI</t>
  </si>
  <si>
    <t>0034P00003wzPbAQAU</t>
  </si>
  <si>
    <t>0034P00003wzPaoQAE</t>
  </si>
  <si>
    <t>0034P00003wzpAkQAI</t>
  </si>
  <si>
    <t>0034P00003wzpaJQAQ</t>
  </si>
  <si>
    <t>0034P00003wzPAJQA2</t>
  </si>
  <si>
    <t>0034P00003wzOzrQAE</t>
  </si>
  <si>
    <t>0034P00003wzpBhQAI</t>
  </si>
  <si>
    <t>0034P00003wzOzqQAE</t>
  </si>
  <si>
    <t>0034P00003wzOZKQA2</t>
  </si>
  <si>
    <t>0034P00003wzoZeQAI</t>
  </si>
  <si>
    <t>0034P00003wzOzDQAU</t>
  </si>
  <si>
    <t>0034P00003wzoZBQAY</t>
  </si>
  <si>
    <t>0034P00003wzOz4QAE</t>
  </si>
  <si>
    <t>0034P00003wzOyvQAE</t>
  </si>
  <si>
    <t>0034P00003wzQ7dQAE</t>
  </si>
  <si>
    <t>0034P00003wzq6XQAQ</t>
  </si>
  <si>
    <t>0034P00003wzoZkQAI</t>
  </si>
  <si>
    <t>0034P00003wzq6kQAA</t>
  </si>
  <si>
    <t>0034P00003wzpBNQAY</t>
  </si>
  <si>
    <t>0034P00003wzobQQAQ</t>
  </si>
  <si>
    <t>0034P00003wzpbqQAA</t>
  </si>
  <si>
    <t>0034P00003wzpbpQAA</t>
  </si>
  <si>
    <t>0034P00003wzqaiQAA</t>
  </si>
  <si>
    <t>0034P00003wzqAhQAI</t>
  </si>
  <si>
    <t>0034P00003wzQAEQA2</t>
  </si>
  <si>
    <t>0034P00003wzqA1QAI</t>
  </si>
  <si>
    <t>0034P00003wzq9PQAQ</t>
  </si>
  <si>
    <t>0034P00003wzq9oQAA</t>
  </si>
  <si>
    <t>0034P00003wzobLQAQ</t>
  </si>
  <si>
    <t>0034P00003wzQ9nQAE</t>
  </si>
  <si>
    <t>0034P00003wzq9JQAQ</t>
  </si>
  <si>
    <t>0034P00003wzoDyQAI</t>
  </si>
  <si>
    <t>0034P00003wzODsQAM</t>
  </si>
  <si>
    <t>0034P00003wzOcqQAE</t>
  </si>
  <si>
    <t>0034P00003wzOcpQAE</t>
  </si>
  <si>
    <t>0034P00003wzOCaQAM</t>
  </si>
  <si>
    <t>0034P00003wzobVQAQ</t>
  </si>
  <si>
    <t>0034P00003wzobvQAA</t>
  </si>
  <si>
    <t>0034P00003wzQ9JQAU</t>
  </si>
  <si>
    <t>MEX_AKA_ef99a2ce-e788-4b0d-8692-7dc22f0ffcfd</t>
  </si>
  <si>
    <t>0034P00003wzq6JQAQ</t>
  </si>
  <si>
    <t>0034P00003wzq5OQAQ</t>
  </si>
  <si>
    <t>MEX_AKA_e0f8b00b-5b4b-4061-a550-c90dae375c5c</t>
  </si>
  <si>
    <t>MEX_AKA_e0f88d64-2262-43a9-af9f-4fc472b766ab</t>
  </si>
  <si>
    <t>MEX_AKA_e0f54b4a-3d55-4b5e-9bba-b676d72e7028</t>
  </si>
  <si>
    <t>MEX_AKA_e0e3ab55-c042-41af-8f8d-7278164678ed</t>
  </si>
  <si>
    <t>MEX_AKA_b08f6789-9168-4edb-9cfb-90c635445362</t>
  </si>
  <si>
    <t>MEX_AKA_b08b55ec-2b9f-4fa2-a167-eca06454e7cb</t>
  </si>
  <si>
    <t>MEX_AKA_b086195a-9297-432c-b0e4-5e8133016f18</t>
  </si>
  <si>
    <t>MEX_AKA_b06b8d81-51ad-4d41-98dc-fab13e4aea85</t>
  </si>
  <si>
    <t>MEX_AKA_e0f8b0b4-1d78-4b45-97a8-08778716bce0</t>
  </si>
  <si>
    <t>MEX_AKA_b0499308-cf8c-43d0-9e16-b78041a09776</t>
  </si>
  <si>
    <t>MEX_AKA_b01b7f94-e158-4f5d-9c06-005c9852cd98</t>
  </si>
  <si>
    <t>MEX_AKA_b0125f95-dcdc-44e7-b5d7-a9c2d1d7f726</t>
  </si>
  <si>
    <t>MEX_AKA_efe5d97d-de60-405a-9c8c-c16cc8ca8c0c</t>
  </si>
  <si>
    <t>MEX_AKA_efd89e0f-2ec8-4b54-a034-d114c68c54d9</t>
  </si>
  <si>
    <t>MEX_AKA_efd73a7e-42c8-4da5-8eff-b24c9b12561d</t>
  </si>
  <si>
    <t>MEX_AKA_efc7f9ab-1e60-4d9c-b261-7dbd46276747</t>
  </si>
  <si>
    <t>MEX_AKA_efb4aaf3-9e6c-44bd-960e-f85e5864b332</t>
  </si>
  <si>
    <t>MEX_AKA_efa91aca-31e9-4472-9556-f109aa3fc516</t>
  </si>
  <si>
    <t>MEX_AKA_b0379cd8-b131-480e-a306-3bded3348b16</t>
  </si>
  <si>
    <t>0034P00003wzQ6EQAU</t>
  </si>
  <si>
    <t>MEX_AKA_e103c9c2-ab98-4c57-9c48-98be45612f37</t>
  </si>
  <si>
    <t>MEX_AKA_e407abe3-6291-4590-8ffc-2be625bd622d</t>
  </si>
  <si>
    <t>0034P00003wzPAaQAM</t>
  </si>
  <si>
    <t>0034P00003wzP9ZQAU</t>
  </si>
  <si>
    <t>0034P00003wzP95QAE</t>
  </si>
  <si>
    <t>0034P00003wzp8XQAQ</t>
  </si>
  <si>
    <t>MEX_AKA_eff5a8ae-5d61-4230-8076-de0ff92d3c02</t>
  </si>
  <si>
    <t>MEX_AKA_efede35f-bc01-45fb-9021-6570a4145b2a</t>
  </si>
  <si>
    <t>MEX_AKA_efeb7346-8cb0-4ed5-89ff-6bc3bd7ba2a9</t>
  </si>
  <si>
    <t>MEX_AKA_b0dc2d2e-cb7e-41f3-9257-3d9c4083b8aa</t>
  </si>
  <si>
    <t>MEX_AKA_e11ae09f-dcf0-4202-9987-f6f971d6cc73</t>
  </si>
  <si>
    <t>MEX_AKA_b0da8bcd-0ea6-4e84-bc93-a577c1a5da12</t>
  </si>
  <si>
    <t>MEX_AKA_b0c5b91e-1dc4-4be0-836e-9fe02da9505c</t>
  </si>
  <si>
    <t>MEX_AKA_b0a57e6d-9bdc-4f50-b5f1-9e8ec164cd00</t>
  </si>
  <si>
    <t>MEX_AKA_b09b741f-60f1-4423-b632-df37dcd17c17</t>
  </si>
  <si>
    <t>MEX_AKA_e471cb57-4db4-4a8c-8821-58fb81ed4548</t>
  </si>
  <si>
    <t>MEX_AKA_e4691db8-86a1-42af-a6e2-a4de1d92dcc7</t>
  </si>
  <si>
    <t>MEX_AKA_e453bada-bfa4-4b4d-b1c1-7cdfa5413c67</t>
  </si>
  <si>
    <t>MEX_AKA_e44b3329-1571-4032-b248-2f52886227cc</t>
  </si>
  <si>
    <t>MEX_AKA_e411a0bf-263b-410d-b7b7-a32e07d413d3</t>
  </si>
  <si>
    <t>MEX_AKA_b0d8169f-401d-4b95-bd04-de5fb27d6db9</t>
  </si>
  <si>
    <t>MEX_AKA_ec30ef23-d205-406d-8f8a-5c0da7591cfe</t>
  </si>
  <si>
    <t>MEX_AKA_e22c2f67-0111-408b-a9eb-cfd70787698f</t>
  </si>
  <si>
    <t>MEX_AKA_e219281c-84a9-4786-ac2d-c92100daf373</t>
  </si>
  <si>
    <t>MEX_AKA_de3a5a65-cc8e-4012-9d91-aacfdf43d3d5</t>
  </si>
  <si>
    <t>MEX_AKA_de2177dd-af6a-4f12-9bfc-786ef5bcd331</t>
  </si>
  <si>
    <t>MEX_AKA_de0be6f0-d2ba-4acf-9533-38f78eea8a4c</t>
  </si>
  <si>
    <t>MEX_AKA_ed3b8e64-d04f-4a95-a3c0-8aede6c45b9f</t>
  </si>
  <si>
    <t>MEX_AKA_ed37c4e6-2037-44d7-b335-26e3a310db95</t>
  </si>
  <si>
    <t>MEX_AKA_ed257b09-6661-4d14-bcb1-5c664d32751a</t>
  </si>
  <si>
    <t>MEX_AKA_ed111a47-e917-454d-b224-21855fee1b2f</t>
  </si>
  <si>
    <t>MEX_AKA_ecf7df30-4e0a-4da8-a251-fcccd91580fa</t>
  </si>
  <si>
    <t>MEX_AKA_de3bccf0-2425-4875-a513-e9c638a18a34</t>
  </si>
  <si>
    <t>MEX_AKA_ece127df-f3cd-4479-976b-d3fc413b4fd8</t>
  </si>
  <si>
    <t>MEX_AKA_ac9e5650-53ce-4e8c-aab1-ac347527e65d</t>
  </si>
  <si>
    <t>MEX_AKA_ac9be82d-d6cd-4de6-bfdb-df8d144dcaf7</t>
  </si>
  <si>
    <t>MEX_AKA_ac9854d5-c176-43de-bb10-a714c4158732</t>
  </si>
  <si>
    <t>MEX_AKA_ac8b6fdd-647f-4454-9243-7b86daeb5b63</t>
  </si>
  <si>
    <t>MEX_AKA_ac8aa448-b38b-4dc8-bccc-e2e5bde82d84</t>
  </si>
  <si>
    <t>MEX_AKA_ac88bc9f-718a-451e-a837-fcd5f600c1f8</t>
  </si>
  <si>
    <t>MEX_AKA_ac7a6df3-63c8-42e7-9db3-56a43a412ff3</t>
  </si>
  <si>
    <t>MEX_AKA_e002200d-2794-4e5d-8c65-14e6dc691295</t>
  </si>
  <si>
    <t>MEX_AKA_aca3a311-e3ce-4e04-b3ee-e7041a9b27cc</t>
  </si>
  <si>
    <t>MEX_AKA_dff32206-1669-4ddf-a964-4315f17d6540</t>
  </si>
  <si>
    <t>MEX_AKA_de40792a-d074-4f3c-9155-68c89d2d3503</t>
  </si>
  <si>
    <t>MEX_AKA_e005e4cc-4fbc-426e-bd55-60ceb25c9501</t>
  </si>
  <si>
    <t>MEX_AKA_de58cb7d-5307-4c1b-a732-291e38597534</t>
  </si>
  <si>
    <t>MEX_AKA_de50a836-b0d7-420b-b227-783ece0cb634</t>
  </si>
  <si>
    <t>MEX_AKA_acfd1aed-a041-4cc5-a35a-8869056fc35c</t>
  </si>
  <si>
    <t>MEX_AKA_acfc8519-96ea-41c4-bd24-68378bba5af0</t>
  </si>
  <si>
    <t>MEX_AKA_acf95205-457a-4c56-97ba-ccfa105fcf5d</t>
  </si>
  <si>
    <t>MEX_AKA_acf127b1-43f3-4a80-b876-d29f73b949f0</t>
  </si>
  <si>
    <t>MEX_AKA_acea3a28-410d-4f38-aaf8-3fc0d4b46c3b</t>
  </si>
  <si>
    <t>MEX_AKA_acd7b70c-556f-41d4-9129-65913e7550f8</t>
  </si>
  <si>
    <t>MEX_AKA_de4ee3c3-3116-42b3-bf64-709dfea75ebb</t>
  </si>
  <si>
    <t>MEX_AKA_acd56c9c-5c19-42d9-b4c7-75add4a01963</t>
  </si>
  <si>
    <t>MEX_AKA_acb114f7-3aca-4a2c-8fa8-90d5be6557c5</t>
  </si>
  <si>
    <t>MEX_AKA_e07d2850-58c6-4ecc-ba49-db83113887af</t>
  </si>
  <si>
    <t>MEX_AKA_e07984eb-e30f-4a42-9da1-a6695cd2d9ef</t>
  </si>
  <si>
    <t>MEX_AKA_e042ce57-1710-4393-ac29-fbb6b758cd94</t>
  </si>
  <si>
    <t>MEX_AKA_e02fe8c6-4ad3-46d7-ae78-5fd76320b14d</t>
  </si>
  <si>
    <t>MEX_AKA_e022b674-206b-4734-9e7c-a15e2157e074</t>
  </si>
  <si>
    <t>MEX_AKA_e0100e73-5eed-40cb-8cfb-c3f3e3c927a0</t>
  </si>
  <si>
    <t>MEX_AKA_e00e4ac2-6b24-4035-b020-d5bc9552813b</t>
  </si>
  <si>
    <t>MEX_AKA_acb7f59e-aa46-4d2f-a578-0fe5d9482577</t>
  </si>
  <si>
    <t>MEX_AKA_de7674f2-501b-4cc7-9f61-1ab19a7f79d5</t>
  </si>
  <si>
    <t>MEX_AKA_dfde22ab-8c77-4a60-b6fc-2e15fe58cf91</t>
  </si>
  <si>
    <t>MEX_AKA_dfbf0780-b27a-48c9-9ae0-3c440402efcc</t>
  </si>
  <si>
    <t>MEX_AKA_ac5789f6-5bcd-424c-a322-105093cd0f4b</t>
  </si>
  <si>
    <t>MEX_AKA_ac3587bb-5f46-4b88-9b0a-e574106cd27d</t>
  </si>
  <si>
    <t>MEX_AKA_ac260669-6b3a-481b-bde5-ea615c7029a3</t>
  </si>
  <si>
    <t>MEX_AKA_dd653534-f377-43c7-84b1-697ae63942f7</t>
  </si>
  <si>
    <t>MEX_AKA_dd59e442-a003-4d39-954a-a07fc4ad4794</t>
  </si>
  <si>
    <t>MEX_AKA_dd530425-b21e-4083-b1a0-3cfd49abbac8</t>
  </si>
  <si>
    <t>MEX_AKA_dd34d177-60ce-4821-a99a-280394d9309e</t>
  </si>
  <si>
    <t>MEX_AKA_dd2a1b5f-e868-410f-b3ef-1c5a25c9758a</t>
  </si>
  <si>
    <t>MEX_AKA_ac5997bc-82c1-45c2-b47d-5291d412e310</t>
  </si>
  <si>
    <t>MEX_AKA_dd179d43-f6b1-477d-b341-676256b0026e</t>
  </si>
  <si>
    <t>MEX_AKA_df8cbaba-f861-42d5-aa54-60bf3ae95635</t>
  </si>
  <si>
    <t>MEX_AKA_df64ccf7-2ff3-4e2c-9656-1b78ae77d6b6</t>
  </si>
  <si>
    <t>MEX_AKA_df594a03-3d0b-4142-baed-33059c8a8000</t>
  </si>
  <si>
    <t>MEX_AKA_df56fe5d-6fb0-4370-bf9f-89ef72c7e3e1</t>
  </si>
  <si>
    <t>MEX_AKA_df28838d-0b32-48c8-b330-43f7b3556469</t>
  </si>
  <si>
    <t>MEX_AKA_df1773bf-73b8-4ac3-a72f-4ef4b4b3a5dc</t>
  </si>
  <si>
    <t>MEX_AKA_ded8a58f-e36f-4650-81c0-19ac3fc5b111</t>
  </si>
  <si>
    <t>MEX_AKA_ded73a5e-9de0-4405-b22f-e571475f59c2</t>
  </si>
  <si>
    <t>MEX_AKA_df92b3ea-8862-4fcb-8c56-f49a6b791d8a</t>
  </si>
  <si>
    <t>MEX_AKA_dfc6e9d6-27aa-4cce-8843-1648e62e8c48</t>
  </si>
  <si>
    <t>MEX_AKA_ac5cfa3b-6f6e-4838-ad2a-d6174dc768cf</t>
  </si>
  <si>
    <t>MEX_AKA_ac7944f4-d0b8-43f7-878e-2decedfdd555</t>
  </si>
  <si>
    <t>MEX_AKA_dfbece70-1857-4324-bbff-373497bb0406</t>
  </si>
  <si>
    <t>MEX_AKA_dfa1250d-4823-4a5d-9bf9-8f4b13c0637f</t>
  </si>
  <si>
    <t>MEX_AKA_df958aeb-1eb4-4348-a4cb-17cc9520841f</t>
  </si>
  <si>
    <t>MEX_AKA_ddc74f89-dca9-46a5-8f3f-b691c257166a</t>
  </si>
  <si>
    <t>MEX_AKA_ddbdaab0-a8ad-43fb-8ada-bfa77545803b</t>
  </si>
  <si>
    <t>MEX_AKA_dda1a3c0-028f-4bfe-b388-1fe3bc5f49c0</t>
  </si>
  <si>
    <t>MEX_AKA_dd9dc263-afd0-463a-aeb7-bd8e2fa2ae31</t>
  </si>
  <si>
    <t>MEX_AKA_dd9817df-9613-4497-8662-79e7fe611608</t>
  </si>
  <si>
    <t>MEX_AKA_ac61f356-a792-4e6a-aa81-7d9554ac9838</t>
  </si>
  <si>
    <t>MEX_AKA_dd8ff7e9-8231-44ab-ab12-93ce17f80545</t>
  </si>
  <si>
    <t>MEX_AKA_dd70e090-7b94-4a9a-afb3-d27ebcf7828c</t>
  </si>
  <si>
    <t>MEX_AKA_ecdc0c62-c99d-4c6a-85bc-77eeda90d39b</t>
  </si>
  <si>
    <t>MEX_AKA_ecb2b37a-9a5e-4b26-9b8d-050bb0fa2e09</t>
  </si>
  <si>
    <t>MEX_AKA_eca8185f-7951-4c85-ad36-a31c737ab169</t>
  </si>
  <si>
    <t>MEX_AKA_ec7e16bd-8827-49ab-a22f-77e6012cd43a</t>
  </si>
  <si>
    <t>MEX_AKA_ec68c0ef-0f98-4223-ab7d-4e30f40e1df7</t>
  </si>
  <si>
    <t>MEX_AKA_ec47b211-9e8d-4ab7-99fc-0ad478651db7</t>
  </si>
  <si>
    <t>MEX_AKA_ec43a827-0256-4c95-ae8f-bb1a9ca1a63c</t>
  </si>
  <si>
    <t>MEX_AKA_dd889eaf-4958-4bb5-9b92-bafe4322831b</t>
  </si>
  <si>
    <t>MEX_AKA_e220a1c3-9024-4573-8e53-63be244eda80</t>
  </si>
  <si>
    <t>MEX_AKA_de9c1d26-a65e-46f6-b6f8-754d1ab141cd</t>
  </si>
  <si>
    <t>MEX_AKA_deb64309-1b94-4e33-acd2-2e8b9177adbc</t>
  </si>
  <si>
    <t>MEX_AKA_ee70f704-e3f5-47ab-866f-9ef890bd8b28</t>
  </si>
  <si>
    <t>MEX_AKA_ee40bd2c-78d0-456f-8d58-38e49627b983</t>
  </si>
  <si>
    <t>MEX_AKA_ee3d38ad-4546-47a5-b3d7-693ab7d3bbfd</t>
  </si>
  <si>
    <t>MEX_AKA_ee3c9a1d-ebce-41ab-9d9f-83fe08c2fbe1</t>
  </si>
  <si>
    <t>MEX_AKA_ee3c4edc-5e1e-4b48-8f90-ced3dd5f1ee1</t>
  </si>
  <si>
    <t>MEX_AKA_ee21a650-77d0-4250-9979-84bf584c5334</t>
  </si>
  <si>
    <t>MEX_AKA_ee0ce0cd-a831-4d08-a53c-446083dfee26</t>
  </si>
  <si>
    <t>MEX_AKA_df6d5641-767d-4c39-b040-93587f6fa8c0</t>
  </si>
  <si>
    <t>MEX_AKA_e1943f21-7f7b-433e-971f-09bd9d003f0b</t>
  </si>
  <si>
    <t>MEX_AKA_df6099ee-dd3b-418a-ae48-38f8de4d3503</t>
  </si>
  <si>
    <t>MEX_AKA_df4bee91-129d-444d-b410-079d3b850edd</t>
  </si>
  <si>
    <t>MEX_AKA_df41b10d-f472-48e5-affb-c10dccd2dff8</t>
  </si>
  <si>
    <t>MEX_AKA_ae119eb6-7fa1-44aa-930b-cd2090b6a345</t>
  </si>
  <si>
    <t>MEX_AKA_adee73ee-1d36-4dd8-a1ab-70b485153446</t>
  </si>
  <si>
    <t>MEX_AKA_aded211a-f6f9-474f-81c3-66a4d29f7a02</t>
  </si>
  <si>
    <t>MEX_AKA_ade3eedf-aa4e-4471-892a-95dc80f15475</t>
  </si>
  <si>
    <t>MEX_AKA_ade36305-1a07-4ba4-b853-35ae8cdf626f</t>
  </si>
  <si>
    <t>MEX_AKA_ade27de3-8d98-4e82-97e1-ea95d5f26d1e</t>
  </si>
  <si>
    <t>MEX_AKA_df57409f-264b-4c3c-aea6-3151303dc4cc</t>
  </si>
  <si>
    <t>MEX_AKA_addca3fa-bec1-4c46-bfa6-ce301ea61f04</t>
  </si>
  <si>
    <t>MEX_AKA_e1a9407b-0bc6-4695-a69f-7ca8c88afe3b</t>
  </si>
  <si>
    <t>MEX_AKA_e1e68e69-55db-461c-b70a-f45fefd8b193</t>
  </si>
  <si>
    <t>MEX_AKA_e20d63e3-bfe8-4ec6-9090-7ad572eb6e90</t>
  </si>
  <si>
    <t>MEX_AKA_e2098a95-f023-479e-af49-27d77c0a9697</t>
  </si>
  <si>
    <t>MEX_AKA_e1f9d938-e2f9-4460-9132-36e776da15f8</t>
  </si>
  <si>
    <t>MEX_AKA_eed310c7-d2d2-428c-afb0-b16b6dafa413</t>
  </si>
  <si>
    <t>MEX_AKA_eec1499f-c9d0-4d8c-bb84-6cc393dcbdec</t>
  </si>
  <si>
    <t>MEX_AKA_eeafa356-7fb6-42f3-b3b5-88d14604885c</t>
  </si>
  <si>
    <t>MEX_AKA_eea5dd1f-ffb0-4e33-9b41-78bf567bf1cc</t>
  </si>
  <si>
    <t>MEX_AKA_ee9feded-c263-4d81-beeb-f0ffc02789c7</t>
  </si>
  <si>
    <t>MEX_AKA_e1b7a631-1e93-4704-9c78-0120c2dec239</t>
  </si>
  <si>
    <t>MEX_AKA_ee95d362-4805-4371-b252-1b2859d40165</t>
  </si>
  <si>
    <t>MEX_AKA_ae7b7eec-a8b9-473f-ba26-68d25b2167c5</t>
  </si>
  <si>
    <t>MEX_AKA_ae766a39-e741-4401-85bb-788429ded2b7</t>
  </si>
  <si>
    <t>MEX_AKA_ae6fb340-1b39-408f-9036-3e417e57005b</t>
  </si>
  <si>
    <t>MEX_AKA_ae578c9c-489a-413a-993a-5595c76bca85</t>
  </si>
  <si>
    <t>MEX_AKA_ae44d2a8-9026-4aab-b3a8-247c15957030</t>
  </si>
  <si>
    <t>MEX_AKA_ae3693a3-1a4c-40b8-a99b-5f7e4f8295a9</t>
  </si>
  <si>
    <t>MEX_AKA_ae28b2ed-acc5-456d-9e2a-0981a2ba80e7</t>
  </si>
  <si>
    <t>MEX_AKA_ae284145-317b-4527-b15c-d0c7c93f031e</t>
  </si>
  <si>
    <t>MEX_AKA_ee93e172-2f8d-404f-99a6-d6d5c4289d1c</t>
  </si>
  <si>
    <t>MEX_AKA_de9f2345-57f9-4364-aaa5-9bf390aa029a</t>
  </si>
  <si>
    <t>MEX_AKA_e18a840e-c22f-4f46-86cf-aee0c66c0b06</t>
  </si>
  <si>
    <t>MEX_AKA_e16d3471-54e9-4989-975c-3e0a0256651d</t>
  </si>
  <si>
    <t>MEX_AKA_e0f91d94-3b8d-447a-8e95-8e17bc10b8ef</t>
  </si>
  <si>
    <t>MEX_AKA_e0f7b6a1-8603-4fb4-b05b-a484264db6d3</t>
  </si>
  <si>
    <t>MEX_AKA_e0a75b58-e0d5-410e-a56c-3239904df436</t>
  </si>
  <si>
    <t>MEX_AKA_adcb1cba-90b7-46db-b32d-bcfc30d62ff0</t>
  </si>
  <si>
    <t>MEX_AKA_adae66c3-4d12-414a-909c-5370b9656fe9</t>
  </si>
  <si>
    <t>MEX_AKA_ada5d10d-ea0b-40dd-930b-cdfef06b6631</t>
  </si>
  <si>
    <t>MEX_AKA_ad8f4b16-1870-4c1a-a06a-0f8d9ce92ea3</t>
  </si>
  <si>
    <t>MEX_AKA_ad87f1ab-b8ab-4b02-82fd-2a025c3bc921</t>
  </si>
  <si>
    <t>MEX_AKA_e0ff5627-2340-4aab-9020-c43a5c1c4bcb</t>
  </si>
  <si>
    <t>MEX_AKA_ad752623-bbeb-49be-b081-171228dda0d2</t>
  </si>
  <si>
    <t>MEX_AKA_ad29dc85-1b30-4203-8b4e-e6ed921f5715</t>
  </si>
  <si>
    <t>MEX_AKA_ad208c8d-ceb1-43c0-a8db-1c10ebea3087</t>
  </si>
  <si>
    <t>MEX_AKA_ed697aee-8542-47c7-b553-b4ac805eff2b</t>
  </si>
  <si>
    <t>MEX_AKA_ed634d46-d2cd-4541-9608-dd6ff61ff51a</t>
  </si>
  <si>
    <t>MEX_AKA_ed5b80f1-a8ff-4ca8-bd6d-49d6b9b5a174</t>
  </si>
  <si>
    <t>MEX_AKA_ed50d2bc-709b-4677-8f1e-e50cf7da6394</t>
  </si>
  <si>
    <t>MEX_AKA_ed4a3c5a-0ec4-4959-baac-deed7992d656</t>
  </si>
  <si>
    <t>MEX_AKA_ed47f226-4f04-4c76-b3f1-0591ba328316</t>
  </si>
  <si>
    <t>MEX_AKA_ad6d8e15-66a3-4617-9f02-52d8cbeb2567</t>
  </si>
  <si>
    <t>MEX_AKA_e1763882-93bc-4a35-be76-bc7ad476f1ca</t>
  </si>
  <si>
    <t>MEX_AKA_e1128e49-7b94-4e0d-b8dc-cd05ea8381af</t>
  </si>
  <si>
    <t>MEX_AKA_e113e8f6-a925-447d-abd4-c600f9ab098e</t>
  </si>
  <si>
    <t>MEX_AKA_e15fa8cd-2454-4f7e-b4aa-84ec5a1cbd49</t>
  </si>
  <si>
    <t>MEX_AKA_e144288e-30a4-4415-b9f4-917612b4a9e8</t>
  </si>
  <si>
    <t>MEX_AKA_e140be3d-80a8-4cda-9c9a-20f4b22f0c13</t>
  </si>
  <si>
    <t>MEX_AKA_e13c7217-5560-4170-9fab-73210676e958</t>
  </si>
  <si>
    <t>MEX_AKA_e12394f4-6561-4117-9337-465d37fa2cf5</t>
  </si>
  <si>
    <t>MEX_AKA_ede26b94-6bf9-4aa1-9b2d-bcfa91566f56</t>
  </si>
  <si>
    <t>MEX_AKA_edc2acb1-00a4-4a20-ac4b-a51efe05f0fb</t>
  </si>
  <si>
    <t>MEX_AKA_eda3abb3-7a27-4864-afbe-a3935d3b0bbf</t>
  </si>
  <si>
    <t>MEX_AKA_e11392e9-76e0-43ca-8b15-fd470ead1fdc</t>
  </si>
  <si>
    <t>MEX_AKA_ed7971c4-1776-4974-a76e-76f0e309eff7</t>
  </si>
  <si>
    <t>MEX_AKA_df063e3d-6cd1-468b-b838-5a4eae77da4f</t>
  </si>
  <si>
    <t>MEX_AKA_df05be65-2cf3-494d-9a01-e51ae91320e8</t>
  </si>
  <si>
    <t>MEX_AKA_def78e6a-38e5-4e01-b640-0d7622846783</t>
  </si>
  <si>
    <t>MEX_AKA_deea2509-7f42-4ed8-ad06-318c1d275fdd</t>
  </si>
  <si>
    <t>MEX_AKA_ded8963b-b966-4a61-8189-af52fb4e335f</t>
  </si>
  <si>
    <t>MEX_AKA_decdfc18-bd4e-4312-9dde-f68e4020202b</t>
  </si>
  <si>
    <t>MEX_AKA_e11906c0-e7ca-4153-bc36-caaaa90f9920</t>
  </si>
  <si>
    <t>MEX_AKA_e117c1eb-5333-4556-a91a-528c556f4b58</t>
  </si>
  <si>
    <t>MEX_AKA_df182b78-2d71-4be5-8899-acc7b31b7ced</t>
  </si>
  <si>
    <t>MEX_AKA_e8aa9674-fb6d-4027-95d3-b02f4180fb9c</t>
  </si>
  <si>
    <t>MEX_AKA_80e6a70e-21cd-4d50-a238-cac0b68ce265</t>
  </si>
  <si>
    <t>MEX_AKA_8b4e85a4-21b3-4dec-96b8-522f3323e78b</t>
  </si>
  <si>
    <t>MEX_AKA_53eeadb9-f9ca-46b9-bf38-098ac6d60c65</t>
  </si>
  <si>
    <t>MEX_AKA_53c7361d-f0c0-4f9d-9e9a-9ca506a8b644</t>
  </si>
  <si>
    <t>MEX_AKA_53c3e46d-5530-46c5-a060-33682b8a7c58</t>
  </si>
  <si>
    <t>MEX_AKA_53bfbbba-89ee-454c-812d-959ad7c6704f</t>
  </si>
  <si>
    <t>MEX_AKA_83aabaf6-8fc4-4479-96ab-83f530787f4d</t>
  </si>
  <si>
    <t>MEX_AKA_83a9f322-221b-468b-8408-2dd081003fc9</t>
  </si>
  <si>
    <t>MEX_AKA_83a5a4a7-af84-4413-a71c-1582f7f96df9</t>
  </si>
  <si>
    <t>MEX_AKA_8388d265-37f1-42b3-9f94-d5ce0678f8f9</t>
  </si>
  <si>
    <t>MEX_AKA_53ffa8bb-aa4a-4140-863c-9a58406d2572</t>
  </si>
  <si>
    <t>MEX_AKA_83663e8b-11a7-4008-ac82-4c9bfe018369</t>
  </si>
  <si>
    <t>MEX_AKA_78a959c1-102a-4486-93d0-479b20bc8953</t>
  </si>
  <si>
    <t>MEX_AKA_78644787-df24-4a68-9684-b4863efde1e5</t>
  </si>
  <si>
    <t>MEX_AKA_7857b8e9-7069-47e5-8993-5da3eb1e3553</t>
  </si>
  <si>
    <t>MEX_AKA_7855c59b-fd80-49ae-a53c-ec0d36f57e81</t>
  </si>
  <si>
    <t>MEX_AKA_784695b9-1fa9-4670-a088-007f0a0f38b9</t>
  </si>
  <si>
    <t>MEX_AKA_78374204-a57a-4885-8032-3b9dbe9d5536</t>
  </si>
  <si>
    <t>MEX_AKA_782b2f82-5c60-49d3-afd4-e97e072c8429</t>
  </si>
  <si>
    <t>MEX_AKA_73e8ad83-c41d-44bd-bce3-77aa2c43ede5</t>
  </si>
  <si>
    <t>MEX_AKA_78ab41b8-d82f-4a84-a9c4-0b4647463c72</t>
  </si>
  <si>
    <t>MEX_AKA_73b8cc52-7f76-4499-b875-443cd106ec02</t>
  </si>
  <si>
    <t>MEX_AKA_54009e89-0058-465e-b748-430a89f0356a</t>
  </si>
  <si>
    <t>MEX_AKA_73ece45f-5581-4021-85bc-fe519ce391e8</t>
  </si>
  <si>
    <t>MEX_AKA_83cf2f01-1974-4509-be4a-84f5c5a5362a</t>
  </si>
  <si>
    <t>MEX_AKA_83c23a27-f7f8-4043-a49f-24020c686a15</t>
  </si>
  <si>
    <t>MEX_AKA_83ab2da0-0da4-45f2-bae8-c50076d85984</t>
  </si>
  <si>
    <t>MEX_AKA_798d4876-35c9-42bb-83a2-41da3144d1ba</t>
  </si>
  <si>
    <t>MEX_AKA_7989a99d-0eb7-4c06-8264-c73b41579efe</t>
  </si>
  <si>
    <t>MEX_AKA_795319c3-a429-49f4-bfdb-581b01a0bbaa</t>
  </si>
  <si>
    <t>MEX_AKA_794f37f3-b691-4a7c-b08a-486eb0e654b4</t>
  </si>
  <si>
    <t>MEX_AKA_79348e58-317b-4a75-ad98-21561b4bdcfc</t>
  </si>
  <si>
    <t>MEX_AKA_5400feaa-149f-4bbb-a748-b053520767d9</t>
  </si>
  <si>
    <t>MEX_AKA_792b3d40-f5e6-4703-9e54-f7724b3a4c69</t>
  </si>
  <si>
    <t>MEX_AKA_78d19cc4-567c-442a-ad1e-b2d615041fdb</t>
  </si>
  <si>
    <t>MEX_AKA_78b81887-3fb1-4280-a1f0-d9e5818c2aee</t>
  </si>
  <si>
    <t>MEX_AKA_74318347-040a-4554-b5ca-b7f5145e033b</t>
  </si>
  <si>
    <t>MEX_AKA_74289bcc-72a1-44cc-876f-a12f6c12c820</t>
  </si>
  <si>
    <t>MEX_AKA_74248240-ca1c-4ede-b26a-b9786f5f2e4f</t>
  </si>
  <si>
    <t>MEX_AKA_7421e460-2586-4509-b542-7e2ab2234cde</t>
  </si>
  <si>
    <t>MEX_AKA_7410f25f-accc-4b27-bca9-98b5f922d67c</t>
  </si>
  <si>
    <t>MEX_AKA_73fa2b3c-04a5-464e-b8a1-52fabdfd28f1</t>
  </si>
  <si>
    <t>MEX_AKA_7924b636-61d0-4968-8fdd-58bf9ed4a428</t>
  </si>
  <si>
    <t>MEX_AKA_83e192ef-fd37-4230-9213-979d140a5faa</t>
  </si>
  <si>
    <t>MEX_AKA_73ace497-b8f8-46e9-9fc1-137eb620c69e</t>
  </si>
  <si>
    <t>MEX_AKA_73775ffb-0c0e-41fb-a2bb-3421ad6fe958</t>
  </si>
  <si>
    <t>MEX_AKA_7828d37d-9314-4c0c-a292-32a70ebdb6d5</t>
  </si>
  <si>
    <t>MEX_AKA_7821cccb-4618-401b-9988-a268bcf40740</t>
  </si>
  <si>
    <t>MEX_AKA_7803c61d-6246-4562-a4a9-5931ce790a2c</t>
  </si>
  <si>
    <t>MEX_AKA_78035a0e-0f4d-4196-88ee-39ac945ebd0a</t>
  </si>
  <si>
    <t>MEX_AKA_77f15c52-c51b-4084-9f7d-90e72535bbe7</t>
  </si>
  <si>
    <t>MEX_AKA_77d18e82-0d33-431e-9200-d72e5e9eb245</t>
  </si>
  <si>
    <t>MEX_AKA_77c9bb48-1820-42c4-94b6-04d9e2b0875a</t>
  </si>
  <si>
    <t>MEX_AKA_832cfd16-dbe4-4733-8219-62d96f08f2fa</t>
  </si>
  <si>
    <t>MEX_AKA_72e4ced2-81b5-4356-8e52-6bdc850f0838</t>
  </si>
  <si>
    <t>MEX_AKA_831bd6ab-104e-4406-93a6-56e815f553ed</t>
  </si>
  <si>
    <t>MEX_AKA_8304c397-965f-452a-9407-24a91315ea95</t>
  </si>
  <si>
    <t>MEX_AKA_82b1a82b-0235-4623-b6f2-68b7bdcf010e</t>
  </si>
  <si>
    <t>MEX_AKA_72e0d134-8cdb-4935-ad97-2a0458df3868</t>
  </si>
  <si>
    <t>MEX_AKA_72d939ad-cbff-4e9c-9daa-8f1e94dc0090</t>
  </si>
  <si>
    <t>MEX_AKA_72c519d0-eb68-4b99-973e-82dacfb11c60</t>
  </si>
  <si>
    <t>MEX_AKA_72bac9eb-e626-4241-a882-de9e3ed070b7</t>
  </si>
  <si>
    <t>MEX_AKA_72a4fef6-b45f-4fa7-b5a4-e20c3a2faf3e</t>
  </si>
  <si>
    <t>MEX_AKA_72857b9f-760a-4b10-a1b7-b82e0bee18e5</t>
  </si>
  <si>
    <t>MEX_AKA_83084a05-0fbf-4494-9367-90d8ce82e83b</t>
  </si>
  <si>
    <t>MEX_AKA_737d10eb-24a5-4e22-9cbe-664341e962e5</t>
  </si>
  <si>
    <t>MEX_AKA_72e54b1d-8d5d-4353-8ac4-bb27f67b7bc6</t>
  </si>
  <si>
    <t>MEX_AKA_72fb5ba7-e675-4010-b26f-c76a754735b4</t>
  </si>
  <si>
    <t>MEX_AKA_7372a3a2-0715-4c2f-804a-37089513fe98</t>
  </si>
  <si>
    <t>MEX_AKA_735879aa-c4ba-467c-8525-b6e31b9f8330</t>
  </si>
  <si>
    <t>MEX_AKA_833e4c35-87c2-4a54-ba69-5fe4b2845a9a</t>
  </si>
  <si>
    <t>MEX_AKA_833a8748-c3f8-43db-a5e1-9cd01f4bd29f</t>
  </si>
  <si>
    <t>MEX_AKA_83358219-2daf-4ae1-8f01-463b13ffcb54</t>
  </si>
  <si>
    <t>MEX_AKA_832dcce5-4d8d-4abf-929b-0d272782e2c9</t>
  </si>
  <si>
    <t>MEX_AKA_53ab14b6-a66f-4b3f-b23a-4c131ef1c892</t>
  </si>
  <si>
    <t>MEX_AKA_53a00711-23a4-4800-9430-3085054fb8fd</t>
  </si>
  <si>
    <t>MEX_AKA_72ea161e-a43d-4dd6-a074-9de178181970</t>
  </si>
  <si>
    <t>MEX_AKA_539a89b9-b2fb-45ea-b5f1-fab907c80dbd</t>
  </si>
  <si>
    <t>MEX_AKA_5384c7ee-ec5c-4c63-86bf-02d7dc820a28</t>
  </si>
  <si>
    <t>MEX_AKA_53659b4e-a713-4889-ac48-48b138f8915c</t>
  </si>
  <si>
    <t>MEX_AKA_53641c27-ecd8-44ce-b866-f8f35303c351</t>
  </si>
  <si>
    <t>MEX_AKA_535b0509-cd77-457a-802b-80a0a5bbef97</t>
  </si>
  <si>
    <t>MEX_AKA_7352047e-f152-4e2c-872f-adb53164988e</t>
  </si>
  <si>
    <t>MEX_AKA_732c6c0b-8ce6-469e-8344-40c53d0fd608</t>
  </si>
  <si>
    <t>MEX_AKA_73041dbe-7db1-44a4-888d-261f8ac7958c</t>
  </si>
  <si>
    <t>MEX_AKA_73038531-c648-41fc-a372-da5924dee171</t>
  </si>
  <si>
    <t>MEX_AKA_5396ea1e-1f34-453b-95eb-532c04f5f43b</t>
  </si>
  <si>
    <t>MEX_AKA_72645def-3ad8-46f2-beb8-a3d57649f95b</t>
  </si>
  <si>
    <t>MEX_AKA_83f940c6-95ad-44a5-a7ed-b3f3e1693f92</t>
  </si>
  <si>
    <t>MEX_AKA_54073c47-1c82-4957-9c6e-266e32d57836</t>
  </si>
  <si>
    <t>MEX_AKA_7b0ee646-5837-4073-95db-5e0add316b1b</t>
  </si>
  <si>
    <t>MEX_AKA_7aef6f9b-d19d-4367-ba17-75638dcded9a</t>
  </si>
  <si>
    <t>MEX_AKA_7ad683f0-781a-489f-9741-bc3670d2fd84</t>
  </si>
  <si>
    <t>MEX_AKA_7ad64d71-9f78-49e3-9a52-d5cbe36b4aeb</t>
  </si>
  <si>
    <t>MEX_AKA_7ac8d217-4826-40dd-b490-25ae7f2c2375</t>
  </si>
  <si>
    <t>MEX_AKA_7ac734d8-907a-4a63-a3fb-f2a0860e582f</t>
  </si>
  <si>
    <t>MEX_AKA_5521f6cb-c821-42ca-9ecd-44282d34cb03</t>
  </si>
  <si>
    <t>MEX_AKA_551557ea-5cc5-4026-bd15-bdd430c43990</t>
  </si>
  <si>
    <t>MEX_AKA_7b1c8a51-e1c5-4633-9cdf-ac34dfe202ba</t>
  </si>
  <si>
    <t>MEX_AKA_54c4881b-fde4-458f-ae49-47d572644ec3</t>
  </si>
  <si>
    <t>MEX_AKA_548b25a5-4fe7-488b-b509-2a7e32de9b38</t>
  </si>
  <si>
    <t>MEX_AKA_547cf6ff-449b-490a-905d-3493d000968a</t>
  </si>
  <si>
    <t>MEX_AKA_85204a34-273f-45f8-81da-d86b117185e1</t>
  </si>
  <si>
    <t>MEX_AKA_851b077d-50b3-4935-a489-00a9b108c65f</t>
  </si>
  <si>
    <t>MEX_AKA_8517ab49-f7fe-4169-b51a-c43bd6408c03</t>
  </si>
  <si>
    <t>MEX_AKA_85118cc1-fc63-4c3b-b96e-ecce10aff01e</t>
  </si>
  <si>
    <t>MEX_AKA_84fdd1ec-b8d6-4aba-bcdf-9bb31bc435a4</t>
  </si>
  <si>
    <t>MEX_AKA_84ecabc5-1e47-4e4a-98b1-03742e9ac151</t>
  </si>
  <si>
    <t>MEX_AKA_5499b830-4e16-48fb-bffd-25bb98309390</t>
  </si>
  <si>
    <t>MEX_AKA_84ab95de-88d1-4a03-bba4-833521872d88</t>
  </si>
  <si>
    <t>MEX_AKA_7b303eec-d8d7-4feb-a109-4138189baa8b</t>
  </si>
  <si>
    <t>MEX_AKA_74ee6640-df8c-46dd-a955-d6619db26a80</t>
  </si>
  <si>
    <t>MEX_AKA_5588d8d4-886c-4462-b856-c4e5717cec8d</t>
  </si>
  <si>
    <t>MEX_AKA_557d7d1a-5a84-4ea4-ba9d-012c1deae832</t>
  </si>
  <si>
    <t>MEX_AKA_555c58b4-10d0-4d86-82a2-e3acb9589160</t>
  </si>
  <si>
    <t>MEX_AKA_5556a42c-8b86-44fe-89d0-e71b392cf6c0</t>
  </si>
  <si>
    <t>MEX_AKA_55515a69-5be2-429d-b55b-de2fd574d32a</t>
  </si>
  <si>
    <t>MEX_AKA_554bcfa4-398c-4407-bd90-d68d4e34f712</t>
  </si>
  <si>
    <t>MEX_AKA_858bc043-1764-4d70-89e8-7062e4770d8e</t>
  </si>
  <si>
    <t>MEX_AKA_85886889-b55e-42dc-9366-aeda7a3c6423</t>
  </si>
  <si>
    <t>MEX_AKA_7b472b51-7d16-4d5a-94a4-6fd76ed7b860</t>
  </si>
  <si>
    <t>MEX_AKA_8583a897-2a73-4c8e-8a2e-6fec95b610a0</t>
  </si>
  <si>
    <t>MEX_AKA_857c00fe-89de-4a00-8268-5c1df5dd5cda</t>
  </si>
  <si>
    <t>MEX_AKA_85446d54-f196-490f-a360-8d945f9e5fa7</t>
  </si>
  <si>
    <t>MEX_AKA_8532000b-67fd-4630-8920-d6d6a688f244</t>
  </si>
  <si>
    <t>MEX_AKA_754d9ce0-c721-4029-a554-177296f8306b</t>
  </si>
  <si>
    <t>MEX_AKA_7549b0f6-451f-40e3-933e-609c682a864d</t>
  </si>
  <si>
    <t>MEX_AKA_752d7537-0581-43e9-8023-a9ef0c1de4d0</t>
  </si>
  <si>
    <t>MEX_AKA_7518fe1a-e584-4214-848b-9f47d6efd457</t>
  </si>
  <si>
    <t>MEX_AKA_75090851-9924-4fc0-82c3-baabf27a0cb7</t>
  </si>
  <si>
    <t>MEX_AKA_857f6b0c-5c4a-4058-9415-72f9c3fc4165</t>
  </si>
  <si>
    <t>MEX_AKA_8437dd43-e5c9-46d8-8bac-4aaba16538f5</t>
  </si>
  <si>
    <t>MEX_AKA_7ab8acaa-f2df-44c6-8ed9-ce3eb9254687</t>
  </si>
  <si>
    <t>MEX_AKA_7ab22e4b-f82f-467b-a1f7-19bfe7d0756c</t>
  </si>
  <si>
    <t>MEX_AKA_7a2af60c-a58b-4645-822a-2e90b6fdedb3</t>
  </si>
  <si>
    <t>MEX_AKA_7a01c46a-9bf0-494b-974c-7ea9bd8eb2c5</t>
  </si>
  <si>
    <t>MEX_AKA_79f771bd-44b6-46d8-816b-77410cdcd865</t>
  </si>
  <si>
    <t>MEX_AKA_79cd91db-d059-45e9-9239-42d93f2941a4</t>
  </si>
  <si>
    <t>MEX_AKA_79c9dab3-e348-4454-bcc4-3a8079e5c178</t>
  </si>
  <si>
    <t>MEX_AKA_74719e7c-a4c7-48b0-8fd6-278659c878d4</t>
  </si>
  <si>
    <t>MEX_AKA_745aacdf-5266-4add-b019-208b7040efa2</t>
  </si>
  <si>
    <t>MEX_AKA_745568b4-ec7e-469c-9c72-928f12d41258</t>
  </si>
  <si>
    <t>MEX_AKA_7a34500a-2fb1-4ff1-bdff-a5da6de8b978</t>
  </si>
  <si>
    <t>MEX_AKA_744eeafa-44dc-407a-a2cb-ddf8cba7872c</t>
  </si>
  <si>
    <t>MEX_AKA_74405adc-ea08-4cfd-9ade-1a9ae1dcf0c1</t>
  </si>
  <si>
    <t>MEX_AKA_5459f348-d6bc-403e-8e27-bd08f29e9bef</t>
  </si>
  <si>
    <t>MEX_AKA_544d1fde-d729-4759-b08c-e7f2acf3f387</t>
  </si>
  <si>
    <t>MEX_AKA_5443d93e-17be-43aa-bc36-8b6a075e43d1</t>
  </si>
  <si>
    <t>MEX_AKA_5441016c-3ee5-4bea-af1b-b42cd935b00f</t>
  </si>
  <si>
    <t>MEX_AKA_543c2dbf-56ca-477d-8423-f713df2dc868</t>
  </si>
  <si>
    <t>MEX_AKA_542fd981-df59-4eb9-8892-1aa8a9718885</t>
  </si>
  <si>
    <t>MEX_AKA_54257bb2-2f90-49ae-95b3-64b1ac306b97</t>
  </si>
  <si>
    <t>MEX_AKA_74438fb2-2dbb-46e8-963b-2e946b2df1f1</t>
  </si>
  <si>
    <t>MEX_AKA_7ab56b30-2f62-427b-8c0d-8d778e4e0565</t>
  </si>
  <si>
    <t>MEX_AKA_7a6d6a4a-0a99-4dff-a13a-ad788966725b</t>
  </si>
  <si>
    <t>MEX_AKA_7a75ae60-ed84-43ca-969b-046d7dd1f430</t>
  </si>
  <si>
    <t>MEX_AKA_7aa4d22d-b13a-463b-8a2b-f472244d9a4d</t>
  </si>
  <si>
    <t>MEX_AKA_7a9bf1e1-cbdb-400e-aae3-4790355caab8</t>
  </si>
  <si>
    <t>MEX_AKA_7a99fad7-bb11-4b09-a00f-2a2f0f6b4fc2</t>
  </si>
  <si>
    <t>MEX_AKA_7a91f720-ccd7-4f06-a298-2c6d0fc75f49</t>
  </si>
  <si>
    <t>MEX_AKA_7a904df1-8f41-4efa-9511-341fb6e3fbd0</t>
  </si>
  <si>
    <t>MEX_AKA_74e86e2d-2899-4339-afa5-ee6053c8004d</t>
  </si>
  <si>
    <t>MEX_AKA_74da4104-9c4e-4057-86d1-3fd84946e808</t>
  </si>
  <si>
    <t>MEX_AKA_74c84bb0-d3c6-4cb7-ae1b-ef2ee8f24ab5</t>
  </si>
  <si>
    <t>MEX_AKA_7a75a577-553b-4d58-94e0-4bd31321cd53</t>
  </si>
  <si>
    <t>MEX_AKA_74c50d57-f36a-4a1b-a21d-e1205f12b571</t>
  </si>
  <si>
    <t>MEX_AKA_74984fbb-b89a-4cf1-b99b-f1f79cbc428b</t>
  </si>
  <si>
    <t>MEX_AKA_748ba4ba-6b1c-4823-85ac-bd3df3e70b04</t>
  </si>
  <si>
    <t>MEX_AKA_7477557e-d821-480f-95ed-47b843e2962c</t>
  </si>
  <si>
    <t>MEX_AKA_8491ff81-a851-40af-b793-daea49040b5c</t>
  </si>
  <si>
    <t>MEX_AKA_848466ee-4df3-4645-84a5-1bd6509b905f</t>
  </si>
  <si>
    <t>MEX_AKA_84795c16-9a4b-4783-8196-caa4c11bb13e</t>
  </si>
  <si>
    <t>MEX_AKA_8478d44b-c536-40c8-86e2-0eac0e55b2d3</t>
  </si>
  <si>
    <t>MEX_AKA_845a318e-58ee-447d-a5e5-000e7290b2e1</t>
  </si>
  <si>
    <t>MEX_AKA_74b3847e-6ddd-4fed-b03d-eb7fac933650</t>
  </si>
  <si>
    <t>MEX_AKA_55934175-2aa4-4a1c-a4a2-a1007aeb41cf</t>
  </si>
  <si>
    <t>MEX_AKA_77c9b2d7-30c6-4477-825f-9ec597015784</t>
  </si>
  <si>
    <t>MEX_AKA_77a7a2de-a92e-401c-9a6c-c1c6eb2c05bc</t>
  </si>
  <si>
    <t>MEX_AKA_20ed855b-d82a-4ebf-b810-17a341ccc06e</t>
  </si>
  <si>
    <t>MEX_AKA_20eaccf7-7aab-409d-9f41-3dab07726387</t>
  </si>
  <si>
    <t>MEX_AKA_20c7b41b-801d-412b-a724-85a9dfbdcf4b</t>
  </si>
  <si>
    <t>MEX_AKA_20aa97fa-4812-4471-8ca6-d346ae19eed6</t>
  </si>
  <si>
    <t>MEX_AKA_18970591-fb5c-4064-8a10-6ef7cd547906</t>
  </si>
  <si>
    <t>MEX_AKA_187cc300-c12d-4243-87e4-1febc4a2dd16</t>
  </si>
  <si>
    <t>MEX_AKA_187b05ca-a086-4cf5-b1d7-97ae2897ce90</t>
  </si>
  <si>
    <t>MEX_AKA_186fdfd0-13db-44e6-901f-cc667f6824c5</t>
  </si>
  <si>
    <t>MEX_AKA_212b65cf-3c75-4757-b3e8-d419420f505c</t>
  </si>
  <si>
    <t>MEX_AKA_185c1132-3e39-4430-94c5-b09d6f514a4c</t>
  </si>
  <si>
    <t>MEX_AKA_2654f564-65a8-4492-a434-bfd344417164</t>
  </si>
  <si>
    <t>MEX_AKA_264fa298-04aa-4f3d-9154-9ddf6dae471d</t>
  </si>
  <si>
    <t>MEX_AKA_26372879-8d13-4667-9971-0a642193c5b8</t>
  </si>
  <si>
    <t>MEX_AKA_2636f672-0651-4624-bbd7-cd893985242f</t>
  </si>
  <si>
    <t>MEX_AKA_26276af6-d40c-47b3-979e-3cb24296ab86</t>
  </si>
  <si>
    <t>MEX_AKA_261da0d3-55d9-41aa-a633-5b8e234b96d9</t>
  </si>
  <si>
    <t>MEX_AKA_25ee366a-5ce0-4a65-b2bb-3d1e93523129</t>
  </si>
  <si>
    <t>MEX_AKA_037f282d-fdb2-42c8-b327-a7d7b7ecc120</t>
  </si>
  <si>
    <t>MEX_AKA_18554572-e447-4d38-a808-79cfdd12ed08</t>
  </si>
  <si>
    <t>MEX_AKA_037ccb77-6687-487e-9833-db830b0fa4a1</t>
  </si>
  <si>
    <t>MEX_AKA_2668d875-3b55-4aaa-a222-90681b859a74</t>
  </si>
  <si>
    <t>MEX_AKA_26868f7d-75af-4ab4-9806-e3bb3c6dbf94</t>
  </si>
  <si>
    <t>MEX_AKA_18b9b7d7-ae65-4bb8-ba07-0a08f1d2df1d</t>
  </si>
  <si>
    <t>MEX_AKA_18b3392e-61e6-4310-9ffd-fb508821ded3</t>
  </si>
  <si>
    <t>MEX_AKA_215183e2-e727-4c22-b9bb-4f5b353161ef</t>
  </si>
  <si>
    <t>MEX_AKA_214e4676-08dc-4a17-af8b-99ff010c1777</t>
  </si>
  <si>
    <t>MEX_AKA_2135b959-1cc4-40aa-8bc3-0cd4cac463fc</t>
  </si>
  <si>
    <t>MEX_AKA_2134491f-f230-429d-be5f-5d9ffb9c729b</t>
  </si>
  <si>
    <t>MEX_AKA_040fc419-19ad-4652-8ad2-870146885978</t>
  </si>
  <si>
    <t>MEX_AKA_040aaa32-1692-4f53-93b4-dbcfaa368c0c</t>
  </si>
  <si>
    <t>MEX_AKA_2677b6ab-d00a-44ee-9363-41a07cee7f49</t>
  </si>
  <si>
    <t>MEX_AKA_03e11360-0872-4008-b94c-8d9f08ead13a</t>
  </si>
  <si>
    <t>MEX_AKA_03a71a30-9146-4eac-92e5-f2c41bc76ae0</t>
  </si>
  <si>
    <t>MEX_AKA_039f0641-02c3-4899-9bdd-c2fccb762bc9</t>
  </si>
  <si>
    <t>MEX_AKA_039c651d-cedb-4af4-ae4f-8a4b1d2a69c2</t>
  </si>
  <si>
    <t>MEX_AKA_03987edf-096b-46ee-8769-f20bc893d209</t>
  </si>
  <si>
    <t>MEX_AKA_038dc38b-2598-4eed-841e-da511fd6ff6b</t>
  </si>
  <si>
    <t>MEX_AKA_26ac6007-be48-4feb-bc50-a85678faf45a</t>
  </si>
  <si>
    <t>MEX_AKA_268ad289-ca05-4362-ae2b-dec9f5a54805</t>
  </si>
  <si>
    <t>MEX_AKA_2687fd68-805f-4d10-bde2-6e3f4c75c26c</t>
  </si>
  <si>
    <t>MEX_AKA_03b62b2a-a064-49af-b7f3-d3d5383cf55b</t>
  </si>
  <si>
    <t>MEX_AKA_18bc4274-3476-4ac8-a414-1f733ddc0092</t>
  </si>
  <si>
    <t>MEX_AKA_036b6844-d6cb-480b-9ec2-1e43b04be045</t>
  </si>
  <si>
    <t>MEX_AKA_03666b4e-2e78-4d60-b1bf-c9528ae2cc59</t>
  </si>
  <si>
    <t>MEX_AKA_201fe896-e57f-4af6-bd04-61fe9dc321f2</t>
  </si>
  <si>
    <t>MEX_AKA_2003f0b3-d9a9-4201-9f6d-50a7d1ba1f69</t>
  </si>
  <si>
    <t>MEX_AKA_17b51a49-e608-47c2-8500-e1fd4919cf8e</t>
  </si>
  <si>
    <t>MEX_AKA_17b3a2c8-56c1-42f0-8411-b7594d621a9c</t>
  </si>
  <si>
    <t>MEX_AKA_17b04f40-d93f-4f2d-a389-4b8f2d2d5031</t>
  </si>
  <si>
    <t>MEX_AKA_17b00cd1-89f0-4800-8f6b-7445685075ea</t>
  </si>
  <si>
    <t>MEX_AKA_17aec186-0a02-4ce2-bd54-64ff061fab36</t>
  </si>
  <si>
    <t>MEX_AKA_17a6e185-5d83-46b3-ac53-5bdf41276984</t>
  </si>
  <si>
    <t>MEX_AKA_25859a74-0ca2-4c5c-a5cd-d44c58df08e2</t>
  </si>
  <si>
    <t>MEX_AKA_179a846b-2b44-4872-8509-0c217c0a0798</t>
  </si>
  <si>
    <t>MEX_AKA_17944a0a-4418-446e-bcc3-9c2b346eee5b</t>
  </si>
  <si>
    <t>MEX_AKA_0316a88e-9572-4833-be96-c2a44e8cf23e</t>
  </si>
  <si>
    <t>MEX_AKA_0309d324-d545-4fce-b1ad-be7a1393b5de</t>
  </si>
  <si>
    <t>MEX_AKA_02f9d305-d94a-4b47-83f0-02e77df19a9c</t>
  </si>
  <si>
    <t>MEX_AKA_02f6013e-7e7c-4bf8-915e-ad17cad45a93</t>
  </si>
  <si>
    <t>MEX_AKA_02dd0e67-91c0-47ce-97db-a18170806d5f</t>
  </si>
  <si>
    <t>MEX_AKA_02d42209-e6b6-46eb-ae06-f069c45107a6</t>
  </si>
  <si>
    <t>MEX_AKA_02cf41f3-91b0-4fb6-b6aa-f46991902ca1</t>
  </si>
  <si>
    <t>MEX_AKA_17950765-dace-4ef0-b551-253a3182ce82</t>
  </si>
  <si>
    <t>MEX_AKA_0367cf88-ec8d-4983-bbae-7d4784771ae4</t>
  </si>
  <si>
    <t>MEX_AKA_259f193a-fd24-410a-ad01-daa390f9b236</t>
  </si>
  <si>
    <t>MEX_AKA_25b87ba7-3059-441c-a03b-36aabf6d69c8</t>
  </si>
  <si>
    <t>MEX_AKA_035b7542-9d44-475c-a61e-8b85e158b66e</t>
  </si>
  <si>
    <t>MEX_AKA_032d294c-2d92-471d-956d-2a42800b8800</t>
  </si>
  <si>
    <t>MEX_AKA_0321a1e8-7dd9-452b-9833-e1936702c115</t>
  </si>
  <si>
    <t>MEX_AKA_20a39646-35ef-4a07-a69d-9f29ad38b67e</t>
  </si>
  <si>
    <t>MEX_AKA_207245b0-0bdd-47ac-86a4-3b43f0aeb101</t>
  </si>
  <si>
    <t>MEX_AKA_20369f34-9860-46e7-9e67-1c610de4c3f0</t>
  </si>
  <si>
    <t>MEX_AKA_20313c37-d9a5-4597-81f8-a6cefdae06d8</t>
  </si>
  <si>
    <t>MEX_AKA_184a24e9-6cec-429c-b97c-ad0372ef1277</t>
  </si>
  <si>
    <t>MEX_AKA_25b3533a-08c5-4187-99db-b4ed153abbdf</t>
  </si>
  <si>
    <t>MEX_AKA_183cd573-2474-44df-b6ee-7dbec2572cae</t>
  </si>
  <si>
    <t>MEX_AKA_1801c335-40ca-4a04-90de-f03400a2c6b6</t>
  </si>
  <si>
    <t>MEX_AKA_17ff0f13-f14b-45a6-ac57-226300f79a52</t>
  </si>
  <si>
    <t>MEX_AKA_17f4ce84-b121-4664-b59b-24ab0b8ec66e</t>
  </si>
  <si>
    <t>MEX_AKA_17e4e191-9904-4abe-8978-e6cfadfde880</t>
  </si>
  <si>
    <t>MEX_AKA_17c7ce2b-b3b5-4549-97ee-570d459d5445</t>
  </si>
  <si>
    <t>MEX_AKA_25c9b580-714f-4212-b044-3dd9fbc52104</t>
  </si>
  <si>
    <t>MEX_AKA_25c66373-da73-46a6-b690-6a0f1b0d6ac8</t>
  </si>
  <si>
    <t>MEX_AKA_25c101a3-bb06-4a3b-8eb0-e0f0e1d730e6</t>
  </si>
  <si>
    <t>MEX_AKA_180425c1-44a3-4ed1-9bb9-2293addaa683</t>
  </si>
  <si>
    <t>MEX_AKA_77b049ed-908b-42bd-b21e-b56e9ad8e201</t>
  </si>
  <si>
    <t>MEX_AKA_18d63d4c-8829-4cfa-9942-c25bd8957996</t>
  </si>
  <si>
    <t>MEX_AKA_18fc3b51-8eac-49e5-9fd3-2f2cdc9d59d1</t>
  </si>
  <si>
    <t>MEX_AKA_05742d9e-2593-492b-a6c9-f5700fa5ad88</t>
  </si>
  <si>
    <t>MEX_AKA_05550429-fe62-473e-98e6-ac6c45801498</t>
  </si>
  <si>
    <t>MEX_AKA_053565cb-1a65-47c3-995c-7d0ef913b309</t>
  </si>
  <si>
    <t>MEX_AKA_19d01c16-9b39-42f4-afbf-7e2f52f52ad1</t>
  </si>
  <si>
    <t>MEX_AKA_19c98920-270b-45d1-a903-ffa8bfd0ef8c</t>
  </si>
  <si>
    <t>MEX_AKA_19c1aa1f-6750-4f47-a1f8-9ea1e7efe794</t>
  </si>
  <si>
    <t>MEX_AKA_19b72b62-3966-4b87-921d-f917d7b4af2c</t>
  </si>
  <si>
    <t>MEX_AKA_19b39068-cf34-4bcd-bc8e-eb554b6d3f60</t>
  </si>
  <si>
    <t>MEX_AKA_05851a99-a074-49c9-acac-1a8d01d198fb</t>
  </si>
  <si>
    <t>MEX_AKA_282932a6-9224-4a60-930d-bbb574234d3a</t>
  </si>
  <si>
    <t>MEX_AKA_2807b5be-18f0-4cce-aec7-646010e81289</t>
  </si>
  <si>
    <t>MEX_AKA_27ef57b6-796d-4f7a-a886-952f396c59c1</t>
  </si>
  <si>
    <t>MEX_AKA_27dd400f-0393-4d27-8306-996e7cf026b6</t>
  </si>
  <si>
    <t>MEX_AKA_27d1fa4f-8984-47a8-ad63-60d73016067e</t>
  </si>
  <si>
    <t>MEX_AKA_0534d39a-6819-4836-a790-e24a4f207790</t>
  </si>
  <si>
    <t>MEX_AKA_052e457c-c0c2-40e1-88d7-0cb6481e45b0</t>
  </si>
  <si>
    <t>MEX_AKA_0527c977-8b1e-4053-93d5-5e4bff7e21f3</t>
  </si>
  <si>
    <t>MEX_AKA_0525ca63-e618-4f1a-af8d-fc43aebbeb91</t>
  </si>
  <si>
    <t>MEX_AKA_2825adad-e468-42d1-817c-1d71231e6de8</t>
  </si>
  <si>
    <t>MEX_AKA_0517e7b9-cbe2-4948-9275-6d0e9b63920e</t>
  </si>
  <si>
    <t>MEX_AKA_0587108c-f842-4c16-8648-6dd322f786c1</t>
  </si>
  <si>
    <t>MEX_AKA_059482ea-467d-449d-a439-44ecc0557b14</t>
  </si>
  <si>
    <t>MEX_AKA_77a0ad8e-6305-491e-918e-3738155cdb09</t>
  </si>
  <si>
    <t>MEX_AKA_7795afd3-6876-42f8-8683-f9e6de42e594</t>
  </si>
  <si>
    <t>MEX_AKA_7791578d-dee5-4008-b099-b1da4b086177</t>
  </si>
  <si>
    <t>MEX_AKA_778715de-8c97-4d94-a69d-a70d57aef1e1</t>
  </si>
  <si>
    <t>MEX_AKA_82933682-f34b-4516-93bf-08604049cc2c</t>
  </si>
  <si>
    <t>MEX_AKA_82613685-7d17-4ac5-a043-06515fe7c9bb</t>
  </si>
  <si>
    <t>MEX_AKA_824d7c4e-5ee2-4f6f-8701-c6d8b915f3a7</t>
  </si>
  <si>
    <t>MEX_AKA_8236fd1a-a1cd-42bf-8827-0eead49dc2d0</t>
  </si>
  <si>
    <t>MEX_AKA_05928ad6-59d4-445e-acd7-39e022648bc8</t>
  </si>
  <si>
    <t>MEX_AKA_53454e2f-256f-44b7-8115-b6a49d4fa1bb</t>
  </si>
  <si>
    <t>MEX_AKA_532cc3da-524f-44b8-8d64-34b6b31d1229</t>
  </si>
  <si>
    <t>MEX_AKA_532bf428-e8cb-43c0-acc9-d9d20932cce2</t>
  </si>
  <si>
    <t>MEX_AKA_531697c0-c228-48cf-97cc-6d2d574effbf</t>
  </si>
  <si>
    <t>MEX_AKA_52fab6ac-ca63-46f5-800e-b2e7b3802f79</t>
  </si>
  <si>
    <t>MEX_AKA_52f9a682-a2fd-40e8-8401-a06f1180957a</t>
  </si>
  <si>
    <t>MEX_AKA_283f48da-c9f9-4704-85d3-8d746aa29d41</t>
  </si>
  <si>
    <t>MEX_AKA_2829dd6c-2423-4b01-80e2-a6e82a122a91</t>
  </si>
  <si>
    <t>MEX_AKA_059763b6-4639-4987-8251-14313c5517ab</t>
  </si>
  <si>
    <t>MEX_AKA_533562ed-7fb5-4877-84b5-8da8f48b92ea</t>
  </si>
  <si>
    <t>MEX_AKA_18e16240-3ea6-400e-8880-118094c96ee9</t>
  </si>
  <si>
    <t>MEX_AKA_050a8f7d-3ccd-4c09-be77-e16d473fdd1b</t>
  </si>
  <si>
    <t>MEX_AKA_04fc7667-3040-468d-8465-b53077d79295</t>
  </si>
  <si>
    <t>MEX_AKA_19139408-856b-4024-8675-771165111c83</t>
  </si>
  <si>
    <t>MEX_AKA_190654f1-0b00-47b2-9f06-f84b3c8754f6</t>
  </si>
  <si>
    <t>MEX_AKA_04d920cb-7de5-4aab-a7ca-8274b49fd5f5</t>
  </si>
  <si>
    <t>MEX_AKA_04b31f67-48ba-4c3b-a16e-d9da65227202</t>
  </si>
  <si>
    <t>MEX_AKA_04aa49ab-40fa-4a6c-96f1-db19e6a1d8b9</t>
  </si>
  <si>
    <t>MEX_AKA_04834fd0-87a6-4fb5-b2bd-87093d960477</t>
  </si>
  <si>
    <t>MEX_AKA_0460dc8b-7843-4763-946e-fb7785602528</t>
  </si>
  <si>
    <t>MEX_AKA_043ec5dc-bdcd-490f-a1d2-e8baf1aa30f9</t>
  </si>
  <si>
    <t>MEX_AKA_19165bc2-220b-4592-825e-c9b2bb787ee7</t>
  </si>
  <si>
    <t>MEX_AKA_0434b8fb-0df3-433d-bbe0-95381a53ca81</t>
  </si>
  <si>
    <t>MEX_AKA_0422a457-a5dc-4b98-9bcb-c04e79fe252d</t>
  </si>
  <si>
    <t>MEX_AKA_26fb89b0-569e-4961-96b2-aa7165554758</t>
  </si>
  <si>
    <t>MEX_AKA_26ea1d3b-f94c-4edc-a7a4-479d04509bfe</t>
  </si>
  <si>
    <t>MEX_AKA_26e18c93-e79a-4bf0-a179-0b33c203e17f</t>
  </si>
  <si>
    <t>MEX_AKA_26cabd60-8c5c-496f-b35b-3bf65169c397</t>
  </si>
  <si>
    <t>MEX_AKA_26c87345-ed9a-40f6-b6ad-2ab7a2fd8558</t>
  </si>
  <si>
    <t>MEX_AKA_26ae6e2a-ce2f-401d-ba7a-c6e6c3e3a64b</t>
  </si>
  <si>
    <t>MEX_AKA_1903dd2b-4172-437d-b23c-3982c697af8f</t>
  </si>
  <si>
    <t>MEX_AKA_042ffa55-c8fd-46fd-b515-6a938216304e</t>
  </si>
  <si>
    <t>MEX_AKA_0504a3d1-a4cc-412e-9768-776b08b1006e</t>
  </si>
  <si>
    <t>MEX_AKA_191c64e1-e748-4018-94c0-24abb287a0c6</t>
  </si>
  <si>
    <t>MEX_AKA_1925d2b9-6381-4212-8618-2b9f70a11d80</t>
  </si>
  <si>
    <t>MEX_AKA_04f9f299-9c1c-4f9f-936b-404be95254e6</t>
  </si>
  <si>
    <t>MEX_AKA_19ac8941-46d5-4e9b-8c75-18cc7e91f1c6</t>
  </si>
  <si>
    <t>MEX_AKA_19a3641d-79d0-4ab0-be2d-99febf9e5768</t>
  </si>
  <si>
    <t>MEX_AKA_199b206e-420b-4bf4-9cdf-5acbacb7c41b</t>
  </si>
  <si>
    <t>MEX_AKA_19970f88-ddbc-41bd-a75f-aba1b9dc1114</t>
  </si>
  <si>
    <t>MEX_AKA_197c0f7f-036b-4f43-9055-298b7644a19b</t>
  </si>
  <si>
    <t>MEX_AKA_1963f594-526a-4915-952f-f5a64ac94577</t>
  </si>
  <si>
    <t>MEX_AKA_2207b1eb-527c-47dc-b8b7-5576e93a1431</t>
  </si>
  <si>
    <t>MEX_AKA_19252f2f-9340-4139-b012-4c9c255ee742</t>
  </si>
  <si>
    <t>MEX_AKA_22040d0c-e3a9-4afc-a232-5a43cca21697</t>
  </si>
  <si>
    <t>MEX_AKA_217f7698-0ef0-4a1f-9033-4380d6942365</t>
  </si>
  <si>
    <t>MEX_AKA_21599545-afa6-46ac-a003-256b58c67c6c</t>
  </si>
  <si>
    <t>MEX_AKA_27b1d1d4-8a9e-42d2-9b6c-e169d9cfcaec</t>
  </si>
  <si>
    <t>MEX_AKA_27aeb238-0bfc-4e16-a831-bce1b91c0f0f</t>
  </si>
  <si>
    <t>MEX_AKA_279082c4-fd72-449e-accf-97c026cb8080</t>
  </si>
  <si>
    <t>MEX_AKA_27749357-9715-4d74-bfda-c4b8666ce56b</t>
  </si>
  <si>
    <t>MEX_AKA_27550216-7920-44a8-a775-2b86e200d8c3</t>
  </si>
  <si>
    <t>MEX_AKA_19530054-b08e-49c4-8c76-46141c8a1a46</t>
  </si>
  <si>
    <t>MEX_AKA_21c4f122-cb91-42e6-86a0-40624d1ae430</t>
  </si>
  <si>
    <t>MEX_AKA_8b540fb4-a37d-47fb-8d5c-b3815d81beab</t>
  </si>
  <si>
    <t>MEX_AKA_755b81e5-049d-4c9e-8b06-b81a788c790c</t>
  </si>
  <si>
    <t>MEX_AKA_75930fc7-55ec-46d3-9fc5-6d285568ba12</t>
  </si>
  <si>
    <t>MEX_AKA_891f489e-590e-442e-9a7c-dbec0d54b1f0</t>
  </si>
  <si>
    <t>MEX_AKA_890464cd-307d-4308-8e3e-06a6bcefeeae</t>
  </si>
  <si>
    <t>MEX_AKA_88ed7d0d-3ee2-44c9-8e88-b7b446ac3ee1</t>
  </si>
  <si>
    <t>MEX_AKA_58c582cd-7f7e-4ddd-9ba3-90e8e33a85bd</t>
  </si>
  <si>
    <t>MEX_AKA_58c434bc-ced3-47c8-9443-142a7ce0ea8d</t>
  </si>
  <si>
    <t>MEX_AKA_58bfa871-fd79-40e7-9b06-4b9e1aa32009</t>
  </si>
  <si>
    <t>MEX_AKA_58bc00d9-9831-4a0a-b3d4-b5b2a1f03359</t>
  </si>
  <si>
    <t>MEX_AKA_58b6525f-51a9-4ba9-b26e-ee29ee086bdf</t>
  </si>
  <si>
    <t>MEX_AKA_89245cb2-e4cd-4b89-a444-ccc86449e75d</t>
  </si>
  <si>
    <t>MEX_AKA_58b30875-e219-45f1-b4b4-ca24d1538e8f</t>
  </si>
  <si>
    <t>MEX_AKA_58a033fd-527a-4d2b-8538-3ba2b7914523</t>
  </si>
  <si>
    <t>MEX_AKA_7ef5686e-28ee-4d7c-a58b-be06475daf5f</t>
  </si>
  <si>
    <t>MEX_AKA_7ecfb86e-f189-491d-9def-c43c27e9c1bf</t>
  </si>
  <si>
    <t>MEX_AKA_7ecec147-b466-4c2f-afc2-7c2bf7382b00</t>
  </si>
  <si>
    <t>MEX_AKA_7e9669d0-9ea5-4e83-bf75-95cc9a9a430d</t>
  </si>
  <si>
    <t>MEX_AKA_7e8676b6-86f1-4060-b797-738be3e1f99e</t>
  </si>
  <si>
    <t>MEX_AKA_7e78441d-1c5c-402b-938f-78bb460f1437</t>
  </si>
  <si>
    <t>MEX_AKA_7e74c4ad-90cb-47f1-8a11-35304350d7ea</t>
  </si>
  <si>
    <t>MEX_AKA_58af71d3-21a5-422b-b48a-416c6a1e739c</t>
  </si>
  <si>
    <t>MEX_AKA_79e585af-e5ea-4da2-ae9c-587e22d48aa5</t>
  </si>
  <si>
    <t>MEX_AKA_8928cf83-3efe-4621-a0e0-6c9977c9b20b</t>
  </si>
  <si>
    <t>MEX_AKA_79f0defd-8f9e-4cc0-99e4-d1bb7e7b4941</t>
  </si>
  <si>
    <t>MEX_AKA_591e2cf9-d7f8-4198-811e-70e8b83c818a</t>
  </si>
  <si>
    <t>MEX_AKA_590f0c4d-621c-474e-a084-a4d0564aa7e5</t>
  </si>
  <si>
    <t>MEX_AKA_58fbaa8f-6b37-45a4-83ba-79456fc61f42</t>
  </si>
  <si>
    <t>MEX_AKA_58d2a258-7471-4ead-861e-5a572476ac72</t>
  </si>
  <si>
    <t>MEX_AKA_58d1263e-cee0-4088-8eb8-6a3b33f6f80a</t>
  </si>
  <si>
    <t>MEX_AKA_7f6b67a2-aabf-4868-829f-88dc35c28385</t>
  </si>
  <si>
    <t>MEX_AKA_7f640804-c0d7-4d81-87e7-5390788fd2ba</t>
  </si>
  <si>
    <t>MEX_AKA_7f5acfe9-1aab-4b7a-83d9-dccf0f252c60</t>
  </si>
  <si>
    <t>MEX_AKA_893d45f0-dc45-4ea1-bae0-0fdd8b974f8c</t>
  </si>
  <si>
    <t>MEX_AKA_7f58fd5c-f55a-4720-a7c0-5ba428d48576</t>
  </si>
  <si>
    <t>MEX_AKA_7f4072f4-9117-499c-94bd-d2d611afc292</t>
  </si>
  <si>
    <t>MEX_AKA_7f2e807b-ee66-4bcd-b3aa-1c5943abfc1f</t>
  </si>
  <si>
    <t>MEX_AKA_7f012766-28d7-4e06-b41e-9abbd7553411</t>
  </si>
  <si>
    <t>MEX_AKA_7a510c2b-02c0-4a33-b026-e43d6dbc4caf</t>
  </si>
  <si>
    <t>MEX_AKA_7a4f0a48-f33f-4aa5-8d41-12b2aa311baa</t>
  </si>
  <si>
    <t>MEX_AKA_7a387581-32fb-4495-98ce-e54ab30788f6</t>
  </si>
  <si>
    <t>MEX_AKA_7a30ad22-ff55-4194-8235-d54eb9050395</t>
  </si>
  <si>
    <t>MEX_AKA_7a24e551-7966-4792-a087-72a5a7eef27c</t>
  </si>
  <si>
    <t>MEX_AKA_7f4e42a5-88c1-48b8-a6da-7bfd4a7c0d7d</t>
  </si>
  <si>
    <t>MEX_AKA_59211721-1dae-4734-96ea-e97b776ca03b</t>
  </si>
  <si>
    <t>MEX_AKA_79cf580a-1120-4df1-8e3f-af71daeffd58</t>
  </si>
  <si>
    <t>MEX_AKA_798f1738-a659-449b-b063-154c67f43605</t>
  </si>
  <si>
    <t>MEX_AKA_7e392572-b83e-4034-9a5f-b7536a721619</t>
  </si>
  <si>
    <t>MEX_AKA_793dbd2f-b0c6-4614-ab74-b1618c23246f</t>
  </si>
  <si>
    <t>MEX_AKA_7938b301-9799-4ffb-b2ba-5940dbfa0475</t>
  </si>
  <si>
    <t>MEX_AKA_7937fabc-3dd0-4dca-a18e-39373a40d48f</t>
  </si>
  <si>
    <t>MEX_AKA_791f7174-8e62-4a21-adbb-3a3e7e4cdfeb</t>
  </si>
  <si>
    <t>MEX_AKA_78f50afb-a3f1-4745-bdc7-f36685cb67aa</t>
  </si>
  <si>
    <t>MEX_AKA_78f4d628-e403-4574-9fc3-ff6fccaefff1</t>
  </si>
  <si>
    <t>MEX_AKA_78eebab0-ed0c-4f7b-8aad-940633ace25e</t>
  </si>
  <si>
    <t>MEX_AKA_7e39e865-7632-4ad4-a6c6-d91e1fb134b9</t>
  </si>
  <si>
    <t>MEX_AKA_5850a640-2d49-4532-93c8-af7c6fd9864a</t>
  </si>
  <si>
    <t>MEX_AKA_583d154c-2a72-4ec1-811f-890ba3601d98</t>
  </si>
  <si>
    <t>MEX_AKA_5826180c-e5b7-4e07-b5c5-2a90bc317ee2</t>
  </si>
  <si>
    <t>MEX_AKA_58042c01-aab3-403d-a635-5deddc166563</t>
  </si>
  <si>
    <t>MEX_AKA_5803a736-a3f1-4bed-b723-74e72de2cc7b</t>
  </si>
  <si>
    <t>MEX_AKA_57f558fe-64f5-46d6-b68e-c0e0e6ad3a45</t>
  </si>
  <si>
    <t>MEX_AKA_57ebcb60-88e3-433d-8151-494bd734ee88</t>
  </si>
  <si>
    <t>MEX_AKA_57e06606-b683-4583-b0be-0f93bf3305e3</t>
  </si>
  <si>
    <t>MEX_AKA_8843e028-aafd-47fb-954f-795ede8c045b</t>
  </si>
  <si>
    <t>MEX_AKA_584d7330-781a-4f97-b10c-7ceca96682c3</t>
  </si>
  <si>
    <t>MEX_AKA_79c78319-7f39-4532-a6c6-023b359d5693</t>
  </si>
  <si>
    <t>MEX_AKA_7e3c48f0-3fb1-49e4-969b-8485146fc6d2</t>
  </si>
  <si>
    <t>MEX_AKA_7e57b56d-979a-4319-a64c-92a13f553f1c</t>
  </si>
  <si>
    <t>MEX_AKA_797dc941-4900-4ccf-b3b4-601c402c61dc</t>
  </si>
  <si>
    <t>MEX_AKA_796e2fcc-5722-4232-9b02-efda3d485421</t>
  </si>
  <si>
    <t>MEX_AKA_796d6d43-ebeb-4a9d-8365-2390998d0bf3</t>
  </si>
  <si>
    <t>MEX_AKA_88cda4c6-4ce1-463e-b750-df1b5a6e0288</t>
  </si>
  <si>
    <t>MEX_AKA_88bb5d90-3368-4af8-921e-4d318d836f22</t>
  </si>
  <si>
    <t>MEX_AKA_88976ad0-0af6-4893-b705-548a4e245e5a</t>
  </si>
  <si>
    <t>MEX_AKA_88853e16-9d5b-4c4c-bc94-12ecb284665a</t>
  </si>
  <si>
    <t>MEX_AKA_885612b7-3d12-492d-93b1-2c55a9a72cad</t>
  </si>
  <si>
    <t>MEX_AKA_7e3e7a38-99e1-4e9d-abfb-37a8555b514b</t>
  </si>
  <si>
    <t>MEX_AKA_88539b51-7d37-492e-870f-f24e97fd0f0f</t>
  </si>
  <si>
    <t>MEX_AKA_588183ec-ed4e-477a-887e-fdc2aca6fb0e</t>
  </si>
  <si>
    <t>MEX_AKA_587b80aa-cbcf-4873-9214-2bdb02c5fbc1</t>
  </si>
  <si>
    <t>MEX_AKA_585fc6aa-7a39-404a-81f7-4a3a4bd6975a</t>
  </si>
  <si>
    <t>MEX_AKA_5856eaf3-7f1a-451c-83ce-6295a878a743</t>
  </si>
  <si>
    <t>MEX_AKA_5856606f-ba93-433d-9f4e-b44c4ebba601</t>
  </si>
  <si>
    <t>MEX_AKA_7e6fa383-d279-4d31-9662-f695a1c4a743</t>
  </si>
  <si>
    <t>MEX_AKA_7e65cb89-90ec-40e2-bebd-11ba13ba0079</t>
  </si>
  <si>
    <t>MEX_AKA_7e622937-e732-4c54-b923-058f9f03398d</t>
  </si>
  <si>
    <t>MEX_AKA_58946cde-dab9-47b6-9b82-7adfe5eb5943</t>
  </si>
  <si>
    <t>MEX_AKA_88350050-0709-4e6c-affd-bf47cfd8b83d</t>
  </si>
  <si>
    <t>MEX_AKA_5933381b-769e-4d93-a018-c4a2b2b5b493</t>
  </si>
  <si>
    <t>MEX_AKA_8941e4a1-46ea-4fb2-9e0f-3c960fcad4db</t>
  </si>
  <si>
    <t>MEX_AKA_8a917ea3-2d37-44a1-a8f4-92fa8fa24baf</t>
  </si>
  <si>
    <t>MEX_AKA_8a87a17a-133c-48b2-9476-aa29c3047d8f</t>
  </si>
  <si>
    <t>MEX_AKA_80d42bfe-d0ea-4ff8-94c1-7cbd879f3358</t>
  </si>
  <si>
    <t>MEX_AKA_80b5a577-a813-458c-9e63-6a163b0f6cef</t>
  </si>
  <si>
    <t>MEX_AKA_808a0982-21de-44be-b845-ae309b364568</t>
  </si>
  <si>
    <t>MEX_AKA_805e2a5f-1759-45b1-9d0f-05e125497a2a</t>
  </si>
  <si>
    <t>MEX_AKA_80229baa-2b70-4215-8130-ef0aead72cd7</t>
  </si>
  <si>
    <t>MEX_AKA_801c18cd-712b-4ca0-b834-1b1ba167fe24</t>
  </si>
  <si>
    <t>MEX_AKA_8a9a5378-89a1-408c-8a52-de1c2f503042</t>
  </si>
  <si>
    <t>MEX_AKA_800b233b-7ffc-4453-9f73-36286e662da6</t>
  </si>
  <si>
    <t>MEX_AKA_7b7ca55e-94eb-43a9-b07e-855de0a3c266</t>
  </si>
  <si>
    <t>MEX_AKA_7b71ec34-3711-41d5-aa5e-2f3e91edd24d</t>
  </si>
  <si>
    <t>MEX_AKA_7b704abb-dea8-4807-bc99-71db89395aa8</t>
  </si>
  <si>
    <t>MEX_AKA_8a836258-2ad1-416f-af77-3d83237e6f21</t>
  </si>
  <si>
    <t>MEX_AKA_8a6edcef-4519-423d-a630-feef029cb11c</t>
  </si>
  <si>
    <t>MEX_AKA_8a5a676d-dbb2-4661-baaf-8e097dfbf7eb</t>
  </si>
  <si>
    <t>MEX_AKA_8a3683be-7b95-41ba-a551-129c5dc5d522</t>
  </si>
  <si>
    <t>MEX_AKA_8a23894b-c3ea-4677-8337-0af56c8427c7</t>
  </si>
  <si>
    <t>MEX_AKA_7b962b3a-274a-4074-a8d9-d1a8b178b495</t>
  </si>
  <si>
    <t>MEX_AKA_8a17c5a6-11aa-4862-b21e-e5da946b2852</t>
  </si>
  <si>
    <t>MEX_AKA_8aa6b037-255f-4c53-a7a4-a29992a00002</t>
  </si>
  <si>
    <t>MEX_AKA_8ac9e5ff-2d4c-4896-914b-50787b833a98</t>
  </si>
  <si>
    <t>MEX_AKA_8aefeae4-6f71-41f4-8553-b6f6a97099cd</t>
  </si>
  <si>
    <t>MEX_AKA_8ae54d66-4033-4b34-9a96-ff3abbdc500f</t>
  </si>
  <si>
    <t>MEX_AKA_8ae362cb-304e-4038-b733-6ccdf0aa3602</t>
  </si>
  <si>
    <t>MEX_AKA_8add78f6-3dbd-48a4-a03b-766e89630573</t>
  </si>
  <si>
    <t>MEX_AKA_7c36da78-8dd8-40d1-b493-75367f132f2d</t>
  </si>
  <si>
    <t>MEX_AKA_7c334ae1-65fa-4b3c-ab20-e98e0c61e080</t>
  </si>
  <si>
    <t>MEX_AKA_7c0f65b4-df3f-4a82-82dc-bb350dbac986</t>
  </si>
  <si>
    <t>MEX_AKA_7bebe889-8dbc-43be-be56-aeb1564b696b</t>
  </si>
  <si>
    <t>MEX_AKA_8aae47d7-3394-47bf-bd17-edff939958a3</t>
  </si>
  <si>
    <t>MEX_AKA_7bcf7d31-8c44-4fe2-9807-182e17507929</t>
  </si>
  <si>
    <t>MEX_AKA_5a91696b-cb16-46e4-af05-f1ed0bf72c7b</t>
  </si>
  <si>
    <t>MEX_AKA_5a781829-2de9-4519-8fb0-19361f862d57</t>
  </si>
  <si>
    <t>MEX_AKA_5a593a95-a5ae-4b50-9639-b2c28164bccc</t>
  </si>
  <si>
    <t>MEX_AKA_5a4e8a50-178f-444d-9b32-50e0aa7d631f</t>
  </si>
  <si>
    <t>MEX_AKA_5a4cd5a7-d11e-4b63-9fb1-e66721aa1358</t>
  </si>
  <si>
    <t>MEX_AKA_5a20f141-f44c-4aaa-b343-cbaa4e731979</t>
  </si>
  <si>
    <t>MEX_AKA_5a1838c9-893d-4748-b9a7-71c83381efec</t>
  </si>
  <si>
    <t>MEX_AKA_8adbfdb0-5913-4fe7-bdf6-150b6a3a0491</t>
  </si>
  <si>
    <t>MEX_AKA_7bc84d19-855a-4237-8176-8dc66e772b08</t>
  </si>
  <si>
    <t>MEX_AKA_894028b5-902b-42b2-83e8-2eb97425149e</t>
  </si>
  <si>
    <t>MEX_AKA_8a16a0fe-3ef6-426b-9336-82167e47f5b0</t>
  </si>
  <si>
    <t>MEX_AKA_7b6b6c02-d14d-49c5-a565-eb75c010b4da</t>
  </si>
  <si>
    <t>MEX_AKA_5990d16c-cb5b-45f4-a39c-336cfd72ed54</t>
  </si>
  <si>
    <t>MEX_AKA_598cbd0d-044f-480b-9a95-fa26ac67cdb1</t>
  </si>
  <si>
    <t>MEX_AKA_5988a4ce-888f-46bc-a8ec-6aed346eb6c4</t>
  </si>
  <si>
    <t>MEX_AKA_59825ca0-ef21-4400-b7ea-acd8f889c48e</t>
  </si>
  <si>
    <t>MEX_AKA_597823c3-a3eb-40af-a6bd-bd29c843942e</t>
  </si>
  <si>
    <t>MEX_AKA_5958762b-b547-462a-a31f-90063ecc9f09</t>
  </si>
  <si>
    <t>MEX_AKA_59505c3c-27a5-4938-be86-5722e39a0160</t>
  </si>
  <si>
    <t>MEX_AKA_59430fd5-7558-42e6-94f1-6add0b34714c</t>
  </si>
  <si>
    <t>MEX_AKA_7f72ac73-a9c4-4ea2-b9e3-2aaebe5e63e5</t>
  </si>
  <si>
    <t>MEX_AKA_7b1513e2-2170-4902-adba-82f60d48f679</t>
  </si>
  <si>
    <t>MEX_AKA_7aa56206-9239-4b7e-9fdc-80a14d2fc4ea</t>
  </si>
  <si>
    <t>MEX_AKA_7a6c6968-8d04-4989-a0f2-3f40ca5287d9</t>
  </si>
  <si>
    <t>MEX_AKA_8987e236-43ab-49c7-b300-e6f109795a07</t>
  </si>
  <si>
    <t>MEX_AKA_8985207a-6d1e-4a1b-aa75-e63c620ff617</t>
  </si>
  <si>
    <t>MEX_AKA_89848eca-ff26-4bcb-ba4e-0a3ea4381c2e</t>
  </si>
  <si>
    <t>MEX_AKA_8959c3bb-21b0-46da-8fc2-9a49059c9e20</t>
  </si>
  <si>
    <t>MEX_AKA_89485f17-6bf9-4a6e-9f18-a544c1d9e514</t>
  </si>
  <si>
    <t>MEX_AKA_8942063d-7ef1-4472-b55b-793b35db8f55</t>
  </si>
  <si>
    <t>MEX_AKA_7aac580a-6122-4c81-84ef-2f754acf1d4d</t>
  </si>
  <si>
    <t>MEX_AKA_7b6e79ac-e8a3-4cac-806c-1d53f9fa4c4e</t>
  </si>
  <si>
    <t>MEX_AKA_7f85db16-6533-4f89-9003-ff874b53019a</t>
  </si>
  <si>
    <t>MEX_AKA_7fccc720-0d0f-4570-a7f5-4565874dc86e</t>
  </si>
  <si>
    <t>MEX_AKA_7b6997a2-ba77-4d62-8817-64246f2e3024</t>
  </si>
  <si>
    <t>MEX_AKA_7b5e2598-5562-4662-a94d-ae05b43102f3</t>
  </si>
  <si>
    <t>MEX_AKA_7b583fba-493d-4950-aa88-945dcaeac335</t>
  </si>
  <si>
    <t>MEX_AKA_7b3cb2e7-74f5-4e42-9c46-b5a4dd6c3905</t>
  </si>
  <si>
    <t>MEX_AKA_7b173e87-f663-4431-a0c0-1c3bd234732b</t>
  </si>
  <si>
    <t>MEX_AKA_5a06712a-3c92-4d0e-acef-27e06b4ecf4b</t>
  </si>
  <si>
    <t>MEX_AKA_59db3f0f-58bd-4a91-81c7-f68beb68e074</t>
  </si>
  <si>
    <t>MEX_AKA_59a9656a-2603-48bb-a795-7f6d73add12a</t>
  </si>
  <si>
    <t>MEX_AKA_7f91e113-1cf8-4619-b253-e341b6006d2c</t>
  </si>
  <si>
    <t>MEX_AKA_59979603-1994-4903-8c07-1614bcdab754</t>
  </si>
  <si>
    <t>MEX_AKA_5991fdab-5e49-4b5b-bb48-bb4fee74e92a</t>
  </si>
  <si>
    <t>MEX_AKA_89cf3071-efa0-4ef9-a2bf-98777027d17f</t>
  </si>
  <si>
    <t>MEX_AKA_89b9f653-9281-4d18-89ce-9a8705b4817f</t>
  </si>
  <si>
    <t>MEX_AKA_89b29a31-4a13-4854-951e-1c481bfe17f8</t>
  </si>
  <si>
    <t>MEX_AKA_89aecbe9-2eed-49b4-8b49-743f32371bb0</t>
  </si>
  <si>
    <t>MEX_AKA_89944eb1-3e2f-46ef-b1db-204bf8b1be62</t>
  </si>
  <si>
    <t>MEX_AKA_7ffb1e12-6177-45dc-be1d-20cdb78f4e73</t>
  </si>
  <si>
    <t>MEX_AKA_7ff3387d-bc47-4ea2-9cf7-bdc377939fed</t>
  </si>
  <si>
    <t>MEX_AKA_59925bbb-7a25-47d2-a7a2-e1f6a112b72d</t>
  </si>
  <si>
    <t>MEX_AKA_75611893-07b9-48a7-9e93-8a928eec2816</t>
  </si>
  <si>
    <t>MEX_AKA_882e191e-16d6-40f1-b2a4-1a6cb1ef6ec0</t>
  </si>
  <si>
    <t>MEX_AKA_8811b91c-2c7e-4c3d-8401-8ae7dd279f41</t>
  </si>
  <si>
    <t>MEX_AKA_86495f9a-dbf2-469a-a959-450518ec7adc</t>
  </si>
  <si>
    <t>MEX_AKA_86404512-d269-42b4-88b6-259848c74ef9</t>
  </si>
  <si>
    <t>MEX_AKA_8625ef17-e05e-492e-84aa-a363dffe418a</t>
  </si>
  <si>
    <t>MEX_AKA_567df40b-933f-4c4b-b2f0-224785d5df52</t>
  </si>
  <si>
    <t>MEX_AKA_56598ab2-134c-443f-9375-dbd0a8903774</t>
  </si>
  <si>
    <t>MEX_AKA_56580144-1528-44e1-9dc6-5c0d7b69cbec</t>
  </si>
  <si>
    <t>MEX_AKA_564b1e31-a8b8-4509-bf32-eae5e295f24b</t>
  </si>
  <si>
    <t>MEX_AKA_5644e314-87d1-4b3e-be40-5acb5ee45c73</t>
  </si>
  <si>
    <t>MEX_AKA_86595b09-607f-475a-8866-e49cb61858e3</t>
  </si>
  <si>
    <t>MEX_AKA_562a6052-db20-4e2e-a741-5399bcfd7886</t>
  </si>
  <si>
    <t>MEX_AKA_561f1062-9172-431e-998c-fc37c8ab9c27</t>
  </si>
  <si>
    <t>MEX_AKA_561a5e2f-b179-465d-90de-035f6c75fcae</t>
  </si>
  <si>
    <t>MEX_AKA_860ac624-0568-439a-a6d1-797391d3bab7</t>
  </si>
  <si>
    <t>MEX_AKA_860523bc-3d87-4e34-b1be-8fbb56c349b9</t>
  </si>
  <si>
    <t>MEX_AKA_85fb12f5-1680-4330-aae8-84b9c95819fe</t>
  </si>
  <si>
    <t>MEX_AKA_85eea47d-3c5e-42c2-a9e4-93d0c984f024</t>
  </si>
  <si>
    <t>MEX_AKA_85e0e655-a8ae-473c-8527-c91a7c52b374</t>
  </si>
  <si>
    <t>MEX_AKA_85d10ca5-3e48-4713-b9a0-a4bde8e0d7ba</t>
  </si>
  <si>
    <t>MEX_AKA_562283ee-c841-49df-9c21-b85b83d9f3c1</t>
  </si>
  <si>
    <t>MEX_AKA_7c53d48b-4b11-4841-8d3d-ed8d332a77b9</t>
  </si>
  <si>
    <t>MEX_AKA_76c1458a-852e-49f9-bd89-b5008a74723b</t>
  </si>
  <si>
    <t>MEX_AKA_76dbae1d-916a-4453-9cde-d217ce5f63c7</t>
  </si>
  <si>
    <t>MEX_AKA_56dbec51-81b7-4ce7-b8d2-64e249550f62</t>
  </si>
  <si>
    <t>MEX_AKA_56c3171f-a377-416f-883f-21e4e0767eb5</t>
  </si>
  <si>
    <t>MEX_AKA_56952aa7-7fa3-4890-997d-03f734df8f94</t>
  </si>
  <si>
    <t>MEX_AKA_7cd48e1b-f310-4b1e-b6b1-a504975540c2</t>
  </si>
  <si>
    <t>MEX_AKA_7cb9bac9-b046-4fcb-a8b3-9faadd4cc070</t>
  </si>
  <si>
    <t>MEX_AKA_7cb54aa2-4035-4af9-934f-9f81a7f8c572</t>
  </si>
  <si>
    <t>MEX_AKA_7c94d856-f356-4c50-8fce-2a7eae71d292</t>
  </si>
  <si>
    <t>MEX_AKA_7c94c9e0-ff94-4c71-b937-82e0f77bf278</t>
  </si>
  <si>
    <t>MEX_AKA_76d0e5e2-1318-43ca-a54d-1c139d1b1756</t>
  </si>
  <si>
    <t>MEX_AKA_7c90789e-cb33-49ee-8679-ff136bb800da</t>
  </si>
  <si>
    <t>MEX_AKA_7c70d20c-76ee-4da4-87ac-6df839dec323</t>
  </si>
  <si>
    <t>MEX_AKA_7c6629e8-17dc-42fa-ab4a-3b3f342753e1</t>
  </si>
  <si>
    <t>MEX_AKA_771d3fce-4408-41da-86cf-4ec841169d7d</t>
  </si>
  <si>
    <t>MEX_AKA_770f682d-adae-4367-8502-3a98a83ed84d</t>
  </si>
  <si>
    <t>MEX_AKA_77046f9a-1837-483f-8888-800fd32d18f9</t>
  </si>
  <si>
    <t>MEX_AKA_7701d6ae-e5b3-40d9-9185-a64a831043c1</t>
  </si>
  <si>
    <t>MEX_AKA_76f0134c-0577-4905-a03e-a44714c8e0b0</t>
  </si>
  <si>
    <t>MEX_AKA_76e1fc67-668c-44a0-a2c3-80bb59fb0165</t>
  </si>
  <si>
    <t>MEX_AKA_7c8d085e-33e9-4d1e-84f0-c0dc8fad4557</t>
  </si>
  <si>
    <t>MEX_AKA_56f615bb-3dcd-4037-bf2c-7f85c1ebad1b</t>
  </si>
  <si>
    <t>MEX_AKA_7c19bbf5-9722-48b7-8cab-d4d2015091b0</t>
  </si>
  <si>
    <t>MEX_AKA_7bcfd65b-cd85-4b8d-923e-111c92d33ee8</t>
  </si>
  <si>
    <t>MEX_AKA_7b8b337c-cd22-425a-b994-7b1e3e1cc21e</t>
  </si>
  <si>
    <t>MEX_AKA_7b7c1d28-504d-42b0-9686-a1f91d29832c</t>
  </si>
  <si>
    <t>MEX_AKA_7b7a128c-7a4c-4156-bd35-50fe746dce31</t>
  </si>
  <si>
    <t>MEX_AKA_7b78973a-64f3-41fc-90d5-9179605120de</t>
  </si>
  <si>
    <t>MEX_AKA_7b789047-dad6-436c-b9ab-c0b187a65bd9</t>
  </si>
  <si>
    <t>MEX_AKA_7b52dff1-b790-4ac9-818c-fa20bb8d1705</t>
  </si>
  <si>
    <t>MEX_AKA_7b4b29c8-6bd7-4749-bcfc-a79ff8f7d258</t>
  </si>
  <si>
    <t>MEX_AKA_85c44690-3c69-4b74-9bf8-409f755b5d50</t>
  </si>
  <si>
    <t>MEX_AKA_7b8fe09c-859d-402c-b9a5-84bb475b9cfd</t>
  </si>
  <si>
    <t>MEX_AKA_85b7f8bc-2243-4455-ae88-96fbd499590e</t>
  </si>
  <si>
    <t>MEX_AKA_85971467-4752-44b8-bc70-0b36431783c2</t>
  </si>
  <si>
    <t>MEX_AKA_85968530-1925-43bb-87b5-70e519f60bee</t>
  </si>
  <si>
    <t>MEX_AKA_859188cb-c2b1-4b92-a5ab-addc4b45f8da</t>
  </si>
  <si>
    <t>MEX_AKA_76205e3d-6745-455c-b364-da0a26663385</t>
  </si>
  <si>
    <t>MEX_AKA_75f286c2-0bc0-4b0b-88c1-6f6398c6f6aa</t>
  </si>
  <si>
    <t>MEX_AKA_75b66fa5-a3d2-403f-ad1d-d44fb9999304</t>
  </si>
  <si>
    <t>MEX_AKA_75b1a456-42cf-4232-80cf-8837018abfa8</t>
  </si>
  <si>
    <t>MEX_AKA_759fa1d9-28fa-4ab7-8932-32c6587b877c</t>
  </si>
  <si>
    <t>MEX_AKA_85b06032-f32f-47e6-a412-551e2b7371d3</t>
  </si>
  <si>
    <t>MEX_AKA_7bff0f02-2bde-4df8-b341-886ed3ffdd8f</t>
  </si>
  <si>
    <t>MEX_AKA_762b5d6a-e646-440c-9432-dedf39166e50</t>
  </si>
  <si>
    <t>MEX_AKA_76480aa2-0659-48e3-9ece-2fc96b950e6b</t>
  </si>
  <si>
    <t>MEX_AKA_7bc58fe0-0603-4cd9-98ee-a82da28365da</t>
  </si>
  <si>
    <t>MEX_AKA_7baa5c1d-d3cf-4c40-a323-a9439fac8cfc</t>
  </si>
  <si>
    <t>MEX_AKA_7b9f4bd5-4d24-4a1c-8e75-9ec154122aa0</t>
  </si>
  <si>
    <t>MEX_AKA_56186130-3e16-4dde-a19a-a6f51a36ffec</t>
  </si>
  <si>
    <t>MEX_AKA_55fb5de1-8d90-444b-8f50-983e5115ebed</t>
  </si>
  <si>
    <t>MEX_AKA_55ef48fd-76c1-47ee-b4ca-c5f8d50cdabe</t>
  </si>
  <si>
    <t>MEX_AKA_55e4ae2f-9445-4475-ab02-4fe560757190</t>
  </si>
  <si>
    <t>MEX_AKA_55e099d9-d1df-4126-b68b-d5113416eb15</t>
  </si>
  <si>
    <t>MEX_AKA_764460ad-b9f5-4258-8d00-4ac420c2aea4</t>
  </si>
  <si>
    <t>MEX_AKA_55d9e16b-3186-4663-9acd-92a73f41f475</t>
  </si>
  <si>
    <t>MEX_AKA_55accf7b-b303-46a8-a827-5aea998a2803</t>
  </si>
  <si>
    <t>MEX_AKA_5596da66-279b-4442-beb0-868c7cbbafde</t>
  </si>
  <si>
    <t>MEX_AKA_76b1c6e1-8372-491e-8a03-c755de8caf22</t>
  </si>
  <si>
    <t>MEX_AKA_76956598-1a45-46c4-bcb4-fd55f1663e25</t>
  </si>
  <si>
    <t>MEX_AKA_768f9962-3b18-42c9-a376-a84cf1d929b1</t>
  </si>
  <si>
    <t>MEX_AKA_7676472d-57dd-431c-a28c-b6796b68edf5</t>
  </si>
  <si>
    <t>MEX_AKA_767529c8-f7dc-462b-b6eb-116f58ef55c2</t>
  </si>
  <si>
    <t>MEX_AKA_7652690b-eb2c-4eb9-8715-be0b07b92578</t>
  </si>
  <si>
    <t>MEX_AKA_55d87acf-7722-4f22-a476-9d3a8854ebc3</t>
  </si>
  <si>
    <t>MEX_AKA_88124cc2-1a9c-4480-b2ca-41411962502f</t>
  </si>
  <si>
    <t>MEX_AKA_56f63c1f-23b4-447e-ad23-24673cf1fd02</t>
  </si>
  <si>
    <t>MEX_AKA_57124b9b-1b3a-4433-bec8-fb9874a07deb</t>
  </si>
  <si>
    <t>MEX_AKA_8781c15c-21e2-4923-a468-acaaaa47f633</t>
  </si>
  <si>
    <t>MEX_AKA_57c48e83-cfbf-4c29-b066-c1ad77f25d45</t>
  </si>
  <si>
    <t>MEX_AKA_57bd3718-48d9-44fd-a2c5-94a10e88311c</t>
  </si>
  <si>
    <t>MEX_AKA_57b53292-bc7a-4e35-ac75-c7b7a15ae4b2</t>
  </si>
  <si>
    <t>MEX_AKA_57922173-1326-4e33-90f8-caae42a54e36</t>
  </si>
  <si>
    <t>MEX_AKA_578cec7c-286c-44a2-8cb8-a6b83d51f915</t>
  </si>
  <si>
    <t>MEX_AKA_576ee374-8d7c-444d-95aa-3675a8ba4546</t>
  </si>
  <si>
    <t>MEX_AKA_7d7673c1-db2f-479c-851e-2f7f613f64e6</t>
  </si>
  <si>
    <t>MEX_AKA_8784c196-a3c4-438a-acfc-6d898de88713</t>
  </si>
  <si>
    <t>MEX_AKA_7d716f7f-980c-407e-88e7-507083d792e4</t>
  </si>
  <si>
    <t>MEX_AKA_7d56fb1f-79c8-4741-bc85-c6071678fdf1</t>
  </si>
  <si>
    <t>MEX_AKA_7d3ccb9a-3eda-4586-9fba-7d8826ce5f93</t>
  </si>
  <si>
    <t>MEX_AKA_7d3b237e-4b35-4e3b-839c-7fd86448a970</t>
  </si>
  <si>
    <t>MEX_AKA_7848b7db-8f93-41b5-b09c-828ca51dda54</t>
  </si>
  <si>
    <t>MEX_AKA_7842693a-5b98-4f56-a177-106abfe5e97f</t>
  </si>
  <si>
    <t>MEX_AKA_783ba0e0-bf76-49d9-966e-d87c01eb946f</t>
  </si>
  <si>
    <t>MEX_AKA_782fe6b4-01f0-41c3-8e7b-4134dc7bc470</t>
  </si>
  <si>
    <t>MEX_AKA_782da0f7-cd11-40ea-95f9-bae5ca29ce2a</t>
  </si>
  <si>
    <t>MEX_AKA_7d692f0b-07b4-45d4-87a4-73c9bb53ee7e</t>
  </si>
  <si>
    <t>MEX_AKA_7823d867-6027-4eef-ac11-5bd75f9f1ee9</t>
  </si>
  <si>
    <t>MEX_AKA_87be5c5a-fec8-47a6-b332-9471e376acbb</t>
  </si>
  <si>
    <t>MEX_AKA_87e2a92f-e7de-46d4-bc12-6b339cad0d15</t>
  </si>
  <si>
    <t>MEX_AKA_880a4e66-14b4-4ac4-b154-700b43b55a18</t>
  </si>
  <si>
    <t>MEX_AKA_88073fcb-980a-4c8e-9c6d-339eb64c429c</t>
  </si>
  <si>
    <t>MEX_AKA_88061962-dde8-43ea-a3f1-5e4dd4be18b8</t>
  </si>
  <si>
    <t>MEX_AKA_7e37cc62-83bb-4d36-a9ee-06c12e00fb3d</t>
  </si>
  <si>
    <t>MEX_AKA_7e0c19db-724c-43be-8a0d-a4c7bd9375e8</t>
  </si>
  <si>
    <t>MEX_AKA_7e031553-0aaf-4f38-b669-6d4733d6249f</t>
  </si>
  <si>
    <t>MEX_AKA_7df903f6-9faa-4b5f-a65d-b3bd1c379a75</t>
  </si>
  <si>
    <t>MEX_AKA_7d783ade-8069-4d24-a5cd-1b4af62660b8</t>
  </si>
  <si>
    <t>MEX_AKA_87cffa59-4352-45f4-b8ca-3961de731c69</t>
  </si>
  <si>
    <t>MEX_AKA_78e7a49b-8568-4b49-beda-cd576c8886ae</t>
  </si>
  <si>
    <t>MEX_AKA_78cba1f7-c13f-4e92-8616-7d5e72ac35ef</t>
  </si>
  <si>
    <t>MEX_AKA_78be9db5-a431-4a4b-88ed-a9c416ad1652</t>
  </si>
  <si>
    <t>MEX_AKA_7890a122-3dd8-427d-8061-d03d055e30f0</t>
  </si>
  <si>
    <t>MEX_AKA_7875fc8e-97e5-4fec-bc99-dcd73ec9a80e</t>
  </si>
  <si>
    <t>MEX_AKA_786a6178-5b1b-44d8-852c-2cd9e57d0d40</t>
  </si>
  <si>
    <t>MEX_AKA_784a9f49-4147-466a-8895-8fa2ee0da602</t>
  </si>
  <si>
    <t>MEX_AKA_87fb75d1-89fa-4b7e-be3f-02bc32ce1ad2</t>
  </si>
  <si>
    <t>MEX_AKA_87ebf472-8340-4be8-ad60-73a38d0da5a7</t>
  </si>
  <si>
    <t>MEX_AKA_78dfe79d-d60d-47e8-b385-d872e4aa31b4</t>
  </si>
  <si>
    <t>MEX_AKA_57020097-f5f5-423c-8a2c-b7a16db3124b</t>
  </si>
  <si>
    <t>MEX_AKA_8774a13d-f5b1-40ad-ac32-71b51ac7ceaf</t>
  </si>
  <si>
    <t>MEX_AKA_873787d6-9e6c-45a4-b344-3c3c11a26384</t>
  </si>
  <si>
    <t>MEX_AKA_7d291b64-c157-4af6-9d30-952c60f3a559</t>
  </si>
  <si>
    <t>MEX_AKA_7d288617-be47-4294-b13f-a0f8c76fe6b9</t>
  </si>
  <si>
    <t>MEX_AKA_7cf6b0b7-be56-4428-843f-bcc2be20dccd</t>
  </si>
  <si>
    <t>MEX_AKA_7cf31663-6f29-46f0-980a-b10d8666cdfe</t>
  </si>
  <si>
    <t>MEX_AKA_86cf9179-9c9f-4d8b-ab72-f25dae11e69b</t>
  </si>
  <si>
    <t>MEX_AKA_86bd133d-f7c4-497b-be1e-8d303578c4b7</t>
  </si>
  <si>
    <t>MEX_AKA_869900ee-c490-4ae0-b740-a3d7896e9cf8</t>
  </si>
  <si>
    <t>MEX_AKA_8679ab9f-cf55-45d9-845e-3b60dab847ba</t>
  </si>
  <si>
    <t>MEX_AKA_7d2d3f8c-1d09-4704-8341-580993f4cabe</t>
  </si>
  <si>
    <t>MEX_AKA_866f60e6-8902-462d-a628-0bf460db3ee2</t>
  </si>
  <si>
    <t>MEX_AKA_778da2dd-8dd3-4bf3-abba-3747c3281be0</t>
  </si>
  <si>
    <t>MEX_AKA_7780c1e7-55df-43d9-a746-2e0db39b6d28</t>
  </si>
  <si>
    <t>MEX_AKA_77746214-8b11-4525-bf7e-d196380b871e</t>
  </si>
  <si>
    <t>MEX_AKA_77507a38-70f6-44b0-ab6a-400f337b2d93</t>
  </si>
  <si>
    <t>MEX_AKA_774a763c-d350-4646-aec0-6a2833b7ca51</t>
  </si>
  <si>
    <t>MEX_AKA_77434cc6-3b72-4d6f-9918-67abb890e8c6</t>
  </si>
  <si>
    <t>MEX_AKA_773a868b-c641-4e91-b31e-97c00b15c8a5</t>
  </si>
  <si>
    <t>MEX_AKA_772fd4bd-fe42-4424-81e1-3b185c31ae8a</t>
  </si>
  <si>
    <t>MEX_AKA_866f550d-8605-4bd2-9b81-ca4bbc9e0204</t>
  </si>
  <si>
    <t>MEX_AKA_87604d4e-66d6-495c-9a32-577ab8e176f1</t>
  </si>
  <si>
    <t>MEX_AKA_7d334f92-ee98-484c-9854-98b866fd43d4</t>
  </si>
  <si>
    <t>MEX_AKA_779c91f4-ede6-4c87-b3c4-0068a21fa324</t>
  </si>
  <si>
    <t>MEX_AKA_87309135-60ca-41a0-b4b3-29674204ebba</t>
  </si>
  <si>
    <t>MEX_AKA_872edaf8-de08-43bd-b246-500446ae92f2</t>
  </si>
  <si>
    <t>MEX_AKA_870aa994-b18a-4037-96cf-032631e103b2</t>
  </si>
  <si>
    <t>MEX_AKA_86eea4ef-5c6d-41b3-a30b-d3198ea2c009</t>
  </si>
  <si>
    <t>MEX_AKA_86ea2c7c-4961-42ee-ab3c-2a143862503b</t>
  </si>
  <si>
    <t>MEX_AKA_5758f865-0e30-4115-8684-53e23ef19299</t>
  </si>
  <si>
    <t>MEX_AKA_575014e0-927a-41a6-986a-3ae0e928753b</t>
  </si>
  <si>
    <t>MEX_AKA_574dfa9a-4b0e-4927-b768-f17c45bc46c3</t>
  </si>
  <si>
    <t>MEX_AKA_779164a7-f170-4350-996d-44703fa52352</t>
  </si>
  <si>
    <t>MEX_AKA_574d1179-db1b-461e-8899-ca626d2f5bdd</t>
  </si>
  <si>
    <t>MEX_AKA_5736d889-d852-49bf-8460-3a8ab50eeef9</t>
  </si>
  <si>
    <t>MEX_AKA_57295fe5-93f4-42a8-b308-05a217a5e8e5</t>
  </si>
  <si>
    <t>MEX_AKA_5712e18c-eac6-4ed4-be22-455db849df88</t>
  </si>
  <si>
    <t>MEX_AKA_7819a286-7c11-4628-a5ea-bc3c1af3a154</t>
  </si>
  <si>
    <t>MEX_AKA_78045389-5412-43b6-bce8-624f23073147</t>
  </si>
  <si>
    <t>MEX_AKA_7800eeb0-e55a-4ea7-b527-75fcabe0054f</t>
  </si>
  <si>
    <t>MEX_AKA_77fd5e70-20b2-4302-a0ca-ecb1e70c4467</t>
  </si>
  <si>
    <t>MEX_AKA_77ef3433-598b-4ea4-b633-99da1cabc7c1</t>
  </si>
  <si>
    <t>MEX_AKA_573c6396-d995-4b30-8686-48b999a734a9</t>
  </si>
  <si>
    <t>MEX_AKA_b6c68374-59a0-4ef7-8f80-2ed9b29ef7ed</t>
  </si>
  <si>
    <t>MEX_AKA_b6b85c0b-e705-4167-9069-fb5738b50b02</t>
  </si>
  <si>
    <t>MEX_AKA_b6ad382e-66c1-49e5-a483-d42af76aafe5</t>
  </si>
  <si>
    <t>0034P00003wzXc9QAE</t>
  </si>
  <si>
    <t>0034P00003wzXbUQAU</t>
  </si>
  <si>
    <t>0034P00003wzxBSQAY</t>
  </si>
  <si>
    <t>0034P00003wzvpdQAA</t>
  </si>
  <si>
    <t>0034P00003wzvp3QAA</t>
  </si>
  <si>
    <t>0034P00003wzVOyQAM</t>
  </si>
  <si>
    <t>0034P00003wzvoyQAA</t>
  </si>
  <si>
    <t>0034P00003wzVOSQA2</t>
  </si>
  <si>
    <t>0034P00003wzxcjQAA</t>
  </si>
  <si>
    <t>0034P00003wzvnbQAA</t>
  </si>
  <si>
    <t>0034P00003wzWnlQAE</t>
  </si>
  <si>
    <t>0034P00003wzWnEQAU</t>
  </si>
  <si>
    <t>0034P00003wzwN7QAI</t>
  </si>
  <si>
    <t>0034P00003wzwmWQAQ</t>
  </si>
  <si>
    <t>0034P00003wzwMeQAI</t>
  </si>
  <si>
    <t>0034P00003wzttxQAA</t>
  </si>
  <si>
    <t>0034P00003wzTtmQAE</t>
  </si>
  <si>
    <t>0034P00003wzTTEQA2</t>
  </si>
  <si>
    <t>0034P00003wzwnMQAQ</t>
  </si>
  <si>
    <t>0034P00003wzTTaQAM</t>
  </si>
  <si>
    <t>0034P00003wzxcmQAA</t>
  </si>
  <si>
    <t>0034P00003wzXcVQAU</t>
  </si>
  <si>
    <t>0034P00003wzTvbQAE</t>
  </si>
  <si>
    <t>0034P00003wzTv3QAE</t>
  </si>
  <si>
    <t>0034P00003wzTuyQAE</t>
  </si>
  <si>
    <t>0034P00003wztUWQAY</t>
  </si>
  <si>
    <t>0034P00003wztUwQAI</t>
  </si>
  <si>
    <t>0034P00003wztUgQAI</t>
  </si>
  <si>
    <t>0034P00003wztUBQAY</t>
  </si>
  <si>
    <t>0034P00003wzwpQQAQ</t>
  </si>
  <si>
    <t>0034P00003wzxCuQAI</t>
  </si>
  <si>
    <t>0034P00003wzWPlQAM</t>
  </si>
  <si>
    <t>0034P00003wzWpGQAU</t>
  </si>
  <si>
    <t>0034P00003wzWP4QAM</t>
  </si>
  <si>
    <t>0034P00003wzwoZQAQ</t>
  </si>
  <si>
    <t>0034P00003wzwoXQAQ</t>
  </si>
  <si>
    <t>0034P00003wzWOuQAM</t>
  </si>
  <si>
    <t>0034P00003wzwooQAA</t>
  </si>
  <si>
    <t>0034P00003wzXd6QAE</t>
  </si>
  <si>
    <t>0034P00003wzxcZQAQ</t>
  </si>
  <si>
    <t>0034P00003wzwPKQAY</t>
  </si>
  <si>
    <t>0034P00003wztvdQAA</t>
  </si>
  <si>
    <t>0034P00003wzTShQAM</t>
  </si>
  <si>
    <t>0034P00003wzTs1QAE</t>
  </si>
  <si>
    <t>0034P00003wzxbrQAA</t>
  </si>
  <si>
    <t>0034P00003wzXBRQA2</t>
  </si>
  <si>
    <t>0034P00003wzXbQQAU</t>
  </si>
  <si>
    <t>0034P00003wzXBFQA2</t>
  </si>
  <si>
    <t>0034P00003wzXBBQA2</t>
  </si>
  <si>
    <t>0034P00003wzxatQAA</t>
  </si>
  <si>
    <t>0034P00003wzxALQAY</t>
  </si>
  <si>
    <t>0034P00003wzxaIQAQ</t>
  </si>
  <si>
    <t>0034P00003wzTqkQAE</t>
  </si>
  <si>
    <t>0034P00003wzxA3QAI</t>
  </si>
  <si>
    <t>0034P00003wzWJOQA2</t>
  </si>
  <si>
    <t>0034P00003wzWjGQAU</t>
  </si>
  <si>
    <t>0034P00003wzWjFQAU</t>
  </si>
  <si>
    <t>0034P00003wzWjCQAU</t>
  </si>
  <si>
    <t>0034P00003wzWJ8QAM</t>
  </si>
  <si>
    <t>0034P00003wzWIwQAM</t>
  </si>
  <si>
    <t>0034P00003wzWIpQAM</t>
  </si>
  <si>
    <t>0034P00003wzvKUQAY</t>
  </si>
  <si>
    <t>0034P00003wzx9kQAA</t>
  </si>
  <si>
    <t>0034P00003wzTScQAM</t>
  </si>
  <si>
    <t>0034P00003wztqLQAQ</t>
  </si>
  <si>
    <t>0034P00003wztqWQAQ</t>
  </si>
  <si>
    <t>0034P00003wztrtQAA</t>
  </si>
  <si>
    <t>0034P00003wzvmuQAA</t>
  </si>
  <si>
    <t>0034P00003wzvmtQAA</t>
  </si>
  <si>
    <t>0034P00003wzvmaQAA</t>
  </si>
  <si>
    <t>0034P00003wzvl6QAA</t>
  </si>
  <si>
    <t>0034P00003wzwLAQAY</t>
  </si>
  <si>
    <t>0034P00003wzwkKQAQ</t>
  </si>
  <si>
    <t>0034P00003wztqOQAQ</t>
  </si>
  <si>
    <t>0034P00003wzWkcQAE</t>
  </si>
  <si>
    <t>0034P00003wzWJxQAM</t>
  </si>
  <si>
    <t>0034P00003wzwJSQAY</t>
  </si>
  <si>
    <t>0034P00003wzwjoQAA</t>
  </si>
  <si>
    <t>0034P00003wztRpQAI</t>
  </si>
  <si>
    <t>0034P00003wzTR3QAM</t>
  </si>
  <si>
    <t>0034P00003wztQZQAY</t>
  </si>
  <si>
    <t>0034P00003wzTQzQAM</t>
  </si>
  <si>
    <t>0034P00003wztQWQAY</t>
  </si>
  <si>
    <t>0034P00003wzWk3QAE</t>
  </si>
  <si>
    <t>0034P00003wzvKpQAI</t>
  </si>
  <si>
    <t>0034P00003wzTvSQAU</t>
  </si>
  <si>
    <t>0034P00003wzvpLQAQ</t>
  </si>
  <si>
    <t>MEX_AKA_2940ce33-1e56-47ec-832b-7ff7ffd018e8</t>
  </si>
  <si>
    <t>MEX_AKA_05ebf17e-b3d8-419f-9e7d-c7073d19536f</t>
  </si>
  <si>
    <t>MEX_AKA_05e09fbc-a86c-429b-97e6-e205fde39085</t>
  </si>
  <si>
    <t>MEX_AKA_05dd9310-245f-491d-aed4-89b4111f52d5</t>
  </si>
  <si>
    <t>MEX_AKA_05d6e7b5-c045-4a9e-ae8f-bb0545ffba60</t>
  </si>
  <si>
    <t>MEX_AKA_05d56d1e-1795-4c63-b86d-d323ee022d81</t>
  </si>
  <si>
    <t>MEX_AKA_05d4ef7b-c415-407a-9b0c-9eeef87f7590</t>
  </si>
  <si>
    <t>MEX_AKA_05ca4f85-f5f9-4502-88d9-5795995a591d</t>
  </si>
  <si>
    <t>MEX_AKA_296c885d-b197-48d8-ac87-ffefb723cd17</t>
  </si>
  <si>
    <t>MEX_AKA_05c07a43-2b83-4d98-906a-cfdeffe9d19e</t>
  </si>
  <si>
    <t>MEX_AKA_2271cdf0-cdd6-49ce-8a4f-0e201bae9112</t>
  </si>
  <si>
    <t>MEX_AKA_226f264d-8ba9-4e84-8a6b-52c47d9309ad</t>
  </si>
  <si>
    <t>MEX_AKA_226db9f0-b355-4df0-926b-02afe8a759f0</t>
  </si>
  <si>
    <t>MEX_AKA_2259607b-cc0b-455a-ab9d-4ad1f3c54ac7</t>
  </si>
  <si>
    <t>MEX_AKA_2230bb25-5972-47d5-a0a7-89d6847cca29</t>
  </si>
  <si>
    <t>MEX_AKA_22223222-c1f4-46c1-8f77-3af5ba30e4f4</t>
  </si>
  <si>
    <t>MEX_AKA_22165146-43f3-487c-b018-69e86a72530d</t>
  </si>
  <si>
    <t>MEX_AKA_221058c0-67f4-4cb2-b586-62d06454f170</t>
  </si>
  <si>
    <t>MEX_AKA_05977140-fb04-4ebf-9034-93b40eab4566</t>
  </si>
  <si>
    <t>MEX_AKA_220e6467-4442-4a93-a71f-a630e619dccb</t>
  </si>
  <si>
    <t>MEX_AKA_2987e368-1b8c-4e4e-856e-f62273c8b2c7</t>
  </si>
  <si>
    <t>MEX_AKA_29a08215-30d1-4ad0-8882-9edcdf542021</t>
  </si>
  <si>
    <t>MEX_AKA_1aaeea6f-c599-4dbf-8fea-92c9dfde6c63</t>
  </si>
  <si>
    <t>MEX_AKA_1a900ea8-7f38-4b5b-85a4-ff93a0b869dd</t>
  </si>
  <si>
    <t>MEX_AKA_1a858002-afdf-4ac5-a790-432b908f35fd</t>
  </si>
  <si>
    <t>MEX_AKA_1a74d07f-875f-44c3-9e23-f9aea672370b</t>
  </si>
  <si>
    <t>MEX_AKA_1a676dc9-55ec-4d04-b751-d228693e0d47</t>
  </si>
  <si>
    <t>MEX_AKA_1a4febde-76b3-4f0b-8391-d1e1959f34c4</t>
  </si>
  <si>
    <t>MEX_AKA_1a4e69d0-425a-4ff8-b5ab-dbac596b03b2</t>
  </si>
  <si>
    <t>MEX_AKA_22f38066-f9ec-4d8c-8134-eedc0eed9b3d</t>
  </si>
  <si>
    <t>MEX_AKA_298dd336-b714-407e-816e-beedfeee7ab0</t>
  </si>
  <si>
    <t>MEX_AKA_22f2c8f7-9ca5-4cb1-a655-3d222675b7b8</t>
  </si>
  <si>
    <t>MEX_AKA_22e58090-71e2-4d33-bb6b-8a2b40330f02</t>
  </si>
  <si>
    <t>MEX_AKA_22d5a824-49ef-43e8-83ef-ba9813dc9db3</t>
  </si>
  <si>
    <t>MEX_AKA_22cfe97b-f20f-4d01-87ea-96329402953f</t>
  </si>
  <si>
    <t>MEX_AKA_22c95a00-4413-44ef-a8cc-25da5066ec7b</t>
  </si>
  <si>
    <t>MEX_AKA_22a6c164-4013-4c27-ab7b-9bb0d34bf6c9</t>
  </si>
  <si>
    <t>MEX_AKA_22877c5c-0f42-4d10-82f7-01316e8ec2ea</t>
  </si>
  <si>
    <t>MEX_AKA_29bee41c-2ad5-4f4f-b9e6-6a6153561792</t>
  </si>
  <si>
    <t>MEX_AKA_29a7c3d1-366e-46b6-bb3c-ac5972226fbc</t>
  </si>
  <si>
    <t>MEX_AKA_22e5ffa3-b4f3-4364-b971-35f7772fb4bc</t>
  </si>
  <si>
    <t>0034P00003wzTVWQA2</t>
  </si>
  <si>
    <t>MEX_AKA_1a383ec8-de3e-49af-87c0-ebd81a0b3257</t>
  </si>
  <si>
    <t>MEX_AKA_1a308a2e-e42f-4089-9b74-692fa70c5c03</t>
  </si>
  <si>
    <t>0034P00003wzWR5QAM</t>
  </si>
  <si>
    <t>0034P00003wzWqsQAE</t>
  </si>
  <si>
    <t>0034P00003wzwQmQAI</t>
  </si>
  <si>
    <t>0034P00003wzWqkQAE</t>
  </si>
  <si>
    <t>0034P00003wzWpxQAE</t>
  </si>
  <si>
    <t>0034P00003wzxHFQAY</t>
  </si>
  <si>
    <t>0034P00003wzxh1QAA</t>
  </si>
  <si>
    <t>0034P00003wzxGnQAI</t>
  </si>
  <si>
    <t>0034P00003wzWrCQAU</t>
  </si>
  <si>
    <t>0034P00003wzXgMQAU</t>
  </si>
  <si>
    <t>0034P00003wzxgcQAA</t>
  </si>
  <si>
    <t>0034P00003wzXFrQAM</t>
  </si>
  <si>
    <t>0034P00003wzxdrQAA</t>
  </si>
  <si>
    <t>0034P00003wzXdqQAE</t>
  </si>
  <si>
    <t>0034P00003wzvRtQAI</t>
  </si>
  <si>
    <t>0034P00003wzVrrQAE</t>
  </si>
  <si>
    <t>0034P00003wzVRIQA2</t>
  </si>
  <si>
    <t>0034P00003wzvQdQAI</t>
  </si>
  <si>
    <t>0034P00003wzxgEQAQ</t>
  </si>
  <si>
    <t>MEX_AKA_1a31afd8-1019-4052-9881-e50f99e1b684</t>
  </si>
  <si>
    <t>0034P00003wzvRTQAY</t>
  </si>
  <si>
    <t>0034P00003wzvt3QAA</t>
  </si>
  <si>
    <t>MEX_AKA_1a2f156d-4797-421b-bda8-1d420b1f4909</t>
  </si>
  <si>
    <t>MEX_AKA_1a2d0f8c-2bc8-4b64-8e26-758e7286b0b9</t>
  </si>
  <si>
    <t>MEX_AKA_1a2443ce-ea26-4613-8212-025aedfbe1e0</t>
  </si>
  <si>
    <t>MEX_AKA_1a0eaf1f-4b3a-4e3b-b8ed-db03564fd752</t>
  </si>
  <si>
    <t>MEX_AKA_1a06bb5f-1a67-47cb-a954-aca64b996993</t>
  </si>
  <si>
    <t>MEX_AKA_19f7746f-9b2b-4e4a-9cc8-15bc28615117</t>
  </si>
  <si>
    <t>MEX_AKA_292beb75-1f63-418e-9cfd-2395c5f6a22e</t>
  </si>
  <si>
    <t>MEX_AKA_28d5d834-e279-469b-920d-1d4ccdfabc04</t>
  </si>
  <si>
    <t>0034P00003wzvsMQAQ</t>
  </si>
  <si>
    <t>MEX_AKA_2885a303-39c4-47f9-9718-14c13af77dce</t>
  </si>
  <si>
    <t>MEX_AKA_284fa499-a378-45c5-8b25-a066486be945</t>
  </si>
  <si>
    <t>MEX_AKA_2848bc65-a7bb-46ac-9811-19d29f3f07b8</t>
  </si>
  <si>
    <t>MEX_AKA_28408bbf-74d0-45db-a0bb-f6da7d90609a</t>
  </si>
  <si>
    <t>0034P00003wzXHxQAM</t>
  </si>
  <si>
    <t>0034P00003wzXHoQAM</t>
  </si>
  <si>
    <t>0034P00003wzXhkQAE</t>
  </si>
  <si>
    <t>0034P00003wzvu9QAA</t>
  </si>
  <si>
    <t>0034P00003wzVtJQAU</t>
  </si>
  <si>
    <t>MEX_AKA_287e5212-3a05-4949-bb7c-6e67151f3aaf</t>
  </si>
  <si>
    <t>MEX_AKA_1abe25db-1f62-485d-87d2-6ee1a3255d8f</t>
  </si>
  <si>
    <t>0034P00003wzVJxQAM</t>
  </si>
  <si>
    <t>0034P00003wzViTQAU</t>
  </si>
  <si>
    <t>0034P00003wzwqiQAA</t>
  </si>
  <si>
    <t>0034P00003wzWC7QAM</t>
  </si>
  <si>
    <t>0034P00003wzWBYQA2</t>
  </si>
  <si>
    <t>0034P00003wzwBoQAI</t>
  </si>
  <si>
    <t>0034P00003wzwAQQAY</t>
  </si>
  <si>
    <t>0034P00003wzwaPQAQ</t>
  </si>
  <si>
    <t>0034P00003wzWAoQAM</t>
  </si>
  <si>
    <t>0034P00003wzWahQAE</t>
  </si>
  <si>
    <t>0034P00003wzwQzQAI</t>
  </si>
  <si>
    <t>0034P00003wzWabQAE</t>
  </si>
  <si>
    <t>0034P00003wztIZQAY</t>
  </si>
  <si>
    <t>0034P00003wzTiOQAU</t>
  </si>
  <si>
    <t>0034P00003wzTIaQAM</t>
  </si>
  <si>
    <t>0034P00003wzThHQAU</t>
  </si>
  <si>
    <t>0034P00003wzthhQAA</t>
  </si>
  <si>
    <t>0034P00003wzTHeQAM</t>
  </si>
  <si>
    <t>0034P00003wztGYQAY</t>
  </si>
  <si>
    <t>0034P00003wztgXQAQ</t>
  </si>
  <si>
    <t>0034P00003wzTJAQA2</t>
  </si>
  <si>
    <t>0034P00003wzwQeQAI</t>
  </si>
  <si>
    <t>0034P00003wzwr2QAA</t>
  </si>
  <si>
    <t>0034P00003wzWrgQAE</t>
  </si>
  <si>
    <t>0034P00003wzWDwQAM</t>
  </si>
  <si>
    <t>0034P00003wzwdVQAQ</t>
  </si>
  <si>
    <t>0034P00003wzwdTQAQ</t>
  </si>
  <si>
    <t>0034P00003wzWDTQA2</t>
  </si>
  <si>
    <t>0034P00003wzWDfQAM</t>
  </si>
  <si>
    <t>0034P00003wzWd1QAE</t>
  </si>
  <si>
    <t>0034P00003wzWcyQAE</t>
  </si>
  <si>
    <t>0034P00003wztKnQAI</t>
  </si>
  <si>
    <t>0034P00003wzwReQAI</t>
  </si>
  <si>
    <t>0034P00003wzTKlQAM</t>
  </si>
  <si>
    <t>0034P00003wzTjJQAU</t>
  </si>
  <si>
    <t>0034P00003wztjJQAQ</t>
  </si>
  <si>
    <t>0034P00003wzTjHQAU</t>
  </si>
  <si>
    <t>0034P00003wztJFQAY</t>
  </si>
  <si>
    <t>0034P00003wzTJBQA2</t>
  </si>
  <si>
    <t>0034P00003wzWsGQAU</t>
  </si>
  <si>
    <t>0034P00003wzWrxQAE</t>
  </si>
  <si>
    <t>0034P00003wzWroQAE</t>
  </si>
  <si>
    <t>0034P00003wzTJTQA2</t>
  </si>
  <si>
    <t>0034P00003wzwdXQAQ</t>
  </si>
  <si>
    <t>0034P00003wzwQAQAY</t>
  </si>
  <si>
    <t>0034P00003wzWONQA2</t>
  </si>
  <si>
    <t>0034P00003wzW8iQAE</t>
  </si>
  <si>
    <t>0034P00003wzw71QAA</t>
  </si>
  <si>
    <t>0034P00003wzW6eQAE</t>
  </si>
  <si>
    <t>0034P00003wzW5RQAU</t>
  </si>
  <si>
    <t>0034P00003wzW5jQAE</t>
  </si>
  <si>
    <t>0034P00003wzW3VQAU</t>
  </si>
  <si>
    <t>0034P00003wzwn3QAA</t>
  </si>
  <si>
    <t>0034P00003wzwmLQAQ</t>
  </si>
  <si>
    <t>0034P00003wzW9cQAE</t>
  </si>
  <si>
    <t>0034P00003wzwMlQAI</t>
  </si>
  <si>
    <t>0034P00003wzWLxQAM</t>
  </si>
  <si>
    <t>0034P00003wzwltQAA</t>
  </si>
  <si>
    <t>0034P00003wzwLNQAY</t>
  </si>
  <si>
    <t>0034P00003wzWlnQAE</t>
  </si>
  <si>
    <t>0034P00003wzwKRQAY</t>
  </si>
  <si>
    <t>0034P00003wzWkNQAU</t>
  </si>
  <si>
    <t>0034P00003wzVaoQAE</t>
  </si>
  <si>
    <t>0034P00003wzV9zQAE</t>
  </si>
  <si>
    <t>0034P00003wzWLzQAM</t>
  </si>
  <si>
    <t>0034P00003wzWq0QAE</t>
  </si>
  <si>
    <t>0034P00003wzTE5QAM</t>
  </si>
  <si>
    <t>0034P00003wztEqQAI</t>
  </si>
  <si>
    <t>0034P00003wzWoeQAE</t>
  </si>
  <si>
    <t>0034P00003wzWOdQAM</t>
  </si>
  <si>
    <t>0034P00003wzwNWQAY</t>
  </si>
  <si>
    <t>0034P00003wzWNLQA2</t>
  </si>
  <si>
    <t>0034P00003wzwnFQAQ</t>
  </si>
  <si>
    <t>0034P00003wzvDEQAY</t>
  </si>
  <si>
    <t>0034P00003wzvdCQAQ</t>
  </si>
  <si>
    <t>0034P00003wzvCzQAI</t>
  </si>
  <si>
    <t>0034P00003wztedQAA</t>
  </si>
  <si>
    <t>0034P00003wzvCvQAI</t>
  </si>
  <si>
    <t>0034P00003wzVbcQAE</t>
  </si>
  <si>
    <t>0034P00003wzvAOQAY</t>
  </si>
  <si>
    <t>0034P00003wzTgmQAE</t>
  </si>
  <si>
    <t>0034P00003wzTFvQAM</t>
  </si>
  <si>
    <t>0034P00003wztF9QAI</t>
  </si>
  <si>
    <t>0034P00003wztf9QAA</t>
  </si>
  <si>
    <t>0034P00003wzteyQAA</t>
  </si>
  <si>
    <t>0034P00003wzTEvQAM</t>
  </si>
  <si>
    <t>0034P00003wzvCmQAI</t>
  </si>
  <si>
    <t>0034P00003wzVizQAE</t>
  </si>
  <si>
    <t>0034P00003wzWSiQAM</t>
  </si>
  <si>
    <t>0034P00003wzwt3QAA</t>
  </si>
  <si>
    <t>0034P00003wzVHrQAM</t>
  </si>
  <si>
    <t>0034P00003wzVH0QAM</t>
  </si>
  <si>
    <t>0034P00003wzx3TQAQ</t>
  </si>
  <si>
    <t>0034P00003wzx3pQAA</t>
  </si>
  <si>
    <t>0034P00003wzx3kQAA</t>
  </si>
  <si>
    <t>0034P00003wzX2GQAU</t>
  </si>
  <si>
    <t>0034P00003wzx0yQAA</t>
  </si>
  <si>
    <t>0034P00003wzX07QAE</t>
  </si>
  <si>
    <t>0034P00003wzvIaQAI</t>
  </si>
  <si>
    <t>0034P00003wzWZoQAM</t>
  </si>
  <si>
    <t>0034P00003wzWiiQAE</t>
  </si>
  <si>
    <t>0034P00003wzwIhQAI</t>
  </si>
  <si>
    <t>0034P00003wzwIgQAI</t>
  </si>
  <si>
    <t>0034P00003wzwhkQAA</t>
  </si>
  <si>
    <t>0034P00003wzWGXQA2</t>
  </si>
  <si>
    <t>0034P00003wzWGsQAM</t>
  </si>
  <si>
    <t>0034P00003wzwGpQAI</t>
  </si>
  <si>
    <t>0034P00003wzTNbQAM</t>
  </si>
  <si>
    <t>0034P00003wzWzLQAU</t>
  </si>
  <si>
    <t>0034P00003wzTMxQAM</t>
  </si>
  <si>
    <t>0034P00003wzvIDQAY</t>
  </si>
  <si>
    <t>0034P00003wztnnQAA</t>
  </si>
  <si>
    <t>0034P00003wzX98QAE</t>
  </si>
  <si>
    <t>0034P00003wzx8tQAA</t>
  </si>
  <si>
    <t>0034P00003wzX8aQAE</t>
  </si>
  <si>
    <t>0034P00003wzx7tQAA</t>
  </si>
  <si>
    <t>0034P00003wzX7sQAE</t>
  </si>
  <si>
    <t>0034P00003wzX78QAE</t>
  </si>
  <si>
    <t>0034P00003wzX6cQAE</t>
  </si>
  <si>
    <t>0034P00003wzX6AQAU</t>
  </si>
  <si>
    <t>0034P00003wztNfQAI</t>
  </si>
  <si>
    <t>0034P00003wzx5uQAA</t>
  </si>
  <si>
    <t>0034P00003wzTQhQAM</t>
  </si>
  <si>
    <t>0034P00003wztqgQAA</t>
  </si>
  <si>
    <t>0034P00003wztqCQAQ</t>
  </si>
  <si>
    <t>0034P00003wzTqBQAU</t>
  </si>
  <si>
    <t>0034P00003wzTPyQAM</t>
  </si>
  <si>
    <t>0034P00003wzTpkQAE</t>
  </si>
  <si>
    <t>0034P00003wztp6QAA</t>
  </si>
  <si>
    <t>0034P00003wzTP3QAM</t>
  </si>
  <si>
    <t>0034P00003wzx46QAA</t>
  </si>
  <si>
    <t>0034P00003wzwSKQAY</t>
  </si>
  <si>
    <t>0034P00003wztmgQAA</t>
  </si>
  <si>
    <t>0034P00003wzTLXQA2</t>
  </si>
  <si>
    <t>0034P00003wzwfuQAA</t>
  </si>
  <si>
    <t>0034P00003wzWFoQAM</t>
  </si>
  <si>
    <t>0034P00003wzWf8QAE</t>
  </si>
  <si>
    <t>0034P00003wzWf6QAE</t>
  </si>
  <si>
    <t>0034P00003wzWf2QAE</t>
  </si>
  <si>
    <t>0034P00003wzweSQAQ</t>
  </si>
  <si>
    <t>0034P00003wzwEiQAI</t>
  </si>
  <si>
    <t>0034P00003wzVf5QAE</t>
  </si>
  <si>
    <t>0034P00003wzwFvQAI</t>
  </si>
  <si>
    <t>0034P00003wzVezQAE</t>
  </si>
  <si>
    <t>0034P00003wzvDUQAY</t>
  </si>
  <si>
    <t>0034P00003wzwuuQAA</t>
  </si>
  <si>
    <t>0034P00003wzWusQAE</t>
  </si>
  <si>
    <t>0034P00003wzwuFQAQ</t>
  </si>
  <si>
    <t>0034P00003wzwTIQAY</t>
  </si>
  <si>
    <t>0034P00003wzWtIQAU</t>
  </si>
  <si>
    <t>0034P00003wzWTGQA2</t>
  </si>
  <si>
    <t>0034P00003wzwT4QAI</t>
  </si>
  <si>
    <t>0034P00003wzVE3QAM</t>
  </si>
  <si>
    <t>0034P00003wztmeQAA</t>
  </si>
  <si>
    <t>0034P00003wzwg6QAA</t>
  </si>
  <si>
    <t>0034P00003wzwVeQAI</t>
  </si>
  <si>
    <t>0034P00003wzTLuQAM</t>
  </si>
  <si>
    <t>0034P00003wzTLHQA2</t>
  </si>
  <si>
    <t>0034P00003wztKyQAI</t>
  </si>
  <si>
    <t>0034P00003wztKVQAY</t>
  </si>
  <si>
    <t>0034P00003wzVh0QAE</t>
  </si>
  <si>
    <t>0034P00003wzVgLQAU</t>
  </si>
  <si>
    <t>0034P00003wzVgeQAE</t>
  </si>
  <si>
    <t>0034P00003wzVg9QAE</t>
  </si>
  <si>
    <t>0034P00003wzwUxQAI</t>
  </si>
  <si>
    <t>0034P00003wzvFZQAY</t>
  </si>
  <si>
    <t>0034P00003wzvFgQAI</t>
  </si>
  <si>
    <t>0034P00003wzWYPQA2</t>
  </si>
  <si>
    <t>0034P00003wzwYGQAY</t>
  </si>
  <si>
    <t>0034P00003wzWYAQA2</t>
  </si>
  <si>
    <t>0034P00003wzwxUQAQ</t>
  </si>
  <si>
    <t>0034P00003wzWW2QAM</t>
  </si>
  <si>
    <t>0034P00003wzwvSQAQ</t>
  </si>
  <si>
    <t>0034P00003wzWvrQAE</t>
  </si>
  <si>
    <t>0034P00003wzvfXQAQ</t>
  </si>
  <si>
    <t>0034P00003wzv9jQAA</t>
  </si>
  <si>
    <t>MEX_AKA_05ede04d-4d3d-460b-8e2d-b62d9f7ff0ac</t>
  </si>
  <si>
    <t>MEX_AKA_060d0135-34ba-449e-94c7-36cfc91aef47</t>
  </si>
  <si>
    <t>MEX_AKA_1d993807-f287-480e-94e8-55a433845c36</t>
  </si>
  <si>
    <t>MEX_AKA_1d97ed8f-827c-446d-add6-2cfeceddd1bf</t>
  </si>
  <si>
    <t>MEX_AKA_1d734fee-40e5-403c-a437-155ae9901924</t>
  </si>
  <si>
    <t>MEX_AKA_1d54e82a-304d-430a-80c2-3cf2c383b858</t>
  </si>
  <si>
    <t>MEX_AKA_1d3920c4-80a3-415c-b38d-2a20781fd8de</t>
  </si>
  <si>
    <t>MEX_AKA_1d37d3ad-daa6-4932-bfb3-ff04dc7b17f9</t>
  </si>
  <si>
    <t>MEX_AKA_1d373e5c-9175-438d-8f66-fc1aa7b3e14c</t>
  </si>
  <si>
    <t>MEX_AKA_1d0ff2cb-f73d-4765-80cd-4b4730ce0d45</t>
  </si>
  <si>
    <t>MEX_AKA_08446bba-a2f6-4c5c-bce2-fb5068b7ddbc</t>
  </si>
  <si>
    <t>MEX_AKA_25f92b43-a7c7-446a-bcee-b21152920a2b</t>
  </si>
  <si>
    <t>MEX_AKA_25d9caa8-9cba-46ce-8810-bb97846a3e83</t>
  </si>
  <si>
    <t>MEX_AKA_25ba02f7-4a77-4747-b025-9ffd13958a3b</t>
  </si>
  <si>
    <t>MEX_AKA_25b4deb7-1ee6-4d02-9f22-6162fc08879e</t>
  </si>
  <si>
    <t>MEX_AKA_25aebdeb-0988-430c-b5a7-e0cf4dbc904e</t>
  </si>
  <si>
    <t>MEX_AKA_25ab490f-77b5-4c3e-80b2-a9621b3c892c</t>
  </si>
  <si>
    <t>MEX_AKA_25a773a4-000c-42f3-8f9b-75ebbf488e17</t>
  </si>
  <si>
    <t>MEX_AKA_25a61382-1eaf-4113-ae70-f57bb8716893</t>
  </si>
  <si>
    <t>MEX_AKA_08405764-f498-4df5-b1a5-3f91b43e941b</t>
  </si>
  <si>
    <t>MEX_AKA_25ea3821-92dd-4894-9b23-b6915e247504</t>
  </si>
  <si>
    <t>MEX_AKA_0833b688-d788-4a22-a254-20325ca4be29</t>
  </si>
  <si>
    <t>MEX_AKA_085bb7a0-f19c-4af8-ad0b-f7e0260c6ea1</t>
  </si>
  <si>
    <t>MEX_AKA_086abd8e-ea03-4fd3-8c65-904b627dbe43</t>
  </si>
  <si>
    <t>MEX_AKA_2675c5cb-6e46-4eb2-8430-9fd691474810</t>
  </si>
  <si>
    <t>MEX_AKA_2666c122-43ae-4457-ae47-3b298b50bf92</t>
  </si>
  <si>
    <t>MEX_AKA_2663fe18-8514-4d2e-ab9a-1eea70857a9c</t>
  </si>
  <si>
    <t>MEX_AKA_2662bc7e-0dd2-4e04-8c2a-6866d2509a45</t>
  </si>
  <si>
    <t>MEX_AKA_265e5386-0182-44f9-bb8f-e1d23fbe72e0</t>
  </si>
  <si>
    <t>MEX_AKA_265a8154-2289-424c-9fcc-0a3a45775342</t>
  </si>
  <si>
    <t>MEX_AKA_26279e79-0d0c-470b-a337-b46f9e464378</t>
  </si>
  <si>
    <t>MEX_AKA_25fd3427-3106-4eba-a6d9-3cc5eb4006ea</t>
  </si>
  <si>
    <t>MEX_AKA_0860f85b-3db7-4417-bb79-04ca64a90702</t>
  </si>
  <si>
    <t>MEX_AKA_2d414ccf-c292-4e35-8909-b10ea2acb2bc</t>
  </si>
  <si>
    <t>MEX_AKA_2d335284-3d04-4997-908e-0d604e53240b</t>
  </si>
  <si>
    <t>MEX_AKA_2d302235-b99d-4b39-a7b0-a121bfd58aea</t>
  </si>
  <si>
    <t>MEX_AKA_2d2fd163-f1b8-40bc-bb8d-aba65a126d36</t>
  </si>
  <si>
    <t>MEX_AKA_2d2fa212-f767-405e-8791-c2a89473030b</t>
  </si>
  <si>
    <t>MEX_AKA_2d1a84cb-c381-4c6b-820a-42e0ce6bb7f0</t>
  </si>
  <si>
    <t>MEX_AKA_08a0f9f9-0832-4f42-a74d-dff2562c0e9a</t>
  </si>
  <si>
    <t>MEX_AKA_0887f722-1a14-4427-bff8-c13f8f3c6d6b</t>
  </si>
  <si>
    <t>MEX_AKA_0880859b-12c0-42ce-aa14-13568006f49a</t>
  </si>
  <si>
    <t>MEX_AKA_2d362eb7-6070-46dd-9699-beb4c5f0eb64</t>
  </si>
  <si>
    <t>MEX_AKA_267a7623-017b-47f0-85b8-878a7f9a198a</t>
  </si>
  <si>
    <t>MEX_AKA_082814f3-aec7-418c-ae98-4153f927d24e</t>
  </si>
  <si>
    <t>MEX_AKA_0806ef44-7676-4261-b0f1-189eccabd6c4</t>
  </si>
  <si>
    <t>MEX_AKA_2cc0fb39-0125-4c4a-a357-b550ce159e3c</t>
  </si>
  <si>
    <t>MEX_AKA_2ca9d12f-12fc-414d-9d16-f47f8c6ad795</t>
  </si>
  <si>
    <t>MEX_AKA_2ca4222e-9751-4ca2-804a-6b8bb2da9be1</t>
  </si>
  <si>
    <t>MEX_AKA_2ca21832-6516-4b6e-8cae-dfc58cdf77ff</t>
  </si>
  <si>
    <t>MEX_AKA_07e96d47-91ed-4090-b8a3-94f0c1c5e5a5</t>
  </si>
  <si>
    <t>MEX_AKA_07e65ca5-8300-4151-a479-34cef1ebc6c2</t>
  </si>
  <si>
    <t>MEX_AKA_07e40bb5-a13f-4cec-86ea-f2cbfa227b3d</t>
  </si>
  <si>
    <t>MEX_AKA_07dc9b7f-85dc-44f2-858f-e90791a1dc18</t>
  </si>
  <si>
    <t>MEX_AKA_2ccc37bc-3b67-431f-b1a2-cde6051dea26</t>
  </si>
  <si>
    <t>MEX_AKA_07d092b6-fda4-4a29-b7ce-9b632ed083f5</t>
  </si>
  <si>
    <t>MEX_AKA_0788e401-c76d-4305-a1d8-333493ba534b</t>
  </si>
  <si>
    <t>MEX_AKA_2540f81a-2c4a-440a-8224-e80f05a9de5f</t>
  </si>
  <si>
    <t>MEX_AKA_253ccba9-d24b-43fc-ac75-8dc1f000c590</t>
  </si>
  <si>
    <t>MEX_AKA_251b5ad1-fc5a-4db1-9561-be93630723df</t>
  </si>
  <si>
    <t>MEX_AKA_25029f2a-b34c-4ba5-a8f4-3d3df6023e58</t>
  </si>
  <si>
    <t>MEX_AKA_24fbbef4-6242-416f-a8f5-e811fac78e0d</t>
  </si>
  <si>
    <t>MEX_AKA_24ec2fe3-23e3-4316-b696-6d64aa4e615a</t>
  </si>
  <si>
    <t>MEX_AKA_24e19526-e988-4797-a281-00000822817c</t>
  </si>
  <si>
    <t>MEX_AKA_07a14450-bcd3-46e6-9d84-0aaf4897dd0e</t>
  </si>
  <si>
    <t>MEX_AKA_081bf623-d82b-490a-952a-87b00b9773d3</t>
  </si>
  <si>
    <t>MEX_AKA_2cedf6d5-fcd2-4a5c-95a9-1f7fbe775e30</t>
  </si>
  <si>
    <t>MEX_AKA_25411a0e-20d6-4622-8846-d5c1d54eb3b3</t>
  </si>
  <si>
    <t>MEX_AKA_0800108e-4c7f-4fbd-8cb5-f432e1c99858</t>
  </si>
  <si>
    <t>MEX_AKA_07fefcd7-7b53-48c8-9e84-678133a44152</t>
  </si>
  <si>
    <t>MEX_AKA_07f01e44-558f-40f1-8397-8e4d711bf923</t>
  </si>
  <si>
    <t>MEX_AKA_1d0950a0-c004-4e31-b57c-5e197256ff3e</t>
  </si>
  <si>
    <t>MEX_AKA_1d06d2fb-b51a-4cef-b604-4f8c0f1776cb</t>
  </si>
  <si>
    <t>MEX_AKA_1d042ea0-8e07-4279-9c55-97b5d64a51ee</t>
  </si>
  <si>
    <t>MEX_AKA_1cf5195a-1d65-4e1c-9518-af5a4aeb6ac0</t>
  </si>
  <si>
    <t>MEX_AKA_1ced71a1-90f0-42e8-9f7e-63328baf34a7</t>
  </si>
  <si>
    <t>MEX_AKA_2d0e9e74-499c-433c-ae60-0722736762ee</t>
  </si>
  <si>
    <t>MEX_AKA_1ceb7ccb-a783-4cd1-b7d4-e5d9129c30f9</t>
  </si>
  <si>
    <t>MEX_AKA_1ca8ee91-7cb5-4758-ba8d-02e815d4e08d</t>
  </si>
  <si>
    <t>MEX_AKA_259969ac-ce4f-4f05-af79-b5bf01ccf50d</t>
  </si>
  <si>
    <t>MEX_AKA_25967f28-ed4f-40ee-9903-6ad6b696ebc0</t>
  </si>
  <si>
    <t>MEX_AKA_25941ded-536e-4aa6-8b7d-81871e67f150</t>
  </si>
  <si>
    <t>MEX_AKA_2589e2a8-25f5-4021-918a-d87455fd1c5f</t>
  </si>
  <si>
    <t>MEX_AKA_257926eb-7b98-41d0-a619-ee13938042fc</t>
  </si>
  <si>
    <t>MEX_AKA_25599814-4386-4cb7-b7c7-f72a1af8d321</t>
  </si>
  <si>
    <t>MEX_AKA_2543f87e-6e3e-4c65-8665-8dd12072c087</t>
  </si>
  <si>
    <t>MEX_AKA_1cd275e2-8fca-41b8-bf96-75e3c6465676</t>
  </si>
  <si>
    <t>MEX_AKA_24cfa21b-a097-4396-9004-b6c2cf354251</t>
  </si>
  <si>
    <t>MEX_AKA_1d9dc2d1-2d98-49f5-9b84-42461f243f50</t>
  </si>
  <si>
    <t>MEX_AKA_1ded4a64-0fa3-448b-add1-2478aeebcc1a</t>
  </si>
  <si>
    <t>MEX_AKA_0956a6f2-9a29-4367-a3dd-f92322b9580d</t>
  </si>
  <si>
    <t>MEX_AKA_094a68a3-59ff-47eb-b956-1a1cbb3d905f</t>
  </si>
  <si>
    <t>MEX_AKA_09211b8e-faad-444e-8d62-b2dd64c0e2d9</t>
  </si>
  <si>
    <t>MEX_AKA_2ebe258e-d81b-44c9-8a9f-288464d9b2d2</t>
  </si>
  <si>
    <t>MEX_AKA_2eae8bda-2fb2-4ad5-b9af-b1d6ede8859d</t>
  </si>
  <si>
    <t>MEX_AKA_2eadd0ec-f5fa-42a5-91f2-e3690f90984e</t>
  </si>
  <si>
    <t>MEX_AKA_2ea71b06-719b-460c-9ec6-a551042fe2c5</t>
  </si>
  <si>
    <t>MEX_AKA_2ea57701-ebf9-4335-b14c-21e135135521</t>
  </si>
  <si>
    <t>MEX_AKA_095958c0-aa3c-49bf-93f1-57d5215e316f</t>
  </si>
  <si>
    <t>MEX_AKA_2ea3cf42-c134-437c-826a-c7ede11c78ef</t>
  </si>
  <si>
    <t>MEX_AKA_2e90428f-6156-45fb-988e-c4794788f269</t>
  </si>
  <si>
    <t>MEX_AKA_2e67a2a5-a4e0-4c59-ba62-77905ee2ac19</t>
  </si>
  <si>
    <t>MEX_AKA_1e94ee8e-2349-4ae5-9735-d77312558844</t>
  </si>
  <si>
    <t>MEX_AKA_1e94a726-e03c-4598-b8b8-aae57bbbfbee</t>
  </si>
  <si>
    <t>MEX_AKA_1e8e7260-3861-4216-bc1d-57b43e2144cc</t>
  </si>
  <si>
    <t>MEX_AKA_1e8030b6-f045-4719-a9ff-3bcfcab2ad0a</t>
  </si>
  <si>
    <t>MEX_AKA_1e786090-0425-49f9-9ad4-f543ba7c5254</t>
  </si>
  <si>
    <t>MEX_AKA_1e75c5f7-2831-4832-9146-ec5c0a28ba41</t>
  </si>
  <si>
    <t>MEX_AKA_2e925460-0102-475b-b4a6-b9085e68badc</t>
  </si>
  <si>
    <t>MEX_AKA_1e6ed8c0-a4cc-40e0-b2ec-b4d2302a0d05</t>
  </si>
  <si>
    <t>MEX_AKA_095e7c10-233a-4548-bef2-127af03f4aa6</t>
  </si>
  <si>
    <t>MEX_AKA_09718e09-cd98-4294-824d-9520ff8057a2</t>
  </si>
  <si>
    <t>MEX_AKA_1e98ac2e-065c-4a03-9c92-ddc3161422fd</t>
  </si>
  <si>
    <t>MEX_AKA_1e966d84-ac64-45b2-9a36-3bb765c564f3</t>
  </si>
  <si>
    <t>MEX_AKA_2f38bed9-6704-4af3-b27b-983e39472a76</t>
  </si>
  <si>
    <t>MEX_AKA_2f297149-72b0-4654-a0cc-d80a7de27f88</t>
  </si>
  <si>
    <t>MEX_AKA_2f0bf28d-457d-49ae-bf12-c0e407dcd92a</t>
  </si>
  <si>
    <t>MEX_AKA_2efc9901-6946-491b-9c09-cfa8886a09fe</t>
  </si>
  <si>
    <t>MEX_AKA_2ee99f42-ce8b-4bd8-94ad-3b675f6fbab1</t>
  </si>
  <si>
    <t>MEX_AKA_2ee365a7-05a6-4e65-aa06-0f7d4aecdaf8</t>
  </si>
  <si>
    <t>MEX_AKA_096dc11e-379b-495c-a347-3f817c83d93e</t>
  </si>
  <si>
    <t>MEX_AKA_2ed01e52-7940-41c6-9169-e140687bb601</t>
  </si>
  <si>
    <t>MEX_AKA_271cd987-670f-403c-ab68-becfb2f75c84</t>
  </si>
  <si>
    <t>MEX_AKA_270a2082-959c-40d7-a683-a64d7d56fc7f</t>
  </si>
  <si>
    <t>MEX_AKA_26fb55f1-d301-46ef-bbcc-1a189b6e9591</t>
  </si>
  <si>
    <t>MEX_AKA_26f6d413-daba-4ef3-8ff7-4f9313526891</t>
  </si>
  <si>
    <t>MEX_AKA_26eae969-a609-4e44-a4ad-5df11938dcc4</t>
  </si>
  <si>
    <t>MEX_AKA_26ea011c-36c4-49ff-aa83-93a72e4771b2</t>
  </si>
  <si>
    <t>MEX_AKA_26d33006-a80c-48b5-86c5-10cf7049a75b</t>
  </si>
  <si>
    <t>MEX_AKA_097beffb-3253-4cec-a6f3-24f77507e621</t>
  </si>
  <si>
    <t>MEX_AKA_2ecfe224-8a7c-49a9-9a8c-785713ca7ff7</t>
  </si>
  <si>
    <t>MEX_AKA_1ddf0322-d92e-46c4-9984-74e5729cac7a</t>
  </si>
  <si>
    <t>MEX_AKA_1e6cf74d-df91-4970-b83b-8b694eced431</t>
  </si>
  <si>
    <t>MEX_AKA_26b7c8ac-1059-4035-b79c-041cea2b0037</t>
  </si>
  <si>
    <t>MEX_AKA_08ded3d8-f15b-4923-a174-65edd479080b</t>
  </si>
  <si>
    <t>MEX_AKA_08da4ef0-28e2-4cf1-bd89-edbcb2e51f7d</t>
  </si>
  <si>
    <t>MEX_AKA_08d72017-442c-42dc-ab83-bbf20be06220</t>
  </si>
  <si>
    <t>MEX_AKA_08cf2ab1-2a0b-4a71-84b4-8dd2ce1ba69f</t>
  </si>
  <si>
    <t>MEX_AKA_08b8b810-f0af-4703-acda-1ddc255ddd4c</t>
  </si>
  <si>
    <t>MEX_AKA_2e03cd6e-760e-42ee-b596-65bacb8020cd</t>
  </si>
  <si>
    <t>MEX_AKA_2dfdf5f2-33f3-4e9c-b668-594632afbaf9</t>
  </si>
  <si>
    <t>MEX_AKA_2ddc8aaf-6e56-43b4-a4ac-7946711e76d0</t>
  </si>
  <si>
    <t>MEX_AKA_0911bd47-74d9-44d0-a753-74f1fb6865d1</t>
  </si>
  <si>
    <t>MEX_AKA_2da19fe9-5306-4781-8c80-dbedccc4e53f</t>
  </si>
  <si>
    <t>MEX_AKA_2d743be1-9cd2-4cac-8870-3905526c51da</t>
  </si>
  <si>
    <t>MEX_AKA_2d41f129-6692-4c28-ace6-f7ef96076323</t>
  </si>
  <si>
    <t>MEX_AKA_1e38e71f-d981-4764-ac1f-9879ef66308b</t>
  </si>
  <si>
    <t>MEX_AKA_1e126a01-9b7c-4c67-8214-ad90ab2879bf</t>
  </si>
  <si>
    <t>MEX_AKA_1e04b6d1-d2e3-4116-91e5-a88c8364290f</t>
  </si>
  <si>
    <t>MEX_AKA_1e0342c1-6b5a-4d73-b20d-afed2c6d39ba</t>
  </si>
  <si>
    <t>MEX_AKA_1e013131-e19c-4923-a559-280c89ff1079</t>
  </si>
  <si>
    <t>MEX_AKA_1dfa1545-7a20-456f-bc36-927f15382221</t>
  </si>
  <si>
    <t>MEX_AKA_2d7d38dd-f3d9-4077-99e5-f95e10d872cc</t>
  </si>
  <si>
    <t>MEX_AKA_26ce8e82-0a51-47bb-aece-9cadadcac1d1</t>
  </si>
  <si>
    <t>MEX_AKA_1e39dd97-13e9-4fb6-9c56-9198f35ceccf</t>
  </si>
  <si>
    <t>MEX_AKA_1e451c8d-ac72-4098-b8b1-bf4df64380a1</t>
  </si>
  <si>
    <t>MEX_AKA_26a78269-4d78-4270-9065-3aa4f730bbc4</t>
  </si>
  <si>
    <t>MEX_AKA_26a0fa9c-589f-41b5-b679-0e4949f2fc0d</t>
  </si>
  <si>
    <t>MEX_AKA_269e914a-a3e4-467d-9e29-50d029918fe5</t>
  </si>
  <si>
    <t>MEX_AKA_2697449e-0ea8-4a0d-8708-cef54495dcb5</t>
  </si>
  <si>
    <t>MEX_AKA_26891725-350c-48f5-859b-2328ddecc099</t>
  </si>
  <si>
    <t>MEX_AKA_267f55ae-4e67-404a-85fb-110c92ffd8d4</t>
  </si>
  <si>
    <t>MEX_AKA_2e4ead25-2830-4068-b18b-592c1f7bbee0</t>
  </si>
  <si>
    <t>MEX_AKA_2e4c1f34-982f-4e25-8cc8-aa6e197641ae</t>
  </si>
  <si>
    <t>MEX_AKA_1e3cfbdd-3c99-409f-90c1-cffb456d166e</t>
  </si>
  <si>
    <t>MEX_AKA_2e3c5f47-25a6-46a7-bd4d-e2951972d910</t>
  </si>
  <si>
    <t>MEX_AKA_2e1dfd9c-9cdd-4f3e-8ce6-69fa3851dd62</t>
  </si>
  <si>
    <t>MEX_AKA_2e0890f3-e167-4a73-bf07-760a8bba9611</t>
  </si>
  <si>
    <t>MEX_AKA_2e06deac-b4f8-4390-886a-e9ae51ce0bd5</t>
  </si>
  <si>
    <t>MEX_AKA_1e67627e-73e6-44a7-9a72-480b025d6c16</t>
  </si>
  <si>
    <t>MEX_AKA_1e5d0fbf-7f5a-4567-84ae-2ac919e2ca5d</t>
  </si>
  <si>
    <t>MEX_AKA_1e592751-b8dd-4104-a828-cbf4903aa4b1</t>
  </si>
  <si>
    <t>MEX_AKA_1e56c8e2-69e2-47fd-8d5a-2fb1c57260fd</t>
  </si>
  <si>
    <t>MEX_AKA_1e51c0cc-e2a0-46af-a12f-6261a58ce98c</t>
  </si>
  <si>
    <t>MEX_AKA_2e2b197e-6ad4-4cdf-880f-680fc9752482</t>
  </si>
  <si>
    <t>MEX_AKA_060021ee-1b43-4a39-8132-def394da6a17</t>
  </si>
  <si>
    <t>MEX_AKA_2c96fd56-0fa3-436f-a634-7b394f1a8002</t>
  </si>
  <si>
    <t>MEX_AKA_2c5e6a96-5951-4a93-ac1b-81fa5e0ba479</t>
  </si>
  <si>
    <t>MEX_AKA_2a9b05ce-83c9-4c03-9120-2c5244e27066</t>
  </si>
  <si>
    <t>MEX_AKA_2a920c55-1d72-42a6-9458-f2967cac82d3</t>
  </si>
  <si>
    <t>MEX_AKA_1b3820fa-e965-4e69-abaa-4e4e1159a6e4</t>
  </si>
  <si>
    <t>MEX_AKA_1b37e968-a873-4b99-9e2e-b462f7114ef4</t>
  </si>
  <si>
    <t>MEX_AKA_1b335ce4-afd3-4129-95b1-eb183742abab</t>
  </si>
  <si>
    <t>MEX_AKA_1b315730-ef49-46c3-97a0-75f3cc6e9a07</t>
  </si>
  <si>
    <t>MEX_AKA_1b09a236-fbdf-4123-8887-1cb42d154bf9</t>
  </si>
  <si>
    <t>MEX_AKA_1afd4682-c91a-41e7-98e8-2fd40be68226</t>
  </si>
  <si>
    <t>MEX_AKA_2aa360e9-35ba-4152-acd3-df5ea8ab28b5</t>
  </si>
  <si>
    <t>MEX_AKA_1af68a22-1faa-43b9-a414-8fd269e39dd9</t>
  </si>
  <si>
    <t>MEX_AKA_23649756-a64e-4297-b55b-1c28f0231611</t>
  </si>
  <si>
    <t>MEX_AKA_2361ceb6-a85e-409b-b4c3-b6c24f722b5a</t>
  </si>
  <si>
    <t>MEX_AKA_234e4ea5-9f35-47ec-80d2-74eadfa71150</t>
  </si>
  <si>
    <t>MEX_AKA_2344deee-8c27-488f-b0c8-f425d40ce4b9</t>
  </si>
  <si>
    <t>MEX_AKA_233ab840-d0f0-472e-8004-794aafa1cf53</t>
  </si>
  <si>
    <t>MEX_AKA_2333c099-579c-4aa5-af2d-e2e62b807e21</t>
  </si>
  <si>
    <t>MEX_AKA_232f9af2-2dd8-4574-b290-f0f3bdf57502</t>
  </si>
  <si>
    <t>MEX_AKA_23209e68-06f6-4fe9-8d5d-9099818b02a3</t>
  </si>
  <si>
    <t>MEX_AKA_1aee596a-9063-461c-9450-613b02cb0ec6</t>
  </si>
  <si>
    <t>MEX_AKA_06866021-e73b-4014-827b-1c3ced00da92</t>
  </si>
  <si>
    <t>MEX_AKA_2aa4a957-414a-4313-b81b-947ceecbcc2b</t>
  </si>
  <si>
    <t>MEX_AKA_2aaa3db5-d91e-4bd3-b6b8-722c43de0224</t>
  </si>
  <si>
    <t>MEX_AKA_06a22b88-e124-42fa-b086-0839c86cca4b</t>
  </si>
  <si>
    <t>MEX_AKA_069b4e8a-61e5-4c41-9ee7-260ff1a7912a</t>
  </si>
  <si>
    <t>MEX_AKA_068a8d7f-ac22-42e7-87f6-baedb6e8b754</t>
  </si>
  <si>
    <t>MEX_AKA_1bdcaf8a-d3d1-410a-ae09-6698a4c9792a</t>
  </si>
  <si>
    <t>MEX_AKA_1bbf5a63-11e9-4356-a69e-1ae25aa00aa3</t>
  </si>
  <si>
    <t>MEX_AKA_1bbba875-b0e5-417d-9460-a327d9c19704</t>
  </si>
  <si>
    <t>MEX_AKA_1b9b5365-7b41-40d8-95bd-de16df0202c3</t>
  </si>
  <si>
    <t>MEX_AKA_1b92efde-875a-451d-8509-70152623caa5</t>
  </si>
  <si>
    <t>MEX_AKA_2aa9cb54-e4a8-4c6a-bf28-95ee8e61d610</t>
  </si>
  <si>
    <t>MEX_AKA_1b736059-87c0-404b-8a10-a4ebb434df88</t>
  </si>
  <si>
    <t>MEX_AKA_1b5c1995-745b-4528-ace8-d4c5f33adc9f</t>
  </si>
  <si>
    <t>MEX_AKA_23a9c1a5-441f-46df-837f-25a33b773afb</t>
  </si>
  <si>
    <t>MEX_AKA_23909f4f-6e66-4486-8415-996dec247349</t>
  </si>
  <si>
    <t>MEX_AKA_2383c987-924c-48d4-8e17-9f8b12bcae9a</t>
  </si>
  <si>
    <t>MEX_AKA_2378f8f8-d93d-4e8b-b44b-ab832bb24d1e</t>
  </si>
  <si>
    <t>MEX_AKA_236b4b6b-9828-4d6b-b45e-1678f6ba4fa8</t>
  </si>
  <si>
    <t>MEX_AKA_236a4879-574e-4c96-bb42-dfb15c20e836</t>
  </si>
  <si>
    <t>MEX_AKA_2ab03c9d-eb53-4697-8ecb-bf2dac65e854</t>
  </si>
  <si>
    <t>MEX_AKA_1b66d5a4-e78b-44f7-a987-6b0a2b2111de</t>
  </si>
  <si>
    <t>MEX_AKA_06a630f1-62a8-44ed-b023-6bb835fca772</t>
  </si>
  <si>
    <t>MEX_AKA_067f2dc3-1a78-424b-b9a1-a27c7d5e4033</t>
  </si>
  <si>
    <t>MEX_AKA_06780b11-9c07-4dfb-a438-2793f441cc20</t>
  </si>
  <si>
    <t>MEX_AKA_1ad99c31-5c5c-4026-bb23-b2b7483f3f87</t>
  </si>
  <si>
    <t>MEX_AKA_1ad7b517-ff31-4390-9314-ea83481a82f9</t>
  </si>
  <si>
    <t>MEX_AKA_1ace568d-9be3-420e-a3ee-f2e1679c5823</t>
  </si>
  <si>
    <t>MEX_AKA_1ac5a22a-eea1-4256-9786-af0e81c0f86b</t>
  </si>
  <si>
    <t>MEX_AKA_1ac1d88d-d8f4-4ebf-b4df-048359f5234c</t>
  </si>
  <si>
    <t>MEX_AKA_2a31bb8b-66d9-443e-abd1-634d21951702</t>
  </si>
  <si>
    <t>MEX_AKA_2a274297-7bae-43c3-9a16-6857b5b3e8f9</t>
  </si>
  <si>
    <t>MEX_AKA_29f7dd51-1dca-4e9f-98d3-84777d821095</t>
  </si>
  <si>
    <t>MEX_AKA_1ae1fd6c-b7da-4149-9196-9ca698498ddf</t>
  </si>
  <si>
    <t>MEX_AKA_29ebda53-0790-47ae-bc67-7588c6a3222d</t>
  </si>
  <si>
    <t>MEX_AKA_29e2f0cc-580a-4d17-9cc4-f44ad8d261b3</t>
  </si>
  <si>
    <t>MEX_AKA_29d2b976-8132-4c9e-bf37-4546e53a4722</t>
  </si>
  <si>
    <t>MEX_AKA_29c045cd-683d-46e5-afa7-018d88ca2628</t>
  </si>
  <si>
    <t>MEX_AKA_06538ef8-3ab0-4ded-be0c-c908ab3abf7b</t>
  </si>
  <si>
    <t>MEX_AKA_06427403-ab4c-403c-b454-d4cbbdb483ff</t>
  </si>
  <si>
    <t>MEX_AKA_0636c83e-daa5-48c9-8062-31840e8b9eb4</t>
  </si>
  <si>
    <t>MEX_AKA_061f1cb4-0904-4feb-af93-9c91ed7c5573</t>
  </si>
  <si>
    <t>MEX_AKA_060e96b9-790e-4e48-8aef-e0d87c18bd66</t>
  </si>
  <si>
    <t>MEX_AKA_29eb3a3f-b667-432e-85d0-0b9b5f1c9851</t>
  </si>
  <si>
    <t>MEX_AKA_06796002-b57e-44ec-bf93-e1e998183d19</t>
  </si>
  <si>
    <t>MEX_AKA_1ae8020a-71c8-4b59-9c40-5ac75bcc94a7</t>
  </si>
  <si>
    <t>MEX_AKA_22f6d5ea-2cb0-4b9b-b176-26f8afe34d37</t>
  </si>
  <si>
    <t>MEX_AKA_066e6d83-ce16-4f89-abb1-8aee36e5d4cf</t>
  </si>
  <si>
    <t>MEX_AKA_0660306c-3641-4892-bd2c-49302d735a74</t>
  </si>
  <si>
    <t>MEX_AKA_065d28d9-61e5-4b3d-9a46-a32e78304697</t>
  </si>
  <si>
    <t>MEX_AKA_2a88b1db-ce09-4481-9a39-c7dbec0a9375</t>
  </si>
  <si>
    <t>MEX_AKA_2a7f5861-6ed5-40eb-848e-60a6e39e792c</t>
  </si>
  <si>
    <t>MEX_AKA_2a7b57c5-e6e8-4b71-a39d-225167829773</t>
  </si>
  <si>
    <t>MEX_AKA_2a667546-4920-44e0-957b-159ee834d546</t>
  </si>
  <si>
    <t>MEX_AKA_2a5b2e53-dc4b-429a-996b-8c873138bf7f</t>
  </si>
  <si>
    <t>MEX_AKA_1aedfac9-bbec-48d1-a023-3089812f88f6</t>
  </si>
  <si>
    <t>MEX_AKA_2a3f01de-c677-4026-87d5-fd1fa014428b</t>
  </si>
  <si>
    <t>MEX_AKA_2a397ba8-ade1-45de-acf4-c21807e7d809</t>
  </si>
  <si>
    <t>MEX_AKA_231f8beb-fa9b-4d52-8486-092b0cd068a3</t>
  </si>
  <si>
    <t>MEX_AKA_231e941c-85a0-4e89-bd7d-f15866e1e20a</t>
  </si>
  <si>
    <t>MEX_AKA_23197db2-1dd2-43f7-8d2b-617cd05c8704</t>
  </si>
  <si>
    <t>MEX_AKA_2317e762-d17d-48ce-82bd-baac78002fda</t>
  </si>
  <si>
    <t>MEX_AKA_2312e300-50d0-4049-abd7-adda5a29e67c</t>
  </si>
  <si>
    <t>MEX_AKA_22ffc39b-2bc5-462f-a56c-ddea8295b67e</t>
  </si>
  <si>
    <t>MEX_AKA_22fd687a-49fd-4396-96af-3853a4c536ed</t>
  </si>
  <si>
    <t>MEX_AKA_2a3db8a9-42ac-4a18-8922-b58483d3bc2b</t>
  </si>
  <si>
    <t>MEX_AKA_2c796bc2-0c56-4622-a6ff-54e5f9099fa3</t>
  </si>
  <si>
    <t>MEX_AKA_06ad94bf-3de7-48ba-bc48-3d24e536dc5f</t>
  </si>
  <si>
    <t>MEX_AKA_06b3355a-9354-4341-8e12-c739fea88bea</t>
  </si>
  <si>
    <t>MEX_AKA_07666b4b-ef55-4979-ad04-fb7fa5307d18</t>
  </si>
  <si>
    <t>MEX_AKA_0755a6a8-1373-42e0-8889-c595975d580d</t>
  </si>
  <si>
    <t>MEX_AKA_074882a2-26d9-4a2e-aefc-d3a37bc05815</t>
  </si>
  <si>
    <t>MEX_AKA_0747819e-ae67-48ef-b8fc-27e5b99f1a6d</t>
  </si>
  <si>
    <t>MEX_AKA_072ccbea-4d6e-4345-bcec-1b209cef7e09</t>
  </si>
  <si>
    <t>MEX_AKA_0724859f-fc1b-466f-8265-bd44b79e0578</t>
  </si>
  <si>
    <t>MEX_AKA_2bede072-5589-4ada-9aa2-5d371cf8a691</t>
  </si>
  <si>
    <t>MEX_AKA_2be2d5ff-7c0c-4482-b994-305e265867d4</t>
  </si>
  <si>
    <t>MEX_AKA_0782a7be-de28-485e-9034-274231a8b158</t>
  </si>
  <si>
    <t>MEX_AKA_2bd708a7-7209-47a1-91e7-ac758ea9a6ff</t>
  </si>
  <si>
    <t>MEX_AKA_2bb64c93-3468-4a7a-a8ba-33fb9db360c2</t>
  </si>
  <si>
    <t>MEX_AKA_2bac1370-aeb5-4535-8303-e361ac1fd9bf</t>
  </si>
  <si>
    <t>MEX_AKA_2b89ecca-92a0-45c3-b94e-698100eefbe8</t>
  </si>
  <si>
    <t>MEX_AKA_2b7f2949-b36b-4d90-859b-cc818242df5d</t>
  </si>
  <si>
    <t>MEX_AKA_246850b8-c163-4dd7-8312-b8e767353153</t>
  </si>
  <si>
    <t>MEX_AKA_245d49aa-5336-486a-9d23-e493b9e50c4c</t>
  </si>
  <si>
    <t>MEX_AKA_2449de4a-d943-468e-b30a-24df9d884d0f</t>
  </si>
  <si>
    <t>MEX_AKA_24413afc-aa98-4eb5-8660-ad957a41edf6</t>
  </si>
  <si>
    <t>MEX_AKA_2bc60b22-5a7b-4d99-aec3-3c834062410f</t>
  </si>
  <si>
    <t>MEX_AKA_24330b53-8b27-43b8-af68-f11fc0549635</t>
  </si>
  <si>
    <t>MEX_AKA_246b8c97-8c02-4764-96dc-58b0a39f44c4</t>
  </si>
  <si>
    <t>MEX_AKA_248b32e3-2f9f-4d4e-befe-62860904853e</t>
  </si>
  <si>
    <t>MEX_AKA_2c43886a-02c0-4e5d-9351-2a4fdef9dac8</t>
  </si>
  <si>
    <t>MEX_AKA_2c30c719-acd9-4946-a96c-b42bc9daa757</t>
  </si>
  <si>
    <t>MEX_AKA_2c272acb-fb77-46ce-baca-9824bc2cf4aa</t>
  </si>
  <si>
    <t>MEX_AKA_2c229a06-13da-4c6d-915f-c485a1dff13f</t>
  </si>
  <si>
    <t>MEX_AKA_1ca6d0f9-66fd-4fc1-991f-04b553085df3</t>
  </si>
  <si>
    <t>MEX_AKA_1c9b8db3-afef-4854-94f2-d618bf398e0a</t>
  </si>
  <si>
    <t>MEX_AKA_1c8b7db5-542c-4e14-8d3e-c249440bc069</t>
  </si>
  <si>
    <t>MEX_AKA_1c7dffc3-5ade-4c87-9b5b-9ee90b3e679a</t>
  </si>
  <si>
    <t>MEX_AKA_247bd4cf-e480-40fc-b436-7afc74408829</t>
  </si>
  <si>
    <t>MEX_AKA_1c69a20f-f0b8-437b-9d7f-e01caf71e74e</t>
  </si>
  <si>
    <t>MEX_AKA_1c46f67d-a0cc-4222-b121-410d55e677b2</t>
  </si>
  <si>
    <t>MEX_AKA_1c3ff367-5fef-475b-bdee-595b0e5584e9</t>
  </si>
  <si>
    <t>MEX_AKA_1c3ec07e-e132-49c8-a728-9062a1c301b3</t>
  </si>
  <si>
    <t>MEX_AKA_24bf72f3-bce5-4e34-8d19-98104759c031</t>
  </si>
  <si>
    <t>MEX_AKA_24b6b4d6-b4c0-40e1-aafe-0c918c4017f8</t>
  </si>
  <si>
    <t>MEX_AKA_24acb68a-6405-4fcf-85a4-a4913896721c</t>
  </si>
  <si>
    <t>MEX_AKA_24a0d58e-d984-40be-9ee1-1a78bbc86f88</t>
  </si>
  <si>
    <t>MEX_AKA_2492602e-48f1-44c2-b2f7-b0213c3c1389</t>
  </si>
  <si>
    <t>MEX_AKA_1c54bc4e-c99e-48f7-b3c6-31685d9f9976</t>
  </si>
  <si>
    <t>MEX_AKA_06b2d510-4694-4c1f-ba8a-bba35cb02d50</t>
  </si>
  <si>
    <t>MEX_AKA_2430d8c3-a035-4419-978c-682799039ce9</t>
  </si>
  <si>
    <t>MEX_AKA_2425694c-113a-4471-8514-2792d72f0122</t>
  </si>
  <si>
    <t>MEX_AKA_06d06bf0-7ed3-4d24-b2fe-d84275191666</t>
  </si>
  <si>
    <t>MEX_AKA_06cf5a34-fd6a-4c41-9a60-109c75996a02</t>
  </si>
  <si>
    <t>MEX_AKA_2422f5d3-a8b3-418d-8863-b9a9c721efbf</t>
  </si>
  <si>
    <t>MEX_AKA_241ebc20-bb52-4f83-9469-90b024f25389</t>
  </si>
  <si>
    <t>MEX_AKA_241367a2-a739-4389-ba60-53353253c1e6</t>
  </si>
  <si>
    <t>MEX_AKA_23ef73ef-714a-44c2-82c0-a59dc9a55810</t>
  </si>
  <si>
    <t>MEX_AKA_23e05300-3c06-43de-bea2-ec1d1acd6dd9</t>
  </si>
  <si>
    <t>MEX_AKA_23bf78cc-bd1e-43c2-9981-998a39a23d39</t>
  </si>
  <si>
    <t>MEX_AKA_06d5876b-c9a6-45a4-a2ad-e152e8d45ec7</t>
  </si>
  <si>
    <t>MEX_AKA_23bc37c7-e838-4f45-93be-3c70a3f60ce1</t>
  </si>
  <si>
    <t>MEX_AKA_2ae3c236-cbb8-4e6f-9421-059076a96e7c</t>
  </si>
  <si>
    <t>MEX_AKA_2adfb725-51bd-4d3d-b6b5-4594d243e310</t>
  </si>
  <si>
    <t>MEX_AKA_2ade6cc9-dfde-4888-b399-ae2fc30d76b5</t>
  </si>
  <si>
    <t>MEX_AKA_2ad2dab2-26d8-485e-b416-fa99fad7743b</t>
  </si>
  <si>
    <t>MEX_AKA_2ad166f6-f303-41b2-9654-d8042818b5ce</t>
  </si>
  <si>
    <t>MEX_AKA_2abf109f-8496-4747-bc2d-67ef81f6a807</t>
  </si>
  <si>
    <t>MEX_AKA_2abc9d6f-63df-4fde-9ed2-551b206a70db</t>
  </si>
  <si>
    <t>MEX_AKA_06c77420-ceeb-4e7a-9973-6d7dfd289bd2</t>
  </si>
  <si>
    <t>MEX_AKA_2aeea690-1526-47d4-903a-0eefc3ef6b36</t>
  </si>
  <si>
    <t>MEX_AKA_242cbc4f-f9ac-46a9-aef0-f79d25a0574e</t>
  </si>
  <si>
    <t>MEX_AKA_06dc9075-90c8-4537-9837-c074d8241f63</t>
  </si>
  <si>
    <t>MEX_AKA_06ed5a7f-6c1b-4a64-9bd6-40a9ee1bfe26</t>
  </si>
  <si>
    <t>MEX_AKA_1c2d7c05-0f41-4b47-985d-ee6f4c1200ed</t>
  </si>
  <si>
    <t>MEX_AKA_1c21481c-eee6-4910-9f9c-acb647fe808e</t>
  </si>
  <si>
    <t>MEX_AKA_1c0d9da9-d284-4e87-bc54-258171eb60ea</t>
  </si>
  <si>
    <t>MEX_AKA_1c0ccea3-8572-44df-b4c9-315c50f0aa49</t>
  </si>
  <si>
    <t>MEX_AKA_1c0198e2-6d8d-41c2-8fe8-78eddac113ee</t>
  </si>
  <si>
    <t>MEX_AKA_1bfdd35d-ec51-4295-bc17-a11af99c912a</t>
  </si>
  <si>
    <t>MEX_AKA_1bf6a000-9221-496c-8dc0-4f5358aae5d3</t>
  </si>
  <si>
    <t>MEX_AKA_1beff5fd-0666-402f-9544-9a87a88ec07f</t>
  </si>
  <si>
    <t>MEX_AKA_06ddbdc4-b371-476d-93d6-a53c0c7a0080</t>
  </si>
  <si>
    <t>MEX_AKA_1beacdb4-09db-4b24-90cd-a1e206eccdcc</t>
  </si>
  <si>
    <t>MEX_AKA_2b6d1250-5a99-44ca-9423-7694a8dca632</t>
  </si>
  <si>
    <t>MEX_AKA_2b4157b9-3270-4759-b8d5-fc1aa0f759fb</t>
  </si>
  <si>
    <t>MEX_AKA_2b155ebb-7c50-4f15-b152-8bd0b0264a67</t>
  </si>
  <si>
    <t>MEX_AKA_2b0764d6-044c-4581-8174-9dc1d17ecaf0</t>
  </si>
  <si>
    <t>MEX_AKA_2b042ca2-7e51-45bd-8ed8-da2257eb3646</t>
  </si>
  <si>
    <t>MEX_AKA_2b01e8df-ed6c-4a00-80a4-071ac59f6c3e</t>
  </si>
  <si>
    <t>MEX_AKA_07188932-ebae-44b1-8552-88ead9ad5b0f</t>
  </si>
  <si>
    <t>MEX_AKA_07045d63-9a4e-4785-8353-ff7401fad510</t>
  </si>
  <si>
    <t>MEX_AKA_2b783f3d-1765-4d39-876f-6fe9c0c1e41b</t>
  </si>
  <si>
    <t>MEX_AKA_1ea8c634-37b3-4ea8-a9a8-1404538f6353</t>
  </si>
  <si>
    <t>0034P00003wzV8zQAE</t>
  </si>
  <si>
    <t>0034P00003wzte5QAA</t>
  </si>
  <si>
    <t>0034P00003wzUDlQAM</t>
  </si>
  <si>
    <t>0034P00003wzUdlQAE</t>
  </si>
  <si>
    <t>0034P00003wzud9QAA</t>
  </si>
  <si>
    <t>0034P00003wzuCWQAY</t>
  </si>
  <si>
    <t>0034P00003wzUCDQA2</t>
  </si>
  <si>
    <t>0034P00003wzuBRQAY</t>
  </si>
  <si>
    <t>0034P00003wzUBrQAM</t>
  </si>
  <si>
    <t>0034P00003wzubQQAQ</t>
  </si>
  <si>
    <t>0034P00003wzuDoQAI</t>
  </si>
  <si>
    <t>0034P00003wzvEEQAY</t>
  </si>
  <si>
    <t>0034P00003wzvDsQAI</t>
  </si>
  <si>
    <t>0034P00003wzvdsQAA</t>
  </si>
  <si>
    <t>0034P00003wzvDqQAI</t>
  </si>
  <si>
    <t>0034P00003wzVbUQAU</t>
  </si>
  <si>
    <t>0034P00003wzvBeQAI</t>
  </si>
  <si>
    <t>0034P00003wzVb8QAE</t>
  </si>
  <si>
    <t>0034P00003wzvb2QAA</t>
  </si>
  <si>
    <t>0034P00003wzSdrQAE</t>
  </si>
  <si>
    <t>0034P00003wzvdTQAQ</t>
  </si>
  <si>
    <t>0034P00003wzSdPQAU</t>
  </si>
  <si>
    <t>0034P00003wzux2QAA</t>
  </si>
  <si>
    <t>0034P00003wzuxBQAQ</t>
  </si>
  <si>
    <t>0034P00003wzuEmQAI</t>
  </si>
  <si>
    <t>0034P00003wzuedQAA</t>
  </si>
  <si>
    <t>0034P00003wzUe4QAE</t>
  </si>
  <si>
    <t>0034P00003wzuE1QAI</t>
  </si>
  <si>
    <t>0034P00003wzUDSQA2</t>
  </si>
  <si>
    <t>0034P00003wzUDoQAM</t>
  </si>
  <si>
    <t>0034P00003wzsEzQAI</t>
  </si>
  <si>
    <t>0034P00003wzsEvQAI</t>
  </si>
  <si>
    <t>0034P00003wzUX2QAM</t>
  </si>
  <si>
    <t>0034P00003wzSERQA2</t>
  </si>
  <si>
    <t>0034P00003wzsEoQAI</t>
  </si>
  <si>
    <t>0034P00003wzsEhQAI</t>
  </si>
  <si>
    <t>0034P00003wzSe6QAE</t>
  </si>
  <si>
    <t>0034P00003wzSDyQAM</t>
  </si>
  <si>
    <t>0034P00003wzSDwQAM</t>
  </si>
  <si>
    <t>0034P00003wzuYRQAY</t>
  </si>
  <si>
    <t>0034P00003wzUxYQAU</t>
  </si>
  <si>
    <t>0034P00003wzuXlQAI</t>
  </si>
  <si>
    <t>0034P00003wzSeQQAU</t>
  </si>
  <si>
    <t>0034P00003wzUepQAE</t>
  </si>
  <si>
    <t>0034P00003wzsdnQAA</t>
  </si>
  <si>
    <t>0034P00003wzsd9QAA</t>
  </si>
  <si>
    <t>0034P00003wzV8eQAE</t>
  </si>
  <si>
    <t>0034P00003wzsCEQAY</t>
  </si>
  <si>
    <t>0034P00003wzsBSQAY</t>
  </si>
  <si>
    <t>0034P00003wzsbkQAA</t>
  </si>
  <si>
    <t>0034P00003wzSbiQAE</t>
  </si>
  <si>
    <t>0034P00003wzsBFQAY</t>
  </si>
  <si>
    <t>0034P00003wzsAYQAY</t>
  </si>
  <si>
    <t>0034P00003wzSaRQAU</t>
  </si>
  <si>
    <t>0034P00003wzv94QAA</t>
  </si>
  <si>
    <t>0034P00003wzSAlQAM</t>
  </si>
  <si>
    <t>0034P00003wzs8sQAA</t>
  </si>
  <si>
    <t>0034P00003wzv8cQAA</t>
  </si>
  <si>
    <t>0034P00003wzV7hQAE</t>
  </si>
  <si>
    <t>0034P00003wzV7BQAU</t>
  </si>
  <si>
    <t>0034P00003wzv6LQAQ</t>
  </si>
  <si>
    <t>0034P00003wzv6fQAA</t>
  </si>
  <si>
    <t>0034P00003wzV6dQAE</t>
  </si>
  <si>
    <t>0034P00003wzv5mQAA</t>
  </si>
  <si>
    <t>0034P00003wzsafQAA</t>
  </si>
  <si>
    <t>0034P00003wzsDJQAY</t>
  </si>
  <si>
    <t>0034P00003wzV9cQAE</t>
  </si>
  <si>
    <t>0034P00003wzV9TQAU</t>
  </si>
  <si>
    <t>0034P00003wzSD6QAM</t>
  </si>
  <si>
    <t>0034P00003wzsD6QAI</t>
  </si>
  <si>
    <t>0034P00003wzScYQAU</t>
  </si>
  <si>
    <t>0034P00003wzsCVQAY</t>
  </si>
  <si>
    <t>0034P00003wzuBhQAI</t>
  </si>
  <si>
    <t>0034P00003wzuBGQAY</t>
  </si>
  <si>
    <t>0034P00003wzUBdQAM</t>
  </si>
  <si>
    <t>0034P00003wzUbdQAE</t>
  </si>
  <si>
    <t>0034P00003wzv9rQAA</t>
  </si>
  <si>
    <t>0034P00003wzUayQAE</t>
  </si>
  <si>
    <t>0034P00003wzuANQAY</t>
  </si>
  <si>
    <t>0034P00003wzuA2QAI</t>
  </si>
  <si>
    <t>0034P00003wzU9GQAU</t>
  </si>
  <si>
    <t>0034P00003wzu8ZQAQ</t>
  </si>
  <si>
    <t>0034P00003wzvB0QAI</t>
  </si>
  <si>
    <t>0034P00003wzvAQQAY</t>
  </si>
  <si>
    <t>0034P00003wzVAnQAM</t>
  </si>
  <si>
    <t>0034P00003wzvAjQAI</t>
  </si>
  <si>
    <t>0034P00003wzuATQAY</t>
  </si>
  <si>
    <t>0034P00003wzv5lQAA</t>
  </si>
  <si>
    <t>0034P00003wzuePQAQ</t>
  </si>
  <si>
    <t>0034P00003wzufHQAQ</t>
  </si>
  <si>
    <t>0034P00003wzUiKQAU</t>
  </si>
  <si>
    <t>0034P00003wzUIiQAM</t>
  </si>
  <si>
    <t>0034P00003wzVmOQAU</t>
  </si>
  <si>
    <t>0034P00003wzVMcQAM</t>
  </si>
  <si>
    <t>0034P00003wzvM6QAI</t>
  </si>
  <si>
    <t>0034P00003wzVM4QAM</t>
  </si>
  <si>
    <t>0034P00003wzVluQAE</t>
  </si>
  <si>
    <t>0034P00003wzvlLQAQ</t>
  </si>
  <si>
    <t>0034P00003wzuIPQAY</t>
  </si>
  <si>
    <t>0034P00003wzvl4QAA</t>
  </si>
  <si>
    <t>0034P00003wzVKnQAM</t>
  </si>
  <si>
    <t>0034P00003wzv27QAA</t>
  </si>
  <si>
    <t>0034P00003wzV1nQAE</t>
  </si>
  <si>
    <t>0034P00003wzV1JQAU</t>
  </si>
  <si>
    <t>0034P00003wzv1dQAA</t>
  </si>
  <si>
    <t>0034P00003wzV1aQAE</t>
  </si>
  <si>
    <t>0034P00003wzV0vQAE</t>
  </si>
  <si>
    <t>0034P00003wzv0HQAQ</t>
  </si>
  <si>
    <t>0034P00003wzVKzQAM</t>
  </si>
  <si>
    <t>0034P00003wzUHpQAM</t>
  </si>
  <si>
    <t>0034P00003wzuisQAA</t>
  </si>
  <si>
    <t>0034P00003wzUJ4QAM</t>
  </si>
  <si>
    <t>0034P00003wzvmZQAQ</t>
  </si>
  <si>
    <t>0034P00003wzvMqQAI</t>
  </si>
  <si>
    <t>0034P00003wzV6xQAE</t>
  </si>
  <si>
    <t>0034P00003wzV4MQAU</t>
  </si>
  <si>
    <t>0034P00003wzV3OQAU</t>
  </si>
  <si>
    <t>0034P00003wzv3EQAQ</t>
  </si>
  <si>
    <t>0034P00003wzV2yQAE</t>
  </si>
  <si>
    <t>0034P00003wzV2kQAE</t>
  </si>
  <si>
    <t>0034P00003wzUixQAE</t>
  </si>
  <si>
    <t>0034P00003wzv2dQAA</t>
  </si>
  <si>
    <t>0034P00003wzuLBQAY</t>
  </si>
  <si>
    <t>0034P00003wzUkVQAU</t>
  </si>
  <si>
    <t>0034P00003wzuKpQAI</t>
  </si>
  <si>
    <t>0034P00003wzUkMQAU</t>
  </si>
  <si>
    <t>0034P00003wzuKEQAY</t>
  </si>
  <si>
    <t>0034P00003wzUkCQAU</t>
  </si>
  <si>
    <t>0034P00003wzUk8QAE</t>
  </si>
  <si>
    <t>0034P00003wzUJNQA2</t>
  </si>
  <si>
    <t>0034P00003wzULGQA2</t>
  </si>
  <si>
    <t>0034P00003wzuFcQAI</t>
  </si>
  <si>
    <t>0034P00003wzuhCQAQ</t>
  </si>
  <si>
    <t>0034P00003wzugfQAA</t>
  </si>
  <si>
    <t>0034P00003wzsiAQAQ</t>
  </si>
  <si>
    <t>0034P00003wzSHhQAM</t>
  </si>
  <si>
    <t>0034P00003wzSh5QAE</t>
  </si>
  <si>
    <t>0034P00003wzsgVQAQ</t>
  </si>
  <si>
    <t>0034P00003wzSGjQAM</t>
  </si>
  <si>
    <t>0034P00003wzsfZQAQ</t>
  </si>
  <si>
    <t>0034P00003wzsFlQAI</t>
  </si>
  <si>
    <t>0034P00003wzsFiQAI</t>
  </si>
  <si>
    <t>0034P00003wzsieQAA</t>
  </si>
  <si>
    <t>0034P00003wzvH6QAI</t>
  </si>
  <si>
    <t>0034P00003wzvH3QAI</t>
  </si>
  <si>
    <t>0034P00003wzvFWQAY</t>
  </si>
  <si>
    <t>0034P00003wzvFtQAI</t>
  </si>
  <si>
    <t>0034P00003wzvFKQAY</t>
  </si>
  <si>
    <t>0034P00003wzVf9QAE</t>
  </si>
  <si>
    <t>0034P00003wzvErQAI</t>
  </si>
  <si>
    <t>0034P00003wzVEPQA2</t>
  </si>
  <si>
    <t>0034P00003wzvEmQAI</t>
  </si>
  <si>
    <t>0034P00003wzvh4QAA</t>
  </si>
  <si>
    <t>0034P00003wzUgYQAU</t>
  </si>
  <si>
    <t>0034P00003wzSIeQAM</t>
  </si>
  <si>
    <t>0034P00003wzuYZQAY</t>
  </si>
  <si>
    <t>0034P00003wzuGCQAY</t>
  </si>
  <si>
    <t>0034P00003wzuG8QAI</t>
  </si>
  <si>
    <t>0034P00003wzUFlQAM</t>
  </si>
  <si>
    <t>0034P00003wzUfIQAU</t>
  </si>
  <si>
    <t>0034P00003wzVknQAE</t>
  </si>
  <si>
    <t>0034P00003wzVk6QAE</t>
  </si>
  <si>
    <t>0034P00003wzVJkQAM</t>
  </si>
  <si>
    <t>0034P00003wzVjCQAU</t>
  </si>
  <si>
    <t>0034P00003wzUyvQAE</t>
  </si>
  <si>
    <t>0034P00003wzviMQAQ</t>
  </si>
  <si>
    <t>0034P00003wzVI2QAM</t>
  </si>
  <si>
    <t>0034P00003wzVhQQAU</t>
  </si>
  <si>
    <t>0034P00003wzvHGQAY</t>
  </si>
  <si>
    <t>0034P00003wzV07QAE</t>
  </si>
  <si>
    <t>0034P00003wzUZVQA2</t>
  </si>
  <si>
    <t>0034P00003wzUZNQA2</t>
  </si>
  <si>
    <t>0034P00003wzUZLQA2</t>
  </si>
  <si>
    <t>0034P00003wzuz6QAA</t>
  </si>
  <si>
    <t>0034P00003wzvI7QAI</t>
  </si>
  <si>
    <t>0034P00003wzvN2QAI</t>
  </si>
  <si>
    <t>0034P00003wzv5CQAQ</t>
  </si>
  <si>
    <t>0034P00003wzUwJQAU</t>
  </si>
  <si>
    <t>0034P00003wzUOzQAM</t>
  </si>
  <si>
    <t>0034P00003wzuouQAA</t>
  </si>
  <si>
    <t>0034P00003wzuOBQAY</t>
  </si>
  <si>
    <t>0034P00003wzUnxQAE</t>
  </si>
  <si>
    <t>0034P00003wzUnNQAU</t>
  </si>
  <si>
    <t>0034P00003wzuN4QAI</t>
  </si>
  <si>
    <t>0034P00003wzuMYQAY</t>
  </si>
  <si>
    <t>0034P00003wzTxkQAE</t>
  </si>
  <si>
    <t>0034P00003wzuP4QAI</t>
  </si>
  <si>
    <t>0034P00003wzTwoQAE</t>
  </si>
  <si>
    <t>0034P00003wzTw5QAE</t>
  </si>
  <si>
    <t>0034P00003wzTvzQAE</t>
  </si>
  <si>
    <t>0034P00003wztUYQAY</t>
  </si>
  <si>
    <t>0034P00003wzTUyQAM</t>
  </si>
  <si>
    <t>0034P00003wztuEQAQ</t>
  </si>
  <si>
    <t>0034P00003wzTUcQAM</t>
  </si>
  <si>
    <t>0034P00003wzuVDQAY</t>
  </si>
  <si>
    <t>0034P00003wzUV4QAM</t>
  </si>
  <si>
    <t>0034P00003wztwNQAQ</t>
  </si>
  <si>
    <t>0034P00003wzUV3QAM</t>
  </si>
  <si>
    <t>0034P00003wzupeQAA</t>
  </si>
  <si>
    <t>0034P00003wzuwjQAA</t>
  </si>
  <si>
    <t>0034P00003wzUpnQAE</t>
  </si>
  <si>
    <t>0034P00003wzRZZQA2</t>
  </si>
  <si>
    <t>0034P00003wzrZwQAI</t>
  </si>
  <si>
    <t>0034P00003wzRZjQAM</t>
  </si>
  <si>
    <t>0034P00003wzrzBQAQ</t>
  </si>
  <si>
    <t>0034P00003wzrz5QAA</t>
  </si>
  <si>
    <t>0034P00003wzRYsQAM</t>
  </si>
  <si>
    <t>0034P00003wzryHQAQ</t>
  </si>
  <si>
    <t>0034P00003wzuPhQAI</t>
  </si>
  <si>
    <t>0034P00003wzrY8QAI</t>
  </si>
  <si>
    <t>0034P00003wzuy7QAA</t>
  </si>
  <si>
    <t>0034P00003wzuXSQAY</t>
  </si>
  <si>
    <t>0034P00003wzuxMQAQ</t>
  </si>
  <si>
    <t>0034P00003wzUxLQAU</t>
  </si>
  <si>
    <t>0034P00003wzuXKQAY</t>
  </si>
  <si>
    <t>0034P00003wzUX4QAM</t>
  </si>
  <si>
    <t>0034P00003wzUWWQA2</t>
  </si>
  <si>
    <t>0034P00003wzUWoQAM</t>
  </si>
  <si>
    <t>0034P00003wzUyhQAE</t>
  </si>
  <si>
    <t>0034P00003wzUptQAE</t>
  </si>
  <si>
    <t>0034P00003wzuuyQAA</t>
  </si>
  <si>
    <t>0034P00003wzUuKQAU</t>
  </si>
  <si>
    <t>0034P00003wzRXlQAM</t>
  </si>
  <si>
    <t>0034P00003wzRXLQA2</t>
  </si>
  <si>
    <t>0034P00003wzRXiQAM</t>
  </si>
  <si>
    <t>0034P00003wzRX7QAM</t>
  </si>
  <si>
    <t>0034P00003wzrwTQAQ</t>
  </si>
  <si>
    <t>0034P00003wzRwPQAU</t>
  </si>
  <si>
    <t>0034P00003wzRWNQA2</t>
  </si>
  <si>
    <t>0034P00003wzRwFQAU</t>
  </si>
  <si>
    <t>0034P00003wzrXpQAI</t>
  </si>
  <si>
    <t>0034P00003wzujMQAQ</t>
  </si>
  <si>
    <t>0034P00003wzujdQAA</t>
  </si>
  <si>
    <t>0034P00003wzuImQAI</t>
  </si>
  <si>
    <t>0034P00003wzUI5QAM</t>
  </si>
  <si>
    <t>0034P00003wzUHJQA2</t>
  </si>
  <si>
    <t>0034P00003wzuhIQAQ</t>
  </si>
  <si>
    <t>0034P00003wzuHGQAY</t>
  </si>
  <si>
    <t>0034P00003wzugNQAQ</t>
  </si>
  <si>
    <t>0034P00003wzutKQAQ</t>
  </si>
  <si>
    <t>0034P00003wzUJdQAM</t>
  </si>
  <si>
    <t>0034P00003wzUuxQAE</t>
  </si>
  <si>
    <t>0034P00003wzrY0QAI</t>
  </si>
  <si>
    <t>0034P00003wzTSeQAM</t>
  </si>
  <si>
    <t>0034P00003wzUtYQAU</t>
  </si>
  <si>
    <t>0034P00003wzuTTQAY</t>
  </si>
  <si>
    <t>0034P00003wzUtPQAU</t>
  </si>
  <si>
    <t>0034P00003wzUMTQA2</t>
  </si>
  <si>
    <t>0034P00003wzuMgQAI</t>
  </si>
  <si>
    <t>0034P00003wzuMEQAY</t>
  </si>
  <si>
    <t>0034P00003wzUM1QAM</t>
  </si>
  <si>
    <t>0034P00003wzuLIQAY</t>
  </si>
  <si>
    <t>0034P00003wztsdQAA</t>
  </si>
  <si>
    <t>0034P00003wzul7QAA</t>
  </si>
  <si>
    <t>0034P00003wzuJXQAY</t>
  </si>
  <si>
    <t>0034P00003wztUAQAY</t>
  </si>
  <si>
    <t>0034P00003wzTU0QAM</t>
  </si>
  <si>
    <t>0034P00003wztTPQAY</t>
  </si>
  <si>
    <t>0034P00003wzTTcQAM</t>
  </si>
  <si>
    <t>0034P00003wztt4QAA</t>
  </si>
  <si>
    <t>0034P00003wztSuQAI</t>
  </si>
  <si>
    <t>0034P00003wzTsEQAU</t>
  </si>
  <si>
    <t>0034P00003wzUkSQAU</t>
  </si>
  <si>
    <t>0034P00003wzUwPQAU</t>
  </si>
  <si>
    <t>0034P00003wzuQBQAY</t>
  </si>
  <si>
    <t>0034P00003wzurjQAA</t>
  </si>
  <si>
    <t>0034P00003wzV0GQAU</t>
  </si>
  <si>
    <t>0034P00003wzv0fQAA</t>
  </si>
  <si>
    <t>0034P00003wzV05QAE</t>
  </si>
  <si>
    <t>0034P00003wzS8MQAU</t>
  </si>
  <si>
    <t>0034P00003wzS7WQAU</t>
  </si>
  <si>
    <t>0034P00003wzS7VQAU</t>
  </si>
  <si>
    <t>0034P00003wzs6SQAQ</t>
  </si>
  <si>
    <t>0034P00003wzS6jQAE</t>
  </si>
  <si>
    <t>0034P00003wzv0NQAQ</t>
  </si>
  <si>
    <t>0034P00003wzS6DQAU</t>
  </si>
  <si>
    <t>0034P00003wzs5xQAA</t>
  </si>
  <si>
    <t>0034P00003wzs5RQAQ</t>
  </si>
  <si>
    <t>0034P00003wzS41QAE</t>
  </si>
  <si>
    <t>0034P00003wzU4WQAU</t>
  </si>
  <si>
    <t>0034P00003wzu4VQAQ</t>
  </si>
  <si>
    <t>0034P00003wzU4oQAE</t>
  </si>
  <si>
    <t>0034P00003wzu3iQAA</t>
  </si>
  <si>
    <t>0034P00003wzu35QAA</t>
  </si>
  <si>
    <t>0034P00003wzs60QAA</t>
  </si>
  <si>
    <t>0034P00003wzU1KQAU</t>
  </si>
  <si>
    <t>0034P00003wzV1rQAE</t>
  </si>
  <si>
    <t>0034P00003wzV4cQAE</t>
  </si>
  <si>
    <t>0034P00003wzUvOQAU</t>
  </si>
  <si>
    <t>0034P00003wzuuzQAA</t>
  </si>
  <si>
    <t>0034P00003wzUuVQAU</t>
  </si>
  <si>
    <t>0034P00003wzuusQAA</t>
  </si>
  <si>
    <t>0034P00003wzuUJQAY</t>
  </si>
  <si>
    <t>0034P00003wzuuGQAQ</t>
  </si>
  <si>
    <t>0034P00003wzU8VQAU</t>
  </si>
  <si>
    <t>0034P00003wzu8RQAQ</t>
  </si>
  <si>
    <t>0034P00003wzV1XQAU</t>
  </si>
  <si>
    <t>0034P00003wzU8LQAU</t>
  </si>
  <si>
    <t>0034P00003wzU7HQAU</t>
  </si>
  <si>
    <t>0034P00003wzu7bQAA</t>
  </si>
  <si>
    <t>0034P00003wzU6xQAE</t>
  </si>
  <si>
    <t>0034P00003wzu5yQAA</t>
  </si>
  <si>
    <t>0034P00003wzU5PQAU</t>
  </si>
  <si>
    <t>0034P00003wzV55QAE</t>
  </si>
  <si>
    <t>0034P00003wzv52QAA</t>
  </si>
  <si>
    <t>0034P00003wzV4XQAU</t>
  </si>
  <si>
    <t>0034P00003wzU8cQAE</t>
  </si>
  <si>
    <t>0034P00003wzuQEQAY</t>
  </si>
  <si>
    <t>0034P00003wzU0qQAE</t>
  </si>
  <si>
    <t>0034P00003wzu0BQAQ</t>
  </si>
  <si>
    <t>0034P00003wzS2FQAU</t>
  </si>
  <si>
    <t>0034P00003wzS2EQAU</t>
  </si>
  <si>
    <t>0034P00003wzS1yQAE</t>
  </si>
  <si>
    <t>0034P00003wzS1WQAU</t>
  </si>
  <si>
    <t>0034P00003wzS1fQAE</t>
  </si>
  <si>
    <t>0034P00003wzS0AQAU</t>
  </si>
  <si>
    <t>0034P00003wzU02QAE</t>
  </si>
  <si>
    <t>0034P00003wzTZrQAM</t>
  </si>
  <si>
    <t>0034P00003wzs2LQAQ</t>
  </si>
  <si>
    <t>0034P00003wztZnQAI</t>
  </si>
  <si>
    <t>0034P00003wzTzkQAE</t>
  </si>
  <si>
    <t>0034P00003wztYyQAI</t>
  </si>
  <si>
    <t>0034P00003wzTYaQAM</t>
  </si>
  <si>
    <t>0034P00003wzTXNQA2</t>
  </si>
  <si>
    <t>0034P00003wztXkQAI</t>
  </si>
  <si>
    <t>0034P00003wzUrxQAE</t>
  </si>
  <si>
    <t>0034P00003wzURtQAM</t>
  </si>
  <si>
    <t>0034P00003wzUrSQAU</t>
  </si>
  <si>
    <t>0034P00003wzTZkQAM</t>
  </si>
  <si>
    <t>0034P00003wzu0GQAQ</t>
  </si>
  <si>
    <t>0034P00003wzs30QAA</t>
  </si>
  <si>
    <t>0034P00003wzs3uQAA</t>
  </si>
  <si>
    <t>0034P00003wzv01QAA</t>
  </si>
  <si>
    <t>0034P00003wzuZqQAI</t>
  </si>
  <si>
    <t>0034P00003wzuzHQAQ</t>
  </si>
  <si>
    <t>0034P00003wzUZEQA2</t>
  </si>
  <si>
    <t>0034P00003wzuZcQAI</t>
  </si>
  <si>
    <t>0034P00003wzUz2QAE</t>
  </si>
  <si>
    <t>0034P00003wzuyLQAQ</t>
  </si>
  <si>
    <t>0034P00003wzUykQAE</t>
  </si>
  <si>
    <t>0034P00003wzS3cQAE</t>
  </si>
  <si>
    <t>0034P00003wzUtRQAU</t>
  </si>
  <si>
    <t>0034P00003wzuTBQAY</t>
  </si>
  <si>
    <t>0034P00003wzut2QAA</t>
  </si>
  <si>
    <t>0034P00003wzuSXQAY</t>
  </si>
  <si>
    <t>0034P00003wzUSwQAM</t>
  </si>
  <si>
    <t>0034P00003wzusvQAA</t>
  </si>
  <si>
    <t>0034P00003wzUSNQA2</t>
  </si>
  <si>
    <t>0034P00003wzusLQAQ</t>
  </si>
  <si>
    <t>0034P00003wzUsaQAE</t>
  </si>
  <si>
    <t>0034P00003wzUTIQA2</t>
  </si>
  <si>
    <t>0034P00003wzV8XQAU</t>
  </si>
  <si>
    <t>0034P00003wzVNlQAM</t>
  </si>
  <si>
    <t>0034P00003wzVnQQAU</t>
  </si>
  <si>
    <t>0034P00003wzVU0QAM</t>
  </si>
  <si>
    <t>0034P00003wzvtOQAQ</t>
  </si>
  <si>
    <t>0034P00003wzVTmQAM</t>
  </si>
  <si>
    <t>0034P00003wzVtlQAE</t>
  </si>
  <si>
    <t>0034P00003wzVtDQAU</t>
  </si>
  <si>
    <t>0034P00003wzVtBQAU</t>
  </si>
  <si>
    <t>0034P00003wzUZlQAM</t>
  </si>
  <si>
    <t>0034P00003wzUZjQAM</t>
  </si>
  <si>
    <t>0034P00003wzVu3QAE</t>
  </si>
  <si>
    <t>0034P00003wzUYXQA2</t>
  </si>
  <si>
    <t>0034P00003wzuy1QAA</t>
  </si>
  <si>
    <t>0034P00003wzsy3QAA</t>
  </si>
  <si>
    <t>0034P00003wzsXmQAI</t>
  </si>
  <si>
    <t>0034P00003wzsxcQAA</t>
  </si>
  <si>
    <t>0034P00003wzSwOQAU</t>
  </si>
  <si>
    <t>0034P00003wzsWMQAY</t>
  </si>
  <si>
    <t>0034P00003wzsW8QAI</t>
  </si>
  <si>
    <t>0034P00003wzSw8QAE</t>
  </si>
  <si>
    <t>0034P00003wzUyKQAU</t>
  </si>
  <si>
    <t>0034P00003wzsVoQAI</t>
  </si>
  <si>
    <t>0034P00003wzvu6QAA</t>
  </si>
  <si>
    <t>0034P00003wzWBXQA2</t>
  </si>
  <si>
    <t>0034P00003wzv1aQAA</t>
  </si>
  <si>
    <t>0034P00003wzv15QAA</t>
  </si>
  <si>
    <t>0034P00003wzv13QAA</t>
  </si>
  <si>
    <t>0034P00003wzT1gQAE</t>
  </si>
  <si>
    <t>0034P00003wzT0yQAE</t>
  </si>
  <si>
    <t>0034P00003wzT0IQAU</t>
  </si>
  <si>
    <t>0034P00003wzszZQAQ</t>
  </si>
  <si>
    <t>0034P00003wzsZVQAY</t>
  </si>
  <si>
    <t>0034P00003wzwbrQAA</t>
  </si>
  <si>
    <t>0034P00003wzSZrQAM</t>
  </si>
  <si>
    <t>0034P00003wzSyZQAU</t>
  </si>
  <si>
    <t>0034P00003wzSyJQAU</t>
  </si>
  <si>
    <t>0034P00003wzSyiQAE</t>
  </si>
  <si>
    <t>0034P00003wzwcsQAA</t>
  </si>
  <si>
    <t>0034P00003wzwccQAA</t>
  </si>
  <si>
    <t>0034P00003wzwCaQAI</t>
  </si>
  <si>
    <t>0034P00003wzWc7QAE</t>
  </si>
  <si>
    <t>0034P00003wzwBXQAY</t>
  </si>
  <si>
    <t>0034P00003wzsz1QAA</t>
  </si>
  <si>
    <t>0034P00003wzv1UQAQ</t>
  </si>
  <si>
    <t>0034P00003wzsvjQAA</t>
  </si>
  <si>
    <t>0034P00003wzVT7QAM</t>
  </si>
  <si>
    <t>0034P00003wzsTVQAY</t>
  </si>
  <si>
    <t>0034P00003wzstuQAA</t>
  </si>
  <si>
    <t>0034P00003wzsTNQAY</t>
  </si>
  <si>
    <t>0034P00003wzVrDQAU</t>
  </si>
  <si>
    <t>0034P00003wzvQzQAI</t>
  </si>
  <si>
    <t>0034P00003wzvQGQAY</t>
  </si>
  <si>
    <t>0034P00003wzVqbQAE</t>
  </si>
  <si>
    <t>0034P00003wzvq9QAA</t>
  </si>
  <si>
    <t>0034P00003wzsTWQAY</t>
  </si>
  <si>
    <t>0034P00003wzvpRQAQ</t>
  </si>
  <si>
    <t>0034P00003wzw7hQAA</t>
  </si>
  <si>
    <t>0034P00003wzw7FQAQ</t>
  </si>
  <si>
    <t>0034P00003wzw6wQAA</t>
  </si>
  <si>
    <t>0034P00003wzW6tQAE</t>
  </si>
  <si>
    <t>0034P00003wzw6kQAA</t>
  </si>
  <si>
    <t>0034P00003wzW5EQAU</t>
  </si>
  <si>
    <t>0034P00003wzw56QAA</t>
  </si>
  <si>
    <t>0034P00003wzw49QAA</t>
  </si>
  <si>
    <t>0034P00003wzVPmQAM</t>
  </si>
  <si>
    <t>0034P00003wzSVbQAM</t>
  </si>
  <si>
    <t>0034P00003wzstxQAA</t>
  </si>
  <si>
    <t>0034P00003wzSUDQA2</t>
  </si>
  <si>
    <t>0034P00003wzvsWQAQ</t>
  </si>
  <si>
    <t>0034P00003wzVSdQAM</t>
  </si>
  <si>
    <t>0034P00003wzvSdQAI</t>
  </si>
  <si>
    <t>0034P00003wzVsBQAU</t>
  </si>
  <si>
    <t>0034P00003wzVSBQA2</t>
  </si>
  <si>
    <t>0034P00003wzvRxQAI</t>
  </si>
  <si>
    <t>0034P00003wzVRrQAM</t>
  </si>
  <si>
    <t>0034P00003wzwARQAY</t>
  </si>
  <si>
    <t>0034P00003wzSTxQAM</t>
  </si>
  <si>
    <t>0034P00003wzwaoQAA</t>
  </si>
  <si>
    <t>0034P00003wzWaEQAU</t>
  </si>
  <si>
    <t>0034P00003wzW9xQAE</t>
  </si>
  <si>
    <t>0034P00003wzW9NQAU</t>
  </si>
  <si>
    <t>0034P00003wzW94QAE</t>
  </si>
  <si>
    <t>0034P00003wzw8sQAA</t>
  </si>
  <si>
    <t>0034P00003wzw8RQAQ</t>
  </si>
  <si>
    <t>0034P00003wzW7wQAE</t>
  </si>
  <si>
    <t>0034P00003wzsuDQAQ</t>
  </si>
  <si>
    <t>0034P00003wzwakQAA</t>
  </si>
  <si>
    <t>0034P00003wzw2XQAQ</t>
  </si>
  <si>
    <t>0034P00003wzv2AQAQ</t>
  </si>
  <si>
    <t>0034P00003wzvvEQAQ</t>
  </si>
  <si>
    <t>0034P00003wzW1BQAU</t>
  </si>
  <si>
    <t>0034P00003wzW1AQAU</t>
  </si>
  <si>
    <t>0034P00003wzw15QAA</t>
  </si>
  <si>
    <t>0034P00003wzW0MQAU</t>
  </si>
  <si>
    <t>0034P00003wzW0FQAU</t>
  </si>
  <si>
    <t>0034P00003wzvzRQAQ</t>
  </si>
  <si>
    <t>0034P00003wzWiHQAU</t>
  </si>
  <si>
    <t>0034P00003wzWI3QAM</t>
  </si>
  <si>
    <t>0034P00003wzW3MQAU</t>
  </si>
  <si>
    <t>0034P00003wzWhVQAU</t>
  </si>
  <si>
    <t>0034P00003wzWHPQA2</t>
  </si>
  <si>
    <t>0034P00003wzWGLQA2</t>
  </si>
  <si>
    <t>0034P00003wzWfZQAU</t>
  </si>
  <si>
    <t>0034P00003wzwFSQAY</t>
  </si>
  <si>
    <t>0034P00003wztarQAA</t>
  </si>
  <si>
    <t>0034P00003wztAkQAI</t>
  </si>
  <si>
    <t>0034P00003wztaEQAQ</t>
  </si>
  <si>
    <t>0034P00003wzt9IQAQ</t>
  </si>
  <si>
    <t>0034P00003wzwhvQAA</t>
  </si>
  <si>
    <t>0034P00003wzt8WQAQ</t>
  </si>
  <si>
    <t>0034P00003wzv6hQAA</t>
  </si>
  <si>
    <t>0034P00003wzv7OQAQ</t>
  </si>
  <si>
    <t>0034P00003wztdVQAQ</t>
  </si>
  <si>
    <t>0034P00003wztDTQAY</t>
  </si>
  <si>
    <t>0034P00003wzTCOQA2</t>
  </si>
  <si>
    <t>0034P00003wzTcLQAU</t>
  </si>
  <si>
    <t>0034P00003wztckQAA</t>
  </si>
  <si>
    <t>0034P00003wztCEQAY</t>
  </si>
  <si>
    <t>0034P00003wzTBwQAM</t>
  </si>
  <si>
    <t>0034P00003wzWK4QAM</t>
  </si>
  <si>
    <t>0034P00003wzv7bQAA</t>
  </si>
  <si>
    <t>0034P00003wzwjZQAQ</t>
  </si>
  <si>
    <t>0034P00003wzWjQQAU</t>
  </si>
  <si>
    <t>0034P00003wzwjHQAQ</t>
  </si>
  <si>
    <t>0034P00003wzWJaQAM</t>
  </si>
  <si>
    <t>0034P00003wzWj3QAE</t>
  </si>
  <si>
    <t>0034P00003wzwiTQAQ</t>
  </si>
  <si>
    <t>0034P00003wzv8gQAA</t>
  </si>
  <si>
    <t>0034P00003wzv7YQAQ</t>
  </si>
  <si>
    <t>0034P00003wzV7rQAE</t>
  </si>
  <si>
    <t>0034P00003wzwjwQAA</t>
  </si>
  <si>
    <t>0034P00003wzVuGQAU</t>
  </si>
  <si>
    <t>0034P00003wzt7OQAQ</t>
  </si>
  <si>
    <t>0034P00003wzT6QQAU</t>
  </si>
  <si>
    <t>0034P00003wzV3XQAU</t>
  </si>
  <si>
    <t>0034P00003wzv35QAA</t>
  </si>
  <si>
    <t>0034P00003wzV2YQAU</t>
  </si>
  <si>
    <t>0034P00003wzt4rQAA</t>
  </si>
  <si>
    <t>0034P00003wzt42QAA</t>
  </si>
  <si>
    <t>0034P00003wzT3HQAU</t>
  </si>
  <si>
    <t>0034P00003wzT3AQAU</t>
  </si>
  <si>
    <t>0034P00003wzT38QAE</t>
  </si>
  <si>
    <t>0034P00003wzV65QAE</t>
  </si>
  <si>
    <t>0034P00003wzT1WQAU</t>
  </si>
  <si>
    <t>0034P00003wzt1qQAA</t>
  </si>
  <si>
    <t>0034P00003wzT1GQAU</t>
  </si>
  <si>
    <t>0034P00003wzvxAQAQ</t>
  </si>
  <si>
    <t>0034P00003wzvwyQAA</t>
  </si>
  <si>
    <t>0034P00003wzVWsQAM</t>
  </si>
  <si>
    <t>0034P00003wzVwlQAE</t>
  </si>
  <si>
    <t>0034P00003wzvvwQAA</t>
  </si>
  <si>
    <t>0034P00003wzvvfQAA</t>
  </si>
  <si>
    <t>0034P00003wzT1sQAE</t>
  </si>
  <si>
    <t>0034P00003wzT6vQAE</t>
  </si>
  <si>
    <t>0034P00003wzv6AQAQ</t>
  </si>
  <si>
    <t>0034P00003wzwdBQAQ</t>
  </si>
  <si>
    <t>0034P00003wzT5qQAE</t>
  </si>
  <si>
    <t>0034P00003wzT5jQAE</t>
  </si>
  <si>
    <t>0034P00003wzVzgQAE</t>
  </si>
  <si>
    <t>0034P00003wzVYyQAM</t>
  </si>
  <si>
    <t>0034P00003wzvyNQAQ</t>
  </si>
  <si>
    <t>0034P00003wzVyMQAU</t>
  </si>
  <si>
    <t>0034P00003wzvyjQAA</t>
  </si>
  <si>
    <t>0034P00003wzVyfQAE</t>
  </si>
  <si>
    <t>0034P00003wzWCzQAM</t>
  </si>
  <si>
    <t>0034P00003wzVY9QAM</t>
  </si>
  <si>
    <t>0034P00003wzWFRQA2</t>
  </si>
  <si>
    <t>0034P00003wzWf7QAE</t>
  </si>
  <si>
    <t>0034P00003wzWF5QAM</t>
  </si>
  <si>
    <t>0034P00003wzWETQA2</t>
  </si>
  <si>
    <t>0034P00003wzwedQAA</t>
  </si>
  <si>
    <t>0034P00003wzWeAQAU</t>
  </si>
  <si>
    <t>0034P00003wzwDyQAI</t>
  </si>
  <si>
    <t>0034P00003wzwDDQAY</t>
  </si>
  <si>
    <t>0034P00003wzVxVQAU</t>
  </si>
  <si>
    <t>0034P00003wzVnPQAU</t>
  </si>
  <si>
    <t>0034P00003wzw2IQAQ</t>
  </si>
  <si>
    <t>0034P00003wzStAQAU</t>
  </si>
  <si>
    <t>0034P00003wzvFFQAY</t>
  </si>
  <si>
    <t>0034P00003wzVEtQAM</t>
  </si>
  <si>
    <t>0034P00003wzvEcQAI</t>
  </si>
  <si>
    <t>0034P00003wzvDNQAY</t>
  </si>
  <si>
    <t>0034P00003wzVcPQAU</t>
  </si>
  <si>
    <t>0034P00003wzVbtQAE</t>
  </si>
  <si>
    <t>0034P00003wzVbjQAE</t>
  </si>
  <si>
    <t>0034P00003wzVbaQAE</t>
  </si>
  <si>
    <t>0034P00003wzvgEQAQ</t>
  </si>
  <si>
    <t>0034P00003wzsNwQAI</t>
  </si>
  <si>
    <t>0034P00003wzSN1QAM</t>
  </si>
  <si>
    <t>0034P00003wzsmbQAA</t>
  </si>
  <si>
    <t>0034P00003wzsLLQAY</t>
  </si>
  <si>
    <t>0034P00003wzSLkQAM</t>
  </si>
  <si>
    <t>0034P00003wzSlAQAU</t>
  </si>
  <si>
    <t>0034P00003wzsLaQAI</t>
  </si>
  <si>
    <t>0034P00003wzsl6QAA</t>
  </si>
  <si>
    <t>0034P00003wzuSWQAY</t>
  </si>
  <si>
    <t>0034P00003wzsnVQAQ</t>
  </si>
  <si>
    <t>0034P00003wzusPQAQ</t>
  </si>
  <si>
    <t>0034P00003wzVrKQAU</t>
  </si>
  <si>
    <t>0034P00003wzvSGQAY</t>
  </si>
  <si>
    <t>0034P00003wzVHGQA2</t>
  </si>
  <si>
    <t>0034P00003wzVh6QAE</t>
  </si>
  <si>
    <t>0034P00003wzvgsQAA</t>
  </si>
  <si>
    <t>0034P00003wzvGnQAI</t>
  </si>
  <si>
    <t>0034P00003wzsP6QAI</t>
  </si>
  <si>
    <t>0034P00003wzsP5QAI</t>
  </si>
  <si>
    <t>0034P00003wzSOQQA2</t>
  </si>
  <si>
    <t>0034P00003wzSonQAE</t>
  </si>
  <si>
    <t>0034P00003wzvRRQAY</t>
  </si>
  <si>
    <t>0034P00003wzsOIQAY</t>
  </si>
  <si>
    <t>0034P00003wzsOfQAI</t>
  </si>
  <si>
    <t>0034P00003wzsoDQAQ</t>
  </si>
  <si>
    <t>0034P00003wzVTAQA2</t>
  </si>
  <si>
    <t>0034P00003wzvT2QAI</t>
  </si>
  <si>
    <t>0034P00003wzvsXQAQ</t>
  </si>
  <si>
    <t>0034P00003wzVSVQA2</t>
  </si>
  <si>
    <t>0034P00003wzVssQAE</t>
  </si>
  <si>
    <t>0034P00003wzVSqQAM</t>
  </si>
  <si>
    <t>0034P00003wzsoFQAQ</t>
  </si>
  <si>
    <t>0034P00003wzVHHQA2</t>
  </si>
  <si>
    <t>0034P00003wzUrLQAU</t>
  </si>
  <si>
    <t>0034P00003wzUQOQA2</t>
  </si>
  <si>
    <t>0034P00003wzUnHQAU</t>
  </si>
  <si>
    <t>0034P00003wzun3QAA</t>
  </si>
  <si>
    <t>0034P00003wzUmrQAE</t>
  </si>
  <si>
    <t>0034P00003wzUmKQAU</t>
  </si>
  <si>
    <t>0034P00003wzUMJQA2</t>
  </si>
  <si>
    <t>0034P00003wzum7QAA</t>
  </si>
  <si>
    <t>0034P00003wzum4QAA</t>
  </si>
  <si>
    <t>0034P00003wzSL5QAM</t>
  </si>
  <si>
    <t>0034P00003wzuOdQAI</t>
  </si>
  <si>
    <t>0034P00003wzskvQAA</t>
  </si>
  <si>
    <t>0034P00003wzskeQAA</t>
  </si>
  <si>
    <t>0034P00003wzsJnQAI</t>
  </si>
  <si>
    <t>0034P00003wzSJBQA2</t>
  </si>
  <si>
    <t>0034P00003wzsIUQAY</t>
  </si>
  <si>
    <t>0034P00003wzsIIQAY</t>
  </si>
  <si>
    <t>0034P00003wzVOnQAM</t>
  </si>
  <si>
    <t>0034P00003wzVoeQAE</t>
  </si>
  <si>
    <t>0034P00003wzvo4QAA</t>
  </si>
  <si>
    <t>0034P00003wzSklQAE</t>
  </si>
  <si>
    <t>0034P00003wzuQZQAY</t>
  </si>
  <si>
    <t>0034P00003wzUOmQAM</t>
  </si>
  <si>
    <t>0034P00003wzVOUQA2</t>
  </si>
  <si>
    <t>0034P00003wzUPvQAM</t>
  </si>
  <si>
    <t>0034P00003wzUpPQAU</t>
  </si>
  <si>
    <t>0034P00003wzVazQAE</t>
  </si>
  <si>
    <t>0034P00003wzvaPQAQ</t>
  </si>
  <si>
    <t>0034P00003wzVAOQA2</t>
  </si>
  <si>
    <t>0034P00003wzVaKQAU</t>
  </si>
  <si>
    <t>0034P00003wzvA4QAI</t>
  </si>
  <si>
    <t>0034P00003wzV9KQAU</t>
  </si>
  <si>
    <t>0034P00003wzvOqQAI</t>
  </si>
  <si>
    <t>0034P00003wzv9eQAA</t>
  </si>
  <si>
    <t>0034P00003wzVRgQAM</t>
  </si>
  <si>
    <t>0034P00003wzvR4QAI</t>
  </si>
  <si>
    <t>0034P00003wzvq2QAA</t>
  </si>
  <si>
    <t>0034P00003wzVPPQA2</t>
  </si>
  <si>
    <t>0034P00003wzVpMQAU</t>
  </si>
  <si>
    <t>0034P00003wzvPlQAI</t>
  </si>
  <si>
    <t>0034P00003wzVpgQAE</t>
  </si>
  <si>
    <t>0034P00003wzvOwQAI</t>
  </si>
  <si>
    <t>0034P00003wzV9dQAE</t>
  </si>
  <si>
    <t>0034P00003wzstjQAA</t>
  </si>
  <si>
    <t>0034P00003wzvhkQAA</t>
  </si>
  <si>
    <t>0034P00003wzvHpQAI</t>
  </si>
  <si>
    <t>0034P00003wzvZOQAY</t>
  </si>
  <si>
    <t>0034P00003wzvzoQAA</t>
  </si>
  <si>
    <t>0034P00003wzVzJQAU</t>
  </si>
  <si>
    <t>0034P00003wzvZjQAI</t>
  </si>
  <si>
    <t>0034P00003wzVZJQA2</t>
  </si>
  <si>
    <t>0034P00003wzVzeQAE</t>
  </si>
  <si>
    <t>0034P00003wzvzcQAA</t>
  </si>
  <si>
    <t>0034P00003wzVkpQAE</t>
  </si>
  <si>
    <t>0034P00003wzW0CQAU</t>
  </si>
  <si>
    <t>0034P00003wzVkoQAE</t>
  </si>
  <si>
    <t>0034P00003wzVKjQAM</t>
  </si>
  <si>
    <t>0034P00003wzVKeQAM</t>
  </si>
  <si>
    <t>0034P00003wzVkcQAE</t>
  </si>
  <si>
    <t>0034P00003wzvK2QAI</t>
  </si>
  <si>
    <t>0034P00003wzVJwQAM</t>
  </si>
  <si>
    <t>0034P00003wzSRjQAM</t>
  </si>
  <si>
    <t>0034P00003wzsQVQAY</t>
  </si>
  <si>
    <t>0034P00003wzsqJQAQ</t>
  </si>
  <si>
    <t>0034P00003wzvKnQAI</t>
  </si>
  <si>
    <t>0034P00003wzsPzQAI</t>
  </si>
  <si>
    <t>0034P00003wzw1RQAQ</t>
  </si>
  <si>
    <t>0034P00003wzuwQQAQ</t>
  </si>
  <si>
    <t>0034P00003wzSSzQAM</t>
  </si>
  <si>
    <t>0034P00003wzSsFQAU</t>
  </si>
  <si>
    <t>0034P00003wzsSBQAY</t>
  </si>
  <si>
    <t>0034P00003wzSSAQA2</t>
  </si>
  <si>
    <t>0034P00003wzss8QAA</t>
  </si>
  <si>
    <t>0034P00003wzss4QAA</t>
  </si>
  <si>
    <t>0034P00003wzSrlQAE</t>
  </si>
  <si>
    <t>0034P00003wzvPbQAI</t>
  </si>
  <si>
    <t>0034P00003wzw2hQAA</t>
  </si>
  <si>
    <t>0034P00003wzVOoQAM</t>
  </si>
  <si>
    <t>0034P00003wzVLCQA2</t>
  </si>
  <si>
    <t>0034P00003wzVl5QAE</t>
  </si>
  <si>
    <t>0034P00003wzVkxQAE</t>
  </si>
  <si>
    <t>0034P00003wzUxOQAU</t>
  </si>
  <si>
    <t>0034P00003wzuXjQAI</t>
  </si>
  <si>
    <t>0034P00003wzuxfQAA</t>
  </si>
  <si>
    <t>0034P00003wzUWZQA2</t>
  </si>
  <si>
    <t>0034P00003wzuWtQAI</t>
  </si>
  <si>
    <t>0034P00003wzvoDQAQ</t>
  </si>
  <si>
    <t>0034P00003wzVHlQAM</t>
  </si>
  <si>
    <t>0034P00003wzspOQAQ</t>
  </si>
  <si>
    <t>0034P00003wzSpGQAU</t>
  </si>
  <si>
    <t>0034P00003wzVIAQA2</t>
  </si>
  <si>
    <t>0034P00003wzVI7QAM</t>
  </si>
  <si>
    <t>0034P00003wzvi0QAA</t>
  </si>
  <si>
    <t>0034P00003wzUUhQAM</t>
  </si>
  <si>
    <t>0034P00003wzuUGQAY</t>
  </si>
  <si>
    <t>0034P00003wzUTYQA2</t>
  </si>
  <si>
    <t>0034P00003wzutPQAQ</t>
  </si>
  <si>
    <t>0034P00003wzuT1QAI</t>
  </si>
  <si>
    <t>0034P00003wzVIhQAM</t>
  </si>
  <si>
    <t>0034P00003wzusyQAA</t>
  </si>
  <si>
    <t>0034P00003wzvw0QAA</t>
  </si>
  <si>
    <t>0034P00003wzvvOQAQ</t>
  </si>
  <si>
    <t>0034P00003wzvuOQAQ</t>
  </si>
  <si>
    <t>0034P00003wzVUMQA2</t>
  </si>
  <si>
    <t>0034P00003wzvu1QAA</t>
  </si>
  <si>
    <t>0034P00003wzvtPQAQ</t>
  </si>
  <si>
    <t>0034P00003wzvtkQAA</t>
  </si>
  <si>
    <t>0034P00003wzVTBQA2</t>
  </si>
  <si>
    <t>0034P00003wzVW2QAM</t>
  </si>
  <si>
    <t>0034P00003wzSPKQA2</t>
  </si>
  <si>
    <t>0034P00003wzviPQAQ</t>
  </si>
  <si>
    <t>0034P00003wzVIxQAM</t>
  </si>
  <si>
    <t>0034P00003wzspGQAQ</t>
  </si>
  <si>
    <t>0034P00003wzSpDQAU</t>
  </si>
  <si>
    <t>0034P00003wzuwNQAQ</t>
  </si>
  <si>
    <t>0034P00003wzUwlQAE</t>
  </si>
  <si>
    <t>0034P00003wzuvXQAQ</t>
  </si>
  <si>
    <t>0034P00003wzuVKQAY</t>
  </si>
  <si>
    <t>0034P00003wzUvfQAE</t>
  </si>
  <si>
    <t>0034P00003wzUVaQAM</t>
  </si>
  <si>
    <t>0034P00003wzvIRQAY</t>
  </si>
  <si>
    <t>0034P00003wzuuYQAQ</t>
  </si>
  <si>
    <t>0034P00003wzVygQAE</t>
  </si>
  <si>
    <t>0034P00003wzVYAQA2</t>
  </si>
  <si>
    <t>0034P00003wzVXOQA2</t>
  </si>
  <si>
    <t>0034P00003wzvXhQAI</t>
  </si>
  <si>
    <t>0034P00003wzvx7QAA</t>
  </si>
  <si>
    <t>0034P00003wzVwQQAU</t>
  </si>
  <si>
    <t>0034P00003wzvWeQAI</t>
  </si>
  <si>
    <t>0034P00003wzvj6QAA</t>
  </si>
  <si>
    <t>0034P00003wzvyQQAQ</t>
  </si>
  <si>
    <t>0034P00003wzpBZQAY</t>
  </si>
  <si>
    <t>MEX_AKA_1ed1c88f-cd6b-4819-9d2c-833a206ea5de</t>
  </si>
  <si>
    <t>MEX_AKA_1f0703fb-3e7d-4643-a759-a917fd1a5265</t>
  </si>
  <si>
    <t>MEX_AKA_f0592ce5-75c7-426b-9cba-86885b438c65</t>
  </si>
  <si>
    <t>MEX_AKA_f05197a4-75df-4964-b0eb-a7b288d51de3</t>
  </si>
  <si>
    <t>MEX_AKA_f04d25a5-d3ab-41de-b0e4-8017ca361277</t>
  </si>
  <si>
    <t>MEX_AKA_f045c0f0-a71a-443b-b33d-10110e49d4f5</t>
  </si>
  <si>
    <t>MEX_AKA_f03bd773-14af-4075-ad9e-f434b1d710f2</t>
  </si>
  <si>
    <t>MEX_AKA_e4da16c5-4521-4025-a6d8-f8d198948721</t>
  </si>
  <si>
    <t>MEX_AKA_e4d08f8e-8f2e-473d-8971-9f4703edf356</t>
  </si>
  <si>
    <t>MEX_AKA_e4ca56e0-cec1-4b07-8ed3-b4cb011ae28b</t>
  </si>
  <si>
    <t>MEX_AKA_f05f8d04-fc05-41ed-b714-0befbf38616d</t>
  </si>
  <si>
    <t>MEX_AKA_e4a8727b-e0ff-4d1a-8b87-0cfa3e3c10e9</t>
  </si>
  <si>
    <t>MEX_AKA_e48efcee-c90c-425a-967a-fba781334ce4</t>
  </si>
  <si>
    <t>MEX_AKA_e482a4bd-d6b6-4c8e-a72c-8a5ebfec807f</t>
  </si>
  <si>
    <t>MEX_AKA_e4761c17-d3f0-4c37-9e70-826ccd98898b</t>
  </si>
  <si>
    <t>MEX_AKA_e1bbbbdb-8bd2-4f81-9856-9b088207d44f</t>
  </si>
  <si>
    <t>MEX_AKA_e1b96c6f-6a03-46e7-8863-6013b7b95394</t>
  </si>
  <si>
    <t>MEX_AKA_e1a59b40-536e-44f5-83ae-353a2e9f128f</t>
  </si>
  <si>
    <t>MEX_AKA_e17b5620-2e94-469e-a3f1-0166d6194ccf</t>
  </si>
  <si>
    <t>MEX_AKA_e1774186-1d92-496e-889a-2e336b463cd7</t>
  </si>
  <si>
    <t>MEX_AKA_e491422d-5902-4465-9a8a-3e09a73aa6d0</t>
  </si>
  <si>
    <t>MEX_AKA_e1711e1e-6a63-4d32-858f-4266fb085a92</t>
  </si>
  <si>
    <t>MEX_AKA_f0638553-6821-4963-b74a-00021a7889ac</t>
  </si>
  <si>
    <t>MEX_AKA_b0fafe89-034e-4248-9c81-6888a1adcba6</t>
  </si>
  <si>
    <t>MEX_AKA_e514e2c0-419a-4d09-bb12-60e983590b8f</t>
  </si>
  <si>
    <t>MEX_AKA_e5136cdb-0ce2-46ac-bf47-bac93243996f</t>
  </si>
  <si>
    <t>MEX_AKA_e50a74cd-7654-45c5-a34f-1f07bdb22df5</t>
  </si>
  <si>
    <t>MEX_AKA_e4f7cb22-c8f2-4f3b-ad53-093c76a0a5d4</t>
  </si>
  <si>
    <t>MEX_AKA_e4dfdb47-d14e-4b5a-8c91-a1c8e6aaf402</t>
  </si>
  <si>
    <t>MEX_AKA_e21f152d-0974-4d37-be36-adf1eaf9dfef</t>
  </si>
  <si>
    <t>MEX_AKA_e1f3b1a7-f723-499d-bb06-3ad103c3e91e</t>
  </si>
  <si>
    <t>MEX_AKA_e1f1197b-c55d-45f2-9ae4-6517f37c5606</t>
  </si>
  <si>
    <t>MEX_AKA_b0e1704b-060e-4339-a2a9-b24d41944a4d</t>
  </si>
  <si>
    <t>MEX_AKA_e1ee1364-b1dd-4133-9942-67ec19193b98</t>
  </si>
  <si>
    <t>MEX_AKA_e1d2a9ad-0271-4d39-909b-4b1249ed71f3</t>
  </si>
  <si>
    <t>MEX_AKA_e1c938e3-e937-4a43-814a-fce089f88d4f</t>
  </si>
  <si>
    <t>MEX_AKA_e1c4de3d-6c0a-4226-bd3d-f000a3441515</t>
  </si>
  <si>
    <t>MEX_AKA_b14ce4e2-9f04-4da9-9e38-2fb03f89acd9</t>
  </si>
  <si>
    <t>MEX_AKA_b145d30a-6266-4cbc-b529-055633d9f1c0</t>
  </si>
  <si>
    <t>MEX_AKA_b1306135-19c3-4116-99f8-86cf57da9257</t>
  </si>
  <si>
    <t>MEX_AKA_b11d2bbb-d235-47dd-b7d0-4b005a4a969c</t>
  </si>
  <si>
    <t>MEX_AKA_b0fca1fe-dfec-40b7-a424-51340648ae98</t>
  </si>
  <si>
    <t>MEX_AKA_e1e8aa51-86a2-4205-975e-7ded07c017ac</t>
  </si>
  <si>
    <t>MEX_AKA_e523e5c4-b836-42cb-9823-166cd1fad07d</t>
  </si>
  <si>
    <t>MEX_AKA_e16db01f-e8a1-4ea0-b8ed-963edf469b3b</t>
  </si>
  <si>
    <t>MEX_AKA_e13bdef4-9e33-4cea-8e36-bf744f3f3a7d</t>
  </si>
  <si>
    <t>MEX_AKA_62fd7662-5a91-4766-999a-373a370f73c0</t>
  </si>
  <si>
    <t>MEX_AKA_62fa0a6e-0ae6-4a55-98b5-00e4bffdba4e</t>
  </si>
  <si>
    <t>MEX_AKA_62f7d824-7887-430e-a156-ff3b1fcde366</t>
  </si>
  <si>
    <t>MEX_AKA_62ebf243-2838-4c3d-b15c-f11101e9cd3f</t>
  </si>
  <si>
    <t>MEX_AKA_967f42f2-0285-4313-a13d-f71913d99984</t>
  </si>
  <si>
    <t>MEX_AKA_967a87d2-8428-4edd-bbe5-787aa93661ea</t>
  </si>
  <si>
    <t>MEX_AKA_967005ee-52c0-47fe-95a5-f822e8ea8d31</t>
  </si>
  <si>
    <t>MEX_AKA_96632e5d-15d8-4c2b-ab79-6ba8311b44c4</t>
  </si>
  <si>
    <t>MEX_AKA_63077a7c-e9dc-4e12-bc12-33fe082035a1</t>
  </si>
  <si>
    <t>MEX_AKA_965d2bb4-6ed6-4cd0-b1d0-abc18053c5c0</t>
  </si>
  <si>
    <t>MEX_AKA_9638e9c7-0386-4e12-8881-6643ee8d14b4</t>
  </si>
  <si>
    <t>MEX_AKA_96388f44-937a-4a80-85d2-779094fc082e</t>
  </si>
  <si>
    <t>MEX_AKA_8affa187-c474-44c5-a687-694f35d99206</t>
  </si>
  <si>
    <t>MEX_AKA_8af35b35-3e2b-4346-8712-27ba6b297b08</t>
  </si>
  <si>
    <t>MEX_AKA_8af0cbdb-707d-42f7-aaa8-2168083ab8dd</t>
  </si>
  <si>
    <t>MEX_AKA_8aef73cd-57d2-4291-adee-74675c201655</t>
  </si>
  <si>
    <t>MEX_AKA_8abc86a4-3ecd-4eec-9f77-1588f2cf9a6f</t>
  </si>
  <si>
    <t>MEX_AKA_8a9a12ef-e31c-49a7-9b2c-5b3a2d319493</t>
  </si>
  <si>
    <t>MEX_AKA_964971b5-e60f-4352-aa27-994396b76136</t>
  </si>
  <si>
    <t>MEX_AKA_e15247c1-1138-46c7-92e9-95c55046239a</t>
  </si>
  <si>
    <t>MEX_AKA_63131bae-78ca-4b7c-97f7-6b387beccde0</t>
  </si>
  <si>
    <t>MEX_AKA_632a75c5-571b-4158-8040-3945487e6839</t>
  </si>
  <si>
    <t>MEX_AKA_f03b9110-6f85-47f5-8eef-0a51f1c62e33</t>
  </si>
  <si>
    <t>MEX_AKA_f02f58fd-eeb6-4205-a90c-96872e8efeb3</t>
  </si>
  <si>
    <t>MEX_AKA_f01c6a14-e297-496b-a89f-7053b1b6c439</t>
  </si>
  <si>
    <t>MEX_AKA_f013cf23-c20b-4ade-9988-504ac003036a</t>
  </si>
  <si>
    <t>MEX_AKA_eff8ef61-a7fc-4aeb-b1ad-dfafc3859f23</t>
  </si>
  <si>
    <t>MEX_AKA_862c6981-1a1e-4325-ae1d-2cac311624c6</t>
  </si>
  <si>
    <t>MEX_AKA_862b85bb-27ad-40e2-a794-d8960678ac3d</t>
  </si>
  <si>
    <t>MEX_AKA_861ede48-1e08-4d12-b17a-91beef7a6ebd</t>
  </si>
  <si>
    <t>MEX_AKA_63292c4d-d274-46cb-8a30-6b8ec3a0dfef</t>
  </si>
  <si>
    <t>MEX_AKA_86118c62-4380-456a-87f4-9f33713e1595</t>
  </si>
  <si>
    <t>MEX_AKA_8b56f66f-7fb1-4b3e-90d7-1f8ce1e91090</t>
  </si>
  <si>
    <t>MEX_AKA_8b53509c-c8dc-4781-84d0-5ba6e5af5e97</t>
  </si>
  <si>
    <t>MEX_AKA_8b4c4e88-a0f2-4ed9-a15f-43e4e8b52175</t>
  </si>
  <si>
    <t>MEX_AKA_8b3f123d-3646-45d5-b3b7-8ec9f09d0da8</t>
  </si>
  <si>
    <t>MEX_AKA_8b3cfca3-ca17-4e0c-93ba-5874c779c4cb</t>
  </si>
  <si>
    <t>MEX_AKA_8b2e4e2d-e75c-40fd-8a83-f596ebc95e0a</t>
  </si>
  <si>
    <t>MEX_AKA_8b0c0955-7667-44aa-84be-05a8d74ebf21</t>
  </si>
  <si>
    <t>MEX_AKA_8b0219ab-a80d-4310-8c02-63b3131f8022</t>
  </si>
  <si>
    <t>MEX_AKA_85f8f7e9-06f8-4c95-892b-c7289310bdee</t>
  </si>
  <si>
    <t>MEX_AKA_8a91c1ad-f704-41cd-977b-ddbbad4ed408</t>
  </si>
  <si>
    <t>MEX_AKA_e525cceb-b241-441e-852a-00fba910f14c</t>
  </si>
  <si>
    <t>MEX_AKA_f081dedf-49f2-44ad-aaab-df1f93ff9ef8</t>
  </si>
  <si>
    <t>MEX_AKA_b1ef9b6f-70b8-4c8c-9805-063a5f5b72c4</t>
  </si>
  <si>
    <t>MEX_AKA_f1ed0f13-403d-4b1f-adbe-bdae19759c5a</t>
  </si>
  <si>
    <t>MEX_AKA_f1d2a698-5d80-4278-8387-ae2969cbeebc</t>
  </si>
  <si>
    <t>MEX_AKA_f1c40e7d-2906-434c-a9a1-d3301105b16d</t>
  </si>
  <si>
    <t>MEX_AKA_f19c980c-d08d-4694-8bb7-1cfbfb232c89</t>
  </si>
  <si>
    <t>MEX_AKA_f18fcfa8-1999-46a1-ae36-739b3eea15bd</t>
  </si>
  <si>
    <t>MEX_AKA_f17fc0b5-21e9-482d-bcac-676e8c46ce42</t>
  </si>
  <si>
    <t>MEX_AKA_f179e27e-f0d3-4edd-ab27-ac610a1e076a</t>
  </si>
  <si>
    <t>MEX_AKA_b20851f0-8751-45e0-af50-900ee9abd7d9</t>
  </si>
  <si>
    <t>MEX_AKA_e2927ffe-5bb4-405b-80ea-9e13fb02ba93</t>
  </si>
  <si>
    <t>MEX_AKA_e279d230-4ccf-43cc-aa3b-031ac61b1596</t>
  </si>
  <si>
    <t>MEX_AKA_e277ece1-bdd2-4bd1-9ffd-dc1e6a69a51c</t>
  </si>
  <si>
    <t>MEX_AKA_e271ee28-0f1f-461e-a4ba-7d8523c95cdf</t>
  </si>
  <si>
    <t>MEX_AKA_e270d885-c82b-4c43-a3a1-011dd4466f00</t>
  </si>
  <si>
    <t>MEX_AKA_e2670fd0-dce3-41a7-9567-4ac639d9cff6</t>
  </si>
  <si>
    <t>MEX_AKA_e260011b-3b9c-4f3d-8158-da337c264adf</t>
  </si>
  <si>
    <t>MEX_AKA_b1ea50c7-8e16-455f-9f3f-696266fbb147</t>
  </si>
  <si>
    <t>MEX_AKA_b1e344c3-a851-4c14-ba22-0c4eea33b51d</t>
  </si>
  <si>
    <t>MEX_AKA_e28e8a26-06ed-474e-a31a-880f67cfb2c7</t>
  </si>
  <si>
    <t>MEX_AKA_b1e0a701-7856-4928-9b67-237a93761215</t>
  </si>
  <si>
    <t>MEX_AKA_b218c576-74e3-4518-a2a1-a8167eff9cd1</t>
  </si>
  <si>
    <t>MEX_AKA_b22b419e-a88b-4d22-9376-6a000c1b8c34</t>
  </si>
  <si>
    <t>MEX_AKA_f271a6dd-1dc9-417a-8a93-b9ba4a094b5a</t>
  </si>
  <si>
    <t>MEX_AKA_f26e92b9-f595-42d9-bda2-a897f7374dd2</t>
  </si>
  <si>
    <t>MEX_AKA_f23890a6-bfc9-4fac-98bc-ce151508f408</t>
  </si>
  <si>
    <t>MEX_AKA_f2285fd7-2bac-4c7d-bbf8-3a75cc0fe63d</t>
  </si>
  <si>
    <t>MEX_AKA_f226932a-2841-4e88-ac25-802fd627a023</t>
  </si>
  <si>
    <t>MEX_AKA_f2264e4f-aef7-405a-8a1a-d9b6f1ae9ba6</t>
  </si>
  <si>
    <t>MEX_AKA_f214fbda-e1b9-4259-ba8c-43e93130cea7</t>
  </si>
  <si>
    <t>MEX_AKA_f1f7b766-940e-4830-b791-942956024848</t>
  </si>
  <si>
    <t>MEX_AKA_b21c790f-50f1-4664-82ee-003ecdb749a6</t>
  </si>
  <si>
    <t>MEX_AKA_e309492b-ec90-41d1-a08e-a4a62f4dcc85</t>
  </si>
  <si>
    <t>MEX_AKA_e305489f-9ae3-4f7f-a31c-36cfb74f9513</t>
  </si>
  <si>
    <t>MEX_AKA_e2ee2f40-6110-4c13-9c7a-cb8c991ec823</t>
  </si>
  <si>
    <t>MEX_AKA_e2c59762-de89-4b17-a24b-a7837e2ffe66</t>
  </si>
  <si>
    <t>MEX_AKA_e2ac4dd1-bfc8-48d5-9eef-2e4d3b05c0b3</t>
  </si>
  <si>
    <t>MEX_AKA_e2a869c6-028c-40ba-ac30-0d640d04602e</t>
  </si>
  <si>
    <t>MEX_AKA_b2499081-98c1-41e3-a916-a8f787e89cda</t>
  </si>
  <si>
    <t>MEX_AKA_b248d3a6-6923-456e-907c-fd244bba05ca</t>
  </si>
  <si>
    <t>MEX_AKA_b23e1d5e-4d99-4a09-8d83-39d1960d0144</t>
  </si>
  <si>
    <t>MEX_AKA_e3068316-284c-4fd9-a704-532e65ff1b53</t>
  </si>
  <si>
    <t>MEX_AKA_e53498c7-eb75-4d3d-aea8-ab928fda998b</t>
  </si>
  <si>
    <t>MEX_AKA_b1d11cfa-3aa2-4324-8f15-c42651327938</t>
  </si>
  <si>
    <t>MEX_AKA_b1a568e1-21f5-483c-9c16-db73c4239957</t>
  </si>
  <si>
    <t>MEX_AKA_e226f8c9-c2a0-456e-a768-9ca1ec831e8d</t>
  </si>
  <si>
    <t>MEX_AKA_e2240221-8d2e-4212-a28f-55ca30db0be1</t>
  </si>
  <si>
    <t>MEX_AKA_e2224554-be57-4f31-b4eb-ef528f2c23cc</t>
  </si>
  <si>
    <t>MEX_AKA_b18dae66-e85a-4d37-995b-71101caa531a</t>
  </si>
  <si>
    <t>MEX_AKA_b1805c00-2fce-4e79-89eb-bd72eb849c47</t>
  </si>
  <si>
    <t>MEX_AKA_b17d0501-9c59-47f2-94bb-ca44df037e08</t>
  </si>
  <si>
    <t>MEX_AKA_b17b2278-d8b4-4e53-b0e5-d56c7350001b</t>
  </si>
  <si>
    <t>MEX_AKA_b16ad617-0041-441d-81a8-74ed6988910f</t>
  </si>
  <si>
    <t>MEX_AKA_e22b9fed-bbdd-42eb-9537-ad3f45f8b908</t>
  </si>
  <si>
    <t>MEX_AKA_b1652232-7597-4fb4-99ac-fcf87d125222</t>
  </si>
  <si>
    <t>MEX_AKA_b15857e2-e288-4b94-88bb-8c89772992ed</t>
  </si>
  <si>
    <t>MEX_AKA_b14fbf1f-d155-457b-b865-e7775a653286</t>
  </si>
  <si>
    <t>MEX_AKA_f1056543-1f1a-48c7-bceb-19e7000900ce</t>
  </si>
  <si>
    <t>MEX_AKA_f0bab968-073c-48d4-be84-fd98203d7919</t>
  </si>
  <si>
    <t>MEX_AKA_f0ad27d2-c2ab-4565-9048-7462674f625a</t>
  </si>
  <si>
    <t>MEX_AKA_f0a83fbc-a38c-44b6-bac7-678b11b34988</t>
  </si>
  <si>
    <t>MEX_AKA_f0a4f5f9-05f6-4433-bd11-90a0c8d3ed4b</t>
  </si>
  <si>
    <t>MEX_AKA_f08589a4-f0ff-46e9-8ba4-ea94ceeb0da2</t>
  </si>
  <si>
    <t>MEX_AKA_b15f6ea2-3e7b-4e0b-85eb-1c75ad765e1c</t>
  </si>
  <si>
    <t>MEX_AKA_b1cdf740-5595-4a69-b3b4-b750e5928e0f</t>
  </si>
  <si>
    <t>MEX_AKA_e22efe3e-d015-4ad8-96aa-b00e92826b36</t>
  </si>
  <si>
    <t>MEX_AKA_e238ce03-550e-4b77-a72c-1ae916a187c6</t>
  </si>
  <si>
    <t>MEX_AKA_b1a0358a-f93b-41e0-a1b1-c32f223e283f</t>
  </si>
  <si>
    <t>MEX_AKA_b1a01930-d9e9-458e-abb3-7f294c1ca945</t>
  </si>
  <si>
    <t>MEX_AKA_e5908d07-1cb6-43c5-a0cc-89ae57363784</t>
  </si>
  <si>
    <t>MEX_AKA_e57468fa-538d-47e0-97ca-608c34b6909f</t>
  </si>
  <si>
    <t>MEX_AKA_e5719ccc-e832-48a0-b37b-a02e60196d12</t>
  </si>
  <si>
    <t>MEX_AKA_e56da2b6-7afa-4b2b-bf16-415358cd6bbe</t>
  </si>
  <si>
    <t>MEX_AKA_e5684e77-cc66-4e63-b871-a859e28a7dca</t>
  </si>
  <si>
    <t>MEX_AKA_e560b02a-d214-4815-8030-57471cd09b4c</t>
  </si>
  <si>
    <t>MEX_AKA_e2354ff1-55ec-448f-a10e-4a24536545b7</t>
  </si>
  <si>
    <t>MEX_AKA_e54a401a-4aa0-4a64-a7f4-f9d21381b901</t>
  </si>
  <si>
    <t>MEX_AKA_f16bc376-db68-4290-a6f8-639057e18b64</t>
  </si>
  <si>
    <t>MEX_AKA_f1565efa-4917-4854-955a-6e00a400f772</t>
  </si>
  <si>
    <t>MEX_AKA_f152ace7-b0a6-49af-8a45-6bff5151c4d9</t>
  </si>
  <si>
    <t>MEX_AKA_f15080cc-edb5-47d8-a1e7-06bf2c78ac54</t>
  </si>
  <si>
    <t>MEX_AKA_f133964c-2e3f-405a-83fd-b505f1a8bf70</t>
  </si>
  <si>
    <t>MEX_AKA_f1332637-1418-4314-a47a-0009aaaddefd</t>
  </si>
  <si>
    <t>MEX_AKA_f12c9b05-73bb-44f5-8353-72e59ac41f4d</t>
  </si>
  <si>
    <t>MEX_AKA_f128426f-496c-4b5d-9001-467b56a8172a</t>
  </si>
  <si>
    <t>MEX_AKA_e5396a9d-531b-4933-b0f9-62c34e1b0aec</t>
  </si>
  <si>
    <t>MEX_AKA_e59c15db-cad1-48ac-9e82-935deb19db1c</t>
  </si>
  <si>
    <t>MEX_AKA_85f8498e-7d00-4438-99a5-fcafacc68181</t>
  </si>
  <si>
    <t>MEX_AKA_85a769db-c02c-4075-a5e5-2a9bd124a816</t>
  </si>
  <si>
    <t>MEX_AKA_83eaf733-e40c-49aa-8b10-b9785eb77e56</t>
  </si>
  <si>
    <t>MEX_AKA_61601c37-a97a-4f44-a9e5-52c49d67ca72</t>
  </si>
  <si>
    <t>MEX_AKA_61579699-47db-4ffe-85c6-1f5dde810a98</t>
  </si>
  <si>
    <t>MEX_AKA_61520f41-b5e3-4e6a-843e-08b1fe3e8257</t>
  </si>
  <si>
    <t>MEX_AKA_6148cffb-ba89-4427-9ba9-b8ed9622c181</t>
  </si>
  <si>
    <t>MEX_AKA_61380718-d5dd-4ab5-9300-98c036496895</t>
  </si>
  <si>
    <t>MEX_AKA_612d80ed-67c9-4975-b627-445cb2f74834</t>
  </si>
  <si>
    <t>MEX_AKA_612b780a-e8da-4ddc-864e-4339ef938a13</t>
  </si>
  <si>
    <t>MEX_AKA_84048e9f-8e16-4eca-832f-d4040094ac84</t>
  </si>
  <si>
    <t>MEX_AKA_611a0564-2977-4988-b651-8bccb597c0c0</t>
  </si>
  <si>
    <t>MEX_AKA_938903cd-39cb-492e-99ee-958653057132</t>
  </si>
  <si>
    <t>MEX_AKA_937b3b5a-fb86-415a-874e-78fd2746b8b4</t>
  </si>
  <si>
    <t>MEX_AKA_936fa4f2-2be2-42df-bdfa-dc4b2b0b0d5f</t>
  </si>
  <si>
    <t>MEX_AKA_9361c150-7404-4a9a-ace9-99ef1b84cb73</t>
  </si>
  <si>
    <t>MEX_AKA_9346bdc0-98fa-43c0-bb9f-df561435d6cd</t>
  </si>
  <si>
    <t>MEX_AKA_93442850-8c5b-44f9-b2c9-b2bb71162d44</t>
  </si>
  <si>
    <t>MEX_AKA_88ffc8cf-1c80-453e-be78-17629f005b59</t>
  </si>
  <si>
    <t>MEX_AKA_88fb9755-45c1-4284-8e6a-125384dacc3c</t>
  </si>
  <si>
    <t>MEX_AKA_93a5397f-2f05-4cf0-ab46-7ba89cfe010c</t>
  </si>
  <si>
    <t>MEX_AKA_88f6c366-484d-40d8-8125-8b287b6e34ba</t>
  </si>
  <si>
    <t>MEX_AKA_8409f853-60bb-46ab-81e2-88ad3a1618c3</t>
  </si>
  <si>
    <t>MEX_AKA_84a59765-2c53-4b76-a951-be9ac5648f1d</t>
  </si>
  <si>
    <t>MEX_AKA_618acee7-3741-4349-a13e-9ab4c4c2eb69</t>
  </si>
  <si>
    <t>MEX_AKA_616f3627-0e2a-42e8-83ec-18847b8ffc19</t>
  </si>
  <si>
    <t>MEX_AKA_942d0881-e4af-452c-9c3d-871594420b71</t>
  </si>
  <si>
    <t>MEX_AKA_9427e423-4d81-4a54-bd3d-9ec239151fe3</t>
  </si>
  <si>
    <t>MEX_AKA_9402b122-6967-4fdd-8142-9336e4e8b029</t>
  </si>
  <si>
    <t>MEX_AKA_93f86875-62d7-4169-9b29-fa16ddd5c25c</t>
  </si>
  <si>
    <t>MEX_AKA_93de4d66-a0f6-4834-8ae6-d6c7a174190a</t>
  </si>
  <si>
    <t>MEX_AKA_93d62996-a426-4c84-93cf-a9c446657a35</t>
  </si>
  <si>
    <t>MEX_AKA_843020e1-2e1a-4634-b0e6-00b3d67c04c9</t>
  </si>
  <si>
    <t>MEX_AKA_93d4c611-28cf-4c8b-9ce1-ad4d420b4a79</t>
  </si>
  <si>
    <t>MEX_AKA_897f37fa-46c3-4b0e-968e-3e61e6a5fee1</t>
  </si>
  <si>
    <t>MEX_AKA_897737c1-e29e-4df8-8178-82cc8cd7cabd</t>
  </si>
  <si>
    <t>MEX_AKA_894ecf1e-0331-45d9-a1cb-16b1b4f45c77</t>
  </si>
  <si>
    <t>MEX_AKA_89380c38-5017-41c5-9c7a-c23b4dff4aed</t>
  </si>
  <si>
    <t>MEX_AKA_8937c7af-a2ff-4867-b9a0-654f0cd54eae</t>
  </si>
  <si>
    <t>MEX_AKA_892e9470-b153-4414-9212-434e39bceb7e</t>
  </si>
  <si>
    <t>MEX_AKA_8919aa97-5410-4ae8-875f-ec8786afc14d</t>
  </si>
  <si>
    <t>MEX_AKA_84bd72c4-3476-4764-9e4d-8cd9a55358c1</t>
  </si>
  <si>
    <t>MEX_AKA_93bbaa49-a0b5-4bca-8361-842cf66f2efa</t>
  </si>
  <si>
    <t>MEX_AKA_619c1608-c4a2-40fe-b8b6-220f99c1d41d</t>
  </si>
  <si>
    <t>MEX_AKA_88d61d72-2c0f-49e2-8ebf-0d327f0c89af</t>
  </si>
  <si>
    <t>MEX_AKA_88ce4a29-4097-4f59-ac03-7a134bd147fa</t>
  </si>
  <si>
    <t>MEX_AKA_60e27a2d-cc2e-4d38-8ae0-54796aa1737b</t>
  </si>
  <si>
    <t>MEX_AKA_60cfddb4-d9ac-430f-8026-6fbd60fba485</t>
  </si>
  <si>
    <t>MEX_AKA_60c0557a-cefa-4213-b382-45246c319907</t>
  </si>
  <si>
    <t>MEX_AKA_889e3f80-b576-40de-a3e4-5637db78c4a8</t>
  </si>
  <si>
    <t>MEX_AKA_888ab417-0c78-4872-9d92-d444aa3b8b69</t>
  </si>
  <si>
    <t>MEX_AKA_8889f82a-418e-4884-bbd8-e6d6c26d2de6</t>
  </si>
  <si>
    <t>MEX_AKA_886d107f-c0f0-4bcb-9c7a-797101288968</t>
  </si>
  <si>
    <t>MEX_AKA_886b7437-afa3-495d-af28-92421b02c844</t>
  </si>
  <si>
    <t>MEX_AKA_60ef44df-6727-4b29-a4c3-9f286636cf84</t>
  </si>
  <si>
    <t>MEX_AKA_8866bdfc-9e64-4647-8184-2c986bbb3c99</t>
  </si>
  <si>
    <t>MEX_AKA_88482d06-7319-4e9f-a187-c53d579c27e2</t>
  </si>
  <si>
    <t>MEX_AKA_883e1c8d-aceb-4aeb-8412-09ad07173269</t>
  </si>
  <si>
    <t>MEX_AKA_929e115e-9d3d-42cb-b649-0c44100e3e00</t>
  </si>
  <si>
    <t>MEX_AKA_929296f0-e89e-4bd8-943a-471949c56803</t>
  </si>
  <si>
    <t>MEX_AKA_9285c8a7-f057-4b14-8be4-f5cc2e7d0b73</t>
  </si>
  <si>
    <t>MEX_AKA_9277d09b-0e4b-4792-be7d-ea6245f13237</t>
  </si>
  <si>
    <t>MEX_AKA_9266d09f-1797-4a36-abf6-e2d44e7fb158</t>
  </si>
  <si>
    <t>MEX_AKA_924e03cc-747c-447e-ac0b-a7a0ad32e67f</t>
  </si>
  <si>
    <t>MEX_AKA_88519dc0-8b84-4fb2-b99b-e2527873315e</t>
  </si>
  <si>
    <t>MEX_AKA_88d4f51d-45c2-4c63-845c-d2d481af202f</t>
  </si>
  <si>
    <t>MEX_AKA_60fe899d-b06b-4d84-813f-d0d26f5de337</t>
  </si>
  <si>
    <t>MEX_AKA_6103d776-98b3-446b-8f3e-981a647d1e43</t>
  </si>
  <si>
    <t>MEX_AKA_88c99a4c-225f-4cf8-ab32-f66292402e21</t>
  </si>
  <si>
    <t>MEX_AKA_88ab2797-f18c-4e32-a4d4-170a892af57e</t>
  </si>
  <si>
    <t>MEX_AKA_83d3df33-141e-4d81-8d99-f8b74eb98be3</t>
  </si>
  <si>
    <t>MEX_AKA_83c77c9d-4401-4219-b6aa-9f4fe37541c5</t>
  </si>
  <si>
    <t>MEX_AKA_83b19a0e-0c6b-40ff-b9bc-fb6175fd1e58</t>
  </si>
  <si>
    <t>MEX_AKA_83994dec-c761-4c26-be83-37b6a04ebc7a</t>
  </si>
  <si>
    <t>MEX_AKA_839617a1-4b79-49a7-bb20-718eb9f0ea4c</t>
  </si>
  <si>
    <t>MEX_AKA_83931d28-3125-459f-a1e6-79c4bf736359</t>
  </si>
  <si>
    <t>MEX_AKA_61006d2b-9ba9-49cd-a998-ddc49b01ba9d</t>
  </si>
  <si>
    <t>MEX_AKA_933f7a1e-b227-48ae-ac37-a20fd6451fbe</t>
  </si>
  <si>
    <t>MEX_AKA_93269305-169f-4f15-ae26-f08cac553088</t>
  </si>
  <si>
    <t>MEX_AKA_93244d2d-fc85-4013-a01a-26ee8d5f49fb</t>
  </si>
  <si>
    <t>MEX_AKA_9310e11b-2c9a-48c5-9094-34d919cc2afe</t>
  </si>
  <si>
    <t>MEX_AKA_93080d81-c74e-4371-8a2b-0fa487f51ad5</t>
  </si>
  <si>
    <t>MEX_AKA_92d37c1d-114d-4c15-96ac-995161256317</t>
  </si>
  <si>
    <t>MEX_AKA_92ccc886-c129-43d8-854b-89e60c30603e</t>
  </si>
  <si>
    <t>MEX_AKA_6118cf42-2e72-4153-867a-8960c931e236</t>
  </si>
  <si>
    <t>MEX_AKA_610fd98b-cbe0-4478-bfcf-d4c3e59d3514</t>
  </si>
  <si>
    <t>MEX_AKA_93328cab-b91d-4d20-9f1e-178e9d51c152</t>
  </si>
  <si>
    <t>MEX_AKA_85d0265a-537d-4ae8-9957-a46b32aa3279</t>
  </si>
  <si>
    <t>MEX_AKA_61b8a592-1915-490a-8066-4f76da969711</t>
  </si>
  <si>
    <t>MEX_AKA_61ce4c3a-d782-46ed-97f2-838d6e3ec140</t>
  </si>
  <si>
    <t>MEX_AKA_627f5a8f-5e04-4b11-8589-cda6db0c45e7</t>
  </si>
  <si>
    <t>MEX_AKA_627daa40-85e7-44e1-8250-fafb8cace342</t>
  </si>
  <si>
    <t>MEX_AKA_6273d933-1d97-4691-9e28-dbce9c80770d</t>
  </si>
  <si>
    <t>MEX_AKA_95cdcb3c-1b45-4aed-8d15-42cc1364da05</t>
  </si>
  <si>
    <t>MEX_AKA_95c44db6-4a6b-4ae4-b5fa-62442ace720e</t>
  </si>
  <si>
    <t>MEX_AKA_95a79aca-4b37-4e43-8ccf-013d05149f20</t>
  </si>
  <si>
    <t>MEX_AKA_958b4fa0-ba00-4974-858c-4235f1cfb1f6</t>
  </si>
  <si>
    <t>MEX_AKA_95726b51-9782-4864-a4d5-f3abccb4c657</t>
  </si>
  <si>
    <t>MEX_AKA_62a1d245-cd96-4cac-ac05-6f4f29dd8362</t>
  </si>
  <si>
    <t>MEX_AKA_955f6d7a-f7d1-4f41-b55b-138a5337b452</t>
  </si>
  <si>
    <t>MEX_AKA_95472dbf-2786-4949-8003-b58aa29d87a8</t>
  </si>
  <si>
    <t>MEX_AKA_95329b8a-bbd8-47bc-833e-c9dcb8a47c76</t>
  </si>
  <si>
    <t>MEX_AKA_85891b93-2d3f-4244-be90-91acfd9730ee</t>
  </si>
  <si>
    <t>MEX_AKA_856186de-abb4-40d0-b3fc-53f4cd3eb52f</t>
  </si>
  <si>
    <t>MEX_AKA_853d47ac-b34a-44da-9958-346003940aa9</t>
  </si>
  <si>
    <t>MEX_AKA_8523ba93-2c02-45ff-be08-f94db50e0b69</t>
  </si>
  <si>
    <t>MEX_AKA_8a29d348-2575-4161-b870-3e2eb82618ca</t>
  </si>
  <si>
    <t>MEX_AKA_8a2994ff-5df5-4be8-bb3f-99df8038cef8</t>
  </si>
  <si>
    <t>MEX_AKA_95565fc3-328e-4bb6-a6bc-ae9d590c21b1</t>
  </si>
  <si>
    <t>MEX_AKA_8a2429d0-a50e-4723-8881-f1edf87fb7d0</t>
  </si>
  <si>
    <t>MEX_AKA_62ad38c5-631e-471a-85e7-ad270a9f27d1</t>
  </si>
  <si>
    <t>MEX_AKA_62cf81e7-4f2f-48b9-b469-da615fb04e9a</t>
  </si>
  <si>
    <t>MEX_AKA_85a61171-7132-4445-859f-92eaadad4c3c</t>
  </si>
  <si>
    <t>MEX_AKA_9632f28f-f7c1-43ca-82f7-e0e2d206f01e</t>
  </si>
  <si>
    <t>MEX_AKA_962c0cdc-2c32-4556-ad0c-69e0129a225d</t>
  </si>
  <si>
    <t>MEX_AKA_9621ebbe-6b72-4f1d-a188-f4f75023f013</t>
  </si>
  <si>
    <t>MEX_AKA_961a2ac2-2130-4201-a32c-29d710241e50</t>
  </si>
  <si>
    <t>MEX_AKA_960694fc-fbe3-48a3-9bba-6a29aecd873c</t>
  </si>
  <si>
    <t>MEX_AKA_9604fc42-3c0c-4575-a6ee-589fc998ea74</t>
  </si>
  <si>
    <t>MEX_AKA_95f895a2-5e04-4334-aa3e-6bc1537dab3c</t>
  </si>
  <si>
    <t>MEX_AKA_62bece18-e4b5-421e-93c7-b6a311a95e10</t>
  </si>
  <si>
    <t>MEX_AKA_95ed9bdd-c61f-4072-842f-5d6784269ead</t>
  </si>
  <si>
    <t>MEX_AKA_8a7e530d-8459-4dcd-8639-d5369d155a98</t>
  </si>
  <si>
    <t>MEX_AKA_8a64be3b-4879-43e5-85d4-d57230672bb8</t>
  </si>
  <si>
    <t>MEX_AKA_8a455d3a-5eb3-4eea-aa09-c0f0c0c0871e</t>
  </si>
  <si>
    <t>MEX_AKA_8a433669-34fd-490a-bcd3-ef4d2ad2a1d4</t>
  </si>
  <si>
    <t>MEX_AKA_8a34fb63-e7a9-4171-bce9-779dd71791c8</t>
  </si>
  <si>
    <t>MEX_AKA_8a2f8c72-87b4-43aa-aba8-19fce6801d51</t>
  </si>
  <si>
    <t>MEX_AKA_62e58f1b-8b6c-4a2b-b2c4-23155a4c523a</t>
  </si>
  <si>
    <t>MEX_AKA_62dcc5a6-f138-4c85-bad6-f65e3154724b</t>
  </si>
  <si>
    <t>MEX_AKA_8a9013b4-23eb-4e06-80e2-83e3f486712f</t>
  </si>
  <si>
    <t>MEX_AKA_61bbdf67-60e9-45d9-a287-f79b70e90b82</t>
  </si>
  <si>
    <t>MEX_AKA_8a218448-810a-4758-96f6-99cc50683c49</t>
  </si>
  <si>
    <t>MEX_AKA_89f34053-583b-4e54-9b7c-905fd6309e51</t>
  </si>
  <si>
    <t>MEX_AKA_94c6d3ce-0aa5-4aa5-8451-e3e6a87e6c84</t>
  </si>
  <si>
    <t>MEX_AKA_9482bcaa-6887-406c-9452-7393885b0163</t>
  </si>
  <si>
    <t>MEX_AKA_94707cc2-c08f-41ee-97ce-7495d6d7c3ad</t>
  </si>
  <si>
    <t>MEX_AKA_946fafc7-c12a-45f7-8912-a5e499caf01b</t>
  </si>
  <si>
    <t>MEX_AKA_943a1b2f-cf26-438d-8a27-b5eaeeebee66</t>
  </si>
  <si>
    <t>MEX_AKA_94359075-482d-41f8-b7dc-d2e99d784366</t>
  </si>
  <si>
    <t>MEX_AKA_942f5ddb-30fb-4864-8687-8723c4b1a045</t>
  </si>
  <si>
    <t>MEX_AKA_89d050a6-3996-4ebd-80ed-8768b839421f</t>
  </si>
  <si>
    <t>MEX_AKA_84c4b216-5024-4e34-b015-b98362a7b765</t>
  </si>
  <si>
    <t>MEX_AKA_89bb5abc-ee2a-4f66-b624-1cd0e3189816</t>
  </si>
  <si>
    <t>MEX_AKA_89a6aaef-c0de-47d5-aa0b-731b0b07efef</t>
  </si>
  <si>
    <t>MEX_AKA_89a1f96a-8fdc-4936-84c9-cc09c25c04e2</t>
  </si>
  <si>
    <t>MEX_AKA_898e3c7b-c7a6-46c4-b55a-ae41636d70b3</t>
  </si>
  <si>
    <t>MEX_AKA_8989350f-dc9a-41d4-a173-08c652ef9510</t>
  </si>
  <si>
    <t>MEX_AKA_89822941-ff71-4420-bfb2-dda9438f6f77</t>
  </si>
  <si>
    <t>MEX_AKA_62109a30-6e8b-4444-9ba3-044908f68040</t>
  </si>
  <si>
    <t>MEX_AKA_61e8639f-aa61-4aac-9650-3d882df7055b</t>
  </si>
  <si>
    <t>MEX_AKA_61e3ca12-53d5-4a88-aeda-63b5ca26645a</t>
  </si>
  <si>
    <t>MEX_AKA_89b8a066-984a-4cd6-9a26-bd4ec4bc4291</t>
  </si>
  <si>
    <t>MEX_AKA_8a0f137f-f371-4293-bc70-a5923ebbacb2</t>
  </si>
  <si>
    <t>MEX_AKA_84c4d54c-2576-4a27-89c2-7242a68d74ca</t>
  </si>
  <si>
    <t>MEX_AKA_84df6ec2-365f-4ca2-8648-8c15ba183cc7</t>
  </si>
  <si>
    <t>MEX_AKA_89ef24ee-91bd-43c7-9faa-3e8ff112b1ed</t>
  </si>
  <si>
    <t>MEX_AKA_951f7eb9-8a80-4879-a93a-f90d8ac551b4</t>
  </si>
  <si>
    <t>MEX_AKA_950a857e-170f-4cc2-a0c8-e60bf2a8fe17</t>
  </si>
  <si>
    <t>MEX_AKA_94ff5271-373a-4fdc-84a6-a29826b7ee02</t>
  </si>
  <si>
    <t>MEX_AKA_94f63fb4-d4cf-414f-bfbb-8772b6f1a0de</t>
  </si>
  <si>
    <t>MEX_AKA_94e87fd7-8f6e-474e-ab09-0c6dbe5b1a4b</t>
  </si>
  <si>
    <t>MEX_AKA_94e1df8a-9345-45f0-8916-bcc5716429f7</t>
  </si>
  <si>
    <t>MEX_AKA_94dfe8f4-278f-4502-b28c-da50a7b1baae</t>
  </si>
  <si>
    <t>MEX_AKA_84d3541e-ceff-4709-8b79-1608f7536cb6</t>
  </si>
  <si>
    <t>MEX_AKA_94cf4b6d-9ed1-4464-9017-779ba206fdce</t>
  </si>
  <si>
    <t>MEX_AKA_626b1aea-c65a-4027-9b50-8593dcffd6e7</t>
  </si>
  <si>
    <t>MEX_AKA_624ead6f-77d5-448f-89fd-c2e2f2e04880</t>
  </si>
  <si>
    <t>MEX_AKA_624c88fc-d2ed-4e36-b1df-ae2ac13b03c7</t>
  </si>
  <si>
    <t>MEX_AKA_6240c432-d698-4bf6-910a-c56e20c408e9</t>
  </si>
  <si>
    <t>MEX_AKA_623dd60f-716a-442e-a4bc-c00d3995883b</t>
  </si>
  <si>
    <t>MEX_AKA_623b4cd3-e237-4f66-83bf-c5e02389d819</t>
  </si>
  <si>
    <t>MEX_AKA_6225eb6d-a148-4940-9485-2fdfac28347a</t>
  </si>
  <si>
    <t>MEX_AKA_85133110-cc57-4d50-9f89-a8e97b0bc51f</t>
  </si>
  <si>
    <t>MEX_AKA_94c937e4-b6e4-4a85-8929-f454aaf18d07</t>
  </si>
  <si>
    <t>MEX_AKA_923ab4e7-070a-4a72-baac-ec47a197f64b</t>
  </si>
  <si>
    <t>MEX_AKA_e59e5408-71a7-4feb-84d3-1fbe2c971749</t>
  </si>
  <si>
    <t>MEX_AKA_e5a546f7-76c4-450b-a3f3-c3ab06d98c3d</t>
  </si>
  <si>
    <t>MEX_AKA_b508728e-af19-4939-9858-9d8e7f8f7bd1</t>
  </si>
  <si>
    <t>MEX_AKA_b507734b-df6d-48a4-b1b3-3c7cf69f60d1</t>
  </si>
  <si>
    <t>MEX_AKA_b4fdc904-339f-4836-b273-df23e2747429</t>
  </si>
  <si>
    <t>MEX_AKA_e6da078a-4689-47eb-abb8-2f2a068d451e</t>
  </si>
  <si>
    <t>MEX_AKA_e6b8a268-9d13-4185-8df1-fedef7274dcd</t>
  </si>
  <si>
    <t>MEX_AKA_e6718621-04dc-451c-97bd-c3f659ec47cf</t>
  </si>
  <si>
    <t>MEX_AKA_e9b523b8-1b23-4248-9d26-8a8491b26f07</t>
  </si>
  <si>
    <t>MEX_AKA_e9b4ef71-23be-4923-873a-c2f9f7c36a30</t>
  </si>
  <si>
    <t>MEX_AKA_b50f04e0-f159-470f-8ea6-c56ce9d85c1e</t>
  </si>
  <si>
    <t>MEX_AKA_e9adad88-388a-4ebd-abcb-69a74cf85e03</t>
  </si>
  <si>
    <t>MEX_AKA_e9875519-e515-4d82-8c16-33d572f7ee21</t>
  </si>
  <si>
    <t>MEX_AKA_e97cb822-969c-4f30-b9df-bf9b38208c77</t>
  </si>
  <si>
    <t>MEX_AKA_e975c25f-fe08-4ba9-aff5-02ffda31da2e</t>
  </si>
  <si>
    <t>MEX_AKA_e954835e-20ca-4a2b-a015-cad4dd8fb2bd</t>
  </si>
  <si>
    <t>MEX_AKA_f5b4350a-04c2-453e-ad02-b7f86dde0348</t>
  </si>
  <si>
    <t>MEX_AKA_f5b293bb-591b-46f8-8841-04aa9a293a0b</t>
  </si>
  <si>
    <t>MEX_AKA_f5ae55f4-d770-408b-8868-d9005371958c</t>
  </si>
  <si>
    <t>MEX_AKA_f59eb1d2-4e85-45bd-8a1f-be771795537f</t>
  </si>
  <si>
    <t>MEX_AKA_e98f21a4-48a0-4d3e-bdd0-36576f1132bf</t>
  </si>
  <si>
    <t>MEX_AKA_f5802842-d1da-48e8-83b2-b3cc8dd76a6f</t>
  </si>
  <si>
    <t>MEX_AKA_b51e1d94-b315-4d42-bb98-5089791321e4</t>
  </si>
  <si>
    <t>MEX_AKA_b52db576-9217-48f5-83f3-9424c4087c2c</t>
  </si>
  <si>
    <t>MEX_AKA_f5f1ae2c-0be7-471b-9fd8-8e406470b739</t>
  </si>
  <si>
    <t>MEX_AKA_f5efe8bb-85fd-488d-a1b2-62c7528834e1</t>
  </si>
  <si>
    <t>MEX_AKA_f5e49b0a-48dc-4839-965e-672d9d9e1744</t>
  </si>
  <si>
    <t>MEX_AKA_f5dfa7fe-18ba-4e28-ae80-a687964b6b08</t>
  </si>
  <si>
    <t>MEX_AKA_f5dea5f6-1313-453e-9402-bdaa611959db</t>
  </si>
  <si>
    <t>MEX_AKA_f5d77010-beae-47ec-969d-0a093b98072c</t>
  </si>
  <si>
    <t>MEX_AKA_f5b6f87d-e969-4e80-b7b6-7ee29a42e4e3</t>
  </si>
  <si>
    <t>MEX_AKA_f5b6b19d-4292-42d9-85b1-32d51212c762</t>
  </si>
  <si>
    <t>MEX_AKA_b521ca4b-2881-4293-8003-5de2605daaee</t>
  </si>
  <si>
    <t>MEX_AKA_e9ea21d6-6fb9-461a-a467-59b5d96472f2</t>
  </si>
  <si>
    <t>MEX_AKA_e9d0ddca-8219-4157-befd-ce53be313f5d</t>
  </si>
  <si>
    <t>MEX_AKA_e9d06363-0708-45e8-9309-46d4dfa1ffef</t>
  </si>
  <si>
    <t>MEX_AKA_e9ca1322-8a70-417a-9c51-7393207ef721</t>
  </si>
  <si>
    <t>MEX_AKA_e9be718d-cfa4-4653-896b-a24c16730b6d</t>
  </si>
  <si>
    <t>MEX_AKA_e9bb0b04-0040-4cfe-a9c2-39bb880feb90</t>
  </si>
  <si>
    <t>MEX_AKA_e9b8c14e-6760-47f8-89ac-d5165ae8af2f</t>
  </si>
  <si>
    <t>MEX_AKA_b53b3b6b-4b13-4ac0-a90a-7a835b172e12</t>
  </si>
  <si>
    <t>MEX_AKA_b5347008-2a52-4d69-8fcd-02e89f3ea0b0</t>
  </si>
  <si>
    <t>MEX_AKA_e9e9d2a4-280f-422d-b7d2-9c3a88506423</t>
  </si>
  <si>
    <t>MEX_AKA_e6df5057-b40f-4575-8f3c-335364ecb6ec</t>
  </si>
  <si>
    <t>MEX_AKA_f563235a-ea66-4341-9c97-20ac43705b45</t>
  </si>
  <si>
    <t>MEX_AKA_f526315d-d4ae-4db3-8df5-d1c66bf37511</t>
  </si>
  <si>
    <t>MEX_AKA_f519a3c6-1233-4c73-b672-00b67e4ea69b</t>
  </si>
  <si>
    <t>MEX_AKA_f516bd14-5cb2-4606-b86b-affcdc1369ef</t>
  </si>
  <si>
    <t>MEX_AKA_f5155277-18d9-4f9f-b08b-4a7cbbb30197</t>
  </si>
  <si>
    <t>MEX_AKA_f511602c-4e02-4c0a-a78a-11c2015cd8e8</t>
  </si>
  <si>
    <t>MEX_AKA_f4fc571b-349a-4dd0-8c5e-d78f44b49550</t>
  </si>
  <si>
    <t>MEX_AKA_e59e70c3-ded0-484a-97d5-995a27124af7</t>
  </si>
  <si>
    <t>MEX_AKA_e58fde85-f43a-4dc8-b0bb-1db524d16ede</t>
  </si>
  <si>
    <t>MEX_AKA_e5834eac-4742-4176-82dc-5a190869407a</t>
  </si>
  <si>
    <t>MEX_AKA_f51c0449-4634-4172-9341-f3a463055814</t>
  </si>
  <si>
    <t>MEX_AKA_e56a25d8-61cb-4c0f-984d-64ee73094cbc</t>
  </si>
  <si>
    <t>MEX_AKA_e897d16a-e197-42c9-ad3f-3a0d6a627941</t>
  </si>
  <si>
    <t>MEX_AKA_e8968f64-767a-45c2-ac8a-e511a89f01d8</t>
  </si>
  <si>
    <t>MEX_AKA_e890b667-ffc8-4a08-b117-14b0dc686069</t>
  </si>
  <si>
    <t>MEX_AKA_e88c76d1-993b-4a47-9ef0-a9fda59c2ce2</t>
  </si>
  <si>
    <t>MEX_AKA_e88aa520-c848-4c9d-85e7-22c106a14130</t>
  </si>
  <si>
    <t>MEX_AKA_e863b81e-2d6e-4156-b4ba-488c27386f56</t>
  </si>
  <si>
    <t>MEX_AKA_e863a0f0-7fcf-4cdc-a739-463adbca59dc</t>
  </si>
  <si>
    <t>MEX_AKA_e83ce94f-5b4d-4874-b318-2fca7cb9fe01</t>
  </si>
  <si>
    <t>MEX_AKA_e54a8cb6-8c53-4a6b-a4f0-ffa530d4f442</t>
  </si>
  <si>
    <t>MEX_AKA_f53e9387-2493-4f68-ab4c-6cbe6c701266</t>
  </si>
  <si>
    <t>MEX_AKA_f51d487d-e0e8-4454-9cb6-c3eec9ffc287</t>
  </si>
  <si>
    <t>MEX_AKA_b489daf8-9087-4448-b341-cf11ebf98187</t>
  </si>
  <si>
    <t>MEX_AKA_e62e72ed-a755-4791-b183-787b73a4e9f8</t>
  </si>
  <si>
    <t>MEX_AKA_e60fbdd4-8d3b-4d23-8c59-6f5d60057a95</t>
  </si>
  <si>
    <t>MEX_AKA_e5e93861-22e1-4bf0-804b-73ee84f15396</t>
  </si>
  <si>
    <t>MEX_AKA_e5d1c395-a8d7-4ff8-8a09-8a53adbb9b23</t>
  </si>
  <si>
    <t>MEX_AKA_e95019ac-b889-40eb-9c65-40a35362ae5d</t>
  </si>
  <si>
    <t>MEX_AKA_e94493bb-1787-4a73-bee6-00617d96fd7f</t>
  </si>
  <si>
    <t>MEX_AKA_e93ab0b5-942b-4a06-8eef-c6b446f0f71e</t>
  </si>
  <si>
    <t>MEX_AKA_e934f9d6-f778-40c5-96fa-f925467b5222</t>
  </si>
  <si>
    <t>MEX_AKA_b487aa13-acb4-4ce2-9906-732f468f0b30</t>
  </si>
  <si>
    <t>MEX_AKA_e932bc9d-f3cc-4511-aad7-1c9630feca2f</t>
  </si>
  <si>
    <t>MEX_AKA_e8a8a097-fe48-4ea9-857b-2a06cd325464</t>
  </si>
  <si>
    <t>MEX_AKA_e899ccb9-2c5c-46c1-b957-71e0fa0924fd</t>
  </si>
  <si>
    <t>MEX_AKA_b4edca39-82fd-4f02-933e-3170a77081a2</t>
  </si>
  <si>
    <t>MEX_AKA_b4c7e53b-f068-450f-9edf-22af9321a9e5</t>
  </si>
  <si>
    <t>MEX_AKA_b4b66701-5c10-4e90-a413-39d1c21559c0</t>
  </si>
  <si>
    <t>MEX_AKA_b4abf36f-c240-45ff-b01a-9f1ea0ef826b</t>
  </si>
  <si>
    <t>MEX_AKA_b4a2afd0-30c4-42b8-af78-af5c59491415</t>
  </si>
  <si>
    <t>MEX_AKA_b48f2da6-ea51-4f40-b82e-f2a00a7e4940</t>
  </si>
  <si>
    <t>MEX_AKA_e92f1d90-a185-41f2-9528-eec58ba4f007</t>
  </si>
  <si>
    <t>MEX_AKA_b47bc004-52eb-4b10-99fe-cd7a5a9ffe8e</t>
  </si>
  <si>
    <t>MEX_AKA_e6ebf875-d875-4aba-9584-21636a4d8580</t>
  </si>
  <si>
    <t>MEX_AKA_e6fcf7ea-de54-4834-ae1b-f4972a7ffece</t>
  </si>
  <si>
    <t>MEX_AKA_e89b63f4-41fb-4dd1-a718-a410640f1730</t>
  </si>
  <si>
    <t>MEX_AKA_e88b0167-2f6f-45ac-9b6b-64441a8d7aeb</t>
  </si>
  <si>
    <t>MEX_AKA_e85e263e-bd84-45b7-99b5-c1cb2b43e3cb</t>
  </si>
  <si>
    <t>MEX_AKA_e7effb0d-a093-4cf5-a688-274d44bc476c</t>
  </si>
  <si>
    <t>MEX_AKA_e7bf2dfb-459b-47f0-a510-130380310478</t>
  </si>
  <si>
    <t>MEX_AKA_b63b9c3d-f963-48ab-9c36-2e387d2f1d31</t>
  </si>
  <si>
    <t>MEX_AKA_b621f11b-2705-4e41-9330-070f0df7e50b</t>
  </si>
  <si>
    <t>MEX_AKA_b61a0890-5ee3-43f7-89e7-2bdbc22d8d5b</t>
  </si>
  <si>
    <t>MEX_AKA_f6d20955-9709-4bc3-abb8-c7dabfcbb8ad</t>
  </si>
  <si>
    <t>MEX_AKA_b617ac80-0b61-449d-95d8-e38364261ffc</t>
  </si>
  <si>
    <t>MEX_AKA_b5da72fa-798f-4fad-8606-580d0e833b97</t>
  </si>
  <si>
    <t>MEX_AKA_eaeeee56-d9c8-4c09-80ce-77c2c1c1b5e2</t>
  </si>
  <si>
    <t>MEX_AKA_eaed0b56-0b6e-4950-b372-7ce3e982383c</t>
  </si>
  <si>
    <t>MEX_AKA_eac87529-c158-4bc0-afa6-bb3198298ed3</t>
  </si>
  <si>
    <t>MEX_AKA_eac6b32c-3633-4668-8d75-0fd9bfe3bc62</t>
  </si>
  <si>
    <t>MEX_AKA_eab318e7-7aac-4e81-929a-c1f2fc9d9a22</t>
  </si>
  <si>
    <t>MEX_AKA_eab2eed8-2a1c-4f16-9cf7-fd37976faf2a</t>
  </si>
  <si>
    <t>MEX_AKA_eab17872-915b-4c5a-8d5f-c4dab99fca96</t>
  </si>
  <si>
    <t>MEX_AKA_b5f904b4-522d-4ccc-8e70-5f1bffea7859</t>
  </si>
  <si>
    <t>MEX_AKA_eaab8f6e-48ce-43fa-a3e5-8618ca6e0bea</t>
  </si>
  <si>
    <t>MEX_AKA_f6e68442-5814-4088-b350-d6b0d7e387c4</t>
  </si>
  <si>
    <t>MEX_AKA_f704f189-fbfe-4122-bc65-1951ebcca308</t>
  </si>
  <si>
    <t>MEX_AKA_b6ab76fc-d239-45d8-83f6-ad3e6dfd2e5e</t>
  </si>
  <si>
    <t>MEX_AKA_b68b0893-55da-4f4c-90fe-399267bd411e</t>
  </si>
  <si>
    <t>MEX_AKA_b6884f59-758e-42f9-beb5-b97ae36c51a2</t>
  </si>
  <si>
    <t>MEX_AKA_b67f860c-5a8c-403e-b78a-e0065e53ca0b</t>
  </si>
  <si>
    <t>MEX_AKA_b659235b-cf83-49df-838e-f54c3e686ddd</t>
  </si>
  <si>
    <t>MEX_AKA_b6559439-5dc3-4b16-973a-9782259733cd</t>
  </si>
  <si>
    <t>MEX_AKA_eb6e61d6-1136-4cdd-8ff5-c867ca09c63b</t>
  </si>
  <si>
    <t>MEX_AKA_eb6c02da-5f7e-4917-9966-a23228bc6d7f</t>
  </si>
  <si>
    <t>MEX_AKA_f6e6cf7d-9d3c-44ec-a06f-82022f4a63a7</t>
  </si>
  <si>
    <t>MEX_AKA_eb63d572-0af4-4efc-93bb-6309943e3ea3</t>
  </si>
  <si>
    <t>MEX_AKA_eb2f9533-7223-48d2-9da4-5f811551fa37</t>
  </si>
  <si>
    <t>MEX_AKA_eb0ce099-4a20-4d0c-9b70-dd8e4f110bcf</t>
  </si>
  <si>
    <t>MEX_AKA_eaf9e2a1-7428-4dad-a7d1-1ca954a55a4d</t>
  </si>
  <si>
    <t>MEX_AKA_eaf0e2e2-3d9d-4a26-9699-9b64fa91ec7d</t>
  </si>
  <si>
    <t>MEX_AKA_f72f057f-28ea-410d-bf90-d17003c584e2</t>
  </si>
  <si>
    <t>MEX_AKA_f72be3da-c6e3-4eb1-8ee5-87f2082d57b6</t>
  </si>
  <si>
    <t>MEX_AKA_f72bd5e5-e210-4ec7-ae1f-ea3e67d03b94</t>
  </si>
  <si>
    <t>MEX_AKA_f7127ed1-c2b7-4981-ba26-2d414215173b</t>
  </si>
  <si>
    <t>MEX_AKA_eb386d23-f79e-4db4-9318-bddf25f84449</t>
  </si>
  <si>
    <t>MEX_AKA_e6f06a5f-fb11-43c6-853d-e0c354cb4809</t>
  </si>
  <si>
    <t>MEX_AKA_f6c9c3c5-2a63-44e4-961e-713edcd81f04</t>
  </si>
  <si>
    <t>MEX_AKA_f6a8738b-d60f-4090-91b9-1ca243beea8c</t>
  </si>
  <si>
    <t>MEX_AKA_f660437f-2370-468a-9f95-5a04d3e65942</t>
  </si>
  <si>
    <t>MEX_AKA_f64fb26b-a6e4-474c-b4f5-7b7d04c93538</t>
  </si>
  <si>
    <t>MEX_AKA_f64f6fe6-c961-472e-86e5-4f230f31f8e0</t>
  </si>
  <si>
    <t>MEX_AKA_f647d760-65ef-4c05-baa8-32525ca60ce4</t>
  </si>
  <si>
    <t>MEX_AKA_f646a510-8012-4f7e-a7fb-342feb914fb4</t>
  </si>
  <si>
    <t>MEX_AKA_f61c60c3-f3d1-4f64-9434-53bd1a28aec9</t>
  </si>
  <si>
    <t>MEX_AKA_f5f6e344-3773-4c01-a2ef-8bd0792b3f6e</t>
  </si>
  <si>
    <t>MEX_AKA_b5c85a3f-74ce-4a80-bcb5-fffc1f978e03</t>
  </si>
  <si>
    <t>MEX_AKA_f66b7d02-2c50-4456-90e6-9c3997db0416</t>
  </si>
  <si>
    <t>MEX_AKA_b5a0d972-7078-4637-8150-f0ae6f1c7787</t>
  </si>
  <si>
    <t>MEX_AKA_b5905383-a06e-4f53-9683-2b2894c83dc8</t>
  </si>
  <si>
    <t>MEX_AKA_b589a1b1-5648-444c-931f-fb16277184e0</t>
  </si>
  <si>
    <t>MEX_AKA_b57f8a05-e9d8-4038-9eb8-3acdb8ec3410</t>
  </si>
  <si>
    <t>MEX_AKA_b54eaf3c-4d12-4564-8b03-154ada26a709</t>
  </si>
  <si>
    <t>MEX_AKA_b54d43eb-1ee7-45af-b226-e11d10b4d624</t>
  </si>
  <si>
    <t>MEX_AKA_e739d940-6733-4926-8625-dd1923c164a5</t>
  </si>
  <si>
    <t>MEX_AKA_e716b855-2f34-4c86-b4bc-5f036c48d292</t>
  </si>
  <si>
    <t>MEX_AKA_e7040fb4-8377-4c69-9d1d-73db857662c2</t>
  </si>
  <si>
    <t>MEX_AKA_b591775a-71ce-41ea-91a5-0f500d724b81</t>
  </si>
  <si>
    <t>MEX_AKA_f6c470f7-4ed9-4b55-95a4-a402a0e2abb1</t>
  </si>
  <si>
    <t>MEX_AKA_e9f7bf77-86e0-4476-af58-4d204303ce8b</t>
  </si>
  <si>
    <t>MEX_AKA_ea1531dc-9fac-4a65-b0c1-d5c3e481c8b1</t>
  </si>
  <si>
    <t>MEX_AKA_f6a68116-afaa-4dad-acd9-c8ff85955df5</t>
  </si>
  <si>
    <t>MEX_AKA_f6a4439f-e80d-48ed-9139-182906265e2e</t>
  </si>
  <si>
    <t>MEX_AKA_f6961576-9e8a-497c-9e5b-6ee0686f9760</t>
  </si>
  <si>
    <t>MEX_AKA_f6808d5b-476b-4c1e-b1b9-703d0ce5d44c</t>
  </si>
  <si>
    <t>MEX_AKA_f672b29f-3141-49fd-bf12-e623a567eb4d</t>
  </si>
  <si>
    <t>MEX_AKA_e7acb639-a140-4357-9f92-469d9af64939</t>
  </si>
  <si>
    <t>MEX_AKA_e7aaca1d-f03a-4536-9b10-8a4778c90262</t>
  </si>
  <si>
    <t>MEX_AKA_e796d678-d50d-41e4-ab84-1f0b70547f01</t>
  </si>
  <si>
    <t>MEX_AKA_ea033785-be24-4271-a238-91ad5bd01f97</t>
  </si>
  <si>
    <t>MEX_AKA_e787da42-a988-42c5-b0e8-3a92751b968e</t>
  </si>
  <si>
    <t>MEX_AKA_e780dd70-5a52-404c-a237-db35a6a1e30d</t>
  </si>
  <si>
    <t>MEX_AKA_e75cfa6d-3dfa-4bf7-85fd-e51da705cc4a</t>
  </si>
  <si>
    <t>MEX_AKA_ea850ea6-0b37-4630-8e6a-8cd1b32eae29</t>
  </si>
  <si>
    <t>MEX_AKA_ea7580e7-5159-4ab6-a695-88f724ce5eb6</t>
  </si>
  <si>
    <t>MEX_AKA_ea621cd2-b14a-4e9d-93d3-714c58bae751</t>
  </si>
  <si>
    <t>MEX_AKA_ea59273e-1620-422d-964d-d991f56160e5</t>
  </si>
  <si>
    <t>MEX_AKA_ea2a0f7a-0fd9-4399-a221-c5cbe4233c4e</t>
  </si>
  <si>
    <t>MEX_AKA_ea23c5d8-91b2-4b39-859f-571905a5cdac</t>
  </si>
  <si>
    <t>MEX_AKA_e7819057-76a8-4fa5-a958-f90ccc96df01</t>
  </si>
  <si>
    <t>MEX_AKA_e5a1ef48-df9e-4e0d-8393-beadbb872b97</t>
  </si>
  <si>
    <t>MEX_AKA_b46cbc63-52b3-4a49-ab54-565ae626e89d</t>
  </si>
  <si>
    <t>MEX_AKA_b4604f50-19d5-4ec4-a557-1afa64820514</t>
  </si>
  <si>
    <t>MEX_AKA_e69e1695-949e-4cbc-9598-3704a19e1c96</t>
  </si>
  <si>
    <t>MEX_AKA_e67fcc78-0b6f-49a7-af77-358686b18f2a</t>
  </si>
  <si>
    <t>MEX_AKA_e67bf699-0e74-409b-984c-e07d15a5d3fe</t>
  </si>
  <si>
    <t>MEX_AKA_e66eb675-8b74-44c0-a868-52ccbaca2c5b</t>
  </si>
  <si>
    <t>MEX_AKA_e65ea8c3-2283-40ee-8588-0ed88ef48729</t>
  </si>
  <si>
    <t>MEX_AKA_e6581e98-3963-4a43-9778-b0bd7d17540f</t>
  </si>
  <si>
    <t>MEX_AKA_e6571ad6-7cd1-4fd9-b90e-8b465f665dc4</t>
  </si>
  <si>
    <t>MEX_AKA_e64f97a2-e0ed-4ae9-8c0f-c153c5b5ce20</t>
  </si>
  <si>
    <t>MEX_AKA_e3a8302a-35a2-467a-bb4e-9308ca40a278</t>
  </si>
  <si>
    <t>MEX_AKA_f3036e6c-e277-45be-9302-ee36793a4f06</t>
  </si>
  <si>
    <t>MEX_AKA_f2f06f08-823d-4e62-bd30-098f8e21cef4</t>
  </si>
  <si>
    <t>MEX_AKA_f2ee93eb-f801-43d1-831e-51c9db3a8396</t>
  </si>
  <si>
    <t>MEX_AKA_f2e52b24-49e3-4ce1-98e4-d38093ce039f</t>
  </si>
  <si>
    <t>MEX_AKA_f2de0639-7786-47a7-aaf2-eeab4f7e9b88</t>
  </si>
  <si>
    <t>MEX_AKA_f2ce3dbb-8595-407b-b484-c7cb739bcade</t>
  </si>
  <si>
    <t>MEX_AKA_f2cb762f-1d7e-471c-9c95-4400b13af681</t>
  </si>
  <si>
    <t>MEX_AKA_f2c95fd1-f006-4587-9213-fa2bdfe2aa3b</t>
  </si>
  <si>
    <t>MEX_AKA_b2d0e37e-3975-4b9b-b29c-b33e58c13fe9</t>
  </si>
  <si>
    <t>MEX_AKA_f2f5982b-a71c-4113-bea1-188a3fb10ab7</t>
  </si>
  <si>
    <t>MEX_AKA_b2c85751-1cf9-47e3-8c1f-b28ddf004c84</t>
  </si>
  <si>
    <t>MEX_AKA_e3aa167f-f6e5-4692-9289-eaa2a1270950</t>
  </si>
  <si>
    <t>MEX_AKA_e3c5118e-f0dc-407a-b370-d83e4fd103f5</t>
  </si>
  <si>
    <t>MEX_AKA_e6fa33ec-70e8-4713-9bd8-cfd9ccb8a949</t>
  </si>
  <si>
    <t>MEX_AKA_e6e9a04b-c6c6-4293-8f58-febb2d7f507f</t>
  </si>
  <si>
    <t>MEX_AKA_e6e907b8-1473-4029-989c-b880823657f6</t>
  </si>
  <si>
    <t>MEX_AKA_e6e8c0c7-8e66-4a48-87dc-a2624026d1ea</t>
  </si>
  <si>
    <t>MEX_AKA_e6da7263-ee3b-4bed-a507-74409609585a</t>
  </si>
  <si>
    <t>MEX_AKA_e6bcf295-cd94-4391-8289-22e63c9b700f</t>
  </si>
  <si>
    <t>MEX_AKA_e6a69202-1265-490f-bc6c-981408933627</t>
  </si>
  <si>
    <t>MEX_AKA_e6a0c539-2e9b-4465-95eb-b966d7b28dc9</t>
  </si>
  <si>
    <t>MEX_AKA_e3b77019-092b-4736-802f-34a90d421343</t>
  </si>
  <si>
    <t>MEX_AKA_f3a0d9bf-aa36-4106-a63e-434082f95155</t>
  </si>
  <si>
    <t>MEX_AKA_f389154d-19a7-4b09-afe0-e0007a2498d5</t>
  </si>
  <si>
    <t>MEX_AKA_f363021f-d1b2-46c7-b563-619c8e033673</t>
  </si>
  <si>
    <t>MEX_AKA_f34588c6-aafb-440e-9d0b-01deb2df195d</t>
  </si>
  <si>
    <t>MEX_AKA_f324d8a8-5396-4125-aad6-d5fd3de7e49c</t>
  </si>
  <si>
    <t>MEX_AKA_f30ebf46-9cd0-4740-93fd-1a8650c0fefa</t>
  </si>
  <si>
    <t>MEX_AKA_e3ff7ccd-e07f-4d41-ba57-468a0fd5386a</t>
  </si>
  <si>
    <t>MEX_AKA_e3d9deb4-fb98-4b55-aa3b-492d47738dfc</t>
  </si>
  <si>
    <t>MEX_AKA_e3d7fa27-2c1f-4d14-850d-126d3d789fa1</t>
  </si>
  <si>
    <t>MEX_AKA_f3a041ef-1c21-4563-b2ee-b35a31ad999e</t>
  </si>
  <si>
    <t>MEX_AKA_e4059def-d012-4257-889b-5ce93d2c22da</t>
  </si>
  <si>
    <t>MEX_AKA_b2ba679e-5efe-492d-bd76-320460dc6450</t>
  </si>
  <si>
    <t>MEX_AKA_b2a3860e-e5d9-4cbc-babf-3f561550c1f0</t>
  </si>
  <si>
    <t>MEX_AKA_f2ab7d09-fc68-42f4-8bb1-ba2d4bdf0f98</t>
  </si>
  <si>
    <t>MEX_AKA_f2940e6f-39cb-47fb-9cc9-331d712b265f</t>
  </si>
  <si>
    <t>MEX_AKA_f28b46ba-c7df-42a6-b452-1615f4ac0fbc</t>
  </si>
  <si>
    <t>MEX_AKA_f283d80e-bd79-4742-bfb6-598da6be3a8d</t>
  </si>
  <si>
    <t>MEX_AKA_f27240d3-eab2-4581-9bc8-256e0eed5817</t>
  </si>
  <si>
    <t>MEX_AKA_b29297f0-bccd-4ea5-8147-d55e0fd7c737</t>
  </si>
  <si>
    <t>MEX_AKA_b288491c-de76-4dad-ac57-d401d147d610</t>
  </si>
  <si>
    <t>MEX_AKA_b26dbdd4-bacd-4c43-97f2-84d73dbcfb03</t>
  </si>
  <si>
    <t>MEX_AKA_f2ac2bfc-717d-4f62-845b-f077555a50f8</t>
  </si>
  <si>
    <t>MEX_AKA_b267716c-7684-463d-914d-8cab761d5969</t>
  </si>
  <si>
    <t>MEX_AKA_b263b93e-104e-489c-a9ae-a22eb6d01dc1</t>
  </si>
  <si>
    <t>MEX_AKA_b25f39d9-210c-452c-b733-a30549dd3b93</t>
  </si>
  <si>
    <t>MEX_AKA_b25f0a83-8ff3-4c3e-b352-9c7ea41f4a8c</t>
  </si>
  <si>
    <t>MEX_AKA_b249a7b9-4998-4a5f-9d18-4357db9ec5ff</t>
  </si>
  <si>
    <t>MEX_AKA_e5d94d84-0238-418a-8509-faebfa6e23ce</t>
  </si>
  <si>
    <t>MEX_AKA_e5c54913-2a92-479e-8d3d-d866cfb41e06</t>
  </si>
  <si>
    <t>MEX_AKA_e5b3a345-afd6-44ef-8d08-7eabba66236d</t>
  </si>
  <si>
    <t>MEX_AKA_e5b1ed81-8e18-4130-941c-0da532a91af8</t>
  </si>
  <si>
    <t>MEX_AKA_b2653d5a-d609-4d49-8ccd-c327c333fa46</t>
  </si>
  <si>
    <t>MEX_AKA_b2a8768a-af00-4c9b-bdcc-bf7bd6e698ea</t>
  </si>
  <si>
    <t>MEX_AKA_f2b8bac7-3e0a-41ce-80db-1688c2051e30</t>
  </si>
  <si>
    <t>MEX_AKA_e316b9ea-bb6f-4663-8096-0f5e680473f2</t>
  </si>
  <si>
    <t>MEX_AKA_b2a0191d-2cf7-4d17-af9d-82d529c465d5</t>
  </si>
  <si>
    <t>MEX_AKA_b29ae169-28ea-49f1-8268-dc1be8948fe4</t>
  </si>
  <si>
    <t>MEX_AKA_b295f5a8-3133-45a1-8cef-8c032f7a40e1</t>
  </si>
  <si>
    <t>MEX_AKA_e6426cb5-d5a4-4c2a-8505-e30b16e0d62d</t>
  </si>
  <si>
    <t>MEX_AKA_e63aa08d-48da-409f-b350-6e4df92e3aca</t>
  </si>
  <si>
    <t>MEX_AKA_e633e237-17e8-44ce-8aad-52ec1732bbc8</t>
  </si>
  <si>
    <t>MEX_AKA_e615003b-91b4-41f8-83f1-4900c0815943</t>
  </si>
  <si>
    <t>MEX_AKA_e614c879-1edc-4b25-9995-bedfa69de01f</t>
  </si>
  <si>
    <t>MEX_AKA_f2c5540f-ca95-4676-8c86-026a3a95a4c5</t>
  </si>
  <si>
    <t>MEX_AKA_e5e148e0-619b-45e6-a0c3-a51e1d9e8b64</t>
  </si>
  <si>
    <t>MEX_AKA_e3a64eb0-a2cd-48b9-8c31-1e2aa5870831</t>
  </si>
  <si>
    <t>MEX_AKA_e391590d-2e18-497f-8afa-568a5f57cfb5</t>
  </si>
  <si>
    <t>MEX_AKA_e3710a76-ed6b-4eed-be29-cf13716029ad</t>
  </si>
  <si>
    <t>MEX_AKA_e37068f9-f721-45e0-a009-d6dd3359c74c</t>
  </si>
  <si>
    <t>MEX_AKA_e34963c0-9dc2-4a86-8d82-5d8640ed3291</t>
  </si>
  <si>
    <t>MEX_AKA_e3444055-7ee2-4284-badb-8707db79f0a5</t>
  </si>
  <si>
    <t>MEX_AKA_e33f942c-f329-4166-bf10-c6b59e44fdcb</t>
  </si>
  <si>
    <t>MEX_AKA_e31a8287-3404-4225-8671-df78ec814dad</t>
  </si>
  <si>
    <t>MEX_AKA_e5de415d-d44a-46bc-8ae4-b5290035913f</t>
  </si>
  <si>
    <t>MEX_AKA_b464a596-7cef-43d5-919c-6f92dae0aa23</t>
  </si>
  <si>
    <t>MEX_AKA_e4060e5d-7189-426d-9c91-9684072410db</t>
  </si>
  <si>
    <t>MEX_AKA_e41930e7-9176-454a-9dd9-a5803e7ced2e</t>
  </si>
  <si>
    <t>MEX_AKA_e508b6a4-4840-4474-b096-fba4de8e5110</t>
  </si>
  <si>
    <t>MEX_AKA_e5034f0c-a74d-42a6-8737-967632b5c986</t>
  </si>
  <si>
    <t>MEX_AKA_e4fde694-7c79-489e-a449-00ff95194b58</t>
  </si>
  <si>
    <t>MEX_AKA_e4e91ef3-e763-406b-b829-d45424edb812</t>
  </si>
  <si>
    <t>MEX_AKA_e4e80aca-3830-47de-8f98-951bdce6a5dc</t>
  </si>
  <si>
    <t>MEX_AKA_b4326345-bce5-4359-9380-9b3d4181d815</t>
  </si>
  <si>
    <t>MEX_AKA_b41712c8-cef9-4ad4-9500-1175cc4cc8a7</t>
  </si>
  <si>
    <t>MEX_AKA_b4149ce6-f8c8-4bef-96f7-5cb919a7963e</t>
  </si>
  <si>
    <t>MEX_AKA_e5103433-01b5-4c75-a2a2-f0bb23c0aa24</t>
  </si>
  <si>
    <t>MEX_AKA_b410e3a3-88d4-4d98-b936-ae5ae6fc5565</t>
  </si>
  <si>
    <t>MEX_AKA_b3dd974e-f674-4187-869c-27eb00e1854a</t>
  </si>
  <si>
    <t>MEX_AKA_b3a04b11-9a04-45e0-8ca5-257082acf3ef</t>
  </si>
  <si>
    <t>MEX_AKA_b39cc4b6-d5ba-47b6-a627-1e3af8da258a</t>
  </si>
  <si>
    <t>MEX_AKA_e7a05625-38ba-438b-b789-724966b7c7e3</t>
  </si>
  <si>
    <t>MEX_AKA_e790e063-0d98-45be-b8b0-20e7e0d2c3e2</t>
  </si>
  <si>
    <t>MEX_AKA_e78064f2-0e96-4a01-93e6-44323bbe8e1e</t>
  </si>
  <si>
    <t>MEX_AKA_e7804be6-5d06-466b-8c04-95ca2c6398ed</t>
  </si>
  <si>
    <t>MEX_AKA_e777666f-2611-4f0c-b231-be6abe9e4410</t>
  </si>
  <si>
    <t>MEX_AKA_b40c3d84-e9b1-4d17-9fca-c1fa911a7a22</t>
  </si>
  <si>
    <t>MEX_AKA_e771f031-7491-4436-9257-bd4c5a53e3e7</t>
  </si>
  <si>
    <t>MEX_AKA_e522911d-6b38-4a7c-b776-41429d912e32</t>
  </si>
  <si>
    <t>MEX_AKA_e7a1da27-0875-4ccf-8411-ce04b6adc29d</t>
  </si>
  <si>
    <t>MEX_AKA_b45fb402-12ca-4b56-ac86-f6b616f5880c</t>
  </si>
  <si>
    <t>MEX_AKA_b45b3f28-019a-4b74-8fa1-ada7a92e3ce8</t>
  </si>
  <si>
    <t>MEX_AKA_b455ca62-7428-4fd9-9e53-5c1ea107a502</t>
  </si>
  <si>
    <t>MEX_AKA_b43e72be-d515-440e-a48c-90f64cff9ebb</t>
  </si>
  <si>
    <t>MEX_AKA_f4d5be95-69ff-4981-974f-efabe0c4314c</t>
  </si>
  <si>
    <t>MEX_AKA_f4cd2f80-e1a5-41a0-a05c-f339b7768211</t>
  </si>
  <si>
    <t>MEX_AKA_f4b9592e-f144-4b67-8008-c8edbd8e61a2</t>
  </si>
  <si>
    <t>MEX_AKA_f4af6221-3535-4dc7-a82e-1804c7ab967a</t>
  </si>
  <si>
    <t>MEX_AKA_e52d53b1-bdd9-41c4-9cbd-cee2e2f657b3</t>
  </si>
  <si>
    <t>MEX_AKA_f4a47303-be41-434e-8352-1b0efd4df3df</t>
  </si>
  <si>
    <t>MEX_AKA_f48a3053-63a2-494e-9081-0cef06e6dd68</t>
  </si>
  <si>
    <t>MEX_AKA_f486daab-2ba3-4925-b8f7-8ca17c54e49e</t>
  </si>
  <si>
    <t>MEX_AKA_e82c8919-6345-4ee0-b79b-c31d72f52066</t>
  </si>
  <si>
    <t>MEX_AKA_e826816f-3323-49fc-8ee4-6d5bbcfe4283</t>
  </si>
  <si>
    <t>MEX_AKA_e80e5a7e-d0d2-485c-8b02-bdd90b184282</t>
  </si>
  <si>
    <t>MEX_AKA_e80010ca-e26c-4fbe-ad79-c1aa4818ba07</t>
  </si>
  <si>
    <t>MEX_AKA_e7f4e1ff-831b-4896-9f82-d2833115e3c5</t>
  </si>
  <si>
    <t>MEX_AKA_e7c9a6f2-1d95-47e5-a3a5-db2465b26307</t>
  </si>
  <si>
    <t>MEX_AKA_f4a27726-053c-4321-87fd-0389cae2603d</t>
  </si>
  <si>
    <t>MEX_AKA_e40cdcc6-7d59-4405-9704-23dfdcc868db</t>
  </si>
  <si>
    <t>MEX_AKA_e767cbc3-0a99-4e93-89f8-fb679a4a0a74</t>
  </si>
  <si>
    <t>MEX_AKA_f44df91a-961e-43bf-9ae9-0936a5150ad1</t>
  </si>
  <si>
    <t>MEX_AKA_f3baf6f5-4e29-4064-825e-2c85b4677c03</t>
  </si>
  <si>
    <t>MEX_AKA_f3aeff8e-f6cb-4f0f-83e3-01ec68020738</t>
  </si>
  <si>
    <t>MEX_AKA_f3a7812e-6649-4ae9-bd38-83ae15ead4da</t>
  </si>
  <si>
    <t>MEX_AKA_f3a339f4-2a55-4ca6-b404-2f2f0a5bade7</t>
  </si>
  <si>
    <t>MEX_AKA_b398ccc6-87f0-4cec-aedf-7365fcc9f642</t>
  </si>
  <si>
    <t>MEX_AKA_b38b05e9-628e-4eb8-b606-8d13166db821</t>
  </si>
  <si>
    <t>MEX_AKA_b37bca43-a727-444f-b17b-d3d3ca171727</t>
  </si>
  <si>
    <t>MEX_AKA_b371afe5-ee5d-45bb-bdee-4d5598c94a7b</t>
  </si>
  <si>
    <t>MEX_AKA_f3d87e77-5137-4d24-92ed-50d4dd7a8103</t>
  </si>
  <si>
    <t>MEX_AKA_b362dacb-471f-4aac-950b-9ec1977e8099</t>
  </si>
  <si>
    <t>MEX_AKA_b3256020-2331-4b6d-a508-cd9c8cd50a9f</t>
  </si>
  <si>
    <t>MEX_AKA_b3116613-6fb4-4e6c-9bb3-14889750e74b</t>
  </si>
  <si>
    <t>MEX_AKA_b2e64b61-d39e-4099-95d5-d6a3853ddc45</t>
  </si>
  <si>
    <t>MEX_AKA_e4443fe4-f74f-4138-af2d-d070cb24f159</t>
  </si>
  <si>
    <t>MEX_AKA_e4434633-9ffa-4a51-8eb4-dae47ed6e3f2</t>
  </si>
  <si>
    <t>MEX_AKA_e433a1ce-090e-40de-b1d1-7d2e4f3ab4e1</t>
  </si>
  <si>
    <t>MEX_AKA_e43359fb-a9be-416e-b5f5-e7dbd24e7e01</t>
  </si>
  <si>
    <t>MEX_AKA_e4297bf5-3f31-4e58-a196-97870a03ea84</t>
  </si>
  <si>
    <t>MEX_AKA_b34c2c59-19d7-4b4e-9862-6375d62fea53</t>
  </si>
  <si>
    <t>MEX_AKA_f46a3118-d967-47c6-9505-cf0960dc81be</t>
  </si>
  <si>
    <t>MEX_AKA_f3dd6259-7c7d-42fe-bb27-7f7fa93d029b</t>
  </si>
  <si>
    <t>MEX_AKA_e711819b-7b5a-4fac-be1e-0e3db4c2f98d</t>
  </si>
  <si>
    <t>MEX_AKA_f449c85d-6454-4459-8e51-fa7ef3020e0f</t>
  </si>
  <si>
    <t>MEX_AKA_f43c6d5c-6bb9-46cf-8707-b8d6ed73cbd4</t>
  </si>
  <si>
    <t>MEX_AKA_f438c5f8-06b9-4f8f-9d45-bc7bdc892d99</t>
  </si>
  <si>
    <t>MEX_AKA_f41ac3d9-8080-4f6b-a8ed-6be0b9a2a106</t>
  </si>
  <si>
    <t>MEX_AKA_f3f00505-4206-449e-a26c-2f0744b3e844</t>
  </si>
  <si>
    <t>MEX_AKA_f3ed07c2-1cf4-44d8-9daa-ae26f68a0971</t>
  </si>
  <si>
    <t>MEX_AKA_e4dc7aeb-ec94-4603-aabb-478f0d54f73a</t>
  </si>
  <si>
    <t>MEX_AKA_e4a9f3ae-1b3c-413c-8df2-21d2b501f293</t>
  </si>
  <si>
    <t>MEX_AKA_f3e3e183-d988-42ea-a399-3e7b83bbd808</t>
  </si>
  <si>
    <t>MEX_AKA_e486d41f-ae30-42f9-b256-05ad68f6c53a</t>
  </si>
  <si>
    <t>MEX_AKA_e471f526-f159-4276-beef-8a14a31bf61e</t>
  </si>
  <si>
    <t>MEX_AKA_e759e359-2139-40a1-a091-896f39bdfaa7</t>
  </si>
  <si>
    <t>MEX_AKA_e750cac2-5217-485b-82e0-a601a48ebb1b</t>
  </si>
  <si>
    <t>MEX_AKA_e74922b4-a9b4-407d-8a35-6937e642f7ca</t>
  </si>
  <si>
    <t>MEX_AKA_e747ca7d-d7ca-4360-b8cc-e0cd5064ad7a</t>
  </si>
  <si>
    <t>MEX_AKA_e73a4292-59d8-43e4-8998-4b2a1d338c31</t>
  </si>
  <si>
    <t>MEX_AKA_e7350c35-c147-48dc-860f-421452bc58ba</t>
  </si>
  <si>
    <t>MEX_AKA_e72d523f-9bc5-4d9b-9bd8-8b00388e27fb</t>
  </si>
  <si>
    <t>MEX_AKA_e477f3c2-f175-43b5-8e87-3a38303e3ab6</t>
  </si>
  <si>
    <t>MEX_AKA_1f003552-8c58-4b80-b2ed-991d32934d9c</t>
  </si>
  <si>
    <t>MEX_AKA_923954e1-7760-4da8-98ab-44697a927300</t>
  </si>
  <si>
    <t>MEX_AKA_8392c4dc-2370-4737-88b5-172a94e767ae</t>
  </si>
  <si>
    <t>MEX_AKA_0ca073e4-8407-4ff4-84ed-57289d0c7ed2</t>
  </si>
  <si>
    <t>MEX_AKA_0c96b70e-abe1-47fc-817e-048bfd0422f3</t>
  </si>
  <si>
    <t>MEX_AKA_0c942a75-7285-45ab-acff-84091226b55c</t>
  </si>
  <si>
    <t>MEX_AKA_0c93d630-d9d7-4028-a483-9cda4f77f6dc</t>
  </si>
  <si>
    <t>MEX_AKA_0c8f5779-efd3-4179-a217-8c6147f4a7b3</t>
  </si>
  <si>
    <t>MEX_AKA_32a3c8d1-6c75-470e-80ed-0cfd8d9fe2a3</t>
  </si>
  <si>
    <t>MEX_AKA_32a01983-06df-44b6-9962-d6f74e05b5d4</t>
  </si>
  <si>
    <t>MEX_AKA_32760db6-4135-4348-8b29-662986192ca4</t>
  </si>
  <si>
    <t>MEX_AKA_0ca5eba2-74c7-4e72-a33d-6c439f8f226a</t>
  </si>
  <si>
    <t>MEX_AKA_32715c63-0f3f-42cb-8d57-bff75a2d6700</t>
  </si>
  <si>
    <t>MEX_AKA_326a1046-c56b-4904-951a-458b15cb709c</t>
  </si>
  <si>
    <t>MEX_AKA_3261dff2-9961-41b4-b0fe-df6ccc4aad24</t>
  </si>
  <si>
    <t>MEX_AKA_324dd03c-7e16-4eb7-af84-318cb72bdd55</t>
  </si>
  <si>
    <t>MEX_AKA_2aea1f7c-5870-4b49-a827-c5042e169bcc</t>
  </si>
  <si>
    <t>MEX_AKA_2acf156f-e174-48f8-a6d6-83797f8269a5</t>
  </si>
  <si>
    <t>MEX_AKA_2ac3e79c-7d06-4bd9-b7d3-464e5bb3d3e9</t>
  </si>
  <si>
    <t>MEX_AKA_2abc5f01-2026-497d-8ea6-9adbe553a8f9</t>
  </si>
  <si>
    <t>MEX_AKA_2aa0c716-1a3c-429a-9ca3-d9f9de732bc7</t>
  </si>
  <si>
    <t>MEX_AKA_326c7052-d4bf-457e-8692-5bd14a1b8b18</t>
  </si>
  <si>
    <t>MEX_AKA_2a919c1b-1d1d-4411-adaa-503d5a211d54</t>
  </si>
  <si>
    <t>MEX_AKA_0cc6f5a4-aeaa-402d-8067-94c18656b734</t>
  </si>
  <si>
    <t>MEX_AKA_0cde1ba2-5d44-4b54-920b-5c0df0204f7c</t>
  </si>
  <si>
    <t>MEX_AKA_7cce5cc7-c5ce-48ae-a3a7-09f475d72eaa</t>
  </si>
  <si>
    <t>MEX_AKA_232156f0-7a2a-427e-982a-dbf02460cdd8</t>
  </si>
  <si>
    <t>MEX_AKA_2316c2d6-35e3-4f8f-9d06-6e38ff1bf01d</t>
  </si>
  <si>
    <t>MEX_AKA_32ef6b84-bcd8-446f-8c73-c07a7c25b8cc</t>
  </si>
  <si>
    <t>MEX_AKA_32ecbe28-67ad-4295-a715-80cf802bb776</t>
  </si>
  <si>
    <t>MEX_AKA_32e691a8-f084-4966-8c44-9ee7555921a3</t>
  </si>
  <si>
    <t>MEX_AKA_32de2bee-0888-47af-8678-8d036db3fcf1</t>
  </si>
  <si>
    <t>MEX_AKA_32cd06f4-89c1-4c02-b3a4-3ba027e1c634</t>
  </si>
  <si>
    <t>MEX_AKA_0ccc67ff-ddf8-4259-b5f5-b64556080c8a</t>
  </si>
  <si>
    <t>MEX_AKA_32c0289e-760b-4985-9593-da4a2fab249f</t>
  </si>
  <si>
    <t>MEX_AKA_32a96ba6-c4c3-49ad-9dcb-aa52e5b055e5</t>
  </si>
  <si>
    <t>MEX_AKA_2b337008-6b11-4a83-8e76-da674cb86dff</t>
  </si>
  <si>
    <t>MEX_AKA_2b313514-cf05-470e-b0e7-e6c0a6568d53</t>
  </si>
  <si>
    <t>MEX_AKA_2b30e78d-132a-4913-a83c-25652cc5aa30</t>
  </si>
  <si>
    <t>MEX_AKA_2b305e2b-16e8-46bf-916d-2e464ca01a40</t>
  </si>
  <si>
    <t>MEX_AKA_2b2e023c-f0a1-4c62-9069-faf68e7c58f8</t>
  </si>
  <si>
    <t>MEX_AKA_2b11cfba-7b5c-4259-80be-da5e8f22d5be</t>
  </si>
  <si>
    <t>MEX_AKA_2b0d90e0-3399-43f2-bc20-95875e0e5eaf</t>
  </si>
  <si>
    <t>MEX_AKA_32b46994-a06b-4212-a3ae-2fce69fea455</t>
  </si>
  <si>
    <t>MEX_AKA_7cf0a940-2018-47d0-a404-fb1c75b6ca48</t>
  </si>
  <si>
    <t>MEX_AKA_230597eb-5f24-431d-97db-8956c2343f45</t>
  </si>
  <si>
    <t>MEX_AKA_22c1f780-fdb8-4d99-a6e4-9d1b07d6a2c1</t>
  </si>
  <si>
    <t>MEX_AKA_2a4a8db4-3b6c-402c-9213-b4ea1ac2726c</t>
  </si>
  <si>
    <t>MEX_AKA_2a34cbf6-0be6-45d1-8e23-7ebaddd6486c</t>
  </si>
  <si>
    <t>MEX_AKA_2a346290-63a9-466b-9934-7a9da1c7142e</t>
  </si>
  <si>
    <t>MEX_AKA_2a206181-bc2a-4f82-9366-71189e84be31</t>
  </si>
  <si>
    <t>MEX_AKA_31bb9107-629a-4313-bbf6-281e2813d37d</t>
  </si>
  <si>
    <t>MEX_AKA_31b9ab76-1f74-4566-b9a0-a15d7a205e5f</t>
  </si>
  <si>
    <t>MEX_AKA_31b81f04-2f7a-4887-8b6f-3665e8b8bf3b</t>
  </si>
  <si>
    <t>MEX_AKA_31a87382-f212-4c8a-aadd-9d962773c742</t>
  </si>
  <si>
    <t>MEX_AKA_2a57df2a-4c5e-4c5a-9dc1-bf7e36ba1832</t>
  </si>
  <si>
    <t>MEX_AKA_31a17681-692b-4468-a518-fab9e6774286</t>
  </si>
  <si>
    <t>MEX_AKA_0c439e16-9485-4bfd-9493-6efde0d90432</t>
  </si>
  <si>
    <t>MEX_AKA_0c41b551-b4f2-4f85-879c-597094f17886</t>
  </si>
  <si>
    <t>MEX_AKA_0c3cc079-f9eb-4004-9269-7606815f7f4a</t>
  </si>
  <si>
    <t>MEX_AKA_0c3b2a39-b0c1-41c8-8b33-547b5e4195b9</t>
  </si>
  <si>
    <t>MEX_AKA_0c2b3c76-0116-47ee-8b72-ca7b1fb4d2f2</t>
  </si>
  <si>
    <t>MEX_AKA_0c21dad7-c4c5-45a0-b594-b23fa81ef5f5</t>
  </si>
  <si>
    <t>MEX_AKA_0c1156a6-3435-4f13-af29-829a5a6dd95e</t>
  </si>
  <si>
    <t>MEX_AKA_0bfffe8d-5ea1-4ef9-a71c-2ab6bc257894</t>
  </si>
  <si>
    <t>MEX_AKA_319e4f66-da43-4473-a262-18084d770884</t>
  </si>
  <si>
    <t>MEX_AKA_22d6eeee-bc9a-4704-896a-f066bab455a1</t>
  </si>
  <si>
    <t>MEX_AKA_2a69806e-7074-4707-adca-ab81199071f1</t>
  </si>
  <si>
    <t>MEX_AKA_2a857efa-52c9-4da8-8c6f-1e9c2fb91825</t>
  </si>
  <si>
    <t>MEX_AKA_22b9247d-d2c5-4f27-8902-fa91114d5b26</t>
  </si>
  <si>
    <t>MEX_AKA_22adab7e-383f-4655-85e9-5ba22b80e989</t>
  </si>
  <si>
    <t>MEX_AKA_22aab242-c7be-490b-85a4-a228abd25ad0</t>
  </si>
  <si>
    <t>MEX_AKA_3228b33c-a138-4f4b-a5f9-ae7742d684b2</t>
  </si>
  <si>
    <t>MEX_AKA_32244324-af7f-421d-b6c7-0a73ee379b89</t>
  </si>
  <si>
    <t>MEX_AKA_3222ceda-606d-437a-81a7-7dfaf8ed55f3</t>
  </si>
  <si>
    <t>MEX_AKA_320d6320-0140-41fc-ab07-1c0826ecac75</t>
  </si>
  <si>
    <t>MEX_AKA_31f84560-b32f-47ec-8334-520322bdc715</t>
  </si>
  <si>
    <t>MEX_AKA_2a7ccfca-d8a6-4021-b17d-76e1b4407ab5</t>
  </si>
  <si>
    <t>MEX_AKA_31ee6703-7018-4fef-9297-975f5853ab92</t>
  </si>
  <si>
    <t>MEX_AKA_31bd61e8-ed52-4348-856f-870166175f80</t>
  </si>
  <si>
    <t>MEX_AKA_0c851acd-90c3-4c32-9823-ef767065092f</t>
  </si>
  <si>
    <t>MEX_AKA_0c783dbb-314e-4474-9116-41053d8fc004</t>
  </si>
  <si>
    <t>MEX_AKA_0c752ffa-898c-4a2f-9835-ba7516826e8c</t>
  </si>
  <si>
    <t>MEX_AKA_0c60bbab-db8c-44cd-9c87-cfbd1b534802</t>
  </si>
  <si>
    <t>MEX_AKA_0c5a64ee-4cd2-49c1-9017-0db35e851d06</t>
  </si>
  <si>
    <t>MEX_AKA_0c54a6e2-c46a-4d2e-a534-a2557795f9e0</t>
  </si>
  <si>
    <t>MEX_AKA_0c501949-c111-4ea4-99b4-9dc8f655d6aa</t>
  </si>
  <si>
    <t>MEX_AKA_31cf43e2-45d8-4d91-91b0-82d5a0f053b6</t>
  </si>
  <si>
    <t>MEX_AKA_0bf9f843-bac2-41c7-b3c6-880b5931c84f</t>
  </si>
  <si>
    <t>MEX_AKA_7cf81271-0587-439a-9ec9-bbcaeec3a29e</t>
  </si>
  <si>
    <t>MEX_AKA_7cfc5531-903c-46bf-a1cc-715a3fe2d1e1</t>
  </si>
  <si>
    <t>MEX_AKA_8c67307d-0cbd-4a02-a771-5ebd9a8395c7</t>
  </si>
  <si>
    <t>MEX_AKA_8c610498-6dc9-494e-810d-5fe90397da81</t>
  </si>
  <si>
    <t>MEX_AKA_8c41d36f-63f9-4b21-966d-335bc8b8bb6b</t>
  </si>
  <si>
    <t>MEX_AKA_8c404c11-d009-46d0-a32c-f4edbea75eff</t>
  </si>
  <si>
    <t>MEX_AKA_7d8b1698-eda4-4a90-9419-bc76b2b3767c</t>
  </si>
  <si>
    <t>MEX_AKA_7d85f8a4-a681-4ba2-9fbb-3894826b72f3</t>
  </si>
  <si>
    <t>MEX_AKA_7d7f03b6-4f3a-415f-ae94-a3168ea390b0</t>
  </si>
  <si>
    <t>MEX_AKA_7d7ed10c-fa55-4915-bfde-59433072af88</t>
  </si>
  <si>
    <t>MEX_AKA_8c6b001a-2d74-4562-ac66-165b5a55c11c</t>
  </si>
  <si>
    <t>MEX_AKA_7d7cfc56-b797-48c7-a89e-b5215bdf8c0e</t>
  </si>
  <si>
    <t>MEX_AKA_7d758ade-4eae-4039-ab24-9783f93b8982</t>
  </si>
  <si>
    <t>MEX_AKA_7d7487b6-dfc4-4cd6-ad35-0f3b7b92ca46</t>
  </si>
  <si>
    <t>MEX_AKA_83318571-e8d1-4447-8e72-7e20de08dc4f</t>
  </si>
  <si>
    <t>MEX_AKA_832233d8-56ae-4cfc-922f-30bce461da4d</t>
  </si>
  <si>
    <t>MEX_AKA_82fefc8e-de4c-4157-bda8-8988f0fa0db4</t>
  </si>
  <si>
    <t>MEX_AKA_82e0206a-e2a7-477c-ae73-7e2df3d978f2</t>
  </si>
  <si>
    <t>MEX_AKA_82bbba2e-1ef2-4fc7-809f-7932cb36f6b7</t>
  </si>
  <si>
    <t>MEX_AKA_82ad49c2-2cd0-41ca-a045-f2e0aa8888fa</t>
  </si>
  <si>
    <t>MEX_AKA_7d7b3584-139e-4483-9ed4-e5d7566c1635</t>
  </si>
  <si>
    <t>MEX_AKA_82975982-1ccc-41e3-b1e9-80c50f1c1f76</t>
  </si>
  <si>
    <t>MEX_AKA_8c77e3a0-aa20-45fd-8d7d-7638f9cdc35f</t>
  </si>
  <si>
    <t>MEX_AKA_8c90296c-60da-4a5c-812b-8728a1544b93</t>
  </si>
  <si>
    <t>MEX_AKA_835cd6f6-a4c4-4384-8fa3-4b4e70f5702d</t>
  </si>
  <si>
    <t>MEX_AKA_833bb772-a69c-4b34-bc20-5fbd7e0d32cc</t>
  </si>
  <si>
    <t>MEX_AKA_7de48703-873f-4fa8-a09a-dcc925b02aef</t>
  </si>
  <si>
    <t>MEX_AKA_7dcca4fd-af28-4356-ae5a-b62f0321f289</t>
  </si>
  <si>
    <t>MEX_AKA_7dc73864-d932-49ab-9cfc-3080fbe12110</t>
  </si>
  <si>
    <t>MEX_AKA_7dc441da-fdd9-4f53-8fdd-fdf9bc6a248b</t>
  </si>
  <si>
    <t>MEX_AKA_7dbf227a-ff80-4f9e-bd82-86edb7635d1b</t>
  </si>
  <si>
    <t>MEX_AKA_7da02f38-55d4-4b0b-b246-26f5ed999e02</t>
  </si>
  <si>
    <t>MEX_AKA_8c818b4e-9822-4adf-8d6d-d67d452c034d</t>
  </si>
  <si>
    <t>MEX_AKA_7d9dab50-a8ea-4bb2-9df9-196d7c355c11</t>
  </si>
  <si>
    <t>MEX_AKA_5c41a1f9-1e0d-4eb0-a8c9-9d47e77d4a08</t>
  </si>
  <si>
    <t>MEX_AKA_5c35f111-7f4f-4c3e-8eeb-3b984f90f2ef</t>
  </si>
  <si>
    <t>MEX_AKA_5c323681-e6f7-44e9-8797-43b897c1dbb4</t>
  </si>
  <si>
    <t>MEX_AKA_5c25b304-c03b-4318-8a7c-123e11dcb7ec</t>
  </si>
  <si>
    <t>MEX_AKA_5c23c79d-17aa-42e9-9cfb-4a0b387b79d8</t>
  </si>
  <si>
    <t>MEX_AKA_5c17b932-27d7-4ba8-87b4-18f12aca8780</t>
  </si>
  <si>
    <t>MEX_AKA_5c15be3f-182c-4cb3-838a-55d54f3183c9</t>
  </si>
  <si>
    <t>MEX_AKA_5c159724-f694-4524-b332-55ef4d7db227</t>
  </si>
  <si>
    <t>MEX_AKA_5c4ea87e-e496-4e29-8297-96629542b194</t>
  </si>
  <si>
    <t>MEX_AKA_7cf8a925-4d08-469f-851f-2543b3c44d95</t>
  </si>
  <si>
    <t>MEX_AKA_828a6b0a-4d5c-43a1-8b8b-163c6b54e9f6</t>
  </si>
  <si>
    <t>MEX_AKA_5c06b23c-4b55-44db-b220-4256c8ca7b67</t>
  </si>
  <si>
    <t>MEX_AKA_82216f3a-c9d3-4e3a-a278-01e1b4d8a64b</t>
  </si>
  <si>
    <t>MEX_AKA_5ba0306e-b828-44de-9d16-7b303696dbb0</t>
  </si>
  <si>
    <t>MEX_AKA_5b91a213-0aad-4f64-9c41-1b5a9d4cdb4c</t>
  </si>
  <si>
    <t>MEX_AKA_5b8e7a3d-3950-4ced-b7b9-140576b0941e</t>
  </si>
  <si>
    <t>MEX_AKA_5b8de217-497f-4add-9d1a-c60298d49275</t>
  </si>
  <si>
    <t>MEX_AKA_5b8c255e-6fd4-443b-a6ca-25ace845b338</t>
  </si>
  <si>
    <t>MEX_AKA_5b884d4a-36c8-47e9-9a50-cb0432c63f8e</t>
  </si>
  <si>
    <t>MEX_AKA_5b86b22f-b450-430f-8af0-edccff2f542d</t>
  </si>
  <si>
    <t>MEX_AKA_822aa27f-e1fd-443a-be59-58564e943287</t>
  </si>
  <si>
    <t>MEX_AKA_5b8664c1-9424-4a69-a885-ba878f7033cb</t>
  </si>
  <si>
    <t>MEX_AKA_8c2b047f-dc21-48be-833b-644ae71c12cf</t>
  </si>
  <si>
    <t>MEX_AKA_8c28b169-db6a-4dd0-ad82-b9b373db56b2</t>
  </si>
  <si>
    <t>MEX_AKA_8c222790-4924-441e-8a5c-2ec1b6d8e981</t>
  </si>
  <si>
    <t>MEX_AKA_8c097bad-818f-4a94-8cf7-5095a4f068cc</t>
  </si>
  <si>
    <t>MEX_AKA_8be7c93c-268a-4b9d-9e3a-b3eff8e2afd3</t>
  </si>
  <si>
    <t>MEX_AKA_8bdf1a4b-d469-4071-abcb-eb64f3b07231</t>
  </si>
  <si>
    <t>MEX_AKA_8bde7fb4-fde4-4165-b3eb-85e901dca156</t>
  </si>
  <si>
    <t>MEX_AKA_7cfed62c-b9b8-4ce8-8f93-c2450d55545a</t>
  </si>
  <si>
    <t>MEX_AKA_8c3c4174-f120-4371-b668-4cd4081672ba</t>
  </si>
  <si>
    <t>MEX_AKA_82808e10-e615-47a1-867f-8084bd17d019</t>
  </si>
  <si>
    <t>MEX_AKA_82369891-392f-4431-9284-ad037ccada13</t>
  </si>
  <si>
    <t>MEX_AKA_824223be-106d-4468-a4ab-63c68e1837ff</t>
  </si>
  <si>
    <t>MEX_AKA_5bff05f9-c8a8-4168-92ba-3d259edf2c3e</t>
  </si>
  <si>
    <t>MEX_AKA_5bea279f-a2ee-43ee-9faa-9d4db9c752d8</t>
  </si>
  <si>
    <t>MEX_AKA_5bcb0aa6-c6e3-4e0e-8bbd-b2703e96c0fa</t>
  </si>
  <si>
    <t>MEX_AKA_5bc12c34-d4d1-44f4-8e3b-8552083ee950</t>
  </si>
  <si>
    <t>MEX_AKA_5bb4f4a6-8452-49da-b8fc-2271933ec02d</t>
  </si>
  <si>
    <t>MEX_AKA_5ba9f111-9708-413e-b361-8e693e6a36fc</t>
  </si>
  <si>
    <t>MEX_AKA_7d6926d1-2b6d-4b0e-85b0-f897001317ed</t>
  </si>
  <si>
    <t>MEX_AKA_7d62c5bd-9a66-4e20-b5f1-35236af8d6d3</t>
  </si>
  <si>
    <t>MEX_AKA_823d9c8a-4294-4642-8aad-27e7010bf403</t>
  </si>
  <si>
    <t>MEX_AKA_7d575d4e-ae4b-4ca5-a589-2ac9af325fcc</t>
  </si>
  <si>
    <t>MEX_AKA_7d2693cd-fa7d-4eb3-a4f2-b42620803687</t>
  </si>
  <si>
    <t>MEX_AKA_7d241574-76dc-4862-add1-bf463c87a7d6</t>
  </si>
  <si>
    <t>MEX_AKA_7d1c6e6b-3b0c-4559-8172-fbe814622eb9</t>
  </si>
  <si>
    <t>MEX_AKA_7d0b282e-021b-4ca7-a9d5-64cb79a1a757</t>
  </si>
  <si>
    <t>MEX_AKA_827ed191-411a-4eec-8abd-211315fc08d9</t>
  </si>
  <si>
    <t>MEX_AKA_826f7b97-3739-4728-8d33-209e09f60217</t>
  </si>
  <si>
    <t>MEX_AKA_826f579f-693a-47e4-8198-b4aaf9246118</t>
  </si>
  <si>
    <t>MEX_AKA_8264df99-44c8-439e-a92f-4895bb9cbeef</t>
  </si>
  <si>
    <t>MEX_AKA_7d4dd837-1f6a-46cb-ba64-752906357e8c</t>
  </si>
  <si>
    <t>MEX_AKA_83677cd3-0763-4861-b134-ddca0a51e649</t>
  </si>
  <si>
    <t>MEX_AKA_2a0da67d-cf48-46ed-b407-d57149ff8264</t>
  </si>
  <si>
    <t>MEX_AKA_2a005045-4de4-488c-a2b9-d63cd517ec1e</t>
  </si>
  <si>
    <t>MEX_AKA_2867f3af-3f39-4622-ab76-4e2f60ba2203</t>
  </si>
  <si>
    <t>MEX_AKA_28472d33-0936-4609-8d8e-007cd8fe9721</t>
  </si>
  <si>
    <t>MEX_AKA_281df76e-290c-4ac7-9bfc-a9d6f7628578</t>
  </si>
  <si>
    <t>MEX_AKA_206aea09-11ec-4950-a69f-2f520dbb8ae1</t>
  </si>
  <si>
    <t>MEX_AKA_2060ea75-e4f7-44b7-81a2-1edf86dc526f</t>
  </si>
  <si>
    <t>MEX_AKA_2039c4d4-384e-41bb-acdd-d2f582bb3e70</t>
  </si>
  <si>
    <t>MEX_AKA_20312cda-316c-4f1d-89ad-f7b627746598</t>
  </si>
  <si>
    <t>MEX_AKA_20301012-f045-46ee-9cd6-40bd81a109ed</t>
  </si>
  <si>
    <t>MEX_AKA_2884f1e8-d0e6-4205-848f-076d28ffecce</t>
  </si>
  <si>
    <t>MEX_AKA_202bed06-0e01-4468-a6d6-f4ee3990a931</t>
  </si>
  <si>
    <t>MEX_AKA_20225965-7c76-4080-8c6a-247f23d51683</t>
  </si>
  <si>
    <t>MEX_AKA_20073540-f086-4efd-b8f4-509c7fad0df4</t>
  </si>
  <si>
    <t>MEX_AKA_0a349535-78d0-46ef-bebf-beb1be3e85c8</t>
  </si>
  <si>
    <t>MEX_AKA_0a1848de-a2a3-498c-a238-2842500d92a0</t>
  </si>
  <si>
    <t>MEX_AKA_0a09d96d-d223-4dbd-b046-eb43828e706c</t>
  </si>
  <si>
    <t>MEX_AKA_0a093c18-d6b7-4caa-88ee-a00452425366</t>
  </si>
  <si>
    <t>MEX_AKA_0a0658ad-6d23-4c74-866a-e927fae27094</t>
  </si>
  <si>
    <t>MEX_AKA_09d9b03a-c7ea-4d92-8b6e-418a42d6e444</t>
  </si>
  <si>
    <t>MEX_AKA_20299606-ff64-486b-9028-4d2dcc2c757f</t>
  </si>
  <si>
    <t>MEX_AKA_2812c357-6ee6-4c36-a88b-e80cb674a787</t>
  </si>
  <si>
    <t>MEX_AKA_28867a22-65c8-4acd-92ee-4c02a777e6a8</t>
  </si>
  <si>
    <t>MEX_AKA_28b37cdb-9436-46fc-a9e0-1b8089571ff6</t>
  </si>
  <si>
    <t>MEX_AKA_2089f377-9248-44e9-b7ae-b06ee7adaabe</t>
  </si>
  <si>
    <t>MEX_AKA_207e3b6e-b653-4869-957c-46f5511d1b3b</t>
  </si>
  <si>
    <t>MEX_AKA_2fe30e66-03bd-48fc-add7-de612ac3d98d</t>
  </si>
  <si>
    <t>MEX_AKA_2fd793a4-42ee-4063-a492-7df44b720f13</t>
  </si>
  <si>
    <t>MEX_AKA_2fa47582-83b5-402c-b182-8337663fe7bd</t>
  </si>
  <si>
    <t>MEX_AKA_2fa2ddc3-76ec-442f-ab61-c4acdc9fc88c</t>
  </si>
  <si>
    <t>MEX_AKA_2fa08a89-6960-414c-a87e-d5903909b604</t>
  </si>
  <si>
    <t>MEX_AKA_2f902e7f-7f3f-40fc-80f0-06a4fadc4e40</t>
  </si>
  <si>
    <t>MEX_AKA_289a6633-1546-4e9f-9fcc-5ae16484f75e</t>
  </si>
  <si>
    <t>MEX_AKA_2f885e66-d40f-4030-bb1f-9ce667b74fda</t>
  </si>
  <si>
    <t>MEX_AKA_2f6dc879-51c2-49ce-a759-36baf03fa574</t>
  </si>
  <si>
    <t>MEX_AKA_0ad28cf1-43f1-4047-bded-1c6bf6b1557e</t>
  </si>
  <si>
    <t>MEX_AKA_0ad18d0c-6856-47be-8943-e59db6c21ad7</t>
  </si>
  <si>
    <t>MEX_AKA_0ac9b34f-ad75-4e37-a260-22bb09f7bad7</t>
  </si>
  <si>
    <t>MEX_AKA_0a7ae209-c861-45d4-903e-df38498b4f24</t>
  </si>
  <si>
    <t>MEX_AKA_0a77ba15-6de2-4afe-a1c3-5dc0491a73e2</t>
  </si>
  <si>
    <t>MEX_AKA_0a66f5e7-dd5f-44b6-b473-885a08a0e7e0</t>
  </si>
  <si>
    <t>MEX_AKA_0a49dd46-393e-4485-877e-135294c5c8dc</t>
  </si>
  <si>
    <t>MEX_AKA_2f79fc0f-d291-4c75-8fb4-ae16ea492139</t>
  </si>
  <si>
    <t>MEX_AKA_20966fbb-c166-4c6a-a7ea-26219c1025f5</t>
  </si>
  <si>
    <t>MEX_AKA_2804396b-19ed-4e17-8cb8-2d309aa3f278</t>
  </si>
  <si>
    <t>MEX_AKA_27eeb9d9-c5e0-4a84-9423-e33a23506799</t>
  </si>
  <si>
    <t>MEX_AKA_09ba2045-5f82-4281-880e-4b01481aa348</t>
  </si>
  <si>
    <t>MEX_AKA_09b52a31-deb7-4d9c-908f-85ea6a8288dc</t>
  </si>
  <si>
    <t>MEX_AKA_09b300d3-1069-4ea1-8703-568f5e1db80d</t>
  </si>
  <si>
    <t>MEX_AKA_09ac2207-10fe-45c6-8bb5-02934c69901c</t>
  </si>
  <si>
    <t>MEX_AKA_09a4b711-0ba1-4216-9209-19e038167748</t>
  </si>
  <si>
    <t>MEX_AKA_09843eb2-1c0b-4ef6-a5b2-157ad5769d28</t>
  </si>
  <si>
    <t>MEX_AKA_097d1071-6649-4494-be1d-0d6005a166fa</t>
  </si>
  <si>
    <t>MEX_AKA_27bbbb96-ac39-4dd3-8022-efa51a8b2d65</t>
  </si>
  <si>
    <t>MEX_AKA_09d3437e-b7a9-42af-bc8d-ddca10dd89b4</t>
  </si>
  <si>
    <t>MEX_AKA_279b05e3-9a07-4885-b260-607eb7c3e1c6</t>
  </si>
  <si>
    <t>MEX_AKA_278689aa-e7a0-4f1b-99d2-82991a6e11fc</t>
  </si>
  <si>
    <t>MEX_AKA_277c25d4-af21-49b1-9249-d0cff8317f1e</t>
  </si>
  <si>
    <t>MEX_AKA_275d93a8-7b54-411f-8006-9eb098baa17e</t>
  </si>
  <si>
    <t>MEX_AKA_2758c7c3-da57-495f-b38a-bfabe56e4e3b</t>
  </si>
  <si>
    <t>MEX_AKA_2750a476-b1b9-4b0d-ad83-df1bcf63289e</t>
  </si>
  <si>
    <t>MEX_AKA_274087ee-5a65-41a7-be34-4848acb6b37a</t>
  </si>
  <si>
    <t>MEX_AKA_1f349388-0c28-4080-bdd0-8c1dbf62e689</t>
  </si>
  <si>
    <t>MEX_AKA_1f283b56-85d3-44c5-aaf4-6422473208c9</t>
  </si>
  <si>
    <t>MEX_AKA_278e4882-31c0-4666-a206-d2dfc30395ec</t>
  </si>
  <si>
    <t>MEX_AKA_2802f527-cc24-4c3a-b190-ba7e069c3d4d</t>
  </si>
  <si>
    <t>MEX_AKA_1f46bfbd-97b8-495c-8760-5aa25fef6b89</t>
  </si>
  <si>
    <t>MEX_AKA_1f746e7b-d7e5-4330-97e0-23c7173c85c8</t>
  </si>
  <si>
    <t>MEX_AKA_27d8c706-e3e7-48db-85de-8cb8bc539181</t>
  </si>
  <si>
    <t>MEX_AKA_27d2a6a7-d0cc-4431-9c91-1c7ab843b353</t>
  </si>
  <si>
    <t>MEX_AKA_27cd30bd-9d04-4551-a54b-e6d61efb5a7d</t>
  </si>
  <si>
    <t>MEX_AKA_27c9bcf7-b839-480b-87aa-b1e0d341ed5d</t>
  </si>
  <si>
    <t>MEX_AKA_27be8b3b-49f4-45b6-a3ed-4f3e622fa51e</t>
  </si>
  <si>
    <t>MEX_AKA_2f642ee1-71e0-4d0e-a11d-b3ab2a393513</t>
  </si>
  <si>
    <t>MEX_AKA_2f61c845-70eb-474f-93d0-85f5caa3ef35</t>
  </si>
  <si>
    <t>MEX_AKA_2f605786-d880-441c-b52b-2efed9785c23</t>
  </si>
  <si>
    <t>MEX_AKA_1f5bb09a-61bd-470a-aeb8-73c5e51b6478</t>
  </si>
  <si>
    <t>MEX_AKA_2f5e9406-74fa-4c90-b4ff-9ca72e1eb97b</t>
  </si>
  <si>
    <t>MEX_AKA_2f4c45d5-0794-40d7-ae34-7310a5076897</t>
  </si>
  <si>
    <t>MEX_AKA_2f48efe5-d8a4-422e-8af6-bab0d8f6bb60</t>
  </si>
  <si>
    <t>MEX_AKA_2f45989e-f3ae-43c6-bd65-1765119bd4c8</t>
  </si>
  <si>
    <t>MEX_AKA_20051a89-c559-4ed8-97e2-efec3af2aa2b</t>
  </si>
  <si>
    <t>MEX_AKA_1fed6330-6171-4179-ab6b-863809d70e6c</t>
  </si>
  <si>
    <t>MEX_AKA_1fe9ffea-9c21-4cc7-8946-0e962a9cf32a</t>
  </si>
  <si>
    <t>MEX_AKA_1fe33c08-7ab7-4447-be3d-97ac9d7dd462</t>
  </si>
  <si>
    <t>MEX_AKA_1fb220c0-ff39-4e7b-a7e3-667f2021ecf5</t>
  </si>
  <si>
    <t>MEX_AKA_2f4f88da-7c2c-4a6c-b175-8c185548f202</t>
  </si>
  <si>
    <t>MEX_AKA_2a035c9f-f086-4a4e-8d1e-6f7c717cb3ca</t>
  </si>
  <si>
    <t>MEX_AKA_20acda34-1f78-421a-9c27-1b390dcf29c2</t>
  </si>
  <si>
    <t>MEX_AKA_20bcd107-de2e-4551-9b7b-4cc13503697c</t>
  </si>
  <si>
    <t>MEX_AKA_29c99bb0-aeda-4235-9613-fcc595b1980c</t>
  </si>
  <si>
    <t>MEX_AKA_29bac08a-2a45-462b-88fa-77f137928bf9</t>
  </si>
  <si>
    <t>MEX_AKA_29a75f50-2a34-4580-a312-e4ec7588a3a6</t>
  </si>
  <si>
    <t>MEX_AKA_2977beb8-2a1b-4e24-892a-139680e836c5</t>
  </si>
  <si>
    <t>MEX_AKA_21f0b577-5188-4041-9546-94c8eb630b22</t>
  </si>
  <si>
    <t>MEX_AKA_21e6e1e3-7ab2-4d40-99b9-1b2e94e52228</t>
  </si>
  <si>
    <t>MEX_AKA_21baa3b5-c9f6-4ca7-839a-6cde7294e7ed</t>
  </si>
  <si>
    <t>MEX_AKA_21ac1491-4b84-40b6-af70-791ca6202833</t>
  </si>
  <si>
    <t>MEX_AKA_29cc92b1-8194-457c-8090-c43ee3b50728</t>
  </si>
  <si>
    <t>MEX_AKA_21aba7a5-41e6-4d4c-9105-9127a0708666</t>
  </si>
  <si>
    <t>MEX_AKA_2152b65b-38a1-4766-be2e-9f6bf9cb18e8</t>
  </si>
  <si>
    <t>MEX_AKA_215234f4-9acb-42dc-965a-96f1c70ba1b5</t>
  </si>
  <si>
    <t>MEX_AKA_214b3e70-7481-4020-8dba-99c1ff1d827b</t>
  </si>
  <si>
    <t>MEX_AKA_3088062b-d651-44f0-9ed0-65d55f53cda2</t>
  </si>
  <si>
    <t>MEX_AKA_30737687-9a8e-406c-bf92-4aba95b5ba1d</t>
  </si>
  <si>
    <t>MEX_AKA_3071d414-edb0-49b8-8cb0-e06b0a6a7619</t>
  </si>
  <si>
    <t>MEX_AKA_305f8cf2-dc56-42d1-8465-20f15df0e9e8</t>
  </si>
  <si>
    <t>MEX_AKA_3046884a-4242-4d2b-925b-71eceb3ebee5</t>
  </si>
  <si>
    <t>MEX_AKA_2174f293-be48-4638-95cc-2c5fbe57486a</t>
  </si>
  <si>
    <t>MEX_AKA_3045f139-e7f4-4216-b4b4-77f7cf8d529d</t>
  </si>
  <si>
    <t>MEX_AKA_29d0409d-96b7-48da-baf3-f5bc4281ff03</t>
  </si>
  <si>
    <t>MEX_AKA_30f30bc2-2134-4c6c-812a-3c72807ce15c</t>
  </si>
  <si>
    <t>MEX_AKA_29f7abd2-05d5-4bd1-940e-97b88f013b84</t>
  </si>
  <si>
    <t>MEX_AKA_29db5b4e-5e05-451d-bebf-e38dc596e392</t>
  </si>
  <si>
    <t>MEX_AKA_228a59c3-a70f-4138-a334-1d932be0461b</t>
  </si>
  <si>
    <t>MEX_AKA_22828257-3fad-4f2d-ad74-c7455b82bd57</t>
  </si>
  <si>
    <t>MEX_AKA_225ad2b6-0a41-4c40-b607-b9746e3d6adf</t>
  </si>
  <si>
    <t>MEX_AKA_22431c76-b8ec-4d91-92d6-c2bd3e9d61c9</t>
  </si>
  <si>
    <t>MEX_AKA_222b282d-832e-4661-bbc7-d53bc8ac1c58</t>
  </si>
  <si>
    <t>MEX_AKA_222310ef-21c2-4def-b400-c62b312d038b</t>
  </si>
  <si>
    <t>MEX_AKA_29d2ed13-e783-432e-ab17-b8512ecc08af</t>
  </si>
  <si>
    <t>MEX_AKA_2200b7f3-1db2-4435-946b-b40ac48a5282</t>
  </si>
  <si>
    <t>MEX_AKA_317cb321-60bd-4f3c-b90c-8a4afa3b1d2f</t>
  </si>
  <si>
    <t>MEX_AKA_314af1d7-9ea6-4b1e-a145-9759f2305194</t>
  </si>
  <si>
    <t>MEX_AKA_31460715-53f8-4c42-b3ca-3ae8ae7f41d8</t>
  </si>
  <si>
    <t>MEX_AKA_31451232-b6eb-4bcf-871a-decb05c143f9</t>
  </si>
  <si>
    <t>MEX_AKA_3143315d-49d1-477f-b592-8a444de734ca</t>
  </si>
  <si>
    <t>MEX_AKA_31428f82-1fa8-4579-a0f9-72de883cafd2</t>
  </si>
  <si>
    <t>MEX_AKA_312e3edc-2d7f-4684-943d-608d6c633067</t>
  </si>
  <si>
    <t>MEX_AKA_311ab37c-6fb9-4e1e-a701-a0e7e261ca15</t>
  </si>
  <si>
    <t>MEX_AKA_21f0ca0c-1aa0-4e60-83b1-3ad1bbb18f83</t>
  </si>
  <si>
    <t>MEX_AKA_20b0c9cb-2640-4ac9-82b7-9436010e3630</t>
  </si>
  <si>
    <t>MEX_AKA_30443964-3385-415e-a3c2-ddacf94cf6bd</t>
  </si>
  <si>
    <t>MEX_AKA_0bd1fa39-1b71-42be-9a12-da39e7c42f22</t>
  </si>
  <si>
    <t>MEX_AKA_2114f98c-e628-4f14-963c-507bdc52de0a</t>
  </si>
  <si>
    <t>MEX_AKA_302daac9-f572-4805-bda4-9152cd6f7054</t>
  </si>
  <si>
    <t>MEX_AKA_301cd89f-cc09-4639-9cb5-20040c6a2786</t>
  </si>
  <si>
    <t>MEX_AKA_300a7b90-53c4-4635-a518-9245bdf7e0de</t>
  </si>
  <si>
    <t>MEX_AKA_300a3367-0df3-4746-9bf8-c47719bf4c0c</t>
  </si>
  <si>
    <t>MEX_AKA_3005e65d-750d-44c7-8a26-a73abacb54ce</t>
  </si>
  <si>
    <t>MEX_AKA_3000e9bd-a445-4473-98f5-071cd249b84c</t>
  </si>
  <si>
    <t>MEX_AKA_2ff8ea44-4f51-4684-aeac-a143ecf6a19b</t>
  </si>
  <si>
    <t>MEX_AKA_211589c8-cb63-41a1-ac91-a9f060dff779</t>
  </si>
  <si>
    <t>MEX_AKA_0b69b8fd-db1f-49ef-b872-9979d3e599cb</t>
  </si>
  <si>
    <t>MEX_AKA_0b4e29be-698f-46c2-a14f-2e8a86b54b4b</t>
  </si>
  <si>
    <t>MEX_AKA_0b3774dd-6e09-485a-97f7-9d0b56b83531</t>
  </si>
  <si>
    <t>MEX_AKA_0b1dcae6-8f4a-43f3-b711-f84b5f41413f</t>
  </si>
  <si>
    <t>MEX_AKA_0af7dec4-de77-40fb-94a7-9b183c3c5a4d</t>
  </si>
  <si>
    <t>MEX_AKA_0aee4c4f-4ba4-4203-8f4f-6ab72101c143</t>
  </si>
  <si>
    <t>MEX_AKA_0adbe7d9-ea1e-4902-86f5-ca26f9ea3dbc</t>
  </si>
  <si>
    <t>MEX_AKA_2100e80e-dbb4-4922-b683-168300ecaa3b</t>
  </si>
  <si>
    <t>MEX_AKA_20c27fc1-555e-4547-afe4-597f5f3c93cd</t>
  </si>
  <si>
    <t>MEX_AKA_0b5ae5ba-ac8f-4ac7-b480-87be5ca16261</t>
  </si>
  <si>
    <t>MEX_AKA_30326cc4-33af-4506-a1f4-b487839af2f4</t>
  </si>
  <si>
    <t>MEX_AKA_211a0819-e106-434d-bba1-8a472274f2c2</t>
  </si>
  <si>
    <t>MEX_AKA_21253c19-4374-4a5f-89d8-53a6eec59d18</t>
  </si>
  <si>
    <t>MEX_AKA_0bcd2573-ad31-4427-a1fe-cea8d26fbdc0</t>
  </si>
  <si>
    <t>MEX_AKA_0bcb1a7a-15d0-42fd-8295-164c112f4898</t>
  </si>
  <si>
    <t>MEX_AKA_0bc36905-04b4-41ef-902d-eb4d0dae00f7</t>
  </si>
  <si>
    <t>MEX_AKA_0bba317c-8101-43c6-ad46-740637b394d3</t>
  </si>
  <si>
    <t>MEX_AKA_0ba10499-7244-4ced-93a4-bf552fe4bcdf</t>
  </si>
  <si>
    <t>MEX_AKA_0b9e698b-f202-4ad5-ba31-938b2c26099c</t>
  </si>
  <si>
    <t>MEX_AKA_0b974a56-2da3-4068-b9b2-11fad789d3c0</t>
  </si>
  <si>
    <t>MEX_AKA_29749db8-0ddd-4350-b5ac-4a8bc92ec2d6</t>
  </si>
  <si>
    <t>MEX_AKA_2123e13c-547f-4e31-9ca3-a8c24f54cc5b</t>
  </si>
  <si>
    <t>MEX_AKA_292ec99a-2101-4f20-95b6-09ec1722877c</t>
  </si>
  <si>
    <t>MEX_AKA_29271b03-9be9-4b9c-9370-08cf0cd5094f</t>
  </si>
  <si>
    <t>MEX_AKA_28fc9645-fbe8-4e82-bd40-2d24a65b1026</t>
  </si>
  <si>
    <t>MEX_AKA_28f8d53b-0173-445c-926c-61ab90fbf216</t>
  </si>
  <si>
    <t>MEX_AKA_28c9ae5e-b908-4e35-8855-466ee263c616</t>
  </si>
  <si>
    <t>MEX_AKA_28c0d6b5-16ed-4f12-aebd-17fd0fe9575a</t>
  </si>
  <si>
    <t>MEX_AKA_21420264-41b7-428a-9e33-8fba3303b869</t>
  </si>
  <si>
    <t>MEX_AKA_213ea622-b9e5-49d1-8968-f8c39b2020c1</t>
  </si>
  <si>
    <t>MEX_AKA_21359542-86ac-445c-bca9-600b2ba5ddd7</t>
  </si>
  <si>
    <t>MEX_AKA_29285f2d-3560-4a00-857d-e9bdc29358fe</t>
  </si>
  <si>
    <t>MEX_AKA_923276db-75f0-471c-b137-31b3ce444ff8</t>
  </si>
  <si>
    <t>MEX_AKA_837293b1-cc97-4e57-bea7-21d08d929534</t>
  </si>
  <si>
    <t>MEX_AKA_8382ef86-3ae3-4fff-b6cd-2e448997167a</t>
  </si>
  <si>
    <t>MEX_AKA_907d373f-c186-4f73-9175-6d84d0842fbe</t>
  </si>
  <si>
    <t>MEX_AKA_9078702c-d4f1-4278-b55a-b9df5befc5c4</t>
  </si>
  <si>
    <t>MEX_AKA_8281c025-4122-4ad4-8e11-f7d227d4e411</t>
  </si>
  <si>
    <t>MEX_AKA_827ed98f-132a-468f-ad68-8877e0463d4d</t>
  </si>
  <si>
    <t>MEX_AKA_825cfc51-b10f-40ac-894d-6eea33bad5f4</t>
  </si>
  <si>
    <t>MEX_AKA_8237d32b-255c-4b25-8e35-f3dc8a102a8c</t>
  </si>
  <si>
    <t>MEX_AKA_822ff362-4841-41cb-8df2-917d03a64065</t>
  </si>
  <si>
    <t>MEX_AKA_866ca0b3-0d08-45cc-85ec-acbaed3cda7c</t>
  </si>
  <si>
    <t>MEX_AKA_9086cdeb-11b0-4e41-9f1b-fd714f664179</t>
  </si>
  <si>
    <t>MEX_AKA_86605b7c-b74e-4260-ae74-a86cac2c1909</t>
  </si>
  <si>
    <t>MEX_AKA_864bf29c-cc31-4b8e-a512-27164aff60e7</t>
  </si>
  <si>
    <t>MEX_AKA_864beaaf-1c8b-4b9a-95a2-7d7018242377</t>
  </si>
  <si>
    <t>MEX_AKA_86381d71-1fce-413d-93f7-5a726503ebd5</t>
  </si>
  <si>
    <t>MEX_AKA_8637e395-184e-48d6-828e-79b9276bc567</t>
  </si>
  <si>
    <t>MEX_AKA_86376a35-8b91-4581-9f51-98bbecd7c939</t>
  </si>
  <si>
    <t>MEX_AKA_906eaad3-e86e-4bca-aba3-70668acd7e5e</t>
  </si>
  <si>
    <t>MEX_AKA_906a229b-ca2f-4a63-8206-93b9938d7e28</t>
  </si>
  <si>
    <t>MEX_AKA_9055f056-0077-420c-bea9-d3bb2b6fd2dc</t>
  </si>
  <si>
    <t>MEX_AKA_86593550-4037-444c-b2ad-754bd3293e22</t>
  </si>
  <si>
    <t>MEX_AKA_90498ab6-c94e-44d1-842f-5d3fff4c0459</t>
  </si>
  <si>
    <t>MEX_AKA_908c5167-a10a-418f-adde-9969b32ecad6</t>
  </si>
  <si>
    <t>MEX_AKA_90c0f1ff-02c5-4872-88e0-673551ecfe2b</t>
  </si>
  <si>
    <t>MEX_AKA_87009dbc-6b5f-4d2a-b432-1f5a8381a317</t>
  </si>
  <si>
    <t>MEX_AKA_86f8ca1f-73b5-4873-90f0-597491844955</t>
  </si>
  <si>
    <t>MEX_AKA_86f52034-e547-4498-80c2-669a33ff092d</t>
  </si>
  <si>
    <t>MEX_AKA_86e8e676-cf37-4e16-84c1-969df000231c</t>
  </si>
  <si>
    <t>MEX_AKA_86d843f4-2444-4606-9179-bc2448adddc2</t>
  </si>
  <si>
    <t>MEX_AKA_86ce61c7-23a3-40fa-8c10-db1e9f294988</t>
  </si>
  <si>
    <t>MEX_AKA_8689ff2c-d554-408b-b299-cb1179727102</t>
  </si>
  <si>
    <t>MEX_AKA_86887484-ceaf-4546-ade4-23158ba2e359</t>
  </si>
  <si>
    <t>MEX_AKA_908fbd1a-af90-4fbd-8e30-caa37d881f7d</t>
  </si>
  <si>
    <t>MEX_AKA_5f9712fa-b595-43dd-98c4-cca10b660ce7</t>
  </si>
  <si>
    <t>MEX_AKA_5f8f0198-c0b7-43e4-8643-eda71b1d7271</t>
  </si>
  <si>
    <t>MEX_AKA_5f7c47ba-a7a4-45fb-8e68-e54fb09f3b73</t>
  </si>
  <si>
    <t>MEX_AKA_5f6b2476-65e4-4819-adc4-91c6b1ac738d</t>
  </si>
  <si>
    <t>MEX_AKA_5f67a469-0216-4e96-bcb1-e65d04ce40ac</t>
  </si>
  <si>
    <t>MEX_AKA_5f3a3bde-d6a2-4b62-badd-f93e0287c984</t>
  </si>
  <si>
    <t>MEX_AKA_5f3456a9-3f5b-4c61-ab3f-976f0002309d</t>
  </si>
  <si>
    <t>MEX_AKA_90cc4d3c-a4af-43b4-9379-2d107797d165</t>
  </si>
  <si>
    <t>MEX_AKA_90c1366a-772e-4d18-8382-f6c2c3e22e0a</t>
  </si>
  <si>
    <t>MEX_AKA_5f96ab2a-f78c-49c8-b976-ffb4eebc97ba</t>
  </si>
  <si>
    <t>MEX_AKA_872afec5-c960-4dde-adf8-50745a5d4008</t>
  </si>
  <si>
    <t>MEX_AKA_90417e32-018b-44c6-9c92-b869fba75e02</t>
  </si>
  <si>
    <t>MEX_AKA_902a7b1e-2871-47d1-854d-12156daa23c7</t>
  </si>
  <si>
    <t>MEX_AKA_8f9f4937-8484-4e66-a1aa-5371c2971ad8</t>
  </si>
  <si>
    <t>MEX_AKA_8f8ae958-c9f9-48dd-a29e-eb868a2ebfc8</t>
  </si>
  <si>
    <t>MEX_AKA_81a06861-d33b-47ef-b906-f87854ff3661</t>
  </si>
  <si>
    <t>MEX_AKA_81623642-ab1d-4aac-abe2-58a9a68548e0</t>
  </si>
  <si>
    <t>MEX_AKA_815b030c-d079-45fc-9b7b-a2b0cdf2b250</t>
  </si>
  <si>
    <t>MEX_AKA_815ac0ec-a808-4e33-8f62-f2a6ec1f04f8</t>
  </si>
  <si>
    <t>MEX_AKA_8155d2fc-4ae0-45c1-a451-5b53005a2a04</t>
  </si>
  <si>
    <t>MEX_AKA_81538a22-9add-45c3-aa9d-147299ce0ca3</t>
  </si>
  <si>
    <t>MEX_AKA_8fab9318-af07-4cbe-beed-0ba1b1594c64</t>
  </si>
  <si>
    <t>MEX_AKA_81534424-4904-47eb-9733-5d285d0bcc69</t>
  </si>
  <si>
    <t>MEX_AKA_5ef6c1a5-fadb-46f0-9b2b-426973498731</t>
  </si>
  <si>
    <t>MEX_AKA_5ee66ff5-23c6-49df-bae6-79768a0ee5be</t>
  </si>
  <si>
    <t>MEX_AKA_5ee4ee52-7c17-4df8-b6d6-f3f9e1eca964</t>
  </si>
  <si>
    <t>MEX_AKA_5ee2a720-4dea-438a-abeb-322f1ac14c85</t>
  </si>
  <si>
    <t>MEX_AKA_5ee0a256-74ea-4457-b3c3-5517f968d2ad</t>
  </si>
  <si>
    <t>MEX_AKA_5ed6e740-0c6e-4e9c-90df-c09fcb68a5d8</t>
  </si>
  <si>
    <t>MEX_AKA_5ed28803-e041-45bb-b77f-86b6050ccebf</t>
  </si>
  <si>
    <t>MEX_AKA_5ed1e547-be2d-4835-9f25-677196ad981d</t>
  </si>
  <si>
    <t>MEX_AKA_81525620-1196-4d74-991e-59edb885f368</t>
  </si>
  <si>
    <t>MEX_AKA_903813b5-f308-43f6-b50b-f968b2f92a3d</t>
  </si>
  <si>
    <t>MEX_AKA_8fdec098-1cc3-4a27-ba6e-8d8b4413926c</t>
  </si>
  <si>
    <t>MEX_AKA_900dc4c2-169e-490d-89a8-3667aa6cf83c</t>
  </si>
  <si>
    <t>MEX_AKA_822a7ade-9dca-4ffa-a436-632ba816f236</t>
  </si>
  <si>
    <t>MEX_AKA_8218f100-99d3-4d71-bcb4-653fb86a0df1</t>
  </si>
  <si>
    <t>MEX_AKA_81ee308a-32e6-4a97-9250-44c34f0b352d</t>
  </si>
  <si>
    <t>MEX_AKA_81d8caad-5e56-470d-826b-0aac4629f394</t>
  </si>
  <si>
    <t>MEX_AKA_81c31a3b-24fc-43db-88d4-8c0601b5cc5d</t>
  </si>
  <si>
    <t>MEX_AKA_81c1a8c7-af04-4999-a746-d3862b6ccdbc</t>
  </si>
  <si>
    <t>MEX_AKA_81b8756f-fecf-41b2-ae12-fdf7a93bedfe</t>
  </si>
  <si>
    <t>MEX_AKA_81b25126-8f25-4235-a60c-902f470f6a13</t>
  </si>
  <si>
    <t>MEX_AKA_900d4575-f537-410e-a3cd-147811201fd2</t>
  </si>
  <si>
    <t>MEX_AKA_81abac53-aad4-46d4-864d-84c310e12471</t>
  </si>
  <si>
    <t>MEX_AKA_5f267692-f739-4296-8847-9fd59f00b279</t>
  </si>
  <si>
    <t>MEX_AKA_5f1f4e2a-c29b-4a69-bb05-610ab78b1eb4</t>
  </si>
  <si>
    <t>MEX_AKA_5f1b9688-e9c8-44d2-9ae0-dc25b8c30fbe</t>
  </si>
  <si>
    <t>MEX_AKA_5f16f202-1087-4ec1-90b4-947cbf68be53</t>
  </si>
  <si>
    <t>MEX_AKA_5f09a1e0-b88b-445b-a8cd-21033774e204</t>
  </si>
  <si>
    <t>MEX_AKA_5efe06dd-3a10-4855-a178-789b65417359</t>
  </si>
  <si>
    <t>MEX_AKA_901e70ad-32c3-4ed8-afe4-8962c36b4791</t>
  </si>
  <si>
    <t>MEX_AKA_90114f7b-34b1-43ed-9b1a-949c08d3b110</t>
  </si>
  <si>
    <t>MEX_AKA_5f2f90b4-9e19-46f9-b6ca-2e450c06f355</t>
  </si>
  <si>
    <t>MEX_AKA_8632220a-47db-4aea-89ef-f01050178c55</t>
  </si>
  <si>
    <t>MEX_AKA_82a5d07a-aa20-4156-ad7c-3abd39000a7f</t>
  </si>
  <si>
    <t>MEX_AKA_82b0abc1-9f4c-4811-b43d-89f17800dae0</t>
  </si>
  <si>
    <t>MEX_AKA_91fe7a71-b006-4964-a61e-871db2334823</t>
  </si>
  <si>
    <t>MEX_AKA_91bb32a1-ad0c-447b-a721-4405976b2329</t>
  </si>
  <si>
    <t>MEX_AKA_91b47d8f-e9d1-49e5-8992-38535c9cae77</t>
  </si>
  <si>
    <t>MEX_AKA_835ff100-685e-406f-b950-ad4efed93a4b</t>
  </si>
  <si>
    <t>MEX_AKA_835ee627-dd12-469d-87fd-72218a6016f5</t>
  </si>
  <si>
    <t>MEX_AKA_835bb680-7134-499e-a005-da412ed7516f</t>
  </si>
  <si>
    <t>MEX_AKA_835aef09-d659-4390-b603-8fab7edd7719</t>
  </si>
  <si>
    <t>MEX_AKA_8356cee3-7201-4a29-a1e8-54396cf09715</t>
  </si>
  <si>
    <t>MEX_AKA_91fe8caf-1bd6-411c-bcf7-5dbf14096dd6</t>
  </si>
  <si>
    <t>MEX_AKA_8349b761-aaad-455d-84f5-32292ffe4c8a</t>
  </si>
  <si>
    <t>MEX_AKA_601e7c7e-fd9e-4773-8c1d-aaad5ccc59cc</t>
  </si>
  <si>
    <t>MEX_AKA_6010be6c-973c-4316-b76b-e2488933beea</t>
  </si>
  <si>
    <t>MEX_AKA_600df7aa-3757-4347-9a0f-9afad65ea118</t>
  </si>
  <si>
    <t>MEX_AKA_6006e3db-d53f-4583-a926-2557b33f89aa</t>
  </si>
  <si>
    <t>MEX_AKA_5fe890f7-dd86-4c49-b2e7-470e6bd95839</t>
  </si>
  <si>
    <t>MEX_AKA_5fe42141-0535-437d-9847-34536c0046b3</t>
  </si>
  <si>
    <t>MEX_AKA_87d35fb7-b532-48a9-93fe-a0a0636ff218</t>
  </si>
  <si>
    <t>MEX_AKA_87ceec99-54bd-4f86-bd6e-3226b6a15088</t>
  </si>
  <si>
    <t>MEX_AKA_60400d47-183e-4423-881d-c8cf4336453f</t>
  </si>
  <si>
    <t>MEX_AKA_87b9a338-22b8-4cd1-99f6-75602367d3d3</t>
  </si>
  <si>
    <t>MEX_AKA_920499bb-56ac-4a6d-896d-b4160dc0141f</t>
  </si>
  <si>
    <t>MEX_AKA_922a06df-2ce7-4088-88cd-4a1d476158b7</t>
  </si>
  <si>
    <t>MEX_AKA_83915a62-a19f-43fc-84fc-f1260ccc0e20</t>
  </si>
  <si>
    <t>MEX_AKA_8386022a-a766-409a-9276-f2dc58045f77</t>
  </si>
  <si>
    <t>MEX_AKA_83801fd3-0dcd-4133-bbc1-513753cae87f</t>
  </si>
  <si>
    <t>MEX_AKA_609b8ef4-65d3-4ed5-bb2b-0c249e9f8720</t>
  </si>
  <si>
    <t>MEX_AKA_6098e1ad-5570-43cc-b80b-74cc53a71215</t>
  </si>
  <si>
    <t>MEX_AKA_608cfe0a-c176-4bfc-8c52-1d70d5d6dd8e</t>
  </si>
  <si>
    <t>MEX_AKA_6068cdbd-fc81-45cc-8ad0-3588025acd92</t>
  </si>
  <si>
    <t>MEX_AKA_6062fafd-0e9f-4da0-a9ed-bd2459a33bf5</t>
  </si>
  <si>
    <t>MEX_AKA_9210de09-c905-42d7-9766-a4561e2160c0</t>
  </si>
  <si>
    <t>MEX_AKA_6050ffe0-f107-4086-aba2-cbe1afec799f</t>
  </si>
  <si>
    <t>MEX_AKA_882bc7e1-dd44-4399-80e6-dae3f610ef54</t>
  </si>
  <si>
    <t>MEX_AKA_88205bf9-ac0c-44fe-a69e-cea9377d14d7</t>
  </si>
  <si>
    <t>MEX_AKA_881677b4-4e85-468d-bb70-9488244b9533</t>
  </si>
  <si>
    <t>MEX_AKA_880d0f53-a3d6-4508-a50a-203a36747d2c</t>
  </si>
  <si>
    <t>MEX_AKA_88042eae-acb9-4036-b272-1f69ac96fcb9</t>
  </si>
  <si>
    <t>MEX_AKA_8802efd9-c86a-4086-b87e-b57dac308cec</t>
  </si>
  <si>
    <t>MEX_AKA_87f6b17c-25ce-49da-80f7-96b620f8ca2e</t>
  </si>
  <si>
    <t>MEX_AKA_87f16de3-5dfa-4a86-9bad-063fdd989540</t>
  </si>
  <si>
    <t>MEX_AKA_6044bb0e-0367-4c70-9f90-76ccfbc8b0f5</t>
  </si>
  <si>
    <t>MEX_AKA_82a5ffd6-dd5b-4319-bff0-d38e53fc7f04</t>
  </si>
  <si>
    <t>MEX_AKA_87a72c1b-2a5d-4c10-9fa2-66950b955b5b</t>
  </si>
  <si>
    <t>MEX_AKA_87725fb3-83f8-436e-8d7f-65b15a342a6a</t>
  </si>
  <si>
    <t>MEX_AKA_5fa84fd2-a870-4128-9686-719a49f83abd</t>
  </si>
  <si>
    <t>MEX_AKA_5f9bf667-9fed-4011-bce2-7b5a8a7dfccb</t>
  </si>
  <si>
    <t>MEX_AKA_5f978abe-1f3a-4c47-a229-3a2404b30fca</t>
  </si>
  <si>
    <t>MEX_AKA_914061a3-c937-4b50-800e-9354218fd631</t>
  </si>
  <si>
    <t>MEX_AKA_913ce6cb-a945-4c4e-99db-4ae24a43f815</t>
  </si>
  <si>
    <t>MEX_AKA_91226478-64c3-4fcb-9d21-8a7d00f2adfd</t>
  </si>
  <si>
    <t>MEX_AKA_91002031-1f15-40dc-a1c4-d29f96485c5e</t>
  </si>
  <si>
    <t>MEX_AKA_90f23557-35e6-42ba-9443-a007dbcbb136</t>
  </si>
  <si>
    <t>MEX_AKA_5fbde021-62bb-4929-b4d7-e9a5cb6103ea</t>
  </si>
  <si>
    <t>MEX_AKA_90f21920-1017-413d-a041-a671acd5be8d</t>
  </si>
  <si>
    <t>MEX_AKA_90d7abe7-84fb-426d-9e04-a96049fb87af</t>
  </si>
  <si>
    <t>MEX_AKA_90cd2e5a-0fdf-4752-92d9-cf81971076b7</t>
  </si>
  <si>
    <t>MEX_AKA_82e68fec-3bf4-43cc-b3e4-171a32deda76</t>
  </si>
  <si>
    <t>MEX_AKA_82cf3a46-db15-4e52-a05c-5ef9642e5028</t>
  </si>
  <si>
    <t>MEX_AKA_82c52959-ca46-4319-9b6c-ffc602376581</t>
  </si>
  <si>
    <t>MEX_AKA_82bdbac5-a995-4c85-9dbc-3bb8be489ebb</t>
  </si>
  <si>
    <t>MEX_AKA_82bcc7a4-e9f8-451a-ace2-25e5595f54bf</t>
  </si>
  <si>
    <t>MEX_AKA_82b3d0b4-4c4f-4ce5-83f5-37833020b28c</t>
  </si>
  <si>
    <t>MEX_AKA_90d939e6-3442-43fd-bdbc-11aeb465c276</t>
  </si>
  <si>
    <t>MEX_AKA_879b75db-5796-41db-8df3-b43aee340d86</t>
  </si>
  <si>
    <t>MEX_AKA_5fbfb499-b4ce-40a5-be75-10f7246319fa</t>
  </si>
  <si>
    <t>MEX_AKA_5fd4dcdd-d94d-448d-ad88-756f1f02b164</t>
  </si>
  <si>
    <t>MEX_AKA_8751c636-22d8-41d9-a689-7722ad044e53</t>
  </si>
  <si>
    <t>MEX_AKA_8730c545-2c56-442a-b182-86d314481314</t>
  </si>
  <si>
    <t>MEX_AKA_91ac1a60-e961-484b-97d0-af25387d249b</t>
  </si>
  <si>
    <t>MEX_AKA_91a3860b-0a2d-49e2-9893-be8a14f1ad91</t>
  </si>
  <si>
    <t>MEX_AKA_919ad8b9-00a7-481a-9d1e-c15cd86e7d4a</t>
  </si>
  <si>
    <t>MEX_AKA_917b34f4-0414-4539-8959-ca5283b54513</t>
  </si>
  <si>
    <t>MEX_AKA_916b7e5f-92f3-4b35-9569-44831a56aebd</t>
  </si>
  <si>
    <t>MEX_AKA_9162ab3b-7381-4912-adc9-c1215fc97780</t>
  </si>
  <si>
    <t>MEX_AKA_5fcb6908-4405-435b-81c7-fc756675e751</t>
  </si>
  <si>
    <t>MEX_AKA_915c6f14-c1c4-4fae-8b33-fee63dc50745</t>
  </si>
  <si>
    <t>MEX_AKA_83414503-a8e8-4fcf-a61a-e4653b2fb882</t>
  </si>
  <si>
    <t>MEX_AKA_832f632c-ff02-43ad-a066-1ab1c8bc2524</t>
  </si>
  <si>
    <t>MEX_AKA_832c164b-3cb0-4f83-8575-e3fa9f19a5c3</t>
  </si>
  <si>
    <t>MEX_AKA_8321e763-5ee7-4861-bcf3-8f97b55334d2</t>
  </si>
  <si>
    <t>MEX_AKA_82ff2057-92c7-4e5a-a4b0-961ac86878bc</t>
  </si>
  <si>
    <t>MEX_AKA_82f98e6d-9fd0-4195-b36c-ecdd3f81de08</t>
  </si>
  <si>
    <t>MEX_AKA_5fe3c512-f354-4a7a-b752-5e3dd0a05f4b</t>
  </si>
  <si>
    <t>MEX_AKA_5fe018ae-e932-4f2e-a8fb-82780abd1217</t>
  </si>
  <si>
    <t>MEX_AKA_9141f5a0-0215-4c0a-9613-e8d70c0ae797</t>
  </si>
  <si>
    <t>MEX_AKA_837d6d4c-723f-416f-8fed-f43aa7744637</t>
  </si>
  <si>
    <t>MEX_AKA_8628550e-c05c-4830-b875-fa0b17d90c8c</t>
  </si>
  <si>
    <t>MEX_AKA_8620dc28-5a77-4e1f-914b-b4454b57188f</t>
  </si>
  <si>
    <t>MEX_AKA_844318bc-18d7-4484-a89e-9d092da2be73</t>
  </si>
  <si>
    <t>MEX_AKA_84137f78-e275-4580-bcb4-02e6d61474f2</t>
  </si>
  <si>
    <t>MEX_AKA_83f8c76a-65e7-4e96-ace8-864475b6688d</t>
  </si>
  <si>
    <t>MEX_AKA_83efe966-fb32-4d5e-8359-88ddad2fe73b</t>
  </si>
  <si>
    <t>MEX_AKA_7efdd07c-5002-4026-b3d7-0705a1bf5af2</t>
  </si>
  <si>
    <t>MEX_AKA_7efc39a0-1e87-4f5f-931e-7b30c1b8a01e</t>
  </si>
  <si>
    <t>MEX_AKA_7edf07d9-5637-4385-afe5-88bd16a95e4b</t>
  </si>
  <si>
    <t>MEX_AKA_7ecb92fa-740a-41cb-9514-5a64db74efea</t>
  </si>
  <si>
    <t>MEX_AKA_844e1fcd-3ddb-48b0-a7b5-c7c8753c225c</t>
  </si>
  <si>
    <t>MEX_AKA_7ec3e076-86cb-444a-81ac-720d8cbd98f4</t>
  </si>
  <si>
    <t>MEX_AKA_7e8f95d6-54c4-4398-8e4c-91f0d2883e52</t>
  </si>
  <si>
    <t>MEX_AKA_5d804d7e-ef8e-413a-9aaf-4e1b34d68f3c</t>
  </si>
  <si>
    <t>MEX_AKA_5d6e89f7-ce0b-4956-b8c1-9fb4ab8798e1</t>
  </si>
  <si>
    <t>MEX_AKA_5d6b6d95-021b-4f46-a95c-39d4916549cc</t>
  </si>
  <si>
    <t>MEX_AKA_5d56c9bf-0168-4d9d-a2dd-fbde86453891</t>
  </si>
  <si>
    <t>MEX_AKA_5d336370-8894-4678-b3c2-ace957881b49</t>
  </si>
  <si>
    <t>MEX_AKA_5d29c760-5374-4c09-929c-46f2b838838e</t>
  </si>
  <si>
    <t>MEX_AKA_5d17a02a-411d-4af6-8180-fed5f81f207c</t>
  </si>
  <si>
    <t>MEX_AKA_7ea1f7a9-9863-4247-99dc-ba59c07033ad</t>
  </si>
  <si>
    <t>MEX_AKA_5ce9bb0a-3543-4b1f-bbf0-8474c3cda9ef</t>
  </si>
  <si>
    <t>MEX_AKA_845530bf-067a-4a2d-bfa0-211bf2786594</t>
  </si>
  <si>
    <t>MEX_AKA_8ddfe37b-6c74-4ca6-a898-fb198b3bc4b0</t>
  </si>
  <si>
    <t>MEX_AKA_7f61e809-e5e4-40c0-bc34-0fdcba1fa2f2</t>
  </si>
  <si>
    <t>MEX_AKA_7f4abd81-8555-4a77-80bd-550f8d3ea6fd</t>
  </si>
  <si>
    <t>MEX_AKA_7f466361-2b5d-4748-9c0d-155dac46f19a</t>
  </si>
  <si>
    <t>MEX_AKA_7f41047e-933e-42c5-88a6-edb9ec417faa</t>
  </si>
  <si>
    <t>MEX_AKA_7f2ff52d-a606-4bff-a4de-0f9c99bd5aa1</t>
  </si>
  <si>
    <t>MEX_AKA_5dd749b0-93ae-40b4-b59c-5f216e11af38</t>
  </si>
  <si>
    <t>MEX_AKA_5db9d21e-f44c-48bf-95c0-9d9e7e42df85</t>
  </si>
  <si>
    <t>MEX_AKA_5da35518-58b9-412c-aea2-5057a26d20ce</t>
  </si>
  <si>
    <t>MEX_AKA_8dca560b-a912-4c6f-bc45-cc7a767d0c06</t>
  </si>
  <si>
    <t>MEX_AKA_5d8ee7bf-8807-48b2-839a-57a704344351</t>
  </si>
  <si>
    <t>MEX_AKA_5d856396-9467-412e-bf5d-0c0f0b4e382c</t>
  </si>
  <si>
    <t>MEX_AKA_8e1db0ac-1845-43a4-9b25-c52024ac1a84</t>
  </si>
  <si>
    <t>MEX_AKA_8e18f5a2-e9cb-4248-8cd6-6aa474bdf8f3</t>
  </si>
  <si>
    <t>MEX_AKA_8e14a85f-b213-4f32-a487-001e3f81a303</t>
  </si>
  <si>
    <t>MEX_AKA_8e1412c8-d5f9-4dc7-8327-95c7aa9ea60a</t>
  </si>
  <si>
    <t>MEX_AKA_8dfa641e-cd18-42bc-a597-ec6b54174910</t>
  </si>
  <si>
    <t>MEX_AKA_8dfa1553-45db-44c5-a45f-957aeb8db9a7</t>
  </si>
  <si>
    <t>MEX_AKA_8df9a31c-2c35-47db-ba6f-9f2cf617ea22</t>
  </si>
  <si>
    <t>MEX_AKA_5d8cf6b5-e5b7-494a-a52a-378de1e35d3b</t>
  </si>
  <si>
    <t>MEX_AKA_7f6640dc-46c2-4af6-9632-cf7bcab14922</t>
  </si>
  <si>
    <t>MEX_AKA_8db0f264-5514-4f5b-8932-3554b86380f3</t>
  </si>
  <si>
    <t>MEX_AKA_8d93aa5a-b789-45c9-b2a1-a0b4ac1dcd3f</t>
  </si>
  <si>
    <t>MEX_AKA_7e782588-7537-45c9-a378-af75eccb728d</t>
  </si>
  <si>
    <t>MEX_AKA_7e6a6abd-3f5d-4406-b835-4937adb4980c</t>
  </si>
  <si>
    <t>MEX_AKA_7e3356cb-80f9-442a-b682-8b62caecb54c</t>
  </si>
  <si>
    <t>MEX_AKA_7e07a67a-1f96-4c2d-a023-0187f8a1a463</t>
  </si>
  <si>
    <t>MEX_AKA_7e050885-7caf-42e8-89bd-397bea30d64e</t>
  </si>
  <si>
    <t>MEX_AKA_7dfa2be7-c466-428a-8d04-a0e87ce9175f</t>
  </si>
  <si>
    <t>MEX_AKA_7df449fa-a8b7-4a9a-8ec2-b0b1fa86d0b7</t>
  </si>
  <si>
    <t>MEX_AKA_8d0e66c7-8d02-4097-93f2-a7d509f21ef8</t>
  </si>
  <si>
    <t>MEX_AKA_5c50589f-ddc7-415f-8778-40bfb2473009</t>
  </si>
  <si>
    <t>MEX_AKA_8cff48e7-cf0b-4397-9259-cde6231f8b0b</t>
  </si>
  <si>
    <t>MEX_AKA_8cdd7790-e26d-4f42-854a-ba09cfc8cfb9</t>
  </si>
  <si>
    <t>MEX_AKA_8cd52a34-375c-45e4-a13c-4911d53849ff</t>
  </si>
  <si>
    <t>MEX_AKA_8cd2a092-98de-4f3a-bc57-04d540bc5d47</t>
  </si>
  <si>
    <t>MEX_AKA_8cba4467-d445-4cfc-98d5-14817465c5a6</t>
  </si>
  <si>
    <t>MEX_AKA_8cae8d8a-cc4c-44a2-ba3d-e2985fac5761</t>
  </si>
  <si>
    <t>MEX_AKA_83a35087-dfc5-4f39-b075-5e5db3941b22</t>
  </si>
  <si>
    <t>MEX_AKA_8394336f-706d-4c46-a8b7-73c3457eae0b</t>
  </si>
  <si>
    <t>MEX_AKA_83902809-3a27-4e4b-b25f-143817a0ed44</t>
  </si>
  <si>
    <t>MEX_AKA_8cfeec62-424e-4f3d-8553-9de54ed75669</t>
  </si>
  <si>
    <t>MEX_AKA_8d9b4fab-7988-4ed0-aa10-ea1dc5f8cd73</t>
  </si>
  <si>
    <t>MEX_AKA_5c5452f1-ab9c-461d-a766-26fc2917891f</t>
  </si>
  <si>
    <t>MEX_AKA_5c599722-40b8-4293-9fa8-097b8d349c8a</t>
  </si>
  <si>
    <t>MEX_AKA_8d7057ea-5e4a-437d-b353-638bb97af1bf</t>
  </si>
  <si>
    <t>MEX_AKA_8d5ee376-24a7-4994-8e01-5df326817132</t>
  </si>
  <si>
    <t>MEX_AKA_8d4f339e-1d80-4a2b-8d89-e4f21d8d3ba4</t>
  </si>
  <si>
    <t>MEX_AKA_8d454317-cb43-41a7-a202-b85617488002</t>
  </si>
  <si>
    <t>MEX_AKA_8d38052e-05cb-4802-8f42-7da9a05ab0f4</t>
  </si>
  <si>
    <t>MEX_AKA_83e88734-d4a5-430d-9718-104a9e16d1c1</t>
  </si>
  <si>
    <t>MEX_AKA_83e81bcb-2d55-47bb-9f63-5eb5391f9da3</t>
  </si>
  <si>
    <t>MEX_AKA_83e66ccc-018f-437f-a0e8-34033047139f</t>
  </si>
  <si>
    <t>MEX_AKA_5c54ac56-7c56-48ef-b5a9-2878983416f7</t>
  </si>
  <si>
    <t>MEX_AKA_83c9bc56-58ea-424c-98be-0e1249e6a753</t>
  </si>
  <si>
    <t>MEX_AKA_83c31f9e-58fc-49df-affe-eab3fd7dfcbd</t>
  </si>
  <si>
    <t>MEX_AKA_83b81d95-b3f6-47b4-9a76-65fd3962a0e5</t>
  </si>
  <si>
    <t>MEX_AKA_83b5308c-6f74-46d0-9d2d-8884c4b4d203</t>
  </si>
  <si>
    <t>MEX_AKA_83aed42e-8711-46bf-a340-ba49f7482e01</t>
  </si>
  <si>
    <t>MEX_AKA_5ca0fd66-51bb-4881-a792-b99e0d9bb784</t>
  </si>
  <si>
    <t>MEX_AKA_5c941e31-2821-4bc5-a4c7-118902b6e013</t>
  </si>
  <si>
    <t>MEX_AKA_5c7b33ae-9b05-4677-9071-c97344192d3d</t>
  </si>
  <si>
    <t>MEX_AKA_5c59d5a7-2ba1-4ceb-9214-87ff051f744d</t>
  </si>
  <si>
    <t>MEX_AKA_83c62162-44fd-4e98-8c86-f6c907f3a0aa</t>
  </si>
  <si>
    <t>MEX_AKA_8625781b-6c4e-4a1f-8d3e-00706a8d6311</t>
  </si>
  <si>
    <t>MEX_AKA_7f675cf5-5381-4b66-ade3-f3911c995509</t>
  </si>
  <si>
    <t>MEX_AKA_8476f8d8-49e1-4043-bfc8-25dd3abc1fcf</t>
  </si>
  <si>
    <t>MEX_AKA_5e921894-c9b6-48c7-aa4d-a04f92c86533</t>
  </si>
  <si>
    <t>MEX_AKA_5e87b00f-2249-48ae-b487-794035a5a450</t>
  </si>
  <si>
    <t>MEX_AKA_5e843127-8b34-40c5-b733-df394b2b350a</t>
  </si>
  <si>
    <t>MEX_AKA_5e646811-4643-4812-a04c-eac7553b6819</t>
  </si>
  <si>
    <t>MEX_AKA_5e5fa320-6c06-4804-a3f6-8ae4e605031a</t>
  </si>
  <si>
    <t>MEX_AKA_85f8cff8-a4ca-4c20-997f-81b30cbba486</t>
  </si>
  <si>
    <t>MEX_AKA_85ec1387-b183-44c5-82b9-5ec64073df93</t>
  </si>
  <si>
    <t>MEX_AKA_85d6e025-5a6a-4593-9a56-c002a550c586</t>
  </si>
  <si>
    <t>MEX_AKA_5ea180d1-8ee4-48d3-9e1d-e9b90eee5db4</t>
  </si>
  <si>
    <t>MEX_AKA_85ce093b-dc76-4b69-a61f-caeed7e898a7</t>
  </si>
  <si>
    <t>MEX_AKA_85c2bfc1-700b-4042-ad75-8962402c239d</t>
  </si>
  <si>
    <t>MEX_AKA_85c1d056-eb11-4ada-ac5e-f10388d60ed1</t>
  </si>
  <si>
    <t>MEX_AKA_85a5d7e6-f7cb-4048-aaee-476824313ec0</t>
  </si>
  <si>
    <t>MEX_AKA_8055b0e8-5883-4b83-9971-834729d3a4ef</t>
  </si>
  <si>
    <t>MEX_AKA_80537e7d-3bb3-48c4-b628-b75e94f30310</t>
  </si>
  <si>
    <t>MEX_AKA_804559e1-8b75-42b2-a439-9f2dd4f7131d</t>
  </si>
  <si>
    <t>MEX_AKA_80380f87-1a67-4765-b8a8-8ab2509d6b15</t>
  </si>
  <si>
    <t>MEX_AKA_7ff6854b-0e1a-42ca-b443-861adc6d816a</t>
  </si>
  <si>
    <t>MEX_AKA_85c4f945-19c2-43d3-b86e-362a316049c4</t>
  </si>
  <si>
    <t>MEX_AKA_7fb14305-00e8-4243-8aa1-57229424f356</t>
  </si>
  <si>
    <t>MEX_AKA_5ea888a9-a6a0-4cc9-9a36-c08dead5c6c4</t>
  </si>
  <si>
    <t>MEX_AKA_8f45815a-c69d-46b6-82fe-ede3f38660a2</t>
  </si>
  <si>
    <t>MEX_AKA_861d68b5-02d0-47dc-90d7-d837152edc72</t>
  </si>
  <si>
    <t>MEX_AKA_860f8dbf-e823-469d-9ade-e0e4d2242c9b</t>
  </si>
  <si>
    <t>MEX_AKA_860c810b-3065-4b75-98fc-cdb604905135</t>
  </si>
  <si>
    <t>MEX_AKA_85fae427-34e7-4025-bb66-8e3ea3f2df99</t>
  </si>
  <si>
    <t>MEX_AKA_80dab739-0fd8-4924-b7f1-a8a90ba26e8f</t>
  </si>
  <si>
    <t>MEX_AKA_80d834ce-0140-4af0-89ed-a78a28d5d494</t>
  </si>
  <si>
    <t>MEX_AKA_80c6c92d-2c62-4c71-869a-8d162283ab2e</t>
  </si>
  <si>
    <t>MEX_AKA_80c29c49-527d-435e-9f26-affeb5f6cb96</t>
  </si>
  <si>
    <t>MEX_AKA_5ec688d8-2cb1-4e59-89af-773f39582db3</t>
  </si>
  <si>
    <t>MEX_AKA_8097b51e-c336-478b-bd2e-70027ec69de0</t>
  </si>
  <si>
    <t>MEX_AKA_8060022f-c8cd-45e8-877c-8f7d26f983d7</t>
  </si>
  <si>
    <t>MEX_AKA_8f83ae98-e5b9-4cdd-949b-84526c7a1e0b</t>
  </si>
  <si>
    <t>MEX_AKA_8f7bdc42-6001-434b-a5ed-82691c992ff7</t>
  </si>
  <si>
    <t>MEX_AKA_8f780685-faf9-4b04-b254-42250c273aec</t>
  </si>
  <si>
    <t>MEX_AKA_8f6680da-9f6f-48eb-833a-423769445195</t>
  </si>
  <si>
    <t>MEX_AKA_8f662401-da69-421e-93cb-a9e826a645d2</t>
  </si>
  <si>
    <t>MEX_AKA_8f5f6c59-f4a0-44dd-81c0-f2253de4f992</t>
  </si>
  <si>
    <t>MEX_AKA_8f4b09d9-9b3e-4676-b542-94466384e6a6</t>
  </si>
  <si>
    <t>MEX_AKA_807ec5ad-c2ae-46da-ba0e-78bca39f3ec1</t>
  </si>
  <si>
    <t>MEX_AKA_7f7d2600-8fe6-4482-9471-ba0ecef5a38c</t>
  </si>
  <si>
    <t>MEX_AKA_7f943155-b2b3-4fd5-8edb-e5714c178ab3</t>
  </si>
  <si>
    <t>MEX_AKA_8f3df064-3316-45a2-965f-99adad54e174</t>
  </si>
  <si>
    <t>MEX_AKA_5deb9d3f-ba70-4d66-9b68-edb785e2d1f1</t>
  </si>
  <si>
    <t>MEX_AKA_5de50c6a-ad02-412a-a963-14ab6d0af89c</t>
  </si>
  <si>
    <t>MEX_AKA_8ed0d664-49ba-40f9-9a72-2d715f9aebac</t>
  </si>
  <si>
    <t>MEX_AKA_8eb8eae7-884c-4b81-acb6-71d27a3d124e</t>
  </si>
  <si>
    <t>MEX_AKA_8e9b86a6-4c6b-4292-8072-b7f10283e5c3</t>
  </si>
  <si>
    <t>MEX_AKA_8e898f38-a998-4c23-8cc6-317e296e2f4a</t>
  </si>
  <si>
    <t>MEX_AKA_8e7720bd-df15-479c-a951-2df53d0c0ea9</t>
  </si>
  <si>
    <t>MEX_AKA_8e6af854-ca2a-4a56-a4ef-c6618c633336</t>
  </si>
  <si>
    <t>MEX_AKA_5df4048f-f174-46df-bfc7-948b6d1da44d</t>
  </si>
  <si>
    <t>MEX_AKA_8e4f64b4-f17d-456a-95da-19c2796a259b</t>
  </si>
  <si>
    <t>MEX_AKA_8e2c8327-bd66-4d4f-b389-ecd6801d8fca</t>
  </si>
  <si>
    <t>MEX_AKA_850c38ed-cb6f-419c-9927-ffe1d6e230ae</t>
  </si>
  <si>
    <t>MEX_AKA_84d5e244-8563-4e24-971b-cf6773b5e5b1</t>
  </si>
  <si>
    <t>MEX_AKA_84cba123-ed73-4acb-a5f1-f2aeaf719312</t>
  </si>
  <si>
    <t>MEX_AKA_84c99515-952a-4d39-a71d-a01b88bcfea9</t>
  </si>
  <si>
    <t>MEX_AKA_84ba7795-9ac3-446f-8fd0-7cb1cfcf7cad</t>
  </si>
  <si>
    <t>MEX_AKA_84a88946-76c9-4a45-9e00-6e26be9d6fb0</t>
  </si>
  <si>
    <t>MEX_AKA_847b2112-fdac-4f9f-9f41-b90ed828cf67</t>
  </si>
  <si>
    <t>MEX_AKA_8e394cff-f9f7-4f25-b857-434dc351e336</t>
  </si>
  <si>
    <t>MEX_AKA_7f83ee28-ae27-4700-a96f-4b16e445c3d8</t>
  </si>
  <si>
    <t>MEX_AKA_5e2414bc-0f4b-4a74-99c1-53b047359512</t>
  </si>
  <si>
    <t>MEX_AKA_5e3c2723-59c6-466c-a19e-deb5a3444d9b</t>
  </si>
  <si>
    <t>MEX_AKA_8f308392-66ae-464e-a757-d6df188c9b02</t>
  </si>
  <si>
    <t>MEX_AKA_8f296fc2-099a-43ef-8f17-b386ff6bf8ed</t>
  </si>
  <si>
    <t>MEX_AKA_8f2680e6-9f94-4d05-9fa2-f3015c79f066</t>
  </si>
  <si>
    <t>MEX_AKA_8f267f32-9104-41b3-adcc-353260a2f85c</t>
  </si>
  <si>
    <t>MEX_AKA_8f160081-0d25-42f3-af5b-af9540eb0503</t>
  </si>
  <si>
    <t>MEX_AKA_8effcd2c-f79a-4b96-bd64-f58f1f545c28</t>
  </si>
  <si>
    <t>MEX_AKA_8ef46b39-ffc0-405d-a2a0-137a98652cc1</t>
  </si>
  <si>
    <t>MEX_AKA_8ed36547-1e33-43b5-a37b-df2ac9b7b085</t>
  </si>
  <si>
    <t>MEX_AKA_5e2d2321-9468-4090-95ba-0d135bfbb159</t>
  </si>
  <si>
    <t>MEX_AKA_8578d128-4189-40e1-bf15-9ee9302caf7b</t>
  </si>
  <si>
    <t>MEX_AKA_854cc50e-4270-499d-b78d-19f0346711d9</t>
  </si>
  <si>
    <t>MEX_AKA_85403c7e-ee3f-449d-a467-ac5204b12a10</t>
  </si>
  <si>
    <t>MEX_AKA_853633bb-9370-4c07-b68b-af4babfcc144</t>
  </si>
  <si>
    <t>MEX_AKA_851ad171-fff8-44d5-9c31-84636a409f70</t>
  </si>
  <si>
    <t>MEX_AKA_850cd5f2-69aa-4aa6-aa1d-20dec534957f</t>
  </si>
  <si>
    <t>MEX_AKA_850cb911-4416-49f8-a3ef-21f2ee8fdc1a</t>
  </si>
  <si>
    <t>MEX_AKA_5e52901b-7fa4-423b-8120-c57a2317cebf</t>
  </si>
  <si>
    <t>MEX_AKA_5e4ffa79-1446-4911-8109-0a4f372084b4</t>
  </si>
  <si>
    <t>MEX_AKA_85615bea-0381-48e3-8484-be51aa3bc4fc</t>
  </si>
  <si>
    <t>003PJ00000CoAXvYAN</t>
  </si>
  <si>
    <t>0034P00003wzPc0QAE</t>
  </si>
  <si>
    <t>0034P00003wzPCUQA2</t>
  </si>
  <si>
    <t>MEX_AKA_65921dcf-b722-4c9b-83c3-3a50d7501c7a</t>
  </si>
  <si>
    <t>MEX_AKA_657f775f-ac9c-480e-a887-2901d9d71dca</t>
  </si>
  <si>
    <t>MEX_AKA_655c8348-6290-4e19-b0ad-dd27be4ebf34</t>
  </si>
  <si>
    <t>MEX_AKA_655962c3-5521-4f1d-8612-5c2378b2ec87</t>
  </si>
  <si>
    <t>MEX_AKA_6557d9ab-dd60-4fec-9bb0-6f72706ad217</t>
  </si>
  <si>
    <t>MEX_AKA_424cd55f-38dd-457d-b6c5-a06f6e022802</t>
  </si>
  <si>
    <t>MEX_AKA_423cdb75-865b-4109-a159-af21ddbf4973</t>
  </si>
  <si>
    <t>MEX_AKA_42385f14-6ce2-4e4e-a3ca-d17b5c7335ec</t>
  </si>
  <si>
    <t>MEX_AKA_42312478-7b52-4110-80aa-4403a1ac2e26</t>
  </si>
  <si>
    <t>MEX_AKA_4223bd88-eb88-4c87-a0c0-8e62b7590e75</t>
  </si>
  <si>
    <t>MEX_AKA_42222742-69a5-435f-ab85-6dbead0e2056</t>
  </si>
  <si>
    <t>MEX_AKA_4206dc54-5b7a-4391-95fc-cd59106a25f3</t>
  </si>
  <si>
    <t>MEX_AKA_41df3372-5fdd-40d4-ab93-0e553899b38a</t>
  </si>
  <si>
    <t>MEX_AKA_5f213732-8c2f-40f7-a6a9-39e24f6c622b</t>
  </si>
  <si>
    <t>MEX_AKA_5f13e9da-c3c8-4d30-8fe9-3148cbb25397</t>
  </si>
  <si>
    <t>MEX_AKA_5ef80d2f-e726-4b8a-bbb9-50d52aa90676</t>
  </si>
  <si>
    <t>MEX_AKA_5ef75370-cd8c-47fa-af88-23632a505281</t>
  </si>
  <si>
    <t>MEX_AKA_659aa8e0-5064-49db-ab8d-00764c4e2585</t>
  </si>
  <si>
    <t>MEX_AKA_65adb2f1-84ba-474f-badf-7db37355e6c0</t>
  </si>
  <si>
    <t>MEX_AKA_65ae91fd-4ebc-4274-93d3-a1270f65654d</t>
  </si>
  <si>
    <t>MEX_AKA_6ee63d95-9309-4198-9b1e-8653567edd5b</t>
  </si>
  <si>
    <t>MEX_AKA_65d6a12c-f78e-4441-9f1a-60cdbc1b8406</t>
  </si>
  <si>
    <t>MEX_AKA_65c530b8-4f61-4e21-87f5-bcf1a6b4d262</t>
  </si>
  <si>
    <t>MEX_AKA_65c18af7-70a3-41f5-befb-0baac3130550</t>
  </si>
  <si>
    <t>MEX_AKA_65b9a5c1-cc7b-4653-84c9-9bb716bb3ca8</t>
  </si>
  <si>
    <t>MEX_AKA_65b128ec-565d-4165-b12f-e8ab22b8a1e9</t>
  </si>
  <si>
    <t>MEX_AKA_42ab6ee0-74ab-47ce-b178-8d1c9e1193b5</t>
  </si>
  <si>
    <t>MEX_AKA_4299729a-11f1-43e9-8d54-4470c7512227</t>
  </si>
  <si>
    <t>MEX_AKA_4295634f-9b95-4926-82ed-65149980228c</t>
  </si>
  <si>
    <t>MEX_AKA_5ee9b371-f2c7-44f6-a723-43469286843d</t>
  </si>
  <si>
    <t>MEX_AKA_42860e00-9ed0-4a57-b75f-c804720aba53</t>
  </si>
  <si>
    <t>MEX_AKA_425b7f8e-7d58-4378-bccf-e4961b8100ff</t>
  </si>
  <si>
    <t>MEX_AKA_424d040b-95c0-43fb-b089-7a4a4908d11b</t>
  </si>
  <si>
    <t>MEX_AKA_6f307bd6-6c0e-47fa-a547-2578263b63fe</t>
  </si>
  <si>
    <t>MEX_AKA_6f2be8fe-2fda-4e21-8778-e9be26295fc1</t>
  </si>
  <si>
    <t>MEX_AKA_6f250ea0-e2a8-427f-b8e8-10b31184ecc3</t>
  </si>
  <si>
    <t>MEX_AKA_6eff6cab-78a2-4bfd-846e-ace5b60ad3f0</t>
  </si>
  <si>
    <t>MEX_AKA_6ef80537-21c1-4c33-a49b-416f91e38fc2</t>
  </si>
  <si>
    <t>MEX_AKA_6ef11a3f-b6c3-4747-b176-30d26ea11212</t>
  </si>
  <si>
    <t>MEX_AKA_4264c6f5-c811-41f4-99f0-f59f12fc5a8b</t>
  </si>
  <si>
    <t>MEX_AKA_5ec8db70-15bd-48cc-8e98-7bf0d4514b8d</t>
  </si>
  <si>
    <t>MEX_AKA_654e9b7f-56f7-4f64-a5bb-2e20e2f1d6e1</t>
  </si>
  <si>
    <t>MEX_AKA_6532bd69-5cbe-4e3f-bcf5-29c38f5a1087</t>
  </si>
  <si>
    <t>MEX_AKA_6494f3bc-d988-4d7c-82d6-4ad2e3418f37</t>
  </si>
  <si>
    <t>MEX_AKA_648b3cf0-c07c-4903-aada-3505e53796d7</t>
  </si>
  <si>
    <t>MEX_AKA_647bbee0-cff8-4aa5-be8d-6004c9bb0684</t>
  </si>
  <si>
    <t>MEX_AKA_647977d0-70e5-4d1c-be90-88068a5c9931</t>
  </si>
  <si>
    <t>MEX_AKA_646be036-493c-4a38-bc84-b4615b8adcbc</t>
  </si>
  <si>
    <t>MEX_AKA_5ea61d37-4b2b-4732-b22b-57ebc013f57f</t>
  </si>
  <si>
    <t>MEX_AKA_5ea0bfeb-6237-46fd-ba9d-e2bba346c5eb</t>
  </si>
  <si>
    <t>MEX_AKA_5e91febc-4dc6-41d9-84b2-48a17e8e2dab</t>
  </si>
  <si>
    <t>MEX_AKA_64a0cc92-d5b2-48d1-b885-714a5605fbf3</t>
  </si>
  <si>
    <t>MEX_AKA_5e8c2c5f-91b4-4d87-b383-974be1309ddc</t>
  </si>
  <si>
    <t>MEX_AKA_5e800c99-5a8c-4b31-98d0-92fc2656606a</t>
  </si>
  <si>
    <t>MEX_AKA_5e6f7486-5cc3-4b6d-9829-cfd85caa7b2f</t>
  </si>
  <si>
    <t>MEX_AKA_4138adb0-3192-429d-b973-f48285ebe2dc</t>
  </si>
  <si>
    <t>MEX_AKA_41332bb8-b9b0-416f-8d7c-4745e7993aec</t>
  </si>
  <si>
    <t>MEX_AKA_4128494a-89f2-4f4f-addc-ed9757a5bef5</t>
  </si>
  <si>
    <t>MEX_AKA_0e82dada-03e6-41c6-a9cb-49173864a803</t>
  </si>
  <si>
    <t>MEX_AKA_0e4ca1ea-c01d-4714-b3e9-8e14fa6adc21</t>
  </si>
  <si>
    <t>MEX_AKA_0e311ff3-4a5a-4e69-820f-fd98b67a6546</t>
  </si>
  <si>
    <t>MEX_AKA_5e8b7d91-ea5a-4f1f-91ec-fe46ae448b73</t>
  </si>
  <si>
    <t>MEX_AKA_65daf491-3796-4ffa-9c0e-c6f818e96128</t>
  </si>
  <si>
    <t>MEX_AKA_64aea944-df85-4c51-a0b4-dd58e633b1c0</t>
  </si>
  <si>
    <t>MEX_AKA_6e5f92d2-cb1b-40d0-8a6d-9f78f8e67a25</t>
  </si>
  <si>
    <t>MEX_AKA_651bdcc5-ffaf-47cb-bb4e-00c52564941a</t>
  </si>
  <si>
    <t>MEX_AKA_650df9eb-4dde-4e0a-b675-807afd7816aa</t>
  </si>
  <si>
    <t>MEX_AKA_650a3fc2-2706-41f5-9cd7-d1051f8c01f0</t>
  </si>
  <si>
    <t>MEX_AKA_6506d242-d3e8-4dbc-9c62-845f88654211</t>
  </si>
  <si>
    <t>MEX_AKA_6506845e-1ea0-4696-b380-68ebf9d01110</t>
  </si>
  <si>
    <t>MEX_AKA_6501bf14-e55a-4369-8687-2c345c8a0d0b</t>
  </si>
  <si>
    <t>MEX_AKA_41a36460-e487-4e5a-9c67-b3f3ac280539</t>
  </si>
  <si>
    <t>MEX_AKA_417c27bb-03dc-42f5-bc62-4e86172fa04f</t>
  </si>
  <si>
    <t>MEX_AKA_64c35af7-b658-48a5-b00c-34227122c22f</t>
  </si>
  <si>
    <t>MEX_AKA_41745734-a697-422d-8b52-803c8d4fac1d</t>
  </si>
  <si>
    <t>MEX_AKA_41579831-603b-4694-a8bd-56d492d78fa6</t>
  </si>
  <si>
    <t>MEX_AKA_413bb8e0-122e-4078-8a7d-e0cd84b12d6e</t>
  </si>
  <si>
    <t>MEX_AKA_413a4d22-b5cb-487c-a2b4-4cd324054f32</t>
  </si>
  <si>
    <t>MEX_AKA_6ec428a1-0ced-4dc7-82b0-e14c08df6635</t>
  </si>
  <si>
    <t>MEX_AKA_6e9ea56b-76e0-4320-aa4e-7714e8ed1718</t>
  </si>
  <si>
    <t>MEX_AKA_6e916d51-89dc-498b-a3e5-79a25c1141cb</t>
  </si>
  <si>
    <t>MEX_AKA_6e7e2694-533b-464c-9693-349627403a4b</t>
  </si>
  <si>
    <t>MEX_AKA_6e7752ec-4491-4eaa-9510-d5cbbc2ab93c</t>
  </si>
  <si>
    <t>MEX_AKA_4164a3ae-6300-48da-86ed-fb5616f50bae</t>
  </si>
  <si>
    <t>MEX_AKA_65f5b04f-376b-4b95-b1ba-8a9d8596077e</t>
  </si>
  <si>
    <t>MEX_AKA_65fc9bb7-8828-40f4-b0d7-105246fa9a61</t>
  </si>
  <si>
    <t>MEX_AKA_6f325bb4-3171-46a1-b864-2c46dcbfc292</t>
  </si>
  <si>
    <t>MEX_AKA_43cc7d81-495f-45c1-ab86-6f296081c712</t>
  </si>
  <si>
    <t>MEX_AKA_43cbaa8d-6082-412b-9178-6ead87ae8642</t>
  </si>
  <si>
    <t>MEX_AKA_43b614ef-d9d0-4930-94bb-20e864ad3603</t>
  </si>
  <si>
    <t>MEX_AKA_43a577ba-fbe0-4aca-80eb-3e15e6fc35be</t>
  </si>
  <si>
    <t>MEX_AKA_43a33eef-212a-4cf1-9425-23dd13f33b8c</t>
  </si>
  <si>
    <t>MEX_AKA_439f91b9-a1bf-485b-9f24-f00229b4e41c</t>
  </si>
  <si>
    <t>MEX_AKA_43909907-fa6b-436e-87ad-febf7a09a7ab</t>
  </si>
  <si>
    <t>MEX_AKA_71013218-93fc-4e80-8311-1ae98ee78f1a</t>
  </si>
  <si>
    <t>MEX_AKA_43cf8d52-1088-4dd7-8328-45f34cc5011c</t>
  </si>
  <si>
    <t>MEX_AKA_70f944d0-3143-4301-9084-d995b1a23173</t>
  </si>
  <si>
    <t>MEX_AKA_70e34859-79e6-4dad-b804-b955b2043871</t>
  </si>
  <si>
    <t>MEX_AKA_70e1dc94-dfa1-448f-86fd-542ec2975385</t>
  </si>
  <si>
    <t>MEX_AKA_70df976d-360e-4ac0-92a7-3d4f19a7b962</t>
  </si>
  <si>
    <t>MEX_AKA_70d7bcf3-1e51-4921-87f0-31346528f9ad</t>
  </si>
  <si>
    <t>MEX_AKA_6005eac0-1959-4fb7-9550-d703cd871f5f</t>
  </si>
  <si>
    <t>MEX_AKA_5fd8ca4b-3dda-41e5-8f84-b5d39df65ad5</t>
  </si>
  <si>
    <t>MEX_AKA_5fbda961-4725-4ec5-a2e7-dadb202aaf98</t>
  </si>
  <si>
    <t>MEX_AKA_5fb18cda-af24-4ad7-9285-4bb2a04e2219</t>
  </si>
  <si>
    <t>MEX_AKA_70f6e49e-ed8c-4b50-a2e3-d5ee4902b3ce</t>
  </si>
  <si>
    <t>MEX_AKA_66a87ac5-09e1-4e93-8b1c-ac1d51854be8</t>
  </si>
  <si>
    <t>MEX_AKA_66aa79b7-daed-46d8-a3d9-32c147effffa</t>
  </si>
  <si>
    <t>MEX_AKA_66c04e4a-93e4-490b-a1ca-feab5ac51068</t>
  </si>
  <si>
    <t>MEX_AKA_43f4a560-70e3-4674-a9b4-481aa29b0210</t>
  </si>
  <si>
    <t>MEX_AKA_719a017d-c80f-4ed6-a0bb-7841509171f5</t>
  </si>
  <si>
    <t>MEX_AKA_71897e00-cf3e-4de4-be96-c013bbf06e63</t>
  </si>
  <si>
    <t>MEX_AKA_716c0d39-14d7-4e72-835e-f7a9093ad6bc</t>
  </si>
  <si>
    <t>MEX_AKA_7161a3ab-5b64-4cf6-8d4d-53a8cffe1701</t>
  </si>
  <si>
    <t>MEX_AKA_713ae28b-e3da-4c78-a525-992ef39d3aaa</t>
  </si>
  <si>
    <t>MEX_AKA_710bb1e7-c94a-40dc-8c7f-dcbbf66767f6</t>
  </si>
  <si>
    <t>MEX_AKA_6099e4af-62a4-44b3-913b-67678c7ae053</t>
  </si>
  <si>
    <t>MEX_AKA_66b4dbe8-6b69-42b1-96a3-db3808fd2818</t>
  </si>
  <si>
    <t>MEX_AKA_609395fb-ffd0-4dfb-bf24-6b76ede9f12a</t>
  </si>
  <si>
    <t>MEX_AKA_608d28d4-40c0-4a50-9c63-a5f4a7c2be73</t>
  </si>
  <si>
    <t>MEX_AKA_6082da89-4614-4124-9d36-62263a47b348</t>
  </si>
  <si>
    <t>MEX_AKA_6060c10d-0335-4717-b1f4-74f11e567d2b</t>
  </si>
  <si>
    <t>MEX_AKA_601f0ff0-6f25-45d6-82dc-9b0fbcfc5947</t>
  </si>
  <si>
    <t>MEX_AKA_66ff1ae5-2192-43ba-9de7-161caacefe25</t>
  </si>
  <si>
    <t>MEX_AKA_66f89953-0ecb-4057-8cfe-42475e70f681</t>
  </si>
  <si>
    <t>MEX_AKA_66e72c86-b16c-42b3-b7c2-092c6a107038</t>
  </si>
  <si>
    <t>MEX_AKA_66d215c3-b6c6-4df9-90e5-06a4d91aeb19</t>
  </si>
  <si>
    <t>MEX_AKA_608fc2c1-742a-4db8-a10e-69710f3ab755</t>
  </si>
  <si>
    <t>MEX_AKA_07152f23-f20b-4a8c-a8e6-631fe2e41900</t>
  </si>
  <si>
    <t>MEX_AKA_66647d09-1518-423f-8f13-b1938dda1571</t>
  </si>
  <si>
    <t>MEX_AKA_66587a29-bd98-4141-bca4-a5bbcf7f2031</t>
  </si>
  <si>
    <t>MEX_AKA_704b8614-c9db-4dfd-85dd-03aefc7e1f2a</t>
  </si>
  <si>
    <t>MEX_AKA_70210469-2fec-4257-a4c9-cc97639dfee9</t>
  </si>
  <si>
    <t>MEX_AKA_701946fd-e273-484d-968c-694d60bf869a</t>
  </si>
  <si>
    <t>MEX_AKA_432eac21-402d-4cbd-8c9a-27ac842e1015</t>
  </si>
  <si>
    <t>MEX_AKA_4322f8ba-397a-46d8-aaaa-26fd8bed208c</t>
  </si>
  <si>
    <t>MEX_AKA_430259ce-b44f-423e-968b-1a1aa4ad3799</t>
  </si>
  <si>
    <t>MEX_AKA_42fea41d-00a9-45fa-9ccc-17ecc0df293d</t>
  </si>
  <si>
    <t>MEX_AKA_42d19e99-e1bd-472d-a27e-6123ee37be05</t>
  </si>
  <si>
    <t>MEX_AKA_7054ce92-19c9-462c-b815-88b760a2edd1</t>
  </si>
  <si>
    <t>MEX_AKA_42bac8bf-2ef3-4488-bc35-bd50efe8ff55</t>
  </si>
  <si>
    <t>MEX_AKA_5f548fb7-342d-4556-b38b-071a2d638c3e</t>
  </si>
  <si>
    <t>MEX_AKA_5f545b98-8aa9-40e2-bfac-1e56418b02a7</t>
  </si>
  <si>
    <t>MEX_AKA_5f36db6f-4baf-45e1-8037-c8786f26f781</t>
  </si>
  <si>
    <t>MEX_AKA_5f36054d-22e5-4cc8-9a7f-433a3efee892</t>
  </si>
  <si>
    <t>MEX_AKA_5f2d499c-03ab-4227-a042-6da236b57842</t>
  </si>
  <si>
    <t>MEX_AKA_6f95aa7f-660d-46a6-aab7-0652892bb0b5</t>
  </si>
  <si>
    <t>MEX_AKA_6f3c4b13-ae72-424e-b656-d88b3d7eafeb</t>
  </si>
  <si>
    <t>MEX_AKA_6f38a77c-fcbb-4c43-a114-071fd8872016</t>
  </si>
  <si>
    <t>MEX_AKA_5f5b7765-0da7-4098-a49f-33124a7f57ce</t>
  </si>
  <si>
    <t>MEX_AKA_665f3cf0-c5f4-47da-9103-513ec76a67ba</t>
  </si>
  <si>
    <t>MEX_AKA_705f5503-1535-46a5-8af2-896c4c5c59ef</t>
  </si>
  <si>
    <t>MEX_AKA_5f5c947e-60f1-49b6-b2ed-fbe63a21264a</t>
  </si>
  <si>
    <t>MEX_AKA_660364e0-c71b-42ce-9bc1-8031d974de71</t>
  </si>
  <si>
    <t>MEX_AKA_70c06abd-3439-43de-bb81-cabbd189c5be</t>
  </si>
  <si>
    <t>MEX_AKA_70b978af-33bb-4dc2-bf67-0b618fca9b57</t>
  </si>
  <si>
    <t>MEX_AKA_7089f895-c4c9-4404-914c-f4336be41431</t>
  </si>
  <si>
    <t>MEX_AKA_4373fc8f-ca19-477b-98f4-89a9adc5195e</t>
  </si>
  <si>
    <t>MEX_AKA_436e2f36-b1e2-4d9d-a87b-487a80dbc9b6</t>
  </si>
  <si>
    <t>MEX_AKA_436c8a07-26fe-4252-9c31-79c98e59e0c0</t>
  </si>
  <si>
    <t>MEX_AKA_4362b2dc-2145-43cd-ab0e-ee5c4342eed4</t>
  </si>
  <si>
    <t>MEX_AKA_707722a8-7fe6-41e0-9f12-27b01565827d</t>
  </si>
  <si>
    <t>MEX_AKA_43623003-027f-4ba8-bd0d-27742f00f973</t>
  </si>
  <si>
    <t>MEX_AKA_434ea05c-7f1f-4706-9910-f7630cb15256</t>
  </si>
  <si>
    <t>MEX_AKA_433dd492-9782-4860-829c-5074abf4be9e</t>
  </si>
  <si>
    <t>MEX_AKA_5faf9a66-47dd-45e1-95c3-8f4c91d115ee</t>
  </si>
  <si>
    <t>MEX_AKA_5fa752c3-bc0f-44f5-9fc2-fecfad1aadc8</t>
  </si>
  <si>
    <t>MEX_AKA_5f920741-1a26-4645-98c3-b3fc8c451eb9</t>
  </si>
  <si>
    <t>MEX_AKA_5f8d5b49-f6cd-4d71-af4b-56386665f491</t>
  </si>
  <si>
    <t>MEX_AKA_5f8b2e45-0ed5-45f5-b910-bc76d1f0b593</t>
  </si>
  <si>
    <t>MEX_AKA_5f703464-7ec8-4b95-81ca-db165c295715</t>
  </si>
  <si>
    <t>MEX_AKA_43614f64-ac0c-43f5-916b-8b2d60c55cd6</t>
  </si>
  <si>
    <t>MEX_AKA_07129fa0-8269-4207-92a5-6ef5b518ec3d</t>
  </si>
  <si>
    <t>MEX_AKA_06fd7406-4777-4df3-9496-46a5dae9fe34</t>
  </si>
  <si>
    <t>MEX_AKA_06e9ae79-8f90-4a2c-b41d-bfacb123d6ac</t>
  </si>
  <si>
    <t>MEX_AKA_117cd5ff-3c1f-43f5-a753-7fc190b648d6</t>
  </si>
  <si>
    <t>MEX_AKA_11795101-fbac-4041-ae8e-ff79bfef084b</t>
  </si>
  <si>
    <t>MEX_AKA_11688772-8d8b-428f-a700-5541d057073c</t>
  </si>
  <si>
    <t>MEX_AKA_1166479d-26aa-4146-95a6-e3c7a2875cc5</t>
  </si>
  <si>
    <t>MEX_AKA_11654d68-4a29-4b11-aa9a-69f038520bc6</t>
  </si>
  <si>
    <t>MEX_AKA_0aeb0b34-3728-49da-865d-d852952d6663</t>
  </si>
  <si>
    <t>MEX_AKA_0ad3e1fe-bd92-49d2-9808-34e308fe71f0</t>
  </si>
  <si>
    <t>0036Q00002k6nV7QAI</t>
  </si>
  <si>
    <t>MEX_AKA_1193d649-35d0-46b3-8c9d-d019132b7b90</t>
  </si>
  <si>
    <t>0036Q00002k6nUuQAI</t>
  </si>
  <si>
    <t>0036Q00002k6BpKQAU</t>
  </si>
  <si>
    <t>0036Q00002k61GxQAI</t>
  </si>
  <si>
    <t>0036Q00002k61GKQAY</t>
  </si>
  <si>
    <t>0036Q00002k5OzpQAE</t>
  </si>
  <si>
    <t>0036Q00002k5in0QAA</t>
  </si>
  <si>
    <t>0036Q00002k4WIJQA2</t>
  </si>
  <si>
    <t>MEX_AKA_044f439c-9b31-474d-bdab-9e92da7a724a</t>
  </si>
  <si>
    <t>MEX_AKA_042aa3c1-bf0e-49b4-9c2e-8d412d2ee4cc</t>
  </si>
  <si>
    <t>0036Q00002k6LLUQA2</t>
  </si>
  <si>
    <t>MEX_AKA_04266737-a535-47a9-a3ec-280bb49d77fd</t>
  </si>
  <si>
    <t>MEX_AKA_047e5e5f-1c90-4dc9-883c-cb55605a1e27</t>
  </si>
  <si>
    <t>MEX_AKA_04d12de2-9778-439c-8c61-d1916d0dbcbc</t>
  </si>
  <si>
    <t>MEX_AKA_11a3185c-3411-42a3-aec6-b1c0bd2ff535</t>
  </si>
  <si>
    <t>MEX_AKA_05460103-171b-4f22-9ee5-f51c2d1d0885</t>
  </si>
  <si>
    <t>MEX_AKA_0528d20d-ebd2-48b2-9608-31e79d5b764a</t>
  </si>
  <si>
    <t>0036Q00002k6rSqQAI</t>
  </si>
  <si>
    <t>0036Q00002k6rS3QAI</t>
  </si>
  <si>
    <t>0036Q00002k6rRWQAY</t>
  </si>
  <si>
    <t>0036Q00002k6rR0QAI</t>
  </si>
  <si>
    <t>0036Q00002k6rNAQAY</t>
  </si>
  <si>
    <t>MEX_AKA_04c62057-0fe6-49e8-aaeb-2065122a31fa</t>
  </si>
  <si>
    <t>0036Q00002k6rM6QAI</t>
  </si>
  <si>
    <t>0036Q00002k6rKgQAI</t>
  </si>
  <si>
    <t>0036Q00002k6rIGQAY</t>
  </si>
  <si>
    <t>0036Q00002k6rHVQAY</t>
  </si>
  <si>
    <t>MEX_AKA_0b6d53c1-fb7f-4b2d-8c61-e65fc3987637</t>
  </si>
  <si>
    <t>MEX_AKA_0b5e72dc-b942-4407-ba9d-4f6d8a03b9e1</t>
  </si>
  <si>
    <t>MEX_AKA_0b57819d-c025-4b07-92a9-b73645c1761a</t>
  </si>
  <si>
    <t>MEX_AKA_0b385b08-e7e0-4185-96f8-43852ae53959</t>
  </si>
  <si>
    <t>MEX_AKA_04ec16dd-2db5-4ab2-9bbc-411da9373aed</t>
  </si>
  <si>
    <t>0036Q00002k6rM0QAI</t>
  </si>
  <si>
    <t>MEX_AKA_11a3cde5-fccc-4f92-a47d-47ed4e919f6b</t>
  </si>
  <si>
    <t>MEX_AKA_041377b6-c130-4327-ad03-d44a8005d6f9</t>
  </si>
  <si>
    <t>MEX_AKA_0a7fa849-9978-4ff6-ab41-ff7b8ab0d4c7</t>
  </si>
  <si>
    <t>MEX_AKA_10c0aa3c-ee91-4c5e-a8ca-b15f9c13b943</t>
  </si>
  <si>
    <t>MEX_AKA_10aa393d-5c32-453e-968c-c7d3afb9d2a9</t>
  </si>
  <si>
    <t>MEX_AKA_10a29fa1-a498-4ad6-8f14-93ef80944aed</t>
  </si>
  <si>
    <t>MEX_AKA_107c1545-7d14-4ecd-b031-f772b984d9d7</t>
  </si>
  <si>
    <t>MEX_AKA_1076c25c-50de-4b46-ae75-c4818e7cd97d</t>
  </si>
  <si>
    <t>MEX_AKA_0a2046e9-806c-4d9d-a129-c34885d896f8</t>
  </si>
  <si>
    <t>MEX_AKA_09fc4d99-c1d8-41e4-98b3-ce622ce472b2</t>
  </si>
  <si>
    <t>MEX_AKA_09ee2c24-a4cb-4c6a-9e16-c9b8c1ae9ebc</t>
  </si>
  <si>
    <t>0036Q00002j2lruQAA</t>
  </si>
  <si>
    <t>0036Q00002j2iZgQAI</t>
  </si>
  <si>
    <t>0036Q00002hY4ufQAC</t>
  </si>
  <si>
    <t>0036Q00002hXQa4QAG</t>
  </si>
  <si>
    <t>0036Q00002hXdRQQA0</t>
  </si>
  <si>
    <t>0036Q00002hWXywQAG</t>
  </si>
  <si>
    <t>0036Q00002hWd0KQAS</t>
  </si>
  <si>
    <t>0036Q00002hWd08QAC</t>
  </si>
  <si>
    <t>MEX_AKA_03926c77-4329-4996-9e65-25e87e434dfc</t>
  </si>
  <si>
    <t>MEX_AKA_0390433c-1d37-4c5e-a310-a5ae3c622a73</t>
  </si>
  <si>
    <t>0036Q00002hY4ukQAC</t>
  </si>
  <si>
    <t>MEX_AKA_0aa0bcbc-81b7-4b43-b93c-5bded02a09b6</t>
  </si>
  <si>
    <t>0036Q00002j2otQQAQ</t>
  </si>
  <si>
    <t>0036Q00002j2XpFQAU</t>
  </si>
  <si>
    <t>MEX_AKA_0a72ccf8-5ca1-4425-8a47-05b6334b45f9</t>
  </si>
  <si>
    <t>MEX_AKA_0a52f5e9-f416-475f-a1a6-0556b86a957a</t>
  </si>
  <si>
    <t>MEX_AKA_0a405187-52d2-4ed5-9c9b-f05d1ace3d09</t>
  </si>
  <si>
    <t>MEX_AKA_0a3e2e60-b036-43ac-8809-07aca5469309</t>
  </si>
  <si>
    <t>MEX_AKA_0a30ec6e-53bc-4e81-a8ff-fb3527ce0185</t>
  </si>
  <si>
    <t>MEX_AKA_11608019-054d-45ef-a14d-f3cfdc5e74fe</t>
  </si>
  <si>
    <t>MEX_AKA_115ba22b-0c86-4cf0-b523-93c75e8add28</t>
  </si>
  <si>
    <t>MEX_AKA_10e464f1-b9f9-4c81-b506-6d174fcf2880</t>
  </si>
  <si>
    <t>0036Q00002j2Xp7QAE</t>
  </si>
  <si>
    <t>MEX_AKA_10e36d60-5983-43b9-95a6-508835e91451</t>
  </si>
  <si>
    <t>MEX_AKA_03e69392-d81b-431c-9df0-151f6e6da9a0</t>
  </si>
  <si>
    <t>MEX_AKA_03b98eec-f23e-46c8-aad2-7f23cd3f4546</t>
  </si>
  <si>
    <t>MEX_AKA_039dcb46-2161-4756-b464-b7fb7c28c961</t>
  </si>
  <si>
    <t>0036Q00002k4pSnQAI</t>
  </si>
  <si>
    <t>0036Q00002k4IU8QAM</t>
  </si>
  <si>
    <t>0036Q00002k4IU3QAM</t>
  </si>
  <si>
    <t>0036Q00002k3g1qQAA</t>
  </si>
  <si>
    <t>0036Q00002k3aM4QAI</t>
  </si>
  <si>
    <t>MEX_AKA_10daf2ad-5caa-445e-83f8-5318fe35491a</t>
  </si>
  <si>
    <t>MEX_AKA_43f94fb5-54b7-4392-b5a5-1fc821a980b7</t>
  </si>
  <si>
    <t>MEX_AKA_11c237e7-ab46-412f-a820-12d73a8bb32d</t>
  </si>
  <si>
    <t>MEX_AKA_11fda49a-1863-41c7-b70c-778b96fbdd3b</t>
  </si>
  <si>
    <t>MEX_AKA_133dde0e-9fa8-4a54-a121-3c295a3643e8</t>
  </si>
  <si>
    <t>MEX_AKA_132e3c18-eab8-44f9-ae3b-1ba1634a46be</t>
  </si>
  <si>
    <t>MEX_AKA_1313071d-226b-40cf-8124-9bc91db98bba</t>
  </si>
  <si>
    <t>MEX_AKA_130ba299-992f-4913-af9f-549085aa4752</t>
  </si>
  <si>
    <t>MEX_AKA_0d83f3ac-5884-4453-9fa3-e863da430e76</t>
  </si>
  <si>
    <t>MEX_AKA_0d7e42cb-980e-4a3d-8cff-c9a29cae110d</t>
  </si>
  <si>
    <t>MEX_AKA_0d6dcceb-a5a3-4261-8328-34fbe829d372</t>
  </si>
  <si>
    <t>MEX_AKA_0d4fb000-4747-491c-87be-6aad82ffd8a8</t>
  </si>
  <si>
    <t>MEX_AKA_06594c11-27f3-49d5-a91b-1bebdb23df72</t>
  </si>
  <si>
    <t>MEX_AKA_0d43bc8a-3aea-4bad-b78b-79b750c48eb1</t>
  </si>
  <si>
    <t>MEX_AKA_0d25f4fd-4f7f-447a-bb5c-ab128065a05b</t>
  </si>
  <si>
    <t>MEX_AKA_0d215dc9-6de1-45ec-bcc0-7d164040392a</t>
  </si>
  <si>
    <t>0036Q00002mQVxTQAW</t>
  </si>
  <si>
    <t>0036Q00002mQVxIQAW</t>
  </si>
  <si>
    <t>0036Q00002mQVvUQAW</t>
  </si>
  <si>
    <t>0036Q00002mQVvNQAW</t>
  </si>
  <si>
    <t>0036Q00002mQVu8QAG</t>
  </si>
  <si>
    <t>0036Q00002mQVu1QAG</t>
  </si>
  <si>
    <t>MEX_AKA_0d38a511-b0fa-4eb3-896f-20f03c563a78</t>
  </si>
  <si>
    <t>0036Q00002mQVtXQAW</t>
  </si>
  <si>
    <t>MEX_AKA_06823d47-21a9-4524-9e7d-338adf6acf6d</t>
  </si>
  <si>
    <t>MEX_AKA_0d92773a-abd3-415f-bbf5-db73b7bacc7d</t>
  </si>
  <si>
    <t>MEX_AKA_06e491eb-089a-4884-ab7f-c3fe51769c52</t>
  </si>
  <si>
    <t>0036Q00002mQW13QAG</t>
  </si>
  <si>
    <t>0036Q00002mQW0zQAG</t>
  </si>
  <si>
    <t>0036Q00002mQW0mQAG</t>
  </si>
  <si>
    <t>0036Q00002mQW00QAG</t>
  </si>
  <si>
    <t>0036Q00002mQVzuQAG</t>
  </si>
  <si>
    <t>0036Q00002mQVzPQAW</t>
  </si>
  <si>
    <t>0036Q00002mQVz6QAG</t>
  </si>
  <si>
    <t>MEX_AKA_0689a791-c55f-4fd1-b60b-64858afeaeb7</t>
  </si>
  <si>
    <t>0036Q00002mQVyYQAW</t>
  </si>
  <si>
    <t>MEX_AKA_13da3e5f-986b-42f9-9b9d-975531bb86dd</t>
  </si>
  <si>
    <t>MEX_AKA_13abfa02-4b9a-4b53-a5f6-e6f6d1024c4b</t>
  </si>
  <si>
    <t>MEX_AKA_13a1bbe1-ebd2-4490-91cf-294ed037e229</t>
  </si>
  <si>
    <t>MEX_AKA_1396caab-2af2-4d3b-ab21-467a42bd0fd0</t>
  </si>
  <si>
    <t>MEX_AKA_0e2023eb-b85d-4e74-8955-322412954307</t>
  </si>
  <si>
    <t>MEX_AKA_0e1c5ece-75d9-4326-952e-c0894060dc5a</t>
  </si>
  <si>
    <t>MEX_AKA_0dcf81df-9119-43cb-83a4-7c165db35294</t>
  </si>
  <si>
    <t>MEX_AKA_0da31e98-379e-4f5c-83d5-48e9e848a972</t>
  </si>
  <si>
    <t>0036Q00002mQVxyQAG</t>
  </si>
  <si>
    <t>MEX_AKA_11fd6488-fbd0-4534-8e37-44c9bdf90d29</t>
  </si>
  <si>
    <t>0036Q00002mQVtOQAW</t>
  </si>
  <si>
    <t>MEX_AKA_13035963-3547-4297-b31d-c3a7fc55af87</t>
  </si>
  <si>
    <t>0036Q00002mQVoqQAG</t>
  </si>
  <si>
    <t>0036Q00002mQVmiQAG</t>
  </si>
  <si>
    <t>0036Q00002mQVluQAG</t>
  </si>
  <si>
    <t>MEX_AKA_0c6490c4-409e-40da-b2d5-49fe0a6c3c89</t>
  </si>
  <si>
    <t>MEX_AKA_0c4c281b-ab5d-41c2-8856-3ee6197d2207</t>
  </si>
  <si>
    <t>MEX_AKA_0c295ed0-1cdb-43a5-959a-f815f24438ff</t>
  </si>
  <si>
    <t>MEX_AKA_0b7f7d14-3ddf-4655-8024-922f25686f8b</t>
  </si>
  <si>
    <t>MEX_AKA_05ea0c78-28b0-457f-99a5-5c6aa0af6a47</t>
  </si>
  <si>
    <t>0036Q00002mQVotQAG</t>
  </si>
  <si>
    <t>MEX_AKA_05e44835-4144-41bb-bf6b-05ea35e9f991</t>
  </si>
  <si>
    <t>MEX_AKA_05a7c231-3d72-41c5-ba59-2f0482a8a31d</t>
  </si>
  <si>
    <t>MEX_AKA_05751311-2305-4553-be4e-ab5aff3788e9</t>
  </si>
  <si>
    <t>0036Q00002mQVlnQAG</t>
  </si>
  <si>
    <t>0036Q00002mQuofQAC</t>
  </si>
  <si>
    <t>0036Q00002mQunEQAS</t>
  </si>
  <si>
    <t>0036Q00002k7SBEQA2</t>
  </si>
  <si>
    <t>0036Q00002k7Ar2QAE</t>
  </si>
  <si>
    <t>0036Q00002k6rT8QAI</t>
  </si>
  <si>
    <t>MEX_AKA_05d8bdaf-161c-40bc-90fa-816ab1da6d50</t>
  </si>
  <si>
    <t>0036Q00002mQVriQAG</t>
  </si>
  <si>
    <t>0036Q00002mQVp4QAG</t>
  </si>
  <si>
    <t>0036Q00002mQVpJQAW</t>
  </si>
  <si>
    <t>MEX_AKA_12e6f49c-6331-4b42-8207-ab22e665c080</t>
  </si>
  <si>
    <t>MEX_AKA_12be749c-b31b-4d58-ac6b-51c80bf18b9a</t>
  </si>
  <si>
    <t>MEX_AKA_12b71c41-0b26-4a0a-80a0-bc7444ff3268</t>
  </si>
  <si>
    <t>MEX_AKA_06403fb3-32a7-44fc-a838-cfa8c1592b04</t>
  </si>
  <si>
    <t>MEX_AKA_0636800f-e47b-4dda-ad47-1c95dac6eaaf</t>
  </si>
  <si>
    <t>MEX_AKA_062c3d09-4f6b-428b-b253-c9d5ae06b86f</t>
  </si>
  <si>
    <t>MEX_AKA_061a5c80-7249-4b0e-badd-01bf1cebc996</t>
  </si>
  <si>
    <t>MEX_AKA_05f0c974-882d-4e7d-9496-700fe8f5543c</t>
  </si>
  <si>
    <t>0036Q00002mQVp7QAG</t>
  </si>
  <si>
    <t>MEX_AKA_0d15305e-fc88-488f-bd2c-4410146b33f8</t>
  </si>
  <si>
    <t>MEX_AKA_0ce7d84f-475f-4745-8e16-5f3e50bf7c6e</t>
  </si>
  <si>
    <t>MEX_AKA_0cb19eae-d7eb-4b8b-bd05-6faeb5f666e4</t>
  </si>
  <si>
    <t>MEX_AKA_12b3f843-2620-4ca8-bc8b-f95a4f62cee1</t>
  </si>
  <si>
    <t>MEX_AKA_1299f719-7e15-48f4-a554-481ccccfcc5b</t>
  </si>
  <si>
    <t>MEX_AKA_12970876-e476-4cc8-af6f-47f31ea60d83</t>
  </si>
  <si>
    <t>MEX_AKA_1296dec4-fcfb-4e58-ae5f-5b3541d7964b</t>
  </si>
  <si>
    <t>MEX_AKA_126ed1c7-4d73-42ce-9aa1-880529c00ac5</t>
  </si>
  <si>
    <t>MEX_AKA_126cad0b-c41d-430b-b62f-6f525178e874</t>
  </si>
  <si>
    <t>MEX_AKA_0d0dbd8e-063d-417c-ad48-f6a5d5427ad5</t>
  </si>
  <si>
    <t>MEX_AKA_43fbbbc8-8d12-40c6-ba28-7623e1d18a94</t>
  </si>
  <si>
    <t>MEX_AKA_43fbdaec-7c56-42d8-8d1e-9994c6196d06</t>
  </si>
  <si>
    <t>MEX_AKA_44098b0b-b54a-4326-b438-d4f1f7c4d830</t>
  </si>
  <si>
    <t>MEX_AKA_76097232-e160-4aa3-a44e-5f3b4affc743</t>
  </si>
  <si>
    <t>MEX_AKA_75f845f3-3894-4704-ae78-991d7db1c831</t>
  </si>
  <si>
    <t>MEX_AKA_75f1815f-56f2-4e19-925d-ee828822e73d</t>
  </si>
  <si>
    <t>MEX_AKA_47f4885c-7d65-4e8b-a498-fce9e9654e2b</t>
  </si>
  <si>
    <t>MEX_AKA_47f31c4c-efc0-4d13-9ca4-d4e9c4a1398b</t>
  </si>
  <si>
    <t>MEX_AKA_47d4499b-e2f3-4a34-963b-aa4fc1cf4c5e</t>
  </si>
  <si>
    <t>MEX_AKA_47acbb75-b0c6-4f39-ad2e-366d61fb7a5c</t>
  </si>
  <si>
    <t>MEX_AKA_47a71d68-735c-49b8-8c60-a8557fd74c3f</t>
  </si>
  <si>
    <t>MEX_AKA_760af49a-1d15-45a6-8f1d-e6371c491cbc</t>
  </si>
  <si>
    <t>MEX_AKA_479cce06-4e71-45de-a007-ac1c9bbfc5f1</t>
  </si>
  <si>
    <t>MEX_AKA_6ca30a55-059a-4274-bef9-e02bbf0c7e41</t>
  </si>
  <si>
    <t>MEX_AKA_6ca2fe24-6db9-48aa-9b17-bf3f3c992c45</t>
  </si>
  <si>
    <t>MEX_AKA_6c9d89ac-4a45-40d7-9c6f-9f0e9c898005</t>
  </si>
  <si>
    <t>MEX_AKA_6c5f65f6-ac98-4fbb-aec7-20c9b4ac4639</t>
  </si>
  <si>
    <t>MEX_AKA_6c451d48-8963-4d26-8ab4-e3bb9375dcc1</t>
  </si>
  <si>
    <t>MEX_AKA_6c396e1f-ff4d-47ba-9d93-01bc4f61a7c5</t>
  </si>
  <si>
    <t>MEX_AKA_6be5a914-da1e-477d-b575-73a4a3f60665</t>
  </si>
  <si>
    <t>MEX_AKA_64fb2e2e-17e8-4b98-8d3a-c7a18a8957e4</t>
  </si>
  <si>
    <t>MEX_AKA_477577c1-dd67-46a5-a78a-27ee7e3b760e</t>
  </si>
  <si>
    <t>MEX_AKA_64e64642-1e35-4e9c-95e9-f23ec1c559e5</t>
  </si>
  <si>
    <t>MEX_AKA_7619178e-b677-484a-867a-5870ba923c25</t>
  </si>
  <si>
    <t>MEX_AKA_6d3a154e-9046-4339-8dd8-021d07ec8fd9</t>
  </si>
  <si>
    <t>MEX_AKA_484815f3-1e33-4c6e-bf36-593157126c17</t>
  </si>
  <si>
    <t>MEX_AKA_484319b7-1f4b-4fc7-946d-72bdca61bfb2</t>
  </si>
  <si>
    <t>MEX_AKA_483c7a71-3140-4442-9847-b0ed4f851daa</t>
  </si>
  <si>
    <t>MEX_AKA_48372fe8-184e-473a-a4c8-bbce5a3a5b4d</t>
  </si>
  <si>
    <t>MEX_AKA_4828c3b6-5ad3-4d48-a03b-b496ff718ec1</t>
  </si>
  <si>
    <t>MEX_AKA_4823b1e3-bcc7-4746-a84f-69eae756a501</t>
  </si>
  <si>
    <t>MEX_AKA_48059dba-7842-4336-9315-86c9444bc429</t>
  </si>
  <si>
    <t>MEX_AKA_65a7c253-d5c8-4bb2-af6b-65e7aa2dbb6f</t>
  </si>
  <si>
    <t>MEX_AKA_7637f6f6-ce37-4489-b6ad-2a681a3023b6</t>
  </si>
  <si>
    <t>MEX_AKA_659f5c8a-b707-476a-8995-bc46fceda514</t>
  </si>
  <si>
    <t>MEX_AKA_65823bfe-6049-496c-946f-f55610956477</t>
  </si>
  <si>
    <t>MEX_AKA_657cffbc-3279-4490-b503-772e1aac00d0</t>
  </si>
  <si>
    <t>MEX_AKA_65281647-12b5-4395-a80e-d390b58908c3</t>
  </si>
  <si>
    <t>MEX_AKA_6526658d-7641-4446-a232-dcf6555eb854</t>
  </si>
  <si>
    <t>MEX_AKA_6d9de30f-d5b0-4b7d-8ceb-fefdb78a8d51</t>
  </si>
  <si>
    <t>MEX_AKA_6d8d4f01-4f2b-4965-99ff-33e5fd013835</t>
  </si>
  <si>
    <t>MEX_AKA_6d4a0a09-300e-4ed3-a1e0-1f7cac80ab98</t>
  </si>
  <si>
    <t>MEX_AKA_6d420616-b9ea-4298-98d6-dab618a7060f</t>
  </si>
  <si>
    <t>MEX_AKA_65966a2f-78fe-4d69-af36-c68392b4982e</t>
  </si>
  <si>
    <t>MEX_AKA_76708608-923b-4b6f-8ba8-5a57ca7c6211</t>
  </si>
  <si>
    <t>MEX_AKA_64dddae9-1136-4d8f-8ee6-eea6cd1542cd</t>
  </si>
  <si>
    <t>MEX_AKA_64bad4d3-90a3-486c-b10f-23cc76433d10</t>
  </si>
  <si>
    <t>MEX_AKA_6b7a9fac-f6ec-4554-af31-0503f0258102</t>
  </si>
  <si>
    <t>MEX_AKA_64b3ed89-4c7d-41b9-a625-b98b2cf11c9f</t>
  </si>
  <si>
    <t>MEX_AKA_64ab4b29-8390-4ab0-b51f-35fe668ab189</t>
  </si>
  <si>
    <t>MEX_AKA_64947679-8b56-4818-a033-4fd633055c59</t>
  </si>
  <si>
    <t>MEX_AKA_648d0869-ee78-4324-92d4-592d7282bb84</t>
  </si>
  <si>
    <t>MEX_AKA_6470917e-3915-4f2a-966c-2bf828380fdf</t>
  </si>
  <si>
    <t>MEX_AKA_646bb939-0e09-401e-bf1e-6f75b928b693</t>
  </si>
  <si>
    <t>MEX_AKA_47071a88-ad8a-4739-86f9-b02139314b75</t>
  </si>
  <si>
    <t>MEX_AKA_6b7dc6d4-5121-475b-8a8c-ff47e69f44f8</t>
  </si>
  <si>
    <t>MEX_AKA_4702c7ee-8014-475b-9ad2-dddd7e4dabdd</t>
  </si>
  <si>
    <t>MEX_AKA_4700505a-cd64-49a5-9977-6711bf9ac42f</t>
  </si>
  <si>
    <t>MEX_AKA_46f73a92-0a55-43b8-9faf-d0c7f6cf5342</t>
  </si>
  <si>
    <t>MEX_AKA_46ef073f-d40b-4d93-bbe3-f277fba54b7b</t>
  </si>
  <si>
    <t>MEX_AKA_46ca0741-d2dc-4102-a209-92d3e7b172f7</t>
  </si>
  <si>
    <t>MEX_AKA_6b5247e2-e976-491e-9705-79e97e2f21c9</t>
  </si>
  <si>
    <t>MEX_AKA_6b5057b5-b365-4cfd-9e30-c23a2f1781d8</t>
  </si>
  <si>
    <t>MEX_AKA_6b404ab3-e6c4-49da-98c5-85a8d29f3863</t>
  </si>
  <si>
    <t>MEX_AKA_6b18a65e-cafc-4fd2-9511-99bd4ce6b1cf</t>
  </si>
  <si>
    <t>MEX_AKA_47017b03-e17b-46e6-a7f7-7c83f17b0cf2</t>
  </si>
  <si>
    <t>MEX_AKA_64c1eb36-5ba7-4427-95cd-f9e82fe7c2bf</t>
  </si>
  <si>
    <t>MEX_AKA_6b9bd3d9-baaa-4adc-92a0-7cb4b9797102</t>
  </si>
  <si>
    <t>MEX_AKA_6baa0218-614d-4223-b9e1-4dcafe0b7323</t>
  </si>
  <si>
    <t>MEX_AKA_64b93978-700e-4520-971c-7321b0608b39</t>
  </si>
  <si>
    <t>MEX_AKA_477415e7-9d4a-4e23-8d25-d041712a7e8e</t>
  </si>
  <si>
    <t>MEX_AKA_47717ecd-16c6-4661-a59a-854d9591a01a</t>
  </si>
  <si>
    <t>MEX_AKA_474f6313-e8aa-4b82-83ae-f14b5fe09086</t>
  </si>
  <si>
    <t>MEX_AKA_47170948-48f5-4677-b6fd-cdab423837d9</t>
  </si>
  <si>
    <t>MEX_AKA_470f60c6-a092-48a3-b26e-fbdb72c5e5f5</t>
  </si>
  <si>
    <t>MEX_AKA_47089483-f4d7-4a02-95a9-24a3383242b9</t>
  </si>
  <si>
    <t>MEX_AKA_75d126fb-893c-4db0-a81e-e8bd193d2c07</t>
  </si>
  <si>
    <t>MEX_AKA_6b9eb858-4b0a-495c-a03f-945e386c2a02</t>
  </si>
  <si>
    <t>MEX_AKA_75cad1bc-9f6d-4eb3-a2bd-0da2fa388217</t>
  </si>
  <si>
    <t>MEX_AKA_7598992d-0f43-4cb7-9649-00afee17bb75</t>
  </si>
  <si>
    <t>MEX_AKA_759662e5-1548-40cb-8fdb-58e2d0b8ac12</t>
  </si>
  <si>
    <t>MEX_AKA_7575b597-3876-4a8e-b1f5-db3612982183</t>
  </si>
  <si>
    <t>MEX_AKA_756db402-fa75-4607-ae35-a121c5042980</t>
  </si>
  <si>
    <t>MEX_AKA_75693940-3bf2-4dac-b912-1c3edf8122a9</t>
  </si>
  <si>
    <t>MEX_AKA_6bd2b047-97b0-46b1-8ae0-89ab46d7f1b5</t>
  </si>
  <si>
    <t>MEX_AKA_6bcb3628-0d3c-4b26-b865-b39e6ca9a555</t>
  </si>
  <si>
    <t>MEX_AKA_6bc89321-7ddf-4b3b-a107-4892e1acc167</t>
  </si>
  <si>
    <t>MEX_AKA_75ad2029-596d-42cd-ba09-16fd80f03a7d</t>
  </si>
  <si>
    <t>MEX_AKA_6b119cbc-8ce4-4606-bbc7-9f59463fb6f8</t>
  </si>
  <si>
    <t>MEX_AKA_7678b879-b6c7-43a6-abfd-c29fd917b580</t>
  </si>
  <si>
    <t>MEX_AKA_7685c009-d794-44d8-ac01-df8f40b4b768</t>
  </si>
  <si>
    <t>MEX_AKA_6734dcec-4529-4964-affb-064c270e22d5</t>
  </si>
  <si>
    <t>MEX_AKA_673370bb-5f8a-47f8-b922-2c49b6a01762</t>
  </si>
  <si>
    <t>MEX_AKA_672ffeaf-b1af-4ee8-8c7c-964cdd13e43b</t>
  </si>
  <si>
    <t>MEX_AKA_671dce66-765b-408b-92e9-9adb5d56d52f</t>
  </si>
  <si>
    <t>MEX_AKA_6719d551-7944-4e7e-abca-311d7318bc49</t>
  </si>
  <si>
    <t>MEX_AKA_6715f431-0c3e-4081-8452-89aadc45dc92</t>
  </si>
  <si>
    <t>MEX_AKA_7788726a-670f-41a3-98e6-cb38ca92b25b</t>
  </si>
  <si>
    <t>MEX_AKA_777b2121-8ea7-4292-b3f5-daf68db0ffe1</t>
  </si>
  <si>
    <t>MEX_AKA_6eb7b70c-dc50-497c-9679-5de52ac87bab</t>
  </si>
  <si>
    <t>MEX_AKA_77798ead-f727-4aac-a08d-c4ab97ed8416</t>
  </si>
  <si>
    <t>MEX_AKA_774ee83f-89fb-4d79-949a-2be77651b234</t>
  </si>
  <si>
    <t>MEX_AKA_49470ad6-6753-40a8-9281-ac623894d388</t>
  </si>
  <si>
    <t>MEX_AKA_49174ad6-4079-4ba2-a5fd-c9578ba4117f</t>
  </si>
  <si>
    <t>MEX_AKA_48e4c886-e8a2-4088-8521-c3c1e2c943b6</t>
  </si>
  <si>
    <t>MEX_AKA_48e1e10d-d87c-4805-90bf-532a81d2f84d</t>
  </si>
  <si>
    <t>MEX_AKA_48d7deb3-d6c2-49a7-a4e3-05485918c791</t>
  </si>
  <si>
    <t>MEX_AKA_48c80e49-d819-4753-bacb-53954e3002dd</t>
  </si>
  <si>
    <t>MEX_AKA_48c1121e-2749-4043-954b-2a79f3b7fb88</t>
  </si>
  <si>
    <t>MEX_AKA_77555ef3-07c2-4887-a2e4-401ace0d1896</t>
  </si>
  <si>
    <t>MEX_AKA_6eaa7432-5e8f-46ec-91e7-7dd7d63a38ec</t>
  </si>
  <si>
    <t>MEX_AKA_6eb8ba8a-a3be-46b7-8ca1-ea2dd828fbe6</t>
  </si>
  <si>
    <t>MEX_AKA_6ec2b5ed-972a-4cc6-9c73-e2e9729199bf</t>
  </si>
  <si>
    <t>MEX_AKA_77e4041e-55fe-46c0-bce8-6c83bd40fc39</t>
  </si>
  <si>
    <t>MEX_AKA_779cd23d-2aaf-42d8-b80b-ed1d347611b8</t>
  </si>
  <si>
    <t>MEX_AKA_779b6e67-cd13-4ba9-a810-4e6fc7cd1b3e</t>
  </si>
  <si>
    <t>MEX_AKA_67d23664-d394-4cdb-a350-912d9b5bf902</t>
  </si>
  <si>
    <t>MEX_AKA_67b0bc1f-1d00-4e78-a26f-c43c68b679f6</t>
  </si>
  <si>
    <t>MEX_AKA_678c60b0-9331-464e-a376-bae5fa9e5d98</t>
  </si>
  <si>
    <t>MEX_AKA_6784fc31-01ca-4032-837d-d98f01eacfba</t>
  </si>
  <si>
    <t>MEX_AKA_67739416-c010-4847-b910-6e3387bcd1f6</t>
  </si>
  <si>
    <t>MEX_AKA_6eb95b30-d883-47d3-b3bd-d16bd84cd6fd</t>
  </si>
  <si>
    <t>MEX_AKA_6741d7aa-13f3-4cd7-9258-559a5fb946e7</t>
  </si>
  <si>
    <t>MEX_AKA_49a60eba-6b75-4bda-a24a-9500dd4ffad7</t>
  </si>
  <si>
    <t>MEX_AKA_49a1edc3-7453-4b39-95c7-4220ad5d59e4</t>
  </si>
  <si>
    <t>MEX_AKA_497a5e26-8c25-4389-80e9-271eb8145007</t>
  </si>
  <si>
    <t>MEX_AKA_494e5588-a2ac-4f4c-ac3b-9792d6900a37</t>
  </si>
  <si>
    <t>MEX_AKA_494adcae-3139-47fe-8a0f-502c02233b82</t>
  </si>
  <si>
    <t>MEX_AKA_6ef10117-6be8-4cfc-af3b-6c4c5714d252</t>
  </si>
  <si>
    <t>MEX_AKA_6ed6349e-a4f1-4a57-8b0b-c2ef02348eb4</t>
  </si>
  <si>
    <t>MEX_AKA_6ed46676-dfc3-4c43-b0c9-1553e41b46c8</t>
  </si>
  <si>
    <t>MEX_AKA_49a9e298-4e6d-4fd9-a5ce-4246fe9fb6ff</t>
  </si>
  <si>
    <t>MEX_AKA_768022e3-7bce-49db-9604-e07b9f934479</t>
  </si>
  <si>
    <t>MEX_AKA_6ea4314f-6b4e-403e-8c05-9bc3491dc1ef</t>
  </si>
  <si>
    <t>MEX_AKA_6e5a92d7-51f5-4004-a914-4c927570418a</t>
  </si>
  <si>
    <t>MEX_AKA_48733edd-8440-4195-8e6f-a0e6991e2d13</t>
  </si>
  <si>
    <t>MEX_AKA_486254c2-562a-44b2-9201-464f86414c43</t>
  </si>
  <si>
    <t>MEX_AKA_48555887-77e4-4da2-bf91-05024cb50883</t>
  </si>
  <si>
    <t>MEX_AKA_4853fde3-d58c-4ac5-8f4b-7490e9723629</t>
  </si>
  <si>
    <t>MEX_AKA_484fe761-6f90-4fba-bdd2-3ab0eb9c2f9f</t>
  </si>
  <si>
    <t>MEX_AKA_66029307-f438-4135-9ea3-2a08a43a967c</t>
  </si>
  <si>
    <t>MEX_AKA_65f752d1-4cfa-41d8-b161-eea6ca8df599</t>
  </si>
  <si>
    <t>MEX_AKA_65f64131-0b3a-415b-9c04-e5a0e209c5ff</t>
  </si>
  <si>
    <t>MEX_AKA_48738a33-f3b8-4e21-a503-6cac911738ca</t>
  </si>
  <si>
    <t>MEX_AKA_65dd61f8-2faa-452c-8788-9f91b225199e</t>
  </si>
  <si>
    <t>MEX_AKA_65af4bb6-fac9-4b8d-a3d6-a483365a8ba1</t>
  </si>
  <si>
    <t>MEX_AKA_6dfa12b4-6625-4388-820a-15ef22e306dc</t>
  </si>
  <si>
    <t>MEX_AKA_6debdf22-7093-46dc-8358-0ff819c222ca</t>
  </si>
  <si>
    <t>MEX_AKA_6de3c458-cbf3-4713-913a-6ef55a438a6b</t>
  </si>
  <si>
    <t>MEX_AKA_6de3bcf2-8913-457d-a3c7-a367bca5604a</t>
  </si>
  <si>
    <t>MEX_AKA_6dc708d8-7066-4818-9b1e-19b36a177d50</t>
  </si>
  <si>
    <t>MEX_AKA_6db8735a-a7f1-4066-a47a-b01c814412ae</t>
  </si>
  <si>
    <t>MEX_AKA_6db0a566-ce4e-4ec9-a9d3-bf425629a178</t>
  </si>
  <si>
    <t>MEX_AKA_65c1613d-32ca-4328-bad2-86182e77e844</t>
  </si>
  <si>
    <t>MEX_AKA_6e8a8a36-edb5-4c18-8d8e-b835644f4012</t>
  </si>
  <si>
    <t>MEX_AKA_48907af4-6db5-40d2-86ec-6118afcd7c36</t>
  </si>
  <si>
    <t>MEX_AKA_48a9fac6-dd97-4e40-a82e-636725025045</t>
  </si>
  <si>
    <t>MEX_AKA_6e59ee14-e7fd-41fc-8146-aa7c542f34cd</t>
  </si>
  <si>
    <t>MEX_AKA_6e45b072-e34a-44dd-ad61-adfa47ab55c7</t>
  </si>
  <si>
    <t>MEX_AKA_6e2d45c3-a144-48cc-a7d1-4d5b904c616f</t>
  </si>
  <si>
    <t>MEX_AKA_6e27fcb8-04dc-4c65-a247-060295b4a9c8</t>
  </si>
  <si>
    <t>MEX_AKA_6e21a201-289a-40da-9648-5ccfcebedc80</t>
  </si>
  <si>
    <t>MEX_AKA_6e0c4e1d-a742-4f47-92c4-788c3ebe34e4</t>
  </si>
  <si>
    <t>MEX_AKA_6e0286f7-6fff-4c2d-9e5a-13208301babb</t>
  </si>
  <si>
    <t>MEX_AKA_6dfe9855-31c3-4856-ada3-6a86cf10bb1b</t>
  </si>
  <si>
    <t>MEX_AKA_489b3631-21d8-465b-8c11-8d95a2ad4698</t>
  </si>
  <si>
    <t>MEX_AKA_67071c20-11f0-4873-8d6a-a90cc46cc21f</t>
  </si>
  <si>
    <t>MEX_AKA_66500293-7dd4-42d6-be30-01bcf1289a8b</t>
  </si>
  <si>
    <t>MEX_AKA_664b3951-6ca3-4ef7-affe-6b1a2687b55c</t>
  </si>
  <si>
    <t>MEX_AKA_66480764-0759-4925-9c1b-68eaeceefd90</t>
  </si>
  <si>
    <t>MEX_AKA_664061ee-919d-42d9-9124-d58670b3abc5</t>
  </si>
  <si>
    <t>MEX_AKA_660ae53b-4f48-449e-87d8-1064066cc234</t>
  </si>
  <si>
    <t>MEX_AKA_76e10c7b-c852-4772-b225-5940ef491fac</t>
  </si>
  <si>
    <t>MEX_AKA_76cdd142-af86-45be-8bd2-111f39a64b8c</t>
  </si>
  <si>
    <t>MEX_AKA_76cb0607-8ca2-4fc2-9db6-5eee1da120e7</t>
  </si>
  <si>
    <t>MEX_AKA_6694bb67-cfbd-44c6-a748-877f21495e86</t>
  </si>
  <si>
    <t>MEX_AKA_038d43ea-019e-4dfc-bb4f-0c888329d575</t>
  </si>
  <si>
    <t>MEX_AKA_756662e6-6a2b-49ca-ad5e-0f81db446253</t>
  </si>
  <si>
    <t>MEX_AKA_74e9a0cd-6cea-4304-8b54-b13f5b3473cb</t>
  </si>
  <si>
    <t>MEX_AKA_72b2c704-c2cb-490d-a0b7-7cc037228f82</t>
  </si>
  <si>
    <t>MEX_AKA_727bae10-c7b6-40b6-b6fe-1ee44aea6390</t>
  </si>
  <si>
    <t>MEX_AKA_6848821a-a824-4dfc-a145-56513803b1ec</t>
  </si>
  <si>
    <t>MEX_AKA_680a28e6-537a-4436-a75c-b65e63171cef</t>
  </si>
  <si>
    <t>MEX_AKA_67fe57ff-9867-43f6-a0e0-54789fd1f0d3</t>
  </si>
  <si>
    <t>MEX_AKA_67f928fc-38a6-4ff2-b204-9e554e29b846</t>
  </si>
  <si>
    <t>MEX_AKA_459ac9ac-b28c-4b88-8215-b72c4f630d83</t>
  </si>
  <si>
    <t>MEX_AKA_4578bcb5-f8f7-4e8a-9893-4981e718f0fb</t>
  </si>
  <si>
    <t>MEX_AKA_72d86285-6413-4a55-8b73-c512263dd2eb</t>
  </si>
  <si>
    <t>MEX_AKA_45634719-3d10-4af1-9657-87594a065ee0</t>
  </si>
  <si>
    <t>MEX_AKA_4548494a-973c-4a7e-87f0-bd6036d21a50</t>
  </si>
  <si>
    <t>MEX_AKA_4541e83c-cc98-4648-90b4-6d75f76f47bc</t>
  </si>
  <si>
    <t>MEX_AKA_451ecaf4-77bf-4a93-adf3-6c4780d93fe7</t>
  </si>
  <si>
    <t>MEX_AKA_4515c726-b986-494a-bda8-249fefbf58fd</t>
  </si>
  <si>
    <t>MEX_AKA_7273c712-8097-4f05-bd31-2af78302d24a</t>
  </si>
  <si>
    <t>MEX_AKA_7264866e-482f-49af-9898-66763790c19b</t>
  </si>
  <si>
    <t>MEX_AKA_7247b153-fe8a-4ce7-ade4-e08cc071e0b3</t>
  </si>
  <si>
    <t>MEX_AKA_72463cd4-de35-4ab5-847d-dba190eba473</t>
  </si>
  <si>
    <t>MEX_AKA_454b49d7-a90b-48a9-8f6e-8d0b230756b7</t>
  </si>
  <si>
    <t>MEX_AKA_7220b944-339b-4bfd-8118-4fa0f772ae52</t>
  </si>
  <si>
    <t>MEX_AKA_72e312d5-5f46-474d-a8e2-e202eefe853b</t>
  </si>
  <si>
    <t>MEX_AKA_619cb183-b957-4726-ae95-5b015570c713</t>
  </si>
  <si>
    <t>MEX_AKA_6208ada8-3a93-47f3-b5c8-6bb60dd26ae9</t>
  </si>
  <si>
    <t>MEX_AKA_691b0a97-23b4-4b7f-83fb-e8f316ef615c</t>
  </si>
  <si>
    <t>MEX_AKA_6910b0cf-568f-4bbd-b750-a34b21488138</t>
  </si>
  <si>
    <t>MEX_AKA_68e4d395-d033-4f40-824c-1430bd65528f</t>
  </si>
  <si>
    <t>MEX_AKA_68e2731d-db89-4253-9c2b-ebf0456f55b2</t>
  </si>
  <si>
    <t>MEX_AKA_68be8bff-3020-492b-8986-8b3c96796233</t>
  </si>
  <si>
    <t>MEX_AKA_689dddec-83b4-4a69-999e-93188fb8394d</t>
  </si>
  <si>
    <t>MEX_AKA_45d1cfd6-f014-4edd-adcf-daa289b30f7c</t>
  </si>
  <si>
    <t>MEX_AKA_619b36cd-8afa-444d-a48f-1364cae2b181</t>
  </si>
  <si>
    <t>MEX_AKA_45cc6402-d831-4eca-a760-5829d21c12ef</t>
  </si>
  <si>
    <t>MEX_AKA_45b26970-b9ee-487e-b47a-2c3195ef38b7</t>
  </si>
  <si>
    <t>MEX_AKA_45ab7cf0-e7bd-47a5-826e-cd902455868b</t>
  </si>
  <si>
    <t>MEX_AKA_45a958f1-8858-42b3-b0b0-52c00591e83c</t>
  </si>
  <si>
    <t>MEX_AKA_45a7bf2a-c6b2-4f44-abbb-6ccb6550a19d</t>
  </si>
  <si>
    <t>MEX_AKA_45a25ea9-577b-4005-adfd-46ab3bee414c</t>
  </si>
  <si>
    <t>MEX_AKA_61f860a2-3504-40bd-a65c-0083a4d45cf4</t>
  </si>
  <si>
    <t>MEX_AKA_61f21ca9-4d37-4f67-82b1-56fc0043aba6</t>
  </si>
  <si>
    <t>MEX_AKA_61c31fc7-1cf7-418b-b323-e96ac9890b3d</t>
  </si>
  <si>
    <t>MEX_AKA_45c4196a-ae97-4e01-8359-e716367f11c7</t>
  </si>
  <si>
    <t>MEX_AKA_620ddc0d-b3d1-4d16-bc00-6442bfa6525e</t>
  </si>
  <si>
    <t>MEX_AKA_72072661-0a98-4b4a-ad68-2cce29e29600</t>
  </si>
  <si>
    <t>MEX_AKA_619a1cdc-5f43-4730-bcaa-4fa32a6af7b5</t>
  </si>
  <si>
    <t>MEX_AKA_448b5a94-1fa2-4b0d-8e0b-69994ae88020</t>
  </si>
  <si>
    <t>MEX_AKA_448a029b-ceeb-4e20-8ba7-1818ea14c236</t>
  </si>
  <si>
    <t>MEX_AKA_443c6411-a059-4dca-973a-29226a3ee89e</t>
  </si>
  <si>
    <t>MEX_AKA_60f19d7e-f3f6-4fcb-bce0-1fbea8a0ae96</t>
  </si>
  <si>
    <t>MEX_AKA_60ce2238-ff26-4b13-b7f3-1f1acdaa662b</t>
  </si>
  <si>
    <t>MEX_AKA_60a8f914-d133-4e41-af61-0911aa734960</t>
  </si>
  <si>
    <t>MEX_AKA_6766d42c-b03f-4a6e-8c5d-6b50e05fa784</t>
  </si>
  <si>
    <t>MEX_AKA_675c4b6c-2011-447b-aba7-5598828a4360</t>
  </si>
  <si>
    <t>MEX_AKA_448fbacd-fba2-416f-9b9e-3cad1a7027e8</t>
  </si>
  <si>
    <t>MEX_AKA_67549127-2d4b-4fdf-8e12-1f1794d85962</t>
  </si>
  <si>
    <t>MEX_AKA_6740da71-9871-4d42-bd0b-78f0ab7889db</t>
  </si>
  <si>
    <t>MEX_AKA_6726c880-4210-4ffe-9174-6aaa3196f1c6</t>
  </si>
  <si>
    <t>MEX_AKA_671b693c-42e0-4598-93d6-e490d4490777</t>
  </si>
  <si>
    <t>MEX_AKA_6710b214-8968-4b3d-82c2-0b241e519f00</t>
  </si>
  <si>
    <t>MEX_AKA_67032d8b-11e7-4244-acc9-d5e4f19676ba</t>
  </si>
  <si>
    <t>MEX_AKA_44341d53-9c2f-4b9f-b14b-8de0d37e7b8f</t>
  </si>
  <si>
    <t>MEX_AKA_44171de7-b6e0-46d0-a084-dcaddb79eea4</t>
  </si>
  <si>
    <t>MEX_AKA_441383a2-f85a-43ff-a106-a478dd1d3456</t>
  </si>
  <si>
    <t>MEX_AKA_674d9e0f-8e3f-441f-9741-8f580babd524</t>
  </si>
  <si>
    <t>MEX_AKA_7205a6ce-0a91-473b-a48f-37b1b0e54dba</t>
  </si>
  <si>
    <t>MEX_AKA_44bbec53-19f1-40d5-934d-b4d3035004ec</t>
  </si>
  <si>
    <t>MEX_AKA_44e7c08e-374b-4daf-83a9-f5bc9a9295d6</t>
  </si>
  <si>
    <t>MEX_AKA_61835129-b75c-461d-96e6-228eec978c1f</t>
  </si>
  <si>
    <t>MEX_AKA_6164d671-1511-4278-a169-26911a43d861</t>
  </si>
  <si>
    <t>MEX_AKA_61499b27-85ad-4c98-bc4c-65dfd7c0f0d0</t>
  </si>
  <si>
    <t>MEX_AKA_61445375-8957-47ca-b4bf-d6d1a8f44024</t>
  </si>
  <si>
    <t>MEX_AKA_611ee776-52e0-4b51-b3d5-435f904ad252</t>
  </si>
  <si>
    <t>MEX_AKA_611d7c1e-72ac-4ca8-9197-13f0a168127f</t>
  </si>
  <si>
    <t>MEX_AKA_67f4d24e-17ed-4430-b2ce-63b9453e8330</t>
  </si>
  <si>
    <t>MEX_AKA_67a46963-b9ed-4864-aa77-aba602a54f3c</t>
  </si>
  <si>
    <t>MEX_AKA_44cbb8e5-e924-4f37-a7de-05ecaabc8916</t>
  </si>
  <si>
    <t>MEX_AKA_67a22bca-ee3c-4b9c-b0b6-e3679f736824</t>
  </si>
  <si>
    <t>MEX_AKA_679772ae-0c10-4b23-a92d-1da3dab9931c</t>
  </si>
  <si>
    <t>MEX_AKA_679384bc-f096-4f49-a716-2b02cb9674e1</t>
  </si>
  <si>
    <t>MEX_AKA_678fdb18-e047-4500-b632-c859a0b3847f</t>
  </si>
  <si>
    <t>MEX_AKA_72036ca5-e7ff-460e-a40e-60a7572cf5ef</t>
  </si>
  <si>
    <t>MEX_AKA_71cea01f-9463-40f0-ba42-7a3679d9f23f</t>
  </si>
  <si>
    <t>MEX_AKA_71a4c183-cdee-4c06-8d33-4966137674c9</t>
  </si>
  <si>
    <t>MEX_AKA_450b5dfa-8fae-4004-a585-46f7ca255bbd</t>
  </si>
  <si>
    <t>MEX_AKA_45030a04-edea-44c6-8799-efa4ef71c5c7</t>
  </si>
  <si>
    <t>MEX_AKA_67a0030f-0ff6-45e7-8ee8-171c4996c872</t>
  </si>
  <si>
    <t>MEX_AKA_750cdc21-f264-4b2c-966d-76552817d7da</t>
  </si>
  <si>
    <t>MEX_AKA_623463f5-dfcd-417e-a04d-65babe07dabb</t>
  </si>
  <si>
    <t>MEX_AKA_6252d906-43c2-4bf0-965a-38a30f669576</t>
  </si>
  <si>
    <t>MEX_AKA_63944378-c74a-4a0c-b9cf-bf8354c0d22d</t>
  </si>
  <si>
    <t>MEX_AKA_637b46e7-4f9b-4afb-aeba-323257d8b720</t>
  </si>
  <si>
    <t>MEX_AKA_6377353e-0832-44f9-a6c8-18b09c8226f5</t>
  </si>
  <si>
    <t>MEX_AKA_633ecc4d-a316-45d9-8754-0d615086abdc</t>
  </si>
  <si>
    <t>MEX_AKA_63180998-52fb-4fcc-830f-b359b94636e9</t>
  </si>
  <si>
    <t>MEX_AKA_6a4e3189-df7e-4746-9400-f1663a86cf42</t>
  </si>
  <si>
    <t>MEX_AKA_6a41d4ff-eb75-4dfe-849e-4d2c53a36f02</t>
  </si>
  <si>
    <t>MEX_AKA_6a26ffa2-5f0f-46dd-9210-6c9fe1eeea93</t>
  </si>
  <si>
    <t>MEX_AKA_639c1e66-43ee-4cab-af8e-90ccccb88d77</t>
  </si>
  <si>
    <t>MEX_AKA_6a262241-06f4-42d5-9f76-37a20019f931</t>
  </si>
  <si>
    <t>MEX_AKA_7444319e-c849-4c46-820e-0c57ec4fce05</t>
  </si>
  <si>
    <t>MEX_AKA_741b51f9-d497-46fb-bae3-33caa432bedd</t>
  </si>
  <si>
    <t>MEX_AKA_73f5fdac-6879-4e16-8471-17f64b814ffc</t>
  </si>
  <si>
    <t>MEX_AKA_73ea65ef-a45f-40cf-a9fc-8fff861b1532</t>
  </si>
  <si>
    <t>MEX_AKA_46bff109-17bf-400c-9398-9d5855242376</t>
  </si>
  <si>
    <t>MEX_AKA_46b923f7-c717-4851-88e2-689b77393cde</t>
  </si>
  <si>
    <t>MEX_AKA_46b2977e-d55a-4b42-bc67-b2df9d41bf34</t>
  </si>
  <si>
    <t>MEX_AKA_46ae872f-c342-4a6e-b511-cb4a0433577d</t>
  </si>
  <si>
    <t>MEX_AKA_6a04fd22-3375-4953-bf3e-7a92a360e8cb</t>
  </si>
  <si>
    <t>MEX_AKA_46a95195-e6c0-4d5b-968b-f88717119faf</t>
  </si>
  <si>
    <t>MEX_AKA_63d6f903-f2bc-4480-ab88-36d53ff1a689</t>
  </si>
  <si>
    <t>MEX_AKA_74545c45-7fba-4b29-9b3c-ff1d0227dbfb</t>
  </si>
  <si>
    <t>MEX_AKA_74e356cc-2946-479b-9fc0-9636dbc59656</t>
  </si>
  <si>
    <t>MEX_AKA_64664e85-77c3-4381-83ff-f5197f57ce7e</t>
  </si>
  <si>
    <t>MEX_AKA_645fe67f-9b48-498d-a626-dd6d755b586d</t>
  </si>
  <si>
    <t>MEX_AKA_64531370-c438-4522-bf24-f90fe66ff18f</t>
  </si>
  <si>
    <t>MEX_AKA_6427c22e-9f02-4dd8-aa23-cb222c67ac70</t>
  </si>
  <si>
    <t>MEX_AKA_63f603e1-2f91-4b7b-8c4c-a92ed47f6adc</t>
  </si>
  <si>
    <t>MEX_AKA_63e9b9d5-789a-4f10-827e-b2551eed2c57</t>
  </si>
  <si>
    <t>MEX_AKA_6af7c5ca-72b1-40dc-9af0-98b2ed0a8051</t>
  </si>
  <si>
    <t>MEX_AKA_63dd5939-463d-4cc2-9f9b-f551355aaedb</t>
  </si>
  <si>
    <t>MEX_AKA_6ae7ac72-db8c-4731-9f52-8386a3632565</t>
  </si>
  <si>
    <t>MEX_AKA_6abe4417-d0d3-4d93-b6f9-233bb4587d87</t>
  </si>
  <si>
    <t>MEX_AKA_6abdd65e-5548-4f7f-8236-cdee6a912e5b</t>
  </si>
  <si>
    <t>MEX_AKA_6ab56961-a128-42b0-8393-25530a4addf2</t>
  </si>
  <si>
    <t>MEX_AKA_6ab2e185-cc3d-4f0d-af72-1a5671131dfc</t>
  </si>
  <si>
    <t>MEX_AKA_6aae660f-a0da-44a3-9d97-f46c31a71bc4</t>
  </si>
  <si>
    <t>MEX_AKA_74c51313-c4ea-4047-901b-073be357c370</t>
  </si>
  <si>
    <t>MEX_AKA_748fd778-e2b2-4927-83be-c5670d95c8ee</t>
  </si>
  <si>
    <t>MEX_AKA_74871fcb-6f9f-4734-9338-3c7cc5b5d238</t>
  </si>
  <si>
    <t>MEX_AKA_6ad6c323-1c53-44a6-bb70-25dd2c29226e</t>
  </si>
  <si>
    <t>MEX_AKA_623ddf46-9c02-47a7-9b3c-90941a3cf861</t>
  </si>
  <si>
    <t>MEX_AKA_4678b5e5-7363-492f-8e78-2f755a59f826</t>
  </si>
  <si>
    <t>MEX_AKA_6309c5ad-e699-40f3-891f-1545f90cb51b</t>
  </si>
  <si>
    <t>MEX_AKA_465c3d4d-5bef-460d-b732-68964cb3d747</t>
  </si>
  <si>
    <t>MEX_AKA_4644fb92-c67c-46a2-bf22-7adbd1f9f463</t>
  </si>
  <si>
    <t>MEX_AKA_46407a43-fcf0-4fce-8c6d-11130210207f</t>
  </si>
  <si>
    <t>MEX_AKA_463add6d-bf11-411f-961e-887e676a4272</t>
  </si>
  <si>
    <t>MEX_AKA_45f9436c-9b52-49dd-9f6d-46f2df3e3536</t>
  </si>
  <si>
    <t>MEX_AKA_45ea65b8-89db-4862-9694-dc958848a186</t>
  </si>
  <si>
    <t>MEX_AKA_45d3aa00-8f8a-435e-b74e-e191f5e766ad</t>
  </si>
  <si>
    <t>MEX_AKA_695c04fb-140f-44a1-95ec-ffd57c2d2cef</t>
  </si>
  <si>
    <t>MEX_AKA_46602bb1-8c96-4a29-b8d7-311db915e564</t>
  </si>
  <si>
    <t>MEX_AKA_695018e2-ac05-42ea-b3a1-54d98e58217f</t>
  </si>
  <si>
    <t>MEX_AKA_692a48f2-0021-4d46-94d2-28950348d83d</t>
  </si>
  <si>
    <t>MEX_AKA_691d39f5-08ca-4cc8-a7b5-c29611f2f37d</t>
  </si>
  <si>
    <t>MEX_AKA_7364a2b3-bf40-441f-80e0-1bd13516c4dc</t>
  </si>
  <si>
    <t>MEX_AKA_7355b36c-bb6f-40d4-a17a-819476c48263</t>
  </si>
  <si>
    <t>MEX_AKA_733edf73-a30c-475c-8863-d45d8e10a4cc</t>
  </si>
  <si>
    <t>MEX_AKA_73247d63-62ae-4687-8a0e-ea571716b84e</t>
  </si>
  <si>
    <t>MEX_AKA_7303e3c3-c7e4-44d2-a928-58d986c7700e</t>
  </si>
  <si>
    <t>MEX_AKA_6255c77c-d892-408c-822f-3946146a0158</t>
  </si>
  <si>
    <t>MEX_AKA_694eace5-9522-4645-a5c5-d89389fb5a4d</t>
  </si>
  <si>
    <t>MEX_AKA_466d2751-5762-4e69-b7bc-bd11f453e67b</t>
  </si>
  <si>
    <t>MEX_AKA_46694746-598b-42c9-9ca3-d4f40fc6c3d7</t>
  </si>
  <si>
    <t>MEX_AKA_6269fd68-307c-488c-94f9-8c04f43b17c4</t>
  </si>
  <si>
    <t>MEX_AKA_62f4fdd7-6ee9-4aae-9c2b-4a70e2a30352</t>
  </si>
  <si>
    <t>MEX_AKA_62e59e5d-2e4a-40cc-a758-40da724b3d95</t>
  </si>
  <si>
    <t>MEX_AKA_62d78d73-bffc-420a-a3d6-9a0f9d27ad6f</t>
  </si>
  <si>
    <t>MEX_AKA_62b37d52-0aea-4b34-bc07-049cccaef6c9</t>
  </si>
  <si>
    <t>MEX_AKA_62ac5f11-59f8-4861-b990-e5805ff60000</t>
  </si>
  <si>
    <t>MEX_AKA_69f24b1d-fb16-4e06-a34f-412d91fa6ae4</t>
  </si>
  <si>
    <t>MEX_AKA_69d78d93-aded-4c16-9a28-125ee2531931</t>
  </si>
  <si>
    <t>MEX_AKA_69baafae-1d42-4c3c-b410-ed5b3c9cbf12</t>
  </si>
  <si>
    <t>MEX_AKA_62572b48-58cb-425b-babb-72001f30430e</t>
  </si>
  <si>
    <t>MEX_AKA_69ae73fe-7f27-4d8b-bfa0-8beb19c58463</t>
  </si>
  <si>
    <t>MEX_AKA_73c40bcf-7b7a-44be-87c2-9f3063a88668</t>
  </si>
  <si>
    <t>MEX_AKA_73bfffbb-0c67-484f-b371-64c86c4bca10</t>
  </si>
  <si>
    <t>MEX_AKA_73b312d7-c408-44a7-8f24-e83095a9a813</t>
  </si>
  <si>
    <t>MEX_AKA_62a51697-f1ae-4338-b003-fa9cdac299ab</t>
  </si>
  <si>
    <t>MEX_AKA_62a4dc14-8485-4079-9118-1492badf6d03</t>
  </si>
  <si>
    <t>MEX_AKA_6295feba-c08c-49e0-b7b6-dbd2501e55ef</t>
  </si>
  <si>
    <t>MEX_AKA_627771b8-5e1e-42c0-b21b-8acda10247d4</t>
  </si>
  <si>
    <t>MEX_AKA_626e0ecb-a5ba-46aa-94b7-ae0b3b3da35e</t>
  </si>
  <si>
    <t>MEX_AKA_699c3018-2dc6-429e-92af-81c16564850f</t>
  </si>
  <si>
    <t>MEX_AKA_03882d1f-32f8-43b7-814a-f14e276e6175</t>
  </si>
  <si>
    <t>MEX_AKA_0385c274-0e7b-418c-b0cc-4847e9735a0d</t>
  </si>
  <si>
    <t>MEX_AKA_033d5e04-9306-4ca1-89af-e6688459f9b0</t>
  </si>
  <si>
    <t>0034P00003wzOj1QAE</t>
  </si>
  <si>
    <t>0034P00003wzoHxQAI</t>
  </si>
  <si>
    <t>0034P00003wzoH2QAI</t>
  </si>
  <si>
    <t>0034P00003wzNrbQAE</t>
  </si>
  <si>
    <t>0034P00003wznQwQAI</t>
  </si>
  <si>
    <t>0034P00003wznQdQAI</t>
  </si>
  <si>
    <t>0034P00003wzpiLQAQ</t>
  </si>
  <si>
    <t>0034P00003wzPi6QAE</t>
  </si>
  <si>
    <t>0034P00003wzok9QAA</t>
  </si>
  <si>
    <t>0034P00003wzpHbQAI</t>
  </si>
  <si>
    <t>0034P00003wzOGkQAM</t>
  </si>
  <si>
    <t>0034P00003wzoGAQAY</t>
  </si>
  <si>
    <t>0034P00003wzoeMQAQ</t>
  </si>
  <si>
    <t>0034P00003wzODwQAM</t>
  </si>
  <si>
    <t>0034P00003wznnrQAA</t>
  </si>
  <si>
    <t>0034P00003wzojpQAA</t>
  </si>
  <si>
    <t>0034P00003wzOjoQAE</t>
  </si>
  <si>
    <t>0034P00003wzoIVQAY</t>
  </si>
  <si>
    <t>0034P00003wzPGwQAM</t>
  </si>
  <si>
    <t>0034P00003wzOijQAE</t>
  </si>
  <si>
    <t>0034P00003wzOkCQAU</t>
  </si>
  <si>
    <t>0034P00003wzoLmQAI</t>
  </si>
  <si>
    <t>0034P00003wznvNQAQ</t>
  </si>
  <si>
    <t>0034P00003wznv9QAA</t>
  </si>
  <si>
    <t>0034P00003wznuQQAQ</t>
  </si>
  <si>
    <t>0034P00003wzpM2QAI</t>
  </si>
  <si>
    <t>0034P00003wzONWQA2</t>
  </si>
  <si>
    <t>0034P00003wzoNtQAI</t>
  </si>
  <si>
    <t>0034P00003wzOMyQAM</t>
  </si>
  <si>
    <t>0034P00003wzomGQAQ</t>
  </si>
  <si>
    <t>0034P00003wzolLQAQ</t>
  </si>
  <si>
    <t>0034P00003wzOMDQA2</t>
  </si>
  <si>
    <t>0034P00003wzNtQQAU</t>
  </si>
  <si>
    <t>0034P00003wzNs7QAE</t>
  </si>
  <si>
    <t>0034P00003wznryQAA</t>
  </si>
  <si>
    <t>0034P00003wzPlGQAU</t>
  </si>
  <si>
    <t>0034P00003wzplFQAQ</t>
  </si>
  <si>
    <t>0034P00003wzPKYQA2</t>
  </si>
  <si>
    <t>0034P00003wzOMaQAM</t>
  </si>
  <si>
    <t>0034P00003wzOLPQA2</t>
  </si>
  <si>
    <t>0034P00003wzomCQAQ</t>
  </si>
  <si>
    <t>0034P00003wzOP5QAM</t>
  </si>
  <si>
    <t>0034P00003wzohWQAQ</t>
  </si>
  <si>
    <t>0034P00003wzpg9QAA</t>
  </si>
  <si>
    <t>0034P00003wzObHQAU</t>
  </si>
  <si>
    <t>0034P00003wzob9QAA</t>
  </si>
  <si>
    <t>0034P00003wzOEvQAM</t>
  </si>
  <si>
    <t>0034P00003wzoerQAA</t>
  </si>
  <si>
    <t>0034P00003wzoeEQAQ</t>
  </si>
  <si>
    <t>0034P00003wzodtQAA</t>
  </si>
  <si>
    <t>0034P00003wzODOQA2</t>
  </si>
  <si>
    <t>0034P00003wzoDdQAI</t>
  </si>
  <si>
    <t>0034P00003wzOc5QAE</t>
  </si>
  <si>
    <t>0034P00003wzNl1QAE</t>
  </si>
  <si>
    <t>0034P00003wznKfQAI</t>
  </si>
  <si>
    <t>0034P00003wznJaQAI</t>
  </si>
  <si>
    <t>0034P00003wzob6QAA</t>
  </si>
  <si>
    <t>0034P00003wzOaIQAU</t>
  </si>
  <si>
    <t>0034P00003wzO8HQAU</t>
  </si>
  <si>
    <t>0034P00003wzo89QAA</t>
  </si>
  <si>
    <t>0034P00003wzO7SQAU</t>
  </si>
  <si>
    <t>0034P00003wzOCYQA2</t>
  </si>
  <si>
    <t>0034P00003wzNKKQA2</t>
  </si>
  <si>
    <t>0034P00003wzOHVQA2</t>
  </si>
  <si>
    <t>0034P00003wzOcBQAU</t>
  </si>
  <si>
    <t>0034P00003wzpdyQAA</t>
  </si>
  <si>
    <t>0034P00003wzPfkQAE</t>
  </si>
  <si>
    <t>0034P00003wzpfGQAQ</t>
  </si>
  <si>
    <t>0034P00003wzPF9QAM</t>
  </si>
  <si>
    <t>0034P00003wzoDOQAY</t>
  </si>
  <si>
    <t>0034P00003wzoDKQAY</t>
  </si>
  <si>
    <t>0034P00003wzoCxQAI</t>
  </si>
  <si>
    <t>0034P00003wznNBQAY</t>
  </si>
  <si>
    <t>0034P00003wzNn5QAE</t>
  </si>
  <si>
    <t>0034P00003wzPDvQAM</t>
  </si>
  <si>
    <t>0034P00003wzNmyQAE</t>
  </si>
  <si>
    <t>0034P00003wzNleQAE</t>
  </si>
  <si>
    <t>0034P00003wzOhUQAU</t>
  </si>
  <si>
    <t>0034P00003wzogWQAQ</t>
  </si>
  <si>
    <t>0034P00003wzOGPQA2</t>
  </si>
  <si>
    <t>0034P00003wzpeVQAQ</t>
  </si>
  <si>
    <t>0034P00003wzPEnQAM</t>
  </si>
  <si>
    <t>0034P00003wzPejQAE</t>
  </si>
  <si>
    <t>0034P00003wzpEhQAI</t>
  </si>
  <si>
    <t>0034P00003wznMPQAY</t>
  </si>
  <si>
    <t>0034P00003wzocQQAQ</t>
  </si>
  <si>
    <t>0034P00003wzOQ9QAM</t>
  </si>
  <si>
    <t>0034P00003wzPObQAM</t>
  </si>
  <si>
    <t>0034P00003wzOU3QAM</t>
  </si>
  <si>
    <t>0034P00003wzOSVQA2</t>
  </si>
  <si>
    <t>0034P00003wzOsTQAU</t>
  </si>
  <si>
    <t>0034P00003wzo4eQAA</t>
  </si>
  <si>
    <t>0034P00003wzO2VQAU</t>
  </si>
  <si>
    <t>0034P00003wzO2bQAE</t>
  </si>
  <si>
    <t>0034P00003wzoVpQAI</t>
  </si>
  <si>
    <t>0034P00003wzouYQAQ</t>
  </si>
  <si>
    <t>0034P00003wzoUXQAY</t>
  </si>
  <si>
    <t>0034P00003wzoUVQAY</t>
  </si>
  <si>
    <t>0034P00003wzOUGQA2</t>
  </si>
  <si>
    <t>0034P00003wzNyXQAU</t>
  </si>
  <si>
    <t>0034P00003wzNytQAE</t>
  </si>
  <si>
    <t>0034P00003wznykQAA</t>
  </si>
  <si>
    <t>0034P00003wzorXQAQ</t>
  </si>
  <si>
    <t>0034P00003wzOQvQAM</t>
  </si>
  <si>
    <t>0034P00003wzOQVQA2</t>
  </si>
  <si>
    <t>0034P00003wzoqjQAA</t>
  </si>
  <si>
    <t>0034P00003wzouRQAQ</t>
  </si>
  <si>
    <t>0034P00003wzoPUQAY</t>
  </si>
  <si>
    <t>0034P00003wzpwpQAA</t>
  </si>
  <si>
    <t>0034P00003wzpXqQAI</t>
  </si>
  <si>
    <t>0034P00003wzPzuQAE</t>
  </si>
  <si>
    <t>0034P00003wzPzSQAU</t>
  </si>
  <si>
    <t>0034P00003wzPzKQAU</t>
  </si>
  <si>
    <t>0034P00003wzOwhQAE</t>
  </si>
  <si>
    <t>0034P00003wzOwfQAE</t>
  </si>
  <si>
    <t>0034P00003wzOwdQAE</t>
  </si>
  <si>
    <t>0034P00003wzow3QAA</t>
  </si>
  <si>
    <t>0034P00003wzOVjQAM</t>
  </si>
  <si>
    <t>0034P00003wzPwPQAU</t>
  </si>
  <si>
    <t>0034P00003wzOzTQAU</t>
  </si>
  <si>
    <t>0034P00003wzOYvQAM</t>
  </si>
  <si>
    <t>0034P00003wzoyTQAQ</t>
  </si>
  <si>
    <t>0034P00003wzoYNQAY</t>
  </si>
  <si>
    <t>0034P00003wzOyMQAU</t>
  </si>
  <si>
    <t>0034P00003wzOxtQAE</t>
  </si>
  <si>
    <t>0034P00003wzoXQQAY</t>
  </si>
  <si>
    <t>0034P00003wzoxIQAQ</t>
  </si>
  <si>
    <t>0034P00003wzpYuQAI</t>
  </si>
  <si>
    <t>0034P00003wzOzbQAE</t>
  </si>
  <si>
    <t>0034P00003wzOqlQAE</t>
  </si>
  <si>
    <t>0034P00003wzoTrQAI</t>
  </si>
  <si>
    <t>0034P00003wzoThQAI</t>
  </si>
  <si>
    <t>0034P00003wzORuQAM</t>
  </si>
  <si>
    <t>0034P00003wzorLQAQ</t>
  </si>
  <si>
    <t>0034P00003wzorjQAA</t>
  </si>
  <si>
    <t>0034P00003wzORHQA2</t>
  </si>
  <si>
    <t>0034P00003wzoQVQAY</t>
  </si>
  <si>
    <t>0034P00003wzpSFQAY</t>
  </si>
  <si>
    <t>0034P00003wznwQQAQ</t>
  </si>
  <si>
    <t>0034P00003wznwNQAQ</t>
  </si>
  <si>
    <t>0034P00003wzoluQAA</t>
  </si>
  <si>
    <t>0034P00003wzNWmQAM</t>
  </si>
  <si>
    <t>0034P00003wzNwHQAU</t>
  </si>
  <si>
    <t>0034P00003wzNVwQAM</t>
  </si>
  <si>
    <t>0034P00003wzOlRQAU</t>
  </si>
  <si>
    <t>0034P00003wzoKMQAY</t>
  </si>
  <si>
    <t>0034P00003wzokKQAQ</t>
  </si>
  <si>
    <t>0034P00003wzOKiQAM</t>
  </si>
  <si>
    <t>0034P00003wzOjUQAU</t>
  </si>
  <si>
    <t>0034P00003wzPQlQAM</t>
  </si>
  <si>
    <t>0034P00003wzNwKQAU</t>
  </si>
  <si>
    <t>0034P00003wzotNQAQ</t>
  </si>
  <si>
    <t>0034P00003wzomZQAQ</t>
  </si>
  <si>
    <t>0034P00003wzPtNQAU</t>
  </si>
  <si>
    <t>0034P00003wzOTgQAM</t>
  </si>
  <si>
    <t>0034P00003wzoSfQAI</t>
  </si>
  <si>
    <t>0034P00003wzoSdQAI</t>
  </si>
  <si>
    <t>0034P00003wzPWhQAM</t>
  </si>
  <si>
    <t>0034P00003wzPwDQAU</t>
  </si>
  <si>
    <t>0034P00003wzPVNQA2</t>
  </si>
  <si>
    <t>0034P00003wzPVmQAM</t>
  </si>
  <si>
    <t>0034P00003wzpVEQAY</t>
  </si>
  <si>
    <t>0034P00003wzOnSQAU</t>
  </si>
  <si>
    <t>0034P00003wzoOvQAI</t>
  </si>
  <si>
    <t>0034P00003wzOOIQA2</t>
  </si>
  <si>
    <t>0034P00003wzOO7QAM</t>
  </si>
  <si>
    <t>0034P00003wznxhQAA</t>
  </si>
  <si>
    <t>0034P00003wznX5QAI</t>
  </si>
  <si>
    <t>0034P00003wzNwxQAE</t>
  </si>
  <si>
    <t>0034P00003wzpuZQAQ</t>
  </si>
  <si>
    <t>0034P00003wzpUMQAY</t>
  </si>
  <si>
    <t>0034P00003wzPU2QAM</t>
  </si>
  <si>
    <t>0034P00003wzOOJQA2</t>
  </si>
  <si>
    <t>0034P00003wzPZzQAM</t>
  </si>
  <si>
    <t>0034P00003wzOceQAE</t>
  </si>
  <si>
    <t>0034P00003wzobpQAA</t>
  </si>
  <si>
    <t>0034P00003wzN8KQAU</t>
  </si>
  <si>
    <t>0034P00003wzN7YQAU</t>
  </si>
  <si>
    <t>0034P00003wzoUwQAI</t>
  </si>
  <si>
    <t>0034P00003wzoUbQAI</t>
  </si>
  <si>
    <t>0034P00003wzoT2QAI</t>
  </si>
  <si>
    <t>0034P00003wzoSxQAI</t>
  </si>
  <si>
    <t>0034P00003wzOsqQAE</t>
  </si>
  <si>
    <t>0034P00003wzOSAQA2</t>
  </si>
  <si>
    <t>0034P00003wzN8pQAE</t>
  </si>
  <si>
    <t>0034P00003wznQIQAY</t>
  </si>
  <si>
    <t>0034P00003wzNPtQAM</t>
  </si>
  <si>
    <t>0034P00003wznPSQAY</t>
  </si>
  <si>
    <t>0034P00003wzNPqQAM</t>
  </si>
  <si>
    <t>0034P00003wzNnBQAU</t>
  </si>
  <si>
    <t>0034P00003wznWMQAY</t>
  </si>
  <si>
    <t>0034P00003wzNWKQA2</t>
  </si>
  <si>
    <t>0034P00003wznw2QAA</t>
  </si>
  <si>
    <t>0034P00003wznW1QAI</t>
  </si>
  <si>
    <t>0034P00003wzNpxQAE</t>
  </si>
  <si>
    <t>0034P00003wzNVNQA2</t>
  </si>
  <si>
    <t>0034P00003wzn96QAA</t>
  </si>
  <si>
    <t>0034P00003wznb3QAA</t>
  </si>
  <si>
    <t>0034P00003wzOW2QAM</t>
  </si>
  <si>
    <t>0034P00003wzOVwQAM</t>
  </si>
  <si>
    <t>0034P00003wzovVQAQ</t>
  </si>
  <si>
    <t>0034P00003wzovlQAA</t>
  </si>
  <si>
    <t>0034P00003wzovAQAQ</t>
  </si>
  <si>
    <t>0034P00003wzoV4QAI</t>
  </si>
  <si>
    <t>0034P00003wzOUXQA2</t>
  </si>
  <si>
    <t>0034P00003wzNy3QAE</t>
  </si>
  <si>
    <t>0034P00003wzN9AQAU</t>
  </si>
  <si>
    <t>0034P00003wznXYQAY</t>
  </si>
  <si>
    <t>0034P00003wzNXPQA2</t>
  </si>
  <si>
    <t>0034P00003wzNXmQAM</t>
  </si>
  <si>
    <t>0034P00003wzNXLQA2</t>
  </si>
  <si>
    <t>0034P00003wznX8QAI</t>
  </si>
  <si>
    <t>0034P00003wzNWVQA2</t>
  </si>
  <si>
    <t>0034P00003wzNbOQAU</t>
  </si>
  <si>
    <t>0034P00003wzNBjQAM</t>
  </si>
  <si>
    <t>0034P00003wzNbEQAU</t>
  </si>
  <si>
    <t>0034P00003wzNxVQAU</t>
  </si>
  <si>
    <t>0034P00003wzOWPQA2</t>
  </si>
  <si>
    <t>0034P00003wznv1QAA</t>
  </si>
  <si>
    <t>0034P00003wznUQQAY</t>
  </si>
  <si>
    <t>0034P00003wzOP9QAM</t>
  </si>
  <si>
    <t>0034P00003wzOp2QAE</t>
  </si>
  <si>
    <t>0034P00003wzOoxQAE</t>
  </si>
  <si>
    <t>0034P00003wzOooQAE</t>
  </si>
  <si>
    <t>0034P00003wzoOlQAI</t>
  </si>
  <si>
    <t>0034P00003wzOo4QAE</t>
  </si>
  <si>
    <t>0034P00003wzOnDQAU</t>
  </si>
  <si>
    <t>0034P00003wzNtPQAU</t>
  </si>
  <si>
    <t>0034P00003wzOpkQAE</t>
  </si>
  <si>
    <t>0034P00003wzNTLQA2</t>
  </si>
  <si>
    <t>0034P00003wzNtFQAU</t>
  </si>
  <si>
    <t>0034P00003wznt8QAA</t>
  </si>
  <si>
    <t>0034P00003wzNT1QAM</t>
  </si>
  <si>
    <t>0034P00003wznsRQAQ</t>
  </si>
  <si>
    <t>0034P00003wznKKQAY</t>
  </si>
  <si>
    <t>0034P00003wzNKJQA2</t>
  </si>
  <si>
    <t>0034P00003wznKIQAY</t>
  </si>
  <si>
    <t>0034P00003wznkcQAA</t>
  </si>
  <si>
    <t>0034P00003wzntkQAA</t>
  </si>
  <si>
    <t>0034P00003wzNuuQAE</t>
  </si>
  <si>
    <t>0034P00003wzoPkQAI</t>
  </si>
  <si>
    <t>0034P00003wzNKxQAM</t>
  </si>
  <si>
    <t>0034P00003wznUDQAY</t>
  </si>
  <si>
    <t>0034P00003wzOrNQAU</t>
  </si>
  <si>
    <t>0034P00003wzoRgQAI</t>
  </si>
  <si>
    <t>0034P00003wzoqyQAA</t>
  </si>
  <si>
    <t>0034P00003wzOQsQAM</t>
  </si>
  <si>
    <t>0034P00003wzOQqQAM</t>
  </si>
  <si>
    <t>0034P00003wzOqCQAU</t>
  </si>
  <si>
    <t>0034P00003wzOQAQA2</t>
  </si>
  <si>
    <t>0034P00003wznKvQAI</t>
  </si>
  <si>
    <t>0034P00003wzOPxQAM</t>
  </si>
  <si>
    <t>0034P00003wzN52QAE</t>
  </si>
  <si>
    <t>0034P00003wzn4yQAA</t>
  </si>
  <si>
    <t>0034P00003wzn4kQAA</t>
  </si>
  <si>
    <t>0034P00003wzN4jQAE</t>
  </si>
  <si>
    <t>0034P00003wznlRQAQ</t>
  </si>
  <si>
    <t>0034P00003wznLoQAI</t>
  </si>
  <si>
    <t>0034P00003wzNlJQAU</t>
  </si>
  <si>
    <t>0034P00003wzNLeQAM</t>
  </si>
  <si>
    <t>0034P00003wzN6oQAE</t>
  </si>
  <si>
    <t>0034P00003wzOBYQA2</t>
  </si>
  <si>
    <t>0034P00003wzOWxQAM</t>
  </si>
  <si>
    <t>0034P00003wznqXQAQ</t>
  </si>
  <si>
    <t>0034P00003wzpa8QAA</t>
  </si>
  <si>
    <t>0034P00003wzO1qQAE</t>
  </si>
  <si>
    <t>0034P00003wzo0hQAA</t>
  </si>
  <si>
    <t>0034P00003wzNzsQAE</t>
  </si>
  <si>
    <t>0034P00003wzNZFQA2</t>
  </si>
  <si>
    <t>0034P00003wznZAQAY</t>
  </si>
  <si>
    <t>0034P00003wznxxQAA</t>
  </si>
  <si>
    <t>0034P00003wzNXXQA2</t>
  </si>
  <si>
    <t>0034P00003wzPaAQAU</t>
  </si>
  <si>
    <t>0034P00003wzO8qQAE</t>
  </si>
  <si>
    <t>0034P00003wzo5FQAQ</t>
  </si>
  <si>
    <t>0034P00003wzo3tQAA</t>
  </si>
  <si>
    <t>0034P00003wzO34QAE</t>
  </si>
  <si>
    <t>0034P00003wzP9nQAE</t>
  </si>
  <si>
    <t>0034P00003wzP9MQAU</t>
  </si>
  <si>
    <t>0034P00003wzP7eQAE</t>
  </si>
  <si>
    <t>0034P00003wzp6PQAQ</t>
  </si>
  <si>
    <t>0034P00003wzp51QAA</t>
  </si>
  <si>
    <t>0034P00003wzo5LQAQ</t>
  </si>
  <si>
    <t>0034P00003wzP4qQAE</t>
  </si>
  <si>
    <t>0034P00003wzPAKQA2</t>
  </si>
  <si>
    <t>0034P00003wzNexQAE</t>
  </si>
  <si>
    <t>0034P00003wzobGQAQ</t>
  </si>
  <si>
    <t>0034P00003wzpcxQAA</t>
  </si>
  <si>
    <t>0034P00003wzPCsQAM</t>
  </si>
  <si>
    <t>0034P00003wzpboQAA</t>
  </si>
  <si>
    <t>0034P00003wzpBlQAI</t>
  </si>
  <si>
    <t>0034P00003wzO7gQAE</t>
  </si>
  <si>
    <t>0034P00003wzO5yQAE</t>
  </si>
  <si>
    <t>0034P00003wzo4WQAQ</t>
  </si>
  <si>
    <t>0034P00003wzPaKQAU</t>
  </si>
  <si>
    <t>0034P00003wzO49QAE</t>
  </si>
  <si>
    <t>0034P00003wzoaRQAQ</t>
  </si>
  <si>
    <t>0034P00003wzoAJQAY</t>
  </si>
  <si>
    <t>0034P00003wzOAiQAM</t>
  </si>
  <si>
    <t>0034P00003wzOA9QAM</t>
  </si>
  <si>
    <t>0034P00003wzO97QAE</t>
  </si>
  <si>
    <t>0034P00003wzO8XQAU</t>
  </si>
  <si>
    <t>0034P00003wzNJ9QAM</t>
  </si>
  <si>
    <t>0034P00003wznJ4QAI</t>
  </si>
  <si>
    <t>0034P00003wzo3qQAA</t>
  </si>
  <si>
    <t>0034P00003wzoWZQAY</t>
  </si>
  <si>
    <t>0034P00003wzP4HQAU</t>
  </si>
  <si>
    <t>0034P00003wznwpQAA</t>
  </si>
  <si>
    <t>0034P00003wzNzTQAU</t>
  </si>
  <si>
    <t>0034P00003wzNviQAE</t>
  </si>
  <si>
    <t>0034P00003wzNV8QAM</t>
  </si>
  <si>
    <t>0034P00003wzNSPQA2</t>
  </si>
  <si>
    <t>0034P00003wzNsKQAU</t>
  </si>
  <si>
    <t>0034P00003wznDAQAY</t>
  </si>
  <si>
    <t>0034P00003wznD0QAI</t>
  </si>
  <si>
    <t>0034P00003wzncqQAA</t>
  </si>
  <si>
    <t>0034P00003wzo1aQAA</t>
  </si>
  <si>
    <t>0034P00003wzNCnQAM</t>
  </si>
  <si>
    <t>0034P00003wznzIQAQ</t>
  </si>
  <si>
    <t>0034P00003wznZbQAI</t>
  </si>
  <si>
    <t>0034P00003wznYXQAY</t>
  </si>
  <si>
    <t>0034P00003wznYPQAY</t>
  </si>
  <si>
    <t>0034P00003wzNyaQAE</t>
  </si>
  <si>
    <t>0034P00003wzNsDQAU</t>
  </si>
  <si>
    <t>0034P00003wznS4QAI</t>
  </si>
  <si>
    <t>0034P00003wznrpQAA</t>
  </si>
  <si>
    <t>0034P00003wzNbsQAE</t>
  </si>
  <si>
    <t>0034P00003wzNXsQAM</t>
  </si>
  <si>
    <t>0034P00003wzo26QAA</t>
  </si>
  <si>
    <t>0034P00003wzO2aQAE</t>
  </si>
  <si>
    <t>0034P00003wzNWoQAM</t>
  </si>
  <si>
    <t>0034P00003wznWDQAY</t>
  </si>
  <si>
    <t>0034P00003wzNVoQAM</t>
  </si>
  <si>
    <t>0034P00003wznEsQAI</t>
  </si>
  <si>
    <t>0034P00003wzNeQQAU</t>
  </si>
  <si>
    <t>0034P00003wznE7QAI</t>
  </si>
  <si>
    <t>0034P00003wznDnQAI</t>
  </si>
  <si>
    <t>0034P00003wznDiQAI</t>
  </si>
  <si>
    <t>0034P00003wzo27QAA</t>
  </si>
  <si>
    <t>0034P00003wzndHQAQ</t>
  </si>
  <si>
    <t>0034P00003wzP0LQAU</t>
  </si>
  <si>
    <t>0034P00003wzoZtQAI</t>
  </si>
  <si>
    <t>0034P00003wzOztQAE</t>
  </si>
  <si>
    <t>0034P00003wzOz9QAE</t>
  </si>
  <si>
    <t>0034P00003wzoXHQAY</t>
  </si>
  <si>
    <t>0034P00003wzo2TQAQ</t>
  </si>
  <si>
    <t>0034P00003wzO2nQAE</t>
  </si>
  <si>
    <t>0034P00003wzo2HQAQ</t>
  </si>
  <si>
    <t>0034P00003wzP3qQAE</t>
  </si>
  <si>
    <t>MEX_AKA_77ec9a0e-3f85-4a0c-b3d0-a6894abf3c31</t>
  </si>
  <si>
    <t>0034P00003wzo6lQAA</t>
  </si>
  <si>
    <t>0034P00003wzO6rQAE</t>
  </si>
  <si>
    <t>MEX_AKA_0e1f76cb-d4d3-45ad-9c29-4ca290b337f0</t>
  </si>
  <si>
    <t>MEX_AKA_0e025fcb-8a8b-4a0a-939b-73aaa73f02fc</t>
  </si>
  <si>
    <t>MEX_AKA_0df41c10-0504-4399-ab3e-d31067a0e3b1</t>
  </si>
  <si>
    <t>MEX_AKA_0df2aafa-3be8-4192-adb7-25cd29798bc0</t>
  </si>
  <si>
    <t>MEX_AKA_0df250f2-554f-439e-8db6-172889987d23</t>
  </si>
  <si>
    <t>MEX_AKA_0dc9fff1-43ef-4b2d-a923-0d1df7c285a0</t>
  </si>
  <si>
    <t>MEX_AKA_00644825-252e-4f97-ab23-6ccb2e35bc64</t>
  </si>
  <si>
    <t>MEX_AKA_005858cc-5081-4ab2-9ebe-02abd56965fe</t>
  </si>
  <si>
    <t>MEX_AKA_079dd3b9-f7ad-4246-ab76-2bbc5d606d83</t>
  </si>
  <si>
    <t>MEX_AKA_0044cec3-b03b-45f3-82a1-15108b638f8d</t>
  </si>
  <si>
    <t>MEX_AKA_00403a1d-2b63-4031-89af-8d3d6c9bed00</t>
  </si>
  <si>
    <t>MEX_AKA_0014904b-c06b-45ad-89cc-7247be18ebea</t>
  </si>
  <si>
    <t>MEX_AKA_0012d192-ac07-4596-9549-6454566712d9</t>
  </si>
  <si>
    <t>MEX_AKA_078c5dbd-fe86-41f6-951d-8067f01837d7</t>
  </si>
  <si>
    <t>MEX_AKA_076d1847-4269-4ba3-8d4b-c2a74c85d543</t>
  </si>
  <si>
    <t>MEX_AKA_075a5ff5-69f9-401e-a568-eaadf834a179</t>
  </si>
  <si>
    <t>MEX_AKA_0da36d12-c918-417e-90a5-0cb529b3eab0</t>
  </si>
  <si>
    <t>MEX_AKA_0da1c6bb-0afb-4877-b56c-f6158d635d40</t>
  </si>
  <si>
    <t>MEX_AKA_004205d1-f11b-4e82-bfac-1e6ae7ad9210</t>
  </si>
  <si>
    <t>MEX_AKA_0d9b9df3-5782-4ddb-b713-59a0fee9d2d0</t>
  </si>
  <si>
    <t>MEX_AKA_07a35428-edcd-4a0d-9906-55b8fa4537a7</t>
  </si>
  <si>
    <t>MEX_AKA_07ff7fd1-81cb-4710-ae73-18266d1845b6</t>
  </si>
  <si>
    <t>MEX_AKA_085ef739-f3c7-4dc0-9b94-be275834cfc9</t>
  </si>
  <si>
    <t>MEX_AKA_085950c9-ba87-44b7-b427-838fac01a552</t>
  </si>
  <si>
    <t>MEX_AKA_082a7847-3b5f-417b-8b54-c0cad5cf9667</t>
  </si>
  <si>
    <t>MEX_AKA_00942165-fcf0-413b-af1e-2309144daf63</t>
  </si>
  <si>
    <t>MEX_AKA_0071d869-590f-4c83-adc5-b288d55023e4</t>
  </si>
  <si>
    <t>MEX_AKA_006ebecf-3f44-4a0e-a97e-70fe661087c6</t>
  </si>
  <si>
    <t>MEX_AKA_006e00a0-d4b1-4149-90c4-e4d6da11354e</t>
  </si>
  <si>
    <t>MEX_AKA_00688c36-69a6-4196-96c1-d01d2ad03290</t>
  </si>
  <si>
    <t>MEX_AKA_07e024b5-7c4a-48b9-bbd0-461193451432</t>
  </si>
  <si>
    <t>0034P000043xQmYQAU</t>
  </si>
  <si>
    <t>0034P00003zMpyTQAS</t>
  </si>
  <si>
    <t>0034P00003zLjZoQAK</t>
  </si>
  <si>
    <t>0034P00003zLjZGQA0</t>
  </si>
  <si>
    <t>0034P00003zLjZEQA0</t>
  </si>
  <si>
    <t>0034P00003zLjZCQA0</t>
  </si>
  <si>
    <t>0034P00003zLjYzQAK</t>
  </si>
  <si>
    <t>0034P00003zLjYwQAK</t>
  </si>
  <si>
    <t>0034P00003zLjYpQAK</t>
  </si>
  <si>
    <t>0034P000043xjGOQAY</t>
  </si>
  <si>
    <t>MEX_AKA_08636769-497c-4f02-b8d5-e26142ae4658</t>
  </si>
  <si>
    <t>MEX_AKA_0d996e8a-6e1a-4fa4-8ae7-2159d7f0c4fb</t>
  </si>
  <si>
    <t>MEX_AKA_0d24cb84-f734-4594-9992-924d8ba5a967</t>
  </si>
  <si>
    <t>MEX_AKA_0cf9da58-578e-47f8-9fba-5233ae2d6708</t>
  </si>
  <si>
    <t>MEX_AKA_0ccd5e80-3f5f-4ca9-94c8-a82dbb2b08c2</t>
  </si>
  <si>
    <t>MEX_AKA_0c9574a2-208d-41ce-ae59-3a82dae3289e</t>
  </si>
  <si>
    <t>0034P00003zLjV9QAK</t>
  </si>
  <si>
    <t>0034P00003zLjUSQA0</t>
  </si>
  <si>
    <t>0034P00003zLjURQA0</t>
  </si>
  <si>
    <t>0034P00003zLjUPQA0</t>
  </si>
  <si>
    <t>0034P00003zLjUfQAK</t>
  </si>
  <si>
    <t>MEX_AKA_0d183c5b-e545-4308-9bc1-7b7e413690f3</t>
  </si>
  <si>
    <t>0034P00003zLjTRQA0</t>
  </si>
  <si>
    <t>0034P00003zLjTHQA0</t>
  </si>
  <si>
    <t>0034P00003zLjSzQAK</t>
  </si>
  <si>
    <t>0034P00003zLjSSQA0</t>
  </si>
  <si>
    <t>003PJ00000DEhKBYA1</t>
  </si>
  <si>
    <t>003PJ00000CoAY5YAN</t>
  </si>
  <si>
    <t>003PJ00000CoAY1YAN</t>
  </si>
  <si>
    <t>003PJ00000CoAY0YAN</t>
  </si>
  <si>
    <t>003PJ00000CoAXYYA3</t>
  </si>
  <si>
    <t>0034P00003zLjTKQA0</t>
  </si>
  <si>
    <t>MEX_AKA_0d8ad7b6-36f4-4ed4-97fb-dba5887ba456</t>
  </si>
  <si>
    <t>MEX_AKA_06df3de8-76a6-4aa4-973d-a5dc3a28d257</t>
  </si>
  <si>
    <t>MEX_AKA_06f4a873-b753-411f-bdbe-69b71524171d</t>
  </si>
  <si>
    <t>MEX_AKA_0d22f7de-654d-4d16-b59d-f774a14447b6</t>
  </si>
  <si>
    <t>MEX_AKA_00018c5d-8188-437f-bcbc-94e8d5829596</t>
  </si>
  <si>
    <t>003PJ00000KWnHZYA1</t>
  </si>
  <si>
    <t>003PJ00000KWnHOYA1</t>
  </si>
  <si>
    <t>003PJ00000KWnGwYAL</t>
  </si>
  <si>
    <t>003PJ00000KWnGlYAL</t>
  </si>
  <si>
    <t>0034P00003zLjYaQAK</t>
  </si>
  <si>
    <t>0034P00003zLjXrQAK</t>
  </si>
  <si>
    <t>MEX_AKA_06e8b175-bcc6-48fc-9d6b-6b76130b80d4</t>
  </si>
  <si>
    <t>0034P00003zLjXkQAK</t>
  </si>
  <si>
    <t>0034P00003zLjWbQAK</t>
  </si>
  <si>
    <t>0034P00003zLjWaQAK</t>
  </si>
  <si>
    <t>0034P00003zLjVWQA0</t>
  </si>
  <si>
    <t>0034P00003zLjVJQA0</t>
  </si>
  <si>
    <t>MEX_AKA_07222a32-15a0-4939-87be-8e64bb76d2b7</t>
  </si>
  <si>
    <t>MEX_AKA_071f120d-55d3-4768-ad6b-936580f98805</t>
  </si>
  <si>
    <t>MEX_AKA_070e6d03-4153-4979-ae85-8490401a8447</t>
  </si>
  <si>
    <t>MEX_AKA_07057a87-1623-4331-a249-bf6f25feceec</t>
  </si>
  <si>
    <t>0034P00003zLjWMQA0</t>
  </si>
  <si>
    <t>MEX_AKA_0c7996e0-196c-4fd2-a1e0-7f2601e1c1f4</t>
  </si>
  <si>
    <t>MEX_AKA_08684f8d-9834-4ea0-ae3b-134b0cf74ab2</t>
  </si>
  <si>
    <t>MEX_AKA_0e304ea1-46da-41e2-9302-db6942fc5360</t>
  </si>
  <si>
    <t>0036Q00002gZGgAQAW</t>
  </si>
  <si>
    <t>0036Q00002gZ0mrQAC</t>
  </si>
  <si>
    <t>0036Q00002gZ0bSQAS</t>
  </si>
  <si>
    <t>0036Q00002gYUeaQAG</t>
  </si>
  <si>
    <t>0036Q00002cZSK8QAO</t>
  </si>
  <si>
    <t>0036Q00002cZCzZQAW</t>
  </si>
  <si>
    <t>0036Q00002cZCzcQAG</t>
  </si>
  <si>
    <t>MEX_AKA_0920868e-c0da-437d-b359-c277a87c1226</t>
  </si>
  <si>
    <t>0036Q00002gZGgdQAG</t>
  </si>
  <si>
    <t>MEX_AKA_091b70a8-eddf-44b0-8669-e5794bad68f2</t>
  </si>
  <si>
    <t>MEX_AKA_08f78d1a-a59e-4ae0-a7bc-2a0743c81021</t>
  </si>
  <si>
    <t>MEX_AKA_08d2d7a4-b46b-47f2-b5e8-be9a7e963104</t>
  </si>
  <si>
    <t>MEX_AKA_027561ef-cc8b-4531-a2eb-e187718d7f07</t>
  </si>
  <si>
    <t>MEX_AKA_02126287-7cf9-4b6a-8803-dca7461794d2</t>
  </si>
  <si>
    <t>MEX_AKA_0206507c-609f-4501-b2d3-5d8f374cad8b</t>
  </si>
  <si>
    <t>MEX_AKA_01f949ad-5eab-4204-87ad-480717088169</t>
  </si>
  <si>
    <t>MEX_AKA_01f4dd13-e93a-4281-9ed2-3c984a623596</t>
  </si>
  <si>
    <t>MEX_AKA_01e4b9f0-db61-442a-aff4-18de96ba6e87</t>
  </si>
  <si>
    <t>MEX_AKA_08fb636e-7fb6-474c-bf9a-2b2bdafb1639</t>
  </si>
  <si>
    <t>MEX_AKA_0f7b240e-51af-45d7-9c22-b99c3c539180</t>
  </si>
  <si>
    <t>MEX_AKA_0281c6ae-08ee-4141-b326-4af6e5abc15a</t>
  </si>
  <si>
    <t>MEX_AKA_02e5f0d0-7403-42ac-8fa2-63121b1a5103</t>
  </si>
  <si>
    <t>MEX_AKA_033bbc48-8eae-4021-960c-057ab5af220e</t>
  </si>
  <si>
    <t>MEX_AKA_106e9316-942d-44b6-b9a0-48b60f6bcd1b</t>
  </si>
  <si>
    <t>MEX_AKA_104dc3e8-17aa-4c50-ab53-0401034e862b</t>
  </si>
  <si>
    <t>MEX_AKA_102cd432-5bf4-49ec-95ec-80cc9b26e59e</t>
  </si>
  <si>
    <t>MEX_AKA_094f28d1-52e5-4d00-8710-b4b756b3f9ce</t>
  </si>
  <si>
    <t>0036Q00002hVrHqQAK</t>
  </si>
  <si>
    <t>0036Q00002hVrFlQAK</t>
  </si>
  <si>
    <t>0036Q00002hVPoPQAW</t>
  </si>
  <si>
    <t>MEX_AKA_02c5c329-94fd-4e90-b8d9-aabbf9d4f569</t>
  </si>
  <si>
    <t>0036Q00002hVPoHQAW</t>
  </si>
  <si>
    <t>0036Q00002hVM7lQAG</t>
  </si>
  <si>
    <t>0036Q00002hVdiJQAS</t>
  </si>
  <si>
    <t>0036Q00002gZMY4QAO</t>
  </si>
  <si>
    <t>0036Q00002gZGX9QAO</t>
  </si>
  <si>
    <t>0036Q00002gZGgeQAG</t>
  </si>
  <si>
    <t>MEX_AKA_0fb768e6-8054-40ad-9545-cc4c6629df40</t>
  </si>
  <si>
    <t>MEX_AKA_0f911f6f-998f-4b6d-9d37-e4a48e3c3d04</t>
  </si>
  <si>
    <t>MEX_AKA_031ea473-10e5-4ddb-941f-a30149598628</t>
  </si>
  <si>
    <t>0036Q00002hVM8EQAW</t>
  </si>
  <si>
    <t>MEX_AKA_0e2c4d80-a23f-45ea-a1c6-6c9aed964009</t>
  </si>
  <si>
    <t>MEX_AKA_0f556062-2792-4bb2-b09f-fecc7ba221e8</t>
  </si>
  <si>
    <t>MEX_AKA_0f3f7144-bb6e-413c-9549-894e3864a67b</t>
  </si>
  <si>
    <t>MEX_AKA_0ee81ebc-ed2b-472e-b22c-5faa1673c87b</t>
  </si>
  <si>
    <t>0034P00004641q6QAA</t>
  </si>
  <si>
    <t>0034P00004641plQAA</t>
  </si>
  <si>
    <t>0034P00004641pAQAQ</t>
  </si>
  <si>
    <t>0034P00004641ovQAA</t>
  </si>
  <si>
    <t>0034P0000463HDvQAM</t>
  </si>
  <si>
    <t>0034P0000463HDjQAM</t>
  </si>
  <si>
    <t>0034P0000461hHTQAY</t>
  </si>
  <si>
    <t>MEX_AKA_0ef0ea4e-1943-4fce-b157-2fedbb69bfd8</t>
  </si>
  <si>
    <t>0034P000043ygNwQAI</t>
  </si>
  <si>
    <t>MEX_AKA_01243434-ff89-418d-89a5-be637b79d59f</t>
  </si>
  <si>
    <t>MEX_AKA_00e96a59-4a20-4db5-b3fc-a0624779205d</t>
  </si>
  <si>
    <t>MEX_AKA_00e0fe82-4baa-4f8e-9192-741796f90306</t>
  </si>
  <si>
    <t>MEX_AKA_00c73c72-8b3b-4c3e-9f0c-3549ed30c06f</t>
  </si>
  <si>
    <t>MEX_AKA_00bf7dff-ecb7-4703-b3d3-55480507c15a</t>
  </si>
  <si>
    <t>MEX_AKA_0ebf3140-57ba-4999-bb0b-1c83443e57bf</t>
  </si>
  <si>
    <t>MEX_AKA_0e7d45d1-b8d9-4161-a194-8f7e86ac45de</t>
  </si>
  <si>
    <t>MEX_AKA_0e746e8a-cbb0-4fc9-b772-0208a9842182</t>
  </si>
  <si>
    <t>MEX_AKA_0143a549-864d-4343-a9c8-98e180bfee3f</t>
  </si>
  <si>
    <t>MEX_AKA_0f441cfa-009b-4bf7-9dff-16f732bb21ba</t>
  </si>
  <si>
    <t>MEX_AKA_089b72b8-884b-49f1-8b92-beaca0ec33ef</t>
  </si>
  <si>
    <t>MEX_AKA_08c68749-0834-47fa-9010-c02d72b15590</t>
  </si>
  <si>
    <t>0036Q00002cZavpQAC</t>
  </si>
  <si>
    <t>0036Q00002cZ6bBQAS</t>
  </si>
  <si>
    <t>0036Q00002cZ6bbQAC</t>
  </si>
  <si>
    <t>0036Q00002cY7w5QAC</t>
  </si>
  <si>
    <t>0036Q00002cXnboQAC</t>
  </si>
  <si>
    <t>0036Q00002aVIomQAG</t>
  </si>
  <si>
    <t>0036Q00002aTgnMQAS</t>
  </si>
  <si>
    <t>0036Q00002aTgnFQAS</t>
  </si>
  <si>
    <t>MEX_AKA_08ba1666-fe94-450a-8730-992336b5cc33</t>
  </si>
  <si>
    <t>0034P00004641q7QAA</t>
  </si>
  <si>
    <t>MEX_AKA_01c40f67-9b3a-4612-867e-8018e84c011b</t>
  </si>
  <si>
    <t>MEX_AKA_019596f3-5940-4d10-97d1-c8fbc853548b</t>
  </si>
  <si>
    <t>MEX_AKA_018daf98-35a7-465e-8867-aa2790548cdb</t>
  </si>
  <si>
    <t>MEX_AKA_0178178f-5b5f-4cb8-8731-1d91551eb353</t>
  </si>
  <si>
    <t>MEX_AKA_015e650c-0ff0-4b5e-b8c7-da478c7f5148</t>
  </si>
  <si>
    <t>MEX_AKA_014774b6-bb35-474f-b510-40e58ff83506</t>
  </si>
  <si>
    <t>MEX_AKA_0143e11f-94b6-462c-9b0f-b7b33f6ebe55</t>
  </si>
  <si>
    <t>MEX_AKA_08c86af4-d2f9-40ef-b19e-66974f0af1b4</t>
  </si>
  <si>
    <t>MEX_AKA_01d310fe-6ec0-42cf-a247-e986695d7f2b</t>
  </si>
  <si>
    <t>0034P00003wzo6oQAA</t>
  </si>
  <si>
    <t>MEX_AKA_0c5404c0-9682-42fb-a27e-c8de2568ab13</t>
  </si>
  <si>
    <t>MEX_AKA_06af1874-60d9-4ade-b3ea-7d49fedfe072</t>
  </si>
  <si>
    <t>0034P00003xGIZ3QAO</t>
  </si>
  <si>
    <t>0034P00003xGIYYQA4</t>
  </si>
  <si>
    <t>0034P00003xGIYpQAO</t>
  </si>
  <si>
    <t>0034P00003xGIYMQA4</t>
  </si>
  <si>
    <t>MEX_AKA_04c33889-d4b1-441a-913d-025432bf142f</t>
  </si>
  <si>
    <t>MEX_AKA_04bfe913-e717-4a5e-9828-b62e9a60f979</t>
  </si>
  <si>
    <t>MEX_AKA_04a14557-3935-4105-977e-c9a5b278b750</t>
  </si>
  <si>
    <t>MEX_AKA_049373f8-424c-4596-b6cc-77e8f5fd4bc1</t>
  </si>
  <si>
    <t>0034P00003xGIZKQA4</t>
  </si>
  <si>
    <t>MEX_AKA_0466dc5e-ae67-4688-8946-30a5fda81ee0</t>
  </si>
  <si>
    <t>MEX_AKA_042531b8-efa9-4d82-ae6a-be35cdc8c521</t>
  </si>
  <si>
    <t>0036Q00003B3OL8QAN</t>
  </si>
  <si>
    <t>0036Q00003B3GkVQAV</t>
  </si>
  <si>
    <t>0036Q00003B2ABBQA3</t>
  </si>
  <si>
    <t>0036Q00003B24sFQAR</t>
  </si>
  <si>
    <t>0036Q00003B24sEQAR</t>
  </si>
  <si>
    <t>0036Q00003B1Mu9QAF</t>
  </si>
  <si>
    <t>0034P00003xGIYgQAO</t>
  </si>
  <si>
    <t>MEX_AKA_043de2d4-ae2d-4240-a583-b6e0121bb38c</t>
  </si>
  <si>
    <t>0034P00003xGIY6QAO</t>
  </si>
  <si>
    <t>0034P00003zLAWwQAO</t>
  </si>
  <si>
    <t>0034P00003zLAXhQAO</t>
  </si>
  <si>
    <t>0034P00003zLjaTQAS</t>
  </si>
  <si>
    <t>0034P00003zLja6QAC</t>
  </si>
  <si>
    <t>0034P00003zLja0QAC</t>
  </si>
  <si>
    <t>003PJ000007ecVsYAI</t>
  </si>
  <si>
    <t>003PJ000005zftAYAQ</t>
  </si>
  <si>
    <t>003PJ000005C3KYYA0</t>
  </si>
  <si>
    <t>003PJ000004CFSRYA4</t>
  </si>
  <si>
    <t>003PJ000003fqH3YAI</t>
  </si>
  <si>
    <t>0034P00003zLAXGQA4</t>
  </si>
  <si>
    <t>003PJ000002YNXSYA4</t>
  </si>
  <si>
    <t>MEX_AKA_052c6d75-d770-4155-a121-e0b2f94ac62a</t>
  </si>
  <si>
    <t>MEX_AKA_050bace6-29a6-4e77-900a-eff71d80406c</t>
  </si>
  <si>
    <t>MEX_AKA_04c8860c-7441-4a6c-8a06-6fa5bca3d815</t>
  </si>
  <si>
    <t>MEX_AKA_0aa864c2-5803-4ba0-90d0-db3eb7bcb59d</t>
  </si>
  <si>
    <t>MEX_AKA_0a668e91-8684-4b32-bee7-993e8a7912b7</t>
  </si>
  <si>
    <t>MEX_AKA_0a219dde-ad18-4a96-a712-93ed0bd46395</t>
  </si>
  <si>
    <t>MEX_AKA_09f46a50-f303-45f9-86b8-a45169ae0861</t>
  </si>
  <si>
    <t>MEX_AKA_09d89c6d-cc64-4030-92ca-861a7f4742f9</t>
  </si>
  <si>
    <t>MEX_AKA_053e800a-7664-406a-a3f0-34bffe2c707e</t>
  </si>
  <si>
    <t>0034P00003zLjKkQAK</t>
  </si>
  <si>
    <t>0034P00003xGIXwQAO</t>
  </si>
  <si>
    <t>0034P00003xGIXMQA4</t>
  </si>
  <si>
    <t>0036Q00003B0lBYQAZ</t>
  </si>
  <si>
    <t>0034P00003wzP6CQAU</t>
  </si>
  <si>
    <t>0034P00003wzOblQAE</t>
  </si>
  <si>
    <t>0034P00003wzoB9QAI</t>
  </si>
  <si>
    <t>0034P00003wzoalQAA</t>
  </si>
  <si>
    <t>0034P00003wzo8YQAQ</t>
  </si>
  <si>
    <t>0034P00003wzOySQAU</t>
  </si>
  <si>
    <t>0034P00003wzOwjQAE</t>
  </si>
  <si>
    <t>0036Q00003B186lQAB</t>
  </si>
  <si>
    <t>0034P00003wzq3NQAQ</t>
  </si>
  <si>
    <t>0034P00003wzQ2vQAE</t>
  </si>
  <si>
    <t>0034P00003wzq1dQAA</t>
  </si>
  <si>
    <t>0034P00003wzP2hQAE</t>
  </si>
  <si>
    <t>0034P00003wzP0aQAE</t>
  </si>
  <si>
    <t>0034P00003wzoZUQAY</t>
  </si>
  <si>
    <t>0034P00003wzO7fQAE</t>
  </si>
  <si>
    <t>0034P00003wzo70QAA</t>
  </si>
  <si>
    <t>0034P00003wzo6ZQAQ</t>
  </si>
  <si>
    <t>0034P00003wzq3LQAQ</t>
  </si>
  <si>
    <t>0034P00003xGIXvQAO</t>
  </si>
  <si>
    <t>0036Q00003B1FlaQAF</t>
  </si>
  <si>
    <t>MEX_AKA_03bd5fd2-5622-4a2a-b6c7-ae1ae5c440ef</t>
  </si>
  <si>
    <t>0034P00003xGIXlQAO</t>
  </si>
  <si>
    <t>0034P00003xGIXkQAO</t>
  </si>
  <si>
    <t>0034P00003xGIWXQA4</t>
  </si>
  <si>
    <t>MEX_AKA_09b3e515-42e1-4da5-9f3b-93d8ff456d32</t>
  </si>
  <si>
    <t>MEX_AKA_09aece16-04f9-4c58-a074-c5819dff5cd3</t>
  </si>
  <si>
    <t>MEX_AKA_0992437f-045c-4b29-9e47-7028061b3535</t>
  </si>
  <si>
    <t>MEX_AKA_0976f20e-84c3-4ea4-9f07-cf56640cead8</t>
  </si>
  <si>
    <t>MEX_AKA_096f2acd-b4cb-4647-8827-3e8ae2237b2f</t>
  </si>
  <si>
    <t>0036Q00003B1Mu4QAF</t>
  </si>
  <si>
    <t>MEX_AKA_094f4ed1-a4e0-4abf-95dc-2dd04e9c475f</t>
  </si>
  <si>
    <t>MEX_AKA_042204f7-2872-4627-8ac8-17eb1496e808</t>
  </si>
  <si>
    <t>MEX_AKA_0421280c-077e-46c3-9c5c-1b74350f68d4</t>
  </si>
  <si>
    <t>MEX_AKA_040186af-127d-4bfc-9f77-f4d348b198db</t>
  </si>
  <si>
    <t>MEX_AKA_03d1b2fe-a496-4277-8e81-918760f03979</t>
  </si>
  <si>
    <t>MEX_AKA_03ce613b-ac4b-44ee-b2a2-f472ee30c29c</t>
  </si>
  <si>
    <t>MEX_AKA_03c64d58-13a5-4aab-bc2a-985e78c0ff61</t>
  </si>
  <si>
    <t>MEX_AKA_03c5d7ad-ef2d-4249-9bc0-bef021f35dfc</t>
  </si>
  <si>
    <t>MEX_AKA_03c05954-9475-415e-942e-887f1a9b9cd9</t>
  </si>
  <si>
    <t>MEX_AKA_094ab3ee-5a9f-435d-bd9f-8a74b5859d21</t>
  </si>
  <si>
    <t>MEX_AKA_06db638e-d3ba-4d75-a974-ebc0e003b638</t>
  </si>
  <si>
    <t>0034P00003zLjLnQAK</t>
  </si>
  <si>
    <t>0034P00003zLjLPQA0</t>
  </si>
  <si>
    <t>003PJ00000CoAXGYA3</t>
  </si>
  <si>
    <t>003PJ00000CoAXeYAN</t>
  </si>
  <si>
    <t>003PJ00000CoAX6YAN</t>
  </si>
  <si>
    <t>003PJ00000CoAX5YAN</t>
  </si>
  <si>
    <t>003PJ00000CoAX2YAN</t>
  </si>
  <si>
    <t>MEX_AKA_068fbe62-74be-448c-a9c8-b4eb8b750913</t>
  </si>
  <si>
    <t>MEX_AKA_068aae5d-9fd9-45db-9222-e133f6a94f8e</t>
  </si>
  <si>
    <t>MEX_AKA_0680b87a-e2fc-4b2e-8258-71b7307002a4</t>
  </si>
  <si>
    <t>0034P00003zLjR1QAK</t>
  </si>
  <si>
    <t>MEX_AKA_0673957b-bf95-4f92-9242-d8e2b97a1972</t>
  </si>
  <si>
    <t>MEX_AKA_066bb23c-afcf-4317-9a33-c2b67bb544c2</t>
  </si>
  <si>
    <t>MEX_AKA_0650cff1-c90a-4379-9d54-e5710f43ec43</t>
  </si>
  <si>
    <t>MEX_AKA_0bcd09d0-f0ab-4764-8249-5d7e7fb7307d</t>
  </si>
  <si>
    <t>MEX_AKA_0bae56f4-1d26-4478-859d-0ba35bfd7dd3</t>
  </si>
  <si>
    <t>MEX_AKA_0b6840eb-7447-45e7-81d2-b6776514fdae</t>
  </si>
  <si>
    <t>0034P00003zLjQSQA0</t>
  </si>
  <si>
    <t>0034P00003zLjQGQA0</t>
  </si>
  <si>
    <t>0034P00003zLjQaQAK</t>
  </si>
  <si>
    <t>MEX_AKA_067027da-5262-40d3-9760-8f162d42281c</t>
  </si>
  <si>
    <t>0034P00003zLjQ2QAK</t>
  </si>
  <si>
    <t>0034P00003zLjR8QAK</t>
  </si>
  <si>
    <t>0034P00003zLjRfQAK</t>
  </si>
  <si>
    <t>MEX_AKA_06a048bf-db73-40ab-898d-c7385d0816c9</t>
  </si>
  <si>
    <t>MEX_AKA_069c2d70-cd2d-42be-ad21-6f26ede5c6d5</t>
  </si>
  <si>
    <t>003PJ00000CoAXwYAN</t>
  </si>
  <si>
    <t>003PJ00000CoAXVYA3</t>
  </si>
  <si>
    <t>003PJ00000CoAXtYAN</t>
  </si>
  <si>
    <t>003PJ00000CoAXlYAN</t>
  </si>
  <si>
    <t>003PJ00000CoAXkYAN</t>
  </si>
  <si>
    <t>003PJ00000CoAXjYAN</t>
  </si>
  <si>
    <t>0034P00003zLjR9QAK</t>
  </si>
  <si>
    <t>003PJ00000CoAXiYAN</t>
  </si>
  <si>
    <t>MEX_AKA_0c0269cd-f077-414f-8c77-8ac2fb605ecb</t>
  </si>
  <si>
    <t>MEX_AKA_0bfd6cad-74f0-4a1e-897b-4f1da65447f6</t>
  </si>
  <si>
    <t>MEX_AKA_0bfb540a-d055-4ec8-9a18-99fcb1d8b86b</t>
  </si>
  <si>
    <t>MEX_AKA_0bf3c9ce-f94f-481a-bc79-3ff0452458e2</t>
  </si>
  <si>
    <t>0034P00003zLjSJQA0</t>
  </si>
  <si>
    <t>0034P00003zLjS4QAK</t>
  </si>
  <si>
    <t>0034P00003zLjRNQA0</t>
  </si>
  <si>
    <t>0034P00003zLjRJQA0</t>
  </si>
  <si>
    <t>MEX_AKA_0c3a81b0-3cfa-4a70-ae15-df91f51970ab</t>
  </si>
  <si>
    <t>0034P00003zLjLoQAK</t>
  </si>
  <si>
    <t>0034P00003zLjPxQAK</t>
  </si>
  <si>
    <t>0034P00003zLjP5QAK</t>
  </si>
  <si>
    <t>MEX_AKA_0ae16fbb-01db-42c9-872c-88702e6b6514</t>
  </si>
  <si>
    <t>MEX_AKA_0abaa27d-e544-4d3f-a5d4-477f287e7e5d</t>
  </si>
  <si>
    <t>MEX_AKA_0ab7555f-f463-43d6-8a11-ce0076476a49</t>
  </si>
  <si>
    <t>MEX_AKA_0ab10ab9-f3b3-4867-84fb-eae6396f3737</t>
  </si>
  <si>
    <t>MEX_AKA_0aac531a-23b7-4675-9f73-f6cce4606828</t>
  </si>
  <si>
    <t>003PJ00000Co57UYAR</t>
  </si>
  <si>
    <t>003PJ00000Co57SYAR</t>
  </si>
  <si>
    <t>003PJ00000Co57NYAR</t>
  </si>
  <si>
    <t>MEX_AKA_0aec2fc1-15d8-4e3e-bd62-b712ebf39a89</t>
  </si>
  <si>
    <t>003PJ00000A6huZYAR</t>
  </si>
  <si>
    <t>MEX_AKA_059c01d5-aaa9-4f72-9c90-c4a2225705e8</t>
  </si>
  <si>
    <t>MEX_AKA_05780e08-3815-45a8-9b42-5bc80effa523</t>
  </si>
  <si>
    <t>MEX_AKA_055d6c93-ca33-4d24-b224-a46696c752e3</t>
  </si>
  <si>
    <t>MEX_AKA_0551b35a-42b7-4049-9d88-0b003e621823</t>
  </si>
  <si>
    <t>MEX_AKA_054cf68f-e0b9-44f6-b6eb-cfd865dc2d52</t>
  </si>
  <si>
    <t>0034P00003zLjN3QAK</t>
  </si>
  <si>
    <t>0034P00003zLjMWQA0</t>
  </si>
  <si>
    <t>0034P00003zLjMfQAK</t>
  </si>
  <si>
    <t>MEX_AKA_05d03ef4-e5c5-425d-92d7-d424e40f0d75</t>
  </si>
  <si>
    <t>0034P00003zLjPAQA0</t>
  </si>
  <si>
    <t>MEX_AKA_0b013ca3-4445-42c5-8a29-a0e20668b735</t>
  </si>
  <si>
    <t>0034P00003zLjO0QAK</t>
  </si>
  <si>
    <t>0034P00003zLjOZQA0</t>
  </si>
  <si>
    <t>MEX_AKA_064b4726-b746-4ea4-9ac8-3ea6cf62c296</t>
  </si>
  <si>
    <t>MEX_AKA_063b6455-9d85-4fa6-9a3f-a91880da0db9</t>
  </si>
  <si>
    <t>MEX_AKA_06336172-f268-43e6-8c99-3e795e435bbe</t>
  </si>
  <si>
    <t>MEX_AKA_06079eb2-04e8-4106-b317-a1bcef0d6e64</t>
  </si>
  <si>
    <t>MEX_AKA_05e06c6b-9005-430f-83f7-71f1cce7430d</t>
  </si>
  <si>
    <t>003PJ00000CoAX0YAN</t>
  </si>
  <si>
    <t>003PJ00000CoAWyYAN</t>
  </si>
  <si>
    <t>0034P00003zLjNmQAK</t>
  </si>
  <si>
    <t>003PJ00000CoAWsYAN</t>
  </si>
  <si>
    <t>003PJ00000Co58QYAR</t>
  </si>
  <si>
    <t>003PJ00000Co58GYAR</t>
  </si>
  <si>
    <t>003PJ00000Co58dYAB</t>
  </si>
  <si>
    <t>0034P00003zLjOTQA0</t>
  </si>
  <si>
    <t>0034P00003zLjOmQAK</t>
  </si>
  <si>
    <t>0034P00003zLjOdQAK</t>
  </si>
  <si>
    <t>0034P00003zLjOAQA0</t>
  </si>
  <si>
    <t>0034P00003zLjO7QAK</t>
  </si>
  <si>
    <t>003PJ00000Co6rFYAR</t>
  </si>
  <si>
    <t>MEX_AKA_6ef2d97e-3f57-45b5-9b9d-d7b323fe4dc0</t>
  </si>
  <si>
    <t>MEX_AKA_6ef55c7b-edfd-46a0-8ea5-027bf06ac6f7</t>
  </si>
  <si>
    <t>MEX_AKA_6f0a6fa2-dac7-4a53-b2cb-2e20675407fc</t>
  </si>
  <si>
    <t>0034P00003wzl75QAA</t>
  </si>
  <si>
    <t>0034P00003wzl6gQAA</t>
  </si>
  <si>
    <t>0034P00003wzL4rQAE</t>
  </si>
  <si>
    <t>0034P00003wzlg6QAA</t>
  </si>
  <si>
    <t>0034P00003wzlg0QAA</t>
  </si>
  <si>
    <t>0034P00003wzLfkQAE</t>
  </si>
  <si>
    <t>0034P00003wzLfJQAU</t>
  </si>
  <si>
    <t>0034P00003wzLz4QAE</t>
  </si>
  <si>
    <t>0034P00003wzl8LQAQ</t>
  </si>
  <si>
    <t>0034P00003wzLz0QAE</t>
  </si>
  <si>
    <t>0034P00003wzlxwQAA</t>
  </si>
  <si>
    <t>0034P00003wzlxeQAA</t>
  </si>
  <si>
    <t>0034P00003wzlXDQAY</t>
  </si>
  <si>
    <t>0034P00003wzlxDQAQ</t>
  </si>
  <si>
    <t>0034P00003wzlX7QAI</t>
  </si>
  <si>
    <t>0034P00003wzLWrQAM</t>
  </si>
  <si>
    <t>0034P00003wzL4IQAU</t>
  </si>
  <si>
    <t>0034P00003wzl2oQAA</t>
  </si>
  <si>
    <t>0034P00003wzlYZQAY</t>
  </si>
  <si>
    <t>0034P00003wzL19QAE</t>
  </si>
  <si>
    <t>0034P00003wzL8WQAU</t>
  </si>
  <si>
    <t>0034P00003wzLLwQAM</t>
  </si>
  <si>
    <t>0034P00003wzliQQAQ</t>
  </si>
  <si>
    <t>0034P00003wzlIBQAY</t>
  </si>
  <si>
    <t>0034P00003wzLhYQAU</t>
  </si>
  <si>
    <t>0034P00003wzLHuQAM</t>
  </si>
  <si>
    <t>0034P00003wzM3nQAE</t>
  </si>
  <si>
    <t>0034P00003wzM3mQAE</t>
  </si>
  <si>
    <t>0034P00003wzM2UQAU</t>
  </si>
  <si>
    <t>0034P00003wzM2kQAE</t>
  </si>
  <si>
    <t>0034P00003wzLadQAE</t>
  </si>
  <si>
    <t>0034P00003wzm1qQAA</t>
  </si>
  <si>
    <t>0034P00003wzLzUQAU</t>
  </si>
  <si>
    <t>0034P00003wzLzIQAU</t>
  </si>
  <si>
    <t>0034P00003wzLniQAE</t>
  </si>
  <si>
    <t>0034P00003wzLnBQAU</t>
  </si>
  <si>
    <t>0034P00003wzLn3QAE</t>
  </si>
  <si>
    <t>0034P00003wzlMmQAI</t>
  </si>
  <si>
    <t>0034P00003wzLMIQA2</t>
  </si>
  <si>
    <t>0034P00003wzLmcQAE</t>
  </si>
  <si>
    <t>0034P00003wzm0ZQAQ</t>
  </si>
  <si>
    <t>0034P00003wzlisQAA</t>
  </si>
  <si>
    <t>0034P00003wzkZrQAI</t>
  </si>
  <si>
    <t>0034P00003wzLLhQAM</t>
  </si>
  <si>
    <t>0034P00003wzLjcQAE</t>
  </si>
  <si>
    <t>0034P00003wzlj8QAA</t>
  </si>
  <si>
    <t>0034P00003wzLfAQAU</t>
  </si>
  <si>
    <t>0034P00003wzlf2QAA</t>
  </si>
  <si>
    <t>0034P00003wzleiQAA</t>
  </si>
  <si>
    <t>0034P00003wzLecQAE</t>
  </si>
  <si>
    <t>0034P00003wzLcOQAU</t>
  </si>
  <si>
    <t>0034P00003wzLCIQA2</t>
  </si>
  <si>
    <t>0034P00003wzLjdQAE</t>
  </si>
  <si>
    <t>0034P00003wzlCAQAY</t>
  </si>
  <si>
    <t>0034P00003wzktdQAA</t>
  </si>
  <si>
    <t>0034P00003wzksvQAA</t>
  </si>
  <si>
    <t>0034P00003wzKSUQA2</t>
  </si>
  <si>
    <t>0034P00003wzlJ5QAI</t>
  </si>
  <si>
    <t>0034P00003wzLj0QAE</t>
  </si>
  <si>
    <t>0034P00003wzLIwQAM</t>
  </si>
  <si>
    <t>0034P00003wzlivQAA</t>
  </si>
  <si>
    <t>0034P00003wzLiSQAU</t>
  </si>
  <si>
    <t>0034P00003wzKu9QAE</t>
  </si>
  <si>
    <t>0034P00003wzlLnQAI</t>
  </si>
  <si>
    <t>0034P00003wzLjEQAU</t>
  </si>
  <si>
    <t>0034P00003wzLJWQA2</t>
  </si>
  <si>
    <t>0034P00003wzLl8QAE</t>
  </si>
  <si>
    <t>0034P00003wzlL4QAI</t>
  </si>
  <si>
    <t>0034P00003wzLKUQA2</t>
  </si>
  <si>
    <t>0034P00003wzLKlQAM</t>
  </si>
  <si>
    <t>0034P00003wzLW5QAM</t>
  </si>
  <si>
    <t>0034P00003wzlvxQAA</t>
  </si>
  <si>
    <t>0034P00003wzLVXQA2</t>
  </si>
  <si>
    <t>0034P00003wzlvRQAQ</t>
  </si>
  <si>
    <t>0034P00003wzlJqQAI</t>
  </si>
  <si>
    <t>0034P00003wzlVQQAY</t>
  </si>
  <si>
    <t>0034P00003wzlv9QAA</t>
  </si>
  <si>
    <t>0034P00003wzLV3QAM</t>
  </si>
  <si>
    <t>0034P00003wzlV1QAI</t>
  </si>
  <si>
    <t>0034P00003wzkZKQAY</t>
  </si>
  <si>
    <t>0034P00003wzKwRQAU</t>
  </si>
  <si>
    <t>0034P00003wzKVjQAM</t>
  </si>
  <si>
    <t>0034P00003wzkvCQAQ</t>
  </si>
  <si>
    <t>0034P00003wzLjyQAE</t>
  </si>
  <si>
    <t>0034P00003wzLVEQA2</t>
  </si>
  <si>
    <t>0034P00003wzliRQAQ</t>
  </si>
  <si>
    <t>0034P00003wzLCYQA2</t>
  </si>
  <si>
    <t>0034P00003wzM4XQAU</t>
  </si>
  <si>
    <t>0034P00003wzlsiQAA</t>
  </si>
  <si>
    <t>0034P00003wzlSHQAY</t>
  </si>
  <si>
    <t>0034P00003wzlrzQAA</t>
  </si>
  <si>
    <t>0034P00003wzLRwQAM</t>
  </si>
  <si>
    <t>0034P00003wzlRCQAY</t>
  </si>
  <si>
    <t>0034P00003wzLqyQAE</t>
  </si>
  <si>
    <t>0034P00003wzLQ0QAM</t>
  </si>
  <si>
    <t>0034P00003wzMeyQAE</t>
  </si>
  <si>
    <t>0034P00003wzlSZQAY</t>
  </si>
  <si>
    <t>0034P00003wzmeKQAQ</t>
  </si>
  <si>
    <t>0034P00003wzmeDQAQ</t>
  </si>
  <si>
    <t>0034P00003wzmdNQAQ</t>
  </si>
  <si>
    <t>0034P00003wzMdgQAE</t>
  </si>
  <si>
    <t>0034P00003wzmdFQAQ</t>
  </si>
  <si>
    <t>0034P00003wzMdaQAE</t>
  </si>
  <si>
    <t>0034P00003wzMCLQA2</t>
  </si>
  <si>
    <t>0034P00003wzmcgQAA</t>
  </si>
  <si>
    <t>0034P00003wzLN3QAM</t>
  </si>
  <si>
    <t>0034P00003wzmEJQAY</t>
  </si>
  <si>
    <t>0034P00003wzllJQAQ</t>
  </si>
  <si>
    <t>0034P00003wzltsQAA</t>
  </si>
  <si>
    <t>0034P00003wzlOZQAY</t>
  </si>
  <si>
    <t>0034P00003wzMHlQAM</t>
  </si>
  <si>
    <t>0034P00003wzLXrQAM</t>
  </si>
  <si>
    <t>0034P00003wzLXlQAM</t>
  </si>
  <si>
    <t>0034P00003wzLXLQA2</t>
  </si>
  <si>
    <t>0034P00003wzlx0QAA</t>
  </si>
  <si>
    <t>0034P00003wzlwYQAQ</t>
  </si>
  <si>
    <t>0034P00003wzLVGQA2</t>
  </si>
  <si>
    <t>0034P00003wzLFXQA2</t>
  </si>
  <si>
    <t>0034P00003wzlokQAA</t>
  </si>
  <si>
    <t>0034P00003wzLFJQA2</t>
  </si>
  <si>
    <t>0034P00003wzMH6QAM</t>
  </si>
  <si>
    <t>0034P00003wzmGEQAY</t>
  </si>
  <si>
    <t>0034P00003wzMGaQAM</t>
  </si>
  <si>
    <t>0034P00003wzmFsQAI</t>
  </si>
  <si>
    <t>0034P00003wzmFrQAI</t>
  </si>
  <si>
    <t>0034P00003wzMfHQAU</t>
  </si>
  <si>
    <t>0034P00003wzMfcQAE</t>
  </si>
  <si>
    <t>0034P00003wzMf6QAE</t>
  </si>
  <si>
    <t>0034P00003wzlEvQAI</t>
  </si>
  <si>
    <t>0034P00003wzM3oQAE</t>
  </si>
  <si>
    <t>0034P00003wzlldQAA</t>
  </si>
  <si>
    <t>0034P00003wzlpAQAQ</t>
  </si>
  <si>
    <t>0034P00003wzLl5QAE</t>
  </si>
  <si>
    <t>0034P00003wzlkJQAQ</t>
  </si>
  <si>
    <t>0034P00003wzLjXQAU</t>
  </si>
  <si>
    <t>0034P00003wzljOQAQ</t>
  </si>
  <si>
    <t>0034P00003wzLjkQAE</t>
  </si>
  <si>
    <t>0034P00003wzLJGQA2</t>
  </si>
  <si>
    <t>0034P00003wzlJEQAY</t>
  </si>
  <si>
    <t>0034P00003wzloqQAA</t>
  </si>
  <si>
    <t>0034P00003wzM8wQAE</t>
  </si>
  <si>
    <t>0034P00003wzlOpQAI</t>
  </si>
  <si>
    <t>0034P00003wzlNWQAY</t>
  </si>
  <si>
    <t>0034P00003wzLnUQAU</t>
  </si>
  <si>
    <t>0034P00003wzLNMQA2</t>
  </si>
  <si>
    <t>0034P00003wzM6oQAE</t>
  </si>
  <si>
    <t>0034P00003wzM6aQAE</t>
  </si>
  <si>
    <t>0034P00003wzM5LQAU</t>
  </si>
  <si>
    <t>0034P00003wzm5iQAA</t>
  </si>
  <si>
    <t>0034P00003wzm5gQAA</t>
  </si>
  <si>
    <t>0034P00003wzLOeQAM</t>
  </si>
  <si>
    <t>0034P00003wzlPXQAY</t>
  </si>
  <si>
    <t>0034P00003wzM9AQAU</t>
  </si>
  <si>
    <t>0034P00003wzMAQQA2</t>
  </si>
  <si>
    <t>0034P00003wzlp9QAA</t>
  </si>
  <si>
    <t>0034P00003wzloYQAQ</t>
  </si>
  <si>
    <t>0034P00003wzloXQAQ</t>
  </si>
  <si>
    <t>0034P00003wzLOTQA2</t>
  </si>
  <si>
    <t>0034P00003wzlOSQAY</t>
  </si>
  <si>
    <t>0034P00003wzlOqQAI</t>
  </si>
  <si>
    <t>0034P00003wzlEOQAY</t>
  </si>
  <si>
    <t>0034P00003wzleGQAQ</t>
  </si>
  <si>
    <t>0034P00003wzm9KQAQ</t>
  </si>
  <si>
    <t>0034P00003wzLEfQAM</t>
  </si>
  <si>
    <t>0034P00003wzLdsQAE</t>
  </si>
  <si>
    <t>0034P00003wzLDIQA2</t>
  </si>
  <si>
    <t>0034P00003wzlD7QAI</t>
  </si>
  <si>
    <t>0034P00003wzmCdQAI</t>
  </si>
  <si>
    <t>0034P00003wzmBfQAI</t>
  </si>
  <si>
    <t>0034P00003wzMB4QAM</t>
  </si>
  <si>
    <t>0034P00003wzMAWQA2</t>
  </si>
  <si>
    <t>0034P00003wzmAqQAI</t>
  </si>
  <si>
    <t>0034P00003wzLdVQAU</t>
  </si>
  <si>
    <t>0034P00003wzmhqQAA</t>
  </si>
  <si>
    <t>0034P00003wzLiLQAU</t>
  </si>
  <si>
    <t>0034P00003wzlulQAA</t>
  </si>
  <si>
    <t>0034P00003wzlmaQAA</t>
  </si>
  <si>
    <t>0034P00003wzlm5QAA</t>
  </si>
  <si>
    <t>0034P00003wzlLUQAY</t>
  </si>
  <si>
    <t>0034P00003wzlLjQAI</t>
  </si>
  <si>
    <t>0034P00003wzl9aQAA</t>
  </si>
  <si>
    <t>0034P00003wzl8NQAQ</t>
  </si>
  <si>
    <t>0034P00003wzl8jQAA</t>
  </si>
  <si>
    <t>0034P00003wzl73QAA</t>
  </si>
  <si>
    <t>0034P00003wzLMbQAM</t>
  </si>
  <si>
    <t>0034P00003wzL6NQAU</t>
  </si>
  <si>
    <t>0034P00003wzL4bQAE</t>
  </si>
  <si>
    <t>0034P00003wzKvqQAE</t>
  </si>
  <si>
    <t>0034P00003wzkVaQAI</t>
  </si>
  <si>
    <t>0034P00003wzKV2QAM</t>
  </si>
  <si>
    <t>0034P00003wzKv0QAE</t>
  </si>
  <si>
    <t>0034P00003wzkUsQAI</t>
  </si>
  <si>
    <t>0034P00003wzkUnQAI</t>
  </si>
  <si>
    <t>0034P00003wzKuaQAE</t>
  </si>
  <si>
    <t>0034P00003wzL58QAE</t>
  </si>
  <si>
    <t>0034P00003wzkTRQAY</t>
  </si>
  <si>
    <t>0034P00003wzLmhQAE</t>
  </si>
  <si>
    <t>0034P00003wzlMxQAI</t>
  </si>
  <si>
    <t>0034P00003wzKwkQAE</t>
  </si>
  <si>
    <t>0034P00003wzKwGQAU</t>
  </si>
  <si>
    <t>0034P00003wzKW4QAM</t>
  </si>
  <si>
    <t>0034P00003wzlb5QAA</t>
  </si>
  <si>
    <t>0034P00003wzLayQAE</t>
  </si>
  <si>
    <t>0034P00003wzlAgQAI</t>
  </si>
  <si>
    <t>0034P00003wzLaEQAU</t>
  </si>
  <si>
    <t>0034P00003wzlaEQAQ</t>
  </si>
  <si>
    <t>0034P00003wzLmlQAE</t>
  </si>
  <si>
    <t>0034P00003wzKlHQAU</t>
  </si>
  <si>
    <t>0034P00003wzKl0QAE</t>
  </si>
  <si>
    <t>0034P00003wzkkOQAQ</t>
  </si>
  <si>
    <t>0034P00003wzKkNQAU</t>
  </si>
  <si>
    <t>0034P00003wzkjmQAA</t>
  </si>
  <si>
    <t>0034P00003wzKJhQAM</t>
  </si>
  <si>
    <t>0034P00003wzKJHQA2</t>
  </si>
  <si>
    <t>0034P00003wzlN4QAI</t>
  </si>
  <si>
    <t>0034P00003wzLn2QAE</t>
  </si>
  <si>
    <t>0034P00003wzKl4QAE</t>
  </si>
  <si>
    <t>0034P00003wzkwyQAA</t>
  </si>
  <si>
    <t>0034P00003wzktpQAA</t>
  </si>
  <si>
    <t>0034P00003wzKjeQAE</t>
  </si>
  <si>
    <t>0034P00003wzL2jQAE</t>
  </si>
  <si>
    <t>0034P00003wzl1qQAA</t>
  </si>
  <si>
    <t>0034P00003wzL1hQAE</t>
  </si>
  <si>
    <t>0034P00003wzKZxQAM</t>
  </si>
  <si>
    <t>0034P00003wzkzwQAA</t>
  </si>
  <si>
    <t>0034P00003wzKZJQA2</t>
  </si>
  <si>
    <t>0034P00003wzkzHQAQ</t>
  </si>
  <si>
    <t>0034P00003wzKYYQA2</t>
  </si>
  <si>
    <t>0034P00003wzl42QAA</t>
  </si>
  <si>
    <t>0034P00003wzliUQAQ</t>
  </si>
  <si>
    <t>0034P00003wzlInQAI</t>
  </si>
  <si>
    <t>0034P00003wzLIjQAM</t>
  </si>
  <si>
    <t>0034P00003wzLhfQAE</t>
  </si>
  <si>
    <t>0034P00003wzlHEQAY</t>
  </si>
  <si>
    <t>0034P00003wzLhdQAE</t>
  </si>
  <si>
    <t>0034P00003wzLHaQAM</t>
  </si>
  <si>
    <t>0034P00003wzkRQQAY</t>
  </si>
  <si>
    <t>0034P00003wzkrjQAA</t>
  </si>
  <si>
    <t>0034P00003wzlirQAA</t>
  </si>
  <si>
    <t>0034P00003wzKJfQAM</t>
  </si>
  <si>
    <t>0034P00003wzkRXQAY</t>
  </si>
  <si>
    <t>0034P00003wzKS9QAM</t>
  </si>
  <si>
    <t>0034P00003wzKj4QAE</t>
  </si>
  <si>
    <t>0034P00003wzKIZQA2</t>
  </si>
  <si>
    <t>0034P00003wzkICQAY</t>
  </si>
  <si>
    <t>0034P00003wzKHYQA2</t>
  </si>
  <si>
    <t>0034P00003wzKhtQAE</t>
  </si>
  <si>
    <t>0034P00003wzKhNQAU</t>
  </si>
  <si>
    <t>0034P00003wzlLFQAY</t>
  </si>
  <si>
    <t>0034P00003wzLlcQAE</t>
  </si>
  <si>
    <t>0034P00003wzkrZQAQ</t>
  </si>
  <si>
    <t>0034P00003wzlKpQAI</t>
  </si>
  <si>
    <t>0034P00003wzLkeQAE</t>
  </si>
  <si>
    <t>0034P00003wzLk1QAE</t>
  </si>
  <si>
    <t>0034P00003wzLJbQAM</t>
  </si>
  <si>
    <t>0034P00003wzlj5QAA</t>
  </si>
  <si>
    <t>0034P00003wzKTAQA2</t>
  </si>
  <si>
    <t>0034P00003wzksnQAA</t>
  </si>
  <si>
    <t>0034P00003wzKSKQA2</t>
  </si>
  <si>
    <t>0034P00003wzkSBQAY</t>
  </si>
  <si>
    <t>0034P00003wzlKeQAI</t>
  </si>
  <si>
    <t>0034P00003wzLuOQAU</t>
  </si>
  <si>
    <t>0034P00003wzKwZQAU</t>
  </si>
  <si>
    <t>0034P00003wzKxJQAU</t>
  </si>
  <si>
    <t>0034P00003wzLryQAE</t>
  </si>
  <si>
    <t>0034P00003wzLrQQAU</t>
  </si>
  <si>
    <t>0034P00003wzLrlQAE</t>
  </si>
  <si>
    <t>0034P00003wzlraQAA</t>
  </si>
  <si>
    <t>0034P00003wzLqRQAU</t>
  </si>
  <si>
    <t>0034P00003wzLIJQA2</t>
  </si>
  <si>
    <t>0034P00003wzlIhQAI</t>
  </si>
  <si>
    <t>0034P00003wzLICQA2</t>
  </si>
  <si>
    <t>0034P00003wzls0QAA</t>
  </si>
  <si>
    <t>0034P00003wzLI9QAM</t>
  </si>
  <si>
    <t>0034P00003wzLHqQAM</t>
  </si>
  <si>
    <t>0034P00003wzLHQQA2</t>
  </si>
  <si>
    <t>0034P00003wzLGYQA2</t>
  </si>
  <si>
    <t>0034P00003wzKQBQA2</t>
  </si>
  <si>
    <t>0034P00003wzkp7QAA</t>
  </si>
  <si>
    <t>0034P00003wzKP1QAM</t>
  </si>
  <si>
    <t>0034P00003wzkNUQAY</t>
  </si>
  <si>
    <t>0034P00003wzL9OQAU</t>
  </si>
  <si>
    <t>0034P00003wzLhRQAU</t>
  </si>
  <si>
    <t>0034P00003wzL3mQAE</t>
  </si>
  <si>
    <t>0034P00003wzlS4QAI</t>
  </si>
  <si>
    <t>0034P00003wzkqDQAQ</t>
  </si>
  <si>
    <t>0034P00003wzlu6QAA</t>
  </si>
  <si>
    <t>0034P00003wzlU1QAI</t>
  </si>
  <si>
    <t>0034P00003wzlThQAI</t>
  </si>
  <si>
    <t>0034P00003wzLt7QAE</t>
  </si>
  <si>
    <t>0034P00003wzLT0QAM</t>
  </si>
  <si>
    <t>0034P00003wzLBtQAM</t>
  </si>
  <si>
    <t>0034P00003wzlBtQAI</t>
  </si>
  <si>
    <t>0034P00003wzlBkQAI</t>
  </si>
  <si>
    <t>0034P00003wzLskQAE</t>
  </si>
  <si>
    <t>0034P00003wzlbFQAQ</t>
  </si>
  <si>
    <t>0034P00003wzLAjQAM</t>
  </si>
  <si>
    <t>0034P00003wzL9UQAU</t>
  </si>
  <si>
    <t>0034P00003wzkRmQAI</t>
  </si>
  <si>
    <t>0034P00003wzkr7QAA</t>
  </si>
  <si>
    <t>0034P00003wzKr1QAE</t>
  </si>
  <si>
    <t>0034P00003wzkqRQAQ</t>
  </si>
  <si>
    <t>0034P00003wzKQLQA2</t>
  </si>
  <si>
    <t>0034P00003wzkQiQAI</t>
  </si>
  <si>
    <t>0034P00003wzLaKQAU</t>
  </si>
  <si>
    <t>0034P00003wzkxdQAA</t>
  </si>
  <si>
    <t>0034P00003wzl3mQAA</t>
  </si>
  <si>
    <t>0034P00003wzlG5QAI</t>
  </si>
  <si>
    <t>0034P00003wzKztQAE</t>
  </si>
  <si>
    <t>0034P00003wzky9QAA</t>
  </si>
  <si>
    <t>0034P00003wzkXVQAY</t>
  </si>
  <si>
    <t>0034P00003wzLdFQAU</t>
  </si>
  <si>
    <t>0034P00003wzLCZQA2</t>
  </si>
  <si>
    <t>0034P00003wzlcHQAQ</t>
  </si>
  <si>
    <t>0034P00003wzlCEQAY</t>
  </si>
  <si>
    <t>0034P00003wzlBzQAI</t>
  </si>
  <si>
    <t>0034P00003wzL0JQAU</t>
  </si>
  <si>
    <t>0034P00003wzLBKQA2</t>
  </si>
  <si>
    <t>0034P00003wzLP6QAM</t>
  </si>
  <si>
    <t>0034P00003wzLOhQAM</t>
  </si>
  <si>
    <t>0034P00003wzloGQAQ</t>
  </si>
  <si>
    <t>0034P00003wzLofQAE</t>
  </si>
  <si>
    <t>0034P00003wzlNVQAY</t>
  </si>
  <si>
    <t>0034P00003wzlntQAA</t>
  </si>
  <si>
    <t>0034P00003wzlnJQAQ</t>
  </si>
  <si>
    <t>0034P00003wzln6QAA</t>
  </si>
  <si>
    <t>0034P00003wzlp7QAA</t>
  </si>
  <si>
    <t>0034P00003wzlgHQAQ</t>
  </si>
  <si>
    <t>0034P00003wzL13QAE</t>
  </si>
  <si>
    <t>0034P00003wzLpeQAE</t>
  </si>
  <si>
    <t>0034P00003wzLfXQAU</t>
  </si>
  <si>
    <t>0034P00003wzLfrQAE</t>
  </si>
  <si>
    <t>0034P00003wzlFKQAY</t>
  </si>
  <si>
    <t>0034P00003wzLF1QAM</t>
  </si>
  <si>
    <t>0034P00003wzLeoQAE</t>
  </si>
  <si>
    <t>0034P00003wzkntQAA</t>
  </si>
  <si>
    <t>0034P00003wzKnQQAU</t>
  </si>
  <si>
    <t>0034P00003wzkNAQAY</t>
  </si>
  <si>
    <t>0034P00003wzlPDQAY</t>
  </si>
  <si>
    <t>0034P00003wzkmrQAA</t>
  </si>
  <si>
    <t>0034P00003wzkMBQAY</t>
  </si>
  <si>
    <t>0034P00003wzKlkQAE</t>
  </si>
  <si>
    <t>0034P00003wzLqrQAE</t>
  </si>
  <si>
    <t>0034P00003wzLqmQAE</t>
  </si>
  <si>
    <t>0034P00003wzlqGQAQ</t>
  </si>
  <si>
    <t>0034P00003wzlq2QAA</t>
  </si>
  <si>
    <t>0034P00003wzLPSQA2</t>
  </si>
  <si>
    <t>0034P00003wzlPrQAI</t>
  </si>
  <si>
    <t>0034P00003wzkmdQAA</t>
  </si>
  <si>
    <t>0034P00003wzkrHQAQ</t>
  </si>
  <si>
    <t>0034P00003wzmifQAA</t>
  </si>
  <si>
    <t>0034P00003wzMiVQAU</t>
  </si>
  <si>
    <t>0034P00003wzNINQA2</t>
  </si>
  <si>
    <t>0034P00003wzNifQAE</t>
  </si>
  <si>
    <t>0034P00003wznIbQAI</t>
  </si>
  <si>
    <t>0034P00003wzNHYQA2</t>
  </si>
  <si>
    <t>0034P00003wzNHJQA2</t>
  </si>
  <si>
    <t>0034P00003wzNHiQAM</t>
  </si>
  <si>
    <t>0034P00003wzmkNQAQ</t>
  </si>
  <si>
    <t>0034P00003wzmknQAA</t>
  </si>
  <si>
    <t>0034P00003wznIsQAI</t>
  </si>
  <si>
    <t>0034P00003wzmkmQAA</t>
  </si>
  <si>
    <t>0034P00003wzMJuQAM</t>
  </si>
  <si>
    <t>0034P00003wzmSNQAY</t>
  </si>
  <si>
    <t>0034P00003wzmRzQAI</t>
  </si>
  <si>
    <t>0034P00003wzMRQQA2</t>
  </si>
  <si>
    <t>0034P00003wzmrnQAA</t>
  </si>
  <si>
    <t>0034P00003wzNGvQAM</t>
  </si>
  <si>
    <t>0034P00003wzNfkQAE</t>
  </si>
  <si>
    <t>0034P00003wzNFjQAM</t>
  </si>
  <si>
    <t>0034P00003wzmKIQAY</t>
  </si>
  <si>
    <t>0034P00003wzNf2QAE</t>
  </si>
  <si>
    <t>0034P00003wzNJ8QAM</t>
  </si>
  <si>
    <t>0034P00003wzmjiQAA</t>
  </si>
  <si>
    <t>0034P00003wzmVDQAY</t>
  </si>
  <si>
    <t>0034P00003wzmuXQAQ</t>
  </si>
  <si>
    <t>0034P00003wzmuhQAA</t>
  </si>
  <si>
    <t>0034P00003wzmoAQAQ</t>
  </si>
  <si>
    <t>0034P00003wzMOaQAM</t>
  </si>
  <si>
    <t>0034P00003wzMn3QAE</t>
  </si>
  <si>
    <t>0034P00003wzNlwQAE</t>
  </si>
  <si>
    <t>0034P00003wzNKTQA2</t>
  </si>
  <si>
    <t>0034P00003wzmJ0QAI</t>
  </si>
  <si>
    <t>0034P00003wzNKAQA2</t>
  </si>
  <si>
    <t>0034P00003wzMNiQAM</t>
  </si>
  <si>
    <t>0034P00003wzMneQAE</t>
  </si>
  <si>
    <t>0034P00003wzMltQAE</t>
  </si>
  <si>
    <t>0034P00003wzMmsQAE</t>
  </si>
  <si>
    <t>0034P00003wzmmPQAQ</t>
  </si>
  <si>
    <t>0034P00003wzMMMQA2</t>
  </si>
  <si>
    <t>0034P00003wzMLqQAM</t>
  </si>
  <si>
    <t>0034P00003wzmLEQAY</t>
  </si>
  <si>
    <t>0034P00003wzMnYQAU</t>
  </si>
  <si>
    <t>0034P00003wzMVQQA2</t>
  </si>
  <si>
    <t>0034P00003wznf2QAA</t>
  </si>
  <si>
    <t>0034P00003wzMj4QAE</t>
  </si>
  <si>
    <t>0034P00003wzmqjQAA</t>
  </si>
  <si>
    <t>0034P00003wzMp5QAE</t>
  </si>
  <si>
    <t>0034P00003wzMCxQAM</t>
  </si>
  <si>
    <t>0034P00003wzMCqQAM</t>
  </si>
  <si>
    <t>0034P00003wzmbZQAQ</t>
  </si>
  <si>
    <t>0034P00003wzMBsQAM</t>
  </si>
  <si>
    <t>0034P00003wzmbnQAA</t>
  </si>
  <si>
    <t>0034P00003wzMoOQAU</t>
  </si>
  <si>
    <t>0034P00003wznbWQAQ</t>
  </si>
  <si>
    <t>0034P00003wzmOAQAY</t>
  </si>
  <si>
    <t>0034P00003wzmo4QAA</t>
  </si>
  <si>
    <t>0034P00003wzMNWQA2</t>
  </si>
  <si>
    <t>0034P00003wzmnQQAQ</t>
  </si>
  <si>
    <t>0034P00003wzmMuQAI</t>
  </si>
  <si>
    <t>0034P00003wzMMTQA2</t>
  </si>
  <si>
    <t>0034P00003wznAxQAI</t>
  </si>
  <si>
    <t>0034P00003wzn9AQAQ</t>
  </si>
  <si>
    <t>0034P00003wzn86QAA</t>
  </si>
  <si>
    <t>0034P00003wzmO9QAI</t>
  </si>
  <si>
    <t>0034P00003wzMjSQAU</t>
  </si>
  <si>
    <t>0034P00003wzNccQAE</t>
  </si>
  <si>
    <t>0034P00003wzNCrQAM</t>
  </si>
  <si>
    <t>0034P00003wzmiZQAQ</t>
  </si>
  <si>
    <t>0034P00003wzmImQAI</t>
  </si>
  <si>
    <t>0034P00003wzMigQAE</t>
  </si>
  <si>
    <t>0034P00003wzmIDQAY</t>
  </si>
  <si>
    <t>0034P00003wzmhzQAA</t>
  </si>
  <si>
    <t>0034P00003wzMHZQA2</t>
  </si>
  <si>
    <t>0034P00003wzmhvQAA</t>
  </si>
  <si>
    <t>0034P00003wzmHFQAY</t>
  </si>
  <si>
    <t>0034P00003wzNcJQAU</t>
  </si>
  <si>
    <t>0034P00003wzNDMQA2</t>
  </si>
  <si>
    <t>0034P00003wzMGNQA2</t>
  </si>
  <si>
    <t>0034P00003wzMGKQA2</t>
  </si>
  <si>
    <t>0034P00003wzMg1QAE</t>
  </si>
  <si>
    <t>0034P00003wzmfeQAA</t>
  </si>
  <si>
    <t>0034P00003wzmFdQAI</t>
  </si>
  <si>
    <t>0034P00003wzMf0QAE</t>
  </si>
  <si>
    <t>0034P00003wzMe2QAE</t>
  </si>
  <si>
    <t>0034P00003wzMDfQAM</t>
  </si>
  <si>
    <t>0034P00003wzndAQAQ</t>
  </si>
  <si>
    <t>0034P00003wzmAfQAI</t>
  </si>
  <si>
    <t>0034P00003wzMwGQAU</t>
  </si>
  <si>
    <t>0036Q00002trHmiQAE</t>
  </si>
  <si>
    <t>0034P00003wzZPqQAM</t>
  </si>
  <si>
    <t>0034P00003wzZplQAE</t>
  </si>
  <si>
    <t>0034P00003wzzPCQAY</t>
  </si>
  <si>
    <t>0034P00003wzZPaQAM</t>
  </si>
  <si>
    <t>0034P00003wzzP1QAI</t>
  </si>
  <si>
    <t>0036Q000035US6dQAG</t>
  </si>
  <si>
    <t>0036Q0000350oxVQAQ</t>
  </si>
  <si>
    <t>0036Q000034Zee8QAC</t>
  </si>
  <si>
    <t>0034P00003wzzpSQAQ</t>
  </si>
  <si>
    <t>0036Q0000344uduQAA</t>
  </si>
  <si>
    <t>0036Q000033KAl0QAG</t>
  </si>
  <si>
    <t>0036Q00002k6rLhQAI</t>
  </si>
  <si>
    <t>0036Q00002k6rJeQAI</t>
  </si>
  <si>
    <t>0036Q00002k6rIIQAY</t>
  </si>
  <si>
    <t>0036Q00002k6rGuQAI</t>
  </si>
  <si>
    <t>0036Q00002k6r5fQAA</t>
  </si>
  <si>
    <t>0036Q00002k6nV4QAI</t>
  </si>
  <si>
    <t>003PJ00000CoAWpYAN</t>
  </si>
  <si>
    <t>0036Q000033L7QlQAK</t>
  </si>
  <si>
    <t>003PJ00000Co58WYAR</t>
  </si>
  <si>
    <t>0034P00003wzZQ0QAM</t>
  </si>
  <si>
    <t>003PJ00000CoAX7YAN</t>
  </si>
  <si>
    <t>003PJ00000CoAXOYA3</t>
  </si>
  <si>
    <t>003PJ00000CoAXNYA3</t>
  </si>
  <si>
    <t>003PJ00000CoAXMYA3</t>
  </si>
  <si>
    <t>0036Q000036ziqaQAA</t>
  </si>
  <si>
    <t>0036Q000036z7fxQAA</t>
  </si>
  <si>
    <t>0036Q000036yDWkQAM</t>
  </si>
  <si>
    <t>0036Q000036xdngQAA</t>
  </si>
  <si>
    <t>0036Q000036wkvTQAQ</t>
  </si>
  <si>
    <t>0034P00003wzzQ1QAI</t>
  </si>
  <si>
    <t>0036Q000036wkv4QAA</t>
  </si>
  <si>
    <t>0036Q00002k6rQDQAY</t>
  </si>
  <si>
    <t>0036Q00002k6rPZQAY</t>
  </si>
  <si>
    <t>0036Q00002k6rPsQAI</t>
  </si>
  <si>
    <t>0036Q00002k6rPHQAY</t>
  </si>
  <si>
    <t>0036Q00002k6rNOQAY</t>
  </si>
  <si>
    <t>0036Q00002k6rMNQAY</t>
  </si>
  <si>
    <t>003PJ00000CoAXhYAN</t>
  </si>
  <si>
    <t>003PJ00000CoAXdYAN</t>
  </si>
  <si>
    <t>0036Q000036vxtHQAQ</t>
  </si>
  <si>
    <t>0034P00003wzMxfQAE</t>
  </si>
  <si>
    <t>003PJ00000Co58VYAR</t>
  </si>
  <si>
    <t>0036Q000033Jb0HQAS</t>
  </si>
  <si>
    <t>0036Q00002k5LNbQAM</t>
  </si>
  <si>
    <t>0036Q00002k4fuKQAQ</t>
  </si>
  <si>
    <t>0036Q00002k4fuEQAQ</t>
  </si>
  <si>
    <t>0034P00003wzzNIQAY</t>
  </si>
  <si>
    <t>0034P00003wzZnFQAU</t>
  </si>
  <si>
    <t>0034P00003wzZMTQA2</t>
  </si>
  <si>
    <t>0034P00003wzzmOQAQ</t>
  </si>
  <si>
    <t>0034P00003wzZmmQAE</t>
  </si>
  <si>
    <t>0036Q00002k5WxUQAU</t>
  </si>
  <si>
    <t>0034P00003wzZMDQA2</t>
  </si>
  <si>
    <t>0034P00003wzzlEQAQ</t>
  </si>
  <si>
    <t>0034P00003wzZL2QAM</t>
  </si>
  <si>
    <t>0034P00003wzZkUQAU</t>
  </si>
  <si>
    <t>0036Q00002vTQh0QAG</t>
  </si>
  <si>
    <t>0036Q00002vSEq5QAG</t>
  </si>
  <si>
    <t>0036Q00002uXGLcQAO</t>
  </si>
  <si>
    <t>0036Q00002uVFm0QAG</t>
  </si>
  <si>
    <t>0036Q00002trHmuQAE</t>
  </si>
  <si>
    <t>0034P00003wzzM4QAI</t>
  </si>
  <si>
    <t>003PJ00000Co58PYAR</t>
  </si>
  <si>
    <t>0036Q00002k6FuLQAU</t>
  </si>
  <si>
    <t>003PJ00000Co57LYAR</t>
  </si>
  <si>
    <t>0036Q0000329FWjQAM</t>
  </si>
  <si>
    <t>0036Q000031n8enQAA</t>
  </si>
  <si>
    <t>0036Q000030GbTpQAK</t>
  </si>
  <si>
    <t>0036Q000030FFeuQAG</t>
  </si>
  <si>
    <t>0036Q000030F7lkQAC</t>
  </si>
  <si>
    <t>0036Q00002zANiEQAW</t>
  </si>
  <si>
    <t>0036Q00002zA3tPQAS</t>
  </si>
  <si>
    <t>0034P00003wzzoXQAQ</t>
  </si>
  <si>
    <t>003PJ00000Co57dYAB</t>
  </si>
  <si>
    <t>0034P00003wzZoUQAU</t>
  </si>
  <si>
    <t>0034P00003wzzoFQAQ</t>
  </si>
  <si>
    <t>0034P00003wzzo6QAA</t>
  </si>
  <si>
    <t>0034P00003wzZnYQAU</t>
  </si>
  <si>
    <t>0034P00003wzZNYQA2</t>
  </si>
  <si>
    <t>0034P00003wzZnwQAE</t>
  </si>
  <si>
    <t>003PJ00000Co57ZYAR</t>
  </si>
  <si>
    <t>003PJ00000Co57YYAR</t>
  </si>
  <si>
    <t>003PJ00000Co57WYAR</t>
  </si>
  <si>
    <t>0034P00003wzzotQAA</t>
  </si>
  <si>
    <t>0034P00003wzmILQAY</t>
  </si>
  <si>
    <t>0034P00003wzm9jQAA</t>
  </si>
  <si>
    <t>0034P00003wzmEiQAI</t>
  </si>
  <si>
    <t>0034P00003wzmAjQAI</t>
  </si>
  <si>
    <t>0034P00003wzMAhQAM</t>
  </si>
  <si>
    <t>0034P00003wzMaAQAU</t>
  </si>
  <si>
    <t>0034P00003wzM9vQAE</t>
  </si>
  <si>
    <t>0034P00003wzM9oQAE</t>
  </si>
  <si>
    <t>0034P00003wzM9eQAE</t>
  </si>
  <si>
    <t>0034P00003wzlm9QAA</t>
  </si>
  <si>
    <t>0034P00003wzLLYQA2</t>
  </si>
  <si>
    <t>0034P00003wzmb1QAA</t>
  </si>
  <si>
    <t>0034P00003wzLLuQAM</t>
  </si>
  <si>
    <t>0034P00003wzLXCQA2</t>
  </si>
  <si>
    <t>0034P00003wzLwGQAU</t>
  </si>
  <si>
    <t>0034P00003wzLw0QAE</t>
  </si>
  <si>
    <t>0034P00003wzLvWQAU</t>
  </si>
  <si>
    <t>0034P00003wzLVUQA2</t>
  </si>
  <si>
    <t>0034P00003wzLugQAE</t>
  </si>
  <si>
    <t>0034P00003wzLtzQAE</t>
  </si>
  <si>
    <t>0034P00003wzM7KQAU</t>
  </si>
  <si>
    <t>0034P00003wzllEQAQ</t>
  </si>
  <si>
    <t>0034P00003wzm6OQAQ</t>
  </si>
  <si>
    <t>0034P00003wzmp2QAA</t>
  </si>
  <si>
    <t>0034P00003wzMqPQAU</t>
  </si>
  <si>
    <t>0034P00003wzlYwQAI</t>
  </si>
  <si>
    <t>0034P00003wzLuQQAU</t>
  </si>
  <si>
    <t>0034P00003wzlT6QAI</t>
  </si>
  <si>
    <t>0034P00003wzlsYQAQ</t>
  </si>
  <si>
    <t>0034P00003wzLSUQA2</t>
  </si>
  <si>
    <t>0034P00003wzLSDQA2</t>
  </si>
  <si>
    <t>0034P00003wzMsSQAU</t>
  </si>
  <si>
    <t>0034P00003wzMRhQAM</t>
  </si>
  <si>
    <t>0034P00003wzmQbQAI</t>
  </si>
  <si>
    <t>0034P00003wzMRGQA2</t>
  </si>
  <si>
    <t>0034P00003wzLYIQA2</t>
  </si>
  <si>
    <t>0034P00003wzlxOQAQ</t>
  </si>
  <si>
    <t>0034P00003wzlXkQAI</t>
  </si>
  <si>
    <t>0034P00003wzLxFQAU</t>
  </si>
  <si>
    <t>0034P00003wzlxdQAA</t>
  </si>
  <si>
    <t>0034P00003wzLNWQA2</t>
  </si>
  <si>
    <t>0034P00003wzLnJQAU</t>
  </si>
  <si>
    <t>0034P00003wzlMTQAY</t>
  </si>
  <si>
    <t>0034P00003wzLyNQAU</t>
  </si>
  <si>
    <t>0034P00003wzLzdQAE</t>
  </si>
  <si>
    <t>0034P00003wzm6IQAQ</t>
  </si>
  <si>
    <t>0034P00003wzm57QAA</t>
  </si>
  <si>
    <t>0034P00003wzMkyQAE</t>
  </si>
  <si>
    <t>0034P00003wzMkXQAU</t>
  </si>
  <si>
    <t>0034P00003wzLrdQAE</t>
  </si>
  <si>
    <t>0034P00003wzLqHQAU</t>
  </si>
  <si>
    <t>0034P00003wzLQ5QAM</t>
  </si>
  <si>
    <t>0034P00003wzlpyQAA</t>
  </si>
  <si>
    <t>0034P00003wzM3XQAU</t>
  </si>
  <si>
    <t>0034P00003wzm1YQAQ</t>
  </si>
  <si>
    <t>0034P00003wzmLBQAY</t>
  </si>
  <si>
    <t>0034P00003wzM1XQAU</t>
  </si>
  <si>
    <t>0034P00003wzlYSQAY</t>
  </si>
  <si>
    <t>0034P00003wzLYNQA2</t>
  </si>
  <si>
    <t>0034P00003wzLY2QAM</t>
  </si>
  <si>
    <t>0034P00003wzlhUQAQ</t>
  </si>
  <si>
    <t>0034P00003wzLH1QAM</t>
  </si>
  <si>
    <t>0034P00003wzmKnQAI</t>
  </si>
  <si>
    <t>0034P00003wzMKlQAM</t>
  </si>
  <si>
    <t>0034P00003wzmJUQAY</t>
  </si>
  <si>
    <t>0034P00003wzm1hQAA</t>
  </si>
  <si>
    <t>0034P00003wzm69QAA</t>
  </si>
  <si>
    <t>0034P00003wzmLIQAY</t>
  </si>
  <si>
    <t>0034P00003wzmlYQAQ</t>
  </si>
  <si>
    <t>0034P00003wzm4rQAA</t>
  </si>
  <si>
    <t>0034P00003wzmOTQAY</t>
  </si>
  <si>
    <t>0034P00003wzmo1QAA</t>
  </si>
  <si>
    <t>0034P00003wzmNlQAI</t>
  </si>
  <si>
    <t>0034P00003wzmNfQAI</t>
  </si>
  <si>
    <t>0034P00003wzMN8QAM</t>
  </si>
  <si>
    <t>0034P00003wzmn8QAA</t>
  </si>
  <si>
    <t>0034P00003wzLSTQA2</t>
  </si>
  <si>
    <t>0034P00003wzMLtQAM</t>
  </si>
  <si>
    <t>0034P00003wzLsbQAE</t>
  </si>
  <si>
    <t>0034P00003wzlRsQAI</t>
  </si>
  <si>
    <t>0034P00003wzLkyQAE</t>
  </si>
  <si>
    <t>0034P00003wzLJRQA2</t>
  </si>
  <si>
    <t>0034P00003wzlJnQAI</t>
  </si>
  <si>
    <t>0034P00003wzLJkQAM</t>
  </si>
  <si>
    <t>0034P00003wzmmWQAQ</t>
  </si>
  <si>
    <t>0034P00003wzmMTQAY</t>
  </si>
  <si>
    <t>0034P00003wzmMEQAY</t>
  </si>
  <si>
    <t>0034P00003wzls2QAA</t>
  </si>
  <si>
    <t>0034P00003wzM7xQAE</t>
  </si>
  <si>
    <t>0034P00003wzLzMQAU</t>
  </si>
  <si>
    <t>0034P00003wzM0hQAE</t>
  </si>
  <si>
    <t>0034P00003wzm3xQAA</t>
  </si>
  <si>
    <t>0034P00003wzM2eQAE</t>
  </si>
  <si>
    <t>0034P00003wzm1tQAA</t>
  </si>
  <si>
    <t>0034P00003wzmjRQAQ</t>
  </si>
  <si>
    <t>0034P00003wzmjpQAA</t>
  </si>
  <si>
    <t>0034P00003wzMJnQAM</t>
  </si>
  <si>
    <t>0034P00003wzMJeQAM</t>
  </si>
  <si>
    <t>0034P00003wzMiPQAU</t>
  </si>
  <si>
    <t>0034P00003wzm4xQAA</t>
  </si>
  <si>
    <t>0034P00003wzMiMQAU</t>
  </si>
  <si>
    <t>0034P00003wzmgBQAQ</t>
  </si>
  <si>
    <t>0034P00003wzmxyQAA</t>
  </si>
  <si>
    <t>0034P00003wzMXVQA2</t>
  </si>
  <si>
    <t>0034P00003wzmxfQAA</t>
  </si>
  <si>
    <t>0034P00003wzmWWQAY</t>
  </si>
  <si>
    <t>0034P00003wzmvPQAQ</t>
  </si>
  <si>
    <t>0034P00003wzMVkQAM</t>
  </si>
  <si>
    <t>0034P00003wzmbNQAQ</t>
  </si>
  <si>
    <t>0034P00003wzMgVQAU</t>
  </si>
  <si>
    <t>0034P00003wzmBMQAY</t>
  </si>
  <si>
    <t>0034P00003wzMYYQA2</t>
  </si>
  <si>
    <t>0034P00003wzMzkQAE</t>
  </si>
  <si>
    <t>0034P00003wzmDlQAI</t>
  </si>
  <si>
    <t>0034P00003wzMcQQAU</t>
  </si>
  <si>
    <t>0034P00003wzmCqQAI</t>
  </si>
  <si>
    <t>0034P00003wzmCFQAY</t>
  </si>
  <si>
    <t>0034P00003wzN7VQAU</t>
  </si>
  <si>
    <t>0034P00003wzN2YQAU</t>
  </si>
  <si>
    <t>0034P00003wzMmqQAE</t>
  </si>
  <si>
    <t>0034P00003wzMmMQAU</t>
  </si>
  <si>
    <t>0034P00003wzmzEQAQ</t>
  </si>
  <si>
    <t>0034P00003wzMMgQAM</t>
  </si>
  <si>
    <t>0034P00003wzmlVQAQ</t>
  </si>
  <si>
    <t>0034P00003wzmKZQAY</t>
  </si>
  <si>
    <t>0034P00003wzMKIQA2</t>
  </si>
  <si>
    <t>0034P00003wzM5QQAU</t>
  </si>
  <si>
    <t>0034P00003wzN0AQAU</t>
  </si>
  <si>
    <t>0034P00003wzmZZQAY</t>
  </si>
  <si>
    <t>0034P00003wzmzpQAA</t>
  </si>
  <si>
    <t>0034P00003wzmzLQAQ</t>
  </si>
  <si>
    <t>0034P00003wzmLXQAY</t>
  </si>
  <si>
    <t>0034P00003wzlzUQAQ</t>
  </si>
  <si>
    <t>0034P00003wzMaTQAU</t>
  </si>
  <si>
    <t>0034P00003wzmFGQAY</t>
  </si>
  <si>
    <t>0034P00003wzLvnQAE</t>
  </si>
  <si>
    <t>0034P00003wzluuQAA</t>
  </si>
  <si>
    <t>0034P00003wzmU2QAI</t>
  </si>
  <si>
    <t>0034P00003wzmTSQAY</t>
  </si>
  <si>
    <t>0034P00003wzmthQAA</t>
  </si>
  <si>
    <t>0034P00003wzmt2QAA</t>
  </si>
  <si>
    <t>0034P00003wzmSWQAY</t>
  </si>
  <si>
    <t>0034P00003wzMSuQAM</t>
  </si>
  <si>
    <t>0034P00003wzlvuQAA</t>
  </si>
  <si>
    <t>0034P00003wzmDsQAI</t>
  </si>
  <si>
    <t>0034P00003wzmcHQAQ</t>
  </si>
  <si>
    <t>0034P00003wzMcEQAU</t>
  </si>
  <si>
    <t>0034P00003wzMcdQAE</t>
  </si>
  <si>
    <t>0034P00003wzmBtQAI</t>
  </si>
  <si>
    <t>0034P00003wzmbrQAA</t>
  </si>
  <si>
    <t>0034P00003wzmbGQAQ</t>
  </si>
  <si>
    <t>0034P00003wzM3AQAU</t>
  </si>
  <si>
    <t>0034P00003wzm2CQAQ</t>
  </si>
  <si>
    <t>0034P00003wzMCVQA2</t>
  </si>
  <si>
    <t>0034P00003wzm94QAA</t>
  </si>
  <si>
    <t>0034P00003wzm49QAA</t>
  </si>
  <si>
    <t>0034P00003wzm5nQAA</t>
  </si>
  <si>
    <t>0034P00003wzmEbQAI</t>
  </si>
  <si>
    <t>0034P00003wzME9QAM</t>
  </si>
  <si>
    <t>0034P00003wzME3QAM</t>
  </si>
  <si>
    <t>0034P00003wzMDzQAM</t>
  </si>
  <si>
    <t>0034P00003wzmDXQAY</t>
  </si>
  <si>
    <t>0034P00003wzm1rQAA</t>
  </si>
  <si>
    <t>0034P00003wzm0MQAQ</t>
  </si>
  <si>
    <t>0034P00003wzLywQAE</t>
  </si>
  <si>
    <t>0034P00003wzM4uQAE</t>
  </si>
  <si>
    <t>0034P00003wzlywQAA</t>
  </si>
  <si>
    <t>0034P00003wzmVcQAI</t>
  </si>
  <si>
    <t>0034P00003wzMUXQA2</t>
  </si>
  <si>
    <t>0034P00003wzMuMQAU</t>
  </si>
  <si>
    <t>0034P00003wzMukQAE</t>
  </si>
  <si>
    <t>0034P00003wzmU9QAI</t>
  </si>
  <si>
    <t>0034P00003wzMU4QAM</t>
  </si>
  <si>
    <t>0034P00003wzM6tQAE</t>
  </si>
  <si>
    <t>0034P00003wzM6bQAE</t>
  </si>
  <si>
    <t>0034P00003wzly3QAA</t>
  </si>
  <si>
    <t>0034P00003wzNJaQAM</t>
  </si>
  <si>
    <t>0034P00003wzKqzQAE</t>
  </si>
  <si>
    <t>0034P00003wzkq5QAA</t>
  </si>
  <si>
    <t>MEX_AKA_d77c91e2-14af-4f01-89c6-52450eccb173</t>
  </si>
  <si>
    <t>MEX_AKA_d751fb30-9cef-42b1-be31-79a8e2e86aaa</t>
  </si>
  <si>
    <t>MEX_AKA_d71cda6c-eb79-4ba9-af90-892cc436f489</t>
  </si>
  <si>
    <t>MEX_AKA_c746525d-b919-4365-9ccf-b08f2af475ff</t>
  </si>
  <si>
    <t>MEX_AKA_c7403679-f100-4ca1-8f5d-288ecaffe8f9</t>
  </si>
  <si>
    <t>MEX_AKA_c72fbfcd-2369-4a13-aa22-ee7d5680a3bd</t>
  </si>
  <si>
    <t>MEX_AKA_c72f83f6-5e6a-4286-8cf2-230e9f38da0b</t>
  </si>
  <si>
    <t>MEX_AKA_c725f734-bcc7-4cef-8df4-046f09ee9487</t>
  </si>
  <si>
    <t>MEX_AKA_9a8d5746-8d2d-450b-a12a-861d24bab781</t>
  </si>
  <si>
    <t>MEX_AKA_c70bcf1e-3951-4111-9821-ec338d6d1b03</t>
  </si>
  <si>
    <t>MEX_AKA_9a76f3ae-c83d-49c9-9383-b28c6feb9bb5</t>
  </si>
  <si>
    <t>MEX_AKA_9a6deeb4-49f4-43da-9cf5-6604ae200dda</t>
  </si>
  <si>
    <t>MEX_AKA_9a694a06-33d3-400b-87c2-f922b497d433</t>
  </si>
  <si>
    <t>MEX_AKA_9a5f51a9-30d1-4459-922a-8ffbbef5b083</t>
  </si>
  <si>
    <t>MEX_AKA_9a5e92e1-3c7b-407a-8d95-5b42e11c80bd</t>
  </si>
  <si>
    <t>MEX_AKA_9a4d2912-c68a-40e7-a064-e6fc70a876e8</t>
  </si>
  <si>
    <t>MEX_AKA_9a4aa0a7-38c1-4918-ae35-8976f4f88ccf</t>
  </si>
  <si>
    <t>MEX_AKA_9a31eda8-a0ed-4b9f-88d7-0c860e493a03</t>
  </si>
  <si>
    <t>MEX_AKA_c6f53c93-f38b-4c45-b7f7-a1fa1a159927</t>
  </si>
  <si>
    <t>MEX_AKA_cb28bde9-92cd-4644-82e1-4926e6614cb3</t>
  </si>
  <si>
    <t>MEX_AKA_9a901594-5d7d-498c-ab3d-1a08f081caf0</t>
  </si>
  <si>
    <t>MEX_AKA_9aa1b8ef-2cec-4c15-adda-546944b0012a</t>
  </si>
  <si>
    <t>MEX_AKA_c803e041-83ea-4165-a796-5dc4669c6394</t>
  </si>
  <si>
    <t>MEX_AKA_c7eaa1fc-a11b-41a0-8565-441fd20ad240</t>
  </si>
  <si>
    <t>MEX_AKA_c7e57b79-59c3-40e1-9440-ab7c2221aa38</t>
  </si>
  <si>
    <t>MEX_AKA_c7d1140a-18d0-4ed5-9347-9e0ad1b13c7b</t>
  </si>
  <si>
    <t>MEX_AKA_c7bd8006-bfba-40ad-b147-884f4cc5865f</t>
  </si>
  <si>
    <t>MEX_AKA_c7bae516-8f24-4665-b170-6134d2fab235</t>
  </si>
  <si>
    <t>MEX_AKA_c7a7711f-d74d-4c2b-acd8-89dc767e91e0</t>
  </si>
  <si>
    <t>MEX_AKA_c79f9e4f-5410-4657-a107-9463931859b6</t>
  </si>
  <si>
    <t>MEX_AKA_9a9ff315-1a6a-4ee3-94ba-f656db3591f9</t>
  </si>
  <si>
    <t>MEX_AKA_c793f7f0-8030-4a81-ae2f-934b9f767546</t>
  </si>
  <si>
    <t>MEX_AKA_c760020a-cb50-4ba7-882e-4815733776cd</t>
  </si>
  <si>
    <t>MEX_AKA_c7597def-ff84-47ea-95b2-c0fadb901eb2</t>
  </si>
  <si>
    <t>MEX_AKA_c74e77be-ee30-43d3-81da-daece86d587c</t>
  </si>
  <si>
    <t>MEX_AKA_c749a749-6125-490b-8a98-a432a09d58b3</t>
  </si>
  <si>
    <t>MEX_AKA_9ab9fb8b-3000-4cad-8ffb-ccdcc28ca9e9</t>
  </si>
  <si>
    <t>MEX_AKA_9ab9c975-d42d-44f4-a1b1-195949745981</t>
  </si>
  <si>
    <t>MEX_AKA_9ab22fb7-544d-4d16-b0ad-950bce17f8c9</t>
  </si>
  <si>
    <t>MEX_AKA_9aac90eb-f2dc-4020-8ae4-223ecd5b98aa</t>
  </si>
  <si>
    <t>MEX_AKA_c7646a8b-2bcc-46a9-8bfc-0edec8c9bef9</t>
  </si>
  <si>
    <t>MEX_AKA_c804a545-2c2c-4347-95e7-37f813ac430b</t>
  </si>
  <si>
    <t>MEX_AKA_cb21cb75-0ead-4133-8f6d-11e3041c7f8a</t>
  </si>
  <si>
    <t>MEX_AKA_cb1b43cc-5a07-43f0-8596-639a4b80fc58</t>
  </si>
  <si>
    <t>MEX_AKA_cadaf103-d2ac-4ab1-a220-4f5ff7feb75e</t>
  </si>
  <si>
    <t>MEX_AKA_cad38f3d-f3e1-4677-854c-20e045d5a13b</t>
  </si>
  <si>
    <t>MEX_AKA_caaa376a-9486-4fa1-a07f-f7c956cf476d</t>
  </si>
  <si>
    <t>MEX_AKA_ca9933fe-b1fd-470c-b1e3-5a4a57e0ba42</t>
  </si>
  <si>
    <t>MEX_AKA_ca93b3ff-f588-4887-a558-909f1dbc94fc</t>
  </si>
  <si>
    <t>MEX_AKA_ca8e9690-d0b2-42d0-917c-6a2e89d4ca25</t>
  </si>
  <si>
    <t>MEX_AKA_ca8ba099-a493-4c11-89a3-3564470d4ecf</t>
  </si>
  <si>
    <t>MEX_AKA_ca796b1f-84b1-4051-b89d-bf4a815150f8</t>
  </si>
  <si>
    <t>MEX_AKA_99b3515e-b5d0-4cf4-8661-6fba611c9256</t>
  </si>
  <si>
    <t>MEX_AKA_d631d61b-a7f2-4f5f-a1f3-f062a733f772</t>
  </si>
  <si>
    <t>MEX_AKA_d61d41e8-fb0f-4748-8d01-18affd91e2a9</t>
  </si>
  <si>
    <t>MEX_AKA_d6130c47-f80c-48dd-a641-9652121ba2c5</t>
  </si>
  <si>
    <t>MEX_AKA_c661ceb7-437f-4b39-9061-77d63f323abf</t>
  </si>
  <si>
    <t>MEX_AKA_c65db85e-c03d-46c8-9eeb-3c2d2bdfd662</t>
  </si>
  <si>
    <t>MEX_AKA_c65a30c2-9bca-4dc0-bfde-4916ab9ff1f3</t>
  </si>
  <si>
    <t>MEX_AKA_c6448333-aaff-41e3-ada2-3a361fb45a12</t>
  </si>
  <si>
    <t>MEX_AKA_c62456a2-4f3c-4955-ad59-616cab38764a</t>
  </si>
  <si>
    <t>MEX_AKA_c611fb3f-35a4-4ced-8706-4ac996c2a037</t>
  </si>
  <si>
    <t>MEX_AKA_d624f77a-7458-4d41-a991-ab3e6c5edbbf</t>
  </si>
  <si>
    <t>MEX_AKA_cb1d0155-981e-4ca6-809e-d2d30f29afe3</t>
  </si>
  <si>
    <t>MEX_AKA_99bea368-bbbe-4bb1-ac19-56dfac9325c8</t>
  </si>
  <si>
    <t>MEX_AKA_99fcc1f1-25b4-474e-b155-f5dc24e5ab55</t>
  </si>
  <si>
    <t>MEX_AKA_cb11f970-a954-4df6-933a-ef5e95d0316c</t>
  </si>
  <si>
    <t>MEX_AKA_cafb64c8-4ca5-4f7f-b1d8-83ce1c9872eb</t>
  </si>
  <si>
    <t>MEX_AKA_caf72de4-cb27-4c10-ac63-fead4bdae0c1</t>
  </si>
  <si>
    <t>MEX_AKA_d70e19e4-4be8-442b-af94-4f6e6b98ce98</t>
  </si>
  <si>
    <t>MEX_AKA_d70c9a68-3a84-4922-ad03-68677934e555</t>
  </si>
  <si>
    <t>MEX_AKA_d6ec043d-7806-4b51-8e6c-5f50fc1b852e</t>
  </si>
  <si>
    <t>MEX_AKA_d6dfa0d7-d953-4c5b-97b4-5158917f96af</t>
  </si>
  <si>
    <t>MEX_AKA_d6b3ac61-5732-4748-b11a-c774ad74e016</t>
  </si>
  <si>
    <t>MEX_AKA_99d9f95b-8ab0-4597-8367-0165f0b32a82</t>
  </si>
  <si>
    <t>MEX_AKA_d69a750d-9107-47d5-ac8f-b174e40a1dd0</t>
  </si>
  <si>
    <t>MEX_AKA_c6b91546-99db-4341-8eb0-ea4c6d110600</t>
  </si>
  <si>
    <t>MEX_AKA_c6afda9e-5d23-4ef0-a181-e37a06bb2528</t>
  </si>
  <si>
    <t>MEX_AKA_c6a4425d-b3da-4ccd-96c2-3a7be99ff58d</t>
  </si>
  <si>
    <t>MEX_AKA_c6a28a58-7294-483f-902f-ce31687153af</t>
  </si>
  <si>
    <t>MEX_AKA_c69ba033-0e51-4a9f-be21-7bbeb6a2feb5</t>
  </si>
  <si>
    <t>MEX_AKA_c696fce3-bbce-4dad-b139-ab4b294bcc60</t>
  </si>
  <si>
    <t>MEX_AKA_9a2c6b7c-b836-4e25-9ff8-d55f27a9ab8f</t>
  </si>
  <si>
    <t>MEX_AKA_9a05f4eb-12f9-4a96-b1e3-7be20a5b4fb2</t>
  </si>
  <si>
    <t>MEX_AKA_c6cca303-a3fb-4e48-8acf-205d0168a572</t>
  </si>
  <si>
    <t>MEX_AKA_c60f3f9f-f161-4f4f-bd91-ae1e6e55f7dc</t>
  </si>
  <si>
    <t>MEX_AKA_cb50763c-7469-4a46-9e93-78d55c660dd4</t>
  </si>
  <si>
    <t>MEX_AKA_cb7353f7-0e91-4e1b-b3b9-18e7bfe1d926</t>
  </si>
  <si>
    <t>MEX_AKA_cced458b-9bb4-4b6b-9a6c-3db2fbc34f26</t>
  </si>
  <si>
    <t>MEX_AKA_cccc1c7f-998a-4780-8e3c-2e2d1d66ff62</t>
  </si>
  <si>
    <t>MEX_AKA_d8c7badb-3f55-4278-869c-6ea3837da72a</t>
  </si>
  <si>
    <t>MEX_AKA_d8c52c7d-6361-4bb7-87db-e5d6badc1962</t>
  </si>
  <si>
    <t>MEX_AKA_d89876c0-f519-4d70-a208-ebfde7397fda</t>
  </si>
  <si>
    <t>MEX_AKA_d8983838-2e3a-4647-8b13-ac4807a49f8f</t>
  </si>
  <si>
    <t>MEX_AKA_d897b5b1-ff26-43a7-85b3-67ab6c48e103</t>
  </si>
  <si>
    <t>MEX_AKA_c8df38fc-3650-44a3-ab59-b4bfaf42af5d</t>
  </si>
  <si>
    <t>MEX_AKA_ccf44a45-20ff-4b99-a5fb-653ca94d2287</t>
  </si>
  <si>
    <t>MEX_AKA_c8d1f0bf-eeeb-440c-a753-7a4d41a93041</t>
  </si>
  <si>
    <t>MEX_AKA_c8b4efbc-80e1-4c03-8a70-f8562ae01a78</t>
  </si>
  <si>
    <t>MEX_AKA_c8b0f59d-533d-4194-984d-b8eec27025c4</t>
  </si>
  <si>
    <t>MEX_AKA_ccacea62-0b78-4e82-9387-5f803cc5f536</t>
  </si>
  <si>
    <t>MEX_AKA_cca5c3f3-adda-454d-81dc-de4f5cbc40b2</t>
  </si>
  <si>
    <t>MEX_AKA_cc8db60c-c8b8-4958-b969-c0f12be20197</t>
  </si>
  <si>
    <t>MEX_AKA_cc7893ff-03ff-434a-95e1-41117b282a45</t>
  </si>
  <si>
    <t>MEX_AKA_cc6dfc37-7377-4637-b2bd-9ae8740f99e0</t>
  </si>
  <si>
    <t>MEX_AKA_cc4b85a0-0bef-4539-b45d-e7a6031d2a1a</t>
  </si>
  <si>
    <t>MEX_AKA_c8c5a0fe-ffe7-41c9-a82c-fb47fccbd705</t>
  </si>
  <si>
    <t>MEX_AKA_cc298cfc-e4f3-4b9e-9762-885c37a2d785</t>
  </si>
  <si>
    <t>MEX_AKA_ccfd1a52-23af-4259-b138-4e1f2f152c72</t>
  </si>
  <si>
    <t>MEX_AKA_cd13c066-1e05-49a8-9e27-7424bca62244</t>
  </si>
  <si>
    <t>MEX_AKA_d934a102-5c4c-4dc4-877d-fb6b8b77f012</t>
  </si>
  <si>
    <t>MEX_AKA_d901e847-5bbc-46e9-8fd3-ce062591ca69</t>
  </si>
  <si>
    <t>MEX_AKA_d8de3b26-a727-48d9-a50f-5c3e96237fdc</t>
  </si>
  <si>
    <t>MEX_AKA_d8cfe939-9173-4735-b0a0-a0a0a66fdbe6</t>
  </si>
  <si>
    <t>MEX_AKA_c99611eb-cb6b-4720-814f-8087acb40323</t>
  </si>
  <si>
    <t>MEX_AKA_c96c6f39-aedc-413d-9c4d-09677308fa7d</t>
  </si>
  <si>
    <t>MEX_AKA_c9657e71-7e7a-4c6e-87b5-76efc9886cca</t>
  </si>
  <si>
    <t>MEX_AKA_c95ab9e6-2816-45c4-bde6-55b16e2c484e</t>
  </si>
  <si>
    <t>MEX_AKA_cd0e45aa-a8e1-464e-9fe6-3a9fad0c47dc</t>
  </si>
  <si>
    <t>MEX_AKA_c93ab670-201c-47d0-9f9a-7bc728b391b4</t>
  </si>
  <si>
    <t>MEX_AKA_c8ea2a48-22f3-4eba-b071-2910757f5941</t>
  </si>
  <si>
    <t>MEX_AKA_9b973c82-2fc8-406b-8ac9-e86fab14a212</t>
  </si>
  <si>
    <t>MEX_AKA_9b93473c-0718-4154-aae4-a7db86292e14</t>
  </si>
  <si>
    <t>MEX_AKA_9b8703cb-08b4-430f-b8fc-8686f9647ae0</t>
  </si>
  <si>
    <t>MEX_AKA_9b5c9945-66d0-421b-b1b3-54ade758432e</t>
  </si>
  <si>
    <t>MEX_AKA_9b53c97b-7612-43c8-88da-70b39f63d2e7</t>
  </si>
  <si>
    <t>MEX_AKA_9b497162-47d8-419a-a9d7-93284b478452</t>
  </si>
  <si>
    <t>MEX_AKA_cd211f4c-df19-4470-bda5-4f08c46ac9c0</t>
  </si>
  <si>
    <t>MEX_AKA_c91b3861-1eb8-4f3f-876f-e371fec6bd71</t>
  </si>
  <si>
    <t>MEX_AKA_cb61c19e-fa65-47e3-af78-faf6c92cc8ad</t>
  </si>
  <si>
    <t>MEX_AKA_cc1f5fae-a3e9-4d46-80fe-3aef06557ac4</t>
  </si>
  <si>
    <t>MEX_AKA_d87815e0-bda6-4914-bae6-0e250bba4e58</t>
  </si>
  <si>
    <t>MEX_AKA_9b21368f-44a0-4e70-9fcc-5026b617476b</t>
  </si>
  <si>
    <t>MEX_AKA_9affa5c9-3aa7-428c-be27-b72568d99270</t>
  </si>
  <si>
    <t>MEX_AKA_9af85190-08c1-4cc1-81c7-576930b87df1</t>
  </si>
  <si>
    <t>MEX_AKA_9acdafbd-bd05-4478-90d3-3e4efc23e50f</t>
  </si>
  <si>
    <t>MEX_AKA_9ac8b2c4-940f-405b-b1b7-9f6473987b14</t>
  </si>
  <si>
    <t>MEX_AKA_d8420096-ab4e-436d-a187-a85938eb914a</t>
  </si>
  <si>
    <t>MEX_AKA_d841972b-03a1-482b-af47-4638bc98e1e8</t>
  </si>
  <si>
    <t>MEX_AKA_d81e2621-1d4e-452c-ae15-acffba6a3fdd</t>
  </si>
  <si>
    <t>MEX_AKA_9b346dab-a3e8-4297-b34b-29609d1659d5</t>
  </si>
  <si>
    <t>MEX_AKA_d8017ea5-cbaa-40a0-a95b-b93c884adb0b</t>
  </si>
  <si>
    <t>MEX_AKA_d7fa0cb0-59a2-435a-9cb7-49b20ae1469d</t>
  </si>
  <si>
    <t>MEX_AKA_d7d3f147-5a76-4505-8871-c9c02c410837</t>
  </si>
  <si>
    <t>MEX_AKA_cba6235a-6d04-47bd-a21f-f92e4cb2facf</t>
  </si>
  <si>
    <t>MEX_AKA_cb9ed554-dc3d-4a5e-a92b-c6d24ce52ee5</t>
  </si>
  <si>
    <t>MEX_AKA_cb9a4033-7d32-45a8-9049-36ed36d01d31</t>
  </si>
  <si>
    <t>MEX_AKA_cb97877f-f8f6-4713-99cc-3f05989cdee9</t>
  </si>
  <si>
    <t>MEX_AKA_cb7edecd-eb30-4879-a436-497b168586cb</t>
  </si>
  <si>
    <t>MEX_AKA_cb793146-b225-4e77-aed0-9ad768de037a</t>
  </si>
  <si>
    <t>MEX_AKA_d7ff733e-9140-49c7-b8dc-8d5a9f574289</t>
  </si>
  <si>
    <t>MEX_AKA_cc031d6b-bbb5-4446-b68b-42da24317cca</t>
  </si>
  <si>
    <t>MEX_AKA_9b41dfe0-01c1-407f-899e-67629438334e</t>
  </si>
  <si>
    <t>MEX_AKA_cbc8b9a6-344e-4465-b5f9-3fd82f5de4b8</t>
  </si>
  <si>
    <t>MEX_AKA_d8715ffe-b357-4073-be61-f62cf8e12074</t>
  </si>
  <si>
    <t>MEX_AKA_d870b550-08e0-4850-bcf2-b643c423c83f</t>
  </si>
  <si>
    <t>MEX_AKA_d8555a70-0203-4b1a-b98d-060caa68fa02</t>
  </si>
  <si>
    <t>MEX_AKA_c8ad34ec-2378-4a73-86b2-f206d9c8b84a</t>
  </si>
  <si>
    <t>MEX_AKA_c8a1317e-4aaa-444d-b8f5-a0fd0e70d3b5</t>
  </si>
  <si>
    <t>MEX_AKA_c88e0d88-876a-46e3-8cb3-2523041a3c59</t>
  </si>
  <si>
    <t>MEX_AKA_c87889c6-5e36-40e9-99a3-f14c323d7e67</t>
  </si>
  <si>
    <t>MEX_AKA_c87377fb-645d-47e3-b01f-4146e21d0b5a</t>
  </si>
  <si>
    <t>MEX_AKA_9b43bfd6-33f2-40c4-b1cb-e4739fc330f2</t>
  </si>
  <si>
    <t>MEX_AKA_c86642e5-5aa0-4363-b856-14fe8e5b1b45</t>
  </si>
  <si>
    <t>MEX_AKA_c83ef841-8e39-4f6d-879d-b9fd2f128338</t>
  </si>
  <si>
    <t>MEX_AKA_cbfb27fe-bc6d-4e17-846f-6ac7225c9d1e</t>
  </si>
  <si>
    <t>MEX_AKA_cbea954a-064b-449d-84d0-311bec89cbba</t>
  </si>
  <si>
    <t>MEX_AKA_cbdce7d4-bea0-4ac5-b15e-edd754ac2128</t>
  </si>
  <si>
    <t>MEX_AKA_cbd9fa34-bee7-4373-9055-d4757ccef728</t>
  </si>
  <si>
    <t>MEX_AKA_cbd4239c-efa9-4282-98ed-850c549edb34</t>
  </si>
  <si>
    <t>MEX_AKA_cbcdb801-98dc-439d-b554-41613a8fb905</t>
  </si>
  <si>
    <t>MEX_AKA_cbca6749-0642-4464-9554-608b8508495f</t>
  </si>
  <si>
    <t>MEX_AKA_c8616c03-ba84-4181-bb2f-900f70fb9ecc</t>
  </si>
  <si>
    <t>MEX_AKA_cd24152f-a7c7-425a-afcc-7d26dca3d859</t>
  </si>
  <si>
    <t>MEX_AKA_c607e9c9-e49c-43b7-ac2e-1a1afe00da62</t>
  </si>
  <si>
    <t>MEX_AKA_ca6c802a-c9e4-4740-9dd4-3b542a40e2a8</t>
  </si>
  <si>
    <t>MEX_AKA_c44acfb6-172a-43fd-904d-534bd8f4534e</t>
  </si>
  <si>
    <t>MEX_AKA_c431fcea-1a2b-4a44-9df9-1a504f289085</t>
  </si>
  <si>
    <t>MEX_AKA_c41cb194-998d-46ac-b87e-fb9d745f8add</t>
  </si>
  <si>
    <t>MEX_AKA_d4b14aef-af39-497e-a3bd-7949994333ae</t>
  </si>
  <si>
    <t>MEX_AKA_d495f48f-0363-4896-af69-9ee808014bdb</t>
  </si>
  <si>
    <t>MEX_AKA_d4938365-b550-47de-aa18-5723c3bcf5d5</t>
  </si>
  <si>
    <t>MEX_AKA_d47ffdb2-0daa-4b57-8146-35f96b4761ad</t>
  </si>
  <si>
    <t>MEX_AKA_d47dfccd-4f5a-411c-935b-c3c3f207535f</t>
  </si>
  <si>
    <t>MEX_AKA_c44b34ee-2d20-4c71-ab45-8a53d8c672a5</t>
  </si>
  <si>
    <t>MEX_AKA_d474b669-dea1-4ca7-b7b9-ae6fb4b7bb96</t>
  </si>
  <si>
    <t>MEX_AKA_c7f0329f-33c2-4699-b102-2a0026991930</t>
  </si>
  <si>
    <t>MEX_AKA_c7e5d408-28ff-4ee2-a710-71f2714dc83b</t>
  </si>
  <si>
    <t>MEX_AKA_c7d5ca7f-5601-47d4-a590-7f97778065c9</t>
  </si>
  <si>
    <t>MEX_AKA_c7d1d232-a6ac-4104-868c-1d0d178856a1</t>
  </si>
  <si>
    <t>MEX_AKA_c7b13c40-10ef-4a78-a582-b26ab50a8c4c</t>
  </si>
  <si>
    <t>MEX_AKA_c3943e34-2707-4043-bf1e-b91cc53a9674</t>
  </si>
  <si>
    <t>MEX_AKA_c383e61d-f80a-4b4b-b2af-eddf2d1b7096</t>
  </si>
  <si>
    <t>MEX_AKA_c37bd304-7eb2-4a09-a898-df01738cd6e8</t>
  </si>
  <si>
    <t>MEX_AKA_d45af714-9441-4f76-ac2b-c405c103c358</t>
  </si>
  <si>
    <t>MEX_AKA_c360ea89-31f6-47c1-90c1-c5d3ad999f53</t>
  </si>
  <si>
    <t>MEX_AKA_c45ed5a0-a92a-4a30-99fe-736d583da945</t>
  </si>
  <si>
    <t>MEX_AKA_c4b121ab-4841-4a22-bec4-32fcbaf4cd88</t>
  </si>
  <si>
    <t>MEX_AKA_d54c8f81-2b62-4c7a-aa68-3e63587ef861</t>
  </si>
  <si>
    <t>MEX_AKA_d531d405-9afd-405e-a8de-ce201669039e</t>
  </si>
  <si>
    <t>MEX_AKA_d51b4598-d795-4215-9394-e9d9dbce9af6</t>
  </si>
  <si>
    <t>MEX_AKA_d4f5d696-9b34-4836-94a6-7cb389164b61</t>
  </si>
  <si>
    <t>MEX_AKA_d4e12b3a-b45b-49e4-82f5-501be8879fe9</t>
  </si>
  <si>
    <t>MEX_AKA_98589b52-0ee9-4275-bd37-939c5c3d5c9a</t>
  </si>
  <si>
    <t>MEX_AKA_9850958c-1181-4c69-b0fb-41c7e4e9a8d5</t>
  </si>
  <si>
    <t>MEX_AKA_9840cf95-ea97-4b7e-958d-4c5e87870fc2</t>
  </si>
  <si>
    <t>MEX_AKA_c4739c53-c036-46e7-b306-3c8312d3e021</t>
  </si>
  <si>
    <t>MEX_AKA_98333e99-68a0-49bb-8a60-3c6b093d99a0</t>
  </si>
  <si>
    <t>MEX_AKA_981e035d-b051-4645-a45c-017b1f4a4e6e</t>
  </si>
  <si>
    <t>MEX_AKA_c84f6d8c-41e6-4674-b037-ba5b332a76bb</t>
  </si>
  <si>
    <t>MEX_AKA_c83b2d34-d888-4411-9cfe-af5bfd26d579</t>
  </si>
  <si>
    <t>MEX_AKA_c822a381-513f-4f6d-9a44-6301399382a0</t>
  </si>
  <si>
    <t>MEX_AKA_c80c7a7c-e703-46b1-9099-24992d10bfa7</t>
  </si>
  <si>
    <t>MEX_AKA_c80a347f-3c1b-4b1b-bbe0-b45046ee6ac5</t>
  </si>
  <si>
    <t>MEX_AKA_c8069321-d3f6-4e6b-80cc-b18185090574</t>
  </si>
  <si>
    <t>MEX_AKA_c4b44242-184b-44b0-b0b3-b2898ae01146</t>
  </si>
  <si>
    <t>MEX_AKA_98270fe0-4b88-4806-bb7d-f359060d7cff</t>
  </si>
  <si>
    <t>MEX_AKA_c85c251b-af13-4888-9d4c-d0d277ad60f5</t>
  </si>
  <si>
    <t>MEX_AKA_c35d2ddc-3601-49b5-992c-806550b294b2</t>
  </si>
  <si>
    <t>MEX_AKA_c34f683a-962c-426d-8a64-b0ebce9a201b</t>
  </si>
  <si>
    <t>MEX_AKA_c325d053-87d8-4e91-8678-115b9431edd7</t>
  </si>
  <si>
    <t>MEX_AKA_c3215f60-d62e-45c0-a9ce-8945edba9625</t>
  </si>
  <si>
    <t>MEX_AKA_c318b958-df8b-4c82-b397-d8d4fa8798ed</t>
  </si>
  <si>
    <t>MEX_AKA_c2fba65e-aa7f-4146-9285-9012b8eea78a</t>
  </si>
  <si>
    <t>MEX_AKA_c2a83c08-c492-469b-a9ec-87224d53ce4b</t>
  </si>
  <si>
    <t>MEX_AKA_c295cc83-dd01-4f53-97f2-098728a891bc</t>
  </si>
  <si>
    <t>MEX_AKA_97ab01db-cc8e-4871-97ab-24c2fa662d77</t>
  </si>
  <si>
    <t>MEX_AKA_97a3d402-3518-43ea-9bf4-1415615ecc74</t>
  </si>
  <si>
    <t>MEX_AKA_c32cfba7-6126-453e-a6b6-039731f27353</t>
  </si>
  <si>
    <t>MEX_AKA_49e7a085-f850-4a02-be14-bd68828bceea</t>
  </si>
  <si>
    <t>MEX_AKA_49bfcac2-c0e6-4b28-acdc-2ba2334312b1</t>
  </si>
  <si>
    <t>MEX_AKA_49b7c2f4-f84a-4af3-9bec-050b3a43bd43</t>
  </si>
  <si>
    <t>MEX_AKA_49b7a3f8-edcd-41e3-bb27-06ce72dc8506</t>
  </si>
  <si>
    <t>MEX_AKA_49b20706-b13b-4d83-9df0-857b5b9533d2</t>
  </si>
  <si>
    <t>MEX_AKA_49aae259-3746-4810-808d-0f223b364243</t>
  </si>
  <si>
    <t>MEX_AKA_6f4f3403-3c28-4f21-9656-258d787ab1e0</t>
  </si>
  <si>
    <t>MEX_AKA_6f368397-4981-4a6b-b865-d96ad63b9966</t>
  </si>
  <si>
    <t>MEX_AKA_6f36535f-add0-4fd9-8a40-81b11f8bb891</t>
  </si>
  <si>
    <t>MEX_AKA_49e35991-e7ad-421b-9417-db87aeda036c</t>
  </si>
  <si>
    <t>MEX_AKA_c35d2a1f-7725-489a-a610-2304a21d1719</t>
  </si>
  <si>
    <t>MEX_AKA_c33d3a99-5031-4d1f-973d-769d8890012b</t>
  </si>
  <si>
    <t>MEX_AKA_d32d47e5-672b-4d51-b199-ec97e53c5aba</t>
  </si>
  <si>
    <t>MEX_AKA_d4470e84-3423-480a-867d-5bd8ca417953</t>
  </si>
  <si>
    <t>MEX_AKA_d4443f24-823d-4acc-85e8-bf9133dc4616</t>
  </si>
  <si>
    <t>MEX_AKA_d3db4504-53c0-41d9-91f3-d7ee92bb09b7</t>
  </si>
  <si>
    <t>MEX_AKA_d3d41c3f-f17f-4cf2-a92c-c13f1330cd0a</t>
  </si>
  <si>
    <t>MEX_AKA_98185419-f66b-4b2e-8df8-20698e2985a8</t>
  </si>
  <si>
    <t>MEX_AKA_97da5009-2abd-4699-a8e7-6a574d6281af</t>
  </si>
  <si>
    <t>MEX_AKA_97d21646-509e-4c0c-83a6-c5d0d1a135ef</t>
  </si>
  <si>
    <t>MEX_AKA_97ced8b4-c495-404b-ae16-4e09b62693c7</t>
  </si>
  <si>
    <t>MEX_AKA_c3453876-94ee-4ff3-b9d4-6b5306d57515</t>
  </si>
  <si>
    <t>MEX_AKA_97bf2373-ac28-4dc1-bc59-8e18d142152b</t>
  </si>
  <si>
    <t>MEX_AKA_c7a4a2c3-9f6b-46be-911c-7fcb36f60e0b</t>
  </si>
  <si>
    <t>MEX_AKA_c79a87ea-4b8e-4793-ade7-997a4547e9e3</t>
  </si>
  <si>
    <t>MEX_AKA_c794eb3a-9b0f-4a12-854a-80bc7d85f331</t>
  </si>
  <si>
    <t>MEX_AKA_c788a385-97eb-4c91-853f-131b535abf8c</t>
  </si>
  <si>
    <t>MEX_AKA_c7868f9d-1cc4-49e0-a776-833800692059</t>
  </si>
  <si>
    <t>MEX_AKA_c7867d16-e260-4059-a078-61216d603b83</t>
  </si>
  <si>
    <t>MEX_AKA_d3a74d6a-c528-423e-97e6-dfb36dcb9fc1</t>
  </si>
  <si>
    <t>MEX_AKA_d39bad81-8cd0-45a3-84dd-6278459b72f7</t>
  </si>
  <si>
    <t>MEX_AKA_97ac7efd-6e6f-4591-bc10-a1a54bd9a00e</t>
  </si>
  <si>
    <t>MEX_AKA_ca70b56e-e9d1-4606-ac4f-8e569115e3bd</t>
  </si>
  <si>
    <t>MEX_AKA_c889cc46-cd67-498d-9015-9b9ee8aab15e</t>
  </si>
  <si>
    <t>MEX_AKA_c8a2bb1c-b8aa-48e7-8e94-14e7c2e65565</t>
  </si>
  <si>
    <t>MEX_AKA_c9ee3e45-129d-4bf1-8511-29479a362c36</t>
  </si>
  <si>
    <t>MEX_AKA_c9e3b570-5183-4889-934e-e976bfb5d6b2</t>
  </si>
  <si>
    <t>MEX_AKA_c9d43c72-ac29-4497-a54c-e20ce9109678</t>
  </si>
  <si>
    <t>MEX_AKA_c987461f-867b-48b4-ac61-ebb501817181</t>
  </si>
  <si>
    <t>MEX_AKA_c9845219-8e02-4f11-9c82-e7ff6c2fa7a7</t>
  </si>
  <si>
    <t>MEX_AKA_c9497b28-9eac-4fbd-919d-10f30441c268</t>
  </si>
  <si>
    <t>MEX_AKA_c5ffdd9c-3787-4d8f-bbec-1df930144896</t>
  </si>
  <si>
    <t>MEX_AKA_c5ef71b6-6d8e-4df2-9898-21493fa52fc9</t>
  </si>
  <si>
    <t>MEX_AKA_c9f685ed-4eab-4f68-ba3f-8a19fb106c32</t>
  </si>
  <si>
    <t>MEX_AKA_c5b740e5-d1a5-4332-8a69-ab2d6e9368b9</t>
  </si>
  <si>
    <t>MEX_AKA_c5999cf2-a94a-4e8d-b62a-239894998a3d</t>
  </si>
  <si>
    <t>MEX_AKA_c59342b0-dbcf-422e-a305-d1a0d7dafb43</t>
  </si>
  <si>
    <t>MEX_AKA_c5829b00-44f4-45c2-8076-92774451b0b4</t>
  </si>
  <si>
    <t>MEX_AKA_c57a3f0e-45ba-4a89-a6b1-6dfdd9777e19</t>
  </si>
  <si>
    <t>MEX_AKA_99213e26-8998-4761-b62f-cd3b9cf9004f</t>
  </si>
  <si>
    <t>MEX_AKA_991b16ca-907d-4b1a-958b-2850fd6be1c5</t>
  </si>
  <si>
    <t>MEX_AKA_991a3e13-5457-45fa-9e88-d61d259302a9</t>
  </si>
  <si>
    <t>MEX_AKA_991820d5-93aa-4b8f-b9e8-4512f202ba01</t>
  </si>
  <si>
    <t>MEX_AKA_c59eef38-713f-4a7b-9134-03576d171df1</t>
  </si>
  <si>
    <t>MEX_AKA_990a68eb-6f83-4d6f-bd04-103d2ccc5fa9</t>
  </si>
  <si>
    <t>MEX_AKA_d5cb4607-1b13-44f4-b022-89c18a8aa3c6</t>
  </si>
  <si>
    <t>MEX_AKA_d5f2063a-5b6f-4956-a723-8a790170e032</t>
  </si>
  <si>
    <t>MEX_AKA_ca6c3f1e-908a-4f06-b67f-607f1247a9ef</t>
  </si>
  <si>
    <t>MEX_AKA_ca568535-4b33-4fc3-95b5-7d593d1ce212</t>
  </si>
  <si>
    <t>MEX_AKA_ca3a48bb-8302-4d17-a7b3-40dc3e9fd0ee</t>
  </si>
  <si>
    <t>MEX_AKA_ca23257f-66bf-4fb2-afb4-6be2e01b4071</t>
  </si>
  <si>
    <t>MEX_AKA_ca2075cb-99c0-4a1c-a384-035981315f25</t>
  </si>
  <si>
    <t>MEX_AKA_ca127d88-bbfc-49a1-8c79-e227634b9a7c</t>
  </si>
  <si>
    <t>MEX_AKA_99a596d4-e635-4247-9f81-8e8ea3828024</t>
  </si>
  <si>
    <t>MEX_AKA_99a0cb45-1e18-4096-8fd2-aa3f8c5b4016</t>
  </si>
  <si>
    <t>MEX_AKA_d5d66b3e-3dd1-4cd4-9b80-28511f84597d</t>
  </si>
  <si>
    <t>MEX_AKA_99901f02-0638-4b2c-9ffb-13b6c61475f2</t>
  </si>
  <si>
    <t>MEX_AKA_99851666-899a-44a5-aee8-9602543125d9</t>
  </si>
  <si>
    <t>MEX_AKA_996d5f74-5d05-428d-bd45-846aca9ad4c9</t>
  </si>
  <si>
    <t>MEX_AKA_995461c1-bf54-4093-b220-d85e4beb050a</t>
  </si>
  <si>
    <t>MEX_AKA_994bfc2c-cdf5-46a0-822f-fc4a20964dda</t>
  </si>
  <si>
    <t>MEX_AKA_d5fe6a3b-1c77-4032-8302-d6bbcba78a54</t>
  </si>
  <si>
    <t>MEX_AKA_d5fd41f1-505f-48f3-8563-81122f3616e9</t>
  </si>
  <si>
    <t>MEX_AKA_d5f6a53e-6b4d-47db-9378-934b4849e1b1</t>
  </si>
  <si>
    <t>MEX_AKA_d5f220f4-f252-463e-b08e-29b5b6a5d6fd</t>
  </si>
  <si>
    <t>MEX_AKA_998a9bd0-7fa7-4179-a2aa-e6e97341650c</t>
  </si>
  <si>
    <t>MEX_AKA_c88a7c4b-2949-4331-ae61-a53df1cce435</t>
  </si>
  <si>
    <t>MEX_AKA_98ecd808-8805-43cb-ab00-d8ca94091ee1</t>
  </si>
  <si>
    <t>MEX_AKA_98d24e2d-f8c0-42f3-8205-54e4b8e5cb51</t>
  </si>
  <si>
    <t>MEX_AKA_98c136c1-3dfe-4235-aee5-a5775b50d849</t>
  </si>
  <si>
    <t>MEX_AKA_98ae4f88-ca61-448c-9757-e1fff5459c73</t>
  </si>
  <si>
    <t>MEX_AKA_98a74018-8be3-423c-957f-928681388d0c</t>
  </si>
  <si>
    <t>MEX_AKA_9895ab51-697e-407d-b13a-d3000dfe70a0</t>
  </si>
  <si>
    <t>MEX_AKA_98955275-cdc8-4b40-8531-d601be8547d8</t>
  </si>
  <si>
    <t>MEX_AKA_98811d2d-5479-4595-8be1-1d900a1e01da</t>
  </si>
  <si>
    <t>MEX_AKA_c4dd415d-1091-4e2d-b268-8f2b63233330</t>
  </si>
  <si>
    <t>MEX_AKA_c4d1a463-e719-4058-aae5-9be695c75310</t>
  </si>
  <si>
    <t>MEX_AKA_98c7137e-4d6a-427e-a122-1f8d27d4c922</t>
  </si>
  <si>
    <t>MEX_AKA_c4d09436-4cc4-4da9-946c-7e57d04256d0</t>
  </si>
  <si>
    <t>MEX_AKA_c4cade9f-80e3-42c6-82ec-3caba2ac12f7</t>
  </si>
  <si>
    <t>MEX_AKA_c4c82b27-37d2-4284-8b59-8279972e554e</t>
  </si>
  <si>
    <t>MEX_AKA_c4c5eea3-3d02-4de6-ad94-6960297b4de8</t>
  </si>
  <si>
    <t>MEX_AKA_c4b53d42-754c-41f4-9ba9-7ed1832ed0d7</t>
  </si>
  <si>
    <t>MEX_AKA_c8d70af9-61bd-4c5c-b81f-48c8c356be9a</t>
  </si>
  <si>
    <t>MEX_AKA_c8c5b5c6-4dca-4c38-a80b-334f0af2383c</t>
  </si>
  <si>
    <t>MEX_AKA_c8c419ef-9fd7-4a4b-b722-a2e41896adfa</t>
  </si>
  <si>
    <t>MEX_AKA_c8aab4d0-fe41-48f3-802d-e0782b407f56</t>
  </si>
  <si>
    <t>MEX_AKA_c4cbe672-0f12-4466-a1a0-05de4996fd3e</t>
  </si>
  <si>
    <t>MEX_AKA_98eb8c73-af48-4345-8659-2ebfe8c3f48b</t>
  </si>
  <si>
    <t>MEX_AKA_98cadf87-3138-4e20-ae30-02acef4416dc</t>
  </si>
  <si>
    <t>MEX_AKA_c8e00c5d-0af8-4f02-9279-a3ab721d3974</t>
  </si>
  <si>
    <t>MEX_AKA_d5c1f221-2c94-4f76-8b87-357d386b7fc6</t>
  </si>
  <si>
    <t>MEX_AKA_d5bf47d6-33c6-4ed5-977b-a08a750d2939</t>
  </si>
  <si>
    <t>MEX_AKA_d59c2952-61e8-42de-8b1c-176a12f7c9eb</t>
  </si>
  <si>
    <t>MEX_AKA_d5986f04-8ba8-4bb3-8165-edf6b8d79a74</t>
  </si>
  <si>
    <t>MEX_AKA_d58bfca8-4616-4225-ad1b-6905166697b6</t>
  </si>
  <si>
    <t>MEX_AKA_d578bf1c-384b-4ef0-a2b5-9d1698c79379</t>
  </si>
  <si>
    <t>MEX_AKA_d57551cf-4072-4d3d-b0ee-34e4317812b7</t>
  </si>
  <si>
    <t>MEX_AKA_c52ca7e7-44b6-4357-8796-1257b3476801</t>
  </si>
  <si>
    <t>MEX_AKA_c8dce1ef-e71c-46ed-8041-639e9b255ad5</t>
  </si>
  <si>
    <t>MEX_AKA_c51aed9b-eec1-46b1-ac99-42c6b43ca244</t>
  </si>
  <si>
    <t>MEX_AKA_c4f0bd06-f567-47b4-bd1b-171a8a2d4ca7</t>
  </si>
  <si>
    <t>MEX_AKA_c4e706d0-1d9b-40c4-9e6a-97a7378067c3</t>
  </si>
  <si>
    <t>MEX_AKA_c4e576aa-d6df-4df9-a7a5-4e786c0a3a8f</t>
  </si>
  <si>
    <t>MEX_AKA_c4ddba0f-bb19-46f7-8d77-4d190bb1b75e</t>
  </si>
  <si>
    <t>MEX_AKA_c929af61-4640-4245-ad48-b12dc383bf76</t>
  </si>
  <si>
    <t>MEX_AKA_c91bb7fb-149f-4e9c-b8c0-d94d9f9339dd</t>
  </si>
  <si>
    <t>MEX_AKA_c91242ef-6c0f-43b7-823c-b5d7b1839f5b</t>
  </si>
  <si>
    <t>MEX_AKA_c8f1493b-822a-4178-8d28-9bee44232340</t>
  </si>
  <si>
    <t>MEX_AKA_c5127d91-71a8-42b8-a5b0-fc853cbd78f5</t>
  </si>
  <si>
    <t>0034P00003wzkqPQAQ</t>
  </si>
  <si>
    <t>MEX_AKA_cd35de61-2060-40b4-b40d-fca3ac64d576</t>
  </si>
  <si>
    <t>MEX_AKA_cd5eeec0-725a-4be4-8f07-873c09a041fa</t>
  </si>
  <si>
    <t>0034P00003wzkIqQAI</t>
  </si>
  <si>
    <t>0034P00003wzkiGQAQ</t>
  </si>
  <si>
    <t>0034P00003wzkI8QAI</t>
  </si>
  <si>
    <t>0034P00003wzKbGQAU</t>
  </si>
  <si>
    <t>0034P00003wzKAzQAM</t>
  </si>
  <si>
    <t>0034P00003wzkaYQAQ</t>
  </si>
  <si>
    <t>0034P00003wzkaqQAA</t>
  </si>
  <si>
    <t>0034P00003wzkAOQAY</t>
  </si>
  <si>
    <t>0034P00003wzKISQA2</t>
  </si>
  <si>
    <t>0034P00003wzKa1QAE</t>
  </si>
  <si>
    <t>0034P00003wzk9KQAQ</t>
  </si>
  <si>
    <t>0034P00003wzk9jQAA</t>
  </si>
  <si>
    <t>0034P00003wzk9gQAA</t>
  </si>
  <si>
    <t>0034P00003wzL3PQAU</t>
  </si>
  <si>
    <t>0034P00003wzL3OQAU</t>
  </si>
  <si>
    <t>0034P00003wzl3nQAA</t>
  </si>
  <si>
    <t>0034P00003wzl3fQAA</t>
  </si>
  <si>
    <t>0034P00003wzL3DQAU</t>
  </si>
  <si>
    <t>0034P00003wzk9vQAA</t>
  </si>
  <si>
    <t>0034P00003wzL2MQAU</t>
  </si>
  <si>
    <t>0034P00003wzkJeQAI</t>
  </si>
  <si>
    <t>0034P00003wzKJMQA2</t>
  </si>
  <si>
    <t>0034P00003wzkkSQAQ</t>
  </si>
  <si>
    <t>0034P00003wzkknQAA</t>
  </si>
  <si>
    <t>0034P00003wzKkLQAU</t>
  </si>
  <si>
    <t>0034P00003wzKpoQAE</t>
  </si>
  <si>
    <t>0034P00003wzKpNQAU</t>
  </si>
  <si>
    <t>0034P00003wzKpGQAU</t>
  </si>
  <si>
    <t>0034P00003wzkPeQAI</t>
  </si>
  <si>
    <t>0034P00003wzkP6QAI</t>
  </si>
  <si>
    <t>0034P00003wzKjjQAE</t>
  </si>
  <si>
    <t>0034P00003wzkOXQAY</t>
  </si>
  <si>
    <t>0034P00003wzkoOQAQ</t>
  </si>
  <si>
    <t>0034P00003wzLbxQAE</t>
  </si>
  <si>
    <t>0034P00003wzLB7QAM</t>
  </si>
  <si>
    <t>0034P00003wzLavQAE</t>
  </si>
  <si>
    <t>0034P00003wzLAQQA2</t>
  </si>
  <si>
    <t>0034P00003wzLapQAE</t>
  </si>
  <si>
    <t>0034P00003wzl6VQAQ</t>
  </si>
  <si>
    <t>0034P00003wzl6lQAA</t>
  </si>
  <si>
    <t>0034P00003wzKOVQA2</t>
  </si>
  <si>
    <t>0034P00003wzKlFQAU</t>
  </si>
  <si>
    <t>0034P00003wzl1vQAA</t>
  </si>
  <si>
    <t>0034P00003wzkOlQAI</t>
  </si>
  <si>
    <t>MEX_AKA_cdb1ad42-af6f-4838-bae8-3ad1c93c09a5</t>
  </si>
  <si>
    <t>MEX_AKA_cdaaba07-7fdf-444e-8b03-a40eeff2e896</t>
  </si>
  <si>
    <t>MEX_AKA_cda73e53-7f5f-4786-9c9b-4dd34d88ce31</t>
  </si>
  <si>
    <t>MEX_AKA_cd96c845-2c86-4057-b322-e3b92693cb11</t>
  </si>
  <si>
    <t>MEX_AKA_cd79b9a3-fc10-4088-9843-677dc3de20de</t>
  </si>
  <si>
    <t>MEX_AKA_d10322e6-fadd-4212-b8d8-51e9be28aea2</t>
  </si>
  <si>
    <t>MEX_AKA_d0fbfcdf-eb78-408f-ab5e-f9d47358815a</t>
  </si>
  <si>
    <t>MEX_AKA_d0fb7a3f-d894-40a1-b69c-f7f7c65bcebb</t>
  </si>
  <si>
    <t>MEX_AKA_cdc023a0-ec88-4304-ab83-0255c175779b</t>
  </si>
  <si>
    <t>MEX_AKA_d0f0dfe2-b2c7-44bd-b828-cc6bd5d5e359</t>
  </si>
  <si>
    <t>MEX_AKA_d0cd6a35-0fc1-4709-8cbd-3f467a2feed8</t>
  </si>
  <si>
    <t>MEX_AKA_dd52ebec-c2fc-4e47-9512-754013a9cf92</t>
  </si>
  <si>
    <t>MEX_AKA_dd24d0f3-9944-4e72-882b-1a92528e1c49</t>
  </si>
  <si>
    <t>MEX_AKA_dd249d31-7b2b-4117-9cf7-f225276c3f71</t>
  </si>
  <si>
    <t>MEX_AKA_dd1934c0-6c9d-426e-a40e-5506c6f9e6f4</t>
  </si>
  <si>
    <t>MEX_AKA_dcfcfd55-5980-4fda-9e94-ddde485efa62</t>
  </si>
  <si>
    <t>MEX_AKA_cd6ce3fd-b995-4f1b-9112-fb64e170e6b8</t>
  </si>
  <si>
    <t>MEX_AKA_cd659ce5-c6bf-4b1b-8fd1-c48dee5ad8fb</t>
  </si>
  <si>
    <t>MEX_AKA_d0dd194f-fc9d-4055-a5c9-a14057258a1e</t>
  </si>
  <si>
    <t>0034P00003wzl14QAA</t>
  </si>
  <si>
    <t>MEX_AKA_cdc86c88-70cd-469b-9e56-51fb8badb240</t>
  </si>
  <si>
    <t>MEX_AKA_dd53e1d0-0388-4056-ac0a-d6b3dcba58c5</t>
  </si>
  <si>
    <t>0034P00003wzkO5QAI</t>
  </si>
  <si>
    <t>0034P00003wzkNYQAY</t>
  </si>
  <si>
    <t>MEX_AKA_ce294a1a-d163-4c51-b49d-c104ba3877ae</t>
  </si>
  <si>
    <t>MEX_AKA_ce28911f-57cf-4e95-808e-2b74ec22f850</t>
  </si>
  <si>
    <t>MEX_AKA_cdf3ff68-26d5-4c00-913f-9211883b3a22</t>
  </si>
  <si>
    <t>MEX_AKA_cdeecaa4-d301-4fae-a40e-43bbab2e4ea5</t>
  </si>
  <si>
    <t>MEX_AKA_cdde0c02-dccc-480c-ac0b-d212836e1c4f</t>
  </si>
  <si>
    <t>MEX_AKA_cdcf55bb-a2a4-40e2-bfa8-5f46707fb854</t>
  </si>
  <si>
    <t>MEX_AKA_cdcbdef6-bb89-484f-886b-26c74601979e</t>
  </si>
  <si>
    <t>MEX_AKA_9eb79023-dcc9-410c-b687-aec3565a670e</t>
  </si>
  <si>
    <t>MEX_AKA_9e9c3553-4957-47bc-a9d0-3005eabf4f03</t>
  </si>
  <si>
    <t>MEX_AKA_9e9610a1-67f4-404e-9eca-01a79de22a11</t>
  </si>
  <si>
    <t>MEX_AKA_9e9183a2-dd58-4fbb-bd62-0f873ee1dc9f</t>
  </si>
  <si>
    <t>MEX_AKA_9e7315e9-3324-48d5-9e87-3a46d7aca946</t>
  </si>
  <si>
    <t>MEX_AKA_9e46e230-2442-4b3c-8435-b60618ddc239</t>
  </si>
  <si>
    <t>MEX_AKA_dd9734fb-5de8-4d06-acc4-8cf6f10d1bcf</t>
  </si>
  <si>
    <t>MEX_AKA_dd84f051-8945-4153-91c6-4542575fcc2b</t>
  </si>
  <si>
    <t>MEX_AKA_dd801c5a-cf59-43ed-b592-3214bd7a227b</t>
  </si>
  <si>
    <t>MEX_AKA_9e9cd582-08e0-4c3a-8178-d7211300c9c1</t>
  </si>
  <si>
    <t>MEX_AKA_cd283d23-09ed-4aae-b42f-56de2ea7a8ca</t>
  </si>
  <si>
    <t>0034P00003wzKLiQAM</t>
  </si>
  <si>
    <t>0034P00003wzkLXQAY</t>
  </si>
  <si>
    <t>0034P00003wzKPIQA2</t>
  </si>
  <si>
    <t>0034P00003wzkphQAA</t>
  </si>
  <si>
    <t>0034P00003wzkoWQAQ</t>
  </si>
  <si>
    <t>0034P00003wzkOvQAI</t>
  </si>
  <si>
    <t>0034P00003wzKuZQAU</t>
  </si>
  <si>
    <t>0034P00003wzkUyQAI</t>
  </si>
  <si>
    <t>0034P00003wzKuUQAU</t>
  </si>
  <si>
    <t>0034P00003wzKUlQAM</t>
  </si>
  <si>
    <t>0034P00003wzKpLQAU</t>
  </si>
  <si>
    <t>0034P00003wzkuiQAA</t>
  </si>
  <si>
    <t>0034P00003wzkT8QAI</t>
  </si>
  <si>
    <t>0034P00003wzksMQAQ</t>
  </si>
  <si>
    <t>0034P00003wzlH1QAI</t>
  </si>
  <si>
    <t>0034P00003wzLgSQAU</t>
  </si>
  <si>
    <t>0034P00003wzlfvQAA</t>
  </si>
  <si>
    <t>0034P00003wzLfNQAU</t>
  </si>
  <si>
    <t>0034P00003wzLf1QAE</t>
  </si>
  <si>
    <t>0034P00003wzlEqQAI</t>
  </si>
  <si>
    <t>0034P00003wzKTyQAM</t>
  </si>
  <si>
    <t>0034P00003wzKfaQAE</t>
  </si>
  <si>
    <t>0034P00003wzKPMQA2</t>
  </si>
  <si>
    <t>0034P00003wzKfDQAU</t>
  </si>
  <si>
    <t>0034P00003wzky5QAA</t>
  </si>
  <si>
    <t>0034P00003wzKy2QAE</t>
  </si>
  <si>
    <t>0034P00003wzKxvQAE</t>
  </si>
  <si>
    <t>0034P00003wzKXOQA2</t>
  </si>
  <si>
    <t>0034P00003wzKXJQA2</t>
  </si>
  <si>
    <t>0034P00003wzKWVQA2</t>
  </si>
  <si>
    <t>0034P00003wzkwOQAQ</t>
  </si>
  <si>
    <t>0034P00003wzkWLQAY</t>
  </si>
  <si>
    <t>0034P00003wzkpOQAQ</t>
  </si>
  <si>
    <t>0034P00003wzkwhQAA</t>
  </si>
  <si>
    <t>0034P00003wzkhlQAA</t>
  </si>
  <si>
    <t>0034P00003wzkHjQAI</t>
  </si>
  <si>
    <t>0034P00003wzkhIQAQ</t>
  </si>
  <si>
    <t>0034P00003wzkhAQAQ</t>
  </si>
  <si>
    <t>0034P00003wzkgsQAA</t>
  </si>
  <si>
    <t>0034P00003wzkGmQAI</t>
  </si>
  <si>
    <t>0034P00003wzKfSQAU</t>
  </si>
  <si>
    <t>0034P00003wzKfoQAE</t>
  </si>
  <si>
    <t>0034P00003wzKvaQAE</t>
  </si>
  <si>
    <t>0034P00003wzKlVQAU</t>
  </si>
  <si>
    <t>0034P00003wzkf9QAA</t>
  </si>
  <si>
    <t>0034P00003wzKEnQAM</t>
  </si>
  <si>
    <t>0034P00003wzLcXQAU</t>
  </si>
  <si>
    <t>0034P00003wzLcMQAU</t>
  </si>
  <si>
    <t>0034P00003wzKsGQAU</t>
  </si>
  <si>
    <t>0034P00003wzkSFQAY</t>
  </si>
  <si>
    <t>0034P00003wzKsEQAU</t>
  </si>
  <si>
    <t>0034P00003wzksaQAA</t>
  </si>
  <si>
    <t>0034P00003wzKRnQAM</t>
  </si>
  <si>
    <t>0034P00003wzkR3QAI</t>
  </si>
  <si>
    <t>0034P00003wzldAQAQ</t>
  </si>
  <si>
    <t>0034P00003wzkqwQAA</t>
  </si>
  <si>
    <t>0034P00003wzkpwQAA</t>
  </si>
  <si>
    <t>0034P00003wzkDDQAY</t>
  </si>
  <si>
    <t>0034P00003wzKDAQA2</t>
  </si>
  <si>
    <t>0034P00003wzkCTQAY</t>
  </si>
  <si>
    <t>0034P00003wzKcMQAU</t>
  </si>
  <si>
    <t>0034P00003wzKchQAE</t>
  </si>
  <si>
    <t>0034P00003wzKbuQAE</t>
  </si>
  <si>
    <t>0034P00003wzkM8QAI</t>
  </si>
  <si>
    <t>0034P00003wzKqAQAU</t>
  </si>
  <si>
    <t>0034P00003wzKEqQAM</t>
  </si>
  <si>
    <t>0034P00003wzlDAQAY</t>
  </si>
  <si>
    <t>0034P00003wzLDwQAM</t>
  </si>
  <si>
    <t>0034P00003wzkefQAA</t>
  </si>
  <si>
    <t>0034P00003wzkDyQAI</t>
  </si>
  <si>
    <t>0034P00003wzkDlQAI</t>
  </si>
  <si>
    <t>0034P00003wzKdkQAE</t>
  </si>
  <si>
    <t>0034P00003wzKDJQA2</t>
  </si>
  <si>
    <t>0034P00003wzKotQAE</t>
  </si>
  <si>
    <t>0034P00003wzKOLQA2</t>
  </si>
  <si>
    <t>0034P00003wzkoiQAA</t>
  </si>
  <si>
    <t>0034P00003wzldgQAA</t>
  </si>
  <si>
    <t>0034P00003wzKoFQAU</t>
  </si>
  <si>
    <t>0034P00003wzKo5QAE</t>
  </si>
  <si>
    <t>0034P00003wzkmYQAQ</t>
  </si>
  <si>
    <t>0034P00003wzKmuQAE</t>
  </si>
  <si>
    <t>0034P00003wzkmNQAQ</t>
  </si>
  <si>
    <t>0034P00003wzKmnQAE</t>
  </si>
  <si>
    <t>0034P00003wzLepQAE</t>
  </si>
  <si>
    <t>0034P00003wzLeIQAU</t>
  </si>
  <si>
    <t>0034P00003wzLDZQA2</t>
  </si>
  <si>
    <t>0034P00003wzKOFQA2</t>
  </si>
  <si>
    <t>MEX_AKA_cd410c92-9339-4cf0-b6c5-88b0a7701a0d</t>
  </si>
  <si>
    <t>MEX_AKA_cd1ee0a9-fb0a-46f0-a03b-6c2822569178</t>
  </si>
  <si>
    <t>MEX_AKA_d0c16050-2807-44ad-bf54-838981e0335e</t>
  </si>
  <si>
    <t>MEX_AKA_da2e7225-5f3e-4dbb-82d2-ce6b9dbc6182</t>
  </si>
  <si>
    <t>MEX_AKA_da280538-4ef9-4297-bb02-ed9d256f1296</t>
  </si>
  <si>
    <t>MEX_AKA_9c8b8d3d-9062-4e52-a263-2d24fac422ea</t>
  </si>
  <si>
    <t>MEX_AKA_9c89eae7-70df-401a-8e4e-bdb49f29d8f3</t>
  </si>
  <si>
    <t>MEX_AKA_9c824395-02a0-4a2f-881f-80f892ab2f49</t>
  </si>
  <si>
    <t>MEX_AKA_9c7b4b4a-35a1-4a48-926d-ea36b53c1d0f</t>
  </si>
  <si>
    <t>MEX_AKA_9c56e84a-2616-4db0-b2c4-43897a58f7c7</t>
  </si>
  <si>
    <t>MEX_AKA_9c3a8562-307f-4e53-842e-7def437dcb2e</t>
  </si>
  <si>
    <t>MEX_AKA_da31dcd9-ced5-4b03-8a11-64cd6a3c5548</t>
  </si>
  <si>
    <t>MEX_AKA_9c31ba66-bf39-450d-aff1-ebcd969475ff</t>
  </si>
  <si>
    <t>MEX_AKA_9c1a5c1f-1129-4782-928f-60b757c4d28c</t>
  </si>
  <si>
    <t>MEX_AKA_cad5fe64-4db6-406b-b402-569742502fb8</t>
  </si>
  <si>
    <t>MEX_AKA_caa51f25-6072-498c-b8c7-e3830bde1489</t>
  </si>
  <si>
    <t>MEX_AKA_ca93bab1-c334-4d84-a9eb-07e0dfbad893</t>
  </si>
  <si>
    <t>MEX_AKA_ca9157eb-24d9-4e1f-9a5b-b7e87f89d2a0</t>
  </si>
  <si>
    <t>MEX_AKA_ca86a267-9506-4b6c-9d95-ffc51b791f32</t>
  </si>
  <si>
    <t>MEX_AKA_ca7b720b-b124-4417-8f95-4be0cc6683ad</t>
  </si>
  <si>
    <t>MEX_AKA_ca72fd57-6c93-429f-a68a-5850968597cb</t>
  </si>
  <si>
    <t>MEX_AKA_9c2bc162-cf74-44e0-9e4a-626433edc53c</t>
  </si>
  <si>
    <t>MEX_AKA_ca6b9692-fee1-4fa8-a07e-14380b2df04b</t>
  </si>
  <si>
    <t>MEX_AKA_da5f7465-95b5-4b2b-827a-64a6206d7cde</t>
  </si>
  <si>
    <t>MEX_AKA_da6a60f2-a73c-4b84-8164-60cb2ab9d95a</t>
  </si>
  <si>
    <t>MEX_AKA_9cb07259-b977-4576-b779-f49ba38a5686</t>
  </si>
  <si>
    <t>MEX_AKA_9c9bcea0-406b-4ab1-9c55-9facd6dcfb9f</t>
  </si>
  <si>
    <t>MEX_AKA_dad53fa7-e4a4-41e6-8b65-ed3e41a67495</t>
  </si>
  <si>
    <t>MEX_AKA_dac18888-77cb-4d10-906b-116c779d2eae</t>
  </si>
  <si>
    <t>MEX_AKA_dac03a59-4834-40d9-b623-75c1b064ca69</t>
  </si>
  <si>
    <t>MEX_AKA_da9ced30-ff1a-4ff9-84e9-6f3c838435e6</t>
  </si>
  <si>
    <t>MEX_AKA_da8282f8-7e27-446f-97d6-a02e78609415</t>
  </si>
  <si>
    <t>MEX_AKA_cb42fc32-5e48-4328-8e22-4fa3aa0f916d</t>
  </si>
  <si>
    <t>MEX_AKA_da68c865-0e45-49b1-a312-96b578432a7d</t>
  </si>
  <si>
    <t>MEX_AKA_cb31261e-9165-47bf-bc4e-92391db9a781</t>
  </si>
  <si>
    <t>MEX_AKA_caf0a4e0-d4ed-4785-bbf2-5d5d1758e763</t>
  </si>
  <si>
    <t>MEX_AKA_cadd9096-ff80-43cd-b659-a09c86542729</t>
  </si>
  <si>
    <t>MEX_AKA_cad6c6d9-4736-4c96-9103-84a83bc4985d</t>
  </si>
  <si>
    <t>MEX_AKA_ceb148de-14e7-42ef-8f4e-633d20a3652f</t>
  </si>
  <si>
    <t>MEX_AKA_cea6b669-dc2d-44bc-aff3-6b1ff631d7a1</t>
  </si>
  <si>
    <t>MEX_AKA_cea3fdfd-9256-41b8-8e3d-44bf75ce17a8</t>
  </si>
  <si>
    <t>MEX_AKA_ce8fdf82-0863-4167-8f38-3a754d1a7041</t>
  </si>
  <si>
    <t>MEX_AKA_ce646141-613a-4844-b956-91768f399253</t>
  </si>
  <si>
    <t>MEX_AKA_cb121819-23c7-4ba5-aebb-34ec76b66abc</t>
  </si>
  <si>
    <t>MEX_AKA_9cdae4bb-77d9-4fa2-b720-3c5fac493ff8</t>
  </si>
  <si>
    <t>MEX_AKA_ce5deebf-5d7b-4aa0-aac8-a21ae70cde78</t>
  </si>
  <si>
    <t>MEX_AKA_ce4ecab4-50d0-4afc-a3ab-8d825cfadc4c</t>
  </si>
  <si>
    <t>MEX_AKA_cd9fe948-7543-4afb-9fa6-7238d1a08f26</t>
  </si>
  <si>
    <t>MEX_AKA_cd9d2b43-87ca-4145-a400-d4b58c9b4884</t>
  </si>
  <si>
    <t>MEX_AKA_cd954d70-bb08-403a-9e41-d65867695027</t>
  </si>
  <si>
    <t>MEX_AKA_cd932385-01bf-4894-a219-b0b8e1498df8</t>
  </si>
  <si>
    <t>MEX_AKA_d97e3c44-6d87-415a-8252-0741f1da6285</t>
  </si>
  <si>
    <t>MEX_AKA_d94a41ab-ad19-459e-8494-eb6242ad3529</t>
  </si>
  <si>
    <t>MEX_AKA_d93b6a01-bf17-4816-9c23-f60f29928578</t>
  </si>
  <si>
    <t>MEX_AKA_ca21c1f9-89ca-455f-91e4-d0624bf58ea7</t>
  </si>
  <si>
    <t>MEX_AKA_cdaabe6c-6a64-4ae9-9fdd-f993b8feb724</t>
  </si>
  <si>
    <t>MEX_AKA_c9ff67a9-c175-49ca-acaa-b4e3051a23d8</t>
  </si>
  <si>
    <t>MEX_AKA_c9e4f0c2-2746-482e-bb63-3b18ff40f262</t>
  </si>
  <si>
    <t>MEX_AKA_c9d35838-3813-457f-a31a-fabdf2bc87b1</t>
  </si>
  <si>
    <t>MEX_AKA_c9bb41bd-7d44-4edb-985a-c3f5918784a6</t>
  </si>
  <si>
    <t>MEX_AKA_c9b0041d-063c-413a-a663-70018bd55bbf</t>
  </si>
  <si>
    <t>MEX_AKA_cd91aa1c-e46c-4f15-84ed-13236946878f</t>
  </si>
  <si>
    <t>MEX_AKA_cd8eb099-0ffb-47d3-9c68-1c1dff471031</t>
  </si>
  <si>
    <t>MEX_AKA_cd7c0d5b-0583-4318-81de-fda9f5f5a134</t>
  </si>
  <si>
    <t>MEX_AKA_cd6ff2db-06af-4b9f-bd1d-7bed2491367c</t>
  </si>
  <si>
    <t>MEX_AKA_c9fe5d10-d732-4387-994b-d9b3a9ca3593</t>
  </si>
  <si>
    <t>MEX_AKA_ce53a313-18f8-4172-b0a4-02f332857795</t>
  </si>
  <si>
    <t>MEX_AKA_cdc81f6b-4562-4b01-9eaa-e0ce141700d2</t>
  </si>
  <si>
    <t>MEX_AKA_ce1b4df1-c886-476d-9d5a-8bb3f202a512</t>
  </si>
  <si>
    <t>MEX_AKA_ce47f75c-02ec-4678-ba39-b2c4a9d5ce6c</t>
  </si>
  <si>
    <t>MEX_AKA_ce405d9c-84a3-4bd3-8a63-7b807d544a29</t>
  </si>
  <si>
    <t>MEX_AKA_ce401196-0a2d-4a11-abd9-9568a95f15c0</t>
  </si>
  <si>
    <t>MEX_AKA_d9e8da27-36ba-45d1-b9a0-1795d89e2a32</t>
  </si>
  <si>
    <t>MEX_AKA_ca66f9b3-75cb-4b57-8cd6-a807402ea625</t>
  </si>
  <si>
    <t>MEX_AKA_ca632886-3343-4c99-88ce-027be853cab4</t>
  </si>
  <si>
    <t>MEX_AKA_ca5ee866-7b44-403b-84b7-051d0ad9b8a6</t>
  </si>
  <si>
    <t>MEX_AKA_ca36cc5f-4f5f-41f7-a5d8-3d18178fbc24</t>
  </si>
  <si>
    <t>MEX_AKA_ce142de9-135d-40c1-8ccf-c9b2be08d639</t>
  </si>
  <si>
    <t>MEX_AKA_ca2fbc6c-ee11-40e3-abf3-94c7e985c42b</t>
  </si>
  <si>
    <t>MEX_AKA_ca264077-a14b-4786-b8d8-30f1613db760</t>
  </si>
  <si>
    <t>MEX_AKA_9bfbe4c6-a3d8-425c-8ac9-a61457779f25</t>
  </si>
  <si>
    <t>MEX_AKA_9bdc3531-848f-4352-a573-6ca1baaa252a</t>
  </si>
  <si>
    <t>MEX_AKA_9bdbb141-aa4a-43a8-b31c-09e8bedc2823</t>
  </si>
  <si>
    <t>MEX_AKA_9bccd3a7-1cc5-4acd-b5a3-0fccffec85e9</t>
  </si>
  <si>
    <t>MEX_AKA_9bb99a2c-85ed-442d-8dcd-7319e182923c</t>
  </si>
  <si>
    <t>MEX_AKA_9bac5dda-62a5-4fae-92c0-dafb06f81072</t>
  </si>
  <si>
    <t>MEX_AKA_9b9b3dd8-72a2-4794-a7ed-f883b423565d</t>
  </si>
  <si>
    <t>MEX_AKA_ca2b990d-8381-4001-8c7e-e4c94b2751b2</t>
  </si>
  <si>
    <t>MEX_AKA_cd0c169f-c6b5-4755-9a93-93271164e7b2</t>
  </si>
  <si>
    <t>MEX_AKA_9cdbc2a4-2401-4817-b8e4-c25fce51c7ae</t>
  </si>
  <si>
    <t>MEX_AKA_9d201fd8-76cd-43f2-a113-9e4ba141c12d</t>
  </si>
  <si>
    <t>MEX_AKA_dc7d4c06-1e33-4750-98de-7db87327869c</t>
  </si>
  <si>
    <t>MEX_AKA_d060fd1f-c9d5-4655-9b41-42cdcf4f6775</t>
  </si>
  <si>
    <t>MEX_AKA_d059a818-3f6a-4373-af8e-3a2f4f591f7f</t>
  </si>
  <si>
    <t>MEX_AKA_d0569466-d70b-49ee-8146-3b9cc1210ea1</t>
  </si>
  <si>
    <t>MEX_AKA_d051537b-a1b3-4e4c-8182-a8695d8bf1e9</t>
  </si>
  <si>
    <t>MEX_AKA_d04e8ae1-a1f6-488c-a710-583688e38087</t>
  </si>
  <si>
    <t>MEX_AKA_d040049a-4da7-4253-b674-98af98b3b30d</t>
  </si>
  <si>
    <t>MEX_AKA_d01a5e83-5923-4195-9ec2-34d008b8428e</t>
  </si>
  <si>
    <t>MEX_AKA_dc818973-2c97-41ff-87eb-1dc4a71f0d21</t>
  </si>
  <si>
    <t>MEX_AKA_9dfce783-7940-434b-922b-43336830e964</t>
  </si>
  <si>
    <t>MEX_AKA_9dd783d0-7c43-4c8f-a7e6-32510d7e574e</t>
  </si>
  <si>
    <t>MEX_AKA_9dcec718-0d98-4632-b338-eff253a93de5</t>
  </si>
  <si>
    <t>MEX_AKA_9dc9333e-6961-4be4-9de2-8a01a803aa40</t>
  </si>
  <si>
    <t>MEX_AKA_9dba4633-0a99-47f5-9165-ec9c37faa7f6</t>
  </si>
  <si>
    <t>MEX_AKA_9d9f97e4-0824-4fe2-b20f-3d3acb0006d7</t>
  </si>
  <si>
    <t>MEX_AKA_9d73e229-e6d9-471a-a143-8cf666f2cf05</t>
  </si>
  <si>
    <t>MEX_AKA_dc764790-d302-4d33-9ae5-b1a0ebb738d3</t>
  </si>
  <si>
    <t>MEX_AKA_dc6a1ad4-7d61-4bc6-b30d-207e4191f51a</t>
  </si>
  <si>
    <t>MEX_AKA_9df0675a-720a-4fdf-abe6-a97348026a41</t>
  </si>
  <si>
    <t>MEX_AKA_dc540842-4275-46a3-be40-1c6bf300b2f6</t>
  </si>
  <si>
    <t>MEX_AKA_dc8f7f21-57f8-4f07-a1ce-e2ce2ac997f2</t>
  </si>
  <si>
    <t>MEX_AKA_dcde570f-6304-4b6b-b39e-e6c8c04cf900</t>
  </si>
  <si>
    <t>MEX_AKA_d0af873a-2154-48a9-9cef-28ccf28d46fe</t>
  </si>
  <si>
    <t>MEX_AKA_d0a878ce-62f5-4f61-acb9-3137794f39b1</t>
  </si>
  <si>
    <t>MEX_AKA_d0945641-4b4e-461e-90bb-4ec333bf0bae</t>
  </si>
  <si>
    <t>MEX_AKA_d0774dc8-3c0d-431f-b9a5-e814cb428b1b</t>
  </si>
  <si>
    <t>MEX_AKA_9e434efa-cedf-4929-b175-5076176aa390</t>
  </si>
  <si>
    <t>MEX_AKA_9e3f3469-3054-4dc8-9535-0abc0cd4b135</t>
  </si>
  <si>
    <t>MEX_AKA_9e2f366a-6e98-4829-aed3-39bf1242dc72</t>
  </si>
  <si>
    <t>MEX_AKA_9e2f107e-10b6-42c3-82de-5e4f64b7b791</t>
  </si>
  <si>
    <t>MEX_AKA_dca6655b-36cc-46e4-9823-d6b9a8312eaf</t>
  </si>
  <si>
    <t>MEX_AKA_9e22b791-2b88-449f-a1ba-4804aa5142b6</t>
  </si>
  <si>
    <t>MEX_AKA_9e0e1f64-e3d8-4110-9155-8a5e77933cae</t>
  </si>
  <si>
    <t>MEX_AKA_9e006764-2dc9-4951-8f04-553551ead609</t>
  </si>
  <si>
    <t>MEX_AKA_cd09d201-54a7-4f9e-aec4-e40860b7853c</t>
  </si>
  <si>
    <t>MEX_AKA_ccfc7c87-4118-4522-855d-9c5c4cd2813a</t>
  </si>
  <si>
    <t>MEX_AKA_ccf9b420-1c80-4a94-a1f7-8034e3dcd5f5</t>
  </si>
  <si>
    <t>MEX_AKA_ccecaaa1-2f9c-4f43-b26b-991e31799167</t>
  </si>
  <si>
    <t>MEX_AKA_ccd94af6-d978-4768-aefa-75843c2d485b</t>
  </si>
  <si>
    <t>MEX_AKA_cccfd222-b18f-4775-b1e6-d89c03d823e5</t>
  </si>
  <si>
    <t>MEX_AKA_9e16020b-5a9d-4ce4-8a34-5cf44f744ff7</t>
  </si>
  <si>
    <t>MEX_AKA_9d005727-a386-479c-8bfd-d79467abee23</t>
  </si>
  <si>
    <t>MEX_AKA_dc52cda5-e33a-4d88-977a-4322ffcb474f</t>
  </si>
  <si>
    <t>MEX_AKA_cc87b7fd-06ac-4c42-9045-c4b4f39b1b03</t>
  </si>
  <si>
    <t>MEX_AKA_cf933e4d-21ba-4af9-8c2d-647e57c9b772</t>
  </si>
  <si>
    <t>MEX_AKA_cf4abdc9-2b4c-48c8-b496-207be813e6d4</t>
  </si>
  <si>
    <t>MEX_AKA_cf457bf6-dadb-4b31-b49a-2176dbd3e62a</t>
  </si>
  <si>
    <t>MEX_AKA_cf2152bf-ed53-43d7-a69f-6568b946188a</t>
  </si>
  <si>
    <t>MEX_AKA_ceece211-9450-4e8b-89cd-18cf1c815a7e</t>
  </si>
  <si>
    <t>MEX_AKA_db9b1ed7-62b3-4f84-afb7-0f442b071fef</t>
  </si>
  <si>
    <t>MEX_AKA_db671ebb-8a11-4cba-b2c4-240c47fcf6ff</t>
  </si>
  <si>
    <t>MEX_AKA_db3b6330-4655-493a-840f-3f32911ca781</t>
  </si>
  <si>
    <t>MEX_AKA_cfa417e0-1352-4c0d-8736-320b26f8f2c7</t>
  </si>
  <si>
    <t>MEX_AKA_db112c88-2d8e-4f75-ab25-3d95778e9cce</t>
  </si>
  <si>
    <t>MEX_AKA_cc1ddd99-c05e-4a91-9301-24c1b9e8ecdc</t>
  </si>
  <si>
    <t>MEX_AKA_cbf34644-3bc6-4a5f-b4be-4d7d3956ee6a</t>
  </si>
  <si>
    <t>MEX_AKA_cbf27b45-f900-42b7-b7bb-ae9a5eb44554</t>
  </si>
  <si>
    <t>MEX_AKA_cbeafbfe-6262-4081-a278-a790cb1afd04</t>
  </si>
  <si>
    <t>MEX_AKA_cbc88837-19d9-41f7-a859-dfefcd3dfbbd</t>
  </si>
  <si>
    <t>MEX_AKA_cb9f792c-084f-455a-813f-5b4f4d312164</t>
  </si>
  <si>
    <t>MEX_AKA_cb6bb58d-86a0-42d1-a7ec-e4fa80d65aac</t>
  </si>
  <si>
    <t>MEX_AKA_9d3a6dff-4bbf-4ce6-adfa-8a3d9c840832</t>
  </si>
  <si>
    <t>MEX_AKA_dadcea88-a509-4d98-9bf7-9aca3dae78a7</t>
  </si>
  <si>
    <t>MEX_AKA_ccb7f3e8-8177-4eb1-b1d7-b24ebc2912c9</t>
  </si>
  <si>
    <t>MEX_AKA_cfa98808-6112-4679-841e-c467f8d613a3</t>
  </si>
  <si>
    <t>MEX_AKA_9d4a0944-c25f-41bc-b594-7ece70c9dcfb</t>
  </si>
  <si>
    <t>MEX_AKA_cc6c2de2-f178-474f-9b3a-6220610f2c26</t>
  </si>
  <si>
    <t>MEX_AKA_cc690ce7-274b-4b25-b6d4-25a49588c16f</t>
  </si>
  <si>
    <t>MEX_AKA_cc4320b2-2c23-414c-970a-e541c4e5449c</t>
  </si>
  <si>
    <t>MEX_AKA_cc30a776-df06-4f67-ae1e-91d974edfeb6</t>
  </si>
  <si>
    <t>MEX_AKA_cc212225-9c0e-4fb4-a58d-39106773b2d5</t>
  </si>
  <si>
    <t>MEX_AKA_cffd2d44-a4f1-4c63-993b-492ec277728a</t>
  </si>
  <si>
    <t>MEX_AKA_cfd9f8a3-b125-47d9-b63f-bef116d48d8d</t>
  </si>
  <si>
    <t>MEX_AKA_cfbf4874-922b-4fdb-8268-8d4d6b1fff5f</t>
  </si>
  <si>
    <t>MEX_AKA_9d4679ac-6b13-4737-956b-90789b2e228c</t>
  </si>
  <si>
    <t>MEX_AKA_cfb33ef5-2a1b-44ad-bec8-4a03850e4cc2</t>
  </si>
  <si>
    <t>MEX_AKA_cfab626a-f0a9-4cb0-834e-86dd780ba5e3</t>
  </si>
  <si>
    <t>MEX_AKA_dc115ef8-4f8c-495c-8a38-27b6958290e9</t>
  </si>
  <si>
    <t>MEX_AKA_dbd034b7-67d0-42ee-9db7-332bc2f5d3c3</t>
  </si>
  <si>
    <t>MEX_AKA_dbc282db-e11d-429b-895a-4138c1a0860f</t>
  </si>
  <si>
    <t>MEX_AKA_9d6c2642-37a7-4140-8d08-dfb7d02b90a4</t>
  </si>
  <si>
    <t>MEX_AKA_9d67302a-a49b-4b31-a569-ba8e427d6815</t>
  </si>
  <si>
    <t>MEX_AKA_9d60114b-aac7-407f-8560-3156978868a9</t>
  </si>
  <si>
    <t>MEX_AKA_9d5fd50e-f3bb-428c-9802-2412a2f10449</t>
  </si>
  <si>
    <t>MEX_AKA_cfaf7652-518b-4202-b17f-3e7d226e8579</t>
  </si>
  <si>
    <t>0034P00003wzniWQAQ</t>
  </si>
  <si>
    <t>0034P00003wzn3zQAA</t>
  </si>
  <si>
    <t>0034P00003wzn3oQAA</t>
  </si>
  <si>
    <t>MEX_AKA_0a023f15-fd62-4f54-9700-021747a2dbe0</t>
  </si>
  <si>
    <t>MEX_AKA_09ee8d5b-2b68-4ada-a4b7-081310cf2da0</t>
  </si>
  <si>
    <t>MEX_AKA_126954f7-adc7-4cd8-a212-ead077eba423</t>
  </si>
  <si>
    <t>MEX_AKA_12693589-25fa-4aeb-a87d-a5c2760d0907</t>
  </si>
  <si>
    <t>MEX_AKA_123b4c85-9464-462a-8471-30e1bb732d3a</t>
  </si>
  <si>
    <t>MEX_AKA_123311ba-ec81-4879-8cee-cc445d8e84ee</t>
  </si>
  <si>
    <t>MEX_AKA_123233f8-6b03-4a33-8ec4-50f72f16cf44</t>
  </si>
  <si>
    <t>MEX_AKA_178d156b-9243-47b5-86c7-810994894837</t>
  </si>
  <si>
    <t>MEX_AKA_0a1158bf-ae32-48d6-9443-18497fd0a92d</t>
  </si>
  <si>
    <t>MEX_AKA_177a5236-831a-467e-bd7c-66cf5ac2b93c</t>
  </si>
  <si>
    <t>MEX_AKA_176fc390-1929-406a-8765-39ff18a2bcf5</t>
  </si>
  <si>
    <t>MEX_AKA_17668cdd-1238-4d20-9b2e-385ef8b90661</t>
  </si>
  <si>
    <t>MEX_AKA_176054e0-2639-4008-84dc-b287ff3f87a1</t>
  </si>
  <si>
    <t>MEX_AKA_09ee28ed-e725-4493-9a04-efdce0d93997</t>
  </si>
  <si>
    <t>MEX_AKA_09b7cdb2-e0b9-4a5b-a06c-faba307b640e</t>
  </si>
  <si>
    <t>MEX_AKA_097c2b68-795a-43a4-8d50-c57a68e74174</t>
  </si>
  <si>
    <t>MEX_AKA_095e1a89-876a-42fd-b5e2-01b9bef6388d</t>
  </si>
  <si>
    <t>MEX_AKA_1219fce6-d2db-4f20-9990-4f0ede615193</t>
  </si>
  <si>
    <t>MEX_AKA_17761cca-3a94-48b7-b5cd-e8af465b52af</t>
  </si>
  <si>
    <t>MEX_AKA_1205262e-6a0a-43fe-a191-d885d77b98df</t>
  </si>
  <si>
    <t>MEX_AKA_0a2b0b2b-5e15-45bd-9f46-848d1e3a129d</t>
  </si>
  <si>
    <t>MEX_AKA_0a66f710-d8f2-4cd2-9a02-58c2dc321f15</t>
  </si>
  <si>
    <t>MEX_AKA_0a849681-c341-40ff-b148-d881a315b3ff</t>
  </si>
  <si>
    <t>MEX_AKA_0a82bcc3-1829-4c2e-8e9c-1722f991a57b</t>
  </si>
  <si>
    <t>MEX_AKA_0a7c98a4-d41c-427b-8de1-d228fdf71fa8</t>
  </si>
  <si>
    <t>0036Q00002tMUNXQA4</t>
  </si>
  <si>
    <t>0036Q00002q0hbgQAA</t>
  </si>
  <si>
    <t>0036Q00002oS74fQAC</t>
  </si>
  <si>
    <t>0036Q00002oQv5JQAS</t>
  </si>
  <si>
    <t>0036Q00002oQRCbQAO</t>
  </si>
  <si>
    <t>MEX_AKA_0a5ede85-5f13-4a93-83c4-0211ed807ba7</t>
  </si>
  <si>
    <t>0036Q00002oP3BLQA0</t>
  </si>
  <si>
    <t>0036Q00002oOpDkQAK</t>
  </si>
  <si>
    <t>MEX_AKA_17f93dc2-0166-4e6f-bb5b-517ec9c95862</t>
  </si>
  <si>
    <t>MEX_AKA_17d9484b-9dea-40d4-bba6-06e5f241765f</t>
  </si>
  <si>
    <t>MEX_AKA_17cde0aa-9635-4110-a96b-b88783cc7429</t>
  </si>
  <si>
    <t>MEX_AKA_17c3a6f6-6da1-4c97-a74a-5c5f25161f52</t>
  </si>
  <si>
    <t>MEX_AKA_17b30cb2-3bd3-442d-b790-f85df9fc5b57</t>
  </si>
  <si>
    <t>MEX_AKA_17a4cb07-ac78-42d2-affb-e4d0d930412d</t>
  </si>
  <si>
    <t>MEX_AKA_178f05c4-b193-46a5-b5df-929757267831</t>
  </si>
  <si>
    <t>0036Q00002oP3BbQAK</t>
  </si>
  <si>
    <t>MEX_AKA_0a913a0d-5b06-4c8c-b101-4b575b6f01a3</t>
  </si>
  <si>
    <t>MEX_AKA_120431de-bbd0-41e7-a629-24517c5c4d92</t>
  </si>
  <si>
    <t>MEX_AKA_11da32db-c2f0-4a86-8119-5803d079886f</t>
  </si>
  <si>
    <t>0036Q00002oObPGQA0</t>
  </si>
  <si>
    <t>0036Q00002oObNhQAK</t>
  </si>
  <si>
    <t>MEX_AKA_11be935a-bda7-4ce8-a1d6-9987a9302d94</t>
  </si>
  <si>
    <t>MEX_AKA_1197660b-b6d1-4efe-8cfb-6ff7eedde54e</t>
  </si>
  <si>
    <t>MEX_AKA_1196cfea-7c3e-4dee-82a9-ddfaafbeaa17</t>
  </si>
  <si>
    <t>MEX_AKA_1192caf3-7519-4ac2-8a98-79418c32068e</t>
  </si>
  <si>
    <t>MEX_AKA_11818085-9e40-4119-81cb-a5e7470c1a14</t>
  </si>
  <si>
    <t>MEX_AKA_114440ab-4b72-417f-8865-0d022bc3ada4</t>
  </si>
  <si>
    <t>0036Q00002oObPpQAK</t>
  </si>
  <si>
    <t>MEX_AKA_08e2d118-e70f-4f42-93fb-1af823e34bf4</t>
  </si>
  <si>
    <t>MEX_AKA_08ca3532-08b3-49a1-9b3a-debf01c9fa95</t>
  </si>
  <si>
    <t>MEX_AKA_08c6860a-d6e0-47ac-af59-a81f5e00b580</t>
  </si>
  <si>
    <t>MEX_AKA_08c1c69a-3c88-497c-bab0-fc19aeb05761</t>
  </si>
  <si>
    <t>MEX_AKA_08b844f9-0e3c-4e4a-8a39-16661773250d</t>
  </si>
  <si>
    <t>0036Q00002oObMuQAK</t>
  </si>
  <si>
    <t>0036Q00002oObLCQA0</t>
  </si>
  <si>
    <t>0036Q00002oO8CrQAK</t>
  </si>
  <si>
    <t>0036Q00002oO8ATQA0</t>
  </si>
  <si>
    <t>MEX_AKA_08ca9ff7-42a2-4e0b-bf4b-319bcfd073e4</t>
  </si>
  <si>
    <t>MEX_AKA_11fac715-b6da-49e1-a1cd-e6d933c16fe1</t>
  </si>
  <si>
    <t>0036Q00002oObPUQA0</t>
  </si>
  <si>
    <t>0036Q00002oOjoqQAC</t>
  </si>
  <si>
    <t>MEX_AKA_175d4734-6ff5-4b35-ba76-908a782e28f0</t>
  </si>
  <si>
    <t>MEX_AKA_173880da-b58a-4417-8c8e-cfc29f504699</t>
  </si>
  <si>
    <t>MEX_AKA_17381621-2821-4435-9a6c-673160595d97</t>
  </si>
  <si>
    <t>MEX_AKA_170fe3e3-1c24-4b0d-8ca6-8656fbfde361</t>
  </si>
  <si>
    <t>MEX_AKA_16fff9c3-e048-4cfd-a883-e2938dcb55e7</t>
  </si>
  <si>
    <t>MEX_AKA_16e16148-f689-48e9-b916-bdec7ec4e983</t>
  </si>
  <si>
    <t>MEX_AKA_16db43c9-0d58-4d93-96fc-8f03b7c6f730</t>
  </si>
  <si>
    <t>MEX_AKA_0951f55c-8819-4c26-8d59-c447cad6b40c</t>
  </si>
  <si>
    <t>0036Q00002oOjohQAC</t>
  </si>
  <si>
    <t>MEX_AKA_094fc391-1813-4e08-b381-d4d0ba4fca1f</t>
  </si>
  <si>
    <t>MEX_AKA_092a9506-9e66-4b31-8c28-425c20f66416</t>
  </si>
  <si>
    <t>MEX_AKA_08f92b56-4de7-4f50-9889-cc8e2206a6e0</t>
  </si>
  <si>
    <t>MEX_AKA_08f918ba-9dee-44ad-9287-7f8fc7701753</t>
  </si>
  <si>
    <t>MEX_AKA_08ed3096-ccaf-46c6-913d-38e40b5ab7f2</t>
  </si>
  <si>
    <t>MEX_AKA_08e8a691-bbe5-495a-803a-ec3634d0ab50</t>
  </si>
  <si>
    <t>0036Q00002oOpDjQAK</t>
  </si>
  <si>
    <t>0036Q00002oOpB9QAK</t>
  </si>
  <si>
    <t>0036Q00002oOjoVQAS</t>
  </si>
  <si>
    <t>MEX_AKA_094d5628-680c-4a43-a6b7-36848bdd47c9</t>
  </si>
  <si>
    <t>0036Q00002mUPuXQAW</t>
  </si>
  <si>
    <t>MEX_AKA_0ab79e3f-87f4-42fc-8155-9253c8b1b256</t>
  </si>
  <si>
    <t>MEX_AKA_0ace99e6-214c-49d2-bf10-341d13af09aa</t>
  </si>
  <si>
    <t>MEX_AKA_136dc4a7-fbf0-4664-b2d1-c118382e9009</t>
  </si>
  <si>
    <t>MEX_AKA_1358cc60-812b-49a6-bb3b-a81bbf9adb3b</t>
  </si>
  <si>
    <t>MEX_AKA_0bbd095e-70e2-4917-9b97-5be530cda9c6</t>
  </si>
  <si>
    <t>MEX_AKA_0bb61a5e-3f77-41a6-add8-58ae5da9981b</t>
  </si>
  <si>
    <t>MEX_AKA_0b818904-2670-4c90-afe4-b524262a5323</t>
  </si>
  <si>
    <t>MEX_AKA_0b7092e3-13b1-4f90-b77a-a782af603a99</t>
  </si>
  <si>
    <t>MEX_AKA_0b6f5196-f027-4e94-9acb-c4c80adcaf01</t>
  </si>
  <si>
    <t>MEX_AKA_0b61c383-1720-4ade-b39d-da34a6be34ab</t>
  </si>
  <si>
    <t>MEX_AKA_137f6d73-540b-448c-9e53-78ccd9ef6eae</t>
  </si>
  <si>
    <t>MEX_AKA_0b576446-00d1-454c-aa16-771b1dc727a2</t>
  </si>
  <si>
    <t>MEX_AKA_18e624b9-8ebd-497b-a964-1849e89587de</t>
  </si>
  <si>
    <t>MEX_AKA_18abeb30-cf51-4e5c-a092-0795a1309ed3</t>
  </si>
  <si>
    <t>MEX_AKA_1894038b-e00d-42b6-8f0e-a4f02ea16c00</t>
  </si>
  <si>
    <t>MEX_AKA_1892f0fe-9be8-4d80-8101-36d8399f4773</t>
  </si>
  <si>
    <t>0036Q000034zFuDQAU</t>
  </si>
  <si>
    <t>0036Q000034ZebiQAC</t>
  </si>
  <si>
    <t>0036Q000033JFJPQA4</t>
  </si>
  <si>
    <t>0036Q000033HTlyQAG</t>
  </si>
  <si>
    <t>MEX_AKA_18e7e750-8a3d-40e5-b727-d3033def2b6b</t>
  </si>
  <si>
    <t>0036Q000033HNhOQAW</t>
  </si>
  <si>
    <t>MEX_AKA_13956f63-fca8-43e5-b4ab-0b05ddffaddb</t>
  </si>
  <si>
    <t>MEX_AKA_13c2a8bb-22ea-43e8-be20-b3d7406cb1f0</t>
  </si>
  <si>
    <t>MEX_AKA_13c305f9-5e9b-4d2e-bd86-f6acc03bcf9f</t>
  </si>
  <si>
    <t>MEX_AKA_0c10520c-188a-4396-a353-acabb597176e</t>
  </si>
  <si>
    <t>MEX_AKA_0bdbc1d0-9630-400a-a27b-eb79ab472b7a</t>
  </si>
  <si>
    <t>MEX_AKA_0bd39464-7f0a-4ae3-abc9-23925d684dbb</t>
  </si>
  <si>
    <t>MEX_AKA_0bd1b793-f5f5-4190-b095-e3b5ec4aa2c5</t>
  </si>
  <si>
    <t>MEX_AKA_0bbfb41f-2675-4868-b431-13b94f929bf0</t>
  </si>
  <si>
    <t>MEX_AKA_0bbf2989-74f9-441e-9739-53344401f36a</t>
  </si>
  <si>
    <t>0036Q000036wG9bQAE</t>
  </si>
  <si>
    <t>MEX_AKA_13a20708-6d74-45c2-91a3-22073ab3f669</t>
  </si>
  <si>
    <t>0036Q000036H0SxQAK</t>
  </si>
  <si>
    <t>0036Q000035TnH8QAK</t>
  </si>
  <si>
    <t>0036Q000034ZpVxQAK</t>
  </si>
  <si>
    <t>0036Q000034ZpSAQA0</t>
  </si>
  <si>
    <t>0036Q000034zFuIQAU</t>
  </si>
  <si>
    <t>MEX_AKA_19448f81-f0c8-4b52-b9f5-de970aa986d9</t>
  </si>
  <si>
    <t>MEX_AKA_1935e3dd-6089-4da9-a77f-e39889561458</t>
  </si>
  <si>
    <t>MEX_AKA_1928db60-b458-4ce7-93f2-abe2a8fe4204</t>
  </si>
  <si>
    <t>MEX_AKA_18ee6976-eedd-471e-903a-7650bbb003c8</t>
  </si>
  <si>
    <t>0036Q000036Gii3QAC</t>
  </si>
  <si>
    <t>MEX_AKA_0ab90d05-dd00-4e69-a751-bc43c83d4671</t>
  </si>
  <si>
    <t>0036Q000033HEztQAG</t>
  </si>
  <si>
    <t>0036Q000030EbFNQA0</t>
  </si>
  <si>
    <t>MEX_AKA_0b09d1d2-2dfb-4e35-b6a0-7f0491fd1a0f</t>
  </si>
  <si>
    <t>0036Q00002z9e6QQAQ</t>
  </si>
  <si>
    <t>0036Q00002xie5eQAA</t>
  </si>
  <si>
    <t>0036Q00002xgAjLQAU</t>
  </si>
  <si>
    <t>0036Q00002xfFA5QAM</t>
  </si>
  <si>
    <t>0036Q00002xfF9JQAU</t>
  </si>
  <si>
    <t>0036Q00002vSEqEQAW</t>
  </si>
  <si>
    <t>0036Q00002uX7eMQAS</t>
  </si>
  <si>
    <t>MEX_AKA_0b14bd35-0429-4f10-a55f-273d62629d12</t>
  </si>
  <si>
    <t>0036Q00002uVR68QAG</t>
  </si>
  <si>
    <t>MEX_AKA_12e32426-6c51-4a97-bffc-65a1462ab206</t>
  </si>
  <si>
    <t>MEX_AKA_12c9832f-f771-4650-af12-d193d586ad69</t>
  </si>
  <si>
    <t>MEX_AKA_129a6001-ec7a-4b9a-9407-735ab3687fbb</t>
  </si>
  <si>
    <t>MEX_AKA_1299cb3c-a05e-4bf3-8258-bb950b735d56</t>
  </si>
  <si>
    <t>MEX_AKA_128f2396-681b-4625-bf6f-c80ba24700e7</t>
  </si>
  <si>
    <t>MEX_AKA_128a2117-3692-4096-bb05-f44aff41ec79</t>
  </si>
  <si>
    <t>MEX_AKA_1289646b-d324-4e37-84cb-313094bc3357</t>
  </si>
  <si>
    <t>MEX_AKA_128957d5-94d7-4003-b803-70427e9ab228</t>
  </si>
  <si>
    <t>0036Q00002tMvCvQAK</t>
  </si>
  <si>
    <t>0036Q000032BeiTQAS</t>
  </si>
  <si>
    <t>MEX_AKA_0b1ecf02-4f3a-43bf-908f-e79b2f32a2b5</t>
  </si>
  <si>
    <t>MEX_AKA_0b379426-b914-4d98-9685-c3afdd73d4ac</t>
  </si>
  <si>
    <t>MEX_AKA_135274f7-202d-4c6c-9d2c-4b9f09d9e152</t>
  </si>
  <si>
    <t>MEX_AKA_135089e2-501b-415b-a9ac-3be36b035390</t>
  </si>
  <si>
    <t>MEX_AKA_134acdfd-1d4e-4ec4-9122-8018691c83a6</t>
  </si>
  <si>
    <t>MEX_AKA_13408ba2-686c-4267-b12f-d090dcdc44f3</t>
  </si>
  <si>
    <t>MEX_AKA_133b5257-59f8-4dc6-ad71-2f5808be7ec8</t>
  </si>
  <si>
    <t>MEX_AKA_1308e41a-6f13-453a-9868-56fb19939170</t>
  </si>
  <si>
    <t>MEX_AKA_12e91b1b-7ac9-4645-a53b-38db5d42b8ca</t>
  </si>
  <si>
    <t>MEX_AKA_1878c328-c369-42c2-b26f-d3099514fc3b</t>
  </si>
  <si>
    <t>MEX_AKA_0b283e03-85df-45d9-9be1-fa99f97df9b9</t>
  </si>
  <si>
    <t>MEX_AKA_1875aad9-710f-4404-87ac-7c9f28dc9b73</t>
  </si>
  <si>
    <t>MEX_AKA_186aa472-fee0-459d-a8e3-8dc214706970</t>
  </si>
  <si>
    <t>MEX_AKA_184552cc-22d8-48d9-b8bd-0776cb43b407</t>
  </si>
  <si>
    <t>MEX_AKA_1806d3e1-4c54-4bfc-928d-580ba4a0b3ff</t>
  </si>
  <si>
    <t>MEX_AKA_1805f467-b233-4aba-b7a7-dac0d19ecfd4</t>
  </si>
  <si>
    <t>MEX_AKA_18055159-1ecc-4a8d-b502-5f122caedbaf</t>
  </si>
  <si>
    <t>MEX_AKA_0b4b5cca-a897-4244-9f3e-f613e7710e51</t>
  </si>
  <si>
    <t>MEX_AKA_0b44af61-427e-4f65-80ac-505a46075f9d</t>
  </si>
  <si>
    <t>MEX_AKA_0b3eedd5-c16c-47a5-b85e-1023492381b5</t>
  </si>
  <si>
    <t>MEX_AKA_18732cc0-852f-4649-820e-e67f4517861c</t>
  </si>
  <si>
    <t>MEX_AKA_13c7a3b4-9b8e-47e6-82d2-f98d56979095</t>
  </si>
  <si>
    <t>0036Q00002mTZwEQAW</t>
  </si>
  <si>
    <t>0036Q00002mTFcrQAG</t>
  </si>
  <si>
    <t>MEX_AKA_0f439aad-1a03-4fe7-afb1-f2663f763573</t>
  </si>
  <si>
    <t>MEX_AKA_0f276887-14e5-4776-9d74-694562485052</t>
  </si>
  <si>
    <t>MEX_AKA_0f0eb7a9-24b7-47a2-8bc1-bb4ea3066980</t>
  </si>
  <si>
    <t>MEX_AKA_0f0acb80-6b1f-4947-99b3-59b481fd7cc0</t>
  </si>
  <si>
    <t>MEX_AKA_14c64f12-4bf2-4c99-80f2-cad8ee138539</t>
  </si>
  <si>
    <t>MEX_AKA_14b1be70-6e74-4d36-8402-44ae9b72e345</t>
  </si>
  <si>
    <t>MEX_AKA_14a0452b-1469-46b9-8153-16949f819b1c</t>
  </si>
  <si>
    <t>MEX_AKA_14902802-dd39-4411-b8ff-797ef184fa0e</t>
  </si>
  <si>
    <t>MEX_AKA_0f79df7c-e61c-4cad-b195-6cffa4100dc0</t>
  </si>
  <si>
    <t>MEX_AKA_148f60bc-d019-4c83-921d-16f95a977259</t>
  </si>
  <si>
    <t>MEX_AKA_1466b24a-80bb-4ddd-8a1b-db1366b1332f</t>
  </si>
  <si>
    <t>0036Q00002mQWA5QAO</t>
  </si>
  <si>
    <t>0036Q00002mQW8YQAW</t>
  </si>
  <si>
    <t>0036Q00002mQW8TQAW</t>
  </si>
  <si>
    <t>0036Q00002mQW8AQAW</t>
  </si>
  <si>
    <t>0036Q00002mQW89QAG</t>
  </si>
  <si>
    <t>0036Q00002mQW85QAG</t>
  </si>
  <si>
    <t>0036Q00002mQW84QAG</t>
  </si>
  <si>
    <t>MEX_AKA_1478fd06-6be8-452a-944c-74a24da4d0c8</t>
  </si>
  <si>
    <t>0036Q00002mQW7iQAG</t>
  </si>
  <si>
    <t>MEX_AKA_0f9a4c21-781d-4c37-b737-207751e56e7e</t>
  </si>
  <si>
    <t>MEX_AKA_0fa4bbba-3a85-4d2b-9c22-7f6fa6b47548</t>
  </si>
  <si>
    <t>MEX_AKA_1513e5c4-8a79-4fe6-85a2-61015dbb7944</t>
  </si>
  <si>
    <t>MEX_AKA_078b0cb4-47ea-4af1-b0be-abb279df193e</t>
  </si>
  <si>
    <t>MEX_AKA_0786a18d-e2a4-4e09-b753-238acf7e4062</t>
  </si>
  <si>
    <t>MEX_AKA_07847e29-a5a2-42e3-9542-71e1ab46bc72</t>
  </si>
  <si>
    <t>MEX_AKA_077e2099-d61e-4540-8055-b25e1c7dd153</t>
  </si>
  <si>
    <t>MEX_AKA_075fafc3-d147-4ab4-9806-4435be98a1bb</t>
  </si>
  <si>
    <t>MEX_AKA_0753977b-70dc-494f-a50e-0e345519c8fe</t>
  </si>
  <si>
    <t>MEX_AKA_07385d47-37ad-485e-888a-36e101edf9a5</t>
  </si>
  <si>
    <t>MEX_AKA_0fa24068-552a-42c2-8ead-90e1b7cdac9a</t>
  </si>
  <si>
    <t>MEX_AKA_07384110-6b4c-4c52-8b3e-0f19bba4b638</t>
  </si>
  <si>
    <t>0036Q00002mQWDcQAO</t>
  </si>
  <si>
    <t>0036Q00002mQWChQAO</t>
  </si>
  <si>
    <t>0036Q00002mQWCFQA4</t>
  </si>
  <si>
    <t>0036Q00002mQWBXQA4</t>
  </si>
  <si>
    <t>0036Q00002mQWBQQA4</t>
  </si>
  <si>
    <t>0036Q00002mQWAJQA4</t>
  </si>
  <si>
    <t>0036Q00002mQWAcQAO</t>
  </si>
  <si>
    <t>0036Q00002mQWA8QAO</t>
  </si>
  <si>
    <t>0036Q00002mQWDHQA4</t>
  </si>
  <si>
    <t>MEX_AKA_151bccbf-e869-44ac-8d5c-cc8327657b23</t>
  </si>
  <si>
    <t>0036Q00002mQW6xQAG</t>
  </si>
  <si>
    <t>MEX_AKA_0f050b63-dce1-463c-a2ed-13df157f54b4</t>
  </si>
  <si>
    <t>0034P00003wzRGZQA2</t>
  </si>
  <si>
    <t>0034P00003wzrGvQAI</t>
  </si>
  <si>
    <t>0034P00003wzrGDQAY</t>
  </si>
  <si>
    <t>0034P00003wzrFJQAY</t>
  </si>
  <si>
    <t>0034P00003wzRfIQAU</t>
  </si>
  <si>
    <t>0034P00003wzsgvQAA</t>
  </si>
  <si>
    <t>0034P00003wzsgqQAA</t>
  </si>
  <si>
    <t>0034P00003wzrUZQAY</t>
  </si>
  <si>
    <t>0034P00003wzrhBQAQ</t>
  </si>
  <si>
    <t>0034P00003wzrUfQAI</t>
  </si>
  <si>
    <t>0034P00003wzRtJQAU</t>
  </si>
  <si>
    <t>0034P00003wzrThQAI</t>
  </si>
  <si>
    <t>0034P00003wzpygQAA</t>
  </si>
  <si>
    <t>0034P00003wzpxIQAQ</t>
  </si>
  <si>
    <t>0034P00003wzPWXQA2</t>
  </si>
  <si>
    <t>0034P00003wzPwQQAU</t>
  </si>
  <si>
    <t>0034P00003wzPwOQAU</t>
  </si>
  <si>
    <t>0034P00003wzPwkQAE</t>
  </si>
  <si>
    <t>0034P00003wzrTtQAI</t>
  </si>
  <si>
    <t>0036Q00002mQW6RQAW</t>
  </si>
  <si>
    <t>MEX_AKA_0e932d0c-8278-4aa0-981a-2b77a866a1d0</t>
  </si>
  <si>
    <t>0036Q00002mQW2ZQAW</t>
  </si>
  <si>
    <t>MEX_AKA_0efd4751-bf05-4aca-b5d9-4f5bc61af12d</t>
  </si>
  <si>
    <t>MEX_AKA_0efa2be6-ec1d-4110-ab2b-21620355ecb7</t>
  </si>
  <si>
    <t>MEX_AKA_0eddfb52-be2f-46b9-afd6-89447cebe8cc</t>
  </si>
  <si>
    <t>MEX_AKA_0ed1373e-4d7f-42e8-8291-87a8c82c3211</t>
  </si>
  <si>
    <t>MEX_AKA_0ecff0dd-3d88-407c-94ef-40eaf9847a29</t>
  </si>
  <si>
    <t>MEX_AKA_0ea53070-8815-4008-9501-bc4ad456da3f</t>
  </si>
  <si>
    <t>MEX_AKA_0e9aeb80-b7d6-4e90-904c-b79d40410679</t>
  </si>
  <si>
    <t>MEX_AKA_145ac72f-97a7-4727-ace0-55943bcb22ee</t>
  </si>
  <si>
    <t>0036Q00002mQW2lQAG</t>
  </si>
  <si>
    <t>MEX_AKA_1458559d-e253-4def-9a64-ea8e5281ced2</t>
  </si>
  <si>
    <t>MEX_AKA_1422c045-3387-491e-bda4-de1bbcb07065</t>
  </si>
  <si>
    <t>MEX_AKA_14120bed-23d6-448b-9eef-4a28e59bb4fe</t>
  </si>
  <si>
    <t>0036Q00002mQW5oQAG</t>
  </si>
  <si>
    <t>0036Q00002mQW5AQAW</t>
  </si>
  <si>
    <t>0036Q00002mQW4FQAW</t>
  </si>
  <si>
    <t>0036Q00002mQW4bQAG</t>
  </si>
  <si>
    <t>0036Q00002mQW4AQAW</t>
  </si>
  <si>
    <t>0036Q00002mQW3zQAG</t>
  </si>
  <si>
    <t>MEX_AKA_1456c450-0e2e-485c-aab4-e648e4035bc0</t>
  </si>
  <si>
    <t>0036Q00002mTTTYQA4</t>
  </si>
  <si>
    <t>MEX_AKA_15430c87-2c58-4636-ad9f-cf1952471797</t>
  </si>
  <si>
    <t>MEX_AKA_1560a651-8462-4c56-8467-147d58d2015d</t>
  </si>
  <si>
    <t>0036Q00002mS5WVQA0</t>
  </si>
  <si>
    <t>0036Q00002mS5WQQA0</t>
  </si>
  <si>
    <t>0036Q00002mS5WMQA0</t>
  </si>
  <si>
    <t>0036Q00002mRZmdQAG</t>
  </si>
  <si>
    <t>0036Q00002mRvlgQAC</t>
  </si>
  <si>
    <t>0036Q00002mRVgPQAW</t>
  </si>
  <si>
    <t>0036Q00002mRTmzQAG</t>
  </si>
  <si>
    <t>MEX_AKA_084e9cf6-0b77-4061-ba85-66547c9eab14</t>
  </si>
  <si>
    <t>0036Q00002mSD1QQAW</t>
  </si>
  <si>
    <t>MEX_AKA_082e4158-8625-4c66-a4d8-980bf99c40ab</t>
  </si>
  <si>
    <t>MEX_AKA_0809ea95-7838-47a2-beba-a1575b3b2bc5</t>
  </si>
  <si>
    <t>MEX_AKA_0801ce4c-c0ef-4a8e-b603-ce7e729a262e</t>
  </si>
  <si>
    <t>MEX_AKA_109c6653-c1a7-4faa-ad23-b015bab62df9</t>
  </si>
  <si>
    <t>MEX_AKA_10976044-54b9-40b7-a1ec-2ffc96dfec1a</t>
  </si>
  <si>
    <t>MEX_AKA_108cf5d3-5d2e-4ef2-9dbd-70bbe6a2589a</t>
  </si>
  <si>
    <t>MEX_AKA_108b2439-dbe4-4c39-9986-7388bbff6a76</t>
  </si>
  <si>
    <t>MEX_AKA_106b1dce-e4dd-49b5-a41e-ed02f1097637</t>
  </si>
  <si>
    <t>MEX_AKA_1069c97c-dad1-4d90-bc82-545c626b3851</t>
  </si>
  <si>
    <t>MEX_AKA_082cd0fc-50c9-4144-9bd3-7bb672e7f89e</t>
  </si>
  <si>
    <t>MEX_AKA_10565dd8-2e25-47dd-a586-58f69a2f16f9</t>
  </si>
  <si>
    <t>MEX_AKA_109d92fb-58bc-4f56-8359-0d6a5a838f44</t>
  </si>
  <si>
    <t>MEX_AKA_10a6b0b3-b288-40b7-bef0-f101877ad819</t>
  </si>
  <si>
    <t>0036Q00002mSo2UQAS</t>
  </si>
  <si>
    <t>0036Q00002mSo2RQAS</t>
  </si>
  <si>
    <t>MEX_AKA_16cbaed2-78ad-45f0-9e8b-aea48c8a5c6f</t>
  </si>
  <si>
    <t>MEX_AKA_16c59fe5-3049-4107-b3ce-24b25bb8235b</t>
  </si>
  <si>
    <t>MEX_AKA_16a68c76-ec1f-4056-b96e-ff7450765e73</t>
  </si>
  <si>
    <t>MEX_AKA_168932ce-3f2b-487e-854a-3e54e53a8564</t>
  </si>
  <si>
    <t>MEX_AKA_164381ce-da97-4d8b-8b76-a5914379f623</t>
  </si>
  <si>
    <t>MEX_AKA_08b4b088-07f5-4bfd-b01c-424aa8db32ad</t>
  </si>
  <si>
    <t>MEX_AKA_109f47b0-cfd0-4039-bac5-8fbc1a645429</t>
  </si>
  <si>
    <t>MEX_AKA_08a77f0e-4018-4457-b90a-94c7928ea9e2</t>
  </si>
  <si>
    <t>MEX_AKA_08825c01-6e03-46c5-9aa7-746ca58bc09c</t>
  </si>
  <si>
    <t>MEX_AKA_0878a274-00ba-46f1-a708-d87b4a5ebc0a</t>
  </si>
  <si>
    <t>MEX_AKA_086b83fd-64d2-45b2-b8b9-cb2a0ed43a5e</t>
  </si>
  <si>
    <t>MEX_AKA_11229230-8ae3-4b82-8468-d285dd8d18df</t>
  </si>
  <si>
    <t>MEX_AKA_111a4304-c6cc-4a41-93d1-01e3c30f1c15</t>
  </si>
  <si>
    <t>MEX_AKA_11154db9-4c59-4b7e-80c3-527f32acd586</t>
  </si>
  <si>
    <t>MEX_AKA_10f4afc1-0df5-4928-933b-15d937380205</t>
  </si>
  <si>
    <t>MEX_AKA_10e027fb-265d-4403-87f8-327fb5acab01</t>
  </si>
  <si>
    <t>MEX_AKA_08902ea4-e506-44da-9a62-e94f64ec3557</t>
  </si>
  <si>
    <t>MEX_AKA_15481fa6-531a-4ecd-9a4a-399366561616</t>
  </si>
  <si>
    <t>MEX_AKA_1030fbd1-7928-490b-89ae-cd47d9ac25f9</t>
  </si>
  <si>
    <t>0036Q00002mRM0aQAG</t>
  </si>
  <si>
    <t>MEX_AKA_0fb33772-ed2b-4ffc-befe-66e9828bcd24</t>
  </si>
  <si>
    <t>MEX_AKA_07efb105-642c-409b-889c-077519f2f176</t>
  </si>
  <si>
    <t>MEX_AKA_07e5ac67-d13d-4f5e-8439-2a1624925b13</t>
  </si>
  <si>
    <t>MEX_AKA_07d2332d-108d-43b9-9b07-b484566e05ce</t>
  </si>
  <si>
    <t>MEX_AKA_07c25146-32ef-46b4-a1a3-621aff61c5d0</t>
  </si>
  <si>
    <t>MEX_AKA_079d2f63-d618-4f61-86a1-e33cc56d0b0a</t>
  </si>
  <si>
    <t>MEX_AKA_07900112-fd8a-49f8-93ed-4b82b23a749f</t>
  </si>
  <si>
    <t>0036Q00002mQWLIQA4</t>
  </si>
  <si>
    <t>MEX_AKA_0fb56da8-9b42-413c-a5db-d6b6b30da836</t>
  </si>
  <si>
    <t>0036Q00002mQWKTQA4</t>
  </si>
  <si>
    <t>0036Q00002mQWHdQAO</t>
  </si>
  <si>
    <t>0036Q00002mQWHbQAO</t>
  </si>
  <si>
    <t>0036Q00002mQWGtQAO</t>
  </si>
  <si>
    <t>0036Q00002mQWFYQA4</t>
  </si>
  <si>
    <t>0036Q00002mQWDNQA4</t>
  </si>
  <si>
    <t>MEX_AKA_15912abd-add8-4718-b334-052b1026fe4e</t>
  </si>
  <si>
    <t>MEX_AKA_1590068a-662f-48c8-a780-be765cba873d</t>
  </si>
  <si>
    <t>MEX_AKA_1576ae20-a159-4a14-b5e1-ae86c836971d</t>
  </si>
  <si>
    <t>0036Q00002mQWHJQA4</t>
  </si>
  <si>
    <t>0036Q00002mRSjYQAW</t>
  </si>
  <si>
    <t>MEX_AKA_0fdcb861-6968-4201-89bf-d60402266b10</t>
  </si>
  <si>
    <t>MEX_AKA_0fe8f178-83ed-4a14-9b20-d202b47f43ef</t>
  </si>
  <si>
    <t>0036Q00002mRISqQAO</t>
  </si>
  <si>
    <t>0036Q00002mREICQA4</t>
  </si>
  <si>
    <t>0036Q00002mQWNOQA4</t>
  </si>
  <si>
    <t>0036Q00002mQWNJQA4</t>
  </si>
  <si>
    <t>0036Q00002mQWMzQAO</t>
  </si>
  <si>
    <t>0036Q00002mQWMkQAO</t>
  </si>
  <si>
    <t>0036Q00002mQWLPQA4</t>
  </si>
  <si>
    <t>MEX_AKA_162fb6e7-ca32-48c3-be30-36b5b563ea04</t>
  </si>
  <si>
    <t>MEX_AKA_0fe56b2f-64dc-4c5d-b1aa-3e10ec323ec2</t>
  </si>
  <si>
    <t>MEX_AKA_1618471f-ad32-412f-9b2d-cc17bb5d9443</t>
  </si>
  <si>
    <t>MEX_AKA_16036509-d99e-4e41-9292-b0fd29b93b3c</t>
  </si>
  <si>
    <t>MEX_AKA_15e89716-1a92-42c7-b046-c2764d9b36ca</t>
  </si>
  <si>
    <t>MEX_AKA_15e25c89-72d9-423f-8eeb-9d37d52f688a</t>
  </si>
  <si>
    <t>MEX_AKA_15ddae4d-bc83-4b82-9997-d04ffc18abf3</t>
  </si>
  <si>
    <t>MEX_AKA_100eb011-e19f-4b2b-a82d-08e8631eab67</t>
  </si>
  <si>
    <t>MEX_AKA_1003e290-8b61-4f76-8fc2-dc7648349f37</t>
  </si>
  <si>
    <t>MEX_AKA_0ffe06c4-2103-4c8e-8ba5-ebbcc6ddd145</t>
  </si>
  <si>
    <t>MEX_AKA_0fe91bbf-2d12-4031-aed5-e2b5f9ec9a03</t>
  </si>
  <si>
    <t>MEX_AKA_1608a82f-2cb3-4c57-8b60-b7d68dbf6fdd</t>
  </si>
  <si>
    <t>0034P00003wzpWhQAI</t>
  </si>
  <si>
    <t>MEX_AKA_13e9a982-1424-44ef-903a-595a0c2ceca9</t>
  </si>
  <si>
    <t>MEX_AKA_14006052-2271-4760-a127-67517fa29c21</t>
  </si>
  <si>
    <t>003PJ00000Co58CYAR</t>
  </si>
  <si>
    <t>003PJ00000Co58BYAR</t>
  </si>
  <si>
    <t>003PJ00000Co589YAB</t>
  </si>
  <si>
    <t>MEX_AKA_181dbf5f-75f4-485f-990c-f4759684a14b</t>
  </si>
  <si>
    <t>MEX_AKA_181d7a30-4bcc-4fb9-986f-090f5f0de9e0</t>
  </si>
  <si>
    <t>MEX_AKA_1813b2f0-f6cd-47ff-859d-b0edb4fe7fc3</t>
  </si>
  <si>
    <t>MEX_AKA_17f9356e-fe8b-44b9-8fcc-1c05b961de69</t>
  </si>
  <si>
    <t>MEX_AKA_17e806b1-ecab-4868-8c8a-6efd5231836e</t>
  </si>
  <si>
    <t>003PJ00000Co58IYAR</t>
  </si>
  <si>
    <t>MEX_AKA_1db2de38-d818-489f-9add-04646f2c4417</t>
  </si>
  <si>
    <t>MEX_AKA_1d854ec1-8598-4540-917c-bbb2876445ec</t>
  </si>
  <si>
    <t>MEX_AKA_1d806955-4290-41da-aa30-fffafc22da6a</t>
  </si>
  <si>
    <t>MEX_AKA_1d64deeb-95e3-4aea-8db1-f423e44e60cb</t>
  </si>
  <si>
    <t>MEX_AKA_1d6409ee-bfc4-4aae-a0a7-b1da3bd3ea7b</t>
  </si>
  <si>
    <t>MEX_AKA_1d586290-44ed-4853-bde6-866768e80469</t>
  </si>
  <si>
    <t>MEX_AKA_101a445f-d5a0-489e-aa29-f4a36d529622</t>
  </si>
  <si>
    <t>MEX_AKA_10111291-a6ba-4407-94ee-3e03af7dbc32</t>
  </si>
  <si>
    <t>MEX_AKA_0fddd7e1-68de-4748-8312-d1d45688c1e7</t>
  </si>
  <si>
    <t>MEX_AKA_1d9adee4-338f-43aa-a2bd-607a290a7def</t>
  </si>
  <si>
    <t>MEX_AKA_0fd6966b-be4b-433c-ac37-f5b3a55bc478</t>
  </si>
  <si>
    <t>003PJ00000Co58JYAR</t>
  </si>
  <si>
    <t>003PJ00000Co58TYAR</t>
  </si>
  <si>
    <t>MEX_AKA_784f59de-a1dd-49b9-b920-b81f3e2bb2b7</t>
  </si>
  <si>
    <t>MEX_AKA_784be699-44fc-496f-a667-1f5a43f319ff</t>
  </si>
  <si>
    <t>MEX_AKA_784339a9-0f77-4348-a81c-4a9bebbaae5e</t>
  </si>
  <si>
    <t>MEX_AKA_783f4655-2dc3-4222-a238-ae13ea9268c9</t>
  </si>
  <si>
    <t>MEX_AKA_1dc0b53b-9132-4733-95dd-9767c6bb74d1</t>
  </si>
  <si>
    <t>MEX_AKA_1db7200c-2c3d-4667-8aea-ce37fa669806</t>
  </si>
  <si>
    <t>MEX_AKA_1852a358-442f-482b-8f91-60aa00f79098</t>
  </si>
  <si>
    <t>MEX_AKA_183071a7-d594-417d-8cd8-cb02c3dffdc7</t>
  </si>
  <si>
    <t>003PJ00000Co58SYAR</t>
  </si>
  <si>
    <t>MEX_AKA_108ff6e5-1111-495c-9b93-cf67e5d2877d</t>
  </si>
  <si>
    <t>MEX_AKA_107e24f0-7e93-4201-a09f-33c882a1e818</t>
  </si>
  <si>
    <t>MEX_AKA_107cdf0f-d568-4e62-92c7-ace4c9b04c26</t>
  </si>
  <si>
    <t>MEX_AKA_1068af3c-9235-4dde-a540-31d187647525</t>
  </si>
  <si>
    <t>MEX_AKA_1052e91f-5682-4e5f-ac14-9ca16fbc9cea</t>
  </si>
  <si>
    <t>MEX_AKA_1027fe7f-363c-4058-94bc-00c49fabe9ee</t>
  </si>
  <si>
    <t>MEX_AKA_1025d4b4-18bb-40a5-8e47-af8fd0ee556a</t>
  </si>
  <si>
    <t>003PJ00000Co6rCYAR</t>
  </si>
  <si>
    <t>003PJ00000Co58XYAR</t>
  </si>
  <si>
    <t>MEX_AKA_108d11b5-a2b7-467e-9c5f-fd3aaf1ffa77</t>
  </si>
  <si>
    <t>MEX_AKA_7880d2f6-fed4-4e1c-8af3-1315d81b2715</t>
  </si>
  <si>
    <t>MEX_AKA_0fc19dcf-0d39-4cad-834d-85827f377b70</t>
  </si>
  <si>
    <t>003PJ00000Co587YAB</t>
  </si>
  <si>
    <t>003PJ00000Co57IYAR</t>
  </si>
  <si>
    <t>003PJ00000Co57eYAB</t>
  </si>
  <si>
    <t>003PJ00000CjbOEYAZ</t>
  </si>
  <si>
    <t>003PJ00000BMYyZYAX</t>
  </si>
  <si>
    <t>003PJ00000AB5A9YAL</t>
  </si>
  <si>
    <t>MEX_AKA_0f570e08-479a-4bfe-b2f9-5783b8819803</t>
  </si>
  <si>
    <t>MEX_AKA_0f48a4cc-bf0e-4f59-9c57-45bc9883ce75</t>
  </si>
  <si>
    <t>MEX_AKA_0f4651f3-7ba3-4188-af71-bc8e6cb31624</t>
  </si>
  <si>
    <t>003PJ00000Co57jYAB</t>
  </si>
  <si>
    <t>MEX_AKA_0f3b01f4-5339-4b5b-aa5b-44b547c16bb7</t>
  </si>
  <si>
    <t>MEX_AKA_0f3922a1-b612-4a1d-8641-1889fe52838e</t>
  </si>
  <si>
    <t>MEX_AKA_1768fc76-884e-4b41-91f8-e0b3a84b5b85</t>
  </si>
  <si>
    <t>MEX_AKA_175e6c29-473a-4c2a-ba8a-eb15764f746b</t>
  </si>
  <si>
    <t>MEX_AKA_173b7fc9-9b57-4899-985a-7863cea9a7a0</t>
  </si>
  <si>
    <t>MEX_AKA_1717544d-84ed-483d-8d18-144bb3cd176a</t>
  </si>
  <si>
    <t>MEX_AKA_16f220ad-446d-4352-a141-c88f570b700a</t>
  </si>
  <si>
    <t>MEX_AKA_1cca0529-d2e1-4755-bf63-c7dc669a5b0e</t>
  </si>
  <si>
    <t>MEX_AKA_1ca9fca0-f3d0-4e40-86ee-541f1ce0982e</t>
  </si>
  <si>
    <t>MEX_AKA_0f3a3937-a83a-434e-87d4-d467996558fd</t>
  </si>
  <si>
    <t>003PJ00000Co588YAB</t>
  </si>
  <si>
    <t>003PJ00000Co57lYAB</t>
  </si>
  <si>
    <t>MEX_AKA_179b429d-7830-4fcf-b753-88495fd7bd90</t>
  </si>
  <si>
    <t>003PJ00000Co57VYAR</t>
  </si>
  <si>
    <t>003PJ00000Co57TYAR</t>
  </si>
  <si>
    <t>003PJ00000Co57RYAR</t>
  </si>
  <si>
    <t>003PJ00000Co57QYAR</t>
  </si>
  <si>
    <t>003PJ00000Co57PYAR</t>
  </si>
  <si>
    <t>003PJ00000Co57OYAR</t>
  </si>
  <si>
    <t>003PJ00000Co57MYAR</t>
  </si>
  <si>
    <t>MEX_AKA_1d54c10c-6ee5-44f7-ab75-03cec4e00d8e</t>
  </si>
  <si>
    <t>MEX_AKA_1773bd29-781e-4562-a23a-7a60771e8fa9</t>
  </si>
  <si>
    <t>MEX_AKA_1d0c80c4-6c1d-4d63-83fc-46cad78fc8b0</t>
  </si>
  <si>
    <t>MEX_AKA_0fa8770e-9f39-4998-b92d-d7fcfa51c638</t>
  </si>
  <si>
    <t>MEX_AKA_0fa2dd42-4f19-4de6-a153-8491eb785111</t>
  </si>
  <si>
    <t>MEX_AKA_0f9f270f-824d-4811-abaf-fed139fff245</t>
  </si>
  <si>
    <t>MEX_AKA_0f8689a5-9d23-4c76-9c35-4a516b56cdf9</t>
  </si>
  <si>
    <t>MEX_AKA_0f82e213-32f1-4b0a-826e-55ec1e3904b6</t>
  </si>
  <si>
    <t>MEX_AKA_0f79c2d2-b838-44da-93fe-26f82eb1c69e</t>
  </si>
  <si>
    <t>MEX_AKA_0f758874-02cb-49fc-afa8-502fee1bc33b</t>
  </si>
  <si>
    <t>MEX_AKA_0f6ff158-79a4-40cf-8ec4-158fb580bc8e</t>
  </si>
  <si>
    <t>MEX_AKA_1d09cce2-3603-422a-9ccc-54129516cafc</t>
  </si>
  <si>
    <t>MEX_AKA_1ca67ddf-3e4b-4700-b3d5-064ddd9f6cd2</t>
  </si>
  <si>
    <t>MEX_AKA_78833efb-ed10-4513-9a23-f143ff72f162</t>
  </si>
  <si>
    <t>MEX_AKA_67f2d5e1-50ad-4032-95d1-7f9829e41955</t>
  </si>
  <si>
    <t>MEX_AKA_70a23ca5-f059-45e0-b5f6-5ca6a0b569bf</t>
  </si>
  <si>
    <t>MEX_AKA_70a01ac6-5c06-4b50-9ad4-cfc493af47e3</t>
  </si>
  <si>
    <t>MEX_AKA_79511db9-c835-4585-a97f-9ef684efa7d5</t>
  </si>
  <si>
    <t>MEX_AKA_7945ee48-07b2-4c89-90ea-64d956d9469c</t>
  </si>
  <si>
    <t>MEX_AKA_793ff7cb-8dd3-424d-a0a1-30f04188ed62</t>
  </si>
  <si>
    <t>MEX_AKA_79192594-9fef-4657-95c1-d90da2f05660</t>
  </si>
  <si>
    <t>MEX_AKA_790eaec7-a322-4d99-9554-f724e60dcf0c</t>
  </si>
  <si>
    <t>MEX_AKA_78dbbc36-f256-4e8d-8a65-a1b484fa7e26</t>
  </si>
  <si>
    <t>MEX_AKA_70a3ad6f-49b3-466e-aaf2-28b0f5032770</t>
  </si>
  <si>
    <t>MEX_AKA_4b0c6759-ce00-421d-93fb-4670ee12584f</t>
  </si>
  <si>
    <t>MEX_AKA_4af144bb-dbf4-49c3-b671-778a54e6efdf</t>
  </si>
  <si>
    <t>MEX_AKA_4adb1a80-f4c6-491f-a40b-a68906b8ef12</t>
  </si>
  <si>
    <t>MEX_AKA_4adadb9b-b5f2-4093-8235-c65c9b47d592</t>
  </si>
  <si>
    <t>MEX_AKA_4ad1ebbe-d51f-480c-b2c0-ecc055a92b23</t>
  </si>
  <si>
    <t>MEX_AKA_4abe7d8e-7dbb-445e-aeac-021c81c362ae</t>
  </si>
  <si>
    <t>MEX_AKA_4aa8c0b3-194a-4187-99a3-bf0d50cd9fbd</t>
  </si>
  <si>
    <t>MEX_AKA_691dde08-1911-485b-b5e7-a7f42c965b24</t>
  </si>
  <si>
    <t>MEX_AKA_690b8bdf-82d8-4120-ac07-7a197b784e9d</t>
  </si>
  <si>
    <t>MEX_AKA_4af4eea2-fcfa-40ec-8f6a-231d76a67a57</t>
  </si>
  <si>
    <t>MEX_AKA_68e705e8-d3a3-46e3-a580-d74d16da9307</t>
  </si>
  <si>
    <t>MEX_AKA_70c0d664-1845-4854-8654-ce1a3a490c17</t>
  </si>
  <si>
    <t>MEX_AKA_70c6712c-677d-4194-bfaf-36b476ca40fd</t>
  </si>
  <si>
    <t>MEX_AKA_6931eb98-cc60-43f2-8150-70753e20bce5</t>
  </si>
  <si>
    <t>MEX_AKA_692cc3f5-1d9f-4159-8a56-4da1d6b35eb2</t>
  </si>
  <si>
    <t>MEX_AKA_692bcb67-046d-4203-8b37-ad5b5cce49d6</t>
  </si>
  <si>
    <t>MEX_AKA_692bc985-1c93-412c-ac89-65e68d09e9aa</t>
  </si>
  <si>
    <t>MEX_AKA_7a3e56b2-9ad8-4792-ab28-77906dbb1eea</t>
  </si>
  <si>
    <t>MEX_AKA_79f7082c-983b-4670-ba43-e1c47fe7de29</t>
  </si>
  <si>
    <t>MEX_AKA_79d2e88c-7494-49dc-ac9e-ab16a1972277</t>
  </si>
  <si>
    <t>MEX_AKA_7958e82f-e1d6-4fd7-8d31-241c5cbfb314</t>
  </si>
  <si>
    <t>MEX_AKA_70c19e2e-96dd-4e06-a800-ec63e34b7e43</t>
  </si>
  <si>
    <t>MEX_AKA_4b7190a2-f413-49fd-aa1d-982a3f5a330d</t>
  </si>
  <si>
    <t>MEX_AKA_4b5fe03e-33f5-44c7-a27b-9dd378e36eae</t>
  </si>
  <si>
    <t>MEX_AKA_4b5cb1b9-dfe3-4f3a-9181-363fecb9713e</t>
  </si>
  <si>
    <t>MEX_AKA_4b59f97f-2103-4ac7-ba85-5ca9302a0674</t>
  </si>
  <si>
    <t>MEX_AKA_4b51b626-bbc8-46ec-9210-7b8457a16a09</t>
  </si>
  <si>
    <t>MEX_AKA_4b4883a6-d126-494b-9909-9e503fdf0617</t>
  </si>
  <si>
    <t>MEX_AKA_4b419f58-eeda-4704-ac56-eef74a1859ae</t>
  </si>
  <si>
    <t>MEX_AKA_4b12da90-f78a-4550-bbc2-308ed4740073</t>
  </si>
  <si>
    <t>MEX_AKA_70cca24a-d316-4efc-beda-477db6eb7a77</t>
  </si>
  <si>
    <t>MEX_AKA_4b6b879b-9220-4796-bac7-0022e34e3cd3</t>
  </si>
  <si>
    <t>MEX_AKA_67eb0fef-9edd-49d2-81e4-1e0b3b95f290</t>
  </si>
  <si>
    <t>MEX_AKA_68a015b8-e301-4670-9d05-ad286148f258</t>
  </si>
  <si>
    <t>MEX_AKA_687f5053-dc90-4776-b492-84c69ddc5120</t>
  </si>
  <si>
    <t>MEX_AKA_4a47c838-49a1-4ca4-b5c1-c9c8ed45e196</t>
  </si>
  <si>
    <t>MEX_AKA_4a3f1d25-e5e0-43a9-8a65-fb2589b777ed</t>
  </si>
  <si>
    <t>MEX_AKA_4a3d34b9-a185-48c5-94a9-8ce4b475115a</t>
  </si>
  <si>
    <t>MEX_AKA_702b9a9b-1c0f-477d-8f11-4c0978bb1f92</t>
  </si>
  <si>
    <t>MEX_AKA_7010c185-e338-4622-be3d-f564dd707af6</t>
  </si>
  <si>
    <t>MEX_AKA_6fc3ccac-e030-4f4c-9005-c1387d442475</t>
  </si>
  <si>
    <t>MEX_AKA_6faa6c24-b7dc-4cd9-aa6f-89f1e9dd28a1</t>
  </si>
  <si>
    <t>MEX_AKA_6fa6312c-0f1f-4374-8fe2-a38f85ac99ec</t>
  </si>
  <si>
    <t>MEX_AKA_4a53a68b-112d-4a1f-9beb-e3664df81e56</t>
  </si>
  <si>
    <t>MEX_AKA_6f97d974-6ad0-49a6-ac23-980990885e1b</t>
  </si>
  <si>
    <t>MEX_AKA_6f64366c-ca88-4785-b712-fef3b976b0a9</t>
  </si>
  <si>
    <t>MEX_AKA_684a8f2a-6926-4a4d-91ba-eab7c6198ea5</t>
  </si>
  <si>
    <t>MEX_AKA_6847ced6-2034-433c-86c5-bc7c01890724</t>
  </si>
  <si>
    <t>MEX_AKA_6832fb64-181b-46ea-817e-2f52a8446293</t>
  </si>
  <si>
    <t>MEX_AKA_680f295c-37e0-4fad-9813-4e04137e95d0</t>
  </si>
  <si>
    <t>MEX_AKA_680ad0e6-71c4-4872-a12f-1b14666b3e39</t>
  </si>
  <si>
    <t>MEX_AKA_67fa7398-adf7-473a-b317-9e346e8d092c</t>
  </si>
  <si>
    <t>MEX_AKA_67f73df0-74a6-4a8a-9a00-d679ef13a767</t>
  </si>
  <si>
    <t>MEX_AKA_6f973861-c9a0-4982-b0e2-6ec0a77d8def</t>
  </si>
  <si>
    <t>MEX_AKA_6885b034-1ed3-4f14-adcb-b2d7dd658187</t>
  </si>
  <si>
    <t>MEX_AKA_4a6c5e37-cfc8-4242-b7bf-9cc0b9e5f792</t>
  </si>
  <si>
    <t>MEX_AKA_4a809338-7db0-4841-811e-82d4e4cfab65</t>
  </si>
  <si>
    <t>MEX_AKA_68714e57-4ce5-490e-905f-da9e7f53b39a</t>
  </si>
  <si>
    <t>MEX_AKA_686b616d-43a9-4ae4-95b6-a44b6f65b8ce</t>
  </si>
  <si>
    <t>MEX_AKA_68570080-786f-4337-b99a-0f31b02c68bb</t>
  </si>
  <si>
    <t>MEX_AKA_70808ebc-404f-4c27-81d5-134a9165ffcd</t>
  </si>
  <si>
    <t>MEX_AKA_707d6598-e7e6-4aac-9721-6bf4ab9a046a</t>
  </si>
  <si>
    <t>MEX_AKA_7067ccb8-ee53-4158-8f57-55b26a86aece</t>
  </si>
  <si>
    <t>MEX_AKA_7065e2b0-1bbc-48d7-b96c-18e1c1f307ab</t>
  </si>
  <si>
    <t>MEX_AKA_706490b1-33c3-4a81-96f0-8bccbe3cb5d9</t>
  </si>
  <si>
    <t>MEX_AKA_4a7d4162-3894-44a9-9661-3cc400bb9dce</t>
  </si>
  <si>
    <t>MEX_AKA_705e7290-f765-471f-967d-887292704358</t>
  </si>
  <si>
    <t>MEX_AKA_7032392c-e52e-437c-8816-59c09f25689c</t>
  </si>
  <si>
    <t>MEX_AKA_78dafd63-17b9-4e81-8452-72221eef7945</t>
  </si>
  <si>
    <t>MEX_AKA_78b2c612-fab5-4899-87d8-84d3f4a05f81</t>
  </si>
  <si>
    <t>MEX_AKA_78a6a2bf-b6d0-419a-8d80-1653ad3f2c16</t>
  </si>
  <si>
    <t>MEX_AKA_789c232a-3ae9-4ac0-ac30-9760bc33617e</t>
  </si>
  <si>
    <t>MEX_AKA_7897b6a4-b7e2-47e0-8b60-10fc52089c23</t>
  </si>
  <si>
    <t>MEX_AKA_78948b23-0f98-4481-9f95-b65dc9249a46</t>
  </si>
  <si>
    <t>MEX_AKA_4a950351-5834-4c32-9aef-3ab3479beef9</t>
  </si>
  <si>
    <t>MEX_AKA_705e6038-f248-4a9f-9e30-04da93cde793</t>
  </si>
  <si>
    <t>MEX_AKA_13fd02ed-e651-4215-b781-70b0797162e1</t>
  </si>
  <si>
    <t>MEX_AKA_1c9dc1a3-4942-43ce-af3c-0cecc2cc5aae</t>
  </si>
  <si>
    <t>003PJ00000A6huXYAR</t>
  </si>
  <si>
    <t>0036Q00003B0lBUQAZ</t>
  </si>
  <si>
    <t>0036Q00003B0Ks4QAF</t>
  </si>
  <si>
    <t>0036Q00003Azr35QAB</t>
  </si>
  <si>
    <t>0036Q00003Azr2zQAB</t>
  </si>
  <si>
    <t>0036Q00003AEWs9QAH</t>
  </si>
  <si>
    <t>0036Q000039UdAmQAK</t>
  </si>
  <si>
    <t>0036Q000039TCgDQAW</t>
  </si>
  <si>
    <t>MEX_AKA_1a813576-7271-4884-b2f1-c3194babaa85</t>
  </si>
  <si>
    <t>MEX_AKA_14da5086-4912-411e-b384-45f7cd3156c4</t>
  </si>
  <si>
    <t>MEX_AKA_1a78240c-39ea-4e61-8257-fd16d4c8417e</t>
  </si>
  <si>
    <t>MEX_AKA_1a4b3eaa-279d-40b8-a0a8-3bbe09921465</t>
  </si>
  <si>
    <t>MEX_AKA_1a44f1f6-59af-4419-8fb6-4a4b71af7d4f</t>
  </si>
  <si>
    <t>MEX_AKA_14cd6d8a-0440-4e47-ba3b-98b89b9b159f</t>
  </si>
  <si>
    <t>MEX_AKA_14c5eb93-a74c-4fca-88e4-bf1414d7b1ea</t>
  </si>
  <si>
    <t>MEX_AKA_14950c1a-f0b9-456d-8ef0-8cb24a596166</t>
  </si>
  <si>
    <t>MEX_AKA_148d87eb-4573-46c9-b246-4cc2346d2b76</t>
  </si>
  <si>
    <t>MEX_AKA_148138c2-802a-45b5-9fcb-c30c85243c17</t>
  </si>
  <si>
    <t>MEX_AKA_14792ca0-a4ce-49b0-bad7-d29a0108fdfe</t>
  </si>
  <si>
    <t>MEX_AKA_1a6f014f-a427-4243-9c7e-30dbec83a093</t>
  </si>
  <si>
    <t>MEX_AKA_0ccac14c-c910-49da-9c3e-29e3c6eb12b6</t>
  </si>
  <si>
    <t>MEX_AKA_14e3d0bb-7e0b-4563-8351-514a214ff286</t>
  </si>
  <si>
    <t>MEX_AKA_14f8b553-ceb8-469b-b9e6-73a7d6219bce</t>
  </si>
  <si>
    <t>0036Q00003B186oQAB</t>
  </si>
  <si>
    <t>0036Q00003B186iQAB</t>
  </si>
  <si>
    <t>0036Q00003B10hWQAR</t>
  </si>
  <si>
    <t>0036Q00003B10hVQAR</t>
  </si>
  <si>
    <t>0036Q00003B10hUQAR</t>
  </si>
  <si>
    <t>0036Q00003B10hSQAR</t>
  </si>
  <si>
    <t>0036Q00003B10haQAB</t>
  </si>
  <si>
    <t>0036Q00003B0OqJQAV</t>
  </si>
  <si>
    <t>MEX_AKA_14e7bf99-c29b-415c-8829-44958f86ade0</t>
  </si>
  <si>
    <t>0036Q00003B0lBXQAZ</t>
  </si>
  <si>
    <t>MEX_AKA_0cf8c043-b9c7-45c5-b586-a80595fc17c3</t>
  </si>
  <si>
    <t>MEX_AKA_0cee38e2-a652-4658-8aa3-a9896646f870</t>
  </si>
  <si>
    <t>MEX_AKA_0ceb16dd-ff23-4a19-9a78-7491e804470e</t>
  </si>
  <si>
    <t>MEX_AKA_0ce8cc3b-2233-4f06-9209-fa53a9277e03</t>
  </si>
  <si>
    <t>MEX_AKA_0cceebd4-2300-4b20-86d6-7090f7e3a09b</t>
  </si>
  <si>
    <t>MEX_AKA_150cbb2d-2824-47fc-beaa-24e2a89406ac</t>
  </si>
  <si>
    <t>MEX_AKA_1505cf79-0377-4156-adec-56aae91ec404</t>
  </si>
  <si>
    <t>MEX_AKA_14f8b6c8-19b3-4a1e-91b0-84ca46ef1f14</t>
  </si>
  <si>
    <t>MEX_AKA_0d366fac-69b4-4d4b-ae31-cffb8dde004f</t>
  </si>
  <si>
    <t>MEX_AKA_1553981e-121f-4628-9bb5-9860009164a6</t>
  </si>
  <si>
    <t>MEX_AKA_0cc6ab33-2836-4f2b-b8ed-0f4f6bc4459f</t>
  </si>
  <si>
    <t>MEX_AKA_0c7cee48-85d2-4751-9001-716f4dc303e0</t>
  </si>
  <si>
    <t>MEX_AKA_142b9019-9098-4bf5-8fae-1f04f6cbe609</t>
  </si>
  <si>
    <t>MEX_AKA_142af0c7-951e-4a13-90e0-6dcd817cad3e</t>
  </si>
  <si>
    <t>MEX_AKA_141a0708-b13e-4da0-9865-9caa0a2f22bb</t>
  </si>
  <si>
    <t>MEX_AKA_141154c7-17c0-4e27-92b6-b8b6aa416eb7</t>
  </si>
  <si>
    <t>MEX_AKA_14111bd4-ec44-4b5c-914d-59264d774f89</t>
  </si>
  <si>
    <t>MEX_AKA_19fb729d-fc53-4028-a668-c6f85ed391ed</t>
  </si>
  <si>
    <t>MEX_AKA_19c508fe-6a71-4c1b-b131-9027256753b2</t>
  </si>
  <si>
    <t>0036Q000037kfT6QAI</t>
  </si>
  <si>
    <t>MEX_AKA_143c7d8d-8b82-41c1-9c31-f0c43a221ba2</t>
  </si>
  <si>
    <t>0036Q000036zJnZQAU</t>
  </si>
  <si>
    <t>0036Q000036ywybQAA</t>
  </si>
  <si>
    <t>0036Q000036xdpXQAQ</t>
  </si>
  <si>
    <t>0036Q000036wz9ZQAQ</t>
  </si>
  <si>
    <t>0036Q000036wkrqQAA</t>
  </si>
  <si>
    <t>0036Q000036wkrcQAA</t>
  </si>
  <si>
    <t>0036Q000036wG9nQAE</t>
  </si>
  <si>
    <t>MEX_AKA_1410f704-06bb-4c56-be85-a25a2b2a8aba</t>
  </si>
  <si>
    <t>MEX_AKA_1401fef1-2285-41f2-b955-115c410374b4</t>
  </si>
  <si>
    <t>0036Q000036zJnlQAE</t>
  </si>
  <si>
    <t>MEX_AKA_0c99319b-0116-4e18-b5bf-9bb7eb19d6c1</t>
  </si>
  <si>
    <t>MEX_AKA_144c542f-4b73-4091-90e4-b7dc3d3857c3</t>
  </si>
  <si>
    <t>MEX_AKA_0c22292e-d6c0-4e6c-8126-3d17f7cacc4a</t>
  </si>
  <si>
    <t>MEX_AKA_0c6549c6-3a77-481f-88fd-7e819da84455</t>
  </si>
  <si>
    <t>MEX_AKA_0c6472e4-36a5-493e-b0e3-1101719a0dcd</t>
  </si>
  <si>
    <t>MEX_AKA_1a2d0890-09be-456e-bee2-b7ee72dea74e</t>
  </si>
  <si>
    <t>MEX_AKA_1a21dca2-5b22-41ef-b2d3-29ce31230b2d</t>
  </si>
  <si>
    <t>MEX_AKA_1a0ef55b-a5ec-4578-bbd5-97f78fe8e519</t>
  </si>
  <si>
    <t>0036Q000039RVe9QAG</t>
  </si>
  <si>
    <t>0036Q000039RVe7QAG</t>
  </si>
  <si>
    <t>0036Q000039RpdfQAC</t>
  </si>
  <si>
    <t>MEX_AKA_1450cbec-ef88-45eb-b038-99c840b95b3f</t>
  </si>
  <si>
    <t>0036Q000038dgL5QAI</t>
  </si>
  <si>
    <t>0036Q000037nXCdQAM</t>
  </si>
  <si>
    <t>0036Q000037nlAIQAY</t>
  </si>
  <si>
    <t>0036Q000037niIJQAY</t>
  </si>
  <si>
    <t>0036Q000037n6ufQAA</t>
  </si>
  <si>
    <t>MEX_AKA_0c643222-b29d-40af-b969-c56c73f07073</t>
  </si>
  <si>
    <t>MEX_AKA_0c5cbbaf-e488-4c75-b4c7-4c44b1d71391</t>
  </si>
  <si>
    <t>MEX_AKA_0c5ba85c-6b5c-461a-abc0-ddcf1d0c56fb</t>
  </si>
  <si>
    <t>MEX_AKA_0c2e1e9a-1233-4524-a860-661240120752</t>
  </si>
  <si>
    <t>0036Q000037oCPRQA2</t>
  </si>
  <si>
    <t>MEX_AKA_1c55d2fc-767b-4abd-97d3-aea1fa690f4f</t>
  </si>
  <si>
    <t>MEX_AKA_155ce8a2-632c-4df4-a31c-bb24834b5259</t>
  </si>
  <si>
    <t>MEX_AKA_1599ad0b-af1e-405a-ac58-a8dd824e98e5</t>
  </si>
  <si>
    <t>MEX_AKA_0e7a365e-117e-4774-8c24-65cba9af9c19</t>
  </si>
  <si>
    <t>MEX_AKA_0e7878d3-9ea7-42ad-aa7f-9b797c457110</t>
  </si>
  <si>
    <t>MEX_AKA_0e75faf3-8e12-4985-b420-1840e4771747</t>
  </si>
  <si>
    <t>MEX_AKA_0e5cc439-8498-4a73-ae51-0fa4c79facbf</t>
  </si>
  <si>
    <t>MEX_AKA_0e5b5734-b304-4082-a1b8-05e92d5cd2f1</t>
  </si>
  <si>
    <t>MEX_AKA_0e594660-af47-41ad-95f3-0c779c9a80fb</t>
  </si>
  <si>
    <t>MEX_AKA_1b9e4bc3-2ad4-4ec4-9fb9-af72b1daaa9e</t>
  </si>
  <si>
    <t>MEX_AKA_1b796d77-5aa7-4b20-a081-c16ec6e4f8e7</t>
  </si>
  <si>
    <t>MEX_AKA_0e7e77f2-bb32-443e-bd38-ff133763ca48</t>
  </si>
  <si>
    <t>MEX_AKA_1b76c312-bb01-4d68-9530-6404b6924f84</t>
  </si>
  <si>
    <t>MEX_AKA_1698d492-2396-43b2-a22d-70fc9dd31f07</t>
  </si>
  <si>
    <t>MEX_AKA_16956aa4-9e44-4862-9b11-e98908c897bf</t>
  </si>
  <si>
    <t>MEX_AKA_16719ab5-c25d-48f0-bf45-9434dafd82fe</t>
  </si>
  <si>
    <t>MEX_AKA_1649e976-822c-498c-8697-911a7d3aa52f</t>
  </si>
  <si>
    <t>MEX_AKA_1638fff2-7f2d-4c2c-a409-59146a473e31</t>
  </si>
  <si>
    <t>MEX_AKA_16369278-fad1-42cc-b0c8-ee53aa2fccf6</t>
  </si>
  <si>
    <t>003PJ000003re12YAA</t>
  </si>
  <si>
    <t>003PJ000003fr6fYAA</t>
  </si>
  <si>
    <t>MEX_AKA_1b136888-8380-455b-b2d3-3a92cfb3d0d9</t>
  </si>
  <si>
    <t>003PJ000003fqP7YAI</t>
  </si>
  <si>
    <t>MEX_AKA_0e8fe386-73e6-4fb8-b757-66d98a02a8e6</t>
  </si>
  <si>
    <t>MEX_AKA_16bb2adf-8fdf-42c5-aae1-7d38c276f311</t>
  </si>
  <si>
    <t>003PJ000009xOQzYAM</t>
  </si>
  <si>
    <t>003PJ000007B497YAC</t>
  </si>
  <si>
    <t>003PJ000007B3Y5YAK</t>
  </si>
  <si>
    <t>003PJ000006nl2uYAA</t>
  </si>
  <si>
    <t>003PJ000006Dnj3YAC</t>
  </si>
  <si>
    <t>003PJ00000675QvYAI</t>
  </si>
  <si>
    <t>003PJ000005uoSsYAI</t>
  </si>
  <si>
    <t>MEX_AKA_0ef4e100-6a6f-4ac3-a8a8-d6e9143fe8ed</t>
  </si>
  <si>
    <t>MEX_AKA_16a1bebf-0e56-42f7-bdd5-52d206b64282</t>
  </si>
  <si>
    <t>MEX_AKA_0ef3e55d-c53d-43ff-89a2-bae9562d085c</t>
  </si>
  <si>
    <t>MEX_AKA_0ea3bf30-56e3-46ff-bfec-e2d946e82b3c</t>
  </si>
  <si>
    <t>MEX_AKA_0e9a228b-9bed-4b6a-bc30-17da66828a2f</t>
  </si>
  <si>
    <t>MEX_AKA_1c3cccdf-c126-45cf-b38d-9130fc54738e</t>
  </si>
  <si>
    <t>MEX_AKA_1be0a22c-a1e0-42d4-a91c-98f69701a52d</t>
  </si>
  <si>
    <t>MEX_AKA_1bcfb779-3889-4661-9426-2c6214c033b7</t>
  </si>
  <si>
    <t>MEX_AKA_1bbb555c-d14c-472d-b3be-9179d1a2029a</t>
  </si>
  <si>
    <t>MEX_AKA_16e4daa9-3c14-4827-86f6-30e871422ae1</t>
  </si>
  <si>
    <t>MEX_AKA_16bcf8da-cd4e-4f37-b49c-197f19a27c1e</t>
  </si>
  <si>
    <t>MEX_AKA_0eda0bfc-f4f5-4242-a21c-9e4342bd9e51</t>
  </si>
  <si>
    <t>MEX_AKA_1596a439-c0be-46f3-ac05-01753e3da5cf</t>
  </si>
  <si>
    <t>003PJ000003fp86YAA</t>
  </si>
  <si>
    <t>003PJ000002yWofYAE</t>
  </si>
  <si>
    <t>0036Q00003B186pQAB</t>
  </si>
  <si>
    <t>MEX_AKA_15fe7bbb-ebf9-48b3-b713-c071375f7638</t>
  </si>
  <si>
    <t>MEX_AKA_15fabe07-fce8-4e8b-8fcf-91f93a9b8c51</t>
  </si>
  <si>
    <t>MEX_AKA_15ebad54-7386-4899-9966-1cc2612387ff</t>
  </si>
  <si>
    <t>MEX_AKA_15d42273-850a-4c1a-805e-9bad1c37cef5</t>
  </si>
  <si>
    <t>MEX_AKA_15cc30f6-3f76-4b2c-b3e9-845031488212</t>
  </si>
  <si>
    <t>MEX_AKA_15c741f1-89b3-4f30-8a0b-031b0ad72d44</t>
  </si>
  <si>
    <t>MEX_AKA_1a9ff8e1-53d9-4c39-944c-9fabfab374c7</t>
  </si>
  <si>
    <t>0036Q00003B1FlcQAF</t>
  </si>
  <si>
    <t>MEX_AKA_1a945297-2757-4b68-9969-2ed6de43b8ec</t>
  </si>
  <si>
    <t>MEX_AKA_0d99ab04-e92c-4abd-bd78-fcf8dd5fc4aa</t>
  </si>
  <si>
    <t>MEX_AKA_0d93274d-ecbf-43c2-a63a-667daae9a818</t>
  </si>
  <si>
    <t>MEX_AKA_0d720d36-cb1c-40c6-a4ea-8422dd66a836</t>
  </si>
  <si>
    <t>MEX_AKA_0d532287-0f16-4952-8a14-576e904b2bae</t>
  </si>
  <si>
    <t>MEX_AKA_0d381ded-8a39-44ab-b6df-6c338c0ecfdf</t>
  </si>
  <si>
    <t>MEX_AKA_0d380ff8-8bf3-4eea-96e5-c9e047375b1e</t>
  </si>
  <si>
    <t>MEX_AKA_0d36d762-4f57-420d-a26e-5f8bdca18c03</t>
  </si>
  <si>
    <t>MEX_AKA_15c69c59-4117-42e5-a588-2f9965eeac9b</t>
  </si>
  <si>
    <t>MEX_AKA_0db47ef4-c473-4d65-82d0-1e9ecac9438f</t>
  </si>
  <si>
    <t>003PJ000003eJwtYAE</t>
  </si>
  <si>
    <t>0036Q00003B1TpIQAV</t>
  </si>
  <si>
    <t>0036Q00003B1TpMQAV</t>
  </si>
  <si>
    <t>003PJ000002kQJeYAM</t>
  </si>
  <si>
    <t>0036Q00003CM7j8QAD</t>
  </si>
  <si>
    <t>0036Q00003B264RQAR</t>
  </si>
  <si>
    <t>MEX_AKA_1b04fa16-a981-4f3a-ab2f-796cd40217b5</t>
  </si>
  <si>
    <t>MEX_AKA_1b04893c-da46-49ec-b04b-86975d42414f</t>
  </si>
  <si>
    <t>MEX_AKA_1b02624c-1a70-4f24-89dc-d8f7237e8d2a</t>
  </si>
  <si>
    <t>MEX_AKA_1acbb0b0-084f-4963-939d-e6afe14ad042</t>
  </si>
  <si>
    <t>MEX_AKA_0e559089-cea7-4527-97fa-9f8898d2c9ba</t>
  </si>
  <si>
    <t>0036Q00003B1TpLQAV</t>
  </si>
  <si>
    <t>MEX_AKA_0e448fc8-881d-4dea-9229-740f67577985</t>
  </si>
  <si>
    <t>MEX_AKA_0e077615-1178-4c14-8490-ecb8c9c14b85</t>
  </si>
  <si>
    <t>MEX_AKA_0de13ac1-5952-4d4b-9cd9-b3773a5576bc</t>
  </si>
  <si>
    <t>MEX_AKA_0ddc5263-0569-418a-b5dd-72fc4e84ab4b</t>
  </si>
  <si>
    <t>MEX_AKA_0dd7a5ee-a9b3-425c-b72b-a7c16371f25c</t>
  </si>
  <si>
    <t>MEX_AKA_0dcd803c-321d-47c2-858c-8ef936ae2ae5</t>
  </si>
  <si>
    <t>MEX_AKA_0dbabaf5-f4a6-43a6-814b-d132d64e9608</t>
  </si>
  <si>
    <t>0036Q00003B24sBQAR</t>
  </si>
  <si>
    <t>0036Q00003B24ryQAB</t>
  </si>
  <si>
    <t>MEX_AKA_0e2684ec-45f3-4278-8e02-989e0ce243be</t>
  </si>
  <si>
    <t>MEX_AKA_69340be2-7a75-4e9b-b90f-47c2e6a84b4f</t>
  </si>
  <si>
    <t>0034P00003wzrEsQAI</t>
  </si>
  <si>
    <t>0034P00003wzREjQAM</t>
  </si>
  <si>
    <t>0034P00003wzQsRQAU</t>
  </si>
  <si>
    <t>0034P00003wzqSpQAI</t>
  </si>
  <si>
    <t>0034P00003wzQRQQA2</t>
  </si>
  <si>
    <t>0034P00003wzqRpQAI</t>
  </si>
  <si>
    <t>0034P00003wzQRJQA2</t>
  </si>
  <si>
    <t>0034P00003wzQrIQAU</t>
  </si>
  <si>
    <t>0034P00003wzqrEQAQ</t>
  </si>
  <si>
    <t>0034P00003wzqQQQAY</t>
  </si>
  <si>
    <t>0034P00003wzqsxQAA</t>
  </si>
  <si>
    <t>0034P00003wzpXmQAI</t>
  </si>
  <si>
    <t>0034P00003wzPxfQAE</t>
  </si>
  <si>
    <t>0034P00003wzpX9QAI</t>
  </si>
  <si>
    <t>0034P00003wzpX8QAI</t>
  </si>
  <si>
    <t>0034P00003wzPx5QAE</t>
  </si>
  <si>
    <t>0034P00003wzPWnQAM</t>
  </si>
  <si>
    <t>0034P00003wzOnvQAE</t>
  </si>
  <si>
    <t>0034P00003wzonOQAQ</t>
  </si>
  <si>
    <t>0034P00003wzOnoQAE</t>
  </si>
  <si>
    <t>0034P00003wzpxiQAA</t>
  </si>
  <si>
    <t>0034P00003wzoNHQAY</t>
  </si>
  <si>
    <t>0034P00003wzoo8QAA</t>
  </si>
  <si>
    <t>0034P00003wzoOGQAY</t>
  </si>
  <si>
    <t>0034P00003wzqurQAA</t>
  </si>
  <si>
    <t>0034P00003wzqUCQAY</t>
  </si>
  <si>
    <t>0034P00003wzQTRQA2</t>
  </si>
  <si>
    <t>0034P00003wzqsXQAQ</t>
  </si>
  <si>
    <t>0034P00003wzPZdQAM</t>
  </si>
  <si>
    <t>0034P00003wzpZ9QAI</t>
  </si>
  <si>
    <t>0034P00003wzPyiQAE</t>
  </si>
  <si>
    <t>0034P00003wzpyeQAA</t>
  </si>
  <si>
    <t>0034P00003wzOocQAE</t>
  </si>
  <si>
    <t>0034P00003wzPYdQAM</t>
  </si>
  <si>
    <t>0034P00003wzPYbQAM</t>
  </si>
  <si>
    <t>0034P00003wzpXZQAY</t>
  </si>
  <si>
    <t>0034P00003wzpXxQAI</t>
  </si>
  <si>
    <t>0034P00003wzoq2QAA</t>
  </si>
  <si>
    <t>0034P00003wzoPNQAY</t>
  </si>
  <si>
    <t>0034P00003wzOPJQA2</t>
  </si>
  <si>
    <t>0034P00003wzOPgQAM</t>
  </si>
  <si>
    <t>0034P00003wzOPEQA2</t>
  </si>
  <si>
    <t>0034P00003wzPYcQAM</t>
  </si>
  <si>
    <t>0034P00003wzquVQAQ</t>
  </si>
  <si>
    <t>0034P00003wzONHQA2</t>
  </si>
  <si>
    <t>0034P00003wzOMUQA2</t>
  </si>
  <si>
    <t>0034P00003wzPuOQAU</t>
  </si>
  <si>
    <t>0034P00003wzPUbQAM</t>
  </si>
  <si>
    <t>0034P00003wzPuaQAE</t>
  </si>
  <si>
    <t>0034P00003wzpPdQAI</t>
  </si>
  <si>
    <t>0034P00003wzpP7QAI</t>
  </si>
  <si>
    <t>0034P00003wzpONQAY</t>
  </si>
  <si>
    <t>0034P00003wzpoFQAQ</t>
  </si>
  <si>
    <t>0034P00003wzPO1QAM</t>
  </si>
  <si>
    <t>0034P00003wzPUqQAM</t>
  </si>
  <si>
    <t>0034P00003wzpNtQAI</t>
  </si>
  <si>
    <t>0034P00003wzpn0QAA</t>
  </si>
  <si>
    <t>0034P00003wzQNEQA2</t>
  </si>
  <si>
    <t>0034P00003wzqN3QAI</t>
  </si>
  <si>
    <t>0034P00003wzQMBQA2</t>
  </si>
  <si>
    <t>0034P00003wzQLLQA2</t>
  </si>
  <si>
    <t>0034P00003wzqlGQAQ</t>
  </si>
  <si>
    <t>0034P00003wzql4QAA</t>
  </si>
  <si>
    <t>0034P00003wzqKxQAI</t>
  </si>
  <si>
    <t>0034P00003wzpniQAA</t>
  </si>
  <si>
    <t>0034P00003wzOnAQAU</t>
  </si>
  <si>
    <t>0034P00003wzPuTQAU</t>
  </si>
  <si>
    <t>0034P00003wzpvIQAQ</t>
  </si>
  <si>
    <t>0034P00003wzoMIQAY</t>
  </si>
  <si>
    <t>0034P00003wzpRkQAI</t>
  </si>
  <si>
    <t>0034P00003wzprBQAQ</t>
  </si>
  <si>
    <t>0034P00003wzPqyQAE</t>
  </si>
  <si>
    <t>0034P00003wzpQtQAI</t>
  </si>
  <si>
    <t>0034P00003wzPQ4QAM</t>
  </si>
  <si>
    <t>0034P00003wzPPsQAM</t>
  </si>
  <si>
    <t>0034P00003wzppFQAQ</t>
  </si>
  <si>
    <t>0034P00003wzPVFQA2</t>
  </si>
  <si>
    <t>0034P00003wzQQJQA2</t>
  </si>
  <si>
    <t>0034P00003wzqPpQAI</t>
  </si>
  <si>
    <t>0034P00003wzqpHQAQ</t>
  </si>
  <si>
    <t>0034P00003wzqP5QAI</t>
  </si>
  <si>
    <t>0034P00003wzqodQAA</t>
  </si>
  <si>
    <t>0034P00003wzqnTQAQ</t>
  </si>
  <si>
    <t>0034P00003wzPW4QAM</t>
  </si>
  <si>
    <t>0034P00003wzPVLQA2</t>
  </si>
  <si>
    <t>0034P00003wzpvKQAQ</t>
  </si>
  <si>
    <t>0034P00003wzqq9QAA</t>
  </si>
  <si>
    <t>0034P00003wzpTRQAY</t>
  </si>
  <si>
    <t>0034P00003wzQv2QAE</t>
  </si>
  <si>
    <t>0034P00003wzPS9QAM</t>
  </si>
  <si>
    <t>0034P00003wzPx2QAE</t>
  </si>
  <si>
    <t>0034P00003wzOVOQA2</t>
  </si>
  <si>
    <t>0034P00003wzoV9QAI</t>
  </si>
  <si>
    <t>0034P00003wzoutQAA</t>
  </si>
  <si>
    <t>0034P00003wzoUmQAI</t>
  </si>
  <si>
    <t>0034P00003wzotxQAA</t>
  </si>
  <si>
    <t>0034P00003wzOTMQA2</t>
  </si>
  <si>
    <t>0034P00003wzot6QAA</t>
  </si>
  <si>
    <t>0034P00003wzpxRQAQ</t>
  </si>
  <si>
    <t>0034P00003wzq93QAA</t>
  </si>
  <si>
    <t>0034P00003wzR01QAE</t>
  </si>
  <si>
    <t>0034P00003wzqzwQAA</t>
  </si>
  <si>
    <t>0034P00003wzQzSQAU</t>
  </si>
  <si>
    <t>0034P00003wzQzCQAU</t>
  </si>
  <si>
    <t>0034P00003wzqYDQAY</t>
  </si>
  <si>
    <t>0034P00003wzQYDQA2</t>
  </si>
  <si>
    <t>0034P00003wzQyBQAU</t>
  </si>
  <si>
    <t>0034P00003wzqY9QAI</t>
  </si>
  <si>
    <t>0034P00003wzQ6GQAU</t>
  </si>
  <si>
    <t>0034P00003wzPwEQAU</t>
  </si>
  <si>
    <t>0034P00003wzR2IQAU</t>
  </si>
  <si>
    <t>0034P00003wzR44QAE</t>
  </si>
  <si>
    <t>0034P00003wzQ0TQAU</t>
  </si>
  <si>
    <t>0034P00003wzQ0AQAU</t>
  </si>
  <si>
    <t>0034P00003wzPzMQAU</t>
  </si>
  <si>
    <t>0034P00003wzpZlQAI</t>
  </si>
  <si>
    <t>0034P00003wzPZEQA2</t>
  </si>
  <si>
    <t>0034P00003wzpzaQAA</t>
  </si>
  <si>
    <t>0034P00003wzoxnQAA</t>
  </si>
  <si>
    <t>0034P00003wzOxEQAU</t>
  </si>
  <si>
    <t>0034P00003wzR31QAE</t>
  </si>
  <si>
    <t>0034P00003wzoxdQAA</t>
  </si>
  <si>
    <t>0034P00003wzOWFQA2</t>
  </si>
  <si>
    <t>0034P00003wzOVzQAM</t>
  </si>
  <si>
    <t>0034P00003wzovzQAA</t>
  </si>
  <si>
    <t>0034P00003wzoVSQAY</t>
  </si>
  <si>
    <t>0034P00003wzoVqQAI</t>
  </si>
  <si>
    <t>0034P00003wzr6jQAA</t>
  </si>
  <si>
    <t>0034P00003wzR5TQAU</t>
  </si>
  <si>
    <t>0034P00003wzr4UQAQ</t>
  </si>
  <si>
    <t>0034P00003wzOWSQA2</t>
  </si>
  <si>
    <t>0034P00003wzPRPQA2</t>
  </si>
  <si>
    <t>0034P00003wzpw0QAA</t>
  </si>
  <si>
    <t>0034P00003wzpvPQAQ</t>
  </si>
  <si>
    <t>0034P00003wzqxCQAQ</t>
  </si>
  <si>
    <t>0034P00003wzQwfQAE</t>
  </si>
  <si>
    <t>0034P00003wzQVsQAM</t>
  </si>
  <si>
    <t>0034P00003wzqVIQAY</t>
  </si>
  <si>
    <t>0034P00003wzQ1ZQAU</t>
  </si>
  <si>
    <t>0034P00003wzq0xQAA</t>
  </si>
  <si>
    <t>0034P00003wzQ0sQAE</t>
  </si>
  <si>
    <t>0034P00003wzQ0bQAE</t>
  </si>
  <si>
    <t>0034P00003wzqxZQAQ</t>
  </si>
  <si>
    <t>0034P00003wzq08QAA</t>
  </si>
  <si>
    <t>0034P00003wzPzYQAU</t>
  </si>
  <si>
    <t>0034P00003wzpZXQAY</t>
  </si>
  <si>
    <t>0034P00003wzPU0QAM</t>
  </si>
  <si>
    <t>0034P00003wzpTZQAY</t>
  </si>
  <si>
    <t>0034P00003wzPTmQAM</t>
  </si>
  <si>
    <t>0034P00003wzPT9QAM</t>
  </si>
  <si>
    <t>0034P00003wzpsmQAA</t>
  </si>
  <si>
    <t>0034P00003wzpsbQAA</t>
  </si>
  <si>
    <t>0034P00003wzq01QAA</t>
  </si>
  <si>
    <t>0034P00003wzpVwQAI</t>
  </si>
  <si>
    <t>0034P00003wzoQlQAI</t>
  </si>
  <si>
    <t>0034P00003wzOqQQAU</t>
  </si>
  <si>
    <t>0034P00003wzpVOQAY</t>
  </si>
  <si>
    <t>0034P00003wzpvNQAQ</t>
  </si>
  <si>
    <t>0034P00003wzPviQAE</t>
  </si>
  <si>
    <t>0034P00003wzpv6QAA</t>
  </si>
  <si>
    <t>0034P00003wzq67QAA</t>
  </si>
  <si>
    <t>0034P00003wzQ5TQAU</t>
  </si>
  <si>
    <t>0034P00003wzQ5bQAE</t>
  </si>
  <si>
    <t>0034P00003wzQ4yQAE</t>
  </si>
  <si>
    <t>0034P00003wzOQoQAM</t>
  </si>
  <si>
    <t>0034P00003wzq4TQAQ</t>
  </si>
  <si>
    <t>0034P00003wzQ3SQAU</t>
  </si>
  <si>
    <t>0034P00003wzq35QAA</t>
  </si>
  <si>
    <t>0034P00003wzq2yQAA</t>
  </si>
  <si>
    <t>0034P00003wzoStQAI</t>
  </si>
  <si>
    <t>0034P00003wzorYQAQ</t>
  </si>
  <si>
    <t>0034P00003wzOR8QAM</t>
  </si>
  <si>
    <t>0034P00003wzoR2QAI</t>
  </si>
  <si>
    <t>0034P00003wzoqYQAQ</t>
  </si>
  <si>
    <t>0034P00003wzQ4IQAU</t>
  </si>
  <si>
    <t>0034P00003wzr6VQAQ</t>
  </si>
  <si>
    <t>0034P00003wzpt0QAA</t>
  </si>
  <si>
    <t>0034P00003wzPs2QAE</t>
  </si>
  <si>
    <t>0034P00003wzoflQAA</t>
  </si>
  <si>
    <t>0034P00003wzofHQAQ</t>
  </si>
  <si>
    <t>0034P00003wzpjGQAQ</t>
  </si>
  <si>
    <t>0034P00003wzpJbQAI</t>
  </si>
  <si>
    <t>0034P00003wzPiUQAU</t>
  </si>
  <si>
    <t>0034P00003wzPInQAM</t>
  </si>
  <si>
    <t>0034P00003wzPIEQA2</t>
  </si>
  <si>
    <t>0034P00003wzpHfQAI</t>
  </si>
  <si>
    <t>0034P00003wzofMQAQ</t>
  </si>
  <si>
    <t>0034P00003wzPgxQAE</t>
  </si>
  <si>
    <t>0034P00003wzpgnQAA</t>
  </si>
  <si>
    <t>0034P00003wzQdwQAE</t>
  </si>
  <si>
    <t>0034P00003wzqDRQAY</t>
  </si>
  <si>
    <t>0034P00003wzQDhQAM</t>
  </si>
  <si>
    <t>0034P00003wzQDHQA2</t>
  </si>
  <si>
    <t>0034P00003wzqdBQAQ</t>
  </si>
  <si>
    <t>0034P00003wzqD4QAI</t>
  </si>
  <si>
    <t>0034P00003wzQCsQAM</t>
  </si>
  <si>
    <t>0034P00003wzpGWQAY</t>
  </si>
  <si>
    <t>0034P00003wzPCqQAM</t>
  </si>
  <si>
    <t>0034P00003wzoFVQAY</t>
  </si>
  <si>
    <t>0034P00003wzOHcQAM</t>
  </si>
  <si>
    <t>0034P00003wzpECQAY</t>
  </si>
  <si>
    <t>0034P00003wzpdRQAQ</t>
  </si>
  <si>
    <t>0034P00003wzPDFQA2</t>
  </si>
  <si>
    <t>0034P00003wzpdcQAA</t>
  </si>
  <si>
    <t>0034P00003wzpDbQAI</t>
  </si>
  <si>
    <t>0034P00003wzPdaQAE</t>
  </si>
  <si>
    <t>0034P00003wzQfZQAU</t>
  </si>
  <si>
    <t>0034P00003wzQFPQA2</t>
  </si>
  <si>
    <t>0034P00003wzOH1QAM</t>
  </si>
  <si>
    <t>0034P00003wzqfcQAA</t>
  </si>
  <si>
    <t>0034P00003wzqexQAA</t>
  </si>
  <si>
    <t>0034P00003wzqEqQAI</t>
  </si>
  <si>
    <t>0034P00003wzqEjQAI</t>
  </si>
  <si>
    <t>0034P00003wzqE6QAI</t>
  </si>
  <si>
    <t>0034P00003wzQDwQAM</t>
  </si>
  <si>
    <t>0034P00003wzohgQAA</t>
  </si>
  <si>
    <t>0034P00003wzoHFQAY</t>
  </si>
  <si>
    <t>0034P00003wzOhDQAU</t>
  </si>
  <si>
    <t>0034P00003wzQFBQA2</t>
  </si>
  <si>
    <t>0034P00003wzpEoQAI</t>
  </si>
  <si>
    <t>0034P00003wzPbWQAU</t>
  </si>
  <si>
    <t>0034P00003wzp87QAA</t>
  </si>
  <si>
    <t>0034P00003wzoeRQAQ</t>
  </si>
  <si>
    <t>0034P00003wzoeQQAQ</t>
  </si>
  <si>
    <t>0034P00003wzoeHQAQ</t>
  </si>
  <si>
    <t>0034P00003wzOEBQA2</t>
  </si>
  <si>
    <t>0034P00003wzoEAQAY</t>
  </si>
  <si>
    <t>0034P00003wzp1XQAQ</t>
  </si>
  <si>
    <t>0034P00003wzP18QAE</t>
  </si>
  <si>
    <t>0034P00003wzP17QAE</t>
  </si>
  <si>
    <t>0034P00003wzOeXQAU</t>
  </si>
  <si>
    <t>0034P00003wzP0vQAE</t>
  </si>
  <si>
    <t>0034P00003wzp0PQAQ</t>
  </si>
  <si>
    <t>0034P00003wzp0cQAA</t>
  </si>
  <si>
    <t>0034P00003wzoZyQAI</t>
  </si>
  <si>
    <t>0034P00003wzOZvQAM</t>
  </si>
  <si>
    <t>0034P00003wzpDoQAI</t>
  </si>
  <si>
    <t>0034P00003wzPDJQA2</t>
  </si>
  <si>
    <t>0034P00003wzPdhQAE</t>
  </si>
  <si>
    <t>0034P00003wzpD4QAI</t>
  </si>
  <si>
    <t>0034P00003wzP0TQAU</t>
  </si>
  <si>
    <t>0034P00003wzpbLQAQ</t>
  </si>
  <si>
    <t>0034P00003wzOf1QAE</t>
  </si>
  <si>
    <t>0034P00003wzqaqQAA</t>
  </si>
  <si>
    <t>0034P00003wzp5FQAQ</t>
  </si>
  <si>
    <t>0034P00003wzp4uQAA</t>
  </si>
  <si>
    <t>0034P00003wzp34QAA</t>
  </si>
  <si>
    <t>0034P00003wzpGfQAI</t>
  </si>
  <si>
    <t>0034P00003wzPgDQAU</t>
  </si>
  <si>
    <t>0034P00003wzPGbQAM</t>
  </si>
  <si>
    <t>0034P00003wzpFpQAI</t>
  </si>
  <si>
    <t>0034P00003wzpFGQAY</t>
  </si>
  <si>
    <t>0034P00003wzOfCQAU</t>
  </si>
  <si>
    <t>0034P00003wzpegQAA</t>
  </si>
  <si>
    <t>0034P00003wzPeBQAU</t>
  </si>
  <si>
    <t>0034P00003wzQcbQAE</t>
  </si>
  <si>
    <t>0034P00003wzQBoQAM</t>
  </si>
  <si>
    <t>0034P00003wzQBiQAM</t>
  </si>
  <si>
    <t>0034P00003wzqbhQAA</t>
  </si>
  <si>
    <t>0034P00003wzqBcQAI</t>
  </si>
  <si>
    <t>0034P00003wzQAtQAM</t>
  </si>
  <si>
    <t>0034P00003wzqARQAY</t>
  </si>
  <si>
    <t>0034P00003wzpeDQAQ</t>
  </si>
  <si>
    <t>0034P00003wzpSQQAY</t>
  </si>
  <si>
    <t>0034P00003wzPjXQAU</t>
  </si>
  <si>
    <t>0034P00003wzpKNQAY</t>
  </si>
  <si>
    <t>0034P00003wzQj4QAE</t>
  </si>
  <si>
    <t>0034P00003wzqiYQAQ</t>
  </si>
  <si>
    <t>0034P00003wzqiOQAQ</t>
  </si>
  <si>
    <t>0034P00003wzqinQAA</t>
  </si>
  <si>
    <t>0034P00003wzQHzQAM</t>
  </si>
  <si>
    <t>0034P00003wzpQYQAY</t>
  </si>
  <si>
    <t>0034P00003wzpQWQAY</t>
  </si>
  <si>
    <t>0034P00003wzpPPQAY</t>
  </si>
  <si>
    <t>0034P00003wzqjuQAA</t>
  </si>
  <si>
    <t>0034P00003wzppKQAQ</t>
  </si>
  <si>
    <t>0034P00003wzPOzQAM</t>
  </si>
  <si>
    <t>0034P00003wzpOoQAI</t>
  </si>
  <si>
    <t>0034P00003wzpoHQAQ</t>
  </si>
  <si>
    <t>0034P00003wzPOCQA2</t>
  </si>
  <si>
    <t>0034P00003wzPoaQAE</t>
  </si>
  <si>
    <t>0034P00003wzpK2QAI</t>
  </si>
  <si>
    <t>0034P00003wzPjjQAE</t>
  </si>
  <si>
    <t>0034P00003wzPjhQAE</t>
  </si>
  <si>
    <t>0034P00003wzPp0QAE</t>
  </si>
  <si>
    <t>0034P00003wzpjcQAA</t>
  </si>
  <si>
    <t>0034P00003wzqJXQAY</t>
  </si>
  <si>
    <t>0034P00003wzpk6QAA</t>
  </si>
  <si>
    <t>0034P00003wzpRYQAY</t>
  </si>
  <si>
    <t>0034P00003wzPrlQAE</t>
  </si>
  <si>
    <t>0034P00003wzPriQAE</t>
  </si>
  <si>
    <t>0034P00003wzpR7QAI</t>
  </si>
  <si>
    <t>0034P00003wzoL3QAI</t>
  </si>
  <si>
    <t>0034P00003wzoKuQAI</t>
  </si>
  <si>
    <t>0034P00003wzokqQAA</t>
  </si>
  <si>
    <t>0034P00003wzokmQAA</t>
  </si>
  <si>
    <t>0034P00003wzQKkQAM</t>
  </si>
  <si>
    <t>0034P00003wzoKGQAY</t>
  </si>
  <si>
    <t>0034P00003wzoK4QAI</t>
  </si>
  <si>
    <t>0034P00003wzoJuQAI</t>
  </si>
  <si>
    <t>0034P00003wzpMBQAY</t>
  </si>
  <si>
    <t>0034P00003wzplVQAQ</t>
  </si>
  <si>
    <t>0034P00003wzplQQAQ</t>
  </si>
  <si>
    <t>0034P00003wzPlCQAU</t>
  </si>
  <si>
    <t>0034P00003wzPkuQAE</t>
  </si>
  <si>
    <t>0034P00003wzPKQQA2</t>
  </si>
  <si>
    <t>0034P00003wzOK9QAM</t>
  </si>
  <si>
    <t>0034P00003wzpKiQAI</t>
  </si>
  <si>
    <t>0034P00003wzpj4QAA</t>
  </si>
  <si>
    <t>0034P00003wzphrQAA</t>
  </si>
  <si>
    <t>0034P00003wzPf6QAE</t>
  </si>
  <si>
    <t>0034P00003wzpeyQAA</t>
  </si>
  <si>
    <t>0034P00003wzoJeQAI</t>
  </si>
  <si>
    <t>0034P00003wzoJ5QAI</t>
  </si>
  <si>
    <t>0034P00003wzoIUQAY</t>
  </si>
  <si>
    <t>0034P00003wzoIpQAI</t>
  </si>
  <si>
    <t>0034P00003wzoieQAA</t>
  </si>
  <si>
    <t>0034P00003wzOi3QAE</t>
  </si>
  <si>
    <t>0034P00003wzPf8QAE</t>
  </si>
  <si>
    <t>0034P00003wzOI0QAM</t>
  </si>
  <si>
    <t>0034P00003wzohpQAA</t>
  </si>
  <si>
    <t>0034P00003wzOhnQAE</t>
  </si>
  <si>
    <t>0034P00003wzpmeQAA</t>
  </si>
  <si>
    <t>0034P00003wzPLxQAM</t>
  </si>
  <si>
    <t>0034P00003wzplOQAQ</t>
  </si>
  <si>
    <t>0034P00003wzPlLQAU</t>
  </si>
  <si>
    <t>0034P00003wzPLeQAM</t>
  </si>
  <si>
    <t>0034P00003wzpkYQAQ</t>
  </si>
  <si>
    <t>0034P00003wzOHuQAM</t>
  </si>
  <si>
    <t>0034P00003wzPiaQAE</t>
  </si>
  <si>
    <t>0034P00003wzpfoQAA</t>
  </si>
  <si>
    <t>0034P00003wzPgNQAU</t>
  </si>
  <si>
    <t>0034P00003wzpHFQAY</t>
  </si>
  <si>
    <t>0034P00003wzQHWQA2</t>
  </si>
  <si>
    <t>0034P00003wzqhQQAQ</t>
  </si>
  <si>
    <t>0034P00003wzqh4QAA</t>
  </si>
  <si>
    <t>0034P00003wzqGSQAY</t>
  </si>
  <si>
    <t>0034P00003wzQGkQAM</t>
  </si>
  <si>
    <t>0034P00003wzQg5QAE</t>
  </si>
  <si>
    <t>0034P00003wzqg1QAA</t>
  </si>
  <si>
    <t>0034P00003wzpgaQAA</t>
  </si>
  <si>
    <t>0034P00003wzPNQQA2</t>
  </si>
  <si>
    <t>0034P00003wzpNpQAI</t>
  </si>
  <si>
    <t>0034P00003wzpNAQAY</t>
  </si>
  <si>
    <t>0034P00003wzpnAQAQ</t>
  </si>
  <si>
    <t>0034P00003wzPn7QAE</t>
  </si>
  <si>
    <t>0034P00003wzPmzQAE</t>
  </si>
  <si>
    <t>0034P00003wzpMwQAI</t>
  </si>
  <si>
    <t>0034P00003wzPMGQA2</t>
  </si>
  <si>
    <t>0034P00003wzpH7QAI</t>
  </si>
  <si>
    <t>0034P00003wzpnPQAQ</t>
  </si>
  <si>
    <t>0034P00003wzrePQAQ</t>
  </si>
  <si>
    <t>0034P00003wzr86QAA</t>
  </si>
  <si>
    <t>0034P00003wzR93QAE</t>
  </si>
  <si>
    <t>0034P00003wzr5eQAA</t>
  </si>
  <si>
    <t>0034P00003wzPmRQAU</t>
  </si>
  <si>
    <t>0034P00003wzPmnQAE</t>
  </si>
  <si>
    <t>0034P00003wzpmhQAA</t>
  </si>
  <si>
    <t>0034P00003wzPm9QAE</t>
  </si>
  <si>
    <t>0034P00003wzPlSQAU</t>
  </si>
  <si>
    <t>0034P00003wzpLfQAI</t>
  </si>
  <si>
    <t>0034P00003wzpKWQAY</t>
  </si>
  <si>
    <t>0034P00003wzR5MQAU</t>
  </si>
  <si>
    <t>0034P00003wzQsrQAE</t>
  </si>
  <si>
    <t>0034P00003wzqrVQAQ</t>
  </si>
  <si>
    <t>0034P00003wzqReQAI</t>
  </si>
  <si>
    <t>0034P00003wzQrCQAU</t>
  </si>
  <si>
    <t>0034P00003wzqRBQAY</t>
  </si>
  <si>
    <t>0034P00003wzR14QAE</t>
  </si>
  <si>
    <t>0034P00003wzR0vQAE</t>
  </si>
  <si>
    <t>0034P00003wzR0bQAE</t>
  </si>
  <si>
    <t>0034P00003wzQziQAE</t>
  </si>
  <si>
    <t>0034P00003wzQs6QAE</t>
  </si>
  <si>
    <t>0034P00003wzQz3QAE</t>
  </si>
  <si>
    <t>0034P00003wzr7mQAA</t>
  </si>
  <si>
    <t>0034P00003wzS0yQAE</t>
  </si>
  <si>
    <t>0034P00003wzS5pQAE</t>
  </si>
  <si>
    <t>0034P00003wzS4hQAE</t>
  </si>
  <si>
    <t>0034P00003wzQV2QAM</t>
  </si>
  <si>
    <t>0034P00003wzquUQAQ</t>
  </si>
  <si>
    <t>0034P00003wzquqQAA</t>
  </si>
  <si>
    <t>0034P00003wzqupQAA</t>
  </si>
  <si>
    <t>0034P00003wzPnzQAE</t>
  </si>
  <si>
    <t>0034P00003wzPnXQAU</t>
  </si>
  <si>
    <t>0034P00003wzs0JQAQ</t>
  </si>
  <si>
    <t>0034P00003wzPNPQA2</t>
  </si>
  <si>
    <t>0034P00003wzpMzQAI</t>
  </si>
  <si>
    <t>0034P00003wzpmvQAA</t>
  </si>
  <si>
    <t>0034P00003wzQU9QAM</t>
  </si>
  <si>
    <t>0034P00003wzQu5QAE</t>
  </si>
  <si>
    <t>0034P00003wzQU1QAM</t>
  </si>
  <si>
    <t>0034P00003wzQT1QAM</t>
  </si>
  <si>
    <t>0034P00003wzS4bQAE</t>
  </si>
  <si>
    <t>0034P00003wzS1qQAE</t>
  </si>
  <si>
    <t>0034P00003wzPnOQAU</t>
  </si>
  <si>
    <t>0034P00003wzs7HQAQ</t>
  </si>
  <si>
    <t>0034P00003wzqYVQAY</t>
  </si>
  <si>
    <t>0034P00003wzRztQAE</t>
  </si>
  <si>
    <t>0034P00003wzqpXQAQ</t>
  </si>
  <si>
    <t>0034P00003wzqPvQAI</t>
  </si>
  <si>
    <t>0034P00003wzRvYQAU</t>
  </si>
  <si>
    <t>0034P00003wzruzQAA</t>
  </si>
  <si>
    <t>0034P00003wzRUYQA2</t>
  </si>
  <si>
    <t>0034P00003wzRUUQA2</t>
  </si>
  <si>
    <t>0034P00003wzPIUQA2</t>
  </si>
  <si>
    <t>0034P00003wzpIQQAY</t>
  </si>
  <si>
    <t>0034P00003wzqPXQAY</t>
  </si>
  <si>
    <t>0034P00003wzphUQAQ</t>
  </si>
  <si>
    <t>0034P00003wzPHlQAM</t>
  </si>
  <si>
    <t>0034P00003wzPgQQAU</t>
  </si>
  <si>
    <t>0034P00003wzqoSQAQ</t>
  </si>
  <si>
    <t>0034P00003wzqOmQAI</t>
  </si>
  <si>
    <t>0034P00003wzQOgQAM</t>
  </si>
  <si>
    <t>0034P00003wzqnSQAQ</t>
  </si>
  <si>
    <t>0034P00003wzqMoQAI</t>
  </si>
  <si>
    <t>0034P00003wzqMAQAY</t>
  </si>
  <si>
    <t>0034P00003wzPhMQAU</t>
  </si>
  <si>
    <t>0034P00003wzrzvQAA</t>
  </si>
  <si>
    <t>0034P00003wzqqnQAA</t>
  </si>
  <si>
    <t>0034P00003wzQqtQAE</t>
  </si>
  <si>
    <t>0034P00003wzryWQAQ</t>
  </si>
  <si>
    <t>0034P00003wzRYrQAM</t>
  </si>
  <si>
    <t>0034P00003wzrXXQAY</t>
  </si>
  <si>
    <t>0034P00003wzpKuQAI</t>
  </si>
  <si>
    <t>0034P00003wzpkrQAA</t>
  </si>
  <si>
    <t>0034P00003wzpkjQAA</t>
  </si>
  <si>
    <t>0034P00003wzpKGQAY</t>
  </si>
  <si>
    <t>0034P00003wzpJwQAI</t>
  </si>
  <si>
    <t>0034P00003wzqqQQAQ</t>
  </si>
  <si>
    <t>0034P00003wzpJQQAY</t>
  </si>
  <si>
    <t>0034P00003wzqy4QAA</t>
  </si>
  <si>
    <t>0034P00003wzQxBQAU</t>
  </si>
  <si>
    <t>0034P00003wzqVvQAI</t>
  </si>
  <si>
    <t>0034P00003wzqvIQAQ</t>
  </si>
  <si>
    <t>0034P00003wzQV9QAM</t>
  </si>
  <si>
    <t>0034P00003wzQuVQAU</t>
  </si>
  <si>
    <t>0034P00003wzqUSQAY</t>
  </si>
  <si>
    <t>0034P00003wzqRbQAI</t>
  </si>
  <si>
    <t>0034P00003wzpjnQAA</t>
  </si>
  <si>
    <t>0034P00003wzQUhQAM</t>
  </si>
  <si>
    <t>0034P00003wzRACQA2</t>
  </si>
  <si>
    <t>0034P00003wzrbgQAA</t>
  </si>
  <si>
    <t>0034P00003wzR57QAE</t>
  </si>
  <si>
    <t>0034P00003wzR26QAE</t>
  </si>
  <si>
    <t>0034P00003wzr1MQAQ</t>
  </si>
  <si>
    <t>0034P00003wzr1IQAQ</t>
  </si>
  <si>
    <t>0034P00003wzR1AQAU</t>
  </si>
  <si>
    <t>0034P00003wzpU1QAI</t>
  </si>
  <si>
    <t>0034P00003wzPToQAM</t>
  </si>
  <si>
    <t>0034P00003wzpTeQAI</t>
  </si>
  <si>
    <t>0034P00003wzR5zQAE</t>
  </si>
  <si>
    <t>0034P00003wzPtDQAU</t>
  </si>
  <si>
    <t>0034P00003wzpSrQAI</t>
  </si>
  <si>
    <t>0034P00003wzPSNQA2</t>
  </si>
  <si>
    <t>0034P00003wzrLoQAI</t>
  </si>
  <si>
    <t>0034P00003wzrkJQAQ</t>
  </si>
  <si>
    <t>0034P00003wzqZvQAI</t>
  </si>
  <si>
    <t>0034P00003wzqZiQAI</t>
  </si>
  <si>
    <t>0034P00003wzPSFQA2</t>
  </si>
  <si>
    <t>0034P00003wzPseQAE</t>
  </si>
  <si>
    <t>0034P00003wzPtaQAE</t>
  </si>
  <si>
    <t>0034P00003wzPS5QAM</t>
  </si>
  <si>
    <t>0034P00003wzraBQAQ</t>
  </si>
  <si>
    <t>0034P00003wzRnbQAE</t>
  </si>
  <si>
    <t>0034P00003wzrDZQAY</t>
  </si>
  <si>
    <t>0034P00003wzrDRQAY</t>
  </si>
  <si>
    <t>0034P00003wzrdHQAQ</t>
  </si>
  <si>
    <t>0034P00003wzrrhQAA</t>
  </si>
  <si>
    <t>0034P00003wzRqtQAE</t>
  </si>
  <si>
    <t>0034P00003wzRpnQAE</t>
  </si>
  <si>
    <t>0034P00003wzSgkQAE</t>
  </si>
  <si>
    <t>0034P00003wzSGfQAM</t>
  </si>
  <si>
    <t>0034P00003wzraiQAA</t>
  </si>
  <si>
    <t>0034P00003wzSgBQAU</t>
  </si>
  <si>
    <t>0034P00003wzrBoQAI</t>
  </si>
  <si>
    <t>0034P00003wzPwFQAU</t>
  </si>
  <si>
    <t>0034P00003wzpW9QAI</t>
  </si>
  <si>
    <t>0034P00003wzpw5QAA</t>
  </si>
  <si>
    <t>0034P00003wzPvJQAU</t>
  </si>
  <si>
    <t>0034P00003wzPvDQAU</t>
  </si>
  <si>
    <t>0034P00003wzRoOQAU</t>
  </si>
  <si>
    <t>0034P00003wzrocQAA</t>
  </si>
  <si>
    <t>0034P00003wzRCfQAM</t>
  </si>
  <si>
    <t>0034P00003wzRBCQA2</t>
  </si>
  <si>
    <t>0034P00003wzpruQAA</t>
  </si>
  <si>
    <t>0034P00003wzPrFQAU</t>
  </si>
  <si>
    <t>0034P00003wzSa2QAE</t>
  </si>
  <si>
    <t>0034P00003wzrG3QAI</t>
  </si>
  <si>
    <t>0034P00003wzrFHQAY</t>
  </si>
  <si>
    <t>0034P00003wzrF7QAI</t>
  </si>
  <si>
    <t>0034P00003wzRf7QAE</t>
  </si>
  <si>
    <t>0034P00003wzPoUQAU</t>
  </si>
  <si>
    <t>0034P00003wzPotQAE</t>
  </si>
  <si>
    <t>0034P00003wzpo9QAA</t>
  </si>
  <si>
    <t>0034P00003wzsaEQAQ</t>
  </si>
  <si>
    <t>0034P00003wzPO7QAM</t>
  </si>
  <si>
    <t>0034P00003wzqYjQAI</t>
  </si>
  <si>
    <t>0034P00003wzQXqQAM</t>
  </si>
  <si>
    <t>0034P00003wzQXIQA2</t>
  </si>
  <si>
    <t>0034P00003wzqX9QAI</t>
  </si>
  <si>
    <t>0034P00003wzqWyQAI</t>
  </si>
  <si>
    <t>0034P00003wzrCTQAY</t>
  </si>
  <si>
    <t>0034P00003wzRCJQA2</t>
  </si>
  <si>
    <t>0034P00003wzrc8QAA</t>
  </si>
  <si>
    <t>0034P00003wzpo6QAA</t>
  </si>
  <si>
    <t>0034P00003wzpRjQAI</t>
  </si>
  <si>
    <t>0034P00003wzsajQAA</t>
  </si>
  <si>
    <t>0034P00003wzPpUQAU</t>
  </si>
  <si>
    <t>0034P00003wzPREQA2</t>
  </si>
  <si>
    <t>0034P00003wzSdbQAE</t>
  </si>
  <si>
    <t>0034P00003wzscyQAA</t>
  </si>
  <si>
    <t>0034P00003wzsCTQAY</t>
  </si>
  <si>
    <t>0034P00003wzscsQAA</t>
  </si>
  <si>
    <t>0034P00003wzsbxQAA</t>
  </si>
  <si>
    <t>0034P00003wzsBLQAY</t>
  </si>
  <si>
    <t>0034P00003wzSBLQA2</t>
  </si>
  <si>
    <t>0034P00003wzSauQAE</t>
  </si>
  <si>
    <t>0034P00003wzrjtQAA</t>
  </si>
  <si>
    <t>0034P00003wzRj4QAE</t>
  </si>
  <si>
    <t>0034P00003wzRhpQAE</t>
  </si>
  <si>
    <t>0034P00003wzPRCQA2</t>
  </si>
  <si>
    <t>0034P00003wzpRBQAY</t>
  </si>
  <si>
    <t>0034P00003wzpQXQAY</t>
  </si>
  <si>
    <t>0034P00003wzPQUQA2</t>
  </si>
  <si>
    <t>0034P00003wzpqNQAQ</t>
  </si>
  <si>
    <t>0034P00003wzPqaQAE</t>
  </si>
  <si>
    <t>0034P00003wzRj9QAE</t>
  </si>
  <si>
    <t>0034P00003wzR8yQAE</t>
  </si>
  <si>
    <t>0034P00003wzQU5QAM</t>
  </si>
  <si>
    <t>0034P00003wzQT0QAM</t>
  </si>
  <si>
    <t>0034P00003wzrGyQAI</t>
  </si>
  <si>
    <t>0034P00003wzRGJQA2</t>
  </si>
  <si>
    <t>0034P00003wzrfuQAA</t>
  </si>
  <si>
    <t>0034P00003wzqI7QAI</t>
  </si>
  <si>
    <t>0034P00003wzQhzQAE</t>
  </si>
  <si>
    <t>0034P00003wzqHNQAY</t>
  </si>
  <si>
    <t>0034P00003wzqhGQAQ</t>
  </si>
  <si>
    <t>0034P00003wzqGJQAY</t>
  </si>
  <si>
    <t>0034P00003wzrH3QAI</t>
  </si>
  <si>
    <t>0034P00003wzQgEQAU</t>
  </si>
  <si>
    <t>0034P00003wzq8sQAA</t>
  </si>
  <si>
    <t>0034P00003wzQ7NQAU</t>
  </si>
  <si>
    <t>0034P00003wzq7bQAA</t>
  </si>
  <si>
    <t>0034P00003wzRFoQAM</t>
  </si>
  <si>
    <t>0034P00003wzRFOQA2</t>
  </si>
  <si>
    <t>0034P00003wzRFNQA2</t>
  </si>
  <si>
    <t>0034P00003wzrFcQAI</t>
  </si>
  <si>
    <t>0034P00003wzRf3QAE</t>
  </si>
  <si>
    <t>0034P00003wzQFnQAM</t>
  </si>
  <si>
    <t>0034P00003wzReTQAU</t>
  </si>
  <si>
    <t>0034P00003wzrhLQAQ</t>
  </si>
  <si>
    <t>0034P00003wzQB4QAM</t>
  </si>
  <si>
    <t>0034P00003wzQIDQA2</t>
  </si>
  <si>
    <t>0034P00003wzrKnQAI</t>
  </si>
  <si>
    <t>0034P00003wzRKNQA2</t>
  </si>
  <si>
    <t>0034P00003wzRjPQAU</t>
  </si>
  <si>
    <t>0034P00003wzrJmQAI</t>
  </si>
  <si>
    <t>0034P00003wzRICQA2</t>
  </si>
  <si>
    <t>0034P00003wzRIBQA2</t>
  </si>
  <si>
    <t>0034P00003wzrIAQAY</t>
  </si>
  <si>
    <t>0034P00003wzrI8QAI</t>
  </si>
  <si>
    <t>0034P00003wzP9IQAU</t>
  </si>
  <si>
    <t>0034P00003wzp7SQAQ</t>
  </si>
  <si>
    <t>0034P00003wzp7KQAQ</t>
  </si>
  <si>
    <t>0034P00003wzp7aQAA</t>
  </si>
  <si>
    <t>0034P00003wzp6NQAQ</t>
  </si>
  <si>
    <t>0034P00003wzp6jQAA</t>
  </si>
  <si>
    <t>0034P00003wzP6EQAU</t>
  </si>
  <si>
    <t>0034P00003wzP5ZQAU</t>
  </si>
  <si>
    <t>0034P00003wzqb9QAA</t>
  </si>
  <si>
    <t>0034P00003wzp9eQAA</t>
  </si>
  <si>
    <t>0034P00003wzQIhQAM</t>
  </si>
  <si>
    <t>0034P00003wzREcQAM</t>
  </si>
  <si>
    <t>0034P00003wzRdMQAU</t>
  </si>
  <si>
    <t>0034P00003wzRbyQAE</t>
  </si>
  <si>
    <t>0034P00003wzRAQQA2</t>
  </si>
  <si>
    <t>0034P00003wzRajQAE</t>
  </si>
  <si>
    <t>0034P00003wzozaQAA</t>
  </si>
  <si>
    <t>0034P00003wzoz3QAA</t>
  </si>
  <si>
    <t>0034P00003wzoyqQAA</t>
  </si>
  <si>
    <t>0034P00003wzoykQAA</t>
  </si>
  <si>
    <t>0034P00003wzoYHQAY</t>
  </si>
  <si>
    <t>0034P00003wzRcmQAE</t>
  </si>
  <si>
    <t>0034P00003wzOyaQAE</t>
  </si>
  <si>
    <t>0034P00003wzqBrQAI</t>
  </si>
  <si>
    <t>0034P00003wzQbdQAE</t>
  </si>
  <si>
    <t>0034P00003wzQb4QAE</t>
  </si>
  <si>
    <t>0034P00003wzqAHQAY</t>
  </si>
  <si>
    <t>0034P00003wzq9BQAQ</t>
  </si>
  <si>
    <t>0034P00003wzr9yQAA</t>
  </si>
  <si>
    <t>0034P00003wzr9OQAQ</t>
  </si>
  <si>
    <t>0034P00003wzr9cQAA</t>
  </si>
  <si>
    <t>0034P00003wzQc3QAE</t>
  </si>
  <si>
    <t>0034P00003wzrdZQAQ</t>
  </si>
  <si>
    <t>0034P00003wzrd3QAA</t>
  </si>
  <si>
    <t>0034P00003wzqcdQAA</t>
  </si>
  <si>
    <t>0034P00003wzqEtQAI</t>
  </si>
  <si>
    <t>0034P00003wzQe0QAE</t>
  </si>
  <si>
    <t>0034P00003wzqdZQAQ</t>
  </si>
  <si>
    <t>0034P00003wzq4fQAA</t>
  </si>
  <si>
    <t>0034P00003wzQ3wQAE</t>
  </si>
  <si>
    <t>0034P00003wzq3fQAA</t>
  </si>
  <si>
    <t>0034P00003wzq2pQAA</t>
  </si>
  <si>
    <t>0034P00003wzq22QAA</t>
  </si>
  <si>
    <t>0034P00003wzRd5QAE</t>
  </si>
  <si>
    <t>0034P00003wzQ1vQAE</t>
  </si>
  <si>
    <t>0034P00003wzP4yQAE</t>
  </si>
  <si>
    <t>0034P00003wzP4WQAU</t>
  </si>
  <si>
    <t>0034P00003wzp2wQAA</t>
  </si>
  <si>
    <t>0034P00003wzp1JQAQ</t>
  </si>
  <si>
    <t>0034P00003wzp18QAA</t>
  </si>
  <si>
    <t>0034P00003wzp15QAA</t>
  </si>
  <si>
    <t>0034P00003wzQCSQA2</t>
  </si>
  <si>
    <t>0034P00003wzQcHQAU</t>
  </si>
  <si>
    <t>0034P00003wzP5MQAU</t>
  </si>
  <si>
    <t>0034P00003wzqtLQAQ</t>
  </si>
  <si>
    <t>0034P00003wzQjDQAU</t>
  </si>
  <si>
    <t>0034P00003wzqK2QAI</t>
  </si>
  <si>
    <t>0034P00003wzPfzQAE</t>
  </si>
  <si>
    <t>0034P00003wzpFWQAY</t>
  </si>
  <si>
    <t>0034P00003wzPFPQA2</t>
  </si>
  <si>
    <t>0034P00003wzPFgQAM</t>
  </si>
  <si>
    <t>0034P00003wzPFEQA2</t>
  </si>
  <si>
    <t>0034P00003wzPEzQAM</t>
  </si>
  <si>
    <t>0034P00003wzPEUQA2</t>
  </si>
  <si>
    <t>0034P00003wzpEIQAY</t>
  </si>
  <si>
    <t>0034P00003wzqQDQAY</t>
  </si>
  <si>
    <t>0034P00003wzqIkQAI</t>
  </si>
  <si>
    <t>0034P00003wzQHxQAM</t>
  </si>
  <si>
    <t>0034P00003wzRSQQA2</t>
  </si>
  <si>
    <t>0034P00003wzRSIQA2</t>
  </si>
  <si>
    <t>0034P00003wzrs5QAA</t>
  </si>
  <si>
    <t>0034P00003wzRRPQA2</t>
  </si>
  <si>
    <t>0034P00003wzRr5QAE</t>
  </si>
  <si>
    <t>0034P00003wzRr2QAE</t>
  </si>
  <si>
    <t>0034P00003wzRqiQAE</t>
  </si>
  <si>
    <t>0034P00003wzQhyQAE</t>
  </si>
  <si>
    <t>0034P00003wzQq7QAE</t>
  </si>
  <si>
    <t>0034P00003wzQQRQA2</t>
  </si>
  <si>
    <t>0034P00003wzQRqQAM</t>
  </si>
  <si>
    <t>0034P00003wzqsWQAQ</t>
  </si>
  <si>
    <t>0034P00003wzQsSQAU</t>
  </si>
  <si>
    <t>0034P00003wzqsSQAQ</t>
  </si>
  <si>
    <t>0034P00003wzqSPQAY</t>
  </si>
  <si>
    <t>0034P00003wzRUNQA2</t>
  </si>
  <si>
    <t>0034P00003wzrulQAA</t>
  </si>
  <si>
    <t>0034P00003wzRUEQA2</t>
  </si>
  <si>
    <t>0034P00003wzruAQAQ</t>
  </si>
  <si>
    <t>0034P00003wzqqSQAQ</t>
  </si>
  <si>
    <t>0034P00003wzrtvQAA</t>
  </si>
  <si>
    <t>0034P00003wzRtKQAU</t>
  </si>
  <si>
    <t>0034P00003wzrT4QAI</t>
  </si>
  <si>
    <t>0034P00003wzqlOQAQ</t>
  </si>
  <si>
    <t>0034P00003wzQkOQAU</t>
  </si>
  <si>
    <t>0034P00003wzqk7QAA</t>
  </si>
  <si>
    <t>0034P00003wzqjRQAQ</t>
  </si>
  <si>
    <t>0034P00003wzQSlQAM</t>
  </si>
  <si>
    <t>0034P00003wzqs2QAA</t>
  </si>
  <si>
    <t>0034P00003wzRTsQAM</t>
  </si>
  <si>
    <t>0034P00003wzQJHQA2</t>
  </si>
  <si>
    <t>0034P00003wzQptQAE</t>
  </si>
  <si>
    <t>0034P00003wzqPhQAI</t>
  </si>
  <si>
    <t>0034P00003wzPbVQAU</t>
  </si>
  <si>
    <t>0034P00003wzQENQA2</t>
  </si>
  <si>
    <t>0034P00003wzQdvQAE</t>
  </si>
  <si>
    <t>0034P00003wzQCYQA2</t>
  </si>
  <si>
    <t>0034P00003wzqcUQAQ</t>
  </si>
  <si>
    <t>0034P00003wzQBVQA2</t>
  </si>
  <si>
    <t>0034P00003wzrnVQAQ</t>
  </si>
  <si>
    <t>0034P00003wzrmYQAQ</t>
  </si>
  <si>
    <t>0034P00003wzpBwQAI</t>
  </si>
  <si>
    <t>0034P00003wzpBsQAI</t>
  </si>
  <si>
    <t>0034P00003wzpAmQAI</t>
  </si>
  <si>
    <t>0034P00003wzPaLQAU</t>
  </si>
  <si>
    <t>0034P00003wzPAIQA2</t>
  </si>
  <si>
    <t>0034P00003wzpA9QAI</t>
  </si>
  <si>
    <t>0034P00003wzPA3QAM</t>
  </si>
  <si>
    <t>0034P00003wzqKPQAY</t>
  </si>
  <si>
    <t>0034P00003wzQKOQA2</t>
  </si>
  <si>
    <t>0034P00003wzQK4QAM</t>
  </si>
  <si>
    <t>0034P00003wzPbDQAU</t>
  </si>
  <si>
    <t>0034P00003wzQpNQAU</t>
  </si>
  <si>
    <t>0034P00003wzPcBQAU</t>
  </si>
  <si>
    <t>0034P00003wzPcrQAE</t>
  </si>
  <si>
    <t>0034P00003wzQOyQAM</t>
  </si>
  <si>
    <t>0034P00003wzQOlQAM</t>
  </si>
  <si>
    <t>0034P00003wzQg4QAE</t>
  </si>
  <si>
    <t>0034P00003wzQfyQAE</t>
  </si>
  <si>
    <t>0034P00003wzqfrQAA</t>
  </si>
  <si>
    <t>0034P00003wzrqFQAQ</t>
  </si>
  <si>
    <t>0034P00003wzrpvQAA</t>
  </si>
  <si>
    <t>0034P00003wzRpfQAE</t>
  </si>
  <si>
    <t>0034P00003wzpCiQAI</t>
  </si>
  <si>
    <t>0034P00003wzROLQA2</t>
  </si>
  <si>
    <t>0034P00003wzRo5QAE</t>
  </si>
  <si>
    <t>0034P00003wzQMzQAM</t>
  </si>
  <si>
    <t>0034P00003wzqmvQAA</t>
  </si>
  <si>
    <t>0034P00003wzqmnQAA</t>
  </si>
  <si>
    <t>0034P00003wzqlYQAQ</t>
  </si>
  <si>
    <t>0034P00003wzQl5QAE</t>
  </si>
  <si>
    <t>0034P00003wzPdBQAU</t>
  </si>
  <si>
    <t>0034P00003wzPD5QAM</t>
  </si>
  <si>
    <t>0034P00003wzRObQAM</t>
  </si>
  <si>
    <t>0034P00003wzPc7QAE</t>
  </si>
  <si>
    <t>MEX_AKA_693e74a8-a259-4b35-96cd-8f8a5528caa4</t>
  </si>
  <si>
    <t>MEX_AKA_6970ef68-1cac-4278-bb7e-623b9ed35820</t>
  </si>
  <si>
    <t>MEX_AKA_d6ab1d8a-2504-46f1-a5e9-26961a55f242</t>
  </si>
  <si>
    <t>MEX_AKA_d6a68b8c-2b9e-4e06-adf3-1ddf2c478431</t>
  </si>
  <si>
    <t>MEX_AKA_d69373fc-8027-4068-9d60-6ac113a86753</t>
  </si>
  <si>
    <t>MEX_AKA_d687a117-4255-4881-bf63-524f4d764bd1</t>
  </si>
  <si>
    <t>MEX_AKA_a5fcdb6d-faee-420f-b53e-87cf66be142d</t>
  </si>
  <si>
    <t>MEX_AKA_a5f4a909-4093-46c0-a333-2e20fd953363</t>
  </si>
  <si>
    <t>MEX_AKA_a5e5dc09-b6a2-439b-a0e7-49eb85f2fea1</t>
  </si>
  <si>
    <t>MEX_AKA_a5ccea0c-898d-4f10-82c6-2078270ecc2b</t>
  </si>
  <si>
    <t>MEX_AKA_d6bbedb1-f043-49c2-8f94-e8725a69b86a</t>
  </si>
  <si>
    <t>MEX_AKA_a5b1633b-a616-4099-9e52-a04c56426602</t>
  </si>
  <si>
    <t>MEX_AKA_e54c46fc-9b22-4cd9-9b32-992e6f2b085d</t>
  </si>
  <si>
    <t>MEX_AKA_e54a99ae-5d0e-4466-bc7b-5989c02ea6b1</t>
  </si>
  <si>
    <t>MEX_AKA_e546a287-2e9f-4b18-9e5f-ce9d4ffd9d16</t>
  </si>
  <si>
    <t>MEX_AKA_e530ab97-ec5d-42c3-aef1-330e0ff35179</t>
  </si>
  <si>
    <t>MEX_AKA_d7c97fce-ff26-4dfb-92ef-5bdfb15f4daa</t>
  </si>
  <si>
    <t>MEX_AKA_d7bfe4ba-a66d-4285-b261-410963390d1b</t>
  </si>
  <si>
    <t>MEX_AKA_d799625e-6013-4c52-8314-478e8ad75800</t>
  </si>
  <si>
    <t>MEX_AKA_d7946ccc-6929-448c-94c4-e0f0fe7e3c2f</t>
  </si>
  <si>
    <t>MEX_AKA_e5869d76-5fa3-4661-9518-b7b5254474e6</t>
  </si>
  <si>
    <t>MEX_AKA_d7908030-5fae-4b0f-9270-d2f3a1530379</t>
  </si>
  <si>
    <t>MEX_AKA_d6bd2441-caac-4cf9-89e6-1259056f3dc0</t>
  </si>
  <si>
    <t>MEX_AKA_d7cb0c85-4594-4d49-b728-b396fbf4f1bb</t>
  </si>
  <si>
    <t>MEX_AKA_d6db8731-37db-4037-9a88-0aff5a13627c</t>
  </si>
  <si>
    <t>MEX_AKA_a6531358-a765-4c92-9321-e458d5482a28</t>
  </si>
  <si>
    <t>MEX_AKA_a64e9a43-2bb7-41c4-b54d-8b5ae0851834</t>
  </si>
  <si>
    <t>MEX_AKA_a649fecc-7583-4e7f-975c-e4c54394a59a</t>
  </si>
  <si>
    <t>MEX_AKA_a649ef01-6fab-4fcc-989e-99a01a08b82e</t>
  </si>
  <si>
    <t>MEX_AKA_a644f244-db63-4357-afd7-df02376d256d</t>
  </si>
  <si>
    <t>MEX_AKA_a63f9408-64f3-4dde-a74a-ac44b4e84150</t>
  </si>
  <si>
    <t>MEX_AKA_a6265721-9e7f-4518-b624-861eb6a15c26</t>
  </si>
  <si>
    <t>MEX_AKA_d6d969d4-c1d9-490b-a78d-1725189bd8f3</t>
  </si>
  <si>
    <t>MEX_AKA_e5ab28be-0eb4-437e-97cf-b65a0daa9601</t>
  </si>
  <si>
    <t>MEX_AKA_e5a9e4da-3d92-4163-8fa2-c541ae49a163</t>
  </si>
  <si>
    <t>MEX_AKA_e5a21bd7-28cb-4f86-b165-d59113b385cb</t>
  </si>
  <si>
    <t>MEX_AKA_d8786539-5c07-4969-a8e9-a34b49a9416d</t>
  </si>
  <si>
    <t>MEX_AKA_d86eafc8-3d67-427c-998d-c844bdb817cb</t>
  </si>
  <si>
    <t>MEX_AKA_d860789a-ce44-45b6-86ca-cf2178c82241</t>
  </si>
  <si>
    <t>MEX_AKA_d82d7970-391f-4734-b51a-ff6dd831106a</t>
  </si>
  <si>
    <t>MEX_AKA_d8155078-fda1-4b66-afb8-76d9585817ff</t>
  </si>
  <si>
    <t>MEX_AKA_d80e38ec-af87-40a1-bc57-fda150fa798b</t>
  </si>
  <si>
    <t>MEX_AKA_e5aae0c7-2608-4360-9877-2d32dd5f7d36</t>
  </si>
  <si>
    <t>MEX_AKA_d6ed106a-99ba-4670-9870-6bc6a13d760f</t>
  </si>
  <si>
    <t>MEX_AKA_d78c847b-6a27-4055-aedb-0e72b48d5ea2</t>
  </si>
  <si>
    <t>MEX_AKA_d68675b2-abbb-4182-a9d4-9e12c0712294</t>
  </si>
  <si>
    <t>MEX_AKA_d58d224d-9e5c-4a47-9a6f-041790f9f2dd</t>
  </si>
  <si>
    <t>MEX_AKA_d58ae8ed-33c7-46d2-8394-c2b877fd580b</t>
  </si>
  <si>
    <t>MEX_AKA_d7785439-a775-4386-abe0-930a2f5730ce</t>
  </si>
  <si>
    <t>MEX_AKA_d772f5a0-4d64-4c28-8cae-9b47b9f08960</t>
  </si>
  <si>
    <t>MEX_AKA_d76cd908-93d6-41d1-a5f2-e3dc036dec9b</t>
  </si>
  <si>
    <t>MEX_AKA_d762c74c-dde2-4cf3-923b-a1204300f3a0</t>
  </si>
  <si>
    <t>MEX_AKA_d7522ae8-2892-4b26-b4eb-ac125b51459d</t>
  </si>
  <si>
    <t>MEX_AKA_d7400898-d84d-4e53-9c90-199a33e665e0</t>
  </si>
  <si>
    <t>MEX_AKA_d5922684-6156-4d6d-8c16-63ffd741eaa6</t>
  </si>
  <si>
    <t>MEX_AKA_d7224159-07f0-4d4a-bdda-11cba3ea61e4</t>
  </si>
  <si>
    <t>MEX_AKA_e4a4cccf-57c3-448e-845d-58f593c777e6</t>
  </si>
  <si>
    <t>MEX_AKA_e49112c1-3214-4d16-b671-c9ab2e57a550</t>
  </si>
  <si>
    <t>MEX_AKA_e48a7a33-938a-476c-9b0e-813fd40a25d0</t>
  </si>
  <si>
    <t>MEX_AKA_e47dff8d-b434-4ae3-8122-fcce170110f3</t>
  </si>
  <si>
    <t>MEX_AKA_a54e267e-e998-450e-aafc-bb14784b166c</t>
  </si>
  <si>
    <t>MEX_AKA_a546cefb-21a4-485d-8b45-b3a19f297bda</t>
  </si>
  <si>
    <t>MEX_AKA_a541f5cc-f611-46af-b985-8909e3fded04</t>
  </si>
  <si>
    <t>MEX_AKA_a52024ee-8524-4910-8096-5d5f7f1d3cea</t>
  </si>
  <si>
    <t>MEX_AKA_d7208f24-17ee-485c-9f61-0493be962c4c</t>
  </si>
  <si>
    <t>MEX_AKA_d77981b6-a033-40e2-ba83-7dbef4a055a4</t>
  </si>
  <si>
    <t>MEX_AKA_d5b71f9b-a0f5-4b71-b2c4-0ad94aa1a0bc</t>
  </si>
  <si>
    <t>MEX_AKA_d61bc158-93eb-4f4c-abac-81fae1d0d73e</t>
  </si>
  <si>
    <t>MEX_AKA_d67b363d-4856-4674-9ad3-d985de4437df</t>
  </si>
  <si>
    <t>MEX_AKA_d66c77ce-3cb1-470f-9cf9-d7ab0f5f25cd</t>
  </si>
  <si>
    <t>MEX_AKA_d66c6beb-1f86-438f-b52a-a7dd5298b308</t>
  </si>
  <si>
    <t>MEX_AKA_d6531ecb-158c-405c-93eb-c99d3701f2bd</t>
  </si>
  <si>
    <t>MEX_AKA_d6220bf2-03cc-40ab-ac64-a6fe19f353d5</t>
  </si>
  <si>
    <t>MEX_AKA_e52e8fea-9a9e-4537-8373-389f245f024d</t>
  </si>
  <si>
    <t>MEX_AKA_e526ba45-6c5f-45f2-b42d-194aef14b320</t>
  </si>
  <si>
    <t>MEX_AKA_e4f38bb9-118a-4d02-99e7-b8db3a4b7f49</t>
  </si>
  <si>
    <t>MEX_AKA_d604c046-97f8-4d4c-9814-2dfd8c2c663e</t>
  </si>
  <si>
    <t>MEX_AKA_e4ccab00-9729-4aa6-a864-6cba6c0699d8</t>
  </si>
  <si>
    <t>MEX_AKA_a5b0c3de-9278-4b6f-b047-140e9c512576</t>
  </si>
  <si>
    <t>MEX_AKA_a5a4ffa9-7e94-441d-8a5a-3d1c085b4420</t>
  </si>
  <si>
    <t>MEX_AKA_a57f5156-c8f2-4e20-934e-42d0a7bb674b</t>
  </si>
  <si>
    <t>MEX_AKA_a56e210e-91ab-44d0-b780-8f8e90356915</t>
  </si>
  <si>
    <t>MEX_AKA_a56c89f0-ee38-47b9-9202-b60cee945d85</t>
  </si>
  <si>
    <t>MEX_AKA_a56b38e1-524a-4e22-b7cb-be8fd1f7a718</t>
  </si>
  <si>
    <t>MEX_AKA_a567cc0c-817e-4ba3-b18c-d6a01fa8a033</t>
  </si>
  <si>
    <t>MEX_AKA_a551629f-aebd-4efb-91d0-c6f4754aa619</t>
  </si>
  <si>
    <t>MEX_AKA_e4c604ff-12b9-4798-a2c5-2eaeca905f1f</t>
  </si>
  <si>
    <t>MEX_AKA_a50e928a-f0fb-4044-a26f-b66ef9c8ef07</t>
  </si>
  <si>
    <t>MEX_AKA_d70d250a-938d-40b9-8674-6048b2909314</t>
  </si>
  <si>
    <t>MEX_AKA_d74c489f-ed32-4bfb-b4fd-280e704ded7e</t>
  </si>
  <si>
    <t>MEX_AKA_d96b216b-5d16-4892-84cb-73122662bf62</t>
  </si>
  <si>
    <t>MEX_AKA_d96603e3-4bfc-4fe0-9a22-dab032a6fe6c</t>
  </si>
  <si>
    <t>MEX_AKA_d95f925f-7217-4029-b5f6-8489cc5cf05b</t>
  </si>
  <si>
    <t>MEX_AKA_d95c76ff-d412-4fdd-9866-562a74db59c7</t>
  </si>
  <si>
    <t>MEX_AKA_d959b05b-169c-4f30-8a38-af2b71ee983e</t>
  </si>
  <si>
    <t>MEX_AKA_a72d3a2b-a4f9-43e3-9c62-2393bbf7cc1e</t>
  </si>
  <si>
    <t>MEX_AKA_a71b59a4-9daa-4a1d-bb83-2d5f34ad171a</t>
  </si>
  <si>
    <t>MEX_AKA_a71a6936-f006-4079-816b-2286a0512a8e</t>
  </si>
  <si>
    <t>MEX_AKA_d9946db9-0a6a-4cfa-8a11-6e0acfa47675</t>
  </si>
  <si>
    <t>MEX_AKA_a710e789-1e8e-4266-8114-bf7400612740</t>
  </si>
  <si>
    <t>MEX_AKA_a6de9fe4-c3c6-422d-801c-b2ec8a14ce7b</t>
  </si>
  <si>
    <t>MEX_AKA_a6db1222-e877-4fba-93e4-2e7b643522b9</t>
  </si>
  <si>
    <t>MEX_AKA_a6d436f2-fc71-4d2b-a000-e81e029719aa</t>
  </si>
  <si>
    <t>MEX_AKA_d803bcc1-9b05-4755-8899-2e5559b2cafa</t>
  </si>
  <si>
    <t>MEX_AKA_d7f859dd-b245-4747-9d69-4a1262e6d45f</t>
  </si>
  <si>
    <t>MEX_AKA_d7f46eb0-47fa-4f2d-8951-9a2a688fc872</t>
  </si>
  <si>
    <t>MEX_AKA_d7bb38b0-cb27-40a9-ac8e-227d6e923f2a</t>
  </si>
  <si>
    <t>MEX_AKA_d7b41b29-a6a7-4c43-a6d3-17152a10b949</t>
  </si>
  <si>
    <t>MEX_AKA_a6f97b70-8896-4179-a208-61c00f7fe19f</t>
  </si>
  <si>
    <t>MEX_AKA_d7aac3ca-1a78-478b-8d18-e2faa5aa5e2c</t>
  </si>
  <si>
    <t>MEX_AKA_d994d69f-9eb9-4d72-9e8c-e368cf1ddb2b</t>
  </si>
  <si>
    <t>MEX_AKA_d82046c3-32ad-43e6-8fe5-6258ce3c1bcd</t>
  </si>
  <si>
    <t>MEX_AKA_a79fc24e-03a0-43ef-977a-7224dabf795a</t>
  </si>
  <si>
    <t>MEX_AKA_a7935f81-03e6-41c7-8c77-472bf4eef855</t>
  </si>
  <si>
    <t>MEX_AKA_a77ddf0b-a441-48e9-8117-d355ba12b6fb</t>
  </si>
  <si>
    <t>MEX_AKA_a76c456b-80f9-4607-bf7f-9b0c89fa621c</t>
  </si>
  <si>
    <t>MEX_AKA_a767f6f3-6989-4508-b6a1-13b4b12c998e</t>
  </si>
  <si>
    <t>MEX_AKA_a75fe349-b08a-4d6c-bf0d-1c4ee5bb0f65</t>
  </si>
  <si>
    <t>MEX_AKA_a7545cdc-568a-4707-aeff-3cc6e49ed604</t>
  </si>
  <si>
    <t>MEX_AKA_a74e5de9-6db2-4ed0-b2c1-965feb319f25</t>
  </si>
  <si>
    <t>MEX_AKA_d8077980-71aa-4980-aa82-4ad8bfa2d53d</t>
  </si>
  <si>
    <t>MEX_AKA_a7358b12-ca3d-4928-bbb9-bb3196e9dd91</t>
  </si>
  <si>
    <t>MEX_AKA_e6dbda8a-6628-4303-b07c-8b19a0ecbf7b</t>
  </si>
  <si>
    <t>MEX_AKA_e6d34860-0a3b-4603-9ae1-92f4ecb987d4</t>
  </si>
  <si>
    <t>MEX_AKA_e69147ae-2688-40f2-8049-c1df1df44d1d</t>
  </si>
  <si>
    <t>MEX_AKA_d85887b4-8983-4b80-969b-54b5e591aa78</t>
  </si>
  <si>
    <t>MEX_AKA_d84abfec-edba-4fdc-b99a-ff00233771c7</t>
  </si>
  <si>
    <t>MEX_AKA_d844277e-6b5c-4da6-b638-cc06c8c723fc</t>
  </si>
  <si>
    <t>MEX_AKA_d8311dec-4461-48fa-9113-da0cf136564d</t>
  </si>
  <si>
    <t>MEX_AKA_d821acc8-d9d1-40f3-bc95-5ab5cc50a100</t>
  </si>
  <si>
    <t>MEX_AKA_e701c8e7-4318-4635-976a-856c448624b5</t>
  </si>
  <si>
    <t>MEX_AKA_d74269b4-e7a2-4aae-a850-3de88b630f41</t>
  </si>
  <si>
    <t>MEX_AKA_d95464af-e3c1-481c-b4f1-a2f3452d6612</t>
  </si>
  <si>
    <t>MEX_AKA_d91817c5-c74f-413f-9f15-d3c2422d8a3a</t>
  </si>
  <si>
    <t>MEX_AKA_d770b462-0942-4fdf-a9a5-9641cb84ac2a</t>
  </si>
  <si>
    <t>MEX_AKA_d770b2a1-2e44-42e5-a945-992baed1ee66</t>
  </si>
  <si>
    <t>MEX_AKA_d75d348e-0c80-4595-9a67-1ee290bd4aa4</t>
  </si>
  <si>
    <t>MEX_AKA_d8e7980a-154a-419d-bccc-df5838843857</t>
  </si>
  <si>
    <t>MEX_AKA_d8e256b2-3a87-4f08-9b42-9fe1bef865d3</t>
  </si>
  <si>
    <t>MEX_AKA_d8dc3f60-c964-4e44-903e-625c6cb327f2</t>
  </si>
  <si>
    <t>MEX_AKA_d8cc2c4a-c5db-44fa-b2e1-559aa2aeb50a</t>
  </si>
  <si>
    <t>MEX_AKA_d8bd766b-6a66-4e88-a26e-6bca02d01ba0</t>
  </si>
  <si>
    <t>MEX_AKA_d772f6b9-0d34-4bc1-9cfa-788f5a13a659</t>
  </si>
  <si>
    <t>MEX_AKA_d8938125-5629-4807-8ddb-c2fa50d271df</t>
  </si>
  <si>
    <t>MEX_AKA_e600ff13-02cc-49cd-9cd5-6a94060a06a4</t>
  </si>
  <si>
    <t>MEX_AKA_e5feb358-b116-4bd2-9580-3b59ecfcdf59</t>
  </si>
  <si>
    <t>MEX_AKA_e5fa063c-df8c-4b6e-9662-e9da5e6b6a24</t>
  </si>
  <si>
    <t>MEX_AKA_e5f8f794-cfbc-4317-9dfe-c8766eb01e4f</t>
  </si>
  <si>
    <t>MEX_AKA_e5d267f6-7598-4e57-95b3-bc01c8f78e2d</t>
  </si>
  <si>
    <t>MEX_AKA_e5d15681-2ed4-4447-94a3-ca282cef6981</t>
  </si>
  <si>
    <t>MEX_AKA_e5cd44d8-7275-4e81-a7ab-35ebfa13ffec</t>
  </si>
  <si>
    <t>MEX_AKA_d74cc041-d010-4683-ac91-738831ad67f7</t>
  </si>
  <si>
    <t>MEX_AKA_d8853d2b-c426-474c-9a30-9a4388aee77a</t>
  </si>
  <si>
    <t>MEX_AKA_d945b4bd-b782-4a03-8ddb-9bbeab4a8430</t>
  </si>
  <si>
    <t>MEX_AKA_d776c7ba-9a36-40c2-a03b-c6bf1347d8dc</t>
  </si>
  <si>
    <t>MEX_AKA_d7987d7f-25dd-4bd9-b785-78a054229180</t>
  </si>
  <si>
    <t>MEX_AKA_d90e72ea-5f7b-4671-8d18-fa0d954281fd</t>
  </si>
  <si>
    <t>MEX_AKA_d9044733-7af9-4d00-9fe1-5b10a73b8c56</t>
  </si>
  <si>
    <t>MEX_AKA_d8f044e3-066c-4426-8d4e-30f1099a3c53</t>
  </si>
  <si>
    <t>MEX_AKA_d8ebb446-99f0-4c30-98cf-9594b6261363</t>
  </si>
  <si>
    <t>MEX_AKA_e67a2245-27a7-4638-99d3-f57fb52e1077</t>
  </si>
  <si>
    <t>MEX_AKA_e669b042-2ca2-436c-9115-2f2a8dde0b6b</t>
  </si>
  <si>
    <t>MEX_AKA_e660cff1-c1da-476f-9f38-815b6303abeb</t>
  </si>
  <si>
    <t>MEX_AKA_e65411b3-4585-48c9-a8ea-14f60693182f</t>
  </si>
  <si>
    <t>MEX_AKA_d797c834-eaa4-4f71-83f5-5fd8018478a8</t>
  </si>
  <si>
    <t>MEX_AKA_e618cb21-51d1-462a-b497-3e457467507d</t>
  </si>
  <si>
    <t>MEX_AKA_a6cc96ae-5e46-4202-801e-baa0678cffeb</t>
  </si>
  <si>
    <t>MEX_AKA_a6aa98a0-6c6c-4f4c-85fe-34a609f67206</t>
  </si>
  <si>
    <t>MEX_AKA_a6a5efc9-529d-4665-8dcf-1695b28776e4</t>
  </si>
  <si>
    <t>MEX_AKA_a6966a17-0348-4d2b-b4e9-1a838c468da6</t>
  </si>
  <si>
    <t>MEX_AKA_a694fa97-d9ed-4621-875a-cecde9fa7cd0</t>
  </si>
  <si>
    <t>MEX_AKA_a6926837-d3e0-48dc-a334-603082a59299</t>
  </si>
  <si>
    <t>MEX_AKA_a686d987-df82-46b8-91dd-6260ea9c418c</t>
  </si>
  <si>
    <t>MEX_AKA_a6553141-b45a-4d88-81a8-1f2c05cfca54</t>
  </si>
  <si>
    <t>MEX_AKA_e602c402-77ca-4f7b-bf9e-802f1a9de303</t>
  </si>
  <si>
    <t>0034P00003wzmoBQAQ</t>
  </si>
  <si>
    <t>MEX_AKA_a4e1a897-353b-4740-9a63-2bcc8a27cb56</t>
  </si>
  <si>
    <t>MEX_AKA_a4d4ae79-68d2-41d8-af06-c627c4ae1ecf</t>
  </si>
  <si>
    <t>MEX_AKA_d5810e49-0296-4e9a-a715-a8b077100d4b</t>
  </si>
  <si>
    <t>MEX_AKA_d55f1696-c644-4a18-a657-327eb65fc02a</t>
  </si>
  <si>
    <t>MEX_AKA_d544120f-ac1b-4dfb-9d6d-57cb0c344d58</t>
  </si>
  <si>
    <t>MEX_AKA_d5236d79-d7fd-4de6-9eeb-6373c3bebd33</t>
  </si>
  <si>
    <t>MEX_AKA_d51d372d-ce3b-4625-a3ab-d8b053faaf9f</t>
  </si>
  <si>
    <t>MEX_AKA_d5025854-6a4f-49be-823c-8e7ba1e758e3</t>
  </si>
  <si>
    <t>MEX_AKA_d32c1e51-0021-4942-a6a3-a048b52a5f8e</t>
  </si>
  <si>
    <t>MEX_AKA_d30085a5-88e8-417d-88b4-2b1631d99ec5</t>
  </si>
  <si>
    <t>MEX_AKA_d5891095-22bc-406a-ba6e-b983ab36dff8</t>
  </si>
  <si>
    <t>MEX_AKA_d2bb6ecd-3404-47aa-8b2d-e7f21886203c</t>
  </si>
  <si>
    <t>MEX_AKA_d297d833-e530-43a4-ba58-8c5982097520</t>
  </si>
  <si>
    <t>MEX_AKA_d28a78b7-491a-46c5-9e66-ed6b7bab71eb</t>
  </si>
  <si>
    <t>MEX_AKA_e21f4cea-c35e-4de6-81b9-e97edd4e0028</t>
  </si>
  <si>
    <t>MEX_AKA_e21476fb-14f6-45e6-9b0c-6f6cbdd08785</t>
  </si>
  <si>
    <t>MEX_AKA_e2063cf0-fbd5-4d66-a5b8-c63795552cdd</t>
  </si>
  <si>
    <t>MEX_AKA_e1f2757d-fddf-4280-bda4-ab5636367113</t>
  </si>
  <si>
    <t>MEX_AKA_d4fef488-7493-4689-a02a-ee564aa2cdaa</t>
  </si>
  <si>
    <t>MEX_AKA_d4f4450d-77c5-4a23-a356-c0198231b935</t>
  </si>
  <si>
    <t>MEX_AKA_d2aca70c-1e31-4163-aab0-5b0da1e37233</t>
  </si>
  <si>
    <t>MEX_AKA_d4cc595f-5c75-4882-8c86-abde38826490</t>
  </si>
  <si>
    <t>MEX_AKA_d59ae3f0-cdf6-4a3a-96fa-25a2a1bd1e04</t>
  </si>
  <si>
    <t>MEX_AKA_e2697b4e-33cf-4891-8929-6b464ffc74ee</t>
  </si>
  <si>
    <t>MEX_AKA_e2e82360-e211-4190-a544-9aeea422ac7a</t>
  </si>
  <si>
    <t>MEX_AKA_a4037594-073a-4cd8-8306-5d0d37b919de</t>
  </si>
  <si>
    <t>MEX_AKA_a4027f3e-05bf-45f5-8d6e-5b5ddcbb5962</t>
  </si>
  <si>
    <t>MEX_AKA_a3fe0c3e-9752-4b32-9a5d-38743ec780fb</t>
  </si>
  <si>
    <t>MEX_AKA_a3fcb9ef-6dec-4142-b111-3f539d3ff663</t>
  </si>
  <si>
    <t>MEX_AKA_a3f5e716-f0a5-4120-a913-a2178e3728e7</t>
  </si>
  <si>
    <t>MEX_AKA_a3e17701-82d1-4c51-8acb-21b9eb52ebdd</t>
  </si>
  <si>
    <t>MEX_AKA_a3da85bc-ae53-4eba-9524-b8d22f2626fa</t>
  </si>
  <si>
    <t>MEX_AKA_d59c25df-763e-40be-adf4-0766d451bb70</t>
  </si>
  <si>
    <t>MEX_AKA_d38a2f44-bccc-46de-8035-45e349262656</t>
  </si>
  <si>
    <t>MEX_AKA_d36913c0-0bd3-48ac-b888-0ca17f4051a4</t>
  </si>
  <si>
    <t>MEX_AKA_d354368d-e5e6-4def-a29c-79cdff964da0</t>
  </si>
  <si>
    <t>MEX_AKA_d3482dc5-1a56-4732-90e8-998b3f13242e</t>
  </si>
  <si>
    <t>MEX_AKA_d3322f87-f9ff-4f82-a855-a5377e58f4bb</t>
  </si>
  <si>
    <t>MEX_AKA_e2dab8b7-b780-4a42-a36b-2a3fdfb14661</t>
  </si>
  <si>
    <t>MEX_AKA_e2bf8bf6-5ecf-4f9e-9298-fc13b43e4666</t>
  </si>
  <si>
    <t>MEX_AKA_e2a3cbbb-52f2-4f51-83b0-993822ed8e4e</t>
  </si>
  <si>
    <t>MEX_AKA_e26a509c-1e30-4063-b8a5-2d6fd90a8032</t>
  </si>
  <si>
    <t>MEX_AKA_d37a30ee-a72a-4c3a-86da-85c706b61cd5</t>
  </si>
  <si>
    <t>MEX_AKA_e2f0f275-533c-4755-8fea-5fdc32baf386</t>
  </si>
  <si>
    <t>MEX_AKA_d4bea6e3-e333-4994-aa98-72b850c1a1ff</t>
  </si>
  <si>
    <t>MEX_AKA_d46cd8f0-e67b-4c8c-a79a-6da10677db16</t>
  </si>
  <si>
    <t>MEX_AKA_a2eca484-62f5-408f-9875-bd2b6e41716a</t>
  </si>
  <si>
    <t>MEX_AKA_a2dc2a9a-7000-49f0-9b64-1347d9a32371</t>
  </si>
  <si>
    <t>MEX_AKA_a2d22c18-dcb1-4a20-a502-b11f9bbb6795</t>
  </si>
  <si>
    <t>MEX_AKA_a2c53e53-3da8-4fcb-a54b-52775eab1a15</t>
  </si>
  <si>
    <t>MEX_AKA_a2a81d04-e692-44df-8513-a18c1a9bf8b9</t>
  </si>
  <si>
    <t>MEX_AKA_a28db494-cf6e-403a-948f-4c797f610b02</t>
  </si>
  <si>
    <t>MEX_AKA_e18d0e4e-d2b5-4e4c-bb2d-909f69a9aa96</t>
  </si>
  <si>
    <t>MEX_AKA_e1810bfd-6ab4-44f9-aae3-41e49e7eba56</t>
  </si>
  <si>
    <t>MEX_AKA_a30471c8-f4db-4bf5-ad8a-cd35c24e1d33</t>
  </si>
  <si>
    <t>MEX_AKA_e145992f-ed61-4b69-a99f-a62b4229f65f</t>
  </si>
  <si>
    <t>MEX_AKA_e126c120-1319-418a-b497-3cc3377e8678</t>
  </si>
  <si>
    <t>MEX_AKA_e1233f1a-81aa-4969-b94b-e7bca7e11e9f</t>
  </si>
  <si>
    <t>MEX_AKA_e11f167c-7107-487a-9bda-7148721db816</t>
  </si>
  <si>
    <t>MEX_AKA_e11d4967-c2bb-4b04-9fa8-638aba21e4bf</t>
  </si>
  <si>
    <t>MEX_AKA_d24c6eb7-e305-44ba-bbff-1808c5e7c31e</t>
  </si>
  <si>
    <t>MEX_AKA_d24906b9-5165-46a8-bae0-b0b95f9f4e8e</t>
  </si>
  <si>
    <t>MEX_AKA_d2350767-cff8-4826-94a2-fe6b1089b90f</t>
  </si>
  <si>
    <t>MEX_AKA_d22bce36-e5df-45a7-a29c-f34cd216b396</t>
  </si>
  <si>
    <t>MEX_AKA_e136d174-4e3b-437a-810b-048fe3ad4b8a</t>
  </si>
  <si>
    <t>MEX_AKA_d49afb5b-2064-477e-90c7-7325fed8deb1</t>
  </si>
  <si>
    <t>MEX_AKA_a341d953-e734-4c2c-bcf9-aa9cbd60f8c7</t>
  </si>
  <si>
    <t>MEX_AKA_d27c48e9-073d-4fe2-bb9d-8af53d1b3013</t>
  </si>
  <si>
    <t>MEX_AKA_d465f57b-e877-462f-b2fd-39faa718b9d1</t>
  </si>
  <si>
    <t>MEX_AKA_d45bbbe7-3ddd-4dea-b0fa-bb06d3ed5a37</t>
  </si>
  <si>
    <t>MEX_AKA_a3ca2d19-1866-4f8d-9461-8513eed589ee</t>
  </si>
  <si>
    <t>MEX_AKA_a3c7de44-2362-464e-8f9c-4d279c7e1f61</t>
  </si>
  <si>
    <t>MEX_AKA_a3bc0bd3-9b41-4577-9b76-d7b7012be7c3</t>
  </si>
  <si>
    <t>MEX_AKA_a3a279e4-0f01-4a7d-bcb3-be339feae923</t>
  </si>
  <si>
    <t>MEX_AKA_a3803810-6882-4b48-9c3c-2259cd935172</t>
  </si>
  <si>
    <t>MEX_AKA_a3733bdd-f0bf-4cea-9298-f5b0407e94c2</t>
  </si>
  <si>
    <t>MEX_AKA_d25ef7cc-26bb-4106-b72f-6b1b88ff6b08</t>
  </si>
  <si>
    <t>MEX_AKA_a3690594-f49e-4f3d-be2d-a01aaa488821</t>
  </si>
  <si>
    <t>MEX_AKA_a34d2759-c9e6-4540-be89-d24d27cdb671</t>
  </si>
  <si>
    <t>MEX_AKA_e1dd4642-6929-4fc6-a5ef-7ef13383c077</t>
  </si>
  <si>
    <t>MEX_AKA_e1b2344b-800f-493a-b249-d25181c97fe2</t>
  </si>
  <si>
    <t>MEX_AKA_e1a03c8f-c017-4d11-af88-8c6117121e8c</t>
  </si>
  <si>
    <t>MEX_AKA_e19aa00d-c97a-43d8-8ca8-77c572fb4cef</t>
  </si>
  <si>
    <t>MEX_AKA_e18f34e2-4a96-4118-9ab3-42523768de0e</t>
  </si>
  <si>
    <t>MEX_AKA_d2868386-47b9-45a7-97c1-91fa525d053a</t>
  </si>
  <si>
    <t>MEX_AKA_d282f6fd-bc18-4c30-b891-00eca75792cc</t>
  </si>
  <si>
    <t>MEX_AKA_a34d529c-789b-461d-9209-2ba26d1bda8a</t>
  </si>
  <si>
    <t>MEX_AKA_a4df04ca-529e-4042-9609-b19bc3fe68e2</t>
  </si>
  <si>
    <t>MEX_AKA_e2f4cda8-ef3a-4dbe-a2ca-7028428e74b0</t>
  </si>
  <si>
    <t>MEX_AKA_e309eeab-a7dd-41a3-bcc4-e5f0d4df07ad</t>
  </si>
  <si>
    <t>MEX_AKA_d4b0addf-b2c7-4bbf-84fb-a57d841e2cfa</t>
  </si>
  <si>
    <t>MEX_AKA_d49f466d-db28-4376-bf3a-69e13b9e3423</t>
  </si>
  <si>
    <t>MEX_AKA_d482b620-0f00-459d-b66a-a5ffeb41ee4f</t>
  </si>
  <si>
    <t>MEX_AKA_d47d4a5b-5308-407c-80d6-75041aa9f9c7</t>
  </si>
  <si>
    <t>MEX_AKA_d478e700-1c54-4bd6-b56e-b8d00e3d3bfe</t>
  </si>
  <si>
    <t>MEX_AKA_d46f06e5-9e0e-4b1b-b845-8472e3c17991</t>
  </si>
  <si>
    <t>MEX_AKA_d46c0197-d69e-4e73-964f-ae6704fc7701</t>
  </si>
  <si>
    <t>MEX_AKA_d46b75ce-48b5-4716-a635-964be6307b2e</t>
  </si>
  <si>
    <t>MEX_AKA_e407584c-e2c4-4bbc-bbf5-cc86e293f4d9</t>
  </si>
  <si>
    <t>MEX_AKA_d6aa6606-c0fe-4148-86d9-849047baa319</t>
  </si>
  <si>
    <t>MEX_AKA_d68e63de-085e-4cde-b9a8-6c5fa9086cb0</t>
  </si>
  <si>
    <t>MEX_AKA_d68db1ad-e9f2-40d8-801c-f66d76ac96d4</t>
  </si>
  <si>
    <t>MEX_AKA_d68a214b-3d32-45d2-8d16-9f39f2013bee</t>
  </si>
  <si>
    <t>MEX_AKA_d67b3d39-f856-4777-a1d0-e3b74634d414</t>
  </si>
  <si>
    <t>MEX_AKA_d67478a8-dedf-4698-af68-84e3e2550eb2</t>
  </si>
  <si>
    <t>MEX_AKA_a4ce9e80-b35d-49d4-bcad-874c11acd584</t>
  </si>
  <si>
    <t>MEX_AKA_a4c55098-ed19-4c19-b9be-6dacc0e0527d</t>
  </si>
  <si>
    <t>MEX_AKA_a4c0fc7d-c1aa-4d55-910c-3ae798d16413</t>
  </si>
  <si>
    <t>MEX_AKA_d69104a9-9af7-4395-9776-c033464ab16d</t>
  </si>
  <si>
    <t>MEX_AKA_a4bb5383-bfe0-444f-b551-5a42c5e7e123</t>
  </si>
  <si>
    <t>MEX_AKA_e40c97d3-c665-4628-b92e-94a0d21c1f20</t>
  </si>
  <si>
    <t>MEX_AKA_e416c4b2-dd78-4c5c-b3b0-910806f30ed9</t>
  </si>
  <si>
    <t>MEX_AKA_d57f0d9f-3201-4c4b-adb1-8a63f7010028</t>
  </si>
  <si>
    <t>MEX_AKA_d57de5ea-7ab2-4487-afc5-dd0ab8bece99</t>
  </si>
  <si>
    <t>MEX_AKA_d567b55a-8234-45d6-9f98-8220d68bbd31</t>
  </si>
  <si>
    <t>MEX_AKA_d55cb7f0-5d24-42c2-9536-f27e7648b970</t>
  </si>
  <si>
    <t>MEX_AKA_d5374e4e-9dac-4144-b5ba-6726375fb0c3</t>
  </si>
  <si>
    <t>MEX_AKA_d51f2873-ea62-4b47-ad69-30d9811ff95a</t>
  </si>
  <si>
    <t>MEX_AKA_d71879b7-db2c-4b49-9521-0197824e9e92</t>
  </si>
  <si>
    <t>MEX_AKA_d6fbfd32-81be-4e9b-bf19-c3663f975672</t>
  </si>
  <si>
    <t>MEX_AKA_e413cb43-5ee7-4633-9962-c4b30f7adffe</t>
  </si>
  <si>
    <t>MEX_AKA_d6ec86f7-0d8c-491f-bd1c-c2840c75647e</t>
  </si>
  <si>
    <t>MEX_AKA_d6d10824-56d2-4607-8d91-909111e23614</t>
  </si>
  <si>
    <t>MEX_AKA_d6c6d0bf-5bae-47b3-8cf1-ebc4e6861a22</t>
  </si>
  <si>
    <t>MEX_AKA_d6b7cf15-7b17-4d30-a3d5-b1dabe15101b</t>
  </si>
  <si>
    <t>MEX_AKA_d6b1679d-14d1-461f-989c-3cbd92d90002</t>
  </si>
  <si>
    <t>MEX_AKA_e45a7d5b-5715-4208-a2d4-e921168aa397</t>
  </si>
  <si>
    <t>MEX_AKA_e457b52c-7b91-465c-9891-b2781a7ba36c</t>
  </si>
  <si>
    <t>MEX_AKA_e4362bc5-7b1c-4c4d-9bf0-3fa712c01101</t>
  </si>
  <si>
    <t>MEX_AKA_e420f6e2-0f8f-462f-8cb2-3fcfa122a2bb</t>
  </si>
  <si>
    <t>MEX_AKA_d6df0846-a3ce-4fc7-9665-b7b1ef55f3b9</t>
  </si>
  <si>
    <t>MEX_AKA_e307a45b-c467-4469-aa1f-c454faf97e2a</t>
  </si>
  <si>
    <t>MEX_AKA_a4aad6ca-fbc8-4f8b-acc3-74d34b5a7d28</t>
  </si>
  <si>
    <t>MEX_AKA_a47c6180-e092-4de5-96d4-8204267f2bf9</t>
  </si>
  <si>
    <t>MEX_AKA_a414fc11-5943-4870-b791-3f69d512987d</t>
  </si>
  <si>
    <t>MEX_AKA_e36ff2bd-53fe-414b-9efc-e4cb737ad8db</t>
  </si>
  <si>
    <t>MEX_AKA_e354e540-caf4-4bb4-8541-b09575f377cb</t>
  </si>
  <si>
    <t>MEX_AKA_e335e465-f6c7-4f86-916f-d0a496285539</t>
  </si>
  <si>
    <t>MEX_AKA_d3fabc12-5afd-41b3-95ba-e84f29e85f3c</t>
  </si>
  <si>
    <t>MEX_AKA_d3bba2e7-14b5-4a3e-bed7-d4a2699a5c44</t>
  </si>
  <si>
    <t>MEX_AKA_d3acf797-39e9-41f6-8267-4b7f1a0dc0af</t>
  </si>
  <si>
    <t>MEX_AKA_d3a7b5ad-25fc-4e1a-8581-6d7f73d0c5c8</t>
  </si>
  <si>
    <t>MEX_AKA_a4196f0b-65d9-4037-afb1-dac65f788686</t>
  </si>
  <si>
    <t>MEX_AKA_d3916e3a-b0e3-4748-87aa-0e97c4c99ea4</t>
  </si>
  <si>
    <t>MEX_AKA_d64fb5fe-28e2-42b2-87b5-4d0bdf4473d3</t>
  </si>
  <si>
    <t>MEX_AKA_d63d8a4b-b115-46c0-9365-fa6aee09feb9</t>
  </si>
  <si>
    <t>MEX_AKA_d605fdf8-5850-4776-8595-e9df0199e4d2</t>
  </si>
  <si>
    <t>MEX_AKA_d5f6df96-94b6-40de-a92b-1db3151a52d0</t>
  </si>
  <si>
    <t>MEX_AKA_d5e6f49f-6b68-4bb6-8411-5046d6b5c360</t>
  </si>
  <si>
    <t>MEX_AKA_d5dba11f-626b-4961-b972-cb28fc7f6316</t>
  </si>
  <si>
    <t>MEX_AKA_d5d30739-b159-45d7-bb31-f500e94fce83</t>
  </si>
  <si>
    <t>MEX_AKA_e31ae655-89d9-4a59-bc8a-7cd7fd8266b9</t>
  </si>
  <si>
    <t>MEX_AKA_d66666d0-5ae7-4caa-8204-0aff3ae15dcb</t>
  </si>
  <si>
    <t>MEX_AKA_a4a24910-c8d6-4c57-a831-3c6237fdfbf2</t>
  </si>
  <si>
    <t>MEX_AKA_a4397605-75fc-4d5a-b21d-08d45ccc08e5</t>
  </si>
  <si>
    <t>MEX_AKA_a4457117-a46f-48f0-ae7d-e0a763e369ce</t>
  </si>
  <si>
    <t>MEX_AKA_a475a52c-7af6-41e3-8980-54fc2966f36d</t>
  </si>
  <si>
    <t>MEX_AKA_a4729018-5f58-49e4-8738-925bd0cb013c</t>
  </si>
  <si>
    <t>MEX_AKA_e3fae2be-f7be-4d6d-bbc4-5379070cd186</t>
  </si>
  <si>
    <t>MEX_AKA_e3e0231a-7da0-4952-bb3c-4c2c64b7b2e9</t>
  </si>
  <si>
    <t>MEX_AKA_e3ce2334-aff7-498a-8068-daad127d6187</t>
  </si>
  <si>
    <t>MEX_AKA_e3b3b2fb-0108-4892-8954-9827ea728ac6</t>
  </si>
  <si>
    <t>MEX_AKA_e39886a9-187d-45b9-87ef-b73860b4f674</t>
  </si>
  <si>
    <t>MEX_AKA_e392b482-b9d7-4044-bfa2-a6a036d264e2</t>
  </si>
  <si>
    <t>MEX_AKA_a441fda0-2548-455a-a18b-eeae3277000e</t>
  </si>
  <si>
    <t>MEX_AKA_d4642d53-2056-454b-a508-5ed1ec3117b8</t>
  </si>
  <si>
    <t>MEX_AKA_d43b539b-4385-4f4c-88b4-baa88944338a</t>
  </si>
  <si>
    <t>MEX_AKA_d4318718-4270-4328-9362-d2b49088bc19</t>
  </si>
  <si>
    <t>MEX_AKA_d427f480-f431-4a7d-84bf-8a1d7d62d00a</t>
  </si>
  <si>
    <t>MEX_AKA_d401665b-c5e8-40e9-94f8-739509fc8052</t>
  </si>
  <si>
    <t>MEX_AKA_a463887e-4ff4-4092-86d8-171f4cae6424</t>
  </si>
  <si>
    <t>MEX_AKA_a4631cb0-553d-4292-bb3f-053c27c62ff4</t>
  </si>
  <si>
    <t>MEX_AKA_a45a7f4a-2703-4242-aeb2-6cbb417e0190</t>
  </si>
  <si>
    <t>MEX_AKA_a453f966-74fe-47ec-83f2-2fcc0547f7c6</t>
  </si>
  <si>
    <t>MEX_AKA_d4498c98-37c4-477e-b56c-8993069df4c0</t>
  </si>
  <si>
    <t>MEX_AKA_d2284710-ba7b-4ef7-b6f8-69cece70d614</t>
  </si>
  <si>
    <t>0034P00003wzmojQAA</t>
  </si>
  <si>
    <t>0034P00003wzMOqQAM</t>
  </si>
  <si>
    <t>0034P00003wznavQAA</t>
  </si>
  <si>
    <t>0034P00003wznALQAY</t>
  </si>
  <si>
    <t>0034P00003wzNaLQAU</t>
  </si>
  <si>
    <t>0034P00003wzNajQAE</t>
  </si>
  <si>
    <t>0034P00003wzNaCQAU</t>
  </si>
  <si>
    <t>0034P00003wzNa3QAE</t>
  </si>
  <si>
    <t>0034P00003wzN9qQAE</t>
  </si>
  <si>
    <t>0034P00003wzn9iQAA</t>
  </si>
  <si>
    <t>0034P00003wzoBZQAY</t>
  </si>
  <si>
    <t>0034P00003wzn7zQAA</t>
  </si>
  <si>
    <t>0034P00003wzobwQAA</t>
  </si>
  <si>
    <t>0034P00003wzOBIQA2</t>
  </si>
  <si>
    <t>0034P00003wzOBDQA2</t>
  </si>
  <si>
    <t>0034P00003wzoB7QAI</t>
  </si>
  <si>
    <t>0034P00003wzOaWQAU</t>
  </si>
  <si>
    <t>0034P00003wzoARQAY</t>
  </si>
  <si>
    <t>0034P00003wzO8yQAE</t>
  </si>
  <si>
    <t>0034P00003wzn6OQAQ</t>
  </si>
  <si>
    <t>0034P00003wzn7uQAA</t>
  </si>
  <si>
    <t>0034P00003wzn5UQAQ</t>
  </si>
  <si>
    <t>0034P00003wzoc1QAA</t>
  </si>
  <si>
    <t>0034P00003wzoCyQAI</t>
  </si>
  <si>
    <t>0034P00003wzNBuQAM</t>
  </si>
  <si>
    <t>0034P00003wzNbuQAE</t>
  </si>
  <si>
    <t>0034P00003wznBnQAI</t>
  </si>
  <si>
    <t>0034P00003wznJ3QAI</t>
  </si>
  <si>
    <t>0034P00003wzNIwQAM</t>
  </si>
  <si>
    <t>0034P00003wzNIpQAM</t>
  </si>
  <si>
    <t>0034P00003wzNIkQAM</t>
  </si>
  <si>
    <t>0034P00003wzniaQAA</t>
  </si>
  <si>
    <t>0034P00003wzocIQAQ</t>
  </si>
  <si>
    <t>0034P00003wzNhRQAU</t>
  </si>
  <si>
    <t>0034P00003wznHFQAY</t>
  </si>
  <si>
    <t>0034P00003wznh7QAA</t>
  </si>
  <si>
    <t>0034P00003wzNh6QAE</t>
  </si>
  <si>
    <t>0034P00003wzOdMQAU</t>
  </si>
  <si>
    <t>0034P00003wzOdFQAU</t>
  </si>
  <si>
    <t>0034P00003wzOdfQAE</t>
  </si>
  <si>
    <t>0034P00003wzoDDQAY</t>
  </si>
  <si>
    <t>0034P00003wzOd5QAE</t>
  </si>
  <si>
    <t>0034P00003wznhMQAQ</t>
  </si>
  <si>
    <t>0034P00003wznbzQAA</t>
  </si>
  <si>
    <t>0034P00003wzN5nQAE</t>
  </si>
  <si>
    <t>0034P00003wzn4YQAQ</t>
  </si>
  <si>
    <t>0034P00003wzn3NQAQ</t>
  </si>
  <si>
    <t>0034P00003wzn2yQAA</t>
  </si>
  <si>
    <t>0034P00003wzn2tQAA</t>
  </si>
  <si>
    <t>0034P00003wzN1VQAU</t>
  </si>
  <si>
    <t>0034P00003wzN1qQAE</t>
  </si>
  <si>
    <t>0034P00003wzN1jQAE</t>
  </si>
  <si>
    <t>0034P00003wzN1AQAU</t>
  </si>
  <si>
    <t>0034P00003wzO2UQAU</t>
  </si>
  <si>
    <t>0034P00003wzn3UQAQ</t>
  </si>
  <si>
    <t>0034P00003wzo2uQAA</t>
  </si>
  <si>
    <t>0034P00003wzo2oQAA</t>
  </si>
  <si>
    <t>0034P00003wzo22QAA</t>
  </si>
  <si>
    <t>0034P00003wzO20QAE</t>
  </si>
  <si>
    <t>0034P00003wzO1TQAU</t>
  </si>
  <si>
    <t>0034P00003wzO1LQAU</t>
  </si>
  <si>
    <t>0034P00003wzo0pQAA</t>
  </si>
  <si>
    <t>0034P00003wzMzeQAE</t>
  </si>
  <si>
    <t>0034P00003wzmYYQAY</t>
  </si>
  <si>
    <t>0034P00003wzo2rQAA</t>
  </si>
  <si>
    <t>0034P00003wzN53QAE</t>
  </si>
  <si>
    <t>0034P00003wzNeYQAU</t>
  </si>
  <si>
    <t>0034P00003wznFgQAI</t>
  </si>
  <si>
    <t>0034P00003wzn4MQAQ</t>
  </si>
  <si>
    <t>0034P00003wzN4gQAE</t>
  </si>
  <si>
    <t>0034P00003wzn40QAA</t>
  </si>
  <si>
    <t>0034P00003wzO8LQAU</t>
  </si>
  <si>
    <t>0034P00003wzo84QAA</t>
  </si>
  <si>
    <t>0034P00003wzO7vQAE</t>
  </si>
  <si>
    <t>0034P00003wzo7QQAQ</t>
  </si>
  <si>
    <t>0034P00003wzO7cQAE</t>
  </si>
  <si>
    <t>0034P00003wzNf3QAE</t>
  </si>
  <si>
    <t>0034P00003wzO5hQAE</t>
  </si>
  <si>
    <t>0034P00003wzo53QAA</t>
  </si>
  <si>
    <t>0034P00003wzO3KQAU</t>
  </si>
  <si>
    <t>0034P00003wzNgRQAU</t>
  </si>
  <si>
    <t>0034P00003wzNgKQAU</t>
  </si>
  <si>
    <t>0034P00003wznGCQAY</t>
  </si>
  <si>
    <t>0034P00003wzNG2QAM</t>
  </si>
  <si>
    <t>0034P00003wzNfOQAU</t>
  </si>
  <si>
    <t>0034P00003wzNfoQAE</t>
  </si>
  <si>
    <t>0034P00003wzo5dQAA</t>
  </si>
  <si>
    <t>0034P00003wzmySQAQ</t>
  </si>
  <si>
    <t>0034P00003wzMzFQAU</t>
  </si>
  <si>
    <t>0034P00003wzN06QAE</t>
  </si>
  <si>
    <t>0034P00003wznH3QAI</t>
  </si>
  <si>
    <t>0034P00003wznqKQAQ</t>
  </si>
  <si>
    <t>0034P00003wzNPXQA2</t>
  </si>
  <si>
    <t>0034P00003wzNPRQA2</t>
  </si>
  <si>
    <t>0034P00003wzNoYQAU</t>
  </si>
  <si>
    <t>0034P00003wzNO4QAM</t>
  </si>
  <si>
    <t>0034P00003wzoInQAI</t>
  </si>
  <si>
    <t>0034P00003wzOiMQAU</t>
  </si>
  <si>
    <t>0034P00003wzNH4QAM</t>
  </si>
  <si>
    <t>0034P00003wzoIgQAI</t>
  </si>
  <si>
    <t>0034P00003wzOi6QAE</t>
  </si>
  <si>
    <t>0034P00003wzoHzQAI</t>
  </si>
  <si>
    <t>0034P00003wznGXQAY</t>
  </si>
  <si>
    <t>0034P00003wzNgtQAE</t>
  </si>
  <si>
    <t>0034P00003wzNGdQAM</t>
  </si>
  <si>
    <t>0034P00003wzNgCQAU</t>
  </si>
  <si>
    <t>0034P00003wznGAQAY</t>
  </si>
  <si>
    <t>0034P00003wzNFrQAM</t>
  </si>
  <si>
    <t>0034P00003wzOI9QAM</t>
  </si>
  <si>
    <t>0034P00003wzNfiQAE</t>
  </si>
  <si>
    <t>0034P00003wznH7QAI</t>
  </si>
  <si>
    <t>0034P00003wznHlQAI</t>
  </si>
  <si>
    <t>0034P00003wzN3HQAU</t>
  </si>
  <si>
    <t>0034P00003wzn3cQAA</t>
  </si>
  <si>
    <t>0034P00003wznsDQAQ</t>
  </si>
  <si>
    <t>0034P00003wznRTQAY</t>
  </si>
  <si>
    <t>0034P00003wznRgQAI</t>
  </si>
  <si>
    <t>0034P00003wzNrcQAE</t>
  </si>
  <si>
    <t>0034P00003wznr3QAA</t>
  </si>
  <si>
    <t>0034P00003wzNr2QAE</t>
  </si>
  <si>
    <t>0034P00003wzNh8QAE</t>
  </si>
  <si>
    <t>0034P00003wznqzQAA</t>
  </si>
  <si>
    <t>0034P00003wzomwQAA</t>
  </si>
  <si>
    <t>0034P00003wzOMqQAM</t>
  </si>
  <si>
    <t>0034P00003wzoMnQAI</t>
  </si>
  <si>
    <t>0034P00003wzOM9QAM</t>
  </si>
  <si>
    <t>0034P00003wzOl2QAE</t>
  </si>
  <si>
    <t>0034P00003wzok5QAA</t>
  </si>
  <si>
    <t>0034P00003wzOIyQAM</t>
  </si>
  <si>
    <t>0034P00003wznhWQAQ</t>
  </si>
  <si>
    <t>0034P00003wzNQqQAM</t>
  </si>
  <si>
    <t>0034P00003wzmZYQAY</t>
  </si>
  <si>
    <t>0034P00003wznO2QAI</t>
  </si>
  <si>
    <t>0034P00003wzNmvQAE</t>
  </si>
  <si>
    <t>0034P00003wznkvQAA</t>
  </si>
  <si>
    <t>0034P00003wzNKVQA2</t>
  </si>
  <si>
    <t>0034P00003wznkrQAA</t>
  </si>
  <si>
    <t>0034P00003wzNJZQA2</t>
  </si>
  <si>
    <t>0034P00003wznjsQAA</t>
  </si>
  <si>
    <t>0034P00003wznJHQAY</t>
  </si>
  <si>
    <t>0034P00003wzNjdQAE</t>
  </si>
  <si>
    <t>0034P00003wzOFRQA2</t>
  </si>
  <si>
    <t>0034P00003wznllQAA</t>
  </si>
  <si>
    <t>0034P00003wzofiQAA</t>
  </si>
  <si>
    <t>0034P00003wzoeZQAQ</t>
  </si>
  <si>
    <t>0034P00003wzOetQAE</t>
  </si>
  <si>
    <t>0034P00003wzoESQAY</t>
  </si>
  <si>
    <t>0034P00003wzoE4QAI</t>
  </si>
  <si>
    <t>0034P00003wzn0vQAA</t>
  </si>
  <si>
    <t>0034P00003wzN0UQAU</t>
  </si>
  <si>
    <t>0034P00003wzN0kQAE</t>
  </si>
  <si>
    <t>0034P00003wzN0gQAE</t>
  </si>
  <si>
    <t>0034P00003wzoF7QAI</t>
  </si>
  <si>
    <t>0034P00003wzNNGQA2</t>
  </si>
  <si>
    <t>0034P00003wzNLMQA2</t>
  </si>
  <si>
    <t>0034P00003wzNCVQA2</t>
  </si>
  <si>
    <t>0034P00003wznMlQAI</t>
  </si>
  <si>
    <t>0034P00003wznlsQAA</t>
  </si>
  <si>
    <t>0034P00003wzNLmQAM</t>
  </si>
  <si>
    <t>0034P00003wzOHyQAM</t>
  </si>
  <si>
    <t>0034P00003wzohVQAQ</t>
  </si>
  <si>
    <t>0034P00003wzoHmQAI</t>
  </si>
  <si>
    <t>0034P00003wzogKQAQ</t>
  </si>
  <si>
    <t>0034P00003wzoGIQAY</t>
  </si>
  <si>
    <t>0034P00003wzNcrQAE</t>
  </si>
  <si>
    <t>0034P00003wzOGeQAM</t>
  </si>
  <si>
    <t>0034P00003wzog2QAA</t>
  </si>
  <si>
    <t>0034P00003wzNf0QAE</t>
  </si>
  <si>
    <t>0034P00003wzneUQAQ</t>
  </si>
  <si>
    <t>0034P00003wzNeKQAU</t>
  </si>
  <si>
    <t>0034P00003wzNeHQAU</t>
  </si>
  <si>
    <t>0034P00003wzneHQAQ</t>
  </si>
  <si>
    <t>0034P00003wzNEGQA2</t>
  </si>
  <si>
    <t>0034P00003wzne3QAA</t>
  </si>
  <si>
    <t>0034P00003wzOg5QAE</t>
  </si>
  <si>
    <t>0034P00003wzmOlQAI</t>
  </si>
  <si>
    <t>0034P00003wzMXwQAM</t>
  </si>
  <si>
    <t>0034P00003wznemQAA</t>
  </si>
  <si>
    <t>0034P00003wzN2ZQAU</t>
  </si>
  <si>
    <t>0034P00003wzN2qQAE</t>
  </si>
  <si>
    <t>0034P00003wzN2JQAU</t>
  </si>
  <si>
    <t>0034P00003wzN26QAE</t>
  </si>
  <si>
    <t>0034P00003wzN1YQAU</t>
  </si>
  <si>
    <t>0034P00003wzn1HQAQ</t>
  </si>
  <si>
    <t>0034P00003wznpbQAA</t>
  </si>
  <si>
    <t>0034P00003wzNp8QAE</t>
  </si>
  <si>
    <t>0034P00003wzn4eQAA</t>
  </si>
  <si>
    <t>0034P00003wznoXQAQ</t>
  </si>
  <si>
    <t>0034P00003wzNoGQAU</t>
  </si>
  <si>
    <t>0034P00003wzNo7QAE</t>
  </si>
  <si>
    <t>0034P00003wzno2QAA</t>
  </si>
  <si>
    <t>0034P00003wzNNPQA2</t>
  </si>
  <si>
    <t>0034P00003wzmseQAA</t>
  </si>
  <si>
    <t>0034P00003wzmscQAA</t>
  </si>
  <si>
    <t>0034P00003wzMrZQAU</t>
  </si>
  <si>
    <t>0034P00003wzMRTQA2</t>
  </si>
  <si>
    <t>0034P00003wznOHQAY</t>
  </si>
  <si>
    <t>0034P00003wzmReQAI</t>
  </si>
  <si>
    <t>0034P00003wzn56QAA</t>
  </si>
  <si>
    <t>0034P00003wzN5TQAU</t>
  </si>
  <si>
    <t>0034P00003wzn6lQAA</t>
  </si>
  <si>
    <t>0034P00003wzn67QAA</t>
  </si>
  <si>
    <t>0034P00003wzMTcQAM</t>
  </si>
  <si>
    <t>0034P00003wzMtcQAE</t>
  </si>
  <si>
    <t>0034P00003wzmTbQAI</t>
  </si>
  <si>
    <t>0034P00003wzmSRQAY</t>
  </si>
  <si>
    <t>0034P00003wzMSOQA2</t>
  </si>
  <si>
    <t>0034P00003wzmsMQAQ</t>
  </si>
  <si>
    <t>0034P00003wzN5LQAU</t>
  </si>
  <si>
    <t>0034P00003wzmrFQAQ</t>
  </si>
  <si>
    <t>0034P00003wzmTGQAY</t>
  </si>
  <si>
    <t>0034P00003wzmtFQAQ</t>
  </si>
  <si>
    <t>0034P00003wzmTBQAY</t>
  </si>
  <si>
    <t>0034P00003wzmT4QAI</t>
  </si>
  <si>
    <t>0034P00003wzMsTQAU</t>
  </si>
  <si>
    <t>0034P00003wzMSQQA2</t>
  </si>
  <si>
    <t>0034P00003wzMSpQAM</t>
  </si>
  <si>
    <t>0034P00003wzmSOQAY</t>
  </si>
  <si>
    <t>0034P00003wzmQzQAI</t>
  </si>
  <si>
    <t>0034P00003wzNA7QAM</t>
  </si>
  <si>
    <t>0034P00003wzMQWQA2</t>
  </si>
  <si>
    <t>0034P00003wzmq8QAA</t>
  </si>
  <si>
    <t>0034P00003wzMymQAE</t>
  </si>
  <si>
    <t>0034P00003wzMYLQA2</t>
  </si>
  <si>
    <t>0034P00003wzmyhQAA</t>
  </si>
  <si>
    <t>0034P00003wzmY9QAI</t>
  </si>
  <si>
    <t>0034P00003wzMy0QAE</t>
  </si>
  <si>
    <t>0034P00003wzmXRQAY</t>
  </si>
  <si>
    <t>0034P00003wzmxQQAQ</t>
  </si>
  <si>
    <t>0034P00003wzMxnQAE</t>
  </si>
  <si>
    <t>0034P00003wzMPQQA2</t>
  </si>
  <si>
    <t>0034P00003wzmpOQAQ</t>
  </si>
  <si>
    <t>0034P00003wzMP0QAM</t>
  </si>
  <si>
    <t>0034P00003wzMoPQAU</t>
  </si>
  <si>
    <t>0034P00003wzmOiQAI</t>
  </si>
  <si>
    <t>0034P00003wzMPkQAM</t>
  </si>
  <si>
    <t>0034P00003wzMpjQAE</t>
  </si>
  <si>
    <t>0034P00003wzmpGQAQ</t>
  </si>
  <si>
    <t>0034P00003wzMoyQAE</t>
  </si>
  <si>
    <t>0034P00003wzmOxQAI</t>
  </si>
  <si>
    <t>0034P00003wzmPmQAI</t>
  </si>
  <si>
    <t>0034P00003wzMQaQAM</t>
  </si>
  <si>
    <t>0034P00003wzmpRQAQ</t>
  </si>
  <si>
    <t>0034P00003wzMqeQAE</t>
  </si>
  <si>
    <t>0034P00003wzn1eQAA</t>
  </si>
  <si>
    <t>0034P00003wzN0HQAU</t>
  </si>
  <si>
    <t>0034P00003wzMzwQAE</t>
  </si>
  <si>
    <t>0034P00003wzmztQAA</t>
  </si>
  <si>
    <t>0034P00003wzMZOQA2</t>
  </si>
  <si>
    <t>0034P00003wzMZ3QAM</t>
  </si>
  <si>
    <t>0034P00003wzMYRQA2</t>
  </si>
  <si>
    <t>0034P00003wzNNMQA2</t>
  </si>
  <si>
    <t>0034P00003wzMq0QAE</t>
  </si>
  <si>
    <t>0034P00003wznNJQAY</t>
  </si>
  <si>
    <t>0034P00003wzNNfQAM</t>
  </si>
  <si>
    <t>0034P00003wzNnfQAE</t>
  </si>
  <si>
    <t>0034P00003wzNN9QAM</t>
  </si>
  <si>
    <t>0034P00003wznmoQAA</t>
  </si>
  <si>
    <t>0034P00003wznmEQAQ</t>
  </si>
  <si>
    <t>0034P00003wzNlyQAE</t>
  </si>
  <si>
    <t>0034P00003wzMQkQAM</t>
  </si>
  <si>
    <t>0034P00003wzmQGQAY</t>
  </si>
  <si>
    <t>0034P00003wznniQAA</t>
  </si>
  <si>
    <t>0034P00003wzmxsQAA</t>
  </si>
  <si>
    <t>0034P00003wzNAkQAM</t>
  </si>
  <si>
    <t>0034P00003wzNaQQAU</t>
  </si>
  <si>
    <t>0034P00003wzNCQQA2</t>
  </si>
  <si>
    <t>0034P00003wzNcnQAE</t>
  </si>
  <si>
    <t>0034P00003wzNC9QAM</t>
  </si>
  <si>
    <t>0034P00003wznbPQAQ</t>
  </si>
  <si>
    <t>0034P00003wzNBKQA2</t>
  </si>
  <si>
    <t>0034P00003wznbiQAA</t>
  </si>
  <si>
    <t>0034P00003wzNBgQAM</t>
  </si>
  <si>
    <t>0034P00003wzNBFQA2</t>
  </si>
  <si>
    <t>0034P00003wzMyzQAE</t>
  </si>
  <si>
    <t>0034P00003wzNB7QAM</t>
  </si>
  <si>
    <t>0034P00003wznwTQAQ</t>
  </si>
  <si>
    <t>0034P00003wzNwoQAE</t>
  </si>
  <si>
    <t>0034P00003wzNWnQAM</t>
  </si>
  <si>
    <t>0034P00003wznvVQAQ</t>
  </si>
  <si>
    <t>0034P00003wznvhQAA</t>
  </si>
  <si>
    <t>0034P00003wznUtQAI</t>
  </si>
  <si>
    <t>0034P00003wznUSQAY</t>
  </si>
  <si>
    <t>0034P00003wznuLQAQ</t>
  </si>
  <si>
    <t>0034P00003wzNb7QAE</t>
  </si>
  <si>
    <t>0034P00003wzMxCQAU</t>
  </si>
  <si>
    <t>0034P00003wzMZKQA2</t>
  </si>
  <si>
    <t>0034P00003wzMzyQAE</t>
  </si>
  <si>
    <t>0034P00003wzNeiQAE</t>
  </si>
  <si>
    <t>0034P00003wzNeeQAE</t>
  </si>
  <si>
    <t>0034P00003wzNe1QAE</t>
  </si>
  <si>
    <t>0034P00003wznDxQAI</t>
  </si>
  <si>
    <t>0034P00003wzndxQAA</t>
  </si>
  <si>
    <t>0034P00003wzncZQAQ</t>
  </si>
  <si>
    <t>0034P00003wznCYQAY</t>
  </si>
  <si>
    <t>0034P00003wzNZcQAM</t>
  </si>
  <si>
    <t>0034P00003wzMZsQAM</t>
  </si>
  <si>
    <t>0034P00003wznZ6QAI</t>
  </si>
  <si>
    <t>0034P00003wznYnQAI</t>
  </si>
  <si>
    <t>0034P00003wznXNQAY</t>
  </si>
  <si>
    <t>0034P00003wznXKQAY</t>
  </si>
  <si>
    <t>0034P00003wzNx6QAE</t>
  </si>
  <si>
    <t>0034P00003wznwxQAA</t>
  </si>
  <si>
    <t>0034P00003wzn0TQAQ</t>
  </si>
  <si>
    <t>0034P00003wzN0RQAU</t>
  </si>
  <si>
    <t>0034P00003wzN01QAE</t>
  </si>
  <si>
    <t>0034P00003wznYwQAI</t>
  </si>
  <si>
    <t>0034P00003wznaQQAQ</t>
  </si>
  <si>
    <t>0034P00003wzMwzQAE</t>
  </si>
  <si>
    <t>0034P00003wzMwQQAU</t>
  </si>
  <si>
    <t>0034P00003wzmTtQAI</t>
  </si>
  <si>
    <t>0034P00003wzmVlQAI</t>
  </si>
  <si>
    <t>0034P00003wzMuZQAU</t>
  </si>
  <si>
    <t>0034P00003wzMUfQAM</t>
  </si>
  <si>
    <t>0034P00003wzmufQAA</t>
  </si>
  <si>
    <t>0034P00003wzmuaQAA</t>
  </si>
  <si>
    <t>0034P00003wzMTWQA2</t>
  </si>
  <si>
    <t>0034P00003wzMTvQAM</t>
  </si>
  <si>
    <t>0034P00003wzmUEQAY</t>
  </si>
  <si>
    <t>0034P00003wzmtoQAA</t>
  </si>
  <si>
    <t>0034P00003wznR3QAI</t>
  </si>
  <si>
    <t>0034P00003wznQJQAY</t>
  </si>
  <si>
    <t>0034P00003wznpWQAQ</t>
  </si>
  <si>
    <t>0034P00003wzNPOQA2</t>
  </si>
  <si>
    <t>0034P00003wzNPgQAM</t>
  </si>
  <si>
    <t>0034P00003wznpcQAA</t>
  </si>
  <si>
    <t>0034P00003wzNB3QAM</t>
  </si>
  <si>
    <t>0034P00003wzNAYQA2</t>
  </si>
  <si>
    <t>0034P00003wznrFQAQ</t>
  </si>
  <si>
    <t>0034P00003wzMwvQAE</t>
  </si>
  <si>
    <t>0034P00003wzMUjQAM</t>
  </si>
  <si>
    <t>0034P00003wzMvgQAE</t>
  </si>
  <si>
    <t>0034P00003wzMW3QAM</t>
  </si>
  <si>
    <t>0034P00003wzMYhQAM</t>
  </si>
  <si>
    <t>0034P00003wzmY1QAI</t>
  </si>
  <si>
    <t>0034P00003wzmWzQAI</t>
  </si>
  <si>
    <t>0034P00003wzMwPQAU</t>
  </si>
  <si>
    <t>0034P00003wzmwpQAA</t>
  </si>
  <si>
    <t>0034P00003wzmwnQAA</t>
  </si>
  <si>
    <t>0034P00003wzmWgQAI</t>
  </si>
  <si>
    <t>0034P00003wzMUuQAM</t>
  </si>
  <si>
    <t>0034P00003wzmwbQAA</t>
  </si>
  <si>
    <t>0034P00003wznSQQAY</t>
  </si>
  <si>
    <t>0034P00003wznsLQAQ</t>
  </si>
  <si>
    <t>0034P00003wznS2QAI</t>
  </si>
  <si>
    <t>0034P00003wznrZQAQ</t>
  </si>
  <si>
    <t>0034P00003wznRsQAI</t>
  </si>
  <si>
    <t>0034P00003wzNrlQAE</t>
  </si>
  <si>
    <t>0034P00003wznrJQAQ</t>
  </si>
  <si>
    <t>0034P00003wzmVHQAY</t>
  </si>
  <si>
    <t>0034P00003wzNT8QAM</t>
  </si>
  <si>
    <t>MEX_AKA_694d2d4f-eb6a-451f-939e-61ec935c5400</t>
  </si>
  <si>
    <t>MEX_AKA_d224ee8c-7c5c-416e-8edf-9ea9c2273b18</t>
  </si>
  <si>
    <t>MEX_AKA_d20e0ec0-46b3-4640-97f6-afff114060df</t>
  </si>
  <si>
    <t>MEX_AKA_4f50a1c3-ebae-4a63-bcbd-f0fc87f73d87</t>
  </si>
  <si>
    <t>MEX_AKA_4f508b34-c862-4104-aed3-310990a1a86f</t>
  </si>
  <si>
    <t>MEX_AKA_4f1cac27-616e-4bbb-a921-c3743d10c533</t>
  </si>
  <si>
    <t>MEX_AKA_6d39f307-656a-40d9-b3ed-b44c57cbe219</t>
  </si>
  <si>
    <t>MEX_AKA_6d374602-1f59-450d-89d9-e4babfe31ebb</t>
  </si>
  <si>
    <t>MEX_AKA_6d27e688-6f15-4e10-ae1b-317a239405be</t>
  </si>
  <si>
    <t>MEX_AKA_6d2797a2-b7a5-43dd-b01c-79884f54f444</t>
  </si>
  <si>
    <t>MEX_AKA_6d1f7379-26c2-4f12-b829-216e25670c05</t>
  </si>
  <si>
    <t>MEX_AKA_4f70f3fb-f4a6-4be7-a5e3-dc31cb84d153</t>
  </si>
  <si>
    <t>MEX_AKA_6d19a703-c716-4c31-ae72-f0d1121526c0</t>
  </si>
  <si>
    <t>MEX_AKA_7e37b24d-b05d-4a0c-ac59-17e2eac51bf0</t>
  </si>
  <si>
    <t>MEX_AKA_7e2a602b-d4a0-4070-9759-15ca9e639946</t>
  </si>
  <si>
    <t>MEX_AKA_7e1f311b-2d41-4af1-81ac-cda72888ef51</t>
  </si>
  <si>
    <t>MEX_AKA_7e11cf8c-83e1-4291-8a44-a8a4add4d219</t>
  </si>
  <si>
    <t>MEX_AKA_7dea1f48-5e4e-4a55-ada3-a9ec532dd1a8</t>
  </si>
  <si>
    <t>MEX_AKA_740dea1d-28c8-4893-9877-146188a087b1</t>
  </si>
  <si>
    <t>MEX_AKA_73fbb664-5cee-4410-b00d-2873bbe14830</t>
  </si>
  <si>
    <t>MEX_AKA_73f01102-6c25-472a-8eba-52794582d245</t>
  </si>
  <si>
    <t>MEX_AKA_6d081ec2-b902-461b-add6-7d956876d927</t>
  </si>
  <si>
    <t>MEX_AKA_73e510a7-9656-4418-acf9-6b9307f3db4c</t>
  </si>
  <si>
    <t>MEX_AKA_4f790f5d-2f62-4c3a-8daa-2f6ac936a6de</t>
  </si>
  <si>
    <t>MEX_AKA_4f9186e2-7fe4-4414-8902-4b5e5091e513</t>
  </si>
  <si>
    <t>MEX_AKA_4fe89c59-beeb-4c7a-87f0-93e3ccc6313e</t>
  </si>
  <si>
    <t>MEX_AKA_4fd8c6ed-f113-4d97-9fa3-8b2e9d966e09</t>
  </si>
  <si>
    <t>MEX_AKA_4fc67fc6-7637-4d00-a47a-27531a0b89d8</t>
  </si>
  <si>
    <t>MEX_AKA_4fa83dd5-7db1-433d-9f54-4a8bd7eed36b</t>
  </si>
  <si>
    <t>MEX_AKA_4fa727fd-3c32-4a5b-ba04-710701686ba9</t>
  </si>
  <si>
    <t>MEX_AKA_4fa47d04-7923-499f-8ff0-8350850c7cd9</t>
  </si>
  <si>
    <t>MEX_AKA_4f9afe9a-d75f-4f47-b4ed-0eed10594456</t>
  </si>
  <si>
    <t>MEX_AKA_7eaf669e-aeee-4e4b-b650-426d5de5692d</t>
  </si>
  <si>
    <t>MEX_AKA_4f7c7458-961c-45d7-8346-69bb381aecf2</t>
  </si>
  <si>
    <t>MEX_AKA_7e9b2a0a-7764-4e65-ace3-4ec56af957c5</t>
  </si>
  <si>
    <t>MEX_AKA_7e661ae9-16d1-4f0f-bc9b-8469c49ace0e</t>
  </si>
  <si>
    <t>MEX_AKA_7e63b74d-00ee-445e-bfdc-6242d64be885</t>
  </si>
  <si>
    <t>MEX_AKA_74a926cc-fa14-481c-9738-30f2a32dfa86</t>
  </si>
  <si>
    <t>MEX_AKA_74a05f6f-d8e5-48d1-8e74-bdb16ace3c45</t>
  </si>
  <si>
    <t>MEX_AKA_74798fec-8615-4a83-94bd-c2ee50c3c522</t>
  </si>
  <si>
    <t>MEX_AKA_74725cd2-2752-4b3f-a091-d3f53397181f</t>
  </si>
  <si>
    <t>MEX_AKA_7464fb78-72e2-4ae0-91f8-d4730106de0e</t>
  </si>
  <si>
    <t>MEX_AKA_7423334e-25c0-47fb-aa9d-0401e67abf6a</t>
  </si>
  <si>
    <t>MEX_AKA_7e6e3ab0-9ec9-4dc7-97a1-f6b48445d5ab</t>
  </si>
  <si>
    <t>MEX_AKA_4fe957c6-494c-4997-8ca8-9746977fae1e</t>
  </si>
  <si>
    <t>MEX_AKA_73dab6dd-5e33-45b5-b348-cda11349a21e</t>
  </si>
  <si>
    <t>MEX_AKA_73c9e934-8b9d-41dd-8393-6309acbd5249</t>
  </si>
  <si>
    <t>MEX_AKA_6c893935-837e-4931-9164-e8b9ca93e608</t>
  </si>
  <si>
    <t>MEX_AKA_6c860ef6-bac3-44ac-907f-be859f7987e1</t>
  </si>
  <si>
    <t>MEX_AKA_6c73b9d6-89da-4f0e-80ad-3ca106b531ee</t>
  </si>
  <si>
    <t>MEX_AKA_6c68a598-d643-4d9b-9afb-d959685e941d</t>
  </si>
  <si>
    <t>MEX_AKA_6c5cc259-c5c7-4433-96c1-373b7e2d860f</t>
  </si>
  <si>
    <t>MEX_AKA_6c57a5d4-c4f1-4c86-88c4-4e0954299c5f</t>
  </si>
  <si>
    <t>MEX_AKA_6c2e84e4-4a89-4a4d-8852-abaf78f65e93</t>
  </si>
  <si>
    <t>MEX_AKA_6c2e3b0e-f5a8-45a0-8e89-84bc414577c3</t>
  </si>
  <si>
    <t>MEX_AKA_7d8380ac-54b0-499c-8055-0cb087554939</t>
  </si>
  <si>
    <t>MEX_AKA_73b5ae6e-32a2-4e7b-872c-1f107d5ca10e</t>
  </si>
  <si>
    <t>MEX_AKA_739e38d0-7671-4c81-93a6-ba72e6256dab</t>
  </si>
  <si>
    <t>MEX_AKA_73726159-7816-44f5-9add-e250623d432b</t>
  </si>
  <si>
    <t>MEX_AKA_736fef16-5714-4bbd-bf1b-3c2c69e75b41</t>
  </si>
  <si>
    <t>MEX_AKA_4ec2600b-4978-438c-ae8b-e90bb2c7db5a</t>
  </si>
  <si>
    <t>MEX_AKA_4ea4c115-e64e-42dd-bf42-e2d47fa764ac</t>
  </si>
  <si>
    <t>MEX_AKA_4e954897-bc19-4716-b28c-534777012b01</t>
  </si>
  <si>
    <t>MEX_AKA_4e8e0f43-e4b1-4d07-9314-974745ddda79</t>
  </si>
  <si>
    <t>MEX_AKA_4e85e239-25b7-4a64-8fc5-e87c46dba6de</t>
  </si>
  <si>
    <t>MEX_AKA_73a049a9-e1f4-453a-b9fe-c5794d30c815</t>
  </si>
  <si>
    <t>MEX_AKA_73d9aff3-34f4-4064-8a88-b691daadd436</t>
  </si>
  <si>
    <t>MEX_AKA_7d8eb61c-79c4-4239-ad70-c4bde199ad68</t>
  </si>
  <si>
    <t>MEX_AKA_7dcee41a-c7a5-41b3-bf9f-639cfaeeca07</t>
  </si>
  <si>
    <t>MEX_AKA_73c24d60-03aa-47a9-b133-7ec4d5669fcf</t>
  </si>
  <si>
    <t>MEX_AKA_6cda1eb6-186e-4c9c-ad7b-1c56b66ca220</t>
  </si>
  <si>
    <t>MEX_AKA_6cd76c85-2006-47d1-8b8c-5195a1b9153c</t>
  </si>
  <si>
    <t>MEX_AKA_6cc9befb-9c6c-4c6f-a269-4921d3e542ff</t>
  </si>
  <si>
    <t>MEX_AKA_6cc5911b-87bb-40bc-888c-b66feb099f5b</t>
  </si>
  <si>
    <t>MEX_AKA_6cbf75fc-0336-4936-828e-a0b4576447d6</t>
  </si>
  <si>
    <t>MEX_AKA_6ca36e11-25a6-40bb-8bef-fe29996245e9</t>
  </si>
  <si>
    <t>MEX_AKA_6ca1f1d7-347e-46ba-90bd-e75c96ccae26</t>
  </si>
  <si>
    <t>MEX_AKA_7db1a2a7-ce9e-4c37-b957-1b6a15444720</t>
  </si>
  <si>
    <t>MEX_AKA_4f1751dd-2d3e-4ab4-be4b-011a93199fc7</t>
  </si>
  <si>
    <t>MEX_AKA_4f08446a-313d-4e91-9dfa-471b7e57a43e</t>
  </si>
  <si>
    <t>MEX_AKA_4f07e8ec-b5e8-4200-aab7-9934515cb1a6</t>
  </si>
  <si>
    <t>MEX_AKA_4ef6d74e-832f-4b8f-9cc8-ef35c86182e9</t>
  </si>
  <si>
    <t>MEX_AKA_4ef6c8e7-f0d1-4650-ac19-95e897d00d3c</t>
  </si>
  <si>
    <t>MEX_AKA_4edbea74-5623-4dd8-86ae-674a286c1228</t>
  </si>
  <si>
    <t>MEX_AKA_4ecff772-fb80-40b1-9bfb-2f383308505c</t>
  </si>
  <si>
    <t>MEX_AKA_4ec483c7-ba0e-4096-992c-a6d0974effe6</t>
  </si>
  <si>
    <t>MEX_AKA_7de3b718-5a2a-4942-9cca-2d7ef7dfec4c</t>
  </si>
  <si>
    <t>MEX_AKA_4f0aa96d-ca09-4743-b174-8846ed3c3cd1</t>
  </si>
  <si>
    <t>MEX_AKA_4e69c31f-a7d3-4e3f-80b6-aa89b5a875cb</t>
  </si>
  <si>
    <t>MEX_AKA_4fef7941-59fa-4c50-931b-867f18868e20</t>
  </si>
  <si>
    <t>MEX_AKA_74dc1d6f-ea9e-4393-ade9-54518e7a9455</t>
  </si>
  <si>
    <t>MEX_AKA_509d9748-b6d6-4401-9c4f-103d65ed8f48</t>
  </si>
  <si>
    <t>MEX_AKA_7fe4f36c-4a19-4d1c-8ee9-7d859400dc50</t>
  </si>
  <si>
    <t>MEX_AKA_7fc577b6-c4e6-46e9-8603-18c7adacdbf7</t>
  </si>
  <si>
    <t>MEX_AKA_7fa3953a-87f6-4efa-b712-1d85d4c76eec</t>
  </si>
  <si>
    <t>MEX_AKA_7f980ff4-fcde-4882-a371-5aadcdf50308</t>
  </si>
  <si>
    <t>MEX_AKA_75ae2c38-56dc-4931-9a5c-b150c1009af3</t>
  </si>
  <si>
    <t>MEX_AKA_759f7137-637e-4378-b1e3-7eef917538d3</t>
  </si>
  <si>
    <t>MEX_AKA_758eed15-6b8b-4d0b-8c95-7705936d2ebc</t>
  </si>
  <si>
    <t>MEX_AKA_50a1d51c-c128-40fa-8a31-ff2382a28482</t>
  </si>
  <si>
    <t>MEX_AKA_758e5a78-2822-4b56-938d-a204e45cd8f1</t>
  </si>
  <si>
    <t>MEX_AKA_75787f41-9e09-4077-a6e3-ad102c9d4048</t>
  </si>
  <si>
    <t>MEX_AKA_6e3d212c-d682-45fa-8bea-a75f4543e378</t>
  </si>
  <si>
    <t>MEX_AKA_6e38bc70-7cff-43c7-87d2-7f11870ff646</t>
  </si>
  <si>
    <t>MEX_AKA_6e372cf2-0a36-4a79-bdbd-c3d3fe0e5a40</t>
  </si>
  <si>
    <t>MEX_AKA_6e1ad129-7430-47e2-9f07-7f23db8f6f63</t>
  </si>
  <si>
    <t>MEX_AKA_6deb682b-f7df-4c59-b77b-fa918a9cb9c3</t>
  </si>
  <si>
    <t>MEX_AKA_6de029fc-71b8-4c1d-a1df-19007db22d62</t>
  </si>
  <si>
    <t>MEX_AKA_6dda0895-e4fc-4000-9618-16c803728345</t>
  </si>
  <si>
    <t>MEX_AKA_75871ebc-439d-418a-aa01-41f1ea132321</t>
  </si>
  <si>
    <t>MEX_AKA_6dc03e4c-4633-40ea-a5ca-d011b80547d4</t>
  </si>
  <si>
    <t>MEX_AKA_50a8034d-fff6-4229-94b2-de1cfe7a8bae</t>
  </si>
  <si>
    <t>MEX_AKA_50bf8da4-9bf9-4d45-a8a0-4ed07ef14b80</t>
  </si>
  <si>
    <t>MEX_AKA_7ffaa46e-ab80-4912-a9aa-03a024f8ef5a</t>
  </si>
  <si>
    <t>MEX_AKA_7febcc14-f8f4-46a3-b784-8b6e5478dc8f</t>
  </si>
  <si>
    <t>MEX_AKA_7fe9cd87-9336-43ab-83d2-ef6736015083</t>
  </si>
  <si>
    <t>MEX_AKA_6eae23e6-fac9-46f5-bfe6-0c9b65ffd4d0</t>
  </si>
  <si>
    <t>MEX_AKA_6eaa575b-9331-40a7-881b-cfa8a03d802e</t>
  </si>
  <si>
    <t>MEX_AKA_6ea23d94-aa6c-480b-8f8c-3dce6c8efcf8</t>
  </si>
  <si>
    <t>MEX_AKA_6e9ff646-95ab-4ebb-b10e-d073be226956</t>
  </si>
  <si>
    <t>MEX_AKA_6e8e13e3-747b-4ee8-872c-fabac216d4f0</t>
  </si>
  <si>
    <t>MEX_AKA_50bb1e9c-05f5-4cf6-9ccb-10bce2171f19</t>
  </si>
  <si>
    <t>MEX_AKA_6e832b9a-8ad7-4471-b247-fdcbf150df23</t>
  </si>
  <si>
    <t>MEX_AKA_7638c828-34c5-492e-936d-64e05e2d0695</t>
  </si>
  <si>
    <t>MEX_AKA_7626405a-c070-4fc0-84fa-aa49090e9587</t>
  </si>
  <si>
    <t>MEX_AKA_75ea8a2a-9dd3-4eac-9fd7-33495913b1cc</t>
  </si>
  <si>
    <t>MEX_AKA_75de2673-6a03-4921-af18-3b2c698be340</t>
  </si>
  <si>
    <t>MEX_AKA_75db7c2a-7b23-4e5a-960b-91bc0122e43f</t>
  </si>
  <si>
    <t>MEX_AKA_5104ae17-7c85-4e1b-894c-c1afbe7ed509</t>
  </si>
  <si>
    <t>MEX_AKA_50e03f11-b2b0-4e84-9195-b61fd28c238b</t>
  </si>
  <si>
    <t>MEX_AKA_50bff79e-bb9f-4f22-b744-0fddd5e5d133</t>
  </si>
  <si>
    <t>MEX_AKA_6e68384b-1c80-454b-a281-d7f0ea573304</t>
  </si>
  <si>
    <t>MEX_AKA_74c314e3-5909-423c-9394-fe4ffce9bdbe</t>
  </si>
  <si>
    <t>MEX_AKA_50906e81-c4c2-425f-8225-e2fd4d095994</t>
  </si>
  <si>
    <t>MEX_AKA_5084ddcb-d79c-453c-9b18-62e453f5fbae</t>
  </si>
  <si>
    <t>MEX_AKA_4ffab03e-3345-4388-a705-b8c4a616450e</t>
  </si>
  <si>
    <t>MEX_AKA_4ff2cbe8-59e4-4288-a880-c3c2b4e8638b</t>
  </si>
  <si>
    <t>MEX_AKA_6da9bd9d-3c33-4c3d-a1c3-d673cc0cd02c</t>
  </si>
  <si>
    <t>MEX_AKA_6d8b4c86-e942-4d6c-b587-d06d2113f495</t>
  </si>
  <si>
    <t>MEX_AKA_6d8796c9-f293-4074-947d-449452d0f06a</t>
  </si>
  <si>
    <t>MEX_AKA_6d80e27c-533f-4cb9-8b09-5806efc5c1c6</t>
  </si>
  <si>
    <t>MEX_AKA_6d7aa47b-ad3a-4165-ad4f-a38e39ad24de</t>
  </si>
  <si>
    <t>MEX_AKA_6d5a36ee-d487-4dde-89dd-ed2fe165b5ea</t>
  </si>
  <si>
    <t>MEX_AKA_5004eba5-1215-4478-b007-97c1381e8e85</t>
  </si>
  <si>
    <t>MEX_AKA_7f274d29-677e-486f-a438-d05f01c6e518</t>
  </si>
  <si>
    <t>MEX_AKA_7ef4cacf-801f-466e-8440-19996f4dd5ac</t>
  </si>
  <si>
    <t>MEX_AKA_7eeb8d10-7fd0-4911-acb3-899c9b240941</t>
  </si>
  <si>
    <t>MEX_AKA_7ec58e5c-2dd3-47c2-9f96-6cb2cd6e24ec</t>
  </si>
  <si>
    <t>MEX_AKA_7ebca285-e078-41a7-a645-dd7324694d56</t>
  </si>
  <si>
    <t>MEX_AKA_75115658-6c7a-4ac1-aed0-4613b89f4281</t>
  </si>
  <si>
    <t>MEX_AKA_750bab31-9416-4139-a3f9-ce0c5d533d88</t>
  </si>
  <si>
    <t>MEX_AKA_74fc7fef-0f7b-4abf-98b4-5b932dc8de00</t>
  </si>
  <si>
    <t>MEX_AKA_74f9b0a6-9e17-4493-9127-7749ba326be4</t>
  </si>
  <si>
    <t>MEX_AKA_7efb6e3e-c222-48ca-8ad1-e7356039d8be</t>
  </si>
  <si>
    <t>MEX_AKA_508f04d5-b3b6-43a1-bd27-216cf7df5930</t>
  </si>
  <si>
    <t>MEX_AKA_5015d804-7327-44b4-964c-992894270b04</t>
  </si>
  <si>
    <t>MEX_AKA_50414063-1ac8-4f22-8170-1afaed8ceb01</t>
  </si>
  <si>
    <t>MEX_AKA_50787093-f058-4a7e-b22d-cb4e735c30bc</t>
  </si>
  <si>
    <t>MEX_AKA_50701c40-b322-4d55-a522-6cab902a0398</t>
  </si>
  <si>
    <t>MEX_AKA_506c3ecf-f5ae-4fac-a289-c3d483d9a3da</t>
  </si>
  <si>
    <t>MEX_AKA_506ba87f-5ef6-4f49-ad5b-688d01666ac0</t>
  </si>
  <si>
    <t>MEX_AKA_506a766b-f885-45ba-859d-53625b66a540</t>
  </si>
  <si>
    <t>MEX_AKA_7571cf41-8dd5-44b4-8be6-22cae88f13f7</t>
  </si>
  <si>
    <t>MEX_AKA_757148d0-46b3-4b9d-8ae3-eda325ab75a6</t>
  </si>
  <si>
    <t>MEX_AKA_755a493b-fa1f-4b5e-a5f5-41377d3f7df9</t>
  </si>
  <si>
    <t>MEX_AKA_5025d7e5-35b9-47ee-85d8-c7963bbdae32</t>
  </si>
  <si>
    <t>MEX_AKA_7559bb43-4d62-44b1-b4b2-44e743784469</t>
  </si>
  <si>
    <t>MEX_AKA_755209f8-beca-4f93-a42d-7db25b2d9b0f</t>
  </si>
  <si>
    <t>MEX_AKA_753ec260-59c7-4da4-8796-8f767cea17b2</t>
  </si>
  <si>
    <t>MEX_AKA_7f8a62eb-5d15-4382-bff1-837027b97cec</t>
  </si>
  <si>
    <t>MEX_AKA_7f864fdc-549c-4c71-9405-09f1a7cd47b9</t>
  </si>
  <si>
    <t>MEX_AKA_7f8386fd-04bb-48cb-ad99-973fe2deab87</t>
  </si>
  <si>
    <t>MEX_AKA_7f2a6b3a-94ca-4398-b308-4c413a650dad</t>
  </si>
  <si>
    <t>MEX_AKA_5063424f-613f-4bbe-a6e2-cc6aac72fb10</t>
  </si>
  <si>
    <t>MEX_AKA_5048b121-0cef-4e4d-ba95-32cc1f5fb20c</t>
  </si>
  <si>
    <t>MEX_AKA_7553714a-ef41-47fa-bf14-b5033a79d7c4</t>
  </si>
  <si>
    <t>MEX_AKA_802724d8-ebba-42ca-8cf2-0acdaccb1334</t>
  </si>
  <si>
    <t>MEX_AKA_4e63a4a1-896a-4dfb-93f4-04857b66c124</t>
  </si>
  <si>
    <t>MEX_AKA_7d3de026-eb21-466c-8b80-f259815d59e4</t>
  </si>
  <si>
    <t>MEX_AKA_4c3237e6-67ca-43dc-ab42-7758e4461b78</t>
  </si>
  <si>
    <t>MEX_AKA_4c30e7b1-7301-46ed-a5ed-0c1d6a07588d</t>
  </si>
  <si>
    <t>MEX_AKA_6a4b8991-62af-41b2-b615-03530edd5511</t>
  </si>
  <si>
    <t>MEX_AKA_6a12121a-b267-4cc9-ad0d-8d1a3c48fd79</t>
  </si>
  <si>
    <t>MEX_AKA_6a098c6e-e0a8-4b31-867e-19da2a2b49e3</t>
  </si>
  <si>
    <t>MEX_AKA_6a020f54-1787-4019-888f-146195bc3ca1</t>
  </si>
  <si>
    <t>MEX_AKA_6a01f12d-df05-4ae2-b4d2-0f5a4b505287</t>
  </si>
  <si>
    <t>MEX_AKA_69e72df9-4522-4f90-a544-884f26e4d45b</t>
  </si>
  <si>
    <t>MEX_AKA_4c51fc92-5407-455f-9d57-4a647d327d76</t>
  </si>
  <si>
    <t>MEX_AKA_69e28888-4d22-4c50-b484-476dee5a9cdd</t>
  </si>
  <si>
    <t>MEX_AKA_71de9245-c0a6-474d-9c54-f778617d5ad4</t>
  </si>
  <si>
    <t>MEX_AKA_71cc1270-4c5e-4749-a1d0-60723d2bfaf2</t>
  </si>
  <si>
    <t>MEX_AKA_71c5b815-3658-4fda-9d99-d89ee7c729e4</t>
  </si>
  <si>
    <t>MEX_AKA_71c023c1-92dc-4486-bb8d-a2a3473d4196</t>
  </si>
  <si>
    <t>MEX_AKA_71b6f420-136f-46c6-a61a-574d7d01296e</t>
  </si>
  <si>
    <t>MEX_AKA_71a51bef-bd6d-41af-af86-3d58615e5adb</t>
  </si>
  <si>
    <t>MEX_AKA_71a33b7a-343c-4802-ad4d-8eb328d36554</t>
  </si>
  <si>
    <t>MEX_AKA_718bd1aa-6baf-4379-b164-ab508c38cbb5</t>
  </si>
  <si>
    <t>MEX_AKA_71e86078-414e-4895-ad41-7bb3b4a5e563</t>
  </si>
  <si>
    <t>MEX_AKA_7af90b77-e729-4017-b394-bedb2465b1bb</t>
  </si>
  <si>
    <t>MEX_AKA_4c5fef93-0c4d-42b0-96f9-ca30f9f023f7</t>
  </si>
  <si>
    <t>MEX_AKA_4c75c0a4-6116-45c2-8e64-1fdc7fd59596</t>
  </si>
  <si>
    <t>MEX_AKA_72536237-988b-4ecb-81cb-a306f81a9680</t>
  </si>
  <si>
    <t>MEX_AKA_7248b15f-be92-4d75-993c-005f52211330</t>
  </si>
  <si>
    <t>MEX_AKA_7233f520-1533-46e9-b449-08ce6be7d0a9</t>
  </si>
  <si>
    <t>MEX_AKA_722a66f5-6756-4f51-ba71-aab6c883c3d8</t>
  </si>
  <si>
    <t>MEX_AKA_720e7559-8f07-40e6-8b35-02e252b1134b</t>
  </si>
  <si>
    <t>MEX_AKA_6ac30d2e-6818-488a-b89b-3a01ca360ed7</t>
  </si>
  <si>
    <t>MEX_AKA_6ab478d5-a020-45b6-84a6-13d4ce1a8fc6</t>
  </si>
  <si>
    <t>MEX_AKA_6a94bf91-3201-4752-92cc-b5ba228ead47</t>
  </si>
  <si>
    <t>MEX_AKA_4c6939bd-fdb3-4f7c-b37a-321d770c4472</t>
  </si>
  <si>
    <t>MEX_AKA_6a94448c-733a-4121-b3de-8b89b3ce80bd</t>
  </si>
  <si>
    <t>MEX_AKA_6a505e49-f3ed-46e1-bced-d07677583a2d</t>
  </si>
  <si>
    <t>MEX_AKA_6a4fbcce-b4ce-441f-9bd7-efbfd5304a59</t>
  </si>
  <si>
    <t>MEX_AKA_6a4dbfc1-f466-4d42-85d4-1376c6fd2303</t>
  </si>
  <si>
    <t>MEX_AKA_7b60092e-bd75-499c-8ab4-5b87a21facdf</t>
  </si>
  <si>
    <t>MEX_AKA_7b25e535-074e-482b-b2f7-a6de6c169e7b</t>
  </si>
  <si>
    <t>MEX_AKA_7b1aa3b2-6e3e-4dcf-aae3-b55224cd60b0</t>
  </si>
  <si>
    <t>MEX_AKA_4c77b333-324e-4ed4-96fa-c35546617243</t>
  </si>
  <si>
    <t>MEX_AKA_4c764fcb-33cc-4fd9-8ce5-a652e09b28c5</t>
  </si>
  <si>
    <t>MEX_AKA_6a6e9620-bd28-4f9d-b483-205ee6d41042</t>
  </si>
  <si>
    <t>MEX_AKA_7b96ce91-fecd-4216-9a02-f7ce2ca17fb5</t>
  </si>
  <si>
    <t>MEX_AKA_7aef59c2-63d0-415f-ba3c-107a980b8f3d</t>
  </si>
  <si>
    <t>MEX_AKA_7aa6ca8c-8e59-43cd-861c-2706ad98b381</t>
  </si>
  <si>
    <t>MEX_AKA_7a81560f-3eeb-499c-9fec-6100ea525221</t>
  </si>
  <si>
    <t>MEX_AKA_7a774116-7b8f-4b20-bdc4-96181b5f380d</t>
  </si>
  <si>
    <t>MEX_AKA_7a6e1463-27bf-4d93-89bd-e19518973849</t>
  </si>
  <si>
    <t>MEX_AKA_7a440c15-6ef8-468c-a1b7-9c70fd6ac38a</t>
  </si>
  <si>
    <t>MEX_AKA_7a4280b3-fe40-4d81-8d00-27b42027d449</t>
  </si>
  <si>
    <t>MEX_AKA_4bea9792-d176-4560-91a6-a4f2b830eaca</t>
  </si>
  <si>
    <t>MEX_AKA_4be09245-a632-4b43-8068-bb9ffb961314</t>
  </si>
  <si>
    <t>MEX_AKA_4bd8b5ad-e6de-44e7-b991-8d21573d35b0</t>
  </si>
  <si>
    <t>MEX_AKA_713cd91d-779f-41c6-b083-d868c2ff5fa3</t>
  </si>
  <si>
    <t>MEX_AKA_4bacadaf-497b-429c-b8b1-b408b79faf05</t>
  </si>
  <si>
    <t>MEX_AKA_4b88c0e4-1060-47f9-b7a6-e73e9fadc4e9</t>
  </si>
  <si>
    <t>MEX_AKA_711bdfc3-4321-45ee-887b-abb2c49d5a49</t>
  </si>
  <si>
    <t>MEX_AKA_711b6eed-af81-42a7-9047-9c83c6d239b3</t>
  </si>
  <si>
    <t>MEX_AKA_7113d2a1-3b65-4760-98fa-e5051c244781</t>
  </si>
  <si>
    <t>MEX_AKA_7101a09f-12fa-49c1-8d6b-7eac9c98cf77</t>
  </si>
  <si>
    <t>MEX_AKA_70e22f91-f159-42d9-bef8-3b1cade520ab</t>
  </si>
  <si>
    <t>MEX_AKA_70d636bc-a1e5-4ebc-8939-a20484ae2c7a</t>
  </si>
  <si>
    <t>MEX_AKA_6982d62a-da64-4eef-9dd9-5b26c098935b</t>
  </si>
  <si>
    <t>MEX_AKA_4b93d238-b0f9-4b30-9634-f76eaad0abb9</t>
  </si>
  <si>
    <t>MEX_AKA_7ace3aa0-74a5-466c-a9e0-43b43a057c0e</t>
  </si>
  <si>
    <t>MEX_AKA_714a5bb4-9eba-4ecd-8a86-0ceb256c4408</t>
  </si>
  <si>
    <t>MEX_AKA_71577082-f177-4651-bf09-7d405d969460</t>
  </si>
  <si>
    <t>MEX_AKA_7a919a98-6eef-498c-88b4-d357a9e62bf1</t>
  </si>
  <si>
    <t>MEX_AKA_4c2331c6-f59a-421f-948e-2e8f5f50586c</t>
  </si>
  <si>
    <t>MEX_AKA_4c1cce53-abc2-421c-b935-1767d19406f0</t>
  </si>
  <si>
    <t>MEX_AKA_4c1b3c91-69ef-40c4-bddf-3d286be02025</t>
  </si>
  <si>
    <t>MEX_AKA_4c00987d-fdd9-4304-9d81-97ccac1c04cb</t>
  </si>
  <si>
    <t>MEX_AKA_4bff248c-11e1-4026-bfb5-417eb5134966</t>
  </si>
  <si>
    <t>MEX_AKA_4bef1dc1-6903-4c54-b240-b0f131e61f25</t>
  </si>
  <si>
    <t>MEX_AKA_69b40d2e-e8ea-441f-8e51-28c89a3e7cbd</t>
  </si>
  <si>
    <t>MEX_AKA_7155fbc7-ed5a-4d9e-bb95-0ba0e03f57d0</t>
  </si>
  <si>
    <t>MEX_AKA_69ae8fa8-638a-494e-b71e-cee1318e3b6b</t>
  </si>
  <si>
    <t>MEX_AKA_69a501ed-0163-4b40-b711-b26324f01c1b</t>
  </si>
  <si>
    <t>MEX_AKA_6996a56c-c3b0-427c-8ca9-1529932bca08</t>
  </si>
  <si>
    <t>MEX_AKA_6992420b-ae78-4a4c-a5b7-4aaed00d665c</t>
  </si>
  <si>
    <t>MEX_AKA_6985aa10-b43f-480c-a7c9-0602f3fc949b</t>
  </si>
  <si>
    <t>MEX_AKA_69837789-394d-427a-8ac3-f4ad4a764d06</t>
  </si>
  <si>
    <t>MEX_AKA_7163674b-a230-4d88-b348-da94ba2c3dfc</t>
  </si>
  <si>
    <t>MEX_AKA_7161afc9-cba1-43fb-a11f-a8dd83da0c17</t>
  </si>
  <si>
    <t>MEX_AKA_715f8197-e54e-404e-bc7e-c713c3c5d8c1</t>
  </si>
  <si>
    <t>MEX_AKA_69a717cf-6f53-4515-bec1-5928024620e9</t>
  </si>
  <si>
    <t>MEX_AKA_4e523d19-f9c6-4b5d-85b7-d429625896dd</t>
  </si>
  <si>
    <t>MEX_AKA_7b9bce9e-565a-4162-8939-61f435214823</t>
  </si>
  <si>
    <t>MEX_AKA_7bf8be4e-6861-4328-a61f-9f5d368adb58</t>
  </si>
  <si>
    <t>MEX_AKA_4e1c15f8-1e6a-4809-8624-620b4d7a6c56</t>
  </si>
  <si>
    <t>MEX_AKA_4e010060-0817-4f17-a460-1d808e146238</t>
  </si>
  <si>
    <t>MEX_AKA_4df9540a-0c8b-4429-96d8-9fed909bbbd7</t>
  </si>
  <si>
    <t>MEX_AKA_4dd6ca24-b84e-4651-93c6-0027816c95a1</t>
  </si>
  <si>
    <t>MEX_AKA_4dbde2e7-399a-4e10-8947-aa8656f78f4d</t>
  </si>
  <si>
    <t>MEX_AKA_4db13573-2cf5-4818-affe-d40eb733a012</t>
  </si>
  <si>
    <t>MEX_AKA_72e2093d-6dac-46fe-848a-c571b2e1e0db</t>
  </si>
  <si>
    <t>MEX_AKA_72ccee9b-c2e7-40c5-935c-5d6d34030fdc</t>
  </si>
  <si>
    <t>MEX_AKA_4e2871bb-c489-4256-8ada-f58df76ee24d</t>
  </si>
  <si>
    <t>MEX_AKA_72cb03b1-1337-40ec-aed9-190763d30fef</t>
  </si>
  <si>
    <t>MEX_AKA_729ced54-e4d6-4299-b8be-1b6a0726a654</t>
  </si>
  <si>
    <t>MEX_AKA_7288d89f-81a4-4ba7-a041-12468ead57cd</t>
  </si>
  <si>
    <t>MEX_AKA_7cd1f373-3c63-4ae5-96b4-fe07c3b06adf</t>
  </si>
  <si>
    <t>MEX_AKA_7cc04d8f-5785-4d5f-90d1-64818438d3d1</t>
  </si>
  <si>
    <t>MEX_AKA_7cbac9f5-2be8-4ec7-97ad-c1aec6ef5139</t>
  </si>
  <si>
    <t>MEX_AKA_7c8d2131-5256-420c-ab70-36bca62932eb</t>
  </si>
  <si>
    <t>MEX_AKA_7c84641e-a485-4f06-a223-e317d814813f</t>
  </si>
  <si>
    <t>MEX_AKA_6b796895-66fa-4330-8807-ecf094fd6400</t>
  </si>
  <si>
    <t>MEX_AKA_72aecf95-da89-483e-a54b-2a5caf859f74</t>
  </si>
  <si>
    <t>MEX_AKA_6b50bd63-60a4-4ee4-b7c9-a9effb37a91a</t>
  </si>
  <si>
    <t>MEX_AKA_4e465671-bb8f-43c0-96fd-00527f9b21e5</t>
  </si>
  <si>
    <t>MEX_AKA_6b7df83b-2b71-48ab-9bfd-d5210110aefc</t>
  </si>
  <si>
    <t>MEX_AKA_7d36271b-90e4-4868-a321-90ea3ed08326</t>
  </si>
  <si>
    <t>MEX_AKA_7d1d1bba-f1dc-4a8a-81e5-50324c5620cc</t>
  </si>
  <si>
    <t>MEX_AKA_7d14e0a3-8d2e-4968-87a4-207ec6fac755</t>
  </si>
  <si>
    <t>MEX_AKA_7cf9a012-03bc-42b7-a18b-cbe9b5e3e9fe</t>
  </si>
  <si>
    <t>MEX_AKA_7cef1b5a-4c9c-4cf1-aa61-3c25218b5534</t>
  </si>
  <si>
    <t>MEX_AKA_73660ef0-9351-48cb-8fab-d271f26c31a6</t>
  </si>
  <si>
    <t>MEX_AKA_7352665c-ff77-4f8d-a373-c54d8be2853e</t>
  </si>
  <si>
    <t>MEX_AKA_731684e5-324d-49e7-9f64-45a7724bf032</t>
  </si>
  <si>
    <t>MEX_AKA_4e4e9c54-a953-4cbb-9928-45ad578602ca</t>
  </si>
  <si>
    <t>MEX_AKA_730fc321-0a36-41f6-b07e-0f5868276466</t>
  </si>
  <si>
    <t>MEX_AKA_72f12789-aae0-4662-9323-d9d7a6f8f1f7</t>
  </si>
  <si>
    <t>MEX_AKA_72ec2404-af84-4c20-a918-44746c77883a</t>
  </si>
  <si>
    <t>MEX_AKA_6c2a8c47-99e8-4fcd-9867-33b755c02f2c</t>
  </si>
  <si>
    <t>MEX_AKA_6c1d8921-1535-4e62-ad01-7c8130641cf4</t>
  </si>
  <si>
    <t>MEX_AKA_6c1ccb1e-3b1e-41f8-aca6-ebb20a22a7a0</t>
  </si>
  <si>
    <t>MEX_AKA_6befaeda-cb8a-40ed-b5e1-967f3c85c7fb</t>
  </si>
  <si>
    <t>MEX_AKA_6bafeb68-6e6e-4b56-b04b-31da6aef8445</t>
  </si>
  <si>
    <t>MEX_AKA_6baf7e99-cd85-4469-a526-d4124d117190</t>
  </si>
  <si>
    <t>MEX_AKA_72f6a4ba-92bd-4c88-8600-27cb7f0c9d8b</t>
  </si>
  <si>
    <t>MEX_AKA_7bb0731f-2e18-46d2-8ddf-8678cc523eea</t>
  </si>
  <si>
    <t>MEX_AKA_6b42f1cd-9304-4e4b-8474-6de9a6693ec5</t>
  </si>
  <si>
    <t>MEX_AKA_6b22803d-94bf-4902-87bd-83725dff0469</t>
  </si>
  <si>
    <t>MEX_AKA_726851fa-f948-4f3f-991d-992d2fe682b8</t>
  </si>
  <si>
    <t>MEX_AKA_6b01496e-d5fa-4d1f-8234-1476184c1aa7</t>
  </si>
  <si>
    <t>MEX_AKA_6af7ccf5-1184-4b0c-aac2-a14e2bbb034f</t>
  </si>
  <si>
    <t>MEX_AKA_6af393ab-f65b-4aee-b179-a1a8ae34172e</t>
  </si>
  <si>
    <t>MEX_AKA_6ae7f841-4732-4a66-8901-cfe5bee6ff54</t>
  </si>
  <si>
    <t>MEX_AKA_6ae5f76c-e567-4133-96d2-f7388f3f5eba</t>
  </si>
  <si>
    <t>MEX_AKA_6add2fe7-6598-42e7-b230-82d200178dcc</t>
  </si>
  <si>
    <t>MEX_AKA_6acc8d90-80e9-405a-b6ae-38782c61d21c</t>
  </si>
  <si>
    <t>MEX_AKA_7269f728-7d6a-4c12-b0d4-699a94bf1f74</t>
  </si>
  <si>
    <t>MEX_AKA_4d194d1a-891b-4f55-91f7-1e771459828b</t>
  </si>
  <si>
    <t>MEX_AKA_4d05dc6e-27df-477f-bb39-a84f0f87fadc</t>
  </si>
  <si>
    <t>MEX_AKA_4cfe834c-c01e-4a75-8d79-663388606cdb</t>
  </si>
  <si>
    <t>MEX_AKA_4ce88162-4a15-43ab-926b-40a5401c0e91</t>
  </si>
  <si>
    <t>MEX_AKA_4cd3494f-4159-40d7-892e-5adfd1c94cb3</t>
  </si>
  <si>
    <t>MEX_AKA_4ccb59d7-01e3-4bc4-b8f1-d1563d7b192d</t>
  </si>
  <si>
    <t>MEX_AKA_4cc1e6ef-42b2-465f-b05e-4465e1dc373a</t>
  </si>
  <si>
    <t>MEX_AKA_4cb3cabf-8348-4961-8f19-ced9533737ea</t>
  </si>
  <si>
    <t>MEX_AKA_7c0e70ed-cfb7-4d64-82b8-038b6f33ca94</t>
  </si>
  <si>
    <t>MEX_AKA_4d0e20c8-bb42-4498-b88f-4a013a82029d</t>
  </si>
  <si>
    <t>MEX_AKA_6b384bae-60c6-4688-9913-cfb81dd60e8f</t>
  </si>
  <si>
    <t>MEX_AKA_72721926-fc61-4e27-89b9-77259f138a24</t>
  </si>
  <si>
    <t>MEX_AKA_727a5dc7-5b26-4def-be71-55c1c3e07bdb</t>
  </si>
  <si>
    <t>MEX_AKA_6b0ff233-1141-4e87-8f37-6ca95dfc895f</t>
  </si>
  <si>
    <t>MEX_AKA_6b078fbe-b275-4014-8451-2e48527285f1</t>
  </si>
  <si>
    <t>MEX_AKA_6b06c5b7-0810-47a6-bed2-d161eef39f73</t>
  </si>
  <si>
    <t>MEX_AKA_6b0432d2-6bb3-4205-a83f-a291f1d340ef</t>
  </si>
  <si>
    <t>MEX_AKA_4daba0ce-fb11-4243-8b60-a1ee70082822</t>
  </si>
  <si>
    <t>MEX_AKA_4d99e748-fe20-4222-9f35-977596f761cf</t>
  </si>
  <si>
    <t>MEX_AKA_4d87e614-f0b4-459f-994b-a9fcbaf6ed7e</t>
  </si>
  <si>
    <t>MEX_AKA_4d7b7971-e943-4747-a19a-cd9485f500de</t>
  </si>
  <si>
    <t>MEX_AKA_7276dd58-299d-46ad-a117-d57655eb44eb</t>
  </si>
  <si>
    <t>MEX_AKA_4d70b722-1fa7-43b9-95f8-70287b793b01</t>
  </si>
  <si>
    <t>MEX_AKA_4d5e076b-dae3-4135-8aad-dd5155a96697</t>
  </si>
  <si>
    <t>MEX_AKA_4d488b48-a693-4473-9791-ceff8f1cd99a</t>
  </si>
  <si>
    <t>MEX_AKA_7c6ab1fd-475c-4bfd-bce6-fd0045091fa5</t>
  </si>
  <si>
    <t>MEX_AKA_7c5c2096-847f-46e6-af0c-c44875bede19</t>
  </si>
  <si>
    <t>MEX_AKA_7c1666b8-a48e-4dfa-90ec-e62b72097145</t>
  </si>
  <si>
    <t>MEX_AKA_728701af-41ee-407e-bbba-671ef5ae2625</t>
  </si>
  <si>
    <t>MEX_AKA_7285d0fb-bdac-48fb-8f49-9ea3b15368c1</t>
  </si>
  <si>
    <t>MEX_AKA_7284e7e8-0b83-46ca-97c9-fede7a0bd768</t>
  </si>
  <si>
    <t>MEX_AKA_4d64b3dc-3225-4b29-a469-6ca1cc3b8aab</t>
  </si>
  <si>
    <t>MEX_AKA_d223fc45-b600-42b2-b502-c240bf3863a7</t>
  </si>
  <si>
    <t>MEX_AKA_80391374-2a14-49fc-9acc-781836f2ce26</t>
  </si>
  <si>
    <t>MEX_AKA_7645edf7-5140-4508-ab5a-68f547f1ef04</t>
  </si>
  <si>
    <t>MEX_AKA_d02117e3-443f-4439-8fa0-0b666fe28bc8</t>
  </si>
  <si>
    <t>MEX_AKA_a0b0e1b9-4d86-49da-b659-b849877db49f</t>
  </si>
  <si>
    <t>MEX_AKA_a09f37cc-89e1-4669-b435-fc193b3f6771</t>
  </si>
  <si>
    <t>MEX_AKA_a099f57f-0da0-41f8-9f3f-93e8d4436853</t>
  </si>
  <si>
    <t>MEX_AKA_a08bc968-32b2-4c5f-9114-9671d7445b72</t>
  </si>
  <si>
    <t>MEX_AKA_a074eee4-0bf9-488c-890e-9bef262d2ced</t>
  </si>
  <si>
    <t>MEX_AKA_a071e6d4-c9a2-4ca6-bb04-853c94299fa1</t>
  </si>
  <si>
    <t>MEX_AKA_a05c4cbc-d841-484e-a1fb-b11c22be145c</t>
  </si>
  <si>
    <t>MEX_AKA_d06cd869-9b7d-4e31-846e-484d2e84f41c</t>
  </si>
  <si>
    <t>MEX_AKA_a055e0c6-3b57-46db-ae53-6dff6168825e</t>
  </si>
  <si>
    <t>MEX_AKA_d24a5c38-3d9f-497c-94e0-6f864bf19d94</t>
  </si>
  <si>
    <t>MEX_AKA_d23185fe-ce52-41b8-a133-d200fd764bd3</t>
  </si>
  <si>
    <t>MEX_AKA_d2307c9f-2e70-4d54-80ff-afa490652385</t>
  </si>
  <si>
    <t>MEX_AKA_d229d053-2340-4ef7-9190-1e10aa38e764</t>
  </si>
  <si>
    <t>MEX_AKA_d204b107-17d1-443f-a583-f3d5bbe584be</t>
  </si>
  <si>
    <t>MEX_AKA_d1ff01ca-daec-4467-8df5-a391828a9847</t>
  </si>
  <si>
    <t>MEX_AKA_d1f81b68-3f67-4dfa-8640-333e96d834b7</t>
  </si>
  <si>
    <t>MEX_AKA_d01c63b0-cec0-4108-943a-8a9a9aed9c00</t>
  </si>
  <si>
    <t>MEX_AKA_a04a0794-9bdd-4bcf-b52e-c7c774596a9d</t>
  </si>
  <si>
    <t>MEX_AKA_d0188db6-0a9a-4fa1-ac32-8cfac82e7f4d</t>
  </si>
  <si>
    <t>MEX_AKA_d0780529-bc41-47f0-b5dd-b2a862062071</t>
  </si>
  <si>
    <t>MEX_AKA_d09b269a-816a-4656-af02-92140a1c0de5</t>
  </si>
  <si>
    <t>MEX_AKA_a0f67cea-d8b4-4e8c-8c71-0ecc27899d02</t>
  </si>
  <si>
    <t>MEX_AKA_a0e2407a-a9fb-4b21-adb9-a39403d7518e</t>
  </si>
  <si>
    <t>MEX_AKA_a0c95f1c-b9db-4629-92ca-85636686ae10</t>
  </si>
  <si>
    <t>MEX_AKA_d2b3ea38-9116-4a64-8de6-95ce202582d4</t>
  </si>
  <si>
    <t>MEX_AKA_d2af302f-0e82-4bbf-8b59-c3dc2ff48cf3</t>
  </si>
  <si>
    <t>MEX_AKA_d295cf18-2005-4a52-bdf6-732bbcc9e995</t>
  </si>
  <si>
    <t>MEX_AKA_d271c1e8-f666-4c44-a913-47c551048e90</t>
  </si>
  <si>
    <t>MEX_AKA_d2608136-3d54-4153-8d8f-05723fe6aee4</t>
  </si>
  <si>
    <t>MEX_AKA_d08723d7-41d1-4b25-9914-a053021c5082</t>
  </si>
  <si>
    <t>MEX_AKA_d258f40c-22b2-40f7-afe0-148afb20e106</t>
  </si>
  <si>
    <t>MEX_AKA_dfe93af7-7e18-4bf5-95d4-1f9cbd450bf9</t>
  </si>
  <si>
    <t>MEX_AKA_dfd7ace5-df8d-49c4-9926-31f270bb733a</t>
  </si>
  <si>
    <t>MEX_AKA_dfd341da-af31-4b48-8497-8e148bdaa5bf</t>
  </si>
  <si>
    <t>MEX_AKA_dfb0e576-d1cc-4989-b609-25eb606366a7</t>
  </si>
  <si>
    <t>MEX_AKA_dfa23e74-46b8-4de4-a6b6-0f31a1126e38</t>
  </si>
  <si>
    <t>MEX_AKA_df7dd786-1cdf-4692-a77b-85883ef165e5</t>
  </si>
  <si>
    <t>MEX_AKA_d0b10b94-3304-415b-96cf-8dedb3a2a9c6</t>
  </si>
  <si>
    <t>MEX_AKA_d0ab62de-6695-491f-a94b-c6f4eac6a6b3</t>
  </si>
  <si>
    <t>MEX_AKA_d2525608-7f60-47f9-9a11-df7f97a07f8f</t>
  </si>
  <si>
    <t>MEX_AKA_a11a21bf-9531-45b2-8202-fec58538cffb</t>
  </si>
  <si>
    <t>MEX_AKA_d015da7a-7b38-4cda-a41c-198dc7b2c208</t>
  </si>
  <si>
    <t>MEX_AKA_cfe5415f-7def-4af9-a98b-913345a63e58</t>
  </si>
  <si>
    <t>MEX_AKA_d1f20b77-4413-4b66-b8c8-f27d7b0287ec</t>
  </si>
  <si>
    <t>MEX_AKA_d1ecd795-4d3c-4825-8ffe-667aff8b1834</t>
  </si>
  <si>
    <t>MEX_AKA_d1e5c4ad-b189-4e75-81bd-db01647b1f45</t>
  </si>
  <si>
    <t>MEX_AKA_d1d72203-9665-4e27-babd-83f9483b909a</t>
  </si>
  <si>
    <t>MEX_AKA_d19abdae-652a-49b0-babb-90449f7d6292</t>
  </si>
  <si>
    <t>MEX_AKA_d192f25a-e25f-4690-b147-3837979f9d92</t>
  </si>
  <si>
    <t>MEX_AKA_d1854620-a477-4932-b189-a178b353711e</t>
  </si>
  <si>
    <t>MEX_AKA_deeacd29-1117-4bae-aab3-c91e9ab57b4a</t>
  </si>
  <si>
    <t>MEX_AKA_d1f22d7a-c981-46b7-bfbb-adf46b117c9a</t>
  </si>
  <si>
    <t>MEX_AKA_ded799da-ff89-4ccd-929b-f8a7d25a4f03</t>
  </si>
  <si>
    <t>MEX_AKA_de9a20e1-2066-4ff2-bdf8-5b4c85c1f1a1</t>
  </si>
  <si>
    <t>MEX_AKA_cf347edf-6c0e-4c8d-be57-9c758a3dbe5f</t>
  </si>
  <si>
    <t>MEX_AKA_cf25486f-6608-4a1e-9649-8018124c817f</t>
  </si>
  <si>
    <t>MEX_AKA_cf0f8a35-4367-49ae-86f5-17eb481f7249</t>
  </si>
  <si>
    <t>MEX_AKA_cefde807-16f6-4657-8be7-78efce3d8a7a</t>
  </si>
  <si>
    <t>MEX_AKA_cee6759f-500c-481b-a34a-3d1d106375a1</t>
  </si>
  <si>
    <t>MEX_AKA_cecf2d1e-fb61-4671-8335-e0966bf49521</t>
  </si>
  <si>
    <t>MEX_AKA_cecd2d37-8d80-46a9-9ae7-45eb79e1ea7d</t>
  </si>
  <si>
    <t>MEX_AKA_dec524a2-6312-481d-850f-bc8def18f1ad</t>
  </si>
  <si>
    <t>MEX_AKA_d010f7e5-7855-4a5a-a453-b638e2ba8611</t>
  </si>
  <si>
    <t>MEX_AKA_cf6e69b8-5f21-423b-b8b8-2aa45be2abfc</t>
  </si>
  <si>
    <t>MEX_AKA_cf778ce7-5c2c-4605-b8d4-65748ec61566</t>
  </si>
  <si>
    <t>MEX_AKA_cfd3701c-cdec-4112-a6b8-3105c3a83762</t>
  </si>
  <si>
    <t>MEX_AKA_cfbd42ae-b46e-49ae-bd1d-c38ee97228ef</t>
  </si>
  <si>
    <t>MEX_AKA_cfa51ed3-ea5d-46e3-ba2d-0615c812dcb3</t>
  </si>
  <si>
    <t>MEX_AKA_df2189e4-a4e3-4c81-bc44-853929c7549f</t>
  </si>
  <si>
    <t>MEX_AKA_df186df7-7cb2-4488-b3b7-63b049e334af</t>
  </si>
  <si>
    <t>MEX_AKA_df1548a0-e82e-4c8f-935a-114536300758</t>
  </si>
  <si>
    <t>MEX_AKA_def85eae-3de5-49d2-8169-b49cfc4decf4</t>
  </si>
  <si>
    <t>MEX_AKA_a046d3a1-3217-4766-a987-9e9d7917838e</t>
  </si>
  <si>
    <t>MEX_AKA_cf71533b-9d58-4366-abc4-364f9bb3e280</t>
  </si>
  <si>
    <t>MEX_AKA_a03a35a6-1a83-4305-9430-bd21ae6ad050</t>
  </si>
  <si>
    <t>MEX_AKA_9ff246dc-bdda-4484-a5e7-4a2c1d0d24b6</t>
  </si>
  <si>
    <t>MEX_AKA_9ff234f9-9cd0-4c3e-b0e4-c62b6d4ae552</t>
  </si>
  <si>
    <t>MEX_AKA_9ff09ee2-5360-41ab-af47-6b8546f9ce06</t>
  </si>
  <si>
    <t>MEX_AKA_9fe9d075-6ea8-4579-864a-cef1bcdc54cc</t>
  </si>
  <si>
    <t>MEX_AKA_9fe2bbc9-1da0-4e9a-846a-a9e34994c9be</t>
  </si>
  <si>
    <t>MEX_AKA_cf9d64f4-8ee3-43d1-b04c-986c1fe5860f</t>
  </si>
  <si>
    <t>MEX_AKA_cf935e5e-47b0-4c78-ad27-8de3182fb7b3</t>
  </si>
  <si>
    <t>MEX_AKA_cf85c155-942a-4cb5-969f-e748fa25baf7</t>
  </si>
  <si>
    <t>MEX_AKA_a0064e6a-d3a5-40eb-964c-e2b9986f9e97</t>
  </si>
  <si>
    <t>MEX_AKA_cec2ed68-e422-464a-8288-d38590c64c87</t>
  </si>
  <si>
    <t>MEX_AKA_a1579912-f1e2-4891-989a-51a506960183</t>
  </si>
  <si>
    <t>MEX_AKA_a1780732-6170-4713-bcf0-3bbd2a3dc7ca</t>
  </si>
  <si>
    <t>MEX_AKA_d3a9829a-7f3f-48b4-993f-f9125b3adeff</t>
  </si>
  <si>
    <t>MEX_AKA_d3945bc4-c4dc-4787-a64f-803f9e3a4838</t>
  </si>
  <si>
    <t>MEX_AKA_d38fe7f7-5206-4421-a442-90d31653ea0b</t>
  </si>
  <si>
    <t>MEX_AKA_d38e0cc9-49dc-45dd-956d-796a9533544b</t>
  </si>
  <si>
    <t>MEX_AKA_d387edba-8aa1-4f30-9286-38bb0ffcee55</t>
  </si>
  <si>
    <t>MEX_AKA_d382e68a-8d93-4cfa-88d1-9fec46f4bce9</t>
  </si>
  <si>
    <t>MEX_AKA_a2069da0-a7bd-41a5-8fe9-0769be3f71db</t>
  </si>
  <si>
    <t>MEX_AKA_a204af1b-b7e4-4884-9b63-dc0a51915dac</t>
  </si>
  <si>
    <t>MEX_AKA_e0fdf474-d0f8-443f-a525-e86526b60de0</t>
  </si>
  <si>
    <t>MEX_AKA_a1f9a451-32ee-42b4-bc81-b5ec912ff215</t>
  </si>
  <si>
    <t>MEX_AKA_a1e3e6c1-6a6c-4258-83ed-0790ef10b33e</t>
  </si>
  <si>
    <t>MEX_AKA_d1ecd6bf-99c7-4fd4-9415-7571fb1ba792</t>
  </si>
  <si>
    <t>MEX_AKA_d1e8c010-38f5-42d2-b318-9b9bb2ac66ac</t>
  </si>
  <si>
    <t>MEX_AKA_d1d67381-10c7-450b-a95f-f5443d4a5eab</t>
  </si>
  <si>
    <t>MEX_AKA_d1c7ac7b-1b19-4151-ac82-e325b0fa7d04</t>
  </si>
  <si>
    <t>MEX_AKA_d1ad2f79-9956-40e6-b7f5-6974a7489ec9</t>
  </si>
  <si>
    <t>MEX_AKA_d190530d-1eb1-4723-9124-0411606dfb67</t>
  </si>
  <si>
    <t>MEX_AKA_d382bd23-d498-4a3f-b0e2-4ff1450cfd2b</t>
  </si>
  <si>
    <t>MEX_AKA_a1eff71a-c3b4-4678-9113-5d29a85b28a9</t>
  </si>
  <si>
    <t>MEX_AKA_d38260fc-7c19-4ff1-ba54-c3f134cb29fd</t>
  </si>
  <si>
    <t>MEX_AKA_e0fff2ef-fff6-4a8f-9497-4fe346545f60</t>
  </si>
  <si>
    <t>MEX_AKA_e11a5c0d-d053-4674-bae7-f64058e5c1fc</t>
  </si>
  <si>
    <t>MEX_AKA_d44c43c4-6dc8-4a39-9f28-717dc1707ed2</t>
  </si>
  <si>
    <t>MEX_AKA_d4280920-fa7b-4d34-9f11-819d90833f6e</t>
  </si>
  <si>
    <t>MEX_AKA_d40761db-3c9e-4cc6-be5c-5a0981f9df80</t>
  </si>
  <si>
    <t>MEX_AKA_d3dbda80-946b-40d8-959b-2611d0a38629</t>
  </si>
  <si>
    <t>MEX_AKA_d3cb11f4-82a8-4522-83f7-04ffc22bdcb1</t>
  </si>
  <si>
    <t>MEX_AKA_d3c26867-6536-4468-aec1-941de0cc1b1e</t>
  </si>
  <si>
    <t>MEX_AKA_d3c0b463-17c7-46b8-ab51-4e00ffad5895</t>
  </si>
  <si>
    <t>MEX_AKA_d3b62e97-f9d6-43a9-a0e9-0ac1ed04e1da</t>
  </si>
  <si>
    <t>MEX_AKA_e114e634-ac1b-419b-a89c-d6c07ebacdcf</t>
  </si>
  <si>
    <t>MEX_AKA_d3b2d05f-76ca-4874-afb9-ef9d7daa658b</t>
  </si>
  <si>
    <t>MEX_AKA_a286bffd-4802-4647-b7c3-0a420540d487</t>
  </si>
  <si>
    <t>MEX_AKA_a2814e29-20cc-4b28-a2ec-d4681226cdd2</t>
  </si>
  <si>
    <t>MEX_AKA_a27cb3dd-f066-4540-a0f9-4cb312047041</t>
  </si>
  <si>
    <t>MEX_AKA_a272d6bb-5795-4135-a3f6-cd79633d1a84</t>
  </si>
  <si>
    <t>MEX_AKA_a25c07cd-80dd-4e3d-a091-42330fdba8e4</t>
  </si>
  <si>
    <t>MEX_AKA_a2473162-f06c-4859-b2c5-f44fb080a74a</t>
  </si>
  <si>
    <t>MEX_AKA_a207ec45-ab22-4397-835b-466085efa21f</t>
  </si>
  <si>
    <t>MEX_AKA_e11c3781-31f1-493c-8c13-728aea256036</t>
  </si>
  <si>
    <t>MEX_AKA_a28ac3b0-cb07-4781-848a-bc3036157ea8</t>
  </si>
  <si>
    <t>MEX_AKA_a16963c0-d926-4ba7-b0fd-c9a330e7492a</t>
  </si>
  <si>
    <t>MEX_AKA_d37573ea-c2a9-48a9-92f0-495ef645dd16</t>
  </si>
  <si>
    <t>MEX_AKA_d3730d0c-7db5-434d-b108-a1989292627d</t>
  </si>
  <si>
    <t>MEX_AKA_d31fde15-c246-4d9c-b8ca-008b190eafe9</t>
  </si>
  <si>
    <t>MEX_AKA_d306c74f-9622-4a62-9778-45660be24767</t>
  </si>
  <si>
    <t>MEX_AKA_d2ea0644-3835-45de-8e7c-a1edafd6fe8f</t>
  </si>
  <si>
    <t>MEX_AKA_d2e8c4e6-57c9-4d4d-ae3b-900fa6ba8c57</t>
  </si>
  <si>
    <t>MEX_AKA_d2e78e4c-611d-42ca-8e22-28d62392f9b9</t>
  </si>
  <si>
    <t>MEX_AKA_d2e00d0a-bccd-465e-9c94-e6ef9b9b2607</t>
  </si>
  <si>
    <t>MEX_AKA_e0386922-fc45-415d-a260-ff52105afbb8</t>
  </si>
  <si>
    <t>MEX_AKA_e0253715-f447-48a9-b137-ba8d76b175cc</t>
  </si>
  <si>
    <t>MEX_AKA_d3290b88-2423-48a3-8b3d-cb1fda0a1fda</t>
  </si>
  <si>
    <t>MEX_AKA_e01002c8-2376-4c1b-b181-92116c0a578f</t>
  </si>
  <si>
    <t>MEX_AKA_d0f7b8fb-9a94-43f7-b211-2b95f72401cc</t>
  </si>
  <si>
    <t>MEX_AKA_d0f2d04f-258d-4d7f-8797-b2f6a98e8f9d</t>
  </si>
  <si>
    <t>MEX_AKA_d0efbf18-ff91-4732-aaaa-9cb86f95a26e</t>
  </si>
  <si>
    <t>MEX_AKA_d0e2f259-a16b-4a37-a07f-016af955b0c2</t>
  </si>
  <si>
    <t>MEX_AKA_d0e27d80-392c-492b-a7a1-078e7abab29a</t>
  </si>
  <si>
    <t>MEX_AKA_d0d71bf4-5b07-494d-ab65-f3831afa1563</t>
  </si>
  <si>
    <t>MEX_AKA_d0b886b9-5bda-4016-8579-4949a33bd7fe</t>
  </si>
  <si>
    <t>MEX_AKA_a17e02f0-40b2-4003-b633-9ac4a6f2a381</t>
  </si>
  <si>
    <t>MEX_AKA_d105cfce-58fa-4dee-9516-78712186c0c1</t>
  </si>
  <si>
    <t>MEX_AKA_d373fbc8-0362-446f-9551-d0d00ab29142</t>
  </si>
  <si>
    <t>MEX_AKA_a181db1f-9657-4e36-80e6-b9c1f494c845</t>
  </si>
  <si>
    <t>MEX_AKA_a188271f-0a1c-44a5-9af5-ddc50e619af9</t>
  </si>
  <si>
    <t>MEX_AKA_d36a3b17-6c2a-42b5-85d7-1c1202eaa5f1</t>
  </si>
  <si>
    <t>MEX_AKA_d346f60e-dd76-4296-b704-dd40cb4f59fc</t>
  </si>
  <si>
    <t>MEX_AKA_d33fc026-88da-4e25-8f43-6a4119613dad</t>
  </si>
  <si>
    <t>MEX_AKA_e0f1b6af-f3d2-47f5-a2c8-27fbaeddf16e</t>
  </si>
  <si>
    <t>MEX_AKA_e0d9bd63-6a80-44fa-a42a-6bbeed4a817d</t>
  </si>
  <si>
    <t>MEX_AKA_e0894c3b-bae3-4216-b80b-b2b6740d5c36</t>
  </si>
  <si>
    <t>MEX_AKA_e0609c71-2c5e-4561-9fdc-59c38e603537</t>
  </si>
  <si>
    <t>MEX_AKA_d14e56e3-f148-49f9-9a33-f64f3bb4308b</t>
  </si>
  <si>
    <t>MEX_AKA_a186ed38-3fa5-4bcb-86ab-8570606a6dbf</t>
  </si>
  <si>
    <t>MEX_AKA_d14c192c-7315-47a3-bd45-08a8dc21ab53</t>
  </si>
  <si>
    <t>MEX_AKA_d136ccc0-3c97-4549-8707-3419df8fca61</t>
  </si>
  <si>
    <t>MEX_AKA_d11d852f-fcab-469f-ab4d-2095c3b6617b</t>
  </si>
  <si>
    <t>MEX_AKA_d1146e52-fca9-4242-9f75-a5835427b35e</t>
  </si>
  <si>
    <t>MEX_AKA_a1d684dc-5220-4a4b-a218-5a23631daf89</t>
  </si>
  <si>
    <t>MEX_AKA_a1b59173-47c2-4749-8f9b-bb60e0d079d2</t>
  </si>
  <si>
    <t>MEX_AKA_a1a8ee8b-e114-418c-8ac8-5f6f4f594eec</t>
  </si>
  <si>
    <t>MEX_AKA_a19db009-73eb-453d-b3f1-04647e4d0c60</t>
  </si>
  <si>
    <t>MEX_AKA_a18e4c8f-9723-47ce-a8c6-c720dd08b6ae</t>
  </si>
  <si>
    <t>MEX_AKA_d13b6c0c-b185-4608-b8e4-3d0921654e3b</t>
  </si>
  <si>
    <t>MEX_AKA_8039c697-f8b2-4d75-ad41-6fe8a34b74b0</t>
  </si>
  <si>
    <t>MEX_AKA_9fd2ab39-fc70-417a-a214-ddf912b857e1</t>
  </si>
  <si>
    <t>MEX_AKA_9fab95fe-5fa9-44b9-b9f6-2f2a1bcf4e44</t>
  </si>
  <si>
    <t>MEX_AKA_80d097d9-e197-47d1-8824-a4ebdd310d91</t>
  </si>
  <si>
    <t>MEX_AKA_80b008ee-84a7-447c-b170-855ce04965cd</t>
  </si>
  <si>
    <t>MEX_AKA_80ae5b92-135f-4ee7-9494-38f58d53d04c</t>
  </si>
  <si>
    <t>MEX_AKA_80a8cb2f-1ab5-42a9-84da-a21baac87328</t>
  </si>
  <si>
    <t>MEX_AKA_51defc51-42cd-4d34-a4bf-b3214cb4558a</t>
  </si>
  <si>
    <t>MEX_AKA_51ded375-c7b3-429d-9020-1c3a2086b1c9</t>
  </si>
  <si>
    <t>MEX_AKA_51cadd11-d9f5-4bde-958b-74df512e660a</t>
  </si>
  <si>
    <t>MEX_AKA_51c3b2fd-0b26-40d1-afc3-d43929e9d317</t>
  </si>
  <si>
    <t>MEX_AKA_76ff3010-1cd3-4031-bbe5-a8e053aab821</t>
  </si>
  <si>
    <t>MEX_AKA_51c193aa-c523-414a-83a1-20245fdc908f</t>
  </si>
  <si>
    <t>MEX_AKA_51a00e48-55d9-4949-8304-ad32d2a5471d</t>
  </si>
  <si>
    <t>MEX_AKA_703a661d-2d4f-4134-b30f-769e77446a00</t>
  </si>
  <si>
    <t>MEX_AKA_702b43c3-5857-44e4-8c76-8e4c6577197b</t>
  </si>
  <si>
    <t>MEX_AKA_7024f587-d59e-46bc-be33-131a8f9838b5</t>
  </si>
  <si>
    <t>MEX_AKA_6ffb08f4-a4b3-4d29-8978-aaab8f5464b4</t>
  </si>
  <si>
    <t>MEX_AKA_6ffaf5e3-fb1f-451c-9f0b-a585f2ea6ed1</t>
  </si>
  <si>
    <t>MEX_AKA_6fd6ee86-0223-4845-873f-97a665b43894</t>
  </si>
  <si>
    <t>MEX_AKA_6fcf6cb9-3883-420e-a474-ca3e89d55084</t>
  </si>
  <si>
    <t>MEX_AKA_51b639cf-28a8-4dae-9d3f-e4632f325886</t>
  </si>
  <si>
    <t>MEX_AKA_6fbe252c-a131-4910-85dc-da2acfc8bf92</t>
  </si>
  <si>
    <t>MEX_AKA_77144eab-2342-45b8-bfc9-7c6efecda36c</t>
  </si>
  <si>
    <t>MEX_AKA_773f4e4e-015a-4a10-9a8f-2874b88596f9</t>
  </si>
  <si>
    <t>MEX_AKA_81021988-ce9e-4b46-b6c9-6e505da807fb</t>
  </si>
  <si>
    <t>MEX_AKA_80f14b83-2ac0-4077-9815-a880de2c0339</t>
  </si>
  <si>
    <t>MEX_AKA_80ee7976-fca0-4c29-8b42-642ac15836f5</t>
  </si>
  <si>
    <t>MEX_AKA_80ecdf9e-2b60-4edf-88b5-600bef4258c8</t>
  </si>
  <si>
    <t>MEX_AKA_80e1dbef-3b96-4967-88ed-35b8412bb1c5</t>
  </si>
  <si>
    <t>MEX_AKA_52515e42-df4f-4276-bee4-39ed05901a04</t>
  </si>
  <si>
    <t>MEX_AKA_524ea7a8-1c88-4e14-91df-3b3c7a1d5e43</t>
  </si>
  <si>
    <t>MEX_AKA_524abe03-7469-4c64-9ce5-fbbdaaa41c38</t>
  </si>
  <si>
    <t>MEX_AKA_771603dd-0cc5-4bb3-b2b1-151f99380586</t>
  </si>
  <si>
    <t>MEX_AKA_52425f5d-5d74-4279-8c07-865ed9bf4b59</t>
  </si>
  <si>
    <t>MEX_AKA_51fc1cc1-80b1-461b-bf00-26fb29f3ed1e</t>
  </si>
  <si>
    <t>MEX_AKA_51faec73-6044-4b3f-aa18-1aa37e94d89e</t>
  </si>
  <si>
    <t>MEX_AKA_51ee422b-6481-4378-87b8-4eeb569cca74</t>
  </si>
  <si>
    <t>MEX_AKA_70beaac0-581d-4d46-9e7f-ec57a1d5fdca</t>
  </si>
  <si>
    <t>MEX_AKA_70b6daf5-8da4-4bf5-a524-dfbc6559bae7</t>
  </si>
  <si>
    <t>MEX_AKA_709e6419-5ce7-4494-8671-697cbccec9de</t>
  </si>
  <si>
    <t>MEX_AKA_7053bff8-63bd-4a4d-b6b7-96c69f9466c3</t>
  </si>
  <si>
    <t>MEX_AKA_7741a63a-beb0-4ce0-bdcf-64f3035f3b98</t>
  </si>
  <si>
    <t>MEX_AKA_520cc1ae-8c74-4d96-84c6-5e46bb5c20a0</t>
  </si>
  <si>
    <t>MEX_AKA_70f49abe-ec25-475c-b4a1-93c45d41348b</t>
  </si>
  <si>
    <t>MEX_AKA_6fa979f0-5711-4aac-b46a-108fa7d2971a</t>
  </si>
  <si>
    <t>MEX_AKA_6f7a938b-0d55-41df-8e62-3fcf81092f91</t>
  </si>
  <si>
    <t>MEX_AKA_6ed87545-28f4-4a84-9598-2110d75b667b</t>
  </si>
  <si>
    <t>MEX_AKA_6ecacf72-297c-45f2-968b-0fa3b7eb6f24</t>
  </si>
  <si>
    <t>MEX_AKA_6ec225c7-ed81-4366-9564-9a6d9e2bcf7a</t>
  </si>
  <si>
    <t>MEX_AKA_6ec1fb13-6c8b-4c00-87f8-bc4bea24c70a</t>
  </si>
  <si>
    <t>MEX_AKA_6ebb0dc6-740f-4a8c-8d99-17fa8587e846</t>
  </si>
  <si>
    <t>MEX_AKA_51785111-0388-4393-9c21-49e5a20ef46c</t>
  </si>
  <si>
    <t>MEX_AKA_517666b6-9517-48b9-a520-c03c91e1af0e</t>
  </si>
  <si>
    <t>MEX_AKA_516fd348-3ece-4257-8847-377fa64c87a2</t>
  </si>
  <si>
    <t>MEX_AKA_6ee1ca00-fad6-4971-b62b-360f558e4994</t>
  </si>
  <si>
    <t>MEX_AKA_5166b88c-4025-4ba2-be0d-ad55ea110551</t>
  </si>
  <si>
    <t>MEX_AKA_51324800-1595-4d20-9cef-f1c071e2f356</t>
  </si>
  <si>
    <t>MEX_AKA_51260a16-dcb0-4c5b-b4d1-dabe38e81bf0</t>
  </si>
  <si>
    <t>MEX_AKA_76c75cfd-9821-43f7-bb94-efaaab92970f</t>
  </si>
  <si>
    <t>MEX_AKA_76b7ea24-6f1b-4f7f-ac40-31be1aee144f</t>
  </si>
  <si>
    <t>MEX_AKA_76a8cc56-e5f1-4d9d-957c-d6758a1cb857</t>
  </si>
  <si>
    <t>MEX_AKA_769255bf-5f19-4bf0-b336-dc97cff465d0</t>
  </si>
  <si>
    <t>MEX_AKA_768328b7-e5ed-4594-9e40-ebe9bc935e79</t>
  </si>
  <si>
    <t>MEX_AKA_76524518-c0ee-43f7-b942-cb6a54c41940</t>
  </si>
  <si>
    <t>MEX_AKA_51390138-9ba6-469e-8c41-64a96a724607</t>
  </si>
  <si>
    <t>MEX_AKA_6f8dea76-b1a6-49eb-8c0a-24e289196631</t>
  </si>
  <si>
    <t>MEX_AKA_6f11aefa-76bd-45a1-b5fa-e6b7532a0dd2</t>
  </si>
  <si>
    <t>MEX_AKA_803afb4b-287e-4574-968d-8a66f42f629e</t>
  </si>
  <si>
    <t>MEX_AKA_6f69b0ab-f2ec-47b8-974a-f0a3a372cde2</t>
  </si>
  <si>
    <t>MEX_AKA_6f58aec1-5089-4071-844d-633982beb8cf</t>
  </si>
  <si>
    <t>MEX_AKA_6f55070c-06d8-471a-9956-41126a6aed7e</t>
  </si>
  <si>
    <t>MEX_AKA_6f37838e-498b-492f-bb59-4f93396585d0</t>
  </si>
  <si>
    <t>MEX_AKA_76fda463-0ffb-4b80-bb0e-b39ee23ed4be</t>
  </si>
  <si>
    <t>MEX_AKA_76fbc3e8-7373-4fa6-812e-029367d4b8de</t>
  </si>
  <si>
    <t>MEX_AKA_76f596c1-6edc-4d99-a56c-cbdbd3fcf0bc</t>
  </si>
  <si>
    <t>MEX_AKA_76f50cc0-bc81-4dde-a3c4-5b877b5defa8</t>
  </si>
  <si>
    <t>MEX_AKA_6f1efb52-1296-413a-8630-f054b1441851</t>
  </si>
  <si>
    <t>MEX_AKA_76e7490e-3f95-4f90-a7bf-dde35f1f255a</t>
  </si>
  <si>
    <t>MEX_AKA_76d0ab66-62c5-4730-b63b-4f01a079a32d</t>
  </si>
  <si>
    <t>MEX_AKA_76ca4343-fb75-472e-978d-46b12685a2d7</t>
  </si>
  <si>
    <t>MEX_AKA_808062dd-4ef4-45cc-8d29-fd4a1d32a322</t>
  </si>
  <si>
    <t>MEX_AKA_807acfce-f03f-40fe-acf4-4bfd9a107fc1</t>
  </si>
  <si>
    <t>MEX_AKA_806ed55c-918e-4e41-aa1e-d1fcbe84a5b7</t>
  </si>
  <si>
    <t>MEX_AKA_806c0b1d-8563-4069-8546-7a9cb5adda06</t>
  </si>
  <si>
    <t>MEX_AKA_8045a6c0-b861-4944-aaae-e9e2dc075cec</t>
  </si>
  <si>
    <t>MEX_AKA_804036db-91bb-4cca-a226-053a31725ddb</t>
  </si>
  <si>
    <t>MEX_AKA_76d63846-fe70-43f4-a0d6-5ff2367b646a</t>
  </si>
  <si>
    <t>MEX_AKA_9fcade3b-d3e4-4bcb-9b87-9986c822f248</t>
  </si>
  <si>
    <t>MEX_AKA_70f70e91-d093-467c-a368-df1c20db47d6</t>
  </si>
  <si>
    <t>MEX_AKA_715487bc-2cf8-43ed-a38f-83371f3ad4de</t>
  </si>
  <si>
    <t>MEX_AKA_d16b9648-42d4-45dc-b952-9aa8a856035f</t>
  </si>
  <si>
    <t>MEX_AKA_d16ac4ea-3efd-4f9c-8645-81d1103c24ea</t>
  </si>
  <si>
    <t>MEX_AKA_d14ee360-b80f-4411-b362-93b5c9dc1105</t>
  </si>
  <si>
    <t>MEX_AKA_d14d113c-0422-4078-ae3a-160d582db3c0</t>
  </si>
  <si>
    <t>MEX_AKA_9f1dd9d6-f59a-4f55-8542-7ad43685d01e</t>
  </si>
  <si>
    <t>MEX_AKA_9f0acad5-fd33-4efa-a7db-39c2cdc7f88f</t>
  </si>
  <si>
    <t>MEX_AKA_9f005e32-b3c9-4459-9090-b7b76ee95d4a</t>
  </si>
  <si>
    <t>MEX_AKA_9ee51bcb-665b-4bf6-922c-f4aa6cf94bf8</t>
  </si>
  <si>
    <t>MEX_AKA_d1747f53-1f0f-469c-9db0-346876cda62b</t>
  </si>
  <si>
    <t>MEX_AKA_9ee3043a-38ba-4695-b429-0793e16daccb</t>
  </si>
  <si>
    <t>MEX_AKA_9edb1087-21f7-4b30-9e4a-602566b60d6f</t>
  </si>
  <si>
    <t>MEX_AKA_9ec7f0c4-8f84-4cff-a1cc-c6a5d2478b5a</t>
  </si>
  <si>
    <t>MEX_AKA_de53b8bf-43a7-4637-8d22-f58d827bfd3c</t>
  </si>
  <si>
    <t>MEX_AKA_de2d7c5a-fb78-409b-a200-24fd09902271</t>
  </si>
  <si>
    <t>MEX_AKA_ddfdb577-2d54-44f5-aff4-772cf16c0b73</t>
  </si>
  <si>
    <t>MEX_AKA_ddd43c0b-cdb6-4dd8-a96f-e2f239e06e90</t>
  </si>
  <si>
    <t>MEX_AKA_dda15c64-20ec-4eb2-9f79-e205cb82a931</t>
  </si>
  <si>
    <t>MEX_AKA_d147073b-d2f6-4098-8752-a93f4056a895</t>
  </si>
  <si>
    <t>MEX_AKA_9ee079db-b35e-498e-934c-6c8494e2341b</t>
  </si>
  <si>
    <t>MEX_AKA_d141867d-1b3a-4104-ac6a-62a5ce4b5da7</t>
  </si>
  <si>
    <t>MEX_AKA_d17d896a-9436-4075-8329-163dc7f75520</t>
  </si>
  <si>
    <t>MEX_AKA_ce445624-8d1f-41eb-af55-829a51dc70d6</t>
  </si>
  <si>
    <t>MEX_AKA_9f9f06fc-00d2-4d2c-9444-4aaa3149888a</t>
  </si>
  <si>
    <t>MEX_AKA_9f67090d-27cd-41b9-bec6-92ff3e055ecd</t>
  </si>
  <si>
    <t>MEX_AKA_9f564051-2bdc-466d-95b3-a7320aafb81b</t>
  </si>
  <si>
    <t>MEX_AKA_9f53c372-dd59-4dcc-999f-478d493052a9</t>
  </si>
  <si>
    <t>MEX_AKA_9f390041-3458-4e62-9eef-e8e6910990c1</t>
  </si>
  <si>
    <t>MEX_AKA_de92fecc-9941-44fb-934f-031d21c615f6</t>
  </si>
  <si>
    <t>MEX_AKA_de8c5762-9034-4c4f-a88f-532e437abe19</t>
  </si>
  <si>
    <t>MEX_AKA_de86646b-2720-433d-9b2c-788ea798cd62</t>
  </si>
  <si>
    <t>MEX_AKA_d1827a8a-ddd3-4e3f-ae54-a30a4709f115</t>
  </si>
  <si>
    <t>MEX_AKA_de785de4-bd33-4d18-a168-76ef8ab2c743</t>
  </si>
  <si>
    <t>MEX_AKA_de65e731-79a6-4993-918e-8082ec2549e5</t>
  </si>
  <si>
    <t>MEX_AKA_de5f0628-1697-480d-b063-e71c2abc0251</t>
  </si>
  <si>
    <t>MEX_AKA_ceb8b7e1-4178-4ab1-b7c2-64b06164a0ac</t>
  </si>
  <si>
    <t>MEX_AKA_ceb4b854-0be2-46cc-b949-d12b81c5cc06</t>
  </si>
  <si>
    <t>MEX_AKA_ceb3391a-b55a-4aab-ac81-cf6f8f07b59f</t>
  </si>
  <si>
    <t>MEX_AKA_ce85fe3d-3be6-462d-b4a0-ff459b18335a</t>
  </si>
  <si>
    <t>MEX_AKA_ce85b805-90c1-43ea-a1b2-f6f51251688a</t>
  </si>
  <si>
    <t>MEX_AKA_ce70440e-e45c-4c2f-97ba-b1bd3e6f0bf9</t>
  </si>
  <si>
    <t>MEX_AKA_de669792-dd5e-4152-bb30-81d7685bca1c</t>
  </si>
  <si>
    <t>MEX_AKA_7105013b-9920-49bd-a615-7b68c8e2f1da</t>
  </si>
  <si>
    <t>MEX_AKA_d133be19-17c2-41f1-a9df-441821b279d8</t>
  </si>
  <si>
    <t>MEX_AKA_d11d8c65-33c3-491c-9103-ba0fec33c799</t>
  </si>
  <si>
    <t>MEX_AKA_71bf87bc-eb66-4f07-88cf-214494690a39</t>
  </si>
  <si>
    <t>MEX_AKA_71b8ab8b-2c0b-49a1-97da-fc40ca6af064</t>
  </si>
  <si>
    <t>MEX_AKA_719044b1-5209-45ef-9907-aac1ed1efca5</t>
  </si>
  <si>
    <t>MEX_AKA_716e50e4-28f5-4e8f-8c70-313fe1886fc5</t>
  </si>
  <si>
    <t>MEX_AKA_71684060-af82-405b-879f-7595cb6a78fa</t>
  </si>
  <si>
    <t>MEX_AKA_81af20a4-6c63-4d82-9b79-b27bf7d133f7</t>
  </si>
  <si>
    <t>MEX_AKA_819b2a6b-507a-474c-ab99-0b9e208b796f</t>
  </si>
  <si>
    <t>MEX_AKA_8195db76-e52b-4363-9f0a-5da89074be06</t>
  </si>
  <si>
    <t>MEX_AKA_71cd164b-e5fb-4148-a531-3f3238cd66e9</t>
  </si>
  <si>
    <t>MEX_AKA_817c4184-cf95-499b-8f05-b6a5a30c0046</t>
  </si>
  <si>
    <t>MEX_AKA_776c7908-a25e-427e-94b8-bdab20e49392</t>
  </si>
  <si>
    <t>MEX_AKA_776a1712-9102-42ae-9112-0e9a2fe8ce0b</t>
  </si>
  <si>
    <t>MEX_AKA_77655f85-2788-4f19-bbe3-7c094a1a0b64</t>
  </si>
  <si>
    <t>MEX_AKA_775f1c89-7167-4acf-96c8-7de7808f1b29</t>
  </si>
  <si>
    <t>MEX_AKA_775420f3-9b7a-49e4-827a-411ceb459184</t>
  </si>
  <si>
    <t>MEX_AKA_774c813d-9ff1-46bc-9d2c-aa93f6dfac0a</t>
  </si>
  <si>
    <t>MEX_AKA_774c2ffa-7fdd-4f5c-b92a-d9edad987deb</t>
  </si>
  <si>
    <t>MEX_AKA_71599638-c1a7-4d0e-8721-d3318de58067</t>
  </si>
  <si>
    <t>MEX_AKA_816aca3b-069f-4081-a3f9-b38d74d79386</t>
  </si>
  <si>
    <t>MEX_AKA_d11e1a40-d341-4728-8579-895482fc1e2d</t>
  </si>
  <si>
    <t>MEX_AKA_71d2da13-4fcf-4f4c-80ae-a3a3858b74ee</t>
  </si>
  <si>
    <t>MEX_AKA_526f6010-5208-4cc7-ae39-4781f363931b</t>
  </si>
  <si>
    <t>MEX_AKA_d108b532-13a4-4bc1-a13a-c4b4d083b55f</t>
  </si>
  <si>
    <t>MEX_AKA_52ecd02a-6207-4edc-a18d-63f308cf1b4f</t>
  </si>
  <si>
    <t>MEX_AKA_7257bdce-b9ab-4e95-9ea0-6c60e62c6716</t>
  </si>
  <si>
    <t>MEX_AKA_7222f373-fa81-4fe0-89ab-b212c32f1c92</t>
  </si>
  <si>
    <t>MEX_AKA_72197664-671a-4471-a2ca-37d046bb09e9</t>
  </si>
  <si>
    <t>MEX_AKA_72140af6-e8a0-40b2-8948-aeeab6ff8d1d</t>
  </si>
  <si>
    <t>MEX_AKA_71e44e96-e7ca-496f-8233-282f6f262b43</t>
  </si>
  <si>
    <t>MEX_AKA_8234a7d5-db53-4243-b2b7-6c2e144af8aa</t>
  </si>
  <si>
    <t>MEX_AKA_71d8d62b-e492-4113-aaa7-5e0596c0d814</t>
  </si>
  <si>
    <t>MEX_AKA_821ecf8a-1350-4786-b146-68daa2d70fda</t>
  </si>
  <si>
    <t>MEX_AKA_52e6c0e7-5c91-4b5a-9425-8bb76cf7255f</t>
  </si>
  <si>
    <t>MEX_AKA_52e445a0-587a-4a07-82d6-9e0b99845878</t>
  </si>
  <si>
    <t>MEX_AKA_52bf78db-fc07-4cb9-be73-479106bfd26e</t>
  </si>
  <si>
    <t>MEX_AKA_52be3e15-d5f3-4f4a-980d-003f1461f627</t>
  </si>
  <si>
    <t>MEX_AKA_52ac966c-6a86-41a1-b380-505b5cd72da4</t>
  </si>
  <si>
    <t>MEX_AKA_529b2d61-41b1-44cb-9bb7-e257e27dd123</t>
  </si>
  <si>
    <t>MEX_AKA_52958950-8764-4bd0-af88-0754f3bf9241</t>
  </si>
  <si>
    <t>MEX_AKA_527c2bf4-9f10-4422-9ee9-8c057ae65493</t>
  </si>
  <si>
    <t>MEX_AKA_81bfc722-3bb6-452b-bcb9-44c0cc1b6be7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</si>
</sst>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0.0%"/>
    <numFmt numFmtId="165" formatCode="_-* #,##0_-;\-* #,##0_-;_-* &quot;-&quot;??_-;_-@_-"/>
    <numFmt numFmtId="166" formatCode="[$-F800]dddd\,\ mmmm\ dd\,\ yyyy"/>
  </numFmts>
  <fonts count="4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sz val="18"/>
      <color theme="0"/>
      <name val="Aptos Display"/>
      <family val="2"/>
      <scheme val="major"/>
    </font>
    <font>
      <b/>
      <sz val="10"/>
      <color theme="0"/>
      <name val="Aptos Narrow"/>
      <family val="2"/>
      <scheme val="minor"/>
    </font>
    <font>
      <b/>
      <sz val="14"/>
      <color theme="0"/>
      <name val="Aptos Narrow"/>
      <family val="2"/>
      <scheme val="minor"/>
    </font>
    <font>
      <b/>
      <sz val="11"/>
      <name val="Aptos Narrow"/>
      <family val="2"/>
      <scheme val="minor"/>
    </font>
    <font>
      <sz val="14"/>
      <color theme="1"/>
      <name val="Aptos Narrow"/>
      <family val="2"/>
      <scheme val="minor"/>
    </font>
    <font>
      <sz val="16"/>
      <color theme="1"/>
      <name val="Aptos Narrow"/>
      <family val="2"/>
      <scheme val="minor"/>
    </font>
    <font>
      <sz val="16"/>
      <color theme="0"/>
      <name val="Aptos Narrow"/>
      <family val="2"/>
      <scheme val="minor"/>
    </font>
    <font>
      <b/>
      <sz val="18"/>
      <color theme="0"/>
      <name val="Aptos Narrow"/>
      <family val="2"/>
      <scheme val="minor"/>
    </font>
    <font>
      <sz val="18"/>
      <color theme="0"/>
      <name val="Aptos Narrow"/>
      <family val="2"/>
      <scheme val="minor"/>
    </font>
    <font>
      <sz val="18"/>
      <color theme="1"/>
      <name val="Aptos Narrow"/>
      <family val="2"/>
      <scheme val="minor"/>
    </font>
    <font>
      <b/>
      <sz val="14"/>
      <name val="Aptos Narrow"/>
      <family val="2"/>
      <scheme val="minor"/>
    </font>
    <font>
      <sz val="14"/>
      <color theme="0"/>
      <name val="Aptos Narrow"/>
      <family val="2"/>
      <scheme val="minor"/>
    </font>
    <font>
      <b/>
      <sz val="14"/>
      <color theme="1"/>
      <name val="Aptos Display"/>
      <family val="2"/>
      <scheme val="major"/>
    </font>
    <font>
      <b/>
      <sz val="16"/>
      <color theme="1"/>
      <name val="Aptos Narrow"/>
      <family val="2"/>
      <scheme val="minor"/>
    </font>
    <font>
      <b/>
      <sz val="16"/>
      <color theme="0"/>
      <name val="Aptos Narrow"/>
      <family val="2"/>
      <scheme val="minor"/>
    </font>
    <font>
      <sz val="28"/>
      <color theme="0"/>
      <name val="Aptos Display"/>
      <family val="2"/>
      <scheme val="major"/>
    </font>
    <font>
      <b/>
      <sz val="14"/>
      <color rgb="FF23004C"/>
      <name val="Aptos Narrow"/>
      <family val="2"/>
      <scheme val="minor"/>
    </font>
    <font>
      <sz val="9"/>
      <color theme="1"/>
      <name val="Segoe UI"/>
      <family val="2"/>
    </font>
    <font>
      <b/>
      <sz val="9"/>
      <color rgb="FF000000"/>
      <name val="Segoe UI"/>
      <family val="2"/>
    </font>
    <font>
      <sz val="9"/>
      <color theme="0"/>
      <name val="Segoe UI"/>
      <family val="2"/>
    </font>
    <font>
      <b/>
      <sz val="9"/>
      <color theme="0"/>
      <name val="Segoe UI"/>
      <family val="2"/>
    </font>
    <font>
      <sz val="9"/>
      <color rgb="FF000000"/>
      <name val="Segoe UI"/>
      <family val="2"/>
    </font>
    <font>
      <b/>
      <sz val="11"/>
      <name val="Calibri"/>
      <family val="2"/>
    </font>
    <font>
      <sz val="14"/>
      <name val="Aptos Narrow"/>
      <family val="2"/>
      <scheme val="minor"/>
    </font>
    <font>
      <b/>
      <sz val="16"/>
      <name val="Aptos Narrow"/>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3004C"/>
        <bgColor indexed="64"/>
      </patternFill>
    </fill>
    <fill>
      <patternFill patternType="solid">
        <fgColor rgb="FF7A00E6"/>
        <bgColor indexed="64"/>
      </patternFill>
    </fill>
    <fill>
      <patternFill patternType="solid">
        <fgColor rgb="FFF4F2F6"/>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1"/>
        <bgColor indexed="64"/>
      </patternFill>
    </fill>
    <fill>
      <patternFill patternType="solid">
        <fgColor rgb="FF7030A0"/>
        <bgColor indexed="64"/>
      </patternFill>
    </fill>
    <fill>
      <patternFill patternType="solid">
        <fgColor theme="9"/>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749992370372631"/>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58">
    <xf numFmtId="0" fontId="0" fillId="0" borderId="0" xfId="0"/>
    <xf numFmtId="11" fontId="0" fillId="0" borderId="0" xfId="0" applyNumberFormat="1"/>
    <xf numFmtId="0" fontId="17" fillId="33" borderId="0" xfId="0" applyFont="1" applyFill="1" applyBorder="1"/>
    <xf numFmtId="0" fontId="13" fillId="34" borderId="10" xfId="0" applyFont="1" applyFill="1" applyBorder="1" applyAlignment="1">
      <alignment horizontal="center" vertical="center"/>
    </xf>
    <xf numFmtId="0" fontId="0" fillId="0" borderId="0" xfId="0" applyAlignment="1">
      <alignment wrapText="1"/>
    </xf>
    <xf numFmtId="0" fontId="22" fillId="0" borderId="0" xfId="0" applyFont="1" applyFill="1" applyBorder="1" applyAlignment="1">
      <alignment horizontal="center" vertical="center"/>
    </xf>
    <xf numFmtId="0" fontId="0" fillId="0" borderId="0" xfId="0" applyNumberFormat="1"/>
    <xf numFmtId="14" fontId="0" fillId="0" borderId="0" xfId="0" applyNumberFormat="1"/>
    <xf numFmtId="0" fontId="23" fillId="0" borderId="10" xfId="0" applyFont="1" applyBorder="1" applyAlignment="1">
      <alignment horizontal="center" vertical="center" wrapText="1"/>
    </xf>
    <xf numFmtId="0" fontId="31" fillId="35" borderId="10" xfId="0" applyFont="1" applyFill="1" applyBorder="1"/>
    <xf numFmtId="10" fontId="31" fillId="35" borderId="10" xfId="42" applyNumberFormat="1" applyFont="1" applyFill="1" applyBorder="1" applyAlignment="1"/>
    <xf numFmtId="0" fontId="23" fillId="0" borderId="0" xfId="0" applyFont="1"/>
    <xf numFmtId="0" fontId="23" fillId="0" borderId="0" xfId="0" applyFont="1" applyAlignment="1">
      <alignment horizontal="center" vertical="center"/>
    </xf>
    <xf numFmtId="0" fontId="32" fillId="37" borderId="10" xfId="40" applyFont="1" applyFill="1" applyBorder="1" applyAlignment="1">
      <alignment horizontal="center" vertical="center" wrapText="1"/>
    </xf>
    <xf numFmtId="0" fontId="32" fillId="37" borderId="10" xfId="40" applyFont="1" applyFill="1" applyBorder="1" applyAlignment="1">
      <alignment horizontal="center" vertical="center"/>
    </xf>
    <xf numFmtId="0" fontId="33" fillId="38" borderId="10" xfId="26" applyFont="1" applyFill="1" applyBorder="1" applyAlignment="1">
      <alignment horizontal="center" vertical="center" wrapText="1"/>
    </xf>
    <xf numFmtId="0" fontId="28" fillId="36" borderId="10" xfId="0" applyFont="1" applyFill="1" applyBorder="1" applyAlignment="1">
      <alignment horizontal="center" vertical="center"/>
    </xf>
    <xf numFmtId="0" fontId="24" fillId="0" borderId="0" xfId="0" applyFont="1"/>
    <xf numFmtId="0" fontId="26" fillId="36" borderId="10" xfId="0" applyFont="1" applyFill="1" applyBorder="1" applyAlignment="1">
      <alignment horizontal="right"/>
    </xf>
    <xf numFmtId="0" fontId="17" fillId="36" borderId="12" xfId="0" applyFont="1" applyFill="1" applyBorder="1"/>
    <xf numFmtId="0" fontId="27" fillId="36" borderId="12" xfId="0" applyFont="1" applyFill="1" applyBorder="1" applyAlignment="1">
      <alignment horizontal="center"/>
    </xf>
    <xf numFmtId="0" fontId="17" fillId="33" borderId="0" xfId="0" applyFont="1" applyFill="1" applyBorder="1" applyAlignment="1"/>
    <xf numFmtId="0" fontId="0" fillId="0" borderId="0" xfId="0" pivotButton="1"/>
    <xf numFmtId="10" fontId="0" fillId="0" borderId="0" xfId="42" applyNumberFormat="1" applyFont="1"/>
    <xf numFmtId="0" fontId="36" fillId="0" borderId="0" xfId="0" applyFont="1"/>
    <xf numFmtId="9" fontId="36" fillId="0" borderId="0" xfId="0" applyNumberFormat="1" applyFont="1"/>
    <xf numFmtId="164" fontId="36" fillId="0" borderId="16" xfId="0" applyNumberFormat="1" applyFont="1" applyBorder="1" applyAlignment="1">
      <alignment horizontal="center"/>
    </xf>
    <xf numFmtId="164" fontId="36" fillId="39" borderId="16" xfId="0" applyNumberFormat="1" applyFont="1" applyFill="1" applyBorder="1" applyAlignment="1">
      <alignment horizontal="center" vertical="center"/>
    </xf>
    <xf numFmtId="164" fontId="36" fillId="0" borderId="16" xfId="0" applyNumberFormat="1" applyFont="1" applyBorder="1" applyAlignment="1">
      <alignment horizontal="center" vertical="center"/>
    </xf>
    <xf numFmtId="0" fontId="36" fillId="0" borderId="16" xfId="0" applyFont="1" applyBorder="1" applyAlignment="1">
      <alignment horizontal="center" vertical="center"/>
    </xf>
    <xf numFmtId="0" fontId="37" fillId="40" borderId="16" xfId="0" applyFont="1" applyFill="1" applyBorder="1" applyAlignment="1">
      <alignment horizontal="center" vertical="center"/>
    </xf>
    <xf numFmtId="9" fontId="38" fillId="41" borderId="16" xfId="0" applyNumberFormat="1" applyFont="1" applyFill="1" applyBorder="1"/>
    <xf numFmtId="0" fontId="38" fillId="41" borderId="16" xfId="0" applyFont="1" applyFill="1" applyBorder="1"/>
    <xf numFmtId="0" fontId="38" fillId="41" borderId="16" xfId="0" applyFont="1" applyFill="1" applyBorder="1" applyAlignment="1">
      <alignment horizontal="center"/>
    </xf>
    <xf numFmtId="0" fontId="39" fillId="41" borderId="16" xfId="0" applyFont="1" applyFill="1" applyBorder="1"/>
    <xf numFmtId="10" fontId="36" fillId="0" borderId="16" xfId="0" applyNumberFormat="1" applyFont="1" applyBorder="1" applyAlignment="1">
      <alignment horizontal="center"/>
    </xf>
    <xf numFmtId="9" fontId="40" fillId="0" borderId="16" xfId="0" applyNumberFormat="1" applyFont="1" applyBorder="1"/>
    <xf numFmtId="10" fontId="40" fillId="0" borderId="16" xfId="0" applyNumberFormat="1" applyFont="1" applyBorder="1"/>
    <xf numFmtId="10" fontId="40" fillId="39" borderId="16" xfId="0" applyNumberFormat="1" applyFont="1" applyFill="1" applyBorder="1"/>
    <xf numFmtId="9" fontId="36" fillId="0" borderId="16" xfId="0" applyNumberFormat="1" applyFont="1" applyBorder="1" applyAlignment="1">
      <alignment horizontal="center"/>
    </xf>
    <xf numFmtId="9" fontId="36" fillId="39" borderId="16" xfId="0" applyNumberFormat="1" applyFont="1" applyFill="1" applyBorder="1" applyAlignment="1">
      <alignment horizontal="center"/>
    </xf>
    <xf numFmtId="0" fontId="36" fillId="0" borderId="16" xfId="0" applyFont="1" applyBorder="1"/>
    <xf numFmtId="164" fontId="36" fillId="39" borderId="16" xfId="0" applyNumberFormat="1" applyFont="1" applyFill="1" applyBorder="1" applyAlignment="1">
      <alignment horizontal="center"/>
    </xf>
    <xf numFmtId="9" fontId="36" fillId="0" borderId="16" xfId="0" applyNumberFormat="1" applyFont="1" applyBorder="1"/>
    <xf numFmtId="9" fontId="36" fillId="39" borderId="16" xfId="0" applyNumberFormat="1" applyFont="1" applyFill="1" applyBorder="1"/>
    <xf numFmtId="9" fontId="36" fillId="0" borderId="16" xfId="0" applyNumberFormat="1" applyFont="1" applyBorder="1" applyAlignment="1">
      <alignment horizontal="right"/>
    </xf>
    <xf numFmtId="9" fontId="36" fillId="42" borderId="0" xfId="0" applyNumberFormat="1" applyFont="1" applyFill="1"/>
    <xf numFmtId="0" fontId="36" fillId="42" borderId="0" xfId="0" applyFont="1" applyFill="1"/>
    <xf numFmtId="0" fontId="39" fillId="42" borderId="0" xfId="0" applyFont="1" applyFill="1"/>
    <xf numFmtId="0" fontId="40" fillId="40" borderId="17" xfId="0" applyFont="1" applyFill="1" applyBorder="1" applyAlignment="1">
      <alignment horizontal="center" vertical="center"/>
    </xf>
    <xf numFmtId="9" fontId="40" fillId="40" borderId="17" xfId="0" applyNumberFormat="1" applyFont="1" applyFill="1" applyBorder="1" applyAlignment="1">
      <alignment horizontal="center" vertical="center"/>
    </xf>
    <xf numFmtId="10" fontId="40" fillId="40" borderId="17" xfId="0" applyNumberFormat="1" applyFont="1" applyFill="1" applyBorder="1" applyAlignment="1">
      <alignment horizontal="center" vertical="center"/>
    </xf>
    <xf numFmtId="0" fontId="37" fillId="40" borderId="17" xfId="0" applyFont="1" applyFill="1" applyBorder="1" applyAlignment="1">
      <alignment horizontal="center" vertical="center"/>
    </xf>
    <xf numFmtId="10" fontId="40" fillId="40" borderId="16" xfId="0" applyNumberFormat="1" applyFont="1" applyFill="1" applyBorder="1" applyAlignment="1">
      <alignment horizontal="center" vertical="center"/>
    </xf>
    <xf numFmtId="0" fontId="40" fillId="40" borderId="16" xfId="0" applyFont="1" applyFill="1" applyBorder="1" applyAlignment="1">
      <alignment horizontal="center" vertical="center"/>
    </xf>
    <xf numFmtId="9" fontId="40" fillId="40" borderId="16" xfId="0" applyNumberFormat="1" applyFont="1" applyFill="1" applyBorder="1" applyAlignment="1">
      <alignment horizontal="center" vertical="center"/>
    </xf>
    <xf numFmtId="10" fontId="40" fillId="39" borderId="16" xfId="0" applyNumberFormat="1" applyFont="1" applyFill="1" applyBorder="1" applyAlignment="1">
      <alignment horizontal="center" vertical="center"/>
    </xf>
    <xf numFmtId="9" fontId="40" fillId="39" borderId="16" xfId="0" applyNumberFormat="1" applyFont="1" applyFill="1" applyBorder="1" applyAlignment="1">
      <alignment horizontal="center" vertical="center"/>
    </xf>
    <xf numFmtId="0" fontId="40" fillId="39" borderId="16" xfId="0" applyFont="1" applyFill="1" applyBorder="1" applyAlignment="1">
      <alignment horizontal="center" vertical="center"/>
    </xf>
    <xf numFmtId="10" fontId="40" fillId="40" borderId="18" xfId="0" applyNumberFormat="1" applyFont="1" applyFill="1" applyBorder="1" applyAlignment="1">
      <alignment horizontal="center" vertical="center"/>
    </xf>
    <xf numFmtId="9" fontId="40" fillId="40" borderId="18" xfId="0" applyNumberFormat="1" applyFont="1" applyFill="1" applyBorder="1" applyAlignment="1">
      <alignment horizontal="center" vertical="center"/>
    </xf>
    <xf numFmtId="9" fontId="40" fillId="39" borderId="18" xfId="0" applyNumberFormat="1" applyFont="1" applyFill="1" applyBorder="1" applyAlignment="1">
      <alignment horizontal="center" vertical="center"/>
    </xf>
    <xf numFmtId="0" fontId="40" fillId="40" borderId="18" xfId="0" applyFont="1" applyFill="1" applyBorder="1" applyAlignment="1">
      <alignment horizontal="left" vertical="center"/>
    </xf>
    <xf numFmtId="9" fontId="40" fillId="40" borderId="18" xfId="0" applyNumberFormat="1" applyFont="1" applyFill="1" applyBorder="1" applyAlignment="1">
      <alignment horizontal="left" vertical="center"/>
    </xf>
    <xf numFmtId="0" fontId="40" fillId="40" borderId="19" xfId="0" applyFont="1" applyFill="1" applyBorder="1" applyAlignment="1">
      <alignment horizontal="left" vertical="center"/>
    </xf>
    <xf numFmtId="0" fontId="40" fillId="40" borderId="20" xfId="0" applyFont="1" applyFill="1" applyBorder="1" applyAlignment="1">
      <alignment horizontal="left" vertical="center"/>
    </xf>
    <xf numFmtId="0" fontId="40" fillId="40" borderId="21" xfId="0" applyFont="1" applyFill="1" applyBorder="1" applyAlignment="1">
      <alignment horizontal="center" vertical="center"/>
    </xf>
    <xf numFmtId="0" fontId="0" fillId="43" borderId="0" xfId="0" applyFill="1" applyAlignment="1">
      <alignment horizontal="center"/>
    </xf>
    <xf numFmtId="0" fontId="0" fillId="0" borderId="0" xfId="0" applyAlignment="1">
      <alignment horizontal="center"/>
    </xf>
    <xf numFmtId="0" fontId="0" fillId="43" borderId="0" xfId="0" applyFill="1" applyAlignment="1"/>
    <xf numFmtId="0" fontId="0" fillId="44" borderId="0" xfId="0" applyFill="1" applyAlignment="1">
      <alignment horizontal="center" vertical="center"/>
    </xf>
    <xf numFmtId="165" fontId="0" fillId="44" borderId="0" xfId="43" applyNumberFormat="1" applyFont="1" applyFill="1" applyAlignment="1">
      <alignment horizontal="center" vertical="center"/>
    </xf>
    <xf numFmtId="165" fontId="0" fillId="44" borderId="0" xfId="0" applyNumberFormat="1" applyFill="1" applyAlignment="1">
      <alignment horizontal="center" vertical="center"/>
    </xf>
    <xf numFmtId="165" fontId="0" fillId="44" borderId="0" xfId="0" applyNumberFormat="1" applyFill="1"/>
    <xf numFmtId="0" fontId="0" fillId="45" borderId="0" xfId="0" applyFill="1" applyAlignment="1">
      <alignment horizontal="center" vertical="center"/>
    </xf>
    <xf numFmtId="165" fontId="0" fillId="45" borderId="0" xfId="43" applyNumberFormat="1" applyFont="1" applyFill="1" applyAlignment="1">
      <alignment horizontal="center" vertical="center"/>
    </xf>
    <xf numFmtId="165" fontId="0" fillId="45" borderId="0" xfId="0" applyNumberFormat="1" applyFill="1"/>
    <xf numFmtId="165" fontId="0" fillId="45" borderId="0" xfId="0" applyNumberFormat="1" applyFill="1" applyAlignment="1">
      <alignment horizontal="center" vertical="center"/>
    </xf>
    <xf numFmtId="0" fontId="0" fillId="46" borderId="0" xfId="0" applyFill="1" applyAlignment="1">
      <alignment horizontal="center" vertical="center"/>
    </xf>
    <xf numFmtId="165" fontId="0" fillId="46" borderId="0" xfId="43" applyNumberFormat="1" applyFont="1" applyFill="1" applyAlignment="1">
      <alignment horizontal="center" vertical="center"/>
    </xf>
    <xf numFmtId="165" fontId="0" fillId="46" borderId="0" xfId="0" applyNumberFormat="1" applyFill="1"/>
    <xf numFmtId="165" fontId="0" fillId="46" borderId="0" xfId="0" applyNumberFormat="1" applyFill="1" applyAlignment="1">
      <alignment horizontal="center" vertical="center"/>
    </xf>
    <xf numFmtId="0" fontId="0" fillId="43" borderId="0" xfId="0" applyFill="1" applyBorder="1" applyAlignment="1">
      <alignment vertical="center"/>
    </xf>
    <xf numFmtId="0" fontId="0" fillId="43" borderId="0" xfId="0" applyFill="1" applyBorder="1" applyAlignment="1">
      <alignment horizontal="center" vertical="center"/>
    </xf>
    <xf numFmtId="0" fontId="0" fillId="44" borderId="0" xfId="0" applyFill="1" applyBorder="1" applyAlignment="1">
      <alignment horizontal="center"/>
    </xf>
    <xf numFmtId="0" fontId="0" fillId="0" borderId="0" xfId="0" applyBorder="1" applyAlignment="1">
      <alignment vertical="center"/>
    </xf>
    <xf numFmtId="165" fontId="0" fillId="0" borderId="0" xfId="43" applyNumberFormat="1" applyFont="1" applyBorder="1" applyAlignment="1">
      <alignment vertical="center"/>
    </xf>
    <xf numFmtId="0" fontId="0" fillId="0" borderId="22" xfId="0" applyBorder="1" applyAlignment="1">
      <alignment vertical="center"/>
    </xf>
    <xf numFmtId="165" fontId="0" fillId="0" borderId="22" xfId="43" applyNumberFormat="1" applyFont="1" applyBorder="1" applyAlignment="1">
      <alignment vertical="center"/>
    </xf>
    <xf numFmtId="165" fontId="0" fillId="44" borderId="0" xfId="43" applyNumberFormat="1" applyFont="1" applyFill="1" applyBorder="1" applyAlignment="1">
      <alignment vertical="center"/>
    </xf>
    <xf numFmtId="165" fontId="0" fillId="45" borderId="0" xfId="43" applyNumberFormat="1" applyFont="1" applyFill="1" applyAlignment="1">
      <alignment vertical="center"/>
    </xf>
    <xf numFmtId="165" fontId="0" fillId="46" borderId="0" xfId="43" applyNumberFormat="1" applyFont="1" applyFill="1" applyAlignment="1">
      <alignment vertical="center"/>
    </xf>
    <xf numFmtId="165" fontId="0" fillId="44" borderId="22" xfId="43" applyNumberFormat="1" applyFont="1" applyFill="1" applyBorder="1" applyAlignment="1">
      <alignment vertical="center"/>
    </xf>
    <xf numFmtId="1" fontId="0" fillId="0" borderId="0" xfId="0" applyNumberFormat="1"/>
    <xf numFmtId="166" fontId="0" fillId="0" borderId="0" xfId="0" applyNumberFormat="1"/>
    <xf numFmtId="22" fontId="0" fillId="0" borderId="0" xfId="0" applyNumberFormat="1"/>
    <xf numFmtId="0" fontId="41" fillId="0" borderId="12" xfId="0" applyFont="1" applyBorder="1" applyAlignment="1">
      <alignment horizontal="center" vertical="top"/>
    </xf>
    <xf numFmtId="1" fontId="41" fillId="0" borderId="12" xfId="0" applyNumberFormat="1" applyFont="1" applyBorder="1" applyAlignment="1">
      <alignment horizontal="center" vertical="top"/>
    </xf>
    <xf numFmtId="1" fontId="0" fillId="0" borderId="0" xfId="0" applyNumberFormat="1" applyAlignment="1">
      <alignment horizontal="left"/>
    </xf>
    <xf numFmtId="0" fontId="0" fillId="0" borderId="0" xfId="0" applyAlignment="1">
      <alignment horizontal="left"/>
    </xf>
    <xf numFmtId="0" fontId="43" fillId="37" borderId="10" xfId="26" applyFont="1" applyFill="1" applyBorder="1" applyAlignment="1">
      <alignment horizontal="center" vertical="center" wrapText="1"/>
    </xf>
    <xf numFmtId="0" fontId="33" fillId="38" borderId="10" xfId="40" applyFont="1" applyFill="1" applyBorder="1" applyAlignment="1">
      <alignment horizontal="center" vertical="center" wrapText="1"/>
    </xf>
    <xf numFmtId="0" fontId="26" fillId="36" borderId="15" xfId="0" applyFont="1" applyFill="1" applyBorder="1" applyAlignment="1">
      <alignment horizontal="center" vertical="center"/>
    </xf>
    <xf numFmtId="0" fontId="26" fillId="36" borderId="13" xfId="0" applyFont="1" applyFill="1" applyBorder="1" applyAlignment="1">
      <alignment horizontal="center" vertical="center"/>
    </xf>
    <xf numFmtId="0" fontId="27" fillId="36" borderId="10" xfId="0" applyFont="1" applyFill="1" applyBorder="1" applyAlignment="1">
      <alignment horizontal="center" vertical="center"/>
    </xf>
    <xf numFmtId="0" fontId="26" fillId="36" borderId="10" xfId="0" applyFont="1" applyFill="1" applyBorder="1" applyAlignment="1">
      <alignment horizontal="center" vertical="center" wrapText="1"/>
    </xf>
    <xf numFmtId="0" fontId="0" fillId="0" borderId="15" xfId="0" applyBorder="1" applyAlignment="1">
      <alignment horizontal="center"/>
    </xf>
    <xf numFmtId="0" fontId="0" fillId="0" borderId="13" xfId="0" applyBorder="1" applyAlignment="1">
      <alignment horizontal="center"/>
    </xf>
    <xf numFmtId="0" fontId="23" fillId="0" borderId="10" xfId="0" applyFont="1" applyBorder="1" applyAlignment="1">
      <alignment horizontal="center" vertical="center"/>
    </xf>
    <xf numFmtId="10" fontId="23" fillId="0" borderId="10" xfId="42" applyNumberFormat="1" applyFont="1" applyBorder="1" applyAlignment="1">
      <alignment horizontal="center" vertical="center"/>
    </xf>
    <xf numFmtId="0" fontId="42" fillId="0" borderId="10" xfId="0" applyFont="1" applyFill="1" applyBorder="1" applyAlignment="1">
      <alignment horizontal="center" vertical="center" wrapText="1"/>
    </xf>
    <xf numFmtId="10" fontId="42" fillId="0" borderId="10" xfId="42" applyNumberFormat="1" applyFont="1" applyFill="1" applyBorder="1" applyAlignment="1">
      <alignment horizontal="center" vertical="center" wrapText="1"/>
    </xf>
    <xf numFmtId="10" fontId="31" fillId="35" borderId="10" xfId="42" applyNumberFormat="1" applyFont="1" applyFill="1" applyBorder="1"/>
    <xf numFmtId="1" fontId="31" fillId="35" borderId="10" xfId="42" applyNumberFormat="1" applyFont="1" applyFill="1" applyBorder="1" applyAlignment="1"/>
    <xf numFmtId="22" fontId="23" fillId="0" borderId="15" xfId="0" applyNumberFormat="1" applyFont="1" applyBorder="1" applyAlignment="1">
      <alignment horizontal="center"/>
    </xf>
    <xf numFmtId="22" fontId="23" fillId="0" borderId="13" xfId="0" applyNumberFormat="1" applyFont="1" applyBorder="1" applyAlignment="1">
      <alignment horizontal="center"/>
    </xf>
    <xf numFmtId="0" fontId="0" fillId="0" borderId="15" xfId="0" applyBorder="1" applyAlignment="1">
      <alignment horizontal="center"/>
    </xf>
    <xf numFmtId="0" fontId="0" fillId="0" borderId="13" xfId="0" applyBorder="1" applyAlignment="1">
      <alignment horizontal="center"/>
    </xf>
    <xf numFmtId="0" fontId="34" fillId="33" borderId="15" xfId="1" applyFont="1" applyFill="1" applyBorder="1" applyAlignment="1">
      <alignment horizontal="left" vertical="center"/>
    </xf>
    <xf numFmtId="0" fontId="34" fillId="33" borderId="23" xfId="1" applyFont="1" applyFill="1" applyBorder="1" applyAlignment="1">
      <alignment horizontal="left" vertical="center"/>
    </xf>
    <xf numFmtId="0" fontId="17" fillId="33" borderId="22" xfId="0" applyFont="1" applyFill="1" applyBorder="1" applyAlignment="1">
      <alignment horizontal="center"/>
    </xf>
    <xf numFmtId="0" fontId="26" fillId="36" borderId="15" xfId="0" applyFont="1" applyFill="1" applyBorder="1" applyAlignment="1">
      <alignment horizontal="center" vertical="center"/>
    </xf>
    <xf numFmtId="0" fontId="26" fillId="36" borderId="13" xfId="0" applyFont="1" applyFill="1" applyBorder="1" applyAlignment="1">
      <alignment horizontal="center" vertical="center"/>
    </xf>
    <xf numFmtId="0" fontId="23" fillId="0" borderId="13" xfId="0" applyFont="1" applyBorder="1" applyAlignment="1">
      <alignment horizontal="center"/>
    </xf>
    <xf numFmtId="22" fontId="21" fillId="36" borderId="15" xfId="0" applyNumberFormat="1" applyFont="1" applyFill="1" applyBorder="1" applyAlignment="1">
      <alignment horizontal="center" vertical="center"/>
    </xf>
    <xf numFmtId="0" fontId="21" fillId="36" borderId="13" xfId="0" applyFont="1" applyFill="1" applyBorder="1" applyAlignment="1">
      <alignment horizontal="center" vertical="center"/>
    </xf>
    <xf numFmtId="10" fontId="23" fillId="0" borderId="15" xfId="42" applyNumberFormat="1" applyFont="1" applyBorder="1" applyAlignment="1">
      <alignment horizontal="center" vertical="center"/>
    </xf>
    <xf numFmtId="10" fontId="23" fillId="0" borderId="13" xfId="42" applyNumberFormat="1" applyFont="1" applyBorder="1" applyAlignment="1">
      <alignment horizontal="center" vertical="center"/>
    </xf>
    <xf numFmtId="1" fontId="23" fillId="0" borderId="15" xfId="42" applyNumberFormat="1" applyFont="1" applyBorder="1" applyAlignment="1">
      <alignment horizontal="center" vertical="center"/>
    </xf>
    <xf numFmtId="1" fontId="23" fillId="0" borderId="13" xfId="42" applyNumberFormat="1" applyFont="1" applyBorder="1" applyAlignment="1">
      <alignment horizontal="center" vertical="center"/>
    </xf>
    <xf numFmtId="0" fontId="33" fillId="36" borderId="22" xfId="0" applyFont="1" applyFill="1" applyBorder="1" applyAlignment="1">
      <alignment horizontal="center"/>
    </xf>
    <xf numFmtId="0" fontId="26" fillId="36" borderId="24" xfId="0" applyFont="1" applyFill="1" applyBorder="1" applyAlignment="1">
      <alignment horizontal="center" vertical="center" wrapText="1"/>
    </xf>
    <xf numFmtId="0" fontId="26" fillId="36" borderId="25" xfId="0" applyFont="1" applyFill="1" applyBorder="1" applyAlignment="1">
      <alignment horizontal="center" vertical="center" wrapText="1"/>
    </xf>
    <xf numFmtId="0" fontId="23" fillId="0" borderId="10" xfId="0" applyFont="1" applyBorder="1" applyAlignment="1">
      <alignment horizontal="center" vertical="center" wrapText="1"/>
    </xf>
    <xf numFmtId="0" fontId="34" fillId="33" borderId="0" xfId="1" applyFont="1" applyFill="1" applyBorder="1" applyAlignment="1">
      <alignment horizontal="left" vertical="center"/>
    </xf>
    <xf numFmtId="0" fontId="17" fillId="33" borderId="0" xfId="0" applyFont="1" applyFill="1" applyBorder="1" applyAlignment="1">
      <alignment horizontal="center"/>
    </xf>
    <xf numFmtId="0" fontId="22" fillId="0" borderId="10" xfId="0" applyFont="1" applyFill="1" applyBorder="1" applyAlignment="1">
      <alignment horizontal="center" vertical="center"/>
    </xf>
    <xf numFmtId="0" fontId="29" fillId="0" borderId="10" xfId="0" applyFont="1" applyFill="1" applyBorder="1" applyAlignment="1">
      <alignment horizontal="center" vertical="center" wrapText="1"/>
    </xf>
    <xf numFmtId="0" fontId="29" fillId="0" borderId="15" xfId="0" applyFont="1" applyFill="1" applyBorder="1" applyAlignment="1">
      <alignment horizontal="center" vertical="center" wrapText="1"/>
    </xf>
    <xf numFmtId="0" fontId="29" fillId="0" borderId="13" xfId="0" applyFont="1" applyFill="1" applyBorder="1" applyAlignment="1">
      <alignment horizontal="center" vertical="center" wrapText="1"/>
    </xf>
    <xf numFmtId="0" fontId="23" fillId="0" borderId="15" xfId="0" applyFont="1" applyBorder="1" applyAlignment="1">
      <alignment horizontal="center" vertical="center"/>
    </xf>
    <xf numFmtId="0" fontId="23" fillId="0" borderId="13" xfId="0" applyFont="1" applyBorder="1" applyAlignment="1">
      <alignment horizontal="center" vertical="center"/>
    </xf>
    <xf numFmtId="0" fontId="30" fillId="33" borderId="0" xfId="0" applyFont="1" applyFill="1" applyBorder="1" applyAlignment="1">
      <alignment horizontal="center" wrapText="1"/>
    </xf>
    <xf numFmtId="0" fontId="0" fillId="33" borderId="0" xfId="0" applyFill="1" applyBorder="1" applyAlignment="1">
      <alignment horizontal="right"/>
    </xf>
    <xf numFmtId="0" fontId="19" fillId="33" borderId="0" xfId="1" applyFont="1" applyFill="1" applyBorder="1" applyAlignment="1">
      <alignment horizontal="left" vertical="center"/>
    </xf>
    <xf numFmtId="0" fontId="22" fillId="0" borderId="15" xfId="0" applyFont="1" applyFill="1" applyBorder="1" applyAlignment="1">
      <alignment horizontal="center" vertical="center"/>
    </xf>
    <xf numFmtId="0" fontId="22" fillId="0" borderId="13" xfId="0" applyFont="1" applyFill="1" applyBorder="1" applyAlignment="1">
      <alignment horizontal="center" vertical="center"/>
    </xf>
    <xf numFmtId="0" fontId="26" fillId="36" borderId="14" xfId="0" applyFont="1" applyFill="1" applyBorder="1" applyAlignment="1">
      <alignment horizontal="center"/>
    </xf>
    <xf numFmtId="0" fontId="26" fillId="36" borderId="11" xfId="0" applyFont="1" applyFill="1" applyBorder="1" applyAlignment="1">
      <alignment horizontal="center"/>
    </xf>
    <xf numFmtId="0" fontId="23" fillId="0" borderId="15" xfId="0" applyFont="1" applyBorder="1" applyAlignment="1">
      <alignment horizontal="center" vertical="center" wrapText="1"/>
    </xf>
    <xf numFmtId="0" fontId="23" fillId="0" borderId="13" xfId="0" applyFont="1" applyBorder="1" applyAlignment="1">
      <alignment horizontal="center" vertical="center" wrapText="1"/>
    </xf>
    <xf numFmtId="22" fontId="42" fillId="0" borderId="15" xfId="0" applyNumberFormat="1" applyFont="1" applyFill="1" applyBorder="1" applyAlignment="1">
      <alignment horizontal="center" vertical="center" wrapText="1"/>
    </xf>
    <xf numFmtId="22" fontId="42" fillId="0" borderId="13" xfId="0" applyNumberFormat="1" applyFont="1" applyFill="1" applyBorder="1" applyAlignment="1">
      <alignment horizontal="center" vertical="center" wrapText="1"/>
    </xf>
    <xf numFmtId="0" fontId="34" fillId="33" borderId="0" xfId="0" applyFont="1" applyFill="1" applyBorder="1" applyAlignment="1">
      <alignment horizontal="left" vertical="center"/>
    </xf>
    <xf numFmtId="0" fontId="25" fillId="33" borderId="0" xfId="0" applyFont="1" applyFill="1" applyBorder="1" applyAlignment="1">
      <alignment horizontal="center" vertical="center"/>
    </xf>
    <xf numFmtId="14" fontId="20" fillId="33" borderId="0" xfId="0" applyNumberFormat="1" applyFont="1" applyFill="1" applyBorder="1" applyAlignment="1">
      <alignment horizontal="center" wrapText="1"/>
    </xf>
    <xf numFmtId="0" fontId="20" fillId="33" borderId="0" xfId="0" applyFont="1" applyFill="1" applyBorder="1" applyAlignment="1">
      <alignment horizontal="center" wrapText="1"/>
    </xf>
    <xf numFmtId="0" fontId="35" fillId="33" borderId="0" xfId="0" applyFont="1"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0">
    <dxf>
      <fill>
        <patternFill>
          <bgColor rgb="FFF4F2F6"/>
        </patternFill>
      </fill>
    </dxf>
    <dxf>
      <fill>
        <patternFill>
          <bgColor rgb="FFF4F2F6"/>
        </patternFill>
      </fill>
    </dxf>
    <dxf>
      <fill>
        <patternFill>
          <bgColor rgb="FFF4F2F6"/>
        </patternFill>
      </fill>
    </dxf>
    <dxf>
      <font>
        <color rgb="FF9C0006"/>
      </font>
      <fill>
        <patternFill>
          <bgColor rgb="FFFFC7CE"/>
        </patternFill>
      </fill>
    </dxf>
    <dxf>
      <numFmt numFmtId="1" formatCode="0"/>
    </dxf>
    <dxf>
      <numFmt numFmtId="27" formatCode="dd/mm/yyyy\ hh:mm"/>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numFmt numFmtId="13" formatCode="0%"/>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border>
        <top style="thin">
          <color rgb="FF000000"/>
        </top>
      </border>
    </dxf>
    <dxf>
      <border>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dxf>
    <dxf>
      <border>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numFmt numFmtId="13" formatCode="0%"/>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style="thin">
          <color rgb="FF000000"/>
        </top>
        <bottom style="thin">
          <color rgb="FF000000"/>
        </bottom>
      </border>
    </dxf>
    <dxf>
      <border>
        <top style="thin">
          <color rgb="FF000000"/>
        </top>
      </border>
    </dxf>
    <dxf>
      <border>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dxf>
    <dxf>
      <border>
        <bottom style="thin">
          <color rgb="FF000000"/>
        </bottom>
      </border>
    </dxf>
    <dxf>
      <font>
        <b val="0"/>
        <i val="0"/>
        <strike val="0"/>
        <condense val="0"/>
        <extend val="0"/>
        <outline val="0"/>
        <shadow val="0"/>
        <u val="none"/>
        <vertAlign val="baseline"/>
        <sz val="9"/>
        <color rgb="FF000000"/>
        <name val="Segoe UI"/>
        <family val="2"/>
        <scheme val="none"/>
      </font>
      <fill>
        <patternFill patternType="solid">
          <fgColor indexed="64"/>
          <bgColor theme="0" tint="-4.9989318521683403E-2"/>
        </patternFill>
      </fill>
      <alignment horizontal="center" vertical="center"/>
      <border outline="0">
        <left style="thin">
          <color rgb="FF000000"/>
        </left>
        <right style="thin">
          <color rgb="FF000000"/>
        </right>
        <top/>
        <bottom/>
      </border>
    </dxf>
    <dxf>
      <numFmt numFmtId="1" formatCode="0"/>
    </dxf>
    <dxf>
      <border outline="0">
        <top style="thin">
          <color indexed="64"/>
        </top>
      </border>
    </dxf>
    <dxf>
      <border outline="0">
        <bottom style="thin">
          <color indexed="64"/>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indexed="64"/>
        </left>
        <right style="thin">
          <color indexed="64"/>
        </right>
        <top/>
        <bottom/>
      </border>
    </dxf>
    <dxf>
      <numFmt numFmtId="27" formatCode="dd/mm/yyyy\ hh:mm"/>
    </dxf>
    <dxf>
      <numFmt numFmtId="27" formatCode="dd/mm/yyyy\ hh:mm"/>
    </dxf>
    <dxf>
      <fill>
        <patternFill patternType="none">
          <bgColor auto="1"/>
        </patternFill>
      </fill>
      <border diagonalUp="0" diagonalDown="0">
        <left/>
        <right/>
        <top/>
        <bottom/>
        <vertical/>
        <horizontal/>
      </border>
    </dxf>
    <dxf>
      <fill>
        <patternFill patternType="none">
          <bgColor auto="1"/>
        </patternFill>
      </fill>
    </dxf>
  </dxfs>
  <tableStyles count="3" defaultTableStyle="TableStyleMedium2" defaultPivotStyle="PivotStyleLight16">
    <tableStyle name="Slicer Style 1" pivot="0" table="0" count="1" xr9:uid="{EF9E2F93-4B5E-447E-AB66-3CB29E10D8E6}">
      <tableStyleElement type="wholeTable" dxfId="39"/>
    </tableStyle>
    <tableStyle name="Slicer Style 2" pivot="0" table="0" count="1" xr9:uid="{DB834B0B-F10F-4ECC-ADC7-A838BBD5EDA8}">
      <tableStyleElement type="wholeTable" dxfId="38"/>
    </tableStyle>
    <tableStyle name="Slicer Style 3" pivot="0" table="0" count="0" xr9:uid="{EA5230BE-020F-455D-870F-6EF399FE62A2}"/>
  </tableStyles>
  <colors>
    <mruColors>
      <color rgb="FF7A00E6"/>
      <color rgb="FF23004C"/>
      <color rgb="FFF4F2F6"/>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22/10/relationships/richValueRel" Target="richData/richValueRel.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Analisis!$C$22</c:f>
              <c:strCache>
                <c:ptCount val="1"/>
                <c:pt idx="0">
                  <c:v>#REF!</c:v>
                </c:pt>
              </c:strCache>
            </c:strRef>
          </c:tx>
          <c:spPr>
            <a:solidFill>
              <a:schemeClr val="bg1">
                <a:lumMod val="75000"/>
              </a:schemeClr>
            </a:solidFill>
            <a:ln>
              <a:noFill/>
            </a:ln>
            <a:effectLst/>
          </c:spPr>
          <c:invertIfNegative val="0"/>
          <c:cat>
            <c:strRef>
              <c:f>Analisis!$B$23:$B$27</c:f>
              <c:strCache>
                <c:ptCount val="5"/>
                <c:pt idx="0">
                  <c:v>Delivery Rate</c:v>
                </c:pt>
                <c:pt idx="1">
                  <c:v>Bounce Rate</c:v>
                </c:pt>
                <c:pt idx="2">
                  <c:v>Unique Open Rate</c:v>
                </c:pt>
                <c:pt idx="3">
                  <c:v>U Click Trough Rate</c:v>
                </c:pt>
                <c:pt idx="4">
                  <c:v>U Click to Open Rate</c:v>
                </c:pt>
              </c:strCache>
            </c:strRef>
          </c:cat>
          <c:val>
            <c:numRef>
              <c:f>Analisis!$C$23:$C$27</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0-7CA4-4EA5-9924-BA68B232332B}"/>
            </c:ext>
          </c:extLst>
        </c:ser>
        <c:dLbls>
          <c:showLegendKey val="0"/>
          <c:showVal val="0"/>
          <c:showCatName val="0"/>
          <c:showSerName val="0"/>
          <c:showPercent val="0"/>
          <c:showBubbleSize val="0"/>
        </c:dLbls>
        <c:gapWidth val="219"/>
        <c:overlap val="-27"/>
        <c:axId val="21710863"/>
        <c:axId val="21709903"/>
      </c:barChart>
      <c:lineChart>
        <c:grouping val="standard"/>
        <c:varyColors val="0"/>
        <c:ser>
          <c:idx val="1"/>
          <c:order val="1"/>
          <c:tx>
            <c:strRef>
              <c:f>Analisis!$D$22</c:f>
              <c:strCache>
                <c:ptCount val="1"/>
                <c:pt idx="0">
                  <c:v>Media Co</c:v>
                </c:pt>
              </c:strCache>
            </c:strRef>
          </c:tx>
          <c:spPr>
            <a:ln w="28575" cap="rnd">
              <a:solidFill>
                <a:schemeClr val="accent2">
                  <a:lumMod val="60000"/>
                  <a:lumOff val="40000"/>
                </a:schemeClr>
              </a:solidFill>
              <a:round/>
            </a:ln>
            <a:effectLst/>
          </c:spPr>
          <c:marker>
            <c:symbol val="none"/>
          </c:marker>
          <c:cat>
            <c:strRef>
              <c:f>Analisis!$B$23:$B$27</c:f>
              <c:strCache>
                <c:ptCount val="5"/>
                <c:pt idx="0">
                  <c:v>Delivery Rate</c:v>
                </c:pt>
                <c:pt idx="1">
                  <c:v>Bounce Rate</c:v>
                </c:pt>
                <c:pt idx="2">
                  <c:v>Unique Open Rate</c:v>
                </c:pt>
                <c:pt idx="3">
                  <c:v>U Click Trough Rate</c:v>
                </c:pt>
                <c:pt idx="4">
                  <c:v>U Click to Open Rate</c:v>
                </c:pt>
              </c:strCache>
            </c:strRef>
          </c:cat>
          <c:val>
            <c:numRef>
              <c:f>Analisis!$D$23:$D$27</c:f>
              <c:numCache>
                <c:formatCode>0.00%</c:formatCode>
                <c:ptCount val="5"/>
                <c:pt idx="0">
                  <c:v>0.97967997101433224</c:v>
                </c:pt>
                <c:pt idx="1">
                  <c:v>2.032002898566776E-2</c:v>
                </c:pt>
                <c:pt idx="2">
                  <c:v>0.25795248173632312</c:v>
                </c:pt>
                <c:pt idx="3">
                  <c:v>9.3436058356555739E-3</c:v>
                </c:pt>
                <c:pt idx="4">
                  <c:v>3.6222197874438478E-2</c:v>
                </c:pt>
              </c:numCache>
            </c:numRef>
          </c:val>
          <c:smooth val="0"/>
          <c:extLst>
            <c:ext xmlns:c16="http://schemas.microsoft.com/office/drawing/2014/chart" uri="{C3380CC4-5D6E-409C-BE32-E72D297353CC}">
              <c16:uniqueId val="{00000001-7CA4-4EA5-9924-BA68B232332B}"/>
            </c:ext>
          </c:extLst>
        </c:ser>
        <c:ser>
          <c:idx val="2"/>
          <c:order val="2"/>
          <c:tx>
            <c:strRef>
              <c:f>Analisis!$E$22</c:f>
              <c:strCache>
                <c:ptCount val="1"/>
                <c:pt idx="0">
                  <c:v>Media MX</c:v>
                </c:pt>
              </c:strCache>
            </c:strRef>
          </c:tx>
          <c:spPr>
            <a:ln w="28575" cap="rnd">
              <a:solidFill>
                <a:schemeClr val="accent6">
                  <a:lumMod val="60000"/>
                  <a:lumOff val="40000"/>
                </a:schemeClr>
              </a:solidFill>
              <a:round/>
            </a:ln>
            <a:effectLst/>
          </c:spPr>
          <c:marker>
            <c:symbol val="none"/>
          </c:marker>
          <c:cat>
            <c:strRef>
              <c:f>Analisis!$B$23:$B$27</c:f>
              <c:strCache>
                <c:ptCount val="5"/>
                <c:pt idx="0">
                  <c:v>Delivery Rate</c:v>
                </c:pt>
                <c:pt idx="1">
                  <c:v>Bounce Rate</c:v>
                </c:pt>
                <c:pt idx="2">
                  <c:v>Unique Open Rate</c:v>
                </c:pt>
                <c:pt idx="3">
                  <c:v>U Click Trough Rate</c:v>
                </c:pt>
                <c:pt idx="4">
                  <c:v>U Click to Open Rate</c:v>
                </c:pt>
              </c:strCache>
            </c:strRef>
          </c:cat>
          <c:val>
            <c:numRef>
              <c:f>Analisis!$E$23:$E$27</c:f>
              <c:numCache>
                <c:formatCode>0.00%</c:formatCode>
                <c:ptCount val="5"/>
                <c:pt idx="0">
                  <c:v>0.98730347722000178</c:v>
                </c:pt>
                <c:pt idx="1">
                  <c:v>1.2696522779998193E-2</c:v>
                </c:pt>
                <c:pt idx="2">
                  <c:v>0.2343684541906654</c:v>
                </c:pt>
                <c:pt idx="3">
                  <c:v>1.0294452706029923E-2</c:v>
                </c:pt>
                <c:pt idx="4">
                  <c:v>4.3924224962695248E-2</c:v>
                </c:pt>
              </c:numCache>
            </c:numRef>
          </c:val>
          <c:smooth val="0"/>
          <c:extLst>
            <c:ext xmlns:c16="http://schemas.microsoft.com/office/drawing/2014/chart" uri="{C3380CC4-5D6E-409C-BE32-E72D297353CC}">
              <c16:uniqueId val="{00000002-7CA4-4EA5-9924-BA68B232332B}"/>
            </c:ext>
          </c:extLst>
        </c:ser>
        <c:ser>
          <c:idx val="3"/>
          <c:order val="3"/>
          <c:tx>
            <c:strRef>
              <c:f>Analisis!$F$22</c:f>
              <c:strCache>
                <c:ptCount val="1"/>
                <c:pt idx="0">
                  <c:v>Media ARG</c:v>
                </c:pt>
              </c:strCache>
            </c:strRef>
          </c:tx>
          <c:spPr>
            <a:ln w="28575" cap="rnd">
              <a:solidFill>
                <a:schemeClr val="tx2">
                  <a:lumMod val="50000"/>
                  <a:lumOff val="50000"/>
                </a:schemeClr>
              </a:solidFill>
              <a:round/>
            </a:ln>
            <a:effectLst/>
          </c:spPr>
          <c:marker>
            <c:symbol val="none"/>
          </c:marker>
          <c:cat>
            <c:strRef>
              <c:f>Analisis!$B$23:$B$27</c:f>
              <c:strCache>
                <c:ptCount val="5"/>
                <c:pt idx="0">
                  <c:v>Delivery Rate</c:v>
                </c:pt>
                <c:pt idx="1">
                  <c:v>Bounce Rate</c:v>
                </c:pt>
                <c:pt idx="2">
                  <c:v>Unique Open Rate</c:v>
                </c:pt>
                <c:pt idx="3">
                  <c:v>U Click Trough Rate</c:v>
                </c:pt>
                <c:pt idx="4">
                  <c:v>U Click to Open Rate</c:v>
                </c:pt>
              </c:strCache>
            </c:strRef>
          </c:cat>
          <c:val>
            <c:numRef>
              <c:f>Analisis!$F$23:$F$27</c:f>
              <c:numCache>
                <c:formatCode>0.00%</c:formatCode>
                <c:ptCount val="5"/>
                <c:pt idx="0">
                  <c:v>0.98044173487097708</c:v>
                </c:pt>
                <c:pt idx="1">
                  <c:v>1.9558265129022881E-2</c:v>
                </c:pt>
                <c:pt idx="2">
                  <c:v>0.31142900788052513</c:v>
                </c:pt>
                <c:pt idx="3">
                  <c:v>2.8395050634845039E-2</c:v>
                </c:pt>
                <c:pt idx="4">
                  <c:v>9.117664031392464E-2</c:v>
                </c:pt>
              </c:numCache>
            </c:numRef>
          </c:val>
          <c:smooth val="0"/>
          <c:extLst>
            <c:ext xmlns:c16="http://schemas.microsoft.com/office/drawing/2014/chart" uri="{C3380CC4-5D6E-409C-BE32-E72D297353CC}">
              <c16:uniqueId val="{00000003-7CA4-4EA5-9924-BA68B232332B}"/>
            </c:ext>
          </c:extLst>
        </c:ser>
        <c:dLbls>
          <c:showLegendKey val="0"/>
          <c:showVal val="0"/>
          <c:showCatName val="0"/>
          <c:showSerName val="0"/>
          <c:showPercent val="0"/>
          <c:showBubbleSize val="0"/>
        </c:dLbls>
        <c:marker val="1"/>
        <c:smooth val="0"/>
        <c:axId val="21710863"/>
        <c:axId val="21709903"/>
      </c:lineChart>
      <c:catAx>
        <c:axId val="2171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1709903"/>
        <c:crosses val="autoZero"/>
        <c:auto val="1"/>
        <c:lblAlgn val="ctr"/>
        <c:lblOffset val="100"/>
        <c:noMultiLvlLbl val="0"/>
      </c:catAx>
      <c:valAx>
        <c:axId val="2170990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1710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MX"/>
          </a:p>
        </c:txPr>
      </c:dTable>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20</xdr:col>
      <xdr:colOff>368739</xdr:colOff>
      <xdr:row>16</xdr:row>
      <xdr:rowOff>9997</xdr:rowOff>
    </xdr:from>
    <xdr:to>
      <xdr:col>32</xdr:col>
      <xdr:colOff>348937</xdr:colOff>
      <xdr:row>41</xdr:row>
      <xdr:rowOff>75447</xdr:rowOff>
    </xdr:to>
    <xdr:graphicFrame macro="">
      <xdr:nvGraphicFramePr>
        <xdr:cNvPr id="3" name="Chart 2">
          <a:extLst>
            <a:ext uri="{FF2B5EF4-FFF2-40B4-BE49-F238E27FC236}">
              <a16:creationId xmlns:a16="http://schemas.microsoft.com/office/drawing/2014/main" id="{58FE28FA-E454-E9B3-1F44-486A227DA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pinosa, Emilio Jared /MX" refreshedDate="45751.373163425924" createdVersion="8" refreshedVersion="8" minRefreshableVersion="3" recordCount="11458" xr:uid="{880CD5DB-218E-4000-A7A7-B5F9894B37A4}">
  <cacheSource type="worksheet">
    <worksheetSource name="WA_journey"/>
  </cacheSource>
  <cacheFields count="11">
    <cacheField name="SubscriberKey" numFmtId="0">
      <sharedItems/>
    </cacheField>
    <cacheField name="Mobile number" numFmtId="1">
      <sharedItems containsSemiMixedTypes="0" containsString="0" containsNumber="1" containsInteger="1" minValue="522221097784" maxValue="5219999999999"/>
    </cacheField>
    <cacheField name="Journey" numFmtId="0">
      <sharedItems/>
    </cacheField>
    <cacheField name="Shot" numFmtId="0">
      <sharedItems/>
    </cacheField>
    <cacheField name="Sent" numFmtId="0">
      <sharedItems containsSemiMixedTypes="0" containsString="0" containsNumber="1" containsInteger="1" minValue="0" maxValue="1"/>
    </cacheField>
    <cacheField name="Sent date" numFmtId="0">
      <sharedItems containsNonDate="0" containsDate="1" containsString="0" containsBlank="1" minDate="2025-02-27T18:00:00" maxDate="2025-03-13T05:16:00"/>
    </cacheField>
    <cacheField name="Delivered" numFmtId="0">
      <sharedItems containsSemiMixedTypes="0" containsString="0" containsNumber="1" containsInteger="1" minValue="0" maxValue="1"/>
    </cacheField>
    <cacheField name="Delivered date" numFmtId="0">
      <sharedItems containsNonDate="0" containsDate="1" containsString="0" containsBlank="1" minDate="2025-02-20T22:12:00" maxDate="2025-03-27T23:20:00"/>
    </cacheField>
    <cacheField name="Read" numFmtId="0">
      <sharedItems containsSemiMixedTypes="0" containsString="0" containsNumber="1" containsInteger="1" minValue="0" maxValue="1"/>
    </cacheField>
    <cacheField name="Read date" numFmtId="0">
      <sharedItems containsNonDate="0" containsDate="1" containsString="0" containsBlank="1" minDate="2025-02-20T22:12:00" maxDate="2025-04-03T22:53:00"/>
    </cacheField>
    <cacheField name="delivered2" numFmtId="0" formula="#NAME?-#NAME?" databaseField="0"/>
  </cacheFields>
  <extLst>
    <ext xmlns:x14="http://schemas.microsoft.com/office/spreadsheetml/2009/9/main" uri="{725AE2AE-9491-48be-B2B4-4EB974FC3084}">
      <x14:pivotCacheDefinition pivotCacheId="20202894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pinosa, Emilio Jared /MX" refreshedDate="45751.373164583332" createdVersion="8" refreshedVersion="8" minRefreshableVersion="3" recordCount="226" xr:uid="{8339A1C8-C649-4202-A39A-6D65144066DB}">
  <cacheSource type="worksheet">
    <worksheetSource name="WA_conversations"/>
  </cacheSource>
  <cacheFields count="8">
    <cacheField name="conversation_id" numFmtId="0">
      <sharedItems/>
    </cacheField>
    <cacheField name="mobile" numFmtId="1">
      <sharedItems containsSemiMixedTypes="0" containsString="0" containsNumber="1" containsInteger="1" minValue="522211650127" maxValue="573128438532" count="227">
        <n v="573128438532"/>
        <n v="529991607142"/>
        <n v="529991278553"/>
        <n v="529988421787"/>
        <n v="529985774411"/>
        <n v="529934048877"/>
        <n v="529932874686"/>
        <n v="529931118325"/>
        <n v="529711371191"/>
        <n v="529672028283"/>
        <n v="529626225805"/>
        <n v="529621703347"/>
        <n v="529615938203"/>
        <n v="529612401606"/>
        <n v="529611773406"/>
        <n v="529541006963"/>
        <n v="529531077554"/>
        <n v="529512603977"/>
        <n v="529512238311"/>
        <n v="529331015400"/>
        <n v="529211451792"/>
        <n v="529181012297"/>
        <n v="528781027790"/>
        <n v="528714641031"/>
        <n v="528713474643"/>
        <n v="528712117217"/>
        <n v="528711450203"/>
        <n v="528671344371"/>
        <n v="528661479072"/>
        <n v="528444271711"/>
        <n v="528341773928"/>
        <n v="528341243621"/>
        <n v="528341114842"/>
        <n v="528332929522"/>
        <n v="528181630134"/>
        <n v="528180319886"/>
        <n v="528180189803"/>
        <n v="528116834308"/>
        <n v="528116215645"/>
        <n v="528110505650"/>
        <n v="528110442644"/>
        <n v="527971114753"/>
        <n v="527851037045"/>
        <n v="527821447192"/>
        <n v="527773270055"/>
        <n v="527771619242"/>
        <n v="527411325194"/>
        <n v="527411223375"/>
        <n v="527351028650"/>
        <n v="527331426436"/>
        <n v="527331006759"/>
        <n v="527229808324"/>
        <n v="527225813780"/>
        <n v="527225687515"/>
        <n v="527225224623"/>
        <n v="527225108600"/>
        <n v="527224001278"/>
        <n v="527223942991"/>
        <n v="527223693122"/>
        <n v="527223507786"/>
        <n v="527221697132"/>
        <n v="527221474569"/>
        <n v="527131594847"/>
        <n v="527121280005"/>
        <n v="527121021970"/>
        <n v="526961053268"/>
        <n v="526871734244"/>
        <n v="526861199940"/>
        <n v="526692785539"/>
        <n v="526692538170"/>
        <n v="526691590844"/>
        <n v="526681890279"/>
        <n v="526681734491"/>
        <n v="526642048588"/>
        <n v="526641650361"/>
        <n v="526622976179"/>
        <n v="526535387058"/>
        <n v="526241910779"/>
        <n v="526182388842"/>
        <n v="526181388664"/>
        <n v="526181000972"/>
        <n v="526142396654"/>
        <n v="526141420327"/>
        <n v="526121310638"/>
        <n v="525585808919"/>
        <n v="525585349245"/>
        <n v="525583357720"/>
        <n v="525583304890"/>
        <n v="525582515876"/>
        <n v="525580363177"/>
        <n v="525574267454"/>
        <n v="525573238885"/>
        <n v="525565900213"/>
        <n v="525562903634"/>
        <n v="525559515696"/>
        <n v="525559302192"/>
        <n v="525555035833"/>
        <n v="525554614588"/>
        <n v="525554356585"/>
        <n v="525554355512"/>
        <n v="525554343561"/>
        <n v="525554319898"/>
        <n v="525554132318"/>
        <n v="525554090490"/>
        <n v="525551801554"/>
        <n v="525550818100"/>
        <n v="525549044390"/>
        <n v="525544994755"/>
        <n v="525544501436"/>
        <n v="525541874492"/>
        <n v="525541426013"/>
        <n v="525541361721"/>
        <n v="525541323403"/>
        <n v="525540465783"/>
        <n v="525539872798"/>
        <n v="525537973749"/>
        <n v="525536612978"/>
        <n v="525535716835"/>
        <n v="525534944294"/>
        <n v="525534536320"/>
        <n v="525533992365"/>
        <n v="525532429416"/>
        <n v="525531945677"/>
        <n v="525531050675"/>
        <n v="525529716071"/>
        <n v="525529544550"/>
        <n v="525529200118"/>
        <n v="525529092529"/>
        <n v="525528057432"/>
        <n v="525527818588"/>
        <n v="525527094253"/>
        <n v="525526623124"/>
        <n v="525523000567"/>
        <n v="525521931470"/>
        <n v="525521079610"/>
        <n v="525520952295"/>
        <n v="525520796092"/>
        <n v="525519873730"/>
        <n v="525518280134"/>
        <n v="525517938498"/>
        <n v="525514750152"/>
        <n v="525514731063"/>
        <n v="525513446427"/>
        <n v="525513328253"/>
        <n v="525512950897"/>
        <n v="525510514488"/>
        <n v="525510112179"/>
        <n v="524941014894"/>
        <n v="524861056083"/>
        <n v="524811067677"/>
        <n v="524777295424"/>
        <n v="524775875967"/>
        <n v="524775817611"/>
        <n v="524771711279"/>
        <n v="524767477040"/>
        <n v="524741143125"/>
        <n v="524626214749"/>
        <n v="524626211558"/>
        <n v="524622970645"/>
        <n v="524499287753"/>
        <n v="524498906537"/>
        <n v="524491066315"/>
        <n v="524445865497"/>
        <n v="524444315840"/>
        <n v="524441422326"/>
        <n v="524441279401"/>
        <n v="524433302549"/>
        <n v="524432586483"/>
        <n v="524431277327"/>
        <n v="524431262628"/>
        <n v="524431219715"/>
        <n v="524431218457"/>
        <n v="524422335024"/>
        <n v="524422262103"/>
        <n v="524421718117"/>
        <n v="524421223448"/>
        <n v="524331036924"/>
        <n v="524272909136"/>
        <n v="523531466057"/>
        <n v="523531253178"/>
        <n v="523336771623"/>
        <n v="523334545497"/>
        <n v="523331706942"/>
        <n v="523318959123"/>
        <n v="523317597434"/>
        <n v="523316293110"/>
        <n v="523314665163"/>
        <n v="523314566212"/>
        <n v="523313618440"/>
        <n v="523313558106"/>
        <n v="523313107989"/>
        <n v="523221477768"/>
        <n v="523123018196"/>
        <n v="523121026910"/>
        <n v="522731248930"/>
        <n v="522727231503"/>
        <n v="522722349105"/>
        <n v="522721308190"/>
        <n v="522711622551"/>
        <n v="522711219442"/>
        <n v="522491239679"/>
        <n v="522461502138"/>
        <n v="522461244595"/>
        <n v="522461157681"/>
        <n v="522431198288"/>
        <n v="522381662495"/>
        <n v="522381176247"/>
        <n v="522299153964"/>
        <n v="522294148092"/>
        <n v="522293434507"/>
        <n v="522291699722"/>
        <n v="522288264100"/>
        <n v="522288262567"/>
        <n v="522288261070"/>
        <n v="522281341997"/>
        <n v="522281083961"/>
        <n v="522225885952"/>
        <n v="522225756749"/>
        <n v="522224523756"/>
        <n v="522224144724"/>
        <n v="522223719047"/>
        <n v="522223234761"/>
        <n v="522222170279"/>
        <n v="522221262804"/>
        <n v="522221173109"/>
        <n v="522211650127"/>
        <n v="525578202314" u="1"/>
      </sharedItems>
    </cacheField>
    <cacheField name="campaing_id" numFmtId="0">
      <sharedItems containsSemiMixedTypes="0" containsString="0" containsNumber="1" containsInteger="1" minValue="1218" maxValue="1218"/>
    </cacheField>
    <cacheField name="Shot" numFmtId="0">
      <sharedItems count="1">
        <s v="Shot 1"/>
      </sharedItems>
    </cacheField>
    <cacheField name="conversation_category" numFmtId="0">
      <sharedItems count="2">
        <s v="Automático"/>
        <s v="Escrito"/>
      </sharedItems>
    </cacheField>
    <cacheField name="conversation_feeling" numFmtId="0">
      <sharedItems count="4">
        <s v="N/A"/>
        <s v="Positiva"/>
        <s v="Neutral"/>
        <s v="Negativa"/>
      </sharedItems>
    </cacheField>
    <cacheField name="conversation" numFmtId="0">
      <sharedItems/>
    </cacheField>
    <cacheField name="conversation_ne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58">
  <r>
    <s v="MEX_AKA_2f70c6d1-fa0b-4c10-b3f1-089c7e1e1248"/>
    <n v="5212727846723"/>
    <s v="1218_MEX_VAC_W_E_Estudio efectividad Panama_0225"/>
    <s v="Shot 1"/>
    <n v="1"/>
    <m/>
    <n v="1"/>
    <d v="2025-02-27T18:00:00"/>
    <n v="1"/>
    <d v="2025-02-27T18:01:00"/>
  </r>
  <r>
    <s v="MEX_AKA_2f74c230-9e79-4a88-8c86-31f26ea0dd2c"/>
    <n v="5214861130730"/>
    <s v="1218_MEX_VAC_W_E_Estudio efectividad Panama_0225"/>
    <s v="Shot 1"/>
    <n v="1"/>
    <m/>
    <n v="1"/>
    <d v="2025-02-27T18:00:00"/>
    <n v="1"/>
    <d v="2025-02-27T18:04:00"/>
  </r>
  <r>
    <s v="MEX_AKA_2fa08a89-6960-414c-a87e-d5903909b604"/>
    <n v="5217821868463"/>
    <s v="1218_MEX_VAC_W_E_Estudio efectividad Panama_0225"/>
    <s v="Shot 1"/>
    <n v="1"/>
    <m/>
    <n v="1"/>
    <d v="2025-02-27T18:00:00"/>
    <n v="1"/>
    <d v="2025-02-27T18:19:00"/>
  </r>
  <r>
    <s v="MEX_AKA_3c2b3012-5e23-4439-8575-2aa7291027f9"/>
    <n v="5214444477187"/>
    <s v="1218_MEX_VAC_W_E_Estudio efectividad Panama_0225"/>
    <s v="Shot 1"/>
    <n v="1"/>
    <m/>
    <n v="1"/>
    <d v="2025-02-27T18:03:00"/>
    <n v="1"/>
    <d v="2025-02-27T18:11:00"/>
  </r>
  <r>
    <s v="MEX_AKA_3c302a90-e13b-48b0-b1a8-b5336c45c895"/>
    <n v="5219931181185"/>
    <s v="1218_MEX_VAC_W_E_Estudio efectividad Panama_0225"/>
    <s v="Shot 1"/>
    <n v="1"/>
    <m/>
    <n v="1"/>
    <d v="2025-02-27T18:03:00"/>
    <n v="1"/>
    <d v="2025-02-27T18:04:00"/>
  </r>
  <r>
    <s v="MEX_AKA_3c4398f9-71a4-47a6-ad74-5fe9adeaefb0"/>
    <n v="5219513455098"/>
    <s v="1218_MEX_VAC_W_E_Estudio efectividad Panama_0225"/>
    <s v="Shot 1"/>
    <n v="0"/>
    <d v="2025-02-27T18:02:00"/>
    <n v="0"/>
    <m/>
    <n v="0"/>
    <m/>
  </r>
  <r>
    <s v="MEX_AKA_3c69f1e2-51c6-4cb7-8c82-3cc0c05f9e5a"/>
    <n v="5218684101160"/>
    <s v="1218_MEX_VAC_W_E_Estudio efectividad Panama_0225"/>
    <s v="Shot 1"/>
    <n v="1"/>
    <m/>
    <n v="1"/>
    <d v="2025-02-27T18:01:00"/>
    <n v="1"/>
    <d v="2025-02-27T18:03:00"/>
  </r>
  <r>
    <s v="MEX_AKA_3c91f2ba-d3b8-402c-9bb6-f1eba68d452a"/>
    <n v="5213112392803"/>
    <s v="1218_MEX_VAC_W_E_Estudio efectividad Panama_0225"/>
    <s v="Shot 1"/>
    <n v="1"/>
    <m/>
    <n v="1"/>
    <d v="2025-02-27T18:03:00"/>
    <n v="1"/>
    <d v="2025-03-17T04:22:00"/>
  </r>
  <r>
    <s v="MEX_AKA_3c945512-48ae-4c33-9e66-48fa2a11f9c3"/>
    <n v="5214436954982"/>
    <s v="1218_MEX_VAC_W_E_Estudio efectividad Panama_0225"/>
    <s v="Shot 1"/>
    <n v="1"/>
    <m/>
    <n v="1"/>
    <d v="2025-02-27T18:00:00"/>
    <n v="1"/>
    <d v="2025-02-27T18:32:00"/>
  </r>
  <r>
    <s v="MEX_AKA_3c9e4359-c08b-413e-9079-3b05886d2dc5"/>
    <n v="5219531103033"/>
    <s v="1218_MEX_VAC_W_E_Estudio efectividad Panama_0225"/>
    <s v="Shot 1"/>
    <n v="1"/>
    <m/>
    <n v="1"/>
    <d v="2025-02-27T18:03:00"/>
    <n v="1"/>
    <d v="2025-02-27T19:37:00"/>
  </r>
  <r>
    <s v="MEX_AKA_3ca69788-2796-4517-9e8b-4e7ffb278e2e"/>
    <n v="5217222647100"/>
    <s v="1218_MEX_VAC_W_E_Estudio efectividad Panama_0225"/>
    <s v="Shot 1"/>
    <n v="1"/>
    <m/>
    <n v="1"/>
    <d v="2025-02-27T18:00:00"/>
    <n v="1"/>
    <d v="2025-02-27T18:39:00"/>
  </r>
  <r>
    <s v="MEX_AKA_3cb79b01-3cfd-4709-8a13-ae38d5161662"/>
    <n v="5215540889544"/>
    <s v="1218_MEX_VAC_W_E_Estudio efectividad Panama_0225"/>
    <s v="Shot 1"/>
    <n v="0"/>
    <d v="2025-02-27T18:01:00"/>
    <n v="0"/>
    <m/>
    <n v="0"/>
    <m/>
  </r>
  <r>
    <s v="MEX_AKA_54ae9ced-9b92-47d6-89ec-245aa90a1ec0"/>
    <n v="5215538555371"/>
    <s v="1218_MEX_VAC_W_E_Estudio efectividad Panama_0225"/>
    <s v="Shot 1"/>
    <n v="1"/>
    <m/>
    <n v="1"/>
    <d v="2025-02-27T18:02:00"/>
    <n v="1"/>
    <d v="2025-02-27T19:09:00"/>
  </r>
  <r>
    <s v="MEX_AKA_54b506aa-879e-42c1-9bd8-df3d53fb7973"/>
    <n v="5212781244804"/>
    <s v="1218_MEX_VAC_W_E_Estudio efectividad Panama_0225"/>
    <s v="Shot 1"/>
    <n v="1"/>
    <m/>
    <n v="1"/>
    <d v="2025-02-27T18:02:00"/>
    <n v="1"/>
    <d v="2025-02-27T18:35:00"/>
  </r>
  <r>
    <s v="MEX_AKA_54f1ea5c-09fc-4eaf-979a-3062b79f3943"/>
    <n v="5212871541757"/>
    <s v="1218_MEX_VAC_W_E_Estudio efectividad Panama_0225"/>
    <s v="Shot 1"/>
    <n v="1"/>
    <m/>
    <n v="1"/>
    <d v="2025-02-27T19:57:00"/>
    <n v="0"/>
    <m/>
  </r>
  <r>
    <s v="MEX_AKA_551edcd4-844d-4c47-a2d8-e82986ac90fd"/>
    <n v="5219727249290"/>
    <s v="1218_MEX_VAC_W_E_Estudio efectividad Panama_0225"/>
    <s v="Shot 1"/>
    <n v="1"/>
    <m/>
    <n v="1"/>
    <d v="2025-02-27T18:00:00"/>
    <n v="1"/>
    <d v="2025-02-27T18:01:00"/>
  </r>
  <r>
    <s v="MEX_AKA_551ef8db-a033-41a0-a0fc-1e979fe50c7c"/>
    <n v="5214521548001"/>
    <s v="1218_MEX_VAC_W_E_Estudio efectividad Panama_0225"/>
    <s v="Shot 1"/>
    <n v="1"/>
    <m/>
    <n v="1"/>
    <d v="2025-02-27T18:00:00"/>
    <n v="1"/>
    <d v="2025-02-27T18:01:00"/>
  </r>
  <r>
    <s v="MEX_AKA_5521f6cb-c821-42ca-9ecd-44282d34cb03"/>
    <n v="5215586055597"/>
    <s v="1218_MEX_VAC_W_E_Estudio efectividad Panama_0225"/>
    <s v="Shot 1"/>
    <n v="1"/>
    <m/>
    <n v="1"/>
    <d v="2025-02-27T18:11:00"/>
    <n v="1"/>
    <d v="2025-02-27T20:32:00"/>
  </r>
  <r>
    <s v="MEX_AKA_556692ef-49f8-4829-8ff5-a0d6fd7dfdff"/>
    <n v="5215512354647"/>
    <s v="1218_MEX_VAC_W_E_Estudio efectividad Panama_0225"/>
    <s v="Shot 1"/>
    <n v="0"/>
    <d v="2025-02-27T18:03:00"/>
    <n v="0"/>
    <m/>
    <n v="0"/>
    <m/>
  </r>
  <r>
    <s v="MEX_AKA_5567affd-7df3-48c3-a609-729b13bc1c5e"/>
    <n v="5215532525777"/>
    <s v="1218_MEX_VAC_W_E_Estudio efectividad Panama_0225"/>
    <s v="Shot 1"/>
    <n v="1"/>
    <m/>
    <n v="1"/>
    <d v="2025-02-27T18:03:00"/>
    <n v="1"/>
    <d v="2025-02-27T18:12:00"/>
  </r>
  <r>
    <s v="MEX_AKA_557aa71e-8f0d-4a48-beee-cbf4e263de35"/>
    <n v="5215535782242"/>
    <s v="1218_MEX_VAC_W_E_Estudio efectividad Panama_0225"/>
    <s v="Shot 1"/>
    <n v="1"/>
    <m/>
    <n v="1"/>
    <d v="2025-02-27T18:00:00"/>
    <n v="1"/>
    <d v="2025-02-27T18:40:00"/>
  </r>
  <r>
    <s v="MEX_AKA_4aa35a37-f73e-4ddb-bcdf-47fba1120975"/>
    <n v="5217821944425"/>
    <s v="1218_MEX_VAC_W_E_Estudio efectividad Panama_0225"/>
    <s v="Shot 1"/>
    <n v="1"/>
    <m/>
    <n v="1"/>
    <d v="2025-02-27T18:02:00"/>
    <n v="1"/>
    <d v="2025-02-27T18:12:00"/>
  </r>
  <r>
    <s v="MEX_AKA_4abbf459-9ca9-4d7f-b71d-07815fb6ef19"/>
    <n v="5214861132826"/>
    <s v="1218_MEX_VAC_W_E_Estudio efectividad Panama_0225"/>
    <s v="Shot 1"/>
    <n v="1"/>
    <m/>
    <n v="1"/>
    <d v="2025-02-27T18:01:00"/>
    <n v="1"/>
    <d v="2025-02-27T18:15:00"/>
  </r>
  <r>
    <s v="MEX_AKA_4ac5496c-3661-4109-8bbc-1aaaf95c8388"/>
    <n v="5219811067264"/>
    <s v="1218_MEX_VAC_W_E_Estudio efectividad Panama_0225"/>
    <s v="Shot 1"/>
    <n v="1"/>
    <m/>
    <n v="1"/>
    <d v="2025-02-27T18:01:00"/>
    <n v="0"/>
    <m/>
  </r>
  <r>
    <s v="MEX_AKA_4adb1a80-f4c6-491f-a40b-a68906b8ef12"/>
    <n v="5218442737661"/>
    <s v="1218_MEX_VAC_W_E_Estudio efectividad Panama_0225"/>
    <s v="Shot 1"/>
    <n v="1"/>
    <m/>
    <n v="1"/>
    <d v="2025-02-27T18:03:00"/>
    <n v="1"/>
    <d v="2025-02-27T18:42:00"/>
  </r>
  <r>
    <s v="MEX_AKA_4ae10690-0aa4-4263-b7ec-82d1dd538ccb"/>
    <n v="5217835793683"/>
    <s v="1218_MEX_VAC_W_E_Estudio efectividad Panama_0225"/>
    <s v="Shot 1"/>
    <n v="1"/>
    <m/>
    <n v="1"/>
    <d v="2025-02-27T18:02:00"/>
    <n v="0"/>
    <m/>
  </r>
  <r>
    <s v="MEX_AKA_4b4ed4fd-034f-484e-8caf-73e64be70c2a"/>
    <n v="5214861158743"/>
    <s v="1218_MEX_VAC_W_E_Estudio efectividad Panama_0225"/>
    <s v="Shot 1"/>
    <n v="0"/>
    <d v="2025-02-27T18:03:00"/>
    <n v="0"/>
    <m/>
    <n v="0"/>
    <m/>
  </r>
  <r>
    <s v="MEX_AKA_4b593abb-213e-4a6c-804b-2ae64e9d47f7"/>
    <n v="5215513692865"/>
    <s v="1218_MEX_VAC_W_E_Estudio efectividad Panama_0225"/>
    <s v="Shot 1"/>
    <n v="1"/>
    <m/>
    <n v="1"/>
    <d v="2025-02-27T18:00:00"/>
    <n v="1"/>
    <d v="2025-02-27T19:02:00"/>
  </r>
  <r>
    <s v="MEX_AKA_4b5fe03e-33f5-44c7-a27b-9dd378e36eae"/>
    <n v="5217841189957"/>
    <s v="1218_MEX_VAC_W_E_Estudio efectividad Panama_0225"/>
    <s v="Shot 1"/>
    <n v="1"/>
    <m/>
    <n v="1"/>
    <d v="2025-02-27T18:02:00"/>
    <n v="1"/>
    <d v="2025-02-27T19:01:00"/>
  </r>
  <r>
    <s v="MEX_AKA_4b696dbb-ab8f-49cf-aeef-13bd7d644a8c"/>
    <n v="5212874063087"/>
    <s v="1218_MEX_VAC_W_E_Estudio efectividad Panama_0225"/>
    <s v="Shot 1"/>
    <n v="1"/>
    <m/>
    <n v="1"/>
    <d v="2025-02-27T18:09:00"/>
    <n v="1"/>
    <d v="2025-02-27T18:11:00"/>
  </r>
  <r>
    <s v="MEX_AKA_2fa2ddc3-76ec-442f-ab61-c4acdc9fc88c"/>
    <n v="5215534892782"/>
    <s v="1218_MEX_VAC_W_E_Estudio efectividad Panama_0225"/>
    <s v="Shot 1"/>
    <n v="1"/>
    <m/>
    <n v="1"/>
    <d v="2025-02-27T18:00:00"/>
    <n v="1"/>
    <d v="2025-03-09T05:09:00"/>
  </r>
  <r>
    <s v="MEX_AKA_2fe99ea9-549e-43c3-854b-b07567766851"/>
    <n v="5216688569756"/>
    <s v="1218_MEX_VAC_W_E_Estudio efectividad Panama_0225"/>
    <s v="Shot 1"/>
    <n v="1"/>
    <m/>
    <n v="1"/>
    <d v="2025-02-27T18:00:00"/>
    <n v="0"/>
    <m/>
  </r>
  <r>
    <s v="MEX_AKA_2ff933bf-5005-4748-990c-fbab0a0927e8"/>
    <n v="5219671693889"/>
    <s v="1218_MEX_VAC_W_E_Estudio efectividad Panama_0225"/>
    <s v="Shot 1"/>
    <n v="1"/>
    <m/>
    <n v="1"/>
    <d v="2025-02-27T18:03:00"/>
    <n v="1"/>
    <d v="2025-02-27T18:20:00"/>
  </r>
  <r>
    <s v="MEX_AKA_3011859d-6b74-4340-a633-29ec94e74971"/>
    <n v="5216711068588"/>
    <s v="1218_MEX_VAC_W_E_Estudio efectividad Panama_0225"/>
    <s v="Shot 1"/>
    <n v="0"/>
    <d v="2025-02-27T18:00:00"/>
    <n v="0"/>
    <m/>
    <n v="0"/>
    <m/>
  </r>
  <r>
    <s v="MEX_AKA_3023fade-dcba-4109-929f-68b624c77fb4"/>
    <n v="5215517938359"/>
    <s v="1218_MEX_VAC_W_E_Estudio efectividad Panama_0225"/>
    <s v="Shot 1"/>
    <n v="1"/>
    <m/>
    <n v="1"/>
    <d v="2025-02-27T18:00:00"/>
    <n v="0"/>
    <m/>
  </r>
  <r>
    <s v="MEX_AKA_3031c0ef-95c1-4009-b6c1-e264ebd8f0e8"/>
    <n v="5217223964178"/>
    <s v="1218_MEX_VAC_W_E_Estudio efectividad Panama_0225"/>
    <s v="Shot 1"/>
    <n v="1"/>
    <m/>
    <n v="1"/>
    <d v="2025-02-27T18:00:00"/>
    <n v="1"/>
    <d v="2025-02-27T22:01:00"/>
  </r>
  <r>
    <s v="MEX_AKA_3045f139-e7f4-4216-b4b4-77f7cf8d529d"/>
    <n v="5217751083219"/>
    <s v="1218_MEX_VAC_W_E_Estudio efectividad Panama_0225"/>
    <s v="Shot 1"/>
    <n v="1"/>
    <m/>
    <n v="1"/>
    <d v="2025-02-27T18:02:00"/>
    <n v="1"/>
    <d v="2025-02-27T19:41:00"/>
  </r>
  <r>
    <s v="MEX_AKA_3046884a-4242-4d2b-925b-71eceb3ebee5"/>
    <n v="5215519209173"/>
    <s v="1218_MEX_VAC_W_E_Estudio efectividad Panama_0225"/>
    <s v="Shot 1"/>
    <n v="1"/>
    <m/>
    <n v="1"/>
    <d v="2025-02-27T18:00:00"/>
    <n v="1"/>
    <d v="2025-02-27T19:59:00"/>
  </r>
  <r>
    <s v="MEX_AKA_305fa9e2-02a2-48d1-b445-767725fadee1"/>
    <n v="5215540254964"/>
    <s v="1218_MEX_VAC_W_E_Estudio efectividad Panama_0225"/>
    <s v="Shot 1"/>
    <n v="0"/>
    <d v="2025-02-27T18:02:00"/>
    <n v="1"/>
    <d v="2025-02-27T18:02:00"/>
    <n v="1"/>
    <d v="2025-02-27T19:26:00"/>
  </r>
  <r>
    <s v="MEX_AKA_55997b5e-8f71-4536-bb87-7f125d7cd92a"/>
    <n v="5214871092802"/>
    <s v="1218_MEX_VAC_W_E_Estudio efectividad Panama_0225"/>
    <s v="Shot 1"/>
    <n v="1"/>
    <m/>
    <n v="1"/>
    <d v="2025-02-27T18:02:00"/>
    <n v="1"/>
    <d v="2025-02-27T19:29:00"/>
  </r>
  <r>
    <s v="MEX_AKA_55ab5a53-5580-40ca-ad39-56455ab65e1f"/>
    <n v="5215561840879"/>
    <s v="1218_MEX_VAC_W_E_Estudio efectividad Panama_0225"/>
    <s v="Shot 1"/>
    <n v="1"/>
    <m/>
    <n v="1"/>
    <d v="2025-02-27T18:02:00"/>
    <n v="1"/>
    <d v="2025-02-27T18:12:00"/>
  </r>
  <r>
    <s v="MEX_AKA_55b128c3-b448-400e-80cf-5fb1b10101d7"/>
    <n v="5217971176880"/>
    <s v="1218_MEX_VAC_W_E_Estudio efectividad Panama_0225"/>
    <s v="Shot 1"/>
    <n v="1"/>
    <m/>
    <n v="1"/>
    <d v="2025-02-27T18:09:00"/>
    <n v="0"/>
    <m/>
  </r>
  <r>
    <s v="MEX_AKA_55c1d6e1-3c28-4cdd-a29f-e7b614cc2fca"/>
    <n v="5219611302281"/>
    <s v="1218_MEX_VAC_W_E_Estudio efectividad Panama_0225"/>
    <s v="Shot 1"/>
    <n v="1"/>
    <m/>
    <n v="1"/>
    <d v="2025-02-27T18:02:00"/>
    <n v="1"/>
    <d v="2025-02-27T20:48:00"/>
  </r>
  <r>
    <s v="MEX_AKA_55e4b157-4c5b-46f8-8d42-1df013fd17eb"/>
    <n v="5212288527668"/>
    <s v="1218_MEX_VAC_W_E_Estudio efectividad Panama_0225"/>
    <s v="Shot 1"/>
    <n v="1"/>
    <m/>
    <n v="1"/>
    <d v="2025-02-27T18:01:00"/>
    <n v="1"/>
    <d v="2025-02-27T18:44:00"/>
  </r>
  <r>
    <s v="MEX_AKA_55ef48fd-76c1-47ee-b4ca-c5f8d50cdabe"/>
    <n v="5219997389926"/>
    <s v="1218_MEX_VAC_W_E_Estudio efectividad Panama_0225"/>
    <s v="Shot 1"/>
    <n v="1"/>
    <m/>
    <n v="1"/>
    <d v="2025-02-27T18:02:00"/>
    <n v="1"/>
    <d v="2025-02-27T20:44:00"/>
  </r>
  <r>
    <s v="MEX_AKA_560e56f7-93ce-4704-9281-1f3c1dadbf71"/>
    <n v="5217352764428"/>
    <s v="1218_MEX_VAC_W_E_Estudio efectividad Panama_0225"/>
    <s v="Shot 1"/>
    <n v="0"/>
    <d v="2025-02-27T18:00:00"/>
    <n v="0"/>
    <m/>
    <n v="0"/>
    <m/>
  </r>
  <r>
    <s v="MEX_AKA_56186130-3e16-4dde-a19a-a6f51a36ffec"/>
    <n v="5216261060711"/>
    <s v="1218_MEX_VAC_W_E_Estudio efectividad Panama_0225"/>
    <s v="Shot 1"/>
    <n v="1"/>
    <m/>
    <n v="1"/>
    <d v="2025-02-27T18:01:00"/>
    <n v="1"/>
    <d v="2025-02-27T18:01:00"/>
  </r>
  <r>
    <s v="MEX_AKA_56231a09-8b92-4c24-ad2b-87872e8b05ff"/>
    <n v="5214921590464"/>
    <s v="1218_MEX_VAC_W_E_Estudio efectividad Panama_0225"/>
    <s v="Shot 1"/>
    <n v="1"/>
    <m/>
    <n v="1"/>
    <d v="2025-02-27T18:02:00"/>
    <n v="1"/>
    <d v="2025-03-02T14:43:00"/>
  </r>
  <r>
    <s v="MEX_AKA_3cb83110-1a05-4f8e-9386-22ff3e9151a6"/>
    <n v="5218331727732"/>
    <s v="1218_MEX_VAC_W_E_Estudio efectividad Panama_0225"/>
    <s v="Shot 1"/>
    <n v="1"/>
    <m/>
    <n v="1"/>
    <d v="2025-02-27T18:03:00"/>
    <n v="1"/>
    <d v="2025-02-27T19:03:00"/>
  </r>
  <r>
    <s v="MEX_AKA_3cbdec14-b12a-45d9-a1e1-fd547c70d98d"/>
    <n v="5219991874680"/>
    <s v="1218_MEX_VAC_W_E_Estudio efectividad Panama_0225"/>
    <s v="Shot 1"/>
    <n v="0"/>
    <d v="2025-02-27T18:01:00"/>
    <n v="0"/>
    <m/>
    <n v="0"/>
    <m/>
  </r>
  <r>
    <s v="MEX_AKA_3cd7407f-9fad-4d1f-9c50-eae3bb17c610"/>
    <n v="5212721910993"/>
    <s v="1218_MEX_VAC_W_E_Estudio efectividad Panama_0225"/>
    <s v="Shot 1"/>
    <n v="1"/>
    <m/>
    <n v="1"/>
    <d v="2025-02-27T18:00:00"/>
    <n v="1"/>
    <d v="2025-02-27T19:39:00"/>
  </r>
  <r>
    <s v="MEX_AKA_3ce30479-3808-4643-9db0-c3032b966ea9"/>
    <n v="5214776757707"/>
    <s v="1218_MEX_VAC_W_E_Estudio efectividad Panama_0225"/>
    <s v="Shot 1"/>
    <n v="1"/>
    <m/>
    <n v="1"/>
    <d v="2025-02-27T18:03:00"/>
    <n v="1"/>
    <d v="2025-02-27T18:53:00"/>
  </r>
  <r>
    <s v="MEX_AKA_3d50f675-85ee-4847-b7ef-a8032d94be23"/>
    <n v="5217721013209"/>
    <s v="1218_MEX_VAC_W_E_Estudio efectividad Panama_0225"/>
    <s v="Shot 1"/>
    <n v="1"/>
    <m/>
    <n v="1"/>
    <d v="2025-02-27T18:03:00"/>
    <n v="1"/>
    <d v="2025-02-27T18:37:00"/>
  </r>
  <r>
    <s v="MEX_AKA_3d7c6c68-b021-4e98-bfb3-3202f397164f"/>
    <n v="5219711605150"/>
    <s v="1218_MEX_VAC_W_E_Estudio efectividad Panama_0225"/>
    <s v="Shot 1"/>
    <n v="1"/>
    <m/>
    <n v="1"/>
    <d v="2025-02-27T18:03:00"/>
    <n v="1"/>
    <d v="2025-02-27T20:40:00"/>
  </r>
  <r>
    <s v="MEX_AKA_3d8137ac-7d02-4cde-8542-e1f9f9f834c2"/>
    <n v="5213312542441"/>
    <s v="1218_MEX_VAC_W_E_Estudio efectividad Panama_0225"/>
    <s v="Shot 1"/>
    <n v="1"/>
    <m/>
    <n v="1"/>
    <d v="2025-02-27T18:03:00"/>
    <n v="1"/>
    <d v="2025-02-27T20:52:00"/>
  </r>
  <r>
    <s v="MEX_AKA_3d8ae906-c1ad-4397-8f21-06db6d566fe4"/>
    <n v="5216981251182"/>
    <s v="1218_MEX_VAC_W_E_Estudio efectividad Panama_0225"/>
    <s v="Shot 1"/>
    <n v="1"/>
    <m/>
    <n v="1"/>
    <d v="2025-02-27T18:03:00"/>
    <n v="1"/>
    <d v="2025-03-01T18:40:00"/>
  </r>
  <r>
    <s v="MEX_AKA_4b7190a2-f413-49fd-aa1d-982a3f5a330d"/>
    <n v="5219711035505"/>
    <s v="1218_MEX_VAC_W_E_Estudio efectividad Panama_0225"/>
    <s v="Shot 1"/>
    <n v="1"/>
    <m/>
    <n v="1"/>
    <d v="2025-02-27T18:02:00"/>
    <n v="1"/>
    <d v="2025-02-27T18:03:00"/>
  </r>
  <r>
    <s v="MEX_AKA_4b93c3fa-4fef-467c-8b03-a7ca90bac3e6"/>
    <n v="5216878726044"/>
    <s v="1218_MEX_VAC_W_E_Estudio efectividad Panama_0225"/>
    <s v="Shot 1"/>
    <n v="0"/>
    <d v="2025-02-27T18:03:00"/>
    <n v="0"/>
    <m/>
    <n v="0"/>
    <m/>
  </r>
  <r>
    <s v="MEX_AKA_4ba3afac-7bad-413b-bbf8-6da681db4d43"/>
    <n v="5219812042910"/>
    <s v="1218_MEX_VAC_W_E_Estudio efectividad Panama_0225"/>
    <s v="Shot 1"/>
    <n v="1"/>
    <m/>
    <n v="1"/>
    <d v="2025-02-27T18:02:00"/>
    <n v="0"/>
    <m/>
  </r>
  <r>
    <s v="MEX_AKA_4bacf774-30dc-4504-b60c-3734f133ebd0"/>
    <n v="5213111086679"/>
    <s v="1218_MEX_VAC_W_E_Estudio efectividad Panama_0225"/>
    <s v="Shot 1"/>
    <n v="1"/>
    <m/>
    <n v="1"/>
    <d v="2025-02-27T18:02:00"/>
    <n v="1"/>
    <d v="2025-02-27T18:02:00"/>
  </r>
  <r>
    <s v="MEX_AKA_4badfd32-c9bc-47b8-a25f-5b009dce7591"/>
    <n v="5219967305652"/>
    <s v="1218_MEX_VAC_W_E_Estudio efectividad Panama_0225"/>
    <s v="Shot 1"/>
    <n v="1"/>
    <m/>
    <n v="1"/>
    <d v="2025-02-27T18:00:00"/>
    <n v="1"/>
    <d v="2025-02-27T18:11:00"/>
  </r>
  <r>
    <s v="MEX_AKA_4bc7660f-0a15-44d9-afef-c0e5ed945954"/>
    <n v="5216711068182"/>
    <s v="1218_MEX_VAC_W_E_Estudio efectividad Panama_0225"/>
    <s v="Shot 1"/>
    <n v="0"/>
    <d v="2025-02-27T18:01:00"/>
    <n v="0"/>
    <m/>
    <n v="0"/>
    <m/>
  </r>
  <r>
    <s v="MEX_AKA_4bdc370e-cb69-46e5-9f1a-8ca0cd6e241e"/>
    <n v="5219531072968"/>
    <s v="1218_MEX_VAC_W_E_Estudio efectividad Panama_0225"/>
    <s v="Shot 1"/>
    <n v="1"/>
    <m/>
    <n v="1"/>
    <d v="2025-02-27T18:01:00"/>
    <n v="1"/>
    <d v="2025-02-27T20:04:00"/>
  </r>
  <r>
    <s v="MEX_AKA_4be1e7cc-5173-4070-8c4e-f9d58650e5ad"/>
    <n v="5214421389771"/>
    <s v="1218_MEX_VAC_W_E_Estudio efectividad Panama_0225"/>
    <s v="Shot 1"/>
    <n v="1"/>
    <m/>
    <n v="1"/>
    <d v="2025-02-27T18:01:00"/>
    <n v="1"/>
    <d v="2025-02-27T18:01:00"/>
  </r>
  <r>
    <s v="MEX_AKA_563f3d7d-22e2-4d7c-bf4c-e14f8318a22b"/>
    <n v="5219611790478"/>
    <s v="1218_MEX_VAC_W_E_Estudio efectividad Panama_0225"/>
    <s v="Shot 1"/>
    <n v="1"/>
    <m/>
    <n v="1"/>
    <d v="2025-02-27T18:01:00"/>
    <n v="1"/>
    <d v="2025-02-27T18:05:00"/>
  </r>
  <r>
    <s v="MEX_AKA_5644e314-87d1-4b3e-be40-5acb5ee45c73"/>
    <n v="5214941062731"/>
    <s v="1218_MEX_VAC_W_E_Estudio efectividad Panama_0225"/>
    <s v="Shot 1"/>
    <n v="1"/>
    <m/>
    <n v="1"/>
    <d v="2025-02-27T18:02:00"/>
    <n v="1"/>
    <d v="2025-02-27T18:39:00"/>
  </r>
  <r>
    <s v="MEX_AKA_564b1e31-a8b8-4509-bf32-eae5e295f24b"/>
    <n v="5214961276156"/>
    <s v="1218_MEX_VAC_W_E_Estudio efectividad Panama_0225"/>
    <s v="Shot 1"/>
    <n v="1"/>
    <m/>
    <n v="1"/>
    <d v="2025-02-27T18:00:00"/>
    <n v="1"/>
    <d v="2025-02-27T18:09:00"/>
  </r>
  <r>
    <s v="MEX_AKA_5677d173-47ea-4050-b2cf-2dadcca2f562"/>
    <n v="5218341163755"/>
    <s v="1218_MEX_VAC_W_E_Estudio efectividad Panama_0225"/>
    <s v="Shot 1"/>
    <n v="1"/>
    <m/>
    <n v="1"/>
    <d v="2025-02-27T18:00:00"/>
    <n v="1"/>
    <d v="2025-02-27T18:19:00"/>
  </r>
  <r>
    <s v="MEX_AKA_5679be56-806d-467f-bfac-d19454f275ef"/>
    <n v="5214381146087"/>
    <s v="1218_MEX_VAC_W_E_Estudio efectividad Panama_0225"/>
    <s v="Shot 1"/>
    <n v="1"/>
    <m/>
    <n v="1"/>
    <d v="2025-02-27T18:01:00"/>
    <n v="1"/>
    <d v="2025-02-27T19:24:00"/>
  </r>
  <r>
    <s v="MEX_AKA_569cc62e-da31-485e-82db-2d8bb038e63b"/>
    <n v="5212225203075"/>
    <s v="1218_MEX_VAC_W_E_Estudio efectividad Panama_0225"/>
    <s v="Shot 1"/>
    <n v="1"/>
    <m/>
    <n v="1"/>
    <d v="2025-02-27T18:02:00"/>
    <n v="1"/>
    <d v="2025-02-27T22:40:00"/>
  </r>
  <r>
    <s v="MEX_AKA_56c3171f-a377-416f-883f-21e4e0767eb5"/>
    <n v="5219981479219"/>
    <s v="1218_MEX_VAC_W_E_Estudio efectividad Panama_0225"/>
    <s v="Shot 1"/>
    <n v="1"/>
    <m/>
    <n v="1"/>
    <d v="2025-02-27T18:03:00"/>
    <n v="1"/>
    <d v="2025-02-28T13:52:00"/>
  </r>
  <r>
    <s v="MEX_AKA_56f02c23-9eb1-4f39-b5b9-32a3cb692d30"/>
    <n v="5219811222968"/>
    <s v="1218_MEX_VAC_W_E_Estudio efectividad Panama_0225"/>
    <s v="Shot 1"/>
    <n v="0"/>
    <d v="2025-02-27T18:00:00"/>
    <n v="0"/>
    <m/>
    <n v="0"/>
    <m/>
  </r>
  <r>
    <s v="MEX_AKA_3d8fb35a-6c35-456f-ba24-d4a1eb19b47f"/>
    <n v="5213121140195"/>
    <s v="1218_MEX_VAC_W_E_Estudio efectividad Panama_0225"/>
    <s v="Shot 1"/>
    <n v="1"/>
    <m/>
    <n v="1"/>
    <d v="2025-02-27T18:13:00"/>
    <n v="0"/>
    <m/>
  </r>
  <r>
    <s v="MEX_AKA_3dd9ae49-ed9a-49c1-b322-6dabe9b66e86"/>
    <n v="5218721209672"/>
    <s v="1218_MEX_VAC_W_E_Estudio efectividad Panama_0225"/>
    <s v="Shot 1"/>
    <n v="1"/>
    <m/>
    <n v="1"/>
    <d v="2025-02-27T18:00:00"/>
    <n v="1"/>
    <d v="2025-03-05T18:33:00"/>
  </r>
  <r>
    <s v="MEX_AKA_3de6a428-8606-4d3a-9e46-fee48cd98352"/>
    <n v="5212481195651"/>
    <s v="1218_MEX_VAC_W_E_Estudio efectividad Panama_0225"/>
    <s v="Shot 1"/>
    <n v="1"/>
    <m/>
    <n v="1"/>
    <d v="2025-02-27T18:01:00"/>
    <n v="0"/>
    <m/>
  </r>
  <r>
    <s v="MEX_AKA_3def53f1-0fd9-4ccb-ac5f-97fd85a654f9"/>
    <n v="5212241087531"/>
    <s v="1218_MEX_VAC_W_E_Estudio efectividad Panama_0225"/>
    <s v="Shot 1"/>
    <n v="1"/>
    <m/>
    <n v="1"/>
    <d v="2025-02-27T18:01:00"/>
    <n v="1"/>
    <d v="2025-02-28T16:08:00"/>
  </r>
  <r>
    <s v="MEX_AKA_3e0ad103-1849-4b60-9c60-a15169d1a7fe"/>
    <n v="5215518051868"/>
    <s v="1218_MEX_VAC_W_E_Estudio efectividad Panama_0225"/>
    <s v="Shot 1"/>
    <n v="1"/>
    <m/>
    <n v="1"/>
    <d v="2025-02-27T18:03:00"/>
    <n v="1"/>
    <d v="2025-03-23T01:24:00"/>
  </r>
  <r>
    <s v="MEX_AKA_3e1ffdc5-24c2-46ec-865a-7f3fecb5d7b6"/>
    <n v="5212224410264"/>
    <s v="1218_MEX_VAC_W_E_Estudio efectividad Panama_0225"/>
    <s v="Shot 1"/>
    <n v="1"/>
    <m/>
    <n v="1"/>
    <d v="2025-02-27T18:01:00"/>
    <n v="1"/>
    <d v="2025-02-27T20:51:00"/>
  </r>
  <r>
    <s v="MEX_AKA_3e21dbcb-f48e-49ce-a7c9-5298c8b77591"/>
    <n v="5214521822878"/>
    <s v="1218_MEX_VAC_W_E_Estudio efectividad Panama_0225"/>
    <s v="Shot 1"/>
    <n v="1"/>
    <m/>
    <n v="1"/>
    <d v="2025-02-27T18:01:00"/>
    <n v="0"/>
    <m/>
  </r>
  <r>
    <s v="MEX_AKA_3e254d15-83e3-4e1c-8b6f-a98e85882e48"/>
    <n v="5213313618440"/>
    <s v="1218_MEX_VAC_W_E_Estudio efectividad Panama_0225"/>
    <s v="Shot 1"/>
    <n v="1"/>
    <m/>
    <n v="1"/>
    <d v="2025-02-27T18:01:00"/>
    <n v="1"/>
    <d v="2025-02-27T18:58:00"/>
  </r>
  <r>
    <s v="MEX_AKA_3e76ef0c-88be-41e6-8374-154f3147ad21"/>
    <n v="5218712407919"/>
    <s v="1218_MEX_VAC_W_E_Estudio efectividad Panama_0225"/>
    <s v="Shot 1"/>
    <n v="1"/>
    <m/>
    <n v="1"/>
    <d v="2025-02-27T18:03:00"/>
    <n v="1"/>
    <d v="2025-03-09T01:03:00"/>
  </r>
  <r>
    <s v="MEX_AKA_3065ed3a-6650-4b3a-975e-11e0179fe6c4"/>
    <n v="5214341155421"/>
    <s v="1218_MEX_VAC_W_E_Estudio efectividad Panama_0225"/>
    <s v="Shot 1"/>
    <n v="1"/>
    <m/>
    <n v="1"/>
    <d v="2025-02-27T18:00:00"/>
    <n v="1"/>
    <d v="2025-02-27T18:21:00"/>
  </r>
  <r>
    <s v="MEX_AKA_3088062b-d651-44f0-9ed0-65d55f53cda2"/>
    <n v="5219514393492"/>
    <s v="1218_MEX_VAC_W_E_Estudio efectividad Panama_0225"/>
    <s v="Shot 1"/>
    <n v="1"/>
    <m/>
    <n v="1"/>
    <d v="2025-02-27T18:00:00"/>
    <n v="1"/>
    <d v="2025-02-27T19:34:00"/>
  </r>
  <r>
    <s v="MEX_AKA_30984e01-c98a-47bf-82b0-653828402991"/>
    <n v="5214446255874"/>
    <s v="1218_MEX_VAC_W_E_Estudio efectividad Panama_0225"/>
    <s v="Shot 1"/>
    <n v="0"/>
    <d v="2025-02-27T18:02:00"/>
    <n v="0"/>
    <m/>
    <n v="0"/>
    <m/>
  </r>
  <r>
    <s v="MEX_AKA_30a1245f-7ff4-453a-a98e-1b54a87b04b0"/>
    <n v="5214433943452"/>
    <s v="1218_MEX_VAC_W_E_Estudio efectividad Panama_0225"/>
    <s v="Shot 1"/>
    <n v="0"/>
    <d v="2025-02-27T18:02:00"/>
    <n v="0"/>
    <m/>
    <n v="0"/>
    <m/>
  </r>
  <r>
    <s v="MEX_AKA_30a23b72-8041-476f-920b-7d217359114c"/>
    <n v="5213331375725"/>
    <s v="1218_MEX_VAC_W_E_Estudio efectividad Panama_0225"/>
    <s v="Shot 1"/>
    <n v="1"/>
    <m/>
    <n v="1"/>
    <d v="2025-02-27T18:02:00"/>
    <n v="1"/>
    <d v="2025-02-28T20:00:00"/>
  </r>
  <r>
    <s v="MEX_AKA_30a641e6-97c3-4929-b4c6-a0cf8cfc822d"/>
    <n v="5212722837274"/>
    <s v="1218_MEX_VAC_W_E_Estudio efectividad Panama_0225"/>
    <s v="Shot 1"/>
    <n v="1"/>
    <m/>
    <n v="1"/>
    <d v="2025-02-27T18:00:00"/>
    <n v="1"/>
    <d v="2025-02-27T18:03:00"/>
  </r>
  <r>
    <s v="MEX_AKA_30a83f2a-58b9-4853-bdde-c843cea8f4dd"/>
    <n v="5215585846138"/>
    <s v="1218_MEX_VAC_W_E_Estudio efectividad Panama_0225"/>
    <s v="Shot 1"/>
    <n v="1"/>
    <m/>
    <n v="1"/>
    <d v="2025-02-27T18:00:00"/>
    <n v="1"/>
    <d v="2025-02-27T21:47:00"/>
  </r>
  <r>
    <s v="MEX_AKA_570c340f-94b3-4bf3-9188-b5a34d742ae9"/>
    <n v="5212727205834"/>
    <s v="1218_MEX_VAC_W_E_Estudio efectividad Panama_0225"/>
    <s v="Shot 1"/>
    <n v="1"/>
    <m/>
    <n v="1"/>
    <d v="2025-02-27T18:01:00"/>
    <n v="1"/>
    <d v="2025-02-27T18:16:00"/>
  </r>
  <r>
    <s v="MEX_AKA_57205e69-ac60-4609-a2c1-acd4b0a2b9d4"/>
    <n v="5212291144136"/>
    <s v="1218_MEX_VAC_W_E_Estudio efectividad Panama_0225"/>
    <s v="Shot 1"/>
    <n v="0"/>
    <d v="2025-02-27T18:02:00"/>
    <n v="0"/>
    <m/>
    <n v="0"/>
    <m/>
  </r>
  <r>
    <s v="MEX_AKA_5721cda3-13b4-436b-b5f5-6ec73c3d7e9a"/>
    <n v="5212288530233"/>
    <s v="1218_MEX_VAC_W_E_Estudio efectividad Panama_0225"/>
    <s v="Shot 1"/>
    <n v="1"/>
    <m/>
    <n v="1"/>
    <d v="2025-02-27T18:43:00"/>
    <n v="1"/>
    <d v="2025-03-01T14:30:00"/>
  </r>
  <r>
    <s v="MEX_AKA_57221861-daf1-4fc5-bec3-0a47ce1a3c42"/>
    <n v="5216144331200"/>
    <s v="1218_MEX_VAC_W_E_Estudio efectividad Panama_0225"/>
    <s v="Shot 1"/>
    <n v="0"/>
    <d v="2025-02-27T18:01:00"/>
    <n v="0"/>
    <m/>
    <n v="0"/>
    <m/>
  </r>
  <r>
    <s v="MEX_AKA_5755c4fc-5661-4558-a3c3-e90f7ab3c472"/>
    <n v="5214521136019"/>
    <s v="1218_MEX_VAC_W_E_Estudio efectividad Panama_0225"/>
    <s v="Shot 1"/>
    <n v="1"/>
    <m/>
    <n v="1"/>
    <d v="2025-02-27T18:01:00"/>
    <n v="1"/>
    <d v="2025-02-27T22:01:00"/>
  </r>
  <r>
    <s v="MEX_AKA_5762c38e-7618-493d-93ac-86fe80b9edda"/>
    <n v="5216861533452"/>
    <s v="1218_MEX_VAC_W_E_Estudio efectividad Panama_0225"/>
    <s v="Shot 1"/>
    <n v="1"/>
    <m/>
    <n v="1"/>
    <d v="2025-02-27T18:00:00"/>
    <n v="1"/>
    <d v="2025-02-28T01:28:00"/>
  </r>
  <r>
    <s v="MEX_AKA_5773cf60-e929-4e88-ba0a-804594b131b3"/>
    <n v="5216871533186"/>
    <s v="1218_MEX_VAC_W_E_Estudio efectividad Panama_0225"/>
    <s v="Shot 1"/>
    <n v="1"/>
    <m/>
    <n v="1"/>
    <d v="2025-02-27T18:01:00"/>
    <n v="0"/>
    <m/>
  </r>
  <r>
    <s v="MEX_AKA_57abbe75-d813-460b-b018-a88f7adcb207"/>
    <n v="5215528057432"/>
    <s v="1218_MEX_VAC_W_E_Estudio efectividad Panama_0225"/>
    <s v="Shot 1"/>
    <n v="1"/>
    <m/>
    <n v="1"/>
    <d v="2025-02-27T18:02:00"/>
    <n v="0"/>
    <m/>
  </r>
  <r>
    <s v="MEX_AKA_57c97cb4-4278-46a0-8708-dc32a037baa3"/>
    <n v="5212361086043"/>
    <s v="1218_MEX_VAC_W_E_Estudio efectividad Panama_0225"/>
    <s v="Shot 1"/>
    <n v="1"/>
    <m/>
    <n v="1"/>
    <d v="2025-02-27T18:04:00"/>
    <n v="1"/>
    <d v="2025-02-27T18:04:00"/>
  </r>
  <r>
    <s v="MEX_AKA_4bf99242-50e6-4243-8e7e-790ef125d329"/>
    <n v="5217561008512"/>
    <s v="1218_MEX_VAC_W_E_Estudio efectividad Panama_0225"/>
    <s v="Shot 1"/>
    <n v="1"/>
    <m/>
    <n v="1"/>
    <d v="2025-02-27T18:00:00"/>
    <n v="1"/>
    <d v="2025-02-27T18:05:00"/>
  </r>
  <r>
    <s v="MEX_AKA_4c040495-df67-4e70-b48f-e552dc09cee1"/>
    <n v="5214443100000"/>
    <s v="1218_MEX_VAC_W_E_Estudio efectividad Panama_0225"/>
    <s v="Shot 1"/>
    <n v="1"/>
    <m/>
    <n v="1"/>
    <d v="2025-02-27T18:00:00"/>
    <n v="1"/>
    <d v="2025-02-27T19:45:00"/>
  </r>
  <r>
    <s v="MEX_AKA_4c097761-2e08-47ec-8982-cbe29c0165b1"/>
    <n v="5215554144575"/>
    <s v="1218_MEX_VAC_W_E_Estudio efectividad Panama_0225"/>
    <s v="Shot 1"/>
    <n v="1"/>
    <m/>
    <n v="1"/>
    <d v="2025-02-27T18:02:00"/>
    <n v="1"/>
    <d v="2025-02-27T18:09:00"/>
  </r>
  <r>
    <s v="MEX_AKA_4c0f4575-b651-4a7e-8b6f-27905b8c9ffc"/>
    <n v="5217444493909"/>
    <s v="1218_MEX_VAC_W_E_Estudio efectividad Panama_0225"/>
    <s v="Shot 1"/>
    <n v="1"/>
    <m/>
    <n v="1"/>
    <d v="2025-02-27T18:03:00"/>
    <n v="0"/>
    <m/>
  </r>
  <r>
    <s v="MEX_AKA_4c5fef93-0c4d-42b0-96f9-ca30f9f023f7"/>
    <n v="5214591030952"/>
    <s v="1218_MEX_VAC_W_E_Estudio efectividad Panama_0225"/>
    <s v="Shot 1"/>
    <n v="1"/>
    <m/>
    <n v="1"/>
    <d v="2025-02-27T18:01:00"/>
    <n v="1"/>
    <d v="2025-02-27T18:08:00"/>
  </r>
  <r>
    <s v="MEX_AKA_4c7033c7-c4f6-4afd-aa12-d20124df9de2"/>
    <n v="5213123039869"/>
    <s v="1218_MEX_VAC_W_E_Estudio efectividad Panama_0225"/>
    <s v="Shot 1"/>
    <n v="1"/>
    <m/>
    <n v="1"/>
    <d v="2025-02-27T18:01:00"/>
    <n v="1"/>
    <d v="2025-02-27T19:25:00"/>
  </r>
  <r>
    <s v="MEX_AKA_4c8b6081-6304-4206-a477-7f636d844e5e"/>
    <n v="5213121405090"/>
    <s v="1218_MEX_VAC_W_E_Estudio efectividad Panama_0225"/>
    <s v="Shot 1"/>
    <n v="1"/>
    <m/>
    <n v="1"/>
    <d v="2025-02-27T18:02:00"/>
    <n v="0"/>
    <m/>
  </r>
  <r>
    <s v="MEX_AKA_4cb3cabf-8348-4961-8f19-ced9533737ea"/>
    <n v="5219512403430"/>
    <s v="1218_MEX_VAC_W_E_Estudio efectividad Panama_0225"/>
    <s v="Shot 1"/>
    <n v="1"/>
    <m/>
    <n v="1"/>
    <d v="2025-02-27T18:00:00"/>
    <n v="1"/>
    <d v="2025-02-27T19:05:00"/>
  </r>
  <r>
    <s v="MEX_AKA_4cc6e497-7db1-4287-9748-367ed3ddc73d"/>
    <n v="5215584750391"/>
    <s v="1218_MEX_VAC_W_E_Estudio efectividad Panama_0225"/>
    <s v="Shot 1"/>
    <n v="0"/>
    <d v="2025-02-27T18:00:00"/>
    <n v="0"/>
    <m/>
    <n v="0"/>
    <m/>
  </r>
  <r>
    <s v="MEX_AKA_3e87ee87-91c6-4c8d-87ae-ecb640566a2e"/>
    <n v="5215564818639"/>
    <s v="1218_MEX_VAC_W_E_Estudio efectividad Panama_0225"/>
    <s v="Shot 1"/>
    <n v="1"/>
    <m/>
    <n v="1"/>
    <d v="2025-02-27T18:01:00"/>
    <n v="1"/>
    <d v="2025-02-27T23:51:00"/>
  </r>
  <r>
    <s v="MEX_AKA_3e8b347f-0dc7-448e-a515-2d8a93cfc014"/>
    <n v="5212441228003"/>
    <s v="1218_MEX_VAC_W_E_Estudio efectividad Panama_0225"/>
    <s v="Shot 1"/>
    <n v="1"/>
    <m/>
    <n v="1"/>
    <d v="2025-02-27T18:03:00"/>
    <n v="1"/>
    <d v="2025-02-27T18:03:00"/>
  </r>
  <r>
    <s v="MEX_AKA_3e8d353f-9a66-49cb-a051-119a9dd5b046"/>
    <n v="5217443096765"/>
    <s v="1218_MEX_VAC_W_E_Estudio efectividad Panama_0225"/>
    <s v="Shot 1"/>
    <n v="1"/>
    <m/>
    <n v="1"/>
    <d v="2025-02-27T18:03:00"/>
    <n v="1"/>
    <d v="2025-02-27T18:42:00"/>
  </r>
  <r>
    <s v="MEX_AKA_3e98ca67-a47f-42f3-9310-561b2035a595"/>
    <n v="5212721834891"/>
    <s v="1218_MEX_VAC_W_E_Estudio efectividad Panama_0225"/>
    <s v="Shot 1"/>
    <n v="1"/>
    <m/>
    <n v="1"/>
    <d v="2025-02-27T18:00:00"/>
    <n v="1"/>
    <d v="2025-02-27T18:30:00"/>
  </r>
  <r>
    <s v="MEX_AKA_3ee35a11-f701-4e0a-a664-7067bcba58ab"/>
    <n v="5216961092182"/>
    <s v="1218_MEX_VAC_W_E_Estudio efectividad Panama_0225"/>
    <s v="Shot 1"/>
    <n v="1"/>
    <m/>
    <n v="1"/>
    <d v="2025-02-27T18:03:00"/>
    <n v="1"/>
    <d v="2025-02-27T18:42:00"/>
  </r>
  <r>
    <s v="MEX_AKA_3eead540-7c1a-44e2-b3e1-a011df5d0209"/>
    <n v="5219212330703"/>
    <s v="1218_MEX_VAC_W_E_Estudio efectividad Panama_0225"/>
    <s v="Shot 1"/>
    <n v="1"/>
    <m/>
    <n v="1"/>
    <d v="2025-02-27T18:00:00"/>
    <n v="0"/>
    <m/>
  </r>
  <r>
    <s v="MEX_AKA_3ef6900b-9c33-408c-a434-7418caf29ac6"/>
    <n v="5214432576652"/>
    <s v="1218_MEX_VAC_W_E_Estudio efectividad Panama_0225"/>
    <s v="Shot 1"/>
    <n v="1"/>
    <m/>
    <n v="1"/>
    <d v="2025-02-27T18:03:00"/>
    <n v="1"/>
    <d v="2025-02-27T18:05:00"/>
  </r>
  <r>
    <s v="MEX_AKA_3f345ada-daea-462b-8b10-d7d07d6b8a1f"/>
    <n v="5214431332994"/>
    <s v="1218_MEX_VAC_W_E_Estudio efectividad Panama_0225"/>
    <s v="Shot 1"/>
    <n v="1"/>
    <m/>
    <n v="1"/>
    <d v="2025-02-27T18:02:00"/>
    <n v="1"/>
    <d v="2025-02-27T18:06:00"/>
  </r>
  <r>
    <s v="MEX_AKA_3f37b5cf-f34f-438c-b904-6bc221e7f7a9"/>
    <n v="527221704068"/>
    <s v="1218_MEX_VAC_W_E_Estudio efectividad Panama_0225"/>
    <s v="Shot 1"/>
    <n v="1"/>
    <m/>
    <n v="1"/>
    <d v="2025-02-27T18:07:00"/>
    <n v="1"/>
    <d v="2025-02-27T18:14:00"/>
  </r>
  <r>
    <s v="MEX_AKA_57ff1d58-1c84-4c6e-a2fc-0ebff354fc33"/>
    <n v="5219511153451"/>
    <s v="1218_MEX_VAC_W_E_Estudio efectividad Panama_0225"/>
    <s v="Shot 1"/>
    <n v="1"/>
    <m/>
    <n v="1"/>
    <d v="2025-02-27T18:13:00"/>
    <n v="1"/>
    <d v="2025-03-01T17:10:00"/>
  </r>
  <r>
    <s v="MEX_AKA_580c1186-20f9-4cc7-b903-abc3896360ee"/>
    <n v="5217979769132"/>
    <s v="1218_MEX_VAC_W_E_Estudio efectividad Panama_0225"/>
    <s v="Shot 1"/>
    <n v="1"/>
    <m/>
    <n v="1"/>
    <d v="2025-02-27T18:01:00"/>
    <n v="0"/>
    <m/>
  </r>
  <r>
    <s v="MEX_AKA_5843eb29-67ac-4be8-ba0c-278a0da02f93"/>
    <n v="5212225122671"/>
    <s v="1218_MEX_VAC_W_E_Estudio efectividad Panama_0225"/>
    <s v="Shot 1"/>
    <n v="1"/>
    <m/>
    <n v="1"/>
    <d v="2025-02-27T18:01:00"/>
    <n v="1"/>
    <d v="2025-02-27T18:17:00"/>
  </r>
  <r>
    <s v="MEX_AKA_587160d4-d3ac-4450-9481-5bc3b515bd6b"/>
    <n v="5212321128623"/>
    <s v="1218_MEX_VAC_W_E_Estudio efectividad Panama_0225"/>
    <s v="Shot 1"/>
    <n v="0"/>
    <d v="2025-02-27T18:01:00"/>
    <n v="0"/>
    <m/>
    <n v="0"/>
    <m/>
  </r>
  <r>
    <s v="MEX_AKA_587accb9-e557-4474-82fc-f45ada71138e"/>
    <n v="5214622000393"/>
    <s v="1218_MEX_VAC_W_E_Estudio efectividad Panama_0225"/>
    <s v="Shot 1"/>
    <n v="1"/>
    <m/>
    <n v="1"/>
    <d v="2025-02-27T18:03:00"/>
    <n v="1"/>
    <d v="2025-02-27T18:10:00"/>
  </r>
  <r>
    <s v="MEX_AKA_5898547f-6c23-4cab-8aef-99f136397e18"/>
    <n v="5215516449086"/>
    <s v="1218_MEX_VAC_W_E_Estudio efectividad Panama_0225"/>
    <s v="Shot 1"/>
    <n v="1"/>
    <m/>
    <n v="1"/>
    <d v="2025-02-27T18:03:00"/>
    <n v="1"/>
    <d v="2025-02-27T18:12:00"/>
  </r>
  <r>
    <s v="MEX_AKA_589ef254-e85f-4694-88b5-850dbac09974"/>
    <n v="5212721022438"/>
    <s v="1218_MEX_VAC_W_E_Estudio efectividad Panama_0225"/>
    <s v="Shot 1"/>
    <n v="1"/>
    <m/>
    <n v="1"/>
    <d v="2025-02-27T18:01:00"/>
    <n v="1"/>
    <d v="2025-02-27T18:30:00"/>
  </r>
  <r>
    <s v="MEX_AKA_58b30875-e219-45f1-b4b4-ca24d1538e8f"/>
    <n v="5219999281416"/>
    <s v="1218_MEX_VAC_W_E_Estudio efectividad Panama_0225"/>
    <s v="Shot 1"/>
    <n v="0"/>
    <d v="2025-02-27T18:03:00"/>
    <n v="0"/>
    <m/>
    <n v="0"/>
    <m/>
  </r>
  <r>
    <s v="MEX_AKA_58b6525f-51a9-4ba9-b26e-ee29ee086bdf"/>
    <n v="5218727783248"/>
    <s v="1218_MEX_VAC_W_E_Estudio efectividad Panama_0225"/>
    <s v="Shot 1"/>
    <n v="1"/>
    <m/>
    <n v="1"/>
    <d v="2025-02-27T18:40:00"/>
    <n v="1"/>
    <d v="2025-02-27T20:50:00"/>
  </r>
  <r>
    <s v="MEX_AKA_30b0d109-6302-486a-8b43-226c33e15190"/>
    <n v="5219821048598"/>
    <s v="1218_MEX_VAC_W_E_Estudio efectividad Panama_0225"/>
    <s v="Shot 1"/>
    <n v="1"/>
    <m/>
    <n v="1"/>
    <d v="2025-02-27T18:00:00"/>
    <n v="1"/>
    <d v="2025-02-27T18:02:00"/>
  </r>
  <r>
    <s v="MEX_AKA_30d68413-ce1b-4fd1-a5ec-f091367f20da"/>
    <n v="5213112542803"/>
    <s v="1218_MEX_VAC_W_E_Estudio efectividad Panama_0225"/>
    <s v="Shot 1"/>
    <n v="1"/>
    <m/>
    <n v="1"/>
    <d v="2025-02-27T18:01:00"/>
    <n v="1"/>
    <d v="2025-02-27T20:40:00"/>
  </r>
  <r>
    <s v="MEX_AKA_30e599c5-7c34-4fd7-a890-f7fee9ec6abb"/>
    <n v="5217471438565"/>
    <s v="1218_MEX_VAC_W_E_Estudio efectividad Panama_0225"/>
    <s v="Shot 1"/>
    <n v="1"/>
    <m/>
    <n v="1"/>
    <d v="2025-02-27T18:00:00"/>
    <n v="1"/>
    <d v="2025-02-27T20:50:00"/>
  </r>
  <r>
    <s v="MEX_AKA_30fc7286-f638-45d7-a437-368c2350f0f4"/>
    <n v="5213312769044"/>
    <s v="1218_MEX_VAC_W_E_Estudio efectividad Panama_0225"/>
    <s v="Shot 1"/>
    <n v="1"/>
    <m/>
    <n v="1"/>
    <d v="2025-02-27T18:00:00"/>
    <n v="1"/>
    <d v="2025-02-27T18:18:00"/>
  </r>
  <r>
    <s v="MEX_AKA_310cff5b-4f21-4767-9a62-9752a483100e"/>
    <n v="5214773485356"/>
    <s v="1218_MEX_VAC_W_E_Estudio efectividad Panama_0225"/>
    <s v="Shot 1"/>
    <n v="1"/>
    <m/>
    <n v="1"/>
    <d v="2025-02-27T18:01:00"/>
    <n v="1"/>
    <d v="2025-02-27T18:09:00"/>
  </r>
  <r>
    <s v="MEX_AKA_3125d010-c89f-4b92-baa6-616281ed8ed7"/>
    <n v="5217711412563"/>
    <s v="1218_MEX_VAC_W_E_Estudio efectividad Panama_0225"/>
    <s v="Shot 1"/>
    <n v="1"/>
    <m/>
    <n v="1"/>
    <d v="2025-02-27T18:16:00"/>
    <n v="1"/>
    <d v="2025-02-27T18:17:00"/>
  </r>
  <r>
    <s v="MEX_AKA_31392a0d-6715-4e1b-9965-0f4d8b422e9f"/>
    <n v="5218444273819"/>
    <s v="1218_MEX_VAC_W_E_Estudio efectividad Panama_0225"/>
    <s v="Shot 1"/>
    <n v="1"/>
    <m/>
    <n v="1"/>
    <d v="2025-02-27T18:00:00"/>
    <n v="1"/>
    <d v="2025-02-27T18:03:00"/>
  </r>
  <r>
    <s v="MEX_AKA_31426b3e-a4a6-4a4c-8db7-3fa8ca951964"/>
    <n v="5212431048334"/>
    <s v="1218_MEX_VAC_W_E_Estudio efectividad Panama_0225"/>
    <s v="Shot 1"/>
    <n v="1"/>
    <m/>
    <n v="1"/>
    <d v="2025-02-27T18:00:00"/>
    <n v="1"/>
    <d v="2025-02-27T18:11:00"/>
  </r>
  <r>
    <s v="MEX_AKA_31428f82-1fa8-4579-a0f9-72de883cafd2"/>
    <n v="5214611717133"/>
    <s v="1218_MEX_VAC_W_E_Estudio efectividad Panama_0225"/>
    <s v="Shot 1"/>
    <n v="1"/>
    <m/>
    <n v="1"/>
    <d v="2025-02-27T18:02:00"/>
    <n v="0"/>
    <m/>
  </r>
  <r>
    <s v="MEX_AKA_31460715-53f8-4c42-b3ca-3ae8ae7f41d8"/>
    <n v="5217979779941"/>
    <s v="1218_MEX_VAC_W_E_Estudio efectividad Panama_0225"/>
    <s v="Shot 1"/>
    <n v="1"/>
    <m/>
    <n v="1"/>
    <d v="2025-02-27T18:00:00"/>
    <n v="1"/>
    <d v="2025-02-27T18:04:00"/>
  </r>
  <r>
    <s v="MEX_AKA_4cdfeb7e-18b3-4dd6-acb0-0459b7aef0da"/>
    <n v="5217555574440"/>
    <s v="1218_MEX_VAC_W_E_Estudio efectividad Panama_0225"/>
    <s v="Shot 1"/>
    <n v="1"/>
    <m/>
    <n v="1"/>
    <d v="2025-02-27T18:01:00"/>
    <n v="0"/>
    <m/>
  </r>
  <r>
    <s v="MEX_AKA_4ce2fb4a-ecd6-4a60-8df1-8b6c9cf51d21"/>
    <n v="5215513655507"/>
    <s v="1218_MEX_VAC_W_E_Estudio efectividad Panama_0225"/>
    <s v="Shot 1"/>
    <n v="1"/>
    <m/>
    <n v="1"/>
    <d v="2025-02-27T18:01:00"/>
    <n v="1"/>
    <d v="2025-02-27T18:29:00"/>
  </r>
  <r>
    <s v="MEX_AKA_4ce88162-4a15-43ab-926b-40a5401c0e91"/>
    <n v="5216142153921"/>
    <s v="1218_MEX_VAC_W_E_Estudio efectividad Panama_0225"/>
    <s v="Shot 1"/>
    <n v="1"/>
    <m/>
    <n v="1"/>
    <d v="2025-02-27T18:01:00"/>
    <n v="1"/>
    <d v="2025-02-27T18:14:00"/>
  </r>
  <r>
    <s v="MEX_AKA_4cf583c1-a05c-41fa-8cff-03f4a34ec00b"/>
    <n v="5219514053043"/>
    <s v="1218_MEX_VAC_W_E_Estudio efectividad Panama_0225"/>
    <s v="Shot 1"/>
    <n v="1"/>
    <m/>
    <n v="1"/>
    <d v="2025-02-27T18:02:00"/>
    <n v="1"/>
    <d v="2025-02-27T19:15:00"/>
  </r>
  <r>
    <s v="MEX_AKA_4d3d252b-8e7d-45b6-84e6-83392efc0373"/>
    <n v="5217226177936"/>
    <s v="1218_MEX_VAC_W_E_Estudio efectividad Panama_0225"/>
    <s v="Shot 1"/>
    <n v="1"/>
    <m/>
    <n v="1"/>
    <d v="2025-02-27T18:02:00"/>
    <n v="1"/>
    <d v="2025-02-27T18:08:00"/>
  </r>
  <r>
    <s v="MEX_AKA_4d506094-6822-4573-b457-2c13c2bc2585"/>
    <n v="5216646486398"/>
    <s v="1218_MEX_VAC_W_E_Estudio efectividad Panama_0225"/>
    <s v="Shot 1"/>
    <n v="1"/>
    <m/>
    <n v="1"/>
    <d v="2025-02-27T18:02:00"/>
    <n v="1"/>
    <d v="2025-02-27T19:53:00"/>
  </r>
  <r>
    <s v="MEX_AKA_4d6d7632-cd5e-418d-9a6e-0db23b08a2d3"/>
    <n v="5219811687200"/>
    <s v="1218_MEX_VAC_W_E_Estudio efectividad Panama_0225"/>
    <s v="Shot 1"/>
    <n v="1"/>
    <m/>
    <n v="1"/>
    <d v="2025-02-27T18:00:00"/>
    <n v="1"/>
    <d v="2025-02-27T18:09:00"/>
  </r>
  <r>
    <s v="MEX_AKA_4d725a4d-3f9f-40ae-984d-be29ff01a71f"/>
    <n v="5216692682737"/>
    <s v="1218_MEX_VAC_W_E_Estudio efectividad Panama_0225"/>
    <s v="Shot 1"/>
    <n v="0"/>
    <d v="2025-02-27T18:01:00"/>
    <n v="0"/>
    <m/>
    <n v="0"/>
    <m/>
  </r>
  <r>
    <s v="MEX_AKA_4d87e614-f0b4-459f-994b-a9fcbaf6ed7e"/>
    <n v="5219961094747"/>
    <s v="1218_MEX_VAC_W_E_Estudio efectividad Panama_0225"/>
    <s v="Shot 1"/>
    <n v="1"/>
    <m/>
    <n v="1"/>
    <d v="2025-02-27T19:39:00"/>
    <n v="0"/>
    <m/>
  </r>
  <r>
    <s v="MEX_AKA_58bfa871-fd79-40e7-9b06-4b9e1aa32009"/>
    <n v="5214434057039"/>
    <s v="1218_MEX_VAC_W_E_Estudio efectividad Panama_0225"/>
    <s v="Shot 1"/>
    <n v="1"/>
    <m/>
    <n v="1"/>
    <d v="2025-02-27T18:04:00"/>
    <n v="0"/>
    <m/>
  </r>
  <r>
    <s v="MEX_AKA_58c434bc-ced3-47c8-9443-142a7ce0ea8d"/>
    <n v="5212382090502"/>
    <s v="1218_MEX_VAC_W_E_Estudio efectividad Panama_0225"/>
    <s v="Shot 1"/>
    <n v="1"/>
    <m/>
    <n v="1"/>
    <d v="2025-03-01T07:21:00"/>
    <n v="1"/>
    <d v="2025-03-01T10:12:00"/>
  </r>
  <r>
    <s v="MEX_AKA_58d23351-fb4e-42f8-acd6-f3613f85a006"/>
    <n v="5214431699119"/>
    <s v="1218_MEX_VAC_W_E_Estudio efectividad Panama_0225"/>
    <s v="Shot 1"/>
    <n v="1"/>
    <m/>
    <n v="1"/>
    <d v="2025-02-27T18:03:00"/>
    <n v="1"/>
    <d v="2025-02-27T18:05:00"/>
  </r>
  <r>
    <s v="MEX_AKA_58d2a258-7471-4ead-861e-5a572476ac72"/>
    <n v="5217751217590"/>
    <s v="1218_MEX_VAC_W_E_Estudio efectividad Panama_0225"/>
    <s v="Shot 1"/>
    <n v="1"/>
    <m/>
    <n v="1"/>
    <d v="2025-02-27T18:01:00"/>
    <n v="1"/>
    <d v="2025-02-27T18:01:00"/>
  </r>
  <r>
    <s v="MEX_AKA_58d61f96-6d4c-4f4a-903c-3d356a157ce5"/>
    <n v="5214432251475"/>
    <s v="1218_MEX_VAC_W_E_Estudio efectividad Panama_0225"/>
    <s v="Shot 1"/>
    <n v="1"/>
    <m/>
    <n v="1"/>
    <d v="2025-02-27T18:03:00"/>
    <n v="1"/>
    <d v="2025-02-27T18:15:00"/>
  </r>
  <r>
    <s v="MEX_AKA_58f21af5-8060-4289-83e9-2f9123644025"/>
    <n v="5212441004050"/>
    <s v="1218_MEX_VAC_W_E_Estudio efectividad Panama_0225"/>
    <s v="Shot 1"/>
    <n v="1"/>
    <m/>
    <n v="1"/>
    <d v="2025-02-27T18:02:00"/>
    <n v="1"/>
    <d v="2025-02-27T18:03:00"/>
  </r>
  <r>
    <s v="MEX_AKA_58fc9c88-5b0c-46e9-96bf-135ee99b8395"/>
    <n v="5215561321464"/>
    <s v="1218_MEX_VAC_W_E_Estudio efectividad Panama_0225"/>
    <s v="Shot 1"/>
    <n v="1"/>
    <m/>
    <n v="1"/>
    <d v="2025-02-27T18:02:00"/>
    <n v="1"/>
    <d v="2025-02-27T18:19:00"/>
  </r>
  <r>
    <s v="MEX_AKA_59022b5f-3a07-4683-967a-8ac84a714335"/>
    <n v="5213521101945"/>
    <s v="1218_MEX_VAC_W_E_Estudio efectividad Panama_0225"/>
    <s v="Shot 1"/>
    <n v="1"/>
    <m/>
    <n v="1"/>
    <d v="2025-02-27T18:03:00"/>
    <n v="1"/>
    <d v="2025-02-27T18:10:00"/>
  </r>
  <r>
    <s v="MEX_AKA_591bb539-2859-4bce-9c66-997d32b81929"/>
    <n v="5219992785369"/>
    <s v="1218_MEX_VAC_W_E_Estudio efectividad Panama_0225"/>
    <s v="Shot 1"/>
    <n v="1"/>
    <m/>
    <n v="1"/>
    <d v="2025-02-27T18:01:00"/>
    <n v="1"/>
    <d v="2025-03-05T23:52:00"/>
  </r>
  <r>
    <s v="MEX_AKA_4d97523b-db75-46d6-aa19-5786003673d6"/>
    <n v="5214361220788"/>
    <s v="1218_MEX_VAC_W_E_Estudio efectividad Panama_0225"/>
    <s v="Shot 1"/>
    <n v="1"/>
    <m/>
    <n v="1"/>
    <d v="2025-02-27T19:56:00"/>
    <n v="1"/>
    <d v="2025-02-27T22:21:00"/>
  </r>
  <r>
    <s v="MEX_AKA_4dbde2e7-399a-4e10-8947-aa8656f78f4d"/>
    <n v="5219222553653"/>
    <s v="1218_MEX_VAC_W_E_Estudio efectividad Panama_0225"/>
    <s v="Shot 1"/>
    <n v="1"/>
    <m/>
    <n v="1"/>
    <d v="2025-02-27T18:02:00"/>
    <n v="1"/>
    <d v="2025-02-27T18:31:00"/>
  </r>
  <r>
    <s v="MEX_AKA_4de23198-1659-4b96-8c26-6a440f299913"/>
    <n v="5212211654307"/>
    <s v="1218_MEX_VAC_W_E_Estudio efectividad Panama_0225"/>
    <s v="Shot 1"/>
    <n v="1"/>
    <m/>
    <n v="1"/>
    <d v="2025-02-27T18:01:00"/>
    <n v="1"/>
    <d v="2025-02-27T21:03:00"/>
  </r>
  <r>
    <s v="MEX_AKA_4e152748-7ef7-4267-a9e4-2c69f86cf7ba"/>
    <n v="5215575935500"/>
    <s v="1218_MEX_VAC_W_E_Estudio efectividad Panama_0225"/>
    <s v="Shot 1"/>
    <n v="0"/>
    <d v="2025-02-27T18:01:00"/>
    <n v="0"/>
    <m/>
    <n v="0"/>
    <m/>
  </r>
  <r>
    <s v="MEX_AKA_4e3b6641-6b63-44d9-b7b2-d0094b246aea"/>
    <n v="5214641167908"/>
    <s v="1218_MEX_VAC_W_E_Estudio efectividad Panama_0225"/>
    <s v="Shot 1"/>
    <n v="1"/>
    <m/>
    <n v="1"/>
    <d v="2025-02-27T18:01:00"/>
    <n v="1"/>
    <d v="2025-02-27T18:05:00"/>
  </r>
  <r>
    <s v="MEX_AKA_4e465671-bb8f-43c0-96fd-00527f9b21e5"/>
    <n v="5212461502138"/>
    <s v="1218_MEX_VAC_W_E_Estudio efectividad Panama_0225"/>
    <s v="Shot 1"/>
    <n v="1"/>
    <m/>
    <n v="1"/>
    <d v="2025-02-27T18:02:00"/>
    <n v="0"/>
    <m/>
  </r>
  <r>
    <s v="MEX_AKA_4e63a4a1-896a-4dfb-93f4-04857b66c124"/>
    <n v="5214361118504"/>
    <s v="1218_MEX_VAC_W_E_Estudio efectividad Panama_0225"/>
    <s v="Shot 1"/>
    <n v="0"/>
    <d v="2025-02-27T18:01:00"/>
    <n v="0"/>
    <m/>
    <n v="0"/>
    <m/>
  </r>
  <r>
    <s v="MEX_AKA_4e7ff0cd-acbf-44ff-9113-6789065b4d40"/>
    <n v="5218711350617"/>
    <s v="1218_MEX_VAC_W_E_Estudio efectividad Panama_0225"/>
    <s v="Shot 1"/>
    <n v="1"/>
    <m/>
    <n v="1"/>
    <d v="2025-02-27T18:01:00"/>
    <n v="1"/>
    <d v="2025-02-28T05:48:00"/>
  </r>
  <r>
    <s v="MEX_AKA_3157aae6-6a3f-4fa4-a226-44d4278856a0"/>
    <n v="5214931258058"/>
    <s v="1218_MEX_VAC_W_E_Estudio efectividad Panama_0225"/>
    <s v="Shot 1"/>
    <n v="1"/>
    <m/>
    <n v="1"/>
    <d v="2025-02-27T18:00:00"/>
    <n v="1"/>
    <d v="2025-03-03T19:14:00"/>
  </r>
  <r>
    <s v="MEX_AKA_31726203-3eb3-4bf0-b510-f92e3c5ed2dc"/>
    <n v="5218681442567"/>
    <s v="1218_MEX_VAC_W_E_Estudio efectividad Panama_0225"/>
    <s v="Shot 1"/>
    <n v="1"/>
    <m/>
    <n v="1"/>
    <d v="2025-02-27T18:00:00"/>
    <n v="0"/>
    <m/>
  </r>
  <r>
    <s v="MEX_AKA_317cb321-60bd-4f3c-b90c-8a4afa3b1d2f"/>
    <n v="5218341622601"/>
    <s v="1218_MEX_VAC_W_E_Estudio efectividad Panama_0225"/>
    <s v="Shot 1"/>
    <n v="1"/>
    <m/>
    <n v="1"/>
    <d v="2025-02-27T18:00:00"/>
    <n v="0"/>
    <m/>
  </r>
  <r>
    <s v="MEX_AKA_31b524c2-dd76-493b-b29b-70c0ce011b14"/>
    <n v="5217226268593"/>
    <s v="1218_MEX_VAC_W_E_Estudio efectividad Panama_0225"/>
    <s v="Shot 1"/>
    <n v="0"/>
    <d v="2025-02-27T18:02:00"/>
    <n v="0"/>
    <m/>
    <n v="0"/>
    <m/>
  </r>
  <r>
    <s v="MEX_AKA_31bec992-4b6d-4a51-b2cd-5bb1dd5c8395"/>
    <n v="5216682416264"/>
    <s v="1218_MEX_VAC_W_E_Estudio efectividad Panama_0225"/>
    <s v="Shot 1"/>
    <n v="1"/>
    <m/>
    <n v="1"/>
    <d v="2025-02-27T18:00:00"/>
    <n v="1"/>
    <d v="2025-02-27T18:27:00"/>
  </r>
  <r>
    <s v="MEX_AKA_31ee6703-7018-4fef-9297-975f5853ab92"/>
    <n v="5212229544583"/>
    <s v="1218_MEX_VAC_W_E_Estudio efectividad Panama_0225"/>
    <s v="Shot 1"/>
    <n v="1"/>
    <m/>
    <n v="1"/>
    <d v="2025-02-27T18:00:00"/>
    <n v="1"/>
    <d v="2025-02-27T18:34:00"/>
  </r>
  <r>
    <s v="MEX_AKA_31fff0d6-0c1b-4eb7-94f3-5212f1f5792c"/>
    <n v="5217713979660"/>
    <s v="1218_MEX_VAC_W_E_Estudio efectividad Panama_0225"/>
    <s v="Shot 1"/>
    <n v="1"/>
    <m/>
    <n v="1"/>
    <d v="2025-02-27T18:00:00"/>
    <n v="1"/>
    <d v="2025-02-27T19:03:00"/>
  </r>
  <r>
    <s v="MEX_AKA_322ae4dc-c353-48d8-9686-47a9749f222e"/>
    <n v="5214931006752"/>
    <s v="1218_MEX_VAC_W_E_Estudio efectividad Panama_0225"/>
    <s v="Shot 1"/>
    <n v="1"/>
    <m/>
    <n v="1"/>
    <d v="2025-02-27T18:01:00"/>
    <n v="1"/>
    <d v="2025-02-27T18:02:00"/>
  </r>
  <r>
    <s v="MEX_AKA_59240337-8bc0-41a9-8037-9732bb0ce224"/>
    <n v="5219515451238"/>
    <s v="1218_MEX_VAC_W_E_Estudio efectividad Panama_0225"/>
    <s v="Shot 1"/>
    <n v="1"/>
    <m/>
    <n v="1"/>
    <d v="2025-02-27T18:08:00"/>
    <n v="1"/>
    <d v="2025-02-27T18:13:00"/>
  </r>
  <r>
    <s v="MEX_AKA_5930b3c3-ebde-4087-99a4-dbd63eb2a7d5"/>
    <n v="5216681437826"/>
    <s v="1218_MEX_VAC_W_E_Estudio efectividad Panama_0225"/>
    <s v="Shot 1"/>
    <n v="1"/>
    <m/>
    <n v="1"/>
    <d v="2025-02-27T18:03:00"/>
    <n v="1"/>
    <d v="2025-02-27T18:23:00"/>
  </r>
  <r>
    <s v="MEX_AKA_5932f7eb-1e35-48c0-80f9-963c2bebd9cc"/>
    <n v="5212227109468"/>
    <s v="1218_MEX_VAC_W_E_Estudio efectividad Panama_0225"/>
    <s v="Shot 1"/>
    <n v="1"/>
    <m/>
    <n v="1"/>
    <d v="2025-02-27T18:01:00"/>
    <n v="0"/>
    <m/>
  </r>
  <r>
    <s v="MEX_AKA_5933381b-769e-4d93-a018-c4a2b2b5b493"/>
    <n v="5212722084716"/>
    <s v="1218_MEX_VAC_W_E_Estudio efectividad Panama_0225"/>
    <s v="Shot 1"/>
    <n v="1"/>
    <m/>
    <n v="1"/>
    <d v="2025-02-27T18:03:00"/>
    <n v="0"/>
    <m/>
  </r>
  <r>
    <s v="MEX_AKA_5951400c-bc3c-4f84-b60b-16c62284bdbe"/>
    <n v="5212361035356"/>
    <s v="1218_MEX_VAC_W_E_Estudio efectividad Panama_0225"/>
    <s v="Shot 1"/>
    <n v="0"/>
    <d v="2025-02-27T18:03:00"/>
    <n v="0"/>
    <m/>
    <n v="0"/>
    <m/>
  </r>
  <r>
    <s v="MEX_AKA_5967468d-81c8-4f43-b6f0-c430181fb36c"/>
    <n v="5219512539466"/>
    <s v="1218_MEX_VAC_W_E_Estudio efectividad Panama_0225"/>
    <s v="Shot 1"/>
    <n v="1"/>
    <m/>
    <n v="1"/>
    <d v="2025-02-27T18:11:00"/>
    <n v="1"/>
    <d v="2025-02-27T19:01:00"/>
  </r>
  <r>
    <s v="MEX_AKA_596d53fe-0412-4a6a-b1db-9e8c4b9f434c"/>
    <n v="5216243554748"/>
    <s v="1218_MEX_VAC_W_E_Estudio efectividad Panama_0225"/>
    <s v="Shot 1"/>
    <n v="1"/>
    <m/>
    <n v="1"/>
    <d v="2025-02-27T18:03:00"/>
    <n v="1"/>
    <d v="2025-02-27T18:04:00"/>
  </r>
  <r>
    <s v="MEX_AKA_597823c3-a3eb-40af-a6bd-bd29c843942e"/>
    <n v="5214981056932"/>
    <s v="1218_MEX_VAC_W_E_Estudio efectividad Panama_0225"/>
    <s v="Shot 1"/>
    <n v="1"/>
    <m/>
    <n v="1"/>
    <d v="2025-02-27T18:03:00"/>
    <n v="0"/>
    <m/>
  </r>
  <r>
    <s v="MEX_AKA_597ee51d-c540-433a-9eb1-4dc8037b36d9"/>
    <n v="5214446528632"/>
    <s v="1218_MEX_VAC_W_E_Estudio efectividad Panama_0225"/>
    <s v="Shot 1"/>
    <n v="1"/>
    <m/>
    <n v="1"/>
    <d v="2025-02-27T18:01:00"/>
    <n v="1"/>
    <d v="2025-02-27T19:43:00"/>
  </r>
  <r>
    <s v="MEX_AKA_4e87e89b-9aa6-447f-bc22-f90e43ec1589"/>
    <n v="5214271206448"/>
    <s v="1218_MEX_VAC_W_E_Estudio efectividad Panama_0225"/>
    <s v="Shot 1"/>
    <n v="1"/>
    <m/>
    <n v="1"/>
    <d v="2025-02-27T18:02:00"/>
    <n v="1"/>
    <d v="2025-02-27T18:30:00"/>
  </r>
  <r>
    <s v="MEX_AKA_4e8b634f-0521-4c4a-a8a3-4250a7db2e87"/>
    <n v="5217712931446"/>
    <s v="1218_MEX_VAC_W_E_Estudio efectividad Panama_0225"/>
    <s v="Shot 1"/>
    <n v="0"/>
    <d v="2025-02-27T18:00:00"/>
    <n v="0"/>
    <m/>
    <n v="0"/>
    <m/>
  </r>
  <r>
    <s v="MEX_AKA_4ea4c115-e64e-42dd-bf42-e2d47fa764ac"/>
    <n v="5217712607513"/>
    <s v="1218_MEX_VAC_W_E_Estudio efectividad Panama_0225"/>
    <s v="Shot 1"/>
    <n v="1"/>
    <m/>
    <n v="1"/>
    <d v="2025-02-27T18:01:00"/>
    <n v="1"/>
    <d v="2025-02-27T18:51:00"/>
  </r>
  <r>
    <s v="MEX_AKA_4eba1dd2-6c55-4b3b-9b27-6e3f49220047"/>
    <n v="5212821481371"/>
    <s v="1218_MEX_VAC_W_E_Estudio efectividad Panama_0225"/>
    <s v="Shot 1"/>
    <n v="1"/>
    <m/>
    <n v="1"/>
    <d v="2025-02-27T18:00:00"/>
    <n v="1"/>
    <d v="2025-02-27T20:37:00"/>
  </r>
  <r>
    <s v="MEX_AKA_4ef6c8e7-f0d1-4650-ac19-95e897d00d3c"/>
    <n v="5217773638365"/>
    <s v="1218_MEX_VAC_W_E_Estudio efectividad Panama_0225"/>
    <s v="Shot 1"/>
    <n v="1"/>
    <m/>
    <n v="1"/>
    <d v="2025-02-27T18:03:00"/>
    <n v="0"/>
    <m/>
  </r>
  <r>
    <s v="MEX_AKA_4f08446a-313d-4e91-9dfa-471b7e57a43e"/>
    <n v="5217712654026"/>
    <s v="1218_MEX_VAC_W_E_Estudio efectividad Panama_0225"/>
    <s v="Shot 1"/>
    <n v="1"/>
    <m/>
    <n v="1"/>
    <d v="2025-02-27T18:03:00"/>
    <n v="1"/>
    <d v="2025-03-03T03:00:00"/>
  </r>
  <r>
    <s v="MEX_AKA_4f097c1b-8dea-4190-bd37-3bddfb265527"/>
    <n v="5219511952143"/>
    <s v="1218_MEX_VAC_W_E_Estudio efectividad Panama_0225"/>
    <s v="Shot 1"/>
    <n v="1"/>
    <m/>
    <n v="1"/>
    <d v="2025-02-27T18:01:00"/>
    <n v="0"/>
    <m/>
  </r>
  <r>
    <s v="MEX_AKA_4f13cb01-9b51-4cd5-a8d3-2e39eac1c31f"/>
    <n v="5214581095644"/>
    <s v="1218_MEX_VAC_W_E_Estudio efectividad Panama_0225"/>
    <s v="Shot 1"/>
    <n v="1"/>
    <m/>
    <n v="1"/>
    <d v="2025-02-27T18:01:00"/>
    <n v="0"/>
    <m/>
  </r>
  <r>
    <s v="MEX_AKA_324dd03c-7e16-4eb7-af84-318cb72bdd55"/>
    <n v="5214921246595"/>
    <s v="1218_MEX_VAC_W_E_Estudio efectividad Panama_0225"/>
    <s v="Shot 1"/>
    <n v="1"/>
    <m/>
    <n v="1"/>
    <d v="2025-02-27T18:00:00"/>
    <n v="1"/>
    <d v="2025-02-27T18:01:00"/>
  </r>
  <r>
    <s v="MEX_AKA_3252c1fa-df29-42d5-960d-f66d2101102d"/>
    <n v="5214775871572"/>
    <s v="1218_MEX_VAC_W_E_Estudio efectividad Panama_0225"/>
    <s v="Shot 1"/>
    <n v="0"/>
    <d v="2025-02-27T18:00:00"/>
    <n v="0"/>
    <m/>
    <n v="0"/>
    <m/>
  </r>
  <r>
    <s v="MEX_AKA_3260667c-f36f-4782-8cd3-3ee66cd6b00e"/>
    <n v="5219621273823"/>
    <s v="1218_MEX_VAC_W_E_Estudio efectividad Panama_0225"/>
    <s v="Shot 1"/>
    <n v="1"/>
    <m/>
    <n v="1"/>
    <d v="2025-02-27T18:00:00"/>
    <n v="1"/>
    <d v="2025-02-27T18:12:00"/>
  </r>
  <r>
    <s v="MEX_AKA_32756080-0a03-44fe-ae5d-2defa64a15bc"/>
    <n v="5219851021324"/>
    <s v="1218_MEX_VAC_W_E_Estudio efectividad Panama_0225"/>
    <s v="Shot 1"/>
    <n v="1"/>
    <m/>
    <n v="1"/>
    <d v="2025-02-27T18:01:00"/>
    <n v="0"/>
    <m/>
  </r>
  <r>
    <s v="MEX_AKA_328ce6b5-b4d5-477a-8382-76862128e8fb"/>
    <n v="522781080600"/>
    <s v="1218_MEX_VAC_W_E_Estudio efectividad Panama_0225"/>
    <s v="Shot 1"/>
    <n v="1"/>
    <m/>
    <n v="1"/>
    <d v="2025-02-27T18:00:00"/>
    <n v="1"/>
    <d v="2025-03-03T03:38:00"/>
  </r>
  <r>
    <s v="MEX_AKA_32a01983-06df-44b6-9962-d6f74e05b5d4"/>
    <n v="5214251053207"/>
    <s v="1218_MEX_VAC_W_E_Estudio efectividad Panama_0225"/>
    <s v="Shot 1"/>
    <n v="1"/>
    <m/>
    <n v="1"/>
    <d v="2025-02-27T18:05:00"/>
    <n v="1"/>
    <d v="2025-02-27T18:20:00"/>
  </r>
  <r>
    <s v="MEX_AKA_32ae212f-5146-4829-a264-c8c9859ed2a5"/>
    <n v="5219712082272"/>
    <s v="1218_MEX_VAC_W_E_Estudio efectividad Panama_0225"/>
    <s v="Shot 1"/>
    <n v="1"/>
    <m/>
    <n v="1"/>
    <d v="2025-02-27T18:00:00"/>
    <n v="1"/>
    <d v="2025-02-27T18:35:00"/>
  </r>
  <r>
    <s v="MEX_AKA_4f1cac27-616e-4bbb-a921-c3743d10c533"/>
    <n v="5212221143651"/>
    <s v="1218_MEX_VAC_W_E_Estudio efectividad Panama_0225"/>
    <s v="Shot 1"/>
    <n v="0"/>
    <d v="2025-02-27T18:01:00"/>
    <n v="0"/>
    <m/>
    <n v="0"/>
    <m/>
  </r>
  <r>
    <s v="MEX_AKA_4f3c6720-dafc-49ff-86f6-1ae5a56d178b"/>
    <n v="5219811602535"/>
    <s v="1218_MEX_VAC_W_E_Estudio efectividad Panama_0225"/>
    <s v="Shot 1"/>
    <n v="1"/>
    <m/>
    <n v="1"/>
    <d v="2025-02-27T18:02:00"/>
    <n v="1"/>
    <d v="2025-02-27T18:23:00"/>
  </r>
  <r>
    <s v="MEX_AKA_4f50a1c3-ebae-4a63-bcbd-f0fc87f73d87"/>
    <n v="5214492160743"/>
    <s v="1218_MEX_VAC_W_E_Estudio efectividad Panama_0225"/>
    <s v="Shot 1"/>
    <n v="1"/>
    <m/>
    <n v="1"/>
    <d v="2025-02-27T18:01:00"/>
    <n v="1"/>
    <d v="2025-02-27T19:09:00"/>
  </r>
  <r>
    <s v="MEX_AKA_4f6d46e2-8764-42ad-a3ee-575c0f3881d6"/>
    <n v="5217841201600"/>
    <s v="1218_MEX_VAC_W_E_Estudio efectividad Panama_0225"/>
    <s v="Shot 1"/>
    <n v="1"/>
    <m/>
    <n v="1"/>
    <d v="2025-02-27T18:02:00"/>
    <n v="1"/>
    <d v="2025-02-27T18:03:00"/>
  </r>
  <r>
    <s v="MEX_AKA_4f6eb252-8e7a-477c-b4b6-bca1e7ab9734"/>
    <n v="5217774538135"/>
    <s v="1218_MEX_VAC_W_E_Estudio efectividad Panama_0225"/>
    <s v="Shot 1"/>
    <n v="1"/>
    <m/>
    <n v="1"/>
    <d v="2025-02-27T18:02:00"/>
    <n v="1"/>
    <d v="2025-02-27T18:32:00"/>
  </r>
  <r>
    <s v="MEX_AKA_4f70f3fb-f4a6-4be7-a5e3-dc31cb84d153"/>
    <n v="5212331188755"/>
    <s v="1218_MEX_VAC_W_E_Estudio efectividad Panama_0225"/>
    <s v="Shot 1"/>
    <n v="1"/>
    <m/>
    <n v="1"/>
    <d v="2025-02-27T18:02:00"/>
    <n v="1"/>
    <d v="2025-02-28T02:11:00"/>
  </r>
  <r>
    <s v="MEX_AKA_4f790f5d-2f62-4c3a-8daa-2f6ac936a6de"/>
    <n v="5214331096252"/>
    <s v="1218_MEX_VAC_W_E_Estudio efectividad Panama_0225"/>
    <s v="Shot 1"/>
    <n v="1"/>
    <m/>
    <n v="1"/>
    <d v="2025-02-27T18:01:00"/>
    <n v="1"/>
    <d v="2025-02-27T18:10:00"/>
  </r>
  <r>
    <s v="MEX_AKA_4f7c7458-961c-45d7-8346-69bb381aecf2"/>
    <n v="5219711772397"/>
    <s v="1218_MEX_VAC_W_E_Estudio efectividad Panama_0225"/>
    <s v="Shot 1"/>
    <n v="1"/>
    <m/>
    <n v="1"/>
    <d v="2025-02-27T18:02:00"/>
    <n v="1"/>
    <d v="2025-02-27T18:06:00"/>
  </r>
  <r>
    <s v="MEX_AKA_3f6cbe83-9c6e-479a-a3a8-494dc9a0cc47"/>
    <n v="5214436711912"/>
    <s v="1218_MEX_VAC_W_E_Estudio efectividad Panama_0225"/>
    <s v="Shot 1"/>
    <n v="0"/>
    <d v="2025-02-27T18:03:00"/>
    <n v="0"/>
    <m/>
    <n v="0"/>
    <m/>
  </r>
  <r>
    <s v="MEX_AKA_3fba46cb-9b02-4f72-bfbb-fdf239835e6c"/>
    <n v="5213339552907"/>
    <s v="1218_MEX_VAC_W_E_Estudio efectividad Panama_0225"/>
    <s v="Shot 1"/>
    <n v="1"/>
    <m/>
    <n v="1"/>
    <d v="2025-02-27T18:33:00"/>
    <n v="1"/>
    <d v="2025-02-27T19:03:00"/>
  </r>
  <r>
    <s v="MEX_AKA_3fc52e80-24a9-4fb5-83f6-9ff56b2c8bb3"/>
    <n v="5214731071410"/>
    <s v="1218_MEX_VAC_W_E_Estudio efectividad Panama_0225"/>
    <s v="Shot 1"/>
    <n v="1"/>
    <m/>
    <n v="1"/>
    <d v="2025-02-27T18:00:00"/>
    <n v="1"/>
    <d v="2025-02-27T18:16:00"/>
  </r>
  <r>
    <s v="MEX_AKA_3ff35cd1-735a-48ac-8397-5cb781a4a259"/>
    <n v="5214761131236"/>
    <s v="1218_MEX_VAC_W_E_Estudio efectividad Panama_0225"/>
    <s v="Shot 1"/>
    <n v="1"/>
    <m/>
    <n v="1"/>
    <d v="2025-02-27T18:03:00"/>
    <n v="1"/>
    <d v="2025-02-27T18:12:00"/>
  </r>
  <r>
    <s v="MEX_AKA_3ff509b3-6101-4aa9-bf78-77fb477d4581"/>
    <n v="5216641988601"/>
    <s v="1218_MEX_VAC_W_E_Estudio efectividad Panama_0225"/>
    <s v="Shot 1"/>
    <n v="1"/>
    <m/>
    <n v="1"/>
    <d v="2025-02-27T18:02:00"/>
    <n v="0"/>
    <m/>
  </r>
  <r>
    <s v="MEX_AKA_3ff60bba-559b-4995-9bcd-5f5f1457f6b5"/>
    <n v="5219513025238"/>
    <s v="1218_MEX_VAC_W_E_Estudio efectividad Panama_0225"/>
    <s v="Shot 1"/>
    <n v="1"/>
    <m/>
    <n v="1"/>
    <d v="2025-02-27T18:02:00"/>
    <n v="1"/>
    <d v="2025-02-27T20:32:00"/>
  </r>
  <r>
    <s v="MEX_AKA_4000ecba-953c-4f9f-90c9-b7720469a245"/>
    <n v="5219541524249"/>
    <s v="1218_MEX_VAC_W_E_Estudio efectividad Panama_0225"/>
    <s v="Shot 1"/>
    <n v="0"/>
    <d v="2025-02-27T18:02:00"/>
    <n v="0"/>
    <m/>
    <n v="0"/>
    <m/>
  </r>
  <r>
    <s v="MEX_AKA_4005e3a9-8950-4ebf-a1b3-f26215c70900"/>
    <n v="5213316016558"/>
    <s v="1218_MEX_VAC_W_E_Estudio efectividad Panama_0225"/>
    <s v="Shot 1"/>
    <n v="1"/>
    <m/>
    <n v="1"/>
    <d v="2025-02-27T18:00:00"/>
    <n v="1"/>
    <d v="2025-02-27T18:34:00"/>
  </r>
  <r>
    <s v="MEX_AKA_32ec60d5-c54d-4cb5-a463-542bc04513b7"/>
    <n v="5212462956007"/>
    <s v="1218_MEX_VAC_W_E_Estudio efectividad Panama_0225"/>
    <s v="Shot 1"/>
    <n v="1"/>
    <m/>
    <n v="1"/>
    <d v="2025-02-27T18:03:00"/>
    <n v="0"/>
    <m/>
  </r>
  <r>
    <s v="MEX_AKA_32fa917d-93aa-46bc-aab8-139330deab86"/>
    <n v="523317365924"/>
    <s v="1218_MEX_VAC_W_E_Estudio efectividad Panama_0225"/>
    <s v="Shot 1"/>
    <n v="1"/>
    <m/>
    <n v="1"/>
    <d v="2025-02-27T18:01:00"/>
    <n v="0"/>
    <m/>
  </r>
  <r>
    <s v="MEX_AKA_3305e89e-8853-4a50-b2c4-beb262706ee9"/>
    <n v="5218715080311"/>
    <s v="1218_MEX_VAC_W_E_Estudio efectividad Panama_0225"/>
    <s v="Shot 1"/>
    <n v="1"/>
    <m/>
    <n v="1"/>
    <d v="2025-02-27T18:03:00"/>
    <n v="1"/>
    <d v="2025-02-27T18:04:00"/>
  </r>
  <r>
    <s v="MEX_AKA_330e2801-c273-4989-85e2-c8f1b2870f57"/>
    <n v="5218661821715"/>
    <s v="1218_MEX_VAC_W_E_Estudio efectividad Panama_0225"/>
    <s v="Shot 1"/>
    <n v="1"/>
    <m/>
    <n v="1"/>
    <d v="2025-02-27T18:00:00"/>
    <n v="1"/>
    <d v="2025-02-27T18:47:00"/>
  </r>
  <r>
    <s v="MEX_AKA_33130371-23a0-49f6-a8e3-53ce3fb42351"/>
    <n v="5217791139678"/>
    <s v="1218_MEX_VAC_W_E_Estudio efectividad Panama_0225"/>
    <s v="Shot 1"/>
    <n v="1"/>
    <m/>
    <n v="1"/>
    <d v="2025-02-27T18:03:00"/>
    <n v="1"/>
    <d v="2025-02-27T18:03:00"/>
  </r>
  <r>
    <s v="MEX_AKA_3324a7f1-364a-4bb6-b61b-285a542be5a2"/>
    <n v="5218112771840"/>
    <s v="1218_MEX_VAC_W_E_Estudio efectividad Panama_0225"/>
    <s v="Shot 1"/>
    <n v="1"/>
    <m/>
    <n v="1"/>
    <d v="2025-02-27T18:04:00"/>
    <n v="0"/>
    <m/>
  </r>
  <r>
    <s v="MEX_AKA_33539daf-7551-4395-9172-650dc049883c"/>
    <n v="5214621472970"/>
    <s v="1218_MEX_VAC_W_E_Estudio efectividad Panama_0225"/>
    <s v="Shot 1"/>
    <n v="1"/>
    <m/>
    <n v="1"/>
    <d v="2025-02-27T18:01:00"/>
    <n v="0"/>
    <m/>
  </r>
  <r>
    <s v="MEX_AKA_3375a787-ae41-4b0d-b380-68af2a48975e"/>
    <n v="5212321261473"/>
    <s v="1218_MEX_VAC_W_E_Estudio efectividad Panama_0225"/>
    <s v="Shot 1"/>
    <n v="1"/>
    <m/>
    <n v="1"/>
    <d v="2025-02-27T18:01:00"/>
    <n v="1"/>
    <d v="2025-02-27T18:52:00"/>
  </r>
  <r>
    <s v="MEX_AKA_337e1a04-78a2-41f5-ba1d-c8e9de85d7de"/>
    <n v="5214641062848"/>
    <s v="1218_MEX_VAC_W_E_Estudio efectividad Panama_0225"/>
    <s v="Shot 1"/>
    <n v="1"/>
    <m/>
    <n v="1"/>
    <d v="2025-02-27T18:01:00"/>
    <n v="1"/>
    <d v="2025-02-27T22:58:00"/>
  </r>
  <r>
    <s v="MEX_AKA_5988a4ce-888f-46bc-a8ec-6aed346eb6c4"/>
    <n v="5213123096224"/>
    <s v="1218_MEX_VAC_W_E_Estudio efectividad Panama_0225"/>
    <s v="Shot 1"/>
    <n v="1"/>
    <m/>
    <n v="1"/>
    <d v="2025-02-27T18:03:00"/>
    <n v="1"/>
    <d v="2025-02-27T22:01:00"/>
  </r>
  <r>
    <s v="MEX_AKA_598d9bb7-221c-40a5-ae24-734d4fff1b7a"/>
    <n v="5212722335458"/>
    <s v="1218_MEX_VAC_W_E_Estudio efectividad Panama_0225"/>
    <s v="Shot 1"/>
    <n v="1"/>
    <m/>
    <n v="1"/>
    <d v="2025-02-27T18:01:00"/>
    <n v="1"/>
    <d v="2025-02-27T18:14:00"/>
  </r>
  <r>
    <s v="MEX_AKA_59aeb272-6c90-4d8f-abed-bb0cd76395cf"/>
    <n v="5212711435726"/>
    <s v="1218_MEX_VAC_W_E_Estudio efectividad Panama_0225"/>
    <s v="Shot 1"/>
    <n v="1"/>
    <m/>
    <n v="1"/>
    <d v="2025-02-27T18:03:00"/>
    <n v="0"/>
    <m/>
  </r>
  <r>
    <s v="MEX_AKA_59d2e64a-2abd-4ec8-b8b2-a60f2917d7d9"/>
    <n v="5212271054499"/>
    <s v="1218_MEX_VAC_W_E_Estudio efectividad Panama_0225"/>
    <s v="Shot 1"/>
    <n v="1"/>
    <m/>
    <n v="1"/>
    <d v="2025-02-27T18:02:00"/>
    <n v="1"/>
    <d v="2025-02-27T18:39:00"/>
  </r>
  <r>
    <s v="MEX_AKA_59d9db9f-d4c6-44b7-b876-3e4edfd2ef87"/>
    <n v="5212722818343"/>
    <s v="1218_MEX_VAC_W_E_Estudio efectividad Panama_0225"/>
    <s v="Shot 1"/>
    <n v="1"/>
    <m/>
    <n v="1"/>
    <d v="2025-02-27T18:02:00"/>
    <n v="1"/>
    <d v="2025-02-27T18:05:00"/>
  </r>
  <r>
    <s v="MEX_AKA_59da80d4-a35d-422e-9c13-8fc79fbbfe10"/>
    <n v="5213317197651"/>
    <s v="1218_MEX_VAC_W_E_Estudio efectividad Panama_0225"/>
    <s v="Shot 1"/>
    <n v="1"/>
    <m/>
    <n v="1"/>
    <d v="2025-02-27T18:02:00"/>
    <n v="1"/>
    <d v="2025-02-27T18:05:00"/>
  </r>
  <r>
    <s v="MEX_AKA_5a20f141-f44c-4aaa-b343-cbaa4e731979"/>
    <n v="5217411195949"/>
    <s v="1218_MEX_VAC_W_E_Estudio efectividad Panama_0225"/>
    <s v="Shot 1"/>
    <n v="1"/>
    <m/>
    <n v="1"/>
    <d v="2025-02-27T18:02:00"/>
    <n v="1"/>
    <d v="2025-02-27T18:03:00"/>
  </r>
  <r>
    <s v="MEX_AKA_5a21ccc8-6f41-471f-8f13-b93521cd9796"/>
    <n v="5214341372795"/>
    <s v="1218_MEX_VAC_W_E_Estudio efectividad Panama_0225"/>
    <s v="Shot 1"/>
    <n v="1"/>
    <m/>
    <n v="1"/>
    <d v="2025-02-27T18:03:00"/>
    <n v="1"/>
    <d v="2025-02-27T18:06:00"/>
  </r>
  <r>
    <s v="MEX_AKA_5a4c3d72-3604-4a4a-be64-7e618d14f08f"/>
    <n v="5215540655665"/>
    <s v="1218_MEX_VAC_W_E_Estudio efectividad Panama_0225"/>
    <s v="Shot 1"/>
    <n v="0"/>
    <d v="2025-02-27T18:01:00"/>
    <n v="0"/>
    <m/>
    <n v="0"/>
    <m/>
  </r>
  <r>
    <s v="MEX_AKA_4f9186e2-7fe4-4414-8902-4b5e5091e513"/>
    <n v="5214921098569"/>
    <s v="1218_MEX_VAC_W_E_Estudio efectividad Panama_0225"/>
    <s v="Shot 1"/>
    <n v="1"/>
    <m/>
    <n v="1"/>
    <d v="2025-02-27T18:01:00"/>
    <n v="0"/>
    <m/>
  </r>
  <r>
    <s v="MEX_AKA_4fac0959-022b-4b06-a060-7862c2e48342"/>
    <n v="5213321161922"/>
    <s v="1218_MEX_VAC_W_E_Estudio efectividad Panama_0225"/>
    <s v="Shot 1"/>
    <n v="1"/>
    <m/>
    <n v="1"/>
    <d v="2025-02-27T18:01:00"/>
    <n v="1"/>
    <d v="2025-02-27T18:12:00"/>
  </r>
  <r>
    <s v="MEX_AKA_4fdb81e1-0e6c-45a3-aac8-51b22e7c7765"/>
    <n v="5218111904567"/>
    <s v="1218_MEX_VAC_W_E_Estudio efectividad Panama_0225"/>
    <s v="Shot 1"/>
    <n v="0"/>
    <d v="2025-02-27T18:01:00"/>
    <n v="0"/>
    <m/>
    <n v="0"/>
    <m/>
  </r>
  <r>
    <s v="MEX_AKA_4fe89c59-beeb-4c7a-87f0-93e3ccc6313e"/>
    <n v="5214611267875"/>
    <s v="1218_MEX_VAC_W_E_Estudio efectividad Panama_0225"/>
    <s v="Shot 1"/>
    <n v="1"/>
    <m/>
    <n v="1"/>
    <d v="2025-02-27T18:01:00"/>
    <n v="1"/>
    <d v="2025-02-27T18:11:00"/>
  </r>
  <r>
    <s v="MEX_AKA_4fed831c-2ffb-4b7e-b7af-2d006dcb8727"/>
    <n v="5219671041390"/>
    <s v="1218_MEX_VAC_W_E_Estudio efectividad Panama_0225"/>
    <s v="Shot 1"/>
    <n v="1"/>
    <m/>
    <n v="1"/>
    <d v="2025-02-27T18:01:00"/>
    <n v="1"/>
    <d v="2025-02-27T19:43:00"/>
  </r>
  <r>
    <s v="MEX_AKA_4ffab03e-3345-4388-a705-b8c4a616450e"/>
    <n v="5219721227152"/>
    <s v="1218_MEX_VAC_W_E_Estudio efectividad Panama_0225"/>
    <s v="Shot 1"/>
    <n v="1"/>
    <m/>
    <n v="1"/>
    <d v="2025-02-27T18:00:00"/>
    <n v="1"/>
    <d v="2025-02-27T18:11:00"/>
  </r>
  <r>
    <s v="MEX_AKA_4ffd2bf4-39fd-413d-a492-43dd0e34b531"/>
    <n v="5212411195622"/>
    <s v="1218_MEX_VAC_W_E_Estudio efectividad Panama_0225"/>
    <s v="Shot 1"/>
    <n v="1"/>
    <m/>
    <n v="1"/>
    <d v="2025-02-27T18:00:00"/>
    <n v="1"/>
    <d v="2025-02-27T19:09:00"/>
  </r>
  <r>
    <s v="MEX_AKA_5004eba5-1215-4478-b007-97c1381e8e85"/>
    <n v="5217361092458"/>
    <s v="1218_MEX_VAC_W_E_Estudio efectividad Panama_0225"/>
    <s v="Shot 1"/>
    <n v="1"/>
    <m/>
    <n v="1"/>
    <d v="2025-02-27T18:03:00"/>
    <n v="1"/>
    <d v="2025-02-27T18:19:00"/>
  </r>
  <r>
    <s v="MEX_AKA_500e0391-3f90-4406-b942-a433828b164f"/>
    <n v="5219511234788"/>
    <s v="1218_MEX_VAC_W_E_Estudio efectividad Panama_0225"/>
    <s v="Shot 1"/>
    <n v="1"/>
    <m/>
    <n v="1"/>
    <d v="2025-02-27T18:00:00"/>
    <n v="0"/>
    <m/>
  </r>
  <r>
    <s v="MEX_AKA_5a4e8a50-178f-444d-9b32-50e0aa7d631f"/>
    <n v="5212831255694"/>
    <s v="1218_MEX_VAC_W_E_Estudio efectividad Panama_0225"/>
    <s v="Shot 1"/>
    <n v="0"/>
    <d v="2025-02-27T18:01:00"/>
    <n v="0"/>
    <m/>
    <n v="0"/>
    <m/>
  </r>
  <r>
    <s v="MEX_AKA_5a566884-0536-4852-a24b-7a4408cdb6db"/>
    <n v="5218781140718"/>
    <s v="1218_MEX_VAC_W_E_Estudio efectividad Panama_0225"/>
    <s v="Shot 1"/>
    <n v="0"/>
    <d v="2025-02-27T18:01:00"/>
    <n v="0"/>
    <m/>
    <n v="0"/>
    <m/>
  </r>
  <r>
    <s v="MEX_AKA_5a75de25-c653-491d-b314-e397d9d524f2"/>
    <n v="5212285916951"/>
    <s v="1218_MEX_VAC_W_E_Estudio efectividad Panama_0225"/>
    <s v="Shot 1"/>
    <n v="1"/>
    <m/>
    <n v="1"/>
    <d v="2025-02-27T18:01:00"/>
    <n v="0"/>
    <m/>
  </r>
  <r>
    <s v="MEX_AKA_5a7b83f1-2c97-4d96-acd1-ab439ca30a53"/>
    <n v="5218341671943"/>
    <s v="1218_MEX_VAC_W_E_Estudio efectividad Panama_0225"/>
    <s v="Shot 1"/>
    <n v="1"/>
    <m/>
    <n v="1"/>
    <d v="2025-02-27T18:03:00"/>
    <n v="1"/>
    <d v="2025-02-27T18:13:00"/>
  </r>
  <r>
    <s v="MEX_AKA_5a91696b-cb16-46e4-af05-f1ed0bf72c7b"/>
    <n v="5219717115270"/>
    <s v="1218_MEX_VAC_W_E_Estudio efectividad Panama_0225"/>
    <s v="Shot 1"/>
    <n v="1"/>
    <m/>
    <n v="1"/>
    <d v="2025-02-27T18:04:00"/>
    <n v="1"/>
    <d v="2025-02-27T18:10:00"/>
  </r>
  <r>
    <s v="MEX_AKA_5abc47ef-afcb-473c-bb8d-895c7037f8d3"/>
    <n v="5219341028334"/>
    <s v="1218_MEX_VAC_W_E_Estudio efectividad Panama_0225"/>
    <s v="Shot 1"/>
    <n v="1"/>
    <m/>
    <n v="1"/>
    <d v="2025-02-27T18:03:00"/>
    <n v="1"/>
    <d v="2025-02-27T21:05:00"/>
  </r>
  <r>
    <s v="MEX_AKA_5ac98bf2-5cde-49a5-ba26-41f91fa12eb5"/>
    <n v="5215530722759"/>
    <s v="1218_MEX_VAC_W_E_Estudio efectividad Panama_0225"/>
    <s v="Shot 1"/>
    <n v="1"/>
    <m/>
    <n v="1"/>
    <d v="2025-02-27T18:02:00"/>
    <n v="1"/>
    <d v="2025-02-27T18:04:00"/>
  </r>
  <r>
    <s v="MEX_AKA_5ae04a92-4d15-487d-8eba-d12e53a32732"/>
    <n v="5216491036433"/>
    <s v="1218_MEX_VAC_W_E_Estudio efectividad Panama_0225"/>
    <s v="Shot 1"/>
    <n v="1"/>
    <m/>
    <n v="1"/>
    <d v="2025-02-27T18:01:00"/>
    <n v="1"/>
    <d v="2025-04-03T01:22:00"/>
  </r>
  <r>
    <s v="MEX_AKA_5ae1ddce-3c09-49f1-9603-c554fecfe46d"/>
    <n v="5212451142111"/>
    <s v="1218_MEX_VAC_W_E_Estudio efectividad Panama_0225"/>
    <s v="Shot 1"/>
    <n v="1"/>
    <m/>
    <n v="1"/>
    <d v="2025-02-27T18:01:00"/>
    <n v="1"/>
    <d v="2025-02-27T18:23:00"/>
  </r>
  <r>
    <s v="MEX_AKA_4008fb91-a29d-418a-8bbb-0f6076062520"/>
    <n v="5216869467374"/>
    <s v="1218_MEX_VAC_W_E_Estudio efectividad Panama_0225"/>
    <s v="Shot 1"/>
    <n v="1"/>
    <m/>
    <n v="1"/>
    <d v="2025-02-27T18:03:00"/>
    <n v="1"/>
    <d v="2025-02-27T18:26:00"/>
  </r>
  <r>
    <s v="MEX_AKA_40224a22-4884-4754-bcc3-26ee2bcb0a95"/>
    <n v="5217411351792"/>
    <s v="1218_MEX_VAC_W_E_Estudio efectividad Panama_0225"/>
    <s v="Shot 1"/>
    <n v="1"/>
    <m/>
    <n v="1"/>
    <d v="2025-02-27T18:00:00"/>
    <n v="1"/>
    <d v="2025-02-27T18:14:00"/>
  </r>
  <r>
    <s v="MEX_AKA_402b432a-b408-489e-8444-7b401db93552"/>
    <n v="5212331046498"/>
    <s v="1218_MEX_VAC_W_E_Estudio efectividad Panama_0225"/>
    <s v="Shot 1"/>
    <n v="1"/>
    <m/>
    <n v="1"/>
    <d v="2025-02-27T18:01:00"/>
    <n v="1"/>
    <d v="2025-02-27T18:08:00"/>
  </r>
  <r>
    <s v="MEX_AKA_4047ea34-21db-43c7-8e0b-8a004c5ac122"/>
    <n v="5218342477436"/>
    <s v="1218_MEX_VAC_W_E_Estudio efectividad Panama_0225"/>
    <s v="Shot 1"/>
    <n v="1"/>
    <m/>
    <n v="1"/>
    <d v="2025-02-27T18:02:00"/>
    <n v="0"/>
    <m/>
  </r>
  <r>
    <s v="MEX_AKA_404f6876-ee8a-4672-95d5-13bb0965fb57"/>
    <n v="5218112552693"/>
    <s v="1218_MEX_VAC_W_E_Estudio efectividad Panama_0225"/>
    <s v="Shot 1"/>
    <n v="1"/>
    <m/>
    <n v="1"/>
    <d v="2025-02-27T18:00:00"/>
    <n v="0"/>
    <m/>
  </r>
  <r>
    <s v="MEX_AKA_4069ef50-e6cc-436c-bfaa-338a4b7d2ff3"/>
    <n v="5215519198926"/>
    <s v="1218_MEX_VAC_W_E_Estudio efectividad Panama_0225"/>
    <s v="Shot 1"/>
    <n v="1"/>
    <m/>
    <n v="1"/>
    <d v="2025-02-27T18:01:00"/>
    <n v="1"/>
    <d v="2025-02-27T18:06:00"/>
  </r>
  <r>
    <s v="MEX_AKA_406e7cd5-2993-4924-8fd0-7966dd94b236"/>
    <n v="5213531050859"/>
    <s v="1218_MEX_VAC_W_E_Estudio efectividad Panama_0225"/>
    <s v="Shot 1"/>
    <n v="1"/>
    <m/>
    <n v="1"/>
    <d v="2025-02-27T18:01:00"/>
    <n v="1"/>
    <d v="2025-02-27T19:38:00"/>
  </r>
  <r>
    <s v="MEX_AKA_4074b3f5-ca92-48ae-9d5e-62271fcbe567"/>
    <n v="5219612007598"/>
    <s v="1218_MEX_VAC_W_E_Estudio efectividad Panama_0225"/>
    <s v="Shot 1"/>
    <n v="1"/>
    <m/>
    <n v="1"/>
    <d v="2025-02-27T18:00:00"/>
    <n v="1"/>
    <d v="2025-02-27T18:26:00"/>
  </r>
  <r>
    <s v="MEX_AKA_4078980f-48d1-4f6d-b132-58a7f4559895"/>
    <n v="5219321174188"/>
    <s v="1218_MEX_VAC_W_E_Estudio efectividad Panama_0225"/>
    <s v="Shot 1"/>
    <n v="1"/>
    <m/>
    <n v="1"/>
    <d v="2025-02-27T18:02:00"/>
    <n v="1"/>
    <d v="2025-02-27T18:42:00"/>
  </r>
  <r>
    <s v="MEX_AKA_409cb084-74c5-4b61-953b-bed7a2560c80"/>
    <n v="5214772253385"/>
    <s v="1218_MEX_VAC_W_E_Estudio efectividad Panama_0225"/>
    <s v="Shot 1"/>
    <n v="1"/>
    <m/>
    <n v="1"/>
    <d v="2025-02-27T18:00:00"/>
    <n v="1"/>
    <d v="2025-02-27T20:16:00"/>
  </r>
  <r>
    <s v="MEX_AKA_5015d804-7327-44b4-964c-992894270b04"/>
    <n v="5214446233484"/>
    <s v="1218_MEX_VAC_W_E_Estudio efectividad Panama_0225"/>
    <s v="Shot 1"/>
    <n v="0"/>
    <d v="2025-02-27T18:00:00"/>
    <n v="0"/>
    <m/>
    <n v="0"/>
    <m/>
  </r>
  <r>
    <s v="MEX_AKA_50199fdf-5516-443e-9edf-8ea3c56a8e6a"/>
    <n v="5214922888593"/>
    <s v="1218_MEX_VAC_W_E_Estudio efectividad Panama_0225"/>
    <s v="Shot 1"/>
    <n v="0"/>
    <d v="2025-02-27T18:00:00"/>
    <n v="0"/>
    <m/>
    <n v="0"/>
    <m/>
  </r>
  <r>
    <s v="MEX_AKA_5025d7e5-35b9-47ee-85d8-c7963bbdae32"/>
    <n v="5218711357383"/>
    <s v="1218_MEX_VAC_W_E_Estudio efectividad Panama_0225"/>
    <s v="Shot 1"/>
    <n v="1"/>
    <m/>
    <n v="1"/>
    <d v="2025-02-27T18:03:00"/>
    <n v="1"/>
    <d v="2025-02-27T18:16:00"/>
  </r>
  <r>
    <s v="MEX_AKA_50414063-1ac8-4f22-8170-1afaed8ceb01"/>
    <n v="5214772384380"/>
    <s v="1218_MEX_VAC_W_E_Estudio efectividad Panama_0225"/>
    <s v="Shot 1"/>
    <n v="0"/>
    <d v="2025-02-27T18:01:00"/>
    <n v="0"/>
    <m/>
    <n v="0"/>
    <m/>
  </r>
  <r>
    <s v="MEX_AKA_506a766b-f885-45ba-859d-53625b66a540"/>
    <n v="5219612993207"/>
    <s v="1218_MEX_VAC_W_E_Estudio efectividad Panama_0225"/>
    <s v="Shot 1"/>
    <n v="1"/>
    <m/>
    <n v="1"/>
    <d v="2025-02-27T18:01:00"/>
    <n v="1"/>
    <d v="2025-02-27T18:14:00"/>
  </r>
  <r>
    <s v="MEX_AKA_506c3ecf-f5ae-4fac-a289-c3d483d9a3da"/>
    <n v="5212222123407"/>
    <s v="1218_MEX_VAC_W_E_Estudio efectividad Panama_0225"/>
    <s v="Shot 1"/>
    <n v="1"/>
    <m/>
    <n v="1"/>
    <d v="2025-02-27T18:01:00"/>
    <n v="1"/>
    <d v="2025-02-27T18:36:00"/>
  </r>
  <r>
    <s v="MEX_AKA_507ad8ed-2b3a-40f9-a19f-91ef4dae2eca"/>
    <n v="5215558565743"/>
    <s v="1218_MEX_VAC_W_E_Estudio efectividad Panama_0225"/>
    <s v="Shot 1"/>
    <n v="0"/>
    <d v="2025-02-27T18:01:00"/>
    <n v="0"/>
    <m/>
    <n v="0"/>
    <m/>
  </r>
  <r>
    <s v="MEX_AKA_508f04d5-b3b6-43a1-bd27-216cf7df5930"/>
    <n v="5218311137530"/>
    <s v="1218_MEX_VAC_W_E_Estudio efectividad Panama_0225"/>
    <s v="Shot 1"/>
    <n v="1"/>
    <m/>
    <n v="1"/>
    <d v="2025-02-27T18:00:00"/>
    <n v="1"/>
    <d v="2025-02-27T20:23:00"/>
  </r>
  <r>
    <s v="MEX_AKA_33ad72cf-8045-4445-9641-37580711ce07"/>
    <n v="5214345622001"/>
    <s v="1218_MEX_VAC_W_E_Estudio efectividad Panama_0225"/>
    <s v="Shot 1"/>
    <n v="1"/>
    <m/>
    <n v="1"/>
    <d v="2025-02-27T18:01:00"/>
    <n v="1"/>
    <d v="2025-02-27T22:39:00"/>
  </r>
  <r>
    <s v="MEX_AKA_33b8888f-7d7f-4807-bbf8-d120e1fcc7c5"/>
    <n v="5213317502543"/>
    <s v="1218_MEX_VAC_W_E_Estudio efectividad Panama_0225"/>
    <s v="Shot 1"/>
    <n v="1"/>
    <m/>
    <n v="1"/>
    <d v="2025-02-27T18:01:00"/>
    <n v="1"/>
    <d v="2025-02-27T18:04:00"/>
  </r>
  <r>
    <s v="MEX_AKA_33c65ced-fc91-4992-b7cf-db633e979f3a"/>
    <n v="5219181113817"/>
    <s v="1218_MEX_VAC_W_E_Estudio efectividad Panama_0225"/>
    <s v="Shot 1"/>
    <n v="1"/>
    <m/>
    <n v="1"/>
    <d v="2025-02-27T18:13:00"/>
    <n v="1"/>
    <d v="2025-02-27T18:25:00"/>
  </r>
  <r>
    <s v="MEX_AKA_33c7fc24-0a5e-4144-8481-d030844315cd"/>
    <n v="5219161125884"/>
    <s v="1218_MEX_VAC_W_E_Estudio efectividad Panama_0225"/>
    <s v="Shot 1"/>
    <n v="1"/>
    <m/>
    <n v="1"/>
    <d v="2025-02-27T21:21:00"/>
    <n v="1"/>
    <d v="2025-02-27T21:24:00"/>
  </r>
  <r>
    <s v="MEX_AKA_33ce281a-6c61-46a6-86d5-ded6ca3f7ab1"/>
    <n v="5218125649470"/>
    <s v="1218_MEX_VAC_W_E_Estudio efectividad Panama_0225"/>
    <s v="Shot 1"/>
    <n v="0"/>
    <d v="2025-02-27T18:03:00"/>
    <n v="0"/>
    <m/>
    <n v="0"/>
    <m/>
  </r>
  <r>
    <s v="MEX_AKA_33ef795b-d17e-496e-bc41-9b4da91d52ba"/>
    <n v="5215516535076"/>
    <s v="1218_MEX_VAC_W_E_Estudio efectividad Panama_0225"/>
    <s v="Shot 1"/>
    <n v="1"/>
    <m/>
    <n v="1"/>
    <d v="2025-02-27T18:01:00"/>
    <n v="1"/>
    <d v="2025-02-27T18:07:00"/>
  </r>
  <r>
    <s v="MEX_AKA_3406b8b1-0dfe-41fb-932c-bb4e565fa335"/>
    <n v="5212462182679"/>
    <s v="1218_MEX_VAC_W_E_Estudio efectividad Panama_0225"/>
    <s v="Shot 1"/>
    <n v="1"/>
    <m/>
    <n v="1"/>
    <d v="2025-02-27T18:03:00"/>
    <n v="1"/>
    <d v="2025-02-27T18:05:00"/>
  </r>
  <r>
    <s v="MEX_AKA_342c8b9d-773c-44c5-b9c3-1a653b38207f"/>
    <n v="5218137110308"/>
    <s v="1218_MEX_VAC_W_E_Estudio efectividad Panama_0225"/>
    <s v="Shot 1"/>
    <n v="0"/>
    <d v="2025-02-27T18:03:00"/>
    <n v="0"/>
    <m/>
    <n v="0"/>
    <m/>
  </r>
  <r>
    <s v="MEX_AKA_5b057ee5-2f29-4160-b03c-b2c15cc545dd"/>
    <n v="5218128762656"/>
    <s v="1218_MEX_VAC_W_E_Estudio efectividad Panama_0225"/>
    <s v="Shot 1"/>
    <n v="1"/>
    <m/>
    <n v="1"/>
    <d v="2025-02-27T18:03:00"/>
    <n v="1"/>
    <d v="2025-02-27T18:11:00"/>
  </r>
  <r>
    <s v="MEX_AKA_5b134237-2c14-4e79-b41f-aab0b8a1d2f0"/>
    <n v="5212224961903"/>
    <s v="1218_MEX_VAC_W_E_Estudio efectividad Panama_0225"/>
    <s v="Shot 1"/>
    <n v="1"/>
    <m/>
    <n v="1"/>
    <d v="2025-02-27T18:01:00"/>
    <n v="1"/>
    <d v="2025-02-27T18:05:00"/>
  </r>
  <r>
    <s v="MEX_AKA_5b24d552-d892-4be0-9349-0e17d4b5af58"/>
    <n v="5218661316679"/>
    <s v="1218_MEX_VAC_W_E_Estudio efectividad Panama_0225"/>
    <s v="Shot 1"/>
    <n v="1"/>
    <m/>
    <n v="1"/>
    <d v="2025-02-27T18:02:00"/>
    <n v="1"/>
    <d v="2025-02-27T18:05:00"/>
  </r>
  <r>
    <s v="MEX_AKA_5b28a7a8-fa63-41bc-9f84-bb6629fce83a"/>
    <n v="5212321120296"/>
    <s v="1218_MEX_VAC_W_E_Estudio efectividad Panama_0225"/>
    <s v="Shot 1"/>
    <n v="1"/>
    <m/>
    <n v="1"/>
    <d v="2025-02-27T18:03:00"/>
    <n v="1"/>
    <d v="2025-02-27T19:59:00"/>
  </r>
  <r>
    <s v="MEX_AKA_5b3ca005-8028-4750-a06b-8390719081b3"/>
    <n v="5215554570298"/>
    <s v="1218_MEX_VAC_W_E_Estudio efectividad Panama_0225"/>
    <s v="Shot 1"/>
    <n v="1"/>
    <m/>
    <n v="1"/>
    <d v="2025-02-27T18:02:00"/>
    <n v="1"/>
    <d v="2025-02-27T18:08:00"/>
  </r>
  <r>
    <s v="MEX_AKA_5b5517c7-864e-481c-80b2-24cbe55e3d86"/>
    <n v="5213221089833"/>
    <s v="1218_MEX_VAC_W_E_Estudio efectividad Panama_0225"/>
    <s v="Shot 1"/>
    <n v="1"/>
    <m/>
    <n v="1"/>
    <d v="2025-02-27T18:02:00"/>
    <n v="1"/>
    <d v="2025-02-27T18:56:00"/>
  </r>
  <r>
    <s v="MEX_AKA_5b56f452-607a-405b-bc11-d13256528483"/>
    <n v="5214731452243"/>
    <s v="1218_MEX_VAC_W_E_Estudio efectividad Panama_0225"/>
    <s v="Shot 1"/>
    <n v="1"/>
    <m/>
    <n v="1"/>
    <d v="2025-02-27T18:02:00"/>
    <n v="1"/>
    <d v="2025-02-27T18:16:00"/>
  </r>
  <r>
    <s v="MEX_AKA_5b595631-6251-43fc-9d34-c5b0b7cfcfbe"/>
    <n v="5214521655453"/>
    <s v="1218_MEX_VAC_W_E_Estudio efectividad Panama_0225"/>
    <s v="Shot 1"/>
    <n v="1"/>
    <m/>
    <n v="1"/>
    <d v="2025-02-27T18:02:00"/>
    <n v="0"/>
    <m/>
  </r>
  <r>
    <s v="MEX_AKA_5b5a3d9e-06da-4f6c-9b05-66c96ef3ba54"/>
    <n v="5212213553282"/>
    <s v="1218_MEX_VAC_W_E_Estudio efectividad Panama_0225"/>
    <s v="Shot 1"/>
    <n v="1"/>
    <m/>
    <n v="1"/>
    <d v="2025-02-27T18:03:00"/>
    <n v="1"/>
    <d v="2025-02-27T23:40:00"/>
  </r>
  <r>
    <s v="MEX_AKA_409da27b-e82d-48b7-9ce4-8324676945d6"/>
    <n v="5215527372188"/>
    <s v="1218_MEX_VAC_W_E_Estudio efectividad Panama_0225"/>
    <s v="Shot 1"/>
    <n v="1"/>
    <m/>
    <n v="1"/>
    <d v="2025-02-27T18:00:00"/>
    <n v="1"/>
    <d v="2025-02-27T20:44:00"/>
  </r>
  <r>
    <s v="MEX_AKA_40a41fbb-de9a-4569-bbb6-8a1202169bb6"/>
    <n v="5212451142324"/>
    <s v="1218_MEX_VAC_W_E_Estudio efectividad Panama_0225"/>
    <s v="Shot 1"/>
    <n v="1"/>
    <m/>
    <n v="1"/>
    <d v="2025-02-27T18:02:00"/>
    <n v="0"/>
    <m/>
  </r>
  <r>
    <s v="MEX_AKA_40c99d7e-06d4-4dee-8577-15e66dd67247"/>
    <n v="5212462206075"/>
    <s v="1218_MEX_VAC_W_E_Estudio efectividad Panama_0225"/>
    <s v="Shot 1"/>
    <n v="1"/>
    <m/>
    <n v="1"/>
    <d v="2025-02-27T18:02:00"/>
    <n v="1"/>
    <d v="2025-02-27T18:38:00"/>
  </r>
  <r>
    <s v="MEX_AKA_40cc498e-94d0-4955-ab8d-f8f694da2575"/>
    <n v="5219531180946"/>
    <s v="1218_MEX_VAC_W_E_Estudio efectividad Panama_0225"/>
    <s v="Shot 1"/>
    <n v="1"/>
    <m/>
    <n v="1"/>
    <d v="2025-02-27T18:03:00"/>
    <n v="1"/>
    <d v="2025-02-27T18:21:00"/>
  </r>
  <r>
    <s v="MEX_AKA_40e25e99-ae54-417a-b4a6-36176b42feea"/>
    <n v="5214441306911"/>
    <s v="1218_MEX_VAC_W_E_Estudio efectividad Panama_0225"/>
    <s v="Shot 1"/>
    <n v="1"/>
    <m/>
    <n v="1"/>
    <d v="2025-02-27T18:01:00"/>
    <n v="1"/>
    <d v="2025-02-27T18:58:00"/>
  </r>
  <r>
    <s v="MEX_AKA_410d8da0-d4ba-427d-9d01-ef0a0ac09add"/>
    <n v="5213112448148"/>
    <s v="1218_MEX_VAC_W_E_Estudio efectividad Panama_0225"/>
    <s v="Shot 1"/>
    <n v="1"/>
    <m/>
    <n v="1"/>
    <d v="2025-02-27T18:17:00"/>
    <n v="1"/>
    <d v="2025-02-27T18:57:00"/>
  </r>
  <r>
    <s v="MEX_AKA_4139d149-2cc2-44d9-a806-97f8bf1b6af2"/>
    <n v="5213310974773"/>
    <s v="1218_MEX_VAC_W_E_Estudio efectividad Panama_0225"/>
    <s v="Shot 1"/>
    <n v="1"/>
    <m/>
    <n v="1"/>
    <d v="2025-02-27T18:01:00"/>
    <n v="1"/>
    <d v="2025-02-27T18:25:00"/>
  </r>
  <r>
    <s v="MEX_AKA_415175eb-36e8-46fd-85d9-17a120ef502a"/>
    <n v="5215584079707"/>
    <s v="1218_MEX_VAC_W_E_Estudio efectividad Panama_0225"/>
    <s v="Shot 1"/>
    <n v="1"/>
    <m/>
    <n v="1"/>
    <d v="2025-02-27T21:13:00"/>
    <n v="1"/>
    <d v="2025-03-01T04:25:00"/>
  </r>
  <r>
    <s v="MEX_AKA_4154054b-3bd6-4ca1-8f70-ee5d850450dd"/>
    <n v="5217341596182"/>
    <s v="1218_MEX_VAC_W_E_Estudio efectividad Panama_0225"/>
    <s v="Shot 1"/>
    <n v="1"/>
    <m/>
    <n v="1"/>
    <d v="2025-02-27T18:00:00"/>
    <n v="1"/>
    <d v="2025-02-27T21:05:00"/>
  </r>
  <r>
    <s v="MEX_AKA_41559afd-2256-4680-ad80-10c187c57839"/>
    <n v="5213123196192"/>
    <s v="1218_MEX_VAC_W_E_Estudio efectividad Panama_0225"/>
    <s v="Shot 1"/>
    <n v="1"/>
    <m/>
    <n v="1"/>
    <d v="2025-02-27T18:02:00"/>
    <n v="1"/>
    <d v="2025-02-27T18:48:00"/>
  </r>
  <r>
    <s v="MEX_AKA_34329690-2d89-41c5-a523-45c5cd3520b8"/>
    <n v="5219971088978"/>
    <s v="1218_MEX_VAC_W_E_Estudio efectividad Panama_0225"/>
    <s v="Shot 1"/>
    <n v="1"/>
    <m/>
    <n v="1"/>
    <d v="2025-02-27T18:03:00"/>
    <n v="1"/>
    <d v="2025-03-03T22:08:00"/>
  </r>
  <r>
    <s v="MEX_AKA_343a9815-4968-4383-b340-28ea5fda4a72"/>
    <n v="5219613283320"/>
    <s v="1218_MEX_VAC_W_E_Estudio efectividad Panama_0225"/>
    <s v="Shot 1"/>
    <n v="1"/>
    <m/>
    <n v="1"/>
    <d v="2025-02-27T18:03:00"/>
    <n v="1"/>
    <d v="2025-02-27T18:04:00"/>
  </r>
  <r>
    <s v="MEX_AKA_343ab894-20b2-42c7-8ff8-09b6c71a054d"/>
    <n v="5215543673865"/>
    <s v="1218_MEX_VAC_W_E_Estudio efectividad Panama_0225"/>
    <s v="Shot 1"/>
    <n v="1"/>
    <m/>
    <n v="1"/>
    <d v="2025-02-27T18:03:00"/>
    <n v="1"/>
    <d v="2025-02-27T18:58:00"/>
  </r>
  <r>
    <s v="MEX_AKA_343b0f7a-29b5-45e4-bb71-74502c2d69ee"/>
    <n v="5219992784466"/>
    <s v="1218_MEX_VAC_W_E_Estudio efectividad Panama_0225"/>
    <s v="Shot 1"/>
    <n v="1"/>
    <m/>
    <n v="1"/>
    <d v="2025-02-27T18:03:00"/>
    <n v="0"/>
    <m/>
  </r>
  <r>
    <s v="MEX_AKA_344347d3-5522-4c2c-9206-bb27d06713fc"/>
    <n v="5214431195968"/>
    <s v="1218_MEX_VAC_W_E_Estudio efectividad Panama_0225"/>
    <s v="Shot 1"/>
    <n v="1"/>
    <m/>
    <n v="1"/>
    <d v="2025-02-27T18:03:00"/>
    <n v="1"/>
    <d v="2025-03-09T01:18:00"/>
  </r>
  <r>
    <s v="MEX_AKA_3459ece9-0ed6-474c-ad3d-c53e86150843"/>
    <n v="5213131500505"/>
    <s v="1218_MEX_VAC_W_E_Estudio efectividad Panama_0225"/>
    <s v="Shot 1"/>
    <n v="1"/>
    <m/>
    <n v="1"/>
    <d v="2025-02-27T18:03:00"/>
    <n v="1"/>
    <d v="2025-02-27T18:53:00"/>
  </r>
  <r>
    <s v="MEX_AKA_345a67a9-2d38-41c7-be70-b2cb646c0a1f"/>
    <n v="5216751075591"/>
    <s v="1218_MEX_VAC_W_E_Estudio efectividad Panama_0225"/>
    <s v="Shot 1"/>
    <n v="1"/>
    <m/>
    <n v="1"/>
    <d v="2025-02-27T18:03:00"/>
    <n v="1"/>
    <d v="2025-02-27T18:24:00"/>
  </r>
  <r>
    <s v="MEX_AKA_3469f0b9-b429-4bde-ae97-baeeeb2a425f"/>
    <n v="5219971169713"/>
    <s v="1218_MEX_VAC_W_E_Estudio efectividad Panama_0225"/>
    <s v="Shot 1"/>
    <n v="1"/>
    <m/>
    <n v="1"/>
    <d v="2025-02-27T18:03:00"/>
    <n v="1"/>
    <d v="2025-02-27T18:20:00"/>
  </r>
  <r>
    <s v="MEX_AKA_348458b9-796d-4f53-ae5c-ad155f2fc77b"/>
    <n v="5212761167094"/>
    <s v="1218_MEX_VAC_W_E_Estudio efectividad Panama_0225"/>
    <s v="Shot 1"/>
    <n v="1"/>
    <m/>
    <n v="1"/>
    <d v="2025-02-27T18:03:00"/>
    <n v="0"/>
    <m/>
  </r>
  <r>
    <s v="MEX_AKA_5b6dcb8d-0b93-4673-92cb-c85ba46e9d3d"/>
    <n v="5219515471316"/>
    <s v="1218_MEX_VAC_W_E_Estudio efectividad Panama_0225"/>
    <s v="Shot 1"/>
    <n v="1"/>
    <m/>
    <n v="1"/>
    <d v="2025-02-27T18:03:00"/>
    <n v="1"/>
    <d v="2025-02-27T18:16:00"/>
  </r>
  <r>
    <s v="MEX_AKA_5b71f0a4-286e-4af1-a62e-7cdbd44e0654"/>
    <n v="5219241369154"/>
    <s v="1218_MEX_VAC_W_E_Estudio efectividad Panama_0225"/>
    <s v="Shot 1"/>
    <n v="1"/>
    <m/>
    <n v="1"/>
    <d v="2025-02-27T18:03:00"/>
    <n v="1"/>
    <d v="2025-03-02T04:56:00"/>
  </r>
  <r>
    <s v="MEX_AKA_5b89ee6d-adb2-4044-bc86-63e673448692"/>
    <n v="5212282280410"/>
    <s v="1218_MEX_VAC_W_E_Estudio efectividad Panama_0225"/>
    <s v="Shot 1"/>
    <n v="1"/>
    <m/>
    <n v="1"/>
    <d v="2025-02-27T18:02:00"/>
    <n v="1"/>
    <d v="2025-02-27T18:41:00"/>
  </r>
  <r>
    <s v="MEX_AKA_5b8f4bb7-cd1e-49ad-88cc-364eb694d690"/>
    <n v="5212225795934"/>
    <s v="1218_MEX_VAC_W_E_Estudio efectividad Panama_0225"/>
    <s v="Shot 1"/>
    <n v="1"/>
    <m/>
    <n v="1"/>
    <d v="2025-02-27T18:03:00"/>
    <n v="0"/>
    <m/>
  </r>
  <r>
    <s v="MEX_AKA_5b977ce6-be67-4721-bc3b-29582c8c02f8"/>
    <n v="5219532296861"/>
    <s v="1218_MEX_VAC_W_E_Estudio efectividad Panama_0225"/>
    <s v="Shot 1"/>
    <n v="1"/>
    <m/>
    <n v="1"/>
    <d v="2025-02-27T18:03:00"/>
    <n v="1"/>
    <d v="2025-02-27T18:19:00"/>
  </r>
  <r>
    <s v="MEX_AKA_5ba1dc35-3474-4dd5-8476-bcba6a13e4ad"/>
    <n v="5212271124243"/>
    <s v="1218_MEX_VAC_W_E_Estudio efectividad Panama_0225"/>
    <s v="Shot 1"/>
    <n v="1"/>
    <m/>
    <n v="1"/>
    <d v="2025-02-27T18:00:00"/>
    <n v="0"/>
    <m/>
  </r>
  <r>
    <s v="MEX_AKA_5ba9f111-9708-413e-b361-8e693e6a36fc"/>
    <n v="5212721264890"/>
    <s v="1218_MEX_VAC_W_E_Estudio efectividad Panama_0225"/>
    <s v="Shot 1"/>
    <n v="1"/>
    <m/>
    <n v="1"/>
    <d v="2025-02-27T19:23:00"/>
    <n v="1"/>
    <d v="2025-03-09T23:13:00"/>
  </r>
  <r>
    <s v="MEX_AKA_5bf1b7f5-ebd9-42b9-82ce-0f3e9f2c83f8"/>
    <n v="5217767672998"/>
    <s v="1218_MEX_VAC_W_E_Estudio efectividad Panama_0225"/>
    <s v="Shot 1"/>
    <n v="1"/>
    <m/>
    <n v="1"/>
    <d v="2025-02-27T18:00:00"/>
    <n v="1"/>
    <d v="2025-02-27T19:30:00"/>
  </r>
  <r>
    <s v="MEX_AKA_5bf5894c-d70e-49a5-a0d7-29caa7bb86c2"/>
    <n v="5212722349105"/>
    <s v="1218_MEX_VAC_W_E_Estudio efectividad Panama_0225"/>
    <s v="Shot 1"/>
    <n v="1"/>
    <m/>
    <n v="1"/>
    <d v="2025-02-27T18:00:00"/>
    <n v="1"/>
    <d v="2025-02-27T18:14:00"/>
  </r>
  <r>
    <s v="MEX_AKA_5bff05f9-c8a8-4168-92ba-3d259edf2c3e"/>
    <n v="5218661430208"/>
    <s v="1218_MEX_VAC_W_E_Estudio efectividad Panama_0225"/>
    <s v="Shot 1"/>
    <n v="1"/>
    <m/>
    <n v="1"/>
    <d v="2025-02-27T18:02:00"/>
    <n v="1"/>
    <d v="2025-02-27T18:17:00"/>
  </r>
  <r>
    <s v="MEX_AKA_4158035e-7217-4e38-b416-26f3e545caf3"/>
    <n v="5214431380050"/>
    <s v="1218_MEX_VAC_W_E_Estudio efectividad Panama_0225"/>
    <s v="Shot 1"/>
    <n v="1"/>
    <m/>
    <n v="1"/>
    <d v="2025-02-27T18:01:00"/>
    <n v="0"/>
    <m/>
  </r>
  <r>
    <s v="MEX_AKA_416142be-de3a-42c7-aa6c-999db39f5e8d"/>
    <n v="5218261626735"/>
    <s v="1218_MEX_VAC_W_E_Estudio efectividad Panama_0225"/>
    <s v="Shot 1"/>
    <n v="1"/>
    <m/>
    <n v="1"/>
    <d v="2025-02-27T18:03:00"/>
    <n v="1"/>
    <d v="2025-02-27T22:24:00"/>
  </r>
  <r>
    <s v="MEX_AKA_416746a8-07da-4c59-bb29-85fe6f7d7244"/>
    <n v="5219941069162"/>
    <s v="1218_MEX_VAC_W_E_Estudio efectividad Panama_0225"/>
    <s v="Shot 1"/>
    <n v="1"/>
    <m/>
    <n v="1"/>
    <d v="2025-02-27T18:03:00"/>
    <n v="1"/>
    <d v="2025-02-27T18:07:00"/>
  </r>
  <r>
    <s v="MEX_AKA_416c3543-9416-4a24-81e3-92277de45ecc"/>
    <n v="5217713246457"/>
    <s v="1218_MEX_VAC_W_E_Estudio efectividad Panama_0225"/>
    <s v="Shot 1"/>
    <n v="1"/>
    <m/>
    <n v="1"/>
    <d v="2025-02-27T18:03:00"/>
    <n v="1"/>
    <d v="2025-02-27T18:37:00"/>
  </r>
  <r>
    <s v="MEX_AKA_41a35997-84c1-45f6-b423-a1727ad360ac"/>
    <n v="5218711277124"/>
    <s v="1218_MEX_VAC_W_E_Estudio efectividad Panama_0225"/>
    <s v="Shot 1"/>
    <n v="1"/>
    <m/>
    <n v="1"/>
    <d v="2025-02-27T18:03:00"/>
    <n v="1"/>
    <d v="2025-02-27T18:03:00"/>
  </r>
  <r>
    <s v="MEX_AKA_41a36460-e487-4e5a-9c67-b3f3ac280539"/>
    <n v="5214871134855"/>
    <s v="1218_MEX_VAC_W_E_Estudio efectividad Panama_0225"/>
    <s v="Shot 1"/>
    <n v="1"/>
    <m/>
    <n v="1"/>
    <d v="2025-02-27T18:00:00"/>
    <n v="0"/>
    <m/>
  </r>
  <r>
    <s v="MEX_AKA_41c46e56-83ee-44fb-894b-d9577d68d1be"/>
    <n v="5219881091650"/>
    <s v="1218_MEX_VAC_W_E_Estudio efectividad Panama_0225"/>
    <s v="Shot 1"/>
    <n v="1"/>
    <m/>
    <n v="1"/>
    <d v="2025-02-27T18:03:00"/>
    <n v="1"/>
    <d v="2025-02-27T18:04:00"/>
  </r>
  <r>
    <s v="MEX_AKA_41ca0fb8-43ef-492e-9361-d6cef80aa6b0"/>
    <n v="5217979764161"/>
    <s v="1218_MEX_VAC_W_E_Estudio efectividad Panama_0225"/>
    <s v="Shot 1"/>
    <n v="1"/>
    <m/>
    <n v="1"/>
    <d v="2025-02-27T18:03:00"/>
    <n v="0"/>
    <m/>
  </r>
  <r>
    <s v="MEX_AKA_41d5dce9-cf0c-4f39-839d-7257af82bf7b"/>
    <n v="5218677544348"/>
    <s v="1218_MEX_VAC_W_E_Estudio efectividad Panama_0225"/>
    <s v="Shot 1"/>
    <n v="1"/>
    <m/>
    <n v="1"/>
    <d v="2025-02-27T18:00:00"/>
    <n v="0"/>
    <m/>
  </r>
  <r>
    <s v="MEX_AKA_5090f2de-d891-4342-abb8-389e95ade5fc"/>
    <n v="5214521458003"/>
    <s v="1218_MEX_VAC_W_E_Estudio efectividad Panama_0225"/>
    <s v="Shot 1"/>
    <n v="1"/>
    <m/>
    <n v="1"/>
    <d v="2025-02-27T18:00:00"/>
    <n v="0"/>
    <m/>
  </r>
  <r>
    <s v="MEX_AKA_50945d09-075a-4d8f-941f-86210f20d299"/>
    <n v="5212731248930"/>
    <s v="1218_MEX_VAC_W_E_Estudio efectividad Panama_0225"/>
    <s v="Shot 1"/>
    <n v="1"/>
    <m/>
    <n v="1"/>
    <d v="2025-02-27T18:00:00"/>
    <n v="1"/>
    <d v="2025-02-27T18:06:00"/>
  </r>
  <r>
    <s v="MEX_AKA_509d9748-b6d6-4401-9c4f-103d65ed8f48"/>
    <n v="5214433004236"/>
    <s v="1218_MEX_VAC_W_E_Estudio efectividad Panama_0225"/>
    <s v="Shot 1"/>
    <n v="1"/>
    <m/>
    <n v="1"/>
    <d v="2025-02-27T18:02:00"/>
    <n v="1"/>
    <d v="2025-03-01T00:10:00"/>
  </r>
  <r>
    <s v="MEX_AKA_50a8034d-fff6-4229-94b2-de1cfe7a8bae"/>
    <n v="5219211187383"/>
    <s v="1218_MEX_VAC_W_E_Estudio efectividad Panama_0225"/>
    <s v="Shot 1"/>
    <n v="1"/>
    <m/>
    <n v="1"/>
    <d v="2025-02-27T18:03:00"/>
    <n v="1"/>
    <d v="2025-02-27T19:08:00"/>
  </r>
  <r>
    <s v="MEX_AKA_50abc5ec-ddaa-445d-9850-49f569291720"/>
    <n v="5214491737836"/>
    <s v="1218_MEX_VAC_W_E_Estudio efectividad Panama_0225"/>
    <s v="Shot 1"/>
    <n v="1"/>
    <m/>
    <n v="1"/>
    <d v="2025-02-27T18:03:00"/>
    <n v="1"/>
    <d v="2025-02-27T18:03:00"/>
  </r>
  <r>
    <s v="MEX_AKA_50d81ff1-6759-4f0b-8c51-3d7dcb08a610"/>
    <n v="5214442056626"/>
    <s v="1218_MEX_VAC_W_E_Estudio efectividad Panama_0225"/>
    <s v="Shot 1"/>
    <n v="1"/>
    <m/>
    <n v="1"/>
    <d v="2025-02-27T18:00:00"/>
    <n v="1"/>
    <d v="2025-02-27T20:41:00"/>
  </r>
  <r>
    <s v="MEX_AKA_50e03f11-b2b0-4e84-9195-b61fd28c238b"/>
    <n v="5217731293678"/>
    <s v="1218_MEX_VAC_W_E_Estudio efectividad Panama_0225"/>
    <s v="Shot 1"/>
    <n v="1"/>
    <m/>
    <n v="1"/>
    <d v="2025-02-27T18:00:00"/>
    <n v="1"/>
    <d v="2025-02-27T19:45:00"/>
  </r>
  <r>
    <s v="MEX_AKA_5104ae17-7c85-4e1b-894c-c1afbe7ed509"/>
    <n v="5216622222378"/>
    <s v="1218_MEX_VAC_W_E_Estudio efectividad Panama_0225"/>
    <s v="Shot 1"/>
    <n v="1"/>
    <m/>
    <n v="1"/>
    <d v="2025-02-27T18:00:00"/>
    <n v="1"/>
    <d v="2025-02-27T18:11:00"/>
  </r>
  <r>
    <s v="MEX_AKA_511acf3a-71fc-4dbd-90cb-aef995b40f1d"/>
    <n v="5212731209996"/>
    <s v="1218_MEX_VAC_W_E_Estudio efectividad Panama_0225"/>
    <s v="Shot 1"/>
    <n v="0"/>
    <d v="2025-02-27T18:00:00"/>
    <n v="0"/>
    <m/>
    <n v="0"/>
    <m/>
  </r>
  <r>
    <s v="MEX_AKA_5c0251da-c84a-4938-b92a-da65ae2cf83a"/>
    <n v="5218261051622"/>
    <s v="1218_MEX_VAC_W_E_Estudio efectividad Panama_0225"/>
    <s v="Shot 1"/>
    <n v="1"/>
    <m/>
    <n v="1"/>
    <d v="2025-02-27T18:07:00"/>
    <n v="1"/>
    <d v="2025-02-27T20:25:00"/>
  </r>
  <r>
    <s v="MEX_AKA_5c394524-f2ce-4a6a-9158-50844336f73e"/>
    <n v="5213251412170"/>
    <s v="1218_MEX_VAC_W_E_Estudio efectividad Panama_0225"/>
    <s v="Shot 1"/>
    <n v="1"/>
    <m/>
    <n v="1"/>
    <d v="2025-02-27T18:02:00"/>
    <n v="1"/>
    <d v="2025-02-27T18:21:00"/>
  </r>
  <r>
    <s v="MEX_AKA_5c50589f-ddc7-415f-8778-40bfb2473009"/>
    <n v="5214921760559"/>
    <s v="1218_MEX_VAC_W_E_Estudio efectividad Panama_0225"/>
    <s v="Shot 1"/>
    <n v="1"/>
    <m/>
    <n v="1"/>
    <d v="2025-02-27T18:04:00"/>
    <n v="1"/>
    <d v="2025-03-26T22:37:00"/>
  </r>
  <r>
    <s v="MEX_AKA_5c54ac56-7c56-48ef-b5a9-2878983416f7"/>
    <n v="5213311314460"/>
    <s v="1218_MEX_VAC_W_E_Estudio efectividad Panama_0225"/>
    <s v="Shot 1"/>
    <n v="1"/>
    <m/>
    <n v="1"/>
    <d v="2025-02-27T18:00:00"/>
    <n v="0"/>
    <m/>
  </r>
  <r>
    <s v="MEX_AKA_5c88ba98-fcf2-466e-8473-5a2296708e9f"/>
    <n v="5212727221110"/>
    <s v="1218_MEX_VAC_W_E_Estudio efectividad Panama_0225"/>
    <s v="Shot 1"/>
    <n v="1"/>
    <m/>
    <n v="1"/>
    <d v="2025-02-27T18:00:00"/>
    <n v="0"/>
    <m/>
  </r>
  <r>
    <s v="MEX_AKA_5c941e31-2821-4bc5-a4c7-118902b6e013"/>
    <n v="5219191170151"/>
    <s v="1218_MEX_VAC_W_E_Estudio efectividad Panama_0225"/>
    <s v="Shot 1"/>
    <n v="1"/>
    <m/>
    <n v="1"/>
    <d v="2025-02-27T19:09:00"/>
    <n v="1"/>
    <d v="2025-02-27T20:09:00"/>
  </r>
  <r>
    <s v="MEX_AKA_5cb20d1b-2ec8-488b-b0fd-ee4b7c5d3ae5"/>
    <n v="5212721262591"/>
    <s v="1218_MEX_VAC_W_E_Estudio efectividad Panama_0225"/>
    <s v="Shot 1"/>
    <n v="1"/>
    <m/>
    <n v="1"/>
    <d v="2025-02-27T18:01:00"/>
    <n v="1"/>
    <d v="2025-02-27T18:59:00"/>
  </r>
  <r>
    <s v="MEX_AKA_5cc6439f-1754-423e-8fd2-9968ab246d26"/>
    <n v="5216671512958"/>
    <s v="1218_MEX_VAC_W_E_Estudio efectividad Panama_0225"/>
    <s v="Shot 1"/>
    <n v="0"/>
    <d v="2025-02-27T18:01:00"/>
    <n v="0"/>
    <m/>
    <n v="0"/>
    <m/>
  </r>
  <r>
    <s v="MEX_AKA_420355bc-3803-4084-a3eb-1d15e384f428"/>
    <n v="5216641884125"/>
    <s v="1218_MEX_VAC_W_E_Estudio efectividad Panama_0225"/>
    <s v="Shot 1"/>
    <n v="1"/>
    <m/>
    <n v="1"/>
    <d v="2025-02-27T18:00:00"/>
    <n v="1"/>
    <d v="2025-02-27T19:11:00"/>
  </r>
  <r>
    <s v="MEX_AKA_42139192-aa27-47aa-8f65-b229f707a341"/>
    <n v="5216145290355"/>
    <s v="1218_MEX_VAC_W_E_Estudio efectividad Panama_0225"/>
    <s v="Shot 1"/>
    <n v="1"/>
    <m/>
    <n v="1"/>
    <d v="2025-02-27T18:03:00"/>
    <n v="0"/>
    <m/>
  </r>
  <r>
    <s v="MEX_AKA_42156e38-f6b6-4e9f-8a41-c03926cae1e3"/>
    <n v="5216646289626"/>
    <s v="1218_MEX_VAC_W_E_Estudio efectividad Panama_0225"/>
    <s v="Shot 1"/>
    <n v="1"/>
    <m/>
    <n v="1"/>
    <d v="2025-02-27T18:01:00"/>
    <n v="0"/>
    <m/>
  </r>
  <r>
    <s v="MEX_AKA_421a2ee2-b53b-4845-8537-e9f1685a8f06"/>
    <n v="5212721572748"/>
    <s v="1218_MEX_VAC_W_E_Estudio efectividad Panama_0225"/>
    <s v="Shot 1"/>
    <n v="1"/>
    <m/>
    <n v="1"/>
    <d v="2025-02-27T18:01:00"/>
    <n v="0"/>
    <m/>
  </r>
  <r>
    <s v="MEX_AKA_42369692-7b07-4c6e-a271-b9998f2c5add"/>
    <n v="5212222722498"/>
    <s v="1218_MEX_VAC_W_E_Estudio efectividad Panama_0225"/>
    <s v="Shot 1"/>
    <n v="1"/>
    <m/>
    <n v="1"/>
    <d v="2025-02-27T18:01:00"/>
    <n v="0"/>
    <m/>
  </r>
  <r>
    <s v="MEX_AKA_42385f14-6ce2-4e4e-a3ca-d17b5c7335ec"/>
    <n v="5219511392474"/>
    <s v="1218_MEX_VAC_W_E_Estudio efectividad Panama_0225"/>
    <s v="Shot 1"/>
    <n v="1"/>
    <m/>
    <n v="1"/>
    <d v="2025-02-27T18:01:00"/>
    <n v="1"/>
    <d v="2025-02-27T18:06:00"/>
  </r>
  <r>
    <s v="MEX_AKA_42501b36-9e74-4d01-bd13-7f6ed5b424c6"/>
    <n v="5212871428362"/>
    <s v="1218_MEX_VAC_W_E_Estudio efectividad Panama_0225"/>
    <s v="Shot 1"/>
    <n v="1"/>
    <m/>
    <n v="1"/>
    <d v="2025-02-27T18:01:00"/>
    <n v="1"/>
    <d v="2025-02-27T18:07:00"/>
  </r>
  <r>
    <s v="MEX_AKA_425cd3a7-136c-4d02-9255-201065eaffcc"/>
    <n v="5219512680075"/>
    <s v="1218_MEX_VAC_W_E_Estudio efectividad Panama_0225"/>
    <s v="Shot 1"/>
    <n v="0"/>
    <d v="2025-02-27T18:01:00"/>
    <n v="0"/>
    <m/>
    <n v="0"/>
    <m/>
  </r>
  <r>
    <s v="MEX_AKA_514aa8ff-5a3d-424d-8938-087e33150bed"/>
    <n v="5215554052369"/>
    <s v="1218_MEX_VAC_W_E_Estudio efectividad Panama_0225"/>
    <s v="Shot 1"/>
    <n v="1"/>
    <m/>
    <n v="1"/>
    <d v="2025-02-27T18:03:00"/>
    <n v="1"/>
    <d v="2025-02-27T18:34:00"/>
  </r>
  <r>
    <s v="MEX_AKA_5170ed39-bff2-4dea-8490-4334642447ae"/>
    <n v="5214871184905"/>
    <s v="1218_MEX_VAC_W_E_Estudio efectividad Panama_0225"/>
    <s v="Shot 1"/>
    <n v="1"/>
    <m/>
    <n v="1"/>
    <d v="2025-02-27T18:03:00"/>
    <n v="1"/>
    <d v="2025-02-28T23:42:00"/>
  </r>
  <r>
    <s v="MEX_AKA_51738c28-ca24-4a1b-a61e-05d139d74ea2"/>
    <n v="5219221063357"/>
    <s v="1218_MEX_VAC_W_E_Estudio efectividad Panama_0225"/>
    <s v="Shot 1"/>
    <n v="1"/>
    <m/>
    <n v="1"/>
    <d v="2025-02-27T18:00:00"/>
    <n v="1"/>
    <d v="2025-02-27T18:12:00"/>
  </r>
  <r>
    <s v="MEX_AKA_517666b6-9517-48b9-a520-c03c91e1af0e"/>
    <n v="5219812008881"/>
    <s v="1218_MEX_VAC_W_E_Estudio efectividad Panama_0225"/>
    <s v="Shot 1"/>
    <n v="1"/>
    <m/>
    <n v="1"/>
    <d v="2025-02-27T18:00:00"/>
    <n v="1"/>
    <d v="2025-02-27T18:23:00"/>
  </r>
  <r>
    <s v="MEX_AKA_519ae1ad-f76e-4450-baab-38f551a71863"/>
    <n v="5212471046071"/>
    <s v="1218_MEX_VAC_W_E_Estudio efectividad Panama_0225"/>
    <s v="Shot 1"/>
    <n v="1"/>
    <m/>
    <n v="1"/>
    <d v="2025-02-27T18:00:00"/>
    <n v="1"/>
    <d v="2025-02-27T21:08:00"/>
  </r>
  <r>
    <s v="MEX_AKA_519d1b31-bc4c-4605-bc78-160f30b85f59"/>
    <n v="5214561048493"/>
    <s v="1218_MEX_VAC_W_E_Estudio efectividad Panama_0225"/>
    <s v="Shot 1"/>
    <n v="1"/>
    <m/>
    <n v="1"/>
    <d v="2025-03-07T23:20:00"/>
    <n v="0"/>
    <m/>
  </r>
  <r>
    <s v="MEX_AKA_51c193aa-c523-414a-83a1-20245fdc908f"/>
    <n v="5212321458261"/>
    <s v="1218_MEX_VAC_W_E_Estudio efectividad Panama_0225"/>
    <s v="Shot 1"/>
    <n v="1"/>
    <m/>
    <n v="1"/>
    <d v="2025-02-27T18:00:00"/>
    <n v="1"/>
    <d v="2025-02-27T18:19:00"/>
  </r>
  <r>
    <s v="MEX_AKA_51c37924-8137-4a35-97ad-fb3dccac72b8"/>
    <n v="5217731243585"/>
    <s v="1218_MEX_VAC_W_E_Estudio efectividad Panama_0225"/>
    <s v="Shot 1"/>
    <n v="1"/>
    <m/>
    <n v="1"/>
    <d v="2025-02-27T18:00:00"/>
    <n v="1"/>
    <d v="2025-02-27T18:27:00"/>
  </r>
  <r>
    <s v="MEX_AKA_51da84c2-d941-4a89-a8b0-415f677fffda"/>
    <n v="5219161290077"/>
    <s v="1218_MEX_VAC_W_E_Estudio efectividad Panama_0225"/>
    <s v="Shot 1"/>
    <n v="1"/>
    <m/>
    <n v="1"/>
    <d v="2025-02-27T18:00:00"/>
    <n v="1"/>
    <d v="2025-03-10T23:28:00"/>
  </r>
  <r>
    <s v="MEX_AKA_51ee422b-6481-4378-87b8-4eeb569cca74"/>
    <n v="5212292413635"/>
    <s v="1218_MEX_VAC_W_E_Estudio efectividad Panama_0225"/>
    <s v="Shot 1"/>
    <n v="1"/>
    <m/>
    <n v="1"/>
    <d v="2025-02-27T18:00:00"/>
    <n v="1"/>
    <d v="2025-02-27T19:18:00"/>
  </r>
  <r>
    <s v="MEX_AKA_34a1bd77-8b76-4e55-926c-c111fc7dc046"/>
    <n v="5219711077279"/>
    <s v="1218_MEX_VAC_W_E_Estudio efectividad Panama_0225"/>
    <s v="Shot 1"/>
    <n v="1"/>
    <m/>
    <n v="1"/>
    <d v="2025-02-27T18:03:00"/>
    <n v="1"/>
    <d v="2025-02-27T19:07:00"/>
  </r>
  <r>
    <s v="MEX_AKA_34acc843-b7f8-4714-8bf4-d571424b0fda"/>
    <n v="5218332590857"/>
    <s v="1218_MEX_VAC_W_E_Estudio efectividad Panama_0225"/>
    <s v="Shot 1"/>
    <n v="1"/>
    <m/>
    <n v="1"/>
    <d v="2025-02-27T18:01:00"/>
    <n v="1"/>
    <d v="2025-02-27T18:17:00"/>
  </r>
  <r>
    <s v="MEX_AKA_34e02f24-b87d-47b4-9d7e-979ce472c678"/>
    <n v="5212721172240"/>
    <s v="1218_MEX_VAC_W_E_Estudio efectividad Panama_0225"/>
    <s v="Shot 1"/>
    <n v="1"/>
    <m/>
    <n v="1"/>
    <d v="2025-02-27T18:03:00"/>
    <n v="1"/>
    <d v="2025-02-27T18:07:00"/>
  </r>
  <r>
    <s v="MEX_AKA_34f4615e-cec1-4876-a535-9b3f3dfc9b79"/>
    <n v="5215545663373"/>
    <s v="1218_MEX_VAC_W_E_Estudio efectividad Panama_0225"/>
    <s v="Shot 1"/>
    <n v="1"/>
    <m/>
    <n v="1"/>
    <d v="2025-02-27T18:01:00"/>
    <n v="1"/>
    <d v="2025-02-27T18:10:00"/>
  </r>
  <r>
    <s v="MEX_AKA_350ae0b5-b0f9-4abe-8c95-e862c0cccf4c"/>
    <n v="5218721098222"/>
    <s v="1218_MEX_VAC_W_E_Estudio efectividad Panama_0225"/>
    <s v="Shot 1"/>
    <n v="1"/>
    <m/>
    <n v="1"/>
    <d v="2025-02-27T18:03:00"/>
    <n v="1"/>
    <d v="2025-02-27T19:14:00"/>
  </r>
  <r>
    <s v="MEX_AKA_351579a2-24ed-4986-be3f-b0b40a568730"/>
    <n v="5212711346330"/>
    <s v="1218_MEX_VAC_W_E_Estudio efectividad Panama_0225"/>
    <s v="Shot 1"/>
    <n v="1"/>
    <m/>
    <n v="1"/>
    <d v="2025-02-27T18:01:00"/>
    <n v="1"/>
    <d v="2025-02-27T18:02:00"/>
  </r>
  <r>
    <s v="MEX_AKA_352964d2-a0ca-4ea4-8d32-47a1bd9577c8"/>
    <n v="5214531017329"/>
    <s v="1218_MEX_VAC_W_E_Estudio efectividad Panama_0225"/>
    <s v="Shot 1"/>
    <n v="1"/>
    <m/>
    <n v="1"/>
    <d v="2025-02-27T18:01:00"/>
    <n v="1"/>
    <d v="2025-02-28T01:25:00"/>
  </r>
  <r>
    <s v="MEX_AKA_352c5a71-2fad-4bd7-bdf2-1b5883264f12"/>
    <n v="5214451230892"/>
    <s v="1218_MEX_VAC_W_E_Estudio efectividad Panama_0225"/>
    <s v="Shot 1"/>
    <n v="1"/>
    <m/>
    <n v="1"/>
    <d v="2025-02-27T18:01:00"/>
    <n v="0"/>
    <m/>
  </r>
  <r>
    <s v="MEX_AKA_353507cf-9b96-42f9-9595-7b1eebcdac5c"/>
    <n v="5214171007968"/>
    <s v="1218_MEX_VAC_W_E_Estudio efectividad Panama_0225"/>
    <s v="Shot 1"/>
    <n v="1"/>
    <m/>
    <n v="1"/>
    <d v="2025-02-27T18:19:00"/>
    <n v="1"/>
    <d v="2025-02-27T18:22:00"/>
  </r>
  <r>
    <s v="MEX_AKA_354a2092-4c1e-4481-813f-fb9bb5737a40"/>
    <n v="5212721308190"/>
    <s v="1218_MEX_VAC_W_E_Estudio efectividad Panama_0225"/>
    <s v="Shot 1"/>
    <n v="1"/>
    <m/>
    <n v="1"/>
    <d v="2025-02-27T18:02:00"/>
    <n v="1"/>
    <d v="2025-02-27T19:18:00"/>
  </r>
  <r>
    <s v="MEX_AKA_426a1535-63b3-4f32-a8b2-37397b9b1521"/>
    <n v="5217773742717"/>
    <s v="1218_MEX_VAC_W_E_Estudio efectividad Panama_0225"/>
    <s v="Shot 1"/>
    <n v="1"/>
    <m/>
    <n v="1"/>
    <d v="2025-02-27T18:02:00"/>
    <n v="1"/>
    <d v="2025-02-28T01:18:00"/>
  </r>
  <r>
    <s v="MEX_AKA_42799463-e332-414c-964b-ee17bbf6ef2c"/>
    <n v="5212221813796"/>
    <s v="1218_MEX_VAC_W_E_Estudio efectividad Panama_0225"/>
    <s v="Shot 1"/>
    <n v="1"/>
    <m/>
    <n v="1"/>
    <d v="2025-02-27T18:01:00"/>
    <n v="1"/>
    <d v="2025-03-07T03:01:00"/>
  </r>
  <r>
    <s v="MEX_AKA_42860e00-9ed0-4a57-b75f-c804720aba53"/>
    <n v="5213511209943"/>
    <s v="1218_MEX_VAC_W_E_Estudio efectividad Panama_0225"/>
    <s v="Shot 1"/>
    <n v="1"/>
    <m/>
    <n v="1"/>
    <d v="2025-02-27T18:03:00"/>
    <n v="1"/>
    <d v="2025-02-27T18:33:00"/>
  </r>
  <r>
    <s v="MEX_AKA_4299729a-11f1-43e9-8d54-4470c7512227"/>
    <n v="5214491526788"/>
    <s v="1218_MEX_VAC_W_E_Estudio efectividad Panama_0225"/>
    <s v="Shot 1"/>
    <n v="1"/>
    <m/>
    <n v="1"/>
    <d v="2025-02-27T18:03:00"/>
    <n v="1"/>
    <d v="2025-02-27T18:35:00"/>
  </r>
  <r>
    <s v="MEX_AKA_42b2be08-cfea-4a7a-ad4f-752fc7e11c8f"/>
    <n v="5215533992365"/>
    <s v="1218_MEX_VAC_W_E_Estudio efectividad Panama_0225"/>
    <s v="Shot 1"/>
    <n v="1"/>
    <m/>
    <n v="1"/>
    <d v="2025-02-27T18:03:00"/>
    <n v="1"/>
    <d v="2025-02-27T18:03:00"/>
  </r>
  <r>
    <s v="MEX_AKA_42c79bbe-a7b1-400d-af36-3143ef2ece4c"/>
    <n v="5216681527951"/>
    <s v="1218_MEX_VAC_W_E_Estudio efectividad Panama_0225"/>
    <s v="Shot 1"/>
    <n v="1"/>
    <m/>
    <n v="1"/>
    <d v="2025-02-27T18:03:00"/>
    <n v="1"/>
    <d v="2025-03-04T00:21:00"/>
  </r>
  <r>
    <s v="MEX_AKA_42d4db2f-bb1f-4f54-b788-1890bac363ca"/>
    <n v="5216142663984"/>
    <s v="1218_MEX_VAC_W_E_Estudio efectividad Panama_0225"/>
    <s v="Shot 1"/>
    <n v="1"/>
    <m/>
    <n v="1"/>
    <d v="2025-02-27T18:01:00"/>
    <n v="0"/>
    <m/>
  </r>
  <r>
    <s v="MEX_AKA_42e6c7b5-c37e-4a98-9b0b-420a1ae99114"/>
    <n v="5212722843324"/>
    <s v="1218_MEX_VAC_W_E_Estudio efectividad Panama_0225"/>
    <s v="Shot 1"/>
    <n v="1"/>
    <m/>
    <n v="1"/>
    <d v="2025-02-27T18:03:00"/>
    <n v="0"/>
    <m/>
  </r>
  <r>
    <s v="MEX_AKA_52095aa2-3274-41d5-ba7d-b507de9cb222"/>
    <n v="5213313657770"/>
    <s v="1218_MEX_VAC_W_E_Estudio efectividad Panama_0225"/>
    <s v="Shot 1"/>
    <n v="1"/>
    <m/>
    <n v="1"/>
    <d v="2025-02-27T18:00:00"/>
    <n v="1"/>
    <d v="2025-02-27T20:57:00"/>
  </r>
  <r>
    <s v="MEX_AKA_522f11cb-be67-4ca8-8d79-a37fe0f96759"/>
    <n v="5219711497807"/>
    <s v="1218_MEX_VAC_W_E_Estudio efectividad Panama_0225"/>
    <s v="Shot 1"/>
    <n v="1"/>
    <m/>
    <n v="1"/>
    <d v="2025-02-27T18:01:00"/>
    <n v="1"/>
    <d v="2025-02-27T18:13:00"/>
  </r>
  <r>
    <s v="MEX_AKA_5231935d-bc7a-4bb5-99b5-a9835e1c2f57"/>
    <n v="5219993570409"/>
    <s v="1218_MEX_VAC_W_E_Estudio efectividad Panama_0225"/>
    <s v="Shot 1"/>
    <n v="1"/>
    <m/>
    <n v="1"/>
    <d v="2025-02-27T18:00:00"/>
    <n v="1"/>
    <d v="2025-02-27T18:01:00"/>
  </r>
  <r>
    <s v="MEX_AKA_523b4501-5469-4920-9d55-9438c1067a00"/>
    <n v="5215614454103"/>
    <s v="1218_MEX_VAC_W_E_Estudio efectividad Panama_0225"/>
    <s v="Shot 1"/>
    <n v="1"/>
    <m/>
    <n v="1"/>
    <d v="2025-02-27T18:00:00"/>
    <n v="1"/>
    <d v="2025-03-06T15:45:00"/>
  </r>
  <r>
    <s v="MEX_AKA_524abe03-7469-4c64-9ce5-fbbdaaa41c38"/>
    <n v="5214772647393"/>
    <s v="1218_MEX_VAC_W_E_Estudio efectividad Panama_0225"/>
    <s v="Shot 1"/>
    <n v="1"/>
    <m/>
    <n v="1"/>
    <d v="2025-02-27T18:00:00"/>
    <n v="0"/>
    <m/>
  </r>
  <r>
    <s v="MEX_AKA_52505ca1-c138-4fc4-bc5e-1202e1f6e4fd"/>
    <n v="5212434353951"/>
    <s v="1218_MEX_VAC_W_E_Estudio efectividad Panama_0225"/>
    <s v="Shot 1"/>
    <n v="1"/>
    <m/>
    <n v="1"/>
    <d v="2025-02-27T18:01:00"/>
    <n v="1"/>
    <d v="2025-02-27T18:36:00"/>
  </r>
  <r>
    <s v="MEX_AKA_525e7b1b-623d-4a40-97ef-3ed728886d87"/>
    <n v="5212462227729"/>
    <s v="1218_MEX_VAC_W_E_Estudio efectividad Panama_0225"/>
    <s v="Shot 1"/>
    <n v="1"/>
    <m/>
    <n v="1"/>
    <d v="2025-02-27T18:01:00"/>
    <n v="1"/>
    <d v="2025-02-27T18:20:00"/>
  </r>
  <r>
    <s v="MEX_AKA_5262a1cc-e79e-4e43-b767-fff22ab5babe"/>
    <n v="5213313476733"/>
    <s v="1218_MEX_VAC_W_E_Estudio efectividad Panama_0225"/>
    <s v="Shot 1"/>
    <n v="1"/>
    <m/>
    <n v="1"/>
    <d v="2025-02-27T19:25:00"/>
    <n v="1"/>
    <d v="2025-02-27T19:26:00"/>
  </r>
  <r>
    <s v="MEX_AKA_52656fa8-381d-41dc-b843-7a1c8437027c"/>
    <n v="5214341106780"/>
    <s v="1218_MEX_VAC_W_E_Estudio efectividad Panama_0225"/>
    <s v="Shot 1"/>
    <n v="1"/>
    <m/>
    <n v="1"/>
    <d v="2025-02-27T18:00:00"/>
    <n v="1"/>
    <d v="2025-02-27T18:12:00"/>
  </r>
  <r>
    <s v="MEX_AKA_526c91cb-867a-4943-9ae4-a5fd03ae0987"/>
    <n v="5219821254853"/>
    <s v="1218_MEX_VAC_W_E_Estudio efectividad Panama_0225"/>
    <s v="Shot 1"/>
    <n v="1"/>
    <m/>
    <n v="1"/>
    <d v="2025-02-27T18:01:00"/>
    <n v="1"/>
    <d v="2025-02-27T18:01:00"/>
  </r>
  <r>
    <s v="MEX_AKA_5cf9ed3a-6a13-4916-a104-17a3bb2e4746"/>
    <n v="5217224141491"/>
    <s v="1218_MEX_VAC_W_E_Estudio efectividad Panama_0225"/>
    <s v="Shot 1"/>
    <n v="1"/>
    <m/>
    <n v="1"/>
    <d v="2025-02-27T18:01:00"/>
    <n v="1"/>
    <d v="2025-02-27T18:11:00"/>
  </r>
  <r>
    <s v="MEX_AKA_5cfd3e0f-7b46-4fd2-82c1-ad8ee8e4864b"/>
    <n v="5213338315953"/>
    <s v="1218_MEX_VAC_W_E_Estudio efectividad Panama_0225"/>
    <s v="Shot 1"/>
    <n v="1"/>
    <m/>
    <n v="1"/>
    <d v="2025-02-27T18:01:00"/>
    <n v="0"/>
    <m/>
  </r>
  <r>
    <s v="MEX_AKA_5d29c760-5374-4c09-929c-46f2b838838e"/>
    <n v="5212231255162"/>
    <s v="1218_MEX_VAC_W_E_Estudio efectividad Panama_0225"/>
    <s v="Shot 1"/>
    <n v="1"/>
    <m/>
    <n v="1"/>
    <d v="2025-02-27T18:01:00"/>
    <n v="1"/>
    <d v="2025-03-31T18:48:00"/>
  </r>
  <r>
    <s v="MEX_AKA_5d336370-8894-4678-b3c2-ace957881b49"/>
    <n v="5212283028954"/>
    <s v="1218_MEX_VAC_W_E_Estudio efectividad Panama_0225"/>
    <s v="Shot 1"/>
    <n v="0"/>
    <d v="2025-02-27T18:00:00"/>
    <n v="0"/>
    <m/>
    <n v="0"/>
    <m/>
  </r>
  <r>
    <s v="MEX_AKA_5d4399e8-cd68-45f3-9878-4671cbf9447d"/>
    <n v="5215513443333"/>
    <s v="1218_MEX_VAC_W_E_Estudio efectividad Panama_0225"/>
    <s v="Shot 1"/>
    <n v="1"/>
    <m/>
    <n v="1"/>
    <d v="2025-02-27T18:01:00"/>
    <n v="1"/>
    <d v="2025-02-27T18:22:00"/>
  </r>
  <r>
    <s v="MEX_AKA_5d441abc-c908-443a-822f-858f4fc9748b"/>
    <n v="5212491102270"/>
    <s v="1218_MEX_VAC_W_E_Estudio efectividad Panama_0225"/>
    <s v="Shot 1"/>
    <n v="0"/>
    <d v="2025-02-27T18:00:00"/>
    <n v="0"/>
    <m/>
    <n v="0"/>
    <m/>
  </r>
  <r>
    <s v="MEX_AKA_5d6272bb-cd06-4fd9-b864-871ad630374a"/>
    <n v="5215544536326"/>
    <s v="1218_MEX_VAC_W_E_Estudio efectividad Panama_0225"/>
    <s v="Shot 1"/>
    <n v="1"/>
    <m/>
    <n v="1"/>
    <d v="2025-02-27T18:00:00"/>
    <n v="0"/>
    <m/>
  </r>
  <r>
    <s v="MEX_AKA_5dd5c54d-7b12-4115-9c0c-70dfe84bd4e3"/>
    <n v="5212221173511"/>
    <s v="1218_MEX_VAC_W_E_Estudio efectividad Panama_0225"/>
    <s v="Shot 1"/>
    <n v="1"/>
    <m/>
    <n v="1"/>
    <d v="2025-02-27T18:02:00"/>
    <n v="1"/>
    <d v="2025-02-28T23:45:00"/>
  </r>
  <r>
    <s v="MEX_AKA_5de50c6a-ad02-412a-a963-14ab6d0af89c"/>
    <n v="5214471072278"/>
    <s v="1218_MEX_VAC_W_E_Estudio efectividad Panama_0225"/>
    <s v="Shot 1"/>
    <n v="1"/>
    <m/>
    <n v="1"/>
    <d v="2025-02-27T18:01:00"/>
    <n v="0"/>
    <m/>
  </r>
  <r>
    <s v="MEX_AKA_354e744e-0b68-4ebc-8870-19aad8d7591a"/>
    <n v="5219961116001"/>
    <s v="1218_MEX_VAC_W_E_Estudio efectividad Panama_0225"/>
    <s v="Shot 1"/>
    <n v="1"/>
    <m/>
    <n v="1"/>
    <d v="2025-02-27T18:03:00"/>
    <n v="0"/>
    <m/>
  </r>
  <r>
    <s v="MEX_AKA_35514e73-910e-42a2-bbdb-a54eda280f69"/>
    <n v="5216688321765"/>
    <s v="1218_MEX_VAC_W_E_Estudio efectividad Panama_0225"/>
    <s v="Shot 1"/>
    <n v="1"/>
    <m/>
    <n v="1"/>
    <d v="2025-02-27T18:03:00"/>
    <n v="1"/>
    <d v="2025-02-27T21:27:00"/>
  </r>
  <r>
    <s v="MEX_AKA_3562dfde-1123-461f-acfd-c7b79112745f"/>
    <n v="5212434358805"/>
    <s v="1218_MEX_VAC_W_E_Estudio efectividad Panama_0225"/>
    <s v="Shot 1"/>
    <n v="1"/>
    <m/>
    <n v="1"/>
    <d v="2025-02-27T18:03:00"/>
    <n v="1"/>
    <d v="2025-02-27T18:35:00"/>
  </r>
  <r>
    <s v="MEX_AKA_356570f4-0086-4386-931a-8bc6fe3ceff5"/>
    <n v="5217461174709"/>
    <s v="1218_MEX_VAC_W_E_Estudio efectividad Panama_0225"/>
    <s v="Shot 1"/>
    <n v="1"/>
    <m/>
    <n v="1"/>
    <d v="2025-02-27T18:03:00"/>
    <n v="1"/>
    <d v="2025-02-27T21:10:00"/>
  </r>
  <r>
    <s v="MEX_AKA_35684e0a-2033-4499-b8ab-e0ae965e662d"/>
    <n v="5217228050467"/>
    <s v="1218_MEX_VAC_W_E_Estudio efectividad Panama_0225"/>
    <s v="Shot 1"/>
    <n v="1"/>
    <m/>
    <n v="1"/>
    <d v="2025-02-27T18:01:00"/>
    <n v="1"/>
    <d v="2025-02-27T20:19:00"/>
  </r>
  <r>
    <s v="MEX_AKA_356c8284-be9f-4783-b662-f6fde9b3b8f9"/>
    <n v="5219171145294"/>
    <s v="1218_MEX_VAC_W_E_Estudio efectividad Panama_0225"/>
    <s v="Shot 1"/>
    <n v="1"/>
    <m/>
    <n v="1"/>
    <d v="2025-02-27T18:01:00"/>
    <n v="1"/>
    <d v="2025-02-28T00:15:00"/>
  </r>
  <r>
    <s v="MEX_AKA_358ed9cd-6607-4680-9ebf-10d9b4514892"/>
    <n v="5217721252074"/>
    <s v="1218_MEX_VAC_W_E_Estudio efectividad Panama_0225"/>
    <s v="Shot 1"/>
    <n v="1"/>
    <m/>
    <n v="1"/>
    <d v="2025-02-27T18:03:00"/>
    <n v="0"/>
    <m/>
  </r>
  <r>
    <s v="MEX_AKA_359953c1-a21a-4bec-bd37-dfb122e7948b"/>
    <n v="5212841067152"/>
    <s v="1218_MEX_VAC_W_E_Estudio efectividad Panama_0225"/>
    <s v="Shot 1"/>
    <n v="1"/>
    <m/>
    <n v="1"/>
    <d v="2025-02-27T18:01:00"/>
    <n v="1"/>
    <d v="2025-02-27T18:18:00"/>
  </r>
  <r>
    <s v="MEX_AKA_35b32d30-ad6f-45c2-9ec9-dd412b73aaf8"/>
    <n v="5213241081824"/>
    <s v="1218_MEX_VAC_W_E_Estudio efectividad Panama_0225"/>
    <s v="Shot 1"/>
    <n v="1"/>
    <m/>
    <n v="1"/>
    <d v="2025-02-27T18:02:00"/>
    <n v="1"/>
    <d v="2025-02-27T19:22:00"/>
  </r>
  <r>
    <s v="MEX_AKA_4310d558-6949-4810-ab32-1aee920a9f10"/>
    <n v="5213318905320"/>
    <s v="1218_MEX_VAC_W_E_Estudio efectividad Panama_0225"/>
    <s v="Shot 1"/>
    <n v="1"/>
    <m/>
    <n v="1"/>
    <d v="2025-02-27T18:01:00"/>
    <n v="0"/>
    <m/>
  </r>
  <r>
    <s v="MEX_AKA_433664b4-417a-4ef7-9cb5-a1946021508f"/>
    <n v="5217713969356"/>
    <s v="1218_MEX_VAC_W_E_Estudio efectividad Panama_0225"/>
    <s v="Shot 1"/>
    <n v="1"/>
    <m/>
    <n v="1"/>
    <d v="2025-02-27T18:00:00"/>
    <n v="1"/>
    <d v="2025-02-27T18:06:00"/>
  </r>
  <r>
    <s v="MEX_AKA_43623003-027f-4ba8-bd0d-27742f00f973"/>
    <n v="5214421552729"/>
    <s v="1218_MEX_VAC_W_E_Estudio efectividad Panama_0225"/>
    <s v="Shot 1"/>
    <n v="1"/>
    <m/>
    <n v="1"/>
    <d v="2025-02-27T18:40:00"/>
    <n v="1"/>
    <d v="2025-03-03T00:27:00"/>
  </r>
  <r>
    <s v="MEX_AKA_436e2f36-b1e2-4d9d-a87b-487a80dbc9b6"/>
    <n v="5218711217509"/>
    <s v="1218_MEX_VAC_W_E_Estudio efectividad Panama_0225"/>
    <s v="Shot 1"/>
    <n v="1"/>
    <m/>
    <n v="1"/>
    <d v="2025-02-27T18:02:00"/>
    <n v="1"/>
    <d v="2025-02-27T18:03:00"/>
  </r>
  <r>
    <s v="MEX_AKA_437ca63d-00be-475f-89c4-118bf4935300"/>
    <n v="5214929491092"/>
    <s v="1218_MEX_VAC_W_E_Estudio efectividad Panama_0225"/>
    <s v="Shot 1"/>
    <n v="1"/>
    <m/>
    <n v="1"/>
    <d v="2025-02-27T18:01:00"/>
    <n v="1"/>
    <d v="2025-02-27T18:11:00"/>
  </r>
  <r>
    <s v="MEX_AKA_437efed2-b64e-453a-bce1-d84de83b3f36"/>
    <n v="5219671590527"/>
    <s v="1218_MEX_VAC_W_E_Estudio efectividad Panama_0225"/>
    <s v="Shot 1"/>
    <n v="1"/>
    <m/>
    <n v="1"/>
    <d v="2025-02-27T18:02:00"/>
    <n v="1"/>
    <d v="2025-02-27T22:15:00"/>
  </r>
  <r>
    <s v="MEX_AKA_438db799-b04d-4d5b-9333-0c905efe2e1d"/>
    <n v="5219381896370"/>
    <s v="1218_MEX_VAC_W_E_Estudio efectividad Panama_0225"/>
    <s v="Shot 1"/>
    <n v="1"/>
    <m/>
    <n v="1"/>
    <d v="2025-02-27T18:02:00"/>
    <n v="1"/>
    <d v="2025-03-04T05:22:00"/>
  </r>
  <r>
    <s v="MEX_AKA_43a57b93-fb37-47ef-92b8-9bb7fba6c85f"/>
    <n v="5212225647920"/>
    <s v="1218_MEX_VAC_W_E_Estudio efectividad Panama_0225"/>
    <s v="Shot 1"/>
    <n v="0"/>
    <d v="2025-02-27T18:03:00"/>
    <n v="0"/>
    <m/>
    <n v="0"/>
    <m/>
  </r>
  <r>
    <s v="MEX_AKA_43f99522-8085-405a-bff0-a8dba4435e34"/>
    <n v="5219321226313"/>
    <s v="1218_MEX_VAC_W_E_Estudio efectividad Panama_0225"/>
    <s v="Shot 1"/>
    <n v="1"/>
    <m/>
    <n v="1"/>
    <d v="2025-02-27T18:02:00"/>
    <n v="1"/>
    <d v="2025-02-27T18:03:00"/>
  </r>
  <r>
    <s v="MEX_AKA_5de663f7-114f-4219-88a0-4ebe145ced70"/>
    <n v="5219711282208"/>
    <s v="1218_MEX_VAC_W_E_Estudio efectividad Panama_0225"/>
    <s v="Shot 1"/>
    <n v="1"/>
    <m/>
    <n v="1"/>
    <d v="2025-02-27T18:01:00"/>
    <n v="1"/>
    <d v="2025-02-27T18:02:00"/>
  </r>
  <r>
    <s v="MEX_AKA_5df4048f-f174-46df-bfc7-948b6d1da44d"/>
    <n v="5217442568636"/>
    <s v="1218_MEX_VAC_W_E_Estudio efectividad Panama_0225"/>
    <s v="Shot 1"/>
    <n v="1"/>
    <m/>
    <n v="1"/>
    <d v="2025-02-27T18:02:00"/>
    <n v="1"/>
    <d v="2025-02-27T18:06:00"/>
  </r>
  <r>
    <s v="MEX_AKA_5e173fdb-b6b8-4c5e-a900-8de80223074b"/>
    <n v="5215539441152"/>
    <s v="1218_MEX_VAC_W_E_Estudio efectividad Panama_0225"/>
    <s v="Shot 1"/>
    <n v="1"/>
    <m/>
    <n v="1"/>
    <d v="2025-02-27T18:01:00"/>
    <n v="0"/>
    <m/>
  </r>
  <r>
    <s v="MEX_AKA_5e1929f3-538b-477e-85ca-36ca0e5a7569"/>
    <n v="5219512012280"/>
    <s v="1218_MEX_VAC_W_E_Estudio efectividad Panama_0225"/>
    <s v="Shot 1"/>
    <n v="1"/>
    <m/>
    <n v="1"/>
    <d v="2025-02-27T18:01:00"/>
    <n v="1"/>
    <d v="2025-02-27T18:11:00"/>
  </r>
  <r>
    <s v="MEX_AKA_5e22d8b7-6976-4585-9c64-081c6a484e97"/>
    <n v="5212331051955"/>
    <s v="1218_MEX_VAC_W_E_Estudio efectividad Panama_0225"/>
    <s v="Shot 1"/>
    <n v="1"/>
    <m/>
    <n v="1"/>
    <d v="2025-02-27T18:00:00"/>
    <n v="1"/>
    <d v="2025-02-27T19:08:00"/>
  </r>
  <r>
    <s v="MEX_AKA_5e2414bc-0f4b-4a74-99c1-53b047359512"/>
    <n v="5214777249104"/>
    <s v="1218_MEX_VAC_W_E_Estudio efectividad Panama_0225"/>
    <s v="Shot 1"/>
    <n v="1"/>
    <m/>
    <n v="1"/>
    <d v="2025-02-27T18:01:00"/>
    <n v="1"/>
    <d v="2025-02-27T19:19:00"/>
  </r>
  <r>
    <s v="MEX_AKA_5e2d2321-9468-4090-95ba-0d135bfbb159"/>
    <n v="5217471660100"/>
    <s v="1218_MEX_VAC_W_E_Estudio efectividad Panama_0225"/>
    <s v="Shot 1"/>
    <n v="1"/>
    <m/>
    <n v="1"/>
    <d v="2025-02-27T18:02:00"/>
    <n v="1"/>
    <d v="2025-02-27T18:03:00"/>
  </r>
  <r>
    <s v="MEX_AKA_5e4e686c-76c0-44c1-ae13-b7a4770e3aee"/>
    <n v="5215529635370"/>
    <s v="1218_MEX_VAC_W_E_Estudio efectividad Panama_0225"/>
    <s v="Shot 1"/>
    <n v="0"/>
    <d v="2025-02-27T18:02:00"/>
    <n v="1"/>
    <d v="2025-02-27T18:02:00"/>
    <n v="1"/>
    <d v="2025-02-27T19:21:00"/>
  </r>
  <r>
    <s v="MEX_AKA_527ea928-dad5-441d-adb2-dd3a423fa1ef"/>
    <n v="5214921052574"/>
    <s v="1218_MEX_VAC_W_E_Estudio efectividad Panama_0225"/>
    <s v="Shot 1"/>
    <n v="1"/>
    <m/>
    <n v="1"/>
    <d v="2025-02-27T18:01:00"/>
    <n v="1"/>
    <d v="2025-02-27T18:55:00"/>
  </r>
  <r>
    <s v="MEX_AKA_528a6092-da2b-4d4d-8ff2-4d02a6eb6304"/>
    <n v="5217721181055"/>
    <s v="1218_MEX_VAC_W_E_Estudio efectividad Panama_0225"/>
    <s v="Shot 1"/>
    <n v="1"/>
    <m/>
    <n v="1"/>
    <d v="2025-02-27T18:01:00"/>
    <n v="1"/>
    <d v="2025-02-27T18:07:00"/>
  </r>
  <r>
    <s v="MEX_AKA_529b1fbd-3960-4517-a4b4-be9f4644fba4"/>
    <n v="5215554551351"/>
    <s v="1218_MEX_VAC_W_E_Estudio efectividad Panama_0225"/>
    <s v="Shot 1"/>
    <n v="1"/>
    <m/>
    <n v="1"/>
    <d v="2025-02-27T18:00:00"/>
    <n v="1"/>
    <d v="2025-02-27T18:14:00"/>
  </r>
  <r>
    <s v="MEX_AKA_52d1818b-e9b9-4a9d-8163-862ac37d3980"/>
    <n v="5215559520215"/>
    <s v="1218_MEX_VAC_W_E_Estudio efectividad Panama_0225"/>
    <s v="Shot 1"/>
    <n v="1"/>
    <m/>
    <n v="1"/>
    <d v="2025-02-27T18:00:00"/>
    <n v="0"/>
    <m/>
  </r>
  <r>
    <s v="MEX_AKA_52fab6ac-ca63-46f5-800e-b2e7b3802f79"/>
    <n v="5212441461741"/>
    <s v="1218_MEX_VAC_W_E_Estudio efectividad Panama_0225"/>
    <s v="Shot 1"/>
    <n v="1"/>
    <m/>
    <n v="1"/>
    <d v="2025-02-27T18:00:00"/>
    <n v="1"/>
    <d v="2025-02-27T18:04:00"/>
  </r>
  <r>
    <s v="MEX_AKA_53454e2f-256f-44b7-8115-b6a49d4fa1bb"/>
    <n v="5219541385209"/>
    <s v="1218_MEX_VAC_W_E_Estudio efectividad Panama_0225"/>
    <s v="Shot 1"/>
    <n v="1"/>
    <m/>
    <n v="1"/>
    <d v="2025-02-27T19:14:00"/>
    <n v="1"/>
    <d v="2025-02-27T21:12:00"/>
  </r>
  <r>
    <s v="MEX_AKA_534a2d87-2751-4e61-baf0-09bd3b7752b8"/>
    <n v="5214949426794"/>
    <s v="1218_MEX_VAC_W_E_Estudio efectividad Panama_0225"/>
    <s v="Shot 1"/>
    <n v="1"/>
    <m/>
    <n v="1"/>
    <d v="2025-02-27T18:02:00"/>
    <n v="0"/>
    <m/>
  </r>
  <r>
    <s v="MEX_AKA_53bad026-0d05-48e2-8ece-d7bd5d1736f5"/>
    <n v="5219511158921"/>
    <s v="1218_MEX_VAC_W_E_Estudio efectividad Panama_0225"/>
    <s v="Shot 1"/>
    <n v="1"/>
    <m/>
    <n v="1"/>
    <d v="2025-02-27T18:02:00"/>
    <n v="0"/>
    <m/>
  </r>
  <r>
    <s v="MEX_AKA_53be8944-f85f-4231-8cb3-a732c3ea84f1"/>
    <n v="5213531403440"/>
    <s v="1218_MEX_VAC_W_E_Estudio efectividad Panama_0225"/>
    <s v="Shot 1"/>
    <n v="1"/>
    <m/>
    <n v="1"/>
    <d v="2025-02-27T18:02:00"/>
    <n v="1"/>
    <d v="2025-03-03T14:29:00"/>
  </r>
  <r>
    <s v="MEX_AKA_35c303f7-048d-494b-9fe1-f9c92ce47628"/>
    <n v="5217731048451"/>
    <s v="1218_MEX_VAC_W_E_Estudio efectividad Panama_0225"/>
    <s v="Shot 1"/>
    <n v="1"/>
    <m/>
    <n v="1"/>
    <d v="2025-02-27T18:01:00"/>
    <n v="1"/>
    <d v="2025-02-27T18:41:00"/>
  </r>
  <r>
    <s v="MEX_AKA_35cd36a3-a1fe-408e-9bb5-4b29b0a7097b"/>
    <n v="5214961104996"/>
    <s v="1218_MEX_VAC_W_E_Estudio efectividad Panama_0225"/>
    <s v="Shot 1"/>
    <n v="1"/>
    <m/>
    <n v="1"/>
    <d v="2025-02-27T18:01:00"/>
    <n v="1"/>
    <d v="2025-03-21T01:33:00"/>
  </r>
  <r>
    <s v="MEX_AKA_35fffb44-d15f-4e3e-9a4a-0dc186a08394"/>
    <n v="5219514170154"/>
    <s v="1218_MEX_VAC_W_E_Estudio efectividad Panama_0225"/>
    <s v="Shot 1"/>
    <n v="0"/>
    <d v="2025-02-27T18:03:00"/>
    <n v="0"/>
    <m/>
    <n v="0"/>
    <m/>
  </r>
  <r>
    <s v="MEX_AKA_36033bee-ad37-443d-80c2-8dfad7832611"/>
    <n v="5215517050227"/>
    <s v="1218_MEX_VAC_W_E_Estudio efectividad Panama_0225"/>
    <s v="Shot 1"/>
    <n v="1"/>
    <m/>
    <n v="1"/>
    <d v="2025-02-27T18:01:00"/>
    <n v="1"/>
    <d v="2025-02-28T05:24:00"/>
  </r>
  <r>
    <s v="MEX_AKA_3613e82a-1e7f-4bb7-a8e2-bf1e1e3daa22"/>
    <n v="5213521252745"/>
    <s v="1218_MEX_VAC_W_E_Estudio efectividad Panama_0225"/>
    <s v="Shot 1"/>
    <n v="0"/>
    <d v="2025-02-27T18:02:00"/>
    <n v="0"/>
    <m/>
    <n v="0"/>
    <m/>
  </r>
  <r>
    <s v="MEX_AKA_362e3d28-9c3e-44eb-8603-00cd2dae44cc"/>
    <n v="5218717615685"/>
    <s v="1218_MEX_VAC_W_E_Estudio efectividad Panama_0225"/>
    <s v="Shot 1"/>
    <n v="0"/>
    <d v="2025-02-27T18:01:00"/>
    <n v="0"/>
    <m/>
    <n v="0"/>
    <m/>
  </r>
  <r>
    <s v="MEX_AKA_36401741-c379-49f1-a736-0559ec55180e"/>
    <n v="5213125502356"/>
    <s v="1218_MEX_VAC_W_E_Estudio efectividad Panama_0225"/>
    <s v="Shot 1"/>
    <n v="0"/>
    <d v="2025-02-27T18:01:00"/>
    <n v="0"/>
    <m/>
    <n v="0"/>
    <m/>
  </r>
  <r>
    <s v="MEX_AKA_3655ab25-6fcb-43dd-9480-ff9cf24a2740"/>
    <n v="5219711372906"/>
    <s v="1218_MEX_VAC_W_E_Estudio efectividad Panama_0225"/>
    <s v="Shot 1"/>
    <n v="1"/>
    <m/>
    <n v="1"/>
    <d v="2025-02-27T18:01:00"/>
    <n v="1"/>
    <d v="2025-02-27T18:01:00"/>
  </r>
  <r>
    <s v="MEX_AKA_441383a2-f85a-43ff-a106-a478dd1d3456"/>
    <n v="5218441221327"/>
    <s v="1218_MEX_VAC_W_E_Estudio efectividad Panama_0225"/>
    <s v="Shot 1"/>
    <n v="1"/>
    <m/>
    <n v="1"/>
    <d v="2025-02-27T18:01:00"/>
    <n v="1"/>
    <d v="2025-02-27T19:15:00"/>
  </r>
  <r>
    <s v="MEX_AKA_44238204-2adf-417a-a635-8bdcf832b2ff"/>
    <n v="5216563104499"/>
    <s v="1218_MEX_VAC_W_E_Estudio efectividad Panama_0225"/>
    <s v="Shot 1"/>
    <n v="1"/>
    <m/>
    <n v="1"/>
    <d v="2025-02-27T18:02:00"/>
    <n v="1"/>
    <d v="2025-04-03T22:53:00"/>
  </r>
  <r>
    <s v="MEX_AKA_4436283c-a826-4357-bf83-ec6b729eb8e6"/>
    <n v="5219512280386"/>
    <s v="1218_MEX_VAC_W_E_Estudio efectividad Panama_0225"/>
    <s v="Shot 1"/>
    <n v="1"/>
    <m/>
    <n v="1"/>
    <d v="2025-02-27T18:14:00"/>
    <n v="1"/>
    <d v="2025-02-27T18:15:00"/>
  </r>
  <r>
    <s v="MEX_AKA_443a5271-763f-4c70-8096-d86b88990578"/>
    <n v="5219511617002"/>
    <s v="1218_MEX_VAC_W_E_Estudio efectividad Panama_0225"/>
    <s v="Shot 1"/>
    <n v="1"/>
    <m/>
    <n v="1"/>
    <d v="2025-02-27T18:02:00"/>
    <n v="0"/>
    <m/>
  </r>
  <r>
    <s v="MEX_AKA_443c6411-a059-4dca-973a-29226a3ee89e"/>
    <n v="5212441126804"/>
    <s v="1218_MEX_VAC_W_E_Estudio efectividad Panama_0225"/>
    <s v="Shot 1"/>
    <n v="1"/>
    <m/>
    <n v="1"/>
    <d v="2025-02-27T18:02:00"/>
    <n v="0"/>
    <m/>
  </r>
  <r>
    <s v="MEX_AKA_44563749-ef6d-4406-87a0-aa7100c965f7"/>
    <n v="5212721879389"/>
    <s v="1218_MEX_VAC_W_E_Estudio efectividad Panama_0225"/>
    <s v="Shot 1"/>
    <n v="1"/>
    <m/>
    <n v="1"/>
    <d v="2025-02-27T18:02:00"/>
    <n v="0"/>
    <m/>
  </r>
  <r>
    <s v="MEX_AKA_448fbacd-fba2-416f-9b9e-3cad1a7027e8"/>
    <n v="5219331213212"/>
    <s v="1218_MEX_VAC_W_E_Estudio efectividad Panama_0225"/>
    <s v="Shot 1"/>
    <n v="1"/>
    <m/>
    <n v="1"/>
    <d v="2025-02-27T18:04:00"/>
    <n v="0"/>
    <m/>
  </r>
  <r>
    <s v="MEX_AKA_44994849-5c99-4df1-907d-71593067205d"/>
    <n v="5217711776208"/>
    <s v="1218_MEX_VAC_W_E_Estudio efectividad Panama_0225"/>
    <s v="Shot 1"/>
    <n v="1"/>
    <m/>
    <n v="1"/>
    <d v="2025-02-27T18:02:00"/>
    <n v="1"/>
    <d v="2025-02-27T18:03:00"/>
  </r>
  <r>
    <s v="MEX_AKA_44cdbac5-6671-49ad-8dc0-cfc61c929646"/>
    <n v="5212222781349"/>
    <s v="1218_MEX_VAC_W_E_Estudio efectividad Panama_0225"/>
    <s v="Shot 1"/>
    <n v="1"/>
    <m/>
    <n v="1"/>
    <d v="2025-02-27T18:02:00"/>
    <n v="0"/>
    <m/>
  </r>
  <r>
    <s v="MEX_AKA_5e4ffa79-1446-4911-8109-0a4f372084b4"/>
    <n v="5212291637183"/>
    <s v="1218_MEX_VAC_W_E_Estudio efectividad Panama_0225"/>
    <s v="Shot 1"/>
    <n v="1"/>
    <m/>
    <n v="1"/>
    <d v="2025-02-27T18:01:00"/>
    <n v="0"/>
    <m/>
  </r>
  <r>
    <s v="MEX_AKA_5e6619dd-6a9c-4889-89b0-a61b27bb20e8"/>
    <n v="5215538993604"/>
    <s v="1218_MEX_VAC_W_E_Estudio efectividad Panama_0225"/>
    <s v="Shot 1"/>
    <n v="1"/>
    <m/>
    <n v="1"/>
    <d v="2025-02-27T18:01:00"/>
    <n v="0"/>
    <m/>
  </r>
  <r>
    <s v="MEX_AKA_5e6f7486-5cc3-4b6d-9829-cfd85caa7b2f"/>
    <n v="5212431231022"/>
    <s v="1218_MEX_VAC_W_E_Estudio efectividad Panama_0225"/>
    <s v="Shot 1"/>
    <n v="1"/>
    <m/>
    <n v="1"/>
    <d v="2025-02-27T18:02:00"/>
    <n v="1"/>
    <d v="2025-02-27T19:26:00"/>
  </r>
  <r>
    <s v="MEX_AKA_5e731bda-c598-419b-87f3-2fd23f924d22"/>
    <n v="5212293227169"/>
    <s v="1218_MEX_VAC_W_E_Estudio efectividad Panama_0225"/>
    <s v="Shot 1"/>
    <n v="1"/>
    <m/>
    <n v="1"/>
    <d v="2025-02-27T18:01:00"/>
    <n v="1"/>
    <d v="2025-02-27T18:01:00"/>
  </r>
  <r>
    <s v="MEX_AKA_5e7621c2-9179-4395-97db-2a4dda06087e"/>
    <n v="5214431880077"/>
    <s v="1218_MEX_VAC_W_E_Estudio efectividad Panama_0225"/>
    <s v="Shot 1"/>
    <n v="1"/>
    <m/>
    <n v="1"/>
    <d v="2025-02-27T18:01:00"/>
    <n v="1"/>
    <d v="2025-02-27T21:22:00"/>
  </r>
  <r>
    <s v="MEX_AKA_5e8b7d91-ea5a-4f1f-91ec-fe46ae448b73"/>
    <n v="5219971347405"/>
    <s v="1218_MEX_VAC_W_E_Estudio efectividad Panama_0225"/>
    <s v="Shot 1"/>
    <n v="0"/>
    <d v="2025-02-27T18:00:00"/>
    <n v="0"/>
    <m/>
    <n v="0"/>
    <m/>
  </r>
  <r>
    <s v="MEX_AKA_5ea0bfeb-6237-46fd-ba9d-e2bba346c5eb"/>
    <n v="5219671815445"/>
    <s v="1218_MEX_VAC_W_E_Estudio efectividad Panama_0225"/>
    <s v="Shot 1"/>
    <n v="1"/>
    <m/>
    <n v="1"/>
    <d v="2025-02-27T18:01:00"/>
    <n v="1"/>
    <d v="2025-02-27T18:18:00"/>
  </r>
  <r>
    <s v="MEX_AKA_5ea96afa-ff0c-4cbf-96e1-4c1d148e0eb8"/>
    <n v="5218443494790"/>
    <s v="1218_MEX_VAC_W_E_Estudio efectividad Panama_0225"/>
    <s v="Shot 1"/>
    <n v="1"/>
    <m/>
    <n v="1"/>
    <d v="2025-02-27T18:01:00"/>
    <n v="1"/>
    <d v="2025-02-27T18:02:00"/>
  </r>
  <r>
    <s v="MEX_AKA_5ec4013a-98ac-41d7-8756-af4b6f8531a2"/>
    <n v="5214521659106"/>
    <s v="1218_MEX_VAC_W_E_Estudio efectividad Panama_0225"/>
    <s v="Shot 1"/>
    <n v="0"/>
    <d v="2025-02-27T18:00:00"/>
    <n v="0"/>
    <m/>
    <n v="0"/>
    <m/>
  </r>
  <r>
    <s v="MEX_AKA_5405a4d4-4266-4293-9905-97d5e6302368"/>
    <n v="5219828268941"/>
    <s v="1218_MEX_VAC_W_E_Estudio efectividad Panama_0225"/>
    <s v="Shot 1"/>
    <n v="1"/>
    <m/>
    <n v="1"/>
    <d v="2025-02-27T18:02:00"/>
    <n v="1"/>
    <d v="2025-02-27T18:32:00"/>
  </r>
  <r>
    <s v="MEX_AKA_541c51a0-efa5-4fbf-b53e-a9b4f7dde1ec"/>
    <n v="5215523126421"/>
    <s v="1218_MEX_VAC_W_E_Estudio efectividad Panama_0225"/>
    <s v="Shot 1"/>
    <n v="1"/>
    <m/>
    <n v="1"/>
    <d v="2025-02-27T18:02:00"/>
    <n v="1"/>
    <d v="2025-02-27T18:31:00"/>
  </r>
  <r>
    <s v="MEX_AKA_542fd981-df59-4eb9-8892-1aa8a9718885"/>
    <n v="5219991116768"/>
    <s v="1218_MEX_VAC_W_E_Estudio efectividad Panama_0225"/>
    <s v="Shot 1"/>
    <n v="1"/>
    <m/>
    <n v="1"/>
    <d v="2025-02-27T18:00:00"/>
    <n v="1"/>
    <d v="2025-02-27T18:28:00"/>
  </r>
  <r>
    <s v="MEX_AKA_544d1fde-d729-4759-b08c-e7f2acf3f387"/>
    <n v="5219911023944"/>
    <s v="1218_MEX_VAC_W_E_Estudio efectividad Panama_0225"/>
    <s v="Shot 1"/>
    <n v="1"/>
    <m/>
    <n v="1"/>
    <d v="2025-02-27T18:02:00"/>
    <n v="1"/>
    <d v="2025-02-27T18:10:00"/>
  </r>
  <r>
    <s v="MEX_AKA_5454b3ef-b3e5-4c7d-b7a4-1d9d9f931345"/>
    <n v="5219514257461"/>
    <s v="1218_MEX_VAC_W_E_Estudio efectividad Panama_0225"/>
    <s v="Shot 1"/>
    <n v="1"/>
    <m/>
    <n v="1"/>
    <d v="2025-02-27T18:00:00"/>
    <n v="1"/>
    <d v="2025-02-27T18:06:00"/>
  </r>
  <r>
    <s v="MEX_AKA_545a4e5c-19cd-497e-a012-1ea85d5e62f3"/>
    <n v="5213141972646"/>
    <s v="1218_MEX_VAC_W_E_Estudio efectividad Panama_0225"/>
    <s v="Shot 1"/>
    <n v="1"/>
    <m/>
    <n v="1"/>
    <d v="2025-02-27T18:12:00"/>
    <n v="1"/>
    <d v="2025-02-27T18:16:00"/>
  </r>
  <r>
    <s v="MEX_AKA_54c71707-d727-4243-8157-d98a86ca2b72"/>
    <n v="5216671951616"/>
    <s v="1218_MEX_VAC_W_E_Estudio efectividad Panama_0225"/>
    <s v="Shot 1"/>
    <n v="1"/>
    <m/>
    <n v="1"/>
    <d v="2025-02-27T18:00:00"/>
    <n v="1"/>
    <d v="2025-02-27T18:01:00"/>
  </r>
  <r>
    <s v="MEX_AKA_54fb577c-54b9-4682-8807-db4b992992ba"/>
    <n v="5219931118325"/>
    <s v="1218_MEX_VAC_W_E_Estudio efectividad Panama_0225"/>
    <s v="Shot 1"/>
    <n v="1"/>
    <m/>
    <n v="1"/>
    <d v="2025-02-27T18:03:00"/>
    <n v="1"/>
    <d v="2025-02-27T18:05:00"/>
  </r>
  <r>
    <s v="MEX_AKA_5ec688d8-2cb1-4e59-89af-773f39582db3"/>
    <n v="5219381298471"/>
    <s v="1218_MEX_VAC_W_E_Estudio efectividad Panama_0225"/>
    <s v="Shot 1"/>
    <n v="0"/>
    <d v="2025-02-27T18:00:00"/>
    <n v="0"/>
    <m/>
    <n v="0"/>
    <m/>
  </r>
  <r>
    <s v="MEX_AKA_5ece04ab-c94b-44a3-952c-d79e01715f5b"/>
    <n v="5212871426033"/>
    <s v="1218_MEX_VAC_W_E_Estudio efectividad Panama_0225"/>
    <s v="Shot 1"/>
    <n v="0"/>
    <d v="2025-02-27T18:00:00"/>
    <n v="0"/>
    <m/>
    <n v="0"/>
    <m/>
  </r>
  <r>
    <s v="MEX_AKA_5ee0a256-74ea-4457-b3c3-5517f968d2ad"/>
    <n v="5219711377322"/>
    <s v="1218_MEX_VAC_W_E_Estudio efectividad Panama_0225"/>
    <s v="Shot 1"/>
    <n v="1"/>
    <m/>
    <n v="1"/>
    <d v="2025-02-27T18:00:00"/>
    <n v="0"/>
    <m/>
  </r>
  <r>
    <s v="MEX_AKA_5ee4ee52-7c17-4df8-b6d6-f3f9e1eca964"/>
    <n v="5214921026220"/>
    <s v="1218_MEX_VAC_W_E_Estudio efectividad Panama_0225"/>
    <s v="Shot 1"/>
    <n v="1"/>
    <m/>
    <n v="1"/>
    <d v="2025-02-27T18:02:00"/>
    <n v="1"/>
    <d v="2025-02-27T18:48:00"/>
  </r>
  <r>
    <s v="MEX_AKA_5ee9b371-f2c7-44f6-a723-43469286843d"/>
    <n v="5219181270609"/>
    <s v="1218_MEX_VAC_W_E_Estudio efectividad Panama_0225"/>
    <s v="Shot 1"/>
    <n v="1"/>
    <m/>
    <n v="1"/>
    <d v="2025-02-27T18:01:00"/>
    <n v="1"/>
    <d v="2025-02-28T16:56:00"/>
  </r>
  <r>
    <s v="MEX_AKA_5ef6c1a5-fadb-46f0-9b2b-426973498731"/>
    <n v="5213241069546"/>
    <s v="1218_MEX_VAC_W_E_Estudio efectividad Panama_0225"/>
    <s v="Shot 1"/>
    <n v="1"/>
    <m/>
    <n v="1"/>
    <d v="2025-02-27T18:39:00"/>
    <n v="1"/>
    <d v="2025-03-10T14:17:00"/>
  </r>
  <r>
    <s v="MEX_AKA_5efe06dd-3a10-4855-a178-789b65417359"/>
    <n v="5215525222202"/>
    <s v="1218_MEX_VAC_W_E_Estudio efectividad Panama_0225"/>
    <s v="Shot 1"/>
    <n v="1"/>
    <m/>
    <n v="1"/>
    <d v="2025-02-27T18:01:00"/>
    <n v="0"/>
    <m/>
  </r>
  <r>
    <s v="MEX_AKA_5eff848b-5e36-4403-ace3-b3f75e6e8ce9"/>
    <n v="5214471144300"/>
    <s v="1218_MEX_VAC_W_E_Estudio efectividad Panama_0225"/>
    <s v="Shot 1"/>
    <n v="1"/>
    <m/>
    <n v="1"/>
    <d v="2025-02-27T18:01:00"/>
    <n v="1"/>
    <d v="2025-02-27T18:07:00"/>
  </r>
  <r>
    <s v="MEX_AKA_5f1b9688-e9c8-44d2-9ae0-dc25b8c30fbe"/>
    <n v="5215559665854"/>
    <s v="1218_MEX_VAC_W_E_Estudio efectividad Panama_0225"/>
    <s v="Shot 1"/>
    <n v="1"/>
    <m/>
    <n v="1"/>
    <d v="2025-02-27T18:00:00"/>
    <n v="1"/>
    <d v="2025-02-27T18:00:00"/>
  </r>
  <r>
    <s v="MEX_AKA_3673d12a-ddb3-4bd5-a55f-642f60f32b25"/>
    <n v="5216871061952"/>
    <s v="1218_MEX_VAC_W_E_Estudio efectividad Panama_0225"/>
    <s v="Shot 1"/>
    <n v="1"/>
    <m/>
    <n v="1"/>
    <d v="2025-02-27T18:01:00"/>
    <n v="1"/>
    <d v="2025-02-27T23:45:00"/>
  </r>
  <r>
    <s v="MEX_AKA_368671ac-13a9-41fc-9cd6-0ccbba6fe9dc"/>
    <n v="5219624190046"/>
    <s v="1218_MEX_VAC_W_E_Estudio efectividad Panama_0225"/>
    <s v="Shot 1"/>
    <n v="1"/>
    <m/>
    <n v="1"/>
    <d v="2025-02-27T18:01:00"/>
    <n v="1"/>
    <d v="2025-02-27T18:22:00"/>
  </r>
  <r>
    <s v="MEX_AKA_36ad4329-012c-42b9-b245-0d797e01f8c8"/>
    <n v="5219934017760"/>
    <s v="1218_MEX_VAC_W_E_Estudio efectividad Panama_0225"/>
    <s v="Shot 1"/>
    <n v="1"/>
    <m/>
    <n v="1"/>
    <d v="2025-02-27T18:01:00"/>
    <n v="1"/>
    <d v="2025-02-27T18:01:00"/>
  </r>
  <r>
    <s v="MEX_AKA_36ad65bd-0bb1-4532-a49c-450a02c57f9d"/>
    <n v="5217861225065"/>
    <s v="1218_MEX_VAC_W_E_Estudio efectividad Panama_0225"/>
    <s v="Shot 1"/>
    <n v="1"/>
    <m/>
    <n v="1"/>
    <d v="2025-02-27T18:01:00"/>
    <n v="1"/>
    <d v="2025-02-27T18:03:00"/>
  </r>
  <r>
    <s v="MEX_AKA_36b064e8-88cc-4707-a18c-ce1dcad89d49"/>
    <n v="5216562271900"/>
    <s v="1218_MEX_VAC_W_E_Estudio efectividad Panama_0225"/>
    <s v="Shot 1"/>
    <n v="0"/>
    <d v="2025-02-27T18:01:00"/>
    <n v="0"/>
    <m/>
    <n v="0"/>
    <m/>
  </r>
  <r>
    <s v="MEX_AKA_36b0c5d3-fda0-476b-b634-b4f4ff9fdb52"/>
    <n v="5217461064196"/>
    <s v="1218_MEX_VAC_W_E_Estudio efectividad Panama_0225"/>
    <s v="Shot 1"/>
    <n v="1"/>
    <m/>
    <n v="1"/>
    <d v="2025-02-27T18:02:00"/>
    <n v="1"/>
    <d v="2025-02-27T18:22:00"/>
  </r>
  <r>
    <s v="MEX_AKA_36cbf684-3aff-4469-bce0-47099c34c151"/>
    <n v="5215537430577"/>
    <s v="1218_MEX_VAC_W_E_Estudio efectividad Panama_0225"/>
    <s v="Shot 1"/>
    <n v="1"/>
    <m/>
    <n v="1"/>
    <d v="2025-02-27T18:00:00"/>
    <n v="0"/>
    <m/>
  </r>
  <r>
    <s v="MEX_AKA_36d77db3-ca46-4e02-9935-bbc66d463346"/>
    <n v="5215512345678"/>
    <s v="1218_MEX_VAC_W_E_Estudio efectividad Panama_0225"/>
    <s v="Shot 1"/>
    <n v="0"/>
    <d v="2025-02-27T18:00:00"/>
    <n v="0"/>
    <m/>
    <n v="0"/>
    <m/>
  </r>
  <r>
    <s v="MEX_AKA_44d7dc41-d0cb-4142-aca3-3bec42c96a11"/>
    <n v="5215519521892"/>
    <s v="1218_MEX_VAC_W_E_Estudio efectividad Panama_0225"/>
    <s v="Shot 1"/>
    <n v="1"/>
    <m/>
    <n v="1"/>
    <d v="2025-02-27T18:02:00"/>
    <n v="1"/>
    <d v="2025-02-27T18:02:00"/>
  </r>
  <r>
    <s v="MEX_AKA_44e9811a-ccf8-4e62-9a64-b8c18d54c260"/>
    <n v="5214811458300"/>
    <s v="1218_MEX_VAC_W_E_Estudio efectividad Panama_0225"/>
    <s v="Shot 1"/>
    <n v="1"/>
    <m/>
    <n v="1"/>
    <d v="2025-02-27T18:02:00"/>
    <n v="1"/>
    <d v="2025-02-27T18:06:00"/>
  </r>
  <r>
    <s v="MEX_AKA_44f6522f-397f-4160-8e03-86dbad78a92e"/>
    <n v="5212351100694"/>
    <s v="1218_MEX_VAC_W_E_Estudio efectividad Panama_0225"/>
    <s v="Shot 1"/>
    <n v="0"/>
    <d v="2025-02-27T18:02:00"/>
    <n v="0"/>
    <m/>
    <n v="0"/>
    <m/>
  </r>
  <r>
    <s v="MEX_AKA_4512fd78-b73a-4a45-aece-8f23b99f7b23"/>
    <n v="5212464947567"/>
    <s v="1218_MEX_VAC_W_E_Estudio efectividad Panama_0225"/>
    <s v="Shot 1"/>
    <n v="0"/>
    <d v="2025-02-27T18:02:00"/>
    <n v="0"/>
    <m/>
    <n v="0"/>
    <m/>
  </r>
  <r>
    <s v="MEX_AKA_4515c726-b986-494a-bda8-249fefbf58fd"/>
    <n v="5212381231290"/>
    <s v="1218_MEX_VAC_W_E_Estudio efectividad Panama_0225"/>
    <s v="Shot 1"/>
    <n v="1"/>
    <m/>
    <n v="1"/>
    <d v="2025-02-27T18:02:00"/>
    <n v="1"/>
    <d v="2025-02-27T18:14:00"/>
  </r>
  <r>
    <s v="MEX_AKA_4543eb8e-81fb-4aae-aa3e-1441004bdf03"/>
    <n v="5213133259297"/>
    <s v="1218_MEX_VAC_W_E_Estudio efectividad Panama_0225"/>
    <s v="Shot 1"/>
    <n v="0"/>
    <d v="2025-02-27T18:02:00"/>
    <n v="0"/>
    <m/>
    <n v="0"/>
    <m/>
  </r>
  <r>
    <s v="MEX_AKA_45499586-b938-4eba-adf3-2758c8ca8109"/>
    <n v="5213310620943"/>
    <s v="1218_MEX_VAC_W_E_Estudio efectividad Panama_0225"/>
    <s v="Shot 1"/>
    <n v="1"/>
    <m/>
    <n v="1"/>
    <d v="2025-02-27T18:02:00"/>
    <n v="1"/>
    <d v="2025-02-27T18:06:00"/>
  </r>
  <r>
    <s v="MEX_AKA_454dff5a-0a49-4f5d-b08a-15a5b5bf813f"/>
    <n v="5218711343640"/>
    <s v="1218_MEX_VAC_W_E_Estudio efectividad Panama_0225"/>
    <s v="Shot 1"/>
    <n v="1"/>
    <m/>
    <n v="1"/>
    <d v="2025-02-27T18:02:00"/>
    <n v="1"/>
    <d v="2025-02-27T18:05:00"/>
  </r>
  <r>
    <s v="MEX_AKA_45775609-4836-47be-a820-005569253d9f"/>
    <n v="5215533316622"/>
    <s v="1218_MEX_VAC_W_E_Estudio efectividad Panama_0225"/>
    <s v="Shot 1"/>
    <n v="1"/>
    <m/>
    <n v="1"/>
    <d v="2025-02-27T18:02:00"/>
    <n v="1"/>
    <d v="2025-02-27T18:08:00"/>
  </r>
  <r>
    <s v="MEX_AKA_5f267692-f739-4296-8847-9fd59f00b279"/>
    <n v="5219212705777"/>
    <s v="1218_MEX_VAC_W_E_Estudio efectividad Panama_0225"/>
    <s v="Shot 1"/>
    <n v="1"/>
    <m/>
    <n v="1"/>
    <d v="2025-02-27T18:00:00"/>
    <n v="1"/>
    <d v="2025-02-27T19:47:00"/>
  </r>
  <r>
    <s v="MEX_AKA_5f36054d-22e5-4cc8-9a7f-433a3efee892"/>
    <n v="5212311335563"/>
    <s v="1218_MEX_VAC_W_E_Estudio efectividad Panama_0225"/>
    <s v="Shot 1"/>
    <n v="1"/>
    <m/>
    <n v="1"/>
    <d v="2025-02-27T18:01:00"/>
    <n v="1"/>
    <d v="2025-02-27T18:20:00"/>
  </r>
  <r>
    <s v="MEX_AKA_5f36db6f-4baf-45e1-8037-c8786f26f781"/>
    <n v="5214591131653"/>
    <s v="1218_MEX_VAC_W_E_Estudio efectividad Panama_0225"/>
    <s v="Shot 1"/>
    <n v="1"/>
    <m/>
    <n v="1"/>
    <d v="2025-02-27T18:40:00"/>
    <n v="1"/>
    <d v="2025-02-27T18:41:00"/>
  </r>
  <r>
    <s v="MEX_AKA_5f375615-318c-42f0-b003-3d4704cb0ba4"/>
    <n v="5214481698053"/>
    <s v="1218_MEX_VAC_W_E_Estudio efectividad Panama_0225"/>
    <s v="Shot 1"/>
    <n v="1"/>
    <m/>
    <n v="1"/>
    <d v="2025-02-27T18:03:00"/>
    <n v="1"/>
    <d v="2025-02-27T18:11:00"/>
  </r>
  <r>
    <s v="MEX_AKA_5f8d5b49-f6cd-4d71-af4b-56386665f491"/>
    <n v="5212721841652"/>
    <s v="1218_MEX_VAC_W_E_Estudio efectividad Panama_0225"/>
    <s v="Shot 1"/>
    <n v="0"/>
    <d v="2025-02-27T18:01:00"/>
    <n v="0"/>
    <m/>
    <n v="0"/>
    <m/>
  </r>
  <r>
    <s v="MEX_AKA_5f9803a7-2d2c-4a7f-83e4-2dc1e97bae00"/>
    <n v="5212881040575"/>
    <s v="1218_MEX_VAC_W_E_Estudio efectividad Panama_0225"/>
    <s v="Shot 1"/>
    <n v="1"/>
    <m/>
    <n v="1"/>
    <d v="2025-02-27T18:01:00"/>
    <n v="1"/>
    <d v="2025-02-27T21:04:00"/>
  </r>
  <r>
    <s v="MEX_AKA_5fb18cda-af24-4ad7-9285-4bb2a04e2219"/>
    <n v="5212711910112"/>
    <s v="1218_MEX_VAC_W_E_Estudio efectividad Panama_0225"/>
    <s v="Shot 1"/>
    <n v="0"/>
    <d v="2025-02-27T18:00:00"/>
    <n v="0"/>
    <m/>
    <n v="0"/>
    <m/>
  </r>
  <r>
    <s v="MEX_AKA_5fbda961-4725-4ec5-a2e7-dadb202aaf98"/>
    <n v="5219531517910"/>
    <s v="1218_MEX_VAC_W_E_Estudio efectividad Panama_0225"/>
    <s v="Shot 1"/>
    <n v="1"/>
    <m/>
    <n v="1"/>
    <d v="2025-02-27T18:01:00"/>
    <n v="1"/>
    <d v="2025-02-27T18:04:00"/>
  </r>
  <r>
    <s v="MEX_AKA_551557ea-5cc5-4026-bd15-bdd430c43990"/>
    <n v="5214251282135"/>
    <s v="1218_MEX_VAC_W_E_Estudio efectividad Panama_0225"/>
    <s v="Shot 1"/>
    <n v="1"/>
    <m/>
    <n v="1"/>
    <d v="2025-02-27T18:00:00"/>
    <n v="1"/>
    <d v="2025-03-02T14:44:00"/>
  </r>
  <r>
    <s v="MEX_AKA_553d041b-205f-4f33-a58e-8bb0b76a6cf8"/>
    <n v="5216674755821"/>
    <s v="1218_MEX_VAC_W_E_Estudio efectividad Panama_0225"/>
    <s v="Shot 1"/>
    <n v="1"/>
    <m/>
    <n v="1"/>
    <d v="2025-02-27T18:03:00"/>
    <n v="1"/>
    <d v="2025-04-02T23:14:00"/>
  </r>
  <r>
    <s v="MEX_AKA_554ca36d-9ab4-41da-8fe6-ddf870d889a7"/>
    <n v="5214361492402"/>
    <s v="1218_MEX_VAC_W_E_Estudio efectividad Panama_0225"/>
    <s v="Shot 1"/>
    <n v="0"/>
    <d v="2025-02-27T18:00:00"/>
    <n v="0"/>
    <m/>
    <n v="0"/>
    <m/>
  </r>
  <r>
    <s v="MEX_AKA_556060fc-0429-4cb9-99e1-bd129ea7267b"/>
    <n v="5214498982523"/>
    <s v="1218_MEX_VAC_W_E_Estudio efectividad Panama_0225"/>
    <s v="Shot 1"/>
    <n v="1"/>
    <m/>
    <n v="1"/>
    <d v="2025-02-27T18:02:00"/>
    <n v="1"/>
    <d v="2025-02-27T18:28:00"/>
  </r>
  <r>
    <s v="MEX_AKA_557d7d1a-5a84-4ea4-ba9d-012c1deae832"/>
    <n v="5212717115511"/>
    <s v="1218_MEX_VAC_W_E_Estudio efectividad Panama_0225"/>
    <s v="Shot 1"/>
    <n v="1"/>
    <m/>
    <n v="1"/>
    <d v="2025-02-27T18:02:00"/>
    <n v="0"/>
    <m/>
  </r>
  <r>
    <s v="MEX_AKA_55accf7b-b303-46a8-a827-5aea998a2803"/>
    <n v="5217841399340"/>
    <s v="1218_MEX_VAC_W_E_Estudio efectividad Panama_0225"/>
    <s v="Shot 1"/>
    <n v="1"/>
    <m/>
    <n v="1"/>
    <d v="2025-02-27T21:11:00"/>
    <n v="1"/>
    <d v="2025-02-27T21:20:00"/>
  </r>
  <r>
    <s v="MEX_AKA_4578bcb5-f8f7-4e8a-9893-4981e718f0fb"/>
    <n v="5215545422256"/>
    <s v="1218_MEX_VAC_W_E_Estudio efectividad Panama_0225"/>
    <s v="Shot 1"/>
    <n v="0"/>
    <d v="2025-02-27T18:02:00"/>
    <n v="0"/>
    <m/>
    <n v="0"/>
    <m/>
  </r>
  <r>
    <s v="MEX_AKA_4594fb41-c28e-479c-90a7-85ab183bdd34"/>
    <n v="5212761071891"/>
    <s v="1218_MEX_VAC_W_E_Estudio efectividad Panama_0225"/>
    <s v="Shot 1"/>
    <n v="0"/>
    <d v="2025-02-27T18:02:00"/>
    <n v="0"/>
    <m/>
    <n v="0"/>
    <m/>
  </r>
  <r>
    <s v="MEX_AKA_45b930ad-87b5-43ab-b447-e257d5cbdd39"/>
    <n v="5214772455364"/>
    <s v="1218_MEX_VAC_W_E_Estudio efectividad Panama_0225"/>
    <s v="Shot 1"/>
    <n v="1"/>
    <m/>
    <n v="1"/>
    <d v="2025-02-27T18:01:00"/>
    <n v="1"/>
    <d v="2025-02-27T18:01:00"/>
  </r>
  <r>
    <s v="MEX_AKA_45c4196a-ae97-4e01-8359-e716367f11c7"/>
    <n v="5215534669155"/>
    <s v="1218_MEX_VAC_W_E_Estudio efectividad Panama_0225"/>
    <s v="Shot 1"/>
    <n v="1"/>
    <m/>
    <n v="1"/>
    <d v="2025-02-27T18:02:00"/>
    <n v="1"/>
    <d v="2025-02-27T18:51:00"/>
  </r>
  <r>
    <s v="MEX_AKA_45cc6402-d831-4eca-a760-5829d21c12ef"/>
    <n v="5217761201133"/>
    <s v="1218_MEX_VAC_W_E_Estudio efectividad Panama_0225"/>
    <s v="Shot 1"/>
    <n v="1"/>
    <m/>
    <n v="1"/>
    <d v="2025-02-27T18:02:00"/>
    <n v="0"/>
    <m/>
  </r>
  <r>
    <s v="MEX_AKA_45cd5fde-b1f6-4d20-ae35-3cd62332cee2"/>
    <n v="5214492591377"/>
    <s v="1218_MEX_VAC_W_E_Estudio efectividad Panama_0225"/>
    <s v="Shot 1"/>
    <n v="1"/>
    <m/>
    <n v="1"/>
    <d v="2025-02-27T18:20:00"/>
    <n v="1"/>
    <d v="2025-02-27T23:01:00"/>
  </r>
  <r>
    <s v="MEX_AKA_45ea65b8-89db-4862-9694-dc958848a186"/>
    <n v="5217771344661"/>
    <s v="1218_MEX_VAC_W_E_Estudio efectividad Panama_0225"/>
    <s v="Shot 1"/>
    <n v="1"/>
    <m/>
    <n v="1"/>
    <d v="2025-02-27T18:02:00"/>
    <n v="1"/>
    <d v="2025-02-27T18:02:00"/>
  </r>
  <r>
    <s v="MEX_AKA_461a75e3-c1a4-4059-9b97-825a67eb35fd"/>
    <n v="5216311260469"/>
    <s v="1218_MEX_VAC_W_E_Estudio efectividad Panama_0225"/>
    <s v="Shot 1"/>
    <n v="1"/>
    <m/>
    <n v="1"/>
    <d v="2025-02-27T18:02:00"/>
    <n v="1"/>
    <d v="2025-02-27T19:00:00"/>
  </r>
  <r>
    <s v="MEX_AKA_5fbde021-62bb-4929-b4d7-e9a5cb6103ea"/>
    <n v="5217151141942"/>
    <s v="1218_MEX_VAC_W_E_Estudio efectividad Panama_0225"/>
    <s v="Shot 1"/>
    <n v="1"/>
    <m/>
    <n v="1"/>
    <d v="2025-02-27T18:01:00"/>
    <n v="1"/>
    <d v="2025-02-27T18:11:00"/>
  </r>
  <r>
    <s v="MEX_AKA_5fcbfd21-6f1f-461e-8110-10d1e9cb8d9b"/>
    <n v="5218111784567"/>
    <s v="1218_MEX_VAC_W_E_Estudio efectividad Panama_0225"/>
    <s v="Shot 1"/>
    <n v="1"/>
    <m/>
    <n v="1"/>
    <d v="2025-02-27T18:00:00"/>
    <n v="0"/>
    <m/>
  </r>
  <r>
    <s v="MEX_AKA_5fe890f7-dd86-4c49-b2e7-470e6bd95839"/>
    <n v="5212225846889"/>
    <s v="1218_MEX_VAC_W_E_Estudio efectividad Panama_0225"/>
    <s v="Shot 1"/>
    <n v="1"/>
    <m/>
    <n v="1"/>
    <d v="2025-02-27T18:01:00"/>
    <n v="1"/>
    <d v="2025-02-27T18:05:00"/>
  </r>
  <r>
    <s v="MEX_AKA_5ff00958-634f-4be8-b3bf-dcc4c41f1b53"/>
    <n v="5216688850873"/>
    <s v="1218_MEX_VAC_W_E_Estudio efectividad Panama_0225"/>
    <s v="Shot 1"/>
    <n v="1"/>
    <m/>
    <n v="1"/>
    <d v="2025-02-27T18:01:00"/>
    <n v="0"/>
    <m/>
  </r>
  <r>
    <s v="MEX_AKA_5ff43cb7-39e8-41e7-9639-5bf4970e56f0"/>
    <n v="5215535620426"/>
    <s v="1218_MEX_VAC_W_E_Estudio efectividad Panama_0225"/>
    <s v="Shot 1"/>
    <n v="1"/>
    <m/>
    <n v="1"/>
    <d v="2025-02-27T18:01:00"/>
    <n v="1"/>
    <d v="2025-02-27T21:18:00"/>
  </r>
  <r>
    <s v="MEX_AKA_6010be6c-973c-4316-b76b-e2488933beea"/>
    <n v="5217711008276"/>
    <s v="1218_MEX_VAC_W_E_Estudio efectividad Panama_0225"/>
    <s v="Shot 1"/>
    <n v="1"/>
    <m/>
    <n v="1"/>
    <d v="2025-02-27T18:01:00"/>
    <n v="1"/>
    <d v="2025-02-27T18:01:00"/>
  </r>
  <r>
    <s v="MEX_AKA_6036db0c-58a4-408d-aa03-78455228ea10"/>
    <n v="5216951098118"/>
    <s v="1218_MEX_VAC_W_E_Estudio efectividad Panama_0225"/>
    <s v="Shot 1"/>
    <n v="1"/>
    <m/>
    <n v="1"/>
    <d v="2025-02-27T18:03:00"/>
    <n v="1"/>
    <d v="2025-02-27T18:07:00"/>
  </r>
  <r>
    <s v="MEX_AKA_6044bb0e-0367-4c70-9f90-76ccfbc8b0f5"/>
    <n v="5218711517555"/>
    <s v="1218_MEX_VAC_W_E_Estudio efectividad Panama_0225"/>
    <s v="Shot 1"/>
    <n v="1"/>
    <m/>
    <n v="1"/>
    <d v="2025-02-27T18:03:00"/>
    <n v="1"/>
    <d v="2025-02-27T18:18:00"/>
  </r>
  <r>
    <s v="MEX_AKA_6060c10d-0335-4717-b1f4-74f11e567d2b"/>
    <n v="5219621453803"/>
    <s v="1218_MEX_VAC_W_E_Estudio efectividad Panama_0225"/>
    <s v="Shot 1"/>
    <n v="1"/>
    <m/>
    <n v="1"/>
    <d v="2025-02-27T18:00:00"/>
    <n v="1"/>
    <d v="2025-02-27T20:55:00"/>
  </r>
  <r>
    <s v="MEX_AKA_55be85f7-9835-4289-a193-e40aa1fb7a31"/>
    <n v="5216671189465"/>
    <s v="1218_MEX_VAC_W_E_Estudio efectividad Panama_0225"/>
    <s v="Shot 1"/>
    <n v="1"/>
    <m/>
    <n v="1"/>
    <d v="2025-02-27T18:00:00"/>
    <n v="1"/>
    <d v="2025-02-27T19:45:00"/>
  </r>
  <r>
    <s v="MEX_AKA_55c802be-9197-4724-a47d-04e0b76bb8c0"/>
    <n v="5214432194519"/>
    <s v="1218_MEX_VAC_W_E_Estudio efectividad Panama_0225"/>
    <s v="Shot 1"/>
    <n v="1"/>
    <m/>
    <n v="1"/>
    <d v="2025-02-27T18:00:00"/>
    <n v="0"/>
    <m/>
  </r>
  <r>
    <s v="MEX_AKA_56082cf2-1c36-4578-9ba3-d5eadf6eb1dd"/>
    <n v="5217451180898"/>
    <s v="1218_MEX_VAC_W_E_Estudio efectividad Panama_0225"/>
    <s v="Shot 1"/>
    <n v="1"/>
    <m/>
    <n v="1"/>
    <d v="2025-02-27T18:01:00"/>
    <n v="1"/>
    <d v="2025-02-27T18:20:00"/>
  </r>
  <r>
    <s v="MEX_AKA_56564ef0-3871-424f-a29a-013ea4f6bf6c"/>
    <n v="5215573588867"/>
    <s v="1218_MEX_VAC_W_E_Estudio efectividad Panama_0225"/>
    <s v="Shot 1"/>
    <n v="0"/>
    <d v="2025-02-27T18:00:00"/>
    <n v="0"/>
    <m/>
    <n v="0"/>
    <m/>
  </r>
  <r>
    <s v="MEX_AKA_56580144-1528-44e1-9dc6-5c0d7b69cbec"/>
    <n v="5219515646334"/>
    <s v="1218_MEX_VAC_W_E_Estudio efectividad Panama_0225"/>
    <s v="Shot 1"/>
    <n v="0"/>
    <d v="2025-02-27T18:01:00"/>
    <n v="0"/>
    <m/>
    <n v="0"/>
    <m/>
  </r>
  <r>
    <s v="MEX_AKA_565cabd6-ebd6-40e7-964d-79bd9fbe93f2"/>
    <n v="5217157041286"/>
    <s v="1218_MEX_VAC_W_E_Estudio efectividad Panama_0225"/>
    <s v="Shot 1"/>
    <n v="0"/>
    <d v="2025-02-27T18:00:00"/>
    <n v="0"/>
    <m/>
    <n v="0"/>
    <m/>
  </r>
  <r>
    <s v="MEX_AKA_36e1c930-3880-45d2-bedb-84f450322904"/>
    <n v="5214531014690"/>
    <s v="1218_MEX_VAC_W_E_Estudio efectividad Panama_0225"/>
    <s v="Shot 1"/>
    <n v="1"/>
    <m/>
    <n v="1"/>
    <d v="2025-02-27T18:01:00"/>
    <n v="1"/>
    <d v="2025-02-27T19:25:00"/>
  </r>
  <r>
    <s v="MEX_AKA_36ef6933-d9e6-469c-950f-45a1d8a3ba3b"/>
    <n v="5217821231976"/>
    <s v="1218_MEX_VAC_W_E_Estudio efectividad Panama_0225"/>
    <s v="Shot 1"/>
    <n v="1"/>
    <m/>
    <n v="1"/>
    <d v="2025-02-27T18:02:00"/>
    <n v="1"/>
    <d v="2025-02-27T18:03:00"/>
  </r>
  <r>
    <s v="MEX_AKA_36fc8759-3fc0-47b0-9d78-43478b5700e3"/>
    <n v="5219513335361"/>
    <s v="1218_MEX_VAC_W_E_Estudio efectividad Panama_0225"/>
    <s v="Shot 1"/>
    <n v="1"/>
    <m/>
    <n v="1"/>
    <d v="2025-02-27T18:01:00"/>
    <n v="0"/>
    <m/>
  </r>
  <r>
    <s v="MEX_AKA_370444ee-b341-47ff-bf72-5d968ae7aa3b"/>
    <n v="5219161174287"/>
    <s v="1218_MEX_VAC_W_E_Estudio efectividad Panama_0225"/>
    <s v="Shot 1"/>
    <n v="1"/>
    <m/>
    <n v="1"/>
    <d v="2025-02-27T18:02:00"/>
    <n v="1"/>
    <d v="2025-02-27T18:43:00"/>
  </r>
  <r>
    <s v="MEX_AKA_37087d89-c068-46c1-8eca-c23c6bba56b8"/>
    <n v="5217835816804"/>
    <s v="1218_MEX_VAC_W_E_Estudio efectividad Panama_0225"/>
    <s v="Shot 1"/>
    <n v="1"/>
    <m/>
    <n v="1"/>
    <d v="2025-02-27T18:01:00"/>
    <n v="1"/>
    <d v="2025-02-27T20:53:00"/>
  </r>
  <r>
    <s v="MEX_AKA_372d4889-ca9f-4023-bb69-88f35cc4582d"/>
    <n v="5219531306462"/>
    <s v="1218_MEX_VAC_W_E_Estudio efectividad Panama_0225"/>
    <s v="Shot 1"/>
    <n v="1"/>
    <m/>
    <n v="1"/>
    <d v="2025-02-27T18:01:00"/>
    <n v="1"/>
    <d v="2025-02-27T18:23:00"/>
  </r>
  <r>
    <s v="MEX_AKA_372ff792-ac4e-46a2-8d9d-83726e248cc0"/>
    <n v="5218421186908"/>
    <s v="1218_MEX_VAC_W_E_Estudio efectividad Panama_0225"/>
    <s v="Shot 1"/>
    <n v="1"/>
    <m/>
    <n v="1"/>
    <d v="2025-02-27T18:00:00"/>
    <n v="1"/>
    <d v="2025-02-27T19:38:00"/>
  </r>
  <r>
    <s v="MEX_AKA_465c3d4d-5bef-460d-b732-68964cb3d747"/>
    <n v="5212431074116"/>
    <s v="1218_MEX_VAC_W_E_Estudio efectividad Panama_0225"/>
    <s v="Shot 1"/>
    <n v="1"/>
    <m/>
    <n v="1"/>
    <d v="2025-02-27T18:02:00"/>
    <n v="1"/>
    <d v="2025-02-27T18:03:00"/>
  </r>
  <r>
    <s v="MEX_AKA_4678b5e5-7363-492f-8e78-2f755a59f826"/>
    <n v="5212727228737"/>
    <s v="1218_MEX_VAC_W_E_Estudio efectividad Panama_0225"/>
    <s v="Shot 1"/>
    <n v="1"/>
    <m/>
    <n v="1"/>
    <d v="2025-02-27T22:34:00"/>
    <n v="1"/>
    <d v="2025-02-27T22:34:00"/>
  </r>
  <r>
    <s v="MEX_AKA_4686aefb-f102-427a-a12e-df4702f91ff4"/>
    <n v="5214611102771"/>
    <s v="1218_MEX_VAC_W_E_Estudio efectividad Panama_0225"/>
    <s v="Shot 1"/>
    <n v="1"/>
    <m/>
    <n v="1"/>
    <d v="2025-02-28T22:56:00"/>
    <n v="1"/>
    <d v="2025-03-02T08:08:00"/>
  </r>
  <r>
    <s v="MEX_AKA_46986d43-762a-462d-afe7-d48b158874e9"/>
    <n v="5215576598076"/>
    <s v="1218_MEX_VAC_W_E_Estudio efectividad Panama_0225"/>
    <s v="Shot 1"/>
    <n v="1"/>
    <m/>
    <n v="1"/>
    <d v="2025-02-27T18:01:00"/>
    <n v="1"/>
    <d v="2025-02-27T18:04:00"/>
  </r>
  <r>
    <s v="MEX_AKA_46a95195-e6c0-4d5b-968b-f88717119faf"/>
    <n v="5219811003295"/>
    <s v="1218_MEX_VAC_W_E_Estudio efectividad Panama_0225"/>
    <s v="Shot 1"/>
    <n v="1"/>
    <m/>
    <n v="1"/>
    <d v="2025-02-27T18:02:00"/>
    <n v="1"/>
    <d v="2025-02-27T18:02:00"/>
  </r>
  <r>
    <s v="MEX_AKA_46e6ad99-fcc2-491e-b853-c7bf9978f07d"/>
    <n v="5216671009769"/>
    <s v="1218_MEX_VAC_W_E_Estudio efectividad Panama_0225"/>
    <s v="Shot 1"/>
    <n v="1"/>
    <m/>
    <n v="1"/>
    <d v="2025-02-27T18:00:00"/>
    <n v="0"/>
    <m/>
  </r>
  <r>
    <s v="MEX_AKA_46e8eebc-51b1-462f-8a68-748be361f44d"/>
    <n v="5212381989679"/>
    <s v="1218_MEX_VAC_W_E_Estudio efectividad Panama_0225"/>
    <s v="Shot 1"/>
    <n v="1"/>
    <m/>
    <n v="1"/>
    <d v="2025-02-27T18:03:00"/>
    <n v="1"/>
    <d v="2025-02-27T18:03:00"/>
  </r>
  <r>
    <s v="MEX_AKA_46f5a70f-4512-44f4-9c80-c7f89d03b303"/>
    <n v="5216121831935"/>
    <s v="1218_MEX_VAC_W_E_Estudio efectividad Panama_0225"/>
    <s v="Shot 1"/>
    <n v="1"/>
    <m/>
    <n v="1"/>
    <d v="2025-02-27T18:01:00"/>
    <n v="0"/>
    <m/>
  </r>
  <r>
    <s v="MEX_AKA_46f73a92-0a55-43b8-9faf-d0c7f6cf5342"/>
    <n v="5216677305943"/>
    <s v="1218_MEX_VAC_W_E_Estudio efectividad Panama_0225"/>
    <s v="Shot 1"/>
    <n v="1"/>
    <m/>
    <n v="1"/>
    <d v="2025-02-27T18:02:00"/>
    <n v="0"/>
    <m/>
  </r>
  <r>
    <s v="MEX_AKA_6061e303-c831-4c6a-8f1c-b47e1975f67c"/>
    <n v="5214442927204"/>
    <s v="1218_MEX_VAC_W_E_Estudio efectividad Panama_0225"/>
    <s v="Shot 1"/>
    <n v="1"/>
    <m/>
    <n v="1"/>
    <d v="2025-02-27T18:01:00"/>
    <n v="1"/>
    <d v="2025-02-27T18:10:00"/>
  </r>
  <r>
    <s v="MEX_AKA_6062fafd-0e9f-4da0-a9ed-bd2459a33bf5"/>
    <n v="5219171000689"/>
    <s v="1218_MEX_VAC_W_E_Estudio efectividad Panama_0225"/>
    <s v="Shot 1"/>
    <n v="1"/>
    <m/>
    <n v="1"/>
    <d v="2025-02-27T18:03:00"/>
    <n v="1"/>
    <d v="2025-02-27T19:08:00"/>
  </r>
  <r>
    <s v="MEX_AKA_6068cdbd-fc81-45cc-8ad0-3588025acd92"/>
    <n v="5213336626425"/>
    <s v="1218_MEX_VAC_W_E_Estudio efectividad Panama_0225"/>
    <s v="Shot 1"/>
    <n v="1"/>
    <m/>
    <n v="1"/>
    <d v="2025-02-27T18:07:00"/>
    <n v="1"/>
    <d v="2025-02-27T21:44:00"/>
  </r>
  <r>
    <s v="MEX_AKA_608d28d4-40c0-4a50-9c63-a5f4a7c2be73"/>
    <n v="5212361196007"/>
    <s v="1218_MEX_VAC_W_E_Estudio efectividad Panama_0225"/>
    <s v="Shot 1"/>
    <n v="1"/>
    <m/>
    <n v="1"/>
    <d v="2025-02-27T18:03:00"/>
    <n v="1"/>
    <d v="2025-02-27T18:04:00"/>
  </r>
  <r>
    <s v="MEX_AKA_608e0a0b-0a79-4f1e-b045-d48246bee4df"/>
    <n v="5215513419977"/>
    <s v="1218_MEX_VAC_W_E_Estudio efectividad Panama_0225"/>
    <s v="Shot 1"/>
    <n v="1"/>
    <m/>
    <n v="1"/>
    <d v="2025-02-27T18:03:00"/>
    <n v="1"/>
    <d v="2025-02-27T18:17:00"/>
  </r>
  <r>
    <s v="MEX_AKA_6099e4af-62a4-44b3-913b-67678c7ae053"/>
    <n v="5219621150585"/>
    <s v="1218_MEX_VAC_W_E_Estudio efectividad Panama_0225"/>
    <s v="Shot 1"/>
    <n v="1"/>
    <m/>
    <n v="1"/>
    <d v="2025-02-27T18:01:00"/>
    <n v="1"/>
    <d v="2025-02-27T18:04:00"/>
  </r>
  <r>
    <s v="MEX_AKA_60afd022-63f5-4b38-bb91-33dda00d6864"/>
    <n v="5214881453288"/>
    <s v="1218_MEX_VAC_W_E_Estudio efectividad Panama_0225"/>
    <s v="Shot 1"/>
    <n v="1"/>
    <m/>
    <n v="1"/>
    <d v="2025-02-27T18:01:00"/>
    <n v="1"/>
    <d v="2025-02-27T18:02:00"/>
  </r>
  <r>
    <s v="MEX_AKA_60c6ebc0-858f-40ff-952a-ec8082d6847e"/>
    <n v="5216251208164"/>
    <s v="1218_MEX_VAC_W_E_Estudio efectividad Panama_0225"/>
    <s v="Shot 1"/>
    <n v="1"/>
    <m/>
    <n v="1"/>
    <d v="2025-02-27T18:01:00"/>
    <n v="1"/>
    <d v="2025-02-27T18:01:00"/>
  </r>
  <r>
    <s v="MEX_AKA_5674a2e5-ba64-46a0-b654-faceaf1a92ad"/>
    <n v="5215527552360"/>
    <s v="1218_MEX_VAC_W_E_Estudio efectividad Panama_0225"/>
    <s v="Shot 1"/>
    <n v="1"/>
    <m/>
    <n v="1"/>
    <d v="2025-02-27T18:00:00"/>
    <n v="0"/>
    <m/>
  </r>
  <r>
    <s v="MEX_AKA_567df40b-933f-4c4b-b2f0-224785d5df52"/>
    <n v="5214931258496"/>
    <s v="1218_MEX_VAC_W_E_Estudio efectividad Panama_0225"/>
    <s v="Shot 1"/>
    <n v="0"/>
    <d v="2025-02-27T18:01:00"/>
    <n v="0"/>
    <m/>
    <n v="0"/>
    <m/>
  </r>
  <r>
    <s v="MEX_AKA_567f0e90-0971-4733-8fc7-d1be47ed4fdc"/>
    <n v="5219811853952"/>
    <s v="1218_MEX_VAC_W_E_Estudio efectividad Panama_0225"/>
    <s v="Shot 1"/>
    <n v="1"/>
    <m/>
    <n v="1"/>
    <d v="2025-02-27T18:01:00"/>
    <n v="1"/>
    <d v="2025-02-27T21:12:00"/>
  </r>
  <r>
    <s v="MEX_AKA_567fc727-f90f-46f0-a20d-e4751184ab23"/>
    <n v="5215526999166"/>
    <s v="1218_MEX_VAC_W_E_Estudio efectividad Panama_0225"/>
    <s v="Shot 1"/>
    <n v="1"/>
    <m/>
    <n v="1"/>
    <d v="2025-02-27T18:01:00"/>
    <n v="1"/>
    <d v="2025-02-27T18:23:00"/>
  </r>
  <r>
    <s v="MEX_AKA_56866d2e-4074-4cb7-9190-da5d4fe84fb5"/>
    <n v="5212741217513"/>
    <s v="1218_MEX_VAC_W_E_Estudio efectividad Panama_0225"/>
    <s v="Shot 1"/>
    <n v="1"/>
    <m/>
    <n v="1"/>
    <d v="2025-02-27T18:00:00"/>
    <n v="1"/>
    <d v="2025-02-27T18:39:00"/>
  </r>
  <r>
    <s v="MEX_AKA_5695a445-1b82-4d84-9913-ed77e4f6bdb1"/>
    <n v="5214589898062"/>
    <s v="1218_MEX_VAC_W_E_Estudio efectividad Panama_0225"/>
    <s v="Shot 1"/>
    <n v="1"/>
    <m/>
    <n v="1"/>
    <d v="2025-02-27T18:02:00"/>
    <n v="1"/>
    <d v="2025-02-27T18:17:00"/>
  </r>
  <r>
    <s v="MEX_AKA_56b96e6c-edde-4997-b7e0-1b7c51cffbef"/>
    <n v="5214891149652"/>
    <s v="1218_MEX_VAC_W_E_Estudio efectividad Panama_0225"/>
    <s v="Shot 1"/>
    <n v="0"/>
    <d v="2025-02-27T18:01:00"/>
    <n v="0"/>
    <m/>
    <n v="0"/>
    <m/>
  </r>
  <r>
    <s v="MEX_AKA_37364e29-95ff-49a4-b801-484816808e74"/>
    <n v="5214443318057"/>
    <s v="1218_MEX_VAC_W_E_Estudio efectividad Panama_0225"/>
    <s v="Shot 1"/>
    <n v="1"/>
    <m/>
    <n v="1"/>
    <d v="2025-02-27T18:00:00"/>
    <n v="1"/>
    <d v="2025-02-27T19:13:00"/>
  </r>
  <r>
    <s v="MEX_AKA_374c1bcc-a289-4031-83e0-1b9a1679f18f"/>
    <n v="5212461888728"/>
    <s v="1218_MEX_VAC_W_E_Estudio efectividad Panama_0225"/>
    <s v="Shot 1"/>
    <n v="1"/>
    <m/>
    <n v="1"/>
    <d v="2025-02-27T18:01:00"/>
    <n v="1"/>
    <d v="2025-02-27T18:04:00"/>
  </r>
  <r>
    <s v="MEX_AKA_37642444-650c-4ad6-9367-b4c30df1afe4"/>
    <n v="5214871104839"/>
    <s v="1218_MEX_VAC_W_E_Estudio efectividad Panama_0225"/>
    <s v="Shot 1"/>
    <n v="1"/>
    <m/>
    <n v="1"/>
    <d v="2025-02-27T18:01:00"/>
    <n v="1"/>
    <d v="2025-02-27T18:02:00"/>
  </r>
  <r>
    <s v="MEX_AKA_37b7ebc0-5dd1-4a7c-b6da-897b6a30636d"/>
    <n v="5216271484433"/>
    <s v="1218_MEX_VAC_W_E_Estudio efectividad Panama_0225"/>
    <s v="Shot 1"/>
    <n v="1"/>
    <m/>
    <n v="1"/>
    <d v="2025-02-27T18:02:00"/>
    <n v="1"/>
    <d v="2025-02-27T18:04:00"/>
  </r>
  <r>
    <s v="MEX_AKA_37bf2e66-98a5-4533-acc6-56992b9027bd"/>
    <n v="5214921169947"/>
    <s v="1218_MEX_VAC_W_E_Estudio efectividad Panama_0225"/>
    <s v="Shot 1"/>
    <n v="1"/>
    <m/>
    <n v="1"/>
    <d v="2025-02-27T18:02:00"/>
    <n v="1"/>
    <d v="2025-02-27T20:51:00"/>
  </r>
  <r>
    <s v="MEX_AKA_37c80cc1-5f9d-41a3-bc09-f535319d1f79"/>
    <n v="5216681723318"/>
    <s v="1218_MEX_VAC_W_E_Estudio efectividad Panama_0225"/>
    <s v="Shot 1"/>
    <n v="1"/>
    <m/>
    <n v="1"/>
    <d v="2025-02-27T18:01:00"/>
    <n v="1"/>
    <d v="2025-02-27T18:25:00"/>
  </r>
  <r>
    <s v="MEX_AKA_37f416b7-ce04-4c95-a34c-82c5aaf8ffb8"/>
    <n v="5214961230890"/>
    <s v="1218_MEX_VAC_W_E_Estudio efectividad Panama_0225"/>
    <s v="Shot 1"/>
    <n v="1"/>
    <m/>
    <n v="1"/>
    <d v="2025-02-27T18:03:00"/>
    <n v="1"/>
    <d v="2025-03-03T05:19:00"/>
  </r>
  <r>
    <s v="MEX_AKA_3809aef3-4196-4c6e-acd5-dd495f9112f9"/>
    <n v="5216941155643"/>
    <s v="1218_MEX_VAC_W_E_Estudio efectividad Panama_0225"/>
    <s v="Shot 1"/>
    <n v="1"/>
    <m/>
    <n v="1"/>
    <d v="2025-02-27T18:01:00"/>
    <n v="1"/>
    <d v="2025-02-27T19:28:00"/>
  </r>
  <r>
    <s v="MEX_AKA_380f6ad5-597e-4821-a237-af18cc4106a5"/>
    <n v="5219514936001"/>
    <s v="1218_MEX_VAC_W_E_Estudio efectividad Panama_0225"/>
    <s v="Shot 1"/>
    <n v="1"/>
    <m/>
    <n v="1"/>
    <d v="2025-02-27T18:03:00"/>
    <n v="1"/>
    <d v="2025-02-27T18:03:00"/>
  </r>
  <r>
    <s v="MEX_AKA_3873ca83-855c-45b6-ac4b-e81347738e6d"/>
    <n v="5212231252818"/>
    <s v="1218_MEX_VAC_W_E_Estudio efectividad Panama_0225"/>
    <s v="Shot 1"/>
    <n v="1"/>
    <m/>
    <n v="1"/>
    <d v="2025-02-27T18:01:00"/>
    <n v="1"/>
    <d v="2025-02-27T19:09:00"/>
  </r>
  <r>
    <s v="MEX_AKA_38789400-de31-4a72-9349-063c8c84e192"/>
    <n v="5212221163374"/>
    <s v="1218_MEX_VAC_W_E_Estudio efectividad Panama_0225"/>
    <s v="Shot 1"/>
    <n v="1"/>
    <m/>
    <n v="1"/>
    <d v="2025-02-27T18:02:00"/>
    <n v="1"/>
    <d v="2025-02-27T18:21:00"/>
  </r>
  <r>
    <s v="MEX_AKA_387b78dc-fb72-4ae5-8f45-c927a7265508"/>
    <n v="5219512130645"/>
    <s v="1218_MEX_VAC_W_E_Estudio efectividad Panama_0225"/>
    <s v="Shot 1"/>
    <n v="1"/>
    <m/>
    <n v="1"/>
    <d v="2025-02-27T18:02:00"/>
    <n v="1"/>
    <d v="2025-02-27T18:11:00"/>
  </r>
  <r>
    <s v="MEX_AKA_3881bd6c-ddaf-4f0d-8098-87097d12b014"/>
    <n v="5218713967130"/>
    <s v="1218_MEX_VAC_W_E_Estudio efectividad Panama_0225"/>
    <s v="Shot 1"/>
    <n v="1"/>
    <m/>
    <n v="1"/>
    <d v="2025-02-27T18:01:00"/>
    <n v="0"/>
    <m/>
  </r>
  <r>
    <s v="MEX_AKA_38931b88-c2e7-49a6-9151-4d9a71b41497"/>
    <n v="5213241007755"/>
    <s v="1218_MEX_VAC_W_E_Estudio efectividad Panama_0225"/>
    <s v="Shot 1"/>
    <n v="1"/>
    <m/>
    <n v="1"/>
    <d v="2025-02-27T18:03:00"/>
    <n v="1"/>
    <d v="2025-02-27T18:29:00"/>
  </r>
  <r>
    <s v="MEX_AKA_389eb013-aa0f-4d48-addd-70cb7df33d14"/>
    <n v="5219961055113"/>
    <s v="1218_MEX_VAC_W_E_Estudio efectividad Panama_0225"/>
    <s v="Shot 1"/>
    <n v="1"/>
    <m/>
    <n v="1"/>
    <d v="2025-02-27T18:02:00"/>
    <n v="1"/>
    <d v="2025-02-27T19:26:00"/>
  </r>
  <r>
    <s v="MEX_AKA_38af093d-f3e4-4574-8388-6df2d78d863b"/>
    <n v="5212222171593"/>
    <s v="1218_MEX_VAC_W_E_Estudio efectividad Panama_0225"/>
    <s v="Shot 1"/>
    <n v="1"/>
    <m/>
    <n v="1"/>
    <d v="2025-02-27T18:03:00"/>
    <n v="1"/>
    <d v="2025-03-05T05:50:00"/>
  </r>
  <r>
    <s v="MEX_AKA_38e9bc2f-d075-4961-9e86-9daf4cbed599"/>
    <n v="5217775993960"/>
    <s v="1218_MEX_VAC_W_E_Estudio efectividad Panama_0225"/>
    <s v="Shot 1"/>
    <n v="0"/>
    <d v="2025-02-27T18:02:00"/>
    <n v="0"/>
    <m/>
    <n v="0"/>
    <m/>
  </r>
  <r>
    <s v="MEX_AKA_38ebef17-4d23-4117-9ed1-bc3724fdde07"/>
    <n v="5214271129326"/>
    <s v="1218_MEX_VAC_W_E_Estudio efectividad Panama_0225"/>
    <s v="Shot 1"/>
    <n v="1"/>
    <m/>
    <n v="1"/>
    <d v="2025-02-27T18:01:00"/>
    <n v="1"/>
    <d v="2025-02-27T18:17:00"/>
  </r>
  <r>
    <s v="MEX_AKA_39244abb-4dd4-4b13-a465-7e2ba2db58e7"/>
    <n v="5213121807504"/>
    <s v="1218_MEX_VAC_W_E_Estudio efectividad Panama_0225"/>
    <s v="Shot 1"/>
    <n v="1"/>
    <m/>
    <n v="1"/>
    <d v="2025-02-27T18:12:00"/>
    <n v="1"/>
    <d v="2025-02-27T18:12:00"/>
  </r>
  <r>
    <s v="MEX_AKA_470f60c6-a092-48a3-b26e-fbdb72c5e5f5"/>
    <n v="5215521079610"/>
    <s v="1218_MEX_VAC_W_E_Estudio efectividad Panama_0225"/>
    <s v="Shot 1"/>
    <n v="1"/>
    <m/>
    <n v="1"/>
    <d v="2025-02-27T18:03:00"/>
    <n v="1"/>
    <d v="2025-02-27T18:04:00"/>
  </r>
  <r>
    <s v="MEX_AKA_47103145-bc50-424b-bd8e-8d0f05911858"/>
    <n v="5212282277003"/>
    <s v="1218_MEX_VAC_W_E_Estudio efectividad Panama_0225"/>
    <s v="Shot 1"/>
    <n v="0"/>
    <d v="2025-02-27T18:02:00"/>
    <n v="0"/>
    <m/>
    <n v="0"/>
    <m/>
  </r>
  <r>
    <s v="MEX_AKA_47110fa2-77fe-46ad-823f-0f33510b217f"/>
    <n v="5218714670961"/>
    <s v="1218_MEX_VAC_W_E_Estudio efectividad Panama_0225"/>
    <s v="Shot 1"/>
    <n v="1"/>
    <m/>
    <n v="1"/>
    <d v="2025-02-27T18:02:00"/>
    <n v="0"/>
    <m/>
  </r>
  <r>
    <s v="MEX_AKA_472437ad-a0a4-4c6f-ab11-889a17049b27"/>
    <n v="5219361013929"/>
    <s v="1218_MEX_VAC_W_E_Estudio efectividad Panama_0225"/>
    <s v="Shot 1"/>
    <n v="1"/>
    <m/>
    <n v="1"/>
    <d v="2025-02-27T18:00:00"/>
    <n v="1"/>
    <d v="2025-02-27T18:16:00"/>
  </r>
  <r>
    <s v="MEX_AKA_472442f6-4abc-410c-9708-76d1964ba30d"/>
    <n v="5212221861438"/>
    <s v="1218_MEX_VAC_W_E_Estudio efectividad Panama_0225"/>
    <s v="Shot 1"/>
    <n v="1"/>
    <m/>
    <n v="1"/>
    <d v="2025-02-27T18:02:00"/>
    <n v="0"/>
    <m/>
  </r>
  <r>
    <s v="MEX_AKA_473f8179-0140-41d2-bd81-2e165af31208"/>
    <n v="5219511188850"/>
    <s v="1218_MEX_VAC_W_E_Estudio efectividad Panama_0225"/>
    <s v="Shot 1"/>
    <n v="1"/>
    <m/>
    <n v="1"/>
    <d v="2025-02-27T18:02:00"/>
    <n v="1"/>
    <d v="2025-03-07T00:00:00"/>
  </r>
  <r>
    <s v="MEX_AKA_4740846d-7087-46b2-a460-56248e57bf15"/>
    <n v="5219612457866"/>
    <s v="1218_MEX_VAC_W_E_Estudio efectividad Panama_0225"/>
    <s v="Shot 1"/>
    <n v="1"/>
    <m/>
    <n v="1"/>
    <d v="2025-02-27T18:00:00"/>
    <n v="1"/>
    <d v="2025-02-27T18:14:00"/>
  </r>
  <r>
    <s v="MEX_AKA_47539473-c633-431b-ad4b-0559831c2fd6"/>
    <n v="5219999230950"/>
    <s v="1218_MEX_VAC_W_E_Estudio efectividad Panama_0225"/>
    <s v="Shot 1"/>
    <n v="0"/>
    <d v="2025-02-27T18:01:00"/>
    <n v="0"/>
    <m/>
    <n v="0"/>
    <m/>
  </r>
  <r>
    <s v="MEX_AKA_47624ea3-ddaa-4bca-abee-fa990d854d0b"/>
    <n v="5218661719326"/>
    <s v="1218_MEX_VAC_W_E_Estudio efectividad Panama_0225"/>
    <s v="Shot 1"/>
    <n v="0"/>
    <d v="2025-02-27T18:01:00"/>
    <n v="0"/>
    <m/>
    <n v="0"/>
    <m/>
  </r>
  <r>
    <s v="MEX_AKA_60eb0d26-c258-46b3-b0dc-a76b5d5623b5"/>
    <n v="5217821171807"/>
    <s v="1218_MEX_VAC_W_E_Estudio efectividad Panama_0225"/>
    <s v="Shot 1"/>
    <n v="1"/>
    <m/>
    <n v="1"/>
    <d v="2025-02-27T18:03:00"/>
    <n v="1"/>
    <d v="2025-02-27T18:16:00"/>
  </r>
  <r>
    <s v="MEX_AKA_61055f55-640d-47a5-8d9d-2a7847cc71be"/>
    <n v="5219161191562"/>
    <s v="1218_MEX_VAC_W_E_Estudio efectividad Panama_0225"/>
    <s v="Shot 1"/>
    <n v="1"/>
    <m/>
    <n v="1"/>
    <d v="2025-02-27T18:00:00"/>
    <n v="1"/>
    <d v="2025-02-27T18:01:00"/>
  </r>
  <r>
    <s v="MEX_AKA_6109ec61-1d40-4cc4-930f-cfa2ee5a1225"/>
    <n v="5212441173941"/>
    <s v="1218_MEX_VAC_W_E_Estudio efectividad Panama_0225"/>
    <s v="Shot 1"/>
    <n v="1"/>
    <m/>
    <n v="1"/>
    <d v="2025-02-27T18:01:00"/>
    <n v="1"/>
    <d v="2025-02-27T18:18:00"/>
  </r>
  <r>
    <s v="MEX_AKA_6118cf42-2e72-4153-867a-8960c931e236"/>
    <n v="5212871835509"/>
    <s v="1218_MEX_VAC_W_E_Estudio efectividad Panama_0225"/>
    <s v="Shot 1"/>
    <n v="1"/>
    <m/>
    <n v="1"/>
    <d v="2025-02-27T18:01:00"/>
    <n v="1"/>
    <d v="2025-03-05T20:17:00"/>
  </r>
  <r>
    <s v="MEX_AKA_611a0570-824e-42f6-aad5-897cdfa38410"/>
    <n v="5212361057505"/>
    <s v="1218_MEX_VAC_W_E_Estudio efectividad Panama_0225"/>
    <s v="Shot 1"/>
    <n v="1"/>
    <m/>
    <n v="1"/>
    <d v="2025-02-27T18:01:00"/>
    <n v="0"/>
    <m/>
  </r>
  <r>
    <s v="MEX_AKA_611d7c1e-72ac-4ca8-9197-13f0a168127f"/>
    <n v="5215532332191"/>
    <s v="1218_MEX_VAC_W_E_Estudio efectividad Panama_0225"/>
    <s v="Shot 1"/>
    <n v="1"/>
    <m/>
    <n v="1"/>
    <d v="2025-02-27T18:01:00"/>
    <n v="1"/>
    <d v="2025-03-13T23:41:00"/>
  </r>
  <r>
    <s v="MEX_AKA_611f8513-b2b9-4b8e-93c2-f428307eedf6"/>
    <n v="5214888864589"/>
    <s v="1218_MEX_VAC_W_E_Estudio efectividad Panama_0225"/>
    <s v="Shot 1"/>
    <n v="1"/>
    <m/>
    <n v="1"/>
    <d v="2025-02-27T18:17:00"/>
    <n v="1"/>
    <d v="2025-02-27T18:18:00"/>
  </r>
  <r>
    <s v="MEX_AKA_6131d175-a8ed-477d-8fa5-af34cb28882e"/>
    <n v="5212761183044"/>
    <s v="1218_MEX_VAC_W_E_Estudio efectividad Panama_0225"/>
    <s v="Shot 1"/>
    <n v="1"/>
    <m/>
    <n v="1"/>
    <d v="2025-02-27T18:01:00"/>
    <n v="1"/>
    <d v="2025-02-27T19:38:00"/>
  </r>
  <r>
    <s v="MEX_AKA_6158113a-c2e9-4bef-83b5-cd793ab7f092"/>
    <n v="5215537347203"/>
    <s v="1218_MEX_VAC_W_E_Estudio efectividad Panama_0225"/>
    <s v="Shot 1"/>
    <n v="1"/>
    <m/>
    <n v="1"/>
    <d v="2025-02-27T18:03:00"/>
    <n v="1"/>
    <d v="2025-02-27T18:31:00"/>
  </r>
  <r>
    <s v="MEX_AKA_6167d5f0-1331-4e89-858e-23ae8c8e4747"/>
    <n v="5213241002652"/>
    <s v="1218_MEX_VAC_W_E_Estudio efectividad Panama_0225"/>
    <s v="Shot 1"/>
    <n v="1"/>
    <m/>
    <n v="1"/>
    <d v="2025-02-27T18:00:00"/>
    <n v="1"/>
    <d v="2025-02-27T19:18:00"/>
  </r>
  <r>
    <s v="MEX_AKA_56d9d737-d6ec-4d4d-8549-08b3b99d09af"/>
    <n v="5217711512699"/>
    <s v="1218_MEX_VAC_W_E_Estudio efectividad Panama_0225"/>
    <s v="Shot 1"/>
    <n v="1"/>
    <m/>
    <n v="1"/>
    <d v="2025-02-27T18:02:00"/>
    <n v="1"/>
    <d v="2025-02-27T18:51:00"/>
  </r>
  <r>
    <s v="MEX_AKA_57020097-f5f5-423c-8a2c-b7a16db3124b"/>
    <n v="5214431233250"/>
    <s v="1218_MEX_VAC_W_E_Estudio efectividad Panama_0225"/>
    <s v="Shot 1"/>
    <n v="1"/>
    <m/>
    <n v="1"/>
    <d v="2025-02-27T18:03:00"/>
    <n v="1"/>
    <d v="2025-02-27T19:47:00"/>
  </r>
  <r>
    <s v="MEX_AKA_570a1928-8559-4758-a7fc-a7c12f4489ce"/>
    <n v="5218338504044"/>
    <s v="1218_MEX_VAC_W_E_Estudio efectividad Panama_0225"/>
    <s v="Shot 1"/>
    <n v="1"/>
    <m/>
    <n v="1"/>
    <d v="2025-02-27T18:00:00"/>
    <n v="0"/>
    <m/>
  </r>
  <r>
    <s v="MEX_AKA_570c847d-4004-4587-9f4b-6c235c4d7c62"/>
    <n v="5212292699375"/>
    <s v="1218_MEX_VAC_W_E_Estudio efectividad Panama_0225"/>
    <s v="Shot 1"/>
    <n v="1"/>
    <m/>
    <n v="1"/>
    <d v="2025-02-27T18:02:00"/>
    <n v="1"/>
    <d v="2025-02-27T18:28:00"/>
  </r>
  <r>
    <s v="MEX_AKA_5724a3be-dfb7-4f14-9fc5-0b9e5e99847c"/>
    <n v="5215523895217"/>
    <s v="1218_MEX_VAC_W_E_Estudio efectividad Panama_0225"/>
    <s v="Shot 1"/>
    <n v="1"/>
    <m/>
    <n v="1"/>
    <d v="2025-02-27T18:01:00"/>
    <n v="1"/>
    <d v="2025-02-27T18:02:00"/>
  </r>
  <r>
    <s v="MEX_AKA_5727e081-aabf-47c6-ab73-f0e68fdefa05"/>
    <n v="5214432717790"/>
    <s v="1218_MEX_VAC_W_E_Estudio efectividad Panama_0225"/>
    <s v="Shot 1"/>
    <n v="1"/>
    <m/>
    <n v="1"/>
    <d v="2025-02-27T18:03:00"/>
    <n v="1"/>
    <d v="2025-02-27T18:38:00"/>
  </r>
  <r>
    <s v="MEX_AKA_392cd7e3-162c-40ff-9e2c-b116f5da86cc"/>
    <n v="5213332008816"/>
    <s v="1218_MEX_VAC_W_E_Estudio efectividad Panama_0225"/>
    <s v="Shot 1"/>
    <n v="1"/>
    <m/>
    <n v="1"/>
    <d v="2025-02-27T18:01:00"/>
    <n v="1"/>
    <d v="2025-02-27T19:14:00"/>
  </r>
  <r>
    <s v="MEX_AKA_392f419c-1501-49a5-84e8-b0ef26398acd"/>
    <n v="5217411223375"/>
    <s v="1218_MEX_VAC_W_E_Estudio efectividad Panama_0225"/>
    <s v="Shot 1"/>
    <n v="1"/>
    <m/>
    <n v="1"/>
    <d v="2025-02-27T18:02:00"/>
    <n v="0"/>
    <m/>
  </r>
  <r>
    <s v="MEX_AKA_39535116-77e6-4d3c-91f4-1ddab38c1b1a"/>
    <n v="5215571974027"/>
    <s v="1218_MEX_VAC_W_E_Estudio efectividad Panama_0225"/>
    <s v="Shot 1"/>
    <n v="0"/>
    <d v="2025-02-27T18:02:00"/>
    <n v="0"/>
    <m/>
    <n v="0"/>
    <m/>
  </r>
  <r>
    <s v="MEX_AKA_3956da50-e69d-4066-a1b2-deeed179f1b0"/>
    <n v="5212231425589"/>
    <s v="1218_MEX_VAC_W_E_Estudio efectividad Panama_0225"/>
    <s v="Shot 1"/>
    <n v="1"/>
    <m/>
    <n v="1"/>
    <d v="2025-02-27T18:02:00"/>
    <n v="1"/>
    <d v="2025-02-27T19:11:00"/>
  </r>
  <r>
    <s v="MEX_AKA_3965d2b0-4f84-4e6f-989e-b8131068d619"/>
    <n v="5218443697800"/>
    <s v="1218_MEX_VAC_W_E_Estudio efectividad Panama_0225"/>
    <s v="Shot 1"/>
    <n v="1"/>
    <m/>
    <n v="1"/>
    <d v="2025-02-27T18:03:00"/>
    <n v="1"/>
    <d v="2025-03-05T16:56:00"/>
  </r>
  <r>
    <s v="MEX_AKA_398b2b23-ec13-48d1-9ef7-db21f17f03be"/>
    <n v="5215554614588"/>
    <s v="1218_MEX_VAC_W_E_Estudio efectividad Panama_0225"/>
    <s v="Shot 1"/>
    <n v="1"/>
    <m/>
    <n v="1"/>
    <d v="2025-02-27T18:03:00"/>
    <n v="1"/>
    <d v="2025-02-27T20:00:00"/>
  </r>
  <r>
    <s v="MEX_AKA_398d605f-f78e-4f08-8a40-990939817952"/>
    <n v="5215528633525"/>
    <s v="1218_MEX_VAC_W_E_Estudio efectividad Panama_0225"/>
    <s v="Shot 1"/>
    <n v="1"/>
    <m/>
    <n v="1"/>
    <d v="2025-02-27T18:02:00"/>
    <n v="1"/>
    <d v="2025-02-27T20:23:00"/>
  </r>
  <r>
    <s v="MEX_AKA_39a5caf0-25df-4b40-bf01-c7d4c4e4852e"/>
    <n v="5214434140996"/>
    <s v="1218_MEX_VAC_W_E_Estudio efectividad Panama_0225"/>
    <s v="Shot 1"/>
    <n v="1"/>
    <m/>
    <n v="1"/>
    <d v="2025-02-27T18:00:00"/>
    <n v="0"/>
    <m/>
  </r>
  <r>
    <s v="MEX_AKA_6199e61d-75f4-4dee-bab9-09fc5c791344"/>
    <n v="5217841151898"/>
    <s v="1218_MEX_VAC_W_E_Estudio efectividad Panama_0225"/>
    <s v="Shot 1"/>
    <n v="1"/>
    <m/>
    <n v="1"/>
    <d v="2025-02-27T18:00:00"/>
    <n v="1"/>
    <d v="2025-02-27T19:26:00"/>
  </r>
  <r>
    <s v="MEX_AKA_61a182a4-dc85-4218-9e5f-25523e1af779"/>
    <n v="5217224730539"/>
    <s v="1218_MEX_VAC_W_E_Estudio efectividad Panama_0225"/>
    <s v="Shot 1"/>
    <n v="1"/>
    <m/>
    <n v="1"/>
    <d v="2025-02-27T18:02:00"/>
    <n v="1"/>
    <d v="2025-02-27T18:04:00"/>
  </r>
  <r>
    <s v="MEX_AKA_61a9cf17-a44d-4947-b098-4ac4c86e3767"/>
    <n v="5216671012319"/>
    <s v="1218_MEX_VAC_W_E_Estudio efectividad Panama_0225"/>
    <s v="Shot 1"/>
    <n v="1"/>
    <m/>
    <n v="1"/>
    <d v="2025-02-27T18:01:00"/>
    <n v="1"/>
    <d v="2025-02-27T18:24:00"/>
  </r>
  <r>
    <s v="MEX_AKA_61e3ca12-53d5-4a88-aeda-63b5ca26645a"/>
    <n v="5216181202735"/>
    <s v="1218_MEX_VAC_W_E_Estudio efectividad Panama_0225"/>
    <s v="Shot 1"/>
    <n v="1"/>
    <m/>
    <n v="1"/>
    <d v="2025-02-27T18:02:00"/>
    <n v="1"/>
    <d v="2025-02-27T18:32:00"/>
  </r>
  <r>
    <s v="MEX_AKA_61e8639f-aa61-4aac-9650-3d882df7055b"/>
    <n v="5219651376503"/>
    <s v="1218_MEX_VAC_W_E_Estudio efectividad Panama_0225"/>
    <s v="Shot 1"/>
    <n v="1"/>
    <m/>
    <n v="1"/>
    <d v="2025-02-27T18:01:00"/>
    <n v="1"/>
    <d v="2025-02-27T21:07:00"/>
  </r>
  <r>
    <s v="MEX_AKA_624dd4f3-53e8-4d81-aa60-f00b6023ac43"/>
    <n v="5214772851185"/>
    <s v="1218_MEX_VAC_W_E_Estudio efectividad Panama_0225"/>
    <s v="Shot 1"/>
    <n v="1"/>
    <m/>
    <n v="1"/>
    <d v="2025-02-27T18:02:00"/>
    <n v="1"/>
    <d v="2025-02-27T18:25:00"/>
  </r>
  <r>
    <s v="MEX_AKA_6273d933-1d97-4691-9e28-dbce9c80770d"/>
    <n v="5215530344665"/>
    <s v="1218_MEX_VAC_W_E_Estudio efectividad Panama_0225"/>
    <s v="Shot 1"/>
    <n v="1"/>
    <m/>
    <n v="1"/>
    <d v="2025-02-27T18:00:00"/>
    <n v="0"/>
    <m/>
  </r>
  <r>
    <s v="MEX_AKA_62763b39-37e6-4cb2-913a-dacc4b0fd218"/>
    <n v="5219711160596"/>
    <s v="1218_MEX_VAC_W_E_Estudio efectividad Panama_0225"/>
    <s v="Shot 1"/>
    <n v="1"/>
    <m/>
    <n v="1"/>
    <d v="2025-02-27T18:23:00"/>
    <n v="1"/>
    <d v="2025-02-27T18:23:00"/>
  </r>
  <r>
    <s v="MEX_AKA_57295fe5-93f4-42a8-b308-05a217a5e8e5"/>
    <n v="5212721819521"/>
    <s v="1218_MEX_VAC_W_E_Estudio efectividad Panama_0225"/>
    <s v="Shot 1"/>
    <n v="1"/>
    <m/>
    <n v="1"/>
    <d v="2025-02-27T18:02:00"/>
    <n v="1"/>
    <d v="2025-02-27T18:23:00"/>
  </r>
  <r>
    <s v="MEX_AKA_5764ee8f-8340-4008-ba75-59d9bb251de1"/>
    <n v="5219721148130"/>
    <s v="1218_MEX_VAC_W_E_Estudio efectividad Panama_0225"/>
    <s v="Shot 1"/>
    <n v="0"/>
    <d v="2025-02-27T18:00:00"/>
    <n v="0"/>
    <m/>
    <n v="0"/>
    <m/>
  </r>
  <r>
    <s v="MEX_AKA_577be7c6-5b95-4285-9624-21c2b034b2f6"/>
    <n v="5219531494275"/>
    <s v="1218_MEX_VAC_W_E_Estudio efectividad Panama_0225"/>
    <s v="Shot 1"/>
    <n v="1"/>
    <m/>
    <n v="1"/>
    <d v="2025-02-27T18:00:00"/>
    <n v="0"/>
    <m/>
  </r>
  <r>
    <s v="MEX_AKA_57b33daf-baca-470f-8582-ea48ec05a317"/>
    <n v="5213511287923"/>
    <s v="1218_MEX_VAC_W_E_Estudio efectividad Panama_0225"/>
    <s v="Shot 1"/>
    <n v="1"/>
    <m/>
    <n v="1"/>
    <d v="2025-02-27T18:00:00"/>
    <n v="1"/>
    <d v="2025-02-27T18:01:00"/>
  </r>
  <r>
    <s v="MEX_AKA_57bd3718-48d9-44fd-a2c5-94a10e88311c"/>
    <n v="5219511108061"/>
    <s v="1218_MEX_VAC_W_E_Estudio efectividad Panama_0225"/>
    <s v="Shot 1"/>
    <n v="1"/>
    <m/>
    <n v="1"/>
    <d v="2025-02-27T18:03:00"/>
    <n v="1"/>
    <d v="2025-02-27T18:15:00"/>
  </r>
  <r>
    <s v="MEX_AKA_57beb4a2-798d-408a-9f01-fbb4383f6cbd"/>
    <n v="5214811141928"/>
    <s v="1218_MEX_VAC_W_E_Estudio efectividad Panama_0225"/>
    <s v="Shot 1"/>
    <n v="1"/>
    <m/>
    <n v="1"/>
    <d v="2025-02-27T19:44:00"/>
    <n v="1"/>
    <d v="2025-02-27T19:45:00"/>
  </r>
  <r>
    <s v="MEX_AKA_57cf1266-109b-41a4-8cc5-d26cd2b9540a"/>
    <n v="5216721196749"/>
    <s v="1218_MEX_VAC_W_E_Estudio efectividad Panama_0225"/>
    <s v="Shot 1"/>
    <n v="1"/>
    <m/>
    <n v="1"/>
    <d v="2025-02-27T18:00:00"/>
    <n v="0"/>
    <m/>
  </r>
  <r>
    <s v="MEX_AKA_57d63995-0c5f-4152-b385-ef25a6c00fae"/>
    <n v="5212431216637"/>
    <s v="1218_MEX_VAC_W_E_Estudio efectividad Panama_0225"/>
    <s v="Shot 1"/>
    <n v="1"/>
    <m/>
    <n v="1"/>
    <d v="2025-02-27T18:02:00"/>
    <n v="0"/>
    <m/>
  </r>
  <r>
    <s v="MEX_AKA_476bd318-7cec-4474-b6a2-23b076c7c0af"/>
    <n v="5214981060629"/>
    <s v="1218_MEX_VAC_W_E_Estudio efectividad Panama_0225"/>
    <s v="Shot 1"/>
    <n v="1"/>
    <m/>
    <n v="1"/>
    <d v="2025-02-27T18:02:00"/>
    <n v="1"/>
    <d v="2025-02-27T18:02:00"/>
  </r>
  <r>
    <s v="MEX_AKA_477415e7-9d4a-4e23-8d25-d041712a7e8e"/>
    <n v="5217461017767"/>
    <s v="1218_MEX_VAC_W_E_Estudio efectividad Panama_0225"/>
    <s v="Shot 1"/>
    <n v="1"/>
    <m/>
    <n v="1"/>
    <d v="2025-02-27T18:01:00"/>
    <n v="1"/>
    <d v="2025-02-27T18:08:00"/>
  </r>
  <r>
    <s v="MEX_AKA_4774e1f9-a53b-4622-ac61-a38df55219db"/>
    <n v="5214981131345"/>
    <s v="1218_MEX_VAC_W_E_Estudio efectividad Panama_0225"/>
    <s v="Shot 1"/>
    <n v="0"/>
    <d v="2025-02-27T18:01:00"/>
    <n v="0"/>
    <m/>
    <n v="0"/>
    <m/>
  </r>
  <r>
    <s v="MEX_AKA_477577c1-dd67-46a5-a78a-27ee7e3b760e"/>
    <n v="5218311029131"/>
    <s v="1218_MEX_VAC_W_E_Estudio efectividad Panama_0225"/>
    <s v="Shot 1"/>
    <n v="1"/>
    <m/>
    <n v="1"/>
    <d v="2025-02-27T18:02:00"/>
    <n v="1"/>
    <d v="2025-02-27T22:32:00"/>
  </r>
  <r>
    <s v="MEX_AKA_478aa7ff-8d28-4e30-9d6c-1826c8d1739a"/>
    <n v="5214411015227"/>
    <s v="1218_MEX_VAC_W_E_Estudio efectividad Panama_0225"/>
    <s v="Shot 1"/>
    <n v="1"/>
    <m/>
    <n v="1"/>
    <d v="2025-02-27T18:02:00"/>
    <n v="0"/>
    <m/>
  </r>
  <r>
    <s v="MEX_AKA_47d4499b-e2f3-4a34-963b-aa4fc1cf4c5e"/>
    <n v="5214423816140"/>
    <s v="1218_MEX_VAC_W_E_Estudio efectividad Panama_0225"/>
    <s v="Shot 1"/>
    <n v="1"/>
    <m/>
    <n v="1"/>
    <d v="2025-02-27T18:02:00"/>
    <n v="1"/>
    <d v="2025-02-27T18:47:00"/>
  </r>
  <r>
    <s v="MEX_AKA_47d4b593-c6d0-4f8f-b0d2-cf66ec6d65df"/>
    <n v="5219994529852"/>
    <s v="1218_MEX_VAC_W_E_Estudio efectividad Panama_0225"/>
    <s v="Shot 1"/>
    <n v="1"/>
    <m/>
    <n v="1"/>
    <d v="2025-02-27T18:00:00"/>
    <n v="1"/>
    <d v="2025-02-27T18:02:00"/>
  </r>
  <r>
    <s v="MEX_AKA_47e7b5d6-b27a-4b14-ad66-2662449f49cb"/>
    <n v="5219514249607"/>
    <s v="1218_MEX_VAC_W_E_Estudio efectividad Panama_0225"/>
    <s v="Shot 1"/>
    <n v="1"/>
    <m/>
    <n v="1"/>
    <d v="2025-02-27T18:02:00"/>
    <n v="1"/>
    <d v="2025-03-03T22:21:00"/>
  </r>
  <r>
    <s v="MEX_AKA_6283c173-f4a6-4588-8af2-ca9b15d16fcd"/>
    <n v="5214921279760"/>
    <s v="1218_MEX_VAC_W_E_Estudio efectividad Panama_0225"/>
    <s v="Shot 1"/>
    <n v="1"/>
    <m/>
    <n v="1"/>
    <d v="2025-02-27T18:01:00"/>
    <n v="1"/>
    <d v="2025-02-27T23:53:00"/>
  </r>
  <r>
    <s v="MEX_AKA_6295feba-c08c-49e0-b7b6-dbd2501e55ef"/>
    <n v="5216251585871"/>
    <s v="1218_MEX_VAC_W_E_Estudio efectividad Panama_0225"/>
    <s v="Shot 1"/>
    <n v="1"/>
    <m/>
    <n v="1"/>
    <d v="2025-02-27T18:02:00"/>
    <n v="1"/>
    <d v="2025-02-27T22:49:00"/>
  </r>
  <r>
    <s v="MEX_AKA_62a119f9-99b6-4628-8163-00cbc0579121"/>
    <n v="5217471055372"/>
    <s v="1218_MEX_VAC_W_E_Estudio efectividad Panama_0225"/>
    <s v="Shot 1"/>
    <n v="1"/>
    <m/>
    <n v="1"/>
    <d v="2025-02-27T18:02:00"/>
    <n v="1"/>
    <d v="2025-02-27T18:05:00"/>
  </r>
  <r>
    <s v="MEX_AKA_62a1d245-cd96-4cac-ac05-6f4f29dd8362"/>
    <n v="5212214425449"/>
    <s v="1218_MEX_VAC_W_E_Estudio efectividad Panama_0225"/>
    <s v="Shot 1"/>
    <n v="0"/>
    <d v="2025-02-27T18:01:00"/>
    <n v="0"/>
    <m/>
    <n v="0"/>
    <m/>
  </r>
  <r>
    <s v="MEX_AKA_62baed3f-daab-4642-aebf-a3982fbf8d5a"/>
    <n v="5213335088386"/>
    <s v="1218_MEX_VAC_W_E_Estudio efectividad Panama_0225"/>
    <s v="Shot 1"/>
    <n v="1"/>
    <m/>
    <n v="1"/>
    <d v="2025-02-27T18:02:00"/>
    <n v="1"/>
    <d v="2025-02-27T22:30:00"/>
  </r>
  <r>
    <s v="MEX_AKA_62cf81e7-4f2f-48b9-b469-da615fb04e9a"/>
    <n v="5217353780465"/>
    <s v="1218_MEX_VAC_W_E_Estudio efectividad Panama_0225"/>
    <s v="Shot 1"/>
    <n v="1"/>
    <m/>
    <n v="1"/>
    <d v="2025-02-27T18:01:00"/>
    <n v="0"/>
    <m/>
  </r>
  <r>
    <s v="MEX_AKA_62e58f1b-8b6c-4a2b-b2c4-23155a4c523a"/>
    <n v="5212223465405"/>
    <s v="1218_MEX_VAC_W_E_Estudio efectividad Panama_0225"/>
    <s v="Shot 1"/>
    <n v="1"/>
    <m/>
    <n v="1"/>
    <d v="2025-02-27T18:02:00"/>
    <n v="1"/>
    <d v="2025-02-27T18:17:00"/>
  </r>
  <r>
    <s v="MEX_AKA_62e59e5d-2e4a-40cc-a758-40da724b3d95"/>
    <n v="5217411007330"/>
    <s v="1218_MEX_VAC_W_E_Estudio efectividad Panama_0225"/>
    <s v="Shot 1"/>
    <n v="1"/>
    <m/>
    <n v="1"/>
    <d v="2025-02-27T18:02:00"/>
    <n v="0"/>
    <m/>
  </r>
  <r>
    <s v="MEX_AKA_57e06606-b683-4583-b0be-0f93bf3305e3"/>
    <n v="5212462217206"/>
    <s v="1218_MEX_VAC_W_E_Estudio efectividad Panama_0225"/>
    <s v="Shot 1"/>
    <n v="0"/>
    <d v="2025-02-27T18:01:00"/>
    <n v="0"/>
    <m/>
    <n v="0"/>
    <m/>
  </r>
  <r>
    <s v="MEX_AKA_5803a736-a3f1-4bed-b723-74e72de2cc7b"/>
    <n v="5218717361757"/>
    <s v="1218_MEX_VAC_W_E_Estudio efectividad Panama_0225"/>
    <s v="Shot 1"/>
    <n v="1"/>
    <m/>
    <n v="1"/>
    <d v="2025-02-27T18:02:00"/>
    <n v="0"/>
    <m/>
  </r>
  <r>
    <s v="MEX_AKA_58087731-0542-4c8c-a4b7-75e82df095cf"/>
    <n v="5217661079040"/>
    <s v="1218_MEX_VAC_W_E_Estudio efectividad Panama_0225"/>
    <s v="Shot 1"/>
    <n v="0"/>
    <d v="2025-02-27T18:01:00"/>
    <n v="0"/>
    <m/>
    <n v="0"/>
    <m/>
  </r>
  <r>
    <s v="MEX_AKA_580b8c51-5b8b-4f6d-acf7-cba44b6d3065"/>
    <n v="5212288546818"/>
    <s v="1218_MEX_VAC_W_E_Estudio efectividad Panama_0225"/>
    <s v="Shot 1"/>
    <n v="1"/>
    <m/>
    <n v="1"/>
    <d v="2025-02-27T18:01:00"/>
    <n v="1"/>
    <d v="2025-02-27T18:20:00"/>
  </r>
  <r>
    <s v="MEX_AKA_5832955c-42bc-468e-b86c-947f1a0a92e4"/>
    <n v="5214945131877"/>
    <s v="1218_MEX_VAC_W_E_Estudio efectividad Panama_0225"/>
    <s v="Shot 1"/>
    <n v="1"/>
    <m/>
    <n v="1"/>
    <d v="2025-02-27T18:01:00"/>
    <n v="1"/>
    <d v="2025-02-27T18:02:00"/>
  </r>
  <r>
    <s v="MEX_AKA_583cf634-e6ac-4d17-a9e0-428b4426ac6f"/>
    <n v="5215529067222"/>
    <s v="1218_MEX_VAC_W_E_Estudio efectividad Panama_0225"/>
    <s v="Shot 1"/>
    <n v="1"/>
    <m/>
    <n v="1"/>
    <d v="2025-02-27T18:03:00"/>
    <n v="1"/>
    <d v="2025-02-27T18:21:00"/>
  </r>
  <r>
    <s v="MEX_AKA_5850a640-2d49-4532-93c8-af7c6fd9864a"/>
    <n v="5215523524884"/>
    <s v="1218_MEX_VAC_W_E_Estudio efectividad Panama_0225"/>
    <s v="Shot 1"/>
    <n v="1"/>
    <m/>
    <n v="1"/>
    <d v="2025-02-27T18:03:00"/>
    <n v="1"/>
    <d v="2025-02-27T19:51:00"/>
  </r>
  <r>
    <s v="MEX_AKA_5856606f-ba93-433d-9f4e-b44c4ebba601"/>
    <n v="5212222778105"/>
    <s v="1218_MEX_VAC_W_E_Estudio efectividad Panama_0225"/>
    <s v="Shot 1"/>
    <n v="1"/>
    <m/>
    <n v="1"/>
    <d v="2025-03-01T22:02:00"/>
    <n v="1"/>
    <d v="2025-03-01T22:59:00"/>
  </r>
  <r>
    <s v="MEX_AKA_39a8b143-cb3d-4c41-86f6-cbeb06c0645d"/>
    <n v="5217711745143"/>
    <s v="1218_MEX_VAC_W_E_Estudio efectividad Panama_0225"/>
    <s v="Shot 1"/>
    <n v="1"/>
    <m/>
    <n v="1"/>
    <d v="2025-02-27T18:03:00"/>
    <n v="1"/>
    <d v="2025-02-27T20:31:00"/>
  </r>
  <r>
    <s v="MEX_AKA_39ac3f15-15d8-49c9-8893-808cd094d50b"/>
    <n v="5219721150846"/>
    <s v="1218_MEX_VAC_W_E_Estudio efectividad Panama_0225"/>
    <s v="Shot 1"/>
    <n v="0"/>
    <d v="2025-02-27T18:02:00"/>
    <n v="0"/>
    <m/>
    <n v="0"/>
    <m/>
  </r>
  <r>
    <s v="MEX_AKA_39f4f9c6-8655-45de-aa69-27353f9a4355"/>
    <n v="5213314566546"/>
    <s v="1218_MEX_VAC_W_E_Estudio efectividad Panama_0225"/>
    <s v="Shot 1"/>
    <n v="1"/>
    <m/>
    <n v="1"/>
    <d v="2025-02-27T18:02:00"/>
    <n v="0"/>
    <m/>
  </r>
  <r>
    <s v="MEX_AKA_3a02e17b-79cd-494b-9b35-b0f57c3427be"/>
    <n v="5215514519649"/>
    <s v="1218_MEX_VAC_W_E_Estudio efectividad Panama_0225"/>
    <s v="Shot 1"/>
    <n v="1"/>
    <m/>
    <n v="1"/>
    <d v="2025-02-27T18:03:00"/>
    <n v="1"/>
    <d v="2025-02-28T01:24:00"/>
  </r>
  <r>
    <s v="MEX_AKA_3a178ab6-2cb3-4a1e-8655-b53ff23b52f4"/>
    <n v="5217351269645"/>
    <s v="1218_MEX_VAC_W_E_Estudio efectividad Panama_0225"/>
    <s v="Shot 1"/>
    <n v="1"/>
    <m/>
    <n v="1"/>
    <d v="2025-02-27T18:01:00"/>
    <n v="1"/>
    <d v="2025-03-01T22:52:00"/>
  </r>
  <r>
    <s v="MEX_AKA_3a2c2774-c669-4dea-bb36-109e626558e6"/>
    <n v="5214272714005"/>
    <s v="1218_MEX_VAC_W_E_Estudio efectividad Panama_0225"/>
    <s v="Shot 1"/>
    <n v="1"/>
    <m/>
    <n v="1"/>
    <d v="2025-02-27T18:00:00"/>
    <n v="1"/>
    <d v="2025-02-27T18:28:00"/>
  </r>
  <r>
    <s v="MEX_AKA_3a38eb02-78eb-40b4-b833-7e95e3ac8259"/>
    <n v="5217441725446"/>
    <s v="1218_MEX_VAC_W_E_Estudio efectividad Panama_0225"/>
    <s v="Shot 1"/>
    <n v="1"/>
    <m/>
    <n v="1"/>
    <d v="2025-02-27T18:01:00"/>
    <n v="0"/>
    <m/>
  </r>
  <r>
    <s v="MEX_AKA_3a43f511-9bef-4fb8-836a-5aba6257abf1"/>
    <n v="5217971167000"/>
    <s v="1218_MEX_VAC_W_E_Estudio efectividad Panama_0225"/>
    <s v="Shot 1"/>
    <n v="1"/>
    <m/>
    <n v="1"/>
    <d v="2025-02-27T18:03:00"/>
    <n v="1"/>
    <d v="2025-02-27T18:05:00"/>
  </r>
  <r>
    <s v="MEX_AKA_3a4d8a42-d6ab-4746-8342-f0d01d581271"/>
    <n v="5219621505939"/>
    <s v="1218_MEX_VAC_W_E_Estudio efectividad Panama_0225"/>
    <s v="Shot 1"/>
    <n v="1"/>
    <m/>
    <n v="1"/>
    <d v="2025-02-27T18:02:00"/>
    <n v="1"/>
    <d v="2025-02-27T18:13:00"/>
  </r>
  <r>
    <s v="MEX_AKA_62fd7662-5a91-4766-999a-373a370f73c0"/>
    <n v="5212871002491"/>
    <s v="1218_MEX_VAC_W_E_Estudio efectividad Panama_0225"/>
    <s v="Shot 1"/>
    <n v="1"/>
    <m/>
    <n v="1"/>
    <d v="2025-02-27T18:03:00"/>
    <n v="1"/>
    <d v="2025-02-28T14:58:00"/>
  </r>
  <r>
    <s v="MEX_AKA_6309c5ad-e699-40f3-891f-1545f90cb51b"/>
    <n v="5213111275946"/>
    <s v="1218_MEX_VAC_W_E_Estudio efectividad Panama_0225"/>
    <s v="Shot 1"/>
    <n v="1"/>
    <m/>
    <n v="1"/>
    <d v="2025-02-27T18:03:00"/>
    <n v="0"/>
    <m/>
  </r>
  <r>
    <s v="MEX_AKA_631e8329-82bc-4330-99dd-a8ebd531eaa2"/>
    <n v="5216141428746"/>
    <s v="1218_MEX_VAC_W_E_Estudio efectividad Panama_0225"/>
    <s v="Shot 1"/>
    <n v="1"/>
    <m/>
    <n v="1"/>
    <d v="2025-02-27T18:03:00"/>
    <n v="1"/>
    <d v="2025-02-27T18:09:00"/>
  </r>
  <r>
    <s v="MEX_AKA_631ec28b-6e18-4e4e-8fc2-b4899ad053ab"/>
    <n v="5213121302064"/>
    <s v="1218_MEX_VAC_W_E_Estudio efectividad Panama_0225"/>
    <s v="Shot 1"/>
    <n v="1"/>
    <m/>
    <n v="1"/>
    <d v="2025-02-27T18:02:00"/>
    <n v="1"/>
    <d v="2025-02-27T18:32:00"/>
  </r>
  <r>
    <s v="MEX_AKA_633b0e6b-e77c-413c-8a10-ef4ce167aa5a"/>
    <n v="5219513623627"/>
    <s v="1218_MEX_VAC_W_E_Estudio efectividad Panama_0225"/>
    <s v="Shot 1"/>
    <n v="1"/>
    <m/>
    <n v="1"/>
    <d v="2025-02-27T18:03:00"/>
    <n v="1"/>
    <d v="2025-02-27T18:42:00"/>
  </r>
  <r>
    <s v="MEX_AKA_635cb15a-7bf1-4380-a0af-a1f9af8ea992"/>
    <n v="5218712424045"/>
    <s v="1218_MEX_VAC_W_E_Estudio efectividad Panama_0225"/>
    <s v="Shot 1"/>
    <n v="1"/>
    <m/>
    <n v="1"/>
    <d v="2025-02-27T18:02:00"/>
    <n v="1"/>
    <d v="2025-02-27T18:36:00"/>
  </r>
  <r>
    <s v="MEX_AKA_63ad1a21-3ab5-4139-9663-d99475b1ab7b"/>
    <n v="5215565612355"/>
    <s v="1218_MEX_VAC_W_E_Estudio efectividad Panama_0225"/>
    <s v="Shot 1"/>
    <n v="1"/>
    <m/>
    <n v="1"/>
    <d v="2025-02-27T18:03:00"/>
    <n v="1"/>
    <d v="2025-02-28T18:50:00"/>
  </r>
  <r>
    <s v="MEX_AKA_63e30895-3657-43ff-894f-b02383b3c37a"/>
    <n v="5218712704505"/>
    <s v="1218_MEX_VAC_W_E_Estudio efectividad Panama_0225"/>
    <s v="Shot 1"/>
    <n v="1"/>
    <m/>
    <n v="1"/>
    <d v="2025-02-27T18:03:00"/>
    <n v="1"/>
    <d v="2025-02-27T18:54:00"/>
  </r>
  <r>
    <s v="MEX_AKA_63f603e1-2f91-4b7b-8c4c-a92ed47f6adc"/>
    <n v="5219512572511"/>
    <s v="1218_MEX_VAC_W_E_Estudio efectividad Panama_0225"/>
    <s v="Shot 1"/>
    <n v="1"/>
    <m/>
    <n v="1"/>
    <d v="2025-02-27T18:02:00"/>
    <n v="1"/>
    <d v="2025-02-27T18:18:00"/>
  </r>
  <r>
    <s v="MEX_AKA_47ff5ecd-051f-484b-bd9e-c74554bad496"/>
    <n v="5212281214042"/>
    <s v="1218_MEX_VAC_W_E_Estudio efectividad Panama_0225"/>
    <s v="Shot 1"/>
    <n v="0"/>
    <d v="2025-02-27T18:01:00"/>
    <n v="0"/>
    <m/>
    <n v="0"/>
    <m/>
  </r>
  <r>
    <s v="MEX_AKA_4806101f-f11e-4260-a91b-8cc7b2655a23"/>
    <n v="5215511369831"/>
    <s v="1218_MEX_VAC_W_E_Estudio efectividad Panama_0225"/>
    <s v="Shot 1"/>
    <n v="1"/>
    <m/>
    <n v="1"/>
    <d v="2025-02-27T18:00:00"/>
    <n v="0"/>
    <m/>
  </r>
  <r>
    <s v="MEX_AKA_48137c96-c660-428d-b0f5-2cbbc6437a4a"/>
    <n v="5216491969240"/>
    <s v="1218_MEX_VAC_W_E_Estudio efectividad Panama_0225"/>
    <s v="Shot 1"/>
    <n v="1"/>
    <m/>
    <n v="1"/>
    <d v="2025-02-27T18:28:00"/>
    <n v="0"/>
    <m/>
  </r>
  <r>
    <s v="MEX_AKA_484319b7-1f4b-4fc7-946d-72bdca61bfb2"/>
    <n v="5212941295083"/>
    <s v="1218_MEX_VAC_W_E_Estudio efectividad Panama_0225"/>
    <s v="Shot 1"/>
    <n v="1"/>
    <m/>
    <n v="1"/>
    <d v="2025-02-27T18:02:00"/>
    <n v="1"/>
    <d v="2025-03-05T11:27:00"/>
  </r>
  <r>
    <s v="MEX_AKA_484f94d0-03af-413e-a7a8-4efb3fcb1da5"/>
    <n v="5219941133614"/>
    <s v="1218_MEX_VAC_W_E_Estudio efectividad Panama_0225"/>
    <s v="Shot 1"/>
    <n v="1"/>
    <m/>
    <n v="1"/>
    <d v="2025-02-27T18:00:00"/>
    <n v="1"/>
    <d v="2025-02-27T19:09:00"/>
  </r>
  <r>
    <s v="MEX_AKA_484fe761-6f90-4fba-bdd2-3ab0eb9c2f9f"/>
    <n v="5217979760679"/>
    <s v="1218_MEX_VAC_W_E_Estudio efectividad Panama_0225"/>
    <s v="Shot 1"/>
    <n v="1"/>
    <m/>
    <n v="1"/>
    <d v="2025-02-27T18:02:00"/>
    <n v="1"/>
    <d v="2025-02-27T18:06:00"/>
  </r>
  <r>
    <s v="MEX_AKA_48537be4-44cd-4f55-86b6-3fa2229620a8"/>
    <n v="5215523198548"/>
    <s v="1218_MEX_VAC_W_E_Estudio efectividad Panama_0225"/>
    <s v="Shot 1"/>
    <n v="1"/>
    <m/>
    <n v="1"/>
    <d v="2025-02-27T18:03:00"/>
    <n v="0"/>
    <m/>
  </r>
  <r>
    <s v="MEX_AKA_4853fde3-d58c-4ac5-8f4b-7490e9723629"/>
    <n v="5216643400787"/>
    <s v="1218_MEX_VAC_W_E_Estudio efectividad Panama_0225"/>
    <s v="Shot 1"/>
    <n v="1"/>
    <m/>
    <n v="1"/>
    <d v="2025-02-27T18:00:00"/>
    <n v="1"/>
    <d v="2025-02-27T18:05:00"/>
  </r>
  <r>
    <s v="MEX_AKA_58577494-7020-4f9a-bc2c-811d146d7a0b"/>
    <n v="5217711433595"/>
    <s v="1218_MEX_VAC_W_E_Estudio efectividad Panama_0225"/>
    <s v="Shot 1"/>
    <n v="1"/>
    <m/>
    <n v="1"/>
    <d v="2025-02-27T18:01:00"/>
    <n v="1"/>
    <d v="2025-02-27T19:04:00"/>
  </r>
  <r>
    <s v="MEX_AKA_588d733d-a456-46ff-b159-12ad4914ad1a"/>
    <n v="5212212754173"/>
    <s v="1218_MEX_VAC_W_E_Estudio efectividad Panama_0225"/>
    <s v="Shot 1"/>
    <n v="1"/>
    <m/>
    <n v="1"/>
    <d v="2025-02-27T18:02:00"/>
    <n v="1"/>
    <d v="2025-02-27T18:54:00"/>
  </r>
  <r>
    <s v="MEX_AKA_589e3ea4-4eaf-4eb6-a893-956d33d6c95c"/>
    <n v="5212225846801"/>
    <s v="1218_MEX_VAC_W_E_Estudio efectividad Panama_0225"/>
    <s v="Shot 1"/>
    <n v="1"/>
    <m/>
    <n v="1"/>
    <d v="2025-02-27T18:03:00"/>
    <n v="0"/>
    <m/>
  </r>
  <r>
    <s v="MEX_AKA_58af71d3-21a5-422b-b48a-416c6a1e739c"/>
    <n v="5214431009135"/>
    <s v="1218_MEX_VAC_W_E_Estudio efectividad Panama_0225"/>
    <s v="Shot 1"/>
    <n v="1"/>
    <m/>
    <n v="1"/>
    <d v="2025-02-27T18:01:00"/>
    <n v="1"/>
    <d v="2025-02-27T18:16:00"/>
  </r>
  <r>
    <s v="MEX_AKA_58bc00d9-9831-4a0a-b3d4-b5b2a1f03359"/>
    <n v="5214981301723"/>
    <s v="1218_MEX_VAC_W_E_Estudio efectividad Panama_0225"/>
    <s v="Shot 1"/>
    <n v="0"/>
    <d v="2025-02-27T18:01:00"/>
    <n v="0"/>
    <m/>
    <n v="0"/>
    <m/>
  </r>
  <r>
    <s v="MEX_AKA_58d1263e-cee0-4088-8eb8-6a3b33f6f80a"/>
    <n v="5217841211917"/>
    <s v="1218_MEX_VAC_W_E_Estudio efectividad Panama_0225"/>
    <s v="Shot 1"/>
    <n v="0"/>
    <d v="2025-02-27T18:03:00"/>
    <n v="0"/>
    <m/>
    <n v="0"/>
    <m/>
  </r>
  <r>
    <s v="MEX_AKA_58e2e3bc-7b40-41f8-a469-329d87a15139"/>
    <n v="5214811533975"/>
    <s v="1218_MEX_VAC_W_E_Estudio efectividad Panama_0225"/>
    <s v="Shot 1"/>
    <n v="1"/>
    <m/>
    <n v="1"/>
    <d v="2025-02-27T18:03:00"/>
    <n v="0"/>
    <m/>
  </r>
  <r>
    <s v="MEX_AKA_63f9a945-04ad-42a4-90b3-676c974a6fff"/>
    <n v="5213511795437"/>
    <s v="1218_MEX_VAC_W_E_Estudio efectividad Panama_0225"/>
    <s v="Shot 1"/>
    <n v="1"/>
    <m/>
    <n v="1"/>
    <d v="2025-02-27T18:02:00"/>
    <n v="1"/>
    <d v="2025-02-28T00:33:00"/>
  </r>
  <r>
    <s v="MEX_AKA_63fb0982-516f-4079-b442-9f772bb75bb0"/>
    <n v="5219511003836"/>
    <s v="1218_MEX_VAC_W_E_Estudio efectividad Panama_0225"/>
    <s v="Shot 1"/>
    <n v="1"/>
    <m/>
    <n v="1"/>
    <d v="2025-02-27T18:02:00"/>
    <n v="1"/>
    <d v="2025-02-27T18:02:00"/>
  </r>
  <r>
    <s v="MEX_AKA_64497132-68ab-4785-8590-d02fef90f1bf"/>
    <n v="5214981238363"/>
    <s v="1218_MEX_VAC_W_E_Estudio efectividad Panama_0225"/>
    <s v="Shot 1"/>
    <n v="1"/>
    <m/>
    <n v="1"/>
    <d v="2025-02-27T18:03:00"/>
    <n v="0"/>
    <m/>
  </r>
  <r>
    <s v="MEX_AKA_646bb939-0e09-401e-bf1e-6f75b928b693"/>
    <n v="5219611158098"/>
    <s v="1218_MEX_VAC_W_E_Estudio efectividad Panama_0225"/>
    <s v="Shot 1"/>
    <n v="1"/>
    <m/>
    <n v="1"/>
    <d v="2025-02-27T18:02:00"/>
    <n v="0"/>
    <m/>
  </r>
  <r>
    <s v="MEX_AKA_648424ff-e41d-4835-9750-b452e6e38c61"/>
    <n v="5219511998725"/>
    <s v="1218_MEX_VAC_W_E_Estudio efectividad Panama_0225"/>
    <s v="Shot 1"/>
    <n v="1"/>
    <m/>
    <n v="1"/>
    <d v="2025-02-27T18:03:00"/>
    <n v="1"/>
    <d v="2025-02-27T19:10:00"/>
  </r>
  <r>
    <s v="MEX_AKA_648a95b4-fd3c-427b-b662-9d26e19426b6"/>
    <n v="5217732005214"/>
    <s v="1218_MEX_VAC_W_E_Estudio efectividad Panama_0225"/>
    <s v="Shot 1"/>
    <n v="0"/>
    <d v="2025-02-27T18:01:00"/>
    <n v="0"/>
    <m/>
    <n v="0"/>
    <m/>
  </r>
  <r>
    <s v="MEX_AKA_648d0869-ee78-4324-92d4-592d7282bb84"/>
    <n v="5212381892164"/>
    <s v="1218_MEX_VAC_W_E_Estudio efectividad Panama_0225"/>
    <s v="Shot 1"/>
    <n v="1"/>
    <m/>
    <n v="1"/>
    <d v="2025-02-27T18:01:00"/>
    <n v="1"/>
    <d v="2025-02-27T18:02:00"/>
  </r>
  <r>
    <s v="MEX_AKA_c88e0d88-876a-46e3-8cb3-2523041a3c59"/>
    <n v="5212299015692"/>
    <s v="1218_MEX_VAC_W_E_Estudio efectividad Panama_0225"/>
    <s v="Shot 1"/>
    <n v="1"/>
    <m/>
    <n v="1"/>
    <d v="2025-02-27T18:02:00"/>
    <n v="1"/>
    <d v="2025-02-27T18:04:00"/>
  </r>
  <r>
    <s v="MEX_AKA_c8b00d61-4b89-49bb-963e-74ecfb23c3e5"/>
    <n v="5216142271662"/>
    <s v="1218_MEX_VAC_W_E_Estudio efectividad Panama_0225"/>
    <s v="Shot 1"/>
    <n v="1"/>
    <m/>
    <n v="1"/>
    <d v="2025-02-27T18:03:00"/>
    <n v="1"/>
    <d v="2025-03-29T06:30:00"/>
  </r>
  <r>
    <s v="MEX_AKA_c8e09888-28d5-4c9b-9dad-92c30196be7a"/>
    <n v="5219931896940"/>
    <s v="1218_MEX_VAC_W_E_Estudio efectividad Panama_0225"/>
    <s v="Shot 1"/>
    <n v="1"/>
    <m/>
    <n v="1"/>
    <d v="2025-02-27T18:02:00"/>
    <n v="1"/>
    <d v="2025-02-27T18:02:00"/>
  </r>
  <r>
    <s v="MEX_AKA_c9027e0f-30a9-4d70-a640-e34157f93674"/>
    <n v="5212292441116"/>
    <s v="1218_MEX_VAC_W_E_Estudio efectividad Panama_0225"/>
    <s v="Shot 1"/>
    <n v="1"/>
    <m/>
    <n v="1"/>
    <d v="2025-02-27T18:21:00"/>
    <n v="1"/>
    <d v="2025-03-04T01:48:00"/>
  </r>
  <r>
    <s v="MEX_AKA_c9050c3d-9e9a-4b8c-a0db-630295a8d1ac"/>
    <n v="5215536499300"/>
    <s v="1218_MEX_VAC_W_E_Estudio efectividad Panama_0225"/>
    <s v="Shot 1"/>
    <n v="0"/>
    <d v="2025-02-27T18:02:00"/>
    <n v="1"/>
    <d v="2025-02-27T18:02:00"/>
    <n v="1"/>
    <d v="2025-02-27T18:02:00"/>
  </r>
  <r>
    <s v="MEX_AKA_c90c4747-7f98-4024-8b22-85cf6838dc99"/>
    <n v="5215555036535"/>
    <s v="1218_MEX_VAC_W_E_Estudio efectividad Panama_0225"/>
    <s v="Shot 1"/>
    <n v="1"/>
    <m/>
    <n v="1"/>
    <d v="2025-02-27T18:02:00"/>
    <n v="1"/>
    <d v="2025-02-27T18:04:00"/>
  </r>
  <r>
    <s v="MEX_AKA_c91863ef-6aee-420d-9e77-52ee063946ef"/>
    <n v="5212281497380"/>
    <s v="1218_MEX_VAC_W_E_Estudio efectividad Panama_0225"/>
    <s v="Shot 1"/>
    <n v="1"/>
    <m/>
    <n v="1"/>
    <d v="2025-02-27T18:03:00"/>
    <n v="1"/>
    <d v="2025-02-27T19:34:00"/>
  </r>
  <r>
    <s v="MEX_AKA_c91bf9cb-6c4e-4b35-80e1-621dea345ff5"/>
    <n v="5216691424156"/>
    <s v="1218_MEX_VAC_W_E_Estudio efectividad Panama_0225"/>
    <s v="Shot 1"/>
    <n v="1"/>
    <m/>
    <n v="1"/>
    <d v="2025-02-27T18:03:00"/>
    <n v="0"/>
    <m/>
  </r>
  <r>
    <s v="MEX_AKA_91a3860b-0a2d-49e2-9893-be8a14f1ad91"/>
    <n v="5217848423033"/>
    <s v="1218_MEX_VAC_W_E_Estudio efectividad Panama_0225"/>
    <s v="Shot 1"/>
    <n v="0"/>
    <d v="2025-02-27T18:02:00"/>
    <n v="0"/>
    <m/>
    <n v="0"/>
    <m/>
  </r>
  <r>
    <s v="MEX_AKA_91a93942-7cf4-4e09-8470-b3ba1914cd8a"/>
    <n v="5212499997174"/>
    <s v="1218_MEX_VAC_W_E_Estudio efectividad Panama_0225"/>
    <s v="Shot 1"/>
    <n v="1"/>
    <m/>
    <n v="1"/>
    <d v="2025-02-27T20:54:00"/>
    <n v="1"/>
    <d v="2025-02-28T19:47:00"/>
  </r>
  <r>
    <s v="MEX_AKA_91b0201b-b962-4d76-97f7-3f4df2d9f5d5"/>
    <n v="5219531513015"/>
    <s v="1218_MEX_VAC_W_E_Estudio efectividad Panama_0225"/>
    <s v="Shot 1"/>
    <n v="1"/>
    <m/>
    <n v="1"/>
    <d v="2025-02-27T18:00:00"/>
    <n v="1"/>
    <d v="2025-02-27T18:01:00"/>
  </r>
  <r>
    <s v="MEX_AKA_91b198ba-55b8-405c-98ac-713845b79e91"/>
    <n v="5218721202687"/>
    <s v="1218_MEX_VAC_W_E_Estudio efectividad Panama_0225"/>
    <s v="Shot 1"/>
    <n v="1"/>
    <m/>
    <n v="1"/>
    <d v="2025-02-27T18:02:00"/>
    <n v="1"/>
    <d v="2025-02-27T23:02:00"/>
  </r>
  <r>
    <s v="MEX_AKA_91c07f88-b6f4-45dc-b0bd-6b9e1e8c1bb9"/>
    <n v="5219531328816"/>
    <s v="1218_MEX_VAC_W_E_Estudio efectividad Panama_0225"/>
    <s v="Shot 1"/>
    <n v="1"/>
    <m/>
    <n v="1"/>
    <d v="2025-02-27T18:02:00"/>
    <n v="1"/>
    <d v="2025-02-27T20:26:00"/>
  </r>
  <r>
    <s v="MEX_AKA_91d71997-7e2e-4409-b4ca-7f35cd62d30a"/>
    <n v="5218110442644"/>
    <s v="1218_MEX_VAC_W_E_Estudio efectividad Panama_0225"/>
    <s v="Shot 1"/>
    <n v="1"/>
    <m/>
    <n v="1"/>
    <d v="2025-02-27T18:03:00"/>
    <n v="1"/>
    <d v="2025-03-02T00:49:00"/>
  </r>
  <r>
    <s v="MEX_AKA_91f58b3e-d4b0-4dfb-aa76-48dada484822"/>
    <n v="5213111614000"/>
    <s v="1218_MEX_VAC_W_E_Estudio efectividad Panama_0225"/>
    <s v="Shot 1"/>
    <n v="1"/>
    <m/>
    <n v="1"/>
    <d v="2025-02-27T18:03:00"/>
    <n v="1"/>
    <d v="2025-02-27T21:18:00"/>
  </r>
  <r>
    <s v="MEX_AKA_9205606a-8dad-4c58-b907-8d83e685b64a"/>
    <n v="5219541034182"/>
    <s v="1218_MEX_VAC_W_E_Estudio efectividad Panama_0225"/>
    <s v="Shot 1"/>
    <n v="1"/>
    <m/>
    <n v="1"/>
    <d v="2025-02-27T18:02:00"/>
    <n v="1"/>
    <d v="2025-02-28T01:00:00"/>
  </r>
  <r>
    <s v="MEX_AKA_920d5841-dda9-466e-a6b8-c0837ebceccb"/>
    <n v="5212311129224"/>
    <s v="1218_MEX_VAC_W_E_Estudio efectividad Panama_0225"/>
    <s v="Shot 1"/>
    <n v="1"/>
    <m/>
    <n v="1"/>
    <d v="2025-02-27T18:02:00"/>
    <n v="1"/>
    <d v="2025-02-27T18:30:00"/>
  </r>
  <r>
    <s v="MEX_AKA_bc72ef84-b443-465c-a688-3aefc57d38d9"/>
    <n v="5212321545990"/>
    <s v="1218_MEX_VAC_W_E_Estudio efectividad Panama_0225"/>
    <s v="Shot 1"/>
    <n v="1"/>
    <m/>
    <n v="1"/>
    <d v="2025-02-27T18:03:00"/>
    <n v="1"/>
    <d v="2025-02-27T21:24:00"/>
  </r>
  <r>
    <s v="MEX_AKA_bc756929-a712-476f-bb86-ef9ff79c91cc"/>
    <n v="5215537205209"/>
    <s v="1218_MEX_VAC_W_E_Estudio efectividad Panama_0225"/>
    <s v="Shot 1"/>
    <n v="1"/>
    <m/>
    <n v="1"/>
    <d v="2025-02-27T18:27:00"/>
    <n v="1"/>
    <d v="2025-02-27T19:04:00"/>
  </r>
  <r>
    <s v="MEX_AKA_bc80f277-d9ab-45f9-a783-0df6604d5cc3"/>
    <n v="5214611202421"/>
    <s v="1218_MEX_VAC_W_E_Estudio efectividad Panama_0225"/>
    <s v="Shot 1"/>
    <n v="1"/>
    <m/>
    <n v="1"/>
    <d v="2025-02-27T18:03:00"/>
    <n v="0"/>
    <m/>
  </r>
  <r>
    <s v="MEX_AKA_bca1d51b-2bad-49ce-a1ec-8d0c100045c1"/>
    <n v="5215574819772"/>
    <s v="1218_MEX_VAC_W_E_Estudio efectividad Panama_0225"/>
    <s v="Shot 1"/>
    <n v="1"/>
    <m/>
    <n v="1"/>
    <d v="2025-02-27T18:02:00"/>
    <n v="0"/>
    <m/>
  </r>
  <r>
    <s v="MEX_AKA_bcc96c90-0809-4fe6-858d-d0f609a28c4a"/>
    <n v="5212727037815"/>
    <s v="1218_MEX_VAC_W_E_Estudio efectividad Panama_0225"/>
    <s v="Shot 1"/>
    <n v="0"/>
    <d v="2025-02-27T18:02:00"/>
    <n v="0"/>
    <m/>
    <n v="0"/>
    <m/>
  </r>
  <r>
    <s v="MEX_AKA_bd25e042-2d75-49b4-b882-ffb2bea68812"/>
    <n v="5215559476518"/>
    <s v="1218_MEX_VAC_W_E_Estudio efectividad Panama_0225"/>
    <s v="Shot 1"/>
    <n v="1"/>
    <m/>
    <n v="1"/>
    <d v="2025-02-27T18:02:00"/>
    <n v="1"/>
    <d v="2025-02-27T18:08:00"/>
  </r>
  <r>
    <s v="MEX_AKA_bd48be9c-f053-484c-b7de-d8ad877c8d99"/>
    <n v="5215554076740"/>
    <s v="1218_MEX_VAC_W_E_Estudio efectividad Panama_0225"/>
    <s v="Shot 1"/>
    <n v="1"/>
    <m/>
    <n v="1"/>
    <d v="2025-02-27T18:02:00"/>
    <n v="1"/>
    <d v="2025-02-28T00:13:00"/>
  </r>
  <r>
    <s v="MEX_AKA_bd55b194-5e16-4222-a854-4aea20e03304"/>
    <n v="5216691499585"/>
    <s v="1218_MEX_VAC_W_E_Estudio efectividad Panama_0225"/>
    <s v="Shot 1"/>
    <n v="1"/>
    <m/>
    <n v="1"/>
    <d v="2025-02-27T18:03:00"/>
    <n v="0"/>
    <m/>
  </r>
  <r>
    <s v="MEX_AKA_bd618695-0eae-4276-82e3-3a095290159e"/>
    <n v="5219511610190"/>
    <s v="1218_MEX_VAC_W_E_Estudio efectividad Panama_0225"/>
    <s v="Shot 1"/>
    <n v="1"/>
    <m/>
    <n v="1"/>
    <d v="2025-02-27T18:02:00"/>
    <n v="1"/>
    <d v="2025-02-27T18:32:00"/>
  </r>
  <r>
    <s v="MEX_AKA_c9657e71-7e7a-4c6e-87b5-76efc9886cca"/>
    <n v="5213314566212"/>
    <s v="1218_MEX_VAC_W_E_Estudio efectividad Panama_0225"/>
    <s v="Shot 1"/>
    <n v="1"/>
    <m/>
    <n v="1"/>
    <d v="2025-02-27T18:02:00"/>
    <n v="1"/>
    <d v="2025-02-27T18:33:00"/>
  </r>
  <r>
    <s v="MEX_AKA_c96c11d4-c6b8-4f8b-8116-a65f403c37a0"/>
    <n v="5213131182435"/>
    <s v="1218_MEX_VAC_W_E_Estudio efectividad Panama_0225"/>
    <s v="Shot 1"/>
    <n v="1"/>
    <m/>
    <n v="1"/>
    <d v="2025-02-27T18:02:00"/>
    <n v="1"/>
    <d v="2025-02-27T18:31:00"/>
  </r>
  <r>
    <s v="MEX_AKA_c9845219-8e02-4f11-9c82-e7ff6c2fa7a7"/>
    <n v="5215522701196"/>
    <s v="1218_MEX_VAC_W_E_Estudio efectividad Panama_0225"/>
    <s v="Shot 1"/>
    <n v="1"/>
    <m/>
    <n v="1"/>
    <d v="2025-02-27T18:02:00"/>
    <n v="0"/>
    <m/>
  </r>
  <r>
    <s v="MEX_AKA_c9f089bd-80ef-4522-b931-8810ae9ef364"/>
    <n v="5217151146408"/>
    <s v="1218_MEX_VAC_W_E_Estudio efectividad Panama_0225"/>
    <s v="Shot 1"/>
    <n v="1"/>
    <m/>
    <n v="1"/>
    <d v="2025-02-27T18:04:00"/>
    <n v="1"/>
    <d v="2025-03-01T01:10:00"/>
  </r>
  <r>
    <s v="MEX_AKA_c9fe5d10-d732-4387-994b-d9b3a9ca3593"/>
    <n v="5217712405032"/>
    <s v="1218_MEX_VAC_W_E_Estudio efectividad Panama_0225"/>
    <s v="Shot 1"/>
    <n v="1"/>
    <m/>
    <n v="1"/>
    <d v="2025-02-27T18:03:00"/>
    <n v="1"/>
    <d v="2025-02-27T18:06:00"/>
  </r>
  <r>
    <s v="MEX_AKA_ca0d2303-49a8-4d86-9161-b4991e91df5b"/>
    <n v="5218711855083"/>
    <s v="1218_MEX_VAC_W_E_Estudio efectividad Panama_0225"/>
    <s v="Shot 1"/>
    <n v="1"/>
    <m/>
    <n v="1"/>
    <d v="2025-02-27T18:02:00"/>
    <n v="1"/>
    <d v="2025-03-01T21:41:00"/>
  </r>
  <r>
    <s v="MEX_AKA_ca127d88-bbfc-49a1-8c79-e227634b9a7c"/>
    <n v="5215537071487"/>
    <s v="1218_MEX_VAC_W_E_Estudio efectividad Panama_0225"/>
    <s v="Shot 1"/>
    <n v="1"/>
    <m/>
    <n v="1"/>
    <d v="2025-02-27T18:10:00"/>
    <n v="0"/>
    <m/>
  </r>
  <r>
    <s v="MEX_AKA_ca12f4db-d51f-44f0-bc03-4770e5a360ae"/>
    <n v="5214881494248"/>
    <s v="1218_MEX_VAC_W_E_Estudio efectividad Panama_0225"/>
    <s v="Shot 1"/>
    <n v="1"/>
    <m/>
    <n v="1"/>
    <d v="2025-02-27T18:01:00"/>
    <n v="1"/>
    <d v="2025-02-27T18:52:00"/>
  </r>
  <r>
    <s v="MEX_AKA_ca2a75f3-cb78-43e6-9452-ae0d0206d59d"/>
    <n v="5212221529830"/>
    <s v="1218_MEX_VAC_W_E_Estudio efectividad Panama_0225"/>
    <s v="Shot 1"/>
    <n v="1"/>
    <m/>
    <n v="1"/>
    <d v="2025-03-02T18:44:00"/>
    <n v="0"/>
    <m/>
  </r>
  <r>
    <s v="MEX_AKA_8a2f8c72-87b4-43aa-aba8-19fce6801d51"/>
    <n v="5219333275204"/>
    <s v="1218_MEX_VAC_W_E_Estudio efectividad Panama_0225"/>
    <s v="Shot 1"/>
    <n v="1"/>
    <m/>
    <n v="1"/>
    <d v="2025-02-27T18:02:00"/>
    <n v="1"/>
    <d v="2025-02-27T18:02:00"/>
  </r>
  <r>
    <s v="MEX_AKA_8a836258-2ad1-416f-af77-3d83237e6f21"/>
    <n v="5219512237154"/>
    <s v="1218_MEX_VAC_W_E_Estudio efectividad Panama_0225"/>
    <s v="Shot 1"/>
    <n v="1"/>
    <m/>
    <n v="1"/>
    <d v="2025-03-01T20:57:00"/>
    <n v="1"/>
    <d v="2025-03-01T20:58:00"/>
  </r>
  <r>
    <s v="MEX_AKA_8a8584aa-503a-429d-86b8-39ea13bbb1bd"/>
    <n v="5219191444015"/>
    <s v="1218_MEX_VAC_W_E_Estudio efectividad Panama_0225"/>
    <s v="Shot 1"/>
    <n v="1"/>
    <m/>
    <n v="1"/>
    <d v="2025-02-27T18:02:00"/>
    <n v="1"/>
    <d v="2025-02-27T18:25:00"/>
  </r>
  <r>
    <s v="MEX_AKA_8a8a520e-3bb9-4358-9f65-5850f64710f9"/>
    <n v="5214891271853"/>
    <s v="1218_MEX_VAC_W_E_Estudio efectividad Panama_0225"/>
    <s v="Shot 1"/>
    <n v="1"/>
    <m/>
    <n v="1"/>
    <d v="2025-02-27T18:02:00"/>
    <n v="1"/>
    <d v="2025-02-27T18:20:00"/>
  </r>
  <r>
    <s v="MEX_AKA_8a9013b4-23eb-4e06-80e2-83e3f486712f"/>
    <n v="5215526980737"/>
    <s v="1218_MEX_VAC_W_E_Estudio efectividad Panama_0225"/>
    <s v="Shot 1"/>
    <n v="1"/>
    <m/>
    <n v="1"/>
    <d v="2025-02-27T18:01:00"/>
    <n v="1"/>
    <d v="2025-02-27T18:06:00"/>
  </r>
  <r>
    <s v="MEX_AKA_8ad6f20b-74d2-4d2c-9229-22b5b29c9de4"/>
    <n v="5218444273046"/>
    <s v="1218_MEX_VAC_W_E_Estudio efectividad Panama_0225"/>
    <s v="Shot 1"/>
    <n v="1"/>
    <m/>
    <n v="1"/>
    <d v="2025-02-27T18:00:00"/>
    <n v="1"/>
    <d v="2025-02-27T23:35:00"/>
  </r>
  <r>
    <s v="MEX_AKA_8ae362cb-304e-4038-b733-6ccdf0aa3602"/>
    <n v="5212821302094"/>
    <s v="1218_MEX_VAC_W_E_Estudio efectividad Panama_0225"/>
    <s v="Shot 1"/>
    <n v="1"/>
    <m/>
    <n v="1"/>
    <d v="2025-02-27T18:31:00"/>
    <n v="0"/>
    <m/>
  </r>
  <r>
    <s v="MEX_AKA_8b0219ab-a80d-4310-8c02-63b3131f8022"/>
    <n v="5219211775857"/>
    <s v="1218_MEX_VAC_W_E_Estudio efectividad Panama_0225"/>
    <s v="Shot 1"/>
    <n v="0"/>
    <d v="2025-02-27T18:03:00"/>
    <n v="0"/>
    <m/>
    <n v="0"/>
    <m/>
  </r>
  <r>
    <s v="MEX_AKA_8b53509c-c8dc-4781-84d0-5ba6e5af5e97"/>
    <n v="5219171176371"/>
    <s v="1218_MEX_VAC_W_E_Estudio efectividad Panama_0225"/>
    <s v="Shot 1"/>
    <n v="1"/>
    <m/>
    <n v="1"/>
    <d v="2025-02-27T18:03:00"/>
    <n v="0"/>
    <m/>
  </r>
  <r>
    <s v="MEX_AKA_9212fd05-0112-4b04-9d4b-fd5a16977b4c"/>
    <n v="5218711247408"/>
    <s v="1218_MEX_VAC_W_E_Estudio efectividad Panama_0225"/>
    <s v="Shot 1"/>
    <n v="1"/>
    <m/>
    <n v="1"/>
    <d v="2025-02-27T18:01:00"/>
    <n v="1"/>
    <d v="2025-02-27T20:36:00"/>
  </r>
  <r>
    <s v="MEX_AKA_922992e4-d1ba-4a52-a6cc-b56f523a7ece"/>
    <n v="5217711911732"/>
    <s v="1218_MEX_VAC_W_E_Estudio efectividad Panama_0225"/>
    <s v="Shot 1"/>
    <n v="1"/>
    <m/>
    <n v="1"/>
    <d v="2025-02-27T18:02:00"/>
    <n v="1"/>
    <d v="2025-02-27T18:10:00"/>
  </r>
  <r>
    <s v="MEX_AKA_92388e5d-02ce-439b-b38a-44ef7d498adf"/>
    <n v="5217711992112"/>
    <s v="1218_MEX_VAC_W_E_Estudio efectividad Panama_0225"/>
    <s v="Shot 1"/>
    <n v="1"/>
    <m/>
    <n v="1"/>
    <d v="2025-02-27T18:02:00"/>
    <n v="1"/>
    <d v="2025-02-27T18:03:00"/>
  </r>
  <r>
    <s v="MEX_AKA_9245446e-296a-4f03-85d1-871c55275daf"/>
    <n v="5212221555526"/>
    <s v="1218_MEX_VAC_W_E_Estudio efectividad Panama_0225"/>
    <s v="Shot 1"/>
    <n v="1"/>
    <m/>
    <n v="1"/>
    <d v="2025-02-27T18:01:00"/>
    <n v="1"/>
    <d v="2025-02-27T18:02:00"/>
  </r>
  <r>
    <s v="MEX_AKA_924887ba-a5e5-4f43-a35c-6c406f0cdd01"/>
    <n v="5219621149378"/>
    <s v="1218_MEX_VAC_W_E_Estudio efectividad Panama_0225"/>
    <s v="Shot 1"/>
    <n v="0"/>
    <d v="2025-02-27T18:03:00"/>
    <n v="0"/>
    <m/>
    <n v="0"/>
    <m/>
  </r>
  <r>
    <s v="MEX_AKA_924db399-9930-4ebc-80b0-2a453a7b6707"/>
    <n v="5214871133715"/>
    <s v="1218_MEX_VAC_W_E_Estudio efectividad Panama_0225"/>
    <s v="Shot 1"/>
    <n v="1"/>
    <m/>
    <n v="1"/>
    <d v="2025-02-27T18:02:00"/>
    <n v="1"/>
    <d v="2025-02-27T18:05:00"/>
  </r>
  <r>
    <s v="MEX_AKA_924e03cc-747c-447e-ac0b-a7a0ad32e67f"/>
    <n v="5212781049995"/>
    <s v="1218_MEX_VAC_W_E_Estudio efectividad Panama_0225"/>
    <s v="Shot 1"/>
    <n v="1"/>
    <m/>
    <n v="1"/>
    <d v="2025-02-27T18:11:00"/>
    <n v="1"/>
    <d v="2025-02-27T22:55:00"/>
  </r>
  <r>
    <s v="MEX_AKA_bd661310-aaf9-4865-855e-37d9660724d0"/>
    <n v="5219931943173"/>
    <s v="1218_MEX_VAC_W_E_Estudio efectividad Panama_0225"/>
    <s v="Shot 1"/>
    <n v="1"/>
    <m/>
    <n v="1"/>
    <d v="2025-02-27T18:02:00"/>
    <n v="0"/>
    <m/>
  </r>
  <r>
    <s v="MEX_AKA_bd799250-b3f5-47da-bc53-18575ea5dbf6"/>
    <n v="5212851155880"/>
    <s v="1218_MEX_VAC_W_E_Estudio efectividad Panama_0225"/>
    <s v="Shot 1"/>
    <n v="1"/>
    <m/>
    <n v="1"/>
    <d v="2025-02-27T18:03:00"/>
    <n v="1"/>
    <d v="2025-02-27T18:34:00"/>
  </r>
  <r>
    <s v="MEX_AKA_bd7fcb73-d036-49c1-879d-9d604e508029"/>
    <n v="5213531021257"/>
    <s v="1218_MEX_VAC_W_E_Estudio efectividad Panama_0225"/>
    <s v="Shot 1"/>
    <n v="1"/>
    <m/>
    <n v="1"/>
    <d v="2025-02-27T18:02:00"/>
    <n v="1"/>
    <d v="2025-02-27T18:34:00"/>
  </r>
  <r>
    <s v="MEX_AKA_bd8cbcc2-0e38-4e5b-8cc2-af493da2053c"/>
    <n v="5219511284964"/>
    <s v="1218_MEX_VAC_W_E_Estudio efectividad Panama_0225"/>
    <s v="Shot 1"/>
    <n v="1"/>
    <m/>
    <n v="1"/>
    <d v="2025-02-27T18:02:00"/>
    <n v="1"/>
    <d v="2025-02-27T18:05:00"/>
  </r>
  <r>
    <s v="MEX_AKA_bd996294-d181-429f-a673-91c6609a6044"/>
    <n v="5212225075127"/>
    <s v="1218_MEX_VAC_W_E_Estudio efectividad Panama_0225"/>
    <s v="Shot 1"/>
    <n v="0"/>
    <d v="2025-02-27T18:03:00"/>
    <n v="0"/>
    <m/>
    <n v="0"/>
    <m/>
  </r>
  <r>
    <s v="MEX_AKA_bda8470c-5f88-4956-b326-b4f127a26c69"/>
    <n v="5217641209897"/>
    <s v="1218_MEX_VAC_W_E_Estudio efectividad Panama_0225"/>
    <s v="Shot 1"/>
    <n v="1"/>
    <m/>
    <n v="1"/>
    <d v="2025-02-27T18:03:00"/>
    <n v="0"/>
    <m/>
  </r>
  <r>
    <s v="MEX_AKA_bdc53ae7-e8fd-442d-9e8d-f7026c4c81e2"/>
    <n v="5215529432464"/>
    <s v="1218_MEX_VAC_W_E_Estudio efectividad Panama_0225"/>
    <s v="Shot 1"/>
    <n v="1"/>
    <m/>
    <n v="1"/>
    <d v="2025-02-27T18:02:00"/>
    <n v="1"/>
    <d v="2025-02-27T18:03:00"/>
  </r>
  <r>
    <s v="MEX_AKA_bddd0c57-b0b5-4ded-b0c7-880560365b09"/>
    <n v="5215568034275"/>
    <s v="1218_MEX_VAC_W_E_Estudio efectividad Panama_0225"/>
    <s v="Shot 1"/>
    <n v="1"/>
    <m/>
    <n v="1"/>
    <d v="2025-02-27T18:03:00"/>
    <n v="0"/>
    <m/>
  </r>
  <r>
    <s v="MEX_AKA_bdeff47a-594c-4557-a6d8-07ed515ce218"/>
    <n v="5212871133405"/>
    <s v="1218_MEX_VAC_W_E_Estudio efectividad Panama_0225"/>
    <s v="Shot 1"/>
    <n v="1"/>
    <m/>
    <n v="1"/>
    <d v="2025-02-27T18:03:00"/>
    <n v="1"/>
    <d v="2025-02-27T18:03:00"/>
  </r>
  <r>
    <s v="MEX_AKA_8b540fb4-a37d-47fb-8d5c-b3815d81beab"/>
    <n v="5218691030591"/>
    <s v="1218_MEX_VAC_W_E_Estudio efectividad Panama_0225"/>
    <s v="Shot 1"/>
    <n v="1"/>
    <m/>
    <n v="1"/>
    <d v="2025-02-27T18:02:00"/>
    <n v="1"/>
    <d v="2025-02-27T21:12:00"/>
  </r>
  <r>
    <s v="MEX_AKA_8b5dc2c6-4f1f-4892-ae6e-1437716b3dfb"/>
    <n v="5219131067202"/>
    <s v="1218_MEX_VAC_W_E_Estudio efectividad Panama_0225"/>
    <s v="Shot 1"/>
    <n v="0"/>
    <d v="2025-02-27T18:03:00"/>
    <n v="0"/>
    <m/>
    <n v="0"/>
    <m/>
  </r>
  <r>
    <s v="MEX_AKA_8b94a23a-b776-460a-aab6-6dec1b4ff6a9"/>
    <n v="5212281509420"/>
    <s v="1218_MEX_VAC_W_E_Estudio efectividad Panama_0225"/>
    <s v="Shot 1"/>
    <n v="1"/>
    <m/>
    <n v="1"/>
    <d v="2025-02-27T18:03:00"/>
    <n v="1"/>
    <d v="2025-02-27T18:10:00"/>
  </r>
  <r>
    <s v="MEX_AKA_8bc89795-4879-42e3-90bd-e2ce26e449b5"/>
    <n v="5212231002688"/>
    <s v="1218_MEX_VAC_W_E_Estudio efectividad Panama_0225"/>
    <s v="Shot 1"/>
    <n v="1"/>
    <m/>
    <n v="1"/>
    <d v="2025-02-27T18:03:00"/>
    <n v="1"/>
    <d v="2025-02-27T18:38:00"/>
  </r>
  <r>
    <s v="MEX_AKA_8bd47764-8d3e-4452-9a04-2614d8a0f980"/>
    <n v="5214961267436"/>
    <s v="1218_MEX_VAC_W_E_Estudio efectividad Panama_0225"/>
    <s v="Shot 1"/>
    <n v="1"/>
    <m/>
    <n v="1"/>
    <d v="2025-02-27T18:03:00"/>
    <n v="1"/>
    <d v="2025-02-27T18:04:00"/>
  </r>
  <r>
    <s v="MEX_AKA_8bdf1a4b-d469-4071-abcb-eb64f3b07231"/>
    <n v="5214443000037"/>
    <s v="1218_MEX_VAC_W_E_Estudio efectividad Panama_0225"/>
    <s v="Shot 1"/>
    <n v="1"/>
    <m/>
    <n v="1"/>
    <d v="2025-02-27T18:02:00"/>
    <n v="0"/>
    <m/>
  </r>
  <r>
    <s v="MEX_AKA_8bfc124b-7ce4-4d82-98a5-f2b40f3dbfe1"/>
    <n v="5213318493976"/>
    <s v="1218_MEX_VAC_W_E_Estudio efectividad Panama_0225"/>
    <s v="Shot 1"/>
    <n v="0"/>
    <d v="2025-02-27T18:02:00"/>
    <n v="0"/>
    <m/>
    <n v="0"/>
    <m/>
  </r>
  <r>
    <s v="MEX_AKA_8c2e2f55-e9b4-4a62-acb2-5ef092c230a1"/>
    <n v="5219515962325"/>
    <s v="1218_MEX_VAC_W_E_Estudio efectividad Panama_0225"/>
    <s v="Shot 1"/>
    <n v="0"/>
    <d v="2025-02-27T18:02:00"/>
    <n v="0"/>
    <m/>
    <n v="0"/>
    <m/>
  </r>
  <r>
    <s v="MEX_AKA_8c404c11-d009-46d0-a32c-f4edbea75eff"/>
    <n v="5216622915697"/>
    <s v="1218_MEX_VAC_W_E_Estudio efectividad Panama_0225"/>
    <s v="Shot 1"/>
    <n v="1"/>
    <m/>
    <n v="1"/>
    <d v="2025-03-12T03:55:00"/>
    <n v="1"/>
    <d v="2025-03-23T22:20:00"/>
  </r>
  <r>
    <s v="MEX_AKA_925992e9-c3d1-404e-a6a7-60a9d2c2801c"/>
    <n v="5216562622293"/>
    <s v="1218_MEX_VAC_W_E_Estudio efectividad Panama_0225"/>
    <s v="Shot 1"/>
    <n v="1"/>
    <m/>
    <n v="1"/>
    <d v="2025-02-27T18:03:00"/>
    <n v="0"/>
    <m/>
  </r>
  <r>
    <s v="MEX_AKA_92641ea5-5335-4e12-9901-cc9dd665d80c"/>
    <n v="5213141280571"/>
    <s v="1218_MEX_VAC_W_E_Estudio efectividad Panama_0225"/>
    <s v="Shot 1"/>
    <n v="1"/>
    <m/>
    <n v="1"/>
    <d v="2025-02-27T18:00:00"/>
    <n v="1"/>
    <d v="2025-02-27T18:18:00"/>
  </r>
  <r>
    <s v="MEX_AKA_9269b08c-ac58-459d-834a-93c18f45d2d8"/>
    <n v="5217841448914"/>
    <s v="1218_MEX_VAC_W_E_Estudio efectividad Panama_0225"/>
    <s v="Shot 1"/>
    <n v="1"/>
    <m/>
    <n v="1"/>
    <d v="2025-02-27T18:00:00"/>
    <n v="1"/>
    <d v="2025-02-27T18:04:00"/>
  </r>
  <r>
    <s v="MEX_AKA_926ba0db-b4af-48a9-9914-8e10bc492163"/>
    <n v="5219932874686"/>
    <s v="1218_MEX_VAC_W_E_Estudio efectividad Panama_0225"/>
    <s v="Shot 1"/>
    <n v="1"/>
    <m/>
    <n v="1"/>
    <d v="2025-02-27T18:02:00"/>
    <n v="1"/>
    <d v="2025-02-27T21:07:00"/>
  </r>
  <r>
    <s v="MEX_AKA_927e9058-a9f6-4514-a7ec-3117023d4431"/>
    <n v="5219511789895"/>
    <s v="1218_MEX_VAC_W_E_Estudio efectividad Panama_0225"/>
    <s v="Shot 1"/>
    <n v="1"/>
    <m/>
    <n v="1"/>
    <d v="2025-02-27T18:03:00"/>
    <n v="1"/>
    <d v="2025-02-27T18:25:00"/>
  </r>
  <r>
    <s v="MEX_AKA_9280a09e-d332-46da-891b-d699542bfe19"/>
    <n v="522871046001"/>
    <s v="1218_MEX_VAC_W_E_Estudio efectividad Panama_0225"/>
    <s v="Shot 1"/>
    <n v="1"/>
    <m/>
    <n v="1"/>
    <d v="2025-02-27T18:11:00"/>
    <n v="1"/>
    <d v="2025-02-27T18:11:00"/>
  </r>
  <r>
    <s v="MEX_AKA_928c556d-7e3d-441c-847e-158a4ce46427"/>
    <n v="5215534306411"/>
    <s v="1218_MEX_VAC_W_E_Estudio efectividad Panama_0225"/>
    <s v="Shot 1"/>
    <n v="1"/>
    <m/>
    <n v="1"/>
    <d v="2025-02-27T18:00:00"/>
    <n v="1"/>
    <d v="2025-02-28T00:00:00"/>
  </r>
  <r>
    <s v="MEX_AKA_92c2b7b7-2eb6-49ab-9099-b459c986bc6e"/>
    <n v="5212461562868"/>
    <s v="1218_MEX_VAC_W_E_Estudio efectividad Panama_0225"/>
    <s v="Shot 1"/>
    <n v="1"/>
    <m/>
    <n v="1"/>
    <d v="2025-02-27T18:00:00"/>
    <n v="0"/>
    <m/>
  </r>
  <r>
    <s v="MEX_AKA_92c307e3-1417-486a-85e2-7fd2a5f2881a"/>
    <n v="5212491002044"/>
    <s v="1218_MEX_VAC_W_E_Estudio efectividad Panama_0225"/>
    <s v="Shot 1"/>
    <n v="0"/>
    <d v="2025-02-27T18:01:00"/>
    <n v="0"/>
    <m/>
    <n v="0"/>
    <m/>
  </r>
  <r>
    <s v="MEX_AKA_bdff5bf2-72c8-4181-b4ff-340703067b47"/>
    <n v="5218711207082"/>
    <s v="1218_MEX_VAC_W_E_Estudio efectividad Panama_0225"/>
    <s v="Shot 1"/>
    <n v="0"/>
    <d v="2025-02-27T18:02:00"/>
    <n v="0"/>
    <m/>
    <n v="0"/>
    <m/>
  </r>
  <r>
    <s v="MEX_AKA_be0fef8c-e5a1-477b-84ab-cd1c75bdfbab"/>
    <n v="5214421817260"/>
    <s v="1218_MEX_VAC_W_E_Estudio efectividad Panama_0225"/>
    <s v="Shot 1"/>
    <n v="1"/>
    <m/>
    <n v="1"/>
    <d v="2025-02-27T18:02:00"/>
    <n v="1"/>
    <d v="2025-02-27T18:02:00"/>
  </r>
  <r>
    <s v="MEX_AKA_be2cd134-5df7-41a8-a119-d146f411e082"/>
    <n v="5212461314856"/>
    <s v="1218_MEX_VAC_W_E_Estudio efectividad Panama_0225"/>
    <s v="Shot 1"/>
    <n v="1"/>
    <m/>
    <n v="1"/>
    <d v="2025-02-27T18:03:00"/>
    <n v="1"/>
    <d v="2025-02-27T18:34:00"/>
  </r>
  <r>
    <s v="MEX_AKA_be56cf4d-fd11-4d46-b8ad-9352159ac73d"/>
    <n v="5219381333861"/>
    <s v="1218_MEX_VAC_W_E_Estudio efectividad Panama_0225"/>
    <s v="Shot 1"/>
    <n v="1"/>
    <m/>
    <n v="1"/>
    <d v="2025-02-27T18:02:00"/>
    <n v="1"/>
    <d v="2025-02-27T18:41:00"/>
  </r>
  <r>
    <s v="MEX_AKA_be5af2cb-807c-4a1a-bd53-a20f17f1543e"/>
    <n v="5213111002448"/>
    <s v="1218_MEX_VAC_W_E_Estudio efectividad Panama_0225"/>
    <s v="Shot 1"/>
    <n v="1"/>
    <m/>
    <n v="1"/>
    <d v="2025-02-27T18:04:00"/>
    <n v="1"/>
    <d v="2025-02-27T18:04:00"/>
  </r>
  <r>
    <s v="MEX_AKA_be6e2e32-b0e0-42c9-8401-a2cd00e8b885"/>
    <n v="5215554125489"/>
    <s v="1218_MEX_VAC_W_E_Estudio efectividad Panama_0225"/>
    <s v="Shot 1"/>
    <n v="0"/>
    <d v="2025-02-27T18:02:00"/>
    <n v="0"/>
    <m/>
    <n v="0"/>
    <m/>
  </r>
  <r>
    <s v="MEX_AKA_be71d40f-7aa9-4176-a1d0-620810652016"/>
    <n v="5219982143038"/>
    <s v="1218_MEX_VAC_W_E_Estudio efectividad Panama_0225"/>
    <s v="Shot 1"/>
    <n v="1"/>
    <m/>
    <n v="1"/>
    <d v="2025-02-27T18:03:00"/>
    <n v="0"/>
    <m/>
  </r>
  <r>
    <s v="MEX_AKA_be73ce81-710a-46d8-89a2-228e93edf921"/>
    <n v="5213487896655"/>
    <s v="1218_MEX_VAC_W_E_Estudio efectividad Panama_0225"/>
    <s v="Shot 1"/>
    <n v="1"/>
    <m/>
    <n v="1"/>
    <d v="2025-02-27T18:02:00"/>
    <n v="0"/>
    <m/>
  </r>
  <r>
    <s v="MEX_AKA_ca2d276e-b64f-4ae0-a906-210078efdf19"/>
    <n v="5216671638718"/>
    <s v="1218_MEX_VAC_W_E_Estudio efectividad Panama_0225"/>
    <s v="Shot 1"/>
    <n v="1"/>
    <m/>
    <n v="1"/>
    <d v="2025-02-27T18:02:00"/>
    <n v="0"/>
    <m/>
  </r>
  <r>
    <s v="MEX_AKA_ca2fbc6c-ee11-40e3-abf3-94c7e985c42b"/>
    <n v="5216869465961"/>
    <s v="1218_MEX_VAC_W_E_Estudio efectividad Panama_0225"/>
    <s v="Shot 1"/>
    <n v="1"/>
    <m/>
    <n v="1"/>
    <d v="2025-02-27T18:03:00"/>
    <n v="0"/>
    <m/>
  </r>
  <r>
    <s v="MEX_AKA_ca31dd7d-73df-4697-9643-dbcf6d9a980d"/>
    <n v="5218712300601"/>
    <s v="1218_MEX_VAC_W_E_Estudio efectividad Panama_0225"/>
    <s v="Shot 1"/>
    <n v="1"/>
    <m/>
    <n v="1"/>
    <d v="2025-02-27T18:17:00"/>
    <n v="1"/>
    <d v="2025-02-27T20:10:00"/>
  </r>
  <r>
    <s v="MEX_AKA_ca3a48bb-8302-4d17-a7b3-40dc3e9fd0ee"/>
    <n v="5217971030253"/>
    <s v="1218_MEX_VAC_W_E_Estudio efectividad Panama_0225"/>
    <s v="Shot 1"/>
    <n v="1"/>
    <m/>
    <n v="1"/>
    <d v="2025-02-27T18:01:00"/>
    <n v="1"/>
    <d v="2025-03-15T21:58:00"/>
  </r>
  <r>
    <s v="MEX_AKA_ca485da6-9359-4fe1-a3d0-701a968cbece"/>
    <n v="5213121559741"/>
    <s v="1218_MEX_VAC_W_E_Estudio efectividad Panama_0225"/>
    <s v="Shot 1"/>
    <n v="0"/>
    <d v="2025-02-27T18:02:00"/>
    <n v="0"/>
    <m/>
    <n v="0"/>
    <m/>
  </r>
  <r>
    <s v="MEX_AKA_ca5ee866-7b44-403b-84b7-051d0ad9b8a6"/>
    <n v="5214531099681"/>
    <s v="1218_MEX_VAC_W_E_Estudio efectividad Panama_0225"/>
    <s v="Shot 1"/>
    <n v="1"/>
    <m/>
    <n v="1"/>
    <d v="2025-02-27T18:02:00"/>
    <n v="1"/>
    <d v="2025-02-27T19:20:00"/>
  </r>
  <r>
    <s v="MEX_AKA_ca7b720b-b124-4417-8f95-4be0cc6683ad"/>
    <n v="5215535558813"/>
    <s v="1218_MEX_VAC_W_E_Estudio efectividad Panama_0225"/>
    <s v="Shot 1"/>
    <n v="1"/>
    <m/>
    <n v="1"/>
    <d v="2025-02-27T18:02:00"/>
    <n v="1"/>
    <d v="2025-02-27T18:32:00"/>
  </r>
  <r>
    <s v="MEX_AKA_ca8ba099-a493-4c11-89a3-3564470d4ecf"/>
    <n v="5217226449863"/>
    <s v="1218_MEX_VAC_W_E_Estudio efectividad Panama_0225"/>
    <s v="Shot 1"/>
    <n v="1"/>
    <m/>
    <n v="1"/>
    <d v="2025-02-27T18:02:00"/>
    <n v="1"/>
    <d v="2025-02-27T19:03:00"/>
  </r>
  <r>
    <s v="MEX_AKA_92d22fa6-ed4c-4ca7-b63f-236342b1dfc1"/>
    <n v="5212411036603"/>
    <s v="1218_MEX_VAC_W_E_Estudio efectividad Panama_0225"/>
    <s v="Shot 1"/>
    <n v="1"/>
    <m/>
    <n v="1"/>
    <d v="2025-02-27T18:00:00"/>
    <n v="1"/>
    <d v="2025-02-27T18:46:00"/>
  </r>
  <r>
    <s v="MEX_AKA_92e23109-a1d5-426f-ad08-631f401bdbc0"/>
    <n v="5213411056466"/>
    <s v="1218_MEX_VAC_W_E_Estudio efectividad Panama_0225"/>
    <s v="Shot 1"/>
    <n v="1"/>
    <m/>
    <n v="1"/>
    <d v="2025-02-27T18:02:00"/>
    <n v="1"/>
    <d v="2025-02-27T18:04:00"/>
  </r>
  <r>
    <s v="MEX_AKA_92f48ccd-09c5-4de0-8f55-37e1f819b885"/>
    <n v="5218712358742"/>
    <s v="1218_MEX_VAC_W_E_Estudio efectividad Panama_0225"/>
    <s v="Shot 1"/>
    <n v="1"/>
    <m/>
    <n v="1"/>
    <d v="2025-02-27T18:00:00"/>
    <n v="0"/>
    <m/>
  </r>
  <r>
    <s v="MEX_AKA_931999fc-ae02-467a-884b-bcb84f5efdd1"/>
    <n v="5212299075096"/>
    <s v="1218_MEX_VAC_W_E_Estudio efectividad Panama_0225"/>
    <s v="Shot 1"/>
    <n v="1"/>
    <m/>
    <n v="1"/>
    <d v="2025-02-27T18:03:00"/>
    <n v="1"/>
    <d v="2025-02-27T18:03:00"/>
  </r>
  <r>
    <s v="MEX_AKA_93269305-169f-4f15-ae26-f08cac553088"/>
    <n v="5215540998859"/>
    <s v="1218_MEX_VAC_W_E_Estudio efectividad Panama_0225"/>
    <s v="Shot 1"/>
    <n v="1"/>
    <m/>
    <n v="1"/>
    <d v="2025-02-27T18:00:00"/>
    <n v="1"/>
    <d v="2025-02-27T20:27:00"/>
  </r>
  <r>
    <s v="MEX_AKA_933167a0-a620-45d4-9cdb-42a625d97d95"/>
    <n v="5218713542647"/>
    <s v="1218_MEX_VAC_W_E_Estudio efectividad Panama_0225"/>
    <s v="Shot 1"/>
    <n v="1"/>
    <m/>
    <n v="1"/>
    <d v="2025-02-27T18:03:00"/>
    <n v="1"/>
    <d v="2025-02-27T18:06:00"/>
  </r>
  <r>
    <s v="MEX_AKA_9344abf3-09bc-493a-b38d-d6dc0dc25c6b"/>
    <n v="5219222181628"/>
    <s v="1218_MEX_VAC_W_E_Estudio efectividad Panama_0225"/>
    <s v="Shot 1"/>
    <n v="1"/>
    <m/>
    <n v="1"/>
    <d v="2025-02-27T18:02:00"/>
    <n v="0"/>
    <m/>
  </r>
  <r>
    <s v="MEX_AKA_9346bdc0-98fa-43c0-bb9f-df561435d6cd"/>
    <n v="5215539321258"/>
    <s v="1218_MEX_VAC_W_E_Estudio efectividad Panama_0225"/>
    <s v="Shot 1"/>
    <n v="1"/>
    <m/>
    <n v="1"/>
    <d v="2025-02-27T18:02:00"/>
    <n v="0"/>
    <m/>
  </r>
  <r>
    <s v="MEX_AKA_be76c39a-755a-43d0-b111-4fd5f88771ae"/>
    <n v="5219621125784"/>
    <s v="1218_MEX_VAC_W_E_Estudio efectividad Panama_0225"/>
    <s v="Shot 1"/>
    <n v="1"/>
    <m/>
    <n v="1"/>
    <d v="2025-02-27T18:02:00"/>
    <n v="1"/>
    <d v="2025-02-27T19:16:00"/>
  </r>
  <r>
    <s v="MEX_AKA_be9089bc-33be-484b-bd75-f1f22970ae66"/>
    <n v="5215526769583"/>
    <s v="1218_MEX_VAC_W_E_Estudio efectividad Panama_0225"/>
    <s v="Shot 1"/>
    <n v="0"/>
    <d v="2025-02-27T18:03:00"/>
    <n v="0"/>
    <m/>
    <n v="0"/>
    <m/>
  </r>
  <r>
    <s v="MEX_AKA_be9d39e8-80b3-4bdc-8340-23d7f6c6edbb"/>
    <n v="5219545407958"/>
    <s v="1218_MEX_VAC_W_E_Estudio efectividad Panama_0225"/>
    <s v="Shot 1"/>
    <n v="0"/>
    <d v="2025-02-27T18:03:00"/>
    <n v="0"/>
    <m/>
    <n v="0"/>
    <m/>
  </r>
  <r>
    <s v="MEX_AKA_beb92725-7f38-4737-b1cc-603aa23e2025"/>
    <n v="5214432377962"/>
    <s v="1218_MEX_VAC_W_E_Estudio efectividad Panama_0225"/>
    <s v="Shot 1"/>
    <n v="1"/>
    <m/>
    <n v="1"/>
    <d v="2025-02-27T18:01:00"/>
    <n v="1"/>
    <d v="2025-02-27T23:59:00"/>
  </r>
  <r>
    <s v="MEX_AKA_bee38ddd-c689-4fd9-993b-0b7f41a49439"/>
    <n v="5217848494798"/>
    <s v="1218_MEX_VAC_W_E_Estudio efectividad Panama_0225"/>
    <s v="Shot 1"/>
    <n v="1"/>
    <m/>
    <n v="1"/>
    <d v="2025-02-27T18:03:00"/>
    <n v="1"/>
    <d v="2025-02-27T18:47:00"/>
  </r>
  <r>
    <s v="MEX_AKA_bef6a9d7-83ac-4222-82ec-e3bde4d0bcac"/>
    <n v="5212215575734"/>
    <s v="1218_MEX_VAC_W_E_Estudio efectividad Panama_0225"/>
    <s v="Shot 1"/>
    <n v="1"/>
    <m/>
    <n v="1"/>
    <d v="2025-03-05T05:36:00"/>
    <n v="0"/>
    <m/>
  </r>
  <r>
    <s v="MEX_AKA_bef7ca61-80c6-4e19-9bf1-d46e3e3821fb"/>
    <n v="5212751064235"/>
    <s v="1218_MEX_VAC_W_E_Estudio efectividad Panama_0225"/>
    <s v="Shot 1"/>
    <n v="1"/>
    <m/>
    <n v="1"/>
    <d v="2025-02-27T18:06:00"/>
    <n v="1"/>
    <d v="2025-02-27T18:17:00"/>
  </r>
  <r>
    <s v="MEX_AKA_bf35b2c0-9839-4277-a8cb-389e2a9b6390"/>
    <n v="5214861106034"/>
    <s v="1218_MEX_VAC_W_E_Estudio efectividad Panama_0225"/>
    <s v="Shot 1"/>
    <n v="1"/>
    <m/>
    <n v="1"/>
    <d v="2025-02-27T18:02:00"/>
    <n v="1"/>
    <d v="2025-02-27T18:31:00"/>
  </r>
  <r>
    <s v="MEX_AKA_bf51ea66-b76a-431f-a039-9e71eab66d37"/>
    <n v="5219511961538"/>
    <s v="1218_MEX_VAC_W_E_Estudio efectividad Panama_0225"/>
    <s v="Shot 1"/>
    <n v="1"/>
    <m/>
    <n v="1"/>
    <d v="2025-02-27T18:03:00"/>
    <n v="1"/>
    <d v="2025-02-27T19:19:00"/>
  </r>
  <r>
    <s v="MEX_AKA_8c6637bc-2b90-40b0-b05f-00d9b31bdb7b"/>
    <n v="5214611020343"/>
    <s v="1218_MEX_VAC_W_E_Estudio efectividad Panama_0225"/>
    <s v="Shot 1"/>
    <n v="1"/>
    <m/>
    <n v="1"/>
    <d v="2025-02-27T18:02:00"/>
    <n v="1"/>
    <d v="2025-02-27T18:27:00"/>
  </r>
  <r>
    <s v="MEX_AKA_8c691e7c-b492-44d3-b773-1a09450a2120"/>
    <n v="5219186446252"/>
    <s v="1218_MEX_VAC_W_E_Estudio efectividad Panama_0225"/>
    <s v="Shot 1"/>
    <n v="1"/>
    <m/>
    <n v="1"/>
    <d v="2025-02-27T18:06:00"/>
    <n v="1"/>
    <d v="2025-02-27T18:07:00"/>
  </r>
  <r>
    <s v="MEX_AKA_8c77e3a0-aa20-45fd-8d7d-7638f9cdc35f"/>
    <n v="5219711373654"/>
    <s v="1218_MEX_VAC_W_E_Estudio efectividad Panama_0225"/>
    <s v="Shot 1"/>
    <n v="1"/>
    <m/>
    <n v="1"/>
    <d v="2025-02-27T18:03:00"/>
    <n v="1"/>
    <d v="2025-02-27T18:04:00"/>
  </r>
  <r>
    <s v="MEX_AKA_8c90296c-60da-4a5c-812b-8728a1544b93"/>
    <n v="5216141424653"/>
    <s v="1218_MEX_VAC_W_E_Estudio efectividad Panama_0225"/>
    <s v="Shot 1"/>
    <n v="1"/>
    <m/>
    <n v="1"/>
    <d v="2025-02-27T18:02:00"/>
    <n v="1"/>
    <d v="2025-02-27T18:07:00"/>
  </r>
  <r>
    <s v="MEX_AKA_8cb2b524-a496-4ba0-9fa6-8283d062bb5e"/>
    <n v="5217551298930"/>
    <s v="1218_MEX_VAC_W_E_Estudio efectividad Panama_0225"/>
    <s v="Shot 1"/>
    <n v="1"/>
    <m/>
    <n v="1"/>
    <d v="2025-02-27T18:02:00"/>
    <n v="1"/>
    <d v="2025-02-27T18:47:00"/>
  </r>
  <r>
    <s v="MEX_AKA_8cbbf145-d04f-46df-b484-deaafe6fd538"/>
    <n v="5219511011602"/>
    <s v="1218_MEX_VAC_W_E_Estudio efectividad Panama_0225"/>
    <s v="Shot 1"/>
    <n v="1"/>
    <m/>
    <n v="1"/>
    <d v="2025-02-27T18:03:00"/>
    <n v="1"/>
    <d v="2025-02-27T20:54:00"/>
  </r>
  <r>
    <s v="MEX_AKA_8cc88ac7-d910-4fb0-9158-cd1c5438cd30"/>
    <n v="5214499196284"/>
    <s v="1218_MEX_VAC_W_E_Estudio efectividad Panama_0225"/>
    <s v="Shot 1"/>
    <n v="1"/>
    <m/>
    <n v="1"/>
    <d v="2025-02-27T18:03:00"/>
    <n v="1"/>
    <d v="2025-02-27T18:42:00"/>
  </r>
  <r>
    <s v="MEX_AKA_8cdd7790-e26d-4f42-854a-ba09cfc8cfb9"/>
    <n v="5217771086479"/>
    <s v="1218_MEX_VAC_W_E_Estudio efectividad Panama_0225"/>
    <s v="Shot 1"/>
    <n v="1"/>
    <m/>
    <n v="1"/>
    <d v="2025-02-27T18:02:00"/>
    <n v="0"/>
    <m/>
  </r>
  <r>
    <s v="MEX_AKA_ca93b3ff-f588-4887-a558-909f1dbc94fc"/>
    <n v="5219221340813"/>
    <s v="1218_MEX_VAC_W_E_Estudio efectividad Panama_0225"/>
    <s v="Shot 1"/>
    <n v="0"/>
    <d v="2025-02-27T18:03:00"/>
    <n v="0"/>
    <m/>
    <n v="0"/>
    <m/>
  </r>
  <r>
    <s v="MEX_AKA_caa4e747-d9e5-47b7-ad0a-4eeef3b50c0e"/>
    <n v="5217761016665"/>
    <s v="1218_MEX_VAC_W_E_Estudio efectividad Panama_0225"/>
    <s v="Shot 1"/>
    <n v="0"/>
    <d v="2025-02-27T18:02:00"/>
    <n v="0"/>
    <m/>
    <n v="0"/>
    <m/>
  </r>
  <r>
    <s v="MEX_AKA_cac73211-08ea-4c5d-94fd-ecf25d1222d7"/>
    <n v="5215554320638"/>
    <s v="1218_MEX_VAC_W_E_Estudio efectividad Panama_0225"/>
    <s v="Shot 1"/>
    <n v="0"/>
    <d v="2025-02-27T18:02:00"/>
    <n v="0"/>
    <m/>
    <n v="0"/>
    <m/>
  </r>
  <r>
    <s v="MEX_AKA_cad38f3d-f3e1-4677-854c-20e045d5a13b"/>
    <n v="5216241994967"/>
    <s v="1218_MEX_VAC_W_E_Estudio efectividad Panama_0225"/>
    <s v="Shot 1"/>
    <n v="0"/>
    <d v="2025-02-27T18:02:00"/>
    <n v="0"/>
    <m/>
    <n v="0"/>
    <m/>
  </r>
  <r>
    <s v="MEX_AKA_cadaf103-d2ac-4ab1-a220-4f5ff7feb75e"/>
    <n v="5216182718116"/>
    <s v="1218_MEX_VAC_W_E_Estudio efectividad Panama_0225"/>
    <s v="Shot 1"/>
    <n v="1"/>
    <m/>
    <n v="1"/>
    <d v="2025-02-27T18:03:00"/>
    <n v="0"/>
    <m/>
  </r>
  <r>
    <s v="MEX_AKA_caf72de4-cb27-4c10-ac63-fead4bdae0c1"/>
    <n v="5219993394339"/>
    <s v="1218_MEX_VAC_W_E_Estudio efectividad Panama_0225"/>
    <s v="Shot 1"/>
    <n v="1"/>
    <m/>
    <n v="1"/>
    <d v="2025-02-27T18:02:00"/>
    <n v="1"/>
    <d v="2025-02-27T18:07:00"/>
  </r>
  <r>
    <s v="MEX_AKA_caf9d75b-8d35-441f-b3e1-2bf29ade0127"/>
    <n v="5214442881706"/>
    <s v="1218_MEX_VAC_W_E_Estudio efectividad Panama_0225"/>
    <s v="Shot 1"/>
    <n v="0"/>
    <d v="2025-02-27T18:03:00"/>
    <n v="0"/>
    <m/>
    <n v="0"/>
    <m/>
  </r>
  <r>
    <s v="MEX_AKA_cafb9071-2249-4f65-9d95-451e090754af"/>
    <n v="5212227781015"/>
    <s v="1218_MEX_VAC_W_E_Estudio efectividad Panama_0225"/>
    <s v="Shot 1"/>
    <n v="1"/>
    <m/>
    <n v="1"/>
    <d v="2025-02-27T18:02:00"/>
    <n v="0"/>
    <m/>
  </r>
  <r>
    <s v="MEX_AKA_cb0a7295-20ad-4a05-9315-22d4a146aceb"/>
    <n v="5219991712862"/>
    <s v="1218_MEX_VAC_W_E_Estudio efectividad Panama_0225"/>
    <s v="Shot 1"/>
    <n v="1"/>
    <m/>
    <n v="1"/>
    <d v="2025-02-27T21:17:00"/>
    <n v="1"/>
    <d v="2025-03-06T23:05:00"/>
  </r>
  <r>
    <s v="MEX_AKA_bf536cd0-1b2f-4162-9a86-f388ae9935b1"/>
    <n v="5217761111519"/>
    <s v="1218_MEX_VAC_W_E_Estudio efectividad Panama_0225"/>
    <s v="Shot 1"/>
    <n v="1"/>
    <m/>
    <n v="1"/>
    <d v="2025-02-27T18:01:00"/>
    <n v="1"/>
    <d v="2025-03-08T15:51:00"/>
  </r>
  <r>
    <s v="MEX_AKA_bf685f9e-9c7c-4c9a-ae41-ad50db049468"/>
    <n v="5214432378094"/>
    <s v="1218_MEX_VAC_W_E_Estudio efectividad Panama_0225"/>
    <s v="Shot 1"/>
    <n v="1"/>
    <m/>
    <n v="1"/>
    <d v="2025-02-27T18:01:00"/>
    <n v="1"/>
    <d v="2025-02-27T18:04:00"/>
  </r>
  <r>
    <s v="MEX_AKA_bf6f2972-8781-419d-aa3e-e7675cc41ff5"/>
    <n v="5212969621996"/>
    <s v="1218_MEX_VAC_W_E_Estudio efectividad Panama_0225"/>
    <s v="Shot 1"/>
    <n v="0"/>
    <d v="2025-02-27T18:02:00"/>
    <n v="0"/>
    <m/>
    <n v="0"/>
    <m/>
  </r>
  <r>
    <s v="MEX_AKA_bf783690-e07e-47a8-b64c-14ea731551f8"/>
    <n v="5214561324091"/>
    <s v="1218_MEX_VAC_W_E_Estudio efectividad Panama_0225"/>
    <s v="Shot 1"/>
    <n v="1"/>
    <m/>
    <n v="1"/>
    <d v="2025-02-27T18:01:00"/>
    <n v="1"/>
    <d v="2025-02-27T18:01:00"/>
  </r>
  <r>
    <s v="MEX_AKA_bf8624eb-5a40-459d-b3be-78f450e56177"/>
    <n v="5217712109368"/>
    <s v="1218_MEX_VAC_W_E_Estudio efectividad Panama_0225"/>
    <s v="Shot 1"/>
    <n v="1"/>
    <m/>
    <n v="1"/>
    <d v="2025-02-27T18:03:00"/>
    <n v="1"/>
    <d v="2025-02-27T18:09:00"/>
  </r>
  <r>
    <s v="MEX_AKA_bf8748db-ae9c-443b-847a-077a1ef2ffa3"/>
    <n v="5214922922689"/>
    <s v="1218_MEX_VAC_W_E_Estudio efectividad Panama_0225"/>
    <s v="Shot 1"/>
    <n v="1"/>
    <m/>
    <n v="1"/>
    <d v="2025-02-27T18:02:00"/>
    <n v="1"/>
    <d v="2025-02-28T16:09:00"/>
  </r>
  <r>
    <s v="MEX_AKA_bf961892-e19a-4a5e-976d-adaa7a2735f0"/>
    <n v="5214291138143"/>
    <s v="1218_MEX_VAC_W_E_Estudio efectividad Panama_0225"/>
    <s v="Shot 1"/>
    <n v="1"/>
    <m/>
    <n v="1"/>
    <d v="2025-02-27T18:02:00"/>
    <n v="1"/>
    <d v="2025-02-27T20:21:00"/>
  </r>
  <r>
    <s v="MEX_AKA_bfd1de4d-ef26-4c4c-b038-a0084569d090"/>
    <n v="5219961049475"/>
    <s v="1218_MEX_VAC_W_E_Estudio efectividad Panama_0225"/>
    <s v="Shot 1"/>
    <n v="1"/>
    <m/>
    <n v="1"/>
    <d v="2025-02-27T18:57:00"/>
    <n v="1"/>
    <d v="2025-02-27T19:12:00"/>
  </r>
  <r>
    <s v="MEX_AKA_8d058bb9-101e-431c-905a-e3bec979d6c8"/>
    <n v="5219221093840"/>
    <s v="1218_MEX_VAC_W_E_Estudio efectividad Panama_0225"/>
    <s v="Shot 1"/>
    <n v="1"/>
    <m/>
    <n v="1"/>
    <d v="2025-02-27T18:03:00"/>
    <n v="1"/>
    <d v="2025-02-27T18:09:00"/>
  </r>
  <r>
    <s v="MEX_AKA_8d0e66c7-8d02-4097-93f2-a7d509f21ef8"/>
    <n v="5215564891249"/>
    <s v="1218_MEX_VAC_W_E_Estudio efectividad Panama_0225"/>
    <s v="Shot 1"/>
    <n v="1"/>
    <m/>
    <n v="1"/>
    <d v="2025-02-27T18:03:00"/>
    <n v="1"/>
    <d v="2025-02-27T18:05:00"/>
  </r>
  <r>
    <s v="MEX_AKA_8d1bae56-420c-4e52-b1f6-b6413d2c8370"/>
    <n v="5217772086532"/>
    <s v="1218_MEX_VAC_W_E_Estudio efectividad Panama_0225"/>
    <s v="Shot 1"/>
    <n v="1"/>
    <m/>
    <n v="1"/>
    <d v="2025-02-27T18:03:00"/>
    <n v="1"/>
    <d v="2025-02-27T18:23:00"/>
  </r>
  <r>
    <s v="MEX_AKA_8d3fae3d-262e-433f-aae6-7e5e01a20b17"/>
    <n v="5219511876871"/>
    <s v="1218_MEX_VAC_W_E_Estudio efectividad Panama_0225"/>
    <s v="Shot 1"/>
    <n v="1"/>
    <m/>
    <n v="1"/>
    <d v="2025-02-27T18:03:00"/>
    <n v="1"/>
    <d v="2025-02-27T18:27:00"/>
  </r>
  <r>
    <s v="MEX_AKA_8d4f339e-1d80-4a2b-8d89-e4f21d8d3ba4"/>
    <n v="5212297817567"/>
    <s v="1218_MEX_VAC_W_E_Estudio efectividad Panama_0225"/>
    <s v="Shot 1"/>
    <n v="1"/>
    <m/>
    <n v="1"/>
    <d v="2025-02-27T18:01:00"/>
    <n v="0"/>
    <m/>
  </r>
  <r>
    <s v="MEX_AKA_8d65c23f-4565-4600-9585-5cd3613827b8"/>
    <n v="5216751133136"/>
    <s v="1218_MEX_VAC_W_E_Estudio efectividad Panama_0225"/>
    <s v="Shot 1"/>
    <n v="1"/>
    <m/>
    <n v="1"/>
    <d v="2025-02-27T18:01:00"/>
    <n v="1"/>
    <d v="2025-02-27T20:15:00"/>
  </r>
  <r>
    <s v="MEX_AKA_8d7057ea-5e4a-437d-b353-638bb97af1bf"/>
    <n v="5213123105547"/>
    <s v="1218_MEX_VAC_W_E_Estudio efectividad Panama_0225"/>
    <s v="Shot 1"/>
    <n v="1"/>
    <m/>
    <n v="1"/>
    <d v="2025-02-27T18:03:00"/>
    <n v="1"/>
    <d v="2025-02-28T02:37:00"/>
  </r>
  <r>
    <s v="MEX_AKA_8d98f15b-fc61-40b4-8290-e2e05498fe2f"/>
    <n v="5219511249553"/>
    <s v="1218_MEX_VAC_W_E_Estudio efectividad Panama_0225"/>
    <s v="Shot 1"/>
    <n v="1"/>
    <m/>
    <n v="1"/>
    <d v="2025-02-27T18:02:00"/>
    <n v="0"/>
    <m/>
  </r>
  <r>
    <s v="MEX_AKA_8d9e1547-7102-4089-9d38-8a2937130b85"/>
    <n v="5219626249480"/>
    <s v="1218_MEX_VAC_W_E_Estudio efectividad Panama_0225"/>
    <s v="Shot 1"/>
    <n v="1"/>
    <m/>
    <n v="1"/>
    <d v="2025-02-27T18:01:00"/>
    <n v="0"/>
    <m/>
  </r>
  <r>
    <s v="MEX_AKA_937b3b5a-fb86-415a-874e-78fd2746b8b4"/>
    <n v="5216681029343"/>
    <s v="1218_MEX_VAC_W_E_Estudio efectividad Panama_0225"/>
    <s v="Shot 1"/>
    <n v="1"/>
    <m/>
    <n v="1"/>
    <d v="2025-02-27T18:03:00"/>
    <n v="1"/>
    <d v="2025-02-27T18:04:00"/>
  </r>
  <r>
    <s v="MEX_AKA_937b7541-2cde-43dd-ba19-7d1e9b6f8877"/>
    <n v="5214923037827"/>
    <s v="1218_MEX_VAC_W_E_Estudio efectividad Panama_0225"/>
    <s v="Shot 1"/>
    <n v="1"/>
    <m/>
    <n v="1"/>
    <d v="2025-02-27T18:03:00"/>
    <n v="1"/>
    <d v="2025-02-27T18:06:00"/>
  </r>
  <r>
    <s v="MEX_AKA_9392555e-7344-475e-b79b-c66d00366113"/>
    <n v="5215561508866"/>
    <s v="1218_MEX_VAC_W_E_Estudio efectividad Panama_0225"/>
    <s v="Shot 1"/>
    <n v="1"/>
    <m/>
    <n v="1"/>
    <d v="2025-02-27T18:02:00"/>
    <n v="1"/>
    <d v="2025-02-27T18:29:00"/>
  </r>
  <r>
    <s v="MEX_AKA_93a5397f-2f05-4cf0-ab46-7ba89cfe010c"/>
    <n v="5215565235488"/>
    <s v="1218_MEX_VAC_W_E_Estudio efectividad Panama_0225"/>
    <s v="Shot 1"/>
    <n v="0"/>
    <d v="2025-02-27T18:02:00"/>
    <n v="0"/>
    <m/>
    <n v="0"/>
    <m/>
  </r>
  <r>
    <s v="MEX_AKA_93afac0d-ace7-44d1-b575-6bfb3132e798"/>
    <n v="5219611378682"/>
    <s v="1218_MEX_VAC_W_E_Estudio efectividad Panama_0225"/>
    <s v="Shot 1"/>
    <n v="0"/>
    <d v="2025-02-27T18:02:00"/>
    <n v="0"/>
    <m/>
    <n v="0"/>
    <m/>
  </r>
  <r>
    <s v="MEX_AKA_93e0f467-7d66-4cab-b0d2-7f03fe456135"/>
    <n v="5217651073106"/>
    <s v="1218_MEX_VAC_W_E_Estudio efectividad Panama_0225"/>
    <s v="Shot 1"/>
    <n v="1"/>
    <m/>
    <n v="1"/>
    <d v="2025-02-27T18:03:00"/>
    <n v="0"/>
    <m/>
  </r>
  <r>
    <s v="MEX_AKA_93e665a7-440f-462a-8f87-6a59081ded55"/>
    <n v="5212331015566"/>
    <s v="1218_MEX_VAC_W_E_Estudio efectividad Panama_0225"/>
    <s v="Shot 1"/>
    <n v="1"/>
    <m/>
    <n v="1"/>
    <d v="2025-02-27T18:03:00"/>
    <n v="1"/>
    <d v="2025-02-27T21:44:00"/>
  </r>
  <r>
    <s v="MEX_AKA_941262b4-cdfc-42cf-bbe7-49ffecf4d011"/>
    <n v="5213125932409"/>
    <s v="1218_MEX_VAC_W_E_Estudio efectividad Panama_0225"/>
    <s v="Shot 1"/>
    <n v="0"/>
    <d v="2025-02-27T18:03:00"/>
    <n v="0"/>
    <m/>
    <n v="0"/>
    <m/>
  </r>
  <r>
    <s v="MEX_AKA_943a1b2f-cf26-438d-8a27-b5eaeeebee66"/>
    <n v="5212227258574"/>
    <s v="1218_MEX_VAC_W_E_Estudio efectividad Panama_0225"/>
    <s v="Shot 1"/>
    <n v="1"/>
    <m/>
    <n v="1"/>
    <d v="2025-02-27T18:02:00"/>
    <n v="1"/>
    <d v="2025-02-27T18:15:00"/>
  </r>
  <r>
    <s v="MEX_AKA_cb21cb75-0ead-4133-8f6d-11e3041c7f8a"/>
    <n v="5212491229248"/>
    <s v="1218_MEX_VAC_W_E_Estudio efectividad Panama_0225"/>
    <s v="Shot 1"/>
    <n v="1"/>
    <m/>
    <n v="1"/>
    <d v="2025-02-27T18:02:00"/>
    <n v="1"/>
    <d v="2025-02-27T18:04:00"/>
  </r>
  <r>
    <s v="MEX_AKA_cb28bde9-92cd-4644-82e1-4926e6614cb3"/>
    <n v="5214861000960"/>
    <s v="1218_MEX_VAC_W_E_Estudio efectividad Panama_0225"/>
    <s v="Shot 1"/>
    <n v="1"/>
    <m/>
    <n v="1"/>
    <d v="2025-02-27T18:02:00"/>
    <n v="1"/>
    <d v="2025-02-27T18:35:00"/>
  </r>
  <r>
    <s v="MEX_AKA_cb5988eb-3a30-4432-95c8-fef0d1edc11f"/>
    <n v="5219222060689"/>
    <s v="1218_MEX_VAC_W_E_Estudio efectividad Panama_0225"/>
    <s v="Shot 1"/>
    <n v="1"/>
    <m/>
    <n v="1"/>
    <d v="2025-02-27T18:02:00"/>
    <n v="1"/>
    <d v="2025-02-27T18:02:00"/>
  </r>
  <r>
    <s v="MEX_AKA_cb6aceeb-04e4-4b6a-8fd0-a5a06f4d82fa"/>
    <n v="5212224274317"/>
    <s v="1218_MEX_VAC_W_E_Estudio efectividad Panama_0225"/>
    <s v="Shot 1"/>
    <n v="1"/>
    <m/>
    <n v="1"/>
    <d v="2025-02-27T18:03:00"/>
    <n v="0"/>
    <m/>
  </r>
  <r>
    <s v="MEX_AKA_cb6f6cd3-4f05-4114-86c5-de8b00be73ac"/>
    <n v="5219992616303"/>
    <s v="1218_MEX_VAC_W_E_Estudio efectividad Panama_0225"/>
    <s v="Shot 1"/>
    <n v="1"/>
    <m/>
    <n v="1"/>
    <d v="2025-02-27T18:03:00"/>
    <n v="1"/>
    <d v="2025-02-27T18:30:00"/>
  </r>
  <r>
    <s v="MEX_AKA_cb7353f7-0e91-4e1b-b3b9-18e7bfe1d926"/>
    <n v="5212474758887"/>
    <s v="1218_MEX_VAC_W_E_Estudio efectividad Panama_0225"/>
    <s v="Shot 1"/>
    <n v="1"/>
    <m/>
    <n v="1"/>
    <d v="2025-02-27T18:02:00"/>
    <n v="1"/>
    <d v="2025-02-27T22:02:00"/>
  </r>
  <r>
    <s v="MEX_AKA_cb7e1ed7-aa03-4e93-9641-1bf91e10dc25"/>
    <n v="5217225455717"/>
    <s v="1218_MEX_VAC_W_E_Estudio efectividad Panama_0225"/>
    <s v="Shot 1"/>
    <n v="1"/>
    <m/>
    <n v="1"/>
    <d v="2025-02-27T18:02:00"/>
    <n v="1"/>
    <d v="2025-02-27T18:31:00"/>
  </r>
  <r>
    <s v="MEX_AKA_cb7edecd-eb30-4879-a436-497b168586cb"/>
    <n v="5219515938826"/>
    <s v="1218_MEX_VAC_W_E_Estudio efectividad Panama_0225"/>
    <s v="Shot 1"/>
    <n v="1"/>
    <m/>
    <n v="1"/>
    <d v="2025-02-27T18:02:00"/>
    <n v="1"/>
    <d v="2025-02-27T18:02:00"/>
  </r>
  <r>
    <s v="MEX_AKA_cb866639-47fa-42f0-a0dc-c908a3ee674a"/>
    <n v="5219994926017"/>
    <s v="1218_MEX_VAC_W_E_Estudio efectividad Panama_0225"/>
    <s v="Shot 1"/>
    <n v="0"/>
    <d v="2025-02-27T18:01:00"/>
    <n v="0"/>
    <m/>
    <n v="0"/>
    <m/>
  </r>
  <r>
    <s v="MEX_AKA_bfeee551-0ae8-4981-a720-f30fe6a8fe2f"/>
    <n v="5212225637506"/>
    <s v="1218_MEX_VAC_W_E_Estudio efectividad Panama_0225"/>
    <s v="Shot 1"/>
    <n v="1"/>
    <m/>
    <n v="1"/>
    <d v="2025-02-27T18:02:00"/>
    <n v="0"/>
    <m/>
  </r>
  <r>
    <s v="MEX_AKA_bfef101d-e868-41d5-874e-87cf7b0fd1e4"/>
    <n v="5212225661829"/>
    <s v="1218_MEX_VAC_W_E_Estudio efectividad Panama_0225"/>
    <s v="Shot 1"/>
    <n v="1"/>
    <m/>
    <n v="1"/>
    <d v="2025-02-27T18:01:00"/>
    <n v="1"/>
    <d v="2025-02-27T18:15:00"/>
  </r>
  <r>
    <s v="MEX_AKA_bff0f33f-b016-4694-a36c-cde2c26c08c4"/>
    <n v="5215586148872"/>
    <s v="1218_MEX_VAC_W_E_Estudio efectividad Panama_0225"/>
    <s v="Shot 1"/>
    <n v="1"/>
    <m/>
    <n v="1"/>
    <d v="2025-02-27T18:02:00"/>
    <n v="0"/>
    <m/>
  </r>
  <r>
    <s v="MEX_AKA_c019b759-5ac0-481e-aefc-50e765e97d72"/>
    <n v="5217721594092"/>
    <s v="1218_MEX_VAC_W_E_Estudio efectividad Panama_0225"/>
    <s v="Shot 1"/>
    <n v="1"/>
    <m/>
    <n v="1"/>
    <d v="2025-02-27T18:02:00"/>
    <n v="1"/>
    <d v="2025-02-27T21:37:00"/>
  </r>
  <r>
    <s v="MEX_AKA_c01a8f89-dbfb-430d-abc2-4c15b0897042"/>
    <n v="5212721758477"/>
    <s v="1218_MEX_VAC_W_E_Estudio efectividad Panama_0225"/>
    <s v="Shot 1"/>
    <n v="1"/>
    <m/>
    <n v="1"/>
    <d v="2025-02-27T18:03:00"/>
    <n v="1"/>
    <d v="2025-02-27T18:28:00"/>
  </r>
  <r>
    <s v="MEX_AKA_c01b732c-b6aa-4bd9-8660-4149b51d8bc2"/>
    <n v="5212281726631"/>
    <s v="1218_MEX_VAC_W_E_Estudio efectividad Panama_0225"/>
    <s v="Shot 1"/>
    <n v="1"/>
    <m/>
    <n v="1"/>
    <d v="2025-02-27T18:01:00"/>
    <n v="1"/>
    <d v="2025-02-27T19:16:00"/>
  </r>
  <r>
    <s v="MEX_AKA_c0391d20-68f2-4d6e-9db4-a53101b6aa60"/>
    <n v="5214499066756"/>
    <s v="1218_MEX_VAC_W_E_Estudio efectividad Panama_0225"/>
    <s v="Shot 1"/>
    <n v="1"/>
    <m/>
    <n v="1"/>
    <d v="2025-02-27T18:03:00"/>
    <n v="1"/>
    <d v="2025-02-27T20:01:00"/>
  </r>
  <r>
    <s v="MEX_AKA_c03dbe43-6053-41db-889e-749d5f21a5f2"/>
    <n v="5212227111500"/>
    <s v="1218_MEX_VAC_W_E_Estudio efectividad Panama_0225"/>
    <s v="Shot 1"/>
    <n v="1"/>
    <m/>
    <n v="1"/>
    <d v="2025-02-27T18:02:00"/>
    <n v="1"/>
    <d v="2025-02-27T18:03:00"/>
  </r>
  <r>
    <s v="MEX_AKA_c03fd99c-97ff-4381-8296-a02383bceb3a"/>
    <n v="5215540077490"/>
    <s v="1218_MEX_VAC_W_E_Estudio efectividad Panama_0225"/>
    <s v="Shot 1"/>
    <n v="1"/>
    <m/>
    <n v="1"/>
    <d v="2025-02-27T18:01:00"/>
    <n v="1"/>
    <d v="2025-02-27T18:37:00"/>
  </r>
  <r>
    <s v="MEX_AKA_8dbdc304-6abd-45c9-90da-26ad70358dad"/>
    <n v="5215530857011"/>
    <s v="1218_MEX_VAC_W_E_Estudio efectividad Panama_0225"/>
    <s v="Shot 1"/>
    <n v="1"/>
    <m/>
    <n v="1"/>
    <d v="2025-02-27T18:03:00"/>
    <n v="1"/>
    <d v="2025-02-27T18:30:00"/>
  </r>
  <r>
    <s v="MEX_AKA_8ddfe37b-6c74-4ca6-a898-fb198b3bc4b0"/>
    <n v="5217223953244"/>
    <s v="1218_MEX_VAC_W_E_Estudio efectividad Panama_0225"/>
    <s v="Shot 1"/>
    <n v="1"/>
    <m/>
    <n v="1"/>
    <d v="2025-02-27T18:01:00"/>
    <n v="1"/>
    <d v="2025-02-27T18:05:00"/>
  </r>
  <r>
    <s v="MEX_AKA_8de36745-aa58-4927-8474-44b9a9b8570f"/>
    <n v="5212292138771"/>
    <s v="1218_MEX_VAC_W_E_Estudio efectividad Panama_0225"/>
    <s v="Shot 1"/>
    <n v="1"/>
    <m/>
    <n v="1"/>
    <d v="2025-02-27T18:02:00"/>
    <n v="1"/>
    <d v="2025-02-27T18:18:00"/>
  </r>
  <r>
    <s v="MEX_AKA_8dfa641e-cd18-42bc-a597-ec6b54174910"/>
    <n v="5216441270282"/>
    <s v="1218_MEX_VAC_W_E_Estudio efectividad Panama_0225"/>
    <s v="Shot 1"/>
    <n v="1"/>
    <m/>
    <n v="1"/>
    <d v="2025-02-27T18:01:00"/>
    <n v="0"/>
    <m/>
  </r>
  <r>
    <s v="MEX_AKA_8e14a85f-b213-4f32-a487-001e3f81a303"/>
    <n v="5217971061611"/>
    <s v="1218_MEX_VAC_W_E_Estudio efectividad Panama_0225"/>
    <s v="Shot 1"/>
    <n v="1"/>
    <m/>
    <n v="1"/>
    <d v="2025-02-27T18:01:00"/>
    <n v="0"/>
    <m/>
  </r>
  <r>
    <s v="MEX_AKA_8e1adaa7-9d45-4be0-a6a4-cbe337cea60a"/>
    <n v="5219531623760"/>
    <s v="1218_MEX_VAC_W_E_Estudio efectividad Panama_0225"/>
    <s v="Shot 1"/>
    <n v="1"/>
    <m/>
    <n v="1"/>
    <d v="2025-02-27T18:02:00"/>
    <n v="1"/>
    <d v="2025-02-27T18:25:00"/>
  </r>
  <r>
    <s v="MEX_AKA_8e34a60f-abf6-46af-b4b1-c75e1b0edc36"/>
    <n v="5215514836599"/>
    <s v="1218_MEX_VAC_W_E_Estudio efectividad Panama_0225"/>
    <s v="Shot 1"/>
    <n v="1"/>
    <m/>
    <n v="1"/>
    <d v="2025-02-27T18:03:00"/>
    <n v="0"/>
    <m/>
  </r>
  <r>
    <s v="MEX_AKA_8e45a1af-e87e-4d34-86f3-e6b59690cce6"/>
    <n v="5215569097661"/>
    <s v="1218_MEX_VAC_W_E_Estudio efectividad Panama_0225"/>
    <s v="Shot 1"/>
    <n v="1"/>
    <m/>
    <n v="1"/>
    <d v="2025-02-27T18:03:00"/>
    <n v="1"/>
    <d v="2025-02-27T22:00:00"/>
  </r>
  <r>
    <s v="MEX_AKA_8e567808-900a-4bd7-b36f-d201f85d6c74"/>
    <n v="5219721007606"/>
    <s v="1218_MEX_VAC_W_E_Estudio efectividad Panama_0225"/>
    <s v="Shot 1"/>
    <n v="0"/>
    <d v="2025-02-27T18:02:00"/>
    <n v="0"/>
    <m/>
    <n v="0"/>
    <m/>
  </r>
  <r>
    <s v="MEX_AKA_cb90eedf-cec2-45ce-b870-de490ffa4d8c"/>
    <n v="5216674157710"/>
    <s v="1218_MEX_VAC_W_E_Estudio efectividad Panama_0225"/>
    <s v="Shot 1"/>
    <n v="1"/>
    <m/>
    <n v="1"/>
    <d v="2025-02-27T18:02:00"/>
    <n v="1"/>
    <d v="2025-02-27T18:05:00"/>
  </r>
  <r>
    <s v="MEX_AKA_cb9a4033-7d32-45a8-9049-36ed36d01d31"/>
    <n v="5212225042990"/>
    <s v="1218_MEX_VAC_W_E_Estudio efectividad Panama_0225"/>
    <s v="Shot 1"/>
    <n v="1"/>
    <m/>
    <n v="1"/>
    <d v="2025-02-27T18:02:00"/>
    <n v="0"/>
    <m/>
  </r>
  <r>
    <s v="MEX_AKA_cbcdb801-98dc-439d-b554-41613a8fb905"/>
    <n v="5218721321098"/>
    <s v="1218_MEX_VAC_W_E_Estudio efectividad Panama_0225"/>
    <s v="Shot 1"/>
    <n v="1"/>
    <m/>
    <n v="1"/>
    <d v="2025-02-27T18:02:00"/>
    <n v="1"/>
    <d v="2025-02-27T18:02:00"/>
  </r>
  <r>
    <s v="MEX_AKA_cbeafbfe-6262-4081-a278-a790cb1afd04"/>
    <n v="5214941014894"/>
    <s v="1218_MEX_VAC_W_E_Estudio efectividad Panama_0225"/>
    <s v="Shot 1"/>
    <n v="1"/>
    <m/>
    <n v="1"/>
    <d v="2025-02-27T18:03:00"/>
    <n v="1"/>
    <d v="2025-02-27T18:18:00"/>
  </r>
  <r>
    <s v="MEX_AKA_cc298cfc-e4f3-4b9e-9762-885c37a2d785"/>
    <n v="5214422300798"/>
    <s v="1218_MEX_VAC_W_E_Estudio efectividad Panama_0225"/>
    <s v="Shot 1"/>
    <n v="1"/>
    <m/>
    <n v="1"/>
    <d v="2025-02-27T18:02:00"/>
    <n v="1"/>
    <d v="2025-02-27T22:04:00"/>
  </r>
  <r>
    <s v="MEX_AKA_cc3daf8e-679a-4785-9e41-da16b37b7eda"/>
    <n v="5216142316539"/>
    <s v="1218_MEX_VAC_W_E_Estudio efectividad Panama_0225"/>
    <s v="Shot 1"/>
    <n v="1"/>
    <m/>
    <n v="1"/>
    <d v="2025-02-27T18:03:00"/>
    <n v="0"/>
    <m/>
  </r>
  <r>
    <s v="MEX_AKA_cc560ee0-8f0d-4a49-adba-76604f1884a5"/>
    <n v="5219711373212"/>
    <s v="1218_MEX_VAC_W_E_Estudio efectividad Panama_0225"/>
    <s v="Shot 1"/>
    <n v="1"/>
    <m/>
    <n v="1"/>
    <d v="2025-02-27T18:01:00"/>
    <n v="1"/>
    <d v="2025-02-27T18:36:00"/>
  </r>
  <r>
    <s v="MEX_AKA_cc60eda5-ccca-4201-b7fa-fa4c53c3451b"/>
    <n v="5216861144448"/>
    <s v="1218_MEX_VAC_W_E_Estudio efectividad Panama_0225"/>
    <s v="Shot 1"/>
    <n v="1"/>
    <m/>
    <n v="1"/>
    <d v="2025-02-27T18:03:00"/>
    <n v="1"/>
    <d v="2025-02-27T18:26:00"/>
  </r>
  <r>
    <s v="MEX_AKA_cc6c2de2-f178-474f-9b3a-6220610f2c26"/>
    <n v="5219512335782"/>
    <s v="1218_MEX_VAC_W_E_Estudio efectividad Panama_0225"/>
    <s v="Shot 1"/>
    <n v="1"/>
    <m/>
    <n v="1"/>
    <d v="2025-02-27T18:06:00"/>
    <n v="1"/>
    <d v="2025-02-27T18:10:00"/>
  </r>
  <r>
    <s v="MEX_AKA_cc7c4e36-12d3-479a-b981-d8b220d10d2f"/>
    <n v="5213312562594"/>
    <s v="1218_MEX_VAC_W_E_Estudio efectividad Panama_0225"/>
    <s v="Shot 1"/>
    <n v="1"/>
    <m/>
    <n v="1"/>
    <d v="2025-02-27T18:01:00"/>
    <n v="0"/>
    <m/>
  </r>
  <r>
    <s v="MEX_AKA_c0520376-d5cb-494e-8c6f-070311596c94"/>
    <n v="5214881235501"/>
    <s v="1218_MEX_VAC_W_E_Estudio efectividad Panama_0225"/>
    <s v="Shot 1"/>
    <n v="1"/>
    <m/>
    <n v="1"/>
    <d v="2025-02-27T18:01:00"/>
    <n v="1"/>
    <d v="2025-02-27T18:01:00"/>
  </r>
  <r>
    <s v="MEX_AKA_c05d7a61-6754-422e-9c7c-2f41e2874b76"/>
    <n v="5214922492858"/>
    <s v="1218_MEX_VAC_W_E_Estudio efectividad Panama_0225"/>
    <s v="Shot 1"/>
    <n v="1"/>
    <m/>
    <n v="1"/>
    <d v="2025-02-27T18:03:00"/>
    <n v="1"/>
    <d v="2025-02-27T19:14:00"/>
  </r>
  <r>
    <s v="MEX_AKA_c07374cf-0f02-42d2-affb-3dbd965bc018"/>
    <n v="5212299538081"/>
    <s v="1218_MEX_VAC_W_E_Estudio efectividad Panama_0225"/>
    <s v="Shot 1"/>
    <n v="1"/>
    <m/>
    <n v="1"/>
    <d v="2025-02-27T18:03:00"/>
    <n v="0"/>
    <m/>
  </r>
  <r>
    <s v="MEX_AKA_c074de64-3af5-43fa-a326-b9e97f9cd609"/>
    <n v="5215567032914"/>
    <s v="1218_MEX_VAC_W_E_Estudio efectividad Panama_0225"/>
    <s v="Shot 1"/>
    <n v="1"/>
    <m/>
    <n v="1"/>
    <d v="2025-02-27T18:01:00"/>
    <n v="1"/>
    <d v="2025-02-27T18:03:00"/>
  </r>
  <r>
    <s v="MEX_AKA_c0ab3327-66fb-401d-858d-0368e19eb3e2"/>
    <n v="5212361075887"/>
    <s v="1218_MEX_VAC_W_E_Estudio efectividad Panama_0225"/>
    <s v="Shot 1"/>
    <n v="1"/>
    <m/>
    <n v="1"/>
    <d v="2025-02-27T18:03:00"/>
    <n v="1"/>
    <d v="2025-02-27T18:35:00"/>
  </r>
  <r>
    <s v="MEX_AKA_c0afa45b-5e87-43e6-9a8d-d7a0ea688f29"/>
    <n v="5218661076843"/>
    <s v="1218_MEX_VAC_W_E_Estudio efectividad Panama_0225"/>
    <s v="Shot 1"/>
    <n v="0"/>
    <d v="2025-02-27T18:02:00"/>
    <n v="0"/>
    <m/>
    <n v="0"/>
    <m/>
  </r>
  <r>
    <s v="MEX_AKA_c0cff71c-c339-4a6d-af32-0cbdc51c4cf8"/>
    <n v="5215625884066"/>
    <s v="1218_MEX_VAC_W_E_Estudio efectividad Panama_0225"/>
    <s v="Shot 1"/>
    <n v="0"/>
    <d v="2025-02-27T18:03:00"/>
    <n v="0"/>
    <m/>
    <n v="0"/>
    <m/>
  </r>
  <r>
    <s v="MEX_AKA_c0f32177-9958-43bb-b078-da30341dc696"/>
    <n v="5214991021164"/>
    <s v="1218_MEX_VAC_W_E_Estudio efectividad Panama_0225"/>
    <s v="Shot 1"/>
    <n v="1"/>
    <m/>
    <n v="1"/>
    <d v="2025-02-27T18:46:00"/>
    <n v="1"/>
    <d v="2025-02-28T14:36:00"/>
  </r>
  <r>
    <s v="MEX_AKA_c0f7e37e-f761-4171-8b72-7c62749b7282"/>
    <n v="5219541476954"/>
    <s v="1218_MEX_VAC_W_E_Estudio efectividad Panama_0225"/>
    <s v="Shot 1"/>
    <n v="1"/>
    <m/>
    <n v="1"/>
    <d v="2025-02-27T18:01:00"/>
    <n v="0"/>
    <m/>
  </r>
  <r>
    <s v="MEX_AKA_8e6af854-ca2a-4a56-a4ef-c6618c633336"/>
    <n v="5214411151534"/>
    <s v="1218_MEX_VAC_W_E_Estudio efectividad Panama_0225"/>
    <s v="Shot 1"/>
    <n v="1"/>
    <m/>
    <n v="1"/>
    <d v="2025-02-27T18:03:00"/>
    <n v="1"/>
    <d v="2025-02-27T19:29:00"/>
  </r>
  <r>
    <s v="MEX_AKA_8e72033b-45df-42aa-817e-11bcd9dd8773"/>
    <n v="5218441225540"/>
    <s v="1218_MEX_VAC_W_E_Estudio efectividad Panama_0225"/>
    <s v="Shot 1"/>
    <n v="1"/>
    <m/>
    <n v="1"/>
    <d v="2025-02-27T18:01:00"/>
    <n v="1"/>
    <d v="2025-02-27T18:09:00"/>
  </r>
  <r>
    <s v="MEX_AKA_8e79fec1-d4ab-48ea-9425-7667ca8e9dd3"/>
    <n v="5216142735426"/>
    <s v="1218_MEX_VAC_W_E_Estudio efectividad Panama_0225"/>
    <s v="Shot 1"/>
    <n v="1"/>
    <m/>
    <n v="1"/>
    <d v="2025-02-27T18:02:00"/>
    <n v="1"/>
    <d v="2025-02-27T18:03:00"/>
  </r>
  <r>
    <s v="MEX_AKA_8e7f4e61-807b-4831-a780-a942c83b5f53"/>
    <n v="5215580935336"/>
    <s v="1218_MEX_VAC_W_E_Estudio efectividad Panama_0225"/>
    <s v="Shot 1"/>
    <n v="1"/>
    <m/>
    <n v="1"/>
    <d v="2025-02-27T18:04:00"/>
    <n v="1"/>
    <d v="2025-02-27T18:55:00"/>
  </r>
  <r>
    <s v="MEX_AKA_8ea3ce83-c418-4957-9de2-749ca038c5c8"/>
    <n v="5219993350723"/>
    <s v="1218_MEX_VAC_W_E_Estudio efectividad Panama_0225"/>
    <s v="Shot 1"/>
    <n v="1"/>
    <m/>
    <n v="1"/>
    <d v="2025-02-27T18:03:00"/>
    <n v="0"/>
    <m/>
  </r>
  <r>
    <s v="MEX_AKA_8ea59bb4-e598-4af0-9d8b-da0a020a65fa"/>
    <n v="5214492220154"/>
    <s v="1218_MEX_VAC_W_E_Estudio efectividad Panama_0225"/>
    <s v="Shot 1"/>
    <n v="0"/>
    <d v="2025-02-27T18:03:00"/>
    <n v="0"/>
    <m/>
    <n v="0"/>
    <m/>
  </r>
  <r>
    <s v="MEX_AKA_8eb8eae7-884c-4b81-acb6-71d27a3d124e"/>
    <n v="5212461153169"/>
    <s v="1218_MEX_VAC_W_E_Estudio efectividad Panama_0225"/>
    <s v="Shot 1"/>
    <n v="1"/>
    <m/>
    <n v="1"/>
    <d v="2025-02-27T18:03:00"/>
    <n v="1"/>
    <d v="2025-03-15T01:20:00"/>
  </r>
  <r>
    <s v="MEX_AKA_8ef46b39-ffc0-405d-a2a0-137a98652cc1"/>
    <n v="5219511598294"/>
    <s v="1218_MEX_VAC_W_E_Estudio efectividad Panama_0225"/>
    <s v="Shot 1"/>
    <n v="1"/>
    <m/>
    <n v="1"/>
    <d v="2025-02-27T18:02:00"/>
    <n v="1"/>
    <d v="2025-02-27T19:24:00"/>
  </r>
  <r>
    <s v="MEX_AKA_8f084188-df01-4d79-b301-293739aefa4b"/>
    <n v="5216141424650"/>
    <s v="1218_MEX_VAC_W_E_Estudio efectividad Panama_0225"/>
    <s v="Shot 1"/>
    <n v="1"/>
    <m/>
    <n v="1"/>
    <d v="2025-02-27T18:08:00"/>
    <n v="1"/>
    <d v="2025-02-27T20:03:00"/>
  </r>
  <r>
    <s v="MEX_AKA_9445b65a-17f4-43b9-bcc9-729c5bef826c"/>
    <n v="5219532299279"/>
    <s v="1218_MEX_VAC_W_E_Estudio efectividad Panama_0225"/>
    <s v="Shot 1"/>
    <n v="1"/>
    <m/>
    <n v="1"/>
    <d v="2025-02-27T19:55:00"/>
    <n v="1"/>
    <d v="2025-02-27T20:25:00"/>
  </r>
  <r>
    <s v="MEX_AKA_9455e77e-dc55-4a32-8290-47207eafa023"/>
    <n v="5219513210268"/>
    <s v="1218_MEX_VAC_W_E_Estudio efectividad Panama_0225"/>
    <s v="Shot 1"/>
    <n v="1"/>
    <m/>
    <n v="1"/>
    <d v="2025-02-27T18:02:00"/>
    <n v="1"/>
    <d v="2025-02-28T02:45:00"/>
  </r>
  <r>
    <s v="MEX_AKA_946629c7-5b43-4c47-b24f-5e792dce1765"/>
    <n v="5215521091358"/>
    <s v="1218_MEX_VAC_W_E_Estudio efectividad Panama_0225"/>
    <s v="Shot 1"/>
    <n v="1"/>
    <m/>
    <n v="1"/>
    <d v="2025-02-27T18:02:00"/>
    <n v="1"/>
    <d v="2025-02-27T18:50:00"/>
  </r>
  <r>
    <s v="MEX_AKA_9482bcaa-6887-406c-9452-7393885b0163"/>
    <n v="5216646930081"/>
    <s v="1218_MEX_VAC_W_E_Estudio efectividad Panama_0225"/>
    <s v="Shot 1"/>
    <n v="1"/>
    <m/>
    <n v="1"/>
    <d v="2025-02-27T18:02:00"/>
    <n v="1"/>
    <d v="2025-02-27T18:09:00"/>
  </r>
  <r>
    <s v="MEX_AKA_949b8c1b-ad62-458a-b8b9-78a53a627cc1"/>
    <n v="5217471299955"/>
    <s v="1218_MEX_VAC_W_E_Estudio efectividad Panama_0225"/>
    <s v="Shot 1"/>
    <n v="1"/>
    <m/>
    <n v="1"/>
    <d v="2025-02-27T18:02:00"/>
    <n v="0"/>
    <m/>
  </r>
  <r>
    <s v="MEX_AKA_94a4415e-6bc9-4d8f-829d-4c9ac5e018e5"/>
    <n v="5218341186999"/>
    <s v="1218_MEX_VAC_W_E_Estudio efectividad Panama_0225"/>
    <s v="Shot 1"/>
    <n v="1"/>
    <m/>
    <n v="1"/>
    <d v="2025-02-27T18:02:00"/>
    <n v="0"/>
    <m/>
  </r>
  <r>
    <s v="MEX_AKA_94aae079-73c0-4e1d-b018-ac5bc4204022"/>
    <n v="5214431818795"/>
    <s v="1218_MEX_VAC_W_E_Estudio efectividad Panama_0225"/>
    <s v="Shot 1"/>
    <n v="1"/>
    <m/>
    <n v="1"/>
    <d v="2025-02-27T23:45:00"/>
    <n v="1"/>
    <d v="2025-02-28T14:07:00"/>
  </r>
  <r>
    <s v="MEX_AKA_94d013b5-da6a-438f-86f7-4ec5ce28714d"/>
    <n v="5219911140800"/>
    <s v="1218_MEX_VAC_W_E_Estudio efectividad Panama_0225"/>
    <s v="Shot 1"/>
    <n v="1"/>
    <m/>
    <n v="1"/>
    <d v="2025-02-27T18:02:00"/>
    <n v="1"/>
    <d v="2025-02-27T18:17:00"/>
  </r>
  <r>
    <s v="MEX_AKA_94f63fb4-d4cf-414f-bfbb-8772b6f1a0de"/>
    <n v="5213319566423"/>
    <s v="1218_MEX_VAC_W_E_Estudio efectividad Panama_0225"/>
    <s v="Shot 1"/>
    <n v="1"/>
    <m/>
    <n v="1"/>
    <d v="2025-02-27T18:01:00"/>
    <n v="1"/>
    <d v="2025-02-27T18:02:00"/>
  </r>
  <r>
    <s v="MEX_AKA_c1060e9c-02b3-4ed0-b5c1-c47790b2cb40"/>
    <n v="5214432241087"/>
    <s v="1218_MEX_VAC_W_E_Estudio efectividad Panama_0225"/>
    <s v="Shot 1"/>
    <n v="1"/>
    <m/>
    <n v="1"/>
    <d v="2025-02-27T18:03:00"/>
    <n v="1"/>
    <d v="2025-02-27T18:21:00"/>
  </r>
  <r>
    <s v="MEX_AKA_c10efb49-47fb-4576-8490-0cb9c75f72ca"/>
    <n v="5216691659470"/>
    <s v="1218_MEX_VAC_W_E_Estudio efectividad Panama_0225"/>
    <s v="Shot 1"/>
    <n v="1"/>
    <m/>
    <n v="1"/>
    <d v="2025-02-27T18:02:00"/>
    <n v="1"/>
    <d v="2025-02-27T18:21:00"/>
  </r>
  <r>
    <s v="MEX_AKA_c1204f73-0032-437e-bf26-9b9f57f8aeba"/>
    <n v="5217712162402"/>
    <s v="1218_MEX_VAC_W_E_Estudio efectividad Panama_0225"/>
    <s v="Shot 1"/>
    <n v="1"/>
    <m/>
    <n v="1"/>
    <d v="2025-02-27T18:02:00"/>
    <n v="0"/>
    <m/>
  </r>
  <r>
    <s v="MEX_AKA_c126bdd1-9ad3-473d-93ba-57fd19918dd6"/>
    <n v="5215537021584"/>
    <s v="1218_MEX_VAC_W_E_Estudio efectividad Panama_0225"/>
    <s v="Shot 1"/>
    <n v="1"/>
    <m/>
    <n v="1"/>
    <d v="2025-02-27T18:03:00"/>
    <n v="1"/>
    <d v="2025-03-01T14:21:00"/>
  </r>
  <r>
    <s v="MEX_AKA_c13bbf80-ad61-4015-96a6-cf931f8d0d36"/>
    <n v="5216711058763"/>
    <s v="1218_MEX_VAC_W_E_Estudio efectividad Panama_0225"/>
    <s v="Shot 1"/>
    <n v="0"/>
    <d v="2025-02-27T18:03:00"/>
    <n v="0"/>
    <m/>
    <n v="0"/>
    <m/>
  </r>
  <r>
    <s v="MEX_AKA_c1400153-91b4-4cf2-9e30-377a6bb830bb"/>
    <n v="5217555571054"/>
    <s v="1218_MEX_VAC_W_E_Estudio efectividad Panama_0225"/>
    <s v="Shot 1"/>
    <n v="1"/>
    <m/>
    <n v="1"/>
    <d v="2025-02-27T19:56:00"/>
    <n v="1"/>
    <d v="2025-02-27T20:01:00"/>
  </r>
  <r>
    <s v="MEX_AKA_c14a4eff-a68a-4861-a76f-f32d68442ff0"/>
    <n v="5219511908092"/>
    <s v="1218_MEX_VAC_W_E_Estudio efectividad Panama_0225"/>
    <s v="Shot 1"/>
    <n v="1"/>
    <m/>
    <n v="1"/>
    <d v="2025-02-27T18:03:00"/>
    <n v="1"/>
    <d v="2025-02-27T18:33:00"/>
  </r>
  <r>
    <s v="MEX_AKA_c156b6b5-8e82-41d7-8751-c4e00b2d1bbd"/>
    <n v="5219941031529"/>
    <s v="1218_MEX_VAC_W_E_Estudio efectividad Panama_0225"/>
    <s v="Shot 1"/>
    <n v="1"/>
    <m/>
    <n v="1"/>
    <d v="2025-02-27T18:00:00"/>
    <n v="1"/>
    <d v="2025-02-27T18:00:00"/>
  </r>
  <r>
    <s v="MEX_AKA_8f10886a-212b-4a30-a22c-9de0607c0621"/>
    <n v="5217775560264"/>
    <s v="1218_MEX_VAC_W_E_Estudio efectividad Panama_0225"/>
    <s v="Shot 1"/>
    <n v="0"/>
    <d v="2025-02-27T18:01:00"/>
    <n v="0"/>
    <m/>
    <n v="0"/>
    <m/>
  </r>
  <r>
    <s v="MEX_AKA_8f13c4df-0b81-42e5-9fcb-ce8f1da630db"/>
    <n v="5212831128913"/>
    <s v="1218_MEX_VAC_W_E_Estudio efectividad Panama_0225"/>
    <s v="Shot 1"/>
    <n v="1"/>
    <m/>
    <n v="1"/>
    <d v="2025-02-27T18:03:00"/>
    <n v="1"/>
    <d v="2025-02-27T18:34:00"/>
  </r>
  <r>
    <s v="MEX_AKA_8f1c5e4e-1bda-4c45-b472-2f0d5fc46f51"/>
    <n v="5219511850930"/>
    <s v="1218_MEX_VAC_W_E_Estudio efectividad Panama_0225"/>
    <s v="Shot 1"/>
    <n v="1"/>
    <m/>
    <n v="1"/>
    <d v="2025-02-27T18:03:00"/>
    <n v="1"/>
    <d v="2025-02-27T18:24:00"/>
  </r>
  <r>
    <s v="MEX_AKA_8f262c49-940e-4dc6-b2d2-7f8fd5c69d76"/>
    <n v="5212721231620"/>
    <s v="1218_MEX_VAC_W_E_Estudio efectividad Panama_0225"/>
    <s v="Shot 1"/>
    <n v="1"/>
    <m/>
    <n v="1"/>
    <d v="2025-02-27T18:02:00"/>
    <n v="1"/>
    <d v="2025-02-27T18:58:00"/>
  </r>
  <r>
    <s v="MEX_AKA_8f308392-66ae-464e-a757-d6df188c9b02"/>
    <n v="5212731087350"/>
    <s v="1218_MEX_VAC_W_E_Estudio efectividad Panama_0225"/>
    <s v="Shot 1"/>
    <n v="1"/>
    <m/>
    <n v="1"/>
    <d v="2025-02-27T18:03:00"/>
    <n v="1"/>
    <d v="2025-02-27T18:08:00"/>
  </r>
  <r>
    <s v="MEX_AKA_8f394c5f-b016-4e48-9f07-f4c1bb341c7b"/>
    <n v="5219717293558"/>
    <s v="1218_MEX_VAC_W_E_Estudio efectividad Panama_0225"/>
    <s v="Shot 1"/>
    <n v="1"/>
    <m/>
    <n v="1"/>
    <d v="2025-02-27T18:03:00"/>
    <n v="1"/>
    <d v="2025-02-27T18:31:00"/>
  </r>
  <r>
    <s v="MEX_AKA_8f4739c0-0451-4b79-89cc-9167ced4d6eb"/>
    <n v="5214775475326"/>
    <s v="1218_MEX_VAC_W_E_Estudio efectividad Panama_0225"/>
    <s v="Shot 1"/>
    <n v="1"/>
    <m/>
    <n v="1"/>
    <d v="2025-02-27T18:02:00"/>
    <n v="0"/>
    <m/>
  </r>
  <r>
    <s v="MEX_AKA_8f6680da-9f6f-48eb-833a-423769445195"/>
    <n v="5218715168399"/>
    <s v="1218_MEX_VAC_W_E_Estudio efectividad Panama_0225"/>
    <s v="Shot 1"/>
    <n v="1"/>
    <m/>
    <n v="1"/>
    <d v="2025-02-27T18:02:00"/>
    <n v="1"/>
    <d v="2025-02-27T22:55:00"/>
  </r>
  <r>
    <s v="MEX_AKA_cc9c5607-4ced-484b-ab65-c34904eff162"/>
    <n v="5218441035182"/>
    <s v="1218_MEX_VAC_W_E_Estudio efectividad Panama_0225"/>
    <s v="Shot 1"/>
    <n v="1"/>
    <m/>
    <n v="1"/>
    <d v="2025-02-27T18:03:00"/>
    <n v="0"/>
    <m/>
  </r>
  <r>
    <s v="MEX_AKA_cca5c3f3-adda-454d-81dc-de4f5cbc40b2"/>
    <n v="5215573803215"/>
    <s v="1218_MEX_VAC_W_E_Estudio efectividad Panama_0225"/>
    <s v="Shot 1"/>
    <n v="1"/>
    <m/>
    <n v="1"/>
    <d v="2025-02-27T18:01:00"/>
    <n v="1"/>
    <d v="2025-02-27T19:28:00"/>
  </r>
  <r>
    <s v="MEX_AKA_ccabc697-947e-4709-b1b1-087000319ff0"/>
    <n v="5217291025971"/>
    <s v="1218_MEX_VAC_W_E_Estudio efectividad Panama_0225"/>
    <s v="Shot 1"/>
    <n v="1"/>
    <m/>
    <n v="1"/>
    <d v="2025-02-27T18:02:00"/>
    <n v="1"/>
    <d v="2025-02-27T18:51:00"/>
  </r>
  <r>
    <s v="MEX_AKA_cced458b-9bb4-4b6b-9a6c-3db2fbc34f26"/>
    <n v="5219511882033"/>
    <s v="1218_MEX_VAC_W_E_Estudio efectividad Panama_0225"/>
    <s v="Shot 1"/>
    <n v="1"/>
    <m/>
    <n v="1"/>
    <d v="2025-02-27T18:01:00"/>
    <n v="1"/>
    <d v="2025-02-27T20:52:00"/>
  </r>
  <r>
    <s v="MEX_AKA_ccf9b420-1c80-4a94-a1f7-8034e3dcd5f5"/>
    <n v="5217461060507"/>
    <s v="1218_MEX_VAC_W_E_Estudio efectividad Panama_0225"/>
    <s v="Shot 1"/>
    <n v="1"/>
    <m/>
    <n v="1"/>
    <d v="2025-02-27T18:01:00"/>
    <n v="1"/>
    <d v="2025-02-27T18:02:00"/>
  </r>
  <r>
    <s v="MEX_AKA_cd24152f-a7c7-425a-afcc-7d26dca3d859"/>
    <n v="5214251142581"/>
    <s v="1218_MEX_VAC_W_E_Estudio efectividad Panama_0225"/>
    <s v="Shot 1"/>
    <n v="1"/>
    <m/>
    <n v="1"/>
    <d v="2025-02-27T18:02:00"/>
    <n v="1"/>
    <d v="2025-02-27T20:30:00"/>
  </r>
  <r>
    <s v="MEX_AKA_cd2b6a57-e319-4efe-a759-a78c6e94fd62"/>
    <n v="5218712113123"/>
    <s v="1218_MEX_VAC_W_E_Estudio efectividad Panama_0225"/>
    <s v="Shot 1"/>
    <n v="1"/>
    <m/>
    <n v="1"/>
    <d v="2025-02-27T18:01:00"/>
    <n v="0"/>
    <m/>
  </r>
  <r>
    <s v="MEX_AKA_c16ab553-e179-4547-af16-1a762991bde2"/>
    <n v="5218261030207"/>
    <s v="1218_MEX_VAC_W_E_Estudio efectividad Panama_0225"/>
    <s v="Shot 1"/>
    <n v="1"/>
    <m/>
    <n v="1"/>
    <d v="2025-02-27T18:02:00"/>
    <n v="1"/>
    <d v="2025-02-27T18:58:00"/>
  </r>
  <r>
    <s v="MEX_AKA_c188d885-8ff4-49fa-8d32-038261ef7d02"/>
    <n v="5217761075159"/>
    <s v="1218_MEX_VAC_W_E_Estudio efectividad Panama_0225"/>
    <s v="Shot 1"/>
    <n v="1"/>
    <m/>
    <n v="1"/>
    <d v="2025-02-27T18:03:00"/>
    <n v="1"/>
    <d v="2025-02-27T21:37:00"/>
  </r>
  <r>
    <s v="MEX_AKA_c19ce552-3cd8-4366-87c8-7b84dce92ac1"/>
    <n v="5212411116672"/>
    <s v="1218_MEX_VAC_W_E_Estudio efectividad Panama_0225"/>
    <s v="Shot 1"/>
    <n v="1"/>
    <m/>
    <n v="1"/>
    <d v="2025-02-27T18:02:00"/>
    <n v="1"/>
    <d v="2025-02-27T18:29:00"/>
  </r>
  <r>
    <s v="MEX_AKA_c1a244f3-8af2-4d52-9e44-0dddc6386348"/>
    <n v="5214433950394"/>
    <s v="1218_MEX_VAC_W_E_Estudio efectividad Panama_0225"/>
    <s v="Shot 1"/>
    <n v="1"/>
    <m/>
    <n v="1"/>
    <d v="2025-02-27T18:01:00"/>
    <n v="1"/>
    <d v="2025-03-26T22:18:00"/>
  </r>
  <r>
    <s v="MEX_AKA_c1a970a1-2282-4d63-8788-86905e3f4afd"/>
    <n v="5213112692445"/>
    <s v="1218_MEX_VAC_W_E_Estudio efectividad Panama_0225"/>
    <s v="Shot 1"/>
    <n v="1"/>
    <m/>
    <n v="1"/>
    <d v="2025-02-27T18:02:00"/>
    <n v="1"/>
    <d v="2025-02-27T18:03:00"/>
  </r>
  <r>
    <s v="MEX_AKA_c1b08b14-99eb-4c42-a7b4-3a8f325d0cbe"/>
    <n v="5216562272800"/>
    <s v="1218_MEX_VAC_W_E_Estudio efectividad Panama_0225"/>
    <s v="Shot 1"/>
    <n v="0"/>
    <d v="2025-02-27T18:00:00"/>
    <n v="0"/>
    <m/>
    <n v="0"/>
    <m/>
  </r>
  <r>
    <s v="MEX_AKA_c1c16ff4-0cc4-43bd-9717-8c4c9e25a602"/>
    <n v="5219531617355"/>
    <s v="1218_MEX_VAC_W_E_Estudio efectividad Panama_0225"/>
    <s v="Shot 1"/>
    <n v="1"/>
    <m/>
    <n v="1"/>
    <d v="2025-02-27T18:03:00"/>
    <n v="1"/>
    <d v="2025-02-27T18:08:00"/>
  </r>
  <r>
    <s v="MEX_AKA_c208f23f-421d-4eda-a14f-c29b751cebda"/>
    <n v="5216673015284"/>
    <s v="1218_MEX_VAC_W_E_Estudio efectividad Panama_0225"/>
    <s v="Shot 1"/>
    <n v="1"/>
    <m/>
    <n v="1"/>
    <d v="2025-02-27T18:03:00"/>
    <n v="1"/>
    <d v="2025-02-27T21:34:00"/>
  </r>
  <r>
    <s v="MEX_AKA_94f81c44-5011-42ae-98ee-a32d4b6049c0"/>
    <n v="5214442018963"/>
    <s v="1218_MEX_VAC_W_E_Estudio efectividad Panama_0225"/>
    <s v="Shot 1"/>
    <n v="1"/>
    <m/>
    <n v="1"/>
    <d v="2025-02-27T18:03:00"/>
    <n v="1"/>
    <d v="2025-03-27T04:03:00"/>
  </r>
  <r>
    <s v="MEX_AKA_9508fc3f-68d9-4ed3-87f5-20bd3bdb877e"/>
    <n v="5213411015706"/>
    <s v="1218_MEX_VAC_W_E_Estudio efectividad Panama_0225"/>
    <s v="Shot 1"/>
    <n v="1"/>
    <m/>
    <n v="1"/>
    <d v="2025-02-27T18:03:00"/>
    <n v="1"/>
    <d v="2025-02-27T18:13:00"/>
  </r>
  <r>
    <s v="MEX_AKA_950a857e-170f-4cc2-a0c8-e60bf2a8fe17"/>
    <n v="5219932173636"/>
    <s v="1218_MEX_VAC_W_E_Estudio efectividad Panama_0225"/>
    <s v="Shot 1"/>
    <n v="0"/>
    <d v="2025-02-27T18:01:00"/>
    <n v="0"/>
    <m/>
    <n v="0"/>
    <m/>
  </r>
  <r>
    <s v="MEX_AKA_952a78c9-3ae5-4639-b797-ca5446f1bef6"/>
    <n v="5217353502391"/>
    <s v="1218_MEX_VAC_W_E_Estudio efectividad Panama_0225"/>
    <s v="Shot 1"/>
    <n v="0"/>
    <d v="2025-02-27T18:03:00"/>
    <n v="0"/>
    <m/>
    <n v="0"/>
    <m/>
  </r>
  <r>
    <s v="MEX_AKA_954be43c-7d5e-45cb-9431-0cdb73dbb1c3"/>
    <n v="5218712693612"/>
    <s v="1218_MEX_VAC_W_E_Estudio efectividad Panama_0225"/>
    <s v="Shot 1"/>
    <n v="1"/>
    <m/>
    <n v="1"/>
    <d v="2025-02-27T18:01:00"/>
    <n v="1"/>
    <d v="2025-02-27T18:12:00"/>
  </r>
  <r>
    <s v="MEX_AKA_954d87f0-7996-4e7f-b195-1402d2d8b4d9"/>
    <n v="5215524988663"/>
    <s v="1218_MEX_VAC_W_E_Estudio efectividad Panama_0225"/>
    <s v="Shot 1"/>
    <n v="1"/>
    <m/>
    <n v="1"/>
    <d v="2025-02-27T18:02:00"/>
    <n v="1"/>
    <d v="2025-02-27T21:42:00"/>
  </r>
  <r>
    <s v="MEX_AKA_cd3e8058-4c52-4d95-9d1e-c81d51cafbf6"/>
    <n v="5212381642541"/>
    <s v="1218_MEX_VAC_W_E_Estudio efectividad Panama_0225"/>
    <s v="Shot 1"/>
    <n v="1"/>
    <m/>
    <n v="1"/>
    <d v="2025-02-27T18:04:00"/>
    <n v="1"/>
    <d v="2025-02-27T19:31:00"/>
  </r>
  <r>
    <s v="MEX_AKA_cd410c92-9339-4cf0-b6c5-88b0a7701a0d"/>
    <n v="5219831196745"/>
    <s v="1218_MEX_VAC_W_E_Estudio efectividad Panama_0225"/>
    <s v="Shot 1"/>
    <n v="1"/>
    <m/>
    <n v="1"/>
    <d v="2025-02-27T23:15:00"/>
    <n v="1"/>
    <d v="2025-02-27T23:31:00"/>
  </r>
  <r>
    <s v="MEX_AKA_cd5c002c-e27a-4cbc-8a1d-a7770ede1832"/>
    <n v="5213141336354"/>
    <s v="1218_MEX_VAC_W_E_Estudio efectividad Panama_0225"/>
    <s v="Shot 1"/>
    <n v="1"/>
    <m/>
    <n v="1"/>
    <d v="2025-02-27T18:03:00"/>
    <n v="1"/>
    <d v="2025-03-27T13:46:00"/>
  </r>
  <r>
    <s v="MEX_AKA_cd659ce5-c6bf-4b1b-8fd1-c48dee5ad8fb"/>
    <n v="5213313414782"/>
    <s v="1218_MEX_VAC_W_E_Estudio efectividad Panama_0225"/>
    <s v="Shot 1"/>
    <n v="1"/>
    <m/>
    <n v="1"/>
    <d v="2025-02-27T18:01:00"/>
    <n v="0"/>
    <m/>
  </r>
  <r>
    <s v="MEX_AKA_cd6de3b0-b2fb-44d2-801a-340bd9bb087f"/>
    <n v="5217821430989"/>
    <s v="1218_MEX_VAC_W_E_Estudio efectividad Panama_0225"/>
    <s v="Shot 1"/>
    <n v="0"/>
    <d v="2025-02-27T18:01:00"/>
    <n v="0"/>
    <m/>
    <n v="0"/>
    <m/>
  </r>
  <r>
    <s v="MEX_AKA_cd6f4fe8-c642-473f-83c2-c7866781ddf5"/>
    <n v="5213318955897"/>
    <s v="1218_MEX_VAC_W_E_Estudio efectividad Panama_0225"/>
    <s v="Shot 1"/>
    <n v="1"/>
    <m/>
    <n v="1"/>
    <d v="2025-02-27T18:01:00"/>
    <n v="0"/>
    <m/>
  </r>
  <r>
    <s v="MEX_AKA_cd6ff2db-06af-4b9f-bd1d-7bed2491367c"/>
    <n v="5212321041979"/>
    <s v="1218_MEX_VAC_W_E_Estudio efectividad Panama_0225"/>
    <s v="Shot 1"/>
    <n v="1"/>
    <m/>
    <n v="1"/>
    <d v="2025-02-27T18:01:00"/>
    <n v="1"/>
    <d v="2025-02-27T18:41:00"/>
  </r>
  <r>
    <s v="MEX_AKA_cd726ba8-d0d5-4f94-b2f7-23d38ac24757"/>
    <n v="5214981238371"/>
    <s v="1218_MEX_VAC_W_E_Estudio efectividad Panama_0225"/>
    <s v="Shot 1"/>
    <n v="1"/>
    <m/>
    <n v="1"/>
    <d v="2025-02-27T18:03:00"/>
    <n v="0"/>
    <m/>
  </r>
  <r>
    <s v="MEX_AKA_8f6b92b1-981d-42a8-a9f2-cfb63dd4cf5a"/>
    <n v="5212451151404"/>
    <s v="1218_MEX_VAC_W_E_Estudio efectividad Panama_0225"/>
    <s v="Shot 1"/>
    <n v="1"/>
    <m/>
    <n v="1"/>
    <d v="2025-02-27T18:03:00"/>
    <n v="0"/>
    <m/>
  </r>
  <r>
    <s v="MEX_AKA_8f780685-faf9-4b04-b254-42250c273aec"/>
    <n v="5217727364996"/>
    <s v="1218_MEX_VAC_W_E_Estudio efectividad Panama_0225"/>
    <s v="Shot 1"/>
    <n v="1"/>
    <m/>
    <n v="1"/>
    <d v="2025-02-27T18:03:00"/>
    <n v="1"/>
    <d v="2025-02-27T18:04:00"/>
  </r>
  <r>
    <s v="MEX_AKA_8f8146c6-0abf-4f88-bdfc-f4995e3a2e32"/>
    <n v="5217751313324"/>
    <s v="1218_MEX_VAC_W_E_Estudio efectividad Panama_0225"/>
    <s v="Shot 1"/>
    <n v="1"/>
    <m/>
    <n v="1"/>
    <d v="2025-02-27T18:03:00"/>
    <n v="1"/>
    <d v="2025-02-27T18:26:00"/>
  </r>
  <r>
    <s v="MEX_AKA_8f8379af-5812-4465-9d71-353a4461a9b2"/>
    <n v="5217712213745"/>
    <s v="1218_MEX_VAC_W_E_Estudio efectividad Panama_0225"/>
    <s v="Shot 1"/>
    <n v="1"/>
    <m/>
    <n v="1"/>
    <d v="2025-02-27T18:02:00"/>
    <n v="1"/>
    <d v="2025-02-27T18:02:00"/>
  </r>
  <r>
    <s v="MEX_AKA_8f83ae98-e5b9-4cdd-949b-84526c7a1e0b"/>
    <n v="5219531166473"/>
    <s v="1218_MEX_VAC_W_E_Estudio efectividad Panama_0225"/>
    <s v="Shot 1"/>
    <n v="1"/>
    <m/>
    <n v="1"/>
    <d v="2025-02-27T18:03:00"/>
    <n v="1"/>
    <d v="2025-02-28T19:34:00"/>
  </r>
  <r>
    <s v="MEX_AKA_8f9f4937-8484-4e66-a1aa-5371c2971ad8"/>
    <n v="5219241409602"/>
    <s v="1218_MEX_VAC_W_E_Estudio efectividad Panama_0225"/>
    <s v="Shot 1"/>
    <n v="1"/>
    <m/>
    <n v="1"/>
    <d v="2025-02-27T18:02:00"/>
    <n v="1"/>
    <d v="2025-02-27T20:43:00"/>
  </r>
  <r>
    <s v="MEX_AKA_8fb2201d-d0fb-4969-bbf1-fbf32a7a895e"/>
    <n v="5219531100426"/>
    <s v="1218_MEX_VAC_W_E_Estudio efectividad Panama_0225"/>
    <s v="Shot 1"/>
    <n v="1"/>
    <m/>
    <n v="1"/>
    <d v="2025-02-27T18:03:00"/>
    <n v="1"/>
    <d v="2025-02-27T19:20:00"/>
  </r>
  <r>
    <s v="MEX_AKA_8fbfc1fc-e38e-4635-99de-942539df4714"/>
    <n v="5214341219833"/>
    <s v="1218_MEX_VAC_W_E_Estudio efectividad Panama_0225"/>
    <s v="Shot 1"/>
    <n v="1"/>
    <m/>
    <n v="1"/>
    <d v="2025-02-27T18:03:00"/>
    <n v="1"/>
    <d v="2025-03-11T01:47:00"/>
  </r>
  <r>
    <s v="MEX_AKA_8fdec098-1cc3-4a27-ba6e-8d8b4413926c"/>
    <n v="5214773506302"/>
    <s v="1218_MEX_VAC_W_E_Estudio efectividad Panama_0225"/>
    <s v="Shot 1"/>
    <n v="1"/>
    <m/>
    <n v="1"/>
    <d v="2025-02-27T18:02:00"/>
    <n v="0"/>
    <m/>
  </r>
  <r>
    <s v="MEX_AKA_c234c29a-fb82-4969-943b-037d18f3d751"/>
    <n v="5215534815580"/>
    <s v="1218_MEX_VAC_W_E_Estudio efectividad Panama_0225"/>
    <s v="Shot 1"/>
    <n v="1"/>
    <m/>
    <n v="1"/>
    <d v="2025-02-27T18:03:00"/>
    <n v="0"/>
    <m/>
  </r>
  <r>
    <s v="MEX_AKA_c24d0dee-662f-42d2-aa8d-58099637b7f3"/>
    <n v="5214432586483"/>
    <s v="1218_MEX_VAC_W_E_Estudio efectividad Panama_0225"/>
    <s v="Shot 1"/>
    <n v="1"/>
    <m/>
    <n v="1"/>
    <d v="2025-02-27T18:02:00"/>
    <n v="1"/>
    <d v="2025-02-27T18:05:00"/>
  </r>
  <r>
    <s v="MEX_AKA_c2530108-f842-43ac-816a-76d84ba17f7b"/>
    <n v="5214961282250"/>
    <s v="1218_MEX_VAC_W_E_Estudio efectividad Panama_0225"/>
    <s v="Shot 1"/>
    <n v="1"/>
    <m/>
    <n v="1"/>
    <d v="2025-02-27T18:04:00"/>
    <n v="1"/>
    <d v="2025-03-07T20:01:00"/>
  </r>
  <r>
    <s v="MEX_AKA_c2560bba-c564-426f-ac29-f5d5f7f29082"/>
    <n v="5214431690071"/>
    <s v="1218_MEX_VAC_W_E_Estudio efectividad Panama_0225"/>
    <s v="Shot 1"/>
    <n v="0"/>
    <d v="2025-02-27T18:02:00"/>
    <n v="0"/>
    <m/>
    <n v="0"/>
    <m/>
  </r>
  <r>
    <s v="MEX_AKA_c27ec327-d62a-40e9-8190-1848d24f2a03"/>
    <n v="5212461378592"/>
    <s v="1218_MEX_VAC_W_E_Estudio efectividad Panama_0225"/>
    <s v="Shot 1"/>
    <n v="1"/>
    <m/>
    <n v="1"/>
    <d v="2025-02-27T18:02:00"/>
    <n v="1"/>
    <d v="2025-02-27T18:04:00"/>
  </r>
  <r>
    <s v="MEX_AKA_c294781e-b8c6-4425-b4dd-c93aef9e19a6"/>
    <n v="5214411359277"/>
    <s v="1218_MEX_VAC_W_E_Estudio efectividad Panama_0225"/>
    <s v="Shot 1"/>
    <n v="1"/>
    <m/>
    <n v="1"/>
    <d v="2025-02-27T18:00:00"/>
    <n v="1"/>
    <d v="2025-02-27T18:05:00"/>
  </r>
  <r>
    <s v="MEX_AKA_c2975c94-3b55-4cb6-abaf-faa34748f0e1"/>
    <n v="5215532957524"/>
    <s v="1218_MEX_VAC_W_E_Estudio efectividad Panama_0225"/>
    <s v="Shot 1"/>
    <n v="1"/>
    <m/>
    <n v="1"/>
    <d v="2025-02-27T18:02:00"/>
    <n v="1"/>
    <d v="2025-02-27T18:09:00"/>
  </r>
  <r>
    <s v="MEX_AKA_c2a83c08-c492-469b-a9ec-87224d53ce4b"/>
    <n v="5219932053611"/>
    <s v="1218_MEX_VAC_W_E_Estudio efectividad Panama_0225"/>
    <s v="Shot 1"/>
    <n v="1"/>
    <m/>
    <n v="1"/>
    <d v="2025-02-27T18:02:00"/>
    <n v="1"/>
    <d v="2025-02-27T20:43:00"/>
  </r>
  <r>
    <s v="MEX_AKA_9550c023-f9ba-4c75-b195-9bec95a2b9bf"/>
    <n v="5214492133027"/>
    <s v="1218_MEX_VAC_W_E_Estudio efectividad Panama_0225"/>
    <s v="Shot 1"/>
    <n v="1"/>
    <m/>
    <n v="1"/>
    <d v="2025-02-27T18:02:00"/>
    <n v="0"/>
    <m/>
  </r>
  <r>
    <s v="MEX_AKA_9556bbce-d9bf-4fea-b891-f3d0801eba73"/>
    <n v="5215512497041"/>
    <s v="1218_MEX_VAC_W_E_Estudio efectividad Panama_0225"/>
    <s v="Shot 1"/>
    <n v="1"/>
    <m/>
    <n v="1"/>
    <d v="2025-02-27T18:02:00"/>
    <n v="1"/>
    <d v="2025-02-27T18:54:00"/>
  </r>
  <r>
    <s v="MEX_AKA_955f6d7a-f7d1-4f41-b55b-138a5337b452"/>
    <n v="5219515090574"/>
    <s v="1218_MEX_VAC_W_E_Estudio efectividad Panama_0225"/>
    <s v="Shot 1"/>
    <n v="1"/>
    <m/>
    <n v="1"/>
    <d v="2025-02-27T18:02:00"/>
    <n v="0"/>
    <m/>
  </r>
  <r>
    <s v="MEX_AKA_95a28178-7a45-4e24-8c9b-eed9ddfd2f02"/>
    <n v="5213313059759"/>
    <s v="1218_MEX_VAC_W_E_Estudio efectividad Panama_0225"/>
    <s v="Shot 1"/>
    <n v="1"/>
    <m/>
    <n v="1"/>
    <d v="2025-02-27T18:02:00"/>
    <n v="1"/>
    <d v="2025-02-27T18:28:00"/>
  </r>
  <r>
    <s v="MEX_AKA_95bc9250-3932-45de-bbe7-b212499437ba"/>
    <n v="5219531161152"/>
    <s v="1218_MEX_VAC_W_E_Estudio efectividad Panama_0225"/>
    <s v="Shot 1"/>
    <n v="1"/>
    <m/>
    <n v="1"/>
    <d v="2025-02-27T18:02:00"/>
    <n v="1"/>
    <d v="2025-02-27T18:04:00"/>
  </r>
  <r>
    <s v="MEX_AKA_95c44db6-4a6b-4ae4-b5fa-62442ace720e"/>
    <n v="5216865698287"/>
    <s v="1218_MEX_VAC_W_E_Estudio efectividad Panama_0225"/>
    <s v="Shot 1"/>
    <n v="1"/>
    <m/>
    <n v="1"/>
    <d v="2025-02-27T18:03:00"/>
    <n v="1"/>
    <d v="2025-02-27T22:19:00"/>
  </r>
  <r>
    <s v="MEX_AKA_95cc2017-780d-49e5-9d2d-1c2bc232b24c"/>
    <n v="5218186560173"/>
    <s v="1218_MEX_VAC_W_E_Estudio efectividad Panama_0225"/>
    <s v="Shot 1"/>
    <n v="0"/>
    <d v="2025-02-27T18:03:00"/>
    <n v="1"/>
    <d v="2025-02-27T18:01:00"/>
    <n v="1"/>
    <d v="2025-02-27T18:45:00"/>
  </r>
  <r>
    <s v="MEX_AKA_cd954d70-bb08-403a-9e41-d65867695027"/>
    <n v="5215537170877"/>
    <s v="1218_MEX_VAC_W_E_Estudio efectividad Panama_0225"/>
    <s v="Shot 1"/>
    <n v="1"/>
    <m/>
    <n v="1"/>
    <d v="2025-02-27T18:03:00"/>
    <n v="0"/>
    <m/>
  </r>
  <r>
    <s v="MEX_AKA_cd9d2b43-87ca-4145-a400-d4b58c9b4884"/>
    <n v="5219812091471"/>
    <s v="1218_MEX_VAC_W_E_Estudio efectividad Panama_0225"/>
    <s v="Shot 1"/>
    <n v="1"/>
    <m/>
    <n v="1"/>
    <d v="2025-02-27T18:01:00"/>
    <n v="1"/>
    <d v="2025-02-28T11:46:00"/>
  </r>
  <r>
    <s v="MEX_AKA_cdf70c54-3308-4b2a-ad81-17addc6ed7ef"/>
    <n v="5219651228825"/>
    <s v="1218_MEX_VAC_W_E_Estudio efectividad Panama_0225"/>
    <s v="Shot 1"/>
    <n v="1"/>
    <m/>
    <n v="1"/>
    <d v="2025-02-27T18:03:00"/>
    <n v="1"/>
    <d v="2025-02-27T19:04:00"/>
  </r>
  <r>
    <s v="MEX_AKA_ce28911f-57cf-4e95-808e-2b74ec22f850"/>
    <n v="5213321128376"/>
    <s v="1218_MEX_VAC_W_E_Estudio efectividad Panama_0225"/>
    <s v="Shot 1"/>
    <n v="1"/>
    <m/>
    <n v="1"/>
    <d v="2025-02-27T18:06:00"/>
    <n v="1"/>
    <d v="2025-02-27T18:20:00"/>
  </r>
  <r>
    <s v="MEX_AKA_ce37349b-adba-4d48-86a4-714e4b29c185"/>
    <n v="5212281613881"/>
    <s v="1218_MEX_VAC_W_E_Estudio efectividad Panama_0225"/>
    <s v="Shot 1"/>
    <n v="1"/>
    <m/>
    <n v="1"/>
    <d v="2025-02-27T18:02:00"/>
    <n v="1"/>
    <d v="2025-02-28T21:03:00"/>
  </r>
  <r>
    <s v="MEX_AKA_ce445624-8d1f-41eb-af55-829a51dc70d6"/>
    <n v="5218666433325"/>
    <s v="1218_MEX_VAC_W_E_Estudio efectividad Panama_0225"/>
    <s v="Shot 1"/>
    <n v="1"/>
    <m/>
    <n v="1"/>
    <d v="2025-02-27T18:03:00"/>
    <n v="1"/>
    <d v="2025-02-27T18:07:00"/>
  </r>
  <r>
    <s v="MEX_AKA_ce44b1d3-fac3-4d3b-9bcd-4829f8ec7bd5"/>
    <n v="5215535579270"/>
    <s v="1218_MEX_VAC_W_E_Estudio efectividad Panama_0225"/>
    <s v="Shot 1"/>
    <n v="1"/>
    <m/>
    <n v="1"/>
    <d v="2025-02-27T18:03:00"/>
    <n v="1"/>
    <d v="2025-02-27T18:07:00"/>
  </r>
  <r>
    <s v="MEX_AKA_ce4ecab4-50d0-4afc-a3ab-8d825cfadc4c"/>
    <n v="5212871393893"/>
    <s v="1218_MEX_VAC_W_E_Estudio efectividad Panama_0225"/>
    <s v="Shot 1"/>
    <n v="1"/>
    <m/>
    <n v="1"/>
    <d v="2025-02-27T18:03:00"/>
    <n v="1"/>
    <d v="2025-03-07T02:03:00"/>
  </r>
  <r>
    <s v="MEX_AKA_ce53a313-18f8-4172-b0a4-02f332857795"/>
    <n v="5219612321574"/>
    <s v="1218_MEX_VAC_W_E_Estudio efectividad Panama_0225"/>
    <s v="Shot 1"/>
    <n v="1"/>
    <m/>
    <n v="1"/>
    <d v="2025-02-27T18:01:00"/>
    <n v="1"/>
    <d v="2025-02-27T21:59:00"/>
  </r>
  <r>
    <s v="MEX_AKA_c2b3a248-6ba8-4333-af19-54e06435fab6"/>
    <n v="5212721118546"/>
    <s v="1218_MEX_VAC_W_E_Estudio efectividad Panama_0225"/>
    <s v="Shot 1"/>
    <n v="0"/>
    <d v="2025-02-27T18:02:00"/>
    <n v="0"/>
    <m/>
    <n v="0"/>
    <m/>
  </r>
  <r>
    <s v="MEX_AKA_c2d706bd-6a17-4643-bff5-ef8196884545"/>
    <n v="5214444196089"/>
    <s v="1218_MEX_VAC_W_E_Estudio efectividad Panama_0225"/>
    <s v="Shot 1"/>
    <n v="1"/>
    <m/>
    <n v="1"/>
    <d v="2025-02-27T18:02:00"/>
    <n v="1"/>
    <d v="2025-02-27T18:02:00"/>
  </r>
  <r>
    <s v="MEX_AKA_c2eb8df8-4e9d-4b34-ab77-f682313406b8"/>
    <n v="5212361001000"/>
    <s v="1218_MEX_VAC_W_E_Estudio efectividad Panama_0225"/>
    <s v="Shot 1"/>
    <n v="1"/>
    <m/>
    <n v="1"/>
    <d v="2025-02-27T18:02:00"/>
    <n v="1"/>
    <d v="2025-02-27T18:02:00"/>
  </r>
  <r>
    <s v="MEX_AKA_c314e792-37a4-4b23-b560-949f2c24e51e"/>
    <n v="5219545599281"/>
    <s v="1218_MEX_VAC_W_E_Estudio efectividad Panama_0225"/>
    <s v="Shot 1"/>
    <n v="1"/>
    <m/>
    <n v="1"/>
    <d v="2025-02-27T18:00:00"/>
    <n v="0"/>
    <m/>
  </r>
  <r>
    <s v="MEX_AKA_c3215f60-d62e-45c0-a9ce-8945edba9625"/>
    <n v="5214341206269"/>
    <s v="1218_MEX_VAC_W_E_Estudio efectividad Panama_0225"/>
    <s v="Shot 1"/>
    <n v="1"/>
    <m/>
    <n v="1"/>
    <d v="2025-02-27T18:00:00"/>
    <n v="1"/>
    <d v="2025-02-27T19:40:00"/>
  </r>
  <r>
    <s v="MEX_AKA_c323b199-09c7-493a-a518-90ab6731cfac"/>
    <n v="5213271098426"/>
    <s v="1218_MEX_VAC_W_E_Estudio efectividad Panama_0225"/>
    <s v="Shot 1"/>
    <n v="1"/>
    <m/>
    <n v="1"/>
    <d v="2025-02-27T18:02:00"/>
    <n v="1"/>
    <d v="2025-02-27T18:32:00"/>
  </r>
  <r>
    <s v="MEX_AKA_c3279e00-f6a1-421d-866f-548e3d8477b4"/>
    <n v="5219711260914"/>
    <s v="1218_MEX_VAC_W_E_Estudio efectividad Panama_0225"/>
    <s v="Shot 1"/>
    <n v="1"/>
    <m/>
    <n v="1"/>
    <d v="2025-02-27T18:02:00"/>
    <n v="1"/>
    <d v="2025-02-27T18:20:00"/>
  </r>
  <r>
    <s v="MEX_AKA_901a7b77-89de-4b07-94ef-22d2272d632a"/>
    <n v="5215518498500"/>
    <s v="1218_MEX_VAC_W_E_Estudio efectividad Panama_0225"/>
    <s v="Shot 1"/>
    <n v="1"/>
    <m/>
    <n v="1"/>
    <d v="2025-02-27T18:03:00"/>
    <n v="0"/>
    <m/>
  </r>
  <r>
    <s v="MEX_AKA_904a33d5-08b4-4b7d-9f29-b9817a792c25"/>
    <n v="5215554040814"/>
    <s v="1218_MEX_VAC_W_E_Estudio efectividad Panama_0225"/>
    <s v="Shot 1"/>
    <n v="1"/>
    <m/>
    <n v="1"/>
    <d v="2025-02-27T18:03:00"/>
    <n v="0"/>
    <m/>
  </r>
  <r>
    <s v="MEX_AKA_9060f36c-8426-4c9d-8697-fc85fca96b4e"/>
    <n v="5219811476500"/>
    <s v="1218_MEX_VAC_W_E_Estudio efectividad Panama_0225"/>
    <s v="Shot 1"/>
    <n v="1"/>
    <m/>
    <n v="1"/>
    <d v="2025-02-27T18:03:00"/>
    <n v="1"/>
    <d v="2025-02-28T15:58:00"/>
  </r>
  <r>
    <s v="MEX_AKA_90778be6-2743-4704-bad9-c56d7fde69ca"/>
    <n v="5215536806888"/>
    <s v="1218_MEX_VAC_W_E_Estudio efectividad Panama_0225"/>
    <s v="Shot 1"/>
    <n v="1"/>
    <m/>
    <n v="1"/>
    <d v="2025-02-27T18:02:00"/>
    <n v="1"/>
    <d v="2025-02-27T20:49:00"/>
  </r>
  <r>
    <s v="MEX_AKA_908a8b3b-424d-4dcf-91a9-3e65d49f2eeb"/>
    <n v="5215516472934"/>
    <s v="1218_MEX_VAC_W_E_Estudio efectividad Panama_0225"/>
    <s v="Shot 1"/>
    <n v="1"/>
    <m/>
    <n v="1"/>
    <d v="2025-02-27T18:49:00"/>
    <n v="1"/>
    <d v="2025-02-27T18:49:00"/>
  </r>
  <r>
    <s v="MEX_AKA_90a23edf-ee8f-4105-b1c4-e076d85aefe5"/>
    <n v="5214531080194"/>
    <s v="1218_MEX_VAC_W_E_Estudio efectividad Panama_0225"/>
    <s v="Shot 1"/>
    <n v="1"/>
    <m/>
    <n v="1"/>
    <d v="2025-02-27T18:02:00"/>
    <n v="0"/>
    <m/>
  </r>
  <r>
    <s v="MEX_AKA_90a6e7fc-2cef-4021-9d23-5eb550af72fa"/>
    <n v="5219581074554"/>
    <s v="1218_MEX_VAC_W_E_Estudio efectividad Panama_0225"/>
    <s v="Shot 1"/>
    <n v="1"/>
    <m/>
    <n v="1"/>
    <d v="2025-02-27T18:02:00"/>
    <n v="1"/>
    <d v="2025-02-27T18:14:00"/>
  </r>
  <r>
    <s v="MEX_AKA_90c1366a-772e-4d18-8382-f6c2c3e22e0a"/>
    <n v="5218181613884"/>
    <s v="1218_MEX_VAC_W_E_Estudio efectividad Panama_0225"/>
    <s v="Shot 1"/>
    <n v="1"/>
    <m/>
    <n v="1"/>
    <d v="2025-02-27T18:04:00"/>
    <n v="0"/>
    <m/>
  </r>
  <r>
    <s v="MEX_AKA_90cd2e5a-0fdf-4752-92d9-cf81971076b7"/>
    <n v="522382757974"/>
    <s v="1218_MEX_VAC_W_E_Estudio efectividad Panama_0225"/>
    <s v="Shot 1"/>
    <n v="1"/>
    <m/>
    <n v="1"/>
    <d v="2025-02-27T18:02:00"/>
    <n v="1"/>
    <d v="2025-02-27T21:54:00"/>
  </r>
  <r>
    <s v="MEX_AKA_ce70440e-e45c-4c2f-97ba-b1bd3e6f0bf9"/>
    <n v="5214981089598"/>
    <s v="1218_MEX_VAC_W_E_Estudio efectividad Panama_0225"/>
    <s v="Shot 1"/>
    <n v="1"/>
    <m/>
    <n v="1"/>
    <d v="2025-02-27T18:01:00"/>
    <n v="0"/>
    <m/>
  </r>
  <r>
    <s v="MEX_AKA_ce9cccbb-2690-45ad-b47e-6d23e27bfdec"/>
    <n v="5219531222183"/>
    <s v="1218_MEX_VAC_W_E_Estudio efectividad Panama_0225"/>
    <s v="Shot 1"/>
    <n v="1"/>
    <m/>
    <n v="1"/>
    <d v="2025-02-27T18:01:00"/>
    <n v="0"/>
    <m/>
  </r>
  <r>
    <s v="MEX_AKA_ceb67c17-b1f2-4183-a8f5-2a3241b8c0b6"/>
    <n v="5213133298825"/>
    <s v="1218_MEX_VAC_W_E_Estudio efectividad Panama_0225"/>
    <s v="Shot 1"/>
    <n v="1"/>
    <m/>
    <n v="1"/>
    <d v="2025-02-27T18:08:00"/>
    <n v="1"/>
    <d v="2025-02-27T18:08:00"/>
  </r>
  <r>
    <s v="MEX_AKA_cee6df07-3148-4feb-abcc-5619dc2268f7"/>
    <n v="5215548558994"/>
    <s v="1218_MEX_VAC_W_E_Estudio efectividad Panama_0225"/>
    <s v="Shot 1"/>
    <n v="1"/>
    <m/>
    <n v="1"/>
    <d v="2025-02-27T18:01:00"/>
    <n v="1"/>
    <d v="2025-02-27T18:55:00"/>
  </r>
  <r>
    <s v="MEX_AKA_ceece211-9450-4e8b-89cd-18cf1c815a7e"/>
    <n v="5212851026828"/>
    <s v="1218_MEX_VAC_W_E_Estudio efectividad Panama_0225"/>
    <s v="Shot 1"/>
    <n v="1"/>
    <m/>
    <n v="1"/>
    <d v="2025-02-27T18:12:00"/>
    <n v="1"/>
    <d v="2025-02-27T19:53:00"/>
  </r>
  <r>
    <s v="MEX_AKA_cefde807-16f6-4657-8be7-78efce3d8a7a"/>
    <n v="5212225806526"/>
    <s v="1218_MEX_VAC_W_E_Estudio efectividad Panama_0225"/>
    <s v="Shot 1"/>
    <n v="1"/>
    <m/>
    <n v="1"/>
    <d v="2025-02-27T18:03:00"/>
    <n v="1"/>
    <d v="2025-02-27T18:04:00"/>
  </r>
  <r>
    <s v="MEX_AKA_cf1414e6-adf2-43b9-ac62-23e97d20ccc9"/>
    <n v="5215565555555"/>
    <s v="1218_MEX_VAC_W_E_Estudio efectividad Panama_0225"/>
    <s v="Shot 1"/>
    <n v="1"/>
    <m/>
    <n v="1"/>
    <d v="2025-02-27T18:03:00"/>
    <n v="0"/>
    <m/>
  </r>
  <r>
    <s v="MEX_AKA_cf258e80-8748-4de5-a4de-46a173b35fa3"/>
    <n v="5217121356602"/>
    <s v="1218_MEX_VAC_W_E_Estudio efectividad Panama_0225"/>
    <s v="Shot 1"/>
    <n v="1"/>
    <m/>
    <n v="1"/>
    <d v="2025-02-27T18:01:00"/>
    <n v="1"/>
    <d v="2025-02-27T18:16:00"/>
  </r>
  <r>
    <s v="MEX_AKA_c33d3a99-5031-4d1f-973d-769d8890012b"/>
    <n v="5213326376650"/>
    <s v="1218_MEX_VAC_W_E_Estudio efectividad Panama_0225"/>
    <s v="Shot 1"/>
    <n v="1"/>
    <m/>
    <n v="1"/>
    <d v="2025-02-27T18:02:00"/>
    <n v="1"/>
    <d v="2025-02-27T18:06:00"/>
  </r>
  <r>
    <s v="MEX_AKA_c3453876-94ee-4ff3-b9d4-6b5306d57515"/>
    <n v="5213111914168"/>
    <s v="1218_MEX_VAC_W_E_Estudio efectividad Panama_0225"/>
    <s v="Shot 1"/>
    <n v="1"/>
    <m/>
    <n v="1"/>
    <d v="2025-02-27T18:02:00"/>
    <n v="0"/>
    <m/>
  </r>
  <r>
    <s v="MEX_AKA_c3513dbf-326e-468b-94d8-818142bf1850"/>
    <n v="5215582088354"/>
    <s v="1218_MEX_VAC_W_E_Estudio efectividad Panama_0225"/>
    <s v="Shot 1"/>
    <n v="1"/>
    <m/>
    <n v="1"/>
    <d v="2025-02-27T18:00:00"/>
    <n v="1"/>
    <d v="2025-03-16T18:00:00"/>
  </r>
  <r>
    <s v="MEX_AKA_c367be0d-c843-4351-ae2d-3abaeb5bfa0d"/>
    <n v="5215535979985"/>
    <s v="1218_MEX_VAC_W_E_Estudio efectividad Panama_0225"/>
    <s v="Shot 1"/>
    <n v="1"/>
    <m/>
    <n v="1"/>
    <d v="2025-02-27T18:20:00"/>
    <n v="1"/>
    <d v="2025-02-27T18:21:00"/>
  </r>
  <r>
    <s v="MEX_AKA_c38cb927-fe41-4a39-804d-55a8d5355bb2"/>
    <n v="5214931085861"/>
    <s v="1218_MEX_VAC_W_E_Estudio efectividad Panama_0225"/>
    <s v="Shot 1"/>
    <n v="1"/>
    <m/>
    <n v="1"/>
    <d v="2025-02-27T18:02:00"/>
    <n v="0"/>
    <m/>
  </r>
  <r>
    <s v="MEX_AKA_c3bf9ed8-62a5-4cce-8450-5080b8afcea2"/>
    <n v="5213121063125"/>
    <s v="1218_MEX_VAC_W_E_Estudio efectividad Panama_0225"/>
    <s v="Shot 1"/>
    <n v="1"/>
    <m/>
    <n v="1"/>
    <d v="2025-02-27T18:03:00"/>
    <n v="0"/>
    <m/>
  </r>
  <r>
    <s v="MEX_AKA_c3fa5745-5b76-4eba-ac27-e8b18efa0ec3"/>
    <n v="5216691270195"/>
    <s v="1218_MEX_VAC_W_E_Estudio efectividad Panama_0225"/>
    <s v="Shot 1"/>
    <n v="1"/>
    <m/>
    <n v="1"/>
    <d v="2025-02-27T18:03:00"/>
    <n v="1"/>
    <d v="2025-02-27T18:21:00"/>
  </r>
  <r>
    <s v="MEX_AKA_c41915f2-b274-423f-a15b-7c2f608e6138"/>
    <n v="5212382383638"/>
    <s v="1218_MEX_VAC_W_E_Estudio efectividad Panama_0225"/>
    <s v="Shot 1"/>
    <n v="1"/>
    <m/>
    <n v="1"/>
    <d v="2025-02-27T18:01:00"/>
    <n v="1"/>
    <d v="2025-02-27T21:03:00"/>
  </r>
  <r>
    <s v="MEX_AKA_95eabd37-02ac-4098-a277-cd1d5e69e58f"/>
    <n v="5217751448948"/>
    <s v="1218_MEX_VAC_W_E_Estudio efectividad Panama_0225"/>
    <s v="Shot 1"/>
    <n v="1"/>
    <m/>
    <n v="1"/>
    <d v="2025-02-27T18:01:00"/>
    <n v="1"/>
    <d v="2025-02-27T18:05:00"/>
  </r>
  <r>
    <s v="MEX_AKA_95ed9bdd-c61f-4072-842f-5d6784269ead"/>
    <n v="5218441294206"/>
    <s v="1218_MEX_VAC_W_E_Estudio efectividad Panama_0225"/>
    <s v="Shot 1"/>
    <n v="1"/>
    <m/>
    <n v="1"/>
    <d v="2025-02-27T18:03:00"/>
    <n v="0"/>
    <m/>
  </r>
  <r>
    <s v="MEX_AKA_962c0cdc-2c32-4556-ad0c-69e0129a225d"/>
    <n v="5215534848699"/>
    <s v="1218_MEX_VAC_W_E_Estudio efectividad Panama_0225"/>
    <s v="Shot 1"/>
    <n v="1"/>
    <m/>
    <n v="1"/>
    <d v="2025-02-27T18:02:00"/>
    <n v="1"/>
    <d v="2025-02-27T21:02:00"/>
  </r>
  <r>
    <s v="MEX_AKA_962f2a8e-536d-44d8-b95b-fd28a672daf2"/>
    <n v="5219513572506"/>
    <s v="1218_MEX_VAC_W_E_Estudio efectividad Panama_0225"/>
    <s v="Shot 1"/>
    <n v="1"/>
    <m/>
    <n v="1"/>
    <d v="2025-02-27T18:03:00"/>
    <n v="1"/>
    <d v="2025-02-27T18:08:00"/>
  </r>
  <r>
    <s v="MEX_AKA_9636d5bd-8224-4103-a86f-06b75680e2e4"/>
    <n v="5219991163883"/>
    <s v="1218_MEX_VAC_W_E_Estudio efectividad Panama_0225"/>
    <s v="Shot 1"/>
    <n v="1"/>
    <m/>
    <n v="1"/>
    <d v="2025-02-27T18:02:00"/>
    <n v="1"/>
    <d v="2025-02-27T19:24:00"/>
  </r>
  <r>
    <s v="MEX_AKA_9659f427-223c-44a5-a520-f7db24b11f7a"/>
    <n v="5212281210008"/>
    <s v="1218_MEX_VAC_W_E_Estudio efectividad Panama_0225"/>
    <s v="Shot 1"/>
    <n v="1"/>
    <m/>
    <n v="1"/>
    <d v="2025-02-27T18:03:00"/>
    <n v="1"/>
    <d v="2025-03-27T22:29:00"/>
  </r>
  <r>
    <s v="MEX_AKA_96692347-ba69-4c1d-8eb1-2786886da00f"/>
    <n v="5217671067202"/>
    <s v="1218_MEX_VAC_W_E_Estudio efectividad Panama_0225"/>
    <s v="Shot 1"/>
    <n v="1"/>
    <m/>
    <n v="1"/>
    <d v="2025-02-27T18:02:00"/>
    <n v="1"/>
    <d v="2025-02-27T18:46:00"/>
  </r>
  <r>
    <s v="MEX_AKA_96dc173f-8736-4c12-b0e7-1f3ca6757291"/>
    <n v="5219711138586"/>
    <s v="1218_MEX_VAC_W_E_Estudio efectividad Panama_0225"/>
    <s v="Shot 1"/>
    <n v="1"/>
    <m/>
    <n v="1"/>
    <d v="2025-02-27T19:11:00"/>
    <n v="1"/>
    <d v="2025-02-27T19:33:00"/>
  </r>
  <r>
    <s v="MEX_AKA_96e322b2-88fd-437d-a3dd-c78885a04fcb"/>
    <n v="5218721314031"/>
    <s v="1218_MEX_VAC_W_E_Estudio efectividad Panama_0225"/>
    <s v="Shot 1"/>
    <n v="1"/>
    <m/>
    <n v="1"/>
    <d v="2025-02-27T18:02:00"/>
    <n v="0"/>
    <m/>
  </r>
  <r>
    <s v="MEX_AKA_91002031-1f15-40dc-a1c4-d29f96485c5e"/>
    <n v="5218180076620"/>
    <s v="1218_MEX_VAC_W_E_Estudio efectividad Panama_0225"/>
    <s v="Shot 1"/>
    <n v="0"/>
    <d v="2025-02-27T18:02:00"/>
    <n v="0"/>
    <m/>
    <n v="0"/>
    <m/>
  </r>
  <r>
    <s v="MEX_AKA_912ac902-2e42-4ca4-be46-628b1ff64efe"/>
    <n v="5215572230709"/>
    <s v="1218_MEX_VAC_W_E_Estudio efectividad Panama_0225"/>
    <s v="Shot 1"/>
    <n v="1"/>
    <m/>
    <n v="1"/>
    <d v="2025-02-27T18:00:00"/>
    <n v="1"/>
    <d v="2025-02-27T18:08:00"/>
  </r>
  <r>
    <s v="MEX_AKA_914061a3-c937-4b50-800e-9354218fd631"/>
    <n v="5219631370285"/>
    <s v="1218_MEX_VAC_W_E_Estudio efectividad Panama_0225"/>
    <s v="Shot 1"/>
    <n v="1"/>
    <m/>
    <n v="1"/>
    <d v="2025-02-27T18:02:00"/>
    <n v="1"/>
    <d v="2025-02-27T19:04:00"/>
  </r>
  <r>
    <s v="MEX_AKA_9141f5a0-0215-4c0a-9613-e8d70c0ae797"/>
    <n v="5214435794139"/>
    <s v="1218_MEX_VAC_W_E_Estudio efectividad Panama_0225"/>
    <s v="Shot 1"/>
    <n v="1"/>
    <m/>
    <n v="1"/>
    <d v="2025-02-27T18:02:00"/>
    <n v="0"/>
    <m/>
  </r>
  <r>
    <s v="MEX_AKA_91550072-ee2a-4ce9-937e-88c930a391d3"/>
    <n v="5215545604350"/>
    <s v="1218_MEX_VAC_W_E_Estudio efectividad Panama_0225"/>
    <s v="Shot 1"/>
    <n v="1"/>
    <m/>
    <n v="1"/>
    <d v="2025-02-27T18:00:00"/>
    <n v="1"/>
    <d v="2025-02-27T18:00:00"/>
  </r>
  <r>
    <s v="MEX_AKA_9162ab3b-7381-4912-adc9-c1215fc97780"/>
    <n v="5213320780995"/>
    <s v="1218_MEX_VAC_W_E_Estudio efectividad Panama_0225"/>
    <s v="Shot 1"/>
    <n v="1"/>
    <m/>
    <n v="1"/>
    <d v="2025-02-27T18:02:00"/>
    <n v="0"/>
    <m/>
  </r>
  <r>
    <s v="MEX_AKA_9177335d-582e-4638-86a5-a324695bffde"/>
    <n v="5214981050966"/>
    <s v="1218_MEX_VAC_W_E_Estudio efectividad Panama_0225"/>
    <s v="Shot 1"/>
    <n v="1"/>
    <m/>
    <n v="1"/>
    <d v="2025-02-27T18:02:00"/>
    <n v="1"/>
    <d v="2025-02-27T18:04:00"/>
  </r>
  <r>
    <s v="MEX_AKA_917b0774-fcba-40bd-81ad-a61ab2830fef"/>
    <n v="5213312953885"/>
    <s v="1218_MEX_VAC_W_E_Estudio efectividad Panama_0225"/>
    <s v="Shot 1"/>
    <n v="1"/>
    <m/>
    <n v="1"/>
    <d v="2025-02-27T18:04:00"/>
    <n v="0"/>
    <m/>
  </r>
  <r>
    <s v="MEX_AKA_919d25c6-9f06-4cb7-89f4-ecef1c6ea31e"/>
    <n v="5217351991431"/>
    <s v="1218_MEX_VAC_W_E_Estudio efectividad Panama_0225"/>
    <s v="Shot 1"/>
    <n v="0"/>
    <d v="2025-02-27T18:00:00"/>
    <n v="0"/>
    <m/>
    <n v="0"/>
    <m/>
  </r>
  <r>
    <s v="MEX_AKA_cf59eeed-2609-4218-93c3-b0e4da5d3c56"/>
    <n v="5216873666600"/>
    <s v="1218_MEX_VAC_W_E_Estudio efectividad Panama_0225"/>
    <s v="Shot 1"/>
    <n v="1"/>
    <m/>
    <n v="1"/>
    <d v="2025-02-27T18:03:00"/>
    <n v="1"/>
    <d v="2025-02-27T18:06:00"/>
  </r>
  <r>
    <s v="MEX_AKA_cf6e69b8-5f21-423b-b8b8-2aa45be2abfc"/>
    <n v="5217711973913"/>
    <s v="1218_MEX_VAC_W_E_Estudio efectividad Panama_0225"/>
    <s v="Shot 1"/>
    <n v="1"/>
    <m/>
    <n v="1"/>
    <d v="2025-02-27T18:03:00"/>
    <n v="1"/>
    <d v="2025-02-27T18:26:00"/>
  </r>
  <r>
    <s v="MEX_AKA_cf778ce7-5c2c-4605-b8d4-65748ec61566"/>
    <n v="5212727220529"/>
    <s v="1218_MEX_VAC_W_E_Estudio efectividad Panama_0225"/>
    <s v="Shot 1"/>
    <n v="1"/>
    <m/>
    <n v="1"/>
    <d v="2025-02-27T18:03:00"/>
    <n v="1"/>
    <d v="2025-03-01T00:14:00"/>
  </r>
  <r>
    <s v="MEX_AKA_cf85c155-942a-4cb5-969f-e748fa25baf7"/>
    <n v="5217555587391"/>
    <s v="1218_MEX_VAC_W_E_Estudio efectividad Panama_0225"/>
    <s v="Shot 1"/>
    <n v="1"/>
    <m/>
    <n v="1"/>
    <d v="2025-02-27T18:03:00"/>
    <n v="1"/>
    <d v="2025-02-27T20:36:00"/>
  </r>
  <r>
    <s v="MEX_AKA_cf9d64f4-8ee3-43d1-b04c-986c1fe5860f"/>
    <n v="5218115678980"/>
    <s v="1218_MEX_VAC_W_E_Estudio efectividad Panama_0225"/>
    <s v="Shot 1"/>
    <n v="0"/>
    <d v="2025-02-27T18:03:00"/>
    <n v="0"/>
    <m/>
    <n v="0"/>
    <m/>
  </r>
  <r>
    <s v="MEX_AKA_cfa6200f-dda6-489a-b6a5-ff7b910cb7ff"/>
    <n v="5215534111334"/>
    <s v="1218_MEX_VAC_W_E_Estudio efectividad Panama_0225"/>
    <s v="Shot 1"/>
    <n v="1"/>
    <m/>
    <n v="1"/>
    <d v="2025-02-27T18:03:00"/>
    <n v="0"/>
    <m/>
  </r>
  <r>
    <s v="MEX_AKA_cfbe27b8-9967-4aed-9014-d2655d9a7426"/>
    <n v="5214361040846"/>
    <s v="1218_MEX_VAC_W_E_Estudio efectividad Panama_0225"/>
    <s v="Shot 1"/>
    <n v="1"/>
    <m/>
    <n v="1"/>
    <d v="2025-02-27T18:03:00"/>
    <n v="1"/>
    <d v="2025-02-27T18:15:00"/>
  </r>
  <r>
    <s v="MEX_AKA_c41d3cf3-96fa-4b86-91bf-a02fc8f0d19b"/>
    <n v="5219513417219"/>
    <s v="1218_MEX_VAC_W_E_Estudio efectividad Panama_0225"/>
    <s v="Shot 1"/>
    <n v="1"/>
    <m/>
    <n v="1"/>
    <d v="2025-02-27T18:01:00"/>
    <n v="0"/>
    <m/>
  </r>
  <r>
    <s v="MEX_AKA_c4272c07-81ed-45c2-b6f9-5a195caca122"/>
    <n v="5213312211835"/>
    <s v="1218_MEX_VAC_W_E_Estudio efectividad Panama_0225"/>
    <s v="Shot 1"/>
    <n v="1"/>
    <m/>
    <n v="1"/>
    <d v="2025-02-27T18:02:00"/>
    <n v="0"/>
    <m/>
  </r>
  <r>
    <s v="MEX_AKA_c4496ec4-371c-4b06-ae9b-3702d988b43d"/>
    <n v="5218621278068"/>
    <s v="1218_MEX_VAC_W_E_Estudio efectividad Panama_0225"/>
    <s v="Shot 1"/>
    <n v="1"/>
    <m/>
    <n v="1"/>
    <d v="2025-02-27T18:02:00"/>
    <n v="1"/>
    <d v="2025-02-27T18:08:00"/>
  </r>
  <r>
    <s v="MEX_AKA_c44acfb6-172a-43fd-904d-534bd8f4534e"/>
    <n v="5217647674217"/>
    <s v="1218_MEX_VAC_W_E_Estudio efectividad Panama_0225"/>
    <s v="Shot 1"/>
    <n v="1"/>
    <m/>
    <n v="1"/>
    <d v="2025-02-27T18:02:00"/>
    <n v="1"/>
    <d v="2025-02-27T19:01:00"/>
  </r>
  <r>
    <s v="MEX_AKA_c45f20db-c87d-43ab-a1fa-9fcf7fd764cb"/>
    <n v="5214433759732"/>
    <s v="1218_MEX_VAC_W_E_Estudio efectividad Panama_0225"/>
    <s v="Shot 1"/>
    <n v="1"/>
    <m/>
    <n v="1"/>
    <d v="2025-02-27T18:02:00"/>
    <n v="0"/>
    <m/>
  </r>
  <r>
    <s v="MEX_AKA_c477a0f5-f97f-4aa2-a063-fe7c47e58de6"/>
    <n v="5217721387834"/>
    <s v="1218_MEX_VAC_W_E_Estudio efectividad Panama_0225"/>
    <s v="Shot 1"/>
    <n v="1"/>
    <m/>
    <n v="1"/>
    <d v="2025-02-27T18:02:00"/>
    <n v="1"/>
    <d v="2025-02-27T21:16:00"/>
  </r>
  <r>
    <s v="MEX_AKA_c47e3b8d-c4e4-4bfb-a9c6-80cadffbe42b"/>
    <n v="5212717070286"/>
    <s v="1218_MEX_VAC_W_E_Estudio efectividad Panama_0225"/>
    <s v="Shot 1"/>
    <n v="1"/>
    <m/>
    <n v="1"/>
    <d v="2025-02-27T18:03:00"/>
    <n v="1"/>
    <d v="2025-03-11T01:59:00"/>
  </r>
  <r>
    <s v="MEX_AKA_c48d67dc-9504-4c1b-a7fe-cc5371185499"/>
    <n v="5214891276763"/>
    <s v="1218_MEX_VAC_W_E_Estudio efectividad Panama_0225"/>
    <s v="Shot 1"/>
    <n v="1"/>
    <m/>
    <n v="1"/>
    <d v="2025-02-27T18:32:00"/>
    <n v="0"/>
    <m/>
  </r>
  <r>
    <s v="MEX_AKA_c4a3b3ac-639b-491e-907d-8a5ceec86828"/>
    <n v="5212382250389"/>
    <s v="1218_MEX_VAC_W_E_Estudio efectividad Panama_0225"/>
    <s v="Shot 1"/>
    <n v="0"/>
    <d v="2025-02-27T18:01:00"/>
    <n v="0"/>
    <m/>
    <n v="0"/>
    <m/>
  </r>
  <r>
    <s v="MEX_AKA_91b2fbe3-390e-4b28-a4be-c4bc82b61eb3"/>
    <n v="5212222521748"/>
    <s v="1218_MEX_VAC_W_E_Estudio efectividad Panama_0225"/>
    <s v="Shot 1"/>
    <n v="1"/>
    <m/>
    <n v="1"/>
    <d v="2025-02-27T18:02:00"/>
    <n v="1"/>
    <d v="2025-02-27T18:27:00"/>
  </r>
  <r>
    <s v="MEX_AKA_91be4d5e-86dc-409d-8656-2c21dafbe359"/>
    <n v="5212381571181"/>
    <s v="1218_MEX_VAC_W_E_Estudio efectividad Panama_0225"/>
    <s v="Shot 1"/>
    <n v="1"/>
    <m/>
    <n v="1"/>
    <d v="2025-02-27T18:00:00"/>
    <n v="1"/>
    <d v="2025-02-27T18:02:00"/>
  </r>
  <r>
    <s v="MEX_AKA_91fdb291-b6aa-4fd2-9f0f-0634e2f7b4c0"/>
    <n v="5217681079287"/>
    <s v="1218_MEX_VAC_W_E_Estudio efectividad Panama_0225"/>
    <s v="Shot 1"/>
    <n v="1"/>
    <m/>
    <n v="1"/>
    <d v="2025-02-28T01:15:00"/>
    <n v="1"/>
    <d v="2025-02-28T01:15:00"/>
  </r>
  <r>
    <s v="MEX_AKA_91fe7a71-b006-4964-a61e-871db2334823"/>
    <n v="5213325351448"/>
    <s v="1218_MEX_VAC_W_E_Estudio efectividad Panama_0225"/>
    <s v="Shot 1"/>
    <n v="0"/>
    <d v="2025-02-27T18:04:00"/>
    <n v="0"/>
    <m/>
    <n v="0"/>
    <m/>
  </r>
  <r>
    <s v="MEX_AKA_cfcb9fe6-47a4-4290-98ea-b3a5cfb41de7"/>
    <n v="5212741744933"/>
    <s v="1218_MEX_VAC_W_E_Estudio efectividad Panama_0225"/>
    <s v="Shot 1"/>
    <n v="0"/>
    <d v="2025-02-27T18:03:00"/>
    <n v="0"/>
    <m/>
    <n v="0"/>
    <m/>
  </r>
  <r>
    <s v="MEX_AKA_d010f7e5-7855-4a5a-a453-b638e2ba8611"/>
    <n v="5215611791284"/>
    <s v="1218_MEX_VAC_W_E_Estudio efectividad Panama_0225"/>
    <s v="Shot 1"/>
    <n v="1"/>
    <m/>
    <n v="1"/>
    <d v="2025-02-27T18:03:00"/>
    <n v="1"/>
    <d v="2025-02-27T18:37:00"/>
  </r>
  <r>
    <s v="MEX_AKA_d040049a-4da7-4253-b674-98af98b3b30d"/>
    <n v="5214921167483"/>
    <s v="1218_MEX_VAC_W_E_Estudio efectividad Panama_0225"/>
    <s v="Shot 1"/>
    <n v="1"/>
    <m/>
    <n v="1"/>
    <d v="2025-02-27T18:01:00"/>
    <n v="1"/>
    <d v="2025-02-27T18:14:00"/>
  </r>
  <r>
    <s v="MEX_AKA_d04e8ae1-a1f6-488c-a710-583688e38087"/>
    <n v="5214425259882"/>
    <s v="1218_MEX_VAC_W_E_Estudio efectividad Panama_0225"/>
    <s v="Shot 1"/>
    <n v="1"/>
    <m/>
    <n v="1"/>
    <d v="2025-02-27T18:01:00"/>
    <n v="1"/>
    <d v="2025-02-27T19:05:00"/>
  </r>
  <r>
    <s v="MEX_AKA_d05cc445-84df-4731-9f1e-0da54e79da0d"/>
    <n v="5218711749141"/>
    <s v="1218_MEX_VAC_W_E_Estudio efectividad Panama_0225"/>
    <s v="Shot 1"/>
    <n v="0"/>
    <d v="2025-02-27T18:03:00"/>
    <n v="0"/>
    <m/>
    <n v="0"/>
    <m/>
  </r>
  <r>
    <s v="MEX_AKA_d060fd1f-c9d5-4655-9b41-42cdcf4f6775"/>
    <n v="5219532144223"/>
    <s v="1218_MEX_VAC_W_E_Estudio efectividad Panama_0225"/>
    <s v="Shot 1"/>
    <n v="1"/>
    <m/>
    <n v="1"/>
    <d v="2025-02-27T18:01:00"/>
    <n v="1"/>
    <d v="2025-02-27T20:18:00"/>
  </r>
  <r>
    <s v="MEX_AKA_d08cea5e-774c-4220-be0c-90be57d7c0c7"/>
    <n v="5217225835216"/>
    <s v="1218_MEX_VAC_W_E_Estudio efectividad Panama_0225"/>
    <s v="Shot 1"/>
    <n v="0"/>
    <d v="2025-02-27T18:03:00"/>
    <n v="0"/>
    <m/>
    <n v="0"/>
    <m/>
  </r>
  <r>
    <s v="MEX_AKA_d0b1bb94-a5aa-4a2d-a6f6-509ebcf390b8"/>
    <n v="5219651143571"/>
    <s v="1218_MEX_VAC_W_E_Estudio efectividad Panama_0225"/>
    <s v="Shot 1"/>
    <n v="1"/>
    <m/>
    <n v="1"/>
    <d v="2025-02-27T18:03:00"/>
    <n v="1"/>
    <d v="2025-02-28T04:32:00"/>
  </r>
  <r>
    <s v="MEX_AKA_d0bbcd4f-5c50-4d10-bb74-be598a03cacb"/>
    <n v="5219541293038"/>
    <s v="1218_MEX_VAC_W_E_Estudio efectividad Panama_0225"/>
    <s v="Shot 1"/>
    <n v="1"/>
    <m/>
    <n v="1"/>
    <d v="2025-02-27T18:01:00"/>
    <n v="1"/>
    <d v="2025-02-27T18:28:00"/>
  </r>
  <r>
    <s v="MEX_AKA_c4c82b27-37d2-4284-8b59-8279972e554e"/>
    <n v="5216311156937"/>
    <s v="1218_MEX_VAC_W_E_Estudio efectividad Panama_0225"/>
    <s v="Shot 1"/>
    <n v="1"/>
    <m/>
    <n v="1"/>
    <d v="2025-02-27T18:03:00"/>
    <n v="1"/>
    <d v="2025-02-27T20:28:00"/>
  </r>
  <r>
    <s v="MEX_AKA_c4d1a463-e719-4058-aae5-9be695c75310"/>
    <n v="5214251080978"/>
    <s v="1218_MEX_VAC_W_E_Estudio efectividad Panama_0225"/>
    <s v="Shot 1"/>
    <n v="1"/>
    <m/>
    <n v="1"/>
    <d v="2025-02-27T18:01:00"/>
    <n v="1"/>
    <d v="2025-02-27T18:14:00"/>
  </r>
  <r>
    <s v="MEX_AKA_c4ffce0b-2bf1-4f6d-a347-9e5674369d23"/>
    <n v="5214381133606"/>
    <s v="1218_MEX_VAC_W_E_Estudio efectividad Panama_0225"/>
    <s v="Shot 1"/>
    <n v="1"/>
    <m/>
    <n v="1"/>
    <d v="2025-02-27T18:02:00"/>
    <n v="1"/>
    <d v="2025-02-27T21:26:00"/>
  </r>
  <r>
    <s v="MEX_AKA_c506e214-5741-47eb-95c8-58ab874524b7"/>
    <n v="529711868193"/>
    <s v="1218_MEX_VAC_W_E_Estudio efectividad Panama_0225"/>
    <s v="Shot 1"/>
    <n v="1"/>
    <m/>
    <n v="1"/>
    <d v="2025-02-27T18:03:00"/>
    <n v="1"/>
    <d v="2025-02-27T20:54:00"/>
  </r>
  <r>
    <s v="MEX_AKA_c50b62a5-1d4c-478d-a51a-58e530378bf2"/>
    <n v="5216491110018"/>
    <s v="1218_MEX_VAC_W_E_Estudio efectividad Panama_0225"/>
    <s v="Shot 1"/>
    <n v="1"/>
    <m/>
    <n v="1"/>
    <d v="2025-02-27T18:02:00"/>
    <n v="0"/>
    <m/>
  </r>
  <r>
    <s v="MEX_AKA_c55f3577-524c-449c-8da0-1cd2af28d674"/>
    <n v="5216228550874"/>
    <s v="1218_MEX_VAC_W_E_Estudio efectividad Panama_0225"/>
    <s v="Shot 1"/>
    <n v="1"/>
    <m/>
    <n v="1"/>
    <d v="2025-02-27T18:02:00"/>
    <n v="0"/>
    <m/>
  </r>
  <r>
    <s v="MEX_AKA_c57a3f0e-45ba-4a89-a6b1-6dfdd9777e19"/>
    <n v="5215563187761"/>
    <s v="1218_MEX_VAC_W_E_Estudio efectividad Panama_0225"/>
    <s v="Shot 1"/>
    <n v="1"/>
    <m/>
    <n v="1"/>
    <d v="2025-02-27T18:02:00"/>
    <n v="1"/>
    <d v="2025-02-27T18:03:00"/>
  </r>
  <r>
    <s v="MEX_AKA_c5967236-dd9b-410a-9f60-04b1067c072d"/>
    <n v="5219821052187"/>
    <s v="1218_MEX_VAC_W_E_Estudio efectividad Panama_0225"/>
    <s v="Shot 1"/>
    <n v="1"/>
    <m/>
    <n v="1"/>
    <d v="2025-02-27T18:00:00"/>
    <n v="1"/>
    <d v="2025-02-27T18:36:00"/>
  </r>
  <r>
    <s v="MEX_AKA_c5999cf2-a94a-4e8d-b62a-239894998a3d"/>
    <n v="5217531500233"/>
    <s v="1218_MEX_VAC_W_E_Estudio efectividad Panama_0225"/>
    <s v="Shot 1"/>
    <n v="1"/>
    <m/>
    <n v="1"/>
    <d v="2025-02-27T18:02:00"/>
    <n v="1"/>
    <d v="2025-02-27T18:09:00"/>
  </r>
  <r>
    <s v="MEX_AKA_c5a7e4db-340d-49bd-b176-4538439ebb68"/>
    <n v="5214611535014"/>
    <s v="1218_MEX_VAC_W_E_Estudio efectividad Panama_0225"/>
    <s v="Shot 1"/>
    <n v="1"/>
    <m/>
    <n v="1"/>
    <d v="2025-02-27T18:01:00"/>
    <n v="1"/>
    <d v="2025-02-27T22:19:00"/>
  </r>
  <r>
    <s v="MEX_AKA_97204c75-8d6f-4a23-97ed-713ef3d6b919"/>
    <n v="5219851132023"/>
    <s v="1218_MEX_VAC_W_E_Estudio efectividad Panama_0225"/>
    <s v="Shot 1"/>
    <n v="1"/>
    <m/>
    <n v="1"/>
    <d v="2025-02-27T18:03:00"/>
    <n v="1"/>
    <d v="2025-02-27T19:43:00"/>
  </r>
  <r>
    <s v="MEX_AKA_97255c9a-83cb-4217-9408-b453eef72419"/>
    <n v="5219911039773"/>
    <s v="1218_MEX_VAC_W_E_Estudio efectividad Panama_0225"/>
    <s v="Shot 1"/>
    <n v="1"/>
    <m/>
    <n v="1"/>
    <d v="2025-02-27T18:03:00"/>
    <n v="0"/>
    <m/>
  </r>
  <r>
    <s v="MEX_AKA_97358f20-22e6-4d95-b309-9656d722f908"/>
    <n v="5212282575923"/>
    <s v="1218_MEX_VAC_W_E_Estudio efectividad Panama_0225"/>
    <s v="Shot 1"/>
    <n v="1"/>
    <m/>
    <n v="1"/>
    <d v="2025-02-27T18:03:00"/>
    <n v="1"/>
    <d v="2025-02-27T18:48:00"/>
  </r>
  <r>
    <s v="MEX_AKA_975ed7b0-ec1d-48a8-b315-c5c7186fddd8"/>
    <n v="5212462017910"/>
    <s v="1218_MEX_VAC_W_E_Estudio efectividad Panama_0225"/>
    <s v="Shot 1"/>
    <n v="1"/>
    <m/>
    <n v="1"/>
    <d v="2025-02-27T18:03:00"/>
    <n v="1"/>
    <d v="2025-02-27T18:46:00"/>
  </r>
  <r>
    <s v="MEX_AKA_97632010-9ce5-48b1-a6fb-235f9831af13"/>
    <n v="5212361301139"/>
    <s v="1218_MEX_VAC_W_E_Estudio efectividad Panama_0225"/>
    <s v="Shot 1"/>
    <n v="0"/>
    <d v="2025-02-27T18:02:00"/>
    <n v="0"/>
    <m/>
    <n v="0"/>
    <m/>
  </r>
  <r>
    <s v="MEX_AKA_97a63304-dc19-4dda-bf66-509744bf2d65"/>
    <n v="5212464908076"/>
    <s v="1218_MEX_VAC_W_E_Estudio efectividad Panama_0225"/>
    <s v="Shot 1"/>
    <n v="1"/>
    <m/>
    <n v="1"/>
    <d v="2025-02-27T18:02:00"/>
    <n v="1"/>
    <d v="2025-02-27T21:39:00"/>
  </r>
  <r>
    <s v="MEX_AKA_97ac7efd-6e6f-4591-bc10-a1a54bd9a00e"/>
    <n v="5219511907381"/>
    <s v="1218_MEX_VAC_W_E_Estudio efectividad Panama_0225"/>
    <s v="Shot 1"/>
    <n v="1"/>
    <m/>
    <n v="1"/>
    <d v="2025-02-27T18:02:00"/>
    <n v="1"/>
    <d v="2025-02-27T18:03:00"/>
  </r>
  <r>
    <s v="MEX_AKA_97bcac7a-4282-4752-8e4b-d559f052bd27"/>
    <n v="5219531257613"/>
    <s v="1218_MEX_VAC_W_E_Estudio efectividad Panama_0225"/>
    <s v="Shot 1"/>
    <n v="1"/>
    <m/>
    <n v="1"/>
    <d v="2025-02-27T18:19:00"/>
    <n v="1"/>
    <d v="2025-02-27T18:23:00"/>
  </r>
  <r>
    <s v="MEX_AKA_92129f5a-75e0-4a9b-84a4-aa4cb58a16a7"/>
    <n v="5218691031622"/>
    <s v="1218_MEX_VAC_W_E_Estudio efectividad Panama_0225"/>
    <s v="Shot 1"/>
    <n v="1"/>
    <m/>
    <n v="1"/>
    <d v="2025-02-27T18:03:00"/>
    <n v="1"/>
    <d v="2025-02-27T18:07:00"/>
  </r>
  <r>
    <s v="MEX_AKA_9235dbdc-68dc-4629-b732-b9886cf7bf94"/>
    <n v="5219512729273"/>
    <s v="1218_MEX_VAC_W_E_Estudio efectividad Panama_0225"/>
    <s v="Shot 1"/>
    <n v="1"/>
    <m/>
    <n v="1"/>
    <d v="2025-02-27T18:02:00"/>
    <n v="1"/>
    <d v="2025-02-27T18:03:00"/>
  </r>
  <r>
    <s v="MEX_AKA_924a10db-88b0-40f1-af9f-dde7d1f38cf1"/>
    <n v="5216181773818"/>
    <s v="1218_MEX_VAC_W_E_Estudio efectividad Panama_0225"/>
    <s v="Shot 1"/>
    <n v="1"/>
    <m/>
    <n v="1"/>
    <d v="2025-02-27T18:01:00"/>
    <n v="1"/>
    <d v="2025-02-27T18:09:00"/>
  </r>
  <r>
    <s v="MEX_AKA_92538c47-3959-4f1f-9ac7-ac7bf2ef7a7e"/>
    <n v="5215529363375"/>
    <s v="1218_MEX_VAC_W_E_Estudio efectividad Panama_0225"/>
    <s v="Shot 1"/>
    <n v="1"/>
    <m/>
    <n v="1"/>
    <d v="2025-02-27T18:03:00"/>
    <n v="0"/>
    <m/>
  </r>
  <r>
    <s v="MEX_AKA_925e3ffc-93bf-4e49-878c-4cec52cf024b"/>
    <n v="5212491366447"/>
    <s v="1218_MEX_VAC_W_E_Estudio efectividad Panama_0225"/>
    <s v="Shot 1"/>
    <n v="1"/>
    <m/>
    <n v="1"/>
    <d v="2025-02-27T18:00:00"/>
    <n v="1"/>
    <d v="2025-02-28T00:56:00"/>
  </r>
  <r>
    <s v="MEX_AKA_92617a90-04b5-40b9-8dd4-a1bb2cd6007c"/>
    <n v="5217711851301"/>
    <s v="1218_MEX_VAC_W_E_Estudio efectividad Panama_0225"/>
    <s v="Shot 1"/>
    <n v="1"/>
    <m/>
    <n v="1"/>
    <d v="2025-02-27T18:03:00"/>
    <n v="0"/>
    <m/>
  </r>
  <r>
    <s v="MEX_AKA_c5ab1f5b-6f80-473f-b78c-fb2ce0bd1083"/>
    <n v="5212467571621"/>
    <s v="1218_MEX_VAC_W_E_Estudio efectividad Panama_0225"/>
    <s v="Shot 1"/>
    <n v="1"/>
    <m/>
    <n v="1"/>
    <d v="2025-02-27T18:04:00"/>
    <n v="1"/>
    <d v="2025-02-27T18:05:00"/>
  </r>
  <r>
    <s v="MEX_AKA_c5b740e5-d1a5-4332-8a69-ab2d6e9368b9"/>
    <n v="5217551017471"/>
    <s v="1218_MEX_VAC_W_E_Estudio efectividad Panama_0225"/>
    <s v="Shot 1"/>
    <n v="1"/>
    <m/>
    <n v="1"/>
    <d v="2025-02-27T18:00:00"/>
    <n v="1"/>
    <d v="2025-02-27T18:02:00"/>
  </r>
  <r>
    <s v="MEX_AKA_c5cb3e63-722d-4f5d-91b2-1b92cd73c76c"/>
    <n v="5219512201882"/>
    <s v="1218_MEX_VAC_W_E_Estudio efectividad Panama_0225"/>
    <s v="Shot 1"/>
    <n v="1"/>
    <m/>
    <n v="1"/>
    <d v="2025-02-27T18:05:00"/>
    <n v="1"/>
    <d v="2025-02-27T19:18:00"/>
  </r>
  <r>
    <s v="MEX_AKA_c5cdde66-923f-4e27-be08-63c06f6a676b"/>
    <n v="5216188070885"/>
    <s v="1218_MEX_VAC_W_E_Estudio efectividad Panama_0225"/>
    <s v="Shot 1"/>
    <n v="1"/>
    <m/>
    <n v="1"/>
    <d v="2025-02-27T18:02:00"/>
    <n v="1"/>
    <d v="2025-02-27T19:57:00"/>
  </r>
  <r>
    <s v="MEX_AKA_c5ffdd9c-3787-4d8f-bbec-1df930144896"/>
    <n v="5212282145407"/>
    <s v="1218_MEX_VAC_W_E_Estudio efectividad Panama_0225"/>
    <s v="Shot 1"/>
    <n v="1"/>
    <m/>
    <n v="1"/>
    <d v="2025-02-27T18:03:00"/>
    <n v="1"/>
    <d v="2025-02-27T18:12:00"/>
  </r>
  <r>
    <s v="MEX_AKA_c62bffc2-8473-46f0-b9c1-5750f1e9d943"/>
    <n v="5212462160613"/>
    <s v="1218_MEX_VAC_W_E_Estudio efectividad Panama_0225"/>
    <s v="Shot 1"/>
    <n v="1"/>
    <m/>
    <n v="1"/>
    <d v="2025-02-27T18:17:00"/>
    <n v="1"/>
    <d v="2025-04-02T23:14:00"/>
  </r>
  <r>
    <s v="MEX_AKA_c64288a4-3312-41ac-ae76-8963701cce3f"/>
    <n v="5212295267013"/>
    <s v="1218_MEX_VAC_W_E_Estudio efectividad Panama_0225"/>
    <s v="Shot 1"/>
    <n v="1"/>
    <m/>
    <n v="1"/>
    <d v="2025-02-27T18:02:00"/>
    <n v="0"/>
    <m/>
  </r>
  <r>
    <s v="MEX_AKA_c6547aa0-3edf-4033-8bad-b6d3c89f0cbe"/>
    <n v="5212293318477"/>
    <s v="1218_MEX_VAC_W_E_Estudio efectividad Panama_0225"/>
    <s v="Shot 1"/>
    <n v="1"/>
    <m/>
    <n v="1"/>
    <d v="2025-02-27T18:02:00"/>
    <n v="1"/>
    <d v="2025-02-27T18:08:00"/>
  </r>
  <r>
    <s v="MEX_AKA_c65ba8db-fe52-45b7-b7d5-25f78ad9b61c"/>
    <n v="5215529107521"/>
    <s v="1218_MEX_VAC_W_E_Estudio efectividad Panama_0225"/>
    <s v="Shot 1"/>
    <n v="1"/>
    <m/>
    <n v="1"/>
    <d v="2025-02-27T18:02:00"/>
    <n v="1"/>
    <d v="2025-02-27T18:02:00"/>
  </r>
  <r>
    <s v="MEX_AKA_c65d9907-d7a9-4efa-86c4-bb32560c6de6"/>
    <n v="5219712639175"/>
    <s v="1218_MEX_VAC_W_E_Estudio efectividad Panama_0225"/>
    <s v="Shot 1"/>
    <n v="1"/>
    <m/>
    <n v="1"/>
    <d v="2025-02-27T18:02:00"/>
    <n v="1"/>
    <d v="2025-02-27T18:03:00"/>
  </r>
  <r>
    <s v="MEX_AKA_97c22a74-7f4c-418d-ad61-8177878ba1fa"/>
    <n v="5212295529914"/>
    <s v="1218_MEX_VAC_W_E_Estudio efectividad Panama_0225"/>
    <s v="Shot 1"/>
    <n v="0"/>
    <d v="2025-02-27T18:02:00"/>
    <n v="0"/>
    <m/>
    <n v="0"/>
    <m/>
  </r>
  <r>
    <s v="MEX_AKA_97ced8b4-c495-404b-ae16-4e09b62693c7"/>
    <n v="5212831065150"/>
    <s v="1218_MEX_VAC_W_E_Estudio efectividad Panama_0225"/>
    <s v="Shot 1"/>
    <n v="1"/>
    <m/>
    <n v="1"/>
    <d v="2025-02-27T18:03:00"/>
    <n v="1"/>
    <d v="2025-02-27T18:46:00"/>
  </r>
  <r>
    <s v="MEX_AKA_97d83098-f472-48d8-a98f-88f394f4ea1e"/>
    <n v="5218682641066"/>
    <s v="1218_MEX_VAC_W_E_Estudio efectividad Panama_0225"/>
    <s v="Shot 1"/>
    <n v="1"/>
    <m/>
    <n v="1"/>
    <d v="2025-02-27T18:01:00"/>
    <n v="1"/>
    <d v="2025-02-27T18:07:00"/>
  </r>
  <r>
    <s v="MEX_AKA_97dd1e15-0538-43d8-85ee-5ed86514f651"/>
    <n v="5212224244376"/>
    <s v="1218_MEX_VAC_W_E_Estudio efectividad Panama_0225"/>
    <s v="Shot 1"/>
    <n v="1"/>
    <m/>
    <n v="1"/>
    <d v="2025-02-27T18:01:00"/>
    <n v="1"/>
    <d v="2025-02-27T18:39:00"/>
  </r>
  <r>
    <s v="MEX_AKA_97dd62f8-2300-4802-848b-0db52719d113"/>
    <n v="5215531050675"/>
    <s v="1218_MEX_VAC_W_E_Estudio efectividad Panama_0225"/>
    <s v="Shot 1"/>
    <n v="1"/>
    <m/>
    <n v="1"/>
    <d v="2025-02-27T18:03:00"/>
    <n v="0"/>
    <m/>
  </r>
  <r>
    <s v="MEX_AKA_97eb9b26-c8b0-4d40-bc38-d8c68b606ec7"/>
    <n v="5218110288504"/>
    <s v="1218_MEX_VAC_W_E_Estudio efectividad Panama_0225"/>
    <s v="Shot 1"/>
    <n v="1"/>
    <m/>
    <n v="1"/>
    <d v="2025-02-27T18:02:00"/>
    <n v="1"/>
    <d v="2025-02-27T18:22:00"/>
  </r>
  <r>
    <s v="MEX_AKA_98027482-4164-49fe-9639-7bfb65ceb53b"/>
    <n v="5215951148740"/>
    <s v="1218_MEX_VAC_W_E_Estudio efectividad Panama_0225"/>
    <s v="Shot 1"/>
    <n v="0"/>
    <d v="2025-02-27T18:03:00"/>
    <n v="0"/>
    <m/>
    <n v="0"/>
    <m/>
  </r>
  <r>
    <s v="MEX_AKA_d0bdb9f0-663a-4d14-b532-3efee8b6a4af"/>
    <n v="5212431269031"/>
    <s v="1218_MEX_VAC_W_E_Estudio efectividad Panama_0225"/>
    <s v="Shot 1"/>
    <n v="1"/>
    <m/>
    <n v="1"/>
    <d v="2025-02-27T18:03:00"/>
    <n v="1"/>
    <d v="2025-02-27T18:26:00"/>
  </r>
  <r>
    <s v="MEX_AKA_d0c16050-2807-44ad-bf54-838981e0335e"/>
    <n v="5219999999999"/>
    <s v="1218_MEX_VAC_W_E_Estudio efectividad Panama_0225"/>
    <s v="Shot 1"/>
    <n v="0"/>
    <d v="2025-02-27T18:03:00"/>
    <n v="0"/>
    <m/>
    <n v="0"/>
    <m/>
  </r>
  <r>
    <s v="MEX_AKA_d0dd194f-fc9d-4055-a5c9-a14057258a1e"/>
    <n v="5212721701896"/>
    <s v="1218_MEX_VAC_W_E_Estudio efectividad Panama_0225"/>
    <s v="Shot 1"/>
    <n v="1"/>
    <m/>
    <n v="1"/>
    <d v="2025-02-27T18:01:00"/>
    <n v="1"/>
    <d v="2025-02-27T18:18:00"/>
  </r>
  <r>
    <s v="MEX_AKA_d0e4e31e-5eae-4ef0-bb0e-70c34f7047af"/>
    <n v="5214341078076"/>
    <s v="1218_MEX_VAC_W_E_Estudio efectividad Panama_0225"/>
    <s v="Shot 1"/>
    <n v="0"/>
    <d v="2025-02-27T18:01:00"/>
    <n v="0"/>
    <m/>
    <n v="0"/>
    <m/>
  </r>
  <r>
    <s v="MEX_AKA_d0efbf18-ff91-4732-aaaa-9cb86f95a26e"/>
    <n v="5219671633456"/>
    <s v="1218_MEX_VAC_W_E_Estudio efectividad Panama_0225"/>
    <s v="Shot 1"/>
    <n v="1"/>
    <m/>
    <n v="1"/>
    <d v="2025-02-27T18:03:00"/>
    <n v="1"/>
    <d v="2025-02-27T18:04:00"/>
  </r>
  <r>
    <s v="MEX_AKA_d105cfce-58fa-4dee-9516-78712186c0c1"/>
    <n v="5215554309743"/>
    <s v="1218_MEX_VAC_W_E_Estudio efectividad Panama_0225"/>
    <s v="Shot 1"/>
    <n v="1"/>
    <m/>
    <n v="1"/>
    <d v="2025-02-27T18:01:00"/>
    <n v="1"/>
    <d v="2025-02-27T18:01:00"/>
  </r>
  <r>
    <s v="MEX_AKA_d106cfe3-51f8-4261-9211-0d8485d801d4"/>
    <n v="5214861062351"/>
    <s v="1218_MEX_VAC_W_E_Estudio efectividad Panama_0225"/>
    <s v="Shot 1"/>
    <n v="1"/>
    <m/>
    <n v="1"/>
    <d v="2025-02-27T18:06:00"/>
    <n v="1"/>
    <d v="2025-02-27T18:08:00"/>
  </r>
  <r>
    <s v="MEX_AKA_d108b532-13a4-4bc1-a13a-c4b4d083b55f"/>
    <n v="5214921423424"/>
    <s v="1218_MEX_VAC_W_E_Estudio efectividad Panama_0225"/>
    <s v="Shot 1"/>
    <n v="1"/>
    <m/>
    <n v="1"/>
    <d v="2025-02-27T18:01:00"/>
    <n v="1"/>
    <d v="2025-02-27T18:03:00"/>
  </r>
  <r>
    <s v="MEX_AKA_d10f247b-f49f-484d-8c05-cbc0c6ac00d7"/>
    <n v="5219531321289"/>
    <s v="1218_MEX_VAC_W_E_Estudio efectividad Panama_0225"/>
    <s v="Shot 1"/>
    <n v="1"/>
    <m/>
    <n v="1"/>
    <d v="2025-02-27T18:03:00"/>
    <n v="1"/>
    <d v="2025-02-27T19:11:00"/>
  </r>
  <r>
    <s v="MEX_AKA_c696fce3-bbce-4dad-b139-ab4b294bcc60"/>
    <n v="5217752413217"/>
    <s v="1218_MEX_VAC_W_E_Estudio efectividad Panama_0225"/>
    <s v="Shot 1"/>
    <n v="1"/>
    <m/>
    <n v="1"/>
    <d v="2025-02-27T18:02:00"/>
    <n v="0"/>
    <m/>
  </r>
  <r>
    <s v="MEX_AKA_c6978bae-256f-4a5a-9d10-65c4a8498554"/>
    <n v="5213316031664"/>
    <s v="1218_MEX_VAC_W_E_Estudio efectividad Panama_0225"/>
    <s v="Shot 1"/>
    <n v="1"/>
    <m/>
    <n v="1"/>
    <d v="2025-02-27T18:00:00"/>
    <n v="1"/>
    <d v="2025-02-27T18:37:00"/>
  </r>
  <r>
    <s v="MEX_AKA_c69ba033-0e51-4a9f-be21-7bbeb6a2feb5"/>
    <n v="5219999302880"/>
    <s v="1218_MEX_VAC_W_E_Estudio efectividad Panama_0225"/>
    <s v="Shot 1"/>
    <n v="0"/>
    <d v="2025-02-27T18:01:00"/>
    <n v="0"/>
    <m/>
    <n v="0"/>
    <m/>
  </r>
  <r>
    <s v="MEX_AKA_c6a158ed-da22-4081-b6ba-4de9edc56552"/>
    <n v="5216183221299"/>
    <s v="1218_MEX_VAC_W_E_Estudio efectividad Panama_0225"/>
    <s v="Shot 1"/>
    <n v="1"/>
    <m/>
    <n v="1"/>
    <d v="2025-02-27T18:01:00"/>
    <n v="1"/>
    <d v="2025-02-28T02:06:00"/>
  </r>
  <r>
    <s v="MEX_AKA_c6afda9e-5d23-4ef0-a181-e37a06bb2528"/>
    <n v="5212441100757"/>
    <s v="1218_MEX_VAC_W_E_Estudio efectividad Panama_0225"/>
    <s v="Shot 1"/>
    <n v="1"/>
    <m/>
    <n v="1"/>
    <d v="2025-02-27T18:02:00"/>
    <n v="1"/>
    <d v="2025-02-27T18:03:00"/>
  </r>
  <r>
    <s v="MEX_AKA_c6b597ba-9bff-42df-a875-528a0d55a230"/>
    <n v="5215566981114"/>
    <s v="1218_MEX_VAC_W_E_Estudio efectividad Panama_0225"/>
    <s v="Shot 1"/>
    <n v="1"/>
    <m/>
    <n v="1"/>
    <d v="2025-02-27T18:02:00"/>
    <n v="1"/>
    <d v="2025-02-27T18:03:00"/>
  </r>
  <r>
    <s v="MEX_AKA_c6b91546-99db-4341-8eb0-ea4c6d110600"/>
    <n v="5215525415844"/>
    <s v="1218_MEX_VAC_W_E_Estudio efectividad Panama_0225"/>
    <s v="Shot 1"/>
    <n v="1"/>
    <m/>
    <n v="1"/>
    <d v="2025-02-27T18:00:00"/>
    <n v="1"/>
    <d v="2025-02-27T20:06:00"/>
  </r>
  <r>
    <s v="MEX_AKA_c6d95dd9-54a3-4dfe-9097-d145ac4b88de"/>
    <n v="5215523289518"/>
    <s v="1218_MEX_VAC_W_E_Estudio efectividad Panama_0225"/>
    <s v="Shot 1"/>
    <n v="1"/>
    <m/>
    <n v="1"/>
    <d v="2025-02-27T18:02:00"/>
    <n v="1"/>
    <d v="2025-02-27T19:32:00"/>
  </r>
  <r>
    <s v="MEX_AKA_926a329f-b74a-4b9f-a17d-39fb01a31c68"/>
    <n v="5219222660515"/>
    <s v="1218_MEX_VAC_W_E_Estudio efectividad Panama_0225"/>
    <s v="Shot 1"/>
    <n v="0"/>
    <d v="2025-02-27T18:01:00"/>
    <n v="0"/>
    <m/>
    <n v="0"/>
    <m/>
  </r>
  <r>
    <s v="MEX_AKA_9290fad6-4317-48fd-97f3-f25388f61b54"/>
    <n v="5214921196533"/>
    <s v="1218_MEX_VAC_W_E_Estudio efectividad Panama_0225"/>
    <s v="Shot 1"/>
    <n v="1"/>
    <m/>
    <n v="1"/>
    <d v="2025-02-27T18:03:00"/>
    <n v="0"/>
    <m/>
  </r>
  <r>
    <s v="MEX_AKA_92d37c1d-114d-4c15-96ac-995161256317"/>
    <n v="5212291614078"/>
    <s v="1218_MEX_VAC_W_E_Estudio efectividad Panama_0225"/>
    <s v="Shot 1"/>
    <n v="1"/>
    <m/>
    <n v="1"/>
    <d v="2025-02-27T18:03:00"/>
    <n v="1"/>
    <d v="2025-02-27T18:09:00"/>
  </r>
  <r>
    <s v="MEX_AKA_92e1bd3e-a34f-4d63-beba-f1ea887b3c05"/>
    <n v="5217751027046"/>
    <s v="1218_MEX_VAC_W_E_Estudio efectividad Panama_0225"/>
    <s v="Shot 1"/>
    <n v="1"/>
    <m/>
    <n v="1"/>
    <d v="2025-02-27T18:03:00"/>
    <n v="1"/>
    <d v="2025-02-27T18:13:00"/>
  </r>
  <r>
    <s v="MEX_AKA_9310e11b-2c9a-48c5-9094-34d919cc2afe"/>
    <n v="5217223919966"/>
    <s v="1218_MEX_VAC_W_E_Estudio efectividad Panama_0225"/>
    <s v="Shot 1"/>
    <n v="1"/>
    <m/>
    <n v="1"/>
    <d v="2025-02-27T18:02:00"/>
    <n v="1"/>
    <d v="2025-02-27T18:38:00"/>
  </r>
  <r>
    <s v="MEX_AKA_9357e5a1-a68a-45d1-bca1-0bb7b1978aea"/>
    <n v="5219626094471"/>
    <s v="1218_MEX_VAC_W_E_Estudio efectividad Panama_0225"/>
    <s v="Shot 1"/>
    <n v="1"/>
    <m/>
    <n v="1"/>
    <d v="2025-02-27T18:02:00"/>
    <n v="1"/>
    <d v="2025-02-27T18:03:00"/>
  </r>
  <r>
    <s v="MEX_AKA_9372d39e-1300-43df-8adf-cc87460b28d1"/>
    <n v="5217561050415"/>
    <s v="1218_MEX_VAC_W_E_Estudio efectividad Panama_0225"/>
    <s v="Shot 1"/>
    <n v="1"/>
    <m/>
    <n v="1"/>
    <d v="2025-02-27T18:00:00"/>
    <n v="1"/>
    <d v="2025-03-01T22:36:00"/>
  </r>
  <r>
    <s v="MEX_AKA_d11d8c65-33c3-491c-9103-ba0fec33c799"/>
    <n v="5217771339154"/>
    <s v="1218_MEX_VAC_W_E_Estudio efectividad Panama_0225"/>
    <s v="Shot 1"/>
    <n v="1"/>
    <m/>
    <n v="1"/>
    <d v="2025-02-27T18:01:00"/>
    <n v="1"/>
    <d v="2025-02-27T19:04:00"/>
  </r>
  <r>
    <s v="MEX_AKA_d136be5d-e8a9-4ff9-ab7d-b4dd824e95a1"/>
    <n v="5215613707725"/>
    <s v="1218_MEX_VAC_W_E_Estudio efectividad Panama_0225"/>
    <s v="Shot 1"/>
    <n v="1"/>
    <m/>
    <n v="1"/>
    <d v="2025-02-27T18:01:00"/>
    <n v="0"/>
    <m/>
  </r>
  <r>
    <s v="MEX_AKA_d136ccc0-3c97-4549-8707-3419df8fca61"/>
    <n v="5212722133688"/>
    <s v="1218_MEX_VAC_W_E_Estudio efectividad Panama_0225"/>
    <s v="Shot 1"/>
    <n v="1"/>
    <m/>
    <n v="1"/>
    <d v="2025-02-27T18:01:00"/>
    <n v="1"/>
    <d v="2025-02-27T19:03:00"/>
  </r>
  <r>
    <s v="MEX_AKA_d14e56e3-f148-49f9-9a33-f64f3bb4308b"/>
    <n v="5217711027787"/>
    <s v="1218_MEX_VAC_W_E_Estudio efectividad Panama_0225"/>
    <s v="Shot 1"/>
    <n v="1"/>
    <m/>
    <n v="1"/>
    <d v="2025-02-27T18:03:00"/>
    <n v="1"/>
    <d v="2025-02-27T18:08:00"/>
  </r>
  <r>
    <s v="MEX_AKA_d1ac0d0f-d88e-4c72-8c26-dc2d35bd8fb0"/>
    <n v="5213511490829"/>
    <s v="1218_MEX_VAC_W_E_Estudio efectividad Panama_0225"/>
    <s v="Shot 1"/>
    <n v="1"/>
    <m/>
    <n v="1"/>
    <d v="2025-02-27T18:01:00"/>
    <n v="1"/>
    <d v="2025-02-27T21:51:00"/>
  </r>
  <r>
    <s v="MEX_AKA_d1ca4566-057e-45f7-b43a-8e24199960d8"/>
    <n v="5214431710342"/>
    <s v="1218_MEX_VAC_W_E_Estudio efectividad Panama_0225"/>
    <s v="Shot 1"/>
    <n v="0"/>
    <d v="2025-02-27T18:03:00"/>
    <n v="0"/>
    <m/>
    <n v="0"/>
    <m/>
  </r>
  <r>
    <s v="MEX_AKA_d1ecd795-4d3c-4825-8ffe-667aff8b1834"/>
    <n v="5217773639537"/>
    <s v="1218_MEX_VAC_W_E_Estudio efectividad Panama_0225"/>
    <s v="Shot 1"/>
    <n v="1"/>
    <m/>
    <n v="1"/>
    <d v="2025-02-27T18:01:00"/>
    <n v="1"/>
    <d v="2025-02-27T18:05:00"/>
  </r>
  <r>
    <s v="MEX_AKA_d224ee8c-7c5c-416e-8edf-9ea9c2273b18"/>
    <n v="5214871102229"/>
    <s v="1218_MEX_VAC_W_E_Estudio efectividad Panama_0225"/>
    <s v="Shot 1"/>
    <n v="1"/>
    <m/>
    <n v="1"/>
    <d v="2025-02-27T18:01:00"/>
    <n v="1"/>
    <d v="2025-02-27T18:59:00"/>
  </r>
  <r>
    <s v="MEX_AKA_9809897b-ed22-419b-b651-d493fe7044e7"/>
    <n v="5215539754907"/>
    <s v="1218_MEX_VAC_W_E_Estudio efectividad Panama_0225"/>
    <s v="Shot 1"/>
    <n v="1"/>
    <m/>
    <n v="1"/>
    <d v="2025-02-27T18:01:00"/>
    <n v="1"/>
    <d v="2025-02-27T18:05:00"/>
  </r>
  <r>
    <s v="MEX_AKA_9846ade7-67e6-49f0-992e-d3a3ac28e116"/>
    <n v="5219811870780"/>
    <s v="1218_MEX_VAC_W_E_Estudio efectividad Panama_0225"/>
    <s v="Shot 1"/>
    <n v="1"/>
    <m/>
    <n v="1"/>
    <d v="2025-02-27T18:02:00"/>
    <n v="1"/>
    <d v="2025-02-27T18:06:00"/>
  </r>
  <r>
    <s v="MEX_AKA_986414f1-6689-4264-a0b1-46e71d9e218d"/>
    <n v="5219531630501"/>
    <s v="1218_MEX_VAC_W_E_Estudio efectividad Panama_0225"/>
    <s v="Shot 1"/>
    <n v="1"/>
    <m/>
    <n v="1"/>
    <d v="2025-02-27T18:01:00"/>
    <n v="0"/>
    <m/>
  </r>
  <r>
    <s v="MEX_AKA_9878338f-c27c-4510-9ca3-905761d19041"/>
    <n v="5218110664249"/>
    <s v="1218_MEX_VAC_W_E_Estudio efectividad Panama_0225"/>
    <s v="Shot 1"/>
    <n v="1"/>
    <m/>
    <n v="1"/>
    <d v="2025-02-27T18:02:00"/>
    <n v="1"/>
    <d v="2025-02-27T18:12:00"/>
  </r>
  <r>
    <s v="MEX_AKA_987d6593-4fc2-4d92-86fc-2f8ba4cfc58e"/>
    <n v="5213148541351"/>
    <s v="1218_MEX_VAC_W_E_Estudio efectividad Panama_0225"/>
    <s v="Shot 1"/>
    <n v="0"/>
    <d v="2025-02-27T18:02:00"/>
    <n v="0"/>
    <m/>
    <n v="0"/>
    <m/>
  </r>
  <r>
    <s v="MEX_AKA_9880acae-b8c8-47cf-a476-572272e04a5f"/>
    <n v="5217351400174"/>
    <s v="1218_MEX_VAC_W_E_Estudio efectividad Panama_0225"/>
    <s v="Shot 1"/>
    <n v="1"/>
    <m/>
    <n v="1"/>
    <d v="2025-02-27T18:03:00"/>
    <n v="1"/>
    <d v="2025-02-27T18:11:00"/>
  </r>
  <r>
    <s v="MEX_AKA_989944d3-5666-4cee-b6ad-d05b512b71da"/>
    <n v="5212331131329"/>
    <s v="1218_MEX_VAC_W_E_Estudio efectividad Panama_0225"/>
    <s v="Shot 1"/>
    <n v="1"/>
    <m/>
    <n v="1"/>
    <d v="2025-02-27T18:01:00"/>
    <n v="1"/>
    <d v="2025-02-27T18:32:00"/>
  </r>
  <r>
    <s v="MEX_AKA_989a1a6a-f3d4-4110-80ff-a331f5fbc20f"/>
    <n v="5214491918947"/>
    <s v="1218_MEX_VAC_W_E_Estudio efectividad Panama_0225"/>
    <s v="Shot 1"/>
    <n v="1"/>
    <m/>
    <n v="1"/>
    <d v="2025-02-27T18:03:00"/>
    <n v="1"/>
    <d v="2025-02-27T18:22:00"/>
  </r>
  <r>
    <s v="MEX_AKA_989ca18b-6373-4857-be37-9c8151090719"/>
    <n v="5215565380545"/>
    <s v="1218_MEX_VAC_W_E_Estudio efectividad Panama_0225"/>
    <s v="Shot 1"/>
    <n v="0"/>
    <d v="2025-02-27T18:02:00"/>
    <n v="0"/>
    <m/>
    <n v="0"/>
    <m/>
  </r>
  <r>
    <s v="MEX_AKA_c6e0f5bf-3585-4d20-9b97-d23ea1ef099c"/>
    <n v="5217442402515"/>
    <s v="1218_MEX_VAC_W_E_Estudio efectividad Panama_0225"/>
    <s v="Shot 1"/>
    <n v="1"/>
    <m/>
    <n v="1"/>
    <d v="2025-02-27T18:17:00"/>
    <n v="1"/>
    <d v="2025-02-27T18:42:00"/>
  </r>
  <r>
    <s v="MEX_AKA_c6f41071-adbf-4c7a-b037-4e312b14796c"/>
    <n v="5216183024710"/>
    <s v="1218_MEX_VAC_W_E_Estudio efectividad Panama_0225"/>
    <s v="Shot 1"/>
    <n v="1"/>
    <m/>
    <n v="1"/>
    <d v="2025-02-27T18:23:00"/>
    <n v="1"/>
    <d v="2025-03-05T17:53:00"/>
  </r>
  <r>
    <s v="MEX_AKA_c6f9b497-1ce3-42d0-af9a-c165d5c577fc"/>
    <n v="5219211852884"/>
    <s v="1218_MEX_VAC_W_E_Estudio efectividad Panama_0225"/>
    <s v="Shot 1"/>
    <n v="1"/>
    <m/>
    <n v="1"/>
    <d v="2025-02-27T18:01:00"/>
    <n v="1"/>
    <d v="2025-02-27T22:42:00"/>
  </r>
  <r>
    <s v="MEX_AKA_c7119017-36d0-4bea-8197-ea7ad73bdb0f"/>
    <n v="5214448298573"/>
    <s v="1218_MEX_VAC_W_E_Estudio efectividad Panama_0225"/>
    <s v="Shot 1"/>
    <n v="1"/>
    <m/>
    <n v="1"/>
    <d v="2025-02-27T18:01:00"/>
    <n v="0"/>
    <m/>
  </r>
  <r>
    <s v="MEX_AKA_c72f83f6-5e6a-4286-8cf2-230e9f38da0b"/>
    <n v="5215558262759"/>
    <s v="1218_MEX_VAC_W_E_Estudio efectividad Panama_0225"/>
    <s v="Shot 1"/>
    <n v="1"/>
    <m/>
    <n v="1"/>
    <d v="2025-02-27T18:02:00"/>
    <n v="1"/>
    <d v="2025-02-27T18:14:00"/>
  </r>
  <r>
    <s v="MEX_AKA_c72fbfcd-2369-4a13-aa22-ee7d5680a3bd"/>
    <n v="5212224554342"/>
    <s v="1218_MEX_VAC_W_E_Estudio efectividad Panama_0225"/>
    <s v="Shot 1"/>
    <n v="1"/>
    <m/>
    <n v="1"/>
    <d v="2025-02-27T18:01:00"/>
    <n v="1"/>
    <d v="2025-03-09T12:39:00"/>
  </r>
  <r>
    <s v="MEX_AKA_c733f6a2-5b43-47aa-a24e-673c7850362d"/>
    <n v="5219611430752"/>
    <s v="1218_MEX_VAC_W_E_Estudio efectividad Panama_0225"/>
    <s v="Shot 1"/>
    <n v="1"/>
    <m/>
    <n v="1"/>
    <d v="2025-02-27T18:02:00"/>
    <n v="1"/>
    <d v="2025-02-27T20:17:00"/>
  </r>
  <r>
    <s v="MEX_AKA_c7364c60-2b06-40e2-8d13-0b2bac4b2f61"/>
    <n v="5217761051627"/>
    <s v="1218_MEX_VAC_W_E_Estudio efectividad Panama_0225"/>
    <s v="Shot 1"/>
    <n v="1"/>
    <m/>
    <n v="1"/>
    <d v="2025-02-27T18:01:00"/>
    <n v="0"/>
    <m/>
  </r>
  <r>
    <s v="MEX_AKA_c7773862-8369-4a3b-a52a-7de410ab6e29"/>
    <n v="5215554539755"/>
    <s v="1218_MEX_VAC_W_E_Estudio efectividad Panama_0225"/>
    <s v="Shot 1"/>
    <n v="1"/>
    <m/>
    <n v="1"/>
    <d v="2025-02-27T18:02:00"/>
    <n v="1"/>
    <d v="2025-02-27T18:03:00"/>
  </r>
  <r>
    <s v="MEX_AKA_d26ce5ff-c862-48bc-9afc-73bb94662773"/>
    <n v="5214861146197"/>
    <s v="1218_MEX_VAC_W_E_Estudio efectividad Panama_0225"/>
    <s v="Shot 1"/>
    <n v="1"/>
    <m/>
    <n v="1"/>
    <d v="2025-02-27T18:01:00"/>
    <n v="1"/>
    <d v="2025-03-26T06:45:00"/>
  </r>
  <r>
    <s v="MEX_AKA_d271c1e8-f666-4c44-a913-47c551048e90"/>
    <n v="5216981101434"/>
    <s v="1218_MEX_VAC_W_E_Estudio efectividad Panama_0225"/>
    <s v="Shot 1"/>
    <n v="1"/>
    <m/>
    <n v="1"/>
    <d v="2025-02-27T18:00:00"/>
    <n v="0"/>
    <m/>
  </r>
  <r>
    <s v="MEX_AKA_d295cf18-2005-4a52-bdf6-732bbcc9e995"/>
    <n v="5219512267287"/>
    <s v="1218_MEX_VAC_W_E_Estudio efectividad Panama_0225"/>
    <s v="Shot 1"/>
    <n v="1"/>
    <m/>
    <n v="1"/>
    <d v="2025-02-27T18:01:00"/>
    <n v="1"/>
    <d v="2025-02-27T23:16:00"/>
  </r>
  <r>
    <s v="MEX_AKA_d2bb6ecd-3404-47aa-8b2d-e7f21886203c"/>
    <n v="5215511285349"/>
    <s v="1218_MEX_VAC_W_E_Estudio efectividad Panama_0225"/>
    <s v="Shot 1"/>
    <n v="1"/>
    <m/>
    <n v="1"/>
    <d v="2025-02-27T18:03:00"/>
    <n v="1"/>
    <d v="2025-03-04T13:53:00"/>
  </r>
  <r>
    <s v="MEX_AKA_d2cf8402-b2d4-465f-aa9f-1b1164e62ea3"/>
    <n v="5219512930205"/>
    <s v="1218_MEX_VAC_W_E_Estudio efectividad Panama_0225"/>
    <s v="Shot 1"/>
    <n v="1"/>
    <m/>
    <n v="1"/>
    <d v="2025-02-27T18:03:00"/>
    <n v="1"/>
    <d v="2025-02-28T16:51:00"/>
  </r>
  <r>
    <s v="MEX_AKA_d2ea0644-3835-45de-8e7c-a1edafd6fe8f"/>
    <n v="5216141862646"/>
    <s v="1218_MEX_VAC_W_E_Estudio efectividad Panama_0225"/>
    <s v="Shot 1"/>
    <n v="1"/>
    <m/>
    <n v="1"/>
    <d v="2025-02-27T18:01:00"/>
    <n v="1"/>
    <d v="2025-02-27T18:07:00"/>
  </r>
  <r>
    <s v="MEX_AKA_d2f79bfb-f02f-4d39-9b5a-fd8a979e18f9"/>
    <n v="5217822244978"/>
    <s v="1218_MEX_VAC_W_E_Estudio efectividad Panama_0225"/>
    <s v="Shot 1"/>
    <n v="1"/>
    <m/>
    <n v="1"/>
    <d v="2025-02-27T18:03:00"/>
    <n v="1"/>
    <d v="2025-02-27T18:08:00"/>
  </r>
  <r>
    <s v="MEX_AKA_d3094f3a-76d0-4f05-8144-99e6b0b83392"/>
    <n v="5212441063817"/>
    <s v="1218_MEX_VAC_W_E_Estudio efectividad Panama_0225"/>
    <s v="Shot 1"/>
    <n v="0"/>
    <d v="2025-02-27T18:03:00"/>
    <n v="0"/>
    <m/>
    <n v="0"/>
    <m/>
  </r>
  <r>
    <s v="MEX_AKA_98f679f6-3a71-4359-9784-74d4e8979722"/>
    <n v="5212271111905"/>
    <s v="1218_MEX_VAC_W_E_Estudio efectividad Panama_0225"/>
    <s v="Shot 1"/>
    <n v="1"/>
    <m/>
    <n v="1"/>
    <d v="2025-02-27T18:01:00"/>
    <n v="1"/>
    <d v="2025-02-27T19:04:00"/>
  </r>
  <r>
    <s v="MEX_AKA_99144b88-895a-4a18-a368-9254d1cbda3a"/>
    <n v="5219681078403"/>
    <s v="1218_MEX_VAC_W_E_Estudio efectividad Panama_0225"/>
    <s v="Shot 1"/>
    <n v="1"/>
    <m/>
    <n v="1"/>
    <d v="2025-02-27T18:02:00"/>
    <n v="1"/>
    <d v="2025-02-27T19:05:00"/>
  </r>
  <r>
    <s v="MEX_AKA_9923180b-3d5f-48d9-94a5-27f54e732e20"/>
    <n v="5217841266253"/>
    <s v="1218_MEX_VAC_W_E_Estudio efectividad Panama_0225"/>
    <s v="Shot 1"/>
    <n v="0"/>
    <d v="2025-02-27T18:03:00"/>
    <n v="0"/>
    <m/>
    <n v="0"/>
    <m/>
  </r>
  <r>
    <s v="MEX_AKA_9928e157-e66f-448a-8a99-26cdbb76e02f"/>
    <n v="5217712148815"/>
    <s v="1218_MEX_VAC_W_E_Estudio efectividad Panama_0225"/>
    <s v="Shot 1"/>
    <n v="1"/>
    <m/>
    <n v="1"/>
    <d v="2025-02-27T18:01:00"/>
    <n v="1"/>
    <d v="2025-02-27T18:24:00"/>
  </r>
  <r>
    <s v="MEX_AKA_99370939-5067-49fa-a761-edc8daa0319d"/>
    <n v="5212491732465"/>
    <s v="1218_MEX_VAC_W_E_Estudio efectividad Panama_0225"/>
    <s v="Shot 1"/>
    <n v="1"/>
    <m/>
    <n v="1"/>
    <d v="2025-02-27T18:03:00"/>
    <n v="1"/>
    <d v="2025-02-27T20:41:00"/>
  </r>
  <r>
    <s v="MEX_AKA_994bfc2c-cdf5-46a0-822f-fc4a20964dda"/>
    <n v="5219321063110"/>
    <s v="1218_MEX_VAC_W_E_Estudio efectividad Panama_0225"/>
    <s v="Shot 1"/>
    <n v="1"/>
    <m/>
    <n v="1"/>
    <d v="2025-02-27T18:01:00"/>
    <n v="1"/>
    <d v="2025-02-27T18:02:00"/>
  </r>
  <r>
    <s v="MEX_AKA_9957394d-6c39-4a25-8d96-51301619671c"/>
    <n v="5219999584072"/>
    <s v="1218_MEX_VAC_W_E_Estudio efectividad Panama_0225"/>
    <s v="Shot 1"/>
    <n v="1"/>
    <m/>
    <n v="1"/>
    <d v="2025-02-27T18:01:00"/>
    <n v="0"/>
    <m/>
  </r>
  <r>
    <s v="MEX_AKA_9958998a-7d65-4e96-8c98-d3b3d648f226"/>
    <n v="5213441034109"/>
    <s v="1218_MEX_VAC_W_E_Estudio efectividad Panama_0225"/>
    <s v="Shot 1"/>
    <n v="1"/>
    <m/>
    <n v="1"/>
    <d v="2025-02-27T18:02:00"/>
    <n v="1"/>
    <d v="2025-02-27T19:27:00"/>
  </r>
  <r>
    <s v="MEX_AKA_9969da9c-9d09-424c-938f-30c368e60abc"/>
    <n v="5219532096185"/>
    <s v="1218_MEX_VAC_W_E_Estudio efectividad Panama_0225"/>
    <s v="Shot 1"/>
    <n v="1"/>
    <m/>
    <n v="1"/>
    <d v="2025-02-27T18:10:00"/>
    <n v="1"/>
    <d v="2025-02-27T19:18:00"/>
  </r>
  <r>
    <s v="MEX_AKA_937ae789-2e57-4903-808f-349969b03c0d"/>
    <n v="5219531767517"/>
    <s v="1218_MEX_VAC_W_E_Estudio efectividad Panama_0225"/>
    <s v="Shot 1"/>
    <n v="1"/>
    <m/>
    <n v="1"/>
    <d v="2025-02-27T18:04:00"/>
    <n v="1"/>
    <d v="2025-02-27T18:11:00"/>
  </r>
  <r>
    <s v="MEX_AKA_93bbaa49-a0b5-4bca-8361-842cf66f2efa"/>
    <n v="5219513120104"/>
    <s v="1218_MEX_VAC_W_E_Estudio efectividad Panama_0225"/>
    <s v="Shot 1"/>
    <n v="1"/>
    <m/>
    <n v="1"/>
    <d v="2025-02-27T20:10:00"/>
    <n v="0"/>
    <m/>
  </r>
  <r>
    <s v="MEX_AKA_93c46ac5-2814-4597-93e6-5c632ec47eb9"/>
    <n v="5216421044581"/>
    <s v="1218_MEX_VAC_W_E_Estudio efectividad Panama_0225"/>
    <s v="Shot 1"/>
    <n v="1"/>
    <m/>
    <n v="1"/>
    <d v="2025-02-27T18:02:00"/>
    <n v="0"/>
    <m/>
  </r>
  <r>
    <s v="MEX_AKA_93cdeb34-d451-413e-b41e-6cc92239ca70"/>
    <n v="5212321356400"/>
    <s v="1218_MEX_VAC_W_E_Estudio efectividad Panama_0225"/>
    <s v="Shot 1"/>
    <n v="0"/>
    <d v="2025-02-27T18:03:00"/>
    <n v="0"/>
    <m/>
    <n v="0"/>
    <m/>
  </r>
  <r>
    <s v="MEX_AKA_93e4acdc-cae6-4c42-aee4-b2fd931e02d5"/>
    <n v="5213318458579"/>
    <s v="1218_MEX_VAC_W_E_Estudio efectividad Panama_0225"/>
    <s v="Shot 1"/>
    <n v="1"/>
    <m/>
    <n v="1"/>
    <d v="2025-02-27T18:03:00"/>
    <n v="1"/>
    <d v="2025-02-27T20:31:00"/>
  </r>
  <r>
    <s v="MEX_AKA_93f89703-6ef3-4b8b-b1c4-b0c36847aee8"/>
    <n v="5214931112126"/>
    <s v="1218_MEX_VAC_W_E_Estudio efectividad Panama_0225"/>
    <s v="Shot 1"/>
    <n v="1"/>
    <m/>
    <n v="1"/>
    <d v="2025-02-27T18:08:00"/>
    <n v="0"/>
    <m/>
  </r>
  <r>
    <s v="MEX_AKA_9427e423-4d81-4a54-bd3d-9ec239151fe3"/>
    <n v="5215554368567"/>
    <s v="1218_MEX_VAC_W_E_Estudio efectividad Panama_0225"/>
    <s v="Shot 1"/>
    <n v="1"/>
    <m/>
    <n v="1"/>
    <d v="2025-02-27T18:03:00"/>
    <n v="0"/>
    <m/>
  </r>
  <r>
    <s v="MEX_AKA_946fafc7-c12a-45f7-8912-a5e499caf01b"/>
    <n v="5219622782082"/>
    <s v="1218_MEX_VAC_W_E_Estudio efectividad Panama_0225"/>
    <s v="Shot 1"/>
    <n v="1"/>
    <m/>
    <n v="1"/>
    <d v="2025-02-27T18:15:00"/>
    <n v="1"/>
    <d v="2025-02-27T18:18:00"/>
  </r>
  <r>
    <s v="MEX_AKA_c796e8c5-6a15-4682-9b21-21bb6bbead31"/>
    <n v="5216751164823"/>
    <s v="1218_MEX_VAC_W_E_Estudio efectividad Panama_0225"/>
    <s v="Shot 1"/>
    <n v="0"/>
    <d v="2025-02-27T18:02:00"/>
    <n v="0"/>
    <m/>
    <n v="0"/>
    <m/>
  </r>
  <r>
    <s v="MEX_AKA_c7a7711f-d74d-4c2b-acd8-89dc767e91e0"/>
    <n v="5217751513994"/>
    <s v="1218_MEX_VAC_W_E_Estudio efectividad Panama_0225"/>
    <s v="Shot 1"/>
    <n v="1"/>
    <m/>
    <n v="1"/>
    <d v="2025-02-27T18:01:00"/>
    <n v="1"/>
    <d v="2025-02-28T03:05:00"/>
  </r>
  <r>
    <s v="MEX_AKA_c7b13c40-10ef-4a78-a582-b26ab50a8c4c"/>
    <n v="5217352768688"/>
    <s v="1218_MEX_VAC_W_E_Estudio efectividad Panama_0225"/>
    <s v="Shot 1"/>
    <n v="1"/>
    <m/>
    <n v="1"/>
    <d v="2025-02-27T18:02:00"/>
    <n v="1"/>
    <d v="2025-03-05T21:50:00"/>
  </r>
  <r>
    <s v="MEX_AKA_c7bae516-8f24-4665-b170-6134d2fab235"/>
    <n v="5216182174084"/>
    <s v="1218_MEX_VAC_W_E_Estudio efectividad Panama_0225"/>
    <s v="Shot 1"/>
    <n v="1"/>
    <m/>
    <n v="1"/>
    <d v="2025-02-27T18:02:00"/>
    <n v="0"/>
    <m/>
  </r>
  <r>
    <s v="MEX_AKA_c7bd8006-bfba-40ad-b147-884f4cc5865f"/>
    <n v="5214611420848"/>
    <s v="1218_MEX_VAC_W_E_Estudio efectividad Panama_0225"/>
    <s v="Shot 1"/>
    <n v="1"/>
    <m/>
    <n v="1"/>
    <d v="2025-02-27T18:00:00"/>
    <n v="1"/>
    <d v="2025-02-27T18:40:00"/>
  </r>
  <r>
    <s v="MEX_AKA_c7d3e797-be87-459c-81ab-bcd791326688"/>
    <n v="5219651251039"/>
    <s v="1218_MEX_VAC_W_E_Estudio efectividad Panama_0225"/>
    <s v="Shot 1"/>
    <n v="1"/>
    <m/>
    <n v="1"/>
    <d v="2025-02-27T18:00:00"/>
    <n v="1"/>
    <d v="2025-02-27T18:06:00"/>
  </r>
  <r>
    <s v="MEX_AKA_c7dddce5-cec9-4a06-bc66-3b80db740176"/>
    <n v="5219611770178"/>
    <s v="1218_MEX_VAC_W_E_Estudio efectividad Panama_0225"/>
    <s v="Shot 1"/>
    <n v="1"/>
    <m/>
    <n v="1"/>
    <d v="2025-02-27T18:01:00"/>
    <n v="1"/>
    <d v="2025-02-27T19:14:00"/>
  </r>
  <r>
    <s v="MEX_AKA_c7e57b79-59c3-40e1-9440-ab7c2221aa38"/>
    <n v="5218717552945"/>
    <s v="1218_MEX_VAC_W_E_Estudio efectividad Panama_0225"/>
    <s v="Shot 1"/>
    <n v="1"/>
    <m/>
    <n v="1"/>
    <d v="2025-02-27T18:00:00"/>
    <n v="1"/>
    <d v="2025-02-27T18:17:00"/>
  </r>
  <r>
    <s v="MEX_AKA_9994d93d-d1d5-454a-ada2-f2afeb3be09b"/>
    <n v="5214443108111"/>
    <s v="1218_MEX_VAC_W_E_Estudio efectividad Panama_0225"/>
    <s v="Shot 1"/>
    <n v="1"/>
    <m/>
    <n v="1"/>
    <d v="2025-02-27T18:03:00"/>
    <n v="1"/>
    <d v="2025-02-27T18:04:00"/>
  </r>
  <r>
    <s v="MEX_AKA_999d39f7-c7ea-46f6-a92f-c04209b8f125"/>
    <n v="5216699828686"/>
    <s v="1218_MEX_VAC_W_E_Estudio efectividad Panama_0225"/>
    <s v="Shot 1"/>
    <n v="0"/>
    <d v="2025-02-27T18:03:00"/>
    <n v="0"/>
    <m/>
    <n v="0"/>
    <m/>
  </r>
  <r>
    <s v="MEX_AKA_99c2e5f0-d8e4-4b8e-8d7b-4d1a3964d1c7"/>
    <n v="5219631295988"/>
    <s v="1218_MEX_VAC_W_E_Estudio efectividad Panama_0225"/>
    <s v="Shot 1"/>
    <n v="1"/>
    <m/>
    <n v="1"/>
    <d v="2025-02-27T18:01:00"/>
    <n v="1"/>
    <d v="2025-02-27T21:40:00"/>
  </r>
  <r>
    <s v="MEX_AKA_99cf8824-5b85-41de-9456-a63ac832bccd"/>
    <n v="5217821092676"/>
    <s v="1218_MEX_VAC_W_E_Estudio efectividad Panama_0225"/>
    <s v="Shot 1"/>
    <n v="1"/>
    <m/>
    <n v="1"/>
    <d v="2025-02-27T18:03:00"/>
    <n v="1"/>
    <d v="2025-02-27T18:03:00"/>
  </r>
  <r>
    <s v="MEX_AKA_9a10c599-2238-4029-97dc-d5910e9c4f14"/>
    <n v="5214921213671"/>
    <s v="1218_MEX_VAC_W_E_Estudio efectividad Panama_0225"/>
    <s v="Shot 1"/>
    <n v="1"/>
    <m/>
    <n v="1"/>
    <d v="2025-02-27T18:01:00"/>
    <n v="1"/>
    <d v="2025-03-01T17:37:00"/>
  </r>
  <r>
    <s v="MEX_AKA_9a1a5166-d1c5-48ab-aaa8-315ecb37b2af"/>
    <n v="5214331032940"/>
    <s v="1218_MEX_VAC_W_E_Estudio efectividad Panama_0225"/>
    <s v="Shot 1"/>
    <n v="1"/>
    <m/>
    <n v="1"/>
    <d v="2025-02-27T18:03:00"/>
    <n v="1"/>
    <d v="2025-03-02T16:57:00"/>
  </r>
  <r>
    <s v="MEX_AKA_9a2c6b7c-b836-4e25-9ff8-d55f27a9ab8f"/>
    <n v="5218713972957"/>
    <s v="1218_MEX_VAC_W_E_Estudio efectividad Panama_0225"/>
    <s v="Shot 1"/>
    <n v="1"/>
    <m/>
    <n v="1"/>
    <d v="2025-02-27T18:01:00"/>
    <n v="1"/>
    <d v="2025-02-27T18:15:00"/>
  </r>
  <r>
    <s v="MEX_AKA_9a30e1d4-67fb-4f84-ad72-3679153e3698"/>
    <n v="5217676712860"/>
    <s v="1218_MEX_VAC_W_E_Estudio efectividad Panama_0225"/>
    <s v="Shot 1"/>
    <n v="1"/>
    <m/>
    <n v="1"/>
    <d v="2025-02-27T18:03:00"/>
    <n v="1"/>
    <d v="2025-02-27T18:27:00"/>
  </r>
  <r>
    <s v="MEX_AKA_9a4d2912-c68a-40e7-a064-e6fc70a876e8"/>
    <n v="5217861025012"/>
    <s v="1218_MEX_VAC_W_E_Estudio efectividad Panama_0225"/>
    <s v="Shot 1"/>
    <n v="1"/>
    <m/>
    <n v="1"/>
    <d v="2025-02-27T18:01:00"/>
    <n v="1"/>
    <d v="2025-02-27T18:16:00"/>
  </r>
  <r>
    <s v="MEX_AKA_d30c2fd1-b3ee-4738-8cdc-91873669d6e1"/>
    <n v="5218671940470"/>
    <s v="1218_MEX_VAC_W_E_Estudio efectividad Panama_0225"/>
    <s v="Shot 1"/>
    <n v="1"/>
    <m/>
    <n v="1"/>
    <d v="2025-02-27T18:00:00"/>
    <n v="1"/>
    <d v="2025-02-28T17:24:00"/>
  </r>
  <r>
    <s v="MEX_AKA_d3322f87-f9ff-4f82-a855-a5377e58f4bb"/>
    <n v="5218110033544"/>
    <s v="1218_MEX_VAC_W_E_Estudio efectividad Panama_0225"/>
    <s v="Shot 1"/>
    <n v="1"/>
    <m/>
    <n v="1"/>
    <d v="2025-02-27T18:00:00"/>
    <n v="1"/>
    <d v="2025-02-27T19:02:00"/>
  </r>
  <r>
    <s v="MEX_AKA_d346f60e-dd76-4296-b704-dd40cb4f59fc"/>
    <n v="5214881141900"/>
    <s v="1218_MEX_VAC_W_E_Estudio efectividad Panama_0225"/>
    <s v="Shot 1"/>
    <n v="1"/>
    <m/>
    <n v="1"/>
    <d v="2025-02-27T18:48:00"/>
    <n v="1"/>
    <d v="2025-02-27T18:52:00"/>
  </r>
  <r>
    <s v="MEX_AKA_d3482dc5-1a56-4732-90e8-998b3f13242e"/>
    <n v="5219612158797"/>
    <s v="1218_MEX_VAC_W_E_Estudio efectividad Panama_0225"/>
    <s v="Shot 1"/>
    <n v="1"/>
    <m/>
    <n v="1"/>
    <d v="2025-02-27T18:03:00"/>
    <n v="0"/>
    <m/>
  </r>
  <r>
    <s v="MEX_AKA_d354368d-e5e6-4def-a29c-79cdff964da0"/>
    <n v="5217721411374"/>
    <s v="1218_MEX_VAC_W_E_Estudio efectividad Panama_0225"/>
    <s v="Shot 1"/>
    <n v="1"/>
    <m/>
    <n v="1"/>
    <d v="2025-02-27T18:00:00"/>
    <n v="1"/>
    <d v="2025-02-27T18:48:00"/>
  </r>
  <r>
    <s v="MEX_AKA_d38e0cc9-49dc-45dd-956d-796a9533544b"/>
    <n v="5215526769593"/>
    <s v="1218_MEX_VAC_W_E_Estudio efectividad Panama_0225"/>
    <s v="Shot 1"/>
    <n v="1"/>
    <m/>
    <n v="1"/>
    <d v="2025-02-27T18:02:00"/>
    <n v="0"/>
    <m/>
  </r>
  <r>
    <s v="MEX_AKA_d3bba2e7-14b5-4a3e-bed7-d4a2699a5c44"/>
    <n v="5216391479540"/>
    <s v="1218_MEX_VAC_W_E_Estudio efectividad Panama_0225"/>
    <s v="Shot 1"/>
    <n v="1"/>
    <m/>
    <n v="1"/>
    <d v="2025-02-27T18:03:00"/>
    <n v="1"/>
    <d v="2025-02-27T19:11:00"/>
  </r>
  <r>
    <s v="MEX_AKA_d3c4245b-70d1-4896-8363-7b6fb1cde74e"/>
    <n v="5212299114020"/>
    <s v="1218_MEX_VAC_W_E_Estudio efectividad Panama_0225"/>
    <s v="Shot 1"/>
    <n v="1"/>
    <m/>
    <n v="1"/>
    <d v="2025-02-27T18:02:00"/>
    <n v="1"/>
    <d v="2025-02-27T18:02:00"/>
  </r>
  <r>
    <s v="MEX_AKA_c7eca70b-409a-42dc-8c66-03d586e2779b"/>
    <n v="5217711244375"/>
    <s v="1218_MEX_VAC_W_E_Estudio efectividad Panama_0225"/>
    <s v="Shot 1"/>
    <n v="1"/>
    <m/>
    <n v="1"/>
    <d v="2025-02-27T18:01:00"/>
    <n v="0"/>
    <m/>
  </r>
  <r>
    <s v="MEX_AKA_c7fb5b65-0d7a-4e84-bf07-0cdda9846f5f"/>
    <n v="5217712021872"/>
    <s v="1218_MEX_VAC_W_E_Estudio efectividad Panama_0225"/>
    <s v="Shot 1"/>
    <n v="1"/>
    <m/>
    <n v="1"/>
    <d v="2025-02-27T18:02:00"/>
    <n v="1"/>
    <d v="2025-02-27T18:11:00"/>
  </r>
  <r>
    <s v="MEX_AKA_c81b0320-017b-494f-8631-b0900bd13399"/>
    <n v="5213931001009"/>
    <s v="1218_MEX_VAC_W_E_Estudio efectividad Panama_0225"/>
    <s v="Shot 1"/>
    <n v="1"/>
    <m/>
    <n v="1"/>
    <d v="2025-02-27T18:02:00"/>
    <n v="0"/>
    <m/>
  </r>
  <r>
    <s v="MEX_AKA_c845b2e6-448d-4112-bac2-dcbc6fe642e6"/>
    <n v="5214428251153"/>
    <s v="1218_MEX_VAC_W_E_Estudio efectividad Panama_0225"/>
    <s v="Shot 1"/>
    <n v="1"/>
    <m/>
    <n v="1"/>
    <d v="2025-02-27T18:03:00"/>
    <n v="0"/>
    <m/>
  </r>
  <r>
    <s v="MEX_AKA_c851946c-8dac-4c42-a03c-c318e3ec89ac"/>
    <n v="5214621126346"/>
    <s v="1218_MEX_VAC_W_E_Estudio efectividad Panama_0225"/>
    <s v="Shot 1"/>
    <n v="1"/>
    <m/>
    <n v="1"/>
    <d v="2025-02-27T18:02:00"/>
    <n v="1"/>
    <d v="2025-02-27T23:16:00"/>
  </r>
  <r>
    <s v="MEX_AKA_c86b4605-c6f8-4d0e-9af6-64f0cab34f6a"/>
    <n v="5214771370280"/>
    <s v="1218_MEX_VAC_W_E_Estudio efectividad Panama_0225"/>
    <s v="Shot 1"/>
    <n v="1"/>
    <m/>
    <n v="1"/>
    <d v="2025-02-27T18:02:00"/>
    <n v="1"/>
    <d v="2025-02-27T19:45:00"/>
  </r>
  <r>
    <s v="MEX_AKA_c87889c6-5e36-40e9-99a3-f14c323d7e67"/>
    <n v="523121238967"/>
    <s v="1218_MEX_VAC_W_E_Estudio efectividad Panama_0225"/>
    <s v="Shot 1"/>
    <n v="1"/>
    <m/>
    <n v="1"/>
    <d v="2025-02-27T18:00:00"/>
    <n v="1"/>
    <d v="2025-02-27T21:22:00"/>
  </r>
  <r>
    <s v="MEX_AKA_9a5f51a9-30d1-4459-922a-8ffbbef5b083"/>
    <n v="5212484927971"/>
    <s v="1218_MEX_VAC_W_E_Estudio efectividad Panama_0225"/>
    <s v="Shot 1"/>
    <n v="1"/>
    <m/>
    <n v="1"/>
    <d v="2025-02-27T18:00:00"/>
    <n v="1"/>
    <d v="2025-02-27T18:06:00"/>
  </r>
  <r>
    <s v="MEX_AKA_9a64aa79-eec6-4883-bbc4-a229a1414da2"/>
    <n v="5214921518147"/>
    <s v="1218_MEX_VAC_W_E_Estudio efectividad Panama_0225"/>
    <s v="Shot 1"/>
    <n v="1"/>
    <m/>
    <n v="1"/>
    <d v="2025-02-27T18:01:00"/>
    <n v="1"/>
    <d v="2025-02-27T18:10:00"/>
  </r>
  <r>
    <s v="MEX_AKA_9a694a06-33d3-400b-87c2-f922b497d433"/>
    <n v="5215521134077"/>
    <s v="1218_MEX_VAC_W_E_Estudio efectividad Panama_0225"/>
    <s v="Shot 1"/>
    <n v="1"/>
    <m/>
    <n v="1"/>
    <d v="2025-02-27T18:00:00"/>
    <n v="0"/>
    <m/>
  </r>
  <r>
    <s v="MEX_AKA_9a76f3ae-c83d-49c9-9383-b28c6feb9bb5"/>
    <n v="5212441507168"/>
    <s v="1218_MEX_VAC_W_E_Estudio efectividad Panama_0225"/>
    <s v="Shot 1"/>
    <n v="1"/>
    <m/>
    <n v="1"/>
    <d v="2025-02-27T18:03:00"/>
    <n v="1"/>
    <d v="2025-02-27T20:32:00"/>
  </r>
  <r>
    <s v="MEX_AKA_9a7c8735-f286-4174-a5bf-1eeff76ae8d4"/>
    <n v="5217351779558"/>
    <s v="1218_MEX_VAC_W_E_Estudio efectividad Panama_0225"/>
    <s v="Shot 1"/>
    <n v="1"/>
    <m/>
    <n v="1"/>
    <d v="2025-02-27T18:00:00"/>
    <n v="0"/>
    <m/>
  </r>
  <r>
    <s v="MEX_AKA_9a8d5746-8d2d-450b-a12a-861d24bab781"/>
    <n v="5217441060012"/>
    <s v="1218_MEX_VAC_W_E_Estudio efectividad Panama_0225"/>
    <s v="Shot 1"/>
    <n v="1"/>
    <m/>
    <n v="1"/>
    <d v="2025-02-27T18:01:00"/>
    <n v="1"/>
    <d v="2025-02-27T18:35:00"/>
  </r>
  <r>
    <s v="MEX_AKA_9a901594-5d7d-498c-ab3d-1a08f081caf0"/>
    <n v="5216142172405"/>
    <s v="1218_MEX_VAC_W_E_Estudio efectividad Panama_0225"/>
    <s v="Shot 1"/>
    <n v="1"/>
    <m/>
    <n v="1"/>
    <d v="2025-02-27T20:00:00"/>
    <n v="1"/>
    <d v="2025-02-27T20:06:00"/>
  </r>
  <r>
    <s v="MEX_AKA_9aa1b8ef-2cec-4c15-adda-546944b0012a"/>
    <n v="5213314718012"/>
    <s v="1218_MEX_VAC_W_E_Estudio efectividad Panama_0225"/>
    <s v="Shot 1"/>
    <n v="1"/>
    <m/>
    <n v="1"/>
    <d v="2025-02-27T18:01:00"/>
    <n v="0"/>
    <m/>
  </r>
  <r>
    <s v="MEX_AKA_9ab9c975-d42d-44f4-a1b1-195949745981"/>
    <n v="5217751031489"/>
    <s v="1218_MEX_VAC_W_E_Estudio efectividad Panama_0225"/>
    <s v="Shot 1"/>
    <n v="1"/>
    <m/>
    <n v="1"/>
    <d v="2025-02-27T18:00:00"/>
    <n v="1"/>
    <d v="2025-02-27T18:13:00"/>
  </r>
  <r>
    <s v="MEX_AKA_d3c4fcbf-5a22-4357-a8a0-a28a01a29e2c"/>
    <n v="5219711563372"/>
    <s v="1218_MEX_VAC_W_E_Estudio efectividad Panama_0225"/>
    <s v="Shot 1"/>
    <n v="1"/>
    <m/>
    <n v="1"/>
    <d v="2025-02-27T18:00:00"/>
    <n v="1"/>
    <d v="2025-02-27T18:33:00"/>
  </r>
  <r>
    <s v="MEX_AKA_d3cb11f4-82a8-4522-83f7-04ffc22bdcb1"/>
    <n v="5215548554992"/>
    <s v="1218_MEX_VAC_W_E_Estudio efectividad Panama_0225"/>
    <s v="Shot 1"/>
    <n v="1"/>
    <m/>
    <n v="1"/>
    <d v="2025-02-27T18:02:00"/>
    <n v="1"/>
    <d v="2025-02-27T18:16:00"/>
  </r>
  <r>
    <s v="MEX_AKA_d3d41c3f-f17f-4cf2-a92c-c13f1330cd0a"/>
    <n v="5217261002297"/>
    <s v="1218_MEX_VAC_W_E_Estudio efectividad Panama_0225"/>
    <s v="Shot 1"/>
    <n v="1"/>
    <m/>
    <n v="1"/>
    <d v="2025-02-27T18:00:00"/>
    <n v="0"/>
    <m/>
  </r>
  <r>
    <s v="MEX_AKA_d3db4504-53c0-41d9-91f3-d7ee92bb09b7"/>
    <n v="5212491648772"/>
    <s v="1218_MEX_VAC_W_E_Estudio efectividad Panama_0225"/>
    <s v="Shot 1"/>
    <n v="1"/>
    <m/>
    <n v="1"/>
    <d v="2025-02-27T18:02:00"/>
    <n v="1"/>
    <d v="2025-02-27T18:48:00"/>
  </r>
  <r>
    <s v="MEX_AKA_d3dbda80-946b-40d8-959b-2611d0a38629"/>
    <n v="5217841104828"/>
    <s v="1218_MEX_VAC_W_E_Estudio efectividad Panama_0225"/>
    <s v="Shot 1"/>
    <n v="1"/>
    <m/>
    <n v="1"/>
    <d v="2025-02-27T18:02:00"/>
    <n v="1"/>
    <d v="2025-02-28T02:15:00"/>
  </r>
  <r>
    <s v="MEX_AKA_d3dcd5d6-7dba-497c-8674-80c7132565a0"/>
    <n v="5219641383205"/>
    <s v="1218_MEX_VAC_W_E_Estudio efectividad Panama_0225"/>
    <s v="Shot 1"/>
    <n v="1"/>
    <m/>
    <n v="1"/>
    <d v="2025-02-27T18:02:00"/>
    <n v="1"/>
    <d v="2025-02-27T18:29:00"/>
  </r>
  <r>
    <s v="MEX_AKA_d3ed0fbf-afe6-4ba8-aedb-4a9d58083e5d"/>
    <n v="5212491101850"/>
    <s v="1218_MEX_VAC_W_E_Estudio efectividad Panama_0225"/>
    <s v="Shot 1"/>
    <n v="1"/>
    <m/>
    <n v="1"/>
    <d v="2025-02-27T18:02:00"/>
    <n v="1"/>
    <d v="2025-02-27T18:04:00"/>
  </r>
  <r>
    <s v="MEX_AKA_d4318718-4270-4328-9362-d2b49088bc19"/>
    <n v="5216988895260"/>
    <s v="1218_MEX_VAC_W_E_Estudio efectividad Panama_0225"/>
    <s v="Shot 1"/>
    <n v="1"/>
    <m/>
    <n v="1"/>
    <d v="2025-02-27T18:02:00"/>
    <n v="1"/>
    <d v="2025-02-27T18:02:00"/>
  </r>
  <r>
    <s v="MEX_AKA_d4498c98-37c4-477e-b56c-8993069df4c0"/>
    <n v="5212281436180"/>
    <s v="1218_MEX_VAC_W_E_Estudio efectividad Panama_0225"/>
    <s v="Shot 1"/>
    <n v="1"/>
    <m/>
    <n v="1"/>
    <d v="2025-02-27T18:03:00"/>
    <n v="1"/>
    <d v="2025-03-01T15:51:00"/>
  </r>
  <r>
    <s v="MEX_AKA_c8830956-677d-42d1-a529-bb1ed712a8bc"/>
    <n v="5214771709626"/>
    <s v="1218_MEX_VAC_W_E_Estudio efectividad Panama_0225"/>
    <s v="Shot 1"/>
    <n v="1"/>
    <m/>
    <n v="1"/>
    <d v="2025-02-27T18:00:00"/>
    <n v="1"/>
    <d v="2025-02-27T18:19:00"/>
  </r>
  <r>
    <s v="MEX_AKA_c889cc46-cd67-498d-9015-9b9ee8aab15e"/>
    <n v="5215512702263"/>
    <s v="1218_MEX_VAC_W_E_Estudio efectividad Panama_0225"/>
    <s v="Shot 1"/>
    <n v="0"/>
    <d v="2025-02-27T18:00:00"/>
    <n v="0"/>
    <m/>
    <n v="0"/>
    <m/>
  </r>
  <r>
    <s v="MEX_AKA_c8ad34ec-2378-4a73-86b2-f206d9c8b84a"/>
    <n v="5215513991964"/>
    <s v="1218_MEX_VAC_W_E_Estudio efectividad Panama_0225"/>
    <s v="Shot 1"/>
    <n v="1"/>
    <m/>
    <n v="1"/>
    <d v="2025-02-27T18:03:00"/>
    <n v="1"/>
    <d v="2025-02-27T18:43:00"/>
  </r>
  <r>
    <s v="MEX_AKA_c8c419ef-9fd7-4a4b-b722-a2e41896adfa"/>
    <n v="5219512919890"/>
    <s v="1218_MEX_VAC_W_E_Estudio efectividad Panama_0225"/>
    <s v="Shot 1"/>
    <n v="1"/>
    <m/>
    <n v="1"/>
    <d v="2025-02-27T18:00:00"/>
    <n v="0"/>
    <m/>
  </r>
  <r>
    <s v="MEX_AKA_c8c5b5c6-4dca-4c38-a80b-334f0af2383c"/>
    <n v="5216681308498"/>
    <s v="1218_MEX_VAC_W_E_Estudio efectividad Panama_0225"/>
    <s v="Shot 1"/>
    <n v="1"/>
    <m/>
    <n v="1"/>
    <d v="2025-02-27T18:01:00"/>
    <n v="1"/>
    <d v="2025-02-27T19:11:00"/>
  </r>
  <r>
    <s v="MEX_AKA_c8d70af9-61bd-4c5c-b81f-48c8c356be9a"/>
    <n v="5218332920289"/>
    <s v="1218_MEX_VAC_W_E_Estudio efectividad Panama_0225"/>
    <s v="Shot 1"/>
    <n v="1"/>
    <m/>
    <n v="1"/>
    <d v="2025-02-27T18:03:00"/>
    <n v="0"/>
    <m/>
  </r>
  <r>
    <s v="MEX_AKA_94707cc2-c08f-41ee-97ce-7495d6d7c3ad"/>
    <n v="5219191307876"/>
    <s v="1218_MEX_VAC_W_E_Estudio efectividad Panama_0225"/>
    <s v="Shot 1"/>
    <n v="1"/>
    <m/>
    <n v="1"/>
    <d v="2025-02-27T18:02:00"/>
    <n v="1"/>
    <d v="2025-02-27T18:03:00"/>
  </r>
  <r>
    <s v="MEX_AKA_94862c69-c124-4b50-b333-9f0c7c72f65c"/>
    <n v="5213318850640"/>
    <s v="1218_MEX_VAC_W_E_Estudio efectividad Panama_0225"/>
    <s v="Shot 1"/>
    <n v="1"/>
    <m/>
    <n v="1"/>
    <d v="2025-02-27T18:03:00"/>
    <n v="1"/>
    <d v="2025-02-27T20:17:00"/>
  </r>
  <r>
    <s v="MEX_AKA_948dfcb7-f281-41d2-b5e4-8f9204b6a612"/>
    <n v="5216721130283"/>
    <s v="1218_MEX_VAC_W_E_Estudio efectividad Panama_0225"/>
    <s v="Shot 1"/>
    <n v="0"/>
    <d v="2025-02-27T18:03:00"/>
    <n v="0"/>
    <m/>
    <n v="0"/>
    <m/>
  </r>
  <r>
    <s v="MEX_AKA_94c1b71b-b4c1-4530-abc2-c38400cb5e3a"/>
    <n v="5216182947888"/>
    <s v="1218_MEX_VAC_W_E_Estudio efectividad Panama_0225"/>
    <s v="Shot 1"/>
    <n v="1"/>
    <m/>
    <n v="1"/>
    <d v="2025-02-27T18:03:00"/>
    <n v="1"/>
    <d v="2025-02-27T18:33:00"/>
  </r>
  <r>
    <s v="MEX_AKA_94c82d0d-3bf4-46e7-a1ae-3f33475f9455"/>
    <n v="5218621022832"/>
    <s v="1218_MEX_VAC_W_E_Estudio efectividad Panama_0225"/>
    <s v="Shot 1"/>
    <n v="1"/>
    <m/>
    <n v="1"/>
    <d v="2025-02-27T18:01:00"/>
    <n v="1"/>
    <d v="2025-02-27T18:01:00"/>
  </r>
  <r>
    <s v="MEX_AKA_94dfe8f4-278f-4502-b28c-da50a7b1baae"/>
    <n v="5212441203953"/>
    <s v="1218_MEX_VAC_W_E_Estudio efectividad Panama_0225"/>
    <s v="Shot 1"/>
    <n v="1"/>
    <m/>
    <n v="1"/>
    <d v="2025-02-27T18:02:00"/>
    <n v="1"/>
    <d v="2025-02-27T18:17:00"/>
  </r>
  <r>
    <s v="MEX_AKA_d4625bc7-193e-4bb4-8a44-40f492541e9c"/>
    <n v="5212361162759"/>
    <s v="1218_MEX_VAC_W_E_Estudio efectividad Panama_0225"/>
    <s v="Shot 1"/>
    <n v="1"/>
    <m/>
    <n v="1"/>
    <d v="2025-02-27T18:02:00"/>
    <n v="0"/>
    <m/>
  </r>
  <r>
    <s v="MEX_AKA_d46b75ce-48b5-4716-a635-964be6307b2e"/>
    <n v="5219999580562"/>
    <s v="1218_MEX_VAC_W_E_Estudio efectividad Panama_0225"/>
    <s v="Shot 1"/>
    <n v="0"/>
    <d v="2025-02-27T18:03:00"/>
    <n v="0"/>
    <m/>
    <n v="0"/>
    <m/>
  </r>
  <r>
    <s v="MEX_AKA_d4834ab8-4bd5-46c5-a667-2b702bab3c04"/>
    <n v="5217821333653"/>
    <s v="1218_MEX_VAC_W_E_Estudio efectividad Panama_0225"/>
    <s v="Shot 1"/>
    <n v="1"/>
    <m/>
    <n v="1"/>
    <d v="2025-02-27T18:02:00"/>
    <n v="0"/>
    <m/>
  </r>
  <r>
    <s v="MEX_AKA_d48c70a6-56a9-4e50-95c8-dbff4cee44ff"/>
    <n v="5214431575318"/>
    <s v="1218_MEX_VAC_W_E_Estudio efectividad Panama_0225"/>
    <s v="Shot 1"/>
    <n v="1"/>
    <m/>
    <n v="1"/>
    <d v="2025-02-27T18:02:00"/>
    <n v="0"/>
    <m/>
  </r>
  <r>
    <s v="MEX_AKA_d4938365-b550-47de-aa18-5723c3bcf5d5"/>
    <n v="5217551940110"/>
    <s v="1218_MEX_VAC_W_E_Estudio efectividad Panama_0225"/>
    <s v="Shot 1"/>
    <n v="1"/>
    <m/>
    <n v="1"/>
    <d v="2025-02-27T18:03:00"/>
    <n v="1"/>
    <d v="2025-02-28T00:07:00"/>
  </r>
  <r>
    <s v="MEX_AKA_d4bea6e3-e333-4994-aa98-72b850c1a1ff"/>
    <n v="5212721457146"/>
    <s v="1218_MEX_VAC_W_E_Estudio efectividad Panama_0225"/>
    <s v="Shot 1"/>
    <n v="1"/>
    <m/>
    <n v="1"/>
    <d v="2025-02-27T18:03:00"/>
    <n v="0"/>
    <m/>
  </r>
  <r>
    <s v="MEX_AKA_d4de7c8d-98a5-45cc-a39d-641c8a2d2b88"/>
    <n v="5214432529664"/>
    <s v="1218_MEX_VAC_W_E_Estudio efectividad Panama_0225"/>
    <s v="Shot 1"/>
    <n v="1"/>
    <m/>
    <n v="1"/>
    <d v="2025-02-27T18:02:00"/>
    <n v="1"/>
    <d v="2025-02-27T18:50:00"/>
  </r>
  <r>
    <s v="MEX_AKA_d4eb7df7-0af1-41db-9db9-ec7ac48e02a9"/>
    <n v="5219513639089"/>
    <s v="1218_MEX_VAC_W_E_Estudio efectividad Panama_0225"/>
    <s v="Shot 1"/>
    <n v="1"/>
    <m/>
    <n v="1"/>
    <d v="2025-02-27T18:02:00"/>
    <n v="1"/>
    <d v="2025-02-27T18:08:00"/>
  </r>
  <r>
    <s v="MEX_AKA_d4f4450d-77c5-4a23-a356-c0198231b935"/>
    <n v="5217442110787"/>
    <s v="1218_MEX_VAC_W_E_Estudio efectividad Panama_0225"/>
    <s v="Shot 1"/>
    <n v="1"/>
    <m/>
    <n v="1"/>
    <d v="2025-02-27T18:02:00"/>
    <n v="1"/>
    <d v="2025-02-27T18:14:00"/>
  </r>
  <r>
    <s v="MEX_AKA_c9017957-0470-46d9-ab2b-6b90dcac6e9f"/>
    <n v="5219821300166"/>
    <s v="1218_MEX_VAC_W_E_Estudio efectividad Panama_0225"/>
    <s v="Shot 1"/>
    <n v="1"/>
    <m/>
    <n v="1"/>
    <d v="2025-02-27T18:01:00"/>
    <n v="1"/>
    <d v="2025-02-27T20:10:00"/>
  </r>
  <r>
    <s v="MEX_AKA_c91bb7fb-149f-4e9c-b8c0-d94d9f9339dd"/>
    <n v="5219712643324"/>
    <s v="1218_MEX_VAC_W_E_Estudio efectividad Panama_0225"/>
    <s v="Shot 1"/>
    <n v="1"/>
    <m/>
    <n v="1"/>
    <d v="2025-02-27T18:00:00"/>
    <n v="1"/>
    <d v="2025-02-27T18:11:00"/>
  </r>
  <r>
    <s v="MEX_AKA_c9545a9a-c76b-4aa4-9e29-e09ef418e9cd"/>
    <n v="5213148721495"/>
    <s v="1218_MEX_VAC_W_E_Estudio efectividad Panama_0225"/>
    <s v="Shot 1"/>
    <n v="1"/>
    <m/>
    <n v="1"/>
    <d v="2025-02-27T18:00:00"/>
    <n v="0"/>
    <m/>
  </r>
  <r>
    <s v="MEX_AKA_c97a5035-1b1d-42be-bbc4-69189992ea28"/>
    <n v="5217641031139"/>
    <s v="1218_MEX_VAC_W_E_Estudio efectividad Panama_0225"/>
    <s v="Shot 1"/>
    <n v="1"/>
    <m/>
    <n v="1"/>
    <d v="2025-02-27T18:03:00"/>
    <n v="1"/>
    <d v="2025-02-28T03:29:00"/>
  </r>
  <r>
    <s v="MEX_AKA_c9cc2e2a-871c-4c0e-8e25-e25721535a83"/>
    <n v="5217721145593"/>
    <s v="1218_MEX_VAC_W_E_Estudio efectividad Panama_0225"/>
    <s v="Shot 1"/>
    <n v="1"/>
    <m/>
    <n v="1"/>
    <d v="2025-02-27T18:01:00"/>
    <n v="1"/>
    <d v="2025-02-27T18:10:00"/>
  </r>
  <r>
    <s v="MEX_AKA_ca03d460-64ba-4171-b723-d4a699353a17"/>
    <n v="5214811531310"/>
    <s v="1218_MEX_VAC_W_E_Estudio efectividad Panama_0225"/>
    <s v="Shot 1"/>
    <n v="1"/>
    <m/>
    <n v="1"/>
    <d v="2025-02-27T18:41:00"/>
    <n v="1"/>
    <d v="2025-02-27T18:45:00"/>
  </r>
  <r>
    <s v="MEX_AKA_ca2075cb-99c0-4a1c-a384-035981315f25"/>
    <n v="5218444440245"/>
    <s v="1218_MEX_VAC_W_E_Estudio efectividad Panama_0225"/>
    <s v="Shot 1"/>
    <n v="1"/>
    <m/>
    <n v="1"/>
    <d v="2025-02-27T18:00:00"/>
    <n v="1"/>
    <d v="2025-02-27T18:01:00"/>
  </r>
  <r>
    <s v="MEX_AKA_9aee57f2-2f72-4601-b96b-1fda59e2c9fb"/>
    <n v="5217751599513"/>
    <s v="1218_MEX_VAC_W_E_Estudio efectividad Panama_0225"/>
    <s v="Shot 1"/>
    <n v="1"/>
    <m/>
    <n v="1"/>
    <d v="2025-02-27T18:01:00"/>
    <n v="1"/>
    <d v="2025-02-27T19:09:00"/>
  </r>
  <r>
    <s v="MEX_AKA_9af85190-08c1-4cc1-81c7-576930b87df1"/>
    <n v="5214499115234"/>
    <s v="1218_MEX_VAC_W_E_Estudio efectividad Panama_0225"/>
    <s v="Shot 1"/>
    <n v="1"/>
    <m/>
    <n v="1"/>
    <d v="2025-02-27T18:01:00"/>
    <n v="0"/>
    <m/>
  </r>
  <r>
    <s v="MEX_AKA_9b001cbb-1b64-40d0-9978-4c442fe39a6d"/>
    <n v="5219818198527"/>
    <s v="1218_MEX_VAC_W_E_Estudio efectividad Panama_0225"/>
    <s v="Shot 1"/>
    <n v="1"/>
    <m/>
    <n v="1"/>
    <d v="2025-02-27T19:01:00"/>
    <n v="1"/>
    <d v="2025-02-27T19:02:00"/>
  </r>
  <r>
    <s v="MEX_AKA_9b0fa3ca-8a62-425d-b7f6-e6a2cd2eb01f"/>
    <n v="5213313954110"/>
    <s v="1218_MEX_VAC_W_E_Estudio efectividad Panama_0225"/>
    <s v="Shot 1"/>
    <n v="1"/>
    <m/>
    <n v="1"/>
    <d v="2025-02-27T18:00:00"/>
    <n v="0"/>
    <m/>
  </r>
  <r>
    <s v="MEX_AKA_9b3ae128-a283-433c-90f3-edb48bcd4abe"/>
    <n v="5219611776848"/>
    <s v="1218_MEX_VAC_W_E_Estudio efectividad Panama_0225"/>
    <s v="Shot 1"/>
    <n v="1"/>
    <m/>
    <n v="1"/>
    <d v="2025-02-27T18:00:00"/>
    <n v="1"/>
    <d v="2025-02-27T22:15:00"/>
  </r>
  <r>
    <s v="MEX_AKA_9b53c97b-7612-43c8-88da-70b39f63d2e7"/>
    <n v="5219831543123"/>
    <s v="1218_MEX_VAC_W_E_Estudio efectividad Panama_0225"/>
    <s v="Shot 1"/>
    <n v="1"/>
    <m/>
    <n v="1"/>
    <d v="2025-02-27T18:02:00"/>
    <n v="0"/>
    <m/>
  </r>
  <r>
    <s v="MEX_AKA_9b93473c-0718-4154-aae4-a7db86292e14"/>
    <n v="5216313145627"/>
    <s v="1218_MEX_VAC_W_E_Estudio efectividad Panama_0225"/>
    <s v="Shot 1"/>
    <n v="0"/>
    <d v="2025-02-27T18:01:00"/>
    <n v="0"/>
    <m/>
    <n v="0"/>
    <m/>
  </r>
  <r>
    <s v="MEX_AKA_9bb99a2c-85ed-442d-8dcd-7319e182923c"/>
    <n v="5219851264298"/>
    <s v="1218_MEX_VAC_W_E_Estudio efectividad Panama_0225"/>
    <s v="Shot 1"/>
    <n v="1"/>
    <m/>
    <n v="1"/>
    <d v="2025-02-27T18:00:00"/>
    <n v="1"/>
    <d v="2025-02-27T18:56:00"/>
  </r>
  <r>
    <s v="MEX_AKA_d4f5d696-9b34-4836-94a6-7cb389164b61"/>
    <n v="5217411209613"/>
    <s v="1218_MEX_VAC_W_E_Estudio efectividad Panama_0225"/>
    <s v="Shot 1"/>
    <n v="0"/>
    <d v="2025-02-27T18:03:00"/>
    <n v="0"/>
    <m/>
    <n v="0"/>
    <m/>
  </r>
  <r>
    <s v="MEX_AKA_d505d16e-3b64-42bf-9c8b-78d4d9b5ffe7"/>
    <n v="5212721110975"/>
    <s v="1218_MEX_VAC_W_E_Estudio efectividad Panama_0225"/>
    <s v="Shot 1"/>
    <n v="1"/>
    <m/>
    <n v="1"/>
    <d v="2025-02-27T18:26:00"/>
    <n v="1"/>
    <d v="2025-02-27T18:55:00"/>
  </r>
  <r>
    <s v="MEX_AKA_d50c5a77-6358-4fd3-a922-10088f0a0965"/>
    <n v="5214493661987"/>
    <s v="1218_MEX_VAC_W_E_Estudio efectividad Panama_0225"/>
    <s v="Shot 1"/>
    <n v="0"/>
    <d v="2025-02-27T18:03:00"/>
    <n v="0"/>
    <m/>
    <n v="0"/>
    <m/>
  </r>
  <r>
    <s v="MEX_AKA_d51665e9-9d9a-407c-a4f0-110490e41897"/>
    <n v="5219931988724"/>
    <s v="1218_MEX_VAC_W_E_Estudio efectividad Panama_0225"/>
    <s v="Shot 1"/>
    <n v="1"/>
    <m/>
    <n v="1"/>
    <d v="2025-02-27T18:03:00"/>
    <n v="1"/>
    <d v="2025-02-27T18:08:00"/>
  </r>
  <r>
    <s v="MEX_AKA_d51b4598-d795-4215-9394-e9d9dbce9af6"/>
    <n v="5213121439764"/>
    <s v="1218_MEX_VAC_W_E_Estudio efectividad Panama_0225"/>
    <s v="Shot 1"/>
    <n v="1"/>
    <m/>
    <n v="1"/>
    <d v="2025-02-27T18:02:00"/>
    <n v="1"/>
    <d v="2025-02-27T20:14:00"/>
  </r>
  <r>
    <s v="MEX_AKA_d5236d79-d7fd-4de6-9eeb-6373c3bebd33"/>
    <n v="5214921008483"/>
    <s v="1218_MEX_VAC_W_E_Estudio efectividad Panama_0225"/>
    <s v="Shot 1"/>
    <n v="1"/>
    <m/>
    <n v="1"/>
    <d v="2025-02-27T21:16:00"/>
    <n v="0"/>
    <m/>
  </r>
  <r>
    <s v="MEX_AKA_d567b55a-8234-45d6-9f98-8220d68bbd31"/>
    <n v="5219831166666"/>
    <s v="1218_MEX_VAC_W_E_Estudio efectividad Panama_0225"/>
    <s v="Shot 1"/>
    <n v="1"/>
    <m/>
    <n v="1"/>
    <d v="2025-02-27T18:02:00"/>
    <n v="1"/>
    <d v="2025-02-27T18:12:00"/>
  </r>
  <r>
    <s v="MEX_AKA_d57551cf-4072-4d3d-b0ee-34e4317812b7"/>
    <n v="5217751900582"/>
    <s v="1218_MEX_VAC_W_E_Estudio efectividad Panama_0225"/>
    <s v="Shot 1"/>
    <n v="1"/>
    <m/>
    <n v="1"/>
    <d v="2025-02-27T18:03:00"/>
    <n v="0"/>
    <m/>
  </r>
  <r>
    <s v="MEX_AKA_954ba669-be08-4f72-85d2-9eb02b8d5e9d"/>
    <n v="5218711406733"/>
    <s v="1218_MEX_VAC_W_E_Estudio efectividad Panama_0225"/>
    <s v="Shot 1"/>
    <n v="1"/>
    <m/>
    <n v="1"/>
    <d v="2025-02-27T18:03:00"/>
    <n v="1"/>
    <d v="2025-02-27T18:06:00"/>
  </r>
  <r>
    <s v="MEX_AKA_955b19dd-6597-480b-92f8-6a0543299125"/>
    <n v="5219232351250"/>
    <s v="1218_MEX_VAC_W_E_Estudio efectividad Panama_0225"/>
    <s v="Shot 1"/>
    <n v="0"/>
    <d v="2025-02-27T18:02:00"/>
    <n v="0"/>
    <m/>
    <n v="0"/>
    <m/>
  </r>
  <r>
    <s v="MEX_AKA_956d9cd8-12d2-4cd3-b5d5-7baafbb8f99c"/>
    <n v="5215527488275"/>
    <s v="1218_MEX_VAC_W_E_Estudio efectividad Panama_0225"/>
    <s v="Shot 1"/>
    <n v="1"/>
    <m/>
    <n v="1"/>
    <d v="2025-02-27T18:02:00"/>
    <n v="1"/>
    <d v="2025-02-28T01:01:00"/>
  </r>
  <r>
    <s v="MEX_AKA_95a64269-44be-4881-a970-de7a7c13f2a3"/>
    <n v="5213312723046"/>
    <s v="1218_MEX_VAC_W_E_Estudio efectividad Panama_0225"/>
    <s v="Shot 1"/>
    <n v="1"/>
    <m/>
    <n v="1"/>
    <d v="2025-02-27T18:03:00"/>
    <n v="1"/>
    <d v="2025-02-27T18:20:00"/>
  </r>
  <r>
    <s v="MEX_AKA_95b59c1f-dc6b-4680-b8a2-fe31cc564169"/>
    <n v="5212411086865"/>
    <s v="1218_MEX_VAC_W_E_Estudio efectividad Panama_0225"/>
    <s v="Shot 1"/>
    <n v="1"/>
    <m/>
    <n v="1"/>
    <d v="2025-02-27T18:34:00"/>
    <n v="1"/>
    <d v="2025-02-27T18:54:00"/>
  </r>
  <r>
    <s v="MEX_AKA_ca70b56e-e9d1-4606-ac4f-8e569115e3bd"/>
    <n v="5219541469018"/>
    <s v="1218_MEX_VAC_W_E_Estudio efectividad Panama_0225"/>
    <s v="Shot 1"/>
    <n v="0"/>
    <d v="2025-02-27T18:02:00"/>
    <n v="0"/>
    <m/>
    <n v="0"/>
    <m/>
  </r>
  <r>
    <s v="MEX_AKA_ca93bab1-c334-4d84-a9eb-07e0dfbad893"/>
    <n v="5217711213249"/>
    <s v="1218_MEX_VAC_W_E_Estudio efectividad Panama_0225"/>
    <s v="Shot 1"/>
    <n v="1"/>
    <m/>
    <n v="1"/>
    <d v="2025-02-27T18:02:00"/>
    <n v="1"/>
    <d v="2025-02-28T00:36:00"/>
  </r>
  <r>
    <s v="MEX_AKA_caaa376a-9486-4fa1-a07f-f7c956cf476d"/>
    <n v="5217641006834"/>
    <s v="1218_MEX_VAC_W_E_Estudio efectividad Panama_0225"/>
    <s v="Shot 1"/>
    <n v="0"/>
    <d v="2025-02-27T18:02:00"/>
    <n v="0"/>
    <m/>
    <n v="0"/>
    <m/>
  </r>
  <r>
    <s v="MEX_AKA_cad5fe64-4db6-406b-b402-569742502fb8"/>
    <n v="5215540454323"/>
    <s v="1218_MEX_VAC_W_E_Estudio efectividad Panama_0225"/>
    <s v="Shot 1"/>
    <n v="1"/>
    <m/>
    <n v="1"/>
    <d v="2025-02-27T18:03:00"/>
    <n v="0"/>
    <m/>
  </r>
  <r>
    <s v="MEX_AKA_cad6c6d9-4736-4c96-9103-84a83bc4985d"/>
    <n v="5216873665757"/>
    <s v="1218_MEX_VAC_W_E_Estudio efectividad Panama_0225"/>
    <s v="Shot 1"/>
    <n v="1"/>
    <m/>
    <n v="1"/>
    <d v="2025-02-27T18:02:00"/>
    <n v="1"/>
    <d v="2025-02-27T23:52:00"/>
  </r>
  <r>
    <s v="MEX_AKA_cae609f2-0940-4952-b5f2-d46f19a2082c"/>
    <n v="5217712341479"/>
    <s v="1218_MEX_VAC_W_E_Estudio efectividad Panama_0225"/>
    <s v="Shot 1"/>
    <n v="0"/>
    <d v="2025-02-27T18:02:00"/>
    <n v="0"/>
    <m/>
    <n v="0"/>
    <m/>
  </r>
  <r>
    <s v="MEX_AKA_caf112f8-77ff-4fb5-a7a9-9cddc2c227dd"/>
    <n v="5212381133391"/>
    <s v="1218_MEX_VAC_W_E_Estudio efectividad Panama_0225"/>
    <s v="Shot 1"/>
    <n v="1"/>
    <m/>
    <n v="1"/>
    <d v="2025-02-27T18:02:00"/>
    <n v="1"/>
    <d v="2025-02-27T18:02:00"/>
  </r>
  <r>
    <s v="MEX_AKA_d57de5ea-7ab2-4487-afc5-dd0ab8bece99"/>
    <n v="5216688201109"/>
    <s v="1218_MEX_VAC_W_E_Estudio efectividad Panama_0225"/>
    <s v="Shot 1"/>
    <n v="1"/>
    <m/>
    <n v="1"/>
    <d v="2025-02-27T18:02:00"/>
    <n v="0"/>
    <m/>
  </r>
  <r>
    <s v="MEX_AKA_d5810e49-0296-4e9a-a715-a8b077100d4b"/>
    <n v="5219511096899"/>
    <s v="1218_MEX_VAC_W_E_Estudio efectividad Panama_0225"/>
    <s v="Shot 1"/>
    <n v="1"/>
    <m/>
    <n v="1"/>
    <d v="2025-02-27T18:02:00"/>
    <n v="1"/>
    <d v="2025-02-27T19:53:00"/>
  </r>
  <r>
    <s v="MEX_AKA_d58bf637-43cb-475e-82e6-4d55a905a1a6"/>
    <n v="5218717363736"/>
    <s v="1218_MEX_VAC_W_E_Estudio efectividad Panama_0225"/>
    <s v="Shot 1"/>
    <n v="1"/>
    <m/>
    <n v="1"/>
    <d v="2025-02-27T18:03:00"/>
    <n v="1"/>
    <d v="2025-02-28T14:36:00"/>
  </r>
  <r>
    <s v="MEX_AKA_d597abbd-609d-429b-9d07-92eb78450779"/>
    <n v="5219861007218"/>
    <s v="1218_MEX_VAC_W_E_Estudio efectividad Panama_0225"/>
    <s v="Shot 1"/>
    <n v="1"/>
    <m/>
    <n v="1"/>
    <d v="2025-02-27T18:03:00"/>
    <n v="1"/>
    <d v="2025-02-27T18:28:00"/>
  </r>
  <r>
    <s v="MEX_AKA_d5aab9e1-bd78-4289-906e-425b05cc43bd"/>
    <n v="5215556789806"/>
    <s v="1218_MEX_VAC_W_E_Estudio efectividad Panama_0225"/>
    <s v="Shot 1"/>
    <n v="0"/>
    <d v="2025-02-27T18:02:00"/>
    <n v="0"/>
    <m/>
    <n v="0"/>
    <m/>
  </r>
  <r>
    <s v="MEX_AKA_d5b71f9b-a0f5-4b71-b2c4-0ad94aa1a0bc"/>
    <n v="5212291583730"/>
    <s v="1218_MEX_VAC_W_E_Estudio efectividad Panama_0225"/>
    <s v="Shot 1"/>
    <n v="1"/>
    <m/>
    <n v="1"/>
    <d v="2025-02-27T18:02:00"/>
    <n v="1"/>
    <d v="2025-02-27T19:06:00"/>
  </r>
  <r>
    <s v="MEX_AKA_d5f220f4-f252-463e-b08e-29b5b6a5d6fd"/>
    <n v="5212251100304"/>
    <s v="1218_MEX_VAC_W_E_Estudio efectividad Panama_0225"/>
    <s v="Shot 1"/>
    <n v="1"/>
    <m/>
    <n v="1"/>
    <d v="2025-02-27T18:03:00"/>
    <n v="1"/>
    <d v="2025-02-27T18:14:00"/>
  </r>
  <r>
    <s v="MEX_AKA_9bca1ab0-86cc-4340-85a9-d0ed0b3ece27"/>
    <n v="5219983218306"/>
    <s v="1218_MEX_VAC_W_E_Estudio efectividad Panama_0225"/>
    <s v="Shot 1"/>
    <n v="0"/>
    <d v="2025-02-27T18:02:00"/>
    <n v="0"/>
    <m/>
    <n v="0"/>
    <m/>
  </r>
  <r>
    <s v="MEX_AKA_9bd86149-e01e-4cb7-9274-59b62d2ad048"/>
    <n v="5213312566736"/>
    <s v="1218_MEX_VAC_W_E_Estudio efectividad Panama_0225"/>
    <s v="Shot 1"/>
    <n v="1"/>
    <m/>
    <n v="1"/>
    <d v="2025-02-27T18:02:00"/>
    <n v="1"/>
    <d v="2025-02-27T22:58:00"/>
  </r>
  <r>
    <s v="MEX_AKA_9bdb410e-a7f3-45f9-be5f-8783032ab2ea"/>
    <n v="5215575618741"/>
    <s v="1218_MEX_VAC_W_E_Estudio efectividad Panama_0225"/>
    <s v="Shot 1"/>
    <n v="1"/>
    <m/>
    <n v="1"/>
    <d v="2025-02-27T18:01:00"/>
    <n v="1"/>
    <d v="2025-02-27T20:24:00"/>
  </r>
  <r>
    <s v="MEX_AKA_9bf20183-2c17-4a71-8672-fe9cf57a875f"/>
    <n v="5217761537400"/>
    <s v="1218_MEX_VAC_W_E_Estudio efectividad Panama_0225"/>
    <s v="Shot 1"/>
    <n v="0"/>
    <d v="2025-02-27T18:02:00"/>
    <n v="0"/>
    <m/>
    <n v="0"/>
    <m/>
  </r>
  <r>
    <s v="MEX_AKA_9c14ebab-0eee-4b01-9c3a-09f8f5d4ed08"/>
    <n v="5219512171319"/>
    <s v="1218_MEX_VAC_W_E_Estudio efectividad Panama_0225"/>
    <s v="Shot 1"/>
    <n v="1"/>
    <m/>
    <n v="1"/>
    <d v="2025-02-27T18:02:00"/>
    <n v="1"/>
    <d v="2025-02-27T18:02:00"/>
  </r>
  <r>
    <s v="MEX_AKA_9c2bc162-cf74-44e0-9e4a-626433edc53c"/>
    <n v="5214433515830"/>
    <s v="1218_MEX_VAC_W_E_Estudio efectividad Panama_0225"/>
    <s v="Shot 1"/>
    <n v="1"/>
    <m/>
    <n v="1"/>
    <d v="2025-02-27T18:02:00"/>
    <n v="1"/>
    <d v="2025-03-09T17:16:00"/>
  </r>
  <r>
    <s v="MEX_AKA_9c484a8f-e03b-42ed-a3c3-8bcac42111a3"/>
    <n v="5218181884644"/>
    <s v="1218_MEX_VAC_W_E_Estudio efectividad Panama_0225"/>
    <s v="Shot 1"/>
    <n v="1"/>
    <m/>
    <n v="1"/>
    <d v="2025-02-27T18:03:00"/>
    <n v="1"/>
    <d v="2025-02-27T18:25:00"/>
  </r>
  <r>
    <s v="MEX_AKA_9c5f8150-f0b7-4cfc-90b0-44367a9e490b"/>
    <n v="5214441260749"/>
    <s v="1218_MEX_VAC_W_E_Estudio efectividad Panama_0225"/>
    <s v="Shot 1"/>
    <n v="1"/>
    <m/>
    <n v="1"/>
    <d v="2025-02-27T18:02:00"/>
    <n v="1"/>
    <d v="2025-02-27T18:04:00"/>
  </r>
  <r>
    <s v="MEX_AKA_cb11f970-a954-4df6-933a-ef5e95d0316c"/>
    <n v="5214435680341"/>
    <s v="1218_MEX_VAC_W_E_Estudio efectividad Panama_0225"/>
    <s v="Shot 1"/>
    <n v="1"/>
    <m/>
    <n v="1"/>
    <d v="2025-02-27T18:02:00"/>
    <n v="1"/>
    <d v="2025-02-27T19:00:00"/>
  </r>
  <r>
    <s v="MEX_AKA_cb31261e-9165-47bf-bc4e-92391db9a781"/>
    <n v="5215541862314"/>
    <s v="1218_MEX_VAC_W_E_Estudio efectividad Panama_0225"/>
    <s v="Shot 1"/>
    <n v="1"/>
    <m/>
    <n v="1"/>
    <d v="2025-02-27T18:02:00"/>
    <n v="0"/>
    <m/>
  </r>
  <r>
    <s v="MEX_AKA_cb45c00f-8d32-441a-8b0e-b6d575c69230"/>
    <n v="5214438394464"/>
    <s v="1218_MEX_VAC_W_E_Estudio efectividad Panama_0225"/>
    <s v="Shot 1"/>
    <n v="1"/>
    <m/>
    <n v="1"/>
    <d v="2025-02-27T18:03:00"/>
    <n v="1"/>
    <d v="2025-03-13T14:01:00"/>
  </r>
  <r>
    <s v="MEX_AKA_cb7b19f9-f4c8-47be-bb73-3ff8f1738d90"/>
    <n v="5214777148266"/>
    <s v="1218_MEX_VAC_W_E_Estudio efectividad Panama_0225"/>
    <s v="Shot 1"/>
    <n v="0"/>
    <d v="2025-02-27T18:03:00"/>
    <n v="0"/>
    <m/>
    <n v="0"/>
    <m/>
  </r>
  <r>
    <s v="MEX_AKA_cb9a94c6-282d-4d79-a4bf-66d1cbb7a5f1"/>
    <n v="5212721347020"/>
    <s v="1218_MEX_VAC_W_E_Estudio efectividad Panama_0225"/>
    <s v="Shot 1"/>
    <n v="1"/>
    <m/>
    <n v="1"/>
    <d v="2025-02-27T18:03:00"/>
    <n v="1"/>
    <d v="2025-02-27T18:07:00"/>
  </r>
  <r>
    <s v="MEX_AKA_cb9c0a4d-7a8f-49f3-acfb-35d1ca477013"/>
    <n v="5217711214775"/>
    <s v="1218_MEX_VAC_W_E_Estudio efectividad Panama_0225"/>
    <s v="Shot 1"/>
    <n v="1"/>
    <m/>
    <n v="1"/>
    <d v="2025-02-27T18:03:00"/>
    <n v="1"/>
    <d v="2025-02-27T18:52:00"/>
  </r>
  <r>
    <s v="MEX_AKA_cbdbf056-4d76-4d4d-9ca3-09f9d98855b0"/>
    <n v="5219721090860"/>
    <s v="1218_MEX_VAC_W_E_Estudio efectividad Panama_0225"/>
    <s v="Shot 1"/>
    <n v="1"/>
    <m/>
    <n v="1"/>
    <d v="2025-02-27T18:03:00"/>
    <n v="1"/>
    <d v="2025-02-28T13:35:00"/>
  </r>
  <r>
    <s v="MEX_AKA_95d57b83-46f4-4e0c-ae1e-591394f8dcd5"/>
    <n v="5213111848073"/>
    <s v="1218_MEX_VAC_W_E_Estudio efectividad Panama_0225"/>
    <s v="Shot 1"/>
    <n v="1"/>
    <m/>
    <n v="1"/>
    <d v="2025-02-27T18:01:00"/>
    <n v="1"/>
    <d v="2025-02-27T18:03:00"/>
  </r>
  <r>
    <s v="MEX_AKA_95e30ba9-1a5b-4b79-899f-c2d9716024ab"/>
    <n v="5212721052725"/>
    <s v="1218_MEX_VAC_W_E_Estudio efectividad Panama_0225"/>
    <s v="Shot 1"/>
    <n v="1"/>
    <m/>
    <n v="1"/>
    <d v="2025-02-27T18:03:00"/>
    <n v="1"/>
    <d v="2025-02-27T18:40:00"/>
  </r>
  <r>
    <s v="MEX_AKA_95f895a2-5e04-4334-aa3e-6bc1537dab3c"/>
    <n v="5216491015360"/>
    <s v="1218_MEX_VAC_W_E_Estudio efectividad Panama_0225"/>
    <s v="Shot 1"/>
    <n v="1"/>
    <m/>
    <n v="1"/>
    <d v="2025-02-27T18:02:00"/>
    <n v="0"/>
    <m/>
  </r>
  <r>
    <s v="MEX_AKA_9604fc42-3c0c-4575-a6ee-589fc998ea74"/>
    <n v="5212949498646"/>
    <s v="1218_MEX_VAC_W_E_Estudio efectividad Panama_0225"/>
    <s v="Shot 1"/>
    <n v="0"/>
    <d v="2025-02-27T18:01:00"/>
    <n v="0"/>
    <m/>
    <n v="0"/>
    <m/>
  </r>
  <r>
    <s v="MEX_AKA_96095e53-810f-4612-89ce-3244e0bb5ea1"/>
    <n v="5212321428605"/>
    <s v="1218_MEX_VAC_W_E_Estudio efectividad Panama_0225"/>
    <s v="Shot 1"/>
    <n v="0"/>
    <d v="2025-02-27T18:02:00"/>
    <n v="0"/>
    <m/>
    <n v="0"/>
    <m/>
  </r>
  <r>
    <s v="MEX_AKA_9c824395-02a0-4a2f-881f-80f892ab2f49"/>
    <n v="5214441232177"/>
    <s v="1218_MEX_VAC_W_E_Estudio efectividad Panama_0225"/>
    <s v="Shot 1"/>
    <n v="0"/>
    <d v="2025-02-27T18:01:00"/>
    <n v="0"/>
    <m/>
    <n v="0"/>
    <m/>
  </r>
  <r>
    <s v="MEX_AKA_9c83f65b-6dc4-4ab9-b6c8-734feee0eacc"/>
    <n v="5212491766265"/>
    <s v="1218_MEX_VAC_W_E_Estudio efectividad Panama_0225"/>
    <s v="Shot 1"/>
    <n v="1"/>
    <m/>
    <n v="1"/>
    <d v="2025-02-27T18:01:00"/>
    <n v="1"/>
    <d v="2025-02-27T19:05:00"/>
  </r>
  <r>
    <s v="MEX_AKA_9c8ac2fd-9814-4945-bd45-42c94388eb67"/>
    <n v="5219711465413"/>
    <s v="1218_MEX_VAC_W_E_Estudio efectividad Panama_0225"/>
    <s v="Shot 1"/>
    <n v="0"/>
    <d v="2025-02-27T18:02:00"/>
    <n v="0"/>
    <m/>
    <n v="0"/>
    <m/>
  </r>
  <r>
    <s v="MEX_AKA_9ca3ed4f-2c36-4300-b3c5-5a55a252deb3"/>
    <n v="5218683463199"/>
    <s v="1218_MEX_VAC_W_E_Estudio efectividad Panama_0225"/>
    <s v="Shot 1"/>
    <n v="1"/>
    <m/>
    <n v="1"/>
    <d v="2025-02-27T18:02:00"/>
    <n v="1"/>
    <d v="2025-02-27T18:17:00"/>
  </r>
  <r>
    <s v="MEX_AKA_9cbff0f9-ee35-497f-8ab8-195088be9e0c"/>
    <n v="5215587940651"/>
    <s v="1218_MEX_VAC_W_E_Estudio efectividad Panama_0225"/>
    <s v="Shot 1"/>
    <n v="1"/>
    <m/>
    <n v="1"/>
    <d v="2025-02-27T18:01:00"/>
    <n v="0"/>
    <m/>
  </r>
  <r>
    <s v="MEX_AKA_9ce2885d-142e-4737-a04e-5f5a739bf2a0"/>
    <n v="5217861321027"/>
    <s v="1218_MEX_VAC_W_E_Estudio efectividad Panama_0225"/>
    <s v="Shot 1"/>
    <n v="0"/>
    <d v="2025-02-27T18:00:00"/>
    <n v="0"/>
    <m/>
    <n v="0"/>
    <m/>
  </r>
  <r>
    <s v="MEX_AKA_9d09d053-d9f6-4f74-944b-820b4c1e139a"/>
    <n v="5216391076152"/>
    <s v="1218_MEX_VAC_W_E_Estudio efectividad Panama_0225"/>
    <s v="Shot 1"/>
    <n v="1"/>
    <m/>
    <n v="1"/>
    <d v="2025-02-27T18:01:00"/>
    <n v="1"/>
    <d v="2025-03-17T05:06:00"/>
  </r>
  <r>
    <s v="MEX_AKA_9d201fd8-76cd-43f2-a113-9e4ba141c12d"/>
    <n v="5213119095373"/>
    <s v="1218_MEX_VAC_W_E_Estudio efectividad Panama_0225"/>
    <s v="Shot 1"/>
    <n v="1"/>
    <m/>
    <n v="1"/>
    <d v="2025-02-27T18:01:00"/>
    <n v="0"/>
    <m/>
  </r>
  <r>
    <s v="MEX_AKA_9d3a6dff-4bbf-4ce6-adfa-8a3d9c840832"/>
    <n v="5217821321748"/>
    <s v="1218_MEX_VAC_W_E_Estudio efectividad Panama_0225"/>
    <s v="Shot 1"/>
    <n v="1"/>
    <m/>
    <n v="1"/>
    <d v="2025-02-27T18:02:00"/>
    <n v="1"/>
    <d v="2025-02-27T18:13:00"/>
  </r>
  <r>
    <s v="MEX_AKA_cbdf377b-02fc-472f-b319-48065f7ab55b"/>
    <n v="5219933939995"/>
    <s v="1218_MEX_VAC_W_E_Estudio efectividad Panama_0225"/>
    <s v="Shot 1"/>
    <n v="1"/>
    <m/>
    <n v="1"/>
    <d v="2025-02-27T18:03:00"/>
    <n v="1"/>
    <d v="2025-02-27T18:52:00"/>
  </r>
  <r>
    <s v="MEX_AKA_cbea954a-064b-449d-84d0-311bec89cbba"/>
    <n v="5219212542113"/>
    <s v="1218_MEX_VAC_W_E_Estudio efectividad Panama_0225"/>
    <s v="Shot 1"/>
    <n v="1"/>
    <m/>
    <n v="1"/>
    <d v="2025-02-27T18:03:00"/>
    <n v="0"/>
    <m/>
  </r>
  <r>
    <s v="MEX_AKA_cbf9e655-dc60-4aa6-8268-7357cfed378e"/>
    <n v="5219721073498"/>
    <s v="1218_MEX_VAC_W_E_Estudio efectividad Panama_0225"/>
    <s v="Shot 1"/>
    <n v="1"/>
    <m/>
    <n v="1"/>
    <d v="2025-02-27T18:01:00"/>
    <n v="0"/>
    <m/>
  </r>
  <r>
    <s v="MEX_AKA_cbfb27fe-bc6d-4e17-846f-6ac7225c9d1e"/>
    <n v="5219631132960"/>
    <s v="1218_MEX_VAC_W_E_Estudio efectividad Panama_0225"/>
    <s v="Shot 1"/>
    <n v="1"/>
    <m/>
    <n v="1"/>
    <d v="2025-02-27T18:02:00"/>
    <n v="1"/>
    <d v="2025-02-27T18:25:00"/>
  </r>
  <r>
    <s v="MEX_AKA_cc84e2f5-1712-4685-bcb2-ab266f57b41c"/>
    <n v="5215591989115"/>
    <s v="1218_MEX_VAC_W_E_Estudio efectividad Panama_0225"/>
    <s v="Shot 1"/>
    <n v="1"/>
    <m/>
    <n v="1"/>
    <d v="2025-02-27T18:05:00"/>
    <n v="1"/>
    <d v="2025-02-28T22:51:00"/>
  </r>
  <r>
    <s v="MEX_AKA_cca2c347-9249-41cc-91ac-a52238bb3743"/>
    <n v="5214451135253"/>
    <s v="1218_MEX_VAC_W_E_Estudio efectividad Panama_0225"/>
    <s v="Shot 1"/>
    <n v="0"/>
    <d v="2025-02-27T18:03:00"/>
    <n v="0"/>
    <m/>
    <n v="0"/>
    <m/>
  </r>
  <r>
    <s v="MEX_AKA_ccb7f3e8-8177-4eb1-b1d7-b24ebc2912c9"/>
    <n v="5212711130498"/>
    <s v="1218_MEX_VAC_W_E_Estudio efectividad Panama_0225"/>
    <s v="Shot 1"/>
    <n v="1"/>
    <m/>
    <n v="1"/>
    <d v="2025-02-27T18:03:00"/>
    <n v="1"/>
    <d v="2025-02-27T18:59:00"/>
  </r>
  <r>
    <s v="MEX_AKA_d5fe6a3b-1c77-4032-8302-d6bbcba78a54"/>
    <n v="5215521124410"/>
    <s v="1218_MEX_VAC_W_E_Estudio efectividad Panama_0225"/>
    <s v="Shot 1"/>
    <n v="1"/>
    <m/>
    <n v="1"/>
    <d v="2025-02-27T18:58:00"/>
    <n v="1"/>
    <d v="2025-02-28T18:27:00"/>
  </r>
  <r>
    <s v="MEX_AKA_d605fdf8-5850-4776-8595-e9df0199e4d2"/>
    <n v="5219531575677"/>
    <s v="1218_MEX_VAC_W_E_Estudio efectividad Panama_0225"/>
    <s v="Shot 1"/>
    <n v="1"/>
    <m/>
    <n v="1"/>
    <d v="2025-02-27T18:02:00"/>
    <n v="1"/>
    <d v="2025-02-27T18:06:00"/>
  </r>
  <r>
    <s v="MEX_AKA_d61bc158-93eb-4f4c-abac-81fae1d0d73e"/>
    <n v="5219531268439"/>
    <s v="1218_MEX_VAC_W_E_Estudio efectividad Panama_0225"/>
    <s v="Shot 1"/>
    <n v="1"/>
    <m/>
    <n v="1"/>
    <d v="2025-02-27T18:05:00"/>
    <n v="1"/>
    <d v="2025-02-27T18:05:00"/>
  </r>
  <r>
    <s v="MEX_AKA_d63d8a4b-b115-46c0-9365-fa6aee09feb9"/>
    <n v="5218321019038"/>
    <s v="1218_MEX_VAC_W_E_Estudio efectividad Panama_0225"/>
    <s v="Shot 1"/>
    <n v="1"/>
    <m/>
    <n v="1"/>
    <d v="2025-02-27T18:03:00"/>
    <n v="0"/>
    <m/>
  </r>
  <r>
    <s v="MEX_AKA_d6531ecb-158c-405c-93eb-c99d3701f2bd"/>
    <n v="5214451179468"/>
    <s v="1218_MEX_VAC_W_E_Estudio efectividad Panama_0225"/>
    <s v="Shot 1"/>
    <n v="1"/>
    <m/>
    <n v="1"/>
    <d v="2025-02-27T18:03:00"/>
    <n v="1"/>
    <d v="2025-02-27T18:13:00"/>
  </r>
  <r>
    <s v="MEX_AKA_d66c6beb-1f86-438f-b52a-a7dd5298b308"/>
    <n v="5215520501724"/>
    <s v="1218_MEX_VAC_W_E_Estudio efectividad Panama_0225"/>
    <s v="Shot 1"/>
    <n v="1"/>
    <m/>
    <n v="1"/>
    <d v="2025-02-27T18:02:00"/>
    <n v="1"/>
    <d v="2025-02-27T18:03:00"/>
  </r>
  <r>
    <s v="MEX_AKA_d66c77ce-3cb1-470f-9cf9-d7ab0f5f25cd"/>
    <n v="5212221604808"/>
    <s v="1218_MEX_VAC_W_E_Estudio efectividad Panama_0225"/>
    <s v="Shot 1"/>
    <n v="1"/>
    <m/>
    <n v="1"/>
    <d v="2025-02-27T18:00:00"/>
    <n v="1"/>
    <d v="2025-02-27T18:00:00"/>
  </r>
  <r>
    <s v="MEX_AKA_d6751359-d94f-4cda-9adb-20449815bf4f"/>
    <n v="5218110864227"/>
    <s v="1218_MEX_VAC_W_E_Estudio efectividad Panama_0225"/>
    <s v="Shot 1"/>
    <n v="0"/>
    <d v="2025-02-27T18:02:00"/>
    <n v="0"/>
    <m/>
    <n v="0"/>
    <m/>
  </r>
  <r>
    <s v="MEX_AKA_962a7368-ecf5-4ba2-ac62-92ce834672df"/>
    <n v="5213311715576"/>
    <s v="1218_MEX_VAC_W_E_Estudio efectividad Panama_0225"/>
    <s v="Shot 1"/>
    <n v="1"/>
    <m/>
    <n v="1"/>
    <d v="2025-02-27T18:03:00"/>
    <n v="1"/>
    <d v="2025-02-27T19:51:00"/>
  </r>
  <r>
    <s v="MEX_AKA_96438037-4263-4e6f-83f1-591b6401462b"/>
    <n v="5213313601347"/>
    <s v="1218_MEX_VAC_W_E_Estudio efectividad Panama_0225"/>
    <s v="Shot 1"/>
    <n v="1"/>
    <m/>
    <n v="1"/>
    <d v="2025-02-27T18:02:00"/>
    <n v="0"/>
    <m/>
  </r>
  <r>
    <s v="MEX_AKA_965f85f8-a223-4d94-99ae-ccf5edd4b725"/>
    <n v="5219211021823"/>
    <s v="1218_MEX_VAC_W_E_Estudio efectividad Panama_0225"/>
    <s v="Shot 1"/>
    <n v="1"/>
    <m/>
    <n v="1"/>
    <d v="2025-02-27T18:03:00"/>
    <n v="1"/>
    <d v="2025-02-27T18:11:00"/>
  </r>
  <r>
    <s v="MEX_AKA_96632e5d-15d8-4c2b-ab79-6ba8311b44c4"/>
    <n v="5212381622531"/>
    <s v="1218_MEX_VAC_W_E_Estudio efectividad Panama_0225"/>
    <s v="Shot 1"/>
    <n v="1"/>
    <m/>
    <n v="1"/>
    <d v="2025-02-27T18:02:00"/>
    <n v="1"/>
    <d v="2025-02-27T21:42:00"/>
  </r>
  <r>
    <s v="MEX_AKA_967c1850-abbc-4643-915c-271332a78701"/>
    <n v="5216673263049"/>
    <s v="1218_MEX_VAC_W_E_Estudio efectividad Panama_0225"/>
    <s v="Shot 1"/>
    <n v="1"/>
    <m/>
    <n v="1"/>
    <d v="2025-02-27T18:02:00"/>
    <n v="1"/>
    <d v="2025-02-28T05:01:00"/>
  </r>
  <r>
    <s v="MEX_AKA_967f42f2-0285-4313-a13d-f71913d99984"/>
    <n v="5217712095706"/>
    <s v="1218_MEX_VAC_W_E_Estudio efectividad Panama_0225"/>
    <s v="Shot 1"/>
    <n v="1"/>
    <m/>
    <n v="1"/>
    <d v="2025-02-27T18:01:00"/>
    <n v="0"/>
    <m/>
  </r>
  <r>
    <s v="MEX_AKA_969b7dce-9188-41e0-abf0-e7e54bf0720b"/>
    <n v="5217151155980"/>
    <s v="1218_MEX_VAC_W_E_Estudio efectividad Panama_0225"/>
    <s v="Shot 1"/>
    <n v="1"/>
    <m/>
    <n v="1"/>
    <d v="2025-02-27T18:03:00"/>
    <n v="1"/>
    <d v="2025-02-27T19:25:00"/>
  </r>
  <r>
    <s v="MEX_AKA_96b7f2a2-3b69-4795-aa90-08935773fd74"/>
    <n v="5215515016075"/>
    <s v="1218_MEX_VAC_W_E_Estudio efectividad Panama_0225"/>
    <s v="Shot 1"/>
    <n v="0"/>
    <d v="2025-02-27T18:03:00"/>
    <n v="0"/>
    <m/>
    <n v="0"/>
    <m/>
  </r>
  <r>
    <s v="MEX_AKA_ccfc7c87-4118-4522-855d-9c5c4cd2813a"/>
    <n v="5217971212612"/>
    <s v="1218_MEX_VAC_W_E_Estudio efectividad Panama_0225"/>
    <s v="Shot 1"/>
    <n v="1"/>
    <m/>
    <n v="1"/>
    <d v="2025-02-27T18:12:00"/>
    <n v="1"/>
    <d v="2025-02-27T19:25:00"/>
  </r>
  <r>
    <s v="MEX_AKA_cd0cc1fb-eb6e-4b74-83d3-c7eaf71babbe"/>
    <n v="5217773150335"/>
    <s v="1218_MEX_VAC_W_E_Estudio efectividad Panama_0225"/>
    <s v="Shot 1"/>
    <n v="0"/>
    <d v="2025-02-27T18:02:00"/>
    <n v="0"/>
    <m/>
    <n v="0"/>
    <m/>
  </r>
  <r>
    <s v="MEX_AKA_cd0e45aa-a8e1-464e-9fe6-3a9fad0c47dc"/>
    <n v="5218111750609"/>
    <s v="1218_MEX_VAC_W_E_Estudio efectividad Panama_0225"/>
    <s v="Shot 1"/>
    <n v="1"/>
    <m/>
    <n v="1"/>
    <d v="2025-02-27T18:02:00"/>
    <n v="1"/>
    <d v="2025-02-27T18:57:00"/>
  </r>
  <r>
    <s v="MEX_AKA_cd1ee0a9-fb0a-46f0-a03b-6c2822569178"/>
    <n v="5212431283879"/>
    <s v="1218_MEX_VAC_W_E_Estudio efectividad Panama_0225"/>
    <s v="Shot 1"/>
    <n v="1"/>
    <m/>
    <n v="1"/>
    <d v="2025-02-27T18:02:00"/>
    <n v="1"/>
    <d v="2025-02-28T18:40:00"/>
  </r>
  <r>
    <s v="MEX_AKA_cd283d23-09ed-4aae-b42f-56de2ea7a8ca"/>
    <n v="5212431066425"/>
    <s v="1218_MEX_VAC_W_E_Estudio efectividad Panama_0225"/>
    <s v="Shot 1"/>
    <n v="1"/>
    <m/>
    <n v="1"/>
    <d v="2025-02-27T18:03:00"/>
    <n v="1"/>
    <d v="2025-02-27T22:00:00"/>
  </r>
  <r>
    <s v="MEX_AKA_259f193a-fd24-410a-ad01-daa390f9b236"/>
    <n v="5219541186691"/>
    <s v="1218_MEX_VAC_W_E_Estudio efectividad Panama_0225"/>
    <s v="Shot 1"/>
    <n v="1"/>
    <m/>
    <n v="1"/>
    <d v="2025-02-27T18:02:00"/>
    <n v="1"/>
    <d v="2025-02-27T18:06:00"/>
  </r>
  <r>
    <s v="MEX_AKA_25a61382-1eaf-4113-ae70-f57bb8716893"/>
    <n v="5219611778364"/>
    <s v="1218_MEX_VAC_W_E_Estudio efectividad Panama_0225"/>
    <s v="Shot 1"/>
    <n v="1"/>
    <m/>
    <n v="1"/>
    <d v="2025-02-27T18:01:00"/>
    <n v="1"/>
    <d v="2025-02-27T18:47:00"/>
  </r>
  <r>
    <s v="MEX_AKA_25aebdeb-0988-430c-b5a7-e0cf4dbc904e"/>
    <n v="5215537274534"/>
    <s v="1218_MEX_VAC_W_E_Estudio efectividad Panama_0225"/>
    <s v="Shot 1"/>
    <n v="1"/>
    <m/>
    <n v="1"/>
    <d v="2025-02-27T18:05:00"/>
    <n v="0"/>
    <m/>
  </r>
  <r>
    <s v="MEX_AKA_25baa0af-96ac-4264-a26a-187ae10e0a46"/>
    <n v="5215523349848"/>
    <s v="1218_MEX_VAC_W_E_Estudio efectividad Panama_0225"/>
    <s v="Shot 1"/>
    <n v="1"/>
    <m/>
    <n v="1"/>
    <d v="2025-02-27T18:02:00"/>
    <n v="1"/>
    <d v="2025-03-01T21:42:00"/>
  </r>
  <r>
    <s v="MEX_AKA_25bd9eb8-1fbf-4cb3-8c0a-dc26ffaed603"/>
    <n v="5212224363756"/>
    <s v="1218_MEX_VAC_W_E_Estudio efectividad Panama_0225"/>
    <s v="Shot 1"/>
    <n v="1"/>
    <m/>
    <n v="1"/>
    <d v="2025-02-27T18:02:00"/>
    <n v="1"/>
    <d v="2025-02-27T18:15:00"/>
  </r>
  <r>
    <s v="MEX_AKA_25f1791f-67cd-41ae-a7bf-55c45a8c87d8"/>
    <n v="5215538800332"/>
    <s v="1218_MEX_VAC_W_E_Estudio efectividad Panama_0225"/>
    <s v="Shot 1"/>
    <n v="1"/>
    <m/>
    <n v="1"/>
    <d v="2025-02-27T18:02:00"/>
    <n v="0"/>
    <m/>
  </r>
  <r>
    <s v="MEX_AKA_261da0d3-55d9-41aa-a633-5b8e234b96d9"/>
    <n v="522761069302"/>
    <s v="1218_MEX_VAC_W_E_Estudio efectividad Panama_0225"/>
    <s v="Shot 1"/>
    <n v="1"/>
    <m/>
    <n v="1"/>
    <d v="2025-02-27T18:01:00"/>
    <n v="0"/>
    <m/>
  </r>
  <r>
    <s v="MEX_AKA_263ba876-7eeb-45f1-b456-544ae8a19f67"/>
    <n v="5212271085000"/>
    <s v="1218_MEX_VAC_W_E_Estudio efectividad Panama_0225"/>
    <s v="Shot 1"/>
    <n v="1"/>
    <m/>
    <n v="1"/>
    <d v="2025-02-27T18:04:00"/>
    <n v="1"/>
    <d v="2025-02-27T19:23:00"/>
  </r>
  <r>
    <s v="MEX_AKA_264cbecb-5803-4579-940e-5be4de211143"/>
    <n v="5215517556875"/>
    <s v="1218_MEX_VAC_W_E_Estudio efectividad Panama_0225"/>
    <s v="Shot 1"/>
    <n v="1"/>
    <m/>
    <n v="1"/>
    <d v="2025-02-27T18:01:00"/>
    <n v="1"/>
    <d v="2025-02-27T18:01:00"/>
  </r>
  <r>
    <s v="MEX_AKA_267b2e53-1b4a-42ac-8b9a-33aebc3ea5e1"/>
    <n v="5215554336589"/>
    <s v="1218_MEX_VAC_W_E_Estudio efectividad Panama_0225"/>
    <s v="Shot 1"/>
    <n v="1"/>
    <m/>
    <n v="1"/>
    <d v="2025-02-27T18:01:00"/>
    <n v="0"/>
    <m/>
  </r>
  <r>
    <s v="MEX_AKA_4367f188-1f6f-45b0-afc7-e27abc300430"/>
    <n v="5212311073816"/>
    <s v="1218_MEX_VAC_W_E_Estudio efectividad Panama_0225"/>
    <s v="Shot 1"/>
    <n v="1"/>
    <m/>
    <n v="1"/>
    <d v="2025-02-27T18:01:00"/>
    <n v="1"/>
    <d v="2025-02-27T18:34:00"/>
  </r>
  <r>
    <s v="MEX_AKA_4373fc8f-ca19-477b-98f4-89a9adc5195e"/>
    <n v="5213321834660"/>
    <s v="1218_MEX_VAC_W_E_Estudio efectividad Panama_0225"/>
    <s v="Shot 1"/>
    <n v="1"/>
    <m/>
    <n v="1"/>
    <d v="2025-02-27T18:02:00"/>
    <n v="0"/>
    <m/>
  </r>
  <r>
    <s v="MEX_AKA_43819146-905b-44c1-89ed-c43eb647b12b"/>
    <n v="5215534158610"/>
    <s v="1218_MEX_VAC_W_E_Estudio efectividad Panama_0225"/>
    <s v="Shot 1"/>
    <n v="1"/>
    <m/>
    <n v="1"/>
    <d v="2025-02-27T18:02:00"/>
    <n v="1"/>
    <d v="2025-02-27T18:11:00"/>
  </r>
  <r>
    <s v="MEX_AKA_43909907-fa6b-436e-87ad-febf7a09a7ab"/>
    <n v="5215527672579"/>
    <s v="1218_MEX_VAC_W_E_Estudio efectividad Panama_0225"/>
    <s v="Shot 1"/>
    <n v="1"/>
    <m/>
    <n v="1"/>
    <d v="2025-02-27T18:02:00"/>
    <n v="1"/>
    <d v="2025-03-03T03:40:00"/>
  </r>
  <r>
    <s v="MEX_AKA_4396fee3-6e6f-47a5-b8ef-4802b5db4459"/>
    <n v="5217712406993"/>
    <s v="1218_MEX_VAC_W_E_Estudio efectividad Panama_0225"/>
    <s v="Shot 1"/>
    <n v="1"/>
    <m/>
    <n v="1"/>
    <d v="2025-02-27T18:03:00"/>
    <n v="1"/>
    <d v="2025-02-27T18:37:00"/>
  </r>
  <r>
    <s v="MEX_AKA_43b41e28-d435-48d4-a063-c9553ed2d935"/>
    <n v="5216143974443"/>
    <s v="1218_MEX_VAC_W_E_Estudio efectividad Panama_0225"/>
    <s v="Shot 1"/>
    <n v="0"/>
    <d v="2025-02-27T18:03:00"/>
    <n v="0"/>
    <m/>
    <n v="0"/>
    <m/>
  </r>
  <r>
    <s v="MEX_AKA_43cbaa8d-6082-412b-9178-6ead87ae8642"/>
    <n v="5216878727767"/>
    <s v="1218_MEX_VAC_W_E_Estudio efectividad Panama_0225"/>
    <s v="Shot 1"/>
    <n v="0"/>
    <d v="2025-02-27T18:01:00"/>
    <n v="0"/>
    <m/>
    <n v="0"/>
    <m/>
  </r>
  <r>
    <s v="MEX_AKA_2de98979-2beb-479b-8db4-33abfdce27da"/>
    <n v="5212871567608"/>
    <s v="1218_MEX_VAC_W_E_Estudio efectividad Panama_0225"/>
    <s v="Shot 1"/>
    <n v="1"/>
    <m/>
    <n v="1"/>
    <d v="2025-02-27T18:04:00"/>
    <n v="0"/>
    <m/>
  </r>
  <r>
    <s v="MEX_AKA_2def5ccb-a0a4-4912-b6ab-96deddfaf002"/>
    <n v="5218713838490"/>
    <s v="1218_MEX_VAC_W_E_Estudio efectividad Panama_0225"/>
    <s v="Shot 1"/>
    <n v="1"/>
    <m/>
    <n v="1"/>
    <d v="2025-02-27T18:03:00"/>
    <n v="1"/>
    <d v="2025-02-28T13:22:00"/>
  </r>
  <r>
    <s v="MEX_AKA_2dff20c1-f61c-4f4c-9602-6d12efd4e565"/>
    <n v="5215534931178"/>
    <s v="1218_MEX_VAC_W_E_Estudio efectividad Panama_0225"/>
    <s v="Shot 1"/>
    <n v="1"/>
    <m/>
    <n v="1"/>
    <d v="2025-02-27T18:03:00"/>
    <n v="1"/>
    <d v="2025-02-27T18:03:00"/>
  </r>
  <r>
    <s v="MEX_AKA_2e129ddd-d139-4fd5-9a18-e72e375e4e09"/>
    <n v="5219999686751"/>
    <s v="1218_MEX_VAC_W_E_Estudio efectividad Panama_0225"/>
    <s v="Shot 1"/>
    <n v="1"/>
    <m/>
    <n v="1"/>
    <d v="2025-02-27T18:03:00"/>
    <n v="1"/>
    <d v="2025-02-27T18:04:00"/>
  </r>
  <r>
    <s v="MEX_AKA_2e4588e0-df3d-457c-a7c9-e94c7e283869"/>
    <n v="5215534516149"/>
    <s v="1218_MEX_VAC_W_E_Estudio efectividad Panama_0225"/>
    <s v="Shot 1"/>
    <n v="1"/>
    <m/>
    <n v="1"/>
    <d v="2025-02-27T18:03:00"/>
    <n v="1"/>
    <d v="2025-02-27T18:53:00"/>
  </r>
  <r>
    <s v="MEX_AKA_2e50fdd3-b28b-4e81-a93b-f067b9c4d32d"/>
    <n v="5218718973828"/>
    <s v="1218_MEX_VAC_W_E_Estudio efectividad Panama_0225"/>
    <s v="Shot 1"/>
    <n v="1"/>
    <m/>
    <n v="1"/>
    <d v="2025-02-27T18:03:00"/>
    <n v="0"/>
    <m/>
  </r>
  <r>
    <s v="MEX_AKA_2e598c97-9028-4a3a-ab65-9e61c192ad96"/>
    <n v="5212241103981"/>
    <s v="1218_MEX_VAC_W_E_Estudio efectividad Panama_0225"/>
    <s v="Shot 1"/>
    <n v="1"/>
    <m/>
    <n v="1"/>
    <d v="2025-02-27T18:03:00"/>
    <n v="1"/>
    <d v="2025-02-27T18:33:00"/>
  </r>
  <r>
    <s v="MEX_AKA_2e81deee-3ce6-49a6-860b-f8272624344c"/>
    <n v="5216681688678"/>
    <s v="1218_MEX_VAC_W_E_Estudio efectividad Panama_0225"/>
    <s v="Shot 1"/>
    <n v="1"/>
    <m/>
    <n v="1"/>
    <d v="2025-02-27T18:03:00"/>
    <n v="1"/>
    <d v="2025-02-27T20:27:00"/>
  </r>
  <r>
    <s v="MEX_AKA_2e90428f-6156-45fb-988e-c4794788f269"/>
    <n v="5217712994155"/>
    <s v="1218_MEX_VAC_W_E_Estudio efectividad Panama_0225"/>
    <s v="Shot 1"/>
    <n v="1"/>
    <m/>
    <n v="1"/>
    <d v="2025-02-27T18:03:00"/>
    <n v="1"/>
    <d v="2025-02-27T18:04:00"/>
  </r>
  <r>
    <s v="MEX_AKA_2ea71b06-719b-460c-9ec6-a551042fe2c5"/>
    <n v="5218118170899"/>
    <s v="1218_MEX_VAC_W_E_Estudio efectividad Panama_0225"/>
    <s v="Shot 1"/>
    <n v="1"/>
    <m/>
    <n v="1"/>
    <d v="2025-02-27T18:03:00"/>
    <n v="0"/>
    <m/>
  </r>
  <r>
    <s v="MEX_AKA_3bdcca27-0ad7-4bcf-97fc-6002ddd0b8e6"/>
    <n v="5212411715993"/>
    <s v="1218_MEX_VAC_W_E_Estudio efectividad Panama_0225"/>
    <s v="Shot 1"/>
    <n v="1"/>
    <m/>
    <n v="1"/>
    <d v="2025-02-27T18:03:00"/>
    <n v="1"/>
    <d v="2025-02-27T18:48:00"/>
  </r>
  <r>
    <s v="MEX_AKA_3beaacbe-85c3-487d-8676-9ffe5bade3de"/>
    <n v="5218714097346"/>
    <s v="1218_MEX_VAC_W_E_Estudio efectividad Panama_0225"/>
    <s v="Shot 1"/>
    <n v="1"/>
    <m/>
    <n v="1"/>
    <d v="2025-02-27T18:03:00"/>
    <n v="1"/>
    <d v="2025-02-28T13:23:00"/>
  </r>
  <r>
    <s v="MEX_AKA_3c17e834-ae3a-4c65-8e96-1ecf90fd1e53"/>
    <n v="5216181340814"/>
    <s v="1218_MEX_VAC_W_E_Estudio efectividad Panama_0225"/>
    <s v="Shot 1"/>
    <n v="1"/>
    <m/>
    <n v="1"/>
    <d v="2025-02-27T18:45:00"/>
    <n v="1"/>
    <d v="2025-02-28T18:46:00"/>
  </r>
  <r>
    <s v="MEX_AKA_3c5c1aca-3854-49ba-84ef-19dee4170d4a"/>
    <n v="5212441137743"/>
    <s v="1218_MEX_VAC_W_E_Estudio efectividad Panama_0225"/>
    <s v="Shot 1"/>
    <n v="1"/>
    <m/>
    <n v="1"/>
    <d v="2025-02-27T18:00:00"/>
    <n v="1"/>
    <d v="2025-02-27T18:02:00"/>
  </r>
  <r>
    <s v="MEX_AKA_3c6ae5cc-67ab-46d1-bea9-3f8b04da4150"/>
    <n v="5212221360585"/>
    <s v="1218_MEX_VAC_W_E_Estudio efectividad Panama_0225"/>
    <s v="Shot 1"/>
    <n v="1"/>
    <m/>
    <n v="1"/>
    <d v="2025-02-27T18:03:00"/>
    <n v="1"/>
    <d v="2025-02-27T18:03:00"/>
  </r>
  <r>
    <s v="MEX_AKA_3c733d3b-0bef-4a2a-95ee-dc713d58ce5b"/>
    <n v="5219811251435"/>
    <s v="1218_MEX_VAC_W_E_Estudio efectividad Panama_0225"/>
    <s v="Shot 1"/>
    <n v="0"/>
    <d v="2025-02-27T18:02:00"/>
    <n v="0"/>
    <m/>
    <n v="0"/>
    <m/>
  </r>
  <r>
    <s v="MEX_AKA_3c861d85-981c-4e95-a73c-8e87b680d1d5"/>
    <n v="5212461424954"/>
    <s v="1218_MEX_VAC_W_E_Estudio efectividad Panama_0225"/>
    <s v="Shot 1"/>
    <n v="1"/>
    <m/>
    <n v="1"/>
    <d v="2025-02-27T18:03:00"/>
    <n v="1"/>
    <d v="2025-02-27T18:15:00"/>
  </r>
  <r>
    <s v="MEX_AKA_44171de7-b6e0-46d0-a084-dcaddb79eea4"/>
    <n v="5215531387476"/>
    <s v="1218_MEX_VAC_W_E_Estudio efectividad Panama_0225"/>
    <s v="Shot 1"/>
    <n v="1"/>
    <m/>
    <n v="1"/>
    <d v="2025-02-27T20:17:00"/>
    <n v="1"/>
    <d v="2025-02-28T05:20:00"/>
  </r>
  <r>
    <s v="MEX_AKA_44626f68-aee1-4775-9336-b5664c395b94"/>
    <n v="5214671051902"/>
    <s v="1218_MEX_VAC_W_E_Estudio efectividad Panama_0225"/>
    <s v="Shot 1"/>
    <n v="1"/>
    <m/>
    <n v="1"/>
    <d v="2025-02-27T18:02:00"/>
    <n v="1"/>
    <d v="2025-02-27T18:27:00"/>
  </r>
  <r>
    <s v="MEX_AKA_4465218c-d172-4c7d-b64c-0948615fffa1"/>
    <n v="5215534957476"/>
    <s v="1218_MEX_VAC_W_E_Estudio efectividad Panama_0225"/>
    <s v="Shot 1"/>
    <n v="1"/>
    <m/>
    <n v="1"/>
    <d v="2025-02-27T18:02:00"/>
    <n v="1"/>
    <d v="2025-02-27T21:46:00"/>
  </r>
  <r>
    <s v="MEX_AKA_4492f1b5-5b3a-4a5e-8214-69c5dec236ea"/>
    <n v="5218711223639"/>
    <s v="1218_MEX_VAC_W_E_Estudio efectividad Panama_0225"/>
    <s v="Shot 1"/>
    <n v="1"/>
    <m/>
    <n v="1"/>
    <d v="2025-02-27T18:03:00"/>
    <n v="1"/>
    <d v="2025-03-21T05:02:00"/>
  </r>
  <r>
    <s v="MEX_AKA_44bbec53-19f1-40d5-934d-b4d3035004ec"/>
    <n v="5215513313487"/>
    <s v="1218_MEX_VAC_W_E_Estudio efectividad Panama_0225"/>
    <s v="Shot 1"/>
    <n v="1"/>
    <m/>
    <n v="1"/>
    <d v="2025-02-27T18:02:00"/>
    <n v="0"/>
    <m/>
  </r>
  <r>
    <s v="MEX_AKA_44c26b9a-e637-42e9-b7fa-72574f77a48f"/>
    <n v="5212221580135"/>
    <s v="1218_MEX_VAC_W_E_Estudio efectividad Panama_0225"/>
    <s v="Shot 1"/>
    <n v="1"/>
    <m/>
    <n v="1"/>
    <d v="2025-02-27T18:03:00"/>
    <n v="1"/>
    <d v="2025-02-28T17:55:00"/>
  </r>
  <r>
    <s v="MEX_AKA_450b5dfa-8fae-4004-a585-46f7ca255bbd"/>
    <n v="5214777048705"/>
    <s v="1218_MEX_VAC_W_E_Estudio efectividad Panama_0225"/>
    <s v="Shot 1"/>
    <n v="1"/>
    <m/>
    <n v="1"/>
    <d v="2025-02-27T18:02:00"/>
    <n v="1"/>
    <d v="2025-02-27T19:04:00"/>
  </r>
  <r>
    <s v="MEX_AKA_3c9bd21b-618d-4f70-b644-2879409af5c0"/>
    <n v="5212941466028"/>
    <s v="1218_MEX_VAC_W_E_Estudio efectividad Panama_0225"/>
    <s v="Shot 1"/>
    <n v="1"/>
    <m/>
    <n v="1"/>
    <d v="2025-02-27T18:02:00"/>
    <n v="1"/>
    <d v="2025-02-27T18:09:00"/>
  </r>
  <r>
    <s v="MEX_AKA_3ca8a268-bf7d-4688-b1be-edc4c624f055"/>
    <n v="5216674823111"/>
    <s v="1218_MEX_VAC_W_E_Estudio efectividad Panama_0225"/>
    <s v="Shot 1"/>
    <n v="1"/>
    <m/>
    <n v="1"/>
    <d v="2025-02-27T18:02:00"/>
    <n v="0"/>
    <m/>
  </r>
  <r>
    <s v="MEX_AKA_3d11ac51-c386-441e-90b1-66a96f20fc7e"/>
    <n v="5214639529429"/>
    <s v="1218_MEX_VAC_W_E_Estudio efectividad Panama_0225"/>
    <s v="Shot 1"/>
    <n v="1"/>
    <m/>
    <n v="1"/>
    <d v="2025-02-27T18:03:00"/>
    <n v="1"/>
    <d v="2025-02-27T18:03:00"/>
  </r>
  <r>
    <s v="MEX_AKA_3d175102-2565-4a1b-999b-2608cf948a57"/>
    <n v="5215626598916"/>
    <s v="1218_MEX_VAC_W_E_Estudio efectividad Panama_0225"/>
    <s v="Shot 1"/>
    <n v="1"/>
    <m/>
    <n v="1"/>
    <d v="2025-02-27T18:03:00"/>
    <n v="1"/>
    <d v="2025-02-27T18:05:00"/>
  </r>
  <r>
    <s v="MEX_AKA_2ee365a7-05a6-4e65-aa06-0f7d4aecdaf8"/>
    <n v="5214521590964"/>
    <s v="1218_MEX_VAC_W_E_Estudio efectividad Panama_0225"/>
    <s v="Shot 1"/>
    <n v="1"/>
    <m/>
    <n v="1"/>
    <d v="2025-02-27T18:03:00"/>
    <n v="1"/>
    <d v="2025-02-27T18:09:00"/>
  </r>
  <r>
    <s v="MEX_AKA_2ee99f42-ce8b-4bd8-94ad-3b675f6fbab1"/>
    <n v="5212321004318"/>
    <s v="1218_MEX_VAC_W_E_Estudio efectividad Panama_0225"/>
    <s v="Shot 1"/>
    <n v="1"/>
    <m/>
    <n v="1"/>
    <d v="2025-03-04T02:38:00"/>
    <n v="1"/>
    <d v="2025-03-05T02:40:00"/>
  </r>
  <r>
    <s v="MEX_AKA_2f0bbce4-b396-4c39-bece-c1e68b93b7f5"/>
    <n v="5217641380090"/>
    <s v="1218_MEX_VAC_W_E_Estudio efectividad Panama_0225"/>
    <s v="Shot 1"/>
    <n v="1"/>
    <m/>
    <n v="1"/>
    <d v="2025-02-27T18:03:00"/>
    <n v="1"/>
    <d v="2025-02-27T18:48:00"/>
  </r>
  <r>
    <s v="MEX_AKA_2f0bf28d-457d-49ae-bf12-c0e407dcd92a"/>
    <n v="5215537345189"/>
    <s v="1218_MEX_VAC_W_E_Estudio efectividad Panama_0225"/>
    <s v="Shot 1"/>
    <n v="1"/>
    <m/>
    <n v="1"/>
    <d v="2025-02-27T18:03:00"/>
    <n v="1"/>
    <d v="2025-02-27T19:02:00"/>
  </r>
  <r>
    <s v="MEX_AKA_2f14e97d-78f5-4a36-917a-236d861e0658"/>
    <n v="5216566263275"/>
    <s v="1218_MEX_VAC_W_E_Estudio efectividad Panama_0225"/>
    <s v="Shot 1"/>
    <n v="1"/>
    <m/>
    <n v="1"/>
    <d v="2025-02-27T18:03:00"/>
    <n v="0"/>
    <m/>
  </r>
  <r>
    <s v="MEX_AKA_2f20b599-16aa-4e66-bb3a-3338d7ac9eae"/>
    <n v="5218333237901"/>
    <s v="1218_MEX_VAC_W_E_Estudio efectividad Panama_0225"/>
    <s v="Shot 1"/>
    <n v="1"/>
    <m/>
    <n v="1"/>
    <d v="2025-02-27T18:03:00"/>
    <n v="1"/>
    <d v="2025-02-27T18:12:00"/>
  </r>
  <r>
    <s v="MEX_AKA_2f349ecf-cafe-41c8-8f5f-288b0985bd72"/>
    <n v="5212221401882"/>
    <s v="1218_MEX_VAC_W_E_Estudio efectividad Panama_0225"/>
    <s v="Shot 1"/>
    <n v="1"/>
    <m/>
    <n v="1"/>
    <d v="2025-02-27T18:03:00"/>
    <n v="1"/>
    <d v="2025-03-01T15:40:00"/>
  </r>
  <r>
    <s v="MEX_AKA_2f7e5f29-44e9-4342-9bfd-73894cd9fc75"/>
    <n v="5219711327503"/>
    <s v="1218_MEX_VAC_W_E_Estudio efectividad Panama_0225"/>
    <s v="Shot 1"/>
    <n v="1"/>
    <m/>
    <n v="1"/>
    <d v="2025-02-27T18:02:00"/>
    <n v="1"/>
    <d v="2025-02-27T18:05:00"/>
  </r>
  <r>
    <s v="MEX_AKA_267f55ae-4e67-404a-85fb-110c92ffd8d4"/>
    <n v="5214821132114"/>
    <s v="1218_MEX_VAC_W_E_Estudio efectividad Panama_0225"/>
    <s v="Shot 1"/>
    <n v="1"/>
    <m/>
    <n v="1"/>
    <d v="2025-02-27T18:20:00"/>
    <n v="1"/>
    <d v="2025-02-27T20:57:00"/>
  </r>
  <r>
    <s v="MEX_AKA_268ad289-ca05-4362-ae2b-dec9f5a54805"/>
    <n v="5217721500419"/>
    <s v="1218_MEX_VAC_W_E_Estudio efectividad Panama_0225"/>
    <s v="Shot 1"/>
    <n v="1"/>
    <m/>
    <n v="1"/>
    <d v="2025-02-27T18:02:00"/>
    <n v="1"/>
    <d v="2025-02-27T21:50:00"/>
  </r>
  <r>
    <s v="MEX_AKA_268de79f-e9cb-4693-b9ba-ec98513f8171"/>
    <n v="5213312252843"/>
    <s v="1218_MEX_VAC_W_E_Estudio efectividad Panama_0225"/>
    <s v="Shot 1"/>
    <n v="1"/>
    <m/>
    <n v="1"/>
    <d v="2025-02-27T18:03:00"/>
    <n v="0"/>
    <m/>
  </r>
  <r>
    <s v="MEX_AKA_2697449e-0ea8-4a0d-8708-cef54495dcb5"/>
    <n v="5214171771518"/>
    <s v="1218_MEX_VAC_W_E_Estudio efectividad Panama_0225"/>
    <s v="Shot 1"/>
    <n v="1"/>
    <m/>
    <n v="1"/>
    <d v="2025-02-27T18:01:00"/>
    <n v="1"/>
    <d v="2025-02-27T19:40:00"/>
  </r>
  <r>
    <s v="MEX_AKA_269e485a-445e-42f1-b166-73e85dbf1dce"/>
    <n v="5213311337407"/>
    <s v="1218_MEX_VAC_W_E_Estudio efectividad Panama_0225"/>
    <s v="Shot 1"/>
    <n v="1"/>
    <m/>
    <n v="1"/>
    <d v="2025-02-27T18:02:00"/>
    <n v="1"/>
    <d v="2025-02-27T18:11:00"/>
  </r>
  <r>
    <s v="MEX_AKA_26ab8b5a-1d03-4cc0-bccb-17d354e81a20"/>
    <n v="5219851034077"/>
    <s v="1218_MEX_VAC_W_E_Estudio efectividad Panama_0225"/>
    <s v="Shot 1"/>
    <n v="1"/>
    <m/>
    <n v="1"/>
    <d v="2025-02-27T18:03:00"/>
    <n v="1"/>
    <d v="2025-02-27T18:20:00"/>
  </r>
  <r>
    <s v="MEX_AKA_26ac6007-be48-4feb-bc50-a85678faf45a"/>
    <n v="5217223542078"/>
    <s v="1218_MEX_VAC_W_E_Estudio efectividad Panama_0225"/>
    <s v="Shot 1"/>
    <n v="1"/>
    <m/>
    <n v="1"/>
    <d v="2025-02-27T18:01:00"/>
    <n v="1"/>
    <d v="2025-03-13T02:30:00"/>
  </r>
  <r>
    <s v="MEX_AKA_26b7c8ac-1059-4035-b79c-041cea2b0037"/>
    <n v="5214522491968"/>
    <s v="1218_MEX_VAC_W_E_Estudio efectividad Panama_0225"/>
    <s v="Shot 1"/>
    <n v="1"/>
    <m/>
    <n v="1"/>
    <d v="2025-02-27T18:02:00"/>
    <n v="0"/>
    <m/>
  </r>
  <r>
    <s v="MEX_AKA_3d205ced-6b63-4321-a228-a090a90a8d05"/>
    <n v="5213121554197"/>
    <s v="1218_MEX_VAC_W_E_Estudio efectividad Panama_0225"/>
    <s v="Shot 1"/>
    <n v="1"/>
    <m/>
    <n v="1"/>
    <d v="2025-02-27T18:56:00"/>
    <n v="0"/>
    <m/>
  </r>
  <r>
    <s v="MEX_AKA_3d23bbd8-6182-4fd0-91c9-e732d80ebf2d"/>
    <n v="5219514654250"/>
    <s v="1218_MEX_VAC_W_E_Estudio efectividad Panama_0225"/>
    <s v="Shot 1"/>
    <n v="1"/>
    <m/>
    <n v="1"/>
    <d v="2025-02-27T18:01:00"/>
    <n v="1"/>
    <d v="2025-03-07T20:20:00"/>
  </r>
  <r>
    <s v="MEX_AKA_3d27175b-a7fc-4b85-8e7b-c0b8bab4b490"/>
    <n v="5214444114605"/>
    <s v="1218_MEX_VAC_W_E_Estudio efectividad Panama_0225"/>
    <s v="Shot 1"/>
    <n v="1"/>
    <m/>
    <n v="1"/>
    <d v="2025-02-27T18:03:00"/>
    <n v="0"/>
    <m/>
  </r>
  <r>
    <s v="MEX_AKA_3d43eda8-7e61-4001-81aa-b573ecc4f8c7"/>
    <n v="5212288244107"/>
    <s v="1218_MEX_VAC_W_E_Estudio efectividad Panama_0225"/>
    <s v="Shot 1"/>
    <n v="1"/>
    <m/>
    <n v="1"/>
    <d v="2025-02-27T18:02:00"/>
    <n v="1"/>
    <d v="2025-02-27T18:42:00"/>
  </r>
  <r>
    <s v="MEX_AKA_3d64af46-910a-4ccb-98a5-860813ceac00"/>
    <n v="5214777271920"/>
    <s v="1218_MEX_VAC_W_E_Estudio efectividad Panama_0225"/>
    <s v="Shot 1"/>
    <n v="1"/>
    <m/>
    <n v="1"/>
    <d v="2025-02-27T18:01:00"/>
    <n v="0"/>
    <m/>
  </r>
  <r>
    <s v="MEX_AKA_3d86131d-d10f-4e7e-85c3-96882bfc43d9"/>
    <n v="5215585976633"/>
    <s v="1218_MEX_VAC_W_E_Estudio efectividad Panama_0225"/>
    <s v="Shot 1"/>
    <n v="1"/>
    <m/>
    <n v="1"/>
    <d v="2025-02-27T18:01:00"/>
    <n v="1"/>
    <d v="2025-02-27T19:19:00"/>
  </r>
  <r>
    <s v="MEX_AKA_3d9705e8-4980-44d3-a78b-3d23c83d5fc0"/>
    <n v="5214922898446"/>
    <s v="1218_MEX_VAC_W_E_Estudio efectividad Panama_0225"/>
    <s v="Shot 1"/>
    <n v="0"/>
    <d v="2025-02-27T18:00:00"/>
    <n v="0"/>
    <m/>
    <n v="0"/>
    <m/>
  </r>
  <r>
    <s v="MEX_AKA_4519f69d-9308-475d-90d9-f6e712a0ed68"/>
    <n v="5214442399842"/>
    <s v="1218_MEX_VAC_W_E_Estudio efectividad Panama_0225"/>
    <s v="Shot 1"/>
    <n v="1"/>
    <m/>
    <n v="1"/>
    <d v="2025-02-27T18:01:00"/>
    <n v="0"/>
    <m/>
  </r>
  <r>
    <s v="MEX_AKA_4563c13d-5f6e-44c3-a71a-a68cfd977e36"/>
    <n v="5213525293687"/>
    <s v="1218_MEX_VAC_W_E_Estudio efectividad Panama_0225"/>
    <s v="Shot 1"/>
    <n v="1"/>
    <m/>
    <n v="1"/>
    <d v="2025-02-27T18:02:00"/>
    <n v="1"/>
    <d v="2025-02-27T18:22:00"/>
  </r>
  <r>
    <s v="MEX_AKA_45669ebb-0df3-4020-91c1-3c002d3ef9ce"/>
    <n v="5215538763227"/>
    <s v="1218_MEX_VAC_W_E_Estudio efectividad Panama_0225"/>
    <s v="Shot 1"/>
    <n v="1"/>
    <m/>
    <n v="1"/>
    <d v="2025-02-27T18:02:00"/>
    <n v="1"/>
    <d v="2025-02-27T18:14:00"/>
  </r>
  <r>
    <s v="MEX_AKA_4586e7d9-767d-4d17-b535-9cc17f1c8f1b"/>
    <n v="5215574619228"/>
    <s v="1218_MEX_VAC_W_E_Estudio efectividad Panama_0225"/>
    <s v="Shot 1"/>
    <n v="1"/>
    <m/>
    <n v="1"/>
    <d v="2025-02-27T18:02:00"/>
    <n v="1"/>
    <d v="2025-02-27T19:05:00"/>
  </r>
  <r>
    <s v="MEX_AKA_45e1c0f4-0eb0-4324-9ff5-9fbeba1bece4"/>
    <n v="5212721675733"/>
    <s v="1218_MEX_VAC_W_E_Estudio efectividad Panama_0225"/>
    <s v="Shot 1"/>
    <n v="1"/>
    <m/>
    <n v="1"/>
    <d v="2025-02-27T18:02:00"/>
    <n v="1"/>
    <d v="2025-02-27T18:24:00"/>
  </r>
  <r>
    <s v="MEX_AKA_45f0113a-5e4b-4465-93b2-680b2dbe3442"/>
    <n v="5216677510631"/>
    <s v="1218_MEX_VAC_W_E_Estudio efectividad Panama_0225"/>
    <s v="Shot 1"/>
    <n v="1"/>
    <m/>
    <n v="1"/>
    <d v="2025-02-27T18:02:00"/>
    <n v="1"/>
    <d v="2025-03-02T19:28:00"/>
  </r>
  <r>
    <s v="MEX_AKA_45f7451a-dc7f-456e-89c8-75fa5c74457a"/>
    <n v="5214423331694"/>
    <s v="1218_MEX_VAC_W_E_Estudio efectividad Panama_0225"/>
    <s v="Shot 1"/>
    <n v="1"/>
    <m/>
    <n v="1"/>
    <d v="2025-02-27T18:02:00"/>
    <n v="1"/>
    <d v="2025-02-27T18:37:00"/>
  </r>
  <r>
    <s v="MEX_AKA_2f946335-c91e-4693-b713-5939fc167fbd"/>
    <n v="5217761148310"/>
    <s v="1218_MEX_VAC_W_E_Estudio efectividad Panama_0225"/>
    <s v="Shot 1"/>
    <n v="1"/>
    <m/>
    <n v="1"/>
    <d v="2025-02-27T18:02:00"/>
    <n v="1"/>
    <d v="2025-02-27T22:23:00"/>
  </r>
  <r>
    <s v="MEX_AKA_2fc3b733-06b6-49b8-9338-5ba7e2645096"/>
    <n v="5214425975566"/>
    <s v="1218_MEX_VAC_W_E_Estudio efectividad Panama_0225"/>
    <s v="Shot 1"/>
    <n v="1"/>
    <m/>
    <n v="1"/>
    <d v="2025-02-27T18:02:00"/>
    <n v="1"/>
    <d v="2025-02-27T20:53:00"/>
  </r>
  <r>
    <s v="MEX_AKA_2fd30b71-c62e-495c-90c4-76ae6a139f32"/>
    <n v="5215521925170"/>
    <s v="1218_MEX_VAC_W_E_Estudio efectividad Panama_0225"/>
    <s v="Shot 1"/>
    <n v="1"/>
    <m/>
    <n v="1"/>
    <d v="2025-02-27T18:03:00"/>
    <n v="1"/>
    <d v="2025-02-27T18:40:00"/>
  </r>
  <r>
    <s v="MEX_AKA_2ff044e3-a465-487d-9746-eaf0fafce5f9"/>
    <n v="5214251331168"/>
    <s v="1218_MEX_VAC_W_E_Estudio efectividad Panama_0225"/>
    <s v="Shot 1"/>
    <n v="1"/>
    <m/>
    <n v="1"/>
    <d v="2025-02-27T18:26:00"/>
    <n v="1"/>
    <d v="2025-03-02T23:14:00"/>
  </r>
  <r>
    <s v="MEX_AKA_2ff5f7f8-c03e-4dc0-ac93-7ae7d24ad035"/>
    <n v="5218333003388"/>
    <s v="1218_MEX_VAC_W_E_Estudio efectividad Panama_0225"/>
    <s v="Shot 1"/>
    <n v="1"/>
    <m/>
    <n v="1"/>
    <d v="2025-02-27T18:02:00"/>
    <n v="0"/>
    <m/>
  </r>
  <r>
    <s v="MEX_AKA_300b071f-eee4-413f-a881-63d551731d48"/>
    <n v="5214861037020"/>
    <s v="1218_MEX_VAC_W_E_Estudio efectividad Panama_0225"/>
    <s v="Shot 1"/>
    <n v="0"/>
    <d v="2025-02-27T18:03:00"/>
    <n v="0"/>
    <m/>
    <n v="0"/>
    <m/>
  </r>
  <r>
    <s v="MEX_AKA_3017344f-b19c-4bf7-b369-e7e96626d690"/>
    <n v="5217471743887"/>
    <s v="1218_MEX_VAC_W_E_Estudio efectividad Panama_0225"/>
    <s v="Shot 1"/>
    <n v="1"/>
    <m/>
    <n v="1"/>
    <d v="2025-02-27T18:00:00"/>
    <n v="1"/>
    <d v="2025-02-27T18:01:00"/>
  </r>
  <r>
    <s v="MEX_AKA_30326d49-4473-482b-bbfc-ba756eecc389"/>
    <n v="5217714257668"/>
    <s v="1218_MEX_VAC_W_E_Estudio efectividad Panama_0225"/>
    <s v="Shot 1"/>
    <n v="1"/>
    <m/>
    <n v="1"/>
    <d v="2025-02-27T18:00:00"/>
    <n v="1"/>
    <d v="2025-02-27T18:11:00"/>
  </r>
  <r>
    <s v="MEX_AKA_3da67d26-295d-4987-98a9-af4a2f8726f7"/>
    <n v="5214771607433"/>
    <s v="1218_MEX_VAC_W_E_Estudio efectividad Panama_0225"/>
    <s v="Shot 1"/>
    <n v="1"/>
    <m/>
    <n v="1"/>
    <d v="2025-02-27T18:00:00"/>
    <n v="1"/>
    <d v="2025-02-27T18:01:00"/>
  </r>
  <r>
    <s v="MEX_AKA_3db6694c-bf53-47ee-b91a-433cbe10330a"/>
    <n v="5216251058812"/>
    <s v="1218_MEX_VAC_W_E_Estudio efectividad Panama_0225"/>
    <s v="Shot 1"/>
    <n v="1"/>
    <m/>
    <n v="1"/>
    <d v="2025-02-27T18:01:00"/>
    <n v="1"/>
    <d v="2025-02-27T18:44:00"/>
  </r>
  <r>
    <s v="MEX_AKA_3dbe8df7-0e0e-465b-8be9-02916570c9cf"/>
    <n v="5214341678296"/>
    <s v="1218_MEX_VAC_W_E_Estudio efectividad Panama_0225"/>
    <s v="Shot 1"/>
    <n v="1"/>
    <m/>
    <n v="1"/>
    <d v="2025-02-27T18:03:00"/>
    <n v="1"/>
    <d v="2025-02-27T19:44:00"/>
  </r>
  <r>
    <s v="MEX_AKA_3dc6c134-d7d2-4b2d-b9f8-780c94c8fba6"/>
    <n v="5218712710945"/>
    <s v="1218_MEX_VAC_W_E_Estudio efectividad Panama_0225"/>
    <s v="Shot 1"/>
    <n v="1"/>
    <m/>
    <n v="1"/>
    <d v="2025-02-27T18:00:00"/>
    <n v="1"/>
    <d v="2025-02-27T18:26:00"/>
  </r>
  <r>
    <s v="MEX_AKA_3dd848d4-eac4-46dd-88e6-a9bd2fa5f38b"/>
    <n v="5212283042412"/>
    <s v="1218_MEX_VAC_W_E_Estudio efectividad Panama_0225"/>
    <s v="Shot 1"/>
    <n v="1"/>
    <m/>
    <n v="1"/>
    <d v="2025-02-27T18:03:00"/>
    <n v="0"/>
    <m/>
  </r>
  <r>
    <s v="MEX_AKA_3ded9b66-a7ca-4c5b-bc01-059b19f9f55f"/>
    <n v="5214411030721"/>
    <s v="1218_MEX_VAC_W_E_Estudio efectividad Panama_0225"/>
    <s v="Shot 1"/>
    <n v="1"/>
    <m/>
    <n v="1"/>
    <d v="2025-02-27T18:00:00"/>
    <n v="1"/>
    <d v="2025-02-27T19:10:00"/>
  </r>
  <r>
    <s v="MEX_AKA_3df0803a-3272-46b5-af75-894f93bef454"/>
    <n v="5216491054615"/>
    <s v="1218_MEX_VAC_W_E_Estudio efectividad Panama_0225"/>
    <s v="Shot 1"/>
    <n v="1"/>
    <m/>
    <n v="1"/>
    <d v="2025-02-27T18:00:00"/>
    <n v="1"/>
    <d v="2025-02-28T12:48:00"/>
  </r>
  <r>
    <s v="MEX_AKA_26c5f7f6-8d88-44b3-ba4a-19eb7ced8006"/>
    <n v="5213512802013"/>
    <s v="1218_MEX_VAC_W_E_Estudio efectividad Panama_0225"/>
    <s v="Shot 1"/>
    <n v="1"/>
    <m/>
    <n v="1"/>
    <d v="2025-02-27T18:01:00"/>
    <n v="0"/>
    <m/>
  </r>
  <r>
    <s v="MEX_AKA_26dca312-c7d6-4cf3-8ccf-425df71fee52"/>
    <n v="5214775648618"/>
    <s v="1218_MEX_VAC_W_E_Estudio efectividad Panama_0225"/>
    <s v="Shot 1"/>
    <n v="1"/>
    <m/>
    <n v="1"/>
    <d v="2025-02-27T18:01:00"/>
    <n v="1"/>
    <d v="2025-02-27T18:02:00"/>
  </r>
  <r>
    <s v="MEX_AKA_26ea011c-36c4-49ff-aa83-93a72e4771b2"/>
    <n v="5217571322704"/>
    <s v="1218_MEX_VAC_W_E_Estudio efectividad Panama_0225"/>
    <s v="Shot 1"/>
    <n v="1"/>
    <m/>
    <n v="1"/>
    <d v="2025-02-27T18:01:00"/>
    <n v="1"/>
    <d v="2025-02-27T18:23:00"/>
  </r>
  <r>
    <s v="MEX_AKA_26fb89b0-569e-4961-96b2-aa7165554758"/>
    <n v="5219711373095"/>
    <s v="1218_MEX_VAC_W_E_Estudio efectividad Panama_0225"/>
    <s v="Shot 1"/>
    <n v="1"/>
    <m/>
    <n v="1"/>
    <d v="2025-02-27T18:02:00"/>
    <n v="1"/>
    <d v="2025-02-27T20:03:00"/>
  </r>
  <r>
    <s v="MEX_AKA_27294f9e-ea5b-4cdd-bbf2-dda3e490db90"/>
    <n v="5217757716541"/>
    <s v="1218_MEX_VAC_W_E_Estudio efectividad Panama_0225"/>
    <s v="Shot 1"/>
    <n v="1"/>
    <m/>
    <n v="1"/>
    <d v="2025-02-27T18:03:00"/>
    <n v="1"/>
    <d v="2025-02-27T18:06:00"/>
  </r>
  <r>
    <s v="MEX_AKA_2751efa3-46e8-456d-bf3a-5594a3f89475"/>
    <n v="5212781174590"/>
    <s v="1218_MEX_VAC_W_E_Estudio efectividad Panama_0225"/>
    <s v="Shot 1"/>
    <n v="1"/>
    <m/>
    <n v="1"/>
    <d v="2025-02-27T18:08:00"/>
    <n v="1"/>
    <d v="2025-02-27T19:58:00"/>
  </r>
  <r>
    <s v="MEX_AKA_27550216-7920-44a8-a775-2b86e200d8c3"/>
    <n v="5219612086279"/>
    <s v="1218_MEX_VAC_W_E_Estudio efectividad Panama_0225"/>
    <s v="Shot 1"/>
    <n v="0"/>
    <d v="2025-02-27T18:03:00"/>
    <n v="0"/>
    <m/>
    <n v="0"/>
    <m/>
  </r>
  <r>
    <s v="MEX_AKA_275d93a8-7b54-411f-8006-9eb098baa17e"/>
    <n v="5219373690852"/>
    <s v="1218_MEX_VAC_W_E_Estudio efectividad Panama_0225"/>
    <s v="Shot 1"/>
    <n v="0"/>
    <d v="2025-02-27T18:00:00"/>
    <n v="0"/>
    <m/>
    <n v="0"/>
    <m/>
  </r>
  <r>
    <s v="MEX_AKA_2792cbd5-e0f8-4da5-9b0d-bc2c00cc8171"/>
    <n v="5219191787653"/>
    <s v="1218_MEX_VAC_W_E_Estudio efectividad Panama_0225"/>
    <s v="Shot 1"/>
    <n v="0"/>
    <d v="2025-02-27T18:03:00"/>
    <n v="0"/>
    <m/>
    <n v="0"/>
    <m/>
  </r>
  <r>
    <s v="MEX_AKA_3054c746-3ee7-406a-acf8-ecf58dbf34a6"/>
    <n v="5212225221523"/>
    <s v="1218_MEX_VAC_W_E_Estudio efectividad Panama_0225"/>
    <s v="Shot 1"/>
    <n v="1"/>
    <m/>
    <n v="1"/>
    <d v="2025-02-27T18:02:00"/>
    <n v="1"/>
    <d v="2025-02-27T21:46:00"/>
  </r>
  <r>
    <s v="MEX_AKA_308a3bc4-a575-40dc-85a7-21e944b5d2c4"/>
    <n v="5212221327346"/>
    <s v="1218_MEX_VAC_W_E_Estudio efectividad Panama_0225"/>
    <s v="Shot 1"/>
    <n v="1"/>
    <m/>
    <n v="1"/>
    <d v="2025-02-27T18:00:00"/>
    <n v="1"/>
    <d v="2025-02-27T18:02:00"/>
  </r>
  <r>
    <s v="MEX_AKA_30c231e9-ed83-4700-8d45-dfa53d1a6e1d"/>
    <n v="5219514972534"/>
    <s v="1218_MEX_VAC_W_E_Estudio efectividad Panama_0225"/>
    <s v="Shot 1"/>
    <n v="1"/>
    <m/>
    <n v="1"/>
    <d v="2025-02-27T18:00:00"/>
    <n v="1"/>
    <d v="2025-02-27T18:41:00"/>
  </r>
  <r>
    <s v="MEX_AKA_30ebf640-ae16-48ac-9881-b5a3b1b00100"/>
    <n v="5212711333229"/>
    <s v="1218_MEX_VAC_W_E_Estudio efectividad Panama_0225"/>
    <s v="Shot 1"/>
    <n v="1"/>
    <m/>
    <n v="1"/>
    <d v="2025-02-27T18:00:00"/>
    <n v="1"/>
    <d v="2025-02-27T18:56:00"/>
  </r>
  <r>
    <s v="MEX_AKA_310a7ddd-c429-406d-b072-e37e812a14b4"/>
    <n v="5219681148321"/>
    <s v="1218_MEX_VAC_W_E_Estudio efectividad Panama_0225"/>
    <s v="Shot 1"/>
    <n v="1"/>
    <m/>
    <n v="1"/>
    <d v="2025-02-27T18:00:00"/>
    <n v="1"/>
    <d v="2025-02-27T18:04:00"/>
  </r>
  <r>
    <s v="MEX_AKA_311b3c6d-6525-4d0b-a750-2a8600693f48"/>
    <n v="5214921878870"/>
    <s v="1218_MEX_VAC_W_E_Estudio efectividad Panama_0225"/>
    <s v="Shot 1"/>
    <n v="1"/>
    <m/>
    <n v="1"/>
    <d v="2025-02-27T18:00:00"/>
    <n v="1"/>
    <d v="2025-02-27T19:31:00"/>
  </r>
  <r>
    <s v="MEX_AKA_279b05e3-9a07-4885-b260-607eb7c3e1c6"/>
    <n v="5212222178987"/>
    <s v="1218_MEX_VAC_W_E_Estudio efectividad Panama_0225"/>
    <s v="Shot 1"/>
    <n v="1"/>
    <m/>
    <n v="1"/>
    <d v="2025-02-27T18:03:00"/>
    <n v="1"/>
    <d v="2025-02-27T20:27:00"/>
  </r>
  <r>
    <s v="MEX_AKA_27b445ea-48a4-452f-8684-5a9c6c2763c4"/>
    <n v="5213221175770"/>
    <s v="1218_MEX_VAC_W_E_Estudio efectividad Panama_0225"/>
    <s v="Shot 1"/>
    <n v="1"/>
    <m/>
    <n v="1"/>
    <d v="2025-02-27T18:00:00"/>
    <n v="1"/>
    <d v="2025-02-28T14:35:00"/>
  </r>
  <r>
    <s v="MEX_AKA_27be8b3b-49f4-45b6-a3ed-4f3e622fa51e"/>
    <n v="5213313213798"/>
    <s v="1218_MEX_VAC_W_E_Estudio efectividad Panama_0225"/>
    <s v="Shot 1"/>
    <n v="1"/>
    <m/>
    <n v="1"/>
    <d v="2025-02-27T18:01:00"/>
    <n v="0"/>
    <m/>
  </r>
  <r>
    <s v="MEX_AKA_27d1fa4f-8984-47a8-ad63-60d73016067e"/>
    <n v="5217712989032"/>
    <s v="1218_MEX_VAC_W_E_Estudio efectividad Panama_0225"/>
    <s v="Shot 1"/>
    <n v="0"/>
    <d v="2025-02-27T18:00:00"/>
    <n v="0"/>
    <m/>
    <n v="0"/>
    <m/>
  </r>
  <r>
    <s v="MEX_AKA_27d808f7-5137-40ad-97c4-6cd499ed4b90"/>
    <n v="5219513613612"/>
    <s v="1218_MEX_VAC_W_E_Estudio efectividad Panama_0225"/>
    <s v="Shot 1"/>
    <n v="1"/>
    <m/>
    <n v="1"/>
    <d v="2025-02-27T18:00:00"/>
    <n v="1"/>
    <d v="2025-02-27T18:25:00"/>
  </r>
  <r>
    <s v="MEX_AKA_27d8c706-e3e7-48db-85de-8cb8bc539181"/>
    <n v="5215555039724"/>
    <s v="1218_MEX_VAC_W_E_Estudio efectividad Panama_0225"/>
    <s v="Shot 1"/>
    <n v="1"/>
    <m/>
    <n v="1"/>
    <d v="2025-02-27T18:01:00"/>
    <n v="1"/>
    <d v="2025-02-27T19:38:00"/>
  </r>
  <r>
    <s v="MEX_AKA_281df76e-290c-4ac7-9bfc-a9d6f7628578"/>
    <n v="5219982250326"/>
    <s v="1218_MEX_VAC_W_E_Estudio efectividad Panama_0225"/>
    <s v="Shot 1"/>
    <n v="1"/>
    <m/>
    <n v="1"/>
    <d v="2025-02-27T18:01:00"/>
    <n v="1"/>
    <d v="2025-02-27T19:56:00"/>
  </r>
  <r>
    <s v="MEX_AKA_28233c4b-2de5-4de9-b93d-b2a340f84033"/>
    <n v="5215514810654"/>
    <s v="1218_MEX_VAC_W_E_Estudio efectividad Panama_0225"/>
    <s v="Shot 1"/>
    <n v="0"/>
    <d v="2025-02-27T18:03:00"/>
    <n v="0"/>
    <m/>
    <n v="0"/>
    <m/>
  </r>
  <r>
    <s v="MEX_AKA_45fc1d8e-e94c-4d5b-9db5-a1a15f7f64dc"/>
    <n v="5212361042357"/>
    <s v="1218_MEX_VAC_W_E_Estudio efectividad Panama_0225"/>
    <s v="Shot 1"/>
    <n v="1"/>
    <m/>
    <n v="1"/>
    <d v="2025-02-27T18:03:00"/>
    <n v="1"/>
    <d v="2025-02-28T03:03:00"/>
  </r>
  <r>
    <s v="MEX_AKA_4610c4c0-6385-4da0-8684-d515fcf81bd0"/>
    <n v="5216672228756"/>
    <s v="1218_MEX_VAC_W_E_Estudio efectividad Panama_0225"/>
    <s v="Shot 1"/>
    <n v="1"/>
    <m/>
    <n v="1"/>
    <d v="2025-02-27T18:02:00"/>
    <n v="0"/>
    <m/>
  </r>
  <r>
    <s v="MEX_AKA_46166453-4b2f-472f-b818-11a9515aa2c8"/>
    <n v="5213329390444"/>
    <s v="1218_MEX_VAC_W_E_Estudio efectividad Panama_0225"/>
    <s v="Shot 1"/>
    <n v="1"/>
    <m/>
    <n v="1"/>
    <d v="2025-02-27T18:01:00"/>
    <n v="1"/>
    <d v="2025-02-27T21:56:00"/>
  </r>
  <r>
    <s v="MEX_AKA_463d36ae-7e0c-4bbc-bdad-7c9669826012"/>
    <n v="5214432014866"/>
    <s v="1218_MEX_VAC_W_E_Estudio efectividad Panama_0225"/>
    <s v="Shot 1"/>
    <n v="1"/>
    <m/>
    <n v="1"/>
    <d v="2025-02-27T18:01:00"/>
    <n v="0"/>
    <m/>
  </r>
  <r>
    <s v="MEX_AKA_46c0abbc-729a-440d-b415-8eadd202cfcf"/>
    <n v="5212761119454"/>
    <s v="1218_MEX_VAC_W_E_Estudio efectividad Panama_0225"/>
    <s v="Shot 1"/>
    <n v="0"/>
    <d v="2025-02-27T18:02:00"/>
    <n v="0"/>
    <m/>
    <n v="0"/>
    <m/>
  </r>
  <r>
    <s v="MEX_AKA_47071a88-ad8a-4739-86f9-b02139314b75"/>
    <n v="5213334025604"/>
    <s v="1218_MEX_VAC_W_E_Estudio efectividad Panama_0225"/>
    <s v="Shot 1"/>
    <n v="1"/>
    <m/>
    <n v="1"/>
    <d v="2025-02-27T18:01:00"/>
    <n v="1"/>
    <d v="2025-02-27T18:13:00"/>
  </r>
  <r>
    <s v="MEX_AKA_3e08c7d7-2735-4fd2-af3f-e8804106d3e9"/>
    <n v="5215521630672"/>
    <s v="1218_MEX_VAC_W_E_Estudio efectividad Panama_0225"/>
    <s v="Shot 1"/>
    <n v="0"/>
    <d v="2025-02-27T18:01:00"/>
    <n v="0"/>
    <m/>
    <n v="0"/>
    <m/>
  </r>
  <r>
    <s v="MEX_AKA_3e3e7973-7261-49f6-8656-e9edbffabe4f"/>
    <n v="5212251049282"/>
    <s v="1218_MEX_VAC_W_E_Estudio efectividad Panama_0225"/>
    <s v="Shot 1"/>
    <n v="1"/>
    <m/>
    <n v="1"/>
    <d v="2025-02-27T18:18:00"/>
    <n v="0"/>
    <m/>
  </r>
  <r>
    <s v="MEX_AKA_3e44f570-f1c3-499b-a36b-9b051e94d7c0"/>
    <n v="5212283766036"/>
    <s v="1218_MEX_VAC_W_E_Estudio efectividad Panama_0225"/>
    <s v="Shot 1"/>
    <n v="1"/>
    <m/>
    <n v="1"/>
    <d v="2025-02-27T18:03:00"/>
    <n v="0"/>
    <m/>
  </r>
  <r>
    <s v="MEX_AKA_3e573d1d-d946-446e-b6ed-c9b26b9bac73"/>
    <n v="5213133297504"/>
    <s v="1218_MEX_VAC_W_E_Estudio efectividad Panama_0225"/>
    <s v="Shot 1"/>
    <n v="1"/>
    <m/>
    <n v="1"/>
    <d v="2025-02-27T18:03:00"/>
    <n v="0"/>
    <m/>
  </r>
  <r>
    <s v="MEX_AKA_3e5a7576-39b3-47ee-a587-e850627d2e2b"/>
    <n v="5212227170237"/>
    <s v="1218_MEX_VAC_W_E_Estudio efectividad Panama_0225"/>
    <s v="Shot 1"/>
    <n v="0"/>
    <d v="2025-02-27T18:03:00"/>
    <n v="0"/>
    <m/>
    <n v="0"/>
    <m/>
  </r>
  <r>
    <s v="MEX_AKA_3e99b1a9-ff26-40fc-aa31-24204836c5b0"/>
    <n v="5212214096991"/>
    <s v="1218_MEX_VAC_W_E_Estudio efectividad Panama_0225"/>
    <s v="Shot 1"/>
    <n v="1"/>
    <m/>
    <n v="1"/>
    <d v="2025-02-27T18:01:00"/>
    <n v="1"/>
    <d v="2025-02-27T18:15:00"/>
  </r>
  <r>
    <s v="MEX_AKA_3eb128bd-3d5d-4db9-8579-d4e2303dc39c"/>
    <n v="5212225632701"/>
    <s v="1218_MEX_VAC_W_E_Estudio efectividad Panama_0225"/>
    <s v="Shot 1"/>
    <n v="1"/>
    <m/>
    <n v="1"/>
    <d v="2025-02-27T18:01:00"/>
    <n v="1"/>
    <d v="2025-02-27T18:04:00"/>
  </r>
  <r>
    <s v="MEX_AKA_282f7102-43dd-4936-a24e-b3520f95bf00"/>
    <n v="5215547672862"/>
    <s v="1218_MEX_VAC_W_E_Estudio efectividad Panama_0225"/>
    <s v="Shot 1"/>
    <n v="0"/>
    <d v="2025-02-27T18:01:00"/>
    <n v="0"/>
    <m/>
    <n v="0"/>
    <m/>
  </r>
  <r>
    <s v="MEX_AKA_2848bc65-a7bb-46ac-9811-19d29f3f07b8"/>
    <n v="5217121478366"/>
    <s v="1218_MEX_VAC_W_E_Estudio efectividad Panama_0225"/>
    <s v="Shot 1"/>
    <n v="1"/>
    <m/>
    <n v="1"/>
    <d v="2025-02-27T18:01:00"/>
    <n v="1"/>
    <d v="2025-02-27T18:54:00"/>
  </r>
  <r>
    <s v="MEX_AKA_2864aa7c-d8e1-4c87-add0-328f2a256115"/>
    <n v="5219921032618"/>
    <s v="1218_MEX_VAC_W_E_Estudio efectividad Panama_0225"/>
    <s v="Shot 1"/>
    <n v="1"/>
    <m/>
    <n v="1"/>
    <d v="2025-02-27T18:00:00"/>
    <n v="0"/>
    <m/>
  </r>
  <r>
    <s v="MEX_AKA_286fc134-b583-492f-9fa4-965c8b07304b"/>
    <n v="5214981057199"/>
    <s v="1218_MEX_VAC_W_E_Estudio efectividad Panama_0225"/>
    <s v="Shot 1"/>
    <n v="1"/>
    <m/>
    <n v="1"/>
    <d v="2025-02-27T18:03:00"/>
    <n v="1"/>
    <d v="2025-02-27T18:07:00"/>
  </r>
  <r>
    <s v="MEX_AKA_28807f3d-2399-49e5-b0e0-93f879863104"/>
    <n v="5219511106687"/>
    <s v="1218_MEX_VAC_W_E_Estudio efectividad Panama_0225"/>
    <s v="Shot 1"/>
    <n v="1"/>
    <m/>
    <n v="1"/>
    <d v="2025-02-27T18:01:00"/>
    <n v="1"/>
    <d v="2025-02-27T19:53:00"/>
  </r>
  <r>
    <s v="MEX_AKA_288a6c9a-05ed-40c4-8b56-b4cc04b919fe"/>
    <n v="5214434103009"/>
    <s v="1218_MEX_VAC_W_E_Estudio efectividad Panama_0225"/>
    <s v="Shot 1"/>
    <n v="1"/>
    <m/>
    <n v="1"/>
    <d v="2025-02-27T18:18:00"/>
    <n v="1"/>
    <d v="2025-02-27T18:20:00"/>
  </r>
  <r>
    <s v="MEX_AKA_289a6633-1546-4e9f-9fcc-5ae16484f75e"/>
    <n v="5215540858470"/>
    <s v="1218_MEX_VAC_W_E_Estudio efectividad Panama_0225"/>
    <s v="Shot 1"/>
    <n v="1"/>
    <m/>
    <n v="1"/>
    <d v="2025-02-27T18:00:00"/>
    <n v="0"/>
    <m/>
  </r>
  <r>
    <s v="MEX_AKA_28b37cdb-9436-46fc-a9e0-1b8089571ff6"/>
    <n v="5217321066364"/>
    <s v="1218_MEX_VAC_W_E_Estudio efectividad Panama_0225"/>
    <s v="Shot 1"/>
    <n v="1"/>
    <m/>
    <n v="1"/>
    <d v="2025-02-27T18:00:00"/>
    <n v="1"/>
    <d v="2025-02-27T18:01:00"/>
  </r>
  <r>
    <s v="MEX_AKA_28c9ae5e-b908-4e35-8855-466ee263c616"/>
    <n v="5219611772439"/>
    <s v="1218_MEX_VAC_W_E_Estudio efectividad Panama_0225"/>
    <s v="Shot 1"/>
    <n v="1"/>
    <m/>
    <n v="1"/>
    <d v="2025-02-27T18:00:00"/>
    <n v="0"/>
    <m/>
  </r>
  <r>
    <s v="MEX_AKA_4707a197-20f7-44cf-8ab2-c67be468ca21"/>
    <n v="5219721000762"/>
    <s v="1218_MEX_VAC_W_E_Estudio efectividad Panama_0225"/>
    <s v="Shot 1"/>
    <n v="1"/>
    <m/>
    <n v="1"/>
    <d v="2025-02-27T18:03:00"/>
    <n v="1"/>
    <d v="2025-02-27T18:07:00"/>
  </r>
  <r>
    <s v="MEX_AKA_471381d3-34ca-4fff-b369-e4ba7b04e1c7"/>
    <n v="5217771140799"/>
    <s v="1218_MEX_VAC_W_E_Estudio efectividad Panama_0225"/>
    <s v="Shot 1"/>
    <n v="1"/>
    <m/>
    <n v="1"/>
    <d v="2025-02-27T18:00:00"/>
    <n v="0"/>
    <m/>
  </r>
  <r>
    <s v="MEX_AKA_47170948-48f5-4677-b6fd-cdab423837d9"/>
    <n v="5217223817742"/>
    <s v="1218_MEX_VAC_W_E_Estudio efectividad Panama_0225"/>
    <s v="Shot 1"/>
    <n v="1"/>
    <m/>
    <n v="1"/>
    <d v="2025-02-27T18:02:00"/>
    <n v="1"/>
    <d v="2025-03-03T16:52:00"/>
  </r>
  <r>
    <s v="MEX_AKA_4729830a-c479-48fb-8ac2-3c98f2498e37"/>
    <n v="5218333374827"/>
    <s v="1218_MEX_VAC_W_E_Estudio efectividad Panama_0225"/>
    <s v="Shot 1"/>
    <n v="1"/>
    <m/>
    <n v="1"/>
    <d v="2025-02-27T18:02:00"/>
    <n v="1"/>
    <d v="2025-02-27T18:15:00"/>
  </r>
  <r>
    <s v="MEX_AKA_47516a17-328f-476d-8cdf-79ecf995f824"/>
    <n v="5212727018551"/>
    <s v="1218_MEX_VAC_W_E_Estudio efectividad Panama_0225"/>
    <s v="Shot 1"/>
    <n v="1"/>
    <m/>
    <n v="1"/>
    <d v="2025-02-27T19:33:00"/>
    <n v="1"/>
    <d v="2025-02-27T19:33:00"/>
  </r>
  <r>
    <s v="MEX_AKA_4768a990-d302-437b-9a49-bb67e39517b2"/>
    <n v="5212431199370"/>
    <s v="1218_MEX_VAC_W_E_Estudio efectividad Panama_0225"/>
    <s v="Shot 1"/>
    <n v="1"/>
    <m/>
    <n v="1"/>
    <d v="2025-02-27T18:45:00"/>
    <n v="0"/>
    <m/>
  </r>
  <r>
    <s v="MEX_AKA_4770c39a-60fa-4019-8a1d-86822d20ae17"/>
    <n v="5217551013971"/>
    <s v="1218_MEX_VAC_W_E_Estudio efectividad Panama_0225"/>
    <s v="Shot 1"/>
    <n v="1"/>
    <m/>
    <n v="1"/>
    <d v="2025-02-27T19:11:00"/>
    <n v="1"/>
    <d v="2025-02-28T02:29:00"/>
  </r>
  <r>
    <s v="MEX_AKA_47717ecd-16c6-4661-a59a-854d9591a01a"/>
    <n v="5215520903542"/>
    <s v="1218_MEX_VAC_W_E_Estudio efectividad Panama_0225"/>
    <s v="Shot 1"/>
    <n v="0"/>
    <d v="2025-02-27T18:01:00"/>
    <n v="0"/>
    <m/>
    <n v="0"/>
    <m/>
  </r>
  <r>
    <s v="MEX_AKA_3eb7a9e4-9982-4f1b-8d19-eaaba70ef95d"/>
    <n v="5214981061138"/>
    <s v="1218_MEX_VAC_W_E_Estudio efectividad Panama_0225"/>
    <s v="Shot 1"/>
    <n v="1"/>
    <m/>
    <n v="1"/>
    <d v="2025-02-27T18:07:00"/>
    <n v="1"/>
    <d v="2025-02-27T18:16:00"/>
  </r>
  <r>
    <s v="MEX_AKA_3ec3919b-92a8-4c1b-922b-cbd91b2b8b99"/>
    <n v="5217621097401"/>
    <s v="1218_MEX_VAC_W_E_Estudio efectividad Panama_0225"/>
    <s v="Shot 1"/>
    <n v="1"/>
    <m/>
    <n v="1"/>
    <d v="2025-02-27T18:00:00"/>
    <n v="1"/>
    <d v="2025-02-27T18:02:00"/>
  </r>
  <r>
    <s v="MEX_AKA_3eda8206-cdeb-4878-be7f-52560d8b12d7"/>
    <n v="5214433658401"/>
    <s v="1218_MEX_VAC_W_E_Estudio efectividad Panama_0225"/>
    <s v="Shot 1"/>
    <n v="1"/>
    <m/>
    <n v="1"/>
    <d v="2025-02-27T18:02:00"/>
    <n v="1"/>
    <d v="2025-02-27T18:15:00"/>
  </r>
  <r>
    <s v="MEX_AKA_3ef74109-a4da-4d39-a701-122f79dfb333"/>
    <n v="5217971093573"/>
    <s v="1218_MEX_VAC_W_E_Estudio efectividad Panama_0225"/>
    <s v="Shot 1"/>
    <n v="1"/>
    <m/>
    <n v="1"/>
    <d v="2025-02-27T18:03:00"/>
    <n v="0"/>
    <m/>
  </r>
  <r>
    <s v="MEX_AKA_3effed08-4b61-486f-b226-9e08a06240ac"/>
    <n v="5218711225015"/>
    <s v="1218_MEX_VAC_W_E_Estudio efectividad Panama_0225"/>
    <s v="Shot 1"/>
    <n v="1"/>
    <m/>
    <n v="1"/>
    <d v="2025-02-27T18:03:00"/>
    <n v="0"/>
    <m/>
  </r>
  <r>
    <s v="MEX_AKA_3f0a7a5b-3d35-44e1-b139-85cd778d8348"/>
    <n v="5214622102400"/>
    <s v="1218_MEX_VAC_W_E_Estudio efectividad Panama_0225"/>
    <s v="Shot 1"/>
    <n v="0"/>
    <d v="2025-02-27T18:02:00"/>
    <n v="1"/>
    <d v="2025-02-27T18:02:00"/>
    <n v="1"/>
    <d v="2025-02-27T18:03:00"/>
  </r>
  <r>
    <s v="MEX_AKA_3f3f8177-f2ac-4971-be33-d90f86267a69"/>
    <n v="529711947691"/>
    <s v="1218_MEX_VAC_W_E_Estudio efectividad Panama_0225"/>
    <s v="Shot 1"/>
    <n v="1"/>
    <m/>
    <n v="1"/>
    <d v="2025-02-27T18:03:00"/>
    <n v="1"/>
    <d v="2025-02-27T18:03:00"/>
  </r>
  <r>
    <s v="MEX_AKA_3f9e35d7-5f9d-45e5-a456-87f23c28ce0c"/>
    <n v="5215511892299"/>
    <s v="1218_MEX_VAC_W_E_Estudio efectividad Panama_0225"/>
    <s v="Shot 1"/>
    <n v="1"/>
    <m/>
    <n v="1"/>
    <d v="2025-02-27T18:44:00"/>
    <n v="1"/>
    <d v="2025-02-27T18:46:00"/>
  </r>
  <r>
    <s v="MEX_AKA_4774f5fc-e92f-4940-b79a-be34d1d97629"/>
    <n v="5218341398424"/>
    <s v="1218_MEX_VAC_W_E_Estudio efectividad Panama_0225"/>
    <s v="Shot 1"/>
    <n v="1"/>
    <m/>
    <n v="1"/>
    <d v="2025-02-27T18:02:00"/>
    <n v="1"/>
    <d v="2025-02-27T18:05:00"/>
  </r>
  <r>
    <s v="MEX_AKA_479cce06-4e71-45de-a007-ac1c9bbfc5f1"/>
    <n v="5217471154687"/>
    <s v="1218_MEX_VAC_W_E_Estudio efectividad Panama_0225"/>
    <s v="Shot 1"/>
    <n v="1"/>
    <m/>
    <n v="1"/>
    <d v="2025-02-27T18:01:00"/>
    <n v="0"/>
    <m/>
  </r>
  <r>
    <s v="MEX_AKA_47acbb75-b0c6-4f39-ad2e-366d61fb7a5c"/>
    <n v="5219661171225"/>
    <s v="1218_MEX_VAC_W_E_Estudio efectividad Panama_0225"/>
    <s v="Shot 1"/>
    <n v="1"/>
    <m/>
    <n v="1"/>
    <d v="2025-02-27T18:02:00"/>
    <n v="1"/>
    <d v="2025-02-27T18:03:00"/>
  </r>
  <r>
    <s v="MEX_AKA_47b50e60-6121-4279-a1ea-38e69ac90af3"/>
    <n v="5218661125521"/>
    <s v="1218_MEX_VAC_W_E_Estudio efectividad Panama_0225"/>
    <s v="Shot 1"/>
    <n v="1"/>
    <m/>
    <n v="1"/>
    <d v="2025-02-27T18:02:00"/>
    <n v="0"/>
    <m/>
  </r>
  <r>
    <s v="MEX_AKA_483f4ad0-8ce7-4307-bc03-91bee0b3c2bb"/>
    <n v="5218441608655"/>
    <s v="1218_MEX_VAC_W_E_Estudio efectividad Panama_0225"/>
    <s v="Shot 1"/>
    <n v="1"/>
    <m/>
    <n v="1"/>
    <d v="2025-02-27T18:00:00"/>
    <n v="0"/>
    <m/>
  </r>
  <r>
    <s v="MEX_AKA_486384d6-417f-41c2-b595-ea8fdedc9c82"/>
    <n v="5219141332388"/>
    <s v="1218_MEX_VAC_W_E_Estudio efectividad Panama_0225"/>
    <s v="Shot 1"/>
    <n v="1"/>
    <m/>
    <n v="1"/>
    <d v="2025-02-27T18:02:00"/>
    <n v="1"/>
    <d v="2025-02-27T18:02:00"/>
  </r>
  <r>
    <s v="MEX_AKA_48bad933-d3f4-43a9-b377-bce85125af1f"/>
    <n v="5212222805727"/>
    <s v="1218_MEX_VAC_W_E_Estudio efectividad Panama_0225"/>
    <s v="Shot 1"/>
    <n v="1"/>
    <m/>
    <n v="1"/>
    <d v="2025-02-27T18:01:00"/>
    <n v="1"/>
    <d v="2025-02-27T18:59:00"/>
  </r>
  <r>
    <s v="MEX_AKA_48c1121e-2749-4043-954b-2a79f3b7fb88"/>
    <n v="5217711234128"/>
    <s v="1218_MEX_VAC_W_E_Estudio efectividad Panama_0225"/>
    <s v="Shot 1"/>
    <n v="1"/>
    <m/>
    <n v="1"/>
    <d v="2025-02-27T18:02:00"/>
    <n v="0"/>
    <m/>
  </r>
  <r>
    <s v="MEX_AKA_314af1d7-9ea6-4b1e-a145-9759f2305194"/>
    <n v="5214571023234"/>
    <s v="1218_MEX_VAC_W_E_Estudio efectividad Panama_0225"/>
    <s v="Shot 1"/>
    <n v="1"/>
    <m/>
    <n v="1"/>
    <d v="2025-02-27T18:18:00"/>
    <n v="1"/>
    <d v="2025-02-27T20:14:00"/>
  </r>
  <r>
    <s v="MEX_AKA_314d5f6c-ef1d-452f-8138-31da8f84878d"/>
    <n v="5212229244390"/>
    <s v="1218_MEX_VAC_W_E_Estudio efectividad Panama_0225"/>
    <s v="Shot 1"/>
    <n v="1"/>
    <m/>
    <n v="1"/>
    <d v="2025-02-27T18:00:00"/>
    <n v="0"/>
    <m/>
  </r>
  <r>
    <s v="MEX_AKA_315f7e46-0db0-4496-8555-53f054cddf41"/>
    <n v="5214471088956"/>
    <s v="1218_MEX_VAC_W_E_Estudio efectividad Panama_0225"/>
    <s v="Shot 1"/>
    <n v="1"/>
    <m/>
    <n v="1"/>
    <d v="2025-02-27T18:00:00"/>
    <n v="1"/>
    <d v="2025-02-27T18:24:00"/>
  </r>
  <r>
    <s v="MEX_AKA_31a17681-692b-4468-a518-fab9e6774286"/>
    <n v="5217658332677"/>
    <s v="1218_MEX_VAC_W_E_Estudio efectividad Panama_0225"/>
    <s v="Shot 1"/>
    <n v="1"/>
    <m/>
    <n v="1"/>
    <d v="2025-02-27T18:00:00"/>
    <n v="1"/>
    <d v="2025-02-27T18:20:00"/>
  </r>
  <r>
    <s v="MEX_AKA_31b9ab76-1f74-4566-b9a0-a15d7a205e5f"/>
    <n v="5212361220712"/>
    <s v="1218_MEX_VAC_W_E_Estudio efectividad Panama_0225"/>
    <s v="Shot 1"/>
    <n v="1"/>
    <m/>
    <n v="1"/>
    <d v="2025-02-27T18:00:00"/>
    <n v="0"/>
    <m/>
  </r>
  <r>
    <s v="MEX_AKA_31bb9107-629a-4313-bbf6-281e2813d37d"/>
    <n v="5219661005592"/>
    <s v="1218_MEX_VAC_W_E_Estudio efectividad Panama_0225"/>
    <s v="Shot 1"/>
    <n v="1"/>
    <m/>
    <n v="1"/>
    <d v="2025-02-27T18:44:00"/>
    <n v="1"/>
    <d v="2025-02-28T00:39:00"/>
  </r>
  <r>
    <s v="MEX_AKA_31bd61e8-ed52-4348-856f-870166175f80"/>
    <n v="5217721436743"/>
    <s v="1218_MEX_VAC_W_E_Estudio efectividad Panama_0225"/>
    <s v="Shot 1"/>
    <n v="1"/>
    <m/>
    <n v="1"/>
    <d v="2025-02-27T18:00:00"/>
    <n v="0"/>
    <m/>
  </r>
  <r>
    <s v="MEX_AKA_31bdd7c4-90b7-437b-b026-966bcca73b89"/>
    <n v="5213313558106"/>
    <s v="1218_MEX_VAC_W_E_Estudio efectividad Panama_0225"/>
    <s v="Shot 1"/>
    <n v="1"/>
    <m/>
    <n v="1"/>
    <d v="2025-02-27T18:00:00"/>
    <n v="0"/>
    <m/>
  </r>
  <r>
    <s v="MEX_AKA_3fbb61d5-1b7e-4a3c-95c7-6ae52ebc6a9a"/>
    <n v="5215512956497"/>
    <s v="1218_MEX_VAC_W_E_Estudio efectividad Panama_0225"/>
    <s v="Shot 1"/>
    <n v="1"/>
    <m/>
    <n v="1"/>
    <d v="2025-02-27T18:03:00"/>
    <n v="1"/>
    <d v="2025-02-27T18:03:00"/>
  </r>
  <r>
    <s v="MEX_AKA_3fd46768-821f-43a7-8733-ee276958af82"/>
    <n v="5212441052582"/>
    <s v="1218_MEX_VAC_W_E_Estudio efectividad Panama_0225"/>
    <s v="Shot 1"/>
    <n v="1"/>
    <m/>
    <n v="1"/>
    <d v="2025-02-27T18:03:00"/>
    <n v="1"/>
    <d v="2025-02-27T18:13:00"/>
  </r>
  <r>
    <s v="MEX_AKA_4037e2ad-67a5-45fe-9430-dbd273bb4f35"/>
    <n v="5212221088239"/>
    <s v="1218_MEX_VAC_W_E_Estudio efectividad Panama_0225"/>
    <s v="Shot 1"/>
    <n v="1"/>
    <m/>
    <n v="1"/>
    <d v="2025-02-27T19:23:00"/>
    <n v="1"/>
    <d v="2025-04-03T01:11:00"/>
  </r>
  <r>
    <s v="MEX_AKA_40433a4d-99c8-4a42-815f-11eed02f7df6"/>
    <n v="5212231121143"/>
    <s v="1218_MEX_VAC_W_E_Estudio efectividad Panama_0225"/>
    <s v="Shot 1"/>
    <n v="1"/>
    <m/>
    <n v="1"/>
    <d v="2025-02-27T18:01:00"/>
    <n v="1"/>
    <d v="2025-02-27T18:09:00"/>
  </r>
  <r>
    <s v="MEX_AKA_40605302-2baa-4139-a720-229ac6663088"/>
    <n v="5217151356393"/>
    <s v="1218_MEX_VAC_W_E_Estudio efectividad Panama_0225"/>
    <s v="Shot 1"/>
    <n v="1"/>
    <m/>
    <n v="1"/>
    <d v="2025-02-27T18:00:00"/>
    <n v="1"/>
    <d v="2025-02-27T18:11:00"/>
  </r>
  <r>
    <s v="MEX_AKA_48c94a6f-8566-4c73-8c94-a8ed303d4260"/>
    <n v="5216688155650"/>
    <s v="1218_MEX_VAC_W_E_Estudio efectividad Panama_0225"/>
    <s v="Shot 1"/>
    <n v="0"/>
    <d v="2025-02-27T18:00:00"/>
    <n v="0"/>
    <m/>
    <n v="0"/>
    <m/>
  </r>
  <r>
    <s v="MEX_AKA_48e8c9d1-a76b-4a1d-bb70-c04cebf6e3e2"/>
    <n v="5214773012089"/>
    <s v="1218_MEX_VAC_W_E_Estudio efectividad Panama_0225"/>
    <s v="Shot 1"/>
    <n v="1"/>
    <m/>
    <n v="1"/>
    <d v="2025-02-27T18:02:00"/>
    <n v="0"/>
    <m/>
  </r>
  <r>
    <s v="MEX_AKA_4926c7f5-bfa3-4fe1-a93a-8a533920ca78"/>
    <n v="5212491443971"/>
    <s v="1218_MEX_VAC_W_E_Estudio efectividad Panama_0225"/>
    <s v="Shot 1"/>
    <n v="1"/>
    <m/>
    <n v="1"/>
    <d v="2025-02-27T21:03:00"/>
    <n v="0"/>
    <m/>
  </r>
  <r>
    <s v="MEX_AKA_494adcae-3139-47fe-8a0f-502c02233b82"/>
    <n v="5216151066286"/>
    <s v="1218_MEX_VAC_W_E_Estudio efectividad Panama_0225"/>
    <s v="Shot 1"/>
    <n v="1"/>
    <m/>
    <n v="1"/>
    <d v="2025-02-27T18:02:00"/>
    <n v="1"/>
    <d v="2025-02-27T19:29:00"/>
  </r>
  <r>
    <s v="MEX_AKA_497d134a-5179-426d-a8f0-b9a751d707c6"/>
    <n v="5213129432619"/>
    <s v="1218_MEX_VAC_W_E_Estudio efectividad Panama_0225"/>
    <s v="Shot 1"/>
    <n v="1"/>
    <m/>
    <n v="1"/>
    <d v="2025-02-27T18:02:00"/>
    <n v="0"/>
    <m/>
  </r>
  <r>
    <s v="MEX_AKA_499c2054-f47b-44a5-a272-68f822c36d14"/>
    <n v="5215566801325"/>
    <s v="1218_MEX_VAC_W_E_Estudio efectividad Panama_0225"/>
    <s v="Shot 1"/>
    <n v="1"/>
    <m/>
    <n v="1"/>
    <d v="2025-02-27T18:02:00"/>
    <n v="1"/>
    <d v="2025-02-27T18:13:00"/>
  </r>
  <r>
    <s v="MEX_AKA_49aae259-3746-4810-808d-0f223b364243"/>
    <n v="5219999008070"/>
    <s v="1218_MEX_VAC_W_E_Estudio efectividad Panama_0225"/>
    <s v="Shot 1"/>
    <n v="1"/>
    <m/>
    <n v="1"/>
    <d v="2025-02-27T18:02:00"/>
    <n v="1"/>
    <d v="2025-02-27T21:20:00"/>
  </r>
  <r>
    <s v="MEX_AKA_49bfcac2-c0e6-4b28-acdc-2ba2334312b1"/>
    <n v="5214871283330"/>
    <s v="1218_MEX_VAC_W_E_Estudio efectividad Panama_0225"/>
    <s v="Shot 1"/>
    <n v="1"/>
    <m/>
    <n v="1"/>
    <d v="2025-02-27T18:00:00"/>
    <n v="1"/>
    <d v="2025-02-27T18:34:00"/>
  </r>
  <r>
    <s v="MEX_AKA_31cf43e2-45d8-4d91-91b0-82d5a0f053b6"/>
    <n v="5214831220572"/>
    <s v="1218_MEX_VAC_W_E_Estudio efectividad Panama_0225"/>
    <s v="Shot 1"/>
    <n v="0"/>
    <d v="2025-02-27T18:00:00"/>
    <n v="0"/>
    <m/>
    <n v="0"/>
    <m/>
  </r>
  <r>
    <s v="MEX_AKA_31e04c8b-09a8-4560-af3b-dcc3230bea47"/>
    <n v="5217711952370"/>
    <s v="1218_MEX_VAC_W_E_Estudio efectividad Panama_0225"/>
    <s v="Shot 1"/>
    <n v="1"/>
    <m/>
    <n v="1"/>
    <d v="2025-02-27T18:00:00"/>
    <n v="1"/>
    <d v="2025-02-27T18:55:00"/>
  </r>
  <r>
    <s v="MEX_AKA_31e0b66f-070b-4861-a7e3-1ae16029f7fd"/>
    <n v="5213318959123"/>
    <s v="1218_MEX_VAC_W_E_Estudio efectividad Panama_0225"/>
    <s v="Shot 1"/>
    <n v="1"/>
    <m/>
    <n v="1"/>
    <d v="2025-02-27T18:02:00"/>
    <n v="0"/>
    <m/>
  </r>
  <r>
    <s v="MEX_AKA_31f8d111-cd79-4f38-ae5a-79128c647c45"/>
    <n v="5217223548054"/>
    <s v="1218_MEX_VAC_W_E_Estudio efectividad Panama_0225"/>
    <s v="Shot 1"/>
    <n v="1"/>
    <m/>
    <n v="1"/>
    <d v="2025-02-27T18:00:00"/>
    <n v="0"/>
    <m/>
  </r>
  <r>
    <s v="MEX_AKA_31fa581f-8d5c-4035-a564-65557d81552d"/>
    <n v="5214436864172"/>
    <s v="1218_MEX_VAC_W_E_Estudio efectividad Panama_0225"/>
    <s v="Shot 1"/>
    <n v="1"/>
    <m/>
    <n v="1"/>
    <d v="2025-02-27T18:00:00"/>
    <n v="1"/>
    <d v="2025-02-27T18:40:00"/>
  </r>
  <r>
    <s v="MEX_AKA_3207e51f-0a76-4e44-a703-67b98b196c54"/>
    <n v="5214772635805"/>
    <s v="1218_MEX_VAC_W_E_Estudio efectividad Panama_0225"/>
    <s v="Shot 1"/>
    <n v="1"/>
    <m/>
    <n v="1"/>
    <d v="2025-02-27T18:06:00"/>
    <n v="0"/>
    <m/>
  </r>
  <r>
    <s v="MEX_AKA_320d6320-0140-41fc-ab07-1c0826ecac75"/>
    <n v="5215580308728"/>
    <s v="1218_MEX_VAC_W_E_Estudio efectividad Panama_0225"/>
    <s v="Shot 1"/>
    <n v="0"/>
    <d v="2025-02-27T18:01:00"/>
    <n v="0"/>
    <m/>
    <n v="0"/>
    <m/>
  </r>
  <r>
    <s v="MEX_AKA_3218bd06-185d-4f2f-98d5-8ba227fd29de"/>
    <n v="5219541006963"/>
    <s v="1218_MEX_VAC_W_E_Estudio efectividad Panama_0225"/>
    <s v="Shot 1"/>
    <n v="1"/>
    <m/>
    <n v="1"/>
    <d v="2025-02-27T18:01:00"/>
    <n v="1"/>
    <d v="2025-02-28T20:27:00"/>
  </r>
  <r>
    <s v="MEX_AKA_3227b6d1-f49c-4f0f-99c0-8aee4d26556c"/>
    <n v="5217757571747"/>
    <s v="1218_MEX_VAC_W_E_Estudio efectividad Panama_0225"/>
    <s v="Shot 1"/>
    <n v="1"/>
    <m/>
    <n v="1"/>
    <d v="2025-02-27T18:00:00"/>
    <n v="0"/>
    <m/>
  </r>
  <r>
    <s v="MEX_AKA_4065ee88-7cae-466c-bd7c-94c94ed1fbd4"/>
    <n v="5218711203430"/>
    <s v="1218_MEX_VAC_W_E_Estudio efectividad Panama_0225"/>
    <s v="Shot 1"/>
    <n v="1"/>
    <m/>
    <n v="1"/>
    <d v="2025-02-27T18:01:00"/>
    <n v="1"/>
    <d v="2025-02-27T18:10:00"/>
  </r>
  <r>
    <s v="MEX_AKA_40714a5c-4630-4c49-8c1d-07460575e225"/>
    <n v="5214421232110"/>
    <s v="1218_MEX_VAC_W_E_Estudio efectividad Panama_0225"/>
    <s v="Shot 1"/>
    <n v="1"/>
    <m/>
    <n v="1"/>
    <d v="2025-02-27T18:00:00"/>
    <n v="0"/>
    <m/>
  </r>
  <r>
    <s v="MEX_AKA_40742399-2691-40ee-90fd-aa0060744cfd"/>
    <n v="5219614285318"/>
    <s v="1218_MEX_VAC_W_E_Estudio efectividad Panama_0225"/>
    <s v="Shot 1"/>
    <n v="1"/>
    <m/>
    <n v="1"/>
    <d v="2025-02-28T03:31:00"/>
    <n v="0"/>
    <m/>
  </r>
  <r>
    <s v="MEX_AKA_40777a1d-e116-4c70-a9d6-0f1f64d87be9"/>
    <n v="5219661198362"/>
    <s v="1218_MEX_VAC_W_E_Estudio efectividad Panama_0225"/>
    <s v="Shot 1"/>
    <n v="1"/>
    <m/>
    <n v="1"/>
    <d v="2025-02-27T18:03:00"/>
    <n v="1"/>
    <d v="2025-02-27T18:07:00"/>
  </r>
  <r>
    <s v="MEX_AKA_408926eb-4bf6-4677-a78a-3d01a6b3f74e"/>
    <n v="5212228022529"/>
    <s v="1218_MEX_VAC_W_E_Estudio efectividad Panama_0225"/>
    <s v="Shot 1"/>
    <n v="0"/>
    <d v="2025-02-27T18:03:00"/>
    <n v="0"/>
    <m/>
    <n v="0"/>
    <m/>
  </r>
  <r>
    <s v="MEX_AKA_40919593-f461-4ad1-b49f-76afe81c8541"/>
    <n v="5219811692426"/>
    <s v="1218_MEX_VAC_W_E_Estudio efectividad Panama_0225"/>
    <s v="Shot 1"/>
    <n v="1"/>
    <m/>
    <n v="1"/>
    <d v="2025-02-27T18:03:00"/>
    <n v="1"/>
    <d v="2025-02-27T18:19:00"/>
  </r>
  <r>
    <s v="MEX_AKA_40931e39-e1ed-4ffe-b7b6-b1b7a2208a34"/>
    <n v="5218662087502"/>
    <s v="1218_MEX_VAC_W_E_Estudio efectividad Panama_0225"/>
    <s v="Shot 1"/>
    <n v="1"/>
    <m/>
    <n v="1"/>
    <d v="2025-02-27T18:02:00"/>
    <n v="1"/>
    <d v="2025-02-27T20:28:00"/>
  </r>
  <r>
    <s v="MEX_AKA_40a18df4-5655-463d-9206-57227a4cc9e5"/>
    <n v="5219611374980"/>
    <s v="1218_MEX_VAC_W_E_Estudio efectividad Panama_0225"/>
    <s v="Shot 1"/>
    <n v="1"/>
    <m/>
    <n v="1"/>
    <d v="2025-02-27T18:02:00"/>
    <n v="1"/>
    <d v="2025-02-27T18:38:00"/>
  </r>
  <r>
    <s v="MEX_AKA_28e9f108-e6c2-4334-b3ca-acece3ef90c6"/>
    <n v="5216181717358"/>
    <s v="1218_MEX_VAC_W_E_Estudio efectividad Panama_0225"/>
    <s v="Shot 1"/>
    <n v="1"/>
    <m/>
    <n v="1"/>
    <d v="2025-02-27T18:03:00"/>
    <n v="1"/>
    <d v="2025-02-27T18:07:00"/>
  </r>
  <r>
    <s v="MEX_AKA_28f8d53b-0173-445c-926c-61ab90fbf216"/>
    <n v="5217979760587"/>
    <s v="1218_MEX_VAC_W_E_Estudio efectividad Panama_0225"/>
    <s v="Shot 1"/>
    <n v="1"/>
    <m/>
    <n v="1"/>
    <d v="2025-02-27T18:03:00"/>
    <n v="1"/>
    <d v="2025-02-27T18:08:00"/>
  </r>
  <r>
    <s v="MEX_AKA_290d85a5-296a-4c1c-9884-3e13de96d943"/>
    <n v="5219541634734"/>
    <s v="1218_MEX_VAC_W_E_Estudio efectividad Panama_0225"/>
    <s v="Shot 1"/>
    <n v="1"/>
    <m/>
    <n v="1"/>
    <d v="2025-02-27T18:03:00"/>
    <n v="1"/>
    <d v="2025-02-27T23:11:00"/>
  </r>
  <r>
    <s v="MEX_AKA_2927ffc4-5564-4cea-abd3-2cc7219ed3e1"/>
    <n v="5214611677469"/>
    <s v="1218_MEX_VAC_W_E_Estudio efectividad Panama_0225"/>
    <s v="Shot 1"/>
    <n v="1"/>
    <m/>
    <n v="1"/>
    <d v="2025-02-27T20:35:00"/>
    <n v="0"/>
    <m/>
  </r>
  <r>
    <s v="MEX_AKA_298460c6-2e17-45fb-bc55-c25aaa4ebd2f"/>
    <n v="5214431617237"/>
    <s v="1218_MEX_VAC_W_E_Estudio efectividad Panama_0225"/>
    <s v="Shot 1"/>
    <n v="1"/>
    <m/>
    <n v="1"/>
    <d v="2025-02-27T18:01:00"/>
    <n v="1"/>
    <d v="2025-02-27T18:07:00"/>
  </r>
  <r>
    <s v="MEX_AKA_298dd336-b714-407e-816e-beedfeee7ab0"/>
    <n v="5215523851869"/>
    <s v="1218_MEX_VAC_W_E_Estudio efectividad Panama_0225"/>
    <s v="Shot 1"/>
    <n v="1"/>
    <m/>
    <n v="1"/>
    <d v="2025-02-27T18:01:00"/>
    <n v="1"/>
    <d v="2025-02-27T19:01:00"/>
  </r>
  <r>
    <s v="MEX_AKA_29a08215-30d1-4ad0-8882-9edcdf542021"/>
    <n v="5218712652019"/>
    <s v="1218_MEX_VAC_W_E_Estudio efectividad Panama_0225"/>
    <s v="Shot 1"/>
    <n v="1"/>
    <m/>
    <n v="1"/>
    <d v="2025-02-27T18:00:00"/>
    <n v="0"/>
    <m/>
  </r>
  <r>
    <s v="MEX_AKA_29ebda53-0790-47ae-bc67-7588c6a3222d"/>
    <n v="5214421398620"/>
    <s v="1218_MEX_VAC_W_E_Estudio efectividad Panama_0225"/>
    <s v="Shot 1"/>
    <n v="1"/>
    <m/>
    <n v="1"/>
    <d v="2025-02-27T18:03:00"/>
    <n v="0"/>
    <m/>
  </r>
  <r>
    <s v="MEX_AKA_49caf7f7-cb3f-4827-8c9c-672804496bdc"/>
    <n v="5215533327009"/>
    <s v="1218_MEX_VAC_W_E_Estudio efectividad Panama_0225"/>
    <s v="Shot 1"/>
    <n v="1"/>
    <m/>
    <n v="1"/>
    <d v="2025-02-27T18:02:00"/>
    <n v="1"/>
    <d v="2025-02-27T18:03:00"/>
  </r>
  <r>
    <s v="MEX_AKA_49df89a2-8085-4f2f-88dd-f16637a9f7be"/>
    <n v="5219982907883"/>
    <s v="1218_MEX_VAC_W_E_Estudio efectividad Panama_0225"/>
    <s v="Shot 1"/>
    <n v="1"/>
    <m/>
    <n v="1"/>
    <d v="2025-02-27T18:02:00"/>
    <n v="1"/>
    <d v="2025-02-27T18:10:00"/>
  </r>
  <r>
    <s v="MEX_AKA_49df9bd1-ae3d-4919-a99d-08b2b4fc4d1b"/>
    <n v="5215544851951"/>
    <s v="1218_MEX_VAC_W_E_Estudio efectividad Panama_0225"/>
    <s v="Shot 1"/>
    <n v="1"/>
    <m/>
    <n v="1"/>
    <d v="2025-02-27T18:02:00"/>
    <n v="1"/>
    <d v="2025-02-27T18:13:00"/>
  </r>
  <r>
    <s v="MEX_AKA_49ec6d5c-8bc8-4438-97c7-dbd19bb1e42f"/>
    <n v="5219621468492"/>
    <s v="1218_MEX_VAC_W_E_Estudio efectividad Panama_0225"/>
    <s v="Shot 1"/>
    <n v="1"/>
    <m/>
    <n v="1"/>
    <d v="2025-02-27T18:02:00"/>
    <n v="1"/>
    <d v="2025-02-27T22:09:00"/>
  </r>
  <r>
    <s v="MEX_AKA_49f1d2de-80ff-43a3-b077-42a7f6e4dc08"/>
    <n v="5214961310896"/>
    <s v="1218_MEX_VAC_W_E_Estudio efectividad Panama_0225"/>
    <s v="Shot 1"/>
    <n v="1"/>
    <m/>
    <n v="1"/>
    <d v="2025-02-27T20:02:00"/>
    <n v="1"/>
    <d v="2025-02-27T20:03:00"/>
  </r>
  <r>
    <s v="MEX_AKA_4a097cb1-d60c-4238-9003-f13020311299"/>
    <n v="5214773989711"/>
    <s v="1218_MEX_VAC_W_E_Estudio efectividad Panama_0225"/>
    <s v="Shot 1"/>
    <n v="1"/>
    <m/>
    <n v="1"/>
    <d v="2025-02-27T18:02:00"/>
    <n v="0"/>
    <m/>
  </r>
  <r>
    <s v="MEX_AKA_4a0c9bb7-eeec-4dab-bfce-d43257af0c2d"/>
    <n v="5212321269562"/>
    <s v="1218_MEX_VAC_W_E_Estudio efectividad Panama_0225"/>
    <s v="Shot 1"/>
    <n v="1"/>
    <m/>
    <n v="1"/>
    <d v="2025-02-27T18:05:00"/>
    <n v="1"/>
    <d v="2025-02-27T18:29:00"/>
  </r>
  <r>
    <s v="MEX_AKA_4a1e176a-2ed8-4a48-9865-3766fe19c7d2"/>
    <n v="528114999803"/>
    <s v="1218_MEX_VAC_W_E_Estudio efectividad Panama_0225"/>
    <s v="Shot 1"/>
    <n v="0"/>
    <d v="2025-02-27T18:03:00"/>
    <n v="1"/>
    <d v="2025-02-27T18:02:00"/>
    <n v="1"/>
    <d v="2025-03-05T07:49:00"/>
  </r>
  <r>
    <s v="MEX_AKA_4a3d34b9-a185-48c5-94a9-8ce4b475115a"/>
    <n v="5213111200819"/>
    <s v="1218_MEX_VAC_W_E_Estudio efectividad Panama_0225"/>
    <s v="Shot 1"/>
    <n v="1"/>
    <m/>
    <n v="1"/>
    <d v="2025-02-27T18:24:00"/>
    <n v="1"/>
    <d v="2025-02-27T18:49:00"/>
  </r>
  <r>
    <s v="MEX_AKA_4a47c838-49a1-4ca4-b5c1-c9c8ed45e196"/>
    <n v="5215523201662"/>
    <s v="1218_MEX_VAC_W_E_Estudio efectividad Panama_0225"/>
    <s v="Shot 1"/>
    <n v="1"/>
    <m/>
    <n v="1"/>
    <d v="2025-02-27T18:01:00"/>
    <n v="1"/>
    <d v="2025-02-27T18:27:00"/>
  </r>
  <r>
    <s v="MEX_AKA_323b924a-b7bb-4728-9de7-5cdafffdf3b4"/>
    <n v="5214361278810"/>
    <s v="1218_MEX_VAC_W_E_Estudio efectividad Panama_0225"/>
    <s v="Shot 1"/>
    <n v="0"/>
    <d v="2025-02-27T18:00:00"/>
    <n v="0"/>
    <m/>
    <n v="0"/>
    <m/>
  </r>
  <r>
    <s v="MEX_AKA_324ac4d4-e8f8-424d-9d73-8791a3e3c24a"/>
    <n v="5213121553348"/>
    <s v="1218_MEX_VAC_W_E_Estudio efectividad Panama_0225"/>
    <s v="Shot 1"/>
    <n v="1"/>
    <m/>
    <n v="1"/>
    <d v="2025-02-27T18:03:00"/>
    <n v="1"/>
    <d v="2025-02-27T19:14:00"/>
  </r>
  <r>
    <s v="MEX_AKA_325345dd-74f5-4933-b5de-8a53515841dc"/>
    <n v="5212331014845"/>
    <s v="1218_MEX_VAC_W_E_Estudio efectividad Panama_0225"/>
    <s v="Shot 1"/>
    <n v="1"/>
    <m/>
    <n v="1"/>
    <d v="2025-02-27T18:03:00"/>
    <n v="1"/>
    <d v="2025-02-27T18:03:00"/>
  </r>
  <r>
    <s v="MEX_AKA_325d02e6-d67e-4e40-a72e-d1337ca21ecb"/>
    <n v="5219531689822"/>
    <s v="1218_MEX_VAC_W_E_Estudio efectividad Panama_0225"/>
    <s v="Shot 1"/>
    <n v="1"/>
    <m/>
    <n v="1"/>
    <d v="2025-02-27T18:01:00"/>
    <n v="1"/>
    <d v="2025-02-27T18:09:00"/>
  </r>
  <r>
    <s v="MEX_AKA_3261dff2-9961-41b4-b0fe-df6ccc4aad24"/>
    <n v="5214432382253"/>
    <s v="1218_MEX_VAC_W_E_Estudio efectividad Panama_0225"/>
    <s v="Shot 1"/>
    <n v="1"/>
    <m/>
    <n v="1"/>
    <d v="2025-02-27T18:00:00"/>
    <n v="1"/>
    <d v="2025-02-27T19:00:00"/>
  </r>
  <r>
    <s v="MEX_AKA_3263e46e-f555-48fd-adc2-2ff6815225b4"/>
    <n v="5219211345691"/>
    <s v="1218_MEX_VAC_W_E_Estudio efectividad Panama_0225"/>
    <s v="Shot 1"/>
    <n v="1"/>
    <m/>
    <n v="1"/>
    <d v="2025-02-27T18:01:00"/>
    <n v="1"/>
    <d v="2025-02-27T18:56:00"/>
  </r>
  <r>
    <s v="MEX_AKA_32943a89-0e69-4b59-85f9-2100459190e4"/>
    <n v="5214891130701"/>
    <s v="1218_MEX_VAC_W_E_Estudio efectividad Panama_0225"/>
    <s v="Shot 1"/>
    <n v="1"/>
    <m/>
    <n v="1"/>
    <d v="2025-02-27T18:02:00"/>
    <n v="1"/>
    <d v="2025-02-28T00:59:00"/>
  </r>
  <r>
    <s v="MEX_AKA_32cd06f4-89c1-4c02-b3a4-3ba027e1c634"/>
    <n v="5215573668590"/>
    <s v="1218_MEX_VAC_W_E_Estudio efectividad Panama_0225"/>
    <s v="Shot 1"/>
    <n v="1"/>
    <m/>
    <n v="1"/>
    <d v="2025-02-27T18:02:00"/>
    <n v="1"/>
    <d v="2025-02-27T18:02:00"/>
  </r>
  <r>
    <s v="MEX_AKA_29f1869f-a333-4fe0-a843-5d6d98f92268"/>
    <n v="5213312470355"/>
    <s v="1218_MEX_VAC_W_E_Estudio efectividad Panama_0225"/>
    <s v="Shot 1"/>
    <n v="0"/>
    <d v="2025-02-27T18:03:00"/>
    <n v="0"/>
    <m/>
    <n v="0"/>
    <m/>
  </r>
  <r>
    <s v="MEX_AKA_2a005045-4de4-488c-a2b9-d63cd517ec1e"/>
    <n v="5212221729456"/>
    <s v="1218_MEX_VAC_W_E_Estudio efectividad Panama_0225"/>
    <s v="Shot 1"/>
    <n v="0"/>
    <d v="2025-02-27T18:03:00"/>
    <n v="0"/>
    <m/>
    <n v="0"/>
    <m/>
  </r>
  <r>
    <s v="MEX_AKA_2a035c9f-f086-4a4e-8d1e-6f7c717cb3ca"/>
    <n v="5212228434038"/>
    <s v="1218_MEX_VAC_W_E_Estudio efectividad Panama_0225"/>
    <s v="Shot 1"/>
    <n v="1"/>
    <m/>
    <n v="1"/>
    <d v="2025-02-27T18:03:00"/>
    <n v="1"/>
    <d v="2025-02-27T18:21:00"/>
  </r>
  <r>
    <s v="MEX_AKA_2a0a876a-7c07-4d3c-807e-72222ce066c2"/>
    <n v="5219933027682"/>
    <s v="1218_MEX_VAC_W_E_Estudio efectividad Panama_0225"/>
    <s v="Shot 1"/>
    <n v="1"/>
    <m/>
    <n v="1"/>
    <d v="2025-02-27T18:03:00"/>
    <n v="1"/>
    <d v="2025-02-27T18:15:00"/>
  </r>
  <r>
    <s v="MEX_AKA_2a274297-7bae-43c3-9a16-6857b5b3e8f9"/>
    <n v="5217421024059"/>
    <s v="1218_MEX_VAC_W_E_Estudio efectividad Panama_0225"/>
    <s v="Shot 1"/>
    <n v="1"/>
    <m/>
    <n v="1"/>
    <d v="2025-02-27T18:01:00"/>
    <n v="1"/>
    <d v="2025-02-27T18:05:00"/>
  </r>
  <r>
    <s v="MEX_AKA_2a2ca417-0049-461e-b277-dc5c600e59f6"/>
    <n v="5214431182029"/>
    <s v="1218_MEX_VAC_W_E_Estudio efectividad Panama_0225"/>
    <s v="Shot 1"/>
    <n v="1"/>
    <m/>
    <n v="1"/>
    <d v="2025-02-27T18:03:00"/>
    <n v="1"/>
    <d v="2025-02-27T18:14:00"/>
  </r>
  <r>
    <s v="MEX_AKA_2a3f01de-c677-4026-87d5-fd1fa014428b"/>
    <n v="5212871545497"/>
    <s v="1218_MEX_VAC_W_E_Estudio efectividad Panama_0225"/>
    <s v="Shot 1"/>
    <n v="0"/>
    <d v="2025-02-27T18:03:00"/>
    <n v="0"/>
    <m/>
    <n v="0"/>
    <m/>
  </r>
  <r>
    <s v="MEX_AKA_2a569b11-6a13-49f5-87e4-f4b27549a221"/>
    <n v="5217841091344"/>
    <s v="1218_MEX_VAC_W_E_Estudio efectividad Panama_0225"/>
    <s v="Shot 1"/>
    <n v="1"/>
    <m/>
    <n v="1"/>
    <d v="2025-02-27T18:02:00"/>
    <n v="1"/>
    <d v="2025-02-27T18:13:00"/>
  </r>
  <r>
    <s v="MEX_AKA_40c768cf-5c2c-4eee-a6fb-6c6c99ea9b33"/>
    <n v="5219621740971"/>
    <s v="1218_MEX_VAC_W_E_Estudio efectividad Panama_0225"/>
    <s v="Shot 1"/>
    <n v="1"/>
    <m/>
    <n v="1"/>
    <d v="2025-02-27T18:03:00"/>
    <n v="1"/>
    <d v="2025-02-27T19:07:00"/>
  </r>
  <r>
    <s v="MEX_AKA_40d2ae1a-9900-483c-b585-a5b5e5003d47"/>
    <n v="5212727011335"/>
    <s v="1218_MEX_VAC_W_E_Estudio efectividad Panama_0225"/>
    <s v="Shot 1"/>
    <n v="1"/>
    <m/>
    <n v="1"/>
    <d v="2025-02-27T18:00:00"/>
    <n v="1"/>
    <d v="2025-02-27T18:19:00"/>
  </r>
  <r>
    <s v="MEX_AKA_41332bb8-b9b0-416f-8d7c-4745e7993aec"/>
    <n v="5217721288523"/>
    <s v="1218_MEX_VAC_W_E_Estudio efectividad Panama_0225"/>
    <s v="Shot 1"/>
    <n v="1"/>
    <m/>
    <n v="1"/>
    <d v="2025-02-27T18:01:00"/>
    <n v="1"/>
    <d v="2025-02-27T18:03:00"/>
  </r>
  <r>
    <s v="MEX_AKA_416850e8-b6c2-4f03-82ff-f082a246a46e"/>
    <n v="5217711296598"/>
    <s v="1218_MEX_VAC_W_E_Estudio efectividad Panama_0225"/>
    <s v="Shot 1"/>
    <n v="1"/>
    <m/>
    <n v="1"/>
    <d v="2025-02-27T18:02:00"/>
    <n v="1"/>
    <d v="2025-02-27T18:12:00"/>
  </r>
  <r>
    <s v="MEX_AKA_4174df53-0e6a-4f4a-bc66-72b6e0736946"/>
    <n v="5214434994823"/>
    <s v="1218_MEX_VAC_W_E_Estudio efectividad Panama_0225"/>
    <s v="Shot 1"/>
    <n v="1"/>
    <m/>
    <n v="1"/>
    <d v="2025-02-27T18:01:00"/>
    <n v="1"/>
    <d v="2025-03-01T03:44:00"/>
  </r>
  <r>
    <s v="MEX_AKA_41aa077a-8550-4be1-b718-6c75e303a8c1"/>
    <n v="5212491137074"/>
    <s v="1218_MEX_VAC_W_E_Estudio efectividad Panama_0225"/>
    <s v="Shot 1"/>
    <n v="1"/>
    <m/>
    <n v="1"/>
    <d v="2025-02-27T18:01:00"/>
    <n v="1"/>
    <d v="2025-03-05T06:02:00"/>
  </r>
  <r>
    <s v="MEX_AKA_4a809338-7db0-4841-811e-82d4e4cfab65"/>
    <n v="5218331408890"/>
    <s v="1218_MEX_VAC_W_E_Estudio efectividad Panama_0225"/>
    <s v="Shot 1"/>
    <n v="1"/>
    <m/>
    <n v="1"/>
    <d v="2025-02-27T18:02:00"/>
    <n v="1"/>
    <d v="2025-02-27T18:03:00"/>
  </r>
  <r>
    <s v="MEX_AKA_4a834278-1d13-4c4b-a55f-60337bb399f0"/>
    <n v="5219531021664"/>
    <s v="1218_MEX_VAC_W_E_Estudio efectividad Panama_0225"/>
    <s v="Shot 1"/>
    <n v="1"/>
    <m/>
    <n v="1"/>
    <d v="2025-02-27T18:01:00"/>
    <n v="1"/>
    <d v="2025-02-27T18:02:00"/>
  </r>
  <r>
    <s v="MEX_AKA_4a950351-5834-4c32-9aef-3ab3479beef9"/>
    <n v="5218123596933"/>
    <s v="1218_MEX_VAC_W_E_Estudio efectividad Panama_0225"/>
    <s v="Shot 1"/>
    <n v="1"/>
    <m/>
    <n v="1"/>
    <d v="2025-02-27T18:02:00"/>
    <n v="1"/>
    <d v="2025-02-27T18:05:00"/>
  </r>
  <r>
    <s v="MEX_AKA_4a9618fc-aa31-4e25-b86e-11492c4eac4d"/>
    <n v="5219712611560"/>
    <s v="1218_MEX_VAC_W_E_Estudio efectividad Panama_0225"/>
    <s v="Shot 1"/>
    <n v="1"/>
    <m/>
    <n v="1"/>
    <d v="2025-02-27T18:00:00"/>
    <n v="1"/>
    <d v="2025-02-28T01:12:00"/>
  </r>
  <r>
    <s v="MEX_AKA_4aa521ac-efc2-466e-b2f9-ef6377b66409"/>
    <n v="5217561081454"/>
    <s v="1218_MEX_VAC_W_E_Estudio efectividad Panama_0225"/>
    <s v="Shot 1"/>
    <n v="1"/>
    <m/>
    <n v="1"/>
    <d v="2025-02-27T18:19:00"/>
    <n v="1"/>
    <d v="2025-02-27T18:22:00"/>
  </r>
  <r>
    <s v="MEX_AKA_4ab78e72-035c-4a32-97f0-a12f39b3c767"/>
    <n v="5212241156311"/>
    <s v="1218_MEX_VAC_W_E_Estudio efectividad Panama_0225"/>
    <s v="Shot 1"/>
    <n v="1"/>
    <m/>
    <n v="1"/>
    <d v="2025-02-27T18:01:00"/>
    <n v="1"/>
    <d v="2025-02-27T18:25:00"/>
  </r>
  <r>
    <s v="MEX_AKA_4ac2549e-f9eb-4d4c-9887-cad2b8838336"/>
    <n v="5216151106201"/>
    <s v="1218_MEX_VAC_W_E_Estudio efectividad Panama_0225"/>
    <s v="Shot 1"/>
    <n v="1"/>
    <m/>
    <n v="1"/>
    <d v="2025-02-27T18:04:00"/>
    <n v="1"/>
    <d v="2025-02-27T18:11:00"/>
  </r>
  <r>
    <s v="MEX_AKA_32e691a8-f084-4966-8c44-9ee7555921a3"/>
    <n v="5214521820805"/>
    <s v="1218_MEX_VAC_W_E_Estudio efectividad Panama_0225"/>
    <s v="Shot 1"/>
    <n v="1"/>
    <m/>
    <n v="1"/>
    <d v="2025-02-27T18:00:00"/>
    <n v="1"/>
    <d v="2025-02-27T18:44:00"/>
  </r>
  <r>
    <s v="MEX_AKA_32ef6b84-bcd8-446f-8c73-c07a7c25b8cc"/>
    <n v="5214771644454"/>
    <s v="1218_MEX_VAC_W_E_Estudio efectividad Panama_0225"/>
    <s v="Shot 1"/>
    <n v="1"/>
    <m/>
    <n v="1"/>
    <d v="2025-02-27T18:03:00"/>
    <n v="0"/>
    <m/>
  </r>
  <r>
    <s v="MEX_AKA_33358918-b52f-4a86-a925-970973c4bc18"/>
    <n v="5215521424929"/>
    <s v="1218_MEX_VAC_W_E_Estudio efectividad Panama_0225"/>
    <s v="Shot 1"/>
    <n v="1"/>
    <m/>
    <n v="1"/>
    <d v="2025-02-27T18:01:00"/>
    <n v="0"/>
    <m/>
  </r>
  <r>
    <s v="MEX_AKA_334b2275-5969-4840-a238-f06b34fd4e15"/>
    <n v="5218128863436"/>
    <s v="1218_MEX_VAC_W_E_Estudio efectividad Panama_0225"/>
    <s v="Shot 1"/>
    <n v="1"/>
    <m/>
    <n v="1"/>
    <d v="2025-02-27T18:01:00"/>
    <n v="1"/>
    <d v="2025-02-27T19:07:00"/>
  </r>
  <r>
    <s v="MEX_AKA_334d9ad0-c314-4cc8-89f4-4070a8af5da3"/>
    <n v="5217831014897"/>
    <s v="1218_MEX_VAC_W_E_Estudio efectividad Panama_0225"/>
    <s v="Shot 1"/>
    <n v="0"/>
    <d v="2025-02-27T18:01:00"/>
    <n v="0"/>
    <m/>
    <n v="0"/>
    <m/>
  </r>
  <r>
    <s v="MEX_AKA_334e5c0d-acc4-409c-8106-d9dcd5e4790a"/>
    <n v="5212441061606"/>
    <s v="1218_MEX_VAC_W_E_Estudio efectividad Panama_0225"/>
    <s v="Shot 1"/>
    <n v="1"/>
    <m/>
    <n v="1"/>
    <d v="2025-02-27T18:00:00"/>
    <n v="1"/>
    <d v="2025-02-27T19:39:00"/>
  </r>
  <r>
    <s v="MEX_AKA_33535a26-b634-4afc-95c3-ba6aeb556c82"/>
    <n v="5212223805269"/>
    <s v="1218_MEX_VAC_W_E_Estudio efectividad Panama_0225"/>
    <s v="Shot 1"/>
    <n v="1"/>
    <m/>
    <n v="1"/>
    <d v="2025-02-27T18:03:00"/>
    <n v="0"/>
    <m/>
  </r>
  <r>
    <s v="MEX_AKA_3365f943-2f37-4a33-a476-d718801c619f"/>
    <n v="5212461238160"/>
    <s v="1218_MEX_VAC_W_E_Estudio efectividad Panama_0225"/>
    <s v="Shot 1"/>
    <n v="1"/>
    <m/>
    <n v="1"/>
    <d v="2025-02-27T18:01:00"/>
    <n v="1"/>
    <d v="2025-02-27T18:29:00"/>
  </r>
  <r>
    <s v="MEX_AKA_41df3372-5fdd-40d4-ab93-0e553899b38a"/>
    <n v="5219831329567"/>
    <s v="1218_MEX_VAC_W_E_Estudio efectividad Panama_0225"/>
    <s v="Shot 1"/>
    <n v="1"/>
    <m/>
    <n v="1"/>
    <d v="2025-02-27T18:06:00"/>
    <n v="1"/>
    <d v="2025-02-27T18:22:00"/>
  </r>
  <r>
    <s v="MEX_AKA_41fa17b9-e761-4cfb-a494-be428fed8fd9"/>
    <n v="5219511463520"/>
    <s v="1218_MEX_VAC_W_E_Estudio efectividad Panama_0225"/>
    <s v="Shot 1"/>
    <n v="1"/>
    <m/>
    <n v="1"/>
    <d v="2025-02-27T18:03:00"/>
    <n v="1"/>
    <d v="2025-02-27T18:08:00"/>
  </r>
  <r>
    <s v="MEX_AKA_42060cca-e336-4494-94d8-4cbc678c8415"/>
    <n v="5217151200071"/>
    <s v="1218_MEX_VAC_W_E_Estudio efectividad Panama_0225"/>
    <s v="Shot 1"/>
    <n v="1"/>
    <m/>
    <n v="1"/>
    <d v="2025-02-27T18:01:00"/>
    <n v="1"/>
    <d v="2025-02-27T18:01:00"/>
  </r>
  <r>
    <s v="MEX_AKA_423cdb75-865b-4109-a159-af21ddbf4973"/>
    <n v="5218712397025"/>
    <s v="1218_MEX_VAC_W_E_Estudio efectividad Panama_0225"/>
    <s v="Shot 1"/>
    <n v="1"/>
    <m/>
    <n v="1"/>
    <d v="2025-02-27T18:01:00"/>
    <n v="1"/>
    <d v="2025-02-27T18:26:00"/>
  </r>
  <r>
    <s v="MEX_AKA_423ec995-64f7-473f-9c62-43d6dd147e0e"/>
    <n v="5215554351383"/>
    <s v="1218_MEX_VAC_W_E_Estudio efectividad Panama_0225"/>
    <s v="Shot 1"/>
    <n v="1"/>
    <m/>
    <n v="1"/>
    <d v="2025-02-27T18:01:00"/>
    <n v="1"/>
    <d v="2025-02-27T18:17:00"/>
  </r>
  <r>
    <s v="MEX_AKA_4288f6f2-3d30-49e0-ac35-87830cbf288d"/>
    <n v="5214831040450"/>
    <s v="1218_MEX_VAC_W_E_Estudio efectividad Panama_0225"/>
    <s v="Shot 1"/>
    <n v="1"/>
    <m/>
    <n v="1"/>
    <d v="2025-02-27T18:13:00"/>
    <n v="0"/>
    <m/>
  </r>
  <r>
    <s v="MEX_AKA_4295634f-9b95-4926-82ed-65149980228c"/>
    <n v="5212288366109"/>
    <s v="1218_MEX_VAC_W_E_Estudio efectividad Panama_0225"/>
    <s v="Shot 1"/>
    <n v="1"/>
    <m/>
    <n v="1"/>
    <d v="2025-02-27T18:03:00"/>
    <n v="0"/>
    <m/>
  </r>
  <r>
    <s v="MEX_AKA_42ae0d1c-6fbb-4c42-b22d-f1b20e14ff59"/>
    <n v="5219811185856"/>
    <s v="1218_MEX_VAC_W_E_Estudio efectividad Panama_0225"/>
    <s v="Shot 1"/>
    <n v="1"/>
    <m/>
    <n v="1"/>
    <d v="2025-02-27T18:02:00"/>
    <n v="1"/>
    <d v="2025-02-27T18:13:00"/>
  </r>
  <r>
    <s v="MEX_AKA_42b5030e-c907-41c2-844a-276815089621"/>
    <n v="5219626063374"/>
    <s v="1218_MEX_VAC_W_E_Estudio efectividad Panama_0225"/>
    <s v="Shot 1"/>
    <n v="1"/>
    <m/>
    <n v="1"/>
    <d v="2025-02-27T18:03:00"/>
    <n v="1"/>
    <d v="2025-02-27T18:04:00"/>
  </r>
  <r>
    <s v="MEX_AKA_4ae38abd-58cd-4d38-a6e2-6c5817b84d78"/>
    <n v="5218114653296"/>
    <s v="1218_MEX_VAC_W_E_Estudio efectividad Panama_0225"/>
    <s v="Shot 1"/>
    <n v="1"/>
    <m/>
    <n v="1"/>
    <d v="2025-02-27T18:00:00"/>
    <n v="1"/>
    <d v="2025-02-27T18:26:00"/>
  </r>
  <r>
    <s v="MEX_AKA_4af4eea2-fcfa-40ec-8f6a-231d76a67a57"/>
    <n v="5213311205235"/>
    <s v="1218_MEX_VAC_W_E_Estudio efectividad Panama_0225"/>
    <s v="Shot 1"/>
    <n v="1"/>
    <m/>
    <n v="1"/>
    <d v="2025-02-27T18:03:00"/>
    <n v="1"/>
    <d v="2025-02-27T18:23:00"/>
  </r>
  <r>
    <s v="MEX_AKA_4afc8bf9-067d-45e5-97c6-421b47a69cbd"/>
    <n v="5214921610878"/>
    <s v="1218_MEX_VAC_W_E_Estudio efectividad Panama_0225"/>
    <s v="Shot 1"/>
    <n v="1"/>
    <m/>
    <n v="1"/>
    <d v="2025-02-27T18:03:00"/>
    <n v="0"/>
    <m/>
  </r>
  <r>
    <s v="MEX_AKA_4b02b3a6-e490-4425-92f8-0833ac87a911"/>
    <n v="5213312508509"/>
    <s v="1218_MEX_VAC_W_E_Estudio efectividad Panama_0225"/>
    <s v="Shot 1"/>
    <n v="1"/>
    <m/>
    <n v="1"/>
    <d v="2025-02-27T18:07:00"/>
    <n v="0"/>
    <m/>
  </r>
  <r>
    <s v="MEX_AKA_4b19c4b7-9a39-4461-ba47-8b1308102683"/>
    <n v="5212461163109"/>
    <s v="1218_MEX_VAC_W_E_Estudio efectividad Panama_0225"/>
    <s v="Shot 1"/>
    <n v="1"/>
    <m/>
    <n v="1"/>
    <d v="2025-02-27T18:03:00"/>
    <n v="1"/>
    <d v="2025-02-27T18:03:00"/>
  </r>
  <r>
    <s v="MEX_AKA_4b443ae5-9b6c-4b44-b4ce-02f672ca67cc"/>
    <n v="5214871122490"/>
    <s v="1218_MEX_VAC_W_E_Estudio efectividad Panama_0225"/>
    <s v="Shot 1"/>
    <n v="1"/>
    <m/>
    <n v="1"/>
    <d v="2025-02-27T18:01:00"/>
    <n v="0"/>
    <m/>
  </r>
  <r>
    <s v="MEX_AKA_4b56aaeb-65ef-46ff-a4e1-bf18aa710984"/>
    <n v="5219641107405"/>
    <s v="1218_MEX_VAC_W_E_Estudio efectividad Panama_0225"/>
    <s v="Shot 1"/>
    <n v="1"/>
    <m/>
    <n v="1"/>
    <d v="2025-02-27T18:03:00"/>
    <n v="1"/>
    <d v="2025-02-27T18:24:00"/>
  </r>
  <r>
    <s v="MEX_AKA_4b5fd678-4167-4a4e-bd9f-37fa0ab378ab"/>
    <n v="5214981050050"/>
    <s v="1218_MEX_VAC_W_E_Estudio efectividad Panama_0225"/>
    <s v="Shot 1"/>
    <n v="1"/>
    <m/>
    <n v="1"/>
    <d v="2025-02-27T18:01:00"/>
    <n v="1"/>
    <d v="2025-02-27T18:03:00"/>
  </r>
  <r>
    <s v="MEX_AKA_33e0a29c-711c-4d48-b926-0c52224e3e55"/>
    <n v="5212871315325"/>
    <s v="1218_MEX_VAC_W_E_Estudio efectividad Panama_0225"/>
    <s v="Shot 1"/>
    <n v="1"/>
    <m/>
    <n v="1"/>
    <d v="2025-02-27T18:01:00"/>
    <n v="1"/>
    <d v="2025-02-28T01:00:00"/>
  </r>
  <r>
    <s v="MEX_AKA_33ea1eda-1afa-4f3d-9360-3bcbaee52777"/>
    <n v="5217571089331"/>
    <s v="1218_MEX_VAC_W_E_Estudio efectividad Panama_0225"/>
    <s v="Shot 1"/>
    <n v="1"/>
    <m/>
    <n v="1"/>
    <d v="2025-02-27T18:01:00"/>
    <n v="1"/>
    <d v="2025-02-27T18:01:00"/>
  </r>
  <r>
    <s v="MEX_AKA_3404ca79-78f4-4e21-9258-19947231e1ee"/>
    <n v="5218180837628"/>
    <s v="1218_MEX_VAC_W_E_Estudio efectividad Panama_0225"/>
    <s v="Shot 1"/>
    <n v="1"/>
    <m/>
    <n v="1"/>
    <d v="2025-02-27T18:01:00"/>
    <n v="0"/>
    <m/>
  </r>
  <r>
    <s v="MEX_AKA_340a1587-1d60-4a5c-8816-dc1e0d233c59"/>
    <n v="5217122107359"/>
    <s v="1218_MEX_VAC_W_E_Estudio efectividad Panama_0225"/>
    <s v="Shot 1"/>
    <n v="1"/>
    <m/>
    <n v="1"/>
    <d v="2025-02-27T18:03:00"/>
    <n v="0"/>
    <m/>
  </r>
  <r>
    <s v="MEX_AKA_341a256c-d57e-4c2f-b94d-ce166cd7d232"/>
    <n v="5219531380142"/>
    <s v="1218_MEX_VAC_W_E_Estudio efectividad Panama_0225"/>
    <s v="Shot 1"/>
    <n v="1"/>
    <m/>
    <n v="1"/>
    <d v="2025-02-27T18:35:00"/>
    <n v="1"/>
    <d v="2025-02-27T18:42:00"/>
  </r>
  <r>
    <s v="MEX_AKA_3437a910-7bd9-4577-99c6-d08b43990da1"/>
    <n v="5219861192456"/>
    <s v="1218_MEX_VAC_W_E_Estudio efectividad Panama_0225"/>
    <s v="Shot 1"/>
    <n v="0"/>
    <d v="2025-02-27T18:03:00"/>
    <n v="0"/>
    <m/>
    <n v="0"/>
    <m/>
  </r>
  <r>
    <s v="MEX_AKA_34553602-4a0f-44ec-a016-2711152dcbbf"/>
    <n v="5218715055612"/>
    <s v="1218_MEX_VAC_W_E_Estudio efectividad Panama_0225"/>
    <s v="Shot 1"/>
    <n v="1"/>
    <m/>
    <n v="1"/>
    <d v="2025-02-27T18:03:00"/>
    <n v="1"/>
    <d v="2025-02-27T19:14:00"/>
  </r>
  <r>
    <s v="MEX_AKA_42cc07f5-f1fa-4158-b159-4438acc2af53"/>
    <n v="5217971011253"/>
    <s v="1218_MEX_VAC_W_E_Estudio efectividad Panama_0225"/>
    <s v="Shot 1"/>
    <n v="1"/>
    <m/>
    <n v="1"/>
    <d v="2025-02-27T18:03:00"/>
    <n v="0"/>
    <m/>
  </r>
  <r>
    <s v="MEX_AKA_42d42361-9498-4e2a-b933-b9d028aa9847"/>
    <n v="5219992562979"/>
    <s v="1218_MEX_VAC_W_E_Estudio efectividad Panama_0225"/>
    <s v="Shot 1"/>
    <n v="0"/>
    <d v="2025-02-27T18:03:00"/>
    <n v="0"/>
    <m/>
    <n v="0"/>
    <m/>
  </r>
  <r>
    <s v="MEX_AKA_42e8efbc-0179-4733-922f-eec4ee355afe"/>
    <n v="5218712881012"/>
    <s v="1218_MEX_VAC_W_E_Estudio efectividad Panama_0225"/>
    <s v="Shot 1"/>
    <n v="0"/>
    <d v="2025-02-27T18:03:00"/>
    <n v="0"/>
    <m/>
    <n v="0"/>
    <m/>
  </r>
  <r>
    <s v="MEX_AKA_42fcd067-be60-4e05-bba2-7a0924968af0"/>
    <n v="5214361153663"/>
    <s v="1218_MEX_VAC_W_E_Estudio efectividad Panama_0225"/>
    <s v="Shot 1"/>
    <n v="1"/>
    <m/>
    <n v="1"/>
    <d v="2025-02-27T18:01:00"/>
    <n v="1"/>
    <d v="2025-02-27T20:24:00"/>
  </r>
  <r>
    <s v="MEX_AKA_43146789-1de3-4348-95a9-4fcf3631ed4c"/>
    <n v="5215534001203"/>
    <s v="1218_MEX_VAC_W_E_Estudio efectividad Panama_0225"/>
    <s v="Shot 1"/>
    <n v="1"/>
    <m/>
    <n v="1"/>
    <d v="2025-02-27T18:07:00"/>
    <n v="1"/>
    <d v="2025-02-27T20:35:00"/>
  </r>
  <r>
    <s v="MEX_AKA_434659cb-be80-4422-8658-3e94e4749fa4"/>
    <n v="5212711027544"/>
    <s v="1218_MEX_VAC_W_E_Estudio efectividad Panama_0225"/>
    <s v="Shot 1"/>
    <n v="1"/>
    <m/>
    <n v="1"/>
    <d v="2025-02-27T18:01:00"/>
    <n v="1"/>
    <d v="2025-02-27T18:02:00"/>
  </r>
  <r>
    <s v="MEX_AKA_434a6baa-ce9e-4812-93f0-0487a2124d20"/>
    <n v="5219626957747"/>
    <s v="1218_MEX_VAC_W_E_Estudio efectividad Panama_0225"/>
    <s v="Shot 1"/>
    <n v="1"/>
    <m/>
    <n v="1"/>
    <d v="2025-02-27T18:01:00"/>
    <n v="1"/>
    <d v="2025-02-27T18:02:00"/>
  </r>
  <r>
    <s v="MEX_AKA_434ea05c-7f1f-4706-9910-f7630cb15256"/>
    <n v="5212288262085"/>
    <s v="1218_MEX_VAC_W_E_Estudio efectividad Panama_0225"/>
    <s v="Shot 1"/>
    <n v="0"/>
    <d v="2025-02-27T18:02:00"/>
    <n v="0"/>
    <m/>
    <n v="0"/>
    <m/>
  </r>
  <r>
    <s v="MEX_AKA_2a5b2e53-dc4b-429a-996b-8c873138bf7f"/>
    <n v="5212851084368"/>
    <s v="1218_MEX_VAC_W_E_Estudio efectividad Panama_0225"/>
    <s v="Shot 1"/>
    <n v="1"/>
    <m/>
    <n v="1"/>
    <d v="2025-02-27T22:51:00"/>
    <n v="1"/>
    <d v="2025-03-12T11:01:00"/>
  </r>
  <r>
    <s v="MEX_AKA_2a7ffd61-d653-491d-a3b1-73e8cbd8549c"/>
    <n v="5214811067677"/>
    <s v="1218_MEX_VAC_W_E_Estudio efectividad Panama_0225"/>
    <s v="Shot 1"/>
    <n v="1"/>
    <m/>
    <n v="1"/>
    <d v="2025-02-27T18:03:00"/>
    <n v="1"/>
    <d v="2025-02-27T18:31:00"/>
  </r>
  <r>
    <s v="MEX_AKA_2a88b1db-ce09-4481-9a39-c7dbec0a9375"/>
    <n v="5219988450668"/>
    <s v="1218_MEX_VAC_W_E_Estudio efectividad Panama_0225"/>
    <s v="Shot 1"/>
    <n v="1"/>
    <m/>
    <n v="1"/>
    <d v="2025-02-27T18:03:00"/>
    <n v="1"/>
    <d v="2025-02-28T12:22:00"/>
  </r>
  <r>
    <s v="MEX_AKA_2a8ecdcd-2a71-4f77-8acd-cd5e010b2dbf"/>
    <n v="5214434376431"/>
    <s v="1218_MEX_VAC_W_E_Estudio efectividad Panama_0225"/>
    <s v="Shot 1"/>
    <n v="1"/>
    <m/>
    <n v="1"/>
    <d v="2025-02-27T18:03:00"/>
    <n v="0"/>
    <m/>
  </r>
  <r>
    <s v="MEX_AKA_2a947a1c-3992-4efd-9c58-e69a1966d40d"/>
    <n v="5217222612381"/>
    <s v="1218_MEX_VAC_W_E_Estudio efectividad Panama_0225"/>
    <s v="Shot 1"/>
    <n v="1"/>
    <m/>
    <n v="1"/>
    <d v="2025-02-27T18:03:00"/>
    <n v="1"/>
    <d v="2025-02-27T19:00:00"/>
  </r>
  <r>
    <s v="MEX_AKA_2a9b05ce-83c9-4c03-9120-2c5244e27066"/>
    <n v="5219531770326"/>
    <s v="1218_MEX_VAC_W_E_Estudio efectividad Panama_0225"/>
    <s v="Shot 1"/>
    <n v="1"/>
    <m/>
    <n v="1"/>
    <d v="2025-02-27T18:05:00"/>
    <n v="1"/>
    <d v="2025-02-27T23:08:00"/>
  </r>
  <r>
    <s v="MEX_AKA_346ef3f6-ab01-482e-a56b-dfe0db02633d"/>
    <n v="5212722054588"/>
    <s v="1218_MEX_VAC_W_E_Estudio efectividad Panama_0225"/>
    <s v="Shot 1"/>
    <n v="1"/>
    <m/>
    <n v="1"/>
    <d v="2025-02-27T18:04:00"/>
    <n v="1"/>
    <d v="2025-02-27T19:12:00"/>
  </r>
  <r>
    <s v="MEX_AKA_34710bf6-e928-4c12-a3a5-75a1044669d9"/>
    <n v="5213311107047"/>
    <s v="1218_MEX_VAC_W_E_Estudio efectividad Panama_0225"/>
    <s v="Shot 1"/>
    <n v="1"/>
    <m/>
    <n v="1"/>
    <d v="2025-02-27T18:03:00"/>
    <n v="1"/>
    <d v="2025-02-27T18:06:00"/>
  </r>
  <r>
    <s v="MEX_AKA_347a2296-c29a-4f1c-83e7-f23980571aab"/>
    <n v="5215526898637"/>
    <s v="1218_MEX_VAC_W_E_Estudio efectividad Panama_0225"/>
    <s v="Shot 1"/>
    <n v="1"/>
    <m/>
    <n v="1"/>
    <d v="2025-02-27T18:01:00"/>
    <n v="0"/>
    <m/>
  </r>
  <r>
    <s v="MEX_AKA_34860184-8789-4561-9686-27626ed544ba"/>
    <n v="5215539241265"/>
    <s v="1218_MEX_VAC_W_E_Estudio efectividad Panama_0225"/>
    <s v="Shot 1"/>
    <n v="1"/>
    <m/>
    <n v="1"/>
    <d v="2025-02-27T18:03:00"/>
    <n v="1"/>
    <d v="2025-03-17T01:14:00"/>
  </r>
  <r>
    <s v="MEX_AKA_34c5c59c-1ef5-4ab4-b313-de9d36c1425e"/>
    <n v="5214731011382"/>
    <s v="1218_MEX_VAC_W_E_Estudio efectividad Panama_0225"/>
    <s v="Shot 1"/>
    <n v="1"/>
    <m/>
    <n v="1"/>
    <d v="2025-02-27T18:01:00"/>
    <n v="1"/>
    <d v="2025-02-27T18:04:00"/>
  </r>
  <r>
    <s v="MEX_AKA_4b81203a-0b60-4ae3-8ec1-552cc1af1edc"/>
    <n v="5215554780156"/>
    <s v="1218_MEX_VAC_W_E_Estudio efectividad Panama_0225"/>
    <s v="Shot 1"/>
    <n v="1"/>
    <m/>
    <n v="1"/>
    <d v="2025-02-27T18:03:00"/>
    <n v="1"/>
    <d v="2025-02-27T18:24:00"/>
  </r>
  <r>
    <s v="MEX_AKA_4b937718-4628-4679-be86-b1cd4560ff09"/>
    <n v="5217713229847"/>
    <s v="1218_MEX_VAC_W_E_Estudio efectividad Panama_0225"/>
    <s v="Shot 1"/>
    <n v="1"/>
    <m/>
    <n v="1"/>
    <d v="2025-02-27T18:01:00"/>
    <n v="1"/>
    <d v="2025-02-27T18:17:00"/>
  </r>
  <r>
    <s v="MEX_AKA_4bc4b5cc-37de-47ce-b717-337bc52b266e"/>
    <n v="5212721269154"/>
    <s v="1218_MEX_VAC_W_E_Estudio efectividad Panama_0225"/>
    <s v="Shot 1"/>
    <n v="1"/>
    <m/>
    <n v="1"/>
    <d v="2025-02-27T18:00:00"/>
    <n v="1"/>
    <d v="2025-02-27T18:02:00"/>
  </r>
  <r>
    <s v="MEX_AKA_4bd8b5ad-e6de-44e7-b991-8d21573d35b0"/>
    <n v="5218421150901"/>
    <s v="1218_MEX_VAC_W_E_Estudio efectividad Panama_0225"/>
    <s v="Shot 1"/>
    <n v="1"/>
    <m/>
    <n v="1"/>
    <d v="2025-02-27T18:00:00"/>
    <n v="0"/>
    <m/>
  </r>
  <r>
    <s v="MEX_AKA_4be85303-832d-4d90-bfc5-be77fe2b2646"/>
    <n v="5212288263367"/>
    <s v="1218_MEX_VAC_W_E_Estudio efectividad Panama_0225"/>
    <s v="Shot 1"/>
    <n v="1"/>
    <m/>
    <n v="1"/>
    <d v="2025-02-27T18:00:00"/>
    <n v="1"/>
    <d v="2025-02-27T18:08:00"/>
  </r>
  <r>
    <s v="MEX_AKA_4bea9792-d176-4560-91a6-a4f2b830eaca"/>
    <n v="5212299295351"/>
    <s v="1218_MEX_VAC_W_E_Estudio efectividad Panama_0225"/>
    <s v="Shot 1"/>
    <n v="1"/>
    <m/>
    <n v="1"/>
    <d v="2025-02-27T18:01:00"/>
    <n v="0"/>
    <m/>
  </r>
  <r>
    <s v="MEX_AKA_4bef1dc1-6903-4c54-b240-b0f131e61f25"/>
    <n v="5212471081889"/>
    <s v="1218_MEX_VAC_W_E_Estudio efectividad Panama_0225"/>
    <s v="Shot 1"/>
    <n v="1"/>
    <m/>
    <n v="1"/>
    <d v="2025-02-27T18:02:00"/>
    <n v="1"/>
    <d v="2025-02-27T21:02:00"/>
  </r>
  <r>
    <s v="MEX_AKA_4c13cb62-dcae-4be2-adc8-45796b99ff39"/>
    <n v="5217531061305"/>
    <s v="1218_MEX_VAC_W_E_Estudio efectividad Panama_0225"/>
    <s v="Shot 1"/>
    <n v="0"/>
    <d v="2025-02-27T18:00:00"/>
    <n v="0"/>
    <m/>
    <n v="0"/>
    <m/>
  </r>
  <r>
    <s v="MEX_AKA_4357cefb-c537-4b35-8205-7c5725cfdd79"/>
    <n v="5216621110649"/>
    <s v="1218_MEX_VAC_W_E_Estudio efectividad Panama_0225"/>
    <s v="Shot 1"/>
    <n v="1"/>
    <m/>
    <n v="1"/>
    <d v="2025-02-27T18:02:00"/>
    <n v="1"/>
    <d v="2025-02-27T18:03:00"/>
  </r>
  <r>
    <s v="MEX_AKA_43614f64-ac0c-43f5-916b-8b2d60c55cd6"/>
    <n v="5213271041342"/>
    <s v="1218_MEX_VAC_W_E_Estudio efectividad Panama_0225"/>
    <s v="Shot 1"/>
    <n v="1"/>
    <m/>
    <n v="1"/>
    <d v="2025-02-27T18:01:00"/>
    <n v="0"/>
    <m/>
  </r>
  <r>
    <s v="MEX_AKA_43866ee1-56cf-4177-8257-cd7898030003"/>
    <n v="5216674214150"/>
    <s v="1218_MEX_VAC_W_E_Estudio efectividad Panama_0225"/>
    <s v="Shot 1"/>
    <n v="1"/>
    <m/>
    <n v="1"/>
    <d v="2025-02-27T18:03:00"/>
    <n v="1"/>
    <d v="2025-02-27T18:06:00"/>
  </r>
  <r>
    <s v="MEX_AKA_43d543ea-de80-48df-8417-8c1c0da31161"/>
    <n v="5214421141949"/>
    <s v="1218_MEX_VAC_W_E_Estudio efectividad Panama_0225"/>
    <s v="Shot 1"/>
    <n v="1"/>
    <m/>
    <n v="1"/>
    <d v="2025-02-27T18:02:00"/>
    <n v="0"/>
    <m/>
  </r>
  <r>
    <s v="MEX_AKA_2ab6d529-8437-41f4-9d28-5a7d3496bfb1"/>
    <n v="5214631099361"/>
    <s v="1218_MEX_VAC_W_E_Estudio efectividad Panama_0225"/>
    <s v="Shot 1"/>
    <n v="1"/>
    <m/>
    <n v="1"/>
    <d v="2025-02-27T18:03:00"/>
    <n v="1"/>
    <d v="2025-02-27T19:42:00"/>
  </r>
  <r>
    <s v="MEX_AKA_2ac3e79c-7d06-4bd9-b7d3-464e5bb3d3e9"/>
    <n v="5212711597616"/>
    <s v="1218_MEX_VAC_W_E_Estudio efectividad Panama_0225"/>
    <s v="Shot 1"/>
    <n v="1"/>
    <m/>
    <n v="1"/>
    <d v="2025-02-27T18:00:00"/>
    <n v="1"/>
    <d v="2025-02-27T18:01:00"/>
  </r>
  <r>
    <s v="MEX_AKA_2ac4cfc0-6c98-4aa7-b056-0066fb533d1c"/>
    <n v="5212288568496"/>
    <s v="1218_MEX_VAC_W_E_Estudio efectividad Panama_0225"/>
    <s v="Shot 1"/>
    <n v="1"/>
    <m/>
    <n v="1"/>
    <d v="2025-02-27T18:11:00"/>
    <n v="1"/>
    <d v="2025-02-27T19:24:00"/>
  </r>
  <r>
    <s v="MEX_AKA_2af648db-45ef-41b3-b47c-8e1e7caca750"/>
    <n v="5215520950642"/>
    <s v="1218_MEX_VAC_W_E_Estudio efectividad Panama_0225"/>
    <s v="Shot 1"/>
    <n v="1"/>
    <m/>
    <n v="1"/>
    <d v="2025-02-27T18:03:00"/>
    <n v="0"/>
    <m/>
  </r>
  <r>
    <s v="MEX_AKA_2b042ca2-7e51-45bd-8ed8-da2257eb3646"/>
    <n v="5217971239417"/>
    <s v="1218_MEX_VAC_W_E_Estudio efectividad Panama_0225"/>
    <s v="Shot 1"/>
    <n v="1"/>
    <m/>
    <n v="1"/>
    <d v="2025-02-27T18:03:00"/>
    <n v="1"/>
    <d v="2025-02-27T18:59:00"/>
  </r>
  <r>
    <s v="MEX_AKA_2b0764d6-044c-4581-8174-9dc1d17ecaf0"/>
    <n v="5212721111053"/>
    <s v="1218_MEX_VAC_W_E_Estudio efectividad Panama_0225"/>
    <s v="Shot 1"/>
    <n v="1"/>
    <m/>
    <n v="1"/>
    <d v="2025-02-27T18:03:00"/>
    <n v="1"/>
    <d v="2025-02-27T18:30:00"/>
  </r>
  <r>
    <s v="MEX_AKA_2b155ebb-7c50-4f15-b152-8bd0b0264a67"/>
    <n v="5214341146549"/>
    <s v="1218_MEX_VAC_W_E_Estudio efectividad Panama_0225"/>
    <s v="Shot 1"/>
    <n v="1"/>
    <m/>
    <n v="1"/>
    <d v="2025-02-27T18:03:00"/>
    <n v="1"/>
    <d v="2025-03-03T01:07:00"/>
  </r>
  <r>
    <s v="MEX_AKA_2b341840-8c95-4c44-a19e-05840ce385f4"/>
    <n v="5217821518096"/>
    <s v="1218_MEX_VAC_W_E_Estudio efectividad Panama_0225"/>
    <s v="Shot 1"/>
    <n v="0"/>
    <d v="2025-02-27T18:01:00"/>
    <n v="0"/>
    <m/>
    <n v="0"/>
    <m/>
  </r>
  <r>
    <s v="MEX_AKA_4c378379-1992-4e67-98e9-8421d4552176"/>
    <n v="5212382006048"/>
    <s v="1218_MEX_VAC_W_E_Estudio efectividad Panama_0225"/>
    <s v="Shot 1"/>
    <n v="1"/>
    <m/>
    <n v="1"/>
    <d v="2025-02-27T18:01:00"/>
    <n v="1"/>
    <d v="2025-02-27T18:47:00"/>
  </r>
  <r>
    <s v="MEX_AKA_4c38c716-60c4-471b-8b9e-250cdcbe3b4b"/>
    <n v="5215534137672"/>
    <s v="1218_MEX_VAC_W_E_Estudio efectividad Panama_0225"/>
    <s v="Shot 1"/>
    <n v="0"/>
    <d v="2025-02-27T18:01:00"/>
    <n v="0"/>
    <m/>
    <n v="0"/>
    <m/>
  </r>
  <r>
    <s v="MEX_AKA_4c764fcb-33cc-4fd9-8ce5-a652e09b28c5"/>
    <n v="5212281229074"/>
    <s v="1218_MEX_VAC_W_E_Estudio efectividad Panama_0225"/>
    <s v="Shot 1"/>
    <n v="1"/>
    <m/>
    <n v="1"/>
    <d v="2025-02-27T18:00:00"/>
    <n v="1"/>
    <d v="2025-02-27T18:21:00"/>
  </r>
  <r>
    <s v="MEX_AKA_4c77b333-324e-4ed4-96fa-c35546617243"/>
    <n v="5212361035885"/>
    <s v="1218_MEX_VAC_W_E_Estudio efectividad Panama_0225"/>
    <s v="Shot 1"/>
    <n v="1"/>
    <m/>
    <n v="1"/>
    <d v="2025-02-27T18:00:00"/>
    <n v="1"/>
    <d v="2025-02-27T18:03:00"/>
  </r>
  <r>
    <s v="MEX_AKA_4c842fcb-8c22-4ee9-a245-41eaf54e142c"/>
    <n v="5219513300631"/>
    <s v="1218_MEX_VAC_W_E_Estudio efectividad Panama_0225"/>
    <s v="Shot 1"/>
    <n v="1"/>
    <m/>
    <n v="1"/>
    <d v="2025-02-27T18:01:00"/>
    <n v="1"/>
    <d v="2025-02-27T18:04:00"/>
  </r>
  <r>
    <s v="MEX_AKA_4cb2bdb9-452a-45a8-9458-69f6198f7c83"/>
    <n v="5218661123246"/>
    <s v="1218_MEX_VAC_W_E_Estudio efectividad Panama_0225"/>
    <s v="Shot 1"/>
    <n v="1"/>
    <m/>
    <n v="1"/>
    <d v="2025-02-27T18:00:00"/>
    <n v="1"/>
    <d v="2025-02-27T18:05:00"/>
  </r>
  <r>
    <s v="MEX_AKA_4cb68171-50ee-47f1-ba77-6335aeed67ab"/>
    <n v="5219541830304"/>
    <s v="1218_MEX_VAC_W_E_Estudio efectividad Panama_0225"/>
    <s v="Shot 1"/>
    <n v="1"/>
    <m/>
    <n v="1"/>
    <d v="2025-02-27T18:01:00"/>
    <n v="0"/>
    <m/>
  </r>
  <r>
    <s v="MEX_AKA_4cc87889-8527-4059-bb19-b010394d7807"/>
    <n v="5217221570177"/>
    <s v="1218_MEX_VAC_W_E_Estudio efectividad Panama_0225"/>
    <s v="Shot 1"/>
    <n v="1"/>
    <m/>
    <n v="1"/>
    <d v="2025-02-27T18:01:00"/>
    <n v="1"/>
    <d v="2025-02-27T18:22:00"/>
  </r>
  <r>
    <s v="MEX_AKA_34cd802b-e863-4db3-92f1-8ab95ea460a4"/>
    <n v="5218441401800"/>
    <s v="1218_MEX_VAC_W_E_Estudio efectividad Panama_0225"/>
    <s v="Shot 1"/>
    <n v="1"/>
    <m/>
    <n v="1"/>
    <d v="2025-02-27T18:03:00"/>
    <n v="1"/>
    <d v="2025-02-27T18:14:00"/>
  </r>
  <r>
    <s v="MEX_AKA_34e7b0c9-2086-47f8-841e-6f59b6f984de"/>
    <n v="5218721183426"/>
    <s v="1218_MEX_VAC_W_E_Estudio efectividad Panama_0225"/>
    <s v="Shot 1"/>
    <n v="1"/>
    <m/>
    <n v="1"/>
    <d v="2025-02-27T18:03:00"/>
    <n v="1"/>
    <d v="2025-03-03T00:11:00"/>
  </r>
  <r>
    <s v="MEX_AKA_34ecb59c-373f-4d6a-9b59-4d5170e9ce85"/>
    <n v="5217471041599"/>
    <s v="1218_MEX_VAC_W_E_Estudio efectividad Panama_0225"/>
    <s v="Shot 1"/>
    <n v="1"/>
    <m/>
    <n v="1"/>
    <d v="2025-02-27T18:01:00"/>
    <n v="0"/>
    <m/>
  </r>
  <r>
    <s v="MEX_AKA_34f9e5a5-e707-4b39-bcb3-049159c257cb"/>
    <n v="5217121242121"/>
    <s v="1218_MEX_VAC_W_E_Estudio efectividad Panama_0225"/>
    <s v="Shot 1"/>
    <n v="0"/>
    <d v="2025-02-27T18:01:00"/>
    <n v="0"/>
    <m/>
    <n v="0"/>
    <m/>
  </r>
  <r>
    <s v="MEX_AKA_350c2831-0130-467d-81f0-49ce41508cee"/>
    <n v="5212351099104"/>
    <s v="1218_MEX_VAC_W_E_Estudio efectividad Panama_0225"/>
    <s v="Shot 1"/>
    <n v="1"/>
    <m/>
    <n v="1"/>
    <d v="2025-02-27T18:03:00"/>
    <n v="1"/>
    <d v="2025-03-13T20:55:00"/>
  </r>
  <r>
    <s v="MEX_AKA_350c3179-fe3c-4faf-86e9-404a018487aa"/>
    <n v="5219221764549"/>
    <s v="1218_MEX_VAC_W_E_Estudio efectividad Panama_0225"/>
    <s v="Shot 1"/>
    <n v="1"/>
    <m/>
    <n v="1"/>
    <d v="2025-02-27T19:44:00"/>
    <n v="1"/>
    <d v="2025-02-28T01:27:00"/>
  </r>
  <r>
    <s v="MEX_AKA_3534e36e-cbb1-45c3-83f8-8b440daec7fe"/>
    <n v="5219712155208"/>
    <s v="1218_MEX_VAC_W_E_Estudio efectividad Panama_0225"/>
    <s v="Shot 1"/>
    <n v="1"/>
    <m/>
    <n v="1"/>
    <d v="2025-02-27T18:08:00"/>
    <n v="1"/>
    <d v="2025-02-27T20:04:00"/>
  </r>
  <r>
    <s v="MEX_AKA_2b374e84-5a7e-4c92-8fba-f16579d80e05"/>
    <n v="5217715670398"/>
    <s v="1218_MEX_VAC_W_E_Estudio efectividad Panama_0225"/>
    <s v="Shot 1"/>
    <n v="1"/>
    <m/>
    <n v="1"/>
    <d v="2025-02-27T18:01:00"/>
    <n v="1"/>
    <d v="2025-02-27T18:10:00"/>
  </r>
  <r>
    <s v="MEX_AKA_2b3e79b6-6508-443f-89ce-cd1f18e88147"/>
    <n v="5214521056864"/>
    <s v="1218_MEX_VAC_W_E_Estudio efectividad Panama_0225"/>
    <s v="Shot 1"/>
    <n v="1"/>
    <m/>
    <n v="1"/>
    <d v="2025-02-27T18:01:00"/>
    <n v="1"/>
    <d v="2025-02-27T18:43:00"/>
  </r>
  <r>
    <s v="MEX_AKA_2b5ffbbb-435b-475f-962a-dcb333f7c7f1"/>
    <n v="5218333446868"/>
    <s v="1218_MEX_VAC_W_E_Estudio efectividad Panama_0225"/>
    <s v="Shot 1"/>
    <n v="1"/>
    <m/>
    <n v="1"/>
    <d v="2025-02-27T18:04:00"/>
    <n v="0"/>
    <m/>
  </r>
  <r>
    <s v="MEX_AKA_2b9f8eb5-cb33-4304-a55b-2974981e56cc"/>
    <n v="5219515048201"/>
    <s v="1218_MEX_VAC_W_E_Estudio efectividad Panama_0225"/>
    <s v="Shot 1"/>
    <n v="1"/>
    <m/>
    <n v="1"/>
    <d v="2025-02-27T18:03:00"/>
    <n v="0"/>
    <m/>
  </r>
  <r>
    <s v="MEX_AKA_2babdb89-7d06-4bd2-b1a0-76bd30f68c44"/>
    <n v="5219191000238"/>
    <s v="1218_MEX_VAC_W_E_Estudio efectividad Panama_0225"/>
    <s v="Shot 1"/>
    <n v="1"/>
    <m/>
    <n v="1"/>
    <d v="2025-02-27T18:03:00"/>
    <n v="1"/>
    <d v="2025-02-27T18:26:00"/>
  </r>
  <r>
    <s v="MEX_AKA_2bb0b090-e867-4108-b5a8-645262b3b611"/>
    <n v="5212721390268"/>
    <s v="1218_MEX_VAC_W_E_Estudio efectividad Panama_0225"/>
    <s v="Shot 1"/>
    <n v="1"/>
    <m/>
    <n v="1"/>
    <d v="2025-02-27T18:03:00"/>
    <n v="1"/>
    <d v="2025-02-27T19:01:00"/>
  </r>
  <r>
    <s v="MEX_AKA_2bb64c93-3468-4a7a-a8ba-33fb9db360c2"/>
    <n v="5218116237575"/>
    <s v="1218_MEX_VAC_W_E_Estudio efectividad Panama_0225"/>
    <s v="Shot 1"/>
    <n v="0"/>
    <d v="2025-02-27T18:02:00"/>
    <n v="0"/>
    <m/>
    <n v="0"/>
    <m/>
  </r>
  <r>
    <s v="MEX_AKA_4cfe834c-c01e-4a75-8d79-663388606cdb"/>
    <n v="5219711395770"/>
    <s v="1218_MEX_VAC_W_E_Estudio efectividad Panama_0225"/>
    <s v="Shot 1"/>
    <n v="1"/>
    <m/>
    <n v="1"/>
    <d v="2025-02-27T18:02:00"/>
    <n v="1"/>
    <d v="2025-03-01T22:49:00"/>
  </r>
  <r>
    <s v="MEX_AKA_4d06e4d3-7d8b-4e63-8fc8-939e40ebd42b"/>
    <n v="5218721204967"/>
    <s v="1218_MEX_VAC_W_E_Estudio efectividad Panama_0225"/>
    <s v="Shot 1"/>
    <n v="1"/>
    <m/>
    <n v="1"/>
    <d v="2025-02-27T18:14:00"/>
    <n v="0"/>
    <m/>
  </r>
  <r>
    <s v="MEX_AKA_4d3f529c-493d-44f6-80cc-7e40dc116443"/>
    <n v="5214773234120"/>
    <s v="1218_MEX_VAC_W_E_Estudio efectividad Panama_0225"/>
    <s v="Shot 1"/>
    <n v="1"/>
    <m/>
    <n v="1"/>
    <d v="2025-02-27T18:01:00"/>
    <n v="0"/>
    <m/>
  </r>
  <r>
    <s v="MEX_AKA_4d447d13-694a-45bf-a961-3550c56ad5c7"/>
    <n v="5215529692532"/>
    <s v="1218_MEX_VAC_W_E_Estudio efectividad Panama_0225"/>
    <s v="Shot 1"/>
    <n v="1"/>
    <m/>
    <n v="1"/>
    <d v="2025-02-27T18:02:00"/>
    <n v="0"/>
    <m/>
  </r>
  <r>
    <s v="MEX_AKA_4d4a4b7c-1546-4bbd-8c97-47975be5c9bf"/>
    <n v="5212711022834"/>
    <s v="1218_MEX_VAC_W_E_Estudio efectividad Panama_0225"/>
    <s v="Shot 1"/>
    <n v="1"/>
    <m/>
    <n v="1"/>
    <d v="2025-02-27T18:02:00"/>
    <n v="0"/>
    <m/>
  </r>
  <r>
    <s v="MEX_AKA_4d64b3dc-3225-4b29-a469-6ca1cc3b8aab"/>
    <n v="5213512786706"/>
    <s v="1218_MEX_VAC_W_E_Estudio efectividad Panama_0225"/>
    <s v="Shot 1"/>
    <n v="1"/>
    <m/>
    <n v="1"/>
    <d v="2025-02-27T18:00:00"/>
    <n v="0"/>
    <m/>
  </r>
  <r>
    <s v="MEX_AKA_4d70b722-1fa7-43b9-95f8-70287b793b01"/>
    <n v="5213511823658"/>
    <s v="1218_MEX_VAC_W_E_Estudio efectividad Panama_0225"/>
    <s v="Shot 1"/>
    <n v="1"/>
    <m/>
    <n v="1"/>
    <d v="2025-02-27T18:01:00"/>
    <n v="1"/>
    <d v="2025-02-27T19:27:00"/>
  </r>
  <r>
    <s v="MEX_AKA_4d7b253a-958c-49c8-8bf6-12b99bfea338"/>
    <n v="5214875500781"/>
    <s v="1218_MEX_VAC_W_E_Estudio efectividad Panama_0225"/>
    <s v="Shot 1"/>
    <n v="1"/>
    <m/>
    <n v="1"/>
    <d v="2025-02-27T22:07:00"/>
    <n v="1"/>
    <d v="2025-02-27T22:25:00"/>
  </r>
  <r>
    <s v="MEX_AKA_4d7b7971-e943-4747-a19a-cd9485f500de"/>
    <n v="5215551945913"/>
    <s v="1218_MEX_VAC_W_E_Estudio efectividad Panama_0225"/>
    <s v="Shot 1"/>
    <n v="1"/>
    <m/>
    <n v="1"/>
    <d v="2025-02-27T18:02:00"/>
    <n v="0"/>
    <m/>
  </r>
  <r>
    <s v="MEX_AKA_35622a4b-3d20-410b-a0a5-82ed25f86716"/>
    <n v="5214491650936"/>
    <s v="1218_MEX_VAC_W_E_Estudio efectividad Panama_0225"/>
    <s v="Shot 1"/>
    <n v="1"/>
    <m/>
    <n v="1"/>
    <d v="2025-02-27T18:01:00"/>
    <n v="0"/>
    <m/>
  </r>
  <r>
    <s v="MEX_AKA_357f790f-22b0-4996-93a7-8b5c15075259"/>
    <n v="5212228250695"/>
    <s v="1218_MEX_VAC_W_E_Estudio efectividad Panama_0225"/>
    <s v="Shot 1"/>
    <n v="0"/>
    <d v="2025-02-27T18:01:00"/>
    <n v="0"/>
    <m/>
    <n v="0"/>
    <m/>
  </r>
  <r>
    <s v="MEX_AKA_358cbbd4-a71e-495e-91c9-b2502db14a46"/>
    <n v="5215535242769"/>
    <s v="1218_MEX_VAC_W_E_Estudio efectividad Panama_0225"/>
    <s v="Shot 1"/>
    <n v="1"/>
    <m/>
    <n v="1"/>
    <d v="2025-02-27T18:03:00"/>
    <n v="0"/>
    <m/>
  </r>
  <r>
    <s v="MEX_AKA_35ac3fb6-82fe-466d-b958-56b88332661d"/>
    <n v="5219211019277"/>
    <s v="1218_MEX_VAC_W_E_Estudio efectividad Panama_0225"/>
    <s v="Shot 1"/>
    <n v="1"/>
    <m/>
    <n v="1"/>
    <d v="2025-02-27T18:03:00"/>
    <n v="1"/>
    <d v="2025-02-27T18:07:00"/>
  </r>
  <r>
    <s v="MEX_AKA_43d59e10-7942-4d4b-900a-6d897e6079ae"/>
    <n v="5216182088779"/>
    <s v="1218_MEX_VAC_W_E_Estudio efectividad Panama_0225"/>
    <s v="Shot 1"/>
    <n v="0"/>
    <d v="2025-02-27T18:03:00"/>
    <n v="0"/>
    <m/>
    <n v="0"/>
    <m/>
  </r>
  <r>
    <s v="MEX_AKA_43e8c7a6-e7d0-4d8e-a3d6-087b2137fc75"/>
    <n v="5216241910779"/>
    <s v="1218_MEX_VAC_W_E_Estudio efectividad Panama_0225"/>
    <s v="Shot 1"/>
    <n v="1"/>
    <m/>
    <n v="1"/>
    <d v="2025-02-27T18:02:00"/>
    <n v="0"/>
    <m/>
  </r>
  <r>
    <s v="MEX_AKA_43fbdaec-7c56-42d8-8d1e-9994c6196d06"/>
    <n v="5219513235034"/>
    <s v="1218_MEX_VAC_W_E_Estudio efectividad Panama_0225"/>
    <s v="Shot 1"/>
    <n v="1"/>
    <m/>
    <n v="1"/>
    <d v="2025-02-27T18:08:00"/>
    <n v="1"/>
    <d v="2025-02-27T19:05:00"/>
  </r>
  <r>
    <s v="MEX_AKA_44157ed3-f5c6-4808-a985-85620bb55682"/>
    <n v="5215580402699"/>
    <s v="1218_MEX_VAC_W_E_Estudio efectividad Panama_0225"/>
    <s v="Shot 1"/>
    <n v="1"/>
    <m/>
    <n v="1"/>
    <d v="2025-02-27T18:02:00"/>
    <n v="1"/>
    <d v="2025-02-27T18:20:00"/>
  </r>
  <r>
    <s v="MEX_AKA_4d8478d1-a34d-400b-b67f-8c42baa3a7ad"/>
    <n v="5212722154606"/>
    <s v="1218_MEX_VAC_W_E_Estudio efectividad Panama_0225"/>
    <s v="Shot 1"/>
    <n v="1"/>
    <m/>
    <n v="1"/>
    <d v="2025-02-27T21:13:00"/>
    <n v="0"/>
    <m/>
  </r>
  <r>
    <s v="MEX_AKA_4dc684c5-0d95-4b11-8b0e-4c5e05734fe4"/>
    <n v="5219971234360"/>
    <s v="1218_MEX_VAC_W_E_Estudio efectividad Panama_0225"/>
    <s v="Shot 1"/>
    <n v="1"/>
    <m/>
    <n v="1"/>
    <d v="2025-02-27T18:02:00"/>
    <n v="1"/>
    <d v="2025-02-27T18:02:00"/>
  </r>
  <r>
    <s v="MEX_AKA_4dcf5f87-6462-4992-a616-e7845ec76a72"/>
    <n v="5217761202797"/>
    <s v="1218_MEX_VAC_W_E_Estudio efectividad Panama_0225"/>
    <s v="Shot 1"/>
    <n v="1"/>
    <m/>
    <n v="1"/>
    <d v="2025-02-27T18:00:00"/>
    <n v="1"/>
    <d v="2025-02-27T18:05:00"/>
  </r>
  <r>
    <s v="MEX_AKA_4dd3d5e7-726a-4122-8411-4218a729602a"/>
    <n v="5215525584496"/>
    <s v="1218_MEX_VAC_W_E_Estudio efectividad Panama_0225"/>
    <s v="Shot 1"/>
    <n v="1"/>
    <m/>
    <n v="1"/>
    <d v="2025-02-27T18:01:00"/>
    <n v="0"/>
    <m/>
  </r>
  <r>
    <s v="MEX_AKA_4de70cff-353c-489a-b91a-4443bf266f13"/>
    <n v="5217971238519"/>
    <s v="1218_MEX_VAC_W_E_Estudio efectividad Panama_0225"/>
    <s v="Shot 1"/>
    <n v="1"/>
    <m/>
    <n v="1"/>
    <d v="2025-02-27T18:02:00"/>
    <n v="1"/>
    <d v="2025-02-27T18:34:00"/>
  </r>
  <r>
    <s v="MEX_AKA_4dfb5fb7-ab08-461a-8319-129d3135b088"/>
    <n v="5214271861072"/>
    <s v="1218_MEX_VAC_W_E_Estudio efectividad Panama_0225"/>
    <s v="Shot 1"/>
    <n v="1"/>
    <m/>
    <n v="1"/>
    <d v="2025-02-27T18:01:00"/>
    <n v="0"/>
    <m/>
  </r>
  <r>
    <s v="MEX_AKA_4e010060-0817-4f17-a460-1d808e146238"/>
    <n v="5212231169432"/>
    <s v="1218_MEX_VAC_W_E_Estudio efectividad Panama_0225"/>
    <s v="Shot 1"/>
    <n v="1"/>
    <m/>
    <n v="1"/>
    <d v="2025-02-27T18:00:00"/>
    <n v="1"/>
    <d v="2025-02-27T18:08:00"/>
  </r>
  <r>
    <s v="MEX_AKA_4e037bca-010a-4915-9537-3695f4871968"/>
    <n v="5212228133089"/>
    <s v="1218_MEX_VAC_W_E_Estudio efectividad Panama_0225"/>
    <s v="Shot 1"/>
    <n v="1"/>
    <m/>
    <n v="1"/>
    <d v="2025-02-27T18:01:00"/>
    <n v="1"/>
    <d v="2025-02-27T18:07:00"/>
  </r>
  <r>
    <s v="MEX_AKA_35b3fdce-43b7-4774-8789-ff2fff7c7163"/>
    <n v="5219992211648"/>
    <s v="1218_MEX_VAC_W_E_Estudio efectividad Panama_0225"/>
    <s v="Shot 1"/>
    <n v="1"/>
    <m/>
    <n v="1"/>
    <d v="2025-02-27T18:01:00"/>
    <n v="1"/>
    <d v="2025-02-28T03:51:00"/>
  </r>
  <r>
    <s v="MEX_AKA_35bc2360-9107-4d14-b0ec-bca500234d3b"/>
    <n v="5219516576670"/>
    <s v="1218_MEX_VAC_W_E_Estudio efectividad Panama_0225"/>
    <s v="Shot 1"/>
    <n v="1"/>
    <m/>
    <n v="1"/>
    <d v="2025-02-27T18:01:00"/>
    <n v="1"/>
    <d v="2025-03-27T21:41:00"/>
  </r>
  <r>
    <s v="MEX_AKA_35cfda8a-cca3-44fc-b041-dd6677527415"/>
    <n v="5214431666754"/>
    <s v="1218_MEX_VAC_W_E_Estudio efectividad Panama_0225"/>
    <s v="Shot 1"/>
    <n v="0"/>
    <d v="2025-02-27T18:03:00"/>
    <n v="0"/>
    <m/>
    <n v="0"/>
    <m/>
  </r>
  <r>
    <s v="MEX_AKA_35d82f97-c092-40e7-a627-208096619e35"/>
    <n v="5214777242097"/>
    <s v="1218_MEX_VAC_W_E_Estudio efectividad Panama_0225"/>
    <s v="Shot 1"/>
    <n v="0"/>
    <d v="2025-02-27T18:01:00"/>
    <n v="0"/>
    <m/>
    <n v="0"/>
    <m/>
  </r>
  <r>
    <s v="MEX_AKA_35f14ba8-6383-4238-b724-e7f57c2db79d"/>
    <n v="5219931322128"/>
    <s v="1218_MEX_VAC_W_E_Estudio efectividad Panama_0225"/>
    <s v="Shot 1"/>
    <n v="1"/>
    <m/>
    <n v="1"/>
    <d v="2025-02-27T18:03:00"/>
    <n v="1"/>
    <d v="2025-03-12T00:19:00"/>
  </r>
  <r>
    <s v="MEX_AKA_36369e48-3c04-4fab-805f-def6605061b3"/>
    <n v="5212721398297"/>
    <s v="1218_MEX_VAC_W_E_Estudio efectividad Panama_0225"/>
    <s v="Shot 1"/>
    <n v="1"/>
    <m/>
    <n v="1"/>
    <d v="2025-02-27T18:01:00"/>
    <n v="1"/>
    <d v="2025-02-27T18:05:00"/>
  </r>
  <r>
    <s v="MEX_AKA_36414e78-5bf2-42a3-b6f9-2c5feb63dbb1"/>
    <n v="5219514398680"/>
    <s v="1218_MEX_VAC_W_E_Estudio efectividad Panama_0225"/>
    <s v="Shot 1"/>
    <n v="0"/>
    <d v="2025-02-27T18:01:00"/>
    <n v="0"/>
    <m/>
    <n v="0"/>
    <m/>
  </r>
  <r>
    <s v="MEX_AKA_2c104947-52f1-48ec-a291-da2e4015ee7d"/>
    <n v="5212281377525"/>
    <s v="1218_MEX_VAC_W_E_Estudio efectividad Panama_0225"/>
    <s v="Shot 1"/>
    <n v="1"/>
    <m/>
    <n v="1"/>
    <d v="2025-02-27T18:03:00"/>
    <n v="1"/>
    <d v="2025-02-27T20:26:00"/>
  </r>
  <r>
    <s v="MEX_AKA_2c1efa08-c4f8-4753-bebc-55ce4022f180"/>
    <n v="5214791500579"/>
    <s v="1218_MEX_VAC_W_E_Estudio efectividad Panama_0225"/>
    <s v="Shot 1"/>
    <n v="0"/>
    <d v="2025-02-27T18:03:00"/>
    <n v="0"/>
    <m/>
    <n v="0"/>
    <m/>
  </r>
  <r>
    <s v="MEX_AKA_2c4de520-527c-4733-85f7-a877a07cf775"/>
    <n v="5214777053597"/>
    <s v="1218_MEX_VAC_W_E_Estudio efectividad Panama_0225"/>
    <s v="Shot 1"/>
    <n v="0"/>
    <d v="2025-02-27T18:02:00"/>
    <n v="0"/>
    <m/>
    <n v="0"/>
    <m/>
  </r>
  <r>
    <s v="MEX_AKA_2c5671cc-c354-4fbd-aa2a-cd6460fa66a4"/>
    <n v="5215539883137"/>
    <s v="1218_MEX_VAC_W_E_Estudio efectividad Panama_0225"/>
    <s v="Shot 1"/>
    <n v="1"/>
    <m/>
    <n v="1"/>
    <d v="2025-02-27T18:02:00"/>
    <n v="0"/>
    <m/>
  </r>
  <r>
    <s v="MEX_AKA_2c5e6a96-5951-4a93-ac1b-81fa5e0ba479"/>
    <n v="5218721543747"/>
    <s v="1218_MEX_VAC_W_E_Estudio efectividad Panama_0225"/>
    <s v="Shot 1"/>
    <n v="1"/>
    <m/>
    <n v="1"/>
    <d v="2025-02-27T18:02:00"/>
    <n v="1"/>
    <d v="2025-02-27T18:06:00"/>
  </r>
  <r>
    <s v="MEX_AKA_2c5f34cf-9364-49f2-8df4-2d25e9dbbbe8"/>
    <n v="5212441482879"/>
    <s v="1218_MEX_VAC_W_E_Estudio efectividad Panama_0225"/>
    <s v="Shot 1"/>
    <n v="1"/>
    <m/>
    <n v="1"/>
    <d v="2025-02-27T18:03:00"/>
    <n v="1"/>
    <d v="2025-02-27T18:22:00"/>
  </r>
  <r>
    <s v="MEX_AKA_2c644571-8d50-4830-800f-72c7178d48f7"/>
    <n v="5212462436003"/>
    <s v="1218_MEX_VAC_W_E_Estudio efectividad Panama_0225"/>
    <s v="Shot 1"/>
    <n v="1"/>
    <m/>
    <n v="1"/>
    <d v="2025-02-27T18:02:00"/>
    <n v="1"/>
    <d v="2025-02-27T19:05:00"/>
  </r>
  <r>
    <s v="MEX_AKA_2c70db26-d654-4e1c-84b6-a7c55e1da55f"/>
    <n v="5217771042016"/>
    <s v="1218_MEX_VAC_W_E_Estudio efectividad Panama_0225"/>
    <s v="Shot 1"/>
    <n v="1"/>
    <m/>
    <n v="1"/>
    <d v="2025-02-27T18:02:00"/>
    <n v="0"/>
    <m/>
  </r>
  <r>
    <s v="MEX_AKA_2c796bc2-0c56-4622-a6ff-54e5f9099fa3"/>
    <n v="5212751086102"/>
    <s v="1218_MEX_VAC_W_E_Estudio efectividad Panama_0225"/>
    <s v="Shot 1"/>
    <n v="1"/>
    <m/>
    <n v="1"/>
    <d v="2025-02-27T20:55:00"/>
    <n v="1"/>
    <d v="2025-02-27T22:34:00"/>
  </r>
  <r>
    <s v="MEX_AKA_4e11e75c-be28-4267-baab-86759ee0e1d3"/>
    <n v="5216121331614"/>
    <s v="1218_MEX_VAC_W_E_Estudio efectividad Panama_0225"/>
    <s v="Shot 1"/>
    <n v="0"/>
    <d v="2025-02-27T18:11:00"/>
    <n v="0"/>
    <m/>
    <n v="0"/>
    <m/>
  </r>
  <r>
    <s v="MEX_AKA_4e1a2ad6-af54-404c-a741-eb5e11d45b92"/>
    <n v="5216692705884"/>
    <s v="1218_MEX_VAC_W_E_Estudio efectividad Panama_0225"/>
    <s v="Shot 1"/>
    <n v="1"/>
    <m/>
    <n v="1"/>
    <d v="2025-02-27T18:02:00"/>
    <n v="1"/>
    <d v="2025-02-27T18:06:00"/>
  </r>
  <r>
    <s v="MEX_AKA_4e2871bb-c489-4256-8ada-f58df76ee24d"/>
    <n v="5212228957138"/>
    <s v="1218_MEX_VAC_W_E_Estudio efectividad Panama_0225"/>
    <s v="Shot 1"/>
    <n v="0"/>
    <d v="2025-02-27T18:01:00"/>
    <n v="0"/>
    <m/>
    <n v="0"/>
    <m/>
  </r>
  <r>
    <s v="MEX_AKA_4e4fa0b9-0bb1-4d16-9bea-1c13bd75205b"/>
    <n v="5216688820924"/>
    <s v="1218_MEX_VAC_W_E_Estudio efectividad Panama_0225"/>
    <s v="Shot 1"/>
    <n v="1"/>
    <m/>
    <n v="1"/>
    <d v="2025-02-27T18:01:00"/>
    <n v="1"/>
    <d v="2025-02-27T18:05:00"/>
  </r>
  <r>
    <s v="MEX_AKA_4e671f3b-d825-499b-90eb-03549c26a3ca"/>
    <n v="5215538801935"/>
    <s v="1218_MEX_VAC_W_E_Estudio efectividad Panama_0225"/>
    <s v="Shot 1"/>
    <n v="1"/>
    <m/>
    <n v="1"/>
    <d v="2025-02-27T18:00:00"/>
    <n v="1"/>
    <d v="2025-03-01T19:20:00"/>
  </r>
  <r>
    <s v="MEX_AKA_4ea5d7e6-bdca-420f-82b8-5ffc0f67106f"/>
    <n v="5219341235039"/>
    <s v="1218_MEX_VAC_W_E_Estudio efectividad Panama_0225"/>
    <s v="Shot 1"/>
    <n v="1"/>
    <m/>
    <n v="1"/>
    <d v="2025-02-27T18:01:00"/>
    <n v="1"/>
    <d v="2025-02-27T18:14:00"/>
  </r>
  <r>
    <s v="MEX_AKA_4ea6cf7a-e307-4202-8e0e-4d2c1185f00f"/>
    <n v="5219614592651"/>
    <s v="1218_MEX_VAC_W_E_Estudio efectividad Panama_0225"/>
    <s v="Shot 1"/>
    <n v="1"/>
    <m/>
    <n v="1"/>
    <d v="2025-02-27T18:01:00"/>
    <n v="1"/>
    <d v="2025-02-27T19:27:00"/>
  </r>
  <r>
    <s v="MEX_AKA_36468edb-6755-405e-a893-b492c8e3d849"/>
    <n v="5213123045902"/>
    <s v="1218_MEX_VAC_W_E_Estudio efectividad Panama_0225"/>
    <s v="Shot 1"/>
    <n v="1"/>
    <m/>
    <n v="1"/>
    <d v="2025-02-27T18:01:00"/>
    <n v="0"/>
    <m/>
  </r>
  <r>
    <s v="MEX_AKA_367a8ccf-b3c3-477f-a96d-a639d2eaac19"/>
    <n v="5219711177714"/>
    <s v="1218_MEX_VAC_W_E_Estudio efectividad Panama_0225"/>
    <s v="Shot 1"/>
    <n v="1"/>
    <m/>
    <n v="1"/>
    <d v="2025-02-27T18:00:00"/>
    <n v="0"/>
    <m/>
  </r>
  <r>
    <s v="MEX_AKA_367c5308-aa82-4b82-b331-7440921acd99"/>
    <n v="5213122992725"/>
    <s v="1218_MEX_VAC_W_E_Estudio efectividad Panama_0225"/>
    <s v="Shot 1"/>
    <n v="1"/>
    <m/>
    <n v="1"/>
    <d v="2025-02-27T18:00:00"/>
    <n v="0"/>
    <m/>
  </r>
  <r>
    <s v="MEX_AKA_36944b1a-6232-4aec-870e-1d9834a38dcc"/>
    <n v="5213112410875"/>
    <s v="1218_MEX_VAC_W_E_Estudio efectividad Panama_0225"/>
    <s v="Shot 1"/>
    <n v="1"/>
    <m/>
    <n v="1"/>
    <d v="2025-02-27T18:01:00"/>
    <n v="0"/>
    <m/>
  </r>
  <r>
    <s v="MEX_AKA_369aa2b2-32e0-436c-a118-7f1e850a5041"/>
    <n v="5212281210145"/>
    <s v="1218_MEX_VAC_W_E_Estudio efectividad Panama_0225"/>
    <s v="Shot 1"/>
    <n v="1"/>
    <m/>
    <n v="1"/>
    <d v="2025-02-27T18:01:00"/>
    <n v="1"/>
    <d v="2025-02-27T18:22:00"/>
  </r>
  <r>
    <s v="MEX_AKA_36bffafc-fc30-409f-8591-363bada11301"/>
    <n v="5215548994149"/>
    <s v="1218_MEX_VAC_W_E_Estudio efectividad Panama_0225"/>
    <s v="Shot 1"/>
    <n v="0"/>
    <d v="2025-02-27T18:02:00"/>
    <n v="0"/>
    <m/>
    <n v="0"/>
    <m/>
  </r>
  <r>
    <s v="MEX_AKA_3710f98f-804f-47c6-8f48-dd21471aec20"/>
    <n v="5218712117217"/>
    <s v="1218_MEX_VAC_W_E_Estudio efectividad Panama_0225"/>
    <s v="Shot 1"/>
    <n v="1"/>
    <m/>
    <n v="1"/>
    <d v="2025-02-27T18:06:00"/>
    <n v="0"/>
    <m/>
  </r>
  <r>
    <s v="MEX_AKA_446f56a5-d6e9-457e-9a97-abc471f087d2"/>
    <n v="5219711398956"/>
    <s v="1218_MEX_VAC_W_E_Estudio efectividad Panama_0225"/>
    <s v="Shot 1"/>
    <n v="1"/>
    <m/>
    <n v="1"/>
    <d v="2025-02-27T18:03:00"/>
    <n v="0"/>
    <m/>
  </r>
  <r>
    <s v="MEX_AKA_44ab0dec-6662-43f2-b5ae-9e631da42f63"/>
    <n v="5219621445116"/>
    <s v="1218_MEX_VAC_W_E_Estudio efectividad Panama_0225"/>
    <s v="Shot 1"/>
    <n v="1"/>
    <m/>
    <n v="1"/>
    <d v="2025-02-27T18:02:00"/>
    <n v="0"/>
    <m/>
  </r>
  <r>
    <s v="MEX_AKA_451ecaf4-77bf-4a93-adf3-6c4780d93fe7"/>
    <n v="5213113445057"/>
    <s v="1218_MEX_VAC_W_E_Estudio efectividad Panama_0225"/>
    <s v="Shot 1"/>
    <n v="1"/>
    <m/>
    <n v="1"/>
    <d v="2025-02-27T18:03:00"/>
    <n v="0"/>
    <m/>
  </r>
  <r>
    <s v="MEX_AKA_45247d53-ed95-43ac-9fb4-1351d4aec65a"/>
    <n v="5217821037282"/>
    <s v="1218_MEX_VAC_W_E_Estudio efectividad Panama_0225"/>
    <s v="Shot 1"/>
    <n v="1"/>
    <m/>
    <n v="1"/>
    <d v="2025-02-27T18:02:00"/>
    <n v="1"/>
    <d v="2025-02-27T18:30:00"/>
  </r>
  <r>
    <s v="MEX_AKA_452d97af-fc49-4837-aec6-ae9805199418"/>
    <n v="5219611173919"/>
    <s v="1218_MEX_VAC_W_E_Estudio efectividad Panama_0225"/>
    <s v="Shot 1"/>
    <n v="1"/>
    <m/>
    <n v="1"/>
    <d v="2025-02-27T20:51:00"/>
    <n v="0"/>
    <m/>
  </r>
  <r>
    <s v="MEX_AKA_452e7e11-0539-40e1-883b-0059d9e46a34"/>
    <n v="5214521141519"/>
    <s v="1218_MEX_VAC_W_E_Estudio efectividad Panama_0225"/>
    <s v="Shot 1"/>
    <n v="1"/>
    <m/>
    <n v="1"/>
    <d v="2025-02-27T18:02:00"/>
    <n v="1"/>
    <d v="2025-02-27T18:02:00"/>
  </r>
  <r>
    <s v="MEX_AKA_2c91656f-d7b5-47be-a099-6960f0f4ac0f"/>
    <n v="5216861473441"/>
    <s v="1218_MEX_VAC_W_E_Estudio efectividad Panama_0225"/>
    <s v="Shot 1"/>
    <n v="1"/>
    <m/>
    <n v="1"/>
    <d v="2025-02-27T18:02:00"/>
    <n v="0"/>
    <m/>
  </r>
  <r>
    <s v="MEX_AKA_2c9de4d5-d208-4a34-89a1-f82a7b860886"/>
    <n v="5213313276371"/>
    <s v="1218_MEX_VAC_W_E_Estudio efectividad Panama_0225"/>
    <s v="Shot 1"/>
    <n v="1"/>
    <m/>
    <n v="1"/>
    <d v="2025-02-27T18:03:00"/>
    <n v="1"/>
    <d v="2025-02-27T18:04:00"/>
  </r>
  <r>
    <s v="MEX_AKA_2ca21832-6516-4b6e-8cae-dfc58cdf77ff"/>
    <n v="5219321144356"/>
    <s v="1218_MEX_VAC_W_E_Estudio efectividad Panama_0225"/>
    <s v="Shot 1"/>
    <n v="1"/>
    <m/>
    <n v="1"/>
    <d v="2025-02-27T18:01:00"/>
    <n v="1"/>
    <d v="2025-02-27T18:30:00"/>
  </r>
  <r>
    <s v="MEX_AKA_2ca4222e-9751-4ca2-804a-6b8bb2da9be1"/>
    <n v="5212225018802"/>
    <s v="1218_MEX_VAC_W_E_Estudio efectividad Panama_0225"/>
    <s v="Shot 1"/>
    <n v="1"/>
    <m/>
    <n v="1"/>
    <d v="2025-02-27T18:02:00"/>
    <n v="1"/>
    <d v="2025-02-27T18:30:00"/>
  </r>
  <r>
    <s v="MEX_AKA_2ccc37bc-3b67-431f-b1a2-cde6051dea26"/>
    <n v="5212731220551"/>
    <s v="1218_MEX_VAC_W_E_Estudio efectividad Panama_0225"/>
    <s v="Shot 1"/>
    <n v="1"/>
    <m/>
    <n v="1"/>
    <d v="2025-02-27T18:05:00"/>
    <n v="1"/>
    <d v="2025-02-27T18:06:00"/>
  </r>
  <r>
    <s v="MEX_AKA_2cd0899a-c64a-43bc-a70c-392a1226652f"/>
    <n v="5214432021306"/>
    <s v="1218_MEX_VAC_W_E_Estudio efectividad Panama_0225"/>
    <s v="Shot 1"/>
    <n v="1"/>
    <m/>
    <n v="1"/>
    <d v="2025-02-27T18:03:00"/>
    <n v="0"/>
    <m/>
  </r>
  <r>
    <s v="MEX_AKA_2cdca0e8-298d-401a-b5f0-98ad47ac8c8b"/>
    <n v="5218110260045"/>
    <s v="1218_MEX_VAC_W_E_Estudio efectividad Panama_0225"/>
    <s v="Shot 1"/>
    <n v="1"/>
    <m/>
    <n v="1"/>
    <d v="2025-02-27T18:03:00"/>
    <n v="1"/>
    <d v="2025-03-02T02:02:00"/>
  </r>
  <r>
    <s v="MEX_AKA_2ceb73df-c55f-4337-814d-89e7b9a5c3d8"/>
    <n v="5213121392860"/>
    <s v="1218_MEX_VAC_W_E_Estudio efectividad Panama_0225"/>
    <s v="Shot 1"/>
    <n v="1"/>
    <m/>
    <n v="1"/>
    <d v="2025-02-27T18:02:00"/>
    <n v="1"/>
    <d v="2025-02-27T21:27:00"/>
  </r>
  <r>
    <s v="MEX_AKA_2cedc02d-0a01-4848-a9bf-b4e0db6d6180"/>
    <n v="5215586883302"/>
    <s v="1218_MEX_VAC_W_E_Estudio efectividad Panama_0225"/>
    <s v="Shot 1"/>
    <n v="1"/>
    <m/>
    <n v="1"/>
    <d v="2025-02-27T18:03:00"/>
    <n v="1"/>
    <d v="2025-02-27T18:12:00"/>
  </r>
  <r>
    <s v="MEX_AKA_2cf22604-bba6-45eb-9bdc-fb376696cfc7"/>
    <n v="5215548116968"/>
    <s v="1218_MEX_VAC_W_E_Estudio efectividad Panama_0225"/>
    <s v="Shot 1"/>
    <n v="1"/>
    <m/>
    <n v="1"/>
    <d v="2025-02-27T21:39:00"/>
    <n v="1"/>
    <d v="2025-03-01T16:29:00"/>
  </r>
  <r>
    <s v="MEX_AKA_4eaa3177-e1f7-4aff-99bc-3e6b700e8add"/>
    <n v="5214442389638"/>
    <s v="1218_MEX_VAC_W_E_Estudio efectividad Panama_0225"/>
    <s v="Shot 1"/>
    <n v="1"/>
    <m/>
    <n v="1"/>
    <d v="2025-02-27T18:01:00"/>
    <n v="1"/>
    <d v="2025-02-27T19:59:00"/>
  </r>
  <r>
    <s v="MEX_AKA_4eaa9285-20a2-4a56-b4cd-fae02c726876"/>
    <n v="5219511355893"/>
    <s v="1218_MEX_VAC_W_E_Estudio efectividad Panama_0225"/>
    <s v="Shot 1"/>
    <n v="1"/>
    <m/>
    <n v="1"/>
    <d v="2025-02-27T18:01:00"/>
    <n v="0"/>
    <m/>
  </r>
  <r>
    <s v="MEX_AKA_4ec2600b-4978-438c-ae8b-e90bb2c7db5a"/>
    <n v="5218616170954"/>
    <s v="1218_MEX_VAC_W_E_Estudio efectividad Panama_0225"/>
    <s v="Shot 1"/>
    <n v="1"/>
    <m/>
    <n v="1"/>
    <d v="2025-02-27T18:02:00"/>
    <n v="0"/>
    <m/>
  </r>
  <r>
    <s v="MEX_AKA_4ec483c7-ba0e-4096-992c-a6d0974effe6"/>
    <n v="5217225143752"/>
    <s v="1218_MEX_VAC_W_E_Estudio efectividad Panama_0225"/>
    <s v="Shot 1"/>
    <n v="1"/>
    <m/>
    <n v="1"/>
    <d v="2025-02-27T18:01:00"/>
    <n v="1"/>
    <d v="2025-02-27T18:46:00"/>
  </r>
  <r>
    <s v="MEX_AKA_4ecff772-fb80-40b1-9bfb-2f383308505c"/>
    <n v="5216683968695"/>
    <s v="1218_MEX_VAC_W_E_Estudio efectividad Panama_0225"/>
    <s v="Shot 1"/>
    <n v="1"/>
    <m/>
    <n v="1"/>
    <d v="2025-02-27T18:01:00"/>
    <n v="1"/>
    <d v="2025-03-03T13:40:00"/>
  </r>
  <r>
    <s v="MEX_AKA_4ed16494-730f-41ef-9b48-e00c0947a69b"/>
    <n v="5214341083600"/>
    <s v="1218_MEX_VAC_W_E_Estudio efectividad Panama_0225"/>
    <s v="Shot 1"/>
    <n v="1"/>
    <m/>
    <n v="1"/>
    <d v="2025-02-27T22:20:00"/>
    <n v="1"/>
    <d v="2025-02-27T22:21:00"/>
  </r>
  <r>
    <s v="MEX_AKA_4f291441-92fc-45fc-a3a7-3a436dfb6462"/>
    <n v="5212226707850"/>
    <s v="1218_MEX_VAC_W_E_Estudio efectividad Panama_0225"/>
    <s v="Shot 1"/>
    <n v="1"/>
    <m/>
    <n v="1"/>
    <d v="2025-02-27T18:01:00"/>
    <n v="1"/>
    <d v="2025-02-28T00:13:00"/>
  </r>
  <r>
    <s v="MEX_AKA_4f58fcb7-f8d1-4cb8-805a-d6bec795e323"/>
    <n v="5213121020646"/>
    <s v="1218_MEX_VAC_W_E_Estudio efectividad Panama_0225"/>
    <s v="Shot 1"/>
    <n v="1"/>
    <m/>
    <n v="1"/>
    <d v="2025-02-27T18:03:00"/>
    <n v="1"/>
    <d v="2025-02-27T18:06:00"/>
  </r>
  <r>
    <s v="MEX_AKA_45d30f82-4420-4073-8847-374f70bd1435"/>
    <n v="5212464905808"/>
    <s v="1218_MEX_VAC_W_E_Estudio efectividad Panama_0225"/>
    <s v="Shot 1"/>
    <n v="0"/>
    <d v="2025-02-27T18:02:00"/>
    <n v="0"/>
    <m/>
    <n v="0"/>
    <m/>
  </r>
  <r>
    <s v="MEX_AKA_45d3aa00-8f8a-435e-b74e-e191f5e766ad"/>
    <n v="5215582052010"/>
    <s v="1218_MEX_VAC_W_E_Estudio efectividad Panama_0225"/>
    <s v="Shot 1"/>
    <n v="1"/>
    <m/>
    <n v="1"/>
    <d v="2025-02-27T18:01:00"/>
    <n v="1"/>
    <d v="2025-02-27T18:51:00"/>
  </r>
  <r>
    <s v="MEX_AKA_460597d5-7fc0-4dcf-bd99-84c5a1dfa410"/>
    <n v="5216481245173"/>
    <s v="1218_MEX_VAC_W_E_Estudio efectividad Panama_0225"/>
    <s v="Shot 1"/>
    <n v="1"/>
    <m/>
    <n v="1"/>
    <d v="2025-02-27T18:02:00"/>
    <n v="1"/>
    <d v="2025-02-27T18:02:00"/>
  </r>
  <r>
    <s v="MEX_AKA_37144853-23bf-47a6-9368-00e4415ec64c"/>
    <n v="5217712056750"/>
    <s v="1218_MEX_VAC_W_E_Estudio efectividad Panama_0225"/>
    <s v="Shot 1"/>
    <n v="1"/>
    <m/>
    <n v="1"/>
    <d v="2025-02-27T18:01:00"/>
    <n v="0"/>
    <m/>
  </r>
  <r>
    <s v="MEX_AKA_3732088c-1e0b-48e9-a58f-61ee1682a279"/>
    <n v="5216981002171"/>
    <s v="1218_MEX_VAC_W_E_Estudio efectividad Panama_0225"/>
    <s v="Shot 1"/>
    <n v="0"/>
    <d v="2025-02-27T18:00:00"/>
    <n v="0"/>
    <m/>
    <n v="0"/>
    <m/>
  </r>
  <r>
    <s v="MEX_AKA_3734f8e7-5e83-4b35-b1d7-716e21bb73f7"/>
    <n v="5213313107989"/>
    <s v="1218_MEX_VAC_W_E_Estudio efectividad Panama_0225"/>
    <s v="Shot 1"/>
    <n v="1"/>
    <m/>
    <n v="1"/>
    <d v="2025-02-27T18:01:00"/>
    <n v="1"/>
    <d v="2025-02-27T18:12:00"/>
  </r>
  <r>
    <s v="MEX_AKA_3750479d-8c7c-4684-aac5-7c2e48aeffea"/>
    <n v="5214777885615"/>
    <s v="1218_MEX_VAC_W_E_Estudio efectividad Panama_0225"/>
    <s v="Shot 1"/>
    <n v="0"/>
    <d v="2025-02-27T18:01:00"/>
    <n v="0"/>
    <m/>
    <n v="0"/>
    <m/>
  </r>
  <r>
    <s v="MEX_AKA_375416d7-02f0-473b-824d-597d9f0b3f7b"/>
    <n v="5214443169900"/>
    <s v="1218_MEX_VAC_W_E_Estudio efectividad Panama_0225"/>
    <s v="Shot 1"/>
    <n v="0"/>
    <d v="2025-02-27T18:01:00"/>
    <n v="0"/>
    <m/>
    <n v="0"/>
    <m/>
  </r>
  <r>
    <s v="MEX_AKA_3757c67b-00a2-4c5d-8970-ca43cf10db5e"/>
    <n v="5219711452451"/>
    <s v="1218_MEX_VAC_W_E_Estudio efectividad Panama_0225"/>
    <s v="Shot 1"/>
    <n v="1"/>
    <m/>
    <n v="1"/>
    <d v="2025-02-27T19:20:00"/>
    <n v="1"/>
    <d v="2025-02-27T22:45:00"/>
  </r>
  <r>
    <s v="MEX_AKA_375e7311-1a64-4c62-bb67-b92a8572562e"/>
    <n v="5218713471978"/>
    <s v="1218_MEX_VAC_W_E_Estudio efectividad Panama_0225"/>
    <s v="Shot 1"/>
    <n v="0"/>
    <d v="2025-02-27T18:01:00"/>
    <n v="0"/>
    <m/>
    <n v="0"/>
    <m/>
  </r>
  <r>
    <s v="MEX_AKA_3773660d-672e-4397-b866-e7342e1f4880"/>
    <n v="5217711504522"/>
    <s v="1218_MEX_VAC_W_E_Estudio efectividad Panama_0225"/>
    <s v="Shot 1"/>
    <n v="1"/>
    <m/>
    <n v="1"/>
    <d v="2025-02-27T18:01:00"/>
    <n v="1"/>
    <d v="2025-02-27T18:12:00"/>
  </r>
  <r>
    <s v="MEX_AKA_4f998fe5-03e0-4909-93d6-f90079b60253"/>
    <n v="5212871285503"/>
    <s v="1218_MEX_VAC_W_E_Estudio efectividad Panama_0225"/>
    <s v="Shot 1"/>
    <n v="1"/>
    <m/>
    <n v="1"/>
    <d v="2025-02-27T18:01:00"/>
    <n v="1"/>
    <d v="2025-02-27T18:09:00"/>
  </r>
  <r>
    <s v="MEX_AKA_4fa0dced-1de1-4036-a2dc-781437e0fed5"/>
    <n v="5219711071826"/>
    <s v="1218_MEX_VAC_W_E_Estudio efectividad Panama_0225"/>
    <s v="Shot 1"/>
    <n v="0"/>
    <d v="2025-02-27T18:01:00"/>
    <n v="0"/>
    <m/>
    <n v="0"/>
    <m/>
  </r>
  <r>
    <s v="MEX_AKA_503edf6b-f165-4e08-b120-387ec337de60"/>
    <n v="5218311767196"/>
    <s v="1218_MEX_VAC_W_E_Estudio efectividad Panama_0225"/>
    <s v="Shot 1"/>
    <n v="1"/>
    <m/>
    <n v="1"/>
    <d v="2025-02-27T18:03:00"/>
    <n v="0"/>
    <m/>
  </r>
  <r>
    <s v="MEX_AKA_50760d8a-8cd5-427f-b8c6-42adeea18a3f"/>
    <n v="5214641092242"/>
    <s v="1218_MEX_VAC_W_E_Estudio efectividad Panama_0225"/>
    <s v="Shot 1"/>
    <n v="1"/>
    <m/>
    <n v="1"/>
    <d v="2025-02-27T18:00:00"/>
    <n v="1"/>
    <d v="2025-02-27T18:21:00"/>
  </r>
  <r>
    <s v="MEX_AKA_50787093-f058-4a7e-b22d-cb4e735c30bc"/>
    <n v="5212261083111"/>
    <s v="1218_MEX_VAC_W_E_Estudio efectividad Panama_0225"/>
    <s v="Shot 1"/>
    <n v="0"/>
    <d v="2025-02-27T18:01:00"/>
    <n v="0"/>
    <m/>
    <n v="0"/>
    <m/>
  </r>
  <r>
    <s v="MEX_AKA_2d302235-b99d-4b39-a7b0-a121bfd58aea"/>
    <n v="5213411155118"/>
    <s v="1218_MEX_VAC_W_E_Estudio efectividad Panama_0225"/>
    <s v="Shot 1"/>
    <n v="1"/>
    <m/>
    <n v="1"/>
    <d v="2025-02-27T18:02:00"/>
    <n v="0"/>
    <m/>
  </r>
  <r>
    <s v="MEX_AKA_2d414ccf-c292-4e35-8909-b10ea2acb2bc"/>
    <n v="5217151104590"/>
    <s v="1218_MEX_VAC_W_E_Estudio efectividad Panama_0225"/>
    <s v="Shot 1"/>
    <n v="1"/>
    <m/>
    <n v="1"/>
    <d v="2025-02-27T18:08:00"/>
    <n v="1"/>
    <d v="2025-02-27T18:42:00"/>
  </r>
  <r>
    <s v="MEX_AKA_2d46e93f-b58b-4e25-ba05-4c3c8a33ec39"/>
    <n v="5219514594727"/>
    <s v="1218_MEX_VAC_W_E_Estudio efectividad Panama_0225"/>
    <s v="Shot 1"/>
    <n v="1"/>
    <m/>
    <n v="1"/>
    <d v="2025-02-27T18:11:00"/>
    <n v="1"/>
    <d v="2025-02-27T18:57:00"/>
  </r>
  <r>
    <s v="MEX_AKA_2d5a3c41-11c6-4ba2-855f-aa41d13d2a30"/>
    <n v="5216142859188"/>
    <s v="1218_MEX_VAC_W_E_Estudio efectividad Panama_0225"/>
    <s v="Shot 1"/>
    <n v="0"/>
    <d v="2025-02-27T18:03:00"/>
    <n v="1"/>
    <d v="2025-02-27T18:03:00"/>
    <n v="0"/>
    <m/>
  </r>
  <r>
    <s v="MEX_AKA_2da7c039-7295-4fb4-9e24-f433d9adfe20"/>
    <n v="5212351014204"/>
    <s v="1218_MEX_VAC_W_E_Estudio efectividad Panama_0225"/>
    <s v="Shot 1"/>
    <n v="1"/>
    <m/>
    <n v="1"/>
    <d v="2025-02-27T18:02:00"/>
    <n v="1"/>
    <d v="2025-02-27T19:31:00"/>
  </r>
  <r>
    <s v="MEX_AKA_2da7da0d-3512-4b6e-a8a2-b4d5333d5c74"/>
    <n v="5215543704016"/>
    <s v="1218_MEX_VAC_W_E_Estudio efectividad Panama_0225"/>
    <s v="Shot 1"/>
    <n v="1"/>
    <m/>
    <n v="1"/>
    <d v="2025-02-27T18:03:00"/>
    <n v="1"/>
    <d v="2025-02-27T19:02:00"/>
  </r>
  <r>
    <s v="MEX_AKA_2dc5c679-cb8e-4dc8-8310-33bb5e5ffea3"/>
    <n v="5219994927801"/>
    <s v="1218_MEX_VAC_W_E_Estudio efectividad Panama_0225"/>
    <s v="Shot 1"/>
    <n v="1"/>
    <m/>
    <n v="1"/>
    <d v="2025-02-27T18:02:00"/>
    <n v="0"/>
    <m/>
  </r>
  <r>
    <s v="MEX_AKA_46407a43-fcf0-4fce-8c6d-11130210207f"/>
    <n v="5217971128484"/>
    <s v="1218_MEX_VAC_W_E_Estudio efectividad Panama_0225"/>
    <s v="Shot 1"/>
    <n v="1"/>
    <m/>
    <n v="1"/>
    <d v="2025-02-27T18:00:00"/>
    <n v="1"/>
    <d v="2025-02-27T18:09:00"/>
  </r>
  <r>
    <s v="MEX_AKA_4652df13-8996-4d9e-a0ee-2093d60688cc"/>
    <n v="5216771039820"/>
    <s v="1218_MEX_VAC_W_E_Estudio efectividad Panama_0225"/>
    <s v="Shot 1"/>
    <n v="1"/>
    <m/>
    <n v="1"/>
    <d v="2025-02-27T18:02:00"/>
    <n v="0"/>
    <m/>
  </r>
  <r>
    <s v="MEX_AKA_46570c2a-e348-4d39-8c15-4782b57722ec"/>
    <n v="5219612042667"/>
    <s v="1218_MEX_VAC_W_E_Estudio efectividad Panama_0225"/>
    <s v="Shot 1"/>
    <n v="1"/>
    <m/>
    <n v="1"/>
    <d v="2025-02-27T18:02:00"/>
    <n v="1"/>
    <d v="2025-02-27T18:06:00"/>
  </r>
  <r>
    <s v="MEX_AKA_4691858f-cc7f-4a68-a453-eb3e0f14c653"/>
    <n v="5215510962725"/>
    <s v="1218_MEX_VAC_W_E_Estudio efectividad Panama_0225"/>
    <s v="Shot 1"/>
    <n v="1"/>
    <m/>
    <n v="1"/>
    <d v="2025-02-27T18:01:00"/>
    <n v="1"/>
    <d v="2025-02-27T18:02:00"/>
  </r>
  <r>
    <s v="MEX_AKA_469dd1d0-fb7e-4916-b7af-6985bfbaf404"/>
    <n v="5216692538170"/>
    <s v="1218_MEX_VAC_W_E_Estudio efectividad Panama_0225"/>
    <s v="Shot 1"/>
    <n v="1"/>
    <m/>
    <n v="1"/>
    <d v="2025-02-27T18:02:00"/>
    <n v="0"/>
    <m/>
  </r>
  <r>
    <s v="MEX_AKA_50a1d51c-c128-40fa-8a31-ff2382a28482"/>
    <n v="5215564849837"/>
    <s v="1218_MEX_VAC_W_E_Estudio efectividad Panama_0225"/>
    <s v="Shot 1"/>
    <n v="1"/>
    <m/>
    <n v="1"/>
    <d v="2025-02-27T18:00:00"/>
    <n v="0"/>
    <m/>
  </r>
  <r>
    <s v="MEX_AKA_50bff79e-bb9f-4f22-b744-0fddd5e5d133"/>
    <n v="5215554503252"/>
    <s v="1218_MEX_VAC_W_E_Estudio efectividad Panama_0225"/>
    <s v="Shot 1"/>
    <n v="1"/>
    <m/>
    <n v="1"/>
    <d v="2025-02-27T18:00:00"/>
    <n v="1"/>
    <d v="2025-02-27T18:00:00"/>
  </r>
  <r>
    <s v="MEX_AKA_50f3b1e4-96aa-4e14-b071-018ebd0865e6"/>
    <n v="5219511999447"/>
    <s v="1218_MEX_VAC_W_E_Estudio efectividad Panama_0225"/>
    <s v="Shot 1"/>
    <n v="0"/>
    <d v="2025-02-27T18:03:00"/>
    <n v="0"/>
    <m/>
    <n v="0"/>
    <m/>
  </r>
  <r>
    <s v="MEX_AKA_51098120-f0b7-45b3-9761-4eab3ff8dad1"/>
    <n v="5212291186271"/>
    <s v="1218_MEX_VAC_W_E_Estudio efectividad Panama_0225"/>
    <s v="Shot 1"/>
    <n v="1"/>
    <m/>
    <n v="1"/>
    <d v="2025-02-27T18:00:00"/>
    <n v="1"/>
    <d v="2025-02-27T18:21:00"/>
  </r>
  <r>
    <s v="MEX_AKA_51260a16-dcb0-4c5b-b4d1-dabe38e81bf0"/>
    <n v="5214881056420"/>
    <s v="1218_MEX_VAC_W_E_Estudio efectividad Panama_0225"/>
    <s v="Shot 1"/>
    <n v="1"/>
    <m/>
    <n v="1"/>
    <d v="2025-02-27T18:03:00"/>
    <n v="1"/>
    <d v="2025-02-27T18:21:00"/>
  </r>
  <r>
    <s v="MEX_AKA_5134e6d2-0b56-436b-95f3-fa17b2f5d142"/>
    <n v="5213511440355"/>
    <s v="1218_MEX_VAC_W_E_Estudio efectividad Panama_0225"/>
    <s v="Shot 1"/>
    <n v="1"/>
    <m/>
    <n v="1"/>
    <d v="2025-02-27T18:22:00"/>
    <n v="1"/>
    <d v="2025-02-27T18:54:00"/>
  </r>
  <r>
    <s v="MEX_AKA_5145ee21-556b-43f6-9c77-0861f887ba11"/>
    <n v="5214425675791"/>
    <s v="1218_MEX_VAC_W_E_Estudio efectividad Panama_0225"/>
    <s v="Shot 1"/>
    <n v="0"/>
    <d v="2025-02-27T18:00:00"/>
    <n v="0"/>
    <m/>
    <n v="0"/>
    <m/>
  </r>
  <r>
    <s v="MEX_AKA_377ad502-46c9-4db2-ba48-1ce2454a5c92"/>
    <n v="5214331099816"/>
    <s v="1218_MEX_VAC_W_E_Estudio efectividad Panama_0225"/>
    <s v="Shot 1"/>
    <n v="0"/>
    <d v="2025-02-27T18:01:00"/>
    <n v="0"/>
    <m/>
    <n v="0"/>
    <m/>
  </r>
  <r>
    <s v="MEX_AKA_37899668-8fc8-4112-9347-ee29421e93ec"/>
    <n v="5212491292297"/>
    <s v="1218_MEX_VAC_W_E_Estudio efectividad Panama_0225"/>
    <s v="Shot 1"/>
    <n v="1"/>
    <m/>
    <n v="1"/>
    <d v="2025-02-27T18:03:00"/>
    <n v="0"/>
    <m/>
  </r>
  <r>
    <s v="MEX_AKA_37a94e4b-49ba-42cf-9c79-f9146d6fbbb8"/>
    <n v="5213111413191"/>
    <s v="1218_MEX_VAC_W_E_Estudio efectividad Panama_0225"/>
    <s v="Shot 1"/>
    <n v="1"/>
    <m/>
    <n v="1"/>
    <d v="2025-02-27T18:01:00"/>
    <n v="1"/>
    <d v="2025-02-27T18:38:00"/>
  </r>
  <r>
    <s v="MEX_AKA_37cea03a-6732-4085-a787-bd5f493e8b91"/>
    <n v="5219161193765"/>
    <s v="1218_MEX_VAC_W_E_Estudio efectividad Panama_0225"/>
    <s v="Shot 1"/>
    <n v="1"/>
    <m/>
    <n v="1"/>
    <d v="2025-02-27T18:01:00"/>
    <n v="0"/>
    <m/>
  </r>
  <r>
    <s v="MEX_AKA_37d48ca3-3128-4d3e-9e18-e0369ad15442"/>
    <n v="5216677751082"/>
    <s v="1218_MEX_VAC_W_E_Estudio efectividad Panama_0225"/>
    <s v="Shot 1"/>
    <n v="0"/>
    <d v="2025-02-27T18:01:00"/>
    <n v="0"/>
    <m/>
    <n v="0"/>
    <m/>
  </r>
  <r>
    <s v="MEX_AKA_37e7738d-11e3-4196-8eb0-51bde08d46ee"/>
    <n v="5212371000331"/>
    <s v="1218_MEX_VAC_W_E_Estudio efectividad Panama_0225"/>
    <s v="Shot 1"/>
    <n v="0"/>
    <d v="2025-02-27T18:02:00"/>
    <n v="0"/>
    <m/>
    <n v="0"/>
    <m/>
  </r>
  <r>
    <s v="MEX_AKA_37f164f9-2b14-4cc0-a5ee-ac1eae625e82"/>
    <n v="5219211102243"/>
    <s v="1218_MEX_VAC_W_E_Estudio efectividad Panama_0225"/>
    <s v="Shot 1"/>
    <n v="1"/>
    <m/>
    <n v="1"/>
    <d v="2025-02-27T18:03:00"/>
    <n v="1"/>
    <d v="2025-02-27T19:04:00"/>
  </r>
  <r>
    <s v="MEX_AKA_46bff109-17bf-400c-9398-9d5855242376"/>
    <n v="5214631093410"/>
    <s v="1218_MEX_VAC_W_E_Estudio efectividad Panama_0225"/>
    <s v="Shot 1"/>
    <n v="1"/>
    <m/>
    <n v="1"/>
    <d v="2025-02-27T18:02:00"/>
    <n v="1"/>
    <d v="2025-02-27T19:05:00"/>
  </r>
  <r>
    <s v="MEX_AKA_46ca0741-d2dc-4102-a209-92d3e7b172f7"/>
    <n v="5218713913507"/>
    <s v="1218_MEX_VAC_W_E_Estudio efectividad Panama_0225"/>
    <s v="Shot 1"/>
    <n v="1"/>
    <m/>
    <n v="1"/>
    <d v="2025-02-27T18:01:00"/>
    <n v="0"/>
    <m/>
  </r>
  <r>
    <s v="MEX_AKA_46f243cf-4842-43af-8f41-de650bae3b6a"/>
    <n v="5213521108062"/>
    <s v="1218_MEX_VAC_W_E_Estudio efectividad Panama_0225"/>
    <s v="Shot 1"/>
    <n v="1"/>
    <m/>
    <n v="1"/>
    <d v="2025-02-27T18:03:00"/>
    <n v="1"/>
    <d v="2025-02-27T18:05:00"/>
  </r>
  <r>
    <s v="MEX_AKA_4724985c-90e1-43e6-ac57-ba001c9c946e"/>
    <n v="5217223655676"/>
    <s v="1218_MEX_VAC_W_E_Estudio efectividad Panama_0225"/>
    <s v="Shot 1"/>
    <n v="1"/>
    <m/>
    <n v="1"/>
    <d v="2025-02-27T18:03:00"/>
    <n v="1"/>
    <d v="2025-02-27T19:56:00"/>
  </r>
  <r>
    <s v="MEX_AKA_38549d1e-f23d-4010-abc3-a635f54b603a"/>
    <n v="5214775541567"/>
    <s v="1218_MEX_VAC_W_E_Estudio efectividad Panama_0225"/>
    <s v="Shot 1"/>
    <n v="0"/>
    <d v="2025-02-27T18:03:00"/>
    <n v="0"/>
    <m/>
    <n v="0"/>
    <m/>
  </r>
  <r>
    <s v="MEX_AKA_38976bb8-8acc-4ff3-ac1c-c260b67cb1a7"/>
    <n v="5212227440754"/>
    <s v="1218_MEX_VAC_W_E_Estudio efectividad Panama_0225"/>
    <s v="Shot 1"/>
    <n v="1"/>
    <m/>
    <n v="1"/>
    <d v="2025-02-27T18:01:00"/>
    <n v="0"/>
    <m/>
  </r>
  <r>
    <s v="MEX_AKA_389bb8dc-0dad-4a87-96e4-2c1e38a4363e"/>
    <n v="5218181818811"/>
    <s v="1218_MEX_VAC_W_E_Estudio efectividad Panama_0225"/>
    <s v="Shot 1"/>
    <n v="0"/>
    <d v="2025-02-27T18:02:00"/>
    <n v="0"/>
    <m/>
    <n v="0"/>
    <m/>
  </r>
  <r>
    <s v="MEX_AKA_38c5d8ac-a42f-4c74-92a7-1122173093b0"/>
    <n v="5212293379252"/>
    <s v="1218_MEX_VAC_W_E_Estudio efectividad Panama_0225"/>
    <s v="Shot 1"/>
    <n v="1"/>
    <m/>
    <n v="1"/>
    <d v="2025-02-27T18:03:00"/>
    <n v="0"/>
    <m/>
  </r>
  <r>
    <s v="MEX_AKA_3913cdf6-9901-475c-8660-b3589925c29d"/>
    <n v="5217221194657"/>
    <s v="1218_MEX_VAC_W_E_Estudio efectividad Panama_0225"/>
    <s v="Shot 1"/>
    <n v="1"/>
    <m/>
    <n v="1"/>
    <d v="2025-02-27T18:02:00"/>
    <n v="0"/>
    <m/>
  </r>
  <r>
    <s v="MEX_AKA_39345eee-536d-4ff6-a4fa-fa7fa12e6627"/>
    <n v="5212871009020"/>
    <s v="1218_MEX_VAC_W_E_Estudio efectividad Panama_0225"/>
    <s v="Shot 1"/>
    <n v="1"/>
    <m/>
    <n v="1"/>
    <d v="2025-02-27T18:10:00"/>
    <n v="0"/>
    <m/>
  </r>
  <r>
    <s v="MEX_AKA_2e0890f3-e167-4a73-bf07-760a8bba9611"/>
    <n v="5212227358218"/>
    <s v="1218_MEX_VAC_W_E_Estudio efectividad Panama_0225"/>
    <s v="Shot 1"/>
    <n v="1"/>
    <m/>
    <n v="1"/>
    <d v="2025-02-27T18:02:00"/>
    <n v="1"/>
    <d v="2025-02-27T20:37:00"/>
  </r>
  <r>
    <s v="MEX_AKA_2e201fda-82a1-43cb-8e06-de594b683a97"/>
    <n v="5212331099609"/>
    <s v="1218_MEX_VAC_W_E_Estudio efectividad Panama_0225"/>
    <s v="Shot 1"/>
    <n v="1"/>
    <m/>
    <n v="1"/>
    <d v="2025-02-27T18:03:00"/>
    <n v="1"/>
    <d v="2025-02-27T18:18:00"/>
  </r>
  <r>
    <s v="MEX_AKA_2e312ed7-c44c-4b5c-a7c8-338effa9180a"/>
    <n v="5213411141152"/>
    <s v="1218_MEX_VAC_W_E_Estudio efectividad Panama_0225"/>
    <s v="Shot 1"/>
    <n v="0"/>
    <d v="2025-02-27T18:03:00"/>
    <n v="1"/>
    <d v="2025-02-27T18:03:00"/>
    <n v="1"/>
    <d v="2025-02-27T18:03:00"/>
  </r>
  <r>
    <s v="MEX_AKA_2e8f51d1-c84e-42b0-9694-b6123ed3b308"/>
    <n v="5219711157982"/>
    <s v="1218_MEX_VAC_W_E_Estudio efectividad Panama_0225"/>
    <s v="Shot 1"/>
    <n v="1"/>
    <m/>
    <n v="1"/>
    <d v="2025-02-27T18:03:00"/>
    <n v="1"/>
    <d v="2025-02-27T18:28:00"/>
  </r>
  <r>
    <s v="MEX_AKA_2e97e5eb-06a0-4f8b-b99a-46778aa12f0d"/>
    <n v="5214433374841"/>
    <s v="1218_MEX_VAC_W_E_Estudio efectividad Panama_0225"/>
    <s v="Shot 1"/>
    <n v="1"/>
    <m/>
    <n v="1"/>
    <d v="2025-02-27T18:03:00"/>
    <n v="0"/>
    <m/>
  </r>
  <r>
    <s v="MEX_AKA_514bf5d4-edd5-4825-aafd-71f06ad9a1c3"/>
    <n v="5213271059082"/>
    <s v="1218_MEX_VAC_W_E_Estudio efectividad Panama_0225"/>
    <s v="Shot 1"/>
    <n v="1"/>
    <m/>
    <n v="1"/>
    <d v="2025-02-27T18:00:00"/>
    <n v="1"/>
    <d v="2025-02-27T18:13:00"/>
  </r>
  <r>
    <s v="MEX_AKA_51770182-86a8-4bdd-ac4b-006d74ed395b"/>
    <n v="5215583630050"/>
    <s v="1218_MEX_VAC_W_E_Estudio efectividad Panama_0225"/>
    <s v="Shot 1"/>
    <n v="0"/>
    <d v="2025-02-27T18:00:00"/>
    <n v="0"/>
    <m/>
    <n v="0"/>
    <m/>
  </r>
  <r>
    <s v="MEX_AKA_51b63004-4864-46dd-8432-885eadcf1815"/>
    <n v="5218671125925"/>
    <s v="1218_MEX_VAC_W_E_Estudio efectividad Panama_0225"/>
    <s v="Shot 1"/>
    <n v="1"/>
    <m/>
    <n v="1"/>
    <d v="2025-02-27T18:00:00"/>
    <n v="0"/>
    <m/>
  </r>
  <r>
    <s v="MEX_AKA_51b639cf-28a8-4dae-9d3f-e4632f325886"/>
    <n v="5219994142702"/>
    <s v="1218_MEX_VAC_W_E_Estudio efectividad Panama_0225"/>
    <s v="Shot 1"/>
    <n v="1"/>
    <m/>
    <n v="1"/>
    <d v="2025-02-27T18:00:00"/>
    <n v="0"/>
    <m/>
  </r>
  <r>
    <s v="MEX_AKA_51ded375-c7b3-429d-9020-1c3a2086b1c9"/>
    <n v="5212731020897"/>
    <s v="1218_MEX_VAC_W_E_Estudio efectividad Panama_0225"/>
    <s v="Shot 1"/>
    <n v="1"/>
    <m/>
    <n v="1"/>
    <d v="2025-02-27T18:00:00"/>
    <n v="0"/>
    <m/>
  </r>
  <r>
    <s v="MEX_AKA_394066aa-54d5-4370-9a17-22dbec84d6b0"/>
    <n v="5216691236336"/>
    <s v="1218_MEX_VAC_W_E_Estudio efectividad Panama_0225"/>
    <s v="Shot 1"/>
    <n v="1"/>
    <m/>
    <n v="1"/>
    <d v="2025-02-27T18:03:00"/>
    <n v="1"/>
    <d v="2025-02-27T18:07:00"/>
  </r>
  <r>
    <s v="MEX_AKA_398912b5-30ec-48f9-a7b2-b59f8845a209"/>
    <n v="5218448793820"/>
    <s v="1218_MEX_VAC_W_E_Estudio efectividad Panama_0225"/>
    <s v="Shot 1"/>
    <n v="1"/>
    <m/>
    <n v="1"/>
    <d v="2025-02-27T18:00:00"/>
    <n v="1"/>
    <d v="2025-02-27T18:01:00"/>
  </r>
  <r>
    <s v="MEX_AKA_39a29c68-dffd-4315-b51c-1ec85984df47"/>
    <n v="5212221923978"/>
    <s v="1218_MEX_VAC_W_E_Estudio efectividad Panama_0225"/>
    <s v="Shot 1"/>
    <n v="1"/>
    <m/>
    <n v="1"/>
    <d v="2025-02-27T18:02:00"/>
    <n v="1"/>
    <d v="2025-02-27T18:16:00"/>
  </r>
  <r>
    <s v="MEX_AKA_39bd36fa-7846-4f99-aba6-e0b260b4fb2f"/>
    <n v="5217224747302"/>
    <s v="1218_MEX_VAC_W_E_Estudio efectividad Panama_0225"/>
    <s v="Shot 1"/>
    <n v="1"/>
    <m/>
    <n v="1"/>
    <d v="2025-02-27T18:00:00"/>
    <n v="1"/>
    <d v="2025-02-27T20:00:00"/>
  </r>
  <r>
    <s v="MEX_AKA_39d7434a-3ee1-4fc7-8de3-0306f6a2b0ee"/>
    <n v="5219711754898"/>
    <s v="1218_MEX_VAC_W_E_Estudio efectividad Panama_0225"/>
    <s v="Shot 1"/>
    <n v="1"/>
    <m/>
    <n v="1"/>
    <d v="2025-02-27T18:01:00"/>
    <n v="1"/>
    <d v="2025-02-27T18:02:00"/>
  </r>
  <r>
    <s v="MEX_AKA_39d9da24-9f2e-4245-9f87-c5127075227f"/>
    <n v="5213316060465"/>
    <s v="1218_MEX_VAC_W_E_Estudio efectividad Panama_0225"/>
    <s v="Shot 1"/>
    <n v="1"/>
    <m/>
    <n v="1"/>
    <d v="2025-02-27T18:00:00"/>
    <n v="1"/>
    <d v="2025-02-27T18:01:00"/>
  </r>
  <r>
    <s v="MEX_AKA_39de86a7-c2ea-415e-91b6-8a2bb6d1ecd5"/>
    <n v="5212284093240"/>
    <s v="1218_MEX_VAC_W_E_Estudio efectividad Panama_0225"/>
    <s v="Shot 1"/>
    <n v="1"/>
    <m/>
    <n v="1"/>
    <d v="2025-02-27T18:02:00"/>
    <n v="1"/>
    <d v="2025-02-27T20:06:00"/>
  </r>
  <r>
    <s v="MEX_AKA_47a71d68-735c-49b8-8c60-a8557fd74c3f"/>
    <n v="5219721121381"/>
    <s v="1218_MEX_VAC_W_E_Estudio efectividad Panama_0225"/>
    <s v="Shot 1"/>
    <n v="0"/>
    <d v="2025-02-27T18:00:00"/>
    <n v="0"/>
    <m/>
    <n v="0"/>
    <m/>
  </r>
  <r>
    <s v="MEX_AKA_47e2faa9-c919-44cd-9751-006da3212398"/>
    <n v="5219686896242"/>
    <s v="1218_MEX_VAC_W_E_Estudio efectividad Panama_0225"/>
    <s v="Shot 1"/>
    <n v="1"/>
    <m/>
    <n v="1"/>
    <d v="2025-02-27T18:01:00"/>
    <n v="0"/>
    <m/>
  </r>
  <r>
    <s v="MEX_AKA_47f31c4c-efc0-4d13-9ca4-d4e9c4a1398b"/>
    <n v="5218443193283"/>
    <s v="1218_MEX_VAC_W_E_Estudio efectividad Panama_0225"/>
    <s v="Shot 1"/>
    <n v="1"/>
    <m/>
    <n v="1"/>
    <d v="2025-02-27T18:00:00"/>
    <n v="0"/>
    <m/>
  </r>
  <r>
    <s v="MEX_AKA_51defc51-42cd-4d34-a4bf-b3214cb4558a"/>
    <n v="5219511541144"/>
    <s v="1218_MEX_VAC_W_E_Estudio efectividad Panama_0225"/>
    <s v="Shot 1"/>
    <n v="1"/>
    <m/>
    <n v="1"/>
    <d v="2025-02-27T18:00:00"/>
    <n v="1"/>
    <d v="2025-02-27T18:05:00"/>
  </r>
  <r>
    <s v="MEX_AKA_51e6120d-50a8-4e78-8bfb-7beda626c15c"/>
    <n v="5212293229985"/>
    <s v="1218_MEX_VAC_W_E_Estudio efectividad Panama_0225"/>
    <s v="Shot 1"/>
    <n v="1"/>
    <m/>
    <n v="1"/>
    <d v="2025-02-27T18:01:00"/>
    <n v="0"/>
    <m/>
  </r>
  <r>
    <s v="MEX_AKA_51e691d0-dd83-4413-862c-4281763585e2"/>
    <n v="5218112444640"/>
    <s v="1218_MEX_VAC_W_E_Estudio efectividad Panama_0225"/>
    <s v="Shot 1"/>
    <n v="1"/>
    <m/>
    <n v="1"/>
    <d v="2025-02-27T18:00:00"/>
    <n v="0"/>
    <m/>
  </r>
  <r>
    <s v="MEX_AKA_51fa71c5-c5d7-4e95-9dc5-70ceb4165430"/>
    <n v="5219621843933"/>
    <s v="1218_MEX_VAC_W_E_Estudio efectividad Panama_0225"/>
    <s v="Shot 1"/>
    <n v="1"/>
    <m/>
    <n v="1"/>
    <d v="2025-02-27T18:00:00"/>
    <n v="1"/>
    <d v="2025-02-27T18:03:00"/>
  </r>
  <r>
    <s v="MEX_AKA_523299be-d3ad-44d1-b4b1-855c2e94e1f2"/>
    <n v="5217771041529"/>
    <s v="1218_MEX_VAC_W_E_Estudio efectividad Panama_0225"/>
    <s v="Shot 1"/>
    <n v="1"/>
    <m/>
    <n v="1"/>
    <d v="2025-02-27T18:00:00"/>
    <n v="1"/>
    <d v="2025-02-27T18:39:00"/>
  </r>
  <r>
    <s v="MEX_AKA_52425f5d-5d74-4279-8c07-865ed9bf4b59"/>
    <n v="5213111230180"/>
    <s v="1218_MEX_VAC_W_E_Estudio efectividad Panama_0225"/>
    <s v="Shot 1"/>
    <n v="1"/>
    <m/>
    <n v="1"/>
    <d v="2025-02-27T18:01:00"/>
    <n v="0"/>
    <m/>
  </r>
  <r>
    <s v="MEX_AKA_5247a18f-65ec-44dc-aa2e-5d55a08905e6"/>
    <n v="5219171261360"/>
    <s v="1218_MEX_VAC_W_E_Estudio efectividad Panama_0225"/>
    <s v="Shot 1"/>
    <n v="1"/>
    <m/>
    <n v="1"/>
    <d v="2025-02-27T18:00:00"/>
    <n v="1"/>
    <d v="2025-02-27T18:44:00"/>
  </r>
  <r>
    <s v="MEX_AKA_524ea7a8-1c88-4e14-91df-3b3c7a1d5e43"/>
    <n v="5212751030616"/>
    <s v="1218_MEX_VAC_W_E_Estudio efectividad Panama_0225"/>
    <s v="Shot 1"/>
    <n v="1"/>
    <m/>
    <n v="1"/>
    <d v="2025-02-27T18:00:00"/>
    <n v="0"/>
    <m/>
  </r>
  <r>
    <s v="MEX_AKA_3a0ea1e5-3837-4fe8-a3ec-571a34810a17"/>
    <n v="5219613602409"/>
    <s v="1218_MEX_VAC_W_E_Estudio efectividad Panama_0225"/>
    <s v="Shot 1"/>
    <n v="1"/>
    <m/>
    <n v="1"/>
    <d v="2025-02-27T18:02:00"/>
    <n v="0"/>
    <m/>
  </r>
  <r>
    <s v="MEX_AKA_3a294ad0-5c94-4480-8044-d9dc9c4a24cb"/>
    <n v="5219511968268"/>
    <s v="1218_MEX_VAC_W_E_Estudio efectividad Panama_0225"/>
    <s v="Shot 1"/>
    <n v="1"/>
    <m/>
    <n v="1"/>
    <d v="2025-02-27T18:00:00"/>
    <n v="1"/>
    <d v="2025-02-27T18:34:00"/>
  </r>
  <r>
    <s v="MEX_AKA_3a37a0eb-8e26-4e4e-8d59-da69efd14318"/>
    <n v="5219371402808"/>
    <s v="1218_MEX_VAC_W_E_Estudio efectividad Panama_0225"/>
    <s v="Shot 1"/>
    <n v="1"/>
    <m/>
    <n v="1"/>
    <d v="2025-02-27T18:03:00"/>
    <n v="0"/>
    <m/>
  </r>
  <r>
    <s v="MEX_AKA_3a5b6aec-13ff-402d-b80e-ca2e9f966148"/>
    <n v="5216141575051"/>
    <s v="1218_MEX_VAC_W_E_Estudio efectividad Panama_0225"/>
    <s v="Shot 1"/>
    <n v="1"/>
    <m/>
    <n v="1"/>
    <d v="2025-02-27T18:01:00"/>
    <n v="1"/>
    <d v="2025-02-27T18:48:00"/>
  </r>
  <r>
    <s v="MEX_AKA_3a77dbc7-6bef-4ce0-b1ab-75f8a9ffcbc7"/>
    <n v="5217771415501"/>
    <s v="1218_MEX_VAC_W_E_Estudio efectividad Panama_0225"/>
    <s v="Shot 1"/>
    <n v="0"/>
    <d v="2025-02-27T18:02:00"/>
    <n v="0"/>
    <m/>
    <n v="0"/>
    <m/>
  </r>
  <r>
    <s v="MEX_AKA_3a7fed17-4a6b-4a98-b103-e5bb946f3b37"/>
    <n v="5214444234736"/>
    <s v="1218_MEX_VAC_W_E_Estudio efectividad Panama_0225"/>
    <s v="Shot 1"/>
    <n v="1"/>
    <m/>
    <n v="1"/>
    <d v="2025-02-27T18:01:00"/>
    <n v="1"/>
    <d v="2025-02-27T18:36:00"/>
  </r>
  <r>
    <s v="MEX_AKA_3aa9e852-b2a9-452c-a1ac-5a34d66afbac"/>
    <n v="5212941045686"/>
    <s v="1218_MEX_VAC_W_E_Estudio efectividad Panama_0225"/>
    <s v="Shot 1"/>
    <n v="0"/>
    <d v="2025-02-27T18:02:00"/>
    <n v="0"/>
    <m/>
    <n v="0"/>
    <m/>
  </r>
  <r>
    <s v="MEX_AKA_2ea3cf42-c134-437c-826a-c7ede11c78ef"/>
    <n v="5218711731989"/>
    <s v="1218_MEX_VAC_W_E_Estudio efectividad Panama_0225"/>
    <s v="Shot 1"/>
    <n v="1"/>
    <m/>
    <n v="1"/>
    <d v="2025-02-27T18:03:00"/>
    <n v="1"/>
    <d v="2025-02-27T18:16:00"/>
  </r>
  <r>
    <s v="MEX_AKA_2eadd0ec-f5fa-42a5-91f2-e3690f90984e"/>
    <n v="5216141264067"/>
    <s v="1218_MEX_VAC_W_E_Estudio efectividad Panama_0225"/>
    <s v="Shot 1"/>
    <n v="1"/>
    <m/>
    <n v="1"/>
    <d v="2025-02-27T18:03:00"/>
    <n v="0"/>
    <m/>
  </r>
  <r>
    <s v="MEX_AKA_2ebb5dbf-83ed-4176-b04e-f171d05324c6"/>
    <n v="5215554352431"/>
    <s v="1218_MEX_VAC_W_E_Estudio efectividad Panama_0225"/>
    <s v="Shot 1"/>
    <n v="1"/>
    <m/>
    <n v="1"/>
    <d v="2025-02-27T18:03:00"/>
    <n v="1"/>
    <d v="2025-02-28T03:30:00"/>
  </r>
  <r>
    <s v="MEX_AKA_2ed01e52-7940-41c6-9169-e140687bb601"/>
    <n v="5214411098879"/>
    <s v="1218_MEX_VAC_W_E_Estudio efectividad Panama_0225"/>
    <s v="Shot 1"/>
    <n v="0"/>
    <d v="2025-02-27T18:03:00"/>
    <n v="0"/>
    <m/>
    <n v="0"/>
    <m/>
  </r>
  <r>
    <s v="MEX_AKA_2f19d44f-82ae-49f2-bfe5-27155d59d632"/>
    <n v="5216677975613"/>
    <s v="1218_MEX_VAC_W_E_Estudio efectividad Panama_0225"/>
    <s v="Shot 1"/>
    <n v="1"/>
    <m/>
    <n v="1"/>
    <d v="2025-02-27T18:03:00"/>
    <n v="1"/>
    <d v="2025-02-27T18:07:00"/>
  </r>
  <r>
    <s v="MEX_AKA_2f297149-72b0-4654-a0cc-d80a7de27f88"/>
    <n v="5214431839517"/>
    <s v="1218_MEX_VAC_W_E_Estudio efectividad Panama_0225"/>
    <s v="Shot 1"/>
    <n v="1"/>
    <m/>
    <n v="1"/>
    <d v="2025-02-27T18:03:00"/>
    <n v="1"/>
    <d v="2025-02-27T19:37:00"/>
  </r>
  <r>
    <s v="MEX_AKA_482ff777-ced1-46c2-869c-acdb31d1a50a"/>
    <n v="5214471136105"/>
    <s v="1218_MEX_VAC_W_E_Estudio efectividad Panama_0225"/>
    <s v="Shot 1"/>
    <n v="1"/>
    <m/>
    <n v="1"/>
    <d v="2025-02-27T18:03:00"/>
    <n v="1"/>
    <d v="2025-02-27T18:33:00"/>
  </r>
  <r>
    <s v="MEX_AKA_486b2837-ee74-45df-9454-ce1788f72160"/>
    <n v="5214431357746"/>
    <s v="1218_MEX_VAC_W_E_Estudio efectividad Panama_0225"/>
    <s v="Shot 1"/>
    <n v="1"/>
    <m/>
    <n v="1"/>
    <d v="2025-02-27T18:00:00"/>
    <n v="0"/>
    <m/>
  </r>
  <r>
    <s v="MEX_AKA_48738a33-f3b8-4e21-a503-6cac911738ca"/>
    <n v="5214521803819"/>
    <s v="1218_MEX_VAC_W_E_Estudio efectividad Panama_0225"/>
    <s v="Shot 1"/>
    <n v="1"/>
    <m/>
    <n v="1"/>
    <d v="2025-02-27T18:08:00"/>
    <n v="1"/>
    <d v="2025-03-10T18:26:00"/>
  </r>
  <r>
    <s v="MEX_AKA_488b9800-4b00-4dcd-a64f-60ed07458574"/>
    <n v="5215550083151"/>
    <s v="1218_MEX_VAC_W_E_Estudio efectividad Panama_0225"/>
    <s v="Shot 1"/>
    <n v="1"/>
    <m/>
    <n v="1"/>
    <d v="2025-02-27T18:00:00"/>
    <n v="1"/>
    <d v="2025-02-27T18:16:00"/>
  </r>
  <r>
    <s v="MEX_AKA_488ffd8a-cf0c-4452-b10c-cbb2830a75cc"/>
    <n v="5215610884115"/>
    <s v="1218_MEX_VAC_W_E_Estudio efectividad Panama_0225"/>
    <s v="Shot 1"/>
    <n v="1"/>
    <m/>
    <n v="1"/>
    <d v="2025-02-27T18:02:00"/>
    <n v="0"/>
    <m/>
  </r>
  <r>
    <s v="MEX_AKA_489b3631-21d8-465b-8c11-8d95a2ad4698"/>
    <n v="5212222652318"/>
    <s v="1218_MEX_VAC_W_E_Estudio efectividad Panama_0225"/>
    <s v="Shot 1"/>
    <n v="1"/>
    <m/>
    <n v="1"/>
    <d v="2025-02-27T18:00:00"/>
    <n v="0"/>
    <m/>
  </r>
  <r>
    <s v="MEX_AKA_48e1e10d-d87c-4805-90bf-532a81d2f84d"/>
    <n v="5215525745897"/>
    <s v="1218_MEX_VAC_W_E_Estudio efectividad Panama_0225"/>
    <s v="Shot 1"/>
    <n v="1"/>
    <m/>
    <n v="1"/>
    <d v="2025-02-27T18:02:00"/>
    <n v="1"/>
    <d v="2025-02-27T19:48:00"/>
  </r>
  <r>
    <s v="MEX_AKA_3ab8e2d1-51ad-4332-ab38-a7c60a9be24c"/>
    <n v="5212292664432"/>
    <s v="1218_MEX_VAC_W_E_Estudio efectividad Panama_0225"/>
    <s v="Shot 1"/>
    <n v="1"/>
    <m/>
    <n v="1"/>
    <d v="2025-02-27T18:03:00"/>
    <n v="0"/>
    <m/>
  </r>
  <r>
    <s v="MEX_AKA_3ad99212-9584-42a8-a323-fa9ba0e42050"/>
    <n v="5212228145138"/>
    <s v="1218_MEX_VAC_W_E_Estudio efectividad Panama_0225"/>
    <s v="Shot 1"/>
    <n v="0"/>
    <d v="2025-02-27T18:01:00"/>
    <n v="0"/>
    <m/>
    <n v="0"/>
    <m/>
  </r>
  <r>
    <s v="MEX_AKA_3adc2041-c1f3-4eb9-907e-1cc479af4710"/>
    <n v="5212722366557"/>
    <s v="1218_MEX_VAC_W_E_Estudio efectividad Panama_0225"/>
    <s v="Shot 1"/>
    <n v="1"/>
    <m/>
    <n v="1"/>
    <d v="2025-02-27T18:20:00"/>
    <n v="1"/>
    <d v="2025-02-27T18:36:00"/>
  </r>
  <r>
    <s v="MEX_AKA_3aed6a6e-e2e2-4504-876f-a6181e334d1d"/>
    <n v="5214431309614"/>
    <s v="1218_MEX_VAC_W_E_Estudio efectividad Panama_0225"/>
    <s v="Shot 1"/>
    <n v="1"/>
    <m/>
    <n v="1"/>
    <d v="2025-02-27T18:07:00"/>
    <n v="1"/>
    <d v="2025-02-27T18:10:00"/>
  </r>
  <r>
    <s v="MEX_AKA_3b04f3e7-0843-4319-a1a6-8ce6f8c7a101"/>
    <n v="5215512976196"/>
    <s v="1218_MEX_VAC_W_E_Estudio efectividad Panama_0225"/>
    <s v="Shot 1"/>
    <n v="1"/>
    <m/>
    <n v="1"/>
    <d v="2025-02-27T18:01:00"/>
    <n v="1"/>
    <d v="2025-02-27T21:15:00"/>
  </r>
  <r>
    <s v="MEX_AKA_3b0bf544-3bde-4225-a928-8d35447f431d"/>
    <n v="5219512329438"/>
    <s v="1218_MEX_VAC_W_E_Estudio efectividad Panama_0225"/>
    <s v="Shot 1"/>
    <n v="1"/>
    <m/>
    <n v="1"/>
    <d v="2025-02-27T18:03:00"/>
    <n v="1"/>
    <d v="2025-02-28T00:36:00"/>
  </r>
  <r>
    <s v="MEX_AKA_3b69097f-fbec-440a-b2d9-1f686aa5a64d"/>
    <n v="5212741129115"/>
    <s v="1218_MEX_VAC_W_E_Estudio efectividad Panama_0225"/>
    <s v="Shot 1"/>
    <n v="1"/>
    <m/>
    <n v="1"/>
    <d v="2025-02-27T18:01:00"/>
    <n v="1"/>
    <d v="2025-02-27T22:50:00"/>
  </r>
  <r>
    <s v="MEX_AKA_528dd2ae-b7de-42c4-9f32-632d8abc6c1f"/>
    <n v="5214441900040"/>
    <s v="1218_MEX_VAC_W_E_Estudio efectividad Panama_0225"/>
    <s v="Shot 1"/>
    <n v="1"/>
    <m/>
    <n v="1"/>
    <d v="2025-02-27T18:00:00"/>
    <n v="1"/>
    <d v="2025-02-27T20:14:00"/>
  </r>
  <r>
    <s v="MEX_AKA_52958950-8764-4bd0-af88-0754f3bf9241"/>
    <n v="5212871048633"/>
    <s v="1218_MEX_VAC_W_E_Estudio efectividad Panama_0225"/>
    <s v="Shot 1"/>
    <n v="1"/>
    <m/>
    <n v="1"/>
    <d v="2025-02-27T18:05:00"/>
    <n v="0"/>
    <m/>
  </r>
  <r>
    <s v="MEX_AKA_52b85cd8-01fe-4338-a225-28ed5973bcbb"/>
    <n v="5217721310615"/>
    <s v="1218_MEX_VAC_W_E_Estudio efectividad Panama_0225"/>
    <s v="Shot 1"/>
    <n v="1"/>
    <m/>
    <n v="1"/>
    <d v="2025-02-27T18:01:00"/>
    <n v="1"/>
    <d v="2025-02-27T18:01:00"/>
  </r>
  <r>
    <s v="MEX_AKA_52e66cb5-29ac-4fc6-92c6-955748bbfdb0"/>
    <n v="5217222641016"/>
    <s v="1218_MEX_VAC_W_E_Estudio efectividad Panama_0225"/>
    <s v="Shot 1"/>
    <n v="0"/>
    <d v="2025-02-27T18:01:00"/>
    <n v="0"/>
    <m/>
    <n v="0"/>
    <m/>
  </r>
  <r>
    <s v="MEX_AKA_52e6c0e7-5c91-4b5a-9425-8bb76cf7255f"/>
    <n v="5212015752875"/>
    <s v="1218_MEX_VAC_W_E_Estudio efectividad Panama_0225"/>
    <s v="Shot 1"/>
    <n v="0"/>
    <d v="2025-02-27T18:00:00"/>
    <n v="0"/>
    <m/>
    <n v="0"/>
    <m/>
  </r>
  <r>
    <s v="MEX_AKA_52ecd02a-6207-4edc-a18d-63f308cf1b4f"/>
    <n v="5213315871581"/>
    <s v="1218_MEX_VAC_W_E_Estudio efectividad Panama_0225"/>
    <s v="Shot 1"/>
    <n v="1"/>
    <m/>
    <n v="1"/>
    <d v="2025-02-27T18:00:00"/>
    <n v="1"/>
    <d v="2025-02-27T18:20:00"/>
  </r>
  <r>
    <s v="MEX_AKA_52f9a682-a2fd-40e8-8401-a06f1180957a"/>
    <n v="5219541389334"/>
    <s v="1218_MEX_VAC_W_E_Estudio efectividad Panama_0225"/>
    <s v="Shot 1"/>
    <n v="1"/>
    <m/>
    <n v="1"/>
    <d v="2025-02-27T18:00:00"/>
    <n v="0"/>
    <m/>
  </r>
  <r>
    <s v="MEX_AKA_3b70a687-f3c4-4a08-a0da-77764b1d9745"/>
    <n v="5213121771455"/>
    <s v="1218_MEX_VAC_W_E_Estudio efectividad Panama_0225"/>
    <s v="Shot 1"/>
    <n v="1"/>
    <m/>
    <n v="1"/>
    <d v="2025-02-27T18:12:00"/>
    <n v="0"/>
    <m/>
  </r>
  <r>
    <s v="MEX_AKA_3b7517b3-431c-46fb-92b3-36899bc538d2"/>
    <n v="5212411648084"/>
    <s v="1218_MEX_VAC_W_E_Estudio efectividad Panama_0225"/>
    <s v="Shot 1"/>
    <n v="1"/>
    <m/>
    <n v="1"/>
    <d v="2025-02-27T18:03:00"/>
    <n v="1"/>
    <d v="2025-02-28T00:21:00"/>
  </r>
  <r>
    <s v="MEX_AKA_3bce1df9-13ba-44bc-8e5a-7f54ae27aed4"/>
    <n v="5217352381541"/>
    <s v="1218_MEX_VAC_W_E_Estudio efectividad Panama_0225"/>
    <s v="Shot 1"/>
    <n v="1"/>
    <m/>
    <n v="1"/>
    <d v="2025-02-27T18:02:00"/>
    <n v="1"/>
    <d v="2025-02-27T21:51:00"/>
  </r>
  <r>
    <s v="MEX_AKA_3c0b15f8-558f-4348-8959-407b848d7892"/>
    <n v="5219875640272"/>
    <s v="1218_MEX_VAC_W_E_Estudio efectividad Panama_0225"/>
    <s v="Shot 1"/>
    <n v="1"/>
    <m/>
    <n v="1"/>
    <d v="2025-02-27T18:00:00"/>
    <n v="0"/>
    <m/>
  </r>
  <r>
    <s v="MEX_AKA_3c14e842-8e91-4ab5-9d6b-428ce8440bba"/>
    <n v="5216255891492"/>
    <s v="1218_MEX_VAC_W_E_Estudio efectividad Panama_0225"/>
    <s v="Shot 1"/>
    <n v="1"/>
    <m/>
    <n v="1"/>
    <d v="2025-02-27T18:07:00"/>
    <n v="1"/>
    <d v="2025-02-27T19:12:00"/>
  </r>
  <r>
    <s v="MEX_AKA_3c27cfac-29ba-4a77-a3c6-ad8d0b8a9de3"/>
    <n v="5217841166678"/>
    <s v="1218_MEX_VAC_W_E_Estudio efectividad Panama_0225"/>
    <s v="Shot 1"/>
    <n v="1"/>
    <m/>
    <n v="1"/>
    <d v="2025-02-27T18:18:00"/>
    <n v="1"/>
    <d v="2025-02-27T18:41:00"/>
  </r>
  <r>
    <s v="MEX_AKA_48fa7152-d289-4089-9e2b-1126b8aba589"/>
    <n v="5212721738741"/>
    <s v="1218_MEX_VAC_W_E_Estudio efectividad Panama_0225"/>
    <s v="Shot 1"/>
    <n v="1"/>
    <m/>
    <n v="1"/>
    <d v="2025-02-27T18:02:00"/>
    <n v="1"/>
    <d v="2025-02-27T18:02:00"/>
  </r>
  <r>
    <s v="MEX_AKA_49174ad6-4079-4ba2-a5fd-c9578ba4117f"/>
    <n v="5215591955242"/>
    <s v="1218_MEX_VAC_W_E_Estudio efectividad Panama_0225"/>
    <s v="Shot 1"/>
    <n v="1"/>
    <m/>
    <n v="1"/>
    <d v="2025-02-27T18:02:00"/>
    <n v="1"/>
    <d v="2025-02-28T00:28:00"/>
  </r>
  <r>
    <s v="MEX_AKA_493ca6c6-564d-443d-84b3-36be07f596f3"/>
    <n v="5217352438764"/>
    <s v="1218_MEX_VAC_W_E_Estudio efectividad Panama_0225"/>
    <s v="Shot 1"/>
    <n v="1"/>
    <m/>
    <n v="1"/>
    <d v="2025-02-27T18:02:00"/>
    <n v="0"/>
    <m/>
  </r>
  <r>
    <s v="MEX_AKA_4944183e-a353-44a2-9ce5-82b44a3162b5"/>
    <n v="5217971083819"/>
    <s v="1218_MEX_VAC_W_E_Estudio efectividad Panama_0225"/>
    <s v="Shot 1"/>
    <n v="0"/>
    <d v="2025-02-27T18:02:00"/>
    <n v="0"/>
    <m/>
    <n v="0"/>
    <m/>
  </r>
  <r>
    <s v="MEX_AKA_494e5588-a2ac-4f4c-ac3b-9792d6900a37"/>
    <n v="5219511700247"/>
    <s v="1218_MEX_VAC_W_E_Estudio efectividad Panama_0225"/>
    <s v="Shot 1"/>
    <n v="1"/>
    <m/>
    <n v="1"/>
    <d v="2025-02-27T18:02:00"/>
    <n v="1"/>
    <d v="2025-02-27T18:03:00"/>
  </r>
  <r>
    <s v="MEX_AKA_49531832-a8c9-42e5-82b1-b2d9e0a4bb27"/>
    <n v="5215530861895"/>
    <s v="1218_MEX_VAC_W_E_Estudio efectividad Panama_0225"/>
    <s v="Shot 1"/>
    <n v="1"/>
    <m/>
    <n v="1"/>
    <d v="2025-02-27T18:00:00"/>
    <n v="1"/>
    <d v="2025-02-27T18:33:00"/>
  </r>
  <r>
    <s v="MEX_AKA_49702576-a056-4219-91db-0f2ed52f2884"/>
    <n v="5217441813278"/>
    <s v="1218_MEX_VAC_W_E_Estudio efectividad Panama_0225"/>
    <s v="Shot 1"/>
    <n v="1"/>
    <m/>
    <n v="1"/>
    <d v="2025-02-27T18:00:00"/>
    <n v="1"/>
    <d v="2025-02-27T18:01:00"/>
  </r>
  <r>
    <s v="MEX_AKA_49805e39-dc94-43d3-8725-698e4834caf5"/>
    <n v="5216863615594"/>
    <s v="1218_MEX_VAC_W_E_Estudio efectividad Panama_0225"/>
    <s v="Shot 1"/>
    <n v="1"/>
    <m/>
    <n v="1"/>
    <d v="2025-02-27T18:02:00"/>
    <n v="0"/>
    <m/>
  </r>
  <r>
    <s v="MEX_AKA_530451a7-4a52-41bf-a4d0-db82354f12cd"/>
    <n v="5212225797271"/>
    <s v="1218_MEX_VAC_W_E_Estudio efectividad Panama_0225"/>
    <s v="Shot 1"/>
    <n v="1"/>
    <m/>
    <n v="1"/>
    <d v="2025-02-27T18:00:00"/>
    <n v="0"/>
    <m/>
  </r>
  <r>
    <s v="MEX_AKA_530ce0d6-f3f8-4842-b003-ebfd1ae1f7e7"/>
    <n v="5215536611382"/>
    <s v="1218_MEX_VAC_W_E_Estudio efectividad Panama_0225"/>
    <s v="Shot 1"/>
    <n v="1"/>
    <m/>
    <n v="1"/>
    <d v="2025-02-27T18:01:00"/>
    <n v="1"/>
    <d v="2025-02-27T18:50:00"/>
  </r>
  <r>
    <s v="MEX_AKA_5326bd2c-41cf-4485-8f86-b90c2a7338e8"/>
    <n v="5212721702744"/>
    <s v="1218_MEX_VAC_W_E_Estudio efectividad Panama_0225"/>
    <s v="Shot 1"/>
    <n v="1"/>
    <m/>
    <n v="1"/>
    <d v="2025-02-27T18:01:00"/>
    <n v="1"/>
    <d v="2025-02-27T18:02:00"/>
  </r>
  <r>
    <s v="MEX_AKA_5338f5c0-a05b-40de-b936-62ea25e9dfbf"/>
    <n v="5212282826665"/>
    <s v="1218_MEX_VAC_W_E_Estudio efectividad Panama_0225"/>
    <s v="Shot 1"/>
    <n v="1"/>
    <m/>
    <n v="1"/>
    <d v="2025-02-27T18:00:00"/>
    <n v="1"/>
    <d v="2025-02-28T19:37:00"/>
  </r>
  <r>
    <s v="MEX_AKA_535b0509-cd77-457a-802b-80a0a5bbef97"/>
    <n v="5218341114842"/>
    <s v="1218_MEX_VAC_W_E_Estudio efectividad Panama_0225"/>
    <s v="Shot 1"/>
    <n v="1"/>
    <m/>
    <n v="1"/>
    <d v="2025-02-27T18:00:00"/>
    <n v="1"/>
    <d v="2025-02-27T18:03:00"/>
  </r>
  <r>
    <s v="MEX_AKA_53641c27-ecd8-44ce-b866-f8f35303c351"/>
    <n v="5213222495409"/>
    <s v="1218_MEX_VAC_W_E_Estudio efectividad Panama_0225"/>
    <s v="Shot 1"/>
    <n v="0"/>
    <d v="2025-02-27T18:00:00"/>
    <n v="0"/>
    <m/>
    <n v="0"/>
    <m/>
  </r>
  <r>
    <s v="MEX_AKA_539dde52-2ca2-4758-afe1-970e09fa30ad"/>
    <n v="5215580618370"/>
    <s v="1218_MEX_VAC_W_E_Estudio efectividad Panama_0225"/>
    <s v="Shot 1"/>
    <n v="1"/>
    <m/>
    <n v="1"/>
    <d v="2025-02-27T18:00:00"/>
    <n v="1"/>
    <d v="2025-02-27T18:03:00"/>
  </r>
  <r>
    <s v="MEX_AKA_53b01d78-67e1-4879-bcd9-3e97a49c333d"/>
    <n v="5214427909132"/>
    <s v="1218_MEX_VAC_W_E_Estudio efectividad Panama_0225"/>
    <s v="Shot 1"/>
    <n v="1"/>
    <m/>
    <n v="1"/>
    <d v="2025-02-27T18:03:00"/>
    <n v="0"/>
    <m/>
  </r>
  <r>
    <s v="MEX_AKA_49a7beb8-998a-4e65-b0e5-20dd06d6bb29"/>
    <n v="5219711880342"/>
    <s v="1218_MEX_VAC_W_E_Estudio efectividad Panama_0225"/>
    <s v="Shot 1"/>
    <n v="1"/>
    <m/>
    <n v="1"/>
    <d v="2025-02-27T18:02:00"/>
    <n v="0"/>
    <m/>
  </r>
  <r>
    <s v="MEX_AKA_49b7a3f8-edcd-41e3-bb27-06ce72dc8506"/>
    <n v="5217551214015"/>
    <s v="1218_MEX_VAC_W_E_Estudio efectividad Panama_0225"/>
    <s v="Shot 1"/>
    <n v="1"/>
    <m/>
    <n v="1"/>
    <d v="2025-02-27T18:04:00"/>
    <n v="0"/>
    <m/>
  </r>
  <r>
    <s v="MEX_AKA_49ceba91-0625-4974-ab6e-29507d1e78bc"/>
    <n v="5216251088470"/>
    <s v="1218_MEX_VAC_W_E_Estudio efectividad Panama_0225"/>
    <s v="Shot 1"/>
    <n v="1"/>
    <m/>
    <n v="1"/>
    <d v="2025-02-27T18:02:00"/>
    <n v="1"/>
    <d v="2025-02-27T19:56:00"/>
  </r>
  <r>
    <s v="MEX_AKA_49e35991-e7ad-421b-9417-db87aeda036c"/>
    <n v="5219531300828"/>
    <s v="1218_MEX_VAC_W_E_Estudio efectividad Panama_0225"/>
    <s v="Shot 1"/>
    <n v="1"/>
    <m/>
    <n v="1"/>
    <d v="2025-02-27T18:02:00"/>
    <n v="1"/>
    <d v="2025-02-27T18:03:00"/>
  </r>
  <r>
    <s v="MEX_AKA_4a219ed3-ebfa-4806-bb51-61725d715990"/>
    <n v="5217441590762"/>
    <s v="1218_MEX_VAC_W_E_Estudio efectividad Panama_0225"/>
    <s v="Shot 1"/>
    <n v="1"/>
    <m/>
    <n v="1"/>
    <d v="2025-02-27T18:10:00"/>
    <n v="1"/>
    <d v="2025-02-27T18:57:00"/>
  </r>
  <r>
    <s v="MEX_AKA_4a30dacf-fa96-4fe7-8117-492cc5b083c9"/>
    <n v="5217712916502"/>
    <s v="1218_MEX_VAC_W_E_Estudio efectividad Panama_0225"/>
    <s v="Shot 1"/>
    <n v="1"/>
    <m/>
    <n v="1"/>
    <d v="2025-02-27T19:01:00"/>
    <n v="1"/>
    <d v="2025-02-27T19:07:00"/>
  </r>
  <r>
    <s v="MEX_AKA_4a3f1d25-e5e0-43a9-8a65-fb2589b777ed"/>
    <n v="5212281389845"/>
    <s v="1218_MEX_VAC_W_E_Estudio efectividad Panama_0225"/>
    <s v="Shot 1"/>
    <n v="1"/>
    <m/>
    <n v="1"/>
    <d v="2025-02-27T18:01:00"/>
    <n v="1"/>
    <d v="2025-02-28T16:00:00"/>
  </r>
  <r>
    <s v="MEX_AKA_53d1a1c1-7e7e-4452-a742-02b4562ab74c"/>
    <n v="5217831264973"/>
    <s v="1218_MEX_VAC_W_E_Estudio efectividad Panama_0225"/>
    <s v="Shot 1"/>
    <n v="1"/>
    <m/>
    <n v="1"/>
    <d v="2025-02-27T18:04:00"/>
    <n v="0"/>
    <m/>
  </r>
  <r>
    <s v="MEX_AKA_54009e89-0058-465e-b748-430a89f0356a"/>
    <n v="5212291139882"/>
    <s v="1218_MEX_VAC_W_E_Estudio efectividad Panama_0225"/>
    <s v="Shot 1"/>
    <n v="1"/>
    <m/>
    <n v="1"/>
    <d v="2025-02-27T18:57:00"/>
    <n v="1"/>
    <d v="2025-02-27T18:59:00"/>
  </r>
  <r>
    <s v="MEX_AKA_541e555e-1ebb-447e-b699-3469ab3dbc54"/>
    <n v="5219531228430"/>
    <s v="1218_MEX_VAC_W_E_Estudio efectividad Panama_0225"/>
    <s v="Shot 1"/>
    <n v="1"/>
    <m/>
    <n v="1"/>
    <d v="2025-02-27T18:02:00"/>
    <n v="1"/>
    <d v="2025-02-27T18:18:00"/>
  </r>
  <r>
    <s v="MEX_AKA_5422e186-517c-4c3d-a722-5484ec160b5e"/>
    <n v="5219381285986"/>
    <s v="1218_MEX_VAC_W_E_Estudio efectividad Panama_0225"/>
    <s v="Shot 1"/>
    <n v="1"/>
    <m/>
    <n v="1"/>
    <d v="2025-02-27T18:00:00"/>
    <n v="1"/>
    <d v="2025-02-27T18:12:00"/>
  </r>
  <r>
    <s v="MEX_AKA_54257bb2-2f90-49ae-95b3-64b1ac306b97"/>
    <n v="5213271089440"/>
    <s v="1218_MEX_VAC_W_E_Estudio efectividad Panama_0225"/>
    <s v="Shot 1"/>
    <n v="1"/>
    <m/>
    <n v="1"/>
    <d v="2025-02-27T18:03:00"/>
    <n v="1"/>
    <d v="2025-02-27T18:35:00"/>
  </r>
  <r>
    <s v="MEX_AKA_5441016c-3ee5-4bea-af1b-b42cd935b00f"/>
    <n v="5215529695413"/>
    <s v="1218_MEX_VAC_W_E_Estudio efectividad Panama_0225"/>
    <s v="Shot 1"/>
    <n v="0"/>
    <d v="2025-02-27T18:02:00"/>
    <n v="0"/>
    <m/>
    <n v="0"/>
    <m/>
  </r>
  <r>
    <s v="MEX_AKA_5459f348-d6bc-403e-8e27-bd08f29e9bef"/>
    <n v="5212228986469"/>
    <s v="1218_MEX_VAC_W_E_Estudio efectividad Panama_0225"/>
    <s v="Shot 1"/>
    <n v="1"/>
    <m/>
    <n v="1"/>
    <d v="2025-02-27T18:43:00"/>
    <n v="1"/>
    <d v="2025-02-27T18:44:00"/>
  </r>
  <r>
    <s v="MEX_AKA_2f387235-e170-42ce-806e-351b2a101be2"/>
    <n v="5218681256059"/>
    <s v="1218_MEX_VAC_W_E_Estudio efectividad Panama_0225"/>
    <s v="Shot 1"/>
    <n v="1"/>
    <m/>
    <n v="1"/>
    <d v="2025-02-27T18:03:00"/>
    <n v="0"/>
    <m/>
  </r>
  <r>
    <s v="MEX_AKA_2f38bed9-6704-4af3-b27b-983e39472a76"/>
    <n v="5219818141452"/>
    <s v="1218_MEX_VAC_W_E_Estudio efectividad Panama_0225"/>
    <s v="Shot 1"/>
    <n v="1"/>
    <m/>
    <n v="1"/>
    <d v="2025-02-27T18:03:00"/>
    <n v="0"/>
    <m/>
  </r>
  <r>
    <s v="MEX_AKA_2f44088f-5e03-402a-b25d-fbd5ab3f72be"/>
    <n v="5219531126723"/>
    <s v="1218_MEX_VAC_W_E_Estudio efectividad Panama_0225"/>
    <s v="Shot 1"/>
    <n v="1"/>
    <m/>
    <n v="1"/>
    <d v="2025-02-27T18:03:00"/>
    <n v="1"/>
    <d v="2025-02-28T18:57:00"/>
  </r>
  <r>
    <s v="MEX_AKA_2f48efe5-d8a4-422e-8af6-bab0d8f6bb60"/>
    <n v="5219999099247"/>
    <s v="1218_MEX_VAC_W_E_Estudio efectividad Panama_0225"/>
    <s v="Shot 1"/>
    <n v="1"/>
    <m/>
    <n v="1"/>
    <d v="2025-02-27T18:03:00"/>
    <n v="0"/>
    <m/>
  </r>
  <r>
    <s v="MEX_AKA_2f4c45d5-0794-40d7-ae34-7310a5076897"/>
    <n v="5213118771959"/>
    <s v="1218_MEX_VAC_W_E_Estudio efectividad Panama_0225"/>
    <s v="Shot 1"/>
    <n v="1"/>
    <m/>
    <n v="1"/>
    <d v="2025-02-27T18:00:00"/>
    <n v="1"/>
    <d v="2025-02-27T18:56:00"/>
  </r>
  <r>
    <s v="MEX_AKA_2f4f88da-7c2c-4a6c-b175-8c185548f202"/>
    <n v="5217721557458"/>
    <s v="1218_MEX_VAC_W_E_Estudio efectividad Panama_0225"/>
    <s v="Shot 1"/>
    <n v="1"/>
    <m/>
    <n v="1"/>
    <d v="2025-02-27T18:00:00"/>
    <n v="1"/>
    <d v="2025-02-27T18:15:00"/>
  </r>
  <r>
    <s v="MEX_AKA_2f56fdc9-f27e-48e5-8563-7dde5fff36ff"/>
    <n v="5217411387302"/>
    <s v="1218_MEX_VAC_W_E_Estudio efectividad Panama_0225"/>
    <s v="Shot 1"/>
    <n v="1"/>
    <m/>
    <n v="1"/>
    <d v="2025-02-27T18:06:00"/>
    <n v="0"/>
    <m/>
  </r>
  <r>
    <s v="MEX_AKA_882b37bf-bdea-47f7-9553-778c1f5b491a"/>
    <n v="5219831177535"/>
    <s v="1218_MEX_VAC_W_E_Estudio efectividad Panama_0225"/>
    <s v="Shot 1"/>
    <n v="1"/>
    <m/>
    <n v="1"/>
    <d v="2025-02-27T18:00:00"/>
    <n v="1"/>
    <d v="2025-02-27T18:08:00"/>
  </r>
  <r>
    <s v="MEX_AKA_882e191e-16d6-40f1-b2a4-1a6cb1ef6ec0"/>
    <n v="5216562271914"/>
    <s v="1218_MEX_VAC_W_E_Estudio efectividad Panama_0225"/>
    <s v="Shot 1"/>
    <n v="0"/>
    <d v="2025-02-27T18:00:00"/>
    <n v="0"/>
    <m/>
    <n v="0"/>
    <m/>
  </r>
  <r>
    <s v="MEX_AKA_88350050-0709-4e6c-affd-bf47cfd8b83d"/>
    <n v="5216121192711"/>
    <s v="1218_MEX_VAC_W_E_Estudio efectividad Panama_0225"/>
    <s v="Shot 1"/>
    <n v="1"/>
    <m/>
    <n v="1"/>
    <d v="2025-02-27T18:00:00"/>
    <n v="1"/>
    <d v="2025-02-27T19:03:00"/>
  </r>
  <r>
    <s v="MEX_AKA_883b1499-72c4-413d-ac16-59efe6e84d4a"/>
    <n v="5214381091282"/>
    <s v="1218_MEX_VAC_W_E_Estudio efectividad Panama_0225"/>
    <s v="Shot 1"/>
    <n v="1"/>
    <m/>
    <n v="1"/>
    <d v="2025-02-27T18:00:00"/>
    <n v="1"/>
    <d v="2025-02-28T17:58:00"/>
  </r>
  <r>
    <s v="MEX_AKA_883be1cf-dd50-4c2f-96bf-a0e3063567c0"/>
    <n v="5219512286091"/>
    <s v="1218_MEX_VAC_W_E_Estudio efectividad Panama_0225"/>
    <s v="Shot 1"/>
    <n v="1"/>
    <m/>
    <n v="1"/>
    <d v="2025-02-27T18:02:00"/>
    <n v="1"/>
    <d v="2025-02-27T18:12:00"/>
  </r>
  <r>
    <s v="MEX_AKA_88482d06-7319-4e9f-a187-c53d579c27e2"/>
    <n v="5214961320617"/>
    <s v="1218_MEX_VAC_W_E_Estudio efectividad Panama_0225"/>
    <s v="Shot 1"/>
    <n v="1"/>
    <m/>
    <n v="1"/>
    <d v="2025-02-27T18:03:00"/>
    <n v="0"/>
    <m/>
  </r>
  <r>
    <s v="MEX_AKA_88519dc0-8b84-4fb2-b99b-e2527873315e"/>
    <n v="5212251013137"/>
    <s v="1218_MEX_VAC_W_E_Estudio efectividad Panama_0225"/>
    <s v="Shot 1"/>
    <n v="1"/>
    <m/>
    <n v="1"/>
    <d v="2025-02-27T18:00:00"/>
    <n v="1"/>
    <d v="2025-03-02T21:26:00"/>
  </r>
  <r>
    <s v="MEX_AKA_abaad09e-96f9-47c6-9c86-afe68f70ca34"/>
    <n v="5214871011298"/>
    <s v="1218_MEX_VAC_W_E_Estudio efectividad Panama_0225"/>
    <s v="Shot 1"/>
    <n v="1"/>
    <m/>
    <n v="1"/>
    <d v="2025-02-27T18:02:00"/>
    <n v="1"/>
    <d v="2025-02-27T18:45:00"/>
  </r>
  <r>
    <s v="MEX_AKA_abbc1db6-6486-48ed-aace-07ae8d0c93ba"/>
    <n v="5219191205690"/>
    <s v="1218_MEX_VAC_W_E_Estudio efectividad Panama_0225"/>
    <s v="Shot 1"/>
    <n v="1"/>
    <m/>
    <n v="1"/>
    <d v="2025-02-27T18:00:00"/>
    <n v="0"/>
    <m/>
  </r>
  <r>
    <s v="MEX_AKA_abd94921-4646-4574-8bab-f70ac603ac02"/>
    <n v="5212223314540"/>
    <s v="1218_MEX_VAC_W_E_Estudio efectividad Panama_0225"/>
    <s v="Shot 1"/>
    <n v="1"/>
    <m/>
    <n v="1"/>
    <d v="2025-02-27T18:08:00"/>
    <n v="0"/>
    <m/>
  </r>
  <r>
    <s v="MEX_AKA_abf454bb-cd76-4eb5-b069-f6178bc9c9a7"/>
    <n v="5216871247909"/>
    <s v="1218_MEX_VAC_W_E_Estudio efectividad Panama_0225"/>
    <s v="Shot 1"/>
    <n v="1"/>
    <m/>
    <n v="1"/>
    <d v="2025-02-27T18:00:00"/>
    <n v="1"/>
    <d v="2025-02-27T18:03:00"/>
  </r>
  <r>
    <s v="MEX_AKA_ac0c14bc-a61c-4453-86b3-536ad7797aad"/>
    <n v="5212225809454"/>
    <s v="1218_MEX_VAC_W_E_Estudio efectividad Panama_0225"/>
    <s v="Shot 1"/>
    <n v="0"/>
    <d v="2025-02-27T18:00:00"/>
    <n v="0"/>
    <m/>
    <n v="0"/>
    <m/>
  </r>
  <r>
    <s v="MEX_AKA_ac14f9df-5639-4abd-accc-d1cb830f35f0"/>
    <n v="5215554317524"/>
    <s v="1218_MEX_VAC_W_E_Estudio efectividad Panama_0225"/>
    <s v="Shot 1"/>
    <n v="1"/>
    <m/>
    <n v="1"/>
    <d v="2025-02-27T18:03:00"/>
    <n v="1"/>
    <d v="2025-02-27T22:28:00"/>
  </r>
  <r>
    <s v="MEX_AKA_ac3148f6-e5ca-41d1-9bd4-9e0d79de4020"/>
    <n v="5213111485881"/>
    <s v="1218_MEX_VAC_W_E_Estudio efectividad Panama_0225"/>
    <s v="Shot 1"/>
    <n v="1"/>
    <m/>
    <n v="1"/>
    <d v="2025-02-27T18:27:00"/>
    <n v="1"/>
    <d v="2025-02-27T18:47:00"/>
  </r>
  <r>
    <s v="MEX_AKA_ac60bfe6-6d62-4fce-953d-baddbf01d5ae"/>
    <n v="5218119118903"/>
    <s v="1218_MEX_VAC_W_E_Estudio efectividad Panama_0225"/>
    <s v="Shot 1"/>
    <n v="1"/>
    <m/>
    <n v="1"/>
    <d v="2025-02-27T18:03:00"/>
    <n v="1"/>
    <d v="2025-02-27T18:50:00"/>
  </r>
  <r>
    <s v="MEX_AKA_815b030c-d079-45fc-9b7b-a2b0cdf2b250"/>
    <n v="5213310414065"/>
    <s v="1218_MEX_VAC_W_E_Estudio efectividad Panama_0225"/>
    <s v="Shot 1"/>
    <n v="1"/>
    <m/>
    <n v="1"/>
    <d v="2025-02-27T18:03:00"/>
    <n v="1"/>
    <d v="2025-02-27T18:05:00"/>
  </r>
  <r>
    <s v="MEX_AKA_816cdd47-912a-4226-9c0c-8c8b006d1269"/>
    <n v="5212222658468"/>
    <s v="1218_MEX_VAC_W_E_Estudio efectividad Panama_0225"/>
    <s v="Shot 1"/>
    <n v="1"/>
    <m/>
    <n v="1"/>
    <d v="2025-02-27T18:02:00"/>
    <n v="1"/>
    <d v="2025-02-27T18:03:00"/>
  </r>
  <r>
    <s v="MEX_AKA_817c4184-cf95-499b-8f05-b6a5a30c0046"/>
    <n v="5216485059205"/>
    <s v="1218_MEX_VAC_W_E_Estudio efectividad Panama_0225"/>
    <s v="Shot 1"/>
    <n v="0"/>
    <d v="2025-02-27T18:03:00"/>
    <n v="0"/>
    <m/>
    <n v="0"/>
    <m/>
  </r>
  <r>
    <s v="MEX_AKA_817dd1fb-9398-464d-bf5e-41bf889f5e33"/>
    <n v="5212224844565"/>
    <s v="1218_MEX_VAC_W_E_Estudio efectividad Panama_0225"/>
    <s v="Shot 1"/>
    <n v="0"/>
    <d v="2025-02-27T18:02:00"/>
    <n v="0"/>
    <m/>
    <n v="0"/>
    <m/>
  </r>
  <r>
    <s v="MEX_AKA_81944356-3c93-4b69-a611-570313a2c460"/>
    <n v="5219811050265"/>
    <s v="1218_MEX_VAC_W_E_Estudio efectividad Panama_0225"/>
    <s v="Shot 1"/>
    <n v="1"/>
    <m/>
    <n v="1"/>
    <d v="2025-02-27T18:04:00"/>
    <n v="1"/>
    <d v="2025-02-27T18:36:00"/>
  </r>
  <r>
    <s v="MEX_AKA_8195db76-e52b-4363-9f0a-5da89074be06"/>
    <n v="5213311328902"/>
    <s v="1218_MEX_VAC_W_E_Estudio efectividad Panama_0225"/>
    <s v="Shot 1"/>
    <n v="1"/>
    <m/>
    <n v="1"/>
    <d v="2025-02-27T18:03:00"/>
    <n v="1"/>
    <d v="2025-03-04T11:20:00"/>
  </r>
  <r>
    <s v="MEX_AKA_819b2a6b-507a-474c-ab99-0b9e208b796f"/>
    <n v="5213141313020"/>
    <s v="1218_MEX_VAC_W_E_Estudio efectividad Panama_0225"/>
    <s v="Shot 1"/>
    <n v="1"/>
    <m/>
    <n v="1"/>
    <d v="2025-02-27T18:03:00"/>
    <n v="0"/>
    <m/>
  </r>
  <r>
    <s v="MEX_AKA_81ab5a0e-8707-43c2-bc5f-af1830be0dbe"/>
    <n v="5212222994316"/>
    <s v="1218_MEX_VAC_W_E_Estudio efectividad Panama_0225"/>
    <s v="Shot 1"/>
    <n v="1"/>
    <m/>
    <n v="1"/>
    <d v="2025-02-27T18:02:00"/>
    <n v="1"/>
    <d v="2025-02-27T18:54:00"/>
  </r>
  <r>
    <s v="MEX_AKA_b8cab52d-e78b-4d02-80ae-491efed8321a"/>
    <n v="5219323274951"/>
    <s v="1218_MEX_VAC_W_E_Estudio efectividad Panama_0225"/>
    <s v="Shot 1"/>
    <n v="1"/>
    <m/>
    <n v="1"/>
    <d v="2025-02-27T18:02:00"/>
    <n v="1"/>
    <d v="2025-02-28T04:23:00"/>
  </r>
  <r>
    <s v="MEX_AKA_b8d01b5c-935f-4537-abf4-0606e72ca40e"/>
    <n v="5213336160689"/>
    <s v="1218_MEX_VAC_W_E_Estudio efectividad Panama_0225"/>
    <s v="Shot 1"/>
    <n v="0"/>
    <d v="2025-02-27T18:02:00"/>
    <n v="0"/>
    <m/>
    <n v="0"/>
    <m/>
  </r>
  <r>
    <s v="MEX_AKA_b8e8b1dd-1336-4bc5-ac28-23f9da30c251"/>
    <n v="5212754382208"/>
    <s v="1218_MEX_VAC_W_E_Estudio efectividad Panama_0225"/>
    <s v="Shot 1"/>
    <n v="0"/>
    <d v="2025-02-27T18:01:00"/>
    <n v="0"/>
    <m/>
    <n v="0"/>
    <m/>
  </r>
  <r>
    <s v="MEX_AKA_b8eb446e-333e-40c2-a0fc-92c35918c173"/>
    <n v="5214521219267"/>
    <s v="1218_MEX_VAC_W_E_Estudio efectividad Panama_0225"/>
    <s v="Shot 1"/>
    <n v="1"/>
    <m/>
    <n v="1"/>
    <d v="2025-02-27T18:02:00"/>
    <n v="1"/>
    <d v="2025-02-27T18:20:00"/>
  </r>
  <r>
    <s v="MEX_AKA_b8efdec0-d456-440a-9104-5f0f8b38c702"/>
    <n v="5214421495947"/>
    <s v="1218_MEX_VAC_W_E_Estudio efectividad Panama_0225"/>
    <s v="Shot 1"/>
    <n v="1"/>
    <m/>
    <n v="1"/>
    <d v="2025-02-27T18:01:00"/>
    <n v="1"/>
    <d v="2025-02-27T20:09:00"/>
  </r>
  <r>
    <s v="MEX_AKA_b8f10876-e020-4cc2-8f3a-9eef5c93f1f3"/>
    <n v="5216161599054"/>
    <s v="1218_MEX_VAC_W_E_Estudio efectividad Panama_0225"/>
    <s v="Shot 1"/>
    <n v="1"/>
    <m/>
    <n v="1"/>
    <d v="2025-02-27T18:01:00"/>
    <n v="0"/>
    <m/>
  </r>
  <r>
    <s v="MEX_AKA_b8f70fa6-6a6e-4575-99e8-55783543c8b3"/>
    <n v="5219512471418"/>
    <s v="1218_MEX_VAC_W_E_Estudio efectividad Panama_0225"/>
    <s v="Shot 1"/>
    <n v="1"/>
    <m/>
    <n v="1"/>
    <d v="2025-02-27T18:02:00"/>
    <n v="0"/>
    <m/>
  </r>
  <r>
    <s v="MEX_AKA_b8fd8ed8-f804-48ba-8f7a-516774aaeedd"/>
    <n v="5218122012267"/>
    <s v="1218_MEX_VAC_W_E_Estudio efectividad Panama_0225"/>
    <s v="Shot 1"/>
    <n v="0"/>
    <d v="2025-02-27T18:02:00"/>
    <n v="0"/>
    <m/>
    <n v="0"/>
    <m/>
  </r>
  <r>
    <s v="MEX_AKA_ac926edb-c139-4830-afce-0d9195127748"/>
    <n v="5214443134339"/>
    <s v="1218_MEX_VAC_W_E_Estudio efectividad Panama_0225"/>
    <s v="Shot 1"/>
    <n v="1"/>
    <m/>
    <n v="1"/>
    <d v="2025-02-27T18:03:00"/>
    <n v="0"/>
    <m/>
  </r>
  <r>
    <s v="MEX_AKA_acdac1e8-30c8-439b-a057-4b0a5e559cf9"/>
    <n v="5212311009782"/>
    <s v="1218_MEX_VAC_W_E_Estudio efectividad Panama_0225"/>
    <s v="Shot 1"/>
    <n v="0"/>
    <d v="2025-02-27T18:03:00"/>
    <n v="1"/>
    <d v="2025-02-27T18:03:00"/>
    <n v="1"/>
    <d v="2025-02-27T18:42:00"/>
  </r>
  <r>
    <s v="MEX_AKA_acdd93a2-684d-40ab-80be-a4636af37b76"/>
    <n v="5213121033624"/>
    <s v="1218_MEX_VAC_W_E_Estudio efectividad Panama_0225"/>
    <s v="Shot 1"/>
    <n v="1"/>
    <m/>
    <n v="1"/>
    <d v="2025-02-27T18:00:00"/>
    <n v="1"/>
    <d v="2025-02-27T18:00:00"/>
  </r>
  <r>
    <s v="MEX_AKA_ace19a69-e01d-4b7e-82df-3a1153fba32a"/>
    <n v="5212211526403"/>
    <s v="1218_MEX_VAC_W_E_Estudio efectividad Panama_0225"/>
    <s v="Shot 1"/>
    <n v="1"/>
    <m/>
    <n v="1"/>
    <d v="2025-02-27T18:03:00"/>
    <n v="1"/>
    <d v="2025-02-27T18:44:00"/>
  </r>
  <r>
    <s v="MEX_AKA_ace3a52a-ed2a-4eeb-84ca-dea1df0935cd"/>
    <n v="5214437281866"/>
    <s v="1218_MEX_VAC_W_E_Estudio efectividad Panama_0225"/>
    <s v="Shot 1"/>
    <n v="1"/>
    <m/>
    <n v="1"/>
    <d v="2025-02-27T18:03:00"/>
    <n v="1"/>
    <d v="2025-02-27T18:10:00"/>
  </r>
  <r>
    <s v="MEX_AKA_aced9701-18b1-40ed-828a-5567f2ba48e5"/>
    <n v="5219711207217"/>
    <s v="1218_MEX_VAC_W_E_Estudio efectividad Panama_0225"/>
    <s v="Shot 1"/>
    <n v="1"/>
    <m/>
    <n v="1"/>
    <d v="2025-02-27T18:13:00"/>
    <n v="1"/>
    <d v="2025-02-27T18:18:00"/>
  </r>
  <r>
    <s v="MEX_AKA_acf127b1-43f3-4a80-b876-d29f73b949f0"/>
    <n v="5212721304174"/>
    <s v="1218_MEX_VAC_W_E_Estudio efectividad Panama_0225"/>
    <s v="Shot 1"/>
    <n v="1"/>
    <m/>
    <n v="1"/>
    <d v="2025-02-27T18:00:00"/>
    <n v="1"/>
    <d v="2025-02-27T20:07:00"/>
  </r>
  <r>
    <s v="MEX_AKA_ad1909db-3562-4a3b-bd2c-fa7b04a1d1df"/>
    <n v="5214775817611"/>
    <s v="1218_MEX_VAC_W_E_Estudio efectividad Panama_0225"/>
    <s v="Shot 1"/>
    <n v="1"/>
    <m/>
    <n v="1"/>
    <d v="2025-02-27T18:03:00"/>
    <n v="1"/>
    <d v="2025-02-28T19:17:00"/>
  </r>
  <r>
    <s v="MEX_AKA_885535a1-84c5-4d12-b76c-e84ce013d645"/>
    <n v="5219163412185"/>
    <s v="1218_MEX_VAC_W_E_Estudio efectividad Panama_0225"/>
    <s v="Shot 1"/>
    <n v="1"/>
    <m/>
    <n v="1"/>
    <d v="2025-03-18T21:14:00"/>
    <n v="1"/>
    <d v="2025-04-02T23:16:00"/>
  </r>
  <r>
    <s v="MEX_AKA_885612b7-3d12-492d-93b1-2c55a9a72cad"/>
    <n v="5219711571812"/>
    <s v="1218_MEX_VAC_W_E_Estudio efectividad Panama_0225"/>
    <s v="Shot 1"/>
    <n v="1"/>
    <m/>
    <n v="1"/>
    <d v="2025-02-27T18:00:00"/>
    <n v="1"/>
    <d v="2025-02-27T18:26:00"/>
  </r>
  <r>
    <s v="MEX_AKA_88674b98-7b98-4424-b186-f6d32e0227e4"/>
    <n v="5219231194630"/>
    <s v="1218_MEX_VAC_W_E_Estudio efectividad Panama_0225"/>
    <s v="Shot 1"/>
    <n v="1"/>
    <m/>
    <n v="1"/>
    <d v="2025-02-27T21:00:00"/>
    <n v="0"/>
    <m/>
  </r>
  <r>
    <s v="MEX_AKA_88848502-6959-49d5-a412-c8edef15c51a"/>
    <n v="5219621022569"/>
    <s v="1218_MEX_VAC_W_E_Estudio efectividad Panama_0225"/>
    <s v="Shot 1"/>
    <n v="1"/>
    <m/>
    <n v="1"/>
    <d v="2025-02-27T18:00:00"/>
    <n v="1"/>
    <d v="2025-02-27T18:00:00"/>
  </r>
  <r>
    <s v="MEX_AKA_88853e16-9d5b-4c4c-bc94-12ecb284665a"/>
    <n v="5215534704676"/>
    <s v="1218_MEX_VAC_W_E_Estudio efectividad Panama_0225"/>
    <s v="Shot 1"/>
    <n v="1"/>
    <m/>
    <n v="1"/>
    <d v="2025-02-27T18:00:00"/>
    <n v="1"/>
    <d v="2025-02-27T18:04:00"/>
  </r>
  <r>
    <s v="MEX_AKA_8889f82a-418e-4884-bbd8-e6d6c26d2de6"/>
    <n v="5219542065625"/>
    <s v="1218_MEX_VAC_W_E_Estudio efectividad Panama_0225"/>
    <s v="Shot 1"/>
    <n v="1"/>
    <m/>
    <n v="1"/>
    <d v="2025-02-27T18:02:00"/>
    <n v="0"/>
    <m/>
  </r>
  <r>
    <s v="MEX_AKA_88976ad0-0af6-4893-b705-548a4e245e5a"/>
    <n v="5219992410742"/>
    <s v="1218_MEX_VAC_W_E_Estudio efectividad Panama_0225"/>
    <s v="Shot 1"/>
    <n v="1"/>
    <m/>
    <n v="1"/>
    <d v="2025-02-27T18:02:00"/>
    <n v="1"/>
    <d v="2025-02-27T21:59:00"/>
  </r>
  <r>
    <s v="MEX_AKA_88b15576-4c70-41f5-be46-11b95c8106a1"/>
    <n v="5212721830888"/>
    <s v="1218_MEX_VAC_W_E_Estudio efectividad Panama_0225"/>
    <s v="Shot 1"/>
    <n v="1"/>
    <m/>
    <n v="1"/>
    <d v="2025-02-27T18:00:00"/>
    <n v="1"/>
    <d v="2025-02-27T18:10:00"/>
  </r>
  <r>
    <s v="MEX_AKA_88c99a4c-225f-4cf8-ab32-f66292402e21"/>
    <n v="5217841189438"/>
    <s v="1218_MEX_VAC_W_E_Estudio efectividad Panama_0225"/>
    <s v="Shot 1"/>
    <n v="1"/>
    <m/>
    <n v="1"/>
    <d v="2025-02-27T18:03:00"/>
    <n v="1"/>
    <d v="2025-02-27T18:21:00"/>
  </r>
  <r>
    <s v="MEX_AKA_b9124cfb-8e37-44f7-8773-929f4244a587"/>
    <n v="5214777885617"/>
    <s v="1218_MEX_VAC_W_E_Estudio efectividad Panama_0225"/>
    <s v="Shot 1"/>
    <n v="0"/>
    <d v="2025-02-27T18:02:00"/>
    <n v="0"/>
    <m/>
    <n v="0"/>
    <m/>
  </r>
  <r>
    <s v="MEX_AKA_b92a2124-0130-418b-9cf1-007341e0147d"/>
    <n v="5212941996996"/>
    <s v="1218_MEX_VAC_W_E_Estudio efectividad Panama_0225"/>
    <s v="Shot 1"/>
    <n v="1"/>
    <m/>
    <n v="1"/>
    <d v="2025-02-27T18:02:00"/>
    <n v="1"/>
    <d v="2025-02-27T18:24:00"/>
  </r>
  <r>
    <s v="MEX_AKA_b92fd479-1f02-467d-a608-bae970243f9e"/>
    <n v="5212288536953"/>
    <s v="1218_MEX_VAC_W_E_Estudio efectividad Panama_0225"/>
    <s v="Shot 1"/>
    <n v="1"/>
    <m/>
    <n v="1"/>
    <d v="2025-02-27T18:02:00"/>
    <n v="0"/>
    <m/>
  </r>
  <r>
    <s v="MEX_AKA_b955b91d-b76c-4fa5-bd7a-b6d7b0d8a043"/>
    <n v="5219513094089"/>
    <s v="1218_MEX_VAC_W_E_Estudio efectividad Panama_0225"/>
    <s v="Shot 1"/>
    <n v="1"/>
    <m/>
    <n v="1"/>
    <d v="2025-02-27T18:01:00"/>
    <n v="1"/>
    <d v="2025-02-27T18:20:00"/>
  </r>
  <r>
    <s v="MEX_AKA_b97422f3-fffb-4f0e-b7bf-5bacd3e6a358"/>
    <n v="5212224263598"/>
    <s v="1218_MEX_VAC_W_E_Estudio efectividad Panama_0225"/>
    <s v="Shot 1"/>
    <n v="1"/>
    <m/>
    <n v="1"/>
    <d v="2025-02-27T18:02:00"/>
    <n v="1"/>
    <d v="2025-02-27T19:40:00"/>
  </r>
  <r>
    <s v="MEX_AKA_b9759755-2d7a-4cbb-b3c1-6bc639659a80"/>
    <n v="5212351082482"/>
    <s v="1218_MEX_VAC_W_E_Estudio efectividad Panama_0225"/>
    <s v="Shot 1"/>
    <n v="1"/>
    <m/>
    <n v="1"/>
    <d v="2025-02-27T18:01:00"/>
    <n v="1"/>
    <d v="2025-02-27T18:05:00"/>
  </r>
  <r>
    <s v="MEX_AKA_b978823c-4adf-4ba5-b72d-fcdedb80d07f"/>
    <n v="5212241056336"/>
    <s v="1218_MEX_VAC_W_E_Estudio efectividad Panama_0225"/>
    <s v="Shot 1"/>
    <n v="1"/>
    <m/>
    <n v="1"/>
    <d v="2025-02-27T18:02:00"/>
    <n v="0"/>
    <m/>
  </r>
  <r>
    <s v="MEX_AKA_b99b4fbf-0576-4bee-ab99-f1f8e29859ab"/>
    <n v="5219621678823"/>
    <s v="1218_MEX_VAC_W_E_Estudio efectividad Panama_0225"/>
    <s v="Shot 1"/>
    <n v="1"/>
    <m/>
    <n v="1"/>
    <d v="2025-02-27T19:24:00"/>
    <n v="1"/>
    <d v="2025-02-27T19:39:00"/>
  </r>
  <r>
    <s v="MEX_AKA_81af20a4-6c63-4d82-9b79-b27bf7d133f7"/>
    <n v="5217861118407"/>
    <s v="1218_MEX_VAC_W_E_Estudio efectividad Panama_0225"/>
    <s v="Shot 1"/>
    <n v="1"/>
    <m/>
    <n v="1"/>
    <d v="2025-02-27T18:02:00"/>
    <n v="1"/>
    <d v="2025-02-27T18:11:00"/>
  </r>
  <r>
    <s v="MEX_AKA_81b25126-8f25-4235-a60c-902f470f6a13"/>
    <n v="5214426803634"/>
    <s v="1218_MEX_VAC_W_E_Estudio efectividad Panama_0225"/>
    <s v="Shot 1"/>
    <n v="1"/>
    <m/>
    <n v="1"/>
    <d v="2025-02-27T18:03:00"/>
    <n v="1"/>
    <d v="2025-02-27T18:31:00"/>
  </r>
  <r>
    <s v="MEX_AKA_81c1a8c7-af04-4999-a746-d3862b6ccdbc"/>
    <n v="5217571055875"/>
    <s v="1218_MEX_VAC_W_E_Estudio efectividad Panama_0225"/>
    <s v="Shot 1"/>
    <n v="1"/>
    <m/>
    <n v="1"/>
    <d v="2025-02-27T18:03:00"/>
    <n v="1"/>
    <d v="2025-02-27T18:04:00"/>
  </r>
  <r>
    <s v="MEX_AKA_81e867ed-5888-4325-b874-5bfc96ce3915"/>
    <n v="5213781193988"/>
    <s v="1218_MEX_VAC_W_E_Estudio efectividad Panama_0225"/>
    <s v="Shot 1"/>
    <n v="1"/>
    <m/>
    <n v="1"/>
    <d v="2025-02-27T18:02:00"/>
    <n v="1"/>
    <d v="2025-02-27T18:02:00"/>
  </r>
  <r>
    <s v="MEX_AKA_81e92e56-8e1f-4166-bdc7-a005818cc2f9"/>
    <n v="5219531529069"/>
    <s v="1218_MEX_VAC_W_E_Estudio efectividad Panama_0225"/>
    <s v="Shot 1"/>
    <n v="1"/>
    <m/>
    <n v="1"/>
    <d v="2025-02-27T18:03:00"/>
    <n v="1"/>
    <d v="2025-02-27T18:16:00"/>
  </r>
  <r>
    <s v="MEX_AKA_81ee308a-32e6-4a97-9250-44c34f0b352d"/>
    <n v="5212411354469"/>
    <s v="1218_MEX_VAC_W_E_Estudio efectividad Panama_0225"/>
    <s v="Shot 1"/>
    <n v="1"/>
    <m/>
    <n v="1"/>
    <d v="2025-02-27T18:03:00"/>
    <n v="0"/>
    <m/>
  </r>
  <r>
    <s v="MEX_AKA_8218f100-99d3-4d71-bcb4-653fb86a0df1"/>
    <n v="5213112705068"/>
    <s v="1218_MEX_VAC_W_E_Estudio efectividad Panama_0225"/>
    <s v="Shot 1"/>
    <n v="1"/>
    <m/>
    <n v="1"/>
    <d v="2025-02-27T18:03:00"/>
    <n v="1"/>
    <d v="2025-02-27T18:04:00"/>
  </r>
  <r>
    <s v="MEX_AKA_822aa27f-e1fd-443a-be59-58564e943287"/>
    <n v="5219992441337"/>
    <s v="1218_MEX_VAC_W_E_Estudio efectividad Panama_0225"/>
    <s v="Shot 1"/>
    <n v="1"/>
    <m/>
    <n v="1"/>
    <d v="2025-02-27T18:03:00"/>
    <n v="1"/>
    <d v="2025-02-27T18:04:00"/>
  </r>
  <r>
    <s v="MEX_AKA_82369891-392f-4431-9284-ad037ccada13"/>
    <n v="5212491129124"/>
    <s v="1218_MEX_VAC_W_E_Estudio efectividad Panama_0225"/>
    <s v="Shot 1"/>
    <n v="1"/>
    <m/>
    <n v="1"/>
    <d v="2025-02-27T18:03:00"/>
    <n v="0"/>
    <m/>
  </r>
  <r>
    <s v="MEX_AKA_826f7b97-3739-4728-8d33-209e09f60217"/>
    <n v="5219721112402"/>
    <s v="1218_MEX_VAC_W_E_Estudio efectividad Panama_0225"/>
    <s v="Shot 1"/>
    <n v="1"/>
    <m/>
    <n v="1"/>
    <d v="2025-02-27T18:02:00"/>
    <n v="1"/>
    <d v="2025-03-16T03:09:00"/>
  </r>
  <r>
    <s v="MEX_AKA_ad2ff651-3d19-4040-a1e6-bca2c405ee6c"/>
    <n v="5219531779627"/>
    <s v="1218_MEX_VAC_W_E_Estudio efectividad Panama_0225"/>
    <s v="Shot 1"/>
    <n v="1"/>
    <m/>
    <n v="1"/>
    <d v="2025-02-27T18:00:00"/>
    <n v="1"/>
    <d v="2025-02-27T18:34:00"/>
  </r>
  <r>
    <s v="MEX_AKA_ad440aed-99c4-44ca-8ada-3284c8be10b9"/>
    <n v="5218442182727"/>
    <s v="1218_MEX_VAC_W_E_Estudio efectividad Panama_0225"/>
    <s v="Shot 1"/>
    <n v="0"/>
    <d v="2025-02-27T18:02:00"/>
    <n v="0"/>
    <m/>
    <n v="0"/>
    <m/>
  </r>
  <r>
    <s v="MEX_AKA_ad470357-b406-45d0-8011-017f79cc8e5f"/>
    <n v="5218711527977"/>
    <s v="1218_MEX_VAC_W_E_Estudio efectividad Panama_0225"/>
    <s v="Shot 1"/>
    <n v="1"/>
    <m/>
    <n v="1"/>
    <d v="2025-02-27T18:02:00"/>
    <n v="1"/>
    <d v="2025-02-27T18:03:00"/>
  </r>
  <r>
    <s v="MEX_AKA_ad7147cb-f8b1-4891-af36-2e0ed193e21e"/>
    <n v="5214433694708"/>
    <s v="1218_MEX_VAC_W_E_Estudio efectividad Panama_0225"/>
    <s v="Shot 1"/>
    <n v="1"/>
    <m/>
    <n v="1"/>
    <d v="2025-02-27T18:03:00"/>
    <n v="1"/>
    <d v="2025-03-07T14:40:00"/>
  </r>
  <r>
    <s v="MEX_AKA_ad752623-bbeb-49be-b081-171228dda0d2"/>
    <n v="5212291128257"/>
    <s v="1218_MEX_VAC_W_E_Estudio efectividad Panama_0225"/>
    <s v="Shot 1"/>
    <n v="1"/>
    <m/>
    <n v="1"/>
    <d v="2025-02-27T18:02:00"/>
    <n v="1"/>
    <d v="2025-02-27T18:52:00"/>
  </r>
  <r>
    <s v="MEX_AKA_ad8f50e4-b34a-4ec7-95cb-6802f72a8826"/>
    <n v="5212223423027"/>
    <s v="1218_MEX_VAC_W_E_Estudio efectividad Panama_0225"/>
    <s v="Shot 1"/>
    <n v="1"/>
    <m/>
    <n v="1"/>
    <d v="2025-02-27T18:02:00"/>
    <n v="1"/>
    <d v="2025-02-27T18:20:00"/>
  </r>
  <r>
    <s v="MEX_AKA_ad972d80-7201-4e63-8963-8a5e067a6904"/>
    <n v="5219818187091"/>
    <s v="1218_MEX_VAC_W_E_Estudio efectividad Panama_0225"/>
    <s v="Shot 1"/>
    <n v="1"/>
    <m/>
    <n v="1"/>
    <d v="2025-02-27T18:00:00"/>
    <n v="1"/>
    <d v="2025-02-27T18:11:00"/>
  </r>
  <r>
    <s v="MEX_AKA_ada5d10d-ea0b-40dd-930b-cdfef06b6631"/>
    <n v="5214921715731"/>
    <s v="1218_MEX_VAC_W_E_Estudio efectividad Panama_0225"/>
    <s v="Shot 1"/>
    <n v="1"/>
    <m/>
    <n v="1"/>
    <d v="2025-02-27T18:00:00"/>
    <n v="1"/>
    <d v="2025-02-27T18:48:00"/>
  </r>
  <r>
    <s v="MEX_AKA_89055099-4d85-4994-bedd-96ab526983c6"/>
    <n v="5217444491688"/>
    <s v="1218_MEX_VAC_W_E_Estudio efectividad Panama_0225"/>
    <s v="Shot 1"/>
    <n v="1"/>
    <m/>
    <n v="1"/>
    <d v="2025-02-27T18:00:00"/>
    <n v="1"/>
    <d v="2025-02-27T19:00:00"/>
  </r>
  <r>
    <s v="MEX_AKA_8905c528-d5a3-4fb8-9342-ab1a0d0663aa"/>
    <n v="5212721013030"/>
    <s v="1218_MEX_VAC_W_E_Estudio efectividad Panama_0225"/>
    <s v="Shot 1"/>
    <n v="1"/>
    <m/>
    <n v="1"/>
    <d v="2025-02-27T18:00:00"/>
    <n v="1"/>
    <d v="2025-02-27T18:17:00"/>
  </r>
  <r>
    <s v="MEX_AKA_892ae8eb-63ad-4dc6-a9d4-ef762d4871ab"/>
    <n v="5219993450328"/>
    <s v="1218_MEX_VAC_W_E_Estudio efectividad Panama_0225"/>
    <s v="Shot 1"/>
    <n v="1"/>
    <m/>
    <n v="1"/>
    <d v="2025-02-27T18:00:00"/>
    <n v="1"/>
    <d v="2025-02-27T18:16:00"/>
  </r>
  <r>
    <s v="MEX_AKA_892e9470-b153-4414-9212-434e39bceb7e"/>
    <n v="5215533352043"/>
    <s v="1218_MEX_VAC_W_E_Estudio efectividad Panama_0225"/>
    <s v="Shot 1"/>
    <n v="1"/>
    <m/>
    <n v="1"/>
    <d v="2025-02-27T18:02:00"/>
    <n v="1"/>
    <d v="2025-02-27T18:16:00"/>
  </r>
  <r>
    <s v="MEX_AKA_89380c38-5017-41c5-9c7a-c23b4dff4aed"/>
    <n v="5218714848505"/>
    <s v="1218_MEX_VAC_W_E_Estudio efectividad Panama_0225"/>
    <s v="Shot 1"/>
    <n v="1"/>
    <m/>
    <n v="1"/>
    <d v="2025-03-05T19:33:00"/>
    <n v="1"/>
    <d v="2025-03-06T16:55:00"/>
  </r>
  <r>
    <s v="MEX_AKA_894ecf1e-0331-45d9-a1cb-16b1b4f45c77"/>
    <n v="5213531070293"/>
    <s v="1218_MEX_VAC_W_E_Estudio efectividad Panama_0225"/>
    <s v="Shot 1"/>
    <n v="0"/>
    <d v="2025-02-27T18:00:00"/>
    <n v="0"/>
    <m/>
    <n v="0"/>
    <m/>
  </r>
  <r>
    <s v="MEX_AKA_895d9bce-346e-4c26-b642-927d29916128"/>
    <n v="5214961412939"/>
    <s v="1218_MEX_VAC_W_E_Estudio efectividad Panama_0225"/>
    <s v="Shot 1"/>
    <n v="1"/>
    <m/>
    <n v="1"/>
    <d v="2025-02-27T18:00:00"/>
    <n v="1"/>
    <d v="2025-02-27T18:30:00"/>
  </r>
  <r>
    <s v="MEX_AKA_895e5063-5c9b-4aec-ab4d-520fb4a9fd56"/>
    <n v="5216181633354"/>
    <s v="1218_MEX_VAC_W_E_Estudio efectividad Panama_0225"/>
    <s v="Shot 1"/>
    <n v="1"/>
    <m/>
    <n v="1"/>
    <d v="2025-02-27T18:00:00"/>
    <n v="1"/>
    <d v="2025-04-03T00:27:00"/>
  </r>
  <r>
    <s v="MEX_AKA_8975706c-5ae4-4c44-acda-453f62148188"/>
    <n v="5219531093947"/>
    <s v="1218_MEX_VAC_W_E_Estudio efectividad Panama_0225"/>
    <s v="Shot 1"/>
    <n v="1"/>
    <m/>
    <n v="1"/>
    <d v="2025-02-27T18:02:00"/>
    <n v="1"/>
    <d v="2025-02-27T18:03:00"/>
  </r>
  <r>
    <s v="MEX_AKA_b9b025e1-53d5-479d-a117-bc0f4c99a017"/>
    <n v="5218715816756"/>
    <s v="1218_MEX_VAC_W_E_Estudio efectividad Panama_0225"/>
    <s v="Shot 1"/>
    <n v="1"/>
    <m/>
    <n v="1"/>
    <d v="2025-02-27T18:01:00"/>
    <n v="1"/>
    <d v="2025-02-27T18:08:00"/>
  </r>
  <r>
    <s v="MEX_AKA_b9b35135-b945-45b1-ab2f-c9528348f44f"/>
    <n v="5219511453525"/>
    <s v="1218_MEX_VAC_W_E_Estudio efectividad Panama_0225"/>
    <s v="Shot 1"/>
    <n v="1"/>
    <m/>
    <n v="1"/>
    <d v="2025-02-27T18:02:00"/>
    <n v="1"/>
    <d v="2025-03-08T17:43:00"/>
  </r>
  <r>
    <s v="MEX_AKA_b9be64d7-fbd3-4746-bf4f-62625c882ddd"/>
    <n v="5214772211702"/>
    <s v="1218_MEX_VAC_W_E_Estudio efectividad Panama_0225"/>
    <s v="Shot 1"/>
    <n v="1"/>
    <m/>
    <n v="1"/>
    <d v="2025-02-27T18:00:00"/>
    <n v="0"/>
    <m/>
  </r>
  <r>
    <s v="MEX_AKA_b9c369d1-5c68-477b-a4d2-04819b3b3c31"/>
    <n v="5212381182881"/>
    <s v="1218_MEX_VAC_W_E_Estudio efectividad Panama_0225"/>
    <s v="Shot 1"/>
    <n v="1"/>
    <m/>
    <n v="1"/>
    <d v="2025-02-27T18:00:00"/>
    <n v="1"/>
    <d v="2025-02-27T18:02:00"/>
  </r>
  <r>
    <s v="MEX_AKA_b9d88c85-fea1-402a-b04b-95ac0971a876"/>
    <n v="5219611123300"/>
    <s v="1218_MEX_VAC_W_E_Estudio efectividad Panama_0225"/>
    <s v="Shot 1"/>
    <n v="1"/>
    <m/>
    <n v="1"/>
    <d v="2025-02-27T18:03:00"/>
    <n v="0"/>
    <m/>
  </r>
  <r>
    <s v="MEX_AKA_b9db23fc-54fe-4d8b-a82d-67ed93753b20"/>
    <n v="5212721569650"/>
    <s v="1218_MEX_VAC_W_E_Estudio efectividad Panama_0225"/>
    <s v="Shot 1"/>
    <n v="1"/>
    <m/>
    <n v="1"/>
    <d v="2025-02-27T18:02:00"/>
    <n v="1"/>
    <d v="2025-02-27T19:51:00"/>
  </r>
  <r>
    <s v="MEX_AKA_ba09a4d2-6460-46bc-9bcd-963ae32a204d"/>
    <n v="5215532323946"/>
    <s v="1218_MEX_VAC_W_E_Estudio efectividad Panama_0225"/>
    <s v="Shot 1"/>
    <n v="0"/>
    <d v="2025-02-27T18:02:00"/>
    <n v="0"/>
    <m/>
    <n v="0"/>
    <m/>
  </r>
  <r>
    <s v="MEX_AKA_ba17c6d9-2b17-4e47-8a88-80c5d745b0cf"/>
    <n v="5212411316004"/>
    <s v="1218_MEX_VAC_W_E_Estudio efectividad Panama_0225"/>
    <s v="Shot 1"/>
    <n v="1"/>
    <m/>
    <n v="1"/>
    <d v="2025-02-27T18:00:00"/>
    <n v="1"/>
    <d v="2025-03-02T01:53:00"/>
  </r>
  <r>
    <s v="MEX_AKA_ade0aa16-24db-4ecc-97a9-fb83f5954c53"/>
    <n v="5217771253115"/>
    <s v="1218_MEX_VAC_W_E_Estudio efectividad Panama_0225"/>
    <s v="Shot 1"/>
    <n v="1"/>
    <m/>
    <n v="1"/>
    <d v="2025-02-27T18:02:00"/>
    <n v="1"/>
    <d v="2025-03-08T09:35:00"/>
  </r>
  <r>
    <s v="MEX_AKA_ade2970e-1f52-4aab-ab99-19c98c911fc1"/>
    <n v="5214433766243"/>
    <s v="1218_MEX_VAC_W_E_Estudio efectividad Panama_0225"/>
    <s v="Shot 1"/>
    <n v="1"/>
    <m/>
    <n v="1"/>
    <d v="2025-02-27T18:03:00"/>
    <n v="1"/>
    <d v="2025-02-27T19:11:00"/>
  </r>
  <r>
    <s v="MEX_AKA_ae057857-1cfc-4046-9fee-dd014b72c887"/>
    <n v="5219721010929"/>
    <s v="1218_MEX_VAC_W_E_Estudio efectividad Panama_0225"/>
    <s v="Shot 1"/>
    <n v="1"/>
    <m/>
    <n v="1"/>
    <d v="2025-02-27T18:02:00"/>
    <n v="1"/>
    <d v="2025-02-27T18:19:00"/>
  </r>
  <r>
    <s v="MEX_AKA_ae3693a3-1a4c-40b8-a99b-5f7e4f8295a9"/>
    <n v="5217721832336"/>
    <s v="1218_MEX_VAC_W_E_Estudio efectividad Panama_0225"/>
    <s v="Shot 1"/>
    <n v="1"/>
    <m/>
    <n v="1"/>
    <d v="2025-02-27T18:02:00"/>
    <n v="1"/>
    <d v="2025-02-27T18:13:00"/>
  </r>
  <r>
    <s v="MEX_AKA_ae4ab255-7b6f-4f51-a83a-751473293814"/>
    <n v="5219711317575"/>
    <s v="1218_MEX_VAC_W_E_Estudio efectividad Panama_0225"/>
    <s v="Shot 1"/>
    <n v="1"/>
    <m/>
    <n v="1"/>
    <d v="2025-02-27T18:03:00"/>
    <n v="1"/>
    <d v="2025-02-27T19:21:00"/>
  </r>
  <r>
    <s v="MEX_AKA_ae766a39-e741-4401-85bb-788429ded2b7"/>
    <n v="5213531321466"/>
    <s v="1218_MEX_VAC_W_E_Estudio efectividad Panama_0225"/>
    <s v="Shot 1"/>
    <n v="1"/>
    <m/>
    <n v="1"/>
    <d v="2025-02-27T18:03:00"/>
    <n v="1"/>
    <d v="2025-02-27T18:24:00"/>
  </r>
  <r>
    <s v="MEX_AKA_ae8d1119-fd40-40ac-8b83-1bb834954354"/>
    <n v="5218112295234"/>
    <s v="1218_MEX_VAC_W_E_Estudio efectividad Panama_0225"/>
    <s v="Shot 1"/>
    <n v="1"/>
    <m/>
    <n v="1"/>
    <d v="2025-02-27T18:03:00"/>
    <n v="0"/>
    <m/>
  </r>
  <r>
    <s v="MEX_AKA_ae8d9398-5abc-406d-9577-7f8b0b06fd61"/>
    <n v="5213121192047"/>
    <s v="1218_MEX_VAC_W_E_Estudio efectividad Panama_0225"/>
    <s v="Shot 1"/>
    <n v="1"/>
    <m/>
    <n v="1"/>
    <d v="2025-02-27T18:01:00"/>
    <n v="0"/>
    <m/>
  </r>
  <r>
    <s v="MEX_AKA_897f37fa-46c3-4b0e-968e-3e61e6a5fee1"/>
    <n v="5215547958260"/>
    <s v="1218_MEX_VAC_W_E_Estudio efectividad Panama_0225"/>
    <s v="Shot 1"/>
    <n v="1"/>
    <m/>
    <n v="1"/>
    <d v="2025-02-27T18:00:00"/>
    <n v="1"/>
    <d v="2025-02-27T18:01:00"/>
  </r>
  <r>
    <s v="MEX_AKA_8981d93f-5705-4da0-a428-fc13891a5ae9"/>
    <n v="5212949498662"/>
    <s v="1218_MEX_VAC_W_E_Estudio efectividad Panama_0225"/>
    <s v="Shot 1"/>
    <n v="1"/>
    <m/>
    <n v="1"/>
    <d v="2025-02-27T18:05:00"/>
    <n v="0"/>
    <m/>
  </r>
  <r>
    <s v="MEX_AKA_898fb642-4ae9-4115-9410-c7c8a24b86c4"/>
    <n v="5215538886365"/>
    <s v="1218_MEX_VAC_W_E_Estudio efectividad Panama_0225"/>
    <s v="Shot 1"/>
    <n v="1"/>
    <m/>
    <n v="1"/>
    <d v="2025-02-27T18:52:00"/>
    <n v="0"/>
    <m/>
  </r>
  <r>
    <s v="MEX_AKA_89944eb1-3e2f-46ef-b1db-204bf8b1be62"/>
    <n v="5212721234131"/>
    <s v="1218_MEX_VAC_W_E_Estudio efectividad Panama_0225"/>
    <s v="Shot 1"/>
    <n v="1"/>
    <m/>
    <n v="1"/>
    <d v="2025-02-27T18:02:00"/>
    <n v="0"/>
    <m/>
  </r>
  <r>
    <s v="MEX_AKA_89a1f96a-8fdc-4936-84c9-cc09c25c04e2"/>
    <n v="5217757560351"/>
    <s v="1218_MEX_VAC_W_E_Estudio efectividad Panama_0225"/>
    <s v="Shot 1"/>
    <n v="1"/>
    <m/>
    <n v="1"/>
    <d v="2025-02-27T18:00:00"/>
    <n v="1"/>
    <d v="2025-02-27T18:10:00"/>
  </r>
  <r>
    <s v="MEX_AKA_89b29a31-4a13-4854-951e-1c481bfe17f8"/>
    <n v="5214431025913"/>
    <s v="1218_MEX_VAC_W_E_Estudio efectividad Panama_0225"/>
    <s v="Shot 1"/>
    <n v="1"/>
    <m/>
    <n v="1"/>
    <d v="2025-02-27T18:02:00"/>
    <n v="0"/>
    <m/>
  </r>
  <r>
    <s v="MEX_AKA_89b8a066-984a-4cd6-9a26-bd4ec4bc4291"/>
    <n v="5213251002455"/>
    <s v="1218_MEX_VAC_W_E_Estudio efectividad Panama_0225"/>
    <s v="Shot 1"/>
    <n v="1"/>
    <m/>
    <n v="1"/>
    <d v="2025-02-27T18:03:00"/>
    <n v="1"/>
    <d v="2025-02-27T18:12:00"/>
  </r>
  <r>
    <s v="MEX_AKA_89cf2a6d-cc90-4ff2-bd71-d73cda6910c5"/>
    <n v="5219661064765"/>
    <s v="1218_MEX_VAC_W_E_Estudio efectividad Panama_0225"/>
    <s v="Shot 1"/>
    <n v="1"/>
    <m/>
    <n v="1"/>
    <d v="2025-02-27T18:03:00"/>
    <n v="1"/>
    <d v="2025-02-27T18:11:00"/>
  </r>
  <r>
    <s v="MEX_AKA_89d050a6-3996-4ebd-80ed-8768b839421f"/>
    <n v="5215538787688"/>
    <s v="1218_MEX_VAC_W_E_Estudio efectividad Panama_0225"/>
    <s v="Shot 1"/>
    <n v="1"/>
    <m/>
    <n v="1"/>
    <d v="2025-02-27T18:58:00"/>
    <n v="1"/>
    <d v="2025-02-27T18:59:00"/>
  </r>
  <r>
    <s v="MEX_AKA_ba323a7a-6bc9-4a30-b099-2c896c50f595"/>
    <n v="5219323233891"/>
    <s v="1218_MEX_VAC_W_E_Estudio efectividad Panama_0225"/>
    <s v="Shot 1"/>
    <n v="1"/>
    <m/>
    <n v="1"/>
    <d v="2025-02-27T18:02:00"/>
    <n v="1"/>
    <d v="2025-02-27T18:04:00"/>
  </r>
  <r>
    <s v="MEX_AKA_ba411f14-13b2-4af3-a7e2-dbb6a872566d"/>
    <n v="5215513725243"/>
    <s v="1218_MEX_VAC_W_E_Estudio efectividad Panama_0225"/>
    <s v="Shot 1"/>
    <n v="1"/>
    <m/>
    <n v="1"/>
    <d v="2025-02-27T18:02:00"/>
    <n v="1"/>
    <d v="2025-02-27T18:03:00"/>
  </r>
  <r>
    <s v="MEX_AKA_ba5480d1-4fb4-4585-92d3-e51efb68ecef"/>
    <n v="5215554045303"/>
    <s v="1218_MEX_VAC_W_E_Estudio efectividad Panama_0225"/>
    <s v="Shot 1"/>
    <n v="1"/>
    <m/>
    <n v="1"/>
    <d v="2025-02-27T18:03:00"/>
    <n v="1"/>
    <d v="2025-02-27T18:03:00"/>
  </r>
  <r>
    <s v="MEX_AKA_ba55a5e5-d230-425e-b1ee-aa3c5f3bba74"/>
    <n v="5215517329534"/>
    <s v="1218_MEX_VAC_W_E_Estudio efectividad Panama_0225"/>
    <s v="Shot 1"/>
    <n v="0"/>
    <d v="2025-02-27T18:03:00"/>
    <n v="0"/>
    <m/>
    <n v="0"/>
    <m/>
  </r>
  <r>
    <s v="MEX_AKA_ba79f5a6-c11b-4998-99e9-491cebcdb09c"/>
    <n v="5219621048793"/>
    <s v="1218_MEX_VAC_W_E_Estudio efectividad Panama_0225"/>
    <s v="Shot 1"/>
    <n v="1"/>
    <m/>
    <n v="1"/>
    <d v="2025-02-27T18:01:00"/>
    <n v="1"/>
    <d v="2025-02-27T18:01:00"/>
  </r>
  <r>
    <s v="MEX_AKA_baf0eb01-53aa-4602-93f9-82df99c69e1a"/>
    <n v="5218445858605"/>
    <s v="1218_MEX_VAC_W_E_Estudio efectividad Panama_0225"/>
    <s v="Shot 1"/>
    <n v="0"/>
    <d v="2025-02-27T18:03:00"/>
    <n v="0"/>
    <m/>
    <n v="0"/>
    <m/>
  </r>
  <r>
    <s v="MEX_AKA_bb045028-2509-4d1b-bfbf-666086f16084"/>
    <n v="5214566514635"/>
    <s v="1218_MEX_VAC_W_E_Estudio efectividad Panama_0225"/>
    <s v="Shot 1"/>
    <n v="1"/>
    <m/>
    <n v="1"/>
    <d v="2025-03-02T06:20:00"/>
    <n v="0"/>
    <m/>
  </r>
  <r>
    <s v="MEX_AKA_bb09d91e-2a3b-469c-8de5-b576080a8e48"/>
    <n v="5219161885014"/>
    <s v="1218_MEX_VAC_W_E_Estudio efectividad Panama_0225"/>
    <s v="Shot 1"/>
    <n v="1"/>
    <m/>
    <n v="1"/>
    <d v="2025-02-27T18:03:00"/>
    <n v="1"/>
    <d v="2025-02-27T18:03:00"/>
  </r>
  <r>
    <s v="MEX_AKA_ae945b18-4cc2-415e-b1a3-c74f80b1b576"/>
    <n v="5216688362131"/>
    <s v="1218_MEX_VAC_W_E_Estudio efectividad Panama_0225"/>
    <s v="Shot 1"/>
    <n v="1"/>
    <m/>
    <n v="1"/>
    <d v="2025-02-27T18:02:00"/>
    <n v="1"/>
    <d v="2025-03-28T19:22:00"/>
  </r>
  <r>
    <s v="MEX_AKA_ae9d1e04-2097-4bfd-b92f-3c76f301f95c"/>
    <n v="5218721132925"/>
    <s v="1218_MEX_VAC_W_E_Estudio efectividad Panama_0225"/>
    <s v="Shot 1"/>
    <n v="1"/>
    <m/>
    <n v="1"/>
    <d v="2025-02-27T18:03:00"/>
    <n v="1"/>
    <d v="2025-02-27T18:17:00"/>
  </r>
  <r>
    <s v="MEX_AKA_aeb2b8a9-6c82-4cdc-b181-e0c137b4b1e7"/>
    <n v="5218715122272"/>
    <s v="1218_MEX_VAC_W_E_Estudio efectividad Panama_0225"/>
    <s v="Shot 1"/>
    <n v="1"/>
    <m/>
    <n v="1"/>
    <d v="2025-02-27T18:52:00"/>
    <n v="1"/>
    <d v="2025-03-20T18:09:00"/>
  </r>
  <r>
    <s v="MEX_AKA_aeb4d710-f051-431f-81e2-6d87b0f38efe"/>
    <n v="5212471243050"/>
    <s v="1218_MEX_VAC_W_E_Estudio efectividad Panama_0225"/>
    <s v="Shot 1"/>
    <n v="1"/>
    <m/>
    <n v="1"/>
    <d v="2025-02-27T18:03:00"/>
    <n v="1"/>
    <d v="2025-02-27T18:06:00"/>
  </r>
  <r>
    <s v="MEX_AKA_aed285f1-e86a-4885-97cf-c2cd7987d10c"/>
    <n v="5214961105006"/>
    <s v="1218_MEX_VAC_W_E_Estudio efectividad Panama_0225"/>
    <s v="Shot 1"/>
    <n v="1"/>
    <m/>
    <n v="1"/>
    <d v="2025-02-27T18:45:00"/>
    <n v="0"/>
    <m/>
  </r>
  <r>
    <s v="MEX_AKA_af108cc7-b006-4305-acef-91f3043b19fe"/>
    <n v="5215554186288"/>
    <s v="1218_MEX_VAC_W_E_Estudio efectividad Panama_0225"/>
    <s v="Shot 1"/>
    <n v="1"/>
    <m/>
    <n v="1"/>
    <d v="2025-02-27T18:01:00"/>
    <n v="1"/>
    <d v="2025-03-28T19:55:00"/>
  </r>
  <r>
    <s v="MEX_AKA_af10ab43-5b77-4914-be6f-906b95dd4b83"/>
    <n v="5218711153141"/>
    <s v="1218_MEX_VAC_W_E_Estudio efectividad Panama_0225"/>
    <s v="Shot 1"/>
    <n v="1"/>
    <m/>
    <n v="1"/>
    <d v="2025-02-27T18:00:00"/>
    <n v="1"/>
    <d v="2025-02-27T18:21:00"/>
  </r>
  <r>
    <s v="MEX_AKA_af1717fe-29e2-46e7-995e-4a8c4d37a542"/>
    <n v="5216251587886"/>
    <s v="1218_MEX_VAC_W_E_Estudio efectividad Panama_0225"/>
    <s v="Shot 1"/>
    <n v="1"/>
    <m/>
    <n v="1"/>
    <d v="2025-02-27T18:00:00"/>
    <n v="1"/>
    <d v="2025-03-03T14:04:00"/>
  </r>
  <r>
    <s v="MEX_AKA_af1ce82c-752b-4179-a49f-5f2b31442e9a"/>
    <n v="5212722626079"/>
    <s v="1218_MEX_VAC_W_E_Estudio efectividad Panama_0225"/>
    <s v="Shot 1"/>
    <n v="1"/>
    <m/>
    <n v="1"/>
    <d v="2025-02-27T18:01:00"/>
    <n v="1"/>
    <d v="2025-02-27T18:30:00"/>
  </r>
  <r>
    <s v="MEX_AKA_af56458e-f8b8-4b70-9454-431a6fca1a46"/>
    <n v="5214321075811"/>
    <s v="1218_MEX_VAC_W_E_Estudio efectividad Panama_0225"/>
    <s v="Shot 1"/>
    <n v="0"/>
    <d v="2025-02-27T18:01:00"/>
    <n v="0"/>
    <m/>
    <n v="0"/>
    <m/>
  </r>
  <r>
    <s v="MEX_AKA_82ad49c2-2cd0-41ca-a045-f2e0aa8888fa"/>
    <n v="5215569056898"/>
    <s v="1218_MEX_VAC_W_E_Estudio efectividad Panama_0225"/>
    <s v="Shot 1"/>
    <n v="1"/>
    <m/>
    <n v="1"/>
    <d v="2025-02-27T18:02:00"/>
    <n v="1"/>
    <d v="2025-02-27T19:24:00"/>
  </r>
  <r>
    <s v="MEX_AKA_82b0abc1-9f4c-4811-b43d-89f17800dae0"/>
    <n v="5216679965248"/>
    <s v="1218_MEX_VAC_W_E_Estudio efectividad Panama_0225"/>
    <s v="Shot 1"/>
    <n v="1"/>
    <m/>
    <n v="1"/>
    <d v="2025-02-27T18:02:00"/>
    <n v="0"/>
    <m/>
  </r>
  <r>
    <s v="MEX_AKA_82b1a82b-0235-4623-b6f2-68b7bdcf010e"/>
    <n v="5215585312358"/>
    <s v="1218_MEX_VAC_W_E_Estudio efectividad Panama_0225"/>
    <s v="Shot 1"/>
    <n v="1"/>
    <m/>
    <n v="1"/>
    <d v="2025-02-27T18:02:00"/>
    <n v="1"/>
    <d v="2025-02-28T18:23:00"/>
  </r>
  <r>
    <s v="MEX_AKA_82bbba2e-1ef2-4fc7-809f-7932cb36f6b7"/>
    <n v="5219513214497"/>
    <s v="1218_MEX_VAC_W_E_Estudio efectividad Panama_0225"/>
    <s v="Shot 1"/>
    <n v="1"/>
    <m/>
    <n v="1"/>
    <d v="2025-02-27T18:03:00"/>
    <n v="0"/>
    <m/>
  </r>
  <r>
    <s v="MEX_AKA_82c52959-ca46-4319-9b6c-ffc602376581"/>
    <n v="5212381130021"/>
    <s v="1218_MEX_VAC_W_E_Estudio efectividad Panama_0225"/>
    <s v="Shot 1"/>
    <n v="1"/>
    <m/>
    <n v="1"/>
    <d v="2025-02-27T18:03:00"/>
    <n v="1"/>
    <d v="2025-03-01T04:30:00"/>
  </r>
  <r>
    <s v="MEX_AKA_82fefc8e-de4c-4157-bda8-8988f0fa0db4"/>
    <n v="5218332318964"/>
    <s v="1218_MEX_VAC_W_E_Estudio efectividad Panama_0225"/>
    <s v="Shot 1"/>
    <n v="1"/>
    <m/>
    <n v="1"/>
    <d v="2025-02-27T18:02:00"/>
    <n v="1"/>
    <d v="2025-02-27T18:23:00"/>
  </r>
  <r>
    <s v="MEX_AKA_8304c397-965f-452a-9407-24a91315ea95"/>
    <n v="5218661853380"/>
    <s v="1218_MEX_VAC_W_E_Estudio efectividad Panama_0225"/>
    <s v="Shot 1"/>
    <n v="1"/>
    <m/>
    <n v="1"/>
    <d v="2025-02-27T18:02:00"/>
    <n v="1"/>
    <d v="2025-02-27T18:03:00"/>
  </r>
  <r>
    <s v="MEX_AKA_831bd6ab-104e-4406-93a6-56e815f553ed"/>
    <n v="5212321358978"/>
    <s v="1218_MEX_VAC_W_E_Estudio efectividad Panama_0225"/>
    <s v="Shot 1"/>
    <n v="1"/>
    <m/>
    <n v="1"/>
    <d v="2025-02-27T18:01:00"/>
    <n v="1"/>
    <d v="2025-02-27T18:51:00"/>
  </r>
  <r>
    <s v="MEX_AKA_bb2de521-7001-4e4b-acee-4b28e84a91b9"/>
    <n v="5212292073873"/>
    <s v="1218_MEX_VAC_W_E_Estudio efectividad Panama_0225"/>
    <s v="Shot 1"/>
    <n v="1"/>
    <m/>
    <n v="1"/>
    <d v="2025-02-27T18:03:00"/>
    <n v="1"/>
    <d v="2025-02-27T18:21:00"/>
  </r>
  <r>
    <s v="MEX_AKA_bb4413dc-8a0c-452e-afdc-fc75d273a3c5"/>
    <n v="5212484838256"/>
    <s v="1218_MEX_VAC_W_E_Estudio efectividad Panama_0225"/>
    <s v="Shot 1"/>
    <n v="1"/>
    <m/>
    <n v="1"/>
    <d v="2025-02-27T18:02:00"/>
    <n v="1"/>
    <d v="2025-02-27T18:10:00"/>
  </r>
  <r>
    <s v="MEX_AKA_bb541b0d-75f0-4655-a5c9-8f8438acaf9e"/>
    <n v="5219621457311"/>
    <s v="1218_MEX_VAC_W_E_Estudio efectividad Panama_0225"/>
    <s v="Shot 1"/>
    <n v="1"/>
    <m/>
    <n v="1"/>
    <d v="2025-02-27T18:03:00"/>
    <n v="1"/>
    <d v="2025-02-27T18:23:00"/>
  </r>
  <r>
    <s v="MEX_AKA_bb8a136d-5613-4494-bcd9-ba6a5b37feab"/>
    <n v="5212461980342"/>
    <s v="1218_MEX_VAC_W_E_Estudio efectividad Panama_0225"/>
    <s v="Shot 1"/>
    <n v="1"/>
    <m/>
    <n v="1"/>
    <d v="2025-02-27T18:05:00"/>
    <n v="1"/>
    <d v="2025-02-27T19:56:00"/>
  </r>
  <r>
    <s v="MEX_AKA_bbe883ca-12b0-4f4f-a765-e2aa322e49bd"/>
    <n v="5212481720572"/>
    <s v="1218_MEX_VAC_W_E_Estudio efectividad Panama_0225"/>
    <s v="Shot 1"/>
    <n v="1"/>
    <m/>
    <n v="1"/>
    <d v="2025-02-27T18:03:00"/>
    <n v="0"/>
    <m/>
  </r>
  <r>
    <s v="MEX_AKA_bbfe25cd-f7ad-4692-9fd8-ca48951e41c7"/>
    <n v="5219221562842"/>
    <s v="1218_MEX_VAC_W_E_Estudio efectividad Panama_0225"/>
    <s v="Shot 1"/>
    <n v="1"/>
    <m/>
    <n v="1"/>
    <d v="2025-02-27T18:02:00"/>
    <n v="0"/>
    <m/>
  </r>
  <r>
    <s v="MEX_AKA_bc1e96ee-bfd8-4117-81c1-44400d3ec63a"/>
    <n v="5215548365078"/>
    <s v="1218_MEX_VAC_W_E_Estudio efectividad Panama_0225"/>
    <s v="Shot 1"/>
    <n v="1"/>
    <m/>
    <n v="1"/>
    <d v="2025-02-27T18:06:00"/>
    <n v="0"/>
    <m/>
  </r>
  <r>
    <s v="MEX_AKA_bc287387-7133-458d-8125-9250fd9f2fee"/>
    <n v="5212491290841"/>
    <s v="1218_MEX_VAC_W_E_Estudio efectividad Panama_0225"/>
    <s v="Shot 1"/>
    <n v="0"/>
    <d v="2025-02-27T18:00:00"/>
    <n v="0"/>
    <m/>
    <n v="0"/>
    <m/>
  </r>
  <r>
    <s v="MEX_AKA_af6e5320-6654-40b1-88eb-51eb0ec3c9a5"/>
    <n v="5217223805042"/>
    <s v="1218_MEX_VAC_W_E_Estudio efectividad Panama_0225"/>
    <s v="Shot 1"/>
    <n v="1"/>
    <m/>
    <n v="1"/>
    <d v="2025-02-27T18:03:00"/>
    <n v="1"/>
    <d v="2025-02-27T18:08:00"/>
  </r>
  <r>
    <s v="MEX_AKA_af747bd7-b2ee-419b-afb1-b7265e34c3b7"/>
    <n v="5219612404686"/>
    <s v="1218_MEX_VAC_W_E_Estudio efectividad Panama_0225"/>
    <s v="Shot 1"/>
    <n v="0"/>
    <d v="2025-02-27T18:01:00"/>
    <n v="0"/>
    <m/>
    <n v="0"/>
    <m/>
  </r>
  <r>
    <s v="MEX_AKA_af74a1fb-bdf4-4497-a36d-59588efbff2f"/>
    <n v="5218331477231"/>
    <s v="1218_MEX_VAC_W_E_Estudio efectividad Panama_0225"/>
    <s v="Shot 1"/>
    <n v="1"/>
    <m/>
    <n v="1"/>
    <d v="2025-02-28T02:58:00"/>
    <n v="0"/>
    <m/>
  </r>
  <r>
    <s v="MEX_AKA_af750ebb-595b-4eec-acfe-94edfcf09b76"/>
    <n v="5215518309035"/>
    <s v="1218_MEX_VAC_W_E_Estudio efectividad Panama_0225"/>
    <s v="Shot 1"/>
    <n v="1"/>
    <m/>
    <n v="1"/>
    <d v="2025-02-27T18:01:00"/>
    <n v="1"/>
    <d v="2025-02-27T18:01:00"/>
  </r>
  <r>
    <s v="MEX_AKA_af80bc00-a741-42c6-b949-45418aefdeb9"/>
    <n v="5212311514018"/>
    <s v="1218_MEX_VAC_W_E_Estudio efectividad Panama_0225"/>
    <s v="Shot 1"/>
    <n v="0"/>
    <d v="2025-02-27T18:01:00"/>
    <n v="0"/>
    <m/>
    <n v="0"/>
    <m/>
  </r>
  <r>
    <s v="MEX_AKA_af83ac3d-6c6d-40be-a620-23c9ffbece41"/>
    <n v="5213111414118"/>
    <s v="1218_MEX_VAC_W_E_Estudio efectividad Panama_0225"/>
    <s v="Shot 1"/>
    <n v="1"/>
    <m/>
    <n v="1"/>
    <d v="2025-02-27T18:03:00"/>
    <n v="0"/>
    <m/>
  </r>
  <r>
    <s v="MEX_AKA_afa19463-06de-4ac6-ad1c-e83b22743996"/>
    <n v="5214431828406"/>
    <s v="1218_MEX_VAC_W_E_Estudio efectividad Panama_0225"/>
    <s v="Shot 1"/>
    <n v="1"/>
    <m/>
    <n v="1"/>
    <d v="2025-02-27T18:01:00"/>
    <n v="1"/>
    <d v="2025-02-27T18:18:00"/>
  </r>
  <r>
    <s v="MEX_AKA_afabb0c0-36c4-4d4c-8348-1b2add64d64c"/>
    <n v="5218712024713"/>
    <s v="1218_MEX_VAC_W_E_Estudio efectividad Panama_0225"/>
    <s v="Shot 1"/>
    <n v="1"/>
    <m/>
    <n v="1"/>
    <d v="2025-02-27T18:02:00"/>
    <n v="1"/>
    <d v="2025-02-27T18:09:00"/>
  </r>
  <r>
    <s v="MEX_AKA_afb1381e-71ec-4a71-8645-dbc6bf5a519f"/>
    <n v="5212321976236"/>
    <s v="1218_MEX_VAC_W_E_Estudio efectividad Panama_0225"/>
    <s v="Shot 1"/>
    <n v="1"/>
    <m/>
    <n v="1"/>
    <d v="2025-02-27T18:03:00"/>
    <n v="1"/>
    <d v="2025-02-27T22:57:00"/>
  </r>
  <r>
    <s v="MEX_AKA_89ef24ee-91bd-43c7-9faa-3e8ff112b1ed"/>
    <n v="5218115082449"/>
    <s v="1218_MEX_VAC_W_E_Estudio efectividad Panama_0225"/>
    <s v="Shot 1"/>
    <n v="1"/>
    <m/>
    <n v="1"/>
    <d v="2025-02-27T18:00:00"/>
    <n v="0"/>
    <m/>
  </r>
  <r>
    <s v="MEX_AKA_8a05fd10-00b6-4330-bf7e-6461fa4ea58f"/>
    <n v="5216188036718"/>
    <s v="1218_MEX_VAC_W_E_Estudio efectividad Panama_0225"/>
    <s v="Shot 1"/>
    <n v="1"/>
    <m/>
    <n v="1"/>
    <d v="2025-02-27T18:02:00"/>
    <n v="0"/>
    <m/>
  </r>
  <r>
    <s v="MEX_AKA_8a0fb280-eaed-4f9f-8a67-d4d0901212f3"/>
    <n v="5215510795137"/>
    <s v="1218_MEX_VAC_W_E_Estudio efectividad Panama_0225"/>
    <s v="Shot 1"/>
    <n v="1"/>
    <m/>
    <n v="1"/>
    <d v="2025-02-27T18:03:00"/>
    <n v="1"/>
    <d v="2025-02-27T18:05:00"/>
  </r>
  <r>
    <s v="MEX_AKA_8a16a0fe-3ef6-426b-9336-82167e47f5b0"/>
    <n v="5215548284643"/>
    <s v="1218_MEX_VAC_W_E_Estudio efectividad Panama_0225"/>
    <s v="Shot 1"/>
    <n v="1"/>
    <m/>
    <n v="1"/>
    <d v="2025-02-27T18:00:00"/>
    <n v="1"/>
    <d v="2025-02-27T19:47:00"/>
  </r>
  <r>
    <s v="MEX_AKA_8a418f79-c5be-4876-b10f-2dd4481de99f"/>
    <n v="5212361204541"/>
    <s v="1218_MEX_VAC_W_E_Estudio efectividad Panama_0225"/>
    <s v="Shot 1"/>
    <n v="1"/>
    <m/>
    <n v="1"/>
    <d v="2025-02-27T18:03:00"/>
    <n v="1"/>
    <d v="2025-02-28T00:46:00"/>
  </r>
  <r>
    <s v="MEX_AKA_8a917ea3-2d37-44a1-a8f4-92fa8fa24baf"/>
    <n v="5212761221764"/>
    <s v="1218_MEX_VAC_W_E_Estudio efectividad Panama_0225"/>
    <s v="Shot 1"/>
    <n v="0"/>
    <d v="2025-02-27T18:00:00"/>
    <n v="0"/>
    <m/>
    <n v="0"/>
    <m/>
  </r>
  <r>
    <s v="MEX_AKA_bc46f389-82ce-4dd2-b33b-a4a2c0e17c92"/>
    <n v="5219681069184"/>
    <s v="1218_MEX_VAC_W_E_Estudio efectividad Panama_0225"/>
    <s v="Shot 1"/>
    <n v="1"/>
    <m/>
    <n v="1"/>
    <d v="2025-02-27T18:03:00"/>
    <n v="1"/>
    <d v="2025-02-27T18:38:00"/>
  </r>
  <r>
    <s v="MEX_AKA_bc5373a7-3ced-43f8-ba25-a1a2424f7e9a"/>
    <n v="5216141773957"/>
    <s v="1218_MEX_VAC_W_E_Estudio efectividad Panama_0225"/>
    <s v="Shot 1"/>
    <n v="1"/>
    <m/>
    <n v="1"/>
    <d v="2025-02-27T18:03:00"/>
    <n v="1"/>
    <d v="2025-02-27T18:10:00"/>
  </r>
  <r>
    <s v="MEX_AKA_bc552759-6558-4e17-98f9-b5a5cfc7de05"/>
    <n v="5219511953068"/>
    <s v="1218_MEX_VAC_W_E_Estudio efectividad Panama_0225"/>
    <s v="Shot 1"/>
    <n v="1"/>
    <m/>
    <n v="1"/>
    <d v="2025-02-27T18:03:00"/>
    <n v="1"/>
    <d v="2025-02-27T19:37:00"/>
  </r>
  <r>
    <s v="MEX_AKA_bc78599a-26eb-4f80-bdbf-8db758a86f70"/>
    <n v="5219676837209"/>
    <s v="1218_MEX_VAC_W_E_Estudio efectividad Panama_0225"/>
    <s v="Shot 1"/>
    <n v="1"/>
    <m/>
    <n v="1"/>
    <d v="2025-02-27T18:03:00"/>
    <n v="1"/>
    <d v="2025-02-27T22:52:00"/>
  </r>
  <r>
    <s v="MEX_AKA_bc901dc9-2924-45d9-aa97-0a37f136543e"/>
    <n v="5219651056342"/>
    <s v="1218_MEX_VAC_W_E_Estudio efectividad Panama_0225"/>
    <s v="Shot 1"/>
    <n v="1"/>
    <m/>
    <n v="1"/>
    <d v="2025-02-27T18:02:00"/>
    <n v="1"/>
    <d v="2025-02-27T18:41:00"/>
  </r>
  <r>
    <s v="MEX_AKA_bcb630ef-6c22-4c12-946c-826db72b5cd0"/>
    <n v="5219611741720"/>
    <s v="1218_MEX_VAC_W_E_Estudio efectividad Panama_0225"/>
    <s v="Shot 1"/>
    <n v="1"/>
    <m/>
    <n v="1"/>
    <d v="2025-02-27T18:02:00"/>
    <n v="1"/>
    <d v="2025-02-27T18:13:00"/>
  </r>
  <r>
    <s v="MEX_AKA_bcc597c3-9e4e-46fa-8140-d51c4ac8cde3"/>
    <n v="5212381044707"/>
    <s v="1218_MEX_VAC_W_E_Estudio efectividad Panama_0225"/>
    <s v="Shot 1"/>
    <n v="1"/>
    <m/>
    <n v="1"/>
    <d v="2025-02-27T18:03:00"/>
    <n v="1"/>
    <d v="2025-02-27T19:35:00"/>
  </r>
  <r>
    <s v="MEX_AKA_bcca9a16-ed22-4c80-b2d3-1e76d44e0562"/>
    <n v="5212224334843"/>
    <s v="1218_MEX_VAC_W_E_Estudio efectividad Panama_0225"/>
    <s v="Shot 1"/>
    <n v="1"/>
    <m/>
    <n v="1"/>
    <d v="2025-02-27T18:02:00"/>
    <n v="1"/>
    <d v="2025-02-27T18:56:00"/>
  </r>
  <r>
    <s v="MEX_AKA_afb1ceaa-2728-40de-a62b-f02f6a368a13"/>
    <n v="5214341088421"/>
    <s v="1218_MEX_VAC_W_E_Estudio efectividad Panama_0225"/>
    <s v="Shot 1"/>
    <n v="1"/>
    <m/>
    <n v="1"/>
    <d v="2025-02-27T18:03:00"/>
    <n v="1"/>
    <d v="2025-02-27T18:39:00"/>
  </r>
  <r>
    <s v="MEX_AKA_afd0f052-4c0a-4669-9e6a-654dc4b89abf"/>
    <n v="5218662062230"/>
    <s v="1218_MEX_VAC_W_E_Estudio efectividad Panama_0225"/>
    <s v="Shot 1"/>
    <n v="1"/>
    <m/>
    <n v="1"/>
    <d v="2025-02-27T18:01:00"/>
    <n v="1"/>
    <d v="2025-02-27T19:38:00"/>
  </r>
  <r>
    <s v="MEX_AKA_b017c6e4-c476-4ca4-9505-a93cb0c1a3b0"/>
    <n v="5212441590296"/>
    <s v="1218_MEX_VAC_W_E_Estudio efectividad Panama_0225"/>
    <s v="Shot 1"/>
    <n v="0"/>
    <d v="2025-02-27T18:01:00"/>
    <n v="0"/>
    <m/>
    <n v="0"/>
    <m/>
  </r>
  <r>
    <s v="MEX_AKA_b02d3956-2d1d-47cb-a200-6e6099d3271a"/>
    <n v="5219994146119"/>
    <s v="1218_MEX_VAC_W_E_Estudio efectividad Panama_0225"/>
    <s v="Shot 1"/>
    <n v="1"/>
    <m/>
    <n v="1"/>
    <d v="2025-02-27T18:03:00"/>
    <n v="1"/>
    <d v="2025-02-27T18:03:00"/>
  </r>
  <r>
    <s v="MEX_AKA_b0499308-cf8c-43d0-9e16-b78041a09776"/>
    <n v="5215585606225"/>
    <s v="1218_MEX_VAC_W_E_Estudio efectividad Panama_0225"/>
    <s v="Shot 1"/>
    <n v="1"/>
    <m/>
    <n v="1"/>
    <d v="2025-02-27T18:01:00"/>
    <n v="1"/>
    <d v="2025-02-27T21:32:00"/>
  </r>
  <r>
    <s v="MEX_AKA_b07f8545-dba2-45c8-a718-7df8e05828e3"/>
    <n v="5217221589000"/>
    <s v="1218_MEX_VAC_W_E_Estudio efectividad Panama_0225"/>
    <s v="Shot 1"/>
    <n v="1"/>
    <m/>
    <n v="1"/>
    <d v="2025-02-27T18:03:00"/>
    <n v="1"/>
    <d v="2025-02-27T18:06:00"/>
  </r>
  <r>
    <s v="MEX_AKA_b08b55ec-2b9f-4fa2-a167-eca06454e7cb"/>
    <n v="5214441109839"/>
    <s v="1218_MEX_VAC_W_E_Estudio efectividad Panama_0225"/>
    <s v="Shot 1"/>
    <n v="1"/>
    <m/>
    <n v="1"/>
    <d v="2025-02-27T18:01:00"/>
    <n v="1"/>
    <d v="2025-02-27T18:11:00"/>
  </r>
  <r>
    <s v="MEX_AKA_b0914e64-0900-4a1c-9512-c9f8a53654e0"/>
    <n v="5212291765477"/>
    <s v="1218_MEX_VAC_W_E_Estudio efectividad Panama_0225"/>
    <s v="Shot 1"/>
    <n v="0"/>
    <d v="2025-02-27T18:02:00"/>
    <n v="0"/>
    <m/>
    <n v="0"/>
    <m/>
  </r>
  <r>
    <s v="MEX_AKA_8321e763-5ee7-4861-bcf3-8f97b55334d2"/>
    <n v="5214431412356"/>
    <s v="1218_MEX_VAC_W_E_Estudio efectividad Panama_0225"/>
    <s v="Shot 1"/>
    <n v="1"/>
    <m/>
    <n v="1"/>
    <d v="2025-02-27T18:03:00"/>
    <n v="1"/>
    <d v="2025-02-27T18:08:00"/>
  </r>
  <r>
    <s v="MEX_AKA_8326aaa2-a274-48a5-a432-f3895ce9ff14"/>
    <n v="5212727843068"/>
    <s v="1218_MEX_VAC_W_E_Estudio efectividad Panama_0225"/>
    <s v="Shot 1"/>
    <n v="1"/>
    <m/>
    <n v="1"/>
    <d v="2025-02-27T18:16:00"/>
    <n v="1"/>
    <d v="2025-02-27T18:16:00"/>
  </r>
  <r>
    <s v="MEX_AKA_8329a18e-bc8c-40f5-bbc8-5f8fac8ec844"/>
    <n v="5212441201250"/>
    <s v="1218_MEX_VAC_W_E_Estudio efectividad Panama_0225"/>
    <s v="Shot 1"/>
    <n v="1"/>
    <m/>
    <n v="1"/>
    <d v="2025-02-27T18:00:00"/>
    <n v="0"/>
    <m/>
  </r>
  <r>
    <s v="MEX_AKA_832c164b-3cb0-4f83-8575-e3fa9f19a5c3"/>
    <n v="5219991197476"/>
    <s v="1218_MEX_VAC_W_E_Estudio efectividad Panama_0225"/>
    <s v="Shot 1"/>
    <n v="1"/>
    <m/>
    <n v="1"/>
    <d v="2025-02-27T18:03:00"/>
    <n v="1"/>
    <d v="2025-02-27T18:50:00"/>
  </r>
  <r>
    <s v="MEX_AKA_832dcce5-4d8d-4abf-929b-0d272782e2c9"/>
    <n v="5214961157751"/>
    <s v="1218_MEX_VAC_W_E_Estudio efectividad Panama_0225"/>
    <s v="Shot 1"/>
    <n v="1"/>
    <m/>
    <n v="1"/>
    <d v="2025-02-27T18:03:00"/>
    <n v="1"/>
    <d v="2025-03-13T01:26:00"/>
  </r>
  <r>
    <s v="MEX_AKA_835aef09-d659-4390-b603-8fab7edd7719"/>
    <n v="5217711971667"/>
    <s v="1218_MEX_VAC_W_E_Estudio efectividad Panama_0225"/>
    <s v="Shot 1"/>
    <n v="1"/>
    <m/>
    <n v="1"/>
    <d v="2025-02-27T18:00:00"/>
    <n v="1"/>
    <d v="2025-02-27T18:00:00"/>
  </r>
  <r>
    <s v="MEX_AKA_837293b1-cc97-4e57-bea7-21d08d929534"/>
    <n v="5217721138840"/>
    <s v="1218_MEX_VAC_W_E_Estudio efectividad Panama_0225"/>
    <s v="Shot 1"/>
    <n v="1"/>
    <m/>
    <n v="1"/>
    <d v="2025-02-27T18:00:00"/>
    <n v="0"/>
    <m/>
  </r>
  <r>
    <s v="MEX_AKA_83915a62-a19f-43fc-84fc-f1260ccc0e20"/>
    <n v="5215518279124"/>
    <s v="1218_MEX_VAC_W_E_Estudio efectividad Panama_0225"/>
    <s v="Shot 1"/>
    <n v="0"/>
    <d v="2025-02-27T18:01:00"/>
    <n v="0"/>
    <m/>
    <n v="0"/>
    <m/>
  </r>
  <r>
    <s v="MEX_AKA_8392c4dc-2370-4737-88b5-172a94e767ae"/>
    <n v="5213531007085"/>
    <s v="1218_MEX_VAC_W_E_Estudio efectividad Panama_0225"/>
    <s v="Shot 1"/>
    <n v="1"/>
    <m/>
    <n v="1"/>
    <d v="2025-02-27T19:58:00"/>
    <n v="1"/>
    <d v="2025-02-27T20:14:00"/>
  </r>
  <r>
    <s v="MEX_AKA_bcd89e3e-7675-4a69-aa0d-7be31ccb48e2"/>
    <n v="5212941095171"/>
    <s v="1218_MEX_VAC_W_E_Estudio efectividad Panama_0225"/>
    <s v="Shot 1"/>
    <n v="1"/>
    <m/>
    <n v="1"/>
    <d v="2025-02-27T18:05:00"/>
    <n v="1"/>
    <d v="2025-02-27T18:06:00"/>
  </r>
  <r>
    <s v="MEX_AKA_bcdba9bc-b29f-402f-a371-05a0a87f957b"/>
    <n v="5219988421787"/>
    <s v="1218_MEX_VAC_W_E_Estudio efectividad Panama_0225"/>
    <s v="Shot 1"/>
    <n v="1"/>
    <m/>
    <n v="1"/>
    <d v="2025-02-27T18:02:00"/>
    <n v="1"/>
    <d v="2025-03-01T00:21:00"/>
  </r>
  <r>
    <s v="MEX_AKA_bd0b9f0e-de0d-4ecc-9fd9-afcecbb33b46"/>
    <n v="5215535507114"/>
    <s v="1218_MEX_VAC_W_E_Estudio efectividad Panama_0225"/>
    <s v="Shot 1"/>
    <n v="0"/>
    <d v="2025-02-27T18:02:00"/>
    <n v="0"/>
    <m/>
    <n v="0"/>
    <m/>
  </r>
  <r>
    <s v="MEX_AKA_bd452cf8-6a8a-43ff-99d1-1623193d9ae3"/>
    <n v="5214981003265"/>
    <s v="1218_MEX_VAC_W_E_Estudio efectividad Panama_0225"/>
    <s v="Shot 1"/>
    <n v="1"/>
    <m/>
    <n v="1"/>
    <d v="2025-02-27T18:02:00"/>
    <n v="1"/>
    <d v="2025-02-27T18:28:00"/>
  </r>
  <r>
    <s v="MEX_AKA_b0de54ad-a448-4091-b5e0-257bbd334cf8"/>
    <n v="5217443797537"/>
    <s v="1218_MEX_VAC_W_E_Estudio efectividad Panama_0225"/>
    <s v="Shot 1"/>
    <n v="1"/>
    <m/>
    <n v="1"/>
    <d v="2025-02-27T18:02:00"/>
    <n v="0"/>
    <m/>
  </r>
  <r>
    <s v="MEX_AKA_b0de5d4a-96ed-4c84-851a-c8d9ab27c44a"/>
    <n v="5213328072095"/>
    <s v="1218_MEX_VAC_W_E_Estudio efectividad Panama_0225"/>
    <s v="Shot 1"/>
    <n v="1"/>
    <m/>
    <n v="1"/>
    <d v="2025-02-27T18:01:00"/>
    <n v="1"/>
    <d v="2025-02-27T18:47:00"/>
  </r>
  <r>
    <s v="MEX_AKA_b0ee08f8-f316-4819-aa81-e6990a7f6d86"/>
    <n v="5214431999788"/>
    <s v="1218_MEX_VAC_W_E_Estudio efectividad Panama_0225"/>
    <s v="Shot 1"/>
    <n v="1"/>
    <m/>
    <n v="1"/>
    <d v="2025-02-27T18:02:00"/>
    <n v="1"/>
    <d v="2025-02-27T18:02:00"/>
  </r>
  <r>
    <s v="MEX_AKA_b0f9c4f0-fd9e-4775-85a9-a716f26892ec"/>
    <n v="5219222134562"/>
    <s v="1218_MEX_VAC_W_E_Estudio efectividad Panama_0225"/>
    <s v="Shot 1"/>
    <n v="0"/>
    <d v="2025-02-27T18:01:00"/>
    <n v="0"/>
    <m/>
    <n v="0"/>
    <m/>
  </r>
  <r>
    <s v="MEX_AKA_b114668d-1ee3-42e8-96d8-fffa8c6c638a"/>
    <n v="5215532153267"/>
    <s v="1218_MEX_VAC_W_E_Estudio efectividad Panama_0225"/>
    <s v="Shot 1"/>
    <n v="1"/>
    <m/>
    <n v="1"/>
    <d v="2025-02-27T18:01:00"/>
    <n v="0"/>
    <m/>
  </r>
  <r>
    <s v="MEX_AKA_b12f896f-48a0-4739-8c93-d9be3b9baaef"/>
    <n v="5214445025856"/>
    <s v="1218_MEX_VAC_W_E_Estudio efectividad Panama_0225"/>
    <s v="Shot 1"/>
    <n v="1"/>
    <m/>
    <n v="1"/>
    <d v="2025-02-27T18:01:00"/>
    <n v="1"/>
    <d v="2025-02-27T18:25:00"/>
  </r>
  <r>
    <s v="MEX_AKA_b14fbf1f-d155-457b-b865-e7775a653286"/>
    <n v="5219541452153"/>
    <s v="1218_MEX_VAC_W_E_Estudio efectividad Panama_0225"/>
    <s v="Shot 1"/>
    <n v="1"/>
    <m/>
    <n v="1"/>
    <d v="2025-02-27T18:02:00"/>
    <n v="1"/>
    <d v="2025-02-27T18:37:00"/>
  </r>
  <r>
    <s v="MEX_AKA_b1552826-e495-49ad-bb54-4cdbf25fee1a"/>
    <n v="5215546592526"/>
    <s v="1218_MEX_VAC_W_E_Estudio efectividad Panama_0225"/>
    <s v="Shot 1"/>
    <n v="1"/>
    <m/>
    <n v="1"/>
    <d v="2025-02-27T18:02:00"/>
    <n v="1"/>
    <d v="2025-02-28T00:20:00"/>
  </r>
  <r>
    <s v="MEX_AKA_b156aabb-6773-42a4-a019-7599a7f68a83"/>
    <n v="5215554537170"/>
    <s v="1218_MEX_VAC_W_E_Estudio efectividad Panama_0225"/>
    <s v="Shot 1"/>
    <n v="1"/>
    <m/>
    <n v="1"/>
    <d v="2025-02-27T18:02:00"/>
    <n v="1"/>
    <d v="2025-02-27T18:06:00"/>
  </r>
  <r>
    <s v="MEX_AKA_8a9a12ef-e31c-49a7-9b2c-5b3a2d319493"/>
    <n v="5216672220303"/>
    <s v="1218_MEX_VAC_W_E_Estudio efectividad Panama_0225"/>
    <s v="Shot 1"/>
    <n v="1"/>
    <m/>
    <n v="1"/>
    <d v="2025-02-27T18:01:00"/>
    <n v="1"/>
    <d v="2025-02-28T00:26:00"/>
  </r>
  <r>
    <s v="MEX_AKA_8aa6b037-255f-4c53-a7a4-a29992a00002"/>
    <n v="5213515483714"/>
    <s v="1218_MEX_VAC_W_E_Estudio efectividad Panama_0225"/>
    <s v="Shot 1"/>
    <n v="1"/>
    <m/>
    <n v="1"/>
    <d v="2025-02-27T18:50:00"/>
    <n v="0"/>
    <m/>
  </r>
  <r>
    <s v="MEX_AKA_8ab200f8-cfdd-4c9b-a5da-cb10ce52e34f"/>
    <n v="5212221143796"/>
    <s v="1218_MEX_VAC_W_E_Estudio efectividad Panama_0225"/>
    <s v="Shot 1"/>
    <n v="1"/>
    <m/>
    <n v="1"/>
    <d v="2025-02-27T18:03:00"/>
    <n v="1"/>
    <d v="2025-02-27T18:04:00"/>
  </r>
  <r>
    <s v="MEX_AKA_8add78f6-3dbd-48a4-a03b-766e89630573"/>
    <n v="5215569784486"/>
    <s v="1218_MEX_VAC_W_E_Estudio efectividad Panama_0225"/>
    <s v="Shot 1"/>
    <n v="0"/>
    <d v="2025-02-27T18:00:00"/>
    <n v="0"/>
    <m/>
    <n v="0"/>
    <m/>
  </r>
  <r>
    <s v="MEX_AKA_8aec3e5a-4ba2-4626-ac21-1f7b91bd3d4e"/>
    <n v="5219186480958"/>
    <s v="1218_MEX_VAC_W_E_Estudio efectividad Panama_0225"/>
    <s v="Shot 1"/>
    <n v="1"/>
    <m/>
    <n v="1"/>
    <d v="2025-02-27T18:03:00"/>
    <n v="1"/>
    <d v="2025-02-27T23:06:00"/>
  </r>
  <r>
    <s v="MEX_AKA_8af35b35-3e2b-4346-8712-27ba6b297b08"/>
    <n v="5214422813572"/>
    <s v="1218_MEX_VAC_W_E_Estudio efectividad Panama_0225"/>
    <s v="Shot 1"/>
    <n v="1"/>
    <m/>
    <n v="1"/>
    <d v="2025-02-27T18:03:00"/>
    <n v="0"/>
    <m/>
  </r>
  <r>
    <s v="MEX_AKA_8b2e4e2d-e75c-40fd-8a83-f596ebc95e0a"/>
    <n v="5214949491668"/>
    <s v="1218_MEX_VAC_W_E_Estudio efectividad Panama_0225"/>
    <s v="Shot 1"/>
    <n v="1"/>
    <m/>
    <n v="1"/>
    <d v="2025-02-27T18:02:00"/>
    <n v="0"/>
    <m/>
  </r>
  <r>
    <s v="MEX_AKA_8b4c4e88-a0f2-4ed9-a15f-43e4e8b52175"/>
    <n v="5212313194954"/>
    <s v="1218_MEX_VAC_W_E_Estudio efectividad Panama_0225"/>
    <s v="Shot 1"/>
    <n v="1"/>
    <m/>
    <n v="1"/>
    <d v="2025-02-27T18:02:00"/>
    <n v="1"/>
    <d v="2025-02-27T18:16:00"/>
  </r>
  <r>
    <s v="MEX_AKA_bd79f096-9b4f-4814-930b-58a72d72c539"/>
    <n v="5219511107566"/>
    <s v="1218_MEX_VAC_W_E_Estudio efectividad Panama_0225"/>
    <s v="Shot 1"/>
    <n v="1"/>
    <m/>
    <n v="1"/>
    <d v="2025-02-27T18:03:00"/>
    <n v="0"/>
    <m/>
  </r>
  <r>
    <s v="MEX_AKA_bdcba149-e8ae-450b-9e28-afe2954ef5b7"/>
    <n v="5216861223073"/>
    <s v="1218_MEX_VAC_W_E_Estudio efectividad Panama_0225"/>
    <s v="Shot 1"/>
    <n v="1"/>
    <m/>
    <n v="1"/>
    <d v="2025-02-27T18:02:00"/>
    <n v="0"/>
    <m/>
  </r>
  <r>
    <s v="MEX_AKA_bddc4547-841c-4a3f-a45e-a053a253090d"/>
    <n v="5212761112187"/>
    <s v="1218_MEX_VAC_W_E_Estudio efectividad Panama_0225"/>
    <s v="Shot 1"/>
    <n v="1"/>
    <m/>
    <n v="1"/>
    <d v="2025-02-27T18:03:00"/>
    <n v="1"/>
    <d v="2025-02-27T18:18:00"/>
  </r>
  <r>
    <s v="MEX_AKA_bdeaa6a0-2003-4c5d-8c45-75e334672bdb"/>
    <n v="5212361066766"/>
    <s v="1218_MEX_VAC_W_E_Estudio efectividad Panama_0225"/>
    <s v="Shot 1"/>
    <n v="1"/>
    <m/>
    <n v="1"/>
    <d v="2025-02-27T18:03:00"/>
    <n v="1"/>
    <d v="2025-02-27T18:47:00"/>
  </r>
  <r>
    <s v="MEX_AKA_bdee910b-766e-4304-881f-c1758d297b5e"/>
    <n v="5215510166479"/>
    <s v="1218_MEX_VAC_W_E_Estudio efectividad Panama_0225"/>
    <s v="Shot 1"/>
    <n v="1"/>
    <m/>
    <n v="1"/>
    <d v="2025-02-27T18:03:00"/>
    <n v="1"/>
    <d v="2025-02-27T18:52:00"/>
  </r>
  <r>
    <s v="MEX_AKA_bdf03058-076f-4d5a-8223-106d9846c38c"/>
    <n v="5216721216885"/>
    <s v="1218_MEX_VAC_W_E_Estudio efectividad Panama_0225"/>
    <s v="Shot 1"/>
    <n v="1"/>
    <m/>
    <n v="1"/>
    <d v="2025-02-27T18:03:00"/>
    <n v="1"/>
    <d v="2025-03-22T22:50:00"/>
  </r>
  <r>
    <s v="MEX_AKA_b15857e2-e288-4b94-88bb-8c89772992ed"/>
    <n v="5217221238833"/>
    <s v="1218_MEX_VAC_W_E_Estudio efectividad Panama_0225"/>
    <s v="Shot 1"/>
    <n v="1"/>
    <m/>
    <n v="1"/>
    <d v="2025-02-27T18:02:00"/>
    <n v="1"/>
    <d v="2025-02-27T18:14:00"/>
  </r>
  <r>
    <s v="MEX_AKA_b15f6ea2-3e7b-4e0b-85eb-1c75ad765e1c"/>
    <n v="5213121940398"/>
    <s v="1218_MEX_VAC_W_E_Estudio efectividad Panama_0225"/>
    <s v="Shot 1"/>
    <n v="1"/>
    <m/>
    <n v="1"/>
    <d v="2025-02-27T18:02:00"/>
    <n v="0"/>
    <m/>
  </r>
  <r>
    <s v="MEX_AKA_b16cb881-dbb5-43f9-9eed-1daf0244a4fd"/>
    <n v="5212831046779"/>
    <s v="1218_MEX_VAC_W_E_Estudio efectividad Panama_0225"/>
    <s v="Shot 1"/>
    <n v="0"/>
    <d v="2025-02-27T18:02:00"/>
    <n v="0"/>
    <m/>
    <n v="0"/>
    <m/>
  </r>
  <r>
    <s v="MEX_AKA_b17524a5-4e0f-402f-88e7-6d1cc6a366f9"/>
    <n v="5215539159566"/>
    <s v="1218_MEX_VAC_W_E_Estudio efectividad Panama_0225"/>
    <s v="Shot 1"/>
    <n v="1"/>
    <m/>
    <n v="1"/>
    <d v="2025-02-27T18:02:00"/>
    <n v="1"/>
    <d v="2025-02-27T19:26:00"/>
  </r>
  <r>
    <s v="MEX_AKA_b17d0501-9c59-47f2-94bb-ca44df037e08"/>
    <n v="5219541231947"/>
    <s v="1218_MEX_VAC_W_E_Estudio efectividad Panama_0225"/>
    <s v="Shot 1"/>
    <n v="1"/>
    <m/>
    <n v="1"/>
    <d v="2025-02-27T18:04:00"/>
    <n v="1"/>
    <d v="2025-03-01T12:30:00"/>
  </r>
  <r>
    <s v="MEX_AKA_b18e082b-3af2-4430-bb97-152d1a09f2c5"/>
    <n v="5219931117142"/>
    <s v="1218_MEX_VAC_W_E_Estudio efectividad Panama_0225"/>
    <s v="Shot 1"/>
    <n v="1"/>
    <m/>
    <n v="1"/>
    <d v="2025-02-27T18:01:00"/>
    <n v="1"/>
    <d v="2025-02-27T19:03:00"/>
  </r>
  <r>
    <s v="MEX_AKA_b19fcfef-f097-43fa-b8cf-43d3fb659f8d"/>
    <n v="5217711788935"/>
    <s v="1218_MEX_VAC_W_E_Estudio efectividad Panama_0225"/>
    <s v="Shot 1"/>
    <n v="1"/>
    <m/>
    <n v="1"/>
    <d v="2025-02-27T18:02:00"/>
    <n v="1"/>
    <d v="2025-02-27T18:34:00"/>
  </r>
  <r>
    <s v="MEX_AKA_b1f69b22-3dd8-4771-8602-11b2f22c2379"/>
    <n v="5216182612211"/>
    <s v="1218_MEX_VAC_W_E_Estudio efectividad Panama_0225"/>
    <s v="Shot 1"/>
    <n v="1"/>
    <m/>
    <n v="1"/>
    <d v="2025-02-27T18:03:00"/>
    <n v="1"/>
    <d v="2025-03-12T21:14:00"/>
  </r>
  <r>
    <s v="MEX_AKA_b1fac464-c7cd-44e6-9535-b93582ada8c8"/>
    <n v="5217461119916"/>
    <s v="1218_MEX_VAC_W_E_Estudio efectividad Panama_0225"/>
    <s v="Shot 1"/>
    <n v="1"/>
    <m/>
    <n v="1"/>
    <d v="2025-02-27T18:01:00"/>
    <n v="1"/>
    <d v="2025-02-27T19:17:00"/>
  </r>
  <r>
    <s v="MEX_AKA_8394336f-706d-4c46-a8b7-73c3457eae0b"/>
    <n v="5219512443262"/>
    <s v="1218_MEX_VAC_W_E_Estudio efectividad Panama_0225"/>
    <s v="Shot 1"/>
    <n v="1"/>
    <m/>
    <n v="1"/>
    <d v="2025-02-27T18:01:00"/>
    <n v="1"/>
    <d v="2025-02-28T19:36:00"/>
  </r>
  <r>
    <s v="MEX_AKA_83a35087-dfc5-4f39-b075-5e5db3941b22"/>
    <n v="5214775647585"/>
    <s v="1218_MEX_VAC_W_E_Estudio efectividad Panama_0225"/>
    <s v="Shot 1"/>
    <n v="1"/>
    <m/>
    <n v="1"/>
    <d v="2025-02-27T18:03:00"/>
    <n v="1"/>
    <d v="2025-02-27T19:10:00"/>
  </r>
  <r>
    <s v="MEX_AKA_83a9f322-221b-468b-8408-2dd081003fc9"/>
    <n v="5219671037719"/>
    <s v="1218_MEX_VAC_W_E_Estudio efectividad Panama_0225"/>
    <s v="Shot 1"/>
    <n v="1"/>
    <m/>
    <n v="1"/>
    <d v="2025-02-27T18:01:00"/>
    <n v="1"/>
    <d v="2025-02-27T20:18:00"/>
  </r>
  <r>
    <s v="MEX_AKA_83aed42e-8711-46bf-a340-ba49f7482e01"/>
    <n v="5219611575628"/>
    <s v="1218_MEX_VAC_W_E_Estudio efectividad Panama_0225"/>
    <s v="Shot 1"/>
    <n v="1"/>
    <m/>
    <n v="1"/>
    <d v="2025-02-27T18:03:00"/>
    <n v="1"/>
    <d v="2025-03-02T15:39:00"/>
  </r>
  <r>
    <s v="MEX_AKA_83b038dd-3bfe-48df-92bd-d3682cd81f6d"/>
    <n v="5214432253890"/>
    <s v="1218_MEX_VAC_W_E_Estudio efectividad Panama_0225"/>
    <s v="Shot 1"/>
    <n v="1"/>
    <m/>
    <n v="1"/>
    <d v="2025-02-27T18:02:00"/>
    <n v="0"/>
    <m/>
  </r>
  <r>
    <s v="MEX_AKA_83b3f38d-7640-4175-991c-52db21f6ff85"/>
    <n v="5212722603190"/>
    <s v="1218_MEX_VAC_W_E_Estudio efectividad Panama_0225"/>
    <s v="Shot 1"/>
    <n v="0"/>
    <d v="2025-02-27T18:01:00"/>
    <n v="0"/>
    <m/>
    <n v="0"/>
    <m/>
  </r>
  <r>
    <s v="MEX_AKA_83b81d95-b3f6-47b4-9a76-65fd3962a0e5"/>
    <n v="5217341141259"/>
    <s v="1218_MEX_VAC_W_E_Estudio efectividad Panama_0225"/>
    <s v="Shot 1"/>
    <n v="1"/>
    <m/>
    <n v="1"/>
    <d v="2025-02-27T18:00:00"/>
    <n v="1"/>
    <d v="2025-02-27T18:09:00"/>
  </r>
  <r>
    <s v="MEX_AKA_83c23a27-f7f8-4043-a49f-24020c686a15"/>
    <n v="5213314168010"/>
    <s v="1218_MEX_VAC_W_E_Estudio efectividad Panama_0225"/>
    <s v="Shot 1"/>
    <n v="1"/>
    <m/>
    <n v="1"/>
    <d v="2025-02-27T18:00:00"/>
    <n v="1"/>
    <d v="2025-02-27T18:03:00"/>
  </r>
  <r>
    <s v="MEX_AKA_83c31f9e-58fc-49df-affe-eab3fd7dfcbd"/>
    <n v="5216181686184"/>
    <s v="1218_MEX_VAC_W_E_Estudio efectividad Panama_0225"/>
    <s v="Shot 1"/>
    <n v="1"/>
    <m/>
    <n v="1"/>
    <d v="2025-02-27T18:00:00"/>
    <n v="1"/>
    <d v="2025-02-27T18:00:00"/>
  </r>
  <r>
    <s v="MEX_AKA_be502207-4095-4367-87fa-c67af8c22a49"/>
    <n v="5219613333368"/>
    <s v="1218_MEX_VAC_W_E_Estudio efectividad Panama_0225"/>
    <s v="Shot 1"/>
    <n v="1"/>
    <m/>
    <n v="1"/>
    <d v="2025-02-27T20:15:00"/>
    <n v="1"/>
    <d v="2025-02-27T22:21:00"/>
  </r>
  <r>
    <s v="MEX_AKA_be9f3ae9-af4f-45f7-95ba-d8b6931cddc6"/>
    <n v="5214881438890"/>
    <s v="1218_MEX_VAC_W_E_Estudio efectividad Panama_0225"/>
    <s v="Shot 1"/>
    <n v="0"/>
    <d v="2025-02-27T18:03:00"/>
    <n v="0"/>
    <m/>
    <n v="0"/>
    <m/>
  </r>
  <r>
    <s v="MEX_AKA_bea8e9e8-278a-4cf8-9220-811f61d7a206"/>
    <n v="5212431131635"/>
    <s v="1218_MEX_VAC_W_E_Estudio efectividad Panama_0225"/>
    <s v="Shot 1"/>
    <n v="1"/>
    <m/>
    <n v="1"/>
    <d v="2025-02-27T18:03:00"/>
    <n v="1"/>
    <d v="2025-02-27T18:08:00"/>
  </r>
  <r>
    <s v="MEX_AKA_becd8a81-aee9-4183-96ba-2fc7ec21c112"/>
    <n v="5217761252125"/>
    <s v="1218_MEX_VAC_W_E_Estudio efectividad Panama_0225"/>
    <s v="Shot 1"/>
    <n v="0"/>
    <d v="2025-02-27T18:03:00"/>
    <n v="0"/>
    <m/>
    <n v="0"/>
    <m/>
  </r>
  <r>
    <s v="MEX_AKA_bef2a39b-dbac-4cb9-8f2a-6cab112185ac"/>
    <n v="5213121540701"/>
    <s v="1218_MEX_VAC_W_E_Estudio efectividad Panama_0225"/>
    <s v="Shot 1"/>
    <n v="1"/>
    <m/>
    <n v="1"/>
    <d v="2025-02-27T18:01:00"/>
    <n v="1"/>
    <d v="2025-02-27T18:21:00"/>
  </r>
  <r>
    <s v="MEX_AKA_bef6d33b-053d-4f79-9ddb-64da10a0c9ec"/>
    <n v="5216671523328"/>
    <s v="1218_MEX_VAC_W_E_Estudio efectividad Panama_0225"/>
    <s v="Shot 1"/>
    <n v="1"/>
    <m/>
    <n v="1"/>
    <d v="2025-02-27T18:53:00"/>
    <n v="1"/>
    <d v="2025-02-27T22:33:00"/>
  </r>
  <r>
    <s v="MEX_AKA_bf0cc760-7724-472e-9066-8542e926db09"/>
    <n v="5212723346388"/>
    <s v="1218_MEX_VAC_W_E_Estudio efectividad Panama_0225"/>
    <s v="Shot 1"/>
    <n v="0"/>
    <d v="2025-02-27T18:01:00"/>
    <n v="0"/>
    <m/>
    <n v="0"/>
    <m/>
  </r>
  <r>
    <s v="MEX_AKA_b22b419e-a88b-4d22-9376-6a000c1b8c34"/>
    <n v="5216692066929"/>
    <s v="1218_MEX_VAC_W_E_Estudio efectividad Panama_0225"/>
    <s v="Shot 1"/>
    <n v="1"/>
    <m/>
    <n v="1"/>
    <d v="2025-02-27T18:02:00"/>
    <n v="0"/>
    <m/>
  </r>
  <r>
    <s v="MEX_AKA_b22b913c-ca4a-4bf7-8c7f-d183433523b8"/>
    <n v="5217712363078"/>
    <s v="1218_MEX_VAC_W_E_Estudio efectividad Panama_0225"/>
    <s v="Shot 1"/>
    <n v="1"/>
    <m/>
    <n v="1"/>
    <d v="2025-02-27T18:02:00"/>
    <n v="1"/>
    <d v="2025-02-28T00:51:00"/>
  </r>
  <r>
    <s v="MEX_AKA_b2519873-4dc0-4ff7-9c89-520344f9d056"/>
    <n v="5213525017214"/>
    <s v="1218_MEX_VAC_W_E_Estudio efectividad Panama_0225"/>
    <s v="Shot 1"/>
    <n v="1"/>
    <m/>
    <n v="1"/>
    <d v="2025-02-27T18:01:00"/>
    <n v="1"/>
    <d v="2025-02-27T18:01:00"/>
  </r>
  <r>
    <s v="MEX_AKA_b25a7db0-41b5-44e3-a5e8-1dda09a76189"/>
    <n v="5219532130571"/>
    <s v="1218_MEX_VAC_W_E_Estudio efectividad Panama_0225"/>
    <s v="Shot 1"/>
    <n v="1"/>
    <m/>
    <n v="1"/>
    <d v="2025-02-27T18:02:00"/>
    <n v="1"/>
    <d v="2025-02-27T18:18:00"/>
  </r>
  <r>
    <s v="MEX_AKA_b25f39d9-210c-452c-b733-a30549dd3b93"/>
    <n v="5212721542154"/>
    <s v="1218_MEX_VAC_W_E_Estudio efectividad Panama_0225"/>
    <s v="Shot 1"/>
    <n v="1"/>
    <m/>
    <n v="1"/>
    <d v="2025-02-27T18:01:00"/>
    <n v="1"/>
    <d v="2025-02-27T18:02:00"/>
  </r>
  <r>
    <s v="MEX_AKA_b2760735-c4ed-4af7-826d-2cef039d74b0"/>
    <n v="5212292667152"/>
    <s v="1218_MEX_VAC_W_E_Estudio efectividad Panama_0225"/>
    <s v="Shot 1"/>
    <n v="1"/>
    <m/>
    <n v="1"/>
    <d v="2025-02-27T18:01:00"/>
    <n v="0"/>
    <m/>
  </r>
  <r>
    <s v="MEX_AKA_b27e3b3e-8fd5-480f-9cdf-a9e984a9d233"/>
    <n v="5219941061891"/>
    <s v="1218_MEX_VAC_W_E_Estudio efectividad Panama_0225"/>
    <s v="Shot 1"/>
    <n v="1"/>
    <m/>
    <n v="1"/>
    <d v="2025-02-27T18:01:00"/>
    <n v="1"/>
    <d v="2025-02-27T18:23:00"/>
  </r>
  <r>
    <s v="MEX_AKA_b291edcf-baa1-4810-8f95-9d51e76f52ec"/>
    <n v="5214444100290"/>
    <s v="1218_MEX_VAC_W_E_Estudio efectividad Panama_0225"/>
    <s v="Shot 1"/>
    <n v="1"/>
    <m/>
    <n v="1"/>
    <d v="2025-02-27T18:02:00"/>
    <n v="1"/>
    <d v="2025-02-27T18:10:00"/>
  </r>
  <r>
    <s v="MEX_AKA_8b4c69d2-b231-431f-abed-46830ed7621e"/>
    <n v="5218711649677"/>
    <s v="1218_MEX_VAC_W_E_Estudio efectividad Panama_0225"/>
    <s v="Shot 1"/>
    <n v="1"/>
    <m/>
    <n v="1"/>
    <d v="2025-02-27T18:02:00"/>
    <n v="1"/>
    <d v="2025-02-27T18:08:00"/>
  </r>
  <r>
    <s v="MEX_AKA_8b4e85a4-21b3-4dec-96b8-522f3323e78b"/>
    <n v="5215541874492"/>
    <s v="1218_MEX_VAC_W_E_Estudio efectividad Panama_0225"/>
    <s v="Shot 1"/>
    <n v="1"/>
    <m/>
    <n v="1"/>
    <d v="2025-02-27T18:02:00"/>
    <n v="0"/>
    <m/>
  </r>
  <r>
    <s v="MEX_AKA_8b56f66f-7fb1-4b3e-90d7-1f8ce1e91090"/>
    <n v="5217713429339"/>
    <s v="1218_MEX_VAC_W_E_Estudio efectividad Panama_0225"/>
    <s v="Shot 1"/>
    <n v="1"/>
    <m/>
    <n v="1"/>
    <d v="2025-02-27T18:02:00"/>
    <n v="1"/>
    <d v="2025-02-27T18:06:00"/>
  </r>
  <r>
    <s v="MEX_AKA_8b6aec4c-909f-4d87-932d-384355ee2cca"/>
    <n v="5219999478912"/>
    <s v="1218_MEX_VAC_W_E_Estudio efectividad Panama_0225"/>
    <s v="Shot 1"/>
    <n v="1"/>
    <m/>
    <n v="1"/>
    <d v="2025-02-27T18:02:00"/>
    <n v="1"/>
    <d v="2025-02-27T18:39:00"/>
  </r>
  <r>
    <s v="MEX_AKA_8b6e50f1-b7a1-4530-8eb5-7cc30b319c82"/>
    <n v="5219513612841"/>
    <s v="1218_MEX_VAC_W_E_Estudio efectividad Panama_0225"/>
    <s v="Shot 1"/>
    <n v="1"/>
    <m/>
    <n v="1"/>
    <d v="2025-02-27T18:03:00"/>
    <n v="1"/>
    <d v="2025-02-27T21:40:00"/>
  </r>
  <r>
    <s v="MEX_AKA_8b7c27f6-a36b-49aa-9a8d-b26e61fe170f"/>
    <n v="5214341755577"/>
    <s v="1218_MEX_VAC_W_E_Estudio efectividad Panama_0225"/>
    <s v="Shot 1"/>
    <n v="1"/>
    <m/>
    <n v="1"/>
    <d v="2025-02-27T18:05:00"/>
    <n v="1"/>
    <d v="2025-02-27T18:57:00"/>
  </r>
  <r>
    <s v="MEX_AKA_bf167321-18cd-4161-99e8-80a6d0e34093"/>
    <n v="5218443440354"/>
    <s v="1218_MEX_VAC_W_E_Estudio efectividad Panama_0225"/>
    <s v="Shot 1"/>
    <n v="1"/>
    <m/>
    <n v="1"/>
    <d v="2025-02-27T18:02:00"/>
    <n v="1"/>
    <d v="2025-02-27T18:02:00"/>
  </r>
  <r>
    <s v="MEX_AKA_bf2cb1ff-5759-43ce-a623-5ad924dedc1e"/>
    <n v="5219512603977"/>
    <s v="1218_MEX_VAC_W_E_Estudio efectividad Panama_0225"/>
    <s v="Shot 1"/>
    <n v="1"/>
    <m/>
    <n v="1"/>
    <d v="2025-02-27T18:01:00"/>
    <n v="1"/>
    <d v="2025-02-28T00:46:00"/>
  </r>
  <r>
    <s v="MEX_AKA_bf54520e-2e17-4674-b4bc-f0059bb44984"/>
    <n v="5217571154489"/>
    <s v="1218_MEX_VAC_W_E_Estudio efectividad Panama_0225"/>
    <s v="Shot 1"/>
    <n v="1"/>
    <m/>
    <n v="1"/>
    <d v="2025-02-27T18:03:00"/>
    <n v="0"/>
    <m/>
  </r>
  <r>
    <s v="MEX_AKA_bf8570eb-309f-41b3-95e7-fe3932700d86"/>
    <n v="5219541288562"/>
    <s v="1218_MEX_VAC_W_E_Estudio efectividad Panama_0225"/>
    <s v="Shot 1"/>
    <n v="1"/>
    <m/>
    <n v="1"/>
    <d v="2025-02-27T18:03:00"/>
    <n v="1"/>
    <d v="2025-02-27T18:09:00"/>
  </r>
  <r>
    <s v="MEX_AKA_bfafd03b-78b3-4fa3-8fc9-583654810e7e"/>
    <n v="5212361087336"/>
    <s v="1218_MEX_VAC_W_E_Estudio efectividad Panama_0225"/>
    <s v="Shot 1"/>
    <n v="1"/>
    <m/>
    <n v="1"/>
    <d v="2025-03-04T03:28:00"/>
    <n v="1"/>
    <d v="2025-03-04T04:14:00"/>
  </r>
  <r>
    <s v="MEX_AKA_bfc00c5b-0474-42d3-9c89-b47925679e33"/>
    <n v="5215536455918"/>
    <s v="1218_MEX_VAC_W_E_Estudio efectividad Panama_0225"/>
    <s v="Shot 1"/>
    <n v="1"/>
    <m/>
    <n v="1"/>
    <d v="2025-02-27T18:03:00"/>
    <n v="1"/>
    <d v="2025-03-17T03:58:00"/>
  </r>
  <r>
    <s v="MEX_AKA_bfc1ddb5-dead-45df-8166-3cc74c1f6e82"/>
    <n v="5212224110723"/>
    <s v="1218_MEX_VAC_W_E_Estudio efectividad Panama_0225"/>
    <s v="Shot 1"/>
    <n v="1"/>
    <m/>
    <n v="1"/>
    <d v="2025-02-27T18:03:00"/>
    <n v="1"/>
    <d v="2025-02-27T18:04:00"/>
  </r>
  <r>
    <s v="MEX_AKA_bfc845df-f79f-46ad-b7b6-4cdd825bf92a"/>
    <n v="5215543907059"/>
    <s v="1218_MEX_VAC_W_E_Estudio efectividad Panama_0225"/>
    <s v="Shot 1"/>
    <n v="1"/>
    <m/>
    <n v="1"/>
    <d v="2025-02-27T19:06:00"/>
    <n v="1"/>
    <d v="2025-02-27T23:21:00"/>
  </r>
  <r>
    <s v="MEX_AKA_b29297f0-bccd-4ea5-8147-d55e0fd7c737"/>
    <n v="5218711325814"/>
    <s v="1218_MEX_VAC_W_E_Estudio efectividad Panama_0225"/>
    <s v="Shot 1"/>
    <n v="1"/>
    <m/>
    <n v="1"/>
    <d v="2025-02-27T18:02:00"/>
    <n v="1"/>
    <d v="2025-02-28T21:26:00"/>
  </r>
  <r>
    <s v="MEX_AKA_b29ae169-28ea-49f1-8268-dc1be8948fe4"/>
    <n v="5217821577536"/>
    <s v="1218_MEX_VAC_W_E_Estudio efectividad Panama_0225"/>
    <s v="Shot 1"/>
    <n v="1"/>
    <m/>
    <n v="1"/>
    <d v="2025-02-27T18:03:00"/>
    <n v="1"/>
    <d v="2025-02-27T21:11:00"/>
  </r>
  <r>
    <s v="MEX_AKA_b2a0191d-2cf7-4d17-af9d-82d529c465d5"/>
    <n v="5216862417067"/>
    <s v="1218_MEX_VAC_W_E_Estudio efectividad Panama_0225"/>
    <s v="Shot 1"/>
    <n v="1"/>
    <m/>
    <n v="1"/>
    <d v="2025-02-27T18:01:00"/>
    <n v="1"/>
    <d v="2025-03-07T14:04:00"/>
  </r>
  <r>
    <s v="MEX_AKA_b2a1c52e-f7af-47f9-a645-0a16c8deece3"/>
    <n v="5217841024184"/>
    <s v="1218_MEX_VAC_W_E_Estudio efectividad Panama_0225"/>
    <s v="Shot 1"/>
    <n v="0"/>
    <d v="2025-02-27T18:01:00"/>
    <n v="0"/>
    <m/>
    <n v="0"/>
    <m/>
  </r>
  <r>
    <s v="MEX_AKA_b2b97ff6-e208-46d5-8fd8-130adf473c5d"/>
    <n v="5216331121962"/>
    <s v="1218_MEX_VAC_W_E_Estudio efectividad Panama_0225"/>
    <s v="Shot 1"/>
    <n v="1"/>
    <m/>
    <n v="1"/>
    <d v="2025-02-27T18:03:00"/>
    <n v="1"/>
    <d v="2025-02-27T18:24:00"/>
  </r>
  <r>
    <s v="MEX_AKA_b2d0e37e-3975-4b9b-b29c-b33e58c13fe9"/>
    <n v="5215566721077"/>
    <s v="1218_MEX_VAC_W_E_Estudio efectividad Panama_0225"/>
    <s v="Shot 1"/>
    <n v="1"/>
    <m/>
    <n v="1"/>
    <d v="2025-02-27T18:02:00"/>
    <n v="1"/>
    <d v="2025-02-28T07:04:00"/>
  </r>
  <r>
    <s v="MEX_AKA_b2d60fe7-a1bb-475d-8a62-085de014d510"/>
    <n v="5212411107277"/>
    <s v="1218_MEX_VAC_W_E_Estudio efectividad Panama_0225"/>
    <s v="Shot 1"/>
    <n v="1"/>
    <m/>
    <n v="1"/>
    <d v="2025-02-27T18:02:00"/>
    <n v="1"/>
    <d v="2025-02-27T18:54:00"/>
  </r>
  <r>
    <s v="MEX_AKA_b2d8d1e0-81eb-4e33-9948-88b138ce7230"/>
    <n v="5217711302930"/>
    <s v="1218_MEX_VAC_W_E_Estudio efectividad Panama_0225"/>
    <s v="Shot 1"/>
    <n v="1"/>
    <m/>
    <n v="1"/>
    <d v="2025-02-27T18:03:00"/>
    <n v="1"/>
    <d v="2025-02-27T18:11:00"/>
  </r>
  <r>
    <s v="MEX_AKA_b3268dae-fe2c-47f2-abbc-87ca4c4d1132"/>
    <n v="5212411026346"/>
    <s v="1218_MEX_VAC_W_E_Estudio efectividad Panama_0225"/>
    <s v="Shot 1"/>
    <n v="1"/>
    <m/>
    <n v="1"/>
    <d v="2025-02-27T18:00:00"/>
    <n v="1"/>
    <d v="2025-02-27T18:26:00"/>
  </r>
  <r>
    <s v="MEX_AKA_83c62162-44fd-4e98-8c86-f6c907f3a0aa"/>
    <n v="5213314464428"/>
    <s v="1218_MEX_VAC_W_E_Estudio efectividad Panama_0225"/>
    <s v="Shot 1"/>
    <n v="1"/>
    <m/>
    <n v="1"/>
    <d v="2025-02-27T18:01:00"/>
    <n v="1"/>
    <d v="2025-02-27T18:01:00"/>
  </r>
  <r>
    <s v="MEX_AKA_84013866-e09e-4899-b2bd-6f1d61a00a45"/>
    <n v="5216351173481"/>
    <s v="1218_MEX_VAC_W_E_Estudio efectividad Panama_0225"/>
    <s v="Shot 1"/>
    <n v="1"/>
    <m/>
    <n v="1"/>
    <d v="2025-02-27T18:01:00"/>
    <n v="1"/>
    <d v="2025-02-27T19:16:00"/>
  </r>
  <r>
    <s v="MEX_AKA_84013f50-e9ce-4405-8523-5a7ba16bf4f7"/>
    <n v="5219969633132"/>
    <s v="1218_MEX_VAC_W_E_Estudio efectividad Panama_0225"/>
    <s v="Shot 1"/>
    <n v="0"/>
    <d v="2025-02-27T18:01:00"/>
    <n v="0"/>
    <m/>
    <n v="0"/>
    <m/>
  </r>
  <r>
    <s v="MEX_AKA_8401ec81-a2f5-4bfe-a2b7-2ec086890d27"/>
    <n v="5214521321784"/>
    <s v="1218_MEX_VAC_W_E_Estudio efectividad Panama_0225"/>
    <s v="Shot 1"/>
    <n v="1"/>
    <m/>
    <n v="1"/>
    <d v="2025-02-27T18:01:00"/>
    <n v="1"/>
    <d v="2025-02-27T21:34:00"/>
  </r>
  <r>
    <s v="MEX_AKA_8409f853-60bb-46ab-81e2-88ad3a1618c3"/>
    <n v="5212871413528"/>
    <s v="1218_MEX_VAC_W_E_Estudio efectividad Panama_0225"/>
    <s v="Shot 1"/>
    <n v="1"/>
    <m/>
    <n v="1"/>
    <d v="2025-02-27T18:00:00"/>
    <n v="1"/>
    <d v="2025-02-27T18:00:00"/>
  </r>
  <r>
    <s v="MEX_AKA_843020e1-2e1a-4634-b0e6-00b3d67c04c9"/>
    <n v="5219811786119"/>
    <s v="1218_MEX_VAC_W_E_Estudio efectividad Panama_0225"/>
    <s v="Shot 1"/>
    <n v="1"/>
    <m/>
    <n v="1"/>
    <d v="2025-02-27T18:01:00"/>
    <n v="0"/>
    <m/>
  </r>
  <r>
    <s v="MEX_AKA_849f2678-c75e-4044-86f0-1a04245a5c4a"/>
    <n v="5215514239456"/>
    <s v="1218_MEX_VAC_W_E_Estudio efectividad Panama_0225"/>
    <s v="Shot 1"/>
    <n v="0"/>
    <d v="2025-02-27T18:00:00"/>
    <n v="0"/>
    <m/>
    <n v="0"/>
    <m/>
  </r>
  <r>
    <s v="MEX_AKA_84ba7795-9ac3-446f-8fd0-7cb1cfcf7cad"/>
    <n v="5213121340896"/>
    <s v="1218_MEX_VAC_W_E_Estudio efectividad Panama_0225"/>
    <s v="Shot 1"/>
    <n v="1"/>
    <m/>
    <n v="1"/>
    <d v="2025-02-27T18:01:00"/>
    <n v="1"/>
    <d v="2025-02-27T22:39:00"/>
  </r>
  <r>
    <s v="MEX_AKA_84c4d54c-2576-4a27-89c2-7242a68d74ca"/>
    <n v="5216241755948"/>
    <s v="1218_MEX_VAC_W_E_Estudio efectividad Panama_0225"/>
    <s v="Shot 1"/>
    <n v="1"/>
    <m/>
    <n v="1"/>
    <d v="2025-02-27T18:03:00"/>
    <n v="0"/>
    <m/>
  </r>
  <r>
    <s v="MEX_AKA_bfde4e11-da8e-4573-8090-ebca0d9232a4"/>
    <n v="5215541900916"/>
    <s v="1218_MEX_VAC_W_E_Estudio efectividad Panama_0225"/>
    <s v="Shot 1"/>
    <n v="1"/>
    <m/>
    <n v="1"/>
    <d v="2025-02-27T18:01:00"/>
    <n v="1"/>
    <d v="2025-02-27T18:45:00"/>
  </r>
  <r>
    <s v="MEX_AKA_bfdf79f5-f147-4b0b-b3ce-0c06db6f2bd0"/>
    <n v="5218442199330"/>
    <s v="1218_MEX_VAC_W_E_Estudio efectividad Panama_0225"/>
    <s v="Shot 1"/>
    <n v="1"/>
    <m/>
    <n v="1"/>
    <d v="2025-02-27T18:03:00"/>
    <n v="1"/>
    <d v="2025-02-27T18:38:00"/>
  </r>
  <r>
    <s v="MEX_AKA_bff04046-d5ca-40d3-8509-1d880d9e006e"/>
    <n v="5213414387559"/>
    <s v="1218_MEX_VAC_W_E_Estudio efectividad Panama_0225"/>
    <s v="Shot 1"/>
    <n v="1"/>
    <m/>
    <n v="1"/>
    <d v="2025-02-27T18:03:00"/>
    <n v="0"/>
    <m/>
  </r>
  <r>
    <s v="MEX_AKA_bff0924c-6925-49c9-8042-8b723d22dffd"/>
    <n v="5212281542009"/>
    <s v="1218_MEX_VAC_W_E_Estudio efectividad Panama_0225"/>
    <s v="Shot 1"/>
    <n v="1"/>
    <m/>
    <n v="1"/>
    <d v="2025-02-27T18:01:00"/>
    <n v="0"/>
    <m/>
  </r>
  <r>
    <s v="MEX_AKA_bfff31a1-a0c1-44e7-9530-df7a0dfc7757"/>
    <n v="5214981052197"/>
    <s v="1218_MEX_VAC_W_E_Estudio efectividad Panama_0225"/>
    <s v="Shot 1"/>
    <n v="0"/>
    <d v="2025-02-27T18:02:00"/>
    <n v="0"/>
    <m/>
    <n v="0"/>
    <m/>
  </r>
  <r>
    <s v="MEX_AKA_c007f673-e25c-40f7-9c4c-428e737945d2"/>
    <n v="5214494658521"/>
    <s v="1218_MEX_VAC_W_E_Estudio efectividad Panama_0225"/>
    <s v="Shot 1"/>
    <n v="1"/>
    <m/>
    <n v="1"/>
    <d v="2025-02-27T20:59:00"/>
    <n v="0"/>
    <m/>
  </r>
  <r>
    <s v="MEX_AKA_c05fa0a2-66bf-48fa-bb9e-1a96da6a9f31"/>
    <n v="5214444479238"/>
    <s v="1218_MEX_VAC_W_E_Estudio efectividad Panama_0225"/>
    <s v="Shot 1"/>
    <n v="1"/>
    <m/>
    <n v="1"/>
    <d v="2025-02-27T18:01:00"/>
    <n v="0"/>
    <m/>
  </r>
  <r>
    <s v="MEX_AKA_b32a2f31-31bc-4c61-869d-bf7818783063"/>
    <n v="5212331043692"/>
    <s v="1218_MEX_VAC_W_E_Estudio efectividad Panama_0225"/>
    <s v="Shot 1"/>
    <n v="1"/>
    <m/>
    <n v="1"/>
    <d v="2025-02-27T18:03:00"/>
    <n v="1"/>
    <d v="2025-02-27T18:09:00"/>
  </r>
  <r>
    <s v="MEX_AKA_b33e7555-2ee8-4be1-a197-b4d8856292de"/>
    <n v="5212211209258"/>
    <s v="1218_MEX_VAC_W_E_Estudio efectividad Panama_0225"/>
    <s v="Shot 1"/>
    <n v="1"/>
    <m/>
    <n v="1"/>
    <d v="2025-02-27T18:02:00"/>
    <n v="1"/>
    <d v="2025-02-27T18:02:00"/>
  </r>
  <r>
    <s v="MEX_AKA_b34581bd-b734-4529-86b9-72932c29fb3e"/>
    <n v="5218661136499"/>
    <s v="1218_MEX_VAC_W_E_Estudio efectividad Panama_0225"/>
    <s v="Shot 1"/>
    <n v="1"/>
    <m/>
    <n v="1"/>
    <d v="2025-02-28T18:51:00"/>
    <n v="0"/>
    <m/>
  </r>
  <r>
    <s v="MEX_AKA_b37d9793-d611-4ed0-a907-b2d10656ecab"/>
    <n v="5213318525449"/>
    <s v="1218_MEX_VAC_W_E_Estudio efectividad Panama_0225"/>
    <s v="Shot 1"/>
    <n v="1"/>
    <m/>
    <n v="1"/>
    <d v="2025-02-27T18:02:00"/>
    <n v="1"/>
    <d v="2025-02-27T18:20:00"/>
  </r>
  <r>
    <s v="MEX_AKA_b38b05e9-628e-4eb8-b606-8d13166db821"/>
    <n v="5217732163982"/>
    <s v="1218_MEX_VAC_W_E_Estudio efectividad Panama_0225"/>
    <s v="Shot 1"/>
    <n v="1"/>
    <m/>
    <n v="1"/>
    <d v="2025-02-27T18:02:00"/>
    <n v="0"/>
    <m/>
  </r>
  <r>
    <s v="MEX_AKA_b38b7b2a-ea0e-413a-94ef-d09b1e22c90c"/>
    <n v="5215574380175"/>
    <s v="1218_MEX_VAC_W_E_Estudio efectividad Panama_0225"/>
    <s v="Shot 1"/>
    <n v="1"/>
    <m/>
    <n v="1"/>
    <d v="2025-02-27T18:03:00"/>
    <n v="1"/>
    <d v="2025-02-28T13:02:00"/>
  </r>
  <r>
    <s v="MEX_AKA_b39cc4b6-d5ba-47b6-a627-1e3af8da258a"/>
    <n v="5212721905811"/>
    <s v="1218_MEX_VAC_W_E_Estudio efectividad Panama_0225"/>
    <s v="Shot 1"/>
    <n v="1"/>
    <m/>
    <n v="1"/>
    <d v="2025-02-27T18:02:00"/>
    <n v="1"/>
    <d v="2025-02-27T21:36:00"/>
  </r>
  <r>
    <s v="MEX_AKA_b3a2b743-aecf-4550-8b8a-bd29d7c10117"/>
    <n v="5216271116304"/>
    <s v="1218_MEX_VAC_W_E_Estudio efectividad Panama_0225"/>
    <s v="Shot 1"/>
    <n v="0"/>
    <d v="2025-02-27T18:03:00"/>
    <n v="0"/>
    <m/>
    <n v="0"/>
    <m/>
  </r>
  <r>
    <s v="MEX_AKA_b3b9d4df-3083-4a58-a52a-8a4b28aa2d31"/>
    <n v="5215523376606"/>
    <s v="1218_MEX_VAC_W_E_Estudio efectividad Panama_0225"/>
    <s v="Shot 1"/>
    <n v="1"/>
    <m/>
    <n v="1"/>
    <d v="2025-02-27T18:01:00"/>
    <n v="0"/>
    <m/>
  </r>
  <r>
    <s v="MEX_AKA_c060e26d-831b-417a-aa94-a7e6426b32b7"/>
    <n v="5212361021390"/>
    <s v="1218_MEX_VAC_W_E_Estudio efectividad Panama_0225"/>
    <s v="Shot 1"/>
    <n v="1"/>
    <m/>
    <n v="1"/>
    <d v="2025-02-27T18:02:00"/>
    <n v="1"/>
    <d v="2025-02-27T18:05:00"/>
  </r>
  <r>
    <s v="MEX_AKA_c07fd6e1-91fb-4681-900d-d42651d1bfc9"/>
    <n v="5212711071884"/>
    <s v="1218_MEX_VAC_W_E_Estudio efectividad Panama_0225"/>
    <s v="Shot 1"/>
    <n v="1"/>
    <m/>
    <n v="1"/>
    <d v="2025-02-27T18:01:00"/>
    <n v="1"/>
    <d v="2025-02-27T22:37:00"/>
  </r>
  <r>
    <s v="MEX_AKA_c084b552-acc0-4ac3-889d-44c4b7a3ba0b"/>
    <n v="5212225061863"/>
    <s v="1218_MEX_VAC_W_E_Estudio efectividad Panama_0225"/>
    <s v="Shot 1"/>
    <n v="1"/>
    <m/>
    <n v="1"/>
    <d v="2025-02-27T18:02:00"/>
    <n v="0"/>
    <m/>
  </r>
  <r>
    <s v="MEX_AKA_c09efad3-1b59-435a-86d6-229517df753a"/>
    <n v="5212361183507"/>
    <s v="1218_MEX_VAC_W_E_Estudio efectividad Panama_0225"/>
    <s v="Shot 1"/>
    <n v="1"/>
    <m/>
    <n v="1"/>
    <d v="2025-02-27T18:03:00"/>
    <n v="1"/>
    <d v="2025-02-27T18:52:00"/>
  </r>
  <r>
    <s v="MEX_AKA_c0e4c184-f738-4782-9d4f-e34f49ba8711"/>
    <n v="5214451528697"/>
    <s v="1218_MEX_VAC_W_E_Estudio efectividad Panama_0225"/>
    <s v="Shot 1"/>
    <n v="1"/>
    <m/>
    <n v="1"/>
    <d v="2025-02-27T18:03:00"/>
    <n v="1"/>
    <d v="2025-03-26T18:23:00"/>
  </r>
  <r>
    <s v="MEX_AKA_c10b02ab-0286-4ba7-8140-a8d90c9fcda8"/>
    <n v="5218334275894"/>
    <s v="1218_MEX_VAC_W_E_Estudio efectividad Panama_0225"/>
    <s v="Shot 1"/>
    <n v="1"/>
    <m/>
    <n v="1"/>
    <d v="2025-02-27T23:32:00"/>
    <n v="1"/>
    <d v="2025-02-28T05:53:00"/>
  </r>
  <r>
    <s v="MEX_AKA_8b8bdf54-c2af-4a50-afd3-e576c6f1b5c8"/>
    <n v="5214981216837"/>
    <s v="1218_MEX_VAC_W_E_Estudio efectividad Panama_0225"/>
    <s v="Shot 1"/>
    <n v="1"/>
    <m/>
    <n v="1"/>
    <d v="2025-02-27T18:02:00"/>
    <n v="1"/>
    <d v="2025-02-27T19:01:00"/>
  </r>
  <r>
    <s v="MEX_AKA_8bc9bc1f-3c02-47db-bb8e-16b815e9a38f"/>
    <n v="5216692394109"/>
    <s v="1218_MEX_VAC_W_E_Estudio efectividad Panama_0225"/>
    <s v="Shot 1"/>
    <n v="0"/>
    <d v="2025-02-27T18:02:00"/>
    <n v="0"/>
    <m/>
    <n v="0"/>
    <m/>
  </r>
  <r>
    <s v="MEX_AKA_8bde7fb4-fde4-4165-b3eb-85e901dca156"/>
    <n v="5214851048441"/>
    <s v="1218_MEX_VAC_W_E_Estudio efectividad Panama_0225"/>
    <s v="Shot 1"/>
    <n v="0"/>
    <d v="2025-02-27T18:02:00"/>
    <n v="0"/>
    <m/>
    <n v="0"/>
    <m/>
  </r>
  <r>
    <s v="MEX_AKA_8bfb13c9-8db6-4607-938f-acab9d605194"/>
    <n v="5212711348611"/>
    <s v="1218_MEX_VAC_W_E_Estudio efectividad Panama_0225"/>
    <s v="Shot 1"/>
    <n v="0"/>
    <d v="2025-02-27T18:03:00"/>
    <n v="0"/>
    <m/>
    <n v="0"/>
    <m/>
  </r>
  <r>
    <s v="MEX_AKA_8c3c4174-f120-4371-b668-4cd4081672ba"/>
    <n v="5217351799727"/>
    <s v="1218_MEX_VAC_W_E_Estudio efectividad Panama_0225"/>
    <s v="Shot 1"/>
    <n v="1"/>
    <m/>
    <n v="1"/>
    <d v="2025-02-27T18:02:00"/>
    <n v="1"/>
    <d v="2025-03-08T16:22:00"/>
  </r>
  <r>
    <s v="MEX_AKA_8c52e419-99a0-492c-ba93-5471ff9a4a16"/>
    <n v="5212223383698"/>
    <s v="1218_MEX_VAC_W_E_Estudio efectividad Panama_0225"/>
    <s v="Shot 1"/>
    <n v="1"/>
    <m/>
    <n v="1"/>
    <d v="2025-02-27T18:39:00"/>
    <n v="0"/>
    <m/>
  </r>
  <r>
    <s v="MEX_AKA_8c8dd625-8600-4606-8b8b-30dddc224381"/>
    <n v="5219831224867"/>
    <s v="1218_MEX_VAC_W_E_Estudio efectividad Panama_0225"/>
    <s v="Shot 1"/>
    <n v="1"/>
    <m/>
    <n v="1"/>
    <d v="2025-02-27T18:03:00"/>
    <n v="1"/>
    <d v="2025-04-03T12:43:00"/>
  </r>
  <r>
    <s v="MEX_AKA_8cb27703-6831-42e0-a889-f28269b2d0d9"/>
    <n v="5214921376767"/>
    <s v="1218_MEX_VAC_W_E_Estudio efectividad Panama_0225"/>
    <s v="Shot 1"/>
    <n v="1"/>
    <m/>
    <n v="1"/>
    <d v="2025-02-27T18:03:00"/>
    <n v="1"/>
    <d v="2025-03-28T15:39:00"/>
  </r>
  <r>
    <s v="MEX_AKA_b41712c8-cef9-4ad4-9500-1175cc4cc8a7"/>
    <n v="5214611453563"/>
    <s v="1218_MEX_VAC_W_E_Estudio efectividad Panama_0225"/>
    <s v="Shot 1"/>
    <n v="1"/>
    <m/>
    <n v="1"/>
    <d v="2025-02-27T18:03:00"/>
    <n v="0"/>
    <m/>
  </r>
  <r>
    <s v="MEX_AKA_b422d184-c293-479e-8c8e-064e26053993"/>
    <n v="5212221040438"/>
    <s v="1218_MEX_VAC_W_E_Estudio efectividad Panama_0225"/>
    <s v="Shot 1"/>
    <n v="1"/>
    <m/>
    <n v="1"/>
    <d v="2025-02-27T18:01:00"/>
    <n v="1"/>
    <d v="2025-02-27T18:02:00"/>
  </r>
  <r>
    <s v="MEX_AKA_b45b3f28-019a-4b74-8fa1-ada7a92e3ce8"/>
    <n v="5215517985949"/>
    <s v="1218_MEX_VAC_W_E_Estudio efectividad Panama_0225"/>
    <s v="Shot 1"/>
    <n v="1"/>
    <m/>
    <n v="1"/>
    <d v="2025-02-27T18:02:00"/>
    <n v="1"/>
    <d v="2025-02-27T18:58:00"/>
  </r>
  <r>
    <s v="MEX_AKA_b4604f50-19d5-4ec4-a557-1afa64820514"/>
    <n v="5219514160244"/>
    <s v="1218_MEX_VAC_W_E_Estudio efectividad Panama_0225"/>
    <s v="Shot 1"/>
    <n v="1"/>
    <m/>
    <n v="1"/>
    <d v="2025-02-27T18:03:00"/>
    <n v="1"/>
    <d v="2025-02-27T18:07:00"/>
  </r>
  <r>
    <s v="MEX_AKA_b464a596-7cef-43d5-919c-6f92dae0aa23"/>
    <n v="5219971220201"/>
    <s v="1218_MEX_VAC_W_E_Estudio efectividad Panama_0225"/>
    <s v="Shot 1"/>
    <n v="1"/>
    <m/>
    <n v="1"/>
    <d v="2025-02-27T18:03:00"/>
    <n v="1"/>
    <d v="2025-02-27T20:08:00"/>
  </r>
  <r>
    <s v="MEX_AKA_b46e1a4f-5435-4c72-9e60-e91a66d810ab"/>
    <n v="5219381343148"/>
    <s v="1218_MEX_VAC_W_E_Estudio efectividad Panama_0225"/>
    <s v="Shot 1"/>
    <n v="1"/>
    <m/>
    <n v="1"/>
    <d v="2025-02-27T18:03:00"/>
    <n v="1"/>
    <d v="2025-02-27T18:05:00"/>
  </r>
  <r>
    <s v="MEX_AKA_b486e995-892c-4f5d-96e1-b0bd0ffdfb53"/>
    <n v="5217841237659"/>
    <s v="1218_MEX_VAC_W_E_Estudio efectividad Panama_0225"/>
    <s v="Shot 1"/>
    <n v="1"/>
    <m/>
    <n v="1"/>
    <d v="2025-02-27T18:00:00"/>
    <n v="1"/>
    <d v="2025-02-27T18:09:00"/>
  </r>
  <r>
    <s v="MEX_AKA_b488ceea-26ff-4693-9ff3-a061b9acbf85"/>
    <n v="5217761200989"/>
    <s v="1218_MEX_VAC_W_E_Estudio efectividad Panama_0225"/>
    <s v="Shot 1"/>
    <n v="1"/>
    <m/>
    <n v="1"/>
    <d v="2025-02-27T18:00:00"/>
    <n v="0"/>
    <m/>
  </r>
  <r>
    <s v="MEX_AKA_b4a2afd0-30c4-42b8-af78-af5c59491415"/>
    <n v="5212271131319"/>
    <s v="1218_MEX_VAC_W_E_Estudio efectividad Panama_0225"/>
    <s v="Shot 1"/>
    <n v="1"/>
    <m/>
    <n v="1"/>
    <d v="2025-02-28T02:33:00"/>
    <n v="1"/>
    <d v="2025-03-19T16:54:00"/>
  </r>
  <r>
    <s v="MEX_AKA_84d5e244-8563-4e24-971b-cf6773b5e5b1"/>
    <n v="5215513658048"/>
    <s v="1218_MEX_VAC_W_E_Estudio efectividad Panama_0225"/>
    <s v="Shot 1"/>
    <n v="1"/>
    <m/>
    <n v="1"/>
    <d v="2025-02-27T18:01:00"/>
    <n v="1"/>
    <d v="2025-02-27T18:18:00"/>
  </r>
  <r>
    <s v="MEX_AKA_84df6ec2-365f-4ca2-8648-8c15ba183cc7"/>
    <n v="5212961196111"/>
    <s v="1218_MEX_VAC_W_E_Estudio efectividad Panama_0225"/>
    <s v="Shot 1"/>
    <n v="1"/>
    <m/>
    <n v="1"/>
    <d v="2025-02-27T18:00:00"/>
    <n v="0"/>
    <m/>
  </r>
  <r>
    <s v="MEX_AKA_8517ab49-f7fe-4169-b51a-c43bd6408c03"/>
    <n v="5218111767209"/>
    <s v="1218_MEX_VAC_W_E_Estudio efectividad Panama_0225"/>
    <s v="Shot 1"/>
    <n v="1"/>
    <m/>
    <n v="1"/>
    <d v="2025-02-27T18:00:00"/>
    <n v="1"/>
    <d v="2025-02-27T18:01:00"/>
  </r>
  <r>
    <s v="MEX_AKA_851fa94c-5b5d-46c6-ae3a-3f4b57c84d4c"/>
    <n v="5218341689629"/>
    <s v="1218_MEX_VAC_W_E_Estudio efectividad Panama_0225"/>
    <s v="Shot 1"/>
    <n v="0"/>
    <d v="2025-02-27T18:01:00"/>
    <n v="0"/>
    <m/>
    <n v="0"/>
    <m/>
  </r>
  <r>
    <s v="MEX_AKA_8523ba93-2c02-45ff-be08-f94db50e0b69"/>
    <n v="5214434876699"/>
    <s v="1218_MEX_VAC_W_E_Estudio efectividad Panama_0225"/>
    <s v="Shot 1"/>
    <n v="1"/>
    <m/>
    <n v="1"/>
    <d v="2025-02-27T18:01:00"/>
    <n v="0"/>
    <m/>
  </r>
  <r>
    <s v="MEX_AKA_853ef370-bf6e-4b88-a8ab-c1fea9bea1cb"/>
    <n v="5219961096902"/>
    <s v="1218_MEX_VAC_W_E_Estudio efectividad Panama_0225"/>
    <s v="Shot 1"/>
    <n v="1"/>
    <m/>
    <n v="1"/>
    <d v="2025-02-27T18:01:00"/>
    <n v="1"/>
    <d v="2025-02-27T18:08:00"/>
  </r>
  <r>
    <s v="MEX_AKA_854cc50e-4270-499d-b78d-19f0346711d9"/>
    <n v="5214435280915"/>
    <s v="1218_MEX_VAC_W_E_Estudio efectividad Panama_0225"/>
    <s v="Shot 1"/>
    <n v="0"/>
    <d v="2025-02-27T18:01:00"/>
    <n v="0"/>
    <m/>
    <n v="0"/>
    <m/>
  </r>
  <r>
    <s v="MEX_AKA_856186de-abb4-40d0-b3fc-53f4cd3eb52f"/>
    <n v="5217971465695"/>
    <s v="1218_MEX_VAC_W_E_Estudio efectividad Panama_0225"/>
    <s v="Shot 1"/>
    <n v="1"/>
    <m/>
    <n v="1"/>
    <d v="2025-02-27T18:01:00"/>
    <n v="1"/>
    <d v="2025-02-28T18:09:00"/>
  </r>
  <r>
    <s v="MEX_AKA_8578d128-4189-40e1-bf15-9ee9302caf7b"/>
    <n v="5215951210610"/>
    <s v="1218_MEX_VAC_W_E_Estudio efectividad Panama_0225"/>
    <s v="Shot 1"/>
    <n v="1"/>
    <m/>
    <n v="1"/>
    <d v="2025-02-27T18:03:00"/>
    <n v="0"/>
    <m/>
  </r>
  <r>
    <s v="MEX_AKA_8ced82c2-f2e9-4b51-8907-d444535998af"/>
    <n v="5216981132398"/>
    <s v="1218_MEX_VAC_W_E_Estudio efectividad Panama_0225"/>
    <s v="Shot 1"/>
    <n v="1"/>
    <m/>
    <n v="1"/>
    <d v="2025-02-27T18:02:00"/>
    <n v="1"/>
    <d v="2025-02-27T18:03:00"/>
  </r>
  <r>
    <s v="MEX_AKA_8cff48e7-cf0b-4397-9259-cde6231f8b0b"/>
    <n v="5213123044336"/>
    <s v="1218_MEX_VAC_W_E_Estudio efectividad Panama_0225"/>
    <s v="Shot 1"/>
    <n v="0"/>
    <d v="2025-02-27T18:03:00"/>
    <n v="0"/>
    <m/>
    <n v="0"/>
    <m/>
  </r>
  <r>
    <s v="MEX_AKA_8d026401-020d-42aa-af1b-09ffaa9b06a8"/>
    <n v="5215530349900"/>
    <s v="1218_MEX_VAC_W_E_Estudio efectividad Panama_0225"/>
    <s v="Shot 1"/>
    <n v="1"/>
    <m/>
    <n v="1"/>
    <d v="2025-02-27T18:03:00"/>
    <n v="0"/>
    <m/>
  </r>
  <r>
    <s v="MEX_AKA_8d1046ef-55ff-4b95-a0f7-32be114bf821"/>
    <n v="5219513797504"/>
    <s v="1218_MEX_VAC_W_E_Estudio efectividad Panama_0225"/>
    <s v="Shot 1"/>
    <n v="1"/>
    <m/>
    <n v="1"/>
    <d v="2025-02-27T18:01:00"/>
    <n v="1"/>
    <d v="2025-02-27T18:20:00"/>
  </r>
  <r>
    <s v="MEX_AKA_8d17709c-3973-4d01-bc56-6ac70be5680a"/>
    <n v="5216748610455"/>
    <s v="1218_MEX_VAC_W_E_Estudio efectividad Panama_0225"/>
    <s v="Shot 1"/>
    <n v="1"/>
    <m/>
    <n v="1"/>
    <d v="2025-02-27T18:02:00"/>
    <n v="1"/>
    <d v="2025-02-28T10:03:00"/>
  </r>
  <r>
    <s v="MEX_AKA_8d38052e-05cb-4802-8f42-7da9a05ab0f4"/>
    <n v="5213121498670"/>
    <s v="1218_MEX_VAC_W_E_Estudio efectividad Panama_0225"/>
    <s v="Shot 1"/>
    <n v="1"/>
    <m/>
    <n v="1"/>
    <d v="2025-02-27T18:02:00"/>
    <n v="1"/>
    <d v="2025-02-27T18:03:00"/>
  </r>
  <r>
    <s v="MEX_AKA_b4abf36f-c240-45ff-b01a-9f1ea0ef826b"/>
    <n v="5214441903201"/>
    <s v="1218_MEX_VAC_W_E_Estudio efectividad Panama_0225"/>
    <s v="Shot 1"/>
    <n v="1"/>
    <m/>
    <n v="1"/>
    <d v="2025-02-27T18:06:00"/>
    <n v="1"/>
    <d v="2025-02-27T18:08:00"/>
  </r>
  <r>
    <s v="MEX_AKA_b4b66701-5c10-4e90-a413-39d1c21559c0"/>
    <n v="5214492122447"/>
    <s v="1218_MEX_VAC_W_E_Estudio efectividad Panama_0225"/>
    <s v="Shot 1"/>
    <n v="1"/>
    <m/>
    <n v="1"/>
    <d v="2025-02-27T18:02:00"/>
    <n v="1"/>
    <d v="2025-02-27T18:37:00"/>
  </r>
  <r>
    <s v="MEX_AKA_b4ddebb7-2860-465a-8d75-5ce5c210913d"/>
    <n v="5214939499364"/>
    <s v="1218_MEX_VAC_W_E_Estudio efectividad Panama_0225"/>
    <s v="Shot 1"/>
    <n v="1"/>
    <m/>
    <n v="1"/>
    <d v="2025-02-27T18:02:00"/>
    <n v="1"/>
    <d v="2025-02-27T18:05:00"/>
  </r>
  <r>
    <s v="MEX_AKA_b4fdc904-339f-4836-b273-df23e2747429"/>
    <n v="5213331706942"/>
    <s v="1218_MEX_VAC_W_E_Estudio efectividad Panama_0225"/>
    <s v="Shot 1"/>
    <n v="1"/>
    <m/>
    <n v="1"/>
    <d v="2025-02-27T18:03:00"/>
    <n v="1"/>
    <d v="2025-02-27T20:55:00"/>
  </r>
  <r>
    <s v="MEX_AKA_b50bc243-e02c-45c5-b71a-e780c48ff85a"/>
    <n v="5216861168503"/>
    <s v="1218_MEX_VAC_W_E_Estudio efectividad Panama_0225"/>
    <s v="Shot 1"/>
    <n v="1"/>
    <m/>
    <n v="1"/>
    <d v="2025-02-27T18:03:00"/>
    <n v="0"/>
    <m/>
  </r>
  <r>
    <s v="MEX_AKA_b50da1e2-acba-437b-b616-61ec549530ad"/>
    <n v="5217661020493"/>
    <s v="1218_MEX_VAC_W_E_Estudio efectividad Panama_0225"/>
    <s v="Shot 1"/>
    <n v="1"/>
    <m/>
    <n v="1"/>
    <d v="2025-02-27T18:24:00"/>
    <n v="1"/>
    <d v="2025-02-27T18:25:00"/>
  </r>
  <r>
    <s v="MEX_AKA_b50f04e0-f159-470f-8ea6-c56ce9d85c1e"/>
    <n v="5213271045147"/>
    <s v="1218_MEX_VAC_W_E_Estudio efectividad Panama_0225"/>
    <s v="Shot 1"/>
    <n v="1"/>
    <m/>
    <n v="1"/>
    <d v="2025-02-27T18:02:00"/>
    <n v="1"/>
    <d v="2025-02-27T18:04:00"/>
  </r>
  <r>
    <s v="MEX_AKA_b52476c7-22ce-4096-aa9f-55bb95672547"/>
    <n v="5219361176424"/>
    <s v="1218_MEX_VAC_W_E_Estudio efectividad Panama_0225"/>
    <s v="Shot 1"/>
    <n v="1"/>
    <m/>
    <n v="1"/>
    <d v="2025-02-27T18:03:00"/>
    <n v="1"/>
    <d v="2025-02-27T18:31:00"/>
  </r>
  <r>
    <s v="MEX_AKA_b52b1d2e-2a92-4ad1-8d29-1779487f6b46"/>
    <n v="5214272067825"/>
    <s v="1218_MEX_VAC_W_E_Estudio efectividad Panama_0225"/>
    <s v="Shot 1"/>
    <n v="1"/>
    <m/>
    <n v="1"/>
    <d v="2025-02-27T18:03:00"/>
    <n v="1"/>
    <d v="2025-02-27T18:08:00"/>
  </r>
  <r>
    <s v="MEX_AKA_b5499e21-4f9c-43a3-bd6a-d8134e53d409"/>
    <n v="5218126227860"/>
    <s v="1218_MEX_VAC_W_E_Estudio efectividad Panama_0225"/>
    <s v="Shot 1"/>
    <n v="1"/>
    <m/>
    <n v="1"/>
    <d v="2025-02-27T18:02:00"/>
    <n v="1"/>
    <d v="2025-02-27T18:02:00"/>
  </r>
  <r>
    <s v="MEX_AKA_c14149cc-607f-4a02-95b5-7be92e6f994a"/>
    <n v="5218721165816"/>
    <s v="1218_MEX_VAC_W_E_Estudio efectividad Panama_0225"/>
    <s v="Shot 1"/>
    <n v="1"/>
    <m/>
    <n v="1"/>
    <d v="2025-02-27T18:03:00"/>
    <n v="1"/>
    <d v="2025-03-02T16:46:00"/>
  </r>
  <r>
    <s v="MEX_AKA_c151998d-6d6f-4d67-806b-88066312817e"/>
    <n v="5214771366244"/>
    <s v="1218_MEX_VAC_W_E_Estudio efectividad Panama_0225"/>
    <s v="Shot 1"/>
    <n v="1"/>
    <m/>
    <n v="1"/>
    <d v="2025-02-27T18:02:00"/>
    <n v="0"/>
    <m/>
  </r>
  <r>
    <s v="MEX_AKA_c1617d6b-432f-47d9-a415-a6b13886e658"/>
    <n v="5214871184265"/>
    <s v="1218_MEX_VAC_W_E_Estudio efectividad Panama_0225"/>
    <s v="Shot 1"/>
    <n v="0"/>
    <d v="2025-02-27T18:00:00"/>
    <n v="0"/>
    <m/>
    <n v="0"/>
    <m/>
  </r>
  <r>
    <s v="MEX_AKA_c1837ff3-87a1-41c5-b932-10a0cbc64bd7"/>
    <n v="5219612259244"/>
    <s v="1218_MEX_VAC_W_E_Estudio efectividad Panama_0225"/>
    <s v="Shot 1"/>
    <n v="1"/>
    <m/>
    <n v="1"/>
    <d v="2025-02-27T18:02:00"/>
    <n v="0"/>
    <m/>
  </r>
  <r>
    <s v="MEX_AKA_c18a58ff-175d-4251-9de5-9cd32c71e1ec"/>
    <n v="5212731569618"/>
    <s v="1218_MEX_VAC_W_E_Estudio efectividad Panama_0225"/>
    <s v="Shot 1"/>
    <n v="0"/>
    <d v="2025-02-27T18:02:00"/>
    <n v="0"/>
    <m/>
    <n v="0"/>
    <m/>
  </r>
  <r>
    <s v="MEX_AKA_c19395ad-ab58-4fc3-9673-74431968ad44"/>
    <n v="5213139618166"/>
    <s v="1218_MEX_VAC_W_E_Estudio efectividad Panama_0225"/>
    <s v="Shot 1"/>
    <n v="1"/>
    <m/>
    <n v="1"/>
    <d v="2025-02-27T18:02:00"/>
    <n v="0"/>
    <m/>
  </r>
  <r>
    <s v="MEX_AKA_c193b7dd-b895-4b48-afb6-39f68fb37176"/>
    <n v="5216671258215"/>
    <s v="1218_MEX_VAC_W_E_Estudio efectividad Panama_0225"/>
    <s v="Shot 1"/>
    <n v="1"/>
    <m/>
    <n v="1"/>
    <d v="2025-02-27T18:02:00"/>
    <n v="1"/>
    <d v="2025-02-27T18:44:00"/>
  </r>
  <r>
    <s v="MEX_AKA_8d430af1-c9bf-423e-9132-e7dde97c97bc"/>
    <n v="5219626098953"/>
    <s v="1218_MEX_VAC_W_E_Estudio efectividad Panama_0225"/>
    <s v="Shot 1"/>
    <n v="1"/>
    <m/>
    <n v="1"/>
    <d v="2025-02-27T18:03:00"/>
    <n v="1"/>
    <d v="2025-02-27T18:03:00"/>
  </r>
  <r>
    <s v="MEX_AKA_8d770900-031b-4114-b97e-742fb18e70cc"/>
    <n v="5214492556673"/>
    <s v="1218_MEX_VAC_W_E_Estudio efectividad Panama_0225"/>
    <s v="Shot 1"/>
    <n v="1"/>
    <m/>
    <n v="1"/>
    <d v="2025-02-27T18:03:00"/>
    <n v="0"/>
    <m/>
  </r>
  <r>
    <s v="MEX_AKA_8d78fb6e-e5bc-40c9-a3ae-84370ecfd2ec"/>
    <n v="5219811681891"/>
    <s v="1218_MEX_VAC_W_E_Estudio efectividad Panama_0225"/>
    <s v="Shot 1"/>
    <n v="1"/>
    <m/>
    <n v="1"/>
    <d v="2025-02-27T18:03:00"/>
    <n v="1"/>
    <d v="2025-02-27T19:01:00"/>
  </r>
  <r>
    <s v="MEX_AKA_8daad985-be83-43de-8c1f-5557b348dfac"/>
    <n v="5214442045186"/>
    <s v="1218_MEX_VAC_W_E_Estudio efectividad Panama_0225"/>
    <s v="Shot 1"/>
    <n v="1"/>
    <m/>
    <n v="1"/>
    <d v="2025-02-27T18:02:00"/>
    <n v="1"/>
    <d v="2025-02-27T18:57:00"/>
  </r>
  <r>
    <s v="MEX_AKA_8dca560b-a912-4c6f-bc45-cc7a767d0c06"/>
    <n v="5214441413999"/>
    <s v="1218_MEX_VAC_W_E_Estudio efectividad Panama_0225"/>
    <s v="Shot 1"/>
    <n v="1"/>
    <m/>
    <n v="1"/>
    <d v="2025-02-27T18:01:00"/>
    <n v="1"/>
    <d v="2025-02-27T18:01:00"/>
  </r>
  <r>
    <s v="MEX_AKA_8df76be5-797e-4bcb-896d-0113f701960c"/>
    <n v="5217821336547"/>
    <s v="1218_MEX_VAC_W_E_Estudio efectividad Panama_0225"/>
    <s v="Shot 1"/>
    <n v="1"/>
    <m/>
    <n v="1"/>
    <d v="2025-02-27T18:03:00"/>
    <n v="1"/>
    <d v="2025-02-27T18:07:00"/>
  </r>
  <r>
    <s v="MEX_AKA_8e154d8c-de63-4d3a-802e-a2b0800931ad"/>
    <n v="5216862224431"/>
    <s v="1218_MEX_VAC_W_E_Estudio efectividad Panama_0225"/>
    <s v="Shot 1"/>
    <n v="0"/>
    <d v="2025-02-27T18:02:00"/>
    <n v="0"/>
    <m/>
    <n v="0"/>
    <m/>
  </r>
  <r>
    <s v="MEX_AKA_b54d43eb-1ee7-45af-b226-e11d10b4d624"/>
    <n v="5219621191067"/>
    <s v="1218_MEX_VAC_W_E_Estudio efectividad Panama_0225"/>
    <s v="Shot 1"/>
    <n v="1"/>
    <m/>
    <n v="1"/>
    <d v="2025-02-27T18:00:00"/>
    <n v="1"/>
    <d v="2025-02-27T18:03:00"/>
  </r>
  <r>
    <s v="MEX_AKA_b561d56f-5c60-4df2-a669-81dd7c7404b9"/>
    <n v="5212721355869"/>
    <s v="1218_MEX_VAC_W_E_Estudio efectividad Panama_0225"/>
    <s v="Shot 1"/>
    <n v="0"/>
    <d v="2025-02-27T18:03:00"/>
    <n v="0"/>
    <m/>
    <n v="0"/>
    <m/>
  </r>
  <r>
    <s v="MEX_AKA_b573ab0f-c9eb-407b-8af7-39c2b241850f"/>
    <n v="5214121069216"/>
    <s v="1218_MEX_VAC_W_E_Estudio efectividad Panama_0225"/>
    <s v="Shot 1"/>
    <n v="1"/>
    <m/>
    <n v="1"/>
    <d v="2025-02-27T18:03:00"/>
    <n v="1"/>
    <d v="2025-02-27T23:53:00"/>
  </r>
  <r>
    <s v="MEX_AKA_b591775a-71ce-41ea-91a5-0f500d724b81"/>
    <n v="5214927954178"/>
    <s v="1218_MEX_VAC_W_E_Estudio efectividad Panama_0225"/>
    <s v="Shot 1"/>
    <n v="1"/>
    <m/>
    <n v="1"/>
    <d v="2025-02-27T18:03:00"/>
    <n v="1"/>
    <d v="2025-02-27T18:04:00"/>
  </r>
  <r>
    <s v="MEX_AKA_b5c7ee92-fd77-418f-8f7a-6e374e0c7330"/>
    <n v="5217861211923"/>
    <s v="1218_MEX_VAC_W_E_Estudio efectividad Panama_0225"/>
    <s v="Shot 1"/>
    <n v="1"/>
    <m/>
    <n v="1"/>
    <d v="2025-02-27T18:02:00"/>
    <n v="1"/>
    <d v="2025-02-27T18:02:00"/>
  </r>
  <r>
    <s v="MEX_AKA_b5e9980f-07f7-4ba9-9b18-3d778be39905"/>
    <n v="5219821075402"/>
    <s v="1218_MEX_VAC_W_E_Estudio efectividad Panama_0225"/>
    <s v="Shot 1"/>
    <n v="1"/>
    <m/>
    <n v="1"/>
    <d v="2025-02-27T18:00:00"/>
    <n v="1"/>
    <d v="2025-02-27T19:52:00"/>
  </r>
  <r>
    <s v="MEX_AKA_b621f11b-2705-4e41-9330-070f0df7e50b"/>
    <n v="5215543402782"/>
    <s v="1218_MEX_VAC_W_E_Estudio efectividad Panama_0225"/>
    <s v="Shot 1"/>
    <n v="1"/>
    <m/>
    <n v="1"/>
    <d v="2025-02-27T18:01:00"/>
    <n v="1"/>
    <d v="2025-03-04T20:07:00"/>
  </r>
  <r>
    <s v="MEX_AKA_c19bfd93-9356-437e-a8d6-c27ff7355b49"/>
    <n v="5219711004443"/>
    <s v="1218_MEX_VAC_W_E_Estudio efectividad Panama_0225"/>
    <s v="Shot 1"/>
    <n v="1"/>
    <m/>
    <n v="1"/>
    <d v="2025-02-27T18:07:00"/>
    <n v="1"/>
    <d v="2025-02-27T18:53:00"/>
  </r>
  <r>
    <s v="MEX_AKA_c1a562f0-0a9a-4f5e-9e10-936fc0a4af53"/>
    <n v="5219632630634"/>
    <s v="1218_MEX_VAC_W_E_Estudio efectividad Panama_0225"/>
    <s v="Shot 1"/>
    <n v="1"/>
    <m/>
    <n v="1"/>
    <d v="2025-02-27T18:00:00"/>
    <n v="1"/>
    <d v="2025-02-27T18:26:00"/>
  </r>
  <r>
    <s v="MEX_AKA_c1b85474-d8fd-4b3e-8085-70f4c8256004"/>
    <n v="5217771362526"/>
    <s v="1218_MEX_VAC_W_E_Estudio efectividad Panama_0225"/>
    <s v="Shot 1"/>
    <n v="1"/>
    <m/>
    <n v="1"/>
    <d v="2025-02-27T18:02:00"/>
    <n v="1"/>
    <d v="2025-02-27T20:53:00"/>
  </r>
  <r>
    <s v="MEX_AKA_c1caedfe-1d7d-4e9d-81ab-ea027e69a5af"/>
    <n v="5214961142440"/>
    <s v="1218_MEX_VAC_W_E_Estudio efectividad Panama_0225"/>
    <s v="Shot 1"/>
    <n v="1"/>
    <m/>
    <n v="1"/>
    <d v="2025-02-27T18:03:00"/>
    <n v="1"/>
    <d v="2025-02-27T18:12:00"/>
  </r>
  <r>
    <s v="MEX_AKA_c1d3c3ff-e1b3-4c5e-a815-df52cba3457b"/>
    <n v="5213313555817"/>
    <s v="1218_MEX_VAC_W_E_Estudio efectividad Panama_0225"/>
    <s v="Shot 1"/>
    <n v="1"/>
    <m/>
    <n v="1"/>
    <d v="2025-02-27T18:02:00"/>
    <n v="0"/>
    <m/>
  </r>
  <r>
    <s v="MEX_AKA_c1f32783-3aff-4e3d-a16f-5b6631fcf204"/>
    <n v="5219541550226"/>
    <s v="1218_MEX_VAC_W_E_Estudio efectividad Panama_0225"/>
    <s v="Shot 1"/>
    <n v="1"/>
    <m/>
    <n v="1"/>
    <d v="2025-02-27T18:00:00"/>
    <n v="1"/>
    <d v="2025-02-28T02:28:00"/>
  </r>
  <r>
    <s v="MEX_AKA_c2020dca-90d4-41a7-92fc-be0923d221e6"/>
    <n v="5215527442665"/>
    <s v="1218_MEX_VAC_W_E_Estudio efectividad Panama_0225"/>
    <s v="Shot 1"/>
    <n v="1"/>
    <m/>
    <n v="1"/>
    <d v="2025-02-27T18:00:00"/>
    <n v="1"/>
    <d v="2025-02-27T19:29:00"/>
  </r>
  <r>
    <s v="MEX_AKA_c20360bb-1cd8-4bb8-91ec-796d1731c4a5"/>
    <n v="5219941072657"/>
    <s v="1218_MEX_VAC_W_E_Estudio efectividad Panama_0225"/>
    <s v="Shot 1"/>
    <n v="1"/>
    <m/>
    <n v="1"/>
    <d v="2025-02-27T18:02:00"/>
    <n v="1"/>
    <d v="2025-02-27T18:02:00"/>
  </r>
  <r>
    <s v="MEX_AKA_b63b9c3d-f963-48ab-9c36-2e387d2f1d31"/>
    <n v="5214447110758"/>
    <s v="1218_MEX_VAC_W_E_Estudio efectividad Panama_0225"/>
    <s v="Shot 1"/>
    <n v="1"/>
    <m/>
    <n v="1"/>
    <d v="2025-02-27T18:02:00"/>
    <n v="1"/>
    <d v="2025-02-27T18:04:00"/>
  </r>
  <r>
    <s v="MEX_AKA_b661d59d-5477-4c97-8836-2c974c99fce8"/>
    <n v="5219811125669"/>
    <s v="1218_MEX_VAC_W_E_Estudio efectividad Panama_0225"/>
    <s v="Shot 1"/>
    <n v="1"/>
    <m/>
    <n v="1"/>
    <d v="2025-02-27T18:02:00"/>
    <n v="1"/>
    <d v="2025-02-27T21:02:00"/>
  </r>
  <r>
    <s v="MEX_AKA_b6620757-1516-429d-b41e-0cdbbd50896b"/>
    <n v="5215513323100"/>
    <s v="1218_MEX_VAC_W_E_Estudio efectividad Panama_0225"/>
    <s v="Shot 1"/>
    <n v="1"/>
    <m/>
    <n v="1"/>
    <d v="2025-02-27T18:02:00"/>
    <n v="1"/>
    <d v="2025-02-27T18:29:00"/>
  </r>
  <r>
    <s v="MEX_AKA_b67fd117-4c67-417d-bb35-a11ffd446b42"/>
    <n v="5212741352679"/>
    <s v="1218_MEX_VAC_W_E_Estudio efectividad Panama_0225"/>
    <s v="Shot 1"/>
    <n v="1"/>
    <m/>
    <n v="1"/>
    <d v="2025-02-27T18:00:00"/>
    <n v="1"/>
    <d v="2025-02-27T18:48:00"/>
  </r>
  <r>
    <s v="MEX_AKA_b6891d1e-2e6d-41b6-aad0-79ee8ea168d7"/>
    <n v="5217293372130"/>
    <s v="1218_MEX_VAC_W_E_Estudio efectividad Panama_0225"/>
    <s v="Shot 1"/>
    <n v="0"/>
    <d v="2025-02-27T18:02:00"/>
    <n v="0"/>
    <m/>
    <n v="0"/>
    <m/>
  </r>
  <r>
    <s v="MEX_AKA_b68b0893-55da-4f4c-90fe-399267bd411e"/>
    <n v="5219711560559"/>
    <s v="1218_MEX_VAC_W_E_Estudio efectividad Panama_0225"/>
    <s v="Shot 1"/>
    <n v="1"/>
    <m/>
    <n v="1"/>
    <d v="2025-02-27T18:02:00"/>
    <n v="1"/>
    <d v="2025-02-27T18:13:00"/>
  </r>
  <r>
    <s v="MEX_AKA_b6a8c463-8dbf-4442-807e-756812242057"/>
    <n v="5217716847482"/>
    <s v="1218_MEX_VAC_W_E_Estudio efectividad Panama_0225"/>
    <s v="Shot 1"/>
    <n v="1"/>
    <m/>
    <n v="1"/>
    <d v="2025-02-27T18:02:00"/>
    <n v="0"/>
    <m/>
  </r>
  <r>
    <s v="MEX_AKA_b6ab7b5b-f4d3-4fe4-a33a-55a35f3c328a"/>
    <n v="5217774277973"/>
    <s v="1218_MEX_VAC_W_E_Estudio efectividad Panama_0225"/>
    <s v="Shot 1"/>
    <n v="1"/>
    <m/>
    <n v="1"/>
    <d v="2025-02-27T18:01:00"/>
    <n v="1"/>
    <d v="2025-02-27T18:05:00"/>
  </r>
  <r>
    <s v="MEX_AKA_857d25e0-32ba-4be1-8f98-038c0b148cd7"/>
    <n v="5217721489174"/>
    <s v="1218_MEX_VAC_W_E_Estudio efectividad Panama_0225"/>
    <s v="Shot 1"/>
    <n v="1"/>
    <m/>
    <n v="1"/>
    <d v="2025-02-27T18:01:00"/>
    <n v="1"/>
    <d v="2025-03-02T01:01:00"/>
  </r>
  <r>
    <s v="MEX_AKA_8583a897-2a73-4c8e-8a2e-6fec95b610a0"/>
    <n v="5214431037668"/>
    <s v="1218_MEX_VAC_W_E_Estudio efectividad Panama_0225"/>
    <s v="Shot 1"/>
    <n v="1"/>
    <m/>
    <n v="1"/>
    <d v="2025-02-27T18:01:00"/>
    <n v="1"/>
    <d v="2025-02-27T18:20:00"/>
  </r>
  <r>
    <s v="MEX_AKA_85891b93-2d3f-4244-be90-91acfd9730ee"/>
    <n v="5217717473287"/>
    <s v="1218_MEX_VAC_W_E_Estudio efectividad Panama_0225"/>
    <s v="Shot 1"/>
    <n v="1"/>
    <m/>
    <n v="1"/>
    <d v="2025-02-27T18:01:00"/>
    <n v="1"/>
    <d v="2025-02-27T18:14:00"/>
  </r>
  <r>
    <s v="MEX_AKA_85a5d7e6-f7cb-4048-aaee-476824313ec0"/>
    <n v="5217773793527"/>
    <s v="1218_MEX_VAC_W_E_Estudio efectividad Panama_0225"/>
    <s v="Shot 1"/>
    <n v="1"/>
    <m/>
    <n v="1"/>
    <d v="2025-02-27T18:03:00"/>
    <n v="0"/>
    <m/>
  </r>
  <r>
    <s v="MEX_AKA_85a61171-7132-4445-859f-92eaadad4c3c"/>
    <n v="5218441297486"/>
    <s v="1218_MEX_VAC_W_E_Estudio efectividad Panama_0225"/>
    <s v="Shot 1"/>
    <n v="1"/>
    <m/>
    <n v="1"/>
    <d v="2025-02-27T18:03:00"/>
    <n v="1"/>
    <d v="2025-03-03T23:08:00"/>
  </r>
  <r>
    <s v="MEX_AKA_85a769db-c02c-4075-a5e5-2a9bd124a816"/>
    <n v="5218662551114"/>
    <s v="1218_MEX_VAC_W_E_Estudio efectividad Panama_0225"/>
    <s v="Shot 1"/>
    <n v="0"/>
    <d v="2025-02-27T18:00:00"/>
    <n v="0"/>
    <m/>
    <n v="0"/>
    <m/>
  </r>
  <r>
    <s v="MEX_AKA_85e0e655-a8ae-473c-8527-c91a7c52b374"/>
    <n v="5212484899611"/>
    <s v="1218_MEX_VAC_W_E_Estudio efectividad Panama_0225"/>
    <s v="Shot 1"/>
    <n v="0"/>
    <d v="2025-02-27T18:01:00"/>
    <n v="0"/>
    <m/>
    <n v="0"/>
    <m/>
  </r>
  <r>
    <s v="MEX_AKA_85eea47d-3c5e-42c2-a9e4-93d0c984f024"/>
    <n v="5219181233797"/>
    <s v="1218_MEX_VAC_W_E_Estudio efectividad Panama_0225"/>
    <s v="Shot 1"/>
    <n v="1"/>
    <m/>
    <n v="1"/>
    <d v="2025-02-27T18:01:00"/>
    <n v="1"/>
    <d v="2025-02-27T18:02:00"/>
  </r>
  <r>
    <s v="MEX_AKA_c211d644-5669-4275-9d8d-8392e09b84ba"/>
    <n v="5214494654519"/>
    <s v="1218_MEX_VAC_W_E_Estudio efectividad Panama_0225"/>
    <s v="Shot 1"/>
    <n v="0"/>
    <d v="2025-02-27T18:03:00"/>
    <n v="0"/>
    <m/>
    <n v="0"/>
    <m/>
  </r>
  <r>
    <s v="MEX_AKA_c2714cfd-71a9-462d-87c0-73c67c294cd7"/>
    <n v="5214361002722"/>
    <s v="1218_MEX_VAC_W_E_Estudio efectividad Panama_0225"/>
    <s v="Shot 1"/>
    <n v="1"/>
    <m/>
    <n v="1"/>
    <d v="2025-02-27T18:02:00"/>
    <n v="1"/>
    <d v="2025-02-27T18:48:00"/>
  </r>
  <r>
    <s v="MEX_AKA_c2809255-e6c8-4644-a105-0f00a682565a"/>
    <n v="5219997487173"/>
    <s v="1218_MEX_VAC_W_E_Estudio efectividad Panama_0225"/>
    <s v="Shot 1"/>
    <n v="1"/>
    <m/>
    <n v="1"/>
    <d v="2025-02-27T18:02:00"/>
    <n v="0"/>
    <m/>
  </r>
  <r>
    <s v="MEX_AKA_c295cc83-dd01-4f53-97f2-098728a891bc"/>
    <n v="5219821082038"/>
    <s v="1218_MEX_VAC_W_E_Estudio efectividad Panama_0225"/>
    <s v="Shot 1"/>
    <n v="1"/>
    <m/>
    <n v="1"/>
    <d v="2025-02-27T18:02:00"/>
    <n v="0"/>
    <m/>
  </r>
  <r>
    <s v="MEX_AKA_c2a54a1c-dc62-4529-b406-92e932475287"/>
    <n v="5219531718404"/>
    <s v="1218_MEX_VAC_W_E_Estudio efectividad Panama_0225"/>
    <s v="Shot 1"/>
    <n v="1"/>
    <m/>
    <n v="1"/>
    <d v="2025-02-27T18:04:00"/>
    <n v="0"/>
    <m/>
  </r>
  <r>
    <s v="MEX_AKA_c2a9f46d-3c64-4022-84bc-4062ad4017d0"/>
    <n v="5219646233947"/>
    <s v="1218_MEX_VAC_W_E_Estudio efectividad Panama_0225"/>
    <s v="Shot 1"/>
    <n v="1"/>
    <m/>
    <n v="1"/>
    <d v="2025-02-27T18:01:00"/>
    <n v="1"/>
    <d v="2025-02-27T18:14:00"/>
  </r>
  <r>
    <s v="MEX_AKA_8e1de364-8f7e-4019-9ce3-6a6a5b02da44"/>
    <n v="5219831039712"/>
    <s v="1218_MEX_VAC_W_E_Estudio efectividad Panama_0225"/>
    <s v="Shot 1"/>
    <n v="1"/>
    <m/>
    <n v="1"/>
    <d v="2025-02-27T18:03:00"/>
    <n v="1"/>
    <d v="2025-02-27T19:28:00"/>
  </r>
  <r>
    <s v="MEX_AKA_8e22867c-1c55-4029-8fef-cec5a23a25f3"/>
    <n v="5219612469336"/>
    <s v="1218_MEX_VAC_W_E_Estudio efectividad Panama_0225"/>
    <s v="Shot 1"/>
    <n v="1"/>
    <m/>
    <n v="1"/>
    <d v="2025-02-27T18:02:00"/>
    <n v="1"/>
    <d v="2025-02-27T18:06:00"/>
  </r>
  <r>
    <s v="MEX_AKA_8e350708-d981-471a-9296-600d34760299"/>
    <n v="5218717559798"/>
    <s v="1218_MEX_VAC_W_E_Estudio efectividad Panama_0225"/>
    <s v="Shot 1"/>
    <n v="1"/>
    <m/>
    <n v="1"/>
    <d v="2025-02-27T18:03:00"/>
    <n v="1"/>
    <d v="2025-02-27T18:07:00"/>
  </r>
  <r>
    <s v="MEX_AKA_8e382dc4-8b28-4184-83c7-a7e5d7455d57"/>
    <n v="5213513084877"/>
    <s v="1218_MEX_VAC_W_E_Estudio efectividad Panama_0225"/>
    <s v="Shot 1"/>
    <n v="0"/>
    <d v="2025-02-27T18:03:00"/>
    <n v="0"/>
    <m/>
    <n v="0"/>
    <m/>
  </r>
  <r>
    <s v="MEX_AKA_8e3934ab-7e12-485a-90a3-56dac7be8e15"/>
    <n v="5217676717300"/>
    <s v="1218_MEX_VAC_W_E_Estudio efectividad Panama_0225"/>
    <s v="Shot 1"/>
    <n v="1"/>
    <m/>
    <n v="1"/>
    <d v="2025-02-27T18:13:00"/>
    <n v="1"/>
    <d v="2025-03-01T16:10:00"/>
  </r>
  <r>
    <s v="MEX_AKA_8e4f64b4-f17d-456a-95da-19c2796a259b"/>
    <n v="5217721347950"/>
    <s v="1218_MEX_VAC_W_E_Estudio efectividad Panama_0225"/>
    <s v="Shot 1"/>
    <n v="1"/>
    <m/>
    <n v="1"/>
    <d v="2025-02-27T18:03:00"/>
    <n v="1"/>
    <d v="2025-02-28T00:30:00"/>
  </r>
  <r>
    <s v="MEX_AKA_8e597228-c557-49af-823c-498612a6b6cf"/>
    <n v="5218781057459"/>
    <s v="1218_MEX_VAC_W_E_Estudio efectividad Panama_0225"/>
    <s v="Shot 1"/>
    <n v="1"/>
    <m/>
    <n v="1"/>
    <d v="2025-02-27T18:02:00"/>
    <n v="1"/>
    <d v="2025-02-27T19:16:00"/>
  </r>
  <r>
    <s v="MEX_AKA_8e73094b-5801-4ecd-b550-1044997156f4"/>
    <n v="5217711430215"/>
    <s v="1218_MEX_VAC_W_E_Estudio efectividad Panama_0225"/>
    <s v="Shot 1"/>
    <n v="1"/>
    <m/>
    <n v="1"/>
    <d v="2025-02-27T18:01:00"/>
    <n v="1"/>
    <d v="2025-02-27T20:26:00"/>
  </r>
  <r>
    <s v="MEX_AKA_c2d519ea-c332-413b-a8cf-1291eec69222"/>
    <n v="5216961053268"/>
    <s v="1218_MEX_VAC_W_E_Estudio efectividad Panama_0225"/>
    <s v="Shot 1"/>
    <n v="1"/>
    <m/>
    <n v="1"/>
    <d v="2025-02-27T18:02:00"/>
    <n v="1"/>
    <d v="2025-02-27T18:27:00"/>
  </r>
  <r>
    <s v="MEX_AKA_c2e0df8f-f74a-4fe6-b1f6-4cb0501d704c"/>
    <n v="5219161025171"/>
    <s v="1218_MEX_VAC_W_E_Estudio efectividad Panama_0225"/>
    <s v="Shot 1"/>
    <n v="1"/>
    <m/>
    <n v="1"/>
    <d v="2025-02-27T18:02:00"/>
    <n v="0"/>
    <m/>
  </r>
  <r>
    <s v="MEX_AKA_c2ea27c1-ab5a-43fd-8e7a-808b12ebf24d"/>
    <n v="5217713031054"/>
    <s v="1218_MEX_VAC_W_E_Estudio efectividad Panama_0225"/>
    <s v="Shot 1"/>
    <n v="1"/>
    <m/>
    <n v="1"/>
    <d v="2025-02-27T18:02:00"/>
    <n v="1"/>
    <d v="2025-02-27T19:18:00"/>
  </r>
  <r>
    <s v="MEX_AKA_c318b958-df8b-4c82-b397-d8d4fa8798ed"/>
    <n v="5213511453858"/>
    <s v="1218_MEX_VAC_W_E_Estudio efectividad Panama_0225"/>
    <s v="Shot 1"/>
    <n v="0"/>
    <d v="2025-02-27T18:00:00"/>
    <n v="0"/>
    <m/>
    <n v="0"/>
    <m/>
  </r>
  <r>
    <s v="MEX_AKA_c3485c40-8d89-4af5-8b60-28ace852d5f4"/>
    <n v="5214432134774"/>
    <s v="1218_MEX_VAC_W_E_Estudio efectividad Panama_0225"/>
    <s v="Shot 1"/>
    <n v="1"/>
    <m/>
    <n v="1"/>
    <d v="2025-02-27T18:01:00"/>
    <n v="0"/>
    <m/>
  </r>
  <r>
    <s v="MEX_AKA_c355fdba-ae3a-45fe-955a-66e2c0bf627c"/>
    <n v="5214111186018"/>
    <s v="1218_MEX_VAC_W_E_Estudio efectividad Panama_0225"/>
    <s v="Shot 1"/>
    <n v="1"/>
    <m/>
    <n v="1"/>
    <d v="2025-02-27T18:03:00"/>
    <n v="1"/>
    <d v="2025-02-27T18:52:00"/>
  </r>
  <r>
    <s v="MEX_AKA_c3646b64-1b12-42e7-be87-f0efb6f684f2"/>
    <n v="5212292503257"/>
    <s v="1218_MEX_VAC_W_E_Estudio efectividad Panama_0225"/>
    <s v="Shot 1"/>
    <n v="1"/>
    <m/>
    <n v="1"/>
    <d v="2025-02-27T18:02:00"/>
    <n v="1"/>
    <d v="2025-03-02T10:22:00"/>
  </r>
  <r>
    <s v="MEX_AKA_85fae427-34e7-4025-bb66-8e3ea3f2df99"/>
    <n v="5213111050243"/>
    <s v="1218_MEX_VAC_W_E_Estudio efectividad Panama_0225"/>
    <s v="Shot 1"/>
    <n v="1"/>
    <m/>
    <n v="1"/>
    <d v="2025-02-27T18:01:00"/>
    <n v="1"/>
    <d v="2025-02-27T18:08:00"/>
  </r>
  <r>
    <s v="MEX_AKA_862caecd-0380-4f46-897b-e5c1b96aa523"/>
    <n v="5216624136063"/>
    <s v="1218_MEX_VAC_W_E_Estudio efectividad Panama_0225"/>
    <s v="Shot 1"/>
    <n v="1"/>
    <m/>
    <n v="1"/>
    <d v="2025-02-27T18:01:00"/>
    <n v="1"/>
    <d v="2025-02-27T18:03:00"/>
  </r>
  <r>
    <s v="MEX_AKA_86348c63-b4e8-4df7-9b49-158f07b62350"/>
    <n v="5212311296452"/>
    <s v="1218_MEX_VAC_W_E_Estudio efectividad Panama_0225"/>
    <s v="Shot 1"/>
    <n v="1"/>
    <m/>
    <n v="1"/>
    <d v="2025-02-27T18:00:00"/>
    <n v="1"/>
    <d v="2025-02-27T18:29:00"/>
  </r>
  <r>
    <s v="MEX_AKA_866adb84-af95-4a43-83cd-98fe12f609f1"/>
    <n v="5217828208412"/>
    <s v="1218_MEX_VAC_W_E_Estudio efectividad Panama_0225"/>
    <s v="Shot 1"/>
    <n v="1"/>
    <m/>
    <n v="1"/>
    <d v="2025-02-27T18:00:00"/>
    <n v="0"/>
    <m/>
  </r>
  <r>
    <s v="MEX_AKA_866f60e6-8902-462d-a628-0bf460db3ee2"/>
    <n v="5212441115251"/>
    <s v="1218_MEX_VAC_W_E_Estudio efectividad Panama_0225"/>
    <s v="Shot 1"/>
    <n v="1"/>
    <m/>
    <n v="1"/>
    <d v="2025-02-27T18:22:00"/>
    <n v="1"/>
    <d v="2025-02-27T18:27:00"/>
  </r>
  <r>
    <s v="MEX_AKA_8698a3e5-7026-439a-85e7-2ee2bbdfad67"/>
    <n v="5212271158891"/>
    <s v="1218_MEX_VAC_W_E_Estudio efectividad Panama_0225"/>
    <s v="Shot 1"/>
    <n v="1"/>
    <m/>
    <n v="1"/>
    <d v="2025-02-27T18:03:00"/>
    <n v="1"/>
    <d v="2025-02-27T18:20:00"/>
  </r>
  <r>
    <s v="MEX_AKA_86b7b90b-afcf-46f4-85f6-2d77647b999b"/>
    <n v="5212291497031"/>
    <s v="1218_MEX_VAC_W_E_Estudio efectividad Panama_0225"/>
    <s v="Shot 1"/>
    <n v="1"/>
    <m/>
    <n v="1"/>
    <d v="2025-02-27T18:01:00"/>
    <n v="1"/>
    <d v="2025-02-27T18:18:00"/>
  </r>
  <r>
    <s v="MEX_AKA_86ce61c7-23a3-40fa-8c10-db1e9f294988"/>
    <n v="5212431038375"/>
    <s v="1218_MEX_VAC_W_E_Estudio efectividad Panama_0225"/>
    <s v="Shot 1"/>
    <n v="1"/>
    <m/>
    <n v="1"/>
    <d v="2025-02-27T18:06:00"/>
    <n v="1"/>
    <d v="2025-02-27T18:12:00"/>
  </r>
  <r>
    <s v="MEX_AKA_86e8e676-cf37-4e16-84c1-969df000231c"/>
    <n v="5213512080575"/>
    <s v="1218_MEX_VAC_W_E_Estudio efectividad Panama_0225"/>
    <s v="Shot 1"/>
    <n v="1"/>
    <m/>
    <n v="1"/>
    <d v="2025-02-27T18:00:00"/>
    <n v="1"/>
    <d v="2025-03-01T01:42:00"/>
  </r>
  <r>
    <s v="MEX_AKA_86ea2c7c-4961-42ee-ab3c-2a143862503b"/>
    <n v="5219921119986"/>
    <s v="1218_MEX_VAC_W_E_Estudio efectividad Panama_0225"/>
    <s v="Shot 1"/>
    <n v="1"/>
    <m/>
    <n v="1"/>
    <d v="2025-02-27T18:02:00"/>
    <n v="0"/>
    <m/>
  </r>
  <r>
    <s v="MEX_AKA_8e7720bd-df15-479c-a951-2df53d0c0ea9"/>
    <n v="5214741197523"/>
    <s v="1218_MEX_VAC_W_E_Estudio efectividad Panama_0225"/>
    <s v="Shot 1"/>
    <n v="1"/>
    <m/>
    <n v="1"/>
    <d v="2025-02-27T18:03:00"/>
    <n v="1"/>
    <d v="2025-02-27T18:03:00"/>
  </r>
  <r>
    <s v="MEX_AKA_8e79832c-49cc-4a23-8b32-488ca9d311c5"/>
    <n v="5218713973936"/>
    <s v="1218_MEX_VAC_W_E_Estudio efectividad Panama_0225"/>
    <s v="Shot 1"/>
    <n v="1"/>
    <m/>
    <n v="1"/>
    <d v="2025-02-27T18:03:00"/>
    <n v="1"/>
    <d v="2025-02-27T18:03:00"/>
  </r>
  <r>
    <s v="MEX_AKA_8e9cb75d-1d37-4357-a4c9-da59ca3eb652"/>
    <n v="5213541051834"/>
    <s v="1218_MEX_VAC_W_E_Estudio efectividad Panama_0225"/>
    <s v="Shot 1"/>
    <n v="1"/>
    <m/>
    <n v="1"/>
    <d v="2025-02-27T18:03:00"/>
    <n v="1"/>
    <d v="2025-02-27T18:58:00"/>
  </r>
  <r>
    <s v="MEX_AKA_8ecd0dd6-8392-492a-b702-342acdb4ce9e"/>
    <n v="5219611775799"/>
    <s v="1218_MEX_VAC_W_E_Estudio efectividad Panama_0225"/>
    <s v="Shot 1"/>
    <n v="1"/>
    <m/>
    <n v="1"/>
    <d v="2025-02-27T18:01:00"/>
    <n v="1"/>
    <d v="2025-02-27T18:04:00"/>
  </r>
  <r>
    <s v="MEX_AKA_8ed36547-1e33-43b5-a37b-df2ac9b7b085"/>
    <n v="5215526667959"/>
    <s v="1218_MEX_VAC_W_E_Estudio efectividad Panama_0225"/>
    <s v="Shot 1"/>
    <n v="1"/>
    <m/>
    <n v="1"/>
    <d v="2025-02-27T18:01:00"/>
    <n v="0"/>
    <m/>
  </r>
  <r>
    <s v="MEX_AKA_8ee9cb4c-651a-4a35-bcff-10e457cfdbc3"/>
    <n v="5212361119400"/>
    <s v="1218_MEX_VAC_W_E_Estudio efectividad Panama_0225"/>
    <s v="Shot 1"/>
    <n v="1"/>
    <m/>
    <n v="1"/>
    <d v="2025-02-27T18:03:00"/>
    <n v="1"/>
    <d v="2025-03-04T00:57:00"/>
  </r>
  <r>
    <s v="MEX_AKA_8ef09fdb-0c0e-4c02-bb8d-bcf5967f49a1"/>
    <n v="5214581096051"/>
    <s v="1218_MEX_VAC_W_E_Estudio efectividad Panama_0225"/>
    <s v="Shot 1"/>
    <n v="1"/>
    <m/>
    <n v="1"/>
    <d v="2025-02-27T18:02:00"/>
    <n v="1"/>
    <d v="2025-02-27T18:38:00"/>
  </r>
  <r>
    <s v="MEX_AKA_c3651718-19dd-40b1-aa6f-f68a30b24c37"/>
    <n v="5217712165665"/>
    <s v="1218_MEX_VAC_W_E_Estudio efectividad Panama_0225"/>
    <s v="Shot 1"/>
    <n v="1"/>
    <m/>
    <n v="1"/>
    <d v="2025-02-27T18:02:00"/>
    <n v="0"/>
    <m/>
  </r>
  <r>
    <s v="MEX_AKA_c365dfc7-641b-40db-b574-d17f26dc4db3"/>
    <n v="5212731206649"/>
    <s v="1218_MEX_VAC_W_E_Estudio efectividad Panama_0225"/>
    <s v="Shot 1"/>
    <n v="1"/>
    <m/>
    <n v="1"/>
    <d v="2025-02-27T18:02:00"/>
    <n v="1"/>
    <d v="2025-02-27T18:02:00"/>
  </r>
  <r>
    <s v="MEX_AKA_c3866de9-157e-4cb0-ae4e-2e216eea183a"/>
    <n v="5213122256929"/>
    <s v="1218_MEX_VAC_W_E_Estudio efectividad Panama_0225"/>
    <s v="Shot 1"/>
    <n v="1"/>
    <m/>
    <n v="1"/>
    <d v="2025-02-27T18:16:00"/>
    <n v="0"/>
    <m/>
  </r>
  <r>
    <s v="MEX_AKA_c39638ca-98f0-4fe1-9d2f-3ef50d060d7f"/>
    <n v="5219661929605"/>
    <s v="1218_MEX_VAC_W_E_Estudio efectividad Panama_0225"/>
    <s v="Shot 1"/>
    <n v="0"/>
    <d v="2025-02-27T18:03:00"/>
    <n v="0"/>
    <m/>
    <n v="0"/>
    <m/>
  </r>
  <r>
    <s v="MEX_AKA_c4078b15-3d15-4e31-a8a8-0255aea15adf"/>
    <n v="5214423597353"/>
    <s v="1218_MEX_VAC_W_E_Estudio efectividad Panama_0225"/>
    <s v="Shot 1"/>
    <n v="1"/>
    <m/>
    <n v="1"/>
    <d v="2025-02-27T18:01:00"/>
    <n v="1"/>
    <d v="2025-02-27T18:09:00"/>
  </r>
  <r>
    <s v="MEX_AKA_c41cb194-998d-46ac-b87e-fb9d745f8add"/>
    <n v="5214521253578"/>
    <s v="1218_MEX_VAC_W_E_Estudio efectividad Panama_0225"/>
    <s v="Shot 1"/>
    <n v="0"/>
    <d v="2025-02-27T18:02:00"/>
    <n v="0"/>
    <m/>
    <n v="0"/>
    <m/>
  </r>
  <r>
    <s v="MEX_AKA_c43f0143-44fc-4749-96f1-935a52240d37"/>
    <n v="5214622840639"/>
    <s v="1218_MEX_VAC_W_E_Estudio efectividad Panama_0225"/>
    <s v="Shot 1"/>
    <n v="1"/>
    <m/>
    <n v="1"/>
    <d v="2025-02-27T18:03:00"/>
    <n v="0"/>
    <m/>
  </r>
  <r>
    <s v="MEX_AKA_c4628ed4-b7a7-4bcb-8eb7-8e06b8814369"/>
    <n v="5215518419275"/>
    <s v="1218_MEX_VAC_W_E_Estudio efectividad Panama_0225"/>
    <s v="Shot 1"/>
    <n v="1"/>
    <m/>
    <n v="1"/>
    <d v="2025-02-27T18:03:00"/>
    <n v="1"/>
    <d v="2025-02-27T18:23:00"/>
  </r>
  <r>
    <s v="MEX_AKA_b6ae3761-d31b-4e78-abd8-2aae19e96c05"/>
    <n v="5216672707151"/>
    <s v="1218_MEX_VAC_W_E_Estudio efectividad Panama_0225"/>
    <s v="Shot 1"/>
    <n v="1"/>
    <m/>
    <n v="1"/>
    <d v="2025-02-27T18:01:00"/>
    <n v="1"/>
    <d v="2025-03-02T02:07:00"/>
  </r>
  <r>
    <s v="MEX_AKA_b6d9649b-7ffd-4e32-8a7c-0917aa643bb6"/>
    <n v="5214921813665"/>
    <s v="1218_MEX_VAC_W_E_Estudio efectividad Panama_0225"/>
    <s v="Shot 1"/>
    <n v="1"/>
    <m/>
    <n v="1"/>
    <d v="2025-02-27T18:01:00"/>
    <n v="1"/>
    <d v="2025-02-27T19:22:00"/>
  </r>
  <r>
    <s v="MEX_AKA_b6e52326-e0cf-44db-850b-318d52967ebf"/>
    <n v="5216461503743"/>
    <s v="1218_MEX_VAC_W_E_Estudio efectividad Panama_0225"/>
    <s v="Shot 1"/>
    <n v="1"/>
    <m/>
    <n v="1"/>
    <d v="2025-02-27T18:01:00"/>
    <n v="1"/>
    <d v="2025-02-27T18:11:00"/>
  </r>
  <r>
    <s v="MEX_AKA_b6fca2a3-9bbd-4a4a-a1e6-9d2492d041f4"/>
    <n v="5214521970365"/>
    <s v="1218_MEX_VAC_W_E_Estudio efectividad Panama_0225"/>
    <s v="Shot 1"/>
    <n v="0"/>
    <d v="2025-03-05T17:17:00"/>
    <n v="0"/>
    <m/>
    <n v="0"/>
    <m/>
  </r>
  <r>
    <s v="MEX_AKA_b7027516-2f99-40fd-b418-458041d1c6a3"/>
    <n v="5219512140508"/>
    <s v="1218_MEX_VAC_W_E_Estudio efectividad Panama_0225"/>
    <s v="Shot 1"/>
    <n v="1"/>
    <m/>
    <n v="1"/>
    <d v="2025-02-27T18:26:00"/>
    <n v="1"/>
    <d v="2025-02-27T22:06:00"/>
  </r>
  <r>
    <s v="MEX_AKA_b71a4ffb-1624-4fff-9c62-31b7725724c3"/>
    <n v="5215554078584"/>
    <s v="1218_MEX_VAC_W_E_Estudio efectividad Panama_0225"/>
    <s v="Shot 1"/>
    <n v="1"/>
    <m/>
    <n v="1"/>
    <d v="2025-02-27T18:00:00"/>
    <n v="1"/>
    <d v="2025-02-27T18:05:00"/>
  </r>
  <r>
    <s v="MEX_AKA_87009dbc-6b5f-4d2a-b432-1f5a8381a317"/>
    <n v="5217121592203"/>
    <s v="1218_MEX_VAC_W_E_Estudio efectividad Panama_0225"/>
    <s v="Shot 1"/>
    <n v="1"/>
    <m/>
    <n v="1"/>
    <d v="2025-02-27T18:04:00"/>
    <n v="1"/>
    <d v="2025-02-27T18:43:00"/>
  </r>
  <r>
    <s v="MEX_AKA_872ef631-98dd-4935-b14f-4cd45677e4ca"/>
    <n v="5215516304793"/>
    <s v="1218_MEX_VAC_W_E_Estudio efectividad Panama_0225"/>
    <s v="Shot 1"/>
    <n v="1"/>
    <m/>
    <n v="1"/>
    <d v="2025-02-27T18:00:00"/>
    <n v="1"/>
    <d v="2025-02-27T18:07:00"/>
  </r>
  <r>
    <s v="MEX_AKA_87309135-60ca-41a0-b4b3-29674204ebba"/>
    <n v="5212224932138"/>
    <s v="1218_MEX_VAC_W_E_Estudio efectividad Panama_0225"/>
    <s v="Shot 1"/>
    <n v="1"/>
    <m/>
    <n v="1"/>
    <d v="2025-02-27T18:00:00"/>
    <n v="0"/>
    <m/>
  </r>
  <r>
    <s v="MEX_AKA_8751c636-22d8-41d9-a689-7722ad044e53"/>
    <n v="5216181128268"/>
    <s v="1218_MEX_VAC_W_E_Estudio efectividad Panama_0225"/>
    <s v="Shot 1"/>
    <n v="1"/>
    <m/>
    <n v="1"/>
    <d v="2025-02-27T18:00:00"/>
    <n v="1"/>
    <d v="2025-02-27T18:55:00"/>
  </r>
  <r>
    <s v="MEX_AKA_87604d4e-66d6-495c-9a32-577ab8e176f1"/>
    <n v="5212221124008"/>
    <s v="1218_MEX_VAC_W_E_Estudio efectividad Panama_0225"/>
    <s v="Shot 1"/>
    <n v="1"/>
    <m/>
    <n v="1"/>
    <d v="2025-02-27T18:03:00"/>
    <n v="1"/>
    <d v="2025-02-27T18:04:00"/>
  </r>
  <r>
    <s v="MEX_AKA_8768d1ab-3e92-4336-81e4-45b1ef26f2e6"/>
    <n v="5217861283764"/>
    <s v="1218_MEX_VAC_W_E_Estudio efectividad Panama_0225"/>
    <s v="Shot 1"/>
    <n v="1"/>
    <m/>
    <n v="1"/>
    <d v="2025-02-27T18:00:00"/>
    <n v="1"/>
    <d v="2025-02-27T18:15:00"/>
  </r>
  <r>
    <s v="MEX_AKA_87870964-bb9f-43d8-ac74-bbd90587cdc5"/>
    <n v="5214431035849"/>
    <s v="1218_MEX_VAC_W_E_Estudio efectividad Panama_0225"/>
    <s v="Shot 1"/>
    <n v="1"/>
    <m/>
    <n v="1"/>
    <d v="2025-02-27T18:03:00"/>
    <n v="1"/>
    <d v="2025-03-02T22:27:00"/>
  </r>
  <r>
    <s v="MEX_AKA_87be68c1-bb03-4b2a-8bc4-3bcbb118cf55"/>
    <n v="5213141170531"/>
    <s v="1218_MEX_VAC_W_E_Estudio efectividad Panama_0225"/>
    <s v="Shot 1"/>
    <n v="1"/>
    <m/>
    <n v="1"/>
    <d v="2025-02-27T18:00:00"/>
    <n v="1"/>
    <d v="2025-02-27T18:03:00"/>
  </r>
  <r>
    <s v="MEX_AKA_87d85516-8014-41b2-997e-ab2f734dcef4"/>
    <n v="5212211875839"/>
    <s v="1218_MEX_VAC_W_E_Estudio efectividad Panama_0225"/>
    <s v="Shot 1"/>
    <n v="1"/>
    <m/>
    <n v="1"/>
    <d v="2025-02-27T18:00:00"/>
    <n v="1"/>
    <d v="2025-02-27T18:25:00"/>
  </r>
  <r>
    <s v="MEX_AKA_87e02f2d-0f9f-43f0-8bbb-cecab4e4c14c"/>
    <n v="5218182547272"/>
    <s v="1218_MEX_VAC_W_E_Estudio efectividad Panama_0225"/>
    <s v="Shot 1"/>
    <n v="1"/>
    <m/>
    <n v="1"/>
    <d v="2025-02-27T18:02:00"/>
    <n v="1"/>
    <d v="2025-02-28T00:42:00"/>
  </r>
  <r>
    <s v="MEX_AKA_c4668ecc-6767-4994-a56c-61a44a028483"/>
    <n v="5215535665050"/>
    <s v="1218_MEX_VAC_W_E_Estudio efectividad Panama_0225"/>
    <s v="Shot 1"/>
    <n v="1"/>
    <m/>
    <n v="1"/>
    <d v="2025-02-27T18:02:00"/>
    <n v="0"/>
    <m/>
  </r>
  <r>
    <s v="MEX_AKA_c4889d82-a848-4c55-9628-accd28df7541"/>
    <n v="5216862430281"/>
    <s v="1218_MEX_VAC_W_E_Estudio efectividad Panama_0225"/>
    <s v="Shot 1"/>
    <n v="1"/>
    <m/>
    <n v="1"/>
    <d v="2025-02-27T18:05:00"/>
    <n v="0"/>
    <m/>
  </r>
  <r>
    <s v="MEX_AKA_c4adf19a-e14f-490e-b7d4-b5031fe17696"/>
    <n v="5217442855166"/>
    <s v="1218_MEX_VAC_W_E_Estudio efectividad Panama_0225"/>
    <s v="Shot 1"/>
    <n v="1"/>
    <m/>
    <n v="1"/>
    <d v="2025-02-27T18:50:00"/>
    <n v="1"/>
    <d v="2025-02-27T18:53:00"/>
  </r>
  <r>
    <s v="MEX_AKA_c4b44242-184b-44b0-b0b3-b2898ae01146"/>
    <n v="5218721007624"/>
    <s v="1218_MEX_VAC_W_E_Estudio efectividad Panama_0225"/>
    <s v="Shot 1"/>
    <n v="1"/>
    <m/>
    <n v="1"/>
    <d v="2025-02-27T18:01:00"/>
    <n v="1"/>
    <d v="2025-02-27T22:08:00"/>
  </r>
  <r>
    <s v="MEX_AKA_c4b53d42-754c-41f4-9ba9-7ed1832ed0d7"/>
    <n v="5212731346468"/>
    <s v="1218_MEX_VAC_W_E_Estudio efectividad Panama_0225"/>
    <s v="Shot 1"/>
    <n v="0"/>
    <d v="2025-02-27T18:02:00"/>
    <n v="0"/>
    <m/>
    <n v="0"/>
    <m/>
  </r>
  <r>
    <s v="MEX_AKA_c4cade9f-80e3-42c6-82ec-3caba2ac12f7"/>
    <n v="5217757605279"/>
    <s v="1218_MEX_VAC_W_E_Estudio efectividad Panama_0225"/>
    <s v="Shot 1"/>
    <n v="1"/>
    <m/>
    <n v="1"/>
    <d v="2025-02-27T18:02:00"/>
    <n v="1"/>
    <d v="2025-02-27T18:04:00"/>
  </r>
  <r>
    <s v="MEX_AKA_c4dd415d-1091-4e2d-b268-8f2b63233330"/>
    <n v="5219613411555"/>
    <s v="1218_MEX_VAC_W_E_Estudio efectividad Panama_0225"/>
    <s v="Shot 1"/>
    <n v="1"/>
    <m/>
    <n v="1"/>
    <d v="2025-02-27T18:01:00"/>
    <n v="1"/>
    <d v="2025-02-27T18:02:00"/>
  </r>
  <r>
    <s v="MEX_AKA_b72de3f3-0b2e-49cf-b14b-cc279f92aac8"/>
    <n v="5213323985887"/>
    <s v="1218_MEX_VAC_W_E_Estudio efectividad Panama_0225"/>
    <s v="Shot 1"/>
    <n v="1"/>
    <m/>
    <n v="1"/>
    <d v="2025-02-27T19:46:00"/>
    <n v="0"/>
    <m/>
  </r>
  <r>
    <s v="MEX_AKA_b734a795-5112-4b17-a267-0536a9af1f52"/>
    <n v="5212712250041"/>
    <s v="1218_MEX_VAC_W_E_Estudio efectividad Panama_0225"/>
    <s v="Shot 1"/>
    <n v="1"/>
    <m/>
    <n v="1"/>
    <d v="2025-02-27T18:02:00"/>
    <n v="1"/>
    <d v="2025-02-27T18:27:00"/>
  </r>
  <r>
    <s v="MEX_AKA_b7382c2c-5f08-4e80-8c7d-17a290947f6a"/>
    <n v="5215535529205"/>
    <s v="1218_MEX_VAC_W_E_Estudio efectividad Panama_0225"/>
    <s v="Shot 1"/>
    <n v="1"/>
    <m/>
    <n v="1"/>
    <d v="2025-02-27T18:01:00"/>
    <n v="1"/>
    <d v="2025-02-27T18:01:00"/>
  </r>
  <r>
    <s v="MEX_AKA_b7435259-6986-4599-a672-adb3948cafc0"/>
    <n v="5218712124163"/>
    <s v="1218_MEX_VAC_W_E_Estudio efectividad Panama_0225"/>
    <s v="Shot 1"/>
    <n v="1"/>
    <m/>
    <n v="1"/>
    <d v="2025-02-27T18:13:00"/>
    <n v="1"/>
    <d v="2025-02-27T18:41:00"/>
  </r>
  <r>
    <s v="MEX_AKA_b74ba299-0589-46c4-bbeb-9a18a64816e0"/>
    <n v="5216672486994"/>
    <s v="1218_MEX_VAC_W_E_Estudio efectividad Panama_0225"/>
    <s v="Shot 1"/>
    <n v="1"/>
    <m/>
    <n v="1"/>
    <d v="2025-02-27T18:02:00"/>
    <n v="1"/>
    <d v="2025-02-27T18:02:00"/>
  </r>
  <r>
    <s v="MEX_AKA_b7628d10-0e70-4bb2-a118-4e2ecb6509c7"/>
    <n v="5218711335653"/>
    <s v="1218_MEX_VAC_W_E_Estudio efectividad Panama_0225"/>
    <s v="Shot 1"/>
    <n v="1"/>
    <m/>
    <n v="1"/>
    <d v="2025-02-27T18:00:00"/>
    <n v="1"/>
    <d v="2025-02-27T18:47:00"/>
  </r>
  <r>
    <s v="MEX_AKA_b77df08e-e438-436a-9988-d4c575ab5dd9"/>
    <n v="5218341243621"/>
    <s v="1218_MEX_VAC_W_E_Estudio efectividad Panama_0225"/>
    <s v="Shot 1"/>
    <n v="1"/>
    <m/>
    <n v="1"/>
    <d v="2025-02-27T18:01:00"/>
    <n v="1"/>
    <d v="2025-02-27T18:11:00"/>
  </r>
  <r>
    <s v="MEX_AKA_b7bdef33-0ab5-45b2-ac12-70d03279c465"/>
    <n v="5214271150552"/>
    <s v="1218_MEX_VAC_W_E_Estudio efectividad Panama_0225"/>
    <s v="Shot 1"/>
    <n v="1"/>
    <m/>
    <n v="1"/>
    <d v="2025-02-27T18:01:00"/>
    <n v="1"/>
    <d v="2025-02-27T18:11:00"/>
  </r>
  <r>
    <s v="MEX_AKA_b7fbcff3-6182-4fb1-83af-04a94e73d7d1"/>
    <n v="5214611474020"/>
    <s v="1218_MEX_VAC_W_E_Estudio efectividad Panama_0225"/>
    <s v="Shot 1"/>
    <n v="1"/>
    <m/>
    <n v="1"/>
    <d v="2025-02-27T18:00:00"/>
    <n v="1"/>
    <d v="2025-02-27T18:21:00"/>
  </r>
  <r>
    <s v="MEX_AKA_8f08d48c-550d-4096-a02b-742ef6c848d4"/>
    <n v="5215517057337"/>
    <s v="1218_MEX_VAC_W_E_Estudio efectividad Panama_0225"/>
    <s v="Shot 1"/>
    <n v="1"/>
    <m/>
    <n v="1"/>
    <d v="2025-02-27T18:03:00"/>
    <n v="0"/>
    <m/>
  </r>
  <r>
    <s v="MEX_AKA_8f1610ee-3e46-4749-bbc2-38b80da0e687"/>
    <n v="5216862143112"/>
    <s v="1218_MEX_VAC_W_E_Estudio efectividad Panama_0225"/>
    <s v="Shot 1"/>
    <n v="1"/>
    <m/>
    <n v="1"/>
    <d v="2025-02-27T18:03:00"/>
    <n v="1"/>
    <d v="2025-02-27T18:54:00"/>
  </r>
  <r>
    <s v="MEX_AKA_8f22868e-a728-43a5-b914-05ea3f6f5289"/>
    <n v="5217441770415"/>
    <s v="1218_MEX_VAC_W_E_Estudio efectividad Panama_0225"/>
    <s v="Shot 1"/>
    <n v="1"/>
    <m/>
    <n v="1"/>
    <d v="2025-02-27T18:03:00"/>
    <n v="1"/>
    <d v="2025-02-27T18:04:00"/>
  </r>
  <r>
    <s v="MEX_AKA_8f2680e6-9f94-4d05-9fa2-f3015c79f066"/>
    <n v="5212251035019"/>
    <s v="1218_MEX_VAC_W_E_Estudio efectividad Panama_0225"/>
    <s v="Shot 1"/>
    <n v="0"/>
    <d v="2025-02-27T18:01:00"/>
    <n v="0"/>
    <m/>
    <n v="0"/>
    <m/>
  </r>
  <r>
    <s v="MEX_AKA_8f296fc2-099a-43ef-8f17-b386ff6bf8ed"/>
    <n v="5218444552413"/>
    <s v="1218_MEX_VAC_W_E_Estudio efectividad Panama_0225"/>
    <s v="Shot 1"/>
    <n v="1"/>
    <m/>
    <n v="1"/>
    <d v="2025-02-27T18:02:00"/>
    <n v="1"/>
    <d v="2025-02-27T18:31:00"/>
  </r>
  <r>
    <s v="MEX_AKA_8f3df064-3316-45a2-965f-99adad54e174"/>
    <n v="5216181340460"/>
    <s v="1218_MEX_VAC_W_E_Estudio efectividad Panama_0225"/>
    <s v="Shot 1"/>
    <n v="1"/>
    <m/>
    <n v="1"/>
    <d v="2025-02-27T18:03:00"/>
    <n v="1"/>
    <d v="2025-02-28T05:17:00"/>
  </r>
  <r>
    <s v="MEX_AKA_8f4b09d9-9b3e-4676-b542-94466384e6a6"/>
    <n v="5217461021404"/>
    <s v="1218_MEX_VAC_W_E_Estudio efectividad Panama_0225"/>
    <s v="Shot 1"/>
    <n v="1"/>
    <m/>
    <n v="1"/>
    <d v="2025-02-27T18:02:00"/>
    <n v="0"/>
    <m/>
  </r>
  <r>
    <s v="MEX_AKA_8f781d71-1ce9-44fe-98b7-eb4111fb2cc4"/>
    <n v="5212464640432"/>
    <s v="1218_MEX_VAC_W_E_Estudio efectividad Panama_0225"/>
    <s v="Shot 1"/>
    <n v="0"/>
    <d v="2025-02-27T18:03:00"/>
    <n v="0"/>
    <m/>
    <n v="0"/>
    <m/>
  </r>
  <r>
    <s v="MEX_AKA_c4e576aa-d6df-4df9-a7a5-4e786c0a3a8f"/>
    <n v="5214771711279"/>
    <s v="1218_MEX_VAC_W_E_Estudio efectividad Panama_0225"/>
    <s v="Shot 1"/>
    <n v="1"/>
    <m/>
    <n v="1"/>
    <d v="2025-02-27T18:02:00"/>
    <n v="1"/>
    <d v="2025-02-27T18:53:00"/>
  </r>
  <r>
    <s v="MEX_AKA_c4f0cafb-ee07-40a2-a43d-7ea07825bb5f"/>
    <n v="5212226632132"/>
    <s v="1218_MEX_VAC_W_E_Estudio efectividad Panama_0225"/>
    <s v="Shot 1"/>
    <n v="1"/>
    <m/>
    <n v="1"/>
    <d v="2025-02-27T18:03:00"/>
    <n v="1"/>
    <d v="2025-02-27T18:07:00"/>
  </r>
  <r>
    <s v="MEX_AKA_c4f426a3-4d85-4883-9a8a-5e01a2d37dd8"/>
    <n v="5216671519848"/>
    <s v="1218_MEX_VAC_W_E_Estudio efectividad Panama_0225"/>
    <s v="Shot 1"/>
    <n v="1"/>
    <m/>
    <n v="1"/>
    <d v="2025-02-27T18:03:00"/>
    <n v="1"/>
    <d v="2025-02-27T18:07:00"/>
  </r>
  <r>
    <s v="MEX_AKA_c5006866-c9c1-430c-b8d6-9ae157803408"/>
    <n v="5215513861011"/>
    <s v="1218_MEX_VAC_W_E_Estudio efectividad Panama_0225"/>
    <s v="Shot 1"/>
    <n v="1"/>
    <m/>
    <n v="1"/>
    <d v="2025-02-27T18:02:00"/>
    <n v="1"/>
    <d v="2025-02-27T18:03:00"/>
  </r>
  <r>
    <s v="MEX_AKA_c5127d91-71a8-42b8-a5b0-fc853cbd78f5"/>
    <n v="5216441506203"/>
    <s v="1218_MEX_VAC_W_E_Estudio efectividad Panama_0225"/>
    <s v="Shot 1"/>
    <n v="1"/>
    <m/>
    <n v="1"/>
    <d v="2025-02-27T18:03:00"/>
    <n v="1"/>
    <d v="2025-02-27T18:06:00"/>
  </r>
  <r>
    <s v="MEX_AKA_c51aed9b-eec1-46b1-ac99-42c6b43ca244"/>
    <n v="5214773282651"/>
    <s v="1218_MEX_VAC_W_E_Estudio efectividad Panama_0225"/>
    <s v="Shot 1"/>
    <n v="1"/>
    <m/>
    <n v="1"/>
    <d v="2025-02-27T18:03:00"/>
    <n v="1"/>
    <d v="2025-02-27T18:22:00"/>
  </r>
  <r>
    <s v="MEX_AKA_c52cb602-1013-4eea-ad44-80a175a0520d"/>
    <n v="522727831846"/>
    <s v="1218_MEX_VAC_W_E_Estudio efectividad Panama_0225"/>
    <s v="Shot 1"/>
    <n v="1"/>
    <m/>
    <n v="1"/>
    <d v="2025-02-27T20:31:00"/>
    <n v="0"/>
    <m/>
  </r>
  <r>
    <s v="MEX_AKA_c544f0b0-f892-437a-b815-d89b1693d92f"/>
    <n v="5212361129862"/>
    <s v="1218_MEX_VAC_W_E_Estudio efectividad Panama_0225"/>
    <s v="Shot 1"/>
    <n v="1"/>
    <m/>
    <n v="1"/>
    <d v="2025-02-27T18:01:00"/>
    <n v="1"/>
    <d v="2025-02-27T18:05:00"/>
  </r>
  <r>
    <s v="MEX_AKA_c597b85a-10f5-455e-ba55-217b3256ffed"/>
    <n v="5216131250851"/>
    <s v="1218_MEX_VAC_W_E_Estudio efectividad Panama_0225"/>
    <s v="Shot 1"/>
    <n v="1"/>
    <m/>
    <n v="1"/>
    <d v="2025-02-27T18:02:00"/>
    <n v="1"/>
    <d v="2025-02-27T19:10:00"/>
  </r>
  <r>
    <s v="MEX_AKA_87e52fd3-3e71-498a-b5e2-0a851b690aaa"/>
    <n v="5216491145722"/>
    <s v="1218_MEX_VAC_W_E_Estudio efectividad Panama_0225"/>
    <s v="Shot 1"/>
    <n v="1"/>
    <m/>
    <n v="1"/>
    <d v="2025-02-27T18:02:00"/>
    <n v="1"/>
    <d v="2025-02-27T19:24:00"/>
  </r>
  <r>
    <s v="MEX_AKA_87ebf472-8340-4be8-ad60-73a38d0da5a7"/>
    <n v="5219611735532"/>
    <s v="1218_MEX_VAC_W_E_Estudio efectividad Panama_0225"/>
    <s v="Shot 1"/>
    <n v="1"/>
    <m/>
    <n v="1"/>
    <d v="2025-02-27T18:00:00"/>
    <n v="1"/>
    <d v="2025-02-27T18:01:00"/>
  </r>
  <r>
    <s v="MEX_AKA_87f6b17c-25ce-49da-80f7-96b620f8ca2e"/>
    <n v="5219821186215"/>
    <s v="1218_MEX_VAC_W_E_Estudio efectividad Panama_0225"/>
    <s v="Shot 1"/>
    <n v="1"/>
    <m/>
    <n v="1"/>
    <d v="2025-02-27T19:38:00"/>
    <n v="1"/>
    <d v="2025-02-27T20:51:00"/>
  </r>
  <r>
    <s v="MEX_AKA_87f7088b-36c3-4e61-8a30-e61296240901"/>
    <n v="5213841173943"/>
    <s v="1218_MEX_VAC_W_E_Estudio efectividad Panama_0225"/>
    <s v="Shot 1"/>
    <n v="1"/>
    <m/>
    <n v="1"/>
    <d v="2025-02-27T18:00:00"/>
    <n v="0"/>
    <m/>
  </r>
  <r>
    <s v="MEX_AKA_87fb2777-4bd0-421c-b3f0-cfb0130d7e87"/>
    <n v="5212464803889"/>
    <s v="1218_MEX_VAC_W_E_Estudio efectividad Panama_0225"/>
    <s v="Shot 1"/>
    <n v="1"/>
    <m/>
    <n v="1"/>
    <d v="2025-02-27T22:05:00"/>
    <n v="1"/>
    <d v="2025-02-27T22:54:00"/>
  </r>
  <r>
    <s v="MEX_AKA_88061962-dde8-43ea-a3f1-5e4dd4be18b8"/>
    <n v="5213531050657"/>
    <s v="1218_MEX_VAC_W_E_Estudio efectividad Panama_0225"/>
    <s v="Shot 1"/>
    <n v="1"/>
    <m/>
    <n v="1"/>
    <d v="2025-02-27T18:04:00"/>
    <n v="0"/>
    <m/>
  </r>
  <r>
    <s v="MEX_AKA_883ff23e-5e19-4cf8-993a-9fd8dd24dd87"/>
    <n v="5216181102555"/>
    <s v="1218_MEX_VAC_W_E_Estudio efectividad Panama_0225"/>
    <s v="Shot 1"/>
    <n v="1"/>
    <m/>
    <n v="1"/>
    <d v="2025-02-27T18:00:00"/>
    <n v="1"/>
    <d v="2025-03-19T03:24:00"/>
  </r>
  <r>
    <s v="MEX_AKA_88539b51-7d37-492e-870f-f24e97fd0f0f"/>
    <n v="5219831686687"/>
    <s v="1218_MEX_VAC_W_E_Estudio efectividad Panama_0225"/>
    <s v="Shot 1"/>
    <n v="1"/>
    <m/>
    <n v="1"/>
    <d v="2025-02-27T18:03:00"/>
    <n v="1"/>
    <d v="2025-02-27T18:05:00"/>
  </r>
  <r>
    <s v="MEX_AKA_b811150f-a3cc-4fc6-a36a-94dcb3295cab"/>
    <n v="5216671030847"/>
    <s v="1218_MEX_VAC_W_E_Estudio efectividad Panama_0225"/>
    <s v="Shot 1"/>
    <n v="1"/>
    <m/>
    <n v="1"/>
    <d v="2025-02-27T18:00:00"/>
    <n v="1"/>
    <d v="2025-03-02T06:51:00"/>
  </r>
  <r>
    <s v="MEX_AKA_b8132e79-074b-46a9-901b-c300b344975c"/>
    <n v="5219511026219"/>
    <s v="1218_MEX_VAC_W_E_Estudio efectividad Panama_0225"/>
    <s v="Shot 1"/>
    <n v="1"/>
    <m/>
    <n v="1"/>
    <d v="2025-02-27T18:01:00"/>
    <n v="1"/>
    <d v="2025-02-27T18:01:00"/>
  </r>
  <r>
    <s v="MEX_AKA_b83434fc-ab79-440d-ba04-c2b41e86c522"/>
    <n v="5218711229432"/>
    <s v="1218_MEX_VAC_W_E_Estudio efectividad Panama_0225"/>
    <s v="Shot 1"/>
    <n v="1"/>
    <m/>
    <n v="1"/>
    <d v="2025-02-27T18:02:00"/>
    <n v="1"/>
    <d v="2025-02-27T18:06:00"/>
  </r>
  <r>
    <s v="MEX_AKA_b83b55e6-8a70-4fec-94ec-62c3ac1170ec"/>
    <n v="529222121562"/>
    <s v="1218_MEX_VAC_W_E_Estudio efectividad Panama_0225"/>
    <s v="Shot 1"/>
    <n v="1"/>
    <m/>
    <n v="1"/>
    <d v="2025-02-27T18:01:00"/>
    <n v="1"/>
    <d v="2025-02-28T01:15:00"/>
  </r>
  <r>
    <s v="MEX_AKA_b86789d8-52cb-414f-af4e-096e7db13fc7"/>
    <n v="5214941072014"/>
    <s v="1218_MEX_VAC_W_E_Estudio efectividad Panama_0225"/>
    <s v="Shot 1"/>
    <n v="1"/>
    <m/>
    <n v="1"/>
    <d v="2025-02-27T19:07:00"/>
    <n v="1"/>
    <d v="2025-02-27T21:46:00"/>
  </r>
  <r>
    <s v="MEX_AKA_b8758ca9-a212-40db-90fa-2d41784e63cc"/>
    <n v="5219381808309"/>
    <s v="1218_MEX_VAC_W_E_Estudio efectividad Panama_0225"/>
    <s v="Shot 1"/>
    <n v="0"/>
    <d v="2025-02-27T18:02:00"/>
    <n v="0"/>
    <m/>
    <n v="0"/>
    <m/>
  </r>
  <r>
    <s v="MEX_AKA_b8a9704d-6dd9-4881-b22d-d14621b844ca"/>
    <n v="5215529571112"/>
    <s v="1218_MEX_VAC_W_E_Estudio efectividad Panama_0225"/>
    <s v="Shot 1"/>
    <n v="1"/>
    <m/>
    <n v="1"/>
    <d v="2025-02-27T18:01:00"/>
    <n v="1"/>
    <d v="2025-02-27T18:05:00"/>
  </r>
  <r>
    <s v="MEX_AKA_c5a1476d-ea19-432d-970c-4f4838aee0a5"/>
    <n v="5212224745857"/>
    <s v="1218_MEX_VAC_W_E_Estudio efectividad Panama_0225"/>
    <s v="Shot 1"/>
    <n v="0"/>
    <d v="2025-02-27T18:01:00"/>
    <n v="0"/>
    <m/>
    <n v="0"/>
    <m/>
  </r>
  <r>
    <s v="MEX_AKA_c5b01e42-707d-4e43-8591-b5f2d8bd0e54"/>
    <n v="5213121164599"/>
    <s v="1218_MEX_VAC_W_E_Estudio efectividad Panama_0225"/>
    <s v="Shot 1"/>
    <n v="1"/>
    <m/>
    <n v="1"/>
    <d v="2025-02-27T18:08:00"/>
    <n v="0"/>
    <m/>
  </r>
  <r>
    <s v="MEX_AKA_c5e03b35-8d02-4f92-8873-8825f2003410"/>
    <n v="5219231200600"/>
    <s v="1218_MEX_VAC_W_E_Estudio efectividad Panama_0225"/>
    <s v="Shot 1"/>
    <n v="1"/>
    <m/>
    <n v="1"/>
    <d v="2025-02-27T18:01:00"/>
    <n v="1"/>
    <d v="2025-02-27T18:03:00"/>
  </r>
  <r>
    <s v="MEX_AKA_c5e552c4-d6f2-48d3-8395-961dbb09e1b7"/>
    <n v="5219841080169"/>
    <s v="1218_MEX_VAC_W_E_Estudio efectividad Panama_0225"/>
    <s v="Shot 1"/>
    <n v="1"/>
    <m/>
    <n v="1"/>
    <d v="2025-02-27T18:01:00"/>
    <n v="1"/>
    <d v="2025-02-27T18:51:00"/>
  </r>
  <r>
    <s v="MEX_AKA_c6247873-a814-4f5b-9ac0-ca623ce4eb98"/>
    <n v="5216141225083"/>
    <s v="1218_MEX_VAC_W_E_Estudio efectividad Panama_0225"/>
    <s v="Shot 1"/>
    <n v="1"/>
    <m/>
    <n v="1"/>
    <d v="2025-02-27T18:02:00"/>
    <n v="0"/>
    <m/>
  </r>
  <r>
    <s v="MEX_AKA_c6448333-aaff-41e3-ada2-3a361fb45a12"/>
    <n v="5219541254041"/>
    <s v="1218_MEX_VAC_W_E_Estudio efectividad Panama_0225"/>
    <s v="Shot 1"/>
    <n v="1"/>
    <m/>
    <n v="1"/>
    <d v="2025-02-27T18:03:00"/>
    <n v="1"/>
    <d v="2025-02-27T18:03:00"/>
  </r>
  <r>
    <s v="MEX_AKA_c65a30c2-9bca-4dc0-bfde-4916ab9ff1f3"/>
    <n v="5212871137513"/>
    <s v="1218_MEX_VAC_W_E_Estudio efectividad Panama_0225"/>
    <s v="Shot 1"/>
    <n v="1"/>
    <m/>
    <n v="1"/>
    <d v="2025-02-27T18:03:00"/>
    <n v="1"/>
    <d v="2025-02-27T18:03:00"/>
  </r>
  <r>
    <s v="MEX_AKA_b8c00b74-fedf-453f-9bfd-1719fbf19ab0"/>
    <n v="5219626300212"/>
    <s v="1218_MEX_VAC_W_E_Estudio efectividad Panama_0225"/>
    <s v="Shot 1"/>
    <n v="1"/>
    <m/>
    <n v="1"/>
    <d v="2025-02-27T18:02:00"/>
    <n v="1"/>
    <d v="2025-02-27T18:23:00"/>
  </r>
  <r>
    <s v="MEX_AKA_b8f02141-4e1c-45f7-80a0-7c074143e737"/>
    <n v="5212225056645"/>
    <s v="1218_MEX_VAC_W_E_Estudio efectividad Panama_0225"/>
    <s v="Shot 1"/>
    <n v="1"/>
    <m/>
    <n v="1"/>
    <d v="2025-02-27T18:02:00"/>
    <n v="0"/>
    <m/>
  </r>
  <r>
    <s v="MEX_AKA_b906770a-0f58-45cb-944a-fe54d5592581"/>
    <n v="5218441059431"/>
    <s v="1218_MEX_VAC_W_E_Estudio efectividad Panama_0225"/>
    <s v="Shot 1"/>
    <n v="1"/>
    <m/>
    <n v="1"/>
    <d v="2025-02-27T18:02:00"/>
    <n v="1"/>
    <d v="2025-02-27T18:15:00"/>
  </r>
  <r>
    <s v="MEX_AKA_b911931c-ef58-4adc-b743-038a6358965d"/>
    <n v="5215545500525"/>
    <s v="1218_MEX_VAC_W_E_Estudio efectividad Panama_0225"/>
    <s v="Shot 1"/>
    <n v="0"/>
    <d v="2025-02-27T18:02:00"/>
    <n v="0"/>
    <m/>
    <n v="0"/>
    <m/>
  </r>
  <r>
    <s v="MEX_AKA_b91628c5-285d-41da-93c7-d82b8acc0691"/>
    <n v="5219515452896"/>
    <s v="1218_MEX_VAC_W_E_Estudio efectividad Panama_0225"/>
    <s v="Shot 1"/>
    <n v="1"/>
    <m/>
    <n v="1"/>
    <d v="2025-02-27T18:02:00"/>
    <n v="1"/>
    <d v="2025-02-27T19:35:00"/>
  </r>
  <r>
    <s v="MEX_AKA_b953a8df-ac14-42ba-bfcd-449a3ebd61a2"/>
    <n v="5216391178744"/>
    <s v="1218_MEX_VAC_W_E_Estudio efectividad Panama_0225"/>
    <s v="Shot 1"/>
    <n v="1"/>
    <m/>
    <n v="1"/>
    <d v="2025-02-27T18:02:00"/>
    <n v="1"/>
    <d v="2025-02-27T18:10:00"/>
  </r>
  <r>
    <s v="MEX_AKA_8fa069bc-6e36-4162-9fd4-552e6b6b7b89"/>
    <n v="5214421561531"/>
    <s v="1218_MEX_VAC_W_E_Estudio efectividad Panama_0225"/>
    <s v="Shot 1"/>
    <n v="1"/>
    <m/>
    <n v="1"/>
    <d v="2025-02-27T18:03:00"/>
    <n v="1"/>
    <d v="2025-02-27T20:14:00"/>
  </r>
  <r>
    <s v="MEX_AKA_8fab9318-af07-4cbe-beed-0ba1b1594c64"/>
    <n v="5212292153439"/>
    <s v="1218_MEX_VAC_W_E_Estudio efectividad Panama_0225"/>
    <s v="Shot 1"/>
    <n v="1"/>
    <m/>
    <n v="1"/>
    <d v="2025-02-27T18:03:00"/>
    <n v="0"/>
    <m/>
  </r>
  <r>
    <s v="MEX_AKA_8fccd4d3-9527-4458-bf52-fe159022be1a"/>
    <n v="5219612314969"/>
    <s v="1218_MEX_VAC_W_E_Estudio efectividad Panama_0225"/>
    <s v="Shot 1"/>
    <n v="1"/>
    <m/>
    <n v="1"/>
    <d v="2025-02-27T18:03:00"/>
    <n v="1"/>
    <d v="2025-02-27T18:04:00"/>
  </r>
  <r>
    <s v="MEX_AKA_8feac91c-2099-4448-b4cb-65390851f097"/>
    <n v="5217773854307"/>
    <s v="1218_MEX_VAC_W_E_Estudio efectividad Panama_0225"/>
    <s v="Shot 1"/>
    <n v="0"/>
    <d v="2025-02-27T18:02:00"/>
    <n v="0"/>
    <m/>
    <n v="0"/>
    <m/>
  </r>
  <r>
    <s v="MEX_AKA_900dc4c2-169e-490d-89a8-3667aa6cf83c"/>
    <n v="5213861134275"/>
    <s v="1218_MEX_VAC_W_E_Estudio efectividad Panama_0225"/>
    <s v="Shot 1"/>
    <n v="1"/>
    <m/>
    <n v="1"/>
    <d v="2025-02-27T18:03:00"/>
    <n v="1"/>
    <d v="2025-02-27T19:16:00"/>
  </r>
  <r>
    <s v="MEX_AKA_901383b9-8c96-4e5e-9e7e-856c07f6040a"/>
    <n v="5214441924582"/>
    <s v="1218_MEX_VAC_W_E_Estudio efectividad Panama_0225"/>
    <s v="Shot 1"/>
    <n v="0"/>
    <d v="2025-02-27T18:03:00"/>
    <n v="0"/>
    <m/>
    <n v="0"/>
    <m/>
  </r>
  <r>
    <s v="MEX_AKA_901e70ad-32c3-4ed8-afe4-8962c36b4791"/>
    <n v="5219717023649"/>
    <s v="1218_MEX_VAC_W_E_Estudio efectividad Panama_0225"/>
    <s v="Shot 1"/>
    <n v="1"/>
    <m/>
    <n v="1"/>
    <d v="2025-02-27T18:03:00"/>
    <n v="1"/>
    <d v="2025-02-27T18:11:00"/>
  </r>
  <r>
    <s v="MEX_AKA_c65f39aa-2401-4a39-9ec6-054fedc3fcd4"/>
    <n v="5214433607085"/>
    <s v="1218_MEX_VAC_W_E_Estudio efectividad Panama_0225"/>
    <s v="Shot 1"/>
    <n v="1"/>
    <m/>
    <n v="1"/>
    <d v="2025-02-27T18:01:00"/>
    <n v="0"/>
    <m/>
  </r>
  <r>
    <s v="MEX_AKA_c661ceb7-437f-4b39-9061-77d63f323abf"/>
    <n v="5216671443019"/>
    <s v="1218_MEX_VAC_W_E_Estudio efectividad Panama_0225"/>
    <s v="Shot 1"/>
    <n v="1"/>
    <m/>
    <n v="1"/>
    <d v="2025-02-27T18:00:00"/>
    <n v="1"/>
    <d v="2025-02-27T18:37:00"/>
  </r>
  <r>
    <s v="MEX_AKA_c67211bc-940b-4eab-ab45-6d1f64fc6066"/>
    <n v="5212431192009"/>
    <s v="1218_MEX_VAC_W_E_Estudio efectividad Panama_0225"/>
    <s v="Shot 1"/>
    <n v="1"/>
    <m/>
    <n v="1"/>
    <d v="2025-02-27T18:00:00"/>
    <n v="1"/>
    <d v="2025-02-27T18:03:00"/>
  </r>
  <r>
    <s v="MEX_AKA_c6756764-ed8b-490b-b256-4c757236ab58"/>
    <n v="5216188150388"/>
    <s v="1218_MEX_VAC_W_E_Estudio efectividad Panama_0225"/>
    <s v="Shot 1"/>
    <n v="1"/>
    <m/>
    <n v="1"/>
    <d v="2025-02-27T18:00:00"/>
    <n v="0"/>
    <m/>
  </r>
  <r>
    <s v="MEX_AKA_c67af856-46c4-41e2-91af-e3eb129a11d9"/>
    <n v="5216391289632"/>
    <s v="1218_MEX_VAC_W_E_Estudio efectividad Panama_0225"/>
    <s v="Shot 1"/>
    <n v="1"/>
    <m/>
    <n v="1"/>
    <d v="2025-02-27T18:02:00"/>
    <n v="1"/>
    <d v="2025-02-27T18:08:00"/>
  </r>
  <r>
    <s v="MEX_AKA_c67c1856-3a73-40ed-91b0-f71c698f12db"/>
    <n v="5212331050516"/>
    <s v="1218_MEX_VAC_W_E_Estudio efectividad Panama_0225"/>
    <s v="Shot 1"/>
    <n v="1"/>
    <m/>
    <n v="1"/>
    <d v="2025-02-27T18:02:00"/>
    <n v="1"/>
    <d v="2025-02-27T18:13:00"/>
  </r>
  <r>
    <s v="MEX_AKA_c67e751a-80ef-444d-84ca-a1df8c616118"/>
    <n v="5215554051402"/>
    <s v="1218_MEX_VAC_W_E_Estudio efectividad Panama_0225"/>
    <s v="Shot 1"/>
    <n v="1"/>
    <m/>
    <n v="1"/>
    <d v="2025-02-27T18:01:00"/>
    <n v="1"/>
    <d v="2025-02-28T03:43:00"/>
  </r>
  <r>
    <s v="MEX_AKA_886b7437-afa3-495d-af28-92421b02c844"/>
    <n v="5213121142050"/>
    <s v="1218_MEX_VAC_W_E_Estudio efectividad Panama_0225"/>
    <s v="Shot 1"/>
    <n v="1"/>
    <m/>
    <n v="1"/>
    <d v="2025-02-27T18:03:00"/>
    <n v="1"/>
    <d v="2025-02-27T18:03:00"/>
  </r>
  <r>
    <s v="MEX_AKA_888ab417-0c78-4872-9d92-d444aa3b8b69"/>
    <n v="5216981126015"/>
    <s v="1218_MEX_VAC_W_E_Estudio efectividad Panama_0225"/>
    <s v="Shot 1"/>
    <n v="1"/>
    <m/>
    <n v="1"/>
    <d v="2025-02-27T19:10:00"/>
    <n v="1"/>
    <d v="2025-02-27T19:11:00"/>
  </r>
  <r>
    <s v="MEX_AKA_888e3247-ae9e-4233-9f01-d035537dac11"/>
    <n v="5219541085298"/>
    <s v="1218_MEX_VAC_W_E_Estudio efectividad Panama_0225"/>
    <s v="Shot 1"/>
    <n v="1"/>
    <m/>
    <n v="1"/>
    <d v="2025-02-27T18:03:00"/>
    <n v="1"/>
    <d v="2025-02-27T18:23:00"/>
  </r>
  <r>
    <s v="MEX_AKA_889871ab-8197-43f6-aebf-42dd921c5cf0"/>
    <n v="5219991600267"/>
    <s v="1218_MEX_VAC_W_E_Estudio efectividad Panama_0225"/>
    <s v="Shot 1"/>
    <n v="1"/>
    <m/>
    <n v="1"/>
    <d v="2025-02-27T18:00:00"/>
    <n v="1"/>
    <d v="2025-02-27T19:34:00"/>
  </r>
  <r>
    <s v="MEX_AKA_8898d89a-dbe9-4caf-9795-b00939253923"/>
    <n v="5215511285093"/>
    <s v="1218_MEX_VAC_W_E_Estudio efectividad Panama_0225"/>
    <s v="Shot 1"/>
    <n v="1"/>
    <m/>
    <n v="1"/>
    <d v="2025-02-27T18:03:00"/>
    <n v="1"/>
    <d v="2025-02-27T18:46:00"/>
  </r>
  <r>
    <s v="MEX_AKA_88c4bfec-fdc9-4531-8050-e12d5afd8e0c"/>
    <n v="5219241968846"/>
    <s v="1218_MEX_VAC_W_E_Estudio efectividad Panama_0225"/>
    <s v="Shot 1"/>
    <n v="0"/>
    <d v="2025-02-27T18:02:00"/>
    <n v="0"/>
    <m/>
    <n v="0"/>
    <m/>
  </r>
  <r>
    <s v="MEX_AKA_b9749b68-73d6-40d8-a612-1869d1bb7079"/>
    <n v="5217331890343"/>
    <s v="1218_MEX_VAC_W_E_Estudio efectividad Panama_0225"/>
    <s v="Shot 1"/>
    <n v="1"/>
    <m/>
    <n v="1"/>
    <d v="2025-02-27T18:02:00"/>
    <n v="1"/>
    <d v="2025-02-27T18:29:00"/>
  </r>
  <r>
    <s v="MEX_AKA_b9b54020-b097-4a69-94c1-a5c8d917cda9"/>
    <n v="5214151055736"/>
    <s v="1218_MEX_VAC_W_E_Estudio efectividad Panama_0225"/>
    <s v="Shot 1"/>
    <n v="1"/>
    <m/>
    <n v="1"/>
    <d v="2025-02-27T18:02:00"/>
    <n v="0"/>
    <m/>
  </r>
  <r>
    <s v="MEX_AKA_b9de8181-aaa9-4004-9e15-86de3c1213cf"/>
    <n v="5215539073444"/>
    <s v="1218_MEX_VAC_W_E_Estudio efectividad Panama_0225"/>
    <s v="Shot 1"/>
    <n v="0"/>
    <d v="2025-02-27T18:20:00"/>
    <n v="0"/>
    <m/>
    <n v="0"/>
    <m/>
  </r>
  <r>
    <s v="MEX_AKA_b9e1c47e-1f6e-4641-b0d2-d0f5d6cfc7a7"/>
    <n v="5214771991373"/>
    <s v="1218_MEX_VAC_W_E_Estudio efectividad Panama_0225"/>
    <s v="Shot 1"/>
    <n v="1"/>
    <m/>
    <n v="1"/>
    <d v="2025-02-27T18:02:00"/>
    <n v="1"/>
    <d v="2025-02-27T18:06:00"/>
  </r>
  <r>
    <s v="MEX_AKA_b9f0475c-0931-40ba-b0e2-55be00c8e4e3"/>
    <n v="5214775278502"/>
    <s v="1218_MEX_VAC_W_E_Estudio efectividad Panama_0225"/>
    <s v="Shot 1"/>
    <n v="1"/>
    <m/>
    <n v="1"/>
    <d v="2025-02-27T18:00:00"/>
    <n v="0"/>
    <m/>
  </r>
  <r>
    <s v="MEX_AKA_c67ec947-53b3-48ae-a14b-c34d67bcf676"/>
    <n v="5215530279058"/>
    <s v="1218_MEX_VAC_W_E_Estudio efectividad Panama_0225"/>
    <s v="Shot 1"/>
    <n v="1"/>
    <m/>
    <n v="1"/>
    <d v="2025-02-27T18:01:00"/>
    <n v="1"/>
    <d v="2025-02-27T21:28:00"/>
  </r>
  <r>
    <s v="MEX_AKA_c68b1d66-e9f9-416d-9bb8-f5ca63f83cf4"/>
    <n v="5217971312084"/>
    <s v="1218_MEX_VAC_W_E_Estudio efectividad Panama_0225"/>
    <s v="Shot 1"/>
    <n v="1"/>
    <m/>
    <n v="1"/>
    <d v="2025-02-27T18:01:00"/>
    <n v="0"/>
    <m/>
  </r>
  <r>
    <s v="MEX_AKA_c68c041d-6e53-46ab-8306-fd685af60e95"/>
    <n v="5215555840843"/>
    <s v="1218_MEX_VAC_W_E_Estudio efectividad Panama_0225"/>
    <s v="Shot 1"/>
    <n v="0"/>
    <d v="2025-02-27T18:00:00"/>
    <n v="0"/>
    <m/>
    <n v="0"/>
    <m/>
  </r>
  <r>
    <s v="MEX_AKA_c6ba785c-34f3-4fda-b7ee-3eb945862869"/>
    <n v="5218441267294"/>
    <s v="1218_MEX_VAC_W_E_Estudio efectividad Panama_0225"/>
    <s v="Shot 1"/>
    <n v="0"/>
    <d v="2025-02-27T18:00:00"/>
    <n v="1"/>
    <d v="2025-02-27T18:00:00"/>
    <n v="0"/>
    <m/>
  </r>
  <r>
    <s v="MEX_AKA_c6cfedf0-9b31-4ef3-9950-7da2cf1cddab"/>
    <n v="5215521373840"/>
    <s v="1218_MEX_VAC_W_E_Estudio efectividad Panama_0225"/>
    <s v="Shot 1"/>
    <n v="1"/>
    <m/>
    <n v="1"/>
    <d v="2025-02-27T18:01:00"/>
    <n v="1"/>
    <d v="2025-02-27T18:46:00"/>
  </r>
  <r>
    <s v="MEX_AKA_88d61d72-2c0f-49e2-8ebf-0d327f0c89af"/>
    <n v="5219661278422"/>
    <s v="1218_MEX_VAC_W_E_Estudio efectividad Panama_0225"/>
    <s v="Shot 1"/>
    <n v="1"/>
    <m/>
    <n v="1"/>
    <d v="2025-02-27T18:00:00"/>
    <n v="1"/>
    <d v="2025-02-27T18:11:00"/>
  </r>
  <r>
    <s v="MEX_AKA_88ffc8cf-1c80-453e-be78-17629f005b59"/>
    <n v="5213111412062"/>
    <s v="1218_MEX_VAC_W_E_Estudio efectividad Panama_0225"/>
    <s v="Shot 1"/>
    <n v="1"/>
    <m/>
    <n v="1"/>
    <d v="2025-02-27T18:00:00"/>
    <n v="0"/>
    <m/>
  </r>
  <r>
    <s v="MEX_AKA_891d1a51-6a21-40f5-83be-af374b3da556"/>
    <n v="5217731135640"/>
    <s v="1218_MEX_VAC_W_E_Estudio efectividad Panama_0225"/>
    <s v="Shot 1"/>
    <n v="1"/>
    <m/>
    <n v="1"/>
    <d v="2025-02-27T18:02:00"/>
    <n v="1"/>
    <d v="2025-02-28T03:03:00"/>
  </r>
  <r>
    <s v="MEX_AKA_893a5969-54e3-4003-9ec9-99d9feedcc16"/>
    <n v="5213411298454"/>
    <s v="1218_MEX_VAC_W_E_Estudio efectividad Panama_0225"/>
    <s v="Shot 1"/>
    <n v="1"/>
    <m/>
    <n v="1"/>
    <d v="2025-02-27T18:02:00"/>
    <n v="1"/>
    <d v="2025-03-13T05:24:00"/>
  </r>
  <r>
    <s v="MEX_AKA_893d45f0-dc45-4ea1-bae0-0fdd8b974f8c"/>
    <n v="5212461086266"/>
    <s v="1218_MEX_VAC_W_E_Estudio efectividad Panama_0225"/>
    <s v="Shot 1"/>
    <n v="1"/>
    <m/>
    <n v="1"/>
    <d v="2025-02-27T18:00:00"/>
    <n v="1"/>
    <d v="2025-02-27T18:18:00"/>
  </r>
  <r>
    <s v="MEX_AKA_89485f17-6bf9-4a6e-9f18-a544c1d9e514"/>
    <n v="5214831202044"/>
    <s v="1218_MEX_VAC_W_E_Estudio efectividad Panama_0225"/>
    <s v="Shot 1"/>
    <n v="1"/>
    <m/>
    <n v="1"/>
    <d v="2025-02-27T18:00:00"/>
    <n v="1"/>
    <d v="2025-02-27T23:04:00"/>
  </r>
  <r>
    <s v="MEX_AKA_b9fde69e-729c-4aa3-96a5-5e3fa46e7443"/>
    <n v="5214881128550"/>
    <s v="1218_MEX_VAC_W_E_Estudio efectividad Panama_0225"/>
    <s v="Shot 1"/>
    <n v="1"/>
    <m/>
    <n v="1"/>
    <d v="2025-02-27T18:00:00"/>
    <n v="1"/>
    <d v="2025-02-27T20:08:00"/>
  </r>
  <r>
    <s v="MEX_AKA_ba303220-675e-40e4-8c6a-93f02817990f"/>
    <n v="5212711219625"/>
    <s v="1218_MEX_VAC_W_E_Estudio efectividad Panama_0225"/>
    <s v="Shot 1"/>
    <n v="0"/>
    <d v="2025-02-27T18:03:00"/>
    <n v="0"/>
    <m/>
    <n v="0"/>
    <m/>
  </r>
  <r>
    <s v="MEX_AKA_ba38b787-81ce-4cc8-b1e8-19744a4194ce"/>
    <n v="5215554316698"/>
    <s v="1218_MEX_VAC_W_E_Estudio efectividad Panama_0225"/>
    <s v="Shot 1"/>
    <n v="1"/>
    <m/>
    <n v="1"/>
    <d v="2025-02-27T18:03:00"/>
    <n v="0"/>
    <m/>
  </r>
  <r>
    <s v="MEX_AKA_ba3d55e4-8979-4c53-b3d4-2424d0d477d7"/>
    <n v="5216182072914"/>
    <s v="1218_MEX_VAC_W_E_Estudio efectividad Panama_0225"/>
    <s v="Shot 1"/>
    <n v="1"/>
    <m/>
    <n v="1"/>
    <d v="2025-02-27T18:04:00"/>
    <n v="1"/>
    <d v="2025-03-07T23:50:00"/>
  </r>
  <r>
    <s v="MEX_AKA_ba48f078-a671-4618-b3ae-10b98d71722c"/>
    <n v="5218184744817"/>
    <s v="1218_MEX_VAC_W_E_Estudio efectividad Panama_0225"/>
    <s v="Shot 1"/>
    <n v="1"/>
    <m/>
    <n v="1"/>
    <d v="2025-02-27T18:03:00"/>
    <n v="0"/>
    <m/>
  </r>
  <r>
    <s v="MEX_AKA_ba67f1c1-0e25-49f2-acd6-c25282d34074"/>
    <n v="5217222140013"/>
    <s v="1218_MEX_VAC_W_E_Estudio efectividad Panama_0225"/>
    <s v="Shot 1"/>
    <n v="0"/>
    <d v="2025-02-27T18:03:00"/>
    <n v="0"/>
    <m/>
    <n v="0"/>
    <m/>
  </r>
  <r>
    <s v="MEX_AKA_ba7bf6b7-0100-4e27-a0ca-24bc7552f47a"/>
    <n v="5214881090967"/>
    <s v="1218_MEX_VAC_W_E_Estudio efectividad Panama_0225"/>
    <s v="Shot 1"/>
    <n v="1"/>
    <m/>
    <n v="1"/>
    <d v="2025-02-27T18:00:00"/>
    <n v="1"/>
    <d v="2025-02-27T18:36:00"/>
  </r>
  <r>
    <s v="MEX_AKA_c6f53c93-f38b-4c45-b7f7-a1fa1a159927"/>
    <n v="5212292071511"/>
    <s v="1218_MEX_VAC_W_E_Estudio efectividad Panama_0225"/>
    <s v="Shot 1"/>
    <n v="1"/>
    <m/>
    <n v="1"/>
    <d v="2025-02-27T18:02:00"/>
    <n v="1"/>
    <d v="2025-02-27T18:02:00"/>
  </r>
  <r>
    <s v="MEX_AKA_c6f6c0ba-31c8-469e-80d1-9093b99eb062"/>
    <n v="5216641241918"/>
    <s v="1218_MEX_VAC_W_E_Estudio efectividad Panama_0225"/>
    <s v="Shot 1"/>
    <n v="1"/>
    <m/>
    <n v="1"/>
    <d v="2025-02-27T18:01:00"/>
    <n v="1"/>
    <d v="2025-02-28T15:35:00"/>
  </r>
  <r>
    <s v="MEX_AKA_c70b3a46-f2d8-4cad-98e2-a40b408c56f8"/>
    <n v="5213310985278"/>
    <s v="1218_MEX_VAC_W_E_Estudio efectividad Panama_0225"/>
    <s v="Shot 1"/>
    <n v="1"/>
    <m/>
    <n v="1"/>
    <d v="2025-02-27T18:00:00"/>
    <n v="1"/>
    <d v="2025-03-18T15:27:00"/>
  </r>
  <r>
    <s v="MEX_AKA_c725f734-bcc7-4cef-8df4-046f09ee9487"/>
    <n v="5216671010489"/>
    <s v="1218_MEX_VAC_W_E_Estudio efectividad Panama_0225"/>
    <s v="Shot 1"/>
    <n v="1"/>
    <m/>
    <n v="1"/>
    <d v="2025-02-27T18:01:00"/>
    <n v="1"/>
    <d v="2025-02-27T18:05:00"/>
  </r>
  <r>
    <s v="MEX_AKA_c760191f-e6a1-4d05-94ba-872fcadb9bce"/>
    <n v="5214921282290"/>
    <s v="1218_MEX_VAC_W_E_Estudio efectividad Panama_0225"/>
    <s v="Shot 1"/>
    <n v="1"/>
    <m/>
    <n v="1"/>
    <d v="2025-02-27T18:02:00"/>
    <n v="0"/>
    <m/>
  </r>
  <r>
    <s v="MEX_AKA_c77c3bb0-cef1-4766-bd31-8aba43b630ae"/>
    <n v="5219511568068"/>
    <s v="1218_MEX_VAC_W_E_Estudio efectividad Panama_0225"/>
    <s v="Shot 1"/>
    <n v="1"/>
    <m/>
    <n v="1"/>
    <d v="2025-02-27T18:02:00"/>
    <n v="1"/>
    <d v="2025-02-28T07:23:00"/>
  </r>
  <r>
    <s v="MEX_AKA_c79a87ea-4b8e-4793-ade7-997a4547e9e3"/>
    <n v="5216981107314"/>
    <s v="1218_MEX_VAC_W_E_Estudio efectividad Panama_0225"/>
    <s v="Shot 1"/>
    <n v="1"/>
    <m/>
    <n v="1"/>
    <d v="2025-02-27T18:02:00"/>
    <n v="0"/>
    <m/>
  </r>
  <r>
    <s v="MEX_AKA_ba98ae8a-40dd-4202-8952-8f09f5efe24f"/>
    <n v="5213211024368"/>
    <s v="1218_MEX_VAC_W_E_Estudio efectividad Panama_0225"/>
    <s v="Shot 1"/>
    <n v="1"/>
    <m/>
    <n v="1"/>
    <d v="2025-02-27T18:03:00"/>
    <n v="1"/>
    <d v="2025-02-27T18:36:00"/>
  </r>
  <r>
    <s v="MEX_AKA_bad66ff0-a21c-433e-8e8f-d8cf7391264f"/>
    <n v="5212461155819"/>
    <s v="1218_MEX_VAC_W_E_Estudio efectividad Panama_0225"/>
    <s v="Shot 1"/>
    <n v="1"/>
    <m/>
    <n v="1"/>
    <d v="2025-02-27T18:03:00"/>
    <n v="1"/>
    <d v="2025-02-27T19:20:00"/>
  </r>
  <r>
    <s v="MEX_AKA_baf1fccc-2bd1-4494-a6d3-d1711277343f"/>
    <n v="5217851037045"/>
    <s v="1218_MEX_VAC_W_E_Estudio efectividad Panama_0225"/>
    <s v="Shot 1"/>
    <n v="1"/>
    <m/>
    <n v="1"/>
    <d v="2025-02-27T18:00:00"/>
    <n v="1"/>
    <d v="2025-02-27T20:27:00"/>
  </r>
  <r>
    <s v="MEX_AKA_bb012502-4e45-46aa-8995-d0b0dfce8a4b"/>
    <n v="5212223392178"/>
    <s v="1218_MEX_VAC_W_E_Estudio efectividad Panama_0225"/>
    <s v="Shot 1"/>
    <n v="1"/>
    <m/>
    <n v="1"/>
    <d v="2025-02-27T18:03:00"/>
    <n v="1"/>
    <d v="2025-02-27T18:52:00"/>
  </r>
  <r>
    <s v="MEX_AKA_bb18e539-c6a7-49f5-b0a4-6404cfa8ced9"/>
    <n v="5212291181086"/>
    <s v="1218_MEX_VAC_W_E_Estudio efectividad Panama_0225"/>
    <s v="Shot 1"/>
    <n v="1"/>
    <m/>
    <n v="1"/>
    <d v="2025-02-27T18:03:00"/>
    <n v="1"/>
    <d v="2025-02-27T18:24:00"/>
  </r>
  <r>
    <s v="MEX_AKA_bb1f0252-7059-4420-9cfa-a9de02e2b56f"/>
    <n v="5214341290562"/>
    <s v="1218_MEX_VAC_W_E_Estudio efectividad Panama_0225"/>
    <s v="Shot 1"/>
    <n v="1"/>
    <m/>
    <n v="1"/>
    <d v="2025-02-27T18:01:00"/>
    <n v="1"/>
    <d v="2025-02-27T18:05:00"/>
  </r>
  <r>
    <s v="MEX_AKA_bb296bff-0b42-4dc6-a148-7839d0377c2b"/>
    <n v="5218661724810"/>
    <s v="1218_MEX_VAC_W_E_Estudio efectividad Panama_0225"/>
    <s v="Shot 1"/>
    <n v="1"/>
    <m/>
    <n v="1"/>
    <d v="2025-02-27T18:03:00"/>
    <n v="1"/>
    <d v="2025-02-27T20:31:00"/>
  </r>
  <r>
    <s v="MEX_AKA_bb3a3992-a8d5-4ade-866e-c730dcc1e0cd"/>
    <n v="5217971067487"/>
    <s v="1218_MEX_VAC_W_E_Estudio efectividad Panama_0225"/>
    <s v="Shot 1"/>
    <n v="1"/>
    <m/>
    <n v="1"/>
    <d v="2025-02-27T18:03:00"/>
    <n v="1"/>
    <d v="2025-02-27T18:10:00"/>
  </r>
  <r>
    <s v="MEX_AKA_9054729b-9351-4dc6-91f4-e28dd1705df8"/>
    <n v="5212821005986"/>
    <s v="1218_MEX_VAC_W_E_Estudio efectividad Panama_0225"/>
    <s v="Shot 1"/>
    <n v="1"/>
    <m/>
    <n v="1"/>
    <d v="2025-02-27T18:03:00"/>
    <n v="0"/>
    <m/>
  </r>
  <r>
    <s v="MEX_AKA_9055f056-0077-420c-bea9-d3bb2b6fd2dc"/>
    <n v="5212224478254"/>
    <s v="1218_MEX_VAC_W_E_Estudio efectividad Panama_0225"/>
    <s v="Shot 1"/>
    <n v="0"/>
    <d v="2025-02-27T18:00:00"/>
    <n v="0"/>
    <m/>
    <n v="0"/>
    <m/>
  </r>
  <r>
    <s v="MEX_AKA_905e64ba-0f91-43a8-92fd-ae59c2b7c173"/>
    <n v="5213312959132"/>
    <s v="1218_MEX_VAC_W_E_Estudio efectividad Panama_0225"/>
    <s v="Shot 1"/>
    <n v="1"/>
    <m/>
    <n v="1"/>
    <d v="2025-02-27T18:02:00"/>
    <n v="0"/>
    <m/>
  </r>
  <r>
    <s v="MEX_AKA_90672ac6-e962-4df1-bc6c-72d0fb824eec"/>
    <n v="5215514750152"/>
    <s v="1218_MEX_VAC_W_E_Estudio efectividad Panama_0225"/>
    <s v="Shot 1"/>
    <n v="1"/>
    <m/>
    <n v="1"/>
    <d v="2025-02-27T18:03:00"/>
    <n v="1"/>
    <d v="2025-02-27T18:18:00"/>
  </r>
  <r>
    <s v="MEX_AKA_906a3145-bf00-490c-9c35-d0320234163d"/>
    <n v="5213339531333"/>
    <s v="1218_MEX_VAC_W_E_Estudio efectividad Panama_0225"/>
    <s v="Shot 1"/>
    <n v="1"/>
    <m/>
    <n v="1"/>
    <d v="2025-02-27T18:02:00"/>
    <n v="0"/>
    <m/>
  </r>
  <r>
    <s v="MEX_AKA_906bab3d-9638-48e1-a09d-adb9797ff6eb"/>
    <n v="5218182530584"/>
    <s v="1218_MEX_VAC_W_E_Estudio efectividad Panama_0225"/>
    <s v="Shot 1"/>
    <n v="1"/>
    <m/>
    <n v="1"/>
    <d v="2025-02-27T18:02:00"/>
    <n v="0"/>
    <m/>
  </r>
  <r>
    <s v="MEX_AKA_906e6aad-a227-46a5-9de8-6fbb3b79bf24"/>
    <n v="5219513500898"/>
    <s v="1218_MEX_VAC_W_E_Estudio efectividad Panama_0225"/>
    <s v="Shot 1"/>
    <n v="0"/>
    <d v="2025-02-27T18:00:00"/>
    <n v="1"/>
    <d v="2025-02-27T18:00:00"/>
    <n v="1"/>
    <d v="2025-02-27T18:04:00"/>
  </r>
  <r>
    <s v="MEX_AKA_c7a869ff-f128-4dae-95e8-f862000b80df"/>
    <n v="5215555190362"/>
    <s v="1218_MEX_VAC_W_E_Estudio efectividad Panama_0225"/>
    <s v="Shot 1"/>
    <n v="0"/>
    <d v="2025-02-27T18:00:00"/>
    <n v="0"/>
    <m/>
    <n v="0"/>
    <m/>
  </r>
  <r>
    <s v="MEX_AKA_c7ae590f-b747-4d8f-a5ec-94570d4456f4"/>
    <n v="5219191380675"/>
    <s v="1218_MEX_VAC_W_E_Estudio efectividad Panama_0225"/>
    <s v="Shot 1"/>
    <n v="1"/>
    <m/>
    <n v="1"/>
    <d v="2025-02-27T20:11:00"/>
    <n v="1"/>
    <d v="2025-02-27T20:12:00"/>
  </r>
  <r>
    <s v="MEX_AKA_c7b9b4bb-81f5-4231-9f17-841e13934a62"/>
    <n v="5212211749022"/>
    <s v="1218_MEX_VAC_W_E_Estudio efectividad Panama_0225"/>
    <s v="Shot 1"/>
    <n v="1"/>
    <m/>
    <n v="1"/>
    <d v="2025-02-27T18:01:00"/>
    <n v="1"/>
    <d v="2025-03-01T19:25:00"/>
  </r>
  <r>
    <s v="MEX_AKA_c7d1140a-18d0-4ed5-9347-9e0ad1b13c7b"/>
    <n v="5216221208482"/>
    <s v="1218_MEX_VAC_W_E_Estudio efectividad Panama_0225"/>
    <s v="Shot 1"/>
    <n v="1"/>
    <m/>
    <n v="1"/>
    <d v="2025-02-27T18:00:00"/>
    <n v="1"/>
    <d v="2025-02-27T18:09:00"/>
  </r>
  <r>
    <s v="MEX_AKA_c7d1d232-a6ac-4104-868c-1d0d178856a1"/>
    <n v="5214626010530"/>
    <s v="1218_MEX_VAC_W_E_Estudio efectividad Panama_0225"/>
    <s v="Shot 1"/>
    <n v="1"/>
    <m/>
    <n v="1"/>
    <d v="2025-02-27T18:02:00"/>
    <n v="0"/>
    <m/>
  </r>
  <r>
    <s v="MEX_AKA_c7d5cda9-dd5c-47fc-a39e-0c1cc9582392"/>
    <n v="5219631021299"/>
    <s v="1218_MEX_VAC_W_E_Estudio efectividad Panama_0225"/>
    <s v="Shot 1"/>
    <n v="1"/>
    <m/>
    <n v="1"/>
    <d v="2025-02-27T18:14:00"/>
    <n v="1"/>
    <d v="2025-02-27T18:14:00"/>
  </r>
  <r>
    <s v="MEX_AKA_89848eca-ff26-4bcb-ba4e-0a3ea4381c2e"/>
    <n v="5219241527290"/>
    <s v="1218_MEX_VAC_W_E_Estudio efectividad Panama_0225"/>
    <s v="Shot 1"/>
    <n v="1"/>
    <m/>
    <n v="1"/>
    <d v="2025-02-27T18:00:00"/>
    <n v="1"/>
    <d v="2025-02-27T21:20:00"/>
  </r>
  <r>
    <s v="MEX_AKA_8985207a-6d1e-4a1b-aa75-e63c620ff617"/>
    <n v="5213121382590"/>
    <s v="1218_MEX_VAC_W_E_Estudio efectividad Panama_0225"/>
    <s v="Shot 1"/>
    <n v="1"/>
    <m/>
    <n v="1"/>
    <d v="2025-02-27T18:00:00"/>
    <n v="1"/>
    <d v="2025-02-27T18:12:00"/>
  </r>
  <r>
    <s v="MEX_AKA_8989350f-dc9a-41d4-a173-08c652ef9510"/>
    <n v="5213231172263"/>
    <s v="1218_MEX_VAC_W_E_Estudio efectividad Panama_0225"/>
    <s v="Shot 1"/>
    <n v="1"/>
    <m/>
    <n v="1"/>
    <d v="2025-02-27T18:03:00"/>
    <n v="1"/>
    <d v="2025-02-27T18:05:00"/>
  </r>
  <r>
    <s v="MEX_AKA_898cab36-cd70-4765-bd27-d2515d85b8f8"/>
    <n v="5214422262283"/>
    <s v="1218_MEX_VAC_W_E_Estudio efectividad Panama_0225"/>
    <s v="Shot 1"/>
    <n v="1"/>
    <m/>
    <n v="1"/>
    <d v="2025-02-27T18:00:00"/>
    <n v="1"/>
    <d v="2025-03-02T15:56:00"/>
  </r>
  <r>
    <s v="MEX_AKA_89a6aaef-c0de-47d5-aa0b-731b0b07efef"/>
    <n v="5219514047930"/>
    <s v="1218_MEX_VAC_W_E_Estudio efectividad Panama_0225"/>
    <s v="Shot 1"/>
    <n v="0"/>
    <d v="2025-02-27T18:03:00"/>
    <n v="0"/>
    <m/>
    <n v="0"/>
    <m/>
  </r>
  <r>
    <s v="MEX_AKA_89b6d486-9788-49de-9bcc-1a5452eaaa3c"/>
    <n v="5215514292202"/>
    <s v="1218_MEX_VAC_W_E_Estudio efectividad Panama_0225"/>
    <s v="Shot 1"/>
    <n v="1"/>
    <m/>
    <n v="1"/>
    <d v="2025-02-27T18:12:00"/>
    <n v="1"/>
    <d v="2025-02-27T18:58:00"/>
  </r>
  <r>
    <s v="MEX_AKA_89d143be-a8a8-494d-9a3a-ed68ddb36a37"/>
    <n v="5212441100348"/>
    <s v="1218_MEX_VAC_W_E_Estudio efectividad Panama_0225"/>
    <s v="Shot 1"/>
    <n v="1"/>
    <m/>
    <n v="1"/>
    <d v="2025-02-27T18:05:00"/>
    <n v="1"/>
    <d v="2025-02-27T18:05:00"/>
  </r>
  <r>
    <s v="MEX_AKA_907d373f-c186-4f73-9175-6d84d0842fbe"/>
    <n v="5217971088884"/>
    <s v="1218_MEX_VAC_W_E_Estudio efectividad Panama_0225"/>
    <s v="Shot 1"/>
    <n v="1"/>
    <m/>
    <n v="1"/>
    <d v="2025-02-27T18:00:00"/>
    <n v="1"/>
    <d v="2025-02-27T19:14:00"/>
  </r>
  <r>
    <s v="MEX_AKA_90c2d5e6-c367-45c6-be68-168118936097"/>
    <n v="5212331312426"/>
    <s v="1218_MEX_VAC_W_E_Estudio efectividad Panama_0225"/>
    <s v="Shot 1"/>
    <n v="1"/>
    <m/>
    <n v="1"/>
    <d v="2025-02-27T18:00:00"/>
    <n v="1"/>
    <d v="2025-02-27T19:28:00"/>
  </r>
  <r>
    <s v="MEX_AKA_90cc4d3c-a4af-43b4-9379-2d107797d165"/>
    <n v="5217821360857"/>
    <s v="1218_MEX_VAC_W_E_Estudio efectividad Panama_0225"/>
    <s v="Shot 1"/>
    <n v="1"/>
    <m/>
    <n v="1"/>
    <d v="2025-02-27T18:03:00"/>
    <n v="0"/>
    <m/>
  </r>
  <r>
    <s v="MEX_AKA_90f23557-35e6-42ba-9443-a007dbcbb136"/>
    <n v="5215527512229"/>
    <s v="1218_MEX_VAC_W_E_Estudio efectividad Panama_0225"/>
    <s v="Shot 1"/>
    <n v="0"/>
    <d v="2025-02-27T18:00:00"/>
    <n v="0"/>
    <m/>
    <n v="0"/>
    <m/>
  </r>
  <r>
    <s v="MEX_AKA_911eea46-c1a8-4fa4-9adb-230239346e7e"/>
    <n v="5217731499592"/>
    <s v="1218_MEX_VAC_W_E_Estudio efectividad Panama_0225"/>
    <s v="Shot 1"/>
    <n v="1"/>
    <m/>
    <n v="1"/>
    <d v="2025-02-27T18:04:00"/>
    <n v="1"/>
    <d v="2025-02-27T18:05:00"/>
  </r>
  <r>
    <s v="MEX_AKA_91298790-6733-4617-a3cb-f6bb32e6e244"/>
    <n v="5219631042850"/>
    <s v="1218_MEX_VAC_W_E_Estudio efectividad Panama_0225"/>
    <s v="Shot 1"/>
    <n v="1"/>
    <m/>
    <n v="1"/>
    <d v="2025-02-27T18:04:00"/>
    <n v="0"/>
    <m/>
  </r>
  <r>
    <s v="MEX_AKA_9131a32e-86f3-4565-8aee-b1b286b4799f"/>
    <n v="5212721306777"/>
    <s v="1218_MEX_VAC_W_E_Estudio efectividad Panama_0225"/>
    <s v="Shot 1"/>
    <n v="1"/>
    <m/>
    <n v="1"/>
    <d v="2025-02-27T18:02:00"/>
    <n v="0"/>
    <m/>
  </r>
  <r>
    <s v="MEX_AKA_c7e5d408-28ff-4ee2-a710-71f2714dc83b"/>
    <n v="5213414390816"/>
    <s v="1218_MEX_VAC_W_E_Estudio efectividad Panama_0225"/>
    <s v="Shot 1"/>
    <n v="1"/>
    <m/>
    <n v="1"/>
    <d v="2025-02-27T18:00:00"/>
    <n v="1"/>
    <d v="2025-02-27T23:24:00"/>
  </r>
  <r>
    <s v="MEX_AKA_c7eaa1fc-a11b-41a0-8565-441fd20ad240"/>
    <n v="5216444624371"/>
    <s v="1218_MEX_VAC_W_E_Estudio efectividad Panama_0225"/>
    <s v="Shot 1"/>
    <n v="1"/>
    <m/>
    <n v="1"/>
    <d v="2025-02-27T18:02:00"/>
    <n v="0"/>
    <m/>
  </r>
  <r>
    <s v="MEX_AKA_c8069321-d3f6-4e6b-80cc-b18185090574"/>
    <n v="5214881157108"/>
    <s v="1218_MEX_VAC_W_E_Estudio efectividad Panama_0225"/>
    <s v="Shot 1"/>
    <n v="1"/>
    <m/>
    <n v="1"/>
    <d v="2025-02-27T18:03:00"/>
    <n v="1"/>
    <d v="2025-02-27T18:24:00"/>
  </r>
  <r>
    <s v="MEX_AKA_c80a347f-3c1b-4b1b-bbe0-b45046ee6ac5"/>
    <n v="5219531297824"/>
    <s v="1218_MEX_VAC_W_E_Estudio efectividad Panama_0225"/>
    <s v="Shot 1"/>
    <n v="1"/>
    <m/>
    <n v="1"/>
    <d v="2025-02-27T18:03:00"/>
    <n v="1"/>
    <d v="2025-02-27T19:02:00"/>
  </r>
  <r>
    <s v="MEX_AKA_c822a381-513f-4f6d-9a44-6301399382a0"/>
    <n v="5219381151932"/>
    <s v="1218_MEX_VAC_W_E_Estudio efectividad Panama_0225"/>
    <s v="Shot 1"/>
    <n v="0"/>
    <d v="2025-02-27T18:00:00"/>
    <n v="0"/>
    <m/>
    <n v="0"/>
    <m/>
  </r>
  <r>
    <s v="MEX_AKA_c85c251b-af13-4888-9d4c-d0d277ad60f5"/>
    <n v="5214921048459"/>
    <s v="1218_MEX_VAC_W_E_Estudio efectividad Panama_0225"/>
    <s v="Shot 1"/>
    <n v="1"/>
    <m/>
    <n v="1"/>
    <d v="2025-02-27T18:00:00"/>
    <n v="1"/>
    <d v="2025-02-27T18:01:00"/>
  </r>
  <r>
    <s v="MEX_AKA_c88511f7-2cc4-47e9-acfb-1619bf04c9ed"/>
    <n v="5218711745966"/>
    <s v="1218_MEX_VAC_W_E_Estudio efectividad Panama_0225"/>
    <s v="Shot 1"/>
    <n v="1"/>
    <m/>
    <n v="1"/>
    <d v="2025-02-27T18:00:00"/>
    <n v="1"/>
    <d v="2025-02-27T18:02:00"/>
  </r>
  <r>
    <s v="MEX_AKA_bb68076d-f54f-450a-8409-a6ce41d050e4"/>
    <n v="5219231309971"/>
    <s v="1218_MEX_VAC_W_E_Estudio efectividad Panama_0225"/>
    <s v="Shot 1"/>
    <n v="1"/>
    <m/>
    <n v="1"/>
    <d v="2025-02-27T18:03:00"/>
    <n v="1"/>
    <d v="2025-02-27T18:05:00"/>
  </r>
  <r>
    <s v="MEX_AKA_bbceb35c-f926-46aa-a26d-84d16aa79e41"/>
    <n v="5214777242477"/>
    <s v="1218_MEX_VAC_W_E_Estudio efectividad Panama_0225"/>
    <s v="Shot 1"/>
    <n v="1"/>
    <m/>
    <n v="1"/>
    <d v="2025-02-27T18:00:00"/>
    <n v="1"/>
    <d v="2025-02-27T18:05:00"/>
  </r>
  <r>
    <s v="MEX_AKA_bc008de7-9066-4143-951a-f573da81e05e"/>
    <n v="5214871254740"/>
    <s v="1218_MEX_VAC_W_E_Estudio efectividad Panama_0225"/>
    <s v="Shot 1"/>
    <n v="1"/>
    <m/>
    <n v="1"/>
    <d v="2025-02-27T18:00:00"/>
    <n v="1"/>
    <d v="2025-02-27T18:04:00"/>
  </r>
  <r>
    <s v="MEX_AKA_bc4f9892-646c-4b09-93dc-d9377ce55189"/>
    <n v="5215573426832"/>
    <s v="1218_MEX_VAC_W_E_Estudio efectividad Panama_0225"/>
    <s v="Shot 1"/>
    <n v="1"/>
    <m/>
    <n v="1"/>
    <d v="2025-02-27T18:03:00"/>
    <n v="1"/>
    <d v="2025-02-27T18:10:00"/>
  </r>
  <r>
    <s v="MEX_AKA_bc57ff01-afd3-45cf-9f4e-6a35b3e636d0"/>
    <n v="5217841268742"/>
    <s v="1218_MEX_VAC_W_E_Estudio efectividad Panama_0225"/>
    <s v="Shot 1"/>
    <n v="1"/>
    <m/>
    <n v="1"/>
    <d v="2025-02-27T18:04:00"/>
    <n v="1"/>
    <d v="2025-02-27T19:02:00"/>
  </r>
  <r>
    <s v="MEX_AKA_bc5b5ed1-9720-460a-aa18-bd8a4c11ccba"/>
    <n v="5219821249357"/>
    <s v="1218_MEX_VAC_W_E_Estudio efectividad Panama_0225"/>
    <s v="Shot 1"/>
    <n v="1"/>
    <m/>
    <n v="1"/>
    <d v="2025-02-27T18:03:00"/>
    <n v="1"/>
    <d v="2025-02-27T18:03:00"/>
  </r>
  <r>
    <s v="MEX_AKA_bc608003-fcf4-4a1e-bb06-59aadf268255"/>
    <n v="5218671461615"/>
    <s v="1218_MEX_VAC_W_E_Estudio efectividad Panama_0225"/>
    <s v="Shot 1"/>
    <n v="1"/>
    <m/>
    <n v="1"/>
    <d v="2025-02-27T18:03:00"/>
    <n v="1"/>
    <d v="2025-02-27T19:11:00"/>
  </r>
  <r>
    <s v="MEX_AKA_bc61ae6c-5eed-493d-9666-0046612e1ec6"/>
    <n v="5215515733773"/>
    <s v="1218_MEX_VAC_W_E_Estudio efectividad Panama_0225"/>
    <s v="Shot 1"/>
    <n v="1"/>
    <m/>
    <n v="1"/>
    <d v="2025-02-27T18:00:00"/>
    <n v="1"/>
    <d v="2025-02-28T05:39:00"/>
  </r>
  <r>
    <s v="MEX_AKA_bc6b85f7-6909-4fb0-a1c0-879614891c35"/>
    <n v="5219181252200"/>
    <s v="1218_MEX_VAC_W_E_Estudio efectividad Panama_0225"/>
    <s v="Shot 1"/>
    <n v="1"/>
    <m/>
    <n v="1"/>
    <d v="2025-02-27T18:02:00"/>
    <n v="1"/>
    <d v="2025-03-03T17:57:00"/>
  </r>
  <r>
    <s v="MEX_AKA_913798ab-3bb4-41ec-bd8b-879fbb0247fe"/>
    <n v="5214921751504"/>
    <s v="1218_MEX_VAC_W_E_Estudio efectividad Panama_0225"/>
    <s v="Shot 1"/>
    <n v="1"/>
    <m/>
    <n v="1"/>
    <d v="2025-02-27T18:00:00"/>
    <n v="0"/>
    <m/>
  </r>
  <r>
    <s v="MEX_AKA_913ce6cb-a945-4c4e-99db-4ae24a43f815"/>
    <n v="5212226524611"/>
    <s v="1218_MEX_VAC_W_E_Estudio efectividad Panama_0225"/>
    <s v="Shot 1"/>
    <n v="1"/>
    <m/>
    <n v="1"/>
    <d v="2025-02-27T18:00:00"/>
    <n v="1"/>
    <d v="2025-02-27T23:38:00"/>
  </r>
  <r>
    <s v="MEX_AKA_91531418-e585-4a61-a990-bec14d02f250"/>
    <n v="5217535367824"/>
    <s v="1218_MEX_VAC_W_E_Estudio efectividad Panama_0225"/>
    <s v="Shot 1"/>
    <n v="1"/>
    <m/>
    <n v="1"/>
    <d v="2025-02-27T18:00:00"/>
    <n v="0"/>
    <m/>
  </r>
  <r>
    <s v="MEX_AKA_915ec9b5-1ccb-40ee-a4ef-3ccc323b34a7"/>
    <n v="5216251259829"/>
    <s v="1218_MEX_VAC_W_E_Estudio efectividad Panama_0225"/>
    <s v="Shot 1"/>
    <n v="1"/>
    <m/>
    <n v="1"/>
    <d v="2025-02-27T18:03:00"/>
    <n v="1"/>
    <d v="2025-02-27T18:04:00"/>
  </r>
  <r>
    <s v="MEX_AKA_916b7e5f-92f3-4b35-9569-44831a56aebd"/>
    <n v="5216131220267"/>
    <s v="1218_MEX_VAC_W_E_Estudio efectividad Panama_0225"/>
    <s v="Shot 1"/>
    <n v="1"/>
    <m/>
    <n v="1"/>
    <d v="2025-02-27T18:03:00"/>
    <n v="1"/>
    <d v="2025-03-17T15:00:00"/>
  </r>
  <r>
    <s v="MEX_AKA_917b34f4-0414-4539-8959-ca5283b54513"/>
    <n v="5212878839802"/>
    <s v="1218_MEX_VAC_W_E_Estudio efectividad Panama_0225"/>
    <s v="Shot 1"/>
    <n v="1"/>
    <m/>
    <n v="1"/>
    <d v="2025-02-27T18:00:00"/>
    <n v="0"/>
    <m/>
  </r>
  <r>
    <s v="MEX_AKA_918d69a6-de29-4cc6-b616-6c6159d25c99"/>
    <n v="5216692291635"/>
    <s v="1218_MEX_VAC_W_E_Estudio efectividad Panama_0225"/>
    <s v="Shot 1"/>
    <n v="1"/>
    <m/>
    <n v="1"/>
    <d v="2025-02-27T18:00:00"/>
    <n v="1"/>
    <d v="2025-03-10T14:50:00"/>
  </r>
  <r>
    <s v="MEX_AKA_919f3165-cd06-43ff-be46-909642552bc2"/>
    <n v="5212282320730"/>
    <s v="1218_MEX_VAC_W_E_Estudio efectividad Panama_0225"/>
    <s v="Shot 1"/>
    <n v="0"/>
    <d v="2025-02-27T18:02:00"/>
    <n v="0"/>
    <m/>
    <n v="0"/>
    <m/>
  </r>
  <r>
    <s v="MEX_AKA_8a0f137f-f371-4293-bc70-a5923ebbacb2"/>
    <n v="5218712009807"/>
    <s v="1218_MEX_VAC_W_E_Estudio efectividad Panama_0225"/>
    <s v="Shot 1"/>
    <n v="1"/>
    <m/>
    <n v="1"/>
    <d v="2025-02-27T18:02:00"/>
    <n v="1"/>
    <d v="2025-02-27T18:18:00"/>
  </r>
  <r>
    <s v="MEX_AKA_8a11f5f8-a63d-4f31-9408-a1d205ba2698"/>
    <n v="5214498062137"/>
    <s v="1218_MEX_VAC_W_E_Estudio efectividad Panama_0225"/>
    <s v="Shot 1"/>
    <n v="1"/>
    <m/>
    <n v="1"/>
    <d v="2025-02-27T18:02:00"/>
    <n v="1"/>
    <d v="2025-02-27T18:02:00"/>
  </r>
  <r>
    <s v="MEX_AKA_8a20bbd3-6af4-4fcc-b880-32eed4e7496c"/>
    <n v="5212821406551"/>
    <s v="1218_MEX_VAC_W_E_Estudio efectividad Panama_0225"/>
    <s v="Shot 1"/>
    <n v="0"/>
    <d v="2025-02-27T18:02:00"/>
    <n v="0"/>
    <m/>
    <n v="0"/>
    <m/>
  </r>
  <r>
    <s v="MEX_AKA_8a218448-810a-4758-96f6-99cc50683c49"/>
    <n v="5214591176834"/>
    <s v="1218_MEX_VAC_W_E_Estudio efectividad Panama_0225"/>
    <s v="Shot 1"/>
    <n v="1"/>
    <m/>
    <n v="1"/>
    <d v="2025-02-27T18:02:00"/>
    <n v="0"/>
    <m/>
  </r>
  <r>
    <s v="MEX_AKA_8a2994ff-5df5-4be8-bb3f-99df8038cef8"/>
    <n v="5219611338310"/>
    <s v="1218_MEX_VAC_W_E_Estudio efectividad Panama_0225"/>
    <s v="Shot 1"/>
    <n v="1"/>
    <m/>
    <n v="1"/>
    <d v="2025-02-27T18:00:00"/>
    <n v="1"/>
    <d v="2025-02-27T18:03:00"/>
  </r>
  <r>
    <s v="MEX_AKA_8a29d348-2575-4161-b870-3e2eb82618ca"/>
    <n v="5215560307230"/>
    <s v="1218_MEX_VAC_W_E_Estudio efectividad Panama_0225"/>
    <s v="Shot 1"/>
    <n v="1"/>
    <m/>
    <n v="1"/>
    <d v="2025-02-27T18:00:00"/>
    <n v="1"/>
    <d v="2025-03-03T22:13:00"/>
  </r>
  <r>
    <s v="MEX_AKA_c885fb0c-93f4-4cf4-b97f-fd8cb3685576"/>
    <n v="5219371225731"/>
    <s v="1218_MEX_VAC_W_E_Estudio efectividad Panama_0225"/>
    <s v="Shot 1"/>
    <n v="1"/>
    <m/>
    <n v="1"/>
    <d v="2025-02-27T18:03:00"/>
    <n v="1"/>
    <d v="2025-02-27T18:03:00"/>
  </r>
  <r>
    <s v="MEX_AKA_1aeb36de-8a3e-4b03-a4cd-54f1bce021b9"/>
    <n v="5215545878425"/>
    <s v="1218_MEX_VAC_W_E_Estudio efectividad Panama_0225"/>
    <s v="Shot 1"/>
    <n v="1"/>
    <m/>
    <n v="1"/>
    <d v="2025-02-27T18:02:00"/>
    <n v="1"/>
    <d v="2025-02-27T18:12:00"/>
  </r>
  <r>
    <s v="MEX_AKA_1b327fbf-0495-41b2-8ff5-ef428551c28d"/>
    <n v="5212282303430"/>
    <s v="1218_MEX_VAC_W_E_Estudio efectividad Panama_0225"/>
    <s v="Shot 1"/>
    <n v="1"/>
    <m/>
    <n v="1"/>
    <d v="2025-02-27T18:02:00"/>
    <n v="1"/>
    <d v="2025-02-27T18:28:00"/>
  </r>
  <r>
    <s v="MEX_AKA_1b37e968-a873-4b99-9e2e-b462f7114ef4"/>
    <n v="5214341169921"/>
    <s v="1218_MEX_VAC_W_E_Estudio efectividad Panama_0225"/>
    <s v="Shot 1"/>
    <n v="1"/>
    <m/>
    <n v="1"/>
    <d v="2025-02-27T18:02:00"/>
    <n v="0"/>
    <m/>
  </r>
  <r>
    <s v="MEX_AKA_1b92efde-875a-451d-8509-70152623caa5"/>
    <n v="5212441400137"/>
    <s v="1218_MEX_VAC_W_E_Estudio efectividad Panama_0225"/>
    <s v="Shot 1"/>
    <n v="1"/>
    <m/>
    <n v="1"/>
    <d v="2025-02-27T18:02:00"/>
    <n v="1"/>
    <d v="2025-02-28T03:42:00"/>
  </r>
  <r>
    <s v="MEX_AKA_1bbba875-b0e5-417d-9460-a327d9c19704"/>
    <n v="5214771310730"/>
    <s v="1218_MEX_VAC_W_E_Estudio efectividad Panama_0225"/>
    <s v="Shot 1"/>
    <n v="1"/>
    <m/>
    <n v="1"/>
    <d v="2025-02-27T18:02:00"/>
    <n v="0"/>
    <m/>
  </r>
  <r>
    <s v="MEX_AKA_1be67798-6f51-4d33-8aeb-8eb679f7a6b4"/>
    <n v="5214811458780"/>
    <s v="1218_MEX_VAC_W_E_Estudio efectividad Panama_0225"/>
    <s v="Shot 1"/>
    <n v="1"/>
    <m/>
    <n v="1"/>
    <d v="2025-02-27T18:02:00"/>
    <n v="0"/>
    <m/>
  </r>
  <r>
    <s v="MEX_AKA_1c0d9da9-d284-4e87-bc54-258171eb60ea"/>
    <n v="5216862166075"/>
    <s v="1218_MEX_VAC_W_E_Estudio efectividad Panama_0225"/>
    <s v="Shot 1"/>
    <n v="1"/>
    <m/>
    <n v="1"/>
    <d v="2025-02-27T18:02:00"/>
    <n v="1"/>
    <d v="2025-02-28T02:32:00"/>
  </r>
  <r>
    <s v="MEX_AKA_1c2caebc-4b6d-4cc0-a72e-179455a8a2cb"/>
    <n v="5214432166913"/>
    <s v="1218_MEX_VAC_W_E_Estudio efectividad Panama_0225"/>
    <s v="Shot 1"/>
    <n v="1"/>
    <m/>
    <n v="1"/>
    <d v="2025-02-27T18:01:00"/>
    <n v="1"/>
    <d v="2025-02-27T18:52:00"/>
  </r>
  <r>
    <s v="MEX_AKA_1c37ca5b-6706-4824-afa7-e65f861ec52c"/>
    <n v="5216351095470"/>
    <s v="1218_MEX_VAC_W_E_Estudio efectividad Panama_0225"/>
    <s v="Shot 1"/>
    <n v="1"/>
    <m/>
    <n v="1"/>
    <d v="2025-02-27T18:01:00"/>
    <n v="1"/>
    <d v="2025-02-27T19:58:00"/>
  </r>
  <r>
    <s v="MEX_AKA_36f2fff9-d9ed-4ddd-a5ca-cc3ec550f297"/>
    <n v="5214441197880"/>
    <s v="1218_MEX_VAC_W_E_Estudio efectividad Panama_0225"/>
    <s v="Shot 1"/>
    <n v="1"/>
    <m/>
    <n v="1"/>
    <d v="2025-02-27T18:01:00"/>
    <n v="1"/>
    <d v="2025-03-12T22:26:00"/>
  </r>
  <r>
    <s v="MEX_AKA_3700c83f-8d77-4088-b194-9ce76b660dd3"/>
    <n v="5216672447381"/>
    <s v="1218_MEX_VAC_W_E_Estudio efectividad Panama_0225"/>
    <s v="Shot 1"/>
    <n v="1"/>
    <m/>
    <n v="1"/>
    <d v="2025-02-27T18:01:00"/>
    <n v="1"/>
    <d v="2025-02-27T18:07:00"/>
  </r>
  <r>
    <s v="MEX_AKA_373791ce-f5c4-4528-91cc-9b7294c2a140"/>
    <n v="5213334521020"/>
    <s v="1218_MEX_VAC_W_E_Estudio efectividad Panama_0225"/>
    <s v="Shot 1"/>
    <n v="1"/>
    <m/>
    <n v="1"/>
    <d v="2025-02-27T18:01:00"/>
    <n v="1"/>
    <d v="2025-02-27T21:18:00"/>
  </r>
  <r>
    <s v="MEX_AKA_37464107-7d07-40b3-880b-87b212f42772"/>
    <n v="5215554553684"/>
    <s v="1218_MEX_VAC_W_E_Estudio efectividad Panama_0225"/>
    <s v="Shot 1"/>
    <n v="1"/>
    <m/>
    <n v="1"/>
    <d v="2025-02-27T18:01:00"/>
    <n v="0"/>
    <m/>
  </r>
  <r>
    <s v="MEX_AKA_376909c2-d2bf-4e11-ad8c-e0aa58d661ef"/>
    <n v="5214111262847"/>
    <s v="1218_MEX_VAC_W_E_Estudio efectividad Panama_0225"/>
    <s v="Shot 1"/>
    <n v="1"/>
    <m/>
    <n v="1"/>
    <d v="2025-02-27T18:03:00"/>
    <n v="1"/>
    <d v="2025-02-27T20:50:00"/>
  </r>
  <r>
    <s v="MEX_AKA_21f4a899-b469-4e74-82d4-443830eeeb8f"/>
    <n v="5214921000132"/>
    <s v="1218_MEX_VAC_W_E_Estudio efectividad Panama_0225"/>
    <s v="Shot 1"/>
    <n v="1"/>
    <m/>
    <n v="1"/>
    <d v="2025-02-27T18:00:00"/>
    <n v="0"/>
    <m/>
  </r>
  <r>
    <s v="MEX_AKA_220fc5c6-765a-4df5-b42b-4f4c9dbafc94"/>
    <n v="5217721239478"/>
    <s v="1218_MEX_VAC_W_E_Estudio efectividad Panama_0225"/>
    <s v="Shot 1"/>
    <n v="1"/>
    <m/>
    <n v="1"/>
    <d v="2025-02-27T18:02:00"/>
    <n v="1"/>
    <d v="2025-02-27T18:12:00"/>
  </r>
  <r>
    <s v="MEX_AKA_2239adcc-7e14-4a61-bdff-f5380be2206f"/>
    <n v="5219531161420"/>
    <s v="1218_MEX_VAC_W_E_Estudio efectividad Panama_0225"/>
    <s v="Shot 1"/>
    <n v="1"/>
    <m/>
    <n v="1"/>
    <d v="2025-02-27T18:02:00"/>
    <n v="1"/>
    <d v="2025-02-27T18:04:00"/>
  </r>
  <r>
    <s v="MEX_AKA_2246f9cd-17de-49c2-9f19-fd2203224be5"/>
    <n v="5214445100667"/>
    <s v="1218_MEX_VAC_W_E_Estudio efectividad Panama_0225"/>
    <s v="Shot 1"/>
    <n v="1"/>
    <m/>
    <n v="1"/>
    <d v="2025-02-27T18:02:00"/>
    <n v="1"/>
    <d v="2025-02-27T18:56:00"/>
  </r>
  <r>
    <s v="MEX_AKA_22474c5b-715e-443e-b3eb-b835d6ab5d4b"/>
    <n v="5217771325993"/>
    <s v="1218_MEX_VAC_W_E_Estudio efectividad Panama_0225"/>
    <s v="Shot 1"/>
    <n v="1"/>
    <m/>
    <n v="1"/>
    <d v="2025-02-27T18:01:00"/>
    <n v="0"/>
    <m/>
  </r>
  <r>
    <s v="MEX_AKA_224ad7cf-3b5b-4ee1-afe9-f974b90672e8"/>
    <n v="5214251186953"/>
    <s v="1218_MEX_VAC_W_E_Estudio efectividad Panama_0225"/>
    <s v="Shot 1"/>
    <n v="1"/>
    <m/>
    <n v="1"/>
    <d v="2025-02-27T18:02:00"/>
    <n v="1"/>
    <d v="2025-02-28T00:46:00"/>
  </r>
  <r>
    <s v="MEX_AKA_225a94d4-5500-43ab-a1eb-d4afcc3543b9"/>
    <n v="5217151478341"/>
    <s v="1218_MEX_VAC_W_E_Estudio efectividad Panama_0225"/>
    <s v="Shot 1"/>
    <n v="1"/>
    <m/>
    <n v="1"/>
    <d v="2025-02-27T18:02:00"/>
    <n v="1"/>
    <d v="2025-03-07T21:41:00"/>
  </r>
  <r>
    <s v="MEX_AKA_225ca706-ad99-45e7-b9eb-5be7868b98b9"/>
    <n v="5213481253614"/>
    <s v="1218_MEX_VAC_W_E_Estudio efectividad Panama_0225"/>
    <s v="Shot 1"/>
    <n v="1"/>
    <m/>
    <n v="1"/>
    <d v="2025-02-27T18:00:00"/>
    <n v="1"/>
    <d v="2025-03-06T21:22:00"/>
  </r>
  <r>
    <s v="MEX_AKA_2269e1ab-2bc2-40bc-ac89-0a78968fddf7"/>
    <n v="5212292105149"/>
    <s v="1218_MEX_VAC_W_E_Estudio efectividad Panama_0225"/>
    <s v="Shot 1"/>
    <n v="1"/>
    <m/>
    <n v="1"/>
    <d v="2025-02-27T18:02:00"/>
    <n v="1"/>
    <d v="2025-02-27T19:24:00"/>
  </r>
  <r>
    <s v="MEX_AKA_2de3f908-ff30-4ded-acef-0c271818d71a"/>
    <n v="5219711375504"/>
    <s v="1218_MEX_VAC_W_E_Estudio efectividad Panama_0225"/>
    <s v="Shot 1"/>
    <n v="1"/>
    <m/>
    <n v="1"/>
    <d v="2025-02-27T18:03:00"/>
    <n v="1"/>
    <d v="2025-02-27T19:24:00"/>
  </r>
  <r>
    <s v="MEX_AKA_2de595f7-7996-4006-a643-124d4e8602c7"/>
    <n v="5218721361200"/>
    <s v="1218_MEX_VAC_W_E_Estudio efectividad Panama_0225"/>
    <s v="Shot 1"/>
    <n v="1"/>
    <m/>
    <n v="1"/>
    <d v="2025-02-27T18:03:00"/>
    <n v="1"/>
    <d v="2025-02-27T18:25:00"/>
  </r>
  <r>
    <s v="MEX_AKA_2e04d8cc-30f3-4b0b-801d-1c9dd3bf3e76"/>
    <n v="5216182930140"/>
    <s v="1218_MEX_VAC_W_E_Estudio efectividad Panama_0225"/>
    <s v="Shot 1"/>
    <n v="0"/>
    <d v="2025-02-27T18:03:00"/>
    <n v="0"/>
    <m/>
    <n v="0"/>
    <m/>
  </r>
  <r>
    <s v="MEX_AKA_2e1dfd9c-9cdd-4f3e-8ce6-69fa3851dd62"/>
    <n v="5215536774123"/>
    <s v="1218_MEX_VAC_W_E_Estudio efectividad Panama_0225"/>
    <s v="Shot 1"/>
    <n v="1"/>
    <m/>
    <n v="1"/>
    <d v="2025-02-27T18:03:00"/>
    <n v="0"/>
    <m/>
  </r>
  <r>
    <s v="MEX_AKA_2e23fa0f-4b9e-4200-93dc-cea6d5d8f4f0"/>
    <n v="5213113446195"/>
    <s v="1218_MEX_VAC_W_E_Estudio efectividad Panama_0225"/>
    <s v="Shot 1"/>
    <n v="1"/>
    <m/>
    <n v="1"/>
    <d v="2025-02-27T18:03:00"/>
    <n v="1"/>
    <d v="2025-02-27T18:44:00"/>
  </r>
  <r>
    <s v="MEX_AKA_378ea07a-730b-47a9-a1f9-209a785a8a8d"/>
    <n v="5212721312356"/>
    <s v="1218_MEX_VAC_W_E_Estudio efectividad Panama_0225"/>
    <s v="Shot 1"/>
    <n v="0"/>
    <d v="2025-02-27T18:03:00"/>
    <n v="0"/>
    <m/>
    <n v="0"/>
    <m/>
  </r>
  <r>
    <s v="MEX_AKA_37a40039-e438-4ac3-9293-a4a2daa544fe"/>
    <n v="5213137305821"/>
    <s v="1218_MEX_VAC_W_E_Estudio efectividad Panama_0225"/>
    <s v="Shot 1"/>
    <n v="1"/>
    <m/>
    <n v="1"/>
    <d v="2025-02-27T18:01:00"/>
    <n v="1"/>
    <d v="2025-02-27T18:06:00"/>
  </r>
  <r>
    <s v="MEX_AKA_382d75e9-bdfe-4ec7-935e-22142d715b0e"/>
    <n v="5213321222994"/>
    <s v="1218_MEX_VAC_W_E_Estudio efectividad Panama_0225"/>
    <s v="Shot 1"/>
    <n v="1"/>
    <m/>
    <n v="1"/>
    <d v="2025-02-27T18:02:00"/>
    <n v="1"/>
    <d v="2025-03-02T15:02:00"/>
  </r>
  <r>
    <s v="MEX_AKA_226c1d33-2452-4e48-8838-df4cde581831"/>
    <n v="5213326088936"/>
    <s v="1218_MEX_VAC_W_E_Estudio efectividad Panama_0225"/>
    <s v="Shot 1"/>
    <n v="0"/>
    <d v="2025-02-27T18:01:00"/>
    <n v="0"/>
    <m/>
    <n v="0"/>
    <m/>
  </r>
  <r>
    <s v="MEX_AKA_227dc636-09cc-47d7-8fef-2a58f3ba2fe8"/>
    <n v="5213123194979"/>
    <s v="1218_MEX_VAC_W_E_Estudio efectividad Panama_0225"/>
    <s v="Shot 1"/>
    <n v="1"/>
    <m/>
    <n v="1"/>
    <d v="2025-02-27T18:02:00"/>
    <n v="1"/>
    <d v="2025-02-27T18:05:00"/>
  </r>
  <r>
    <s v="MEX_AKA_2292fb85-47b6-42d1-a9cb-65f73b9a78ca"/>
    <n v="5214981126892"/>
    <s v="1218_MEX_VAC_W_E_Estudio efectividad Panama_0225"/>
    <s v="Shot 1"/>
    <n v="1"/>
    <m/>
    <n v="1"/>
    <d v="2025-02-27T18:01:00"/>
    <n v="1"/>
    <d v="2025-02-27T19:35:00"/>
  </r>
  <r>
    <s v="MEX_AKA_22eef083-5661-4a9e-84b2-e760bf57beef"/>
    <n v="5216181129116"/>
    <s v="1218_MEX_VAC_W_E_Estudio efectividad Panama_0225"/>
    <s v="Shot 1"/>
    <n v="1"/>
    <m/>
    <n v="1"/>
    <d v="2025-02-27T18:03:00"/>
    <n v="1"/>
    <d v="2025-02-27T18:07:00"/>
  </r>
  <r>
    <s v="MEX_AKA_22f38066-f9ec-4d8c-8134-eedc0eed9b3d"/>
    <n v="5212821604876"/>
    <s v="1218_MEX_VAC_W_E_Estudio efectividad Panama_0225"/>
    <s v="Shot 1"/>
    <n v="1"/>
    <m/>
    <n v="1"/>
    <d v="2025-02-27T18:01:00"/>
    <n v="1"/>
    <d v="2025-02-27T18:01:00"/>
  </r>
  <r>
    <s v="MEX_AKA_22f6d5ea-2cb0-4b9b-b176-26f8afe34d37"/>
    <n v="5217717121990"/>
    <s v="1218_MEX_VAC_W_E_Estudio efectividad Panama_0225"/>
    <s v="Shot 1"/>
    <n v="1"/>
    <m/>
    <n v="1"/>
    <d v="2025-02-27T18:01:00"/>
    <n v="1"/>
    <d v="2025-02-27T18:15:00"/>
  </r>
  <r>
    <s v="MEX_AKA_23158463-3002-44f0-b96b-a1d7f87d1f10"/>
    <n v="5212711665744"/>
    <s v="1218_MEX_VAC_W_E_Estudio efectividad Panama_0225"/>
    <s v="Shot 1"/>
    <n v="0"/>
    <d v="2025-02-27T18:03:00"/>
    <n v="0"/>
    <m/>
    <n v="0"/>
    <m/>
  </r>
  <r>
    <s v="MEX_AKA_231e941c-85a0-4e89-bd7d-f15866e1e20a"/>
    <n v="5217711758695"/>
    <s v="1218_MEX_VAC_W_E_Estudio efectividad Panama_0225"/>
    <s v="Shot 1"/>
    <n v="1"/>
    <m/>
    <n v="1"/>
    <d v="2025-02-27T18:01:00"/>
    <n v="1"/>
    <d v="2025-02-27T19:04:00"/>
  </r>
  <r>
    <s v="MEX_AKA_231f8beb-fa9b-4d52-8486-092b0cd068a3"/>
    <n v="5217351210737"/>
    <s v="1218_MEX_VAC_W_E_Estudio efectividad Panama_0225"/>
    <s v="Shot 1"/>
    <n v="1"/>
    <m/>
    <n v="1"/>
    <d v="2025-02-27T18:58:00"/>
    <n v="1"/>
    <d v="2025-02-27T22:45:00"/>
  </r>
  <r>
    <s v="MEX_AKA_2e2b197e-6ad4-4cdf-880f-680fc9752482"/>
    <n v="5214361146664"/>
    <s v="1218_MEX_VAC_W_E_Estudio efectividad Panama_0225"/>
    <s v="Shot 1"/>
    <n v="1"/>
    <m/>
    <n v="1"/>
    <d v="2025-02-27T18:03:00"/>
    <n v="1"/>
    <d v="2025-02-28T00:05:00"/>
  </r>
  <r>
    <s v="MEX_AKA_2e3c5f47-25a6-46a7-bd4d-e2951972d910"/>
    <n v="5217221084414"/>
    <s v="1218_MEX_VAC_W_E_Estudio efectividad Panama_0225"/>
    <s v="Shot 1"/>
    <n v="1"/>
    <m/>
    <n v="1"/>
    <d v="2025-02-27T18:03:00"/>
    <n v="1"/>
    <d v="2025-02-27T18:25:00"/>
  </r>
  <r>
    <s v="MEX_AKA_2e683a6f-569e-4944-b301-074404bc6164"/>
    <n v="5212382519611"/>
    <s v="1218_MEX_VAC_W_E_Estudio efectividad Panama_0225"/>
    <s v="Shot 1"/>
    <n v="1"/>
    <m/>
    <n v="1"/>
    <d v="2025-02-27T18:03:00"/>
    <n v="0"/>
    <m/>
  </r>
  <r>
    <s v="MEX_AKA_2ea815e0-0e2e-4379-be7d-1a5cb7422670"/>
    <n v="5214626309536"/>
    <s v="1218_MEX_VAC_W_E_Estudio efectividad Panama_0225"/>
    <s v="Shot 1"/>
    <n v="0"/>
    <d v="2025-02-27T18:03:00"/>
    <n v="0"/>
    <m/>
    <n v="0"/>
    <m/>
  </r>
  <r>
    <s v="MEX_AKA_2eae8bda-2fb2-4ad5-b9af-b1d6ede8859d"/>
    <n v="5215552817648"/>
    <s v="1218_MEX_VAC_W_E_Estudio efectividad Panama_0225"/>
    <s v="Shot 1"/>
    <n v="0"/>
    <d v="2025-02-27T18:03:00"/>
    <n v="0"/>
    <m/>
    <n v="0"/>
    <m/>
  </r>
  <r>
    <s v="MEX_AKA_2ebba911-e85a-42fc-accf-f8eb3becdafa"/>
    <n v="5212751108889"/>
    <s v="1218_MEX_VAC_W_E_Estudio efectividad Panama_0225"/>
    <s v="Shot 1"/>
    <n v="1"/>
    <m/>
    <n v="1"/>
    <d v="2025-02-27T18:03:00"/>
    <n v="1"/>
    <d v="2025-02-27T22:24:00"/>
  </r>
  <r>
    <s v="MEX_AKA_1c3ff367-5fef-475b-bdee-595b0e5584e9"/>
    <n v="5217321071461"/>
    <s v="1218_MEX_VAC_W_E_Estudio efectividad Panama_0225"/>
    <s v="Shot 1"/>
    <n v="1"/>
    <m/>
    <n v="1"/>
    <d v="2025-02-27T18:01:00"/>
    <n v="0"/>
    <m/>
  </r>
  <r>
    <s v="MEX_AKA_1c69a20f-f0b8-437b-9d7f-e01caf71e74e"/>
    <n v="5217222452025"/>
    <s v="1218_MEX_VAC_W_E_Estudio efectividad Panama_0225"/>
    <s v="Shot 1"/>
    <n v="1"/>
    <m/>
    <n v="1"/>
    <d v="2025-02-27T18:02:00"/>
    <n v="1"/>
    <d v="2025-02-27T18:56:00"/>
  </r>
  <r>
    <s v="MEX_AKA_1c776e39-49ef-4317-bea5-1f964509bb3e"/>
    <n v="5216161131412"/>
    <s v="1218_MEX_VAC_W_E_Estudio efectividad Panama_0225"/>
    <s v="Shot 1"/>
    <n v="1"/>
    <m/>
    <n v="1"/>
    <d v="2025-02-27T18:02:00"/>
    <n v="1"/>
    <d v="2025-02-27T23:54:00"/>
  </r>
  <r>
    <s v="MEX_AKA_1c7dffc3-5ade-4c87-9b5b-9ee90b3e679a"/>
    <n v="5214361189540"/>
    <s v="1218_MEX_VAC_W_E_Estudio efectividad Panama_0225"/>
    <s v="Shot 1"/>
    <n v="1"/>
    <m/>
    <n v="1"/>
    <d v="2025-02-27T18:02:00"/>
    <n v="1"/>
    <d v="2025-02-27T18:31:00"/>
  </r>
  <r>
    <s v="MEX_AKA_1c92c3ae-a2f9-4631-8239-1996e7fa9d70"/>
    <n v="5216181221154"/>
    <s v="1218_MEX_VAC_W_E_Estudio efectividad Panama_0225"/>
    <s v="Shot 1"/>
    <n v="1"/>
    <m/>
    <n v="1"/>
    <d v="2025-02-27T18:01:00"/>
    <n v="1"/>
    <d v="2025-02-27T18:02:00"/>
  </r>
  <r>
    <s v="MEX_AKA_1c9e5125-71a8-4b4c-ac83-e579c2f3b86e"/>
    <n v="5219171069473"/>
    <s v="1218_MEX_VAC_W_E_Estudio efectividad Panama_0225"/>
    <s v="Shot 1"/>
    <n v="1"/>
    <m/>
    <n v="1"/>
    <d v="2025-02-27T18:02:00"/>
    <n v="1"/>
    <d v="2025-03-08T15:45:00"/>
  </r>
  <r>
    <s v="MEX_AKA_1ca67ddf-3e4b-4700-b3d5-064ddd9f6cd2"/>
    <n v="5214811149386"/>
    <s v="1218_MEX_VAC_W_E_Estudio efectividad Panama_0225"/>
    <s v="Shot 1"/>
    <n v="0"/>
    <d v="2025-02-27T18:01:00"/>
    <n v="0"/>
    <m/>
    <n v="0"/>
    <m/>
  </r>
  <r>
    <s v="MEX_AKA_2327d042-f62f-4a12-9f61-70b28ca7d14b"/>
    <n v="5212331276165"/>
    <s v="1218_MEX_VAC_W_E_Estudio efectividad Panama_0225"/>
    <s v="Shot 1"/>
    <n v="1"/>
    <m/>
    <n v="1"/>
    <d v="2025-02-27T18:01:00"/>
    <n v="1"/>
    <d v="2025-02-27T18:06:00"/>
  </r>
  <r>
    <s v="MEX_AKA_232f9af2-2dd8-4574-b290-f0f3bdf57502"/>
    <n v="5216121686858"/>
    <s v="1218_MEX_VAC_W_E_Estudio efectividad Panama_0225"/>
    <s v="Shot 1"/>
    <n v="1"/>
    <m/>
    <n v="1"/>
    <d v="2025-02-27T18:01:00"/>
    <n v="1"/>
    <d v="2025-02-27T18:29:00"/>
  </r>
  <r>
    <s v="MEX_AKA_233107a1-7737-461b-b681-1c118dfaadd3"/>
    <n v="5216351999598"/>
    <s v="1218_MEX_VAC_W_E_Estudio efectividad Panama_0225"/>
    <s v="Shot 1"/>
    <n v="1"/>
    <m/>
    <n v="1"/>
    <d v="2025-02-27T18:03:00"/>
    <n v="1"/>
    <d v="2025-02-27T18:03:00"/>
  </r>
  <r>
    <s v="MEX_AKA_2361ceb6-a85e-409b-b4c3-b6c24f722b5a"/>
    <n v="5219612468136"/>
    <s v="1218_MEX_VAC_W_E_Estudio efectividad Panama_0225"/>
    <s v="Shot 1"/>
    <n v="1"/>
    <m/>
    <n v="1"/>
    <d v="2025-02-27T18:08:00"/>
    <n v="1"/>
    <d v="2025-02-27T18:09:00"/>
  </r>
  <r>
    <s v="MEX_AKA_23649756-a64e-4297-b55b-1c28f0231611"/>
    <n v="5215549407119"/>
    <s v="1218_MEX_VAC_W_E_Estudio efectividad Panama_0225"/>
    <s v="Shot 1"/>
    <n v="1"/>
    <m/>
    <n v="1"/>
    <d v="2025-02-27T18:02:00"/>
    <n v="1"/>
    <d v="2025-02-27T19:05:00"/>
  </r>
  <r>
    <s v="MEX_AKA_236b8227-4a54-4683-b9c6-cdc36a4179d9"/>
    <n v="5213321617748"/>
    <s v="1218_MEX_VAC_W_E_Estudio efectividad Panama_0225"/>
    <s v="Shot 1"/>
    <n v="1"/>
    <m/>
    <n v="1"/>
    <d v="2025-02-27T18:01:00"/>
    <n v="1"/>
    <d v="2025-02-27T18:16:00"/>
  </r>
  <r>
    <s v="MEX_AKA_237ec198-e347-4c0f-80d2-204e6b792d43"/>
    <n v="5216671611920"/>
    <s v="1218_MEX_VAC_W_E_Estudio efectividad Panama_0225"/>
    <s v="Shot 1"/>
    <n v="1"/>
    <m/>
    <n v="1"/>
    <d v="2025-02-27T18:03:00"/>
    <n v="0"/>
    <m/>
  </r>
  <r>
    <s v="MEX_AKA_2389cc94-03a8-4c8b-b217-ed923f9beac8"/>
    <n v="5216145959906"/>
    <s v="1218_MEX_VAC_W_E_Estudio efectividad Panama_0225"/>
    <s v="Shot 1"/>
    <n v="1"/>
    <m/>
    <n v="1"/>
    <d v="2025-02-27T18:02:00"/>
    <n v="1"/>
    <d v="2025-02-27T18:21:00"/>
  </r>
  <r>
    <s v="MEX_AKA_23a6d974-f31e-47f6-b9db-5e219b0c2b17"/>
    <n v="5219221307485"/>
    <s v="1218_MEX_VAC_W_E_Estudio efectividad Panama_0225"/>
    <s v="Shot 1"/>
    <n v="1"/>
    <m/>
    <n v="1"/>
    <d v="2025-02-27T18:44:00"/>
    <n v="0"/>
    <m/>
  </r>
  <r>
    <s v="MEX_AKA_23a9c1a5-441f-46df-837f-25a33b773afb"/>
    <n v="5215515107901"/>
    <s v="1218_MEX_VAC_W_E_Estudio efectividad Panama_0225"/>
    <s v="Shot 1"/>
    <n v="0"/>
    <d v="2025-02-27T18:01:00"/>
    <n v="0"/>
    <m/>
    <n v="0"/>
    <m/>
  </r>
  <r>
    <s v="MEX_AKA_3835455d-fc87-440a-8580-98be47cd884d"/>
    <n v="5218441953912"/>
    <s v="1218_MEX_VAC_W_E_Estudio efectividad Panama_0225"/>
    <s v="Shot 1"/>
    <n v="1"/>
    <m/>
    <n v="1"/>
    <d v="2025-02-27T18:03:00"/>
    <n v="0"/>
    <m/>
  </r>
  <r>
    <s v="MEX_AKA_385a98f3-41af-40e5-a64d-061015e3805a"/>
    <n v="5219512090290"/>
    <s v="1218_MEX_VAC_W_E_Estudio efectividad Panama_0225"/>
    <s v="Shot 1"/>
    <n v="1"/>
    <m/>
    <n v="1"/>
    <d v="2025-02-27T18:02:00"/>
    <n v="1"/>
    <d v="2025-02-27T18:03:00"/>
  </r>
  <r>
    <s v="MEX_AKA_385fa476-817a-44cc-a47b-91c82208c96a"/>
    <n v="5214921048954"/>
    <s v="1218_MEX_VAC_W_E_Estudio efectividad Panama_0225"/>
    <s v="Shot 1"/>
    <n v="1"/>
    <m/>
    <n v="1"/>
    <d v="2025-02-27T18:01:00"/>
    <n v="1"/>
    <d v="2025-02-27T18:03:00"/>
  </r>
  <r>
    <s v="MEX_AKA_38c19def-ba60-4b40-9408-3e6ed7ca850b"/>
    <n v="5218714844474"/>
    <s v="1218_MEX_VAC_W_E_Estudio efectividad Panama_0225"/>
    <s v="Shot 1"/>
    <n v="1"/>
    <m/>
    <n v="1"/>
    <d v="2025-02-27T18:01:00"/>
    <n v="1"/>
    <d v="2025-02-27T18:19:00"/>
  </r>
  <r>
    <s v="MEX_AKA_38d45fa0-129d-4a0b-b466-cb8cc810f4d7"/>
    <n v="5212725723905"/>
    <s v="1218_MEX_VAC_W_E_Estudio efectividad Panama_0225"/>
    <s v="Shot 1"/>
    <n v="0"/>
    <d v="2025-02-27T18:02:00"/>
    <n v="0"/>
    <m/>
    <n v="0"/>
    <m/>
  </r>
  <r>
    <s v="MEX_AKA_38f0a903-8605-4678-83a4-5f4cdbf42e89"/>
    <n v="5219531877598"/>
    <s v="1218_MEX_VAC_W_E_Estudio efectividad Panama_0225"/>
    <s v="Shot 1"/>
    <n v="1"/>
    <m/>
    <n v="1"/>
    <d v="2025-02-27T18:03:00"/>
    <n v="0"/>
    <m/>
  </r>
  <r>
    <s v="MEX_AKA_2ed3813a-1f01-4aba-a9e8-2cac610f19f2"/>
    <n v="5215531945677"/>
    <s v="1218_MEX_VAC_W_E_Estudio efectividad Panama_0225"/>
    <s v="Shot 1"/>
    <n v="0"/>
    <d v="2025-02-27T18:03:00"/>
    <n v="1"/>
    <d v="2025-02-27T18:00:00"/>
    <n v="1"/>
    <d v="2025-02-27T18:09:00"/>
  </r>
  <r>
    <s v="MEX_AKA_2efb6f99-228c-466b-b47c-641f1076b9ae"/>
    <n v="5213531081651"/>
    <s v="1218_MEX_VAC_W_E_Estudio efectividad Panama_0225"/>
    <s v="Shot 1"/>
    <n v="1"/>
    <m/>
    <n v="1"/>
    <d v="2025-02-27T18:03:00"/>
    <n v="0"/>
    <m/>
  </r>
  <r>
    <s v="MEX_AKA_2f0134a9-30a3-43d6-b584-8512e553f461"/>
    <n v="5216761000493"/>
    <s v="1218_MEX_VAC_W_E_Estudio efectividad Panama_0225"/>
    <s v="Shot 1"/>
    <n v="1"/>
    <m/>
    <n v="1"/>
    <d v="2025-02-27T18:03:00"/>
    <n v="1"/>
    <d v="2025-02-27T18:56:00"/>
  </r>
  <r>
    <s v="MEX_AKA_2f661348-020b-40d3-9cb0-fa85a1a5f820"/>
    <n v="5215513841061"/>
    <s v="1218_MEX_VAC_W_E_Estudio efectividad Panama_0225"/>
    <s v="Shot 1"/>
    <n v="1"/>
    <m/>
    <n v="1"/>
    <d v="2025-02-27T18:00:00"/>
    <n v="1"/>
    <d v="2025-02-27T18:46:00"/>
  </r>
  <r>
    <s v="MEX_AKA_1ca7f610-54a6-4dd0-b401-b9bebb9f30fc"/>
    <n v="5218126224105"/>
    <s v="1218_MEX_VAC_W_E_Estudio efectividad Panama_0225"/>
    <s v="Shot 1"/>
    <n v="1"/>
    <m/>
    <n v="1"/>
    <d v="2025-02-27T18:01:00"/>
    <n v="1"/>
    <d v="2025-02-28T20:37:00"/>
  </r>
  <r>
    <s v="MEX_AKA_1cbccfb7-98fd-4ee0-ba57-beceba02fd9b"/>
    <n v="5218671298394"/>
    <s v="1218_MEX_VAC_W_E_Estudio efectividad Panama_0225"/>
    <s v="Shot 1"/>
    <n v="1"/>
    <m/>
    <n v="1"/>
    <d v="2025-02-27T18:02:00"/>
    <n v="1"/>
    <d v="2025-02-27T19:17:00"/>
  </r>
  <r>
    <s v="MEX_AKA_1ce8829a-3085-4bcf-a7f3-0257ceb75bbd"/>
    <n v="5217442224855"/>
    <s v="1218_MEX_VAC_W_E_Estudio efectividad Panama_0225"/>
    <s v="Shot 1"/>
    <n v="1"/>
    <m/>
    <n v="1"/>
    <d v="2025-02-27T18:02:00"/>
    <n v="0"/>
    <m/>
  </r>
  <r>
    <s v="MEX_AKA_1d0cf96d-232e-4b62-b2f2-05ad955e46f5"/>
    <n v="5214424467680"/>
    <s v="1218_MEX_VAC_W_E_Estudio efectividad Panama_0225"/>
    <s v="Shot 1"/>
    <n v="1"/>
    <m/>
    <n v="1"/>
    <d v="2025-02-27T18:02:00"/>
    <n v="1"/>
    <d v="2025-02-27T21:01:00"/>
  </r>
  <r>
    <s v="MEX_AKA_1d142ce0-6737-429f-a79e-039d265ab7da"/>
    <n v="5219831047389"/>
    <s v="1218_MEX_VAC_W_E_Estudio efectividad Panama_0225"/>
    <s v="Shot 1"/>
    <n v="1"/>
    <m/>
    <n v="1"/>
    <d v="2025-02-27T18:03:00"/>
    <n v="1"/>
    <d v="2025-02-27T18:03:00"/>
  </r>
  <r>
    <s v="MEX_AKA_1d28ffa8-c1f4-4f6f-8c94-39d32bedbdac"/>
    <n v="5219831677358"/>
    <s v="1218_MEX_VAC_W_E_Estudio efectividad Panama_0225"/>
    <s v="Shot 1"/>
    <n v="1"/>
    <m/>
    <n v="1"/>
    <d v="2025-02-27T18:02:00"/>
    <n v="1"/>
    <d v="2025-03-08T13:55:00"/>
  </r>
  <r>
    <s v="MEX_AKA_1d3483a9-77c4-4938-b270-faeed105e61f"/>
    <n v="5217121831794"/>
    <s v="1218_MEX_VAC_W_E_Estudio efectividad Panama_0225"/>
    <s v="Shot 1"/>
    <n v="1"/>
    <m/>
    <n v="1"/>
    <d v="2025-02-27T18:02:00"/>
    <n v="1"/>
    <d v="2025-02-27T18:06:00"/>
  </r>
  <r>
    <s v="MEX_AKA_1d627d9c-385e-48c6-bd3d-703b09db69f1"/>
    <n v="5216691312930"/>
    <s v="1218_MEX_VAC_W_E_Estudio efectividad Panama_0225"/>
    <s v="Shot 1"/>
    <n v="0"/>
    <d v="2025-02-27T18:02:00"/>
    <n v="0"/>
    <m/>
    <n v="0"/>
    <m/>
  </r>
  <r>
    <s v="MEX_AKA_1d6409ee-bfc4-4aae-a0a7-b1da3bd3ea7b"/>
    <n v="5219721090093"/>
    <s v="1218_MEX_VAC_W_E_Estudio efectividad Panama_0225"/>
    <s v="Shot 1"/>
    <n v="1"/>
    <m/>
    <n v="1"/>
    <d v="2025-02-27T18:02:00"/>
    <n v="1"/>
    <d v="2025-02-27T18:02:00"/>
  </r>
  <r>
    <s v="MEX_AKA_3915aa07-27cd-43cb-ae27-ffd81c164432"/>
    <n v="5216441710826"/>
    <s v="1218_MEX_VAC_W_E_Estudio efectividad Panama_0225"/>
    <s v="Shot 1"/>
    <n v="0"/>
    <d v="2025-02-27T18:01:00"/>
    <n v="0"/>
    <m/>
    <n v="0"/>
    <m/>
  </r>
  <r>
    <s v="MEX_AKA_39399e29-bfa1-44ed-88e2-d4e6e6c48f2d"/>
    <n v="5215585805966"/>
    <s v="1218_MEX_VAC_W_E_Estudio efectividad Panama_0225"/>
    <s v="Shot 1"/>
    <n v="1"/>
    <m/>
    <n v="1"/>
    <d v="2025-02-27T18:03:00"/>
    <n v="0"/>
    <m/>
  </r>
  <r>
    <s v="MEX_AKA_397ed74c-a6f0-4d22-8eb3-ccfc74984bda"/>
    <n v="5216182997627"/>
    <s v="1218_MEX_VAC_W_E_Estudio efectividad Panama_0225"/>
    <s v="Shot 1"/>
    <n v="1"/>
    <m/>
    <n v="1"/>
    <d v="2025-02-27T18:02:00"/>
    <n v="0"/>
    <m/>
  </r>
  <r>
    <s v="MEX_AKA_397fbad9-fcc0-49c9-84e8-08ac093dff93"/>
    <n v="5213313172845"/>
    <s v="1218_MEX_VAC_W_E_Estudio efectividad Panama_0225"/>
    <s v="Shot 1"/>
    <n v="1"/>
    <m/>
    <n v="1"/>
    <d v="2025-02-27T18:00:00"/>
    <n v="0"/>
    <m/>
  </r>
  <r>
    <s v="MEX_AKA_399df31f-fe32-4f83-9461-0f1abcbe193d"/>
    <n v="5214831007129"/>
    <s v="1218_MEX_VAC_W_E_Estudio efectividad Panama_0225"/>
    <s v="Shot 1"/>
    <n v="1"/>
    <m/>
    <n v="1"/>
    <d v="2025-02-27T18:03:00"/>
    <n v="1"/>
    <d v="2025-02-27T19:29:00"/>
  </r>
  <r>
    <s v="MEX_AKA_399ede0f-8fa0-4bcf-bc6e-f1cefee908ee"/>
    <n v="5213122013964"/>
    <s v="1218_MEX_VAC_W_E_Estudio efectividad Panama_0225"/>
    <s v="Shot 1"/>
    <n v="1"/>
    <m/>
    <n v="1"/>
    <d v="2025-02-27T18:05:00"/>
    <n v="1"/>
    <d v="2025-02-27T23:22:00"/>
  </r>
  <r>
    <s v="MEX_AKA_2f785575-22eb-4d78-9236-f80c977bd4ed"/>
    <n v="5214351043698"/>
    <s v="1218_MEX_VAC_W_E_Estudio efectividad Panama_0225"/>
    <s v="Shot 1"/>
    <n v="1"/>
    <m/>
    <n v="1"/>
    <d v="2025-02-27T18:03:00"/>
    <n v="1"/>
    <d v="2025-02-27T18:42:00"/>
  </r>
  <r>
    <s v="MEX_AKA_2f7c21f6-e55b-4e69-8258-29b143a7e21b"/>
    <n v="5217761215648"/>
    <s v="1218_MEX_VAC_W_E_Estudio efectividad Panama_0225"/>
    <s v="Shot 1"/>
    <n v="1"/>
    <m/>
    <n v="1"/>
    <d v="2025-02-27T18:00:00"/>
    <n v="1"/>
    <d v="2025-02-27T19:25:00"/>
  </r>
  <r>
    <s v="MEX_AKA_2f8ebc5f-15e7-4acb-8124-ff96ee358c09"/>
    <n v="5212851003325"/>
    <s v="1218_MEX_VAC_W_E_Estudio efectividad Panama_0225"/>
    <s v="Shot 1"/>
    <n v="1"/>
    <m/>
    <n v="1"/>
    <d v="2025-02-27T20:38:00"/>
    <n v="0"/>
    <m/>
  </r>
  <r>
    <s v="MEX_AKA_2f902e7f-7f3f-40fc-80f0-06a4fadc4e40"/>
    <n v="5212731052018"/>
    <s v="1218_MEX_VAC_W_E_Estudio efectividad Panama_0225"/>
    <s v="Shot 1"/>
    <n v="1"/>
    <m/>
    <n v="1"/>
    <d v="2025-02-27T22:39:00"/>
    <n v="0"/>
    <m/>
  </r>
  <r>
    <s v="MEX_AKA_2fcfc64c-5756-4068-973b-a5e06447cf7d"/>
    <n v="5214494325162"/>
    <s v="1218_MEX_VAC_W_E_Estudio efectividad Panama_0225"/>
    <s v="Shot 1"/>
    <n v="1"/>
    <m/>
    <n v="1"/>
    <d v="2025-02-27T18:00:00"/>
    <n v="1"/>
    <d v="2025-02-27T18:09:00"/>
  </r>
  <r>
    <s v="MEX_AKA_2fe30e66-03bd-48fc-add7-de612ac3d98d"/>
    <n v="5215543190933"/>
    <s v="1218_MEX_VAC_W_E_Estudio efectividad Panama_0225"/>
    <s v="Shot 1"/>
    <n v="1"/>
    <m/>
    <n v="1"/>
    <d v="2025-02-27T18:03:00"/>
    <n v="1"/>
    <d v="2025-02-27T18:07:00"/>
  </r>
  <r>
    <s v="MEX_AKA_2ff8ea44-4f51-4684-aeac-a143ecf6a19b"/>
    <n v="5216692765281"/>
    <s v="1218_MEX_VAC_W_E_Estudio efectividad Panama_0225"/>
    <s v="Shot 1"/>
    <n v="1"/>
    <m/>
    <n v="1"/>
    <d v="2025-02-27T18:03:00"/>
    <n v="1"/>
    <d v="2025-02-27T18:15:00"/>
  </r>
  <r>
    <s v="MEX_AKA_3000e9bd-a445-4473-98f5-071cd249b84c"/>
    <n v="5217898987375"/>
    <s v="1218_MEX_VAC_W_E_Estudio efectividad Panama_0225"/>
    <s v="Shot 1"/>
    <n v="1"/>
    <m/>
    <n v="1"/>
    <d v="2025-02-27T18:00:00"/>
    <n v="1"/>
    <d v="2025-02-27T18:01:00"/>
  </r>
  <r>
    <s v="MEX_AKA_39beb4d8-d471-4ecd-a222-7aced1407f94"/>
    <n v="5212228713064"/>
    <s v="1218_MEX_VAC_W_E_Estudio efectividad Panama_0225"/>
    <s v="Shot 1"/>
    <n v="1"/>
    <m/>
    <n v="1"/>
    <d v="2025-02-27T18:03:00"/>
    <n v="1"/>
    <d v="2025-02-27T20:47:00"/>
  </r>
  <r>
    <s v="MEX_AKA_3a2b702b-eae2-4f8c-876d-ca35079307d4"/>
    <n v="5219712060105"/>
    <s v="1218_MEX_VAC_W_E_Estudio efectividad Panama_0225"/>
    <s v="Shot 1"/>
    <n v="0"/>
    <d v="2025-02-27T18:01:00"/>
    <n v="0"/>
    <m/>
    <n v="0"/>
    <m/>
  </r>
  <r>
    <s v="MEX_AKA_23fd07f6-5058-4e67-8471-2cb650e77c7c"/>
    <n v="5215525297812"/>
    <s v="1218_MEX_VAC_W_E_Estudio efectividad Panama_0225"/>
    <s v="Shot 1"/>
    <n v="1"/>
    <m/>
    <n v="1"/>
    <d v="2025-02-27T18:10:00"/>
    <n v="1"/>
    <d v="2025-02-27T18:30:00"/>
  </r>
  <r>
    <s v="MEX_AKA_24034f2c-288f-4dd1-94fb-eb86d501a657"/>
    <n v="5214771080382"/>
    <s v="1218_MEX_VAC_W_E_Estudio efectividad Panama_0225"/>
    <s v="Shot 1"/>
    <n v="1"/>
    <m/>
    <n v="1"/>
    <d v="2025-02-27T18:03:00"/>
    <n v="1"/>
    <d v="2025-02-27T18:04:00"/>
  </r>
  <r>
    <s v="MEX_AKA_241ebc20-bb52-4f83-9469-90b024f25389"/>
    <n v="5218134527103"/>
    <s v="1218_MEX_VAC_W_E_Estudio efectividad Panama_0225"/>
    <s v="Shot 1"/>
    <n v="1"/>
    <m/>
    <n v="1"/>
    <d v="2025-02-27T18:03:00"/>
    <n v="0"/>
    <m/>
  </r>
  <r>
    <s v="MEX_AKA_2422f5d3-a8b3-418d-8863-b9a9c721efbf"/>
    <n v="5214611506127"/>
    <s v="1218_MEX_VAC_W_E_Estudio efectividad Panama_0225"/>
    <s v="Shot 1"/>
    <n v="1"/>
    <m/>
    <n v="1"/>
    <d v="2025-02-27T18:02:00"/>
    <n v="1"/>
    <d v="2025-02-27T18:40:00"/>
  </r>
  <r>
    <s v="MEX_AKA_242acd3b-466d-4481-af35-f77d67730a95"/>
    <n v="5218711355294"/>
    <s v="1218_MEX_VAC_W_E_Estudio efectividad Panama_0225"/>
    <s v="Shot 1"/>
    <n v="1"/>
    <m/>
    <n v="1"/>
    <d v="2025-02-27T18:03:00"/>
    <n v="1"/>
    <d v="2025-02-27T21:50:00"/>
  </r>
  <r>
    <s v="MEX_AKA_242cbc4f-f9ac-46a9-aef0-f79d25a0574e"/>
    <n v="5219671023177"/>
    <s v="1218_MEX_VAC_W_E_Estudio efectividad Panama_0225"/>
    <s v="Shot 1"/>
    <n v="1"/>
    <m/>
    <n v="1"/>
    <d v="2025-02-27T18:03:00"/>
    <n v="1"/>
    <d v="2025-02-27T18:19:00"/>
  </r>
  <r>
    <s v="MEX_AKA_24330b53-8b27-43b8-af68-f11fc0549635"/>
    <n v="5217841259103"/>
    <s v="1218_MEX_VAC_W_E_Estudio efectividad Panama_0225"/>
    <s v="Shot 1"/>
    <n v="1"/>
    <m/>
    <n v="1"/>
    <d v="2025-02-27T18:01:00"/>
    <n v="1"/>
    <d v="2025-02-27T18:22:00"/>
  </r>
  <r>
    <s v="MEX_AKA_243e70b8-4533-4d4f-bb87-576dc1071e8e"/>
    <n v="5215524266092"/>
    <s v="1218_MEX_VAC_W_E_Estudio efectividad Panama_0225"/>
    <s v="Shot 1"/>
    <n v="1"/>
    <m/>
    <n v="1"/>
    <d v="2025-02-27T18:02:00"/>
    <n v="0"/>
    <m/>
  </r>
  <r>
    <s v="MEX_AKA_2451884c-5208-44b8-8837-8ccbdaf2096f"/>
    <n v="5218711138435"/>
    <s v="1218_MEX_VAC_W_E_Estudio efectividad Panama_0225"/>
    <s v="Shot 1"/>
    <n v="0"/>
    <d v="2025-02-27T18:01:00"/>
    <n v="0"/>
    <m/>
    <n v="0"/>
    <m/>
  </r>
  <r>
    <s v="MEX_AKA_3002e6b8-64b2-4b71-927c-f68c6cd206ad"/>
    <n v="5214881230118"/>
    <s v="1218_MEX_VAC_W_E_Estudio efectividad Panama_0225"/>
    <s v="Shot 1"/>
    <n v="1"/>
    <m/>
    <n v="1"/>
    <d v="2025-02-27T18:00:00"/>
    <n v="0"/>
    <m/>
  </r>
  <r>
    <s v="MEX_AKA_3019ee9b-434c-46b2-9fe9-a8a0a8d0da88"/>
    <n v="5215543656838"/>
    <s v="1218_MEX_VAC_W_E_Estudio efectividad Panama_0225"/>
    <s v="Shot 1"/>
    <n v="1"/>
    <m/>
    <n v="1"/>
    <d v="2025-02-27T18:00:00"/>
    <n v="0"/>
    <m/>
  </r>
  <r>
    <s v="MEX_AKA_302daac9-f572-4805-bda4-9152cd6f7054"/>
    <n v="5216673259375"/>
    <s v="1218_MEX_VAC_W_E_Estudio efectividad Panama_0225"/>
    <s v="Shot 1"/>
    <n v="0"/>
    <d v="2025-02-27T18:00:00"/>
    <n v="0"/>
    <m/>
    <n v="0"/>
    <m/>
  </r>
  <r>
    <s v="MEX_AKA_30443964-3385-415e-a3c2-ddacf94cf6bd"/>
    <n v="5217712025500"/>
    <s v="1218_MEX_VAC_W_E_Estudio efectividad Panama_0225"/>
    <s v="Shot 1"/>
    <n v="1"/>
    <m/>
    <n v="1"/>
    <d v="2025-02-27T18:35:00"/>
    <n v="0"/>
    <m/>
  </r>
  <r>
    <s v="MEX_AKA_305e3a6b-53d9-4541-8940-dfc3451563cc"/>
    <n v="5219241316021"/>
    <s v="1218_MEX_VAC_W_E_Estudio efectividad Panama_0225"/>
    <s v="Shot 1"/>
    <n v="1"/>
    <m/>
    <n v="1"/>
    <d v="2025-02-27T18:00:00"/>
    <n v="0"/>
    <m/>
  </r>
  <r>
    <s v="MEX_AKA_305f8cf2-dc56-42d1-8465-20f15df0e9e8"/>
    <n v="5219661237674"/>
    <s v="1218_MEX_VAC_W_E_Estudio efectividad Panama_0225"/>
    <s v="Shot 1"/>
    <n v="1"/>
    <m/>
    <n v="1"/>
    <d v="2025-02-27T18:00:00"/>
    <n v="1"/>
    <d v="2025-02-27T20:33:00"/>
  </r>
  <r>
    <s v="MEX_AKA_3a4ac807-d697-4e42-b11c-cd6cd7a225d9"/>
    <n v="5219981848684"/>
    <s v="1218_MEX_VAC_W_E_Estudio efectividad Panama_0225"/>
    <s v="Shot 1"/>
    <n v="1"/>
    <m/>
    <n v="1"/>
    <d v="2025-02-27T18:00:00"/>
    <n v="1"/>
    <d v="2025-02-27T18:01:00"/>
  </r>
  <r>
    <s v="MEX_AKA_3a4c4e15-f61c-4b69-95db-599c4854dfd6"/>
    <n v="5219632714317"/>
    <s v="1218_MEX_VAC_W_E_Estudio efectividad Panama_0225"/>
    <s v="Shot 1"/>
    <n v="1"/>
    <m/>
    <n v="1"/>
    <d v="2025-02-27T18:02:00"/>
    <n v="0"/>
    <m/>
  </r>
  <r>
    <s v="MEX_AKA_3a577476-4cfd-4e21-b0c3-122e85351043"/>
    <n v="5212461091068"/>
    <s v="1218_MEX_VAC_W_E_Estudio efectividad Panama_0225"/>
    <s v="Shot 1"/>
    <n v="1"/>
    <m/>
    <n v="1"/>
    <d v="2025-02-27T18:01:00"/>
    <n v="1"/>
    <d v="2025-02-27T18:30:00"/>
  </r>
  <r>
    <s v="MEX_AKA_3a9be835-e78c-4fbf-805d-6bc986c201cb"/>
    <n v="5214671037390"/>
    <s v="1218_MEX_VAC_W_E_Estudio efectividad Panama_0225"/>
    <s v="Shot 1"/>
    <n v="1"/>
    <m/>
    <n v="1"/>
    <d v="2025-02-27T18:01:00"/>
    <n v="1"/>
    <d v="2025-02-27T20:15:00"/>
  </r>
  <r>
    <s v="MEX_AKA_3aa3f7c3-a034-4dc1-9b52-783571581f15"/>
    <n v="5213861058379"/>
    <s v="1218_MEX_VAC_W_E_Estudio efectividad Panama_0225"/>
    <s v="Shot 1"/>
    <n v="1"/>
    <m/>
    <n v="1"/>
    <d v="2025-02-27T18:01:00"/>
    <n v="1"/>
    <d v="2025-03-04T23:12:00"/>
  </r>
  <r>
    <s v="MEX_AKA_3aa968f3-10f9-4c71-901d-b4f1383667a0"/>
    <n v="5212293544560"/>
    <s v="1218_MEX_VAC_W_E_Estudio efectividad Panama_0225"/>
    <s v="Shot 1"/>
    <n v="1"/>
    <m/>
    <n v="1"/>
    <d v="2025-03-01T04:58:00"/>
    <n v="0"/>
    <m/>
  </r>
  <r>
    <s v="MEX_AKA_3adef9ed-1463-4aca-a59d-0946d91d796a"/>
    <n v="5219616035932"/>
    <s v="1218_MEX_VAC_W_E_Estudio efectividad Panama_0225"/>
    <s v="Shot 1"/>
    <n v="1"/>
    <m/>
    <n v="1"/>
    <d v="2025-02-27T18:06:00"/>
    <n v="1"/>
    <d v="2025-02-27T20:29:00"/>
  </r>
  <r>
    <s v="MEX_AKA_1d734fee-40e5-403c-a437-155ae9901924"/>
    <n v="5212288262567"/>
    <s v="1218_MEX_VAC_W_E_Estudio efectividad Panama_0225"/>
    <s v="Shot 1"/>
    <n v="1"/>
    <m/>
    <n v="1"/>
    <d v="2025-02-27T18:02:00"/>
    <n v="1"/>
    <d v="2025-02-27T18:38:00"/>
  </r>
  <r>
    <s v="MEX_AKA_1d8ef82d-8de7-40eb-b154-3b670767c002"/>
    <n v="5219511423393"/>
    <s v="1218_MEX_VAC_W_E_Estudio efectividad Panama_0225"/>
    <s v="Shot 1"/>
    <n v="1"/>
    <m/>
    <n v="1"/>
    <d v="2025-02-27T18:01:00"/>
    <n v="1"/>
    <d v="2025-02-27T18:06:00"/>
  </r>
  <r>
    <s v="MEX_AKA_1d97ed8f-827c-446d-add6-2cfeceddd1bf"/>
    <n v="5219531079936"/>
    <s v="1218_MEX_VAC_W_E_Estudio efectividad Panama_0225"/>
    <s v="Shot 1"/>
    <n v="1"/>
    <m/>
    <n v="1"/>
    <d v="2025-02-27T18:30:00"/>
    <n v="1"/>
    <d v="2025-03-25T04:14:00"/>
  </r>
  <r>
    <s v="MEX_AKA_1d993807-f287-480e-94e8-55a433845c36"/>
    <n v="5218122930363"/>
    <s v="1218_MEX_VAC_W_E_Estudio efectividad Panama_0225"/>
    <s v="Shot 1"/>
    <n v="0"/>
    <d v="2025-02-27T18:01:00"/>
    <n v="0"/>
    <m/>
    <n v="0"/>
    <m/>
  </r>
  <r>
    <s v="MEX_AKA_1d9cad61-3f11-4ffa-a1ee-7dfc080d6f8c"/>
    <n v="5216681364826"/>
    <s v="1218_MEX_VAC_W_E_Estudio efectividad Panama_0225"/>
    <s v="Shot 1"/>
    <n v="1"/>
    <m/>
    <n v="1"/>
    <d v="2025-02-27T18:02:00"/>
    <n v="1"/>
    <d v="2025-02-27T22:23:00"/>
  </r>
  <r>
    <s v="MEX_AKA_1da39ef4-5a19-47eb-b41f-0107dd4f4cba"/>
    <n v="5215539121809"/>
    <s v="1218_MEX_VAC_W_E_Estudio efectividad Panama_0225"/>
    <s v="Shot 1"/>
    <n v="1"/>
    <m/>
    <n v="1"/>
    <d v="2025-02-27T18:02:00"/>
    <n v="1"/>
    <d v="2025-02-27T19:52:00"/>
  </r>
  <r>
    <s v="MEX_AKA_1da60994-1e29-4cbd-8181-a42838c75ed2"/>
    <n v="5214171262303"/>
    <s v="1218_MEX_VAC_W_E_Estudio efectividad Panama_0225"/>
    <s v="Shot 1"/>
    <n v="0"/>
    <d v="2025-02-27T18:02:00"/>
    <n v="0"/>
    <m/>
    <n v="0"/>
    <m/>
  </r>
  <r>
    <s v="MEX_AKA_1dacc7aa-42b7-43a7-b0f4-b43a8fcf50bc"/>
    <n v="5212285917288"/>
    <s v="1218_MEX_VAC_W_E_Estudio efectividad Panama_0225"/>
    <s v="Shot 1"/>
    <n v="1"/>
    <m/>
    <n v="1"/>
    <d v="2025-02-27T18:01:00"/>
    <n v="1"/>
    <d v="2025-02-27T18:02:00"/>
  </r>
  <r>
    <s v="MEX_AKA_30803b99-1c25-4287-ada6-9844054ebaaa"/>
    <n v="5217761050106"/>
    <s v="1218_MEX_VAC_W_E_Estudio efectividad Panama_0225"/>
    <s v="Shot 1"/>
    <n v="1"/>
    <m/>
    <n v="1"/>
    <d v="2025-02-27T18:00:00"/>
    <n v="1"/>
    <d v="2025-02-27T20:52:00"/>
  </r>
  <r>
    <s v="MEX_AKA_31867117-b185-4427-92d1-4fbbd6e16a47"/>
    <n v="5213111864775"/>
    <s v="1218_MEX_VAC_W_E_Estudio efectividad Panama_0225"/>
    <s v="Shot 1"/>
    <n v="1"/>
    <m/>
    <n v="1"/>
    <d v="2025-02-27T18:02:00"/>
    <n v="0"/>
    <m/>
  </r>
  <r>
    <s v="MEX_AKA_319f4c26-9be6-4b68-8df0-7d3ad4b49b0a"/>
    <n v="5215527094253"/>
    <s v="1218_MEX_VAC_W_E_Estudio efectividad Panama_0225"/>
    <s v="Shot 1"/>
    <n v="1"/>
    <m/>
    <n v="1"/>
    <d v="2025-02-27T18:00:00"/>
    <n v="1"/>
    <d v="2025-02-27T18:08:00"/>
  </r>
  <r>
    <s v="MEX_AKA_2455e016-7b13-4a00-ae0a-3973311a49ce"/>
    <n v="5213141253482"/>
    <s v="1218_MEX_VAC_W_E_Estudio efectividad Panama_0225"/>
    <s v="Shot 1"/>
    <n v="1"/>
    <m/>
    <n v="1"/>
    <d v="2025-02-27T18:05:00"/>
    <n v="1"/>
    <d v="2025-02-27T18:20:00"/>
  </r>
  <r>
    <s v="MEX_AKA_246d15ae-e3ef-47e5-9b85-fedc1dad9783"/>
    <n v="5219993242444"/>
    <s v="1218_MEX_VAC_W_E_Estudio efectividad Panama_0225"/>
    <s v="Shot 1"/>
    <n v="1"/>
    <m/>
    <n v="1"/>
    <d v="2025-02-27T18:03:00"/>
    <n v="1"/>
    <d v="2025-02-27T18:03:00"/>
  </r>
  <r>
    <s v="MEX_AKA_2487aaff-40e7-4a51-b5f7-f855c41e4dba"/>
    <n v="5219515848263"/>
    <s v="1218_MEX_VAC_W_E_Estudio efectividad Panama_0225"/>
    <s v="Shot 1"/>
    <n v="1"/>
    <m/>
    <n v="1"/>
    <d v="2025-02-27T18:03:00"/>
    <n v="1"/>
    <d v="2025-02-27T18:05:00"/>
  </r>
  <r>
    <s v="MEX_AKA_249d364d-fd3e-45c5-89a0-bc17332599ac"/>
    <n v="5219381131749"/>
    <s v="1218_MEX_VAC_W_E_Estudio efectividad Panama_0225"/>
    <s v="Shot 1"/>
    <n v="1"/>
    <m/>
    <n v="1"/>
    <d v="2025-02-27T18:03:00"/>
    <n v="1"/>
    <d v="2025-02-27T18:08:00"/>
  </r>
  <r>
    <s v="MEX_AKA_249e65f0-6452-4af1-8841-2d5ded37331e"/>
    <n v="5217711264814"/>
    <s v="1218_MEX_VAC_W_E_Estudio efectividad Panama_0225"/>
    <s v="Shot 1"/>
    <n v="0"/>
    <d v="2025-02-27T18:02:00"/>
    <n v="0"/>
    <m/>
    <n v="0"/>
    <m/>
  </r>
  <r>
    <s v="MEX_AKA_24af19bf-a2c1-43f9-a4ed-de3b189b514f"/>
    <n v="5219221902239"/>
    <s v="1218_MEX_VAC_W_E_Estudio efectividad Panama_0225"/>
    <s v="Shot 1"/>
    <n v="1"/>
    <m/>
    <n v="1"/>
    <d v="2025-02-27T18:03:00"/>
    <n v="1"/>
    <d v="2025-02-27T18:09:00"/>
  </r>
  <r>
    <s v="MEX_AKA_24c82376-e363-4706-b452-c43d3ac4480d"/>
    <n v="5217775208649"/>
    <s v="1218_MEX_VAC_W_E_Estudio efectividad Panama_0225"/>
    <s v="Shot 1"/>
    <n v="0"/>
    <d v="2025-02-27T18:01:00"/>
    <n v="0"/>
    <m/>
    <n v="0"/>
    <m/>
  </r>
  <r>
    <s v="MEX_AKA_24d7de7a-851b-42a3-aa07-87f731b6fd9d"/>
    <n v="5219511233340"/>
    <s v="1218_MEX_VAC_W_E_Estudio efectividad Panama_0225"/>
    <s v="Shot 1"/>
    <n v="1"/>
    <m/>
    <n v="1"/>
    <d v="2025-02-27T18:01:00"/>
    <n v="0"/>
    <m/>
  </r>
  <r>
    <s v="MEX_AKA_24e7b3f2-abb3-43d6-9144-c2287d203e2f"/>
    <n v="5218444192628"/>
    <s v="1218_MEX_VAC_W_E_Estudio efectividad Panama_0225"/>
    <s v="Shot 1"/>
    <n v="1"/>
    <m/>
    <n v="1"/>
    <d v="2025-02-27T18:02:00"/>
    <n v="1"/>
    <d v="2025-02-28T19:49:00"/>
  </r>
  <r>
    <s v="MEX_AKA_1db2de38-d818-489f-9add-04646f2c4417"/>
    <n v="5216566264814"/>
    <s v="1218_MEX_VAC_W_E_Estudio efectividad Panama_0225"/>
    <s v="Shot 1"/>
    <n v="1"/>
    <m/>
    <n v="1"/>
    <d v="2025-02-27T18:02:00"/>
    <n v="1"/>
    <d v="2025-03-07T15:12:00"/>
  </r>
  <r>
    <s v="MEX_AKA_1db7200c-2c3d-4667-8aea-ce37fa669806"/>
    <n v="5216981029954"/>
    <s v="1218_MEX_VAC_W_E_Estudio efectividad Panama_0225"/>
    <s v="Shot 1"/>
    <n v="1"/>
    <m/>
    <n v="1"/>
    <d v="2025-02-27T18:07:00"/>
    <n v="1"/>
    <d v="2025-02-28T00:03:00"/>
  </r>
  <r>
    <s v="MEX_AKA_1dc0b53b-9132-4733-95dd-9767c6bb74d1"/>
    <n v="5216491035595"/>
    <s v="1218_MEX_VAC_W_E_Estudio efectividad Panama_0225"/>
    <s v="Shot 1"/>
    <n v="1"/>
    <m/>
    <n v="1"/>
    <d v="2025-02-27T18:02:00"/>
    <n v="1"/>
    <d v="2025-02-27T19:01:00"/>
  </r>
  <r>
    <s v="MEX_AKA_1dc3f1e0-ae96-485e-897c-5e4b7b0c6c26"/>
    <n v="5217647656887"/>
    <s v="1218_MEX_VAC_W_E_Estudio efectividad Panama_0225"/>
    <s v="Shot 1"/>
    <n v="1"/>
    <m/>
    <n v="1"/>
    <d v="2025-02-27T18:01:00"/>
    <n v="0"/>
    <m/>
  </r>
  <r>
    <s v="MEX_AKA_1dfcae52-ca1d-420f-9990-a96284ff9b8d"/>
    <n v="5218112085904"/>
    <s v="1218_MEX_VAC_W_E_Estudio efectividad Panama_0225"/>
    <s v="Shot 1"/>
    <n v="1"/>
    <m/>
    <n v="1"/>
    <d v="2025-02-27T18:03:00"/>
    <n v="1"/>
    <d v="2025-02-27T18:37:00"/>
  </r>
  <r>
    <s v="MEX_AKA_1e002cbd-e9e4-44cc-a0c7-ba10c64665f8"/>
    <n v="5215551553144"/>
    <s v="1218_MEX_VAC_W_E_Estudio efectividad Panama_0225"/>
    <s v="Shot 1"/>
    <n v="1"/>
    <m/>
    <n v="1"/>
    <d v="2025-02-27T18:03:00"/>
    <n v="0"/>
    <m/>
  </r>
  <r>
    <s v="MEX_AKA_1e0668c8-044c-4406-a10f-040b26e8bf2a"/>
    <n v="5216183662110"/>
    <s v="1218_MEX_VAC_W_E_Estudio efectividad Panama_0225"/>
    <s v="Shot 1"/>
    <n v="1"/>
    <m/>
    <n v="1"/>
    <d v="2025-02-27T20:12:00"/>
    <n v="1"/>
    <d v="2025-02-27T20:18:00"/>
  </r>
  <r>
    <s v="MEX_AKA_1e0cf517-f96c-4593-bba4-ace899829d20"/>
    <n v="5219222105970"/>
    <s v="1218_MEX_VAC_W_E_Estudio efectividad Panama_0225"/>
    <s v="Shot 1"/>
    <n v="1"/>
    <m/>
    <n v="1"/>
    <d v="2025-02-27T18:02:00"/>
    <n v="1"/>
    <d v="2025-02-27T19:01:00"/>
  </r>
  <r>
    <s v="MEX_AKA_1e37c029-b45a-4c6a-abb9-42b358d7e869"/>
    <n v="5219512837126"/>
    <s v="1218_MEX_VAC_W_E_Estudio efectividad Panama_0225"/>
    <s v="Shot 1"/>
    <n v="1"/>
    <m/>
    <n v="1"/>
    <d v="2025-02-27T18:03:00"/>
    <n v="1"/>
    <d v="2025-02-27T19:01:00"/>
  </r>
  <r>
    <s v="MEX_AKA_3ae735e2-e23b-4bb9-b496-2431cd259c30"/>
    <n v="5218448815726"/>
    <s v="1218_MEX_VAC_W_E_Estudio efectividad Panama_0225"/>
    <s v="Shot 1"/>
    <n v="1"/>
    <m/>
    <n v="1"/>
    <d v="2025-02-27T18:03:00"/>
    <n v="1"/>
    <d v="2025-02-27T18:16:00"/>
  </r>
  <r>
    <s v="MEX_AKA_3af58207-54c3-4c5c-a3db-2ff2742947a3"/>
    <n v="5219221451384"/>
    <s v="1218_MEX_VAC_W_E_Estudio efectividad Panama_0225"/>
    <s v="Shot 1"/>
    <n v="1"/>
    <m/>
    <n v="1"/>
    <d v="2025-02-27T18:03:00"/>
    <n v="1"/>
    <d v="2025-02-27T20:08:00"/>
  </r>
  <r>
    <s v="MEX_AKA_3af9ea24-5ff9-4b4b-a338-db1f5b05e9b3"/>
    <n v="5215524932280"/>
    <s v="1218_MEX_VAC_W_E_Estudio efectividad Panama_0225"/>
    <s v="Shot 1"/>
    <n v="1"/>
    <m/>
    <n v="1"/>
    <d v="2025-02-27T18:17:00"/>
    <n v="1"/>
    <d v="2025-02-27T18:17:00"/>
  </r>
  <r>
    <s v="MEX_AKA_3b0495cf-5f80-4e52-9885-abb577a391d8"/>
    <n v="5215516928143"/>
    <s v="1218_MEX_VAC_W_E_Estudio efectividad Panama_0225"/>
    <s v="Shot 1"/>
    <n v="1"/>
    <m/>
    <n v="1"/>
    <d v="2025-02-27T18:03:00"/>
    <n v="0"/>
    <m/>
  </r>
  <r>
    <s v="MEX_AKA_3b050f11-6481-435c-a035-cd2a81536515"/>
    <n v="5219961080178"/>
    <s v="1218_MEX_VAC_W_E_Estudio efectividad Panama_0225"/>
    <s v="Shot 1"/>
    <n v="1"/>
    <m/>
    <n v="1"/>
    <d v="2025-02-27T18:03:00"/>
    <n v="1"/>
    <d v="2025-02-27T18:47:00"/>
  </r>
  <r>
    <s v="MEX_AKA_3b3245fe-70a9-4f1d-af8a-aeecd09d96b3"/>
    <n v="5214931901657"/>
    <s v="1218_MEX_VAC_W_E_Estudio efectividad Panama_0225"/>
    <s v="Shot 1"/>
    <n v="0"/>
    <d v="2025-02-27T18:03:00"/>
    <n v="0"/>
    <m/>
    <n v="0"/>
    <m/>
  </r>
  <r>
    <s v="MEX_AKA_3b5f832a-21e4-4163-9b00-b179ab2bd30f"/>
    <n v="5216674305110"/>
    <s v="1218_MEX_VAC_W_E_Estudio efectividad Panama_0225"/>
    <s v="Shot 1"/>
    <n v="1"/>
    <m/>
    <n v="1"/>
    <d v="2025-02-27T18:02:00"/>
    <n v="0"/>
    <m/>
  </r>
  <r>
    <s v="MEX_AKA_24f8c93f-2d16-433e-b772-55e67db04cb9"/>
    <n v="5217711421144"/>
    <s v="1218_MEX_VAC_W_E_Estudio efectividad Panama_0225"/>
    <s v="Shot 1"/>
    <n v="1"/>
    <m/>
    <n v="1"/>
    <d v="2025-02-27T18:05:00"/>
    <n v="1"/>
    <d v="2025-02-27T18:23:00"/>
  </r>
  <r>
    <s v="MEX_AKA_250f5241-422b-4dfb-b7cb-0699f2696ccb"/>
    <n v="5213521635506"/>
    <s v="1218_MEX_VAC_W_E_Estudio efectividad Panama_0225"/>
    <s v="Shot 1"/>
    <n v="0"/>
    <d v="2025-02-27T18:02:00"/>
    <n v="0"/>
    <m/>
    <n v="0"/>
    <m/>
  </r>
  <r>
    <s v="MEX_AKA_2546b64b-3752-4f0c-8a68-8d174a0a6bae"/>
    <n v="5215523136670"/>
    <s v="1218_MEX_VAC_W_E_Estudio efectividad Panama_0225"/>
    <s v="Shot 1"/>
    <n v="1"/>
    <m/>
    <n v="1"/>
    <d v="2025-02-27T18:01:00"/>
    <n v="1"/>
    <d v="2025-02-27T18:11:00"/>
  </r>
  <r>
    <s v="MEX_AKA_25599814-4386-4cb7-b7c7-f72a1af8d321"/>
    <n v="5214637018231"/>
    <s v="1218_MEX_VAC_W_E_Estudio efectividad Panama_0225"/>
    <s v="Shot 1"/>
    <n v="0"/>
    <d v="2025-02-27T18:01:00"/>
    <n v="0"/>
    <m/>
    <n v="0"/>
    <m/>
  </r>
  <r>
    <s v="MEX_AKA_255f0acb-38e5-4036-b716-a2ce4cd939ed"/>
    <n v="5212871000799"/>
    <s v="1218_MEX_VAC_W_E_Estudio efectividad Panama_0225"/>
    <s v="Shot 1"/>
    <n v="1"/>
    <m/>
    <n v="1"/>
    <d v="2025-02-27T18:02:00"/>
    <n v="1"/>
    <d v="2025-02-27T18:05:00"/>
  </r>
  <r>
    <s v="MEX_AKA_257926eb-7b98-41d0-a619-ee13938042fc"/>
    <n v="5214441705285"/>
    <s v="1218_MEX_VAC_W_E_Estudio efectividad Panama_0225"/>
    <s v="Shot 1"/>
    <n v="0"/>
    <d v="2025-02-27T18:01:00"/>
    <n v="0"/>
    <m/>
    <n v="0"/>
    <m/>
  </r>
  <r>
    <s v="MEX_AKA_258289cf-d47e-4c2c-9c90-2c348946b69d"/>
    <n v="5213111052435"/>
    <s v="1218_MEX_VAC_W_E_Estudio efectividad Panama_0225"/>
    <s v="Shot 1"/>
    <n v="1"/>
    <m/>
    <n v="1"/>
    <d v="2025-02-27T18:02:00"/>
    <n v="0"/>
    <m/>
  </r>
  <r>
    <s v="MEX_AKA_25859a74-0ca2-4c5c-a5cd-d44c58df08e2"/>
    <n v="5212228206230"/>
    <s v="1218_MEX_VAC_W_E_Estudio efectividad Panama_0225"/>
    <s v="Shot 1"/>
    <n v="1"/>
    <m/>
    <n v="1"/>
    <d v="2025-02-27T18:02:00"/>
    <n v="1"/>
    <d v="2025-02-27T19:06:00"/>
  </r>
  <r>
    <s v="MEX_AKA_25941ded-536e-4aa6-8b7d-81871e67f150"/>
    <n v="5212481709020"/>
    <s v="1218_MEX_VAC_W_E_Estudio efectividad Panama_0225"/>
    <s v="Shot 1"/>
    <n v="0"/>
    <d v="2025-02-27T18:01:00"/>
    <n v="0"/>
    <m/>
    <n v="0"/>
    <m/>
  </r>
  <r>
    <s v="MEX_AKA_31e29ad9-87f7-4d31-9da4-724428b97e40"/>
    <n v="5214431283591"/>
    <s v="1218_MEX_VAC_W_E_Estudio efectividad Panama_0225"/>
    <s v="Shot 1"/>
    <n v="1"/>
    <m/>
    <n v="1"/>
    <d v="2025-02-27T18:02:00"/>
    <n v="1"/>
    <d v="2025-02-27T18:09:00"/>
  </r>
  <r>
    <s v="MEX_AKA_31f84560-b32f-47ec-8334-520322bdc715"/>
    <n v="5219934048877"/>
    <s v="1218_MEX_VAC_W_E_Estudio efectividad Panama_0225"/>
    <s v="Shot 1"/>
    <n v="1"/>
    <m/>
    <n v="1"/>
    <d v="2025-02-27T18:02:00"/>
    <n v="1"/>
    <d v="2025-02-27T18:03:00"/>
  </r>
  <r>
    <s v="MEX_AKA_32189efb-88c7-4288-8343-95a6945f08ce"/>
    <n v="5212223234761"/>
    <s v="1218_MEX_VAC_W_E_Estudio efectividad Panama_0225"/>
    <s v="Shot 1"/>
    <n v="1"/>
    <m/>
    <n v="1"/>
    <d v="2025-02-27T18:00:00"/>
    <n v="0"/>
    <m/>
  </r>
  <r>
    <s v="MEX_AKA_3b73806b-8b3a-4a90-97cb-cd0d762653df"/>
    <n v="5217411230193"/>
    <s v="1218_MEX_VAC_W_E_Estudio efectividad Panama_0225"/>
    <s v="Shot 1"/>
    <n v="1"/>
    <m/>
    <n v="1"/>
    <d v="2025-02-27T18:01:00"/>
    <n v="1"/>
    <d v="2025-02-27T23:04:00"/>
  </r>
  <r>
    <s v="MEX_AKA_3b741057-3e66-46e7-a16a-a96aa3a44aed"/>
    <n v="5212722605861"/>
    <s v="1218_MEX_VAC_W_E_Estudio efectividad Panama_0225"/>
    <s v="Shot 1"/>
    <n v="0"/>
    <d v="2025-02-27T18:03:00"/>
    <n v="0"/>
    <m/>
    <n v="0"/>
    <m/>
  </r>
  <r>
    <s v="MEX_AKA_3b745292-95e9-4c72-81ee-5894a66b1646"/>
    <n v="5219541649047"/>
    <s v="1218_MEX_VAC_W_E_Estudio efectividad Panama_0225"/>
    <s v="Shot 1"/>
    <n v="1"/>
    <m/>
    <n v="1"/>
    <d v="2025-02-27T18:03:00"/>
    <n v="1"/>
    <d v="2025-02-27T18:16:00"/>
  </r>
  <r>
    <s v="MEX_AKA_3b7c2b21-6ce8-4fd3-bc75-84e4e7b2ec26"/>
    <n v="5214921749571"/>
    <s v="1218_MEX_VAC_W_E_Estudio efectividad Panama_0225"/>
    <s v="Shot 1"/>
    <n v="1"/>
    <m/>
    <n v="1"/>
    <d v="2025-02-27T18:02:00"/>
    <n v="1"/>
    <d v="2025-02-27T19:23:00"/>
  </r>
  <r>
    <s v="MEX_AKA_3b7f2fbf-a1aa-4f6f-927a-8f209c420f1d"/>
    <n v="5219961117118"/>
    <s v="1218_MEX_VAC_W_E_Estudio efectividad Panama_0225"/>
    <s v="Shot 1"/>
    <n v="1"/>
    <m/>
    <n v="1"/>
    <d v="2025-02-27T18:03:00"/>
    <n v="1"/>
    <d v="2025-02-27T18:21:00"/>
  </r>
  <r>
    <s v="MEX_AKA_3b80a3bc-9fb1-4d42-9bbf-0daebb4100f3"/>
    <n v="5212321083402"/>
    <s v="1218_MEX_VAC_W_E_Estudio efectividad Panama_0225"/>
    <s v="Shot 1"/>
    <n v="1"/>
    <m/>
    <n v="1"/>
    <d v="2025-02-27T18:01:00"/>
    <n v="1"/>
    <d v="2025-02-27T19:50:00"/>
  </r>
  <r>
    <s v="MEX_AKA_1e3cfbdd-3c99-409f-90c1-cffb456d166e"/>
    <n v="5214433487230"/>
    <s v="1218_MEX_VAC_W_E_Estudio efectividad Panama_0225"/>
    <s v="Shot 1"/>
    <n v="1"/>
    <m/>
    <n v="1"/>
    <d v="2025-02-27T18:03:00"/>
    <n v="1"/>
    <d v="2025-02-27T19:34:00"/>
  </r>
  <r>
    <s v="MEX_AKA_1e430fd3-b7e8-4f50-add3-9392bd0d3c7a"/>
    <n v="5214331059300"/>
    <s v="1218_MEX_VAC_W_E_Estudio efectividad Panama_0225"/>
    <s v="Shot 1"/>
    <n v="1"/>
    <m/>
    <n v="1"/>
    <d v="2025-02-27T18:03:00"/>
    <n v="0"/>
    <m/>
  </r>
  <r>
    <s v="MEX_AKA_1e51c0cc-e2a0-46af-a12f-6261a58ce98c"/>
    <n v="5212381105414"/>
    <s v="1218_MEX_VAC_W_E_Estudio efectividad Panama_0225"/>
    <s v="Shot 1"/>
    <n v="1"/>
    <m/>
    <n v="1"/>
    <d v="2025-02-27T18:03:00"/>
    <n v="1"/>
    <d v="2025-02-27T18:15:00"/>
  </r>
  <r>
    <s v="MEX_AKA_1e5e241c-d6dd-47f5-a5d3-d0bd66af8bfa"/>
    <n v="5218332850928"/>
    <s v="1218_MEX_VAC_W_E_Estudio efectividad Panama_0225"/>
    <s v="Shot 1"/>
    <n v="1"/>
    <m/>
    <n v="1"/>
    <d v="2025-02-27T18:01:00"/>
    <n v="0"/>
    <m/>
  </r>
  <r>
    <s v="MEX_AKA_1e6ed8c0-a4cc-40e0-b2ec-b4d2302a0d05"/>
    <n v="5216181708284"/>
    <s v="1218_MEX_VAC_W_E_Estudio efectividad Panama_0225"/>
    <s v="Shot 1"/>
    <n v="1"/>
    <m/>
    <n v="1"/>
    <d v="2025-02-27T18:01:00"/>
    <n v="1"/>
    <d v="2025-02-27T18:01:00"/>
  </r>
  <r>
    <s v="MEX_AKA_1e84c508-94be-4de2-b4d3-189f83c89333"/>
    <n v="5212381780047"/>
    <s v="1218_MEX_VAC_W_E_Estudio efectividad Panama_0225"/>
    <s v="Shot 1"/>
    <n v="1"/>
    <m/>
    <n v="1"/>
    <d v="2025-02-27T18:01:00"/>
    <n v="1"/>
    <d v="2025-02-27T19:18:00"/>
  </r>
  <r>
    <s v="MEX_AKA_1ebac76e-839d-4a7b-bb84-f6a6c7ac3dd6"/>
    <n v="5213121026910"/>
    <s v="1218_MEX_VAC_W_E_Estudio efectividad Panama_0225"/>
    <s v="Shot 1"/>
    <n v="1"/>
    <m/>
    <n v="1"/>
    <d v="2025-02-27T18:03:00"/>
    <n v="1"/>
    <d v="2025-02-27T18:31:00"/>
  </r>
  <r>
    <s v="MEX_AKA_1ebe4e9f-7ff2-45e4-addf-d808dd9676c6"/>
    <n v="5215518426565"/>
    <s v="1218_MEX_VAC_W_E_Estudio efectividad Panama_0225"/>
    <s v="Shot 1"/>
    <n v="1"/>
    <m/>
    <n v="1"/>
    <d v="2025-03-19T03:29:00"/>
    <n v="0"/>
    <m/>
  </r>
  <r>
    <s v="MEX_AKA_1ed1c88f-cd6b-4819-9d2c-833a206ea5de"/>
    <n v="5219671156594"/>
    <s v="1218_MEX_VAC_W_E_Estudio efectividad Panama_0225"/>
    <s v="Shot 1"/>
    <n v="1"/>
    <m/>
    <n v="1"/>
    <d v="2025-02-27T18:02:00"/>
    <n v="0"/>
    <m/>
  </r>
  <r>
    <s v="MEX_AKA_1f0a5a60-8e2d-4470-b424-a0ef52ea6495"/>
    <n v="5219611375677"/>
    <s v="1218_MEX_VAC_W_E_Estudio efectividad Panama_0225"/>
    <s v="Shot 1"/>
    <n v="1"/>
    <m/>
    <n v="1"/>
    <d v="2025-02-27T18:03:00"/>
    <n v="1"/>
    <d v="2025-02-27T18:30:00"/>
  </r>
  <r>
    <s v="MEX_AKA_32244324-af7f-421d-b6c7-0a73ee379b89"/>
    <n v="5219613521303"/>
    <s v="1218_MEX_VAC_W_E_Estudio efectividad Panama_0225"/>
    <s v="Shot 1"/>
    <n v="1"/>
    <m/>
    <n v="1"/>
    <d v="2025-02-27T18:00:00"/>
    <n v="0"/>
    <m/>
  </r>
  <r>
    <s v="MEX_AKA_324b849c-ec9f-421b-bfe3-53d3909f0221"/>
    <n v="5219511129689"/>
    <s v="1218_MEX_VAC_W_E_Estudio efectividad Panama_0225"/>
    <s v="Shot 1"/>
    <n v="1"/>
    <m/>
    <n v="1"/>
    <d v="2025-02-27T18:03:00"/>
    <n v="1"/>
    <d v="2025-02-27T18:07:00"/>
  </r>
  <r>
    <s v="MEX_AKA_326c7052-d4bf-457e-8692-5bd14a1b8b18"/>
    <n v="5214773289126"/>
    <s v="1218_MEX_VAC_W_E_Estudio efectividad Panama_0225"/>
    <s v="Shot 1"/>
    <n v="1"/>
    <m/>
    <n v="1"/>
    <d v="2025-02-27T18:00:00"/>
    <n v="1"/>
    <d v="2025-02-27T18:06:00"/>
  </r>
  <r>
    <s v="MEX_AKA_328d7fc6-5325-4dd6-a5cd-ff7122afdd05"/>
    <n v="5218991041651"/>
    <s v="1218_MEX_VAC_W_E_Estudio efectividad Panama_0225"/>
    <s v="Shot 1"/>
    <n v="1"/>
    <m/>
    <n v="1"/>
    <d v="2025-02-27T18:03:00"/>
    <n v="1"/>
    <d v="2025-02-27T18:41:00"/>
  </r>
  <r>
    <s v="MEX_AKA_3294d1ab-8fa7-4fba-9bf4-027733ede3f1"/>
    <n v="5217971280578"/>
    <s v="1218_MEX_VAC_W_E_Estudio efectividad Panama_0225"/>
    <s v="Shot 1"/>
    <n v="1"/>
    <m/>
    <n v="1"/>
    <d v="2025-02-27T18:04:00"/>
    <n v="1"/>
    <d v="2025-02-27T18:06:00"/>
  </r>
  <r>
    <s v="MEX_AKA_3bc5879d-5d52-4b68-8d81-db343642cc6b"/>
    <n v="5213461119846"/>
    <s v="1218_MEX_VAC_W_E_Estudio efectividad Panama_0225"/>
    <s v="Shot 1"/>
    <n v="1"/>
    <m/>
    <n v="1"/>
    <d v="2025-02-27T18:02:00"/>
    <n v="1"/>
    <d v="2025-02-28T18:24:00"/>
  </r>
  <r>
    <s v="MEX_AKA_3bc84a75-0848-4fe5-becd-44ff7b2e4e4b"/>
    <n v="5212227083291"/>
    <s v="1218_MEX_VAC_W_E_Estudio efectividad Panama_0225"/>
    <s v="Shot 1"/>
    <n v="1"/>
    <m/>
    <n v="1"/>
    <d v="2025-02-27T19:34:00"/>
    <n v="0"/>
    <m/>
  </r>
  <r>
    <s v="MEX_AKA_3bcfbdfa-8a55-4830-af8e-d2ce12a8614f"/>
    <n v="5215582272782"/>
    <s v="1218_MEX_VAC_W_E_Estudio efectividad Panama_0225"/>
    <s v="Shot 1"/>
    <n v="0"/>
    <d v="2025-02-27T18:01:00"/>
    <n v="0"/>
    <m/>
    <n v="0"/>
    <m/>
  </r>
  <r>
    <s v="MEX_AKA_3c02650a-99a8-4737-9bf5-501eaaa7f3ac"/>
    <n v="5213314158098"/>
    <s v="1218_MEX_VAC_W_E_Estudio efectividad Panama_0225"/>
    <s v="Shot 1"/>
    <n v="1"/>
    <m/>
    <n v="1"/>
    <d v="2025-02-27T18:01:00"/>
    <n v="0"/>
    <m/>
  </r>
  <r>
    <s v="MEX_AKA_3c2a35bc-f6ea-4d79-8fd4-45e9b6a0b917"/>
    <n v="5212721889462"/>
    <s v="1218_MEX_VAC_W_E_Estudio efectividad Panama_0225"/>
    <s v="Shot 1"/>
    <n v="1"/>
    <m/>
    <n v="1"/>
    <d v="2025-02-27T18:00:00"/>
    <n v="1"/>
    <d v="2025-02-27T18:21:00"/>
  </r>
  <r>
    <s v="MEX_AKA_3c509b88-2e0e-4b19-9e65-17436906b5cc"/>
    <n v="5219828293398"/>
    <s v="1218_MEX_VAC_W_E_Estudio efectividad Panama_0225"/>
    <s v="Shot 1"/>
    <n v="1"/>
    <m/>
    <n v="1"/>
    <d v="2025-02-27T18:00:00"/>
    <n v="1"/>
    <d v="2025-02-27T18:12:00"/>
  </r>
  <r>
    <s v="MEX_AKA_25a773a4-000c-42f3-8f9b-75ebbf488e17"/>
    <n v="5213411563303"/>
    <s v="1218_MEX_VAC_W_E_Estudio efectividad Panama_0225"/>
    <s v="Shot 1"/>
    <n v="1"/>
    <m/>
    <n v="1"/>
    <d v="2025-02-27T18:02:00"/>
    <n v="1"/>
    <d v="2025-02-27T18:56:00"/>
  </r>
  <r>
    <s v="MEX_AKA_25b3533a-08c5-4187-99db-b4ed153abbdf"/>
    <n v="5217861392480"/>
    <s v="1218_MEX_VAC_W_E_Estudio efectividad Panama_0225"/>
    <s v="Shot 1"/>
    <n v="0"/>
    <d v="2025-02-27T18:01:00"/>
    <n v="0"/>
    <m/>
    <n v="0"/>
    <m/>
  </r>
  <r>
    <s v="MEX_AKA_25b87ba7-3059-441c-a03b-36aabf6d69c8"/>
    <n v="5217712409284"/>
    <s v="1218_MEX_VAC_W_E_Estudio efectividad Panama_0225"/>
    <s v="Shot 1"/>
    <n v="1"/>
    <m/>
    <n v="1"/>
    <d v="2025-02-27T18:01:00"/>
    <n v="1"/>
    <d v="2025-02-27T22:08:00"/>
  </r>
  <r>
    <s v="MEX_AKA_25c101a3-bb06-4a3b-8eb0-e0f0e1d730e6"/>
    <n v="5212781059845"/>
    <s v="1218_MEX_VAC_W_E_Estudio efectividad Panama_0225"/>
    <s v="Shot 1"/>
    <n v="1"/>
    <m/>
    <n v="1"/>
    <d v="2025-02-27T18:02:00"/>
    <n v="1"/>
    <d v="2025-02-27T21:15:00"/>
  </r>
  <r>
    <s v="MEX_AKA_25d9caa8-9cba-46ce-8810-bb97846a3e83"/>
    <n v="5219831131049"/>
    <s v="1218_MEX_VAC_W_E_Estudio efectividad Panama_0225"/>
    <s v="Shot 1"/>
    <n v="1"/>
    <m/>
    <n v="1"/>
    <d v="2025-02-27T18:01:00"/>
    <n v="1"/>
    <d v="2025-02-27T18:22:00"/>
  </r>
  <r>
    <s v="MEX_AKA_25e4cc99-9747-4696-bc27-90a8f7cf4677"/>
    <n v="5214421221224"/>
    <s v="1218_MEX_VAC_W_E_Estudio efectividad Panama_0225"/>
    <s v="Shot 1"/>
    <n v="1"/>
    <m/>
    <n v="1"/>
    <d v="2025-02-27T18:01:00"/>
    <n v="0"/>
    <m/>
  </r>
  <r>
    <s v="MEX_AKA_25ee366a-5ce0-4a65-b2bb-3d1e93523129"/>
    <n v="5215512282746"/>
    <s v="1218_MEX_VAC_W_E_Estudio efectividad Panama_0225"/>
    <s v="Shot 1"/>
    <n v="1"/>
    <m/>
    <n v="1"/>
    <d v="2025-02-27T18:02:00"/>
    <n v="1"/>
    <d v="2025-02-27T18:08:00"/>
  </r>
  <r>
    <s v="MEX_AKA_1f1d2106-f324-4caf-9dd2-c76ee5f681e4"/>
    <n v="5214411073197"/>
    <s v="1218_MEX_VAC_W_E_Estudio efectividad Panama_0225"/>
    <s v="Shot 1"/>
    <n v="1"/>
    <m/>
    <n v="1"/>
    <d v="2025-02-27T18:28:00"/>
    <n v="1"/>
    <d v="2025-02-27T18:28:00"/>
  </r>
  <r>
    <s v="MEX_AKA_1f21a884-adfc-4cc8-8ca7-553af2a9051c"/>
    <n v="5214492158834"/>
    <s v="1218_MEX_VAC_W_E_Estudio efectividad Panama_0225"/>
    <s v="Shot 1"/>
    <n v="1"/>
    <m/>
    <n v="1"/>
    <d v="2025-02-27T18:01:00"/>
    <n v="1"/>
    <d v="2025-02-27T18:01:00"/>
  </r>
  <r>
    <s v="MEX_AKA_1f24c521-5a6c-47dc-a146-41dce132d6eb"/>
    <n v="5212231139504"/>
    <s v="1218_MEX_VAC_W_E_Estudio efectividad Panama_0225"/>
    <s v="Shot 1"/>
    <n v="1"/>
    <m/>
    <n v="1"/>
    <d v="2025-02-27T18:01:00"/>
    <n v="1"/>
    <d v="2025-02-27T18:01:00"/>
  </r>
  <r>
    <s v="MEX_AKA_1f349388-0c28-4080-bdd0-8c1dbf62e689"/>
    <n v="5218116826657"/>
    <s v="1218_MEX_VAC_W_E_Estudio efectividad Panama_0225"/>
    <s v="Shot 1"/>
    <n v="1"/>
    <m/>
    <n v="1"/>
    <d v="2025-02-27T18:01:00"/>
    <n v="1"/>
    <d v="2025-02-27T18:06:00"/>
  </r>
  <r>
    <s v="MEX_AKA_1f46bfbd-97b8-495c-8760-5aa25fef6b89"/>
    <n v="5219161170378"/>
    <s v="1218_MEX_VAC_W_E_Estudio efectividad Panama_0225"/>
    <s v="Shot 1"/>
    <n v="1"/>
    <m/>
    <n v="1"/>
    <d v="2025-02-27T18:03:00"/>
    <n v="0"/>
    <m/>
  </r>
  <r>
    <s v="MEX_AKA_1f543695-5e5b-4d5f-968a-0d8d7d177bfa"/>
    <n v="5219541567898"/>
    <s v="1218_MEX_VAC_W_E_Estudio efectividad Panama_0225"/>
    <s v="Shot 1"/>
    <n v="0"/>
    <d v="2025-02-27T18:03:00"/>
    <n v="0"/>
    <m/>
    <n v="0"/>
    <m/>
  </r>
  <r>
    <s v="MEX_AKA_1f60469c-5422-4334-9c94-c45f9d005a21"/>
    <n v="5214531104332"/>
    <s v="1218_MEX_VAC_W_E_Estudio efectividad Panama_0225"/>
    <s v="Shot 1"/>
    <n v="1"/>
    <m/>
    <n v="1"/>
    <d v="2025-02-27T18:03:00"/>
    <n v="1"/>
    <d v="2025-02-27T18:35:00"/>
  </r>
  <r>
    <s v="MEX_AKA_1f8ca473-0aca-43fc-9d4e-d437b1c68394"/>
    <n v="5213123018196"/>
    <s v="1218_MEX_VAC_W_E_Estudio efectividad Panama_0225"/>
    <s v="Shot 1"/>
    <n v="1"/>
    <m/>
    <n v="1"/>
    <d v="2025-02-27T18:03:00"/>
    <n v="1"/>
    <d v="2025-02-27T18:07:00"/>
  </r>
  <r>
    <s v="MEX_AKA_1fa06a65-5ef3-4390-af23-7c10b0708140"/>
    <n v="5214773364737"/>
    <s v="1218_MEX_VAC_W_E_Estudio efectividad Panama_0225"/>
    <s v="Shot 1"/>
    <n v="1"/>
    <m/>
    <n v="1"/>
    <d v="2025-02-27T18:01:00"/>
    <n v="1"/>
    <d v="2025-02-27T18:06:00"/>
  </r>
  <r>
    <s v="MEX_AKA_329b246c-0653-49d5-a7ce-687b4a4ccfb0"/>
    <n v="5216181441552"/>
    <s v="1218_MEX_VAC_W_E_Estudio efectividad Panama_0225"/>
    <s v="Shot 1"/>
    <n v="1"/>
    <m/>
    <n v="1"/>
    <d v="2025-02-27T18:00:00"/>
    <n v="0"/>
    <m/>
  </r>
  <r>
    <s v="MEX_AKA_32c090a6-d6cb-4b37-9c7b-1f9b12e61457"/>
    <n v="5216441881627"/>
    <s v="1218_MEX_VAC_W_E_Estudio efectividad Panama_0225"/>
    <s v="Shot 1"/>
    <n v="1"/>
    <m/>
    <n v="1"/>
    <d v="2025-02-27T18:01:00"/>
    <n v="0"/>
    <m/>
  </r>
  <r>
    <s v="MEX_AKA_32d812f4-2e87-4653-8d9d-730ea82fb47e"/>
    <n v="5212381055400"/>
    <s v="1218_MEX_VAC_W_E_Estudio efectividad Panama_0225"/>
    <s v="Shot 1"/>
    <n v="1"/>
    <m/>
    <n v="1"/>
    <d v="2025-02-27T18:11:00"/>
    <n v="1"/>
    <d v="2025-02-28T01:20:00"/>
  </r>
  <r>
    <s v="MEX_AKA_32e6a0c3-d3d2-43ef-ace0-824d160ab911"/>
    <n v="5219513048381"/>
    <s v="1218_MEX_VAC_W_E_Estudio efectividad Panama_0225"/>
    <s v="Shot 1"/>
    <n v="1"/>
    <m/>
    <n v="1"/>
    <d v="2025-02-27T18:02:00"/>
    <n v="1"/>
    <d v="2025-02-27T20:34:00"/>
  </r>
  <r>
    <s v="MEX_AKA_32fecd03-1746-40cb-bd2c-be536e4f97d2"/>
    <n v="5217821281177"/>
    <s v="1218_MEX_VAC_W_E_Estudio efectividad Panama_0225"/>
    <s v="Shot 1"/>
    <n v="0"/>
    <d v="2025-02-27T18:00:00"/>
    <n v="0"/>
    <m/>
    <n v="0"/>
    <m/>
  </r>
  <r>
    <s v="MEX_AKA_330ce2e1-ac52-4c5c-9ee1-641cee77100a"/>
    <n v="5215518490503"/>
    <s v="1218_MEX_VAC_W_E_Estudio efectividad Panama_0225"/>
    <s v="Shot 1"/>
    <n v="1"/>
    <m/>
    <n v="1"/>
    <d v="2025-02-27T18:07:00"/>
    <n v="0"/>
    <m/>
  </r>
  <r>
    <s v="MEX_AKA_25fd3427-3106-4eba-a6d9-3cc5eb4006ea"/>
    <n v="5219631314279"/>
    <s v="1218_MEX_VAC_W_E_Estudio efectividad Panama_0225"/>
    <s v="Shot 1"/>
    <n v="1"/>
    <m/>
    <n v="1"/>
    <d v="2025-02-27T18:01:00"/>
    <n v="1"/>
    <d v="2025-02-27T18:02:00"/>
  </r>
  <r>
    <s v="MEX_AKA_25fdcd1e-9aa6-4dc0-bead-45854595a2d5"/>
    <n v="5214961221808"/>
    <s v="1218_MEX_VAC_W_E_Estudio efectividad Panama_0225"/>
    <s v="Shot 1"/>
    <n v="1"/>
    <m/>
    <n v="1"/>
    <d v="2025-02-27T18:01:00"/>
    <n v="0"/>
    <m/>
  </r>
  <r>
    <s v="MEX_AKA_26279e79-0d0c-470b-a337-b46f9e464378"/>
    <n v="5214772854482"/>
    <s v="1218_MEX_VAC_W_E_Estudio efectividad Panama_0225"/>
    <s v="Shot 1"/>
    <n v="1"/>
    <m/>
    <n v="1"/>
    <d v="2025-02-27T18:01:00"/>
    <n v="1"/>
    <d v="2025-02-27T19:15:00"/>
  </r>
  <r>
    <s v="MEX_AKA_264fa298-04aa-4f3d-9154-9ddf6dae471d"/>
    <n v="5214772329344"/>
    <s v="1218_MEX_VAC_W_E_Estudio efectividad Panama_0225"/>
    <s v="Shot 1"/>
    <n v="1"/>
    <m/>
    <n v="1"/>
    <d v="2025-02-27T18:01:00"/>
    <n v="1"/>
    <d v="2025-02-27T18:02:00"/>
  </r>
  <r>
    <s v="MEX_AKA_265e5386-0182-44f9-bb8f-e1d23fbe72e0"/>
    <n v="5214931883090"/>
    <s v="1218_MEX_VAC_W_E_Estudio efectividad Panama_0225"/>
    <s v="Shot 1"/>
    <n v="1"/>
    <m/>
    <n v="1"/>
    <d v="2025-02-27T18:01:00"/>
    <n v="0"/>
    <m/>
  </r>
  <r>
    <s v="MEX_AKA_266359a9-c742-46e1-9cb0-cd539d45aedd"/>
    <n v="5217848884307"/>
    <s v="1218_MEX_VAC_W_E_Estudio efectividad Panama_0225"/>
    <s v="Shot 1"/>
    <n v="1"/>
    <m/>
    <n v="1"/>
    <d v="2025-02-27T18:03:00"/>
    <n v="1"/>
    <d v="2025-02-27T19:25:00"/>
  </r>
  <r>
    <s v="MEX_AKA_26786e83-8103-4fac-8522-5d2e872d1b06"/>
    <n v="5217411094428"/>
    <s v="1218_MEX_VAC_W_E_Estudio efectividad Panama_0225"/>
    <s v="Shot 1"/>
    <n v="1"/>
    <m/>
    <n v="1"/>
    <d v="2025-02-27T18:03:00"/>
    <n v="1"/>
    <d v="2025-02-27T18:13:00"/>
  </r>
  <r>
    <s v="MEX_AKA_26891725-350c-48f5-859b-2328ddecc099"/>
    <n v="5218713431936"/>
    <s v="1218_MEX_VAC_W_E_Estudio efectividad Panama_0225"/>
    <s v="Shot 1"/>
    <n v="1"/>
    <m/>
    <n v="1"/>
    <d v="2025-02-27T18:01:00"/>
    <n v="1"/>
    <d v="2025-02-27T18:11:00"/>
  </r>
  <r>
    <s v="MEX_AKA_3c543c0b-dc7e-4ba2-846d-10d8eb893c6c"/>
    <n v="5213121516315"/>
    <s v="1218_MEX_VAC_W_E_Estudio efectividad Panama_0225"/>
    <s v="Shot 1"/>
    <n v="1"/>
    <m/>
    <n v="1"/>
    <d v="2025-02-27T18:03:00"/>
    <n v="0"/>
    <m/>
  </r>
  <r>
    <s v="MEX_AKA_3c58ad38-93f0-4550-bd40-0c181bc2c6de"/>
    <n v="5219514332720"/>
    <s v="1218_MEX_VAC_W_E_Estudio efectividad Panama_0225"/>
    <s v="Shot 1"/>
    <n v="1"/>
    <m/>
    <n v="1"/>
    <d v="2025-02-27T18:02:00"/>
    <n v="1"/>
    <d v="2025-02-27T18:15:00"/>
  </r>
  <r>
    <s v="MEX_AKA_3c7b8f92-08aa-42c7-9873-552e122c240d"/>
    <n v="5213111594540"/>
    <s v="1218_MEX_VAC_W_E_Estudio efectividad Panama_0225"/>
    <s v="Shot 1"/>
    <n v="1"/>
    <m/>
    <n v="1"/>
    <d v="2025-02-27T18:03:00"/>
    <n v="1"/>
    <d v="2025-02-27T18:06:00"/>
  </r>
  <r>
    <s v="MEX_AKA_3c7c746c-c77b-48b4-8bd5-d71598608ecf"/>
    <n v="5219622071984"/>
    <s v="1218_MEX_VAC_W_E_Estudio efectividad Panama_0225"/>
    <s v="Shot 1"/>
    <n v="1"/>
    <m/>
    <n v="1"/>
    <d v="2025-02-27T18:01:00"/>
    <n v="0"/>
    <m/>
  </r>
  <r>
    <s v="MEX_AKA_3c8ab6c3-9f93-4675-a2b3-92f5910c22ca"/>
    <n v="5218441790290"/>
    <s v="1218_MEX_VAC_W_E_Estudio efectividad Panama_0225"/>
    <s v="Shot 1"/>
    <n v="1"/>
    <m/>
    <n v="1"/>
    <d v="2025-02-27T18:00:00"/>
    <n v="1"/>
    <d v="2025-02-27T18:09:00"/>
  </r>
  <r>
    <s v="MEX_AKA_3ca81df1-d4df-45a3-a81f-860b4dcb388e"/>
    <n v="5213313509778"/>
    <s v="1218_MEX_VAC_W_E_Estudio efectividad Panama_0225"/>
    <s v="Shot 1"/>
    <n v="1"/>
    <m/>
    <n v="1"/>
    <d v="2025-02-27T18:01:00"/>
    <n v="1"/>
    <d v="2025-02-27T18:06:00"/>
  </r>
  <r>
    <s v="MEX_AKA_3338c3cd-6787-4c76-a92a-2f0fdef7ca88"/>
    <n v="5219512342010"/>
    <s v="1218_MEX_VAC_W_E_Estudio efectividad Panama_0225"/>
    <s v="Shot 1"/>
    <n v="1"/>
    <m/>
    <n v="1"/>
    <d v="2025-03-02T00:02:00"/>
    <n v="0"/>
    <m/>
  </r>
  <r>
    <s v="MEX_AKA_335459cb-e247-4c0c-9ea8-b2ac38e35e16"/>
    <n v="5217711432742"/>
    <s v="1218_MEX_VAC_W_E_Estudio efectividad Panama_0225"/>
    <s v="Shot 1"/>
    <n v="1"/>
    <m/>
    <n v="1"/>
    <d v="2025-02-27T18:01:00"/>
    <n v="1"/>
    <d v="2025-02-27T18:53:00"/>
  </r>
  <r>
    <s v="MEX_AKA_3366026e-4254-445f-b39d-7b4811b43685"/>
    <n v="5212224972387"/>
    <s v="1218_MEX_VAC_W_E_Estudio efectividad Panama_0225"/>
    <s v="Shot 1"/>
    <n v="1"/>
    <m/>
    <n v="1"/>
    <d v="2025-02-27T18:03:00"/>
    <n v="0"/>
    <m/>
  </r>
  <r>
    <s v="MEX_AKA_33681910-3b1f-4d71-8d5d-9dee94848429"/>
    <n v="5213511111290"/>
    <s v="1218_MEX_VAC_W_E_Estudio efectividad Panama_0225"/>
    <s v="Shot 1"/>
    <n v="0"/>
    <d v="2025-02-27T18:01:00"/>
    <n v="0"/>
    <m/>
    <n v="0"/>
    <m/>
  </r>
  <r>
    <s v="MEX_AKA_3373c671-5433-4644-8977-64416721a570"/>
    <n v="5216181274465"/>
    <s v="1218_MEX_VAC_W_E_Estudio efectividad Panama_0225"/>
    <s v="Shot 1"/>
    <n v="1"/>
    <m/>
    <n v="1"/>
    <d v="2025-02-27T18:03:00"/>
    <n v="1"/>
    <d v="2025-02-27T20:52:00"/>
  </r>
  <r>
    <s v="MEX_AKA_1fb6439b-9765-4e7c-9f33-b0b24fd89910"/>
    <n v="5219727240378"/>
    <s v="1218_MEX_VAC_W_E_Estudio efectividad Panama_0225"/>
    <s v="Shot 1"/>
    <n v="1"/>
    <m/>
    <n v="1"/>
    <d v="2025-02-27T18:02:00"/>
    <n v="1"/>
    <d v="2025-02-27T18:52:00"/>
  </r>
  <r>
    <s v="MEX_AKA_1fd8e3aa-42ac-465f-83c5-18c6f7b2746c"/>
    <n v="5212411908390"/>
    <s v="1218_MEX_VAC_W_E_Estudio efectividad Panama_0225"/>
    <s v="Shot 1"/>
    <n v="1"/>
    <m/>
    <n v="1"/>
    <d v="2025-02-27T18:01:00"/>
    <n v="0"/>
    <m/>
  </r>
  <r>
    <s v="MEX_AKA_1fe530f5-9788-4a2c-8ffa-0b2cb6dfd607"/>
    <n v="5212431198288"/>
    <s v="1218_MEX_VAC_W_E_Estudio efectividad Panama_0225"/>
    <s v="Shot 1"/>
    <n v="1"/>
    <m/>
    <n v="1"/>
    <d v="2025-02-27T18:02:00"/>
    <n v="1"/>
    <d v="2025-02-27T18:14:00"/>
  </r>
  <r>
    <s v="MEX_AKA_1ff84e25-e575-4215-bbe3-e37d161464fc"/>
    <n v="5212331271458"/>
    <s v="1218_MEX_VAC_W_E_Estudio efectividad Panama_0225"/>
    <s v="Shot 1"/>
    <n v="1"/>
    <m/>
    <n v="1"/>
    <d v="2025-02-27T18:01:00"/>
    <n v="1"/>
    <d v="2025-02-27T21:39:00"/>
  </r>
  <r>
    <s v="MEX_AKA_20073540-f086-4efd-b8f4-509c7fad0df4"/>
    <n v="5212226656539"/>
    <s v="1218_MEX_VAC_W_E_Estudio efectividad Panama_0225"/>
    <s v="Shot 1"/>
    <n v="1"/>
    <m/>
    <n v="1"/>
    <d v="2025-02-27T18:01:00"/>
    <n v="1"/>
    <d v="2025-02-27T19:07:00"/>
  </r>
  <r>
    <s v="MEX_AKA_201fe896-e57f-4af6-bd04-61fe9dc321f2"/>
    <n v="5215510523264"/>
    <s v="1218_MEX_VAC_W_E_Estudio efectividad Panama_0225"/>
    <s v="Shot 1"/>
    <n v="0"/>
    <d v="2025-02-27T18:01:00"/>
    <n v="0"/>
    <m/>
    <n v="0"/>
    <m/>
  </r>
  <r>
    <s v="MEX_AKA_202295ef-5f93-4034-a938-3e64846b3e85"/>
    <n v="5217821095365"/>
    <s v="1218_MEX_VAC_W_E_Estudio efectividad Panama_0225"/>
    <s v="Shot 1"/>
    <n v="1"/>
    <m/>
    <n v="1"/>
    <d v="2025-02-27T18:02:00"/>
    <n v="0"/>
    <m/>
  </r>
  <r>
    <s v="MEX_AKA_3cade8e2-88c5-490d-b2c8-7069e3730cca"/>
    <n v="5216871316776"/>
    <s v="1218_MEX_VAC_W_E_Estudio efectividad Panama_0225"/>
    <s v="Shot 1"/>
    <n v="0"/>
    <d v="2025-02-27T18:00:00"/>
    <n v="0"/>
    <m/>
    <n v="0"/>
    <m/>
  </r>
  <r>
    <s v="MEX_AKA_3cae3deb-5d2e-4aef-97c6-d00e8cf8e438"/>
    <n v="5214491551435"/>
    <s v="1218_MEX_VAC_W_E_Estudio efectividad Panama_0225"/>
    <s v="Shot 1"/>
    <n v="1"/>
    <m/>
    <n v="1"/>
    <d v="2025-02-27T18:01:00"/>
    <n v="1"/>
    <d v="2025-02-27T19:57:00"/>
  </r>
  <r>
    <s v="MEX_AKA_3cb5738b-f625-4536-8059-ffc76b17578e"/>
    <n v="5213525617137"/>
    <s v="1218_MEX_VAC_W_E_Estudio efectividad Panama_0225"/>
    <s v="Shot 1"/>
    <n v="1"/>
    <m/>
    <n v="1"/>
    <d v="2025-02-27T18:08:00"/>
    <n v="1"/>
    <d v="2025-02-27T19:10:00"/>
  </r>
  <r>
    <s v="MEX_AKA_3cbd5431-be77-4762-8618-366272521709"/>
    <n v="5212721110581"/>
    <s v="1218_MEX_VAC_W_E_Estudio efectividad Panama_0225"/>
    <s v="Shot 1"/>
    <n v="1"/>
    <m/>
    <n v="1"/>
    <d v="2025-02-27T18:10:00"/>
    <n v="1"/>
    <d v="2025-02-27T18:35:00"/>
  </r>
  <r>
    <s v="MEX_AKA_3cbe3998-7dc4-4947-ba9b-d436fff6aa20"/>
    <n v="5219511177746"/>
    <s v="1218_MEX_VAC_W_E_Estudio efectividad Panama_0225"/>
    <s v="Shot 1"/>
    <n v="0"/>
    <d v="2025-02-27T18:01:00"/>
    <n v="0"/>
    <m/>
    <n v="0"/>
    <m/>
  </r>
  <r>
    <s v="MEX_AKA_3cc1a965-2bc1-48c1-968d-316862736f76"/>
    <n v="5213333987153"/>
    <s v="1218_MEX_VAC_W_E_Estudio efectividad Panama_0225"/>
    <s v="Shot 1"/>
    <n v="1"/>
    <m/>
    <n v="1"/>
    <d v="2025-02-27T18:03:00"/>
    <n v="1"/>
    <d v="2025-02-27T18:20:00"/>
  </r>
  <r>
    <s v="MEX_AKA_338c9e2e-e856-484d-be01-83985cf9ebc7"/>
    <n v="5216121373033"/>
    <s v="1218_MEX_VAC_W_E_Estudio efectividad Panama_0225"/>
    <s v="Shot 1"/>
    <n v="1"/>
    <m/>
    <n v="1"/>
    <d v="2025-02-27T18:00:00"/>
    <n v="0"/>
    <m/>
  </r>
  <r>
    <s v="MEX_AKA_33a41edd-07aa-409b-b468-3666d017da98"/>
    <n v="5215543812313"/>
    <s v="1218_MEX_VAC_W_E_Estudio efectividad Panama_0225"/>
    <s v="Shot 1"/>
    <n v="1"/>
    <m/>
    <n v="1"/>
    <d v="2025-02-27T18:03:00"/>
    <n v="1"/>
    <d v="2025-02-27T18:13:00"/>
  </r>
  <r>
    <s v="MEX_AKA_34021d42-507d-40f6-84dc-89892e105d83"/>
    <n v="5212241006130"/>
    <s v="1218_MEX_VAC_W_E_Estudio efectividad Panama_0225"/>
    <s v="Shot 1"/>
    <n v="1"/>
    <m/>
    <n v="1"/>
    <d v="2025-02-27T18:01:00"/>
    <n v="1"/>
    <d v="2025-02-27T18:30:00"/>
  </r>
  <r>
    <s v="MEX_AKA_34279b41-1651-4bec-a9c8-c22de19b7ffd"/>
    <n v="5214181821599"/>
    <s v="1218_MEX_VAC_W_E_Estudio efectividad Panama_0225"/>
    <s v="Shot 1"/>
    <n v="0"/>
    <d v="2025-02-27T18:01:00"/>
    <n v="0"/>
    <m/>
    <n v="0"/>
    <m/>
  </r>
  <r>
    <s v="MEX_AKA_343ecb0c-b181-4549-ad45-ac802ff6f402"/>
    <n v="5215585808919"/>
    <s v="1218_MEX_VAC_W_E_Estudio efectividad Panama_0225"/>
    <s v="Shot 1"/>
    <n v="1"/>
    <m/>
    <n v="1"/>
    <d v="2025-02-27T18:03:00"/>
    <n v="1"/>
    <d v="2025-02-27T18:15:00"/>
  </r>
  <r>
    <s v="MEX_AKA_3440cecc-1ea3-43e3-ae64-922ecc1d3fa0"/>
    <n v="5212227592387"/>
    <s v="1218_MEX_VAC_W_E_Estudio efectividad Panama_0225"/>
    <s v="Shot 1"/>
    <n v="1"/>
    <m/>
    <n v="1"/>
    <d v="2025-02-27T18:03:00"/>
    <n v="1"/>
    <d v="2025-02-27T18:41:00"/>
  </r>
  <r>
    <s v="MEX_AKA_3e25e257-b794-4281-9af0-48a552016b01"/>
    <n v="5214433373945"/>
    <s v="1218_MEX_VAC_W_E_Estudio efectividad Panama_0225"/>
    <s v="Shot 1"/>
    <n v="1"/>
    <m/>
    <n v="1"/>
    <d v="2025-02-27T19:29:00"/>
    <n v="0"/>
    <m/>
  </r>
  <r>
    <s v="MEX_AKA_3e2c662a-418c-40f5-a1ec-8847fedc84d3"/>
    <n v="5212461135694"/>
    <s v="1218_MEX_VAC_W_E_Estudio efectividad Panama_0225"/>
    <s v="Shot 1"/>
    <n v="1"/>
    <m/>
    <n v="1"/>
    <d v="2025-02-27T18:03:00"/>
    <n v="0"/>
    <m/>
  </r>
  <r>
    <s v="MEX_AKA_3e5eaed0-2ee0-4697-a90e-4ee5a84eb08a"/>
    <n v="5215584891764"/>
    <s v="1218_MEX_VAC_W_E_Estudio efectividad Panama_0225"/>
    <s v="Shot 1"/>
    <n v="1"/>
    <m/>
    <n v="1"/>
    <d v="2025-02-27T18:00:00"/>
    <n v="1"/>
    <d v="2025-03-11T16:42:00"/>
  </r>
  <r>
    <s v="MEX_AKA_20313c37-d9a5-4597-81f8-a6cefdae06d8"/>
    <n v="5216591013009"/>
    <s v="1218_MEX_VAC_W_E_Estudio efectividad Panama_0225"/>
    <s v="Shot 1"/>
    <n v="1"/>
    <m/>
    <n v="1"/>
    <d v="2025-02-27T18:02:00"/>
    <n v="0"/>
    <m/>
  </r>
  <r>
    <s v="MEX_AKA_2077b4f8-3551-4517-b70b-ba0db9722700"/>
    <n v="5215524966793"/>
    <s v="1218_MEX_VAC_W_E_Estudio efectividad Panama_0225"/>
    <s v="Shot 1"/>
    <n v="1"/>
    <m/>
    <n v="1"/>
    <d v="2025-02-27T18:09:00"/>
    <n v="0"/>
    <m/>
  </r>
  <r>
    <s v="MEX_AKA_20b0c9cb-2640-4ac9-82b7-9436010e3630"/>
    <n v="5217841384842"/>
    <s v="1218_MEX_VAC_W_E_Estudio efectividad Panama_0225"/>
    <s v="Shot 1"/>
    <n v="1"/>
    <m/>
    <n v="1"/>
    <d v="2025-03-02T03:13:00"/>
    <n v="1"/>
    <d v="2025-03-04T19:50:00"/>
  </r>
  <r>
    <s v="MEX_AKA_20bcd107-de2e-4551-9b7b-4cc13503697c"/>
    <n v="5214432142474"/>
    <s v="1218_MEX_VAC_W_E_Estudio efectividad Panama_0225"/>
    <s v="Shot 1"/>
    <n v="1"/>
    <m/>
    <n v="1"/>
    <d v="2025-02-27T18:02:00"/>
    <n v="0"/>
    <m/>
  </r>
  <r>
    <s v="MEX_AKA_20c7b41b-801d-412b-a724-85a9dfbdcf4b"/>
    <n v="5219511135115"/>
    <s v="1218_MEX_VAC_W_E_Estudio efectividad Panama_0225"/>
    <s v="Shot 1"/>
    <n v="1"/>
    <m/>
    <n v="1"/>
    <d v="2025-02-27T18:08:00"/>
    <n v="1"/>
    <d v="2025-02-27T18:09:00"/>
  </r>
  <r>
    <s v="MEX_AKA_20cb67d3-996b-4c22-8ed3-9ae3326e94fb"/>
    <n v="5217222675852"/>
    <s v="1218_MEX_VAC_W_E_Estudio efectividad Panama_0225"/>
    <s v="Shot 1"/>
    <n v="1"/>
    <m/>
    <n v="1"/>
    <d v="2025-02-27T18:13:00"/>
    <n v="1"/>
    <d v="2025-02-27T19:04:00"/>
  </r>
  <r>
    <s v="MEX_AKA_20ed855b-d82a-4ebf-b810-17a341ccc06e"/>
    <n v="5219811787078"/>
    <s v="1218_MEX_VAC_W_E_Estudio efectividad Panama_0225"/>
    <s v="Shot 1"/>
    <n v="1"/>
    <m/>
    <n v="1"/>
    <d v="2025-02-27T18:00:00"/>
    <n v="1"/>
    <d v="2025-02-27T18:07:00"/>
  </r>
  <r>
    <s v="MEX_AKA_20fe8418-4c58-48f9-bfde-7d5470af0283"/>
    <n v="5216181322926"/>
    <s v="1218_MEX_VAC_W_E_Estudio efectividad Panama_0225"/>
    <s v="Shot 1"/>
    <n v="1"/>
    <m/>
    <n v="1"/>
    <d v="2025-02-27T18:00:00"/>
    <n v="1"/>
    <d v="2025-02-28T01:25:00"/>
  </r>
  <r>
    <s v="MEX_AKA_211a0819-e106-434d-bba1-8a472274f2c2"/>
    <n v="5218661223907"/>
    <s v="1218_MEX_VAC_W_E_Estudio efectividad Panama_0225"/>
    <s v="Shot 1"/>
    <n v="1"/>
    <m/>
    <n v="1"/>
    <d v="2025-02-27T18:01:00"/>
    <n v="1"/>
    <d v="2025-02-27T18:02:00"/>
  </r>
  <r>
    <s v="MEX_AKA_3494c97e-7937-4a3d-b8de-c1b9909c2e0d"/>
    <n v="5216673275173"/>
    <s v="1218_MEX_VAC_W_E_Estudio efectividad Panama_0225"/>
    <s v="Shot 1"/>
    <n v="1"/>
    <m/>
    <n v="1"/>
    <d v="2025-02-27T18:04:00"/>
    <n v="1"/>
    <d v="2025-02-27T20:47:00"/>
  </r>
  <r>
    <s v="MEX_AKA_34c5d95d-9cf4-4f18-865b-413373e8f475"/>
    <n v="5219811218110"/>
    <s v="1218_MEX_VAC_W_E_Estudio efectividad Panama_0225"/>
    <s v="Shot 1"/>
    <n v="1"/>
    <m/>
    <n v="1"/>
    <d v="2025-02-27T18:03:00"/>
    <n v="0"/>
    <m/>
  </r>
  <r>
    <s v="MEX_AKA_34f1a50f-f202-433c-81cf-92978962d74f"/>
    <n v="5214492688811"/>
    <s v="1218_MEX_VAC_W_E_Estudio efectividad Panama_0225"/>
    <s v="Shot 1"/>
    <n v="1"/>
    <m/>
    <n v="1"/>
    <d v="2025-02-27T18:03:00"/>
    <n v="1"/>
    <d v="2025-02-27T18:20:00"/>
  </r>
  <r>
    <s v="MEX_AKA_26eb13ff-2ceb-407c-bd08-952356f12553"/>
    <n v="5214432005923"/>
    <s v="1218_MEX_VAC_W_E_Estudio efectividad Panama_0225"/>
    <s v="Shot 1"/>
    <n v="1"/>
    <m/>
    <n v="1"/>
    <d v="2025-02-27T18:02:00"/>
    <n v="0"/>
    <m/>
  </r>
  <r>
    <s v="MEX_AKA_26fb55f1-d301-46ef-bbcc-1a189b6e9591"/>
    <n v="5219541499579"/>
    <s v="1218_MEX_VAC_W_E_Estudio efectividad Panama_0225"/>
    <s v="Shot 1"/>
    <n v="1"/>
    <m/>
    <n v="1"/>
    <d v="2025-02-27T18:03:00"/>
    <n v="1"/>
    <d v="2025-02-27T18:03:00"/>
  </r>
  <r>
    <s v="MEX_AKA_274087ee-5a65-41a7-be34-4848acb6b37a"/>
    <n v="5216672090233"/>
    <s v="1218_MEX_VAC_W_E_Estudio efectividad Panama_0225"/>
    <s v="Shot 1"/>
    <n v="1"/>
    <m/>
    <n v="1"/>
    <d v="2025-02-27T18:03:00"/>
    <n v="1"/>
    <d v="2025-02-27T18:43:00"/>
  </r>
  <r>
    <s v="MEX_AKA_274800be-12f0-4814-a934-aa555faa98df"/>
    <n v="5219541774560"/>
    <s v="1218_MEX_VAC_W_E_Estudio efectividad Panama_0225"/>
    <s v="Shot 1"/>
    <n v="0"/>
    <d v="2025-02-27T18:01:00"/>
    <n v="0"/>
    <m/>
    <n v="0"/>
    <m/>
  </r>
  <r>
    <s v="MEX_AKA_21359542-86ac-445c-bca9-600b2ba5ddd7"/>
    <n v="5214981041916"/>
    <s v="1218_MEX_VAC_W_E_Estudio efectividad Panama_0225"/>
    <s v="Shot 1"/>
    <n v="1"/>
    <m/>
    <n v="1"/>
    <d v="2025-02-27T18:02:00"/>
    <n v="1"/>
    <d v="2025-02-27T18:02:00"/>
  </r>
  <r>
    <s v="MEX_AKA_214b3e70-7481-4020-8dba-99c1ff1d827b"/>
    <n v="5214341084406"/>
    <s v="1218_MEX_VAC_W_E_Estudio efectividad Panama_0225"/>
    <s v="Shot 1"/>
    <n v="1"/>
    <m/>
    <n v="1"/>
    <d v="2025-02-27T18:01:00"/>
    <n v="1"/>
    <d v="2025-02-27T18:38:00"/>
  </r>
  <r>
    <s v="MEX_AKA_217f7698-0ef0-4a1f-9033-4380d6942365"/>
    <n v="5219671519333"/>
    <s v="1218_MEX_VAC_W_E_Estudio efectividad Panama_0225"/>
    <s v="Shot 1"/>
    <n v="0"/>
    <d v="2025-02-27T18:00:00"/>
    <n v="0"/>
    <m/>
    <n v="0"/>
    <m/>
  </r>
  <r>
    <s v="MEX_AKA_21aae09e-d652-4063-b9a6-68854720e8fb"/>
    <n v="5215513299764"/>
    <s v="1218_MEX_VAC_W_E_Estudio efectividad Panama_0225"/>
    <s v="Shot 1"/>
    <n v="1"/>
    <m/>
    <n v="1"/>
    <d v="2025-02-27T22:04:00"/>
    <n v="0"/>
    <m/>
  </r>
  <r>
    <s v="MEX_AKA_21b05fc6-5e6b-4e3b-85f4-7129af85914d"/>
    <n v="5212721005555"/>
    <s v="1218_MEX_VAC_W_E_Estudio efectividad Panama_0225"/>
    <s v="Shot 1"/>
    <n v="1"/>
    <m/>
    <n v="1"/>
    <d v="2025-02-27T18:00:00"/>
    <n v="1"/>
    <d v="2025-02-27T18:01:00"/>
  </r>
  <r>
    <s v="MEX_AKA_21c95d20-3fa5-4aeb-bf8a-e0b2921a673f"/>
    <n v="5218183186900"/>
    <s v="1218_MEX_VAC_W_E_Estudio efectividad Panama_0225"/>
    <s v="Shot 1"/>
    <n v="0"/>
    <d v="2025-02-27T18:01:00"/>
    <n v="0"/>
    <m/>
    <n v="0"/>
    <m/>
  </r>
  <r>
    <s v="MEX_AKA_21d0bacc-f175-412d-aad2-88c5522c2b31"/>
    <n v="5214991000231"/>
    <s v="1218_MEX_VAC_W_E_Estudio efectividad Panama_0225"/>
    <s v="Shot 1"/>
    <n v="1"/>
    <m/>
    <n v="1"/>
    <d v="2025-02-27T18:00:00"/>
    <n v="1"/>
    <d v="2025-02-27T18:01:00"/>
  </r>
  <r>
    <s v="MEX_AKA_21dce9c5-f0d7-4578-ad58-1c392e3d75b4"/>
    <n v="5212721303871"/>
    <s v="1218_MEX_VAC_W_E_Estudio efectividad Panama_0225"/>
    <s v="Shot 1"/>
    <n v="1"/>
    <m/>
    <n v="1"/>
    <d v="2025-02-27T19:26:00"/>
    <n v="1"/>
    <d v="2025-02-27T19:30:00"/>
  </r>
  <r>
    <s v="MEX_AKA_21e6e1e3-7ab2-4d40-99b9-1b2e94e52228"/>
    <n v="5214443222866"/>
    <s v="1218_MEX_VAC_W_E_Estudio efectividad Panama_0225"/>
    <s v="Shot 1"/>
    <n v="1"/>
    <m/>
    <n v="1"/>
    <d v="2025-02-27T18:00:00"/>
    <n v="1"/>
    <d v="2025-02-27T18:01:00"/>
  </r>
  <r>
    <s v="MEX_AKA_3e696b13-088c-41e4-b259-7144197915d1"/>
    <n v="5219511613038"/>
    <s v="1218_MEX_VAC_W_E_Estudio efectividad Panama_0225"/>
    <s v="Shot 1"/>
    <n v="1"/>
    <m/>
    <n v="1"/>
    <d v="2025-02-27T18:01:00"/>
    <n v="0"/>
    <m/>
  </r>
  <r>
    <s v="MEX_AKA_3e77c3cd-ce81-4ee8-9fa3-84230e67d10d"/>
    <n v="5215539779831"/>
    <s v="1218_MEX_VAC_W_E_Estudio efectividad Panama_0225"/>
    <s v="Shot 1"/>
    <n v="1"/>
    <m/>
    <n v="1"/>
    <d v="2025-02-27T18:03:00"/>
    <n v="1"/>
    <d v="2025-02-27T18:43:00"/>
  </r>
  <r>
    <s v="MEX_AKA_3e790879-6d28-4a25-9ded-4ac0b95723cc"/>
    <n v="5217222463354"/>
    <s v="1218_MEX_VAC_W_E_Estudio efectividad Panama_0225"/>
    <s v="Shot 1"/>
    <n v="1"/>
    <m/>
    <n v="1"/>
    <d v="2025-02-27T18:00:00"/>
    <n v="1"/>
    <d v="2025-02-27T18:24:00"/>
  </r>
  <r>
    <s v="MEX_AKA_3e8b2abb-1d0f-4023-be08-d3896dfd3c1c"/>
    <n v="5213334533074"/>
    <s v="1218_MEX_VAC_W_E_Estudio efectividad Panama_0225"/>
    <s v="Shot 1"/>
    <n v="1"/>
    <m/>
    <n v="1"/>
    <d v="2025-02-27T18:01:00"/>
    <n v="1"/>
    <d v="2025-02-27T18:07:00"/>
  </r>
  <r>
    <s v="MEX_AKA_3e92afd0-a67b-4ebb-b145-3b5e78732781"/>
    <n v="5214151527212"/>
    <s v="1218_MEX_VAC_W_E_Estudio efectividad Panama_0225"/>
    <s v="Shot 1"/>
    <n v="0"/>
    <d v="2025-02-27T18:03:00"/>
    <n v="0"/>
    <m/>
    <n v="0"/>
    <m/>
  </r>
  <r>
    <s v="MEX_AKA_3eb025d8-0a84-497f-9146-a969f2f6efaf"/>
    <n v="5219545882621"/>
    <s v="1218_MEX_VAC_W_E_Estudio efectividad Panama_0225"/>
    <s v="Shot 1"/>
    <n v="0"/>
    <d v="2025-02-27T18:00:00"/>
    <n v="0"/>
    <m/>
    <n v="0"/>
    <m/>
  </r>
  <r>
    <s v="MEX_AKA_3eb6473d-4545-493e-9d1b-8758e006a9f4"/>
    <n v="5215522789144"/>
    <s v="1218_MEX_VAC_W_E_Estudio efectividad Panama_0225"/>
    <s v="Shot 1"/>
    <n v="1"/>
    <m/>
    <n v="1"/>
    <d v="2025-02-27T18:03:00"/>
    <n v="1"/>
    <d v="2025-02-28T03:00:00"/>
  </r>
  <r>
    <s v="MEX_AKA_2762e976-bf14-4947-80ef-a6ef1400366e"/>
    <n v="5212226547799"/>
    <s v="1218_MEX_VAC_W_E_Estudio efectividad Panama_0225"/>
    <s v="Shot 1"/>
    <n v="1"/>
    <m/>
    <n v="1"/>
    <d v="2025-02-27T18:03:00"/>
    <n v="1"/>
    <d v="2025-02-27T18:46:00"/>
  </r>
  <r>
    <s v="MEX_AKA_2775a69a-fbcc-4186-90a2-3c925585cee6"/>
    <n v="5216862212317"/>
    <s v="1218_MEX_VAC_W_E_Estudio efectividad Panama_0225"/>
    <s v="Shot 1"/>
    <n v="1"/>
    <m/>
    <n v="1"/>
    <d v="2025-02-27T18:00:00"/>
    <n v="1"/>
    <d v="2025-02-27T18:05:00"/>
  </r>
  <r>
    <s v="MEX_AKA_277b2130-2996-4226-b9ac-2c0194d4f4d0"/>
    <n v="5214881244806"/>
    <s v="1218_MEX_VAC_W_E_Estudio efectividad Panama_0225"/>
    <s v="Shot 1"/>
    <n v="1"/>
    <m/>
    <n v="1"/>
    <d v="2025-02-27T18:03:00"/>
    <n v="1"/>
    <d v="2025-02-27T18:39:00"/>
  </r>
  <r>
    <s v="MEX_AKA_2796d987-e0fa-45b8-874b-e662f74d05b0"/>
    <n v="5217711615209"/>
    <s v="1218_MEX_VAC_W_E_Estudio efectividad Panama_0225"/>
    <s v="Shot 1"/>
    <n v="1"/>
    <m/>
    <n v="1"/>
    <d v="2025-02-27T18:01:00"/>
    <n v="0"/>
    <m/>
  </r>
  <r>
    <s v="MEX_AKA_279b813e-1f13-4215-b5bf-68740d434894"/>
    <n v="5212851009298"/>
    <s v="1218_MEX_VAC_W_E_Estudio efectividad Panama_0225"/>
    <s v="Shot 1"/>
    <n v="1"/>
    <m/>
    <n v="1"/>
    <d v="2025-02-27T18:00:00"/>
    <n v="1"/>
    <d v="2025-02-27T18:01:00"/>
  </r>
  <r>
    <s v="MEX_AKA_27baf439-ecfd-496c-8b38-94b91b05ea20"/>
    <n v="5215554040519"/>
    <s v="1218_MEX_VAC_W_E_Estudio efectividad Panama_0225"/>
    <s v="Shot 1"/>
    <n v="1"/>
    <m/>
    <n v="1"/>
    <d v="2025-02-27T18:01:00"/>
    <n v="1"/>
    <d v="2025-02-27T19:47:00"/>
  </r>
  <r>
    <s v="MEX_AKA_27bbbb96-ac39-4dd3-8022-efa51a8b2d65"/>
    <n v="5212382033423"/>
    <s v="1218_MEX_VAC_W_E_Estudio efectividad Panama_0225"/>
    <s v="Shot 1"/>
    <n v="1"/>
    <m/>
    <n v="1"/>
    <d v="2025-02-27T18:01:00"/>
    <n v="0"/>
    <m/>
  </r>
  <r>
    <s v="MEX_AKA_27c9bcf7-b839-480b-87aa-b1e0d341ed5d"/>
    <n v="5212222070478"/>
    <s v="1218_MEX_VAC_W_E_Estudio efectividad Panama_0225"/>
    <s v="Shot 1"/>
    <n v="1"/>
    <m/>
    <n v="1"/>
    <d v="2025-02-27T18:01:00"/>
    <n v="0"/>
    <m/>
  </r>
  <r>
    <s v="MEX_AKA_27eeb9d9-c5e0-4a84-9423-e33a23506799"/>
    <n v="5219384012137"/>
    <s v="1218_MEX_VAC_W_E_Estudio efectividad Panama_0225"/>
    <s v="Shot 1"/>
    <n v="1"/>
    <m/>
    <n v="1"/>
    <d v="2025-02-27T18:01:00"/>
    <n v="1"/>
    <d v="2025-02-27T18:53:00"/>
  </r>
  <r>
    <s v="MEX_AKA_352bb7d0-9657-4487-ac5a-3a72e9de0a45"/>
    <n v="5215527841514"/>
    <s v="1218_MEX_VAC_W_E_Estudio efectividad Panama_0225"/>
    <s v="Shot 1"/>
    <n v="1"/>
    <m/>
    <n v="1"/>
    <d v="2025-02-27T18:01:00"/>
    <n v="0"/>
    <m/>
  </r>
  <r>
    <s v="MEX_AKA_354470d8-9774-4bc7-9289-d4217db6e54d"/>
    <n v="5212961493676"/>
    <s v="1218_MEX_VAC_W_E_Estudio efectividad Panama_0225"/>
    <s v="Shot 1"/>
    <n v="1"/>
    <m/>
    <n v="1"/>
    <d v="2025-02-27T18:01:00"/>
    <n v="0"/>
    <m/>
  </r>
  <r>
    <s v="MEX_AKA_356b1173-b6e7-44c9-aee2-bcbd00535dd8"/>
    <n v="5217775006640"/>
    <s v="1218_MEX_VAC_W_E_Estudio efectividad Panama_0225"/>
    <s v="Shot 1"/>
    <n v="1"/>
    <m/>
    <n v="1"/>
    <d v="2025-02-27T18:01:00"/>
    <n v="1"/>
    <d v="2025-02-27T20:29:00"/>
  </r>
  <r>
    <s v="MEX_AKA_220e6467-4442-4a93-a71f-a630e619dccb"/>
    <n v="5213318785599"/>
    <s v="1218_MEX_VAC_W_E_Estudio efectividad Panama_0225"/>
    <s v="Shot 1"/>
    <n v="1"/>
    <m/>
    <n v="1"/>
    <d v="2025-02-27T18:00:00"/>
    <n v="1"/>
    <d v="2025-02-27T18:06:00"/>
  </r>
  <r>
    <s v="MEX_AKA_22223222-c1f4-46c1-8f77-3af5ba30e4f4"/>
    <n v="5219321084568"/>
    <s v="1218_MEX_VAC_W_E_Estudio efectividad Panama_0225"/>
    <s v="Shot 1"/>
    <n v="1"/>
    <m/>
    <n v="1"/>
    <d v="2025-02-27T18:00:00"/>
    <n v="1"/>
    <d v="2025-02-27T18:01:00"/>
  </r>
  <r>
    <s v="MEX_AKA_222310ef-21c2-4def-b400-c62b312d038b"/>
    <n v="5214431884118"/>
    <s v="1218_MEX_VAC_W_E_Estudio efectividad Panama_0225"/>
    <s v="Shot 1"/>
    <n v="1"/>
    <m/>
    <n v="1"/>
    <d v="2025-02-27T18:02:00"/>
    <n v="1"/>
    <d v="2025-02-28T02:24:00"/>
  </r>
  <r>
    <s v="MEX_AKA_2224fe63-49e4-4c90-be15-93a02d0b5216"/>
    <n v="5214922055147"/>
    <s v="1218_MEX_VAC_W_E_Estudio efectividad Panama_0225"/>
    <s v="Shot 1"/>
    <n v="1"/>
    <m/>
    <n v="1"/>
    <d v="2025-02-27T18:02:00"/>
    <n v="1"/>
    <d v="2025-02-27T18:05:00"/>
  </r>
  <r>
    <s v="MEX_AKA_222b282d-832e-4661-bbc7-d53bc8ac1c58"/>
    <n v="5214881179259"/>
    <s v="1218_MEX_VAC_W_E_Estudio efectividad Panama_0225"/>
    <s v="Shot 1"/>
    <n v="1"/>
    <m/>
    <n v="1"/>
    <d v="2025-02-27T18:00:00"/>
    <n v="1"/>
    <d v="2025-02-27T18:02:00"/>
  </r>
  <r>
    <s v="MEX_AKA_223762df-afd8-4652-a5ee-4b1968cbe451"/>
    <n v="5219323270834"/>
    <s v="1218_MEX_VAC_W_E_Estudio efectividad Panama_0225"/>
    <s v="Shot 1"/>
    <n v="1"/>
    <m/>
    <n v="1"/>
    <d v="2025-02-27T18:00:00"/>
    <n v="0"/>
    <m/>
  </r>
  <r>
    <s v="MEX_AKA_223b4ad0-e0f9-4517-8092-969fad7089dc"/>
    <n v="5212721272256"/>
    <s v="1218_MEX_VAC_W_E_Estudio efectividad Panama_0225"/>
    <s v="Shot 1"/>
    <n v="1"/>
    <m/>
    <n v="1"/>
    <d v="2025-02-27T18:00:00"/>
    <n v="1"/>
    <d v="2025-02-27T18:10:00"/>
  </r>
  <r>
    <s v="MEX_AKA_227cf130-1241-4fbe-9c2b-345963937544"/>
    <n v="5218125717533"/>
    <s v="1218_MEX_VAC_W_E_Estudio efectividad Panama_0225"/>
    <s v="Shot 1"/>
    <n v="0"/>
    <d v="2025-02-27T18:02:00"/>
    <n v="0"/>
    <m/>
    <n v="0"/>
    <m/>
  </r>
  <r>
    <s v="MEX_AKA_27ef57b6-796d-4f7a-a886-952f396c59c1"/>
    <n v="5219531066875"/>
    <s v="1218_MEX_VAC_W_E_Estudio efectividad Panama_0225"/>
    <s v="Shot 1"/>
    <n v="1"/>
    <m/>
    <n v="1"/>
    <d v="2025-02-27T18:01:00"/>
    <n v="0"/>
    <m/>
  </r>
  <r>
    <s v="MEX_AKA_2804396b-19ed-4e17-8cb8-2d309aa3f278"/>
    <n v="5215554687879"/>
    <s v="1218_MEX_VAC_W_E_Estudio efectividad Panama_0225"/>
    <s v="Shot 1"/>
    <n v="1"/>
    <m/>
    <n v="1"/>
    <d v="2025-02-27T18:00:00"/>
    <n v="1"/>
    <d v="2025-02-27T18:34:00"/>
  </r>
  <r>
    <s v="MEX_AKA_280cd00a-eb96-401c-9f7b-ec2399fb5108"/>
    <n v="5217223616465"/>
    <s v="1218_MEX_VAC_W_E_Estudio efectividad Panama_0225"/>
    <s v="Shot 1"/>
    <n v="1"/>
    <m/>
    <n v="1"/>
    <d v="2025-02-27T18:03:00"/>
    <n v="1"/>
    <d v="2025-02-27T18:49:00"/>
  </r>
  <r>
    <s v="MEX_AKA_284fa499-a378-45c5-8b25-a066486be945"/>
    <n v="5212831188308"/>
    <s v="1218_MEX_VAC_W_E_Estudio efectividad Panama_0225"/>
    <s v="Shot 1"/>
    <n v="0"/>
    <d v="2025-02-27T18:01:00"/>
    <n v="0"/>
    <m/>
    <n v="0"/>
    <m/>
  </r>
  <r>
    <s v="MEX_AKA_28867a22-65c8-4acd-92ee-4c02a777e6a8"/>
    <n v="5215534660834"/>
    <s v="1218_MEX_VAC_W_E_Estudio efectividad Panama_0225"/>
    <s v="Shot 1"/>
    <n v="1"/>
    <m/>
    <n v="1"/>
    <d v="2025-02-27T18:01:00"/>
    <n v="1"/>
    <d v="2025-02-27T18:05:00"/>
  </r>
  <r>
    <s v="MEX_AKA_28d5d834-e279-469b-920d-1d4ccdfabc04"/>
    <n v="5218711238115"/>
    <s v="1218_MEX_VAC_W_E_Estudio efectividad Panama_0225"/>
    <s v="Shot 1"/>
    <n v="1"/>
    <m/>
    <n v="1"/>
    <d v="2025-02-27T18:03:00"/>
    <n v="1"/>
    <d v="2025-02-27T18:23:00"/>
  </r>
  <r>
    <s v="MEX_AKA_3eb81174-98f8-489d-9e8d-0682d23cf176"/>
    <n v="5216981140450"/>
    <s v="1218_MEX_VAC_W_E_Estudio efectividad Panama_0225"/>
    <s v="Shot 1"/>
    <n v="1"/>
    <m/>
    <n v="1"/>
    <d v="2025-02-27T18:02:00"/>
    <n v="1"/>
    <d v="2025-02-27T19:32:00"/>
  </r>
  <r>
    <s v="MEX_AKA_3ed9fb1b-ac90-40aa-b9b8-34e704342359"/>
    <n v="5217321045631"/>
    <s v="1218_MEX_VAC_W_E_Estudio efectividad Panama_0225"/>
    <s v="Shot 1"/>
    <n v="1"/>
    <m/>
    <n v="1"/>
    <d v="2025-02-27T18:02:00"/>
    <n v="0"/>
    <m/>
  </r>
  <r>
    <s v="MEX_AKA_3ee426a5-4581-46e0-ab7a-9f6c4ae6fb03"/>
    <n v="5217717015690"/>
    <s v="1218_MEX_VAC_W_E_Estudio efectividad Panama_0225"/>
    <s v="Shot 1"/>
    <n v="1"/>
    <m/>
    <n v="1"/>
    <d v="2025-02-27T19:15:00"/>
    <n v="1"/>
    <d v="2025-02-27T20:54:00"/>
  </r>
  <r>
    <s v="MEX_AKA_3ee5faa2-a5d3-4813-b87f-18e6b90d0b1b"/>
    <n v="5218181863658"/>
    <s v="1218_MEX_VAC_W_E_Estudio efectividad Panama_0225"/>
    <s v="Shot 1"/>
    <n v="1"/>
    <m/>
    <n v="1"/>
    <d v="2025-02-27T18:00:00"/>
    <n v="0"/>
    <m/>
  </r>
  <r>
    <s v="MEX_AKA_3ee88a27-424f-4004-9b76-4a88ff3350b5"/>
    <n v="5216251013039"/>
    <s v="1218_MEX_VAC_W_E_Estudio efectividad Panama_0225"/>
    <s v="Shot 1"/>
    <n v="1"/>
    <m/>
    <n v="1"/>
    <d v="2025-02-27T18:03:00"/>
    <n v="1"/>
    <d v="2025-03-23T17:27:00"/>
  </r>
  <r>
    <s v="MEX_AKA_356c84b6-e796-4deb-8fe1-7209e3ce80c7"/>
    <n v="5216677155112"/>
    <s v="1218_MEX_VAC_W_E_Estudio efectividad Panama_0225"/>
    <s v="Shot 1"/>
    <n v="0"/>
    <d v="2025-02-27T18:01:00"/>
    <n v="0"/>
    <m/>
    <n v="0"/>
    <m/>
  </r>
  <r>
    <s v="MEX_AKA_35bc01be-951c-4fb6-abbf-583ef084530f"/>
    <n v="5215562166393"/>
    <s v="1218_MEX_VAC_W_E_Estudio efectividad Panama_0225"/>
    <s v="Shot 1"/>
    <n v="1"/>
    <m/>
    <n v="1"/>
    <d v="2025-02-27T18:01:00"/>
    <n v="1"/>
    <d v="2025-02-27T18:14:00"/>
  </r>
  <r>
    <s v="MEX_AKA_35f025f4-b607-4892-a9d6-7f5f09902ca8"/>
    <n v="5216643636201"/>
    <s v="1218_MEX_VAC_W_E_Estudio efectividad Panama_0225"/>
    <s v="Shot 1"/>
    <n v="1"/>
    <m/>
    <n v="1"/>
    <d v="2025-02-27T18:01:00"/>
    <n v="0"/>
    <m/>
  </r>
  <r>
    <s v="MEX_AKA_35f1918d-c213-4388-b520-65a2c0297f2e"/>
    <n v="5215591656789"/>
    <s v="1218_MEX_VAC_W_E_Estudio efectividad Panama_0225"/>
    <s v="Shot 1"/>
    <n v="1"/>
    <m/>
    <n v="1"/>
    <d v="2025-02-27T18:01:00"/>
    <n v="0"/>
    <m/>
  </r>
  <r>
    <s v="MEX_AKA_28e83fbf-70d1-46f0-9d4d-2a4d097646a1"/>
    <n v="5212711278029"/>
    <s v="1218_MEX_VAC_W_E_Estudio efectividad Panama_0225"/>
    <s v="Shot 1"/>
    <n v="1"/>
    <m/>
    <n v="1"/>
    <d v="2025-02-27T18:02:00"/>
    <n v="1"/>
    <d v="2025-02-27T18:02:00"/>
  </r>
  <r>
    <s v="MEX_AKA_28eea08f-5b51-4b97-9156-0c7ce2458d26"/>
    <n v="5214611342336"/>
    <s v="1218_MEX_VAC_W_E_Estudio efectividad Panama_0225"/>
    <s v="Shot 1"/>
    <n v="1"/>
    <m/>
    <n v="1"/>
    <d v="2025-02-27T18:03:00"/>
    <n v="1"/>
    <d v="2025-03-01T03:11:00"/>
  </r>
  <r>
    <s v="MEX_AKA_28f0f7eb-90e0-443f-8668-321303382202"/>
    <n v="5216691533836"/>
    <s v="1218_MEX_VAC_W_E_Estudio efectividad Panama_0225"/>
    <s v="Shot 1"/>
    <n v="1"/>
    <m/>
    <n v="1"/>
    <d v="2025-02-27T18:03:00"/>
    <n v="1"/>
    <d v="2025-02-27T18:13:00"/>
  </r>
  <r>
    <s v="MEX_AKA_28f68c10-fee6-4bb2-abfe-d4e5181b6078"/>
    <n v="5214961312059"/>
    <s v="1218_MEX_VAC_W_E_Estudio efectividad Panama_0225"/>
    <s v="Shot 1"/>
    <n v="1"/>
    <m/>
    <n v="1"/>
    <d v="2025-02-27T19:06:00"/>
    <n v="0"/>
    <m/>
  </r>
  <r>
    <s v="MEX_AKA_290550cd-aa51-42e3-8425-d0c4f68bb31f"/>
    <n v="5214591154229"/>
    <s v="1218_MEX_VAC_W_E_Estudio efectividad Panama_0225"/>
    <s v="Shot 1"/>
    <n v="1"/>
    <m/>
    <n v="1"/>
    <d v="2025-02-28T00:27:00"/>
    <n v="1"/>
    <d v="2025-02-28T00:28:00"/>
  </r>
  <r>
    <s v="MEX_AKA_292093b2-8fb9-4040-8f98-cc395ae4ebe8"/>
    <n v="5217712148563"/>
    <s v="1218_MEX_VAC_W_E_Estudio efectividad Panama_0225"/>
    <s v="Shot 1"/>
    <n v="1"/>
    <m/>
    <n v="1"/>
    <d v="2025-02-27T18:03:00"/>
    <n v="0"/>
    <m/>
  </r>
  <r>
    <s v="MEX_AKA_29655aec-dbf1-44d6-8c06-dd6818a94ab2"/>
    <n v="5215555563978"/>
    <s v="1218_MEX_VAC_W_E_Estudio efectividad Panama_0225"/>
    <s v="Shot 1"/>
    <n v="0"/>
    <d v="2025-02-27T18:01:00"/>
    <n v="0"/>
    <m/>
    <n v="0"/>
    <m/>
  </r>
  <r>
    <s v="MEX_AKA_3f351a0b-e256-4c95-b40b-a6b673bd28f7"/>
    <n v="5214939370298"/>
    <s v="1218_MEX_VAC_W_E_Estudio efectividad Panama_0225"/>
    <s v="Shot 1"/>
    <n v="0"/>
    <d v="2025-02-27T18:03:00"/>
    <n v="0"/>
    <m/>
    <n v="0"/>
    <m/>
  </r>
  <r>
    <s v="MEX_AKA_3f429dce-70e7-4e74-b27d-fc5120c423b8"/>
    <n v="5212871077635"/>
    <s v="1218_MEX_VAC_W_E_Estudio efectividad Panama_0225"/>
    <s v="Shot 1"/>
    <n v="1"/>
    <m/>
    <n v="1"/>
    <d v="2025-02-27T18:00:00"/>
    <n v="1"/>
    <d v="2025-02-27T18:16:00"/>
  </r>
  <r>
    <s v="MEX_AKA_3f462f67-830c-410f-806a-e43ca08fdcaf"/>
    <n v="5219541259090"/>
    <s v="1218_MEX_VAC_W_E_Estudio efectividad Panama_0225"/>
    <s v="Shot 1"/>
    <n v="1"/>
    <m/>
    <n v="1"/>
    <d v="2025-02-27T18:03:00"/>
    <n v="1"/>
    <d v="2025-02-27T18:20:00"/>
  </r>
  <r>
    <s v="MEX_AKA_3f553e21-1da2-49d3-a944-165be9af8645"/>
    <n v="5219661170252"/>
    <s v="1218_MEX_VAC_W_E_Estudio efectividad Panama_0225"/>
    <s v="Shot 1"/>
    <n v="1"/>
    <m/>
    <n v="1"/>
    <d v="2025-02-27T18:03:00"/>
    <n v="0"/>
    <m/>
  </r>
  <r>
    <s v="MEX_AKA_3f67ddd4-c4c8-4346-822e-28f05aa9a7fe"/>
    <n v="5215555009195"/>
    <s v="1218_MEX_VAC_W_E_Estudio efectividad Panama_0225"/>
    <s v="Shot 1"/>
    <n v="1"/>
    <m/>
    <n v="1"/>
    <d v="2025-02-27T18:00:00"/>
    <n v="1"/>
    <d v="2025-02-27T18:00:00"/>
  </r>
  <r>
    <s v="MEX_AKA_3f7ed896-eab7-41ac-93c7-0d966b22e67a"/>
    <n v="5217727492541"/>
    <s v="1218_MEX_VAC_W_E_Estudio efectividad Panama_0225"/>
    <s v="Shot 1"/>
    <n v="1"/>
    <m/>
    <n v="1"/>
    <d v="2025-02-27T18:03:00"/>
    <n v="1"/>
    <d v="2025-02-27T18:20:00"/>
  </r>
  <r>
    <s v="MEX_AKA_35f92048-67be-4539-acd0-0a4d35f55802"/>
    <n v="5217861246401"/>
    <s v="1218_MEX_VAC_W_E_Estudio efectividad Panama_0225"/>
    <s v="Shot 1"/>
    <n v="1"/>
    <m/>
    <n v="1"/>
    <d v="2025-02-27T18:01:00"/>
    <n v="0"/>
    <m/>
  </r>
  <r>
    <s v="MEX_AKA_362cdf61-f3ae-4f46-8ef7-9e16b79c2d12"/>
    <n v="5215516856416"/>
    <s v="1218_MEX_VAC_W_E_Estudio efectividad Panama_0225"/>
    <s v="Shot 1"/>
    <n v="1"/>
    <m/>
    <n v="1"/>
    <d v="2025-02-27T18:03:00"/>
    <n v="1"/>
    <d v="2025-02-27T20:09:00"/>
  </r>
  <r>
    <s v="MEX_AKA_366fb9a7-d333-453e-a921-fad0223e935d"/>
    <n v="5218713793157"/>
    <s v="1218_MEX_VAC_W_E_Estudio efectividad Panama_0225"/>
    <s v="Shot 1"/>
    <n v="1"/>
    <m/>
    <n v="1"/>
    <d v="2025-03-24T01:54:00"/>
    <n v="0"/>
    <m/>
  </r>
  <r>
    <s v="MEX_AKA_3677d19f-63fa-4d24-966a-f4d8b1fdc562"/>
    <n v="5219515263058"/>
    <s v="1218_MEX_VAC_W_E_Estudio efectividad Panama_0225"/>
    <s v="Shot 1"/>
    <n v="1"/>
    <m/>
    <n v="1"/>
    <d v="2025-02-27T18:00:00"/>
    <n v="1"/>
    <d v="2025-02-27T18:01:00"/>
  </r>
  <r>
    <s v="MEX_AKA_368f523b-ffda-4eb7-8b4f-7e15e7b5aaab"/>
    <n v="5212361244959"/>
    <s v="1218_MEX_VAC_W_E_Estudio efectividad Panama_0225"/>
    <s v="Shot 1"/>
    <n v="1"/>
    <m/>
    <n v="1"/>
    <d v="2025-02-27T18:01:00"/>
    <n v="0"/>
    <m/>
  </r>
  <r>
    <s v="MEX_AKA_296c885d-b197-48d8-ac87-ffefb723cd17"/>
    <n v="5217715685367"/>
    <s v="1218_MEX_VAC_W_E_Estudio efectividad Panama_0225"/>
    <s v="Shot 1"/>
    <n v="1"/>
    <m/>
    <n v="1"/>
    <d v="2025-02-27T18:01:00"/>
    <n v="0"/>
    <m/>
  </r>
  <r>
    <s v="MEX_AKA_299328ed-6fde-4a08-99d4-fe43ae5d4eb0"/>
    <n v="5212251019619"/>
    <s v="1218_MEX_VAC_W_E_Estudio efectividad Panama_0225"/>
    <s v="Shot 1"/>
    <n v="1"/>
    <m/>
    <n v="1"/>
    <d v="2025-02-27T18:01:00"/>
    <n v="1"/>
    <d v="2025-03-11T16:25:00"/>
  </r>
  <r>
    <s v="MEX_AKA_29a75f50-2a34-4580-a312-e4ec7588a3a6"/>
    <n v="5216624713787"/>
    <s v="1218_MEX_VAC_W_E_Estudio efectividad Panama_0225"/>
    <s v="Shot 1"/>
    <n v="1"/>
    <m/>
    <n v="1"/>
    <d v="2025-02-27T18:01:00"/>
    <n v="1"/>
    <d v="2025-02-27T18:02:00"/>
  </r>
  <r>
    <s v="MEX_AKA_29d0409d-96b7-48da-baf3-f5bc4281ff03"/>
    <n v="5214921596512"/>
    <s v="1218_MEX_VAC_W_E_Estudio efectividad Panama_0225"/>
    <s v="Shot 1"/>
    <n v="1"/>
    <m/>
    <n v="1"/>
    <d v="2025-02-27T18:01:00"/>
    <n v="0"/>
    <m/>
  </r>
  <r>
    <s v="MEX_AKA_29d2ed13-e783-432e-ab17-b8512ecc08af"/>
    <n v="5219671939189"/>
    <s v="1218_MEX_VAC_W_E_Estudio efectividad Panama_0225"/>
    <s v="Shot 1"/>
    <n v="1"/>
    <m/>
    <n v="1"/>
    <d v="2025-02-27T18:03:00"/>
    <n v="1"/>
    <d v="2025-02-27T18:03:00"/>
  </r>
  <r>
    <s v="MEX_AKA_29e33eeb-8ef2-498f-8683-264c34b7840b"/>
    <n v="5214921875169"/>
    <s v="1218_MEX_VAC_W_E_Estudio efectividad Panama_0225"/>
    <s v="Shot 1"/>
    <n v="1"/>
    <m/>
    <n v="1"/>
    <d v="2025-03-01T19:33:00"/>
    <n v="0"/>
    <m/>
  </r>
  <r>
    <s v="MEX_AKA_2a261441-5a70-44af-a036-4d99dbdea256"/>
    <n v="5219161210062"/>
    <s v="1218_MEX_VAC_W_E_Estudio efectividad Panama_0225"/>
    <s v="Shot 1"/>
    <n v="1"/>
    <m/>
    <n v="1"/>
    <d v="2025-02-27T18:00:00"/>
    <n v="1"/>
    <d v="2025-02-27T18:41:00"/>
  </r>
  <r>
    <s v="MEX_AKA_2a31bb8b-66d9-443e-abd1-634d21951702"/>
    <n v="5212221880429"/>
    <s v="1218_MEX_VAC_W_E_Estudio efectividad Panama_0225"/>
    <s v="Shot 1"/>
    <n v="1"/>
    <m/>
    <n v="1"/>
    <d v="2025-02-27T18:06:00"/>
    <n v="1"/>
    <d v="2025-02-27T18:31:00"/>
  </r>
  <r>
    <s v="MEX_AKA_22852f5b-8a6e-4aae-8a12-e36d22d30e14"/>
    <n v="5216182171154"/>
    <s v="1218_MEX_VAC_W_E_Estudio efectividad Panama_0225"/>
    <s v="Shot 1"/>
    <n v="1"/>
    <m/>
    <n v="1"/>
    <d v="2025-02-27T18:02:00"/>
    <n v="0"/>
    <m/>
  </r>
  <r>
    <s v="MEX_AKA_228a59c3-a70f-4138-a334-1d932be0461b"/>
    <n v="5213123037663"/>
    <s v="1218_MEX_VAC_W_E_Estudio efectividad Panama_0225"/>
    <s v="Shot 1"/>
    <n v="1"/>
    <m/>
    <n v="1"/>
    <d v="2025-02-27T18:01:00"/>
    <n v="1"/>
    <d v="2025-02-27T18:01:00"/>
  </r>
  <r>
    <s v="MEX_AKA_22998c26-1640-48ad-8ff6-08c2a923703a"/>
    <n v="5214441312694"/>
    <s v="1218_MEX_VAC_W_E_Estudio efectividad Panama_0225"/>
    <s v="Shot 1"/>
    <n v="1"/>
    <m/>
    <n v="1"/>
    <d v="2025-02-27T18:01:00"/>
    <n v="1"/>
    <d v="2025-02-27T19:22:00"/>
  </r>
  <r>
    <s v="MEX_AKA_22a6c164-4013-4c27-ab7b-9bb0d34bf6c9"/>
    <n v="5215591988197"/>
    <s v="1218_MEX_VAC_W_E_Estudio efectividad Panama_0225"/>
    <s v="Shot 1"/>
    <n v="1"/>
    <m/>
    <n v="1"/>
    <d v="2025-02-27T18:02:00"/>
    <n v="0"/>
    <m/>
  </r>
  <r>
    <s v="MEX_AKA_22adab7e-383f-4655-85e9-5ba22b80e989"/>
    <n v="5219711170219"/>
    <s v="1218_MEX_VAC_W_E_Estudio efectividad Panama_0225"/>
    <s v="Shot 1"/>
    <n v="1"/>
    <m/>
    <n v="1"/>
    <d v="2025-02-27T18:02:00"/>
    <n v="1"/>
    <d v="2025-02-27T18:02:00"/>
  </r>
  <r>
    <s v="MEX_AKA_22bbe1a9-4fc5-4767-bc0f-351244a0354c"/>
    <n v="5212291477426"/>
    <s v="1218_MEX_VAC_W_E_Estudio efectividad Panama_0225"/>
    <s v="Shot 1"/>
    <n v="1"/>
    <m/>
    <n v="1"/>
    <d v="2025-02-27T18:03:00"/>
    <n v="1"/>
    <d v="2025-02-27T18:07:00"/>
  </r>
  <r>
    <s v="MEX_AKA_22d6eeee-bc9a-4704-896a-f066bab455a1"/>
    <n v="5214981144353"/>
    <s v="1218_MEX_VAC_W_E_Estudio efectividad Panama_0225"/>
    <s v="Shot 1"/>
    <n v="1"/>
    <m/>
    <n v="1"/>
    <d v="2025-02-27T18:03:00"/>
    <n v="1"/>
    <d v="2025-02-27T18:44:00"/>
  </r>
  <r>
    <s v="MEX_AKA_230a457e-c0f3-4958-a32e-f9ff88419d6c"/>
    <n v="5213310241626"/>
    <s v="1218_MEX_VAC_W_E_Estudio efectividad Panama_0225"/>
    <s v="Shot 1"/>
    <n v="1"/>
    <m/>
    <n v="1"/>
    <d v="2025-02-27T18:02:00"/>
    <n v="0"/>
    <m/>
  </r>
  <r>
    <s v="MEX_AKA_3f8c6092-1217-4ec3-a387-19ea2b11ffa8"/>
    <n v="5215515128550"/>
    <s v="1218_MEX_VAC_W_E_Estudio efectividad Panama_0225"/>
    <s v="Shot 1"/>
    <n v="1"/>
    <m/>
    <n v="1"/>
    <d v="2025-02-27T18:00:00"/>
    <n v="0"/>
    <m/>
  </r>
  <r>
    <s v="MEX_AKA_3fb118c9-de99-4246-9177-f336f95cb456"/>
    <n v="5217221555903"/>
    <s v="1218_MEX_VAC_W_E_Estudio efectividad Panama_0225"/>
    <s v="Shot 1"/>
    <n v="1"/>
    <m/>
    <n v="1"/>
    <d v="2025-02-27T18:03:00"/>
    <n v="1"/>
    <d v="2025-02-27T18:46:00"/>
  </r>
  <r>
    <s v="MEX_AKA_3fcd31fc-5ab1-45cb-995c-7adc925f050e"/>
    <n v="5212226728399"/>
    <s v="1218_MEX_VAC_W_E_Estudio efectividad Panama_0225"/>
    <s v="Shot 1"/>
    <n v="1"/>
    <m/>
    <n v="1"/>
    <d v="2025-02-27T18:03:00"/>
    <n v="1"/>
    <d v="2025-02-27T18:22:00"/>
  </r>
  <r>
    <s v="MEX_AKA_3fee2d67-fd6e-4721-899e-69681deae982"/>
    <n v="5214444393091"/>
    <s v="1218_MEX_VAC_W_E_Estudio efectividad Panama_0225"/>
    <s v="Shot 1"/>
    <n v="1"/>
    <m/>
    <n v="1"/>
    <d v="2025-02-27T18:00:00"/>
    <n v="1"/>
    <d v="2025-02-27T18:26:00"/>
  </r>
  <r>
    <s v="MEX_AKA_401107f9-6ada-41bc-9818-5ef15786a906"/>
    <n v="5212711784932"/>
    <s v="1218_MEX_VAC_W_E_Estudio efectividad Panama_0225"/>
    <s v="Shot 1"/>
    <n v="1"/>
    <m/>
    <n v="1"/>
    <d v="2025-02-27T18:00:00"/>
    <n v="0"/>
    <m/>
  </r>
  <r>
    <s v="MEX_AKA_4034f9be-a989-42e3-851a-4e81e53f7f84"/>
    <n v="5213111370447"/>
    <s v="1218_MEX_VAC_W_E_Estudio efectividad Panama_0225"/>
    <s v="Shot 1"/>
    <n v="1"/>
    <m/>
    <n v="1"/>
    <d v="2025-02-27T23:33:00"/>
    <n v="1"/>
    <d v="2025-02-27T23:33:00"/>
  </r>
  <r>
    <s v="MEX_AKA_36d3243b-b485-4c7b-ac66-59a0b6c92d59"/>
    <n v="5212831282736"/>
    <s v="1218_MEX_VAC_W_E_Estudio efectividad Panama_0225"/>
    <s v="Shot 1"/>
    <n v="0"/>
    <d v="2025-02-27T18:02:00"/>
    <n v="0"/>
    <m/>
    <n v="0"/>
    <m/>
  </r>
  <r>
    <s v="MEX_AKA_36f4d633-a507-4c0e-a3d1-b5709069573b"/>
    <n v="5219622413277"/>
    <s v="1218_MEX_VAC_W_E_Estudio efectividad Panama_0225"/>
    <s v="Shot 1"/>
    <n v="1"/>
    <m/>
    <n v="1"/>
    <d v="2025-02-27T18:11:00"/>
    <n v="0"/>
    <m/>
  </r>
  <r>
    <s v="MEX_AKA_3766f5df-8829-4de5-b696-6a110ea181fc"/>
    <n v="5212231013486"/>
    <s v="1218_MEX_VAC_W_E_Estudio efectividad Panama_0225"/>
    <s v="Shot 1"/>
    <n v="1"/>
    <m/>
    <n v="1"/>
    <d v="2025-02-27T18:01:00"/>
    <n v="1"/>
    <d v="2025-02-27T19:18:00"/>
  </r>
  <r>
    <s v="MEX_AKA_2a34cbf6-0be6-45d1-8e23-7ebaddd6486c"/>
    <n v="5216181536422"/>
    <s v="1218_MEX_VAC_W_E_Estudio efectividad Panama_0225"/>
    <s v="Shot 1"/>
    <n v="0"/>
    <d v="2025-02-27T18:03:00"/>
    <n v="0"/>
    <m/>
    <n v="0"/>
    <m/>
  </r>
  <r>
    <s v="MEX_AKA_2a397ba8-ade1-45de-acf4-c21807e7d809"/>
    <n v="5213326054898"/>
    <s v="1218_MEX_VAC_W_E_Estudio efectividad Panama_0225"/>
    <s v="Shot 1"/>
    <n v="1"/>
    <m/>
    <n v="1"/>
    <d v="2025-02-27T18:03:00"/>
    <n v="0"/>
    <m/>
  </r>
  <r>
    <s v="MEX_AKA_2a7f5861-6ed5-40eb-848e-60a6e39e792c"/>
    <n v="5214741903149"/>
    <s v="1218_MEX_VAC_W_E_Estudio efectividad Panama_0225"/>
    <s v="Shot 1"/>
    <n v="0"/>
    <d v="2025-02-27T18:03:00"/>
    <n v="0"/>
    <m/>
    <n v="0"/>
    <m/>
  </r>
  <r>
    <s v="MEX_AKA_2aaa3db5-d91e-4bd3-b6b8-722c43de0224"/>
    <n v="5219641148580"/>
    <s v="1218_MEX_VAC_W_E_Estudio efectividad Panama_0225"/>
    <s v="Shot 1"/>
    <n v="1"/>
    <m/>
    <n v="1"/>
    <d v="2025-02-27T18:01:00"/>
    <n v="1"/>
    <d v="2025-02-27T18:06:00"/>
  </r>
  <r>
    <s v="MEX_AKA_2ab9e10f-b10d-43e0-9690-c1273de132b5"/>
    <n v="5213313260704"/>
    <s v="1218_MEX_VAC_W_E_Estudio efectividad Panama_0225"/>
    <s v="Shot 1"/>
    <n v="1"/>
    <m/>
    <n v="1"/>
    <d v="2025-02-27T18:00:00"/>
    <n v="0"/>
    <m/>
  </r>
  <r>
    <s v="MEX_AKA_2ac839b0-e1b5-414c-bd24-050d7f6418fd"/>
    <n v="5213521170983"/>
    <s v="1218_MEX_VAC_W_E_Estudio efectividad Panama_0225"/>
    <s v="Shot 1"/>
    <n v="0"/>
    <d v="2025-02-27T18:01:00"/>
    <n v="0"/>
    <m/>
    <n v="0"/>
    <m/>
  </r>
  <r>
    <s v="MEX_AKA_2acf888c-1e06-4b18-a30e-c79ffae2bd88"/>
    <n v="5219651155727"/>
    <s v="1218_MEX_VAC_W_E_Estudio efectividad Panama_0225"/>
    <s v="Shot 1"/>
    <n v="1"/>
    <m/>
    <n v="1"/>
    <d v="2025-02-27T18:04:00"/>
    <n v="1"/>
    <d v="2025-02-27T18:05:00"/>
  </r>
  <r>
    <s v="MEX_AKA_4035d4ab-96d4-4ca4-9d9b-9bf0606f5e25"/>
    <n v="5216311444849"/>
    <s v="1218_MEX_VAC_W_E_Estudio efectividad Panama_0225"/>
    <s v="Shot 1"/>
    <n v="1"/>
    <m/>
    <n v="1"/>
    <d v="2025-02-27T18:00:00"/>
    <n v="1"/>
    <d v="2025-02-27T19:12:00"/>
  </r>
  <r>
    <s v="MEX_AKA_406a835c-00db-4a87-ac66-765cbc24710c"/>
    <n v="5219611732264"/>
    <s v="1218_MEX_VAC_W_E_Estudio efectividad Panama_0225"/>
    <s v="Shot 1"/>
    <n v="1"/>
    <m/>
    <n v="1"/>
    <d v="2025-02-27T18:00:00"/>
    <n v="0"/>
    <m/>
  </r>
  <r>
    <s v="MEX_AKA_4075831a-8812-4aab-8518-564d72d36386"/>
    <n v="5214621025635"/>
    <s v="1218_MEX_VAC_W_E_Estudio efectividad Panama_0225"/>
    <s v="Shot 1"/>
    <n v="1"/>
    <m/>
    <n v="1"/>
    <d v="2025-02-27T18:02:00"/>
    <n v="1"/>
    <d v="2025-02-27T18:15:00"/>
  </r>
  <r>
    <s v="MEX_AKA_3796d333-b507-420c-a7cc-52088196ffe6"/>
    <n v="5217531265754"/>
    <s v="1218_MEX_VAC_W_E_Estudio efectividad Panama_0225"/>
    <s v="Shot 1"/>
    <n v="1"/>
    <m/>
    <n v="1"/>
    <d v="2025-02-27T18:01:00"/>
    <n v="0"/>
    <m/>
  </r>
  <r>
    <s v="MEX_AKA_37b091cd-2f5d-4634-b876-1e32fbb95016"/>
    <n v="527721144360"/>
    <s v="1218_MEX_VAC_W_E_Estudio efectividad Panama_0225"/>
    <s v="Shot 1"/>
    <n v="1"/>
    <m/>
    <n v="1"/>
    <d v="2025-02-27T18:03:00"/>
    <n v="0"/>
    <m/>
  </r>
  <r>
    <s v="MEX_AKA_37bbf81a-7a8d-4c44-b904-07ca1dc2434a"/>
    <n v="5219611552826"/>
    <s v="1218_MEX_VAC_W_E_Estudio efectividad Panama_0225"/>
    <s v="Shot 1"/>
    <n v="0"/>
    <d v="2025-02-27T18:02:00"/>
    <n v="0"/>
    <m/>
    <n v="0"/>
    <m/>
  </r>
  <r>
    <s v="MEX_AKA_2316c2d6-35e3-4f8f-9d06-6e38ff1bf01d"/>
    <n v="5214671025550"/>
    <s v="1218_MEX_VAC_W_E_Estudio efectividad Panama_0225"/>
    <s v="Shot 1"/>
    <n v="1"/>
    <m/>
    <n v="1"/>
    <d v="2025-02-27T18:01:00"/>
    <n v="1"/>
    <d v="2025-02-27T18:09:00"/>
  </r>
  <r>
    <s v="MEX_AKA_2317e762-d17d-48ce-82bd-baac78002fda"/>
    <n v="5212451027008"/>
    <s v="1218_MEX_VAC_W_E_Estudio efectividad Panama_0225"/>
    <s v="Shot 1"/>
    <n v="1"/>
    <m/>
    <n v="1"/>
    <d v="2025-02-27T18:01:00"/>
    <n v="0"/>
    <m/>
  </r>
  <r>
    <s v="MEX_AKA_233c09a8-e267-43bb-8619-f877c4eac517"/>
    <n v="5212351148766"/>
    <s v="1218_MEX_VAC_W_E_Estudio efectividad Panama_0225"/>
    <s v="Shot 1"/>
    <n v="1"/>
    <m/>
    <n v="1"/>
    <d v="2025-02-27T18:01:00"/>
    <n v="1"/>
    <d v="2025-02-27T21:18:00"/>
  </r>
  <r>
    <s v="MEX_AKA_23701490-0dcf-40ac-873d-966e9cf76d3c"/>
    <n v="5214613130052"/>
    <s v="1218_MEX_VAC_W_E_Estudio efectividad Panama_0225"/>
    <s v="Shot 1"/>
    <n v="1"/>
    <m/>
    <n v="1"/>
    <d v="2025-02-27T18:02:00"/>
    <n v="1"/>
    <d v="2025-02-27T18:09:00"/>
  </r>
  <r>
    <s v="MEX_AKA_2378f8f8-d93d-4e8b-b44b-ab832bb24d1e"/>
    <n v="5217351421938"/>
    <s v="1218_MEX_VAC_W_E_Estudio efectividad Panama_0225"/>
    <s v="Shot 1"/>
    <n v="1"/>
    <m/>
    <n v="1"/>
    <d v="2025-02-27T18:03:00"/>
    <n v="1"/>
    <d v="2025-02-27T22:24:00"/>
  </r>
  <r>
    <s v="MEX_AKA_2aea1f7c-5870-4b49-a827-c5042e169bcc"/>
    <n v="5212224653960"/>
    <s v="1218_MEX_VAC_W_E_Estudio efectividad Panama_0225"/>
    <s v="Shot 1"/>
    <n v="1"/>
    <m/>
    <n v="1"/>
    <d v="2025-02-27T18:03:00"/>
    <n v="1"/>
    <d v="2025-02-27T19:19:00"/>
  </r>
  <r>
    <s v="MEX_AKA_2b192428-1539-4a17-ac61-85e5e39c1513"/>
    <n v="5212462231264"/>
    <s v="1218_MEX_VAC_W_E_Estudio efectividad Panama_0225"/>
    <s v="Shot 1"/>
    <n v="1"/>
    <m/>
    <n v="1"/>
    <d v="2025-02-27T18:01:00"/>
    <n v="0"/>
    <m/>
  </r>
  <r>
    <s v="MEX_AKA_2b305e2b-16e8-46bf-916d-2e464ca01a40"/>
    <n v="5212431088904"/>
    <s v="1218_MEX_VAC_W_E_Estudio efectividad Panama_0225"/>
    <s v="Shot 1"/>
    <n v="1"/>
    <m/>
    <n v="1"/>
    <d v="2025-02-27T18:03:00"/>
    <n v="1"/>
    <d v="2025-02-27T19:09:00"/>
  </r>
  <r>
    <s v="MEX_AKA_2b337008-6b11-4a83-8e76-da674cb86dff"/>
    <n v="5214591152040"/>
    <s v="1218_MEX_VAC_W_E_Estudio efectividad Panama_0225"/>
    <s v="Shot 1"/>
    <n v="1"/>
    <m/>
    <n v="1"/>
    <d v="2025-02-27T18:03:00"/>
    <n v="1"/>
    <d v="2025-02-27T18:28:00"/>
  </r>
  <r>
    <s v="MEX_AKA_2b5b744b-3d8a-4f84-af30-6f5ecc08a2db"/>
    <n v="5216181730149"/>
    <s v="1218_MEX_VAC_W_E_Estudio efectividad Panama_0225"/>
    <s v="Shot 1"/>
    <n v="1"/>
    <m/>
    <n v="1"/>
    <d v="2025-02-27T18:03:00"/>
    <n v="1"/>
    <d v="2025-02-27T20:44:00"/>
  </r>
  <r>
    <s v="MEX_AKA_2b6d55e2-37e2-4636-bf2c-1af00fad74c8"/>
    <n v="5212491516393"/>
    <s v="1218_MEX_VAC_W_E_Estudio efectividad Panama_0225"/>
    <s v="Shot 1"/>
    <n v="1"/>
    <m/>
    <n v="1"/>
    <d v="2025-02-27T18:03:00"/>
    <n v="1"/>
    <d v="2025-02-27T20:47:00"/>
  </r>
  <r>
    <s v="MEX_AKA_2b7c5e86-c1d9-46cc-928a-4aa65babbf39"/>
    <n v="5217822144330"/>
    <s v="1218_MEX_VAC_W_E_Estudio efectividad Panama_0225"/>
    <s v="Shot 1"/>
    <n v="1"/>
    <m/>
    <n v="1"/>
    <d v="2025-02-27T18:03:00"/>
    <n v="1"/>
    <d v="2025-02-27T19:28:00"/>
  </r>
  <r>
    <s v="MEX_AKA_37c22cf0-4218-4313-97c8-4a062a9f5684"/>
    <n v="5217712038637"/>
    <s v="1218_MEX_VAC_W_E_Estudio efectividad Panama_0225"/>
    <s v="Shot 1"/>
    <n v="1"/>
    <m/>
    <n v="1"/>
    <d v="2025-02-27T18:01:00"/>
    <n v="0"/>
    <m/>
  </r>
  <r>
    <s v="MEX_AKA_37eddb69-eb0c-4e8d-b343-08428e36f4cf"/>
    <n v="5214432469353"/>
    <s v="1218_MEX_VAC_W_E_Estudio efectividad Panama_0225"/>
    <s v="Shot 1"/>
    <n v="0"/>
    <d v="2025-02-27T18:01:00"/>
    <n v="0"/>
    <m/>
    <n v="0"/>
    <m/>
  </r>
  <r>
    <s v="MEX_AKA_37faa089-82fc-4237-bd10-ee52bdd33375"/>
    <n v="5212291299051"/>
    <s v="1218_MEX_VAC_W_E_Estudio efectividad Panama_0225"/>
    <s v="Shot 1"/>
    <n v="0"/>
    <d v="2025-02-27T18:03:00"/>
    <n v="0"/>
    <m/>
    <n v="0"/>
    <m/>
  </r>
  <r>
    <s v="MEX_AKA_3861ec7b-ee8d-4147-9f27-c29cb737c95b"/>
    <n v="5219621050238"/>
    <s v="1218_MEX_VAC_W_E_Estudio efectividad Panama_0225"/>
    <s v="Shot 1"/>
    <n v="0"/>
    <d v="2025-02-27T18:01:00"/>
    <n v="0"/>
    <m/>
    <n v="0"/>
    <m/>
  </r>
  <r>
    <s v="MEX_AKA_40a02a55-694c-4556-8cef-6814409d6091"/>
    <n v="5213318509525"/>
    <s v="1218_MEX_VAC_W_E_Estudio efectividad Panama_0225"/>
    <s v="Shot 1"/>
    <n v="1"/>
    <m/>
    <n v="1"/>
    <d v="2025-02-27T18:00:00"/>
    <n v="1"/>
    <d v="2025-02-27T18:01:00"/>
  </r>
  <r>
    <s v="MEX_AKA_40ad197c-8c85-4877-9ac9-09c98be44415"/>
    <n v="5215554075637"/>
    <s v="1218_MEX_VAC_W_E_Estudio efectividad Panama_0225"/>
    <s v="Shot 1"/>
    <n v="1"/>
    <m/>
    <n v="1"/>
    <d v="2025-02-27T18:03:00"/>
    <n v="0"/>
    <m/>
  </r>
  <r>
    <s v="MEX_AKA_411c39d2-f8d3-4e63-a048-2ec79c84096c"/>
    <n v="5214361209453"/>
    <s v="1218_MEX_VAC_W_E_Estudio efectividad Panama_0225"/>
    <s v="Shot 1"/>
    <n v="0"/>
    <d v="2025-02-27T18:02:00"/>
    <n v="0"/>
    <m/>
    <n v="0"/>
    <m/>
  </r>
  <r>
    <s v="MEX_AKA_4128494a-89f2-4f4f-addc-ed9757a5bef5"/>
    <n v="5214613284711"/>
    <s v="1218_MEX_VAC_W_E_Estudio efectividad Panama_0225"/>
    <s v="Shot 1"/>
    <n v="1"/>
    <m/>
    <n v="1"/>
    <d v="2025-02-27T18:02:00"/>
    <n v="1"/>
    <d v="2025-02-27T18:03:00"/>
  </r>
  <r>
    <s v="MEX_AKA_413e6164-984b-44f9-acd3-80e9446b5264"/>
    <n v="5219999069276"/>
    <s v="1218_MEX_VAC_W_E_Estudio efectividad Panama_0225"/>
    <s v="Shot 1"/>
    <n v="1"/>
    <m/>
    <n v="1"/>
    <d v="2025-02-27T18:02:00"/>
    <n v="0"/>
    <m/>
  </r>
  <r>
    <s v="MEX_AKA_23b26c9e-78d4-4812-9fce-b70671a100d9"/>
    <n v="5219626373268"/>
    <s v="1218_MEX_VAC_W_E_Estudio efectividad Panama_0225"/>
    <s v="Shot 1"/>
    <n v="1"/>
    <m/>
    <n v="1"/>
    <d v="2025-02-27T18:03:00"/>
    <n v="1"/>
    <d v="2025-02-27T18:03:00"/>
  </r>
  <r>
    <s v="MEX_AKA_23bf78cc-bd1e-43c2-9981-998a39a23d39"/>
    <n v="5216951101688"/>
    <s v="1218_MEX_VAC_W_E_Estudio efectividad Panama_0225"/>
    <s v="Shot 1"/>
    <n v="1"/>
    <m/>
    <n v="1"/>
    <d v="2025-02-27T18:01:00"/>
    <n v="1"/>
    <d v="2025-02-27T19:28:00"/>
  </r>
  <r>
    <s v="MEX_AKA_23d1fcdf-0d91-4102-8679-47285d8664e1"/>
    <n v="5212227819610"/>
    <s v="1218_MEX_VAC_W_E_Estudio efectividad Panama_0225"/>
    <s v="Shot 1"/>
    <n v="1"/>
    <m/>
    <n v="1"/>
    <d v="2025-02-27T18:01:00"/>
    <n v="1"/>
    <d v="2025-02-27T18:01:00"/>
  </r>
  <r>
    <s v="MEX_AKA_23edd81f-0cff-4aa1-b988-2de3e85b65ca"/>
    <n v="5212721561352"/>
    <s v="1218_MEX_VAC_W_E_Estudio efectividad Panama_0225"/>
    <s v="Shot 1"/>
    <n v="1"/>
    <m/>
    <n v="1"/>
    <d v="2025-02-27T18:02:00"/>
    <n v="0"/>
    <m/>
  </r>
  <r>
    <s v="MEX_AKA_2425694c-113a-4471-8514-2792d72f0122"/>
    <n v="5213311606606"/>
    <s v="1218_MEX_VAC_W_E_Estudio efectividad Panama_0225"/>
    <s v="Shot 1"/>
    <n v="1"/>
    <m/>
    <n v="1"/>
    <d v="2025-02-27T18:02:00"/>
    <n v="0"/>
    <m/>
  </r>
  <r>
    <s v="MEX_AKA_24381431-86ff-44a5-bf89-92de37ab6f1f"/>
    <n v="5215543573481"/>
    <s v="1218_MEX_VAC_W_E_Estudio efectividad Panama_0225"/>
    <s v="Shot 1"/>
    <n v="1"/>
    <m/>
    <n v="1"/>
    <d v="2025-02-27T18:02:00"/>
    <n v="1"/>
    <d v="2025-02-27T18:17:00"/>
  </r>
  <r>
    <s v="MEX_AKA_2439810e-5e4b-4d47-90a8-6236219e4b2c"/>
    <n v="5219511659767"/>
    <s v="1218_MEX_VAC_W_E_Estudio efectividad Panama_0225"/>
    <s v="Shot 1"/>
    <n v="1"/>
    <m/>
    <n v="1"/>
    <d v="2025-02-27T18:03:00"/>
    <n v="0"/>
    <m/>
  </r>
  <r>
    <s v="MEX_AKA_391c9633-6c11-4660-ba6f-e7345db67bec"/>
    <n v="5214981162247"/>
    <s v="1218_MEX_VAC_W_E_Estudio efectividad Panama_0225"/>
    <s v="Shot 1"/>
    <n v="1"/>
    <m/>
    <n v="1"/>
    <d v="2025-02-27T18:03:00"/>
    <n v="0"/>
    <m/>
  </r>
  <r>
    <s v="MEX_AKA_392e423c-da93-4948-8642-a2175c03f4f2"/>
    <n v="5215574209253"/>
    <s v="1218_MEX_VAC_W_E_Estudio efectividad Panama_0225"/>
    <s v="Shot 1"/>
    <n v="1"/>
    <m/>
    <n v="1"/>
    <d v="2025-02-27T21:03:00"/>
    <n v="0"/>
    <m/>
  </r>
  <r>
    <s v="MEX_AKA_3942dc56-466c-4f94-b4ea-d20877edc8e7"/>
    <n v="5217771583148"/>
    <s v="1218_MEX_VAC_W_E_Estudio efectividad Panama_0225"/>
    <s v="Shot 1"/>
    <n v="1"/>
    <m/>
    <n v="1"/>
    <d v="2025-02-27T18:02:00"/>
    <n v="0"/>
    <m/>
  </r>
  <r>
    <s v="MEX_AKA_39476b8a-a0f1-4497-bb68-25eb28ce563f"/>
    <n v="5212292154093"/>
    <s v="1218_MEX_VAC_W_E_Estudio efectividad Panama_0225"/>
    <s v="Shot 1"/>
    <n v="1"/>
    <m/>
    <n v="1"/>
    <d v="2025-02-27T18:02:00"/>
    <n v="0"/>
    <m/>
  </r>
  <r>
    <s v="MEX_AKA_395ccaa2-1b99-498f-a4f4-cca627b93a2f"/>
    <n v="5216319447653"/>
    <s v="1218_MEX_VAC_W_E_Estudio efectividad Panama_0225"/>
    <s v="Shot 1"/>
    <n v="1"/>
    <m/>
    <n v="1"/>
    <d v="2025-02-27T18:02:00"/>
    <n v="0"/>
    <m/>
  </r>
  <r>
    <s v="MEX_AKA_2b7f2949-b36b-4d90-859b-cc818242df5d"/>
    <n v="5215576192456"/>
    <s v="1218_MEX_VAC_W_E_Estudio efectividad Panama_0225"/>
    <s v="Shot 1"/>
    <n v="1"/>
    <m/>
    <n v="1"/>
    <d v="2025-02-27T18:01:00"/>
    <n v="0"/>
    <m/>
  </r>
  <r>
    <s v="MEX_AKA_2b7fbe40-c5ea-4b4f-a7ab-3d9ad8b13ca5"/>
    <n v="5218332100213"/>
    <s v="1218_MEX_VAC_W_E_Estudio efectividad Panama_0225"/>
    <s v="Shot 1"/>
    <n v="0"/>
    <d v="2025-02-27T18:03:00"/>
    <n v="0"/>
    <m/>
    <n v="0"/>
    <m/>
  </r>
  <r>
    <s v="MEX_AKA_2b89ecca-92a0-45c3-b94e-698100eefbe8"/>
    <n v="5215561035804"/>
    <s v="1218_MEX_VAC_W_E_Estudio efectividad Panama_0225"/>
    <s v="Shot 1"/>
    <n v="1"/>
    <m/>
    <n v="1"/>
    <d v="2025-02-27T18:03:00"/>
    <n v="1"/>
    <d v="2025-02-27T20:28:00"/>
  </r>
  <r>
    <s v="MEX_AKA_2bdb3a23-eaff-4af0-b9d0-6a71527e972c"/>
    <n v="5213317778211"/>
    <s v="1218_MEX_VAC_W_E_Estudio efectividad Panama_0225"/>
    <s v="Shot 1"/>
    <n v="1"/>
    <m/>
    <n v="1"/>
    <d v="2025-02-27T18:02:00"/>
    <n v="1"/>
    <d v="2025-02-27T18:02:00"/>
  </r>
  <r>
    <s v="MEX_AKA_2be2d5ff-7c0c-4482-b994-305e265867d4"/>
    <n v="5214191000339"/>
    <s v="1218_MEX_VAC_W_E_Estudio efectividad Panama_0225"/>
    <s v="Shot 1"/>
    <n v="0"/>
    <d v="2025-02-27T18:03:00"/>
    <n v="0"/>
    <m/>
    <n v="0"/>
    <m/>
  </r>
  <r>
    <s v="MEX_AKA_2bf67791-6085-4ff2-b2ef-4fb7637ea4b0"/>
    <n v="5215545779264"/>
    <s v="1218_MEX_VAC_W_E_Estudio efectividad Panama_0225"/>
    <s v="Shot 1"/>
    <n v="1"/>
    <m/>
    <n v="1"/>
    <d v="2025-02-27T18:03:00"/>
    <n v="0"/>
    <m/>
  </r>
  <r>
    <s v="MEX_AKA_2c0878e1-93a9-4395-a252-eb91039d802a"/>
    <n v="5214991002338"/>
    <s v="1218_MEX_VAC_W_E_Estudio efectividad Panama_0225"/>
    <s v="Shot 1"/>
    <n v="0"/>
    <d v="2025-02-27T18:02:00"/>
    <n v="0"/>
    <m/>
    <n v="0"/>
    <m/>
  </r>
  <r>
    <s v="MEX_AKA_2c088e8f-b603-4cf1-ab53-e1c944fa1032"/>
    <n v="5214881153487"/>
    <s v="1218_MEX_VAC_W_E_Estudio efectividad Panama_0225"/>
    <s v="Shot 1"/>
    <n v="1"/>
    <m/>
    <n v="1"/>
    <d v="2025-02-27T18:03:00"/>
    <n v="1"/>
    <d v="2025-02-27T18:13:00"/>
  </r>
  <r>
    <s v="MEX_AKA_243bf06b-2eb2-4b7e-9643-010b1ced984e"/>
    <n v="5212283030077"/>
    <s v="1218_MEX_VAC_W_E_Estudio efectividad Panama_0225"/>
    <s v="Shot 1"/>
    <n v="1"/>
    <m/>
    <n v="1"/>
    <d v="2025-02-27T18:03:00"/>
    <n v="1"/>
    <d v="2025-02-27T18:38:00"/>
  </r>
  <r>
    <s v="MEX_AKA_24413afc-aa98-4eb5-8660-ad957a41edf6"/>
    <n v="5214931142281"/>
    <s v="1218_MEX_VAC_W_E_Estudio efectividad Panama_0225"/>
    <s v="Shot 1"/>
    <n v="1"/>
    <m/>
    <n v="1"/>
    <d v="2025-02-27T18:02:00"/>
    <n v="1"/>
    <d v="2025-03-01T00:51:00"/>
  </r>
  <r>
    <s v="MEX_AKA_245a66c3-881f-40dc-9b8e-49dd05d00594"/>
    <n v="5217641294723"/>
    <s v="1218_MEX_VAC_W_E_Estudio efectividad Panama_0225"/>
    <s v="Shot 1"/>
    <n v="0"/>
    <d v="2025-02-27T18:01:00"/>
    <n v="0"/>
    <m/>
    <n v="0"/>
    <m/>
  </r>
  <r>
    <s v="MEX_AKA_2466adf8-701e-49ce-a5e0-ffffb2defdd2"/>
    <n v="5212221363495"/>
    <s v="1218_MEX_VAC_W_E_Estudio efectividad Panama_0225"/>
    <s v="Shot 1"/>
    <n v="1"/>
    <m/>
    <n v="1"/>
    <d v="2025-02-27T18:01:00"/>
    <n v="1"/>
    <d v="2025-02-27T18:25:00"/>
  </r>
  <r>
    <s v="MEX_AKA_246850b8-c163-4dd7-8312-b8e767353153"/>
    <n v="5219811167839"/>
    <s v="1218_MEX_VAC_W_E_Estudio efectividad Panama_0225"/>
    <s v="Shot 1"/>
    <n v="1"/>
    <m/>
    <n v="1"/>
    <d v="2025-02-27T18:01:00"/>
    <n v="1"/>
    <d v="2025-02-27T18:03:00"/>
  </r>
  <r>
    <s v="MEX_AKA_248b32e3-2f9f-4d4e-befe-62860904853e"/>
    <n v="5214611308320"/>
    <s v="1218_MEX_VAC_W_E_Estudio efectividad Panama_0225"/>
    <s v="Shot 1"/>
    <n v="0"/>
    <d v="2025-02-27T18:01:00"/>
    <n v="0"/>
    <m/>
    <n v="0"/>
    <m/>
  </r>
  <r>
    <s v="MEX_AKA_4146a881-8027-4bdc-875a-ac6190bd0388"/>
    <n v="5219626999727"/>
    <s v="1218_MEX_VAC_W_E_Estudio efectividad Panama_0225"/>
    <s v="Shot 1"/>
    <n v="1"/>
    <m/>
    <n v="1"/>
    <d v="2025-02-27T18:00:00"/>
    <n v="0"/>
    <m/>
  </r>
  <r>
    <s v="MEX_AKA_415638fa-18e8-40aa-a5dd-afbfea34f2b0"/>
    <n v="5218113253113"/>
    <s v="1218_MEX_VAC_W_E_Estudio efectividad Panama_0225"/>
    <s v="Shot 1"/>
    <n v="1"/>
    <m/>
    <n v="1"/>
    <d v="2025-02-27T18:03:00"/>
    <n v="1"/>
    <d v="2025-02-28T18:29:00"/>
  </r>
  <r>
    <s v="MEX_AKA_41579831-603b-4694-a8bd-56d492d78fa6"/>
    <n v="5217626280694"/>
    <s v="1218_MEX_VAC_W_E_Estudio efectividad Panama_0225"/>
    <s v="Shot 1"/>
    <n v="1"/>
    <m/>
    <n v="1"/>
    <d v="2025-02-27T18:02:00"/>
    <n v="1"/>
    <d v="2025-02-27T20:31:00"/>
  </r>
  <r>
    <s v="MEX_AKA_416eabc5-5911-4061-8e1a-36e6a0a83488"/>
    <n v="5218341165907"/>
    <s v="1218_MEX_VAC_W_E_Estudio efectividad Panama_0225"/>
    <s v="Shot 1"/>
    <n v="1"/>
    <m/>
    <n v="1"/>
    <d v="2025-02-27T18:01:00"/>
    <n v="0"/>
    <m/>
  </r>
  <r>
    <s v="MEX_AKA_417c27bb-03dc-42f5-bc62-4e86172fa04f"/>
    <n v="5212791071768"/>
    <s v="1218_MEX_VAC_W_E_Estudio efectividad Panama_0225"/>
    <s v="Shot 1"/>
    <n v="1"/>
    <m/>
    <n v="1"/>
    <d v="2025-02-27T18:01:00"/>
    <n v="1"/>
    <d v="2025-02-27T18:19:00"/>
  </r>
  <r>
    <s v="MEX_AKA_3964ffa7-31cb-4fa4-a003-b3cb3c8202c2"/>
    <n v="5213231757256"/>
    <s v="1218_MEX_VAC_W_E_Estudio efectividad Panama_0225"/>
    <s v="Shot 1"/>
    <n v="0"/>
    <d v="2025-02-27T18:03:00"/>
    <n v="0"/>
    <m/>
    <n v="0"/>
    <m/>
  </r>
  <r>
    <s v="MEX_AKA_39987dec-33d2-4c1a-9765-fa2984460c45"/>
    <n v="5213331082035"/>
    <s v="1218_MEX_VAC_W_E_Estudio efectividad Panama_0225"/>
    <s v="Shot 1"/>
    <n v="1"/>
    <m/>
    <n v="1"/>
    <d v="2025-02-27T18:03:00"/>
    <n v="0"/>
    <m/>
  </r>
  <r>
    <s v="MEX_AKA_3999c848-7952-453e-aac1-f407ac975afd"/>
    <n v="5217122528998"/>
    <s v="1218_MEX_VAC_W_E_Estudio efectividad Panama_0225"/>
    <s v="Shot 1"/>
    <n v="0"/>
    <d v="2025-02-27T18:02:00"/>
    <n v="0"/>
    <m/>
    <n v="0"/>
    <m/>
  </r>
  <r>
    <s v="MEX_AKA_2c10f2ad-3dea-4742-9810-81f11da699b4"/>
    <n v="5215529035976"/>
    <s v="1218_MEX_VAC_W_E_Estudio efectividad Panama_0225"/>
    <s v="Shot 1"/>
    <n v="1"/>
    <m/>
    <n v="1"/>
    <d v="2025-02-27T18:16:00"/>
    <n v="1"/>
    <d v="2025-02-27T19:08:00"/>
  </r>
  <r>
    <s v="MEX_AKA_2c14d3e7-3d5d-41a3-9a13-463af85bac2d"/>
    <n v="5219531060065"/>
    <s v="1218_MEX_VAC_W_E_Estudio efectividad Panama_0225"/>
    <s v="Shot 1"/>
    <n v="1"/>
    <m/>
    <n v="1"/>
    <d v="2025-02-27T18:02:00"/>
    <n v="0"/>
    <m/>
  </r>
  <r>
    <s v="MEX_AKA_2c1952bf-5739-455e-84dc-eeb774c54093"/>
    <n v="5219982404877"/>
    <s v="1218_MEX_VAC_W_E_Estudio efectividad Panama_0225"/>
    <s v="Shot 1"/>
    <n v="1"/>
    <m/>
    <n v="1"/>
    <d v="2025-02-27T18:02:00"/>
    <n v="0"/>
    <m/>
  </r>
  <r>
    <s v="MEX_AKA_2c314fef-00c9-45d8-a711-f724c7fc225a"/>
    <n v="5212321490696"/>
    <s v="1218_MEX_VAC_W_E_Estudio efectividad Panama_0225"/>
    <s v="Shot 1"/>
    <n v="1"/>
    <m/>
    <n v="1"/>
    <d v="2025-02-27T18:02:00"/>
    <n v="0"/>
    <m/>
  </r>
  <r>
    <s v="MEX_AKA_2c32d96f-97f1-4a3c-ae2c-c391b6242840"/>
    <n v="5213521252126"/>
    <s v="1218_MEX_VAC_W_E_Estudio efectividad Panama_0225"/>
    <s v="Shot 1"/>
    <n v="1"/>
    <m/>
    <n v="1"/>
    <d v="2025-02-27T18:02:00"/>
    <n v="1"/>
    <d v="2025-02-27T18:10:00"/>
  </r>
  <r>
    <s v="MEX_AKA_2c518f6e-6015-4096-8024-1454f3397c6d"/>
    <n v="5219511715919"/>
    <s v="1218_MEX_VAC_W_E_Estudio efectividad Panama_0225"/>
    <s v="Shot 1"/>
    <n v="1"/>
    <m/>
    <n v="1"/>
    <d v="2025-02-27T18:03:00"/>
    <n v="0"/>
    <m/>
  </r>
  <r>
    <s v="MEX_AKA_2c72f26a-5ddc-4951-bdd4-71af885af5f9"/>
    <n v="5215623928169"/>
    <s v="1218_MEX_VAC_W_E_Estudio efectividad Panama_0225"/>
    <s v="Shot 1"/>
    <n v="1"/>
    <m/>
    <n v="1"/>
    <d v="2025-02-27T18:03:00"/>
    <n v="0"/>
    <m/>
  </r>
  <r>
    <s v="MEX_AKA_2c803333-fe04-400a-b12b-61ea545771fe"/>
    <n v="5212381706175"/>
    <s v="1218_MEX_VAC_W_E_Estudio efectividad Panama_0225"/>
    <s v="Shot 1"/>
    <n v="1"/>
    <m/>
    <n v="1"/>
    <d v="2025-02-27T18:02:00"/>
    <n v="1"/>
    <d v="2025-03-01T16:13:00"/>
  </r>
  <r>
    <s v="MEX_AKA_41941538-4f30-42a5-952a-ac2650573961"/>
    <n v="5215520725241"/>
    <s v="1218_MEX_VAC_W_E_Estudio efectividad Panama_0225"/>
    <s v="Shot 1"/>
    <n v="1"/>
    <m/>
    <n v="1"/>
    <d v="2025-02-27T18:00:00"/>
    <n v="1"/>
    <d v="2025-02-27T18:10:00"/>
  </r>
  <r>
    <s v="MEX_AKA_419eb322-eb07-400b-a79a-c39fc10876b7"/>
    <n v="5212381199629"/>
    <s v="1218_MEX_VAC_W_E_Estudio efectividad Panama_0225"/>
    <s v="Shot 1"/>
    <n v="1"/>
    <m/>
    <n v="1"/>
    <d v="2025-02-27T18:03:00"/>
    <n v="0"/>
    <m/>
  </r>
  <r>
    <s v="MEX_AKA_41a83a77-09d5-447e-b717-d04186f7446a"/>
    <n v="5219331017944"/>
    <s v="1218_MEX_VAC_W_E_Estudio efectividad Panama_0225"/>
    <s v="Shot 1"/>
    <n v="1"/>
    <m/>
    <n v="1"/>
    <d v="2025-02-27T18:00:00"/>
    <n v="0"/>
    <m/>
  </r>
  <r>
    <s v="MEX_AKA_41b3d79d-cc41-4150-b3c8-e2630e007aac"/>
    <n v="5218999560578"/>
    <s v="1218_MEX_VAC_W_E_Estudio efectividad Panama_0225"/>
    <s v="Shot 1"/>
    <n v="1"/>
    <m/>
    <n v="1"/>
    <d v="2025-02-27T18:01:00"/>
    <n v="0"/>
    <m/>
  </r>
  <r>
    <s v="MEX_AKA_41b6a9be-59bf-400f-9d94-aa7f4c062432"/>
    <n v="5215539119578"/>
    <s v="1218_MEX_VAC_W_E_Estudio efectividad Panama_0225"/>
    <s v="Shot 1"/>
    <n v="1"/>
    <m/>
    <n v="1"/>
    <d v="2025-02-27T18:03:00"/>
    <n v="0"/>
    <m/>
  </r>
  <r>
    <s v="MEX_AKA_41eb25ef-d093-4238-92a3-dd5f2bcd525f"/>
    <n v="5218180319886"/>
    <s v="1218_MEX_VAC_W_E_Estudio efectividad Panama_0225"/>
    <s v="Shot 1"/>
    <n v="1"/>
    <m/>
    <n v="1"/>
    <d v="2025-02-27T18:01:00"/>
    <n v="1"/>
    <d v="2025-02-27T19:15:00"/>
  </r>
  <r>
    <s v="MEX_AKA_422840bc-44d9-4716-9230-81ade8648382"/>
    <n v="5213325707229"/>
    <s v="1218_MEX_VAC_W_E_Estudio efectividad Panama_0225"/>
    <s v="Shot 1"/>
    <n v="1"/>
    <m/>
    <n v="1"/>
    <d v="2025-02-27T18:03:00"/>
    <n v="1"/>
    <d v="2025-02-27T19:11:00"/>
  </r>
  <r>
    <s v="MEX_AKA_39e57f56-8bfe-4e56-b8ae-06eb814d758f"/>
    <n v="5219984061233"/>
    <s v="1218_MEX_VAC_W_E_Estudio efectividad Panama_0225"/>
    <s v="Shot 1"/>
    <n v="1"/>
    <m/>
    <n v="1"/>
    <d v="2025-02-27T18:02:00"/>
    <n v="0"/>
    <m/>
  </r>
  <r>
    <s v="MEX_AKA_39fccae3-d1b2-45b1-b8fa-cc5e6a740c00"/>
    <n v="5213317116992"/>
    <s v="1218_MEX_VAC_W_E_Estudio efectividad Panama_0225"/>
    <s v="Shot 1"/>
    <n v="1"/>
    <m/>
    <n v="1"/>
    <d v="2025-02-27T18:03:00"/>
    <n v="0"/>
    <m/>
  </r>
  <r>
    <s v="MEX_AKA_3a428194-da22-4380-992d-80d82a397f2d"/>
    <n v="5215512955216"/>
    <s v="1218_MEX_VAC_W_E_Estudio efectividad Panama_0225"/>
    <s v="Shot 1"/>
    <n v="1"/>
    <m/>
    <n v="1"/>
    <d v="2025-02-27T18:02:00"/>
    <n v="1"/>
    <d v="2025-02-28T02:20:00"/>
  </r>
  <r>
    <s v="MEX_AKA_3a6b29ca-3170-4d2a-8cda-72a76b7a4a50"/>
    <n v="5218180201928"/>
    <s v="1218_MEX_VAC_W_E_Estudio efectividad Panama_0225"/>
    <s v="Shot 1"/>
    <n v="0"/>
    <d v="2025-02-27T18:01:00"/>
    <n v="0"/>
    <m/>
    <n v="0"/>
    <m/>
  </r>
  <r>
    <s v="MEX_AKA_3aad03af-b857-4158-98a7-0b61360d1e75"/>
    <n v="5212321431441"/>
    <s v="1218_MEX_VAC_W_E_Estudio efectividad Panama_0225"/>
    <s v="Shot 1"/>
    <n v="1"/>
    <m/>
    <n v="1"/>
    <d v="2025-02-27T18:01:00"/>
    <n v="1"/>
    <d v="2025-02-27T22:41:00"/>
  </r>
  <r>
    <s v="MEX_AKA_24b81af5-caad-4702-8077-b35d1b0afed9"/>
    <n v="5212294764433"/>
    <s v="1218_MEX_VAC_W_E_Estudio efectividad Panama_0225"/>
    <s v="Shot 1"/>
    <n v="0"/>
    <d v="2025-02-27T18:01:00"/>
    <n v="0"/>
    <m/>
    <n v="0"/>
    <m/>
  </r>
  <r>
    <s v="MEX_AKA_24e69d50-1006-4b9e-b8ce-4ffeec0e1204"/>
    <n v="5215527202227"/>
    <s v="1218_MEX_VAC_W_E_Estudio efectividad Panama_0225"/>
    <s v="Shot 1"/>
    <n v="1"/>
    <m/>
    <n v="1"/>
    <d v="2025-02-27T18:02:00"/>
    <n v="1"/>
    <d v="2025-02-27T18:12:00"/>
  </r>
  <r>
    <s v="MEX_AKA_24ec2fe3-23e3-4316-b696-6d64aa4e615a"/>
    <n v="5212451141712"/>
    <s v="1218_MEX_VAC_W_E_Estudio efectividad Panama_0225"/>
    <s v="Shot 1"/>
    <n v="1"/>
    <m/>
    <n v="1"/>
    <d v="2025-02-27T18:02:00"/>
    <n v="1"/>
    <d v="2025-02-27T18:02:00"/>
  </r>
  <r>
    <s v="MEX_AKA_24fbbef4-6242-416f-a8f5-e811fac78e0d"/>
    <n v="5218112774963"/>
    <s v="1218_MEX_VAC_W_E_Estudio efectividad Panama_0225"/>
    <s v="Shot 1"/>
    <n v="0"/>
    <d v="2025-02-27T18:01:00"/>
    <n v="0"/>
    <m/>
    <n v="0"/>
    <m/>
  </r>
  <r>
    <s v="MEX_AKA_2557acdd-c5a1-4b73-8faf-13a12dfbf4fc"/>
    <n v="5217711117999"/>
    <s v="1218_MEX_VAC_W_E_Estudio efectividad Panama_0225"/>
    <s v="Shot 1"/>
    <n v="1"/>
    <m/>
    <n v="1"/>
    <d v="2025-02-27T18:02:00"/>
    <n v="1"/>
    <d v="2025-02-27T18:03:00"/>
  </r>
  <r>
    <s v="MEX_AKA_2579c283-8394-4084-84d1-2d78267c75d3"/>
    <n v="5212361044558"/>
    <s v="1218_MEX_VAC_W_E_Estudio efectividad Panama_0225"/>
    <s v="Shot 1"/>
    <n v="1"/>
    <m/>
    <n v="1"/>
    <d v="2025-02-27T18:01:00"/>
    <n v="1"/>
    <d v="2025-02-27T18:07:00"/>
  </r>
  <r>
    <s v="MEX_AKA_2c8508d5-ed83-4eeb-a9a2-a70c3d25ddc9"/>
    <n v="5215536646948"/>
    <s v="1218_MEX_VAC_W_E_Estudio efectividad Panama_0225"/>
    <s v="Shot 1"/>
    <n v="1"/>
    <m/>
    <n v="1"/>
    <d v="2025-02-27T18:03:00"/>
    <n v="0"/>
    <m/>
  </r>
  <r>
    <s v="MEX_AKA_2cad0877-e747-4698-a0e8-a435df6d35b3"/>
    <n v="5219982147627"/>
    <s v="1218_MEX_VAC_W_E_Estudio efectividad Panama_0225"/>
    <s v="Shot 1"/>
    <n v="1"/>
    <m/>
    <n v="1"/>
    <d v="2025-02-27T18:03:00"/>
    <n v="1"/>
    <d v="2025-02-28T19:24:00"/>
  </r>
  <r>
    <s v="MEX_AKA_2cbb7c72-dd05-42f0-bce6-6cae2ee312f6"/>
    <n v="5212224370940"/>
    <s v="1218_MEX_VAC_W_E_Estudio efectividad Panama_0225"/>
    <s v="Shot 1"/>
    <n v="0"/>
    <d v="2025-02-27T18:03:00"/>
    <n v="0"/>
    <m/>
    <n v="0"/>
    <m/>
  </r>
  <r>
    <s v="MEX_AKA_2cfbb337-a4c2-409d-a972-5e5c460e77b8"/>
    <n v="5219621476693"/>
    <s v="1218_MEX_VAC_W_E_Estudio efectividad Panama_0225"/>
    <s v="Shot 1"/>
    <n v="1"/>
    <m/>
    <n v="1"/>
    <d v="2025-02-27T18:02:00"/>
    <n v="0"/>
    <m/>
  </r>
  <r>
    <s v="MEX_AKA_424d040b-95c0-43fb-b089-7a4a4908d11b"/>
    <n v="5215527297014"/>
    <s v="1218_MEX_VAC_W_E_Estudio efectividad Panama_0225"/>
    <s v="Shot 1"/>
    <n v="1"/>
    <m/>
    <n v="1"/>
    <d v="2025-02-27T18:03:00"/>
    <n v="1"/>
    <d v="2025-02-28T00:33:00"/>
  </r>
  <r>
    <s v="MEX_AKA_42777190-5ed3-4007-aad6-062f502b2d35"/>
    <n v="5216878787087"/>
    <s v="1218_MEX_VAC_W_E_Estudio efectividad Panama_0225"/>
    <s v="Shot 1"/>
    <n v="1"/>
    <m/>
    <n v="1"/>
    <d v="2025-02-27T18:02:00"/>
    <n v="0"/>
    <m/>
  </r>
  <r>
    <s v="MEX_AKA_42b24342-bbc8-4e07-b3ce-2b8cc6f6d911"/>
    <n v="5219541336184"/>
    <s v="1218_MEX_VAC_W_E_Estudio efectividad Panama_0225"/>
    <s v="Shot 1"/>
    <n v="1"/>
    <m/>
    <n v="1"/>
    <d v="2025-02-27T18:03:00"/>
    <n v="1"/>
    <d v="2025-02-27T18:03:00"/>
  </r>
  <r>
    <s v="MEX_AKA_42be2a54-2fd9-4df4-87ed-35f03e4fa2d0"/>
    <n v="5214447107783"/>
    <s v="1218_MEX_VAC_W_E_Estudio efectividad Panama_0225"/>
    <s v="Shot 1"/>
    <n v="0"/>
    <d v="2025-02-27T18:02:00"/>
    <n v="0"/>
    <m/>
    <n v="0"/>
    <m/>
  </r>
  <r>
    <s v="MEX_AKA_3ab14aa6-db43-40ed-92b6-6866507e14d4"/>
    <n v="5216271119917"/>
    <s v="1218_MEX_VAC_W_E_Estudio efectividad Panama_0225"/>
    <s v="Shot 1"/>
    <n v="1"/>
    <m/>
    <n v="1"/>
    <d v="2025-02-27T19:02:00"/>
    <n v="1"/>
    <d v="2025-02-27T19:02:00"/>
  </r>
  <r>
    <s v="MEX_AKA_3ab72628-4376-4fb3-a5bb-e3b03d3b51c1"/>
    <n v="5215568003334"/>
    <s v="1218_MEX_VAC_W_E_Estudio efectividad Panama_0225"/>
    <s v="Shot 1"/>
    <n v="1"/>
    <m/>
    <n v="1"/>
    <d v="2025-02-27T18:03:00"/>
    <n v="1"/>
    <d v="2025-02-27T18:08:00"/>
  </r>
  <r>
    <s v="MEX_AKA_3adcece3-21fc-4d0e-a626-c7a3183d73ae"/>
    <n v="5217551016397"/>
    <s v="1218_MEX_VAC_W_E_Estudio efectividad Panama_0225"/>
    <s v="Shot 1"/>
    <n v="1"/>
    <m/>
    <n v="1"/>
    <d v="2025-02-27T18:03:00"/>
    <n v="1"/>
    <d v="2025-02-27T18:21:00"/>
  </r>
  <r>
    <s v="MEX_AKA_3ae82681-e72e-459a-9728-5da3d493146f"/>
    <n v="5219511090436"/>
    <s v="1218_MEX_VAC_W_E_Estudio efectividad Panama_0225"/>
    <s v="Shot 1"/>
    <n v="1"/>
    <m/>
    <n v="1"/>
    <d v="2025-02-27T18:02:00"/>
    <n v="0"/>
    <m/>
  </r>
  <r>
    <s v="MEX_AKA_3b309ad1-fc24-4a18-bd5c-97b0c88c663c"/>
    <n v="5216334091304"/>
    <s v="1218_MEX_VAC_W_E_Estudio efectividad Panama_0225"/>
    <s v="Shot 1"/>
    <n v="1"/>
    <m/>
    <n v="1"/>
    <d v="2025-02-27T18:03:00"/>
    <n v="1"/>
    <d v="2025-02-27T19:53:00"/>
  </r>
  <r>
    <s v="MEX_AKA_3b30a76d-599c-4750-88d6-971d1858d057"/>
    <n v="5219511058301"/>
    <s v="1218_MEX_VAC_W_E_Estudio efectividad Panama_0225"/>
    <s v="Shot 1"/>
    <n v="1"/>
    <m/>
    <n v="1"/>
    <d v="2025-02-27T18:02:00"/>
    <n v="1"/>
    <d v="2025-02-28T03:36:00"/>
  </r>
  <r>
    <s v="MEX_AKA_3b4b765a-d444-46cf-928f-330c500f7608"/>
    <n v="5216672520559"/>
    <s v="1218_MEX_VAC_W_E_Estudio efectividad Panama_0225"/>
    <s v="Shot 1"/>
    <n v="1"/>
    <m/>
    <n v="1"/>
    <d v="2025-02-27T18:01:00"/>
    <n v="0"/>
    <m/>
  </r>
  <r>
    <s v="MEX_AKA_2d0ea53d-92fe-476b-8d32-54f5ca53236d"/>
    <n v="5214921708868"/>
    <s v="1218_MEX_VAC_W_E_Estudio efectividad Panama_0225"/>
    <s v="Shot 1"/>
    <n v="1"/>
    <m/>
    <n v="1"/>
    <d v="2025-02-27T18:03:00"/>
    <n v="1"/>
    <d v="2025-02-27T18:13:00"/>
  </r>
  <r>
    <s v="MEX_AKA_2d163c86-f099-43ad-96bc-45e55ef9b656"/>
    <n v="5219622342621"/>
    <s v="1218_MEX_VAC_W_E_Estudio efectividad Panama_0225"/>
    <s v="Shot 1"/>
    <n v="0"/>
    <d v="2025-02-27T18:03:00"/>
    <n v="0"/>
    <m/>
    <n v="0"/>
    <m/>
  </r>
  <r>
    <s v="MEX_AKA_2d1a84cb-c381-4c6b-820a-42e0ce6bb7f0"/>
    <n v="5218186754477"/>
    <s v="1218_MEX_VAC_W_E_Estudio efectividad Panama_0225"/>
    <s v="Shot 1"/>
    <n v="0"/>
    <d v="2025-02-27T18:02:00"/>
    <n v="0"/>
    <m/>
    <n v="0"/>
    <m/>
  </r>
  <r>
    <s v="MEX_AKA_2d1d9a69-7b34-418a-91d0-a35a8f3de638"/>
    <n v="5215539056076"/>
    <s v="1218_MEX_VAC_W_E_Estudio efectividad Panama_0225"/>
    <s v="Shot 1"/>
    <n v="1"/>
    <m/>
    <n v="1"/>
    <d v="2025-02-27T18:03:00"/>
    <n v="1"/>
    <d v="2025-02-27T21:35:00"/>
  </r>
  <r>
    <s v="MEX_AKA_2d2d8516-da55-41bd-871f-4716db960acc"/>
    <n v="5212225358700"/>
    <s v="1218_MEX_VAC_W_E_Estudio efectividad Panama_0225"/>
    <s v="Shot 1"/>
    <n v="0"/>
    <d v="2025-02-27T18:03:00"/>
    <n v="0"/>
    <m/>
    <n v="0"/>
    <m/>
  </r>
  <r>
    <s v="MEX_AKA_2d2fa212-f767-405e-8791-c2a89473030b"/>
    <n v="5219641095248"/>
    <s v="1218_MEX_VAC_W_E_Estudio efectividad Panama_0225"/>
    <s v="Shot 1"/>
    <n v="0"/>
    <d v="2025-02-27T18:03:00"/>
    <n v="0"/>
    <m/>
    <n v="0"/>
    <m/>
  </r>
  <r>
    <s v="MEX_AKA_2d6ac223-72fa-4df2-85a9-4bed340e9c46"/>
    <n v="5215554543423"/>
    <s v="1218_MEX_VAC_W_E_Estudio efectividad Panama_0225"/>
    <s v="Shot 1"/>
    <n v="1"/>
    <m/>
    <n v="1"/>
    <d v="2025-02-27T18:02:00"/>
    <n v="1"/>
    <d v="2025-02-27T18:08:00"/>
  </r>
  <r>
    <s v="MEX_AKA_42d7b502-c470-42fb-a382-bc6a3c6dc54e"/>
    <n v="5212441097400"/>
    <s v="1218_MEX_VAC_W_E_Estudio efectividad Panama_0225"/>
    <s v="Shot 1"/>
    <n v="0"/>
    <d v="2025-02-27T18:02:00"/>
    <n v="0"/>
    <m/>
    <n v="0"/>
    <m/>
  </r>
  <r>
    <s v="MEX_AKA_42efdbfb-fa37-4a53-b807-f0ce9bb0eec4"/>
    <n v="5214922492597"/>
    <s v="1218_MEX_VAC_W_E_Estudio efectividad Panama_0225"/>
    <s v="Shot 1"/>
    <n v="1"/>
    <m/>
    <n v="1"/>
    <d v="2025-02-27T18:03:00"/>
    <n v="0"/>
    <m/>
  </r>
  <r>
    <s v="MEX_AKA_433dd492-9782-4860-829c-5074abf4be9e"/>
    <n v="5213327191820"/>
    <s v="1218_MEX_VAC_W_E_Estudio efectividad Panama_0225"/>
    <s v="Shot 1"/>
    <n v="0"/>
    <d v="2025-02-27T18:02:00"/>
    <n v="0"/>
    <m/>
    <n v="0"/>
    <m/>
  </r>
  <r>
    <s v="MEX_AKA_4362b2dc-2145-43cd-ab0e-ee5c4342eed4"/>
    <n v="5216181528078"/>
    <s v="1218_MEX_VAC_W_E_Estudio efectividad Panama_0225"/>
    <s v="Shot 1"/>
    <n v="1"/>
    <m/>
    <n v="1"/>
    <d v="2025-02-27T18:01:00"/>
    <n v="0"/>
    <m/>
  </r>
  <r>
    <s v="MEX_AKA_3b545fda-1e7a-4f28-9e3a-d240baa8949f"/>
    <n v="5217751823655"/>
    <s v="1218_MEX_VAC_W_E_Estudio efectividad Panama_0225"/>
    <s v="Shot 1"/>
    <n v="1"/>
    <m/>
    <n v="1"/>
    <d v="2025-02-27T18:03:00"/>
    <n v="0"/>
    <m/>
  </r>
  <r>
    <s v="MEX_AKA_3b5f490c-0d72-48ee-9f52-f6d686013cc4"/>
    <n v="5215530450864"/>
    <s v="1218_MEX_VAC_W_E_Estudio efectividad Panama_0225"/>
    <s v="Shot 1"/>
    <n v="0"/>
    <d v="2025-02-27T18:02:00"/>
    <n v="0"/>
    <m/>
    <n v="0"/>
    <m/>
  </r>
  <r>
    <s v="MEX_AKA_3b8979ab-3e00-456c-b9d0-f2c3affe0a77"/>
    <n v="5215566949152"/>
    <s v="1218_MEX_VAC_W_E_Estudio efectividad Panama_0225"/>
    <s v="Shot 1"/>
    <n v="1"/>
    <m/>
    <n v="1"/>
    <d v="2025-02-27T18:03:00"/>
    <n v="1"/>
    <d v="2025-02-27T18:06:00"/>
  </r>
  <r>
    <s v="MEX_AKA_3b98d5c4-913a-4fe3-8c6b-0394cce8e68b"/>
    <n v="5215554050803"/>
    <s v="1218_MEX_VAC_W_E_Estudio efectividad Panama_0225"/>
    <s v="Shot 1"/>
    <n v="1"/>
    <m/>
    <n v="1"/>
    <d v="2025-02-27T18:03:00"/>
    <n v="1"/>
    <d v="2025-02-27T18:33:00"/>
  </r>
  <r>
    <s v="MEX_AKA_3bbf731e-38e7-4271-8acc-008f62138555"/>
    <n v="5219991084827"/>
    <s v="1218_MEX_VAC_W_E_Estudio efectividad Panama_0225"/>
    <s v="Shot 1"/>
    <n v="1"/>
    <m/>
    <n v="1"/>
    <d v="2025-02-27T18:00:00"/>
    <n v="0"/>
    <m/>
  </r>
  <r>
    <s v="MEX_AKA_2d71a7eb-8d3b-4634-845c-ac0d38c87cc6"/>
    <n v="5219987997690"/>
    <s v="1218_MEX_VAC_W_E_Estudio efectividad Panama_0225"/>
    <s v="Shot 1"/>
    <n v="0"/>
    <d v="2025-02-27T18:03:00"/>
    <n v="0"/>
    <m/>
    <n v="0"/>
    <m/>
  </r>
  <r>
    <s v="MEX_AKA_2d859048-161a-41db-84cb-06b84906bd0e"/>
    <n v="5217821503594"/>
    <s v="1218_MEX_VAC_W_E_Estudio efectividad Panama_0225"/>
    <s v="Shot 1"/>
    <n v="1"/>
    <m/>
    <n v="1"/>
    <d v="2025-02-27T18:03:00"/>
    <n v="1"/>
    <d v="2025-02-27T18:04:00"/>
  </r>
  <r>
    <s v="MEX_AKA_2d896dd1-f885-47d5-93ba-1f947ba01fbe"/>
    <n v="5216181550678"/>
    <s v="1218_MEX_VAC_W_E_Estudio efectividad Panama_0225"/>
    <s v="Shot 1"/>
    <n v="1"/>
    <m/>
    <n v="1"/>
    <d v="2025-02-27T20:46:00"/>
    <n v="1"/>
    <d v="2025-02-27T21:54:00"/>
  </r>
  <r>
    <s v="MEX_AKA_2d9ffaee-eb86-4c2e-88b6-be02553cc4bc"/>
    <n v="5219514672654"/>
    <s v="1218_MEX_VAC_W_E_Estudio efectividad Panama_0225"/>
    <s v="Shot 1"/>
    <n v="1"/>
    <m/>
    <n v="1"/>
    <d v="2025-02-28T13:03:00"/>
    <n v="1"/>
    <d v="2025-02-28T13:20:00"/>
  </r>
  <r>
    <s v="MEX_AKA_2dbdfafa-8331-4315-a6dd-92d600121d54"/>
    <n v="5219933939445"/>
    <s v="1218_MEX_VAC_W_E_Estudio efectividad Panama_0225"/>
    <s v="Shot 1"/>
    <n v="1"/>
    <m/>
    <n v="1"/>
    <d v="2025-02-27T18:03:00"/>
    <n v="0"/>
    <m/>
  </r>
  <r>
    <s v="MEX_AKA_2dd813cf-2462-4ecf-a0f9-b2e2f6e1af64"/>
    <n v="5219621012453"/>
    <s v="1218_MEX_VAC_W_E_Estudio efectividad Panama_0225"/>
    <s v="Shot 1"/>
    <n v="1"/>
    <m/>
    <n v="1"/>
    <d v="2025-02-27T19:30:00"/>
    <n v="1"/>
    <d v="2025-02-28T03:41:00"/>
  </r>
  <r>
    <s v="MEX_AKA_2de5fef2-3006-4438-a261-cbb89922f768"/>
    <n v="5215525293074"/>
    <s v="1218_MEX_VAC_W_E_Estudio efectividad Panama_0225"/>
    <s v="Shot 1"/>
    <n v="1"/>
    <m/>
    <n v="1"/>
    <d v="2025-02-27T18:03:00"/>
    <n v="1"/>
    <d v="2025-02-27T21:25:00"/>
  </r>
  <r>
    <s v="MEX_AKA_7efe730f-19c3-4729-8d9b-fc05ba172372"/>
    <n v="5216183090451"/>
    <s v="1218_MEX_VAC_W_E_Estudio efectividad Panama_0225"/>
    <s v="Shot 1"/>
    <n v="1"/>
    <m/>
    <n v="1"/>
    <d v="2025-02-27T18:03:00"/>
    <n v="1"/>
    <d v="2025-02-27T18:22:00"/>
  </r>
  <r>
    <s v="MEX_AKA_73b947c6-86a9-44c2-b18d-101af928b98d"/>
    <n v="5213221606249"/>
    <s v="1218_MEX_VAC_W_E_Estudio efectividad Panama_0225"/>
    <s v="Shot 1"/>
    <n v="1"/>
    <m/>
    <n v="1"/>
    <d v="2025-03-23T20:08:00"/>
    <n v="1"/>
    <d v="2025-03-23T20:14:00"/>
  </r>
  <r>
    <s v="MEX_AKA_73bfffbb-0c67-484f-b371-64c86c4bca10"/>
    <n v="5219512370963"/>
    <s v="1218_MEX_VAC_W_E_Estudio efectividad Panama_0225"/>
    <s v="Shot 1"/>
    <n v="1"/>
    <m/>
    <n v="1"/>
    <d v="2025-02-27T18:01:00"/>
    <n v="1"/>
    <d v="2025-02-27T18:01:00"/>
  </r>
  <r>
    <s v="MEX_AKA_73dab6dd-5e33-45b5-b348-cda11349a21e"/>
    <n v="5217711514640"/>
    <s v="1218_MEX_VAC_W_E_Estudio efectividad Panama_0225"/>
    <s v="Shot 1"/>
    <n v="1"/>
    <m/>
    <n v="1"/>
    <d v="2025-02-27T18:00:00"/>
    <n v="0"/>
    <m/>
  </r>
  <r>
    <s v="MEX_AKA_7423334e-25c0-47fb-aa9d-0401e67abf6a"/>
    <n v="5219511810258"/>
    <s v="1218_MEX_VAC_W_E_Estudio efectividad Panama_0225"/>
    <s v="Shot 1"/>
    <n v="1"/>
    <m/>
    <n v="1"/>
    <d v="2025-02-27T18:00:00"/>
    <n v="1"/>
    <d v="2025-02-27T18:16:00"/>
  </r>
  <r>
    <s v="MEX_AKA_74248240-ca1c-4ede-b26a-b9786f5f2e4f"/>
    <n v="5213221089488"/>
    <s v="1218_MEX_VAC_W_E_Estudio efectividad Panama_0225"/>
    <s v="Shot 1"/>
    <n v="1"/>
    <m/>
    <n v="1"/>
    <d v="2025-02-27T18:01:00"/>
    <n v="1"/>
    <d v="2025-02-27T18:04:00"/>
  </r>
  <r>
    <s v="MEX_AKA_74289bcc-72a1-44cc-876f-a12f6c12c820"/>
    <n v="5218681699411"/>
    <s v="1218_MEX_VAC_W_E_Estudio efectividad Panama_0225"/>
    <s v="Shot 1"/>
    <n v="1"/>
    <m/>
    <n v="1"/>
    <d v="2025-02-27T18:00:00"/>
    <n v="1"/>
    <d v="2025-02-27T18:32:00"/>
  </r>
  <r>
    <s v="MEX_AKA_74318347-040a-4554-b5ca-b7f5145e033b"/>
    <n v="5218448922107"/>
    <s v="1218_MEX_VAC_W_E_Estudio efectividad Panama_0225"/>
    <s v="Shot 1"/>
    <n v="1"/>
    <m/>
    <n v="1"/>
    <d v="2025-02-27T18:00:00"/>
    <n v="0"/>
    <m/>
  </r>
  <r>
    <s v="MEX_AKA_74320354-f06b-4af2-ac5e-f4e616a4be3c"/>
    <n v="5215525713696"/>
    <s v="1218_MEX_VAC_W_E_Estudio efectividad Panama_0225"/>
    <s v="Shot 1"/>
    <n v="1"/>
    <m/>
    <n v="1"/>
    <d v="2025-02-27T18:01:00"/>
    <n v="1"/>
    <d v="2025-02-27T20:19:00"/>
  </r>
  <r>
    <s v="MEX_AKA_7444319e-c849-4c46-820e-0c57ec4fce05"/>
    <n v="5219811256026"/>
    <s v="1218_MEX_VAC_W_E_Estudio efectividad Panama_0225"/>
    <s v="Shot 1"/>
    <n v="1"/>
    <m/>
    <n v="1"/>
    <d v="2025-02-27T18:01:00"/>
    <n v="1"/>
    <d v="2025-02-27T18:01:00"/>
  </r>
  <r>
    <s v="MEX_AKA_74719e7c-a4c7-48b0-8fd6-278659c878d4"/>
    <n v="5216271060084"/>
    <s v="1218_MEX_VAC_W_E_Estudio efectividad Panama_0225"/>
    <s v="Shot 1"/>
    <n v="1"/>
    <m/>
    <n v="1"/>
    <d v="2025-02-27T18:01:00"/>
    <n v="1"/>
    <d v="2025-04-02T23:05:00"/>
  </r>
  <r>
    <s v="MEX_AKA_9d613445-d482-423a-9af2-3c1e358af823"/>
    <n v="5219841005900"/>
    <s v="1218_MEX_VAC_W_E_Estudio efectividad Panama_0225"/>
    <s v="Shot 1"/>
    <n v="1"/>
    <m/>
    <n v="1"/>
    <d v="2025-02-27T19:58:00"/>
    <n v="1"/>
    <d v="2025-02-27T20:09:00"/>
  </r>
  <r>
    <s v="MEX_AKA_9d67302a-a49b-4b31-a569-ba8e427d6815"/>
    <n v="5214341073713"/>
    <s v="1218_MEX_VAC_W_E_Estudio efectividad Panama_0225"/>
    <s v="Shot 1"/>
    <n v="1"/>
    <m/>
    <n v="1"/>
    <d v="2025-02-27T18:02:00"/>
    <n v="1"/>
    <d v="2025-02-28T02:38:00"/>
  </r>
  <r>
    <s v="MEX_AKA_9d6c2642-37a7-4140-8d08-dfb7d02b90a4"/>
    <n v="5217223481895"/>
    <s v="1218_MEX_VAC_W_E_Estudio efectividad Panama_0225"/>
    <s v="Shot 1"/>
    <n v="1"/>
    <m/>
    <n v="1"/>
    <d v="2025-02-27T18:02:00"/>
    <n v="1"/>
    <d v="2025-03-01T02:43:00"/>
  </r>
  <r>
    <s v="MEX_AKA_9d8fd9aa-be9b-49f4-8478-1ec13d6b1261"/>
    <n v="5214811038092"/>
    <s v="1218_MEX_VAC_W_E_Estudio efectividad Panama_0225"/>
    <s v="Shot 1"/>
    <n v="1"/>
    <m/>
    <n v="1"/>
    <d v="2025-02-27T18:02:00"/>
    <n v="1"/>
    <d v="2025-02-27T18:02:00"/>
  </r>
  <r>
    <s v="MEX_AKA_9d9634cd-0d68-45c5-bd7c-8683aa197393"/>
    <n v="5219221392287"/>
    <s v="1218_MEX_VAC_W_E_Estudio efectividad Panama_0225"/>
    <s v="Shot 1"/>
    <n v="1"/>
    <m/>
    <n v="1"/>
    <d v="2025-02-27T18:00:00"/>
    <n v="1"/>
    <d v="2025-02-27T19:05:00"/>
  </r>
  <r>
    <s v="MEX_AKA_9dbd250b-3581-4291-bcf9-a368b828d2d0"/>
    <n v="5213131112401"/>
    <s v="1218_MEX_VAC_W_E_Estudio efectividad Panama_0225"/>
    <s v="Shot 1"/>
    <n v="1"/>
    <m/>
    <n v="1"/>
    <d v="2025-02-27T18:01:00"/>
    <n v="1"/>
    <d v="2025-02-27T18:01:00"/>
  </r>
  <r>
    <s v="MEX_AKA_9dea5083-5582-4b5d-b62f-87a834d83367"/>
    <n v="5215535081214"/>
    <s v="1218_MEX_VAC_W_E_Estudio efectividad Panama_0225"/>
    <s v="Shot 1"/>
    <n v="0"/>
    <d v="2025-02-27T18:01:00"/>
    <n v="0"/>
    <m/>
    <n v="0"/>
    <m/>
  </r>
  <r>
    <s v="MEX_AKA_9df1582c-eb58-4a35-a92d-b79698b38f16"/>
    <n v="5212441097292"/>
    <s v="1218_MEX_VAC_W_E_Estudio efectividad Panama_0225"/>
    <s v="Shot 1"/>
    <n v="0"/>
    <d v="2025-02-27T18:01:00"/>
    <n v="0"/>
    <m/>
    <n v="0"/>
    <m/>
  </r>
  <r>
    <s v="MEX_AKA_aba35fc8-3ece-42f9-a026-9fc42de81845"/>
    <n v="5219711075854"/>
    <s v="1218_MEX_VAC_W_E_Estudio efectividad Panama_0225"/>
    <s v="Shot 1"/>
    <n v="1"/>
    <m/>
    <n v="1"/>
    <d v="2025-02-27T18:19:00"/>
    <n v="1"/>
    <d v="2025-02-27T19:27:00"/>
  </r>
  <r>
    <s v="MEX_AKA_aba40f91-8b04-4d46-bd20-1225e9683107"/>
    <n v="5218713741132"/>
    <s v="1218_MEX_VAC_W_E_Estudio efectividad Panama_0225"/>
    <s v="Shot 1"/>
    <n v="1"/>
    <m/>
    <n v="1"/>
    <d v="2025-02-27T18:03:00"/>
    <n v="0"/>
    <m/>
  </r>
  <r>
    <s v="MEX_AKA_abb726ca-4480-4492-8746-45eb887a444d"/>
    <n v="5217498500337"/>
    <s v="1218_MEX_VAC_W_E_Estudio efectividad Panama_0225"/>
    <s v="Shot 1"/>
    <n v="1"/>
    <m/>
    <n v="1"/>
    <d v="2025-02-27T18:00:00"/>
    <n v="1"/>
    <d v="2025-02-27T19:44:00"/>
  </r>
  <r>
    <s v="MEX_AKA_abba47ed-60f7-4e2c-86da-46069cb11825"/>
    <n v="5214421045166"/>
    <s v="1218_MEX_VAC_W_E_Estudio efectividad Panama_0225"/>
    <s v="Shot 1"/>
    <n v="1"/>
    <m/>
    <n v="1"/>
    <d v="2025-02-27T18:00:00"/>
    <n v="1"/>
    <d v="2025-02-27T21:04:00"/>
  </r>
  <r>
    <s v="MEX_AKA_abc20f8c-f0f7-4f3f-b070-5851b09b04a2"/>
    <n v="5212461051021"/>
    <s v="1218_MEX_VAC_W_E_Estudio efectividad Panama_0225"/>
    <s v="Shot 1"/>
    <n v="1"/>
    <m/>
    <n v="1"/>
    <d v="2025-02-27T18:01:00"/>
    <n v="1"/>
    <d v="2025-02-27T18:02:00"/>
  </r>
  <r>
    <s v="MEX_AKA_abd304fc-bb7f-4679-9284-0b75ee7a5531"/>
    <n v="5215539704129"/>
    <s v="1218_MEX_VAC_W_E_Estudio efectividad Panama_0225"/>
    <s v="Shot 1"/>
    <n v="1"/>
    <m/>
    <n v="1"/>
    <d v="2025-02-27T18:03:00"/>
    <n v="0"/>
    <m/>
  </r>
  <r>
    <s v="MEX_AKA_abdc0658-923a-423d-b454-7700aea1f238"/>
    <n v="5214531014463"/>
    <s v="1218_MEX_VAC_W_E_Estudio efectividad Panama_0225"/>
    <s v="Shot 1"/>
    <n v="1"/>
    <m/>
    <n v="1"/>
    <d v="2025-02-27T18:03:00"/>
    <n v="1"/>
    <d v="2025-03-03T01:41:00"/>
  </r>
  <r>
    <s v="MEX_AKA_ac045e37-f6e7-483c-8413-a38ce2ae306d"/>
    <n v="5219661047042"/>
    <s v="1218_MEX_VAC_W_E_Estudio efectividad Panama_0225"/>
    <s v="Shot 1"/>
    <n v="1"/>
    <m/>
    <n v="1"/>
    <d v="2025-02-27T18:03:00"/>
    <n v="1"/>
    <d v="2025-02-27T18:12:00"/>
  </r>
  <r>
    <s v="MEX_AKA_74857dfb-07d5-4325-a663-ed6f700c3900"/>
    <n v="5215585621560"/>
    <s v="1218_MEX_VAC_W_E_Estudio efectividad Panama_0225"/>
    <s v="Shot 1"/>
    <n v="1"/>
    <m/>
    <n v="1"/>
    <d v="2025-02-27T18:01:00"/>
    <n v="1"/>
    <d v="2025-02-27T18:12:00"/>
  </r>
  <r>
    <s v="MEX_AKA_7490b156-ec54-4639-bff9-0d3cb42a69c2"/>
    <n v="5215536612978"/>
    <s v="1218_MEX_VAC_W_E_Estudio efectividad Panama_0225"/>
    <s v="Shot 1"/>
    <n v="1"/>
    <m/>
    <n v="1"/>
    <d v="2025-02-27T18:01:00"/>
    <n v="1"/>
    <d v="2025-02-27T18:02:00"/>
  </r>
  <r>
    <s v="MEX_AKA_74c50d57-f36a-4a1b-a21d-e1205f12b571"/>
    <n v="5214361178100"/>
    <s v="1218_MEX_VAC_W_E_Estudio efectividad Panama_0225"/>
    <s v="Shot 1"/>
    <n v="1"/>
    <m/>
    <n v="1"/>
    <d v="2025-02-27T18:00:00"/>
    <n v="0"/>
    <m/>
  </r>
  <r>
    <s v="MEX_AKA_74e9a0cd-6cea-4304-8b54-b13f5b3473cb"/>
    <n v="5218715040075"/>
    <s v="1218_MEX_VAC_W_E_Estudio efectividad Panama_0225"/>
    <s v="Shot 1"/>
    <n v="1"/>
    <m/>
    <n v="1"/>
    <d v="2025-02-27T18:01:00"/>
    <n v="0"/>
    <m/>
  </r>
  <r>
    <s v="MEX_AKA_74ee6640-df8c-46dd-a955-d6619db26a80"/>
    <n v="5214741094185"/>
    <s v="1218_MEX_VAC_W_E_Estudio efectividad Panama_0225"/>
    <s v="Shot 1"/>
    <n v="0"/>
    <d v="2025-02-27T18:01:00"/>
    <n v="0"/>
    <m/>
    <n v="0"/>
    <m/>
  </r>
  <r>
    <s v="MEX_AKA_74f7615f-0d57-4dcd-aef5-e89330c7568c"/>
    <n v="5216461606178"/>
    <s v="1218_MEX_VAC_W_E_Estudio efectividad Panama_0225"/>
    <s v="Shot 1"/>
    <n v="1"/>
    <m/>
    <n v="1"/>
    <d v="2025-02-27T18:01:00"/>
    <n v="0"/>
    <m/>
  </r>
  <r>
    <s v="MEX_AKA_74fc7fef-0f7b-4abf-98b4-5b932dc8de00"/>
    <n v="5219631470088"/>
    <s v="1218_MEX_VAC_W_E_Estudio efectividad Panama_0225"/>
    <s v="Shot 1"/>
    <n v="1"/>
    <m/>
    <n v="1"/>
    <d v="2025-02-27T18:01:00"/>
    <n v="1"/>
    <d v="2025-02-27T18:26:00"/>
  </r>
  <r>
    <s v="MEX_AKA_9df3398f-2d5e-4669-a6a9-03ac399cca2e"/>
    <n v="5217555571559"/>
    <s v="1218_MEX_VAC_W_E_Estudio efectividad Panama_0225"/>
    <s v="Shot 1"/>
    <n v="1"/>
    <m/>
    <n v="1"/>
    <d v="2025-02-27T18:01:00"/>
    <n v="1"/>
    <d v="2025-02-27T18:10:00"/>
  </r>
  <r>
    <s v="MEX_AKA_9df3cfbf-c088-49d3-9b86-f44f2b949ea7"/>
    <n v="5217711236903"/>
    <s v="1218_MEX_VAC_W_E_Estudio efectividad Panama_0225"/>
    <s v="Shot 1"/>
    <n v="1"/>
    <m/>
    <n v="1"/>
    <d v="2025-02-27T18:02:00"/>
    <n v="0"/>
    <m/>
  </r>
  <r>
    <s v="MEX_AKA_9e41ec74-7dcf-45b4-ad78-975a949cd118"/>
    <n v="5219711516800"/>
    <s v="1218_MEX_VAC_W_E_Estudio efectividad Panama_0225"/>
    <s v="Shot 1"/>
    <n v="1"/>
    <m/>
    <n v="1"/>
    <d v="2025-02-27T18:02:00"/>
    <n v="1"/>
    <d v="2025-02-28T01:03:00"/>
  </r>
  <r>
    <s v="MEX_AKA_9e6fdb3e-93d6-4b36-9cbc-8c5fa14ef55c"/>
    <n v="5214921293639"/>
    <s v="1218_MEX_VAC_W_E_Estudio efectividad Panama_0225"/>
    <s v="Shot 1"/>
    <n v="1"/>
    <m/>
    <n v="1"/>
    <d v="2025-02-27T18:02:00"/>
    <n v="0"/>
    <m/>
  </r>
  <r>
    <s v="MEX_AKA_9e7315e9-3324-48d5-9e87-3a46d7aca946"/>
    <n v="5219611751281"/>
    <s v="1218_MEX_VAC_W_E_Estudio efectividad Panama_0225"/>
    <s v="Shot 1"/>
    <n v="1"/>
    <m/>
    <n v="1"/>
    <d v="2025-02-27T18:01:00"/>
    <n v="1"/>
    <d v="2025-02-28T01:46:00"/>
  </r>
  <r>
    <s v="MEX_AKA_9e9610a1-67f4-404e-9eca-01a79de22a11"/>
    <n v="5217123133701"/>
    <s v="1218_MEX_VAC_W_E_Estudio efectividad Panama_0225"/>
    <s v="Shot 1"/>
    <n v="1"/>
    <m/>
    <n v="1"/>
    <d v="2025-02-27T18:01:00"/>
    <n v="1"/>
    <d v="2025-02-27T18:52:00"/>
  </r>
  <r>
    <s v="MEX_AKA_9edb1087-21f7-4b30-9e4a-602566b60d6f"/>
    <n v="5219931721978"/>
    <s v="1218_MEX_VAC_W_E_Estudio efectividad Panama_0225"/>
    <s v="Shot 1"/>
    <n v="1"/>
    <m/>
    <n v="1"/>
    <d v="2025-02-27T18:02:00"/>
    <n v="0"/>
    <m/>
  </r>
  <r>
    <s v="MEX_AKA_9edd3300-cebe-48ce-9e48-f8780ea7e4b5"/>
    <n v="5212451142456"/>
    <s v="1218_MEX_VAC_W_E_Estudio efectividad Panama_0225"/>
    <s v="Shot 1"/>
    <n v="1"/>
    <m/>
    <n v="1"/>
    <d v="2025-02-27T18:25:00"/>
    <n v="1"/>
    <d v="2025-02-27T19:23:00"/>
  </r>
  <r>
    <s v="MEX_AKA_ac348eb0-78ce-4738-9777-c95fc73ad8a9"/>
    <n v="5212223595318"/>
    <s v="1218_MEX_VAC_W_E_Estudio efectividad Panama_0225"/>
    <s v="Shot 1"/>
    <n v="1"/>
    <m/>
    <n v="1"/>
    <d v="2025-02-27T18:00:00"/>
    <n v="1"/>
    <d v="2025-02-27T18:20:00"/>
  </r>
  <r>
    <s v="MEX_AKA_ac4e8bc3-12ca-4f2e-9a7b-7b29b601a08e"/>
    <n v="5219511691034"/>
    <s v="1218_MEX_VAC_W_E_Estudio efectividad Panama_0225"/>
    <s v="Shot 1"/>
    <n v="1"/>
    <m/>
    <n v="1"/>
    <d v="2025-02-27T18:00:00"/>
    <n v="1"/>
    <d v="2025-02-27T18:15:00"/>
  </r>
  <r>
    <s v="MEX_AKA_ac5cfa3b-6f6e-4838-ad2a-d6174dc768cf"/>
    <n v="5218444529047"/>
    <s v="1218_MEX_VAC_W_E_Estudio efectividad Panama_0225"/>
    <s v="Shot 1"/>
    <n v="1"/>
    <m/>
    <n v="1"/>
    <d v="2025-02-27T18:03:00"/>
    <n v="1"/>
    <d v="2025-02-27T18:16:00"/>
  </r>
  <r>
    <s v="MEX_AKA_ac660644-2766-407e-87cd-db244596e6af"/>
    <n v="5218180108226"/>
    <s v="1218_MEX_VAC_W_E_Estudio efectividad Panama_0225"/>
    <s v="Shot 1"/>
    <n v="1"/>
    <m/>
    <n v="1"/>
    <d v="2025-02-27T18:06:00"/>
    <n v="1"/>
    <d v="2025-02-27T19:47:00"/>
  </r>
  <r>
    <s v="MEX_AKA_ac780cbe-2d35-4b12-be3d-f55786198a05"/>
    <n v="5213311477980"/>
    <s v="1218_MEX_VAC_W_E_Estudio efectividad Panama_0225"/>
    <s v="Shot 1"/>
    <n v="1"/>
    <m/>
    <n v="1"/>
    <d v="2025-02-27T18:06:00"/>
    <n v="1"/>
    <d v="2025-02-27T22:13:00"/>
  </r>
  <r>
    <s v="MEX_AKA_ac86ad02-3c45-4874-86fc-76405359cdcd"/>
    <n v="5214581043859"/>
    <s v="1218_MEX_VAC_W_E_Estudio efectividad Panama_0225"/>
    <s v="Shot 1"/>
    <n v="1"/>
    <m/>
    <n v="1"/>
    <d v="2025-02-27T18:03:00"/>
    <n v="1"/>
    <d v="2025-02-27T18:22:00"/>
  </r>
  <r>
    <s v="MEX_AKA_ac8b6fdd-647f-4454-9243-7b86daeb5b63"/>
    <n v="5212431078780"/>
    <s v="1218_MEX_VAC_W_E_Estudio efectividad Panama_0225"/>
    <s v="Shot 1"/>
    <n v="1"/>
    <m/>
    <n v="1"/>
    <d v="2025-02-27T18:03:00"/>
    <n v="1"/>
    <d v="2025-02-27T18:06:00"/>
  </r>
  <r>
    <s v="MEX_AKA_75090851-9924-4fc0-82c3-baabf27a0cb7"/>
    <n v="5215529056499"/>
    <s v="1218_MEX_VAC_W_E_Estudio efectividad Panama_0225"/>
    <s v="Shot 1"/>
    <n v="1"/>
    <m/>
    <n v="1"/>
    <d v="2025-02-27T18:01:00"/>
    <n v="0"/>
    <m/>
  </r>
  <r>
    <s v="MEX_AKA_751f3bae-b163-4dfe-9970-01303605b7bf"/>
    <n v="5219712630659"/>
    <s v="1218_MEX_VAC_W_E_Estudio efectividad Panama_0225"/>
    <s v="Shot 1"/>
    <n v="1"/>
    <m/>
    <n v="1"/>
    <d v="2025-02-27T18:02:00"/>
    <n v="1"/>
    <d v="2025-02-27T18:05:00"/>
  </r>
  <r>
    <s v="MEX_AKA_7523e9e0-7a6e-4e04-b766-8ba37f1985ec"/>
    <n v="5214621079950"/>
    <s v="1218_MEX_VAC_W_E_Estudio efectividad Panama_0225"/>
    <s v="Shot 1"/>
    <n v="1"/>
    <m/>
    <n v="1"/>
    <d v="2025-02-27T18:02:00"/>
    <n v="0"/>
    <m/>
  </r>
  <r>
    <s v="MEX_AKA_752d7537-0581-43e9-8023-a9ef0c1de4d0"/>
    <n v="5216221316007"/>
    <s v="1218_MEX_VAC_W_E_Estudio efectividad Panama_0225"/>
    <s v="Shot 1"/>
    <n v="1"/>
    <m/>
    <n v="1"/>
    <d v="2025-02-27T18:01:00"/>
    <n v="1"/>
    <d v="2025-02-27T18:37:00"/>
  </r>
  <r>
    <s v="MEX_AKA_7558f3b0-81e6-4a4a-b94a-24d5e8f46717"/>
    <n v="5212221141603"/>
    <s v="1218_MEX_VAC_W_E_Estudio efectividad Panama_0225"/>
    <s v="Shot 1"/>
    <n v="1"/>
    <m/>
    <n v="1"/>
    <d v="2025-02-28T05:02:00"/>
    <n v="1"/>
    <d v="2025-02-28T05:22:00"/>
  </r>
  <r>
    <s v="MEX_AKA_7559bb43-4d62-44b1-b4b2-44e743784469"/>
    <n v="5214351073860"/>
    <s v="1218_MEX_VAC_W_E_Estudio efectividad Panama_0225"/>
    <s v="Shot 1"/>
    <n v="1"/>
    <m/>
    <n v="1"/>
    <d v="2025-02-27T18:01:00"/>
    <n v="1"/>
    <d v="2025-02-27T18:22:00"/>
  </r>
  <r>
    <s v="MEX_AKA_758eed15-6b8b-4d0b-8c95-7705936d2ebc"/>
    <n v="5215535693218"/>
    <s v="1218_MEX_VAC_W_E_Estudio efectividad Panama_0225"/>
    <s v="Shot 1"/>
    <n v="1"/>
    <m/>
    <n v="1"/>
    <d v="2025-02-27T18:01:00"/>
    <n v="1"/>
    <d v="2025-02-27T18:06:00"/>
  </r>
  <r>
    <s v="MEX_AKA_759fa1d9-28fa-4ab7-8932-32c6587b877c"/>
    <n v="5214434876539"/>
    <s v="1218_MEX_VAC_W_E_Estudio efectividad Panama_0225"/>
    <s v="Shot 1"/>
    <n v="1"/>
    <m/>
    <n v="1"/>
    <d v="2025-02-27T18:01:00"/>
    <n v="1"/>
    <d v="2025-02-27T18:58:00"/>
  </r>
  <r>
    <s v="MEX_AKA_75b1a456-42cf-4232-80cf-8837018abfa8"/>
    <n v="5214961172970"/>
    <s v="1218_MEX_VAC_W_E_Estudio efectividad Panama_0225"/>
    <s v="Shot 1"/>
    <n v="1"/>
    <m/>
    <n v="1"/>
    <d v="2025-02-27T18:02:00"/>
    <n v="1"/>
    <d v="2025-02-27T19:18:00"/>
  </r>
  <r>
    <s v="MEX_AKA_75b5d29a-6377-4b39-b4b1-d443eb703911"/>
    <n v="5217717120327"/>
    <s v="1218_MEX_VAC_W_E_Estudio efectividad Panama_0225"/>
    <s v="Shot 1"/>
    <n v="1"/>
    <m/>
    <n v="1"/>
    <d v="2025-02-27T18:01:00"/>
    <n v="1"/>
    <d v="2025-02-27T20:15:00"/>
  </r>
  <r>
    <s v="MEX_AKA_7f012766-28d7-4e06-b41e-9abbd7553411"/>
    <n v="5212481960621"/>
    <s v="1218_MEX_VAC_W_E_Estudio efectividad Panama_0225"/>
    <s v="Shot 1"/>
    <n v="1"/>
    <m/>
    <n v="1"/>
    <d v="2025-02-27T18:03:00"/>
    <n v="1"/>
    <d v="2025-02-27T18:08:00"/>
  </r>
  <r>
    <s v="MEX_AKA_7f25eedc-a766-4c2c-bcf4-e0229db1a512"/>
    <n v="5213521221335"/>
    <s v="1218_MEX_VAC_W_E_Estudio efectividad Panama_0225"/>
    <s v="Shot 1"/>
    <n v="1"/>
    <m/>
    <n v="1"/>
    <d v="2025-02-27T18:02:00"/>
    <n v="1"/>
    <d v="2025-02-27T18:06:00"/>
  </r>
  <r>
    <s v="MEX_AKA_7f4abd81-8555-4a77-80bd-550f8d3ea6fd"/>
    <n v="5216181528318"/>
    <s v="1218_MEX_VAC_W_E_Estudio efectividad Panama_0225"/>
    <s v="Shot 1"/>
    <n v="1"/>
    <m/>
    <n v="1"/>
    <d v="2025-02-27T18:02:00"/>
    <n v="1"/>
    <d v="2025-02-28T20:46:00"/>
  </r>
  <r>
    <s v="MEX_AKA_7f640804-c0d7-4d81-87e7-5390788fd2ba"/>
    <n v="5212231149603"/>
    <s v="1218_MEX_VAC_W_E_Estudio efectividad Panama_0225"/>
    <s v="Shot 1"/>
    <n v="1"/>
    <m/>
    <n v="1"/>
    <d v="2025-02-27T18:03:00"/>
    <n v="1"/>
    <d v="2025-02-27T18:20:00"/>
  </r>
  <r>
    <s v="MEX_AKA_7f6640dc-46c2-4af6-9632-cf7bcab14922"/>
    <n v="5217775147271"/>
    <s v="1218_MEX_VAC_W_E_Estudio efectividad Panama_0225"/>
    <s v="Shot 1"/>
    <n v="1"/>
    <m/>
    <n v="1"/>
    <d v="2025-02-27T18:03:00"/>
    <n v="0"/>
    <m/>
  </r>
  <r>
    <s v="MEX_AKA_7f71bc41-c3bf-487d-882a-4032c9a93047"/>
    <n v="5219514081742"/>
    <s v="1218_MEX_VAC_W_E_Estudio efectividad Panama_0225"/>
    <s v="Shot 1"/>
    <n v="1"/>
    <m/>
    <n v="1"/>
    <d v="2025-02-27T18:01:00"/>
    <n v="1"/>
    <d v="2025-02-27T18:58:00"/>
  </r>
  <r>
    <s v="MEX_AKA_7f864fdc-549c-4c71-9405-09f1a7cd47b9"/>
    <n v="5212721044844"/>
    <s v="1218_MEX_VAC_W_E_Estudio efectividad Panama_0225"/>
    <s v="Shot 1"/>
    <n v="1"/>
    <m/>
    <n v="1"/>
    <d v="2025-02-27T18:03:00"/>
    <n v="1"/>
    <d v="2025-02-27T18:31:00"/>
  </r>
  <r>
    <s v="MEX_AKA_7f980ff4-fcde-4882-a371-5aadcdf50308"/>
    <n v="5216674681992"/>
    <s v="1218_MEX_VAC_W_E_Estudio efectividad Panama_0225"/>
    <s v="Shot 1"/>
    <n v="1"/>
    <m/>
    <n v="1"/>
    <d v="2025-02-27T18:10:00"/>
    <n v="1"/>
    <d v="2025-02-27T18:10:00"/>
  </r>
  <r>
    <s v="MEX_AKA_7fe0e1d0-6392-4580-a089-b1253b5cfbe0"/>
    <n v="5215539288978"/>
    <s v="1218_MEX_VAC_W_E_Estudio efectividad Panama_0225"/>
    <s v="Shot 1"/>
    <n v="1"/>
    <m/>
    <n v="1"/>
    <d v="2025-02-27T18:01:00"/>
    <n v="1"/>
    <d v="2025-02-27T21:55:00"/>
  </r>
  <r>
    <s v="MEX_AKA_75b66fa5-a3d2-403f-ad1d-d44fb9999304"/>
    <n v="5214613461179"/>
    <s v="1218_MEX_VAC_W_E_Estudio efectividad Panama_0225"/>
    <s v="Shot 1"/>
    <n v="1"/>
    <m/>
    <n v="1"/>
    <d v="2025-02-27T18:01:00"/>
    <n v="0"/>
    <m/>
  </r>
  <r>
    <s v="MEX_AKA_75bb0de5-8d12-498b-8d21-8e068b1f6e6c"/>
    <n v="5216951092175"/>
    <s v="1218_MEX_VAC_W_E_Estudio efectividad Panama_0225"/>
    <s v="Shot 1"/>
    <n v="1"/>
    <m/>
    <n v="1"/>
    <d v="2025-02-27T18:01:00"/>
    <n v="0"/>
    <m/>
  </r>
  <r>
    <s v="MEX_AKA_75ef85c5-7e76-4978-9f51-42984e204f82"/>
    <n v="5219622844574"/>
    <s v="1218_MEX_VAC_W_E_Estudio efectividad Panama_0225"/>
    <s v="Shot 1"/>
    <n v="1"/>
    <m/>
    <n v="1"/>
    <d v="2025-02-27T19:08:00"/>
    <n v="1"/>
    <d v="2025-02-27T19:46:00"/>
  </r>
  <r>
    <s v="MEX_AKA_75f845f3-3894-4704-ae78-991d7db1c831"/>
    <n v="5219515091640"/>
    <s v="1218_MEX_VAC_W_E_Estudio efectividad Panama_0225"/>
    <s v="Shot 1"/>
    <n v="0"/>
    <d v="2025-02-27T18:01:00"/>
    <n v="0"/>
    <m/>
    <n v="0"/>
    <m/>
  </r>
  <r>
    <s v="MEX_AKA_764460ad-b9f5-4258-8d00-4ac420c2aea4"/>
    <n v="5215512017920"/>
    <s v="1218_MEX_VAC_W_E_Estudio efectividad Panama_0225"/>
    <s v="Shot 1"/>
    <n v="1"/>
    <m/>
    <n v="1"/>
    <d v="2025-02-27T18:01:00"/>
    <n v="0"/>
    <m/>
  </r>
  <r>
    <s v="MEX_AKA_7652690b-eb2c-4eb9-8715-be0b07b92578"/>
    <n v="5219992448441"/>
    <s v="1218_MEX_VAC_W_E_Estudio efectividad Panama_0225"/>
    <s v="Shot 1"/>
    <n v="1"/>
    <m/>
    <n v="1"/>
    <d v="2025-02-27T18:02:00"/>
    <n v="1"/>
    <d v="2025-02-27T18:27:00"/>
  </r>
  <r>
    <s v="MEX_AKA_7676472d-57dd-431c-a28c-b6796b68edf5"/>
    <n v="5214434971183"/>
    <s v="1218_MEX_VAC_W_E_Estudio efectividad Panama_0225"/>
    <s v="Shot 1"/>
    <n v="1"/>
    <m/>
    <n v="1"/>
    <d v="2025-02-27T18:02:00"/>
    <n v="1"/>
    <d v="2025-02-27T18:32:00"/>
  </r>
  <r>
    <s v="MEX_AKA_9ee1e0bd-cbeb-46b8-9b30-02e6e1aeb9af"/>
    <n v="5212791105184"/>
    <s v="1218_MEX_VAC_W_E_Estudio efectividad Panama_0225"/>
    <s v="Shot 1"/>
    <n v="1"/>
    <m/>
    <n v="1"/>
    <d v="2025-02-27T19:05:00"/>
    <n v="1"/>
    <d v="2025-03-09T20:11:00"/>
  </r>
  <r>
    <s v="MEX_AKA_9ee8762f-5469-46e3-b099-445e616aba3d"/>
    <n v="5216181633104"/>
    <s v="1218_MEX_VAC_W_E_Estudio efectividad Panama_0225"/>
    <s v="Shot 1"/>
    <n v="1"/>
    <m/>
    <n v="1"/>
    <d v="2025-02-27T18:02:00"/>
    <n v="1"/>
    <d v="2025-02-27T18:15:00"/>
  </r>
  <r>
    <s v="MEX_AKA_9f68a1a3-3088-4100-a1dd-a2b5bbdc9477"/>
    <n v="5214581170653"/>
    <s v="1218_MEX_VAC_W_E_Estudio efectividad Panama_0225"/>
    <s v="Shot 1"/>
    <n v="1"/>
    <m/>
    <n v="1"/>
    <d v="2025-02-27T18:01:00"/>
    <n v="1"/>
    <d v="2025-02-27T18:13:00"/>
  </r>
  <r>
    <s v="MEX_AKA_9fa62ecb-e2c0-41d5-bbeb-6e2cbab9618f"/>
    <n v="5213112671005"/>
    <s v="1218_MEX_VAC_W_E_Estudio efectividad Panama_0225"/>
    <s v="Shot 1"/>
    <n v="1"/>
    <m/>
    <n v="1"/>
    <d v="2025-02-27T18:02:00"/>
    <n v="1"/>
    <d v="2025-02-27T18:13:00"/>
  </r>
  <r>
    <s v="MEX_AKA_9fcade3b-d3e4-4bcb-9b87-9986c822f248"/>
    <n v="5219221078544"/>
    <s v="1218_MEX_VAC_W_E_Estudio efectividad Panama_0225"/>
    <s v="Shot 1"/>
    <n v="1"/>
    <m/>
    <n v="1"/>
    <d v="2025-02-27T18:03:00"/>
    <n v="1"/>
    <d v="2025-02-27T19:37:00"/>
  </r>
  <r>
    <s v="MEX_AKA_9fe906aa-5c9b-4834-bf0b-f00f358ec728"/>
    <n v="5216394689433"/>
    <s v="1218_MEX_VAC_W_E_Estudio efectividad Panama_0225"/>
    <s v="Shot 1"/>
    <n v="1"/>
    <m/>
    <n v="1"/>
    <d v="2025-02-27T18:01:00"/>
    <n v="1"/>
    <d v="2025-02-28T00:59:00"/>
  </r>
  <r>
    <s v="MEX_AKA_a019ad8e-072a-4091-8040-e85063e37077"/>
    <n v="5217555570839"/>
    <s v="1218_MEX_VAC_W_E_Estudio efectividad Panama_0225"/>
    <s v="Shot 1"/>
    <n v="1"/>
    <m/>
    <n v="1"/>
    <d v="2025-02-27T18:02:00"/>
    <n v="0"/>
    <m/>
  </r>
  <r>
    <s v="MEX_AKA_a03fcf71-a2a8-4d1c-9263-d516aafdd0f2"/>
    <n v="5212491403327"/>
    <s v="1218_MEX_VAC_W_E_Estudio efectividad Panama_0225"/>
    <s v="Shot 1"/>
    <n v="1"/>
    <m/>
    <n v="1"/>
    <d v="2025-02-27T18:01:00"/>
    <n v="1"/>
    <d v="2025-02-27T18:02:00"/>
  </r>
  <r>
    <s v="MEX_AKA_a055e0c6-3b57-46db-ae53-6dff6168825e"/>
    <n v="5216278894988"/>
    <s v="1218_MEX_VAC_W_E_Estudio efectividad Panama_0225"/>
    <s v="Shot 1"/>
    <n v="1"/>
    <m/>
    <n v="1"/>
    <d v="2025-02-27T18:03:00"/>
    <n v="1"/>
    <d v="2025-02-27T18:06:00"/>
  </r>
  <r>
    <s v="MEX_AKA_ac9be82d-d6cd-4de6-bfdb-df8d144dcaf7"/>
    <n v="5219513026725"/>
    <s v="1218_MEX_VAC_W_E_Estudio efectividad Panama_0225"/>
    <s v="Shot 1"/>
    <n v="1"/>
    <m/>
    <n v="1"/>
    <d v="2025-02-27T18:03:00"/>
    <n v="1"/>
    <d v="2025-02-27T20:01:00"/>
  </r>
  <r>
    <s v="MEX_AKA_acaa6f67-6a00-4100-b6be-88641af7a222"/>
    <n v="5213511694932"/>
    <s v="1218_MEX_VAC_W_E_Estudio efectividad Panama_0225"/>
    <s v="Shot 1"/>
    <n v="1"/>
    <m/>
    <n v="1"/>
    <d v="2025-02-27T18:00:00"/>
    <n v="1"/>
    <d v="2025-02-27T18:14:00"/>
  </r>
  <r>
    <s v="MEX_AKA_acc07418-9117-40ff-8a43-6b50ea04b965"/>
    <n v="5214441774553"/>
    <s v="1218_MEX_VAC_W_E_Estudio efectividad Panama_0225"/>
    <s v="Shot 1"/>
    <n v="1"/>
    <m/>
    <n v="1"/>
    <d v="2025-02-27T18:00:00"/>
    <n v="1"/>
    <d v="2025-02-27T19:11:00"/>
  </r>
  <r>
    <s v="MEX_AKA_acc3400c-efa7-4f43-89a9-6d27493b2d5d"/>
    <n v="5219812046377"/>
    <s v="1218_MEX_VAC_W_E_Estudio efectividad Panama_0225"/>
    <s v="Shot 1"/>
    <n v="1"/>
    <m/>
    <n v="1"/>
    <d v="2025-02-27T18:00:00"/>
    <n v="1"/>
    <d v="2025-02-27T18:00:00"/>
  </r>
  <r>
    <s v="MEX_AKA_ace2694a-0312-4afd-8946-5f11bb0bb52d"/>
    <n v="5215532073576"/>
    <s v="1218_MEX_VAC_W_E_Estudio efectividad Panama_0225"/>
    <s v="Shot 1"/>
    <n v="1"/>
    <m/>
    <n v="1"/>
    <d v="2025-02-27T18:56:00"/>
    <n v="1"/>
    <d v="2025-02-27T19:13:00"/>
  </r>
  <r>
    <s v="MEX_AKA_acea3a28-410d-4f38-aaf8-3fc0d4b46c3b"/>
    <n v="5216481072351"/>
    <s v="1218_MEX_VAC_W_E_Estudio efectividad Panama_0225"/>
    <s v="Shot 1"/>
    <n v="1"/>
    <m/>
    <n v="1"/>
    <d v="2025-02-27T18:01:00"/>
    <n v="1"/>
    <d v="2025-03-07T02:39:00"/>
  </r>
  <r>
    <s v="MEX_AKA_acf0f4ee-c7a7-446b-acda-44d64f00814c"/>
    <n v="5216161085158"/>
    <s v="1218_MEX_VAC_W_E_Estudio efectividad Panama_0225"/>
    <s v="Shot 1"/>
    <n v="1"/>
    <m/>
    <n v="1"/>
    <d v="2025-02-27T18:03:00"/>
    <n v="1"/>
    <d v="2025-02-27T19:00:00"/>
  </r>
  <r>
    <s v="MEX_AKA_acf95205-457a-4c56-97ba-ccfa105fcf5d"/>
    <n v="5214431415384"/>
    <s v="1218_MEX_VAC_W_E_Estudio efectividad Panama_0225"/>
    <s v="Shot 1"/>
    <n v="1"/>
    <m/>
    <n v="1"/>
    <d v="2025-02-27T18:03:00"/>
    <n v="0"/>
    <m/>
  </r>
  <r>
    <s v="MEX_AKA_8002604e-e9ed-4049-8f4b-809e59c01028"/>
    <n v="5216711110574"/>
    <s v="1218_MEX_VAC_W_E_Estudio efectividad Panama_0225"/>
    <s v="Shot 1"/>
    <n v="1"/>
    <m/>
    <n v="1"/>
    <d v="2025-02-27T18:03:00"/>
    <n v="1"/>
    <d v="2025-02-27T21:54:00"/>
  </r>
  <r>
    <s v="MEX_AKA_801cb5e6-1f6a-43a2-adf0-efbd0107d341"/>
    <n v="5219631189377"/>
    <s v="1218_MEX_VAC_W_E_Estudio efectividad Panama_0225"/>
    <s v="Shot 1"/>
    <n v="1"/>
    <m/>
    <n v="1"/>
    <d v="2025-02-27T18:03:00"/>
    <n v="1"/>
    <d v="2025-02-27T18:22:00"/>
  </r>
  <r>
    <s v="MEX_AKA_80229baa-2b70-4215-8130-ef0aead72cd7"/>
    <n v="5216624297956"/>
    <s v="1218_MEX_VAC_W_E_Estudio efectividad Panama_0225"/>
    <s v="Shot 1"/>
    <n v="1"/>
    <m/>
    <n v="1"/>
    <d v="2025-02-27T18:02:00"/>
    <n v="1"/>
    <d v="2025-02-27T18:26:00"/>
  </r>
  <r>
    <s v="MEX_AKA_80391374-2a14-49fc-9acc-781836f2ce26"/>
    <n v="5212722969216"/>
    <s v="1218_MEX_VAC_W_E_Estudio efectividad Panama_0225"/>
    <s v="Shot 1"/>
    <n v="1"/>
    <m/>
    <n v="1"/>
    <d v="2025-02-27T18:03:00"/>
    <n v="1"/>
    <d v="2025-02-27T18:22:00"/>
  </r>
  <r>
    <s v="MEX_AKA_805e2a5f-1759-45b1-9d0f-05e125497a2a"/>
    <n v="5217221682795"/>
    <s v="1218_MEX_VAC_W_E_Estudio efectividad Panama_0225"/>
    <s v="Shot 1"/>
    <n v="1"/>
    <m/>
    <n v="1"/>
    <d v="2025-02-27T18:02:00"/>
    <n v="1"/>
    <d v="2025-02-27T18:25:00"/>
  </r>
  <r>
    <s v="MEX_AKA_8087bbdb-e7da-4f27-bd72-fec504c7f656"/>
    <n v="5219222075731"/>
    <s v="1218_MEX_VAC_W_E_Estudio efectividad Panama_0225"/>
    <s v="Shot 1"/>
    <n v="1"/>
    <m/>
    <n v="1"/>
    <d v="2025-02-27T18:03:00"/>
    <n v="0"/>
    <m/>
  </r>
  <r>
    <s v="MEX_AKA_80a8cb2f-1ab5-42a9-84da-a21baac87328"/>
    <n v="5219191519507"/>
    <s v="1218_MEX_VAC_W_E_Estudio efectividad Panama_0225"/>
    <s v="Shot 1"/>
    <n v="1"/>
    <m/>
    <n v="1"/>
    <d v="2025-02-27T18:04:00"/>
    <n v="1"/>
    <d v="2025-02-27T19:01:00"/>
  </r>
  <r>
    <s v="MEX_AKA_a065a2a2-5d53-4814-9b37-bd2443e340bf"/>
    <n v="5219541252209"/>
    <s v="1218_MEX_VAC_W_E_Estudio efectividad Panama_0225"/>
    <s v="Shot 1"/>
    <n v="1"/>
    <m/>
    <n v="1"/>
    <d v="2025-02-27T18:03:00"/>
    <n v="1"/>
    <d v="2025-02-28T18:26:00"/>
  </r>
  <r>
    <s v="MEX_AKA_a092fc5a-fa0a-4090-bff3-23af6f88a58c"/>
    <n v="5218118001623"/>
    <s v="1218_MEX_VAC_W_E_Estudio efectividad Panama_0225"/>
    <s v="Shot 1"/>
    <n v="1"/>
    <m/>
    <n v="1"/>
    <d v="2025-02-27T18:02:00"/>
    <n v="1"/>
    <d v="2025-02-27T18:18:00"/>
  </r>
  <r>
    <s v="MEX_AKA_a099f57f-0da0-41f8-9f3f-93e8d4436853"/>
    <n v="5212721948973"/>
    <s v="1218_MEX_VAC_W_E_Estudio efectividad Panama_0225"/>
    <s v="Shot 1"/>
    <n v="1"/>
    <m/>
    <n v="1"/>
    <d v="2025-02-27T18:03:00"/>
    <n v="1"/>
    <d v="2025-02-27T18:07:00"/>
  </r>
  <r>
    <s v="MEX_AKA_a09f37cc-89e1-4669-b435-fc193b3f6771"/>
    <n v="5217151153412"/>
    <s v="1218_MEX_VAC_W_E_Estudio efectividad Panama_0225"/>
    <s v="Shot 1"/>
    <n v="1"/>
    <m/>
    <n v="1"/>
    <d v="2025-02-27T18:01:00"/>
    <n v="1"/>
    <d v="2025-02-27T19:24:00"/>
  </r>
  <r>
    <s v="MEX_AKA_a0a7f835-5703-443b-8fd5-c74e25a0b610"/>
    <n v="5219612335654"/>
    <s v="1218_MEX_VAC_W_E_Estudio efectividad Panama_0225"/>
    <s v="Shot 1"/>
    <n v="1"/>
    <m/>
    <n v="1"/>
    <d v="2025-02-27T18:05:00"/>
    <n v="1"/>
    <d v="2025-02-27T18:34:00"/>
  </r>
  <r>
    <s v="MEX_AKA_a0aa81ae-0790-414e-9ba5-2f3dd99e42d2"/>
    <n v="5212721955227"/>
    <s v="1218_MEX_VAC_W_E_Estudio efectividad Panama_0225"/>
    <s v="Shot 1"/>
    <n v="1"/>
    <m/>
    <n v="1"/>
    <d v="2025-02-27T18:02:00"/>
    <n v="1"/>
    <d v="2025-03-03T00:18:00"/>
  </r>
  <r>
    <s v="MEX_AKA_a0bd7bd0-62b9-4314-964f-a24ec4371179"/>
    <n v="5219851094695"/>
    <s v="1218_MEX_VAC_W_E_Estudio efectividad Panama_0225"/>
    <s v="Shot 1"/>
    <n v="1"/>
    <m/>
    <n v="1"/>
    <d v="2025-02-27T18:02:00"/>
    <n v="1"/>
    <d v="2025-02-27T18:25:00"/>
  </r>
  <r>
    <s v="MEX_AKA_a0c95f1c-b9db-4629-92ca-85636686ae10"/>
    <n v="5214771073680"/>
    <s v="1218_MEX_VAC_W_E_Estudio efectividad Panama_0225"/>
    <s v="Shot 1"/>
    <n v="1"/>
    <m/>
    <n v="1"/>
    <d v="2025-02-27T18:01:00"/>
    <n v="0"/>
    <m/>
  </r>
  <r>
    <s v="MEX_AKA_a0f1afd9-50d6-4ffe-bbbf-2524c89270f6"/>
    <n v="5214521030575"/>
    <s v="1218_MEX_VAC_W_E_Estudio efectividad Panama_0225"/>
    <s v="Shot 1"/>
    <n v="1"/>
    <m/>
    <n v="1"/>
    <d v="2025-02-27T18:11:00"/>
    <n v="1"/>
    <d v="2025-02-27T18:14:00"/>
  </r>
  <r>
    <s v="MEX_AKA_76b7ea24-6f1b-4f7f-ac40-31be1aee144f"/>
    <n v="5214981235637"/>
    <s v="1218_MEX_VAC_W_E_Estudio efectividad Panama_0225"/>
    <s v="Shot 1"/>
    <n v="1"/>
    <m/>
    <n v="1"/>
    <d v="2025-02-27T18:01:00"/>
    <n v="0"/>
    <m/>
  </r>
  <r>
    <s v="MEX_AKA_76ca4343-fb75-472e-978d-46b12685a2d7"/>
    <n v="5219212602849"/>
    <s v="1218_MEX_VAC_W_E_Estudio efectividad Panama_0225"/>
    <s v="Shot 1"/>
    <n v="1"/>
    <m/>
    <n v="1"/>
    <d v="2025-02-27T18:00:00"/>
    <n v="1"/>
    <d v="2025-02-27T18:03:00"/>
  </r>
  <r>
    <s v="MEX_AKA_76e1fc67-668c-44a0-a2c3-80bb59fb0165"/>
    <n v="5215540983858"/>
    <s v="1218_MEX_VAC_W_E_Estudio efectividad Panama_0225"/>
    <s v="Shot 1"/>
    <n v="0"/>
    <d v="2025-02-27T18:01:00"/>
    <n v="0"/>
    <m/>
    <n v="0"/>
    <m/>
  </r>
  <r>
    <s v="MEX_AKA_76fda463-0ffb-4b80-bb0e-b39ee23ed4be"/>
    <n v="5214949490322"/>
    <s v="1218_MEX_VAC_W_E_Estudio efectividad Panama_0225"/>
    <s v="Shot 1"/>
    <n v="0"/>
    <d v="2025-02-27T18:01:00"/>
    <n v="0"/>
    <m/>
    <n v="0"/>
    <m/>
  </r>
  <r>
    <s v="MEX_AKA_77046f9a-1837-483f-8888-800fd32d18f9"/>
    <n v="5219611359862"/>
    <s v="1218_MEX_VAC_W_E_Estudio efectividad Panama_0225"/>
    <s v="Shot 1"/>
    <n v="1"/>
    <m/>
    <n v="1"/>
    <d v="2025-02-27T18:01:00"/>
    <n v="0"/>
    <m/>
  </r>
  <r>
    <s v="MEX_AKA_771603dd-0cc5-4bb3-b2b1-151f99380586"/>
    <n v="5219541316545"/>
    <s v="1218_MEX_VAC_W_E_Estudio efectividad Panama_0225"/>
    <s v="Shot 1"/>
    <n v="1"/>
    <m/>
    <n v="1"/>
    <d v="2025-02-27T18:01:00"/>
    <n v="1"/>
    <d v="2025-02-27T18:02:00"/>
  </r>
  <r>
    <s v="MEX_AKA_77218eb9-032c-4993-8769-86fffb012e88"/>
    <n v="5212491353053"/>
    <s v="1218_MEX_VAC_W_E_Estudio efectividad Panama_0225"/>
    <s v="Shot 1"/>
    <n v="1"/>
    <m/>
    <n v="1"/>
    <d v="2025-02-27T18:02:00"/>
    <n v="1"/>
    <d v="2025-02-27T20:01:00"/>
  </r>
  <r>
    <s v="MEX_AKA_774db30a-682c-4e35-8e5e-c8d8df063997"/>
    <n v="5219541417111"/>
    <s v="1218_MEX_VAC_W_E_Estudio efectividad Panama_0225"/>
    <s v="Shot 1"/>
    <n v="1"/>
    <m/>
    <n v="1"/>
    <d v="2025-02-27T18:01:00"/>
    <n v="0"/>
    <m/>
  </r>
  <r>
    <s v="MEX_AKA_acfdc2ba-4dc3-4c1b-892e-ae89a0a1624a"/>
    <n v="5217772055490"/>
    <s v="1218_MEX_VAC_W_E_Estudio efectividad Panama_0225"/>
    <s v="Shot 1"/>
    <n v="1"/>
    <m/>
    <n v="1"/>
    <d v="2025-02-27T18:03:00"/>
    <n v="1"/>
    <d v="2025-02-27T20:18:00"/>
  </r>
  <r>
    <s v="MEX_AKA_ad0245fc-cd74-4031-81ef-17ffb1dd598f"/>
    <n v="5214431342233"/>
    <s v="1218_MEX_VAC_W_E_Estudio efectividad Panama_0225"/>
    <s v="Shot 1"/>
    <n v="1"/>
    <m/>
    <n v="1"/>
    <d v="2025-02-27T18:48:00"/>
    <n v="1"/>
    <d v="2025-02-27T18:52:00"/>
  </r>
  <r>
    <s v="MEX_AKA_ad0673f2-9b00-482c-b0e5-21cf70225b72"/>
    <n v="5214371008345"/>
    <s v="1218_MEX_VAC_W_E_Estudio efectividad Panama_0225"/>
    <s v="Shot 1"/>
    <n v="1"/>
    <m/>
    <n v="1"/>
    <d v="2025-02-27T18:01:00"/>
    <n v="1"/>
    <d v="2025-02-27T19:10:00"/>
  </r>
  <r>
    <s v="MEX_AKA_ad0b9f60-7ef6-4ec4-ad02-48cc0e0ee24a"/>
    <n v="5212361161021"/>
    <s v="1218_MEX_VAC_W_E_Estudio efectividad Panama_0225"/>
    <s v="Shot 1"/>
    <n v="1"/>
    <m/>
    <n v="1"/>
    <d v="2025-02-27T18:00:00"/>
    <n v="1"/>
    <d v="2025-03-20T03:55:00"/>
  </r>
  <r>
    <s v="MEX_AKA_ad134f76-9727-49c9-9794-17fdef308d98"/>
    <n v="5217531022889"/>
    <s v="1218_MEX_VAC_W_E_Estudio efectividad Panama_0225"/>
    <s v="Shot 1"/>
    <n v="1"/>
    <m/>
    <n v="1"/>
    <d v="2025-02-27T18:40:00"/>
    <n v="1"/>
    <d v="2025-02-27T18:40:00"/>
  </r>
  <r>
    <s v="MEX_AKA_ad29dc85-1b30-4203-8b4e-e6ed921f5715"/>
    <n v="5213313607817"/>
    <s v="1218_MEX_VAC_W_E_Estudio efectividad Panama_0225"/>
    <s v="Shot 1"/>
    <n v="1"/>
    <m/>
    <n v="1"/>
    <d v="2025-02-27T18:01:00"/>
    <n v="1"/>
    <d v="2025-02-27T18:16:00"/>
  </r>
  <r>
    <s v="MEX_AKA_ad2e83ac-aa57-4a46-ba1b-03ac7ed6739a"/>
    <n v="5214435783766"/>
    <s v="1218_MEX_VAC_W_E_Estudio efectividad Panama_0225"/>
    <s v="Shot 1"/>
    <n v="1"/>
    <m/>
    <n v="1"/>
    <d v="2025-02-27T18:07:00"/>
    <n v="1"/>
    <d v="2025-03-09T14:58:00"/>
  </r>
  <r>
    <s v="MEX_AKA_ad33ad54-ccfe-4159-871b-2e84b5ae09a3"/>
    <n v="5219511897033"/>
    <s v="1218_MEX_VAC_W_E_Estudio efectividad Panama_0225"/>
    <s v="Shot 1"/>
    <n v="1"/>
    <m/>
    <n v="1"/>
    <d v="2025-02-27T18:03:00"/>
    <n v="0"/>
    <m/>
  </r>
  <r>
    <s v="MEX_AKA_ad5b1e41-29aa-4a8f-96b1-07eb95e0479c"/>
    <n v="5215551075715"/>
    <s v="1218_MEX_VAC_W_E_Estudio efectividad Panama_0225"/>
    <s v="Shot 1"/>
    <n v="1"/>
    <m/>
    <n v="1"/>
    <d v="2025-02-27T18:03:00"/>
    <n v="1"/>
    <d v="2025-02-27T18:05:00"/>
  </r>
  <r>
    <s v="MEX_AKA_ad6bd814-5eca-4a32-ae65-96d7b9ad45ef"/>
    <n v="5212831076451"/>
    <s v="1218_MEX_VAC_W_E_Estudio efectividad Panama_0225"/>
    <s v="Shot 1"/>
    <n v="1"/>
    <m/>
    <n v="1"/>
    <d v="2025-02-27T18:24:00"/>
    <n v="1"/>
    <d v="2025-02-27T18:43:00"/>
  </r>
  <r>
    <s v="MEX_AKA_a12e4bfb-6dc5-4c22-9b78-e96e24dcc2e6"/>
    <n v="5217861184604"/>
    <s v="1218_MEX_VAC_W_E_Estudio efectividad Panama_0225"/>
    <s v="Shot 1"/>
    <n v="1"/>
    <m/>
    <n v="1"/>
    <d v="2025-02-27T18:01:00"/>
    <n v="1"/>
    <d v="2025-02-27T19:31:00"/>
  </r>
  <r>
    <s v="MEX_AKA_a1579912-f1e2-4891-989a-51a506960183"/>
    <n v="5214341121341"/>
    <s v="1218_MEX_VAC_W_E_Estudio efectividad Panama_0225"/>
    <s v="Shot 1"/>
    <n v="1"/>
    <m/>
    <n v="1"/>
    <d v="2025-02-27T18:03:00"/>
    <n v="1"/>
    <d v="2025-02-27T19:18:00"/>
  </r>
  <r>
    <s v="MEX_AKA_a1840ac9-77a7-4a14-a4dd-55b6bed55f8b"/>
    <n v="5219711268674"/>
    <s v="1218_MEX_VAC_W_E_Estudio efectividad Panama_0225"/>
    <s v="Shot 1"/>
    <n v="1"/>
    <m/>
    <n v="1"/>
    <d v="2025-02-27T18:02:00"/>
    <n v="1"/>
    <d v="2025-02-27T18:27:00"/>
  </r>
  <r>
    <s v="MEX_AKA_a19db009-73eb-453d-b3f1-04647e4d0c60"/>
    <n v="5212381337756"/>
    <s v="1218_MEX_VAC_W_E_Estudio efectividad Panama_0225"/>
    <s v="Shot 1"/>
    <n v="1"/>
    <m/>
    <n v="1"/>
    <d v="2025-02-27T18:02:00"/>
    <n v="0"/>
    <m/>
  </r>
  <r>
    <s v="MEX_AKA_a1a8ee8b-e114-418c-8ac8-5f6f4f594eec"/>
    <n v="5213131223405"/>
    <s v="1218_MEX_VAC_W_E_Estudio efectividad Panama_0225"/>
    <s v="Shot 1"/>
    <n v="1"/>
    <m/>
    <n v="1"/>
    <d v="2025-02-27T18:03:00"/>
    <n v="0"/>
    <m/>
  </r>
  <r>
    <s v="MEX_AKA_a1c82eb6-22d9-4695-bcbd-f0b3a5de4ea9"/>
    <n v="5212491054594"/>
    <s v="1218_MEX_VAC_W_E_Estudio efectividad Panama_0225"/>
    <s v="Shot 1"/>
    <n v="1"/>
    <m/>
    <n v="1"/>
    <d v="2025-02-27T18:03:00"/>
    <n v="1"/>
    <d v="2025-02-27T18:41:00"/>
  </r>
  <r>
    <s v="MEX_AKA_775420f3-9b7a-49e4-827a-411ceb459184"/>
    <n v="5214345626867"/>
    <s v="1218_MEX_VAC_W_E_Estudio efectividad Panama_0225"/>
    <s v="Shot 1"/>
    <n v="1"/>
    <m/>
    <n v="1"/>
    <d v="2025-02-27T18:01:00"/>
    <n v="1"/>
    <d v="2025-02-27T18:08:00"/>
  </r>
  <r>
    <s v="MEX_AKA_77713c90-b1d8-46b2-9e24-58f4bd57ccd5"/>
    <n v="5212311170321"/>
    <s v="1218_MEX_VAC_W_E_Estudio efectividad Panama_0225"/>
    <s v="Shot 1"/>
    <n v="1"/>
    <m/>
    <n v="1"/>
    <d v="2025-02-27T18:01:00"/>
    <n v="1"/>
    <d v="2025-02-27T18:09:00"/>
  </r>
  <r>
    <s v="MEX_AKA_778715de-8c97-4d94-a69d-a70d57aef1e1"/>
    <n v="5219616540471"/>
    <s v="1218_MEX_VAC_W_E_Estudio efectividad Panama_0225"/>
    <s v="Shot 1"/>
    <n v="1"/>
    <m/>
    <n v="1"/>
    <d v="2025-02-27T18:02:00"/>
    <n v="1"/>
    <d v="2025-02-27T18:21:00"/>
  </r>
  <r>
    <s v="MEX_AKA_778ea084-9d4c-4fe4-8145-ada75fe164eb"/>
    <n v="5214331081019"/>
    <s v="1218_MEX_VAC_W_E_Estudio efectividad Panama_0225"/>
    <s v="Shot 1"/>
    <n v="1"/>
    <m/>
    <n v="1"/>
    <d v="2025-02-27T18:02:00"/>
    <n v="1"/>
    <d v="2025-02-27T18:26:00"/>
  </r>
  <r>
    <s v="MEX_AKA_779cd23d-2aaf-42d8-b80b-ed1d347611b8"/>
    <n v="5213121130499"/>
    <s v="1218_MEX_VAC_W_E_Estudio efectividad Panama_0225"/>
    <s v="Shot 1"/>
    <n v="1"/>
    <m/>
    <n v="1"/>
    <d v="2025-02-27T18:11:00"/>
    <n v="1"/>
    <d v="2025-02-27T20:37:00"/>
  </r>
  <r>
    <s v="MEX_AKA_77a22d60-d94b-48fc-8ca6-bd9f2e942248"/>
    <n v="5215540445634"/>
    <s v="1218_MEX_VAC_W_E_Estudio efectividad Panama_0225"/>
    <s v="Shot 1"/>
    <n v="1"/>
    <m/>
    <n v="1"/>
    <d v="2025-02-27T18:02:00"/>
    <n v="1"/>
    <d v="2025-02-27T18:02:00"/>
  </r>
  <r>
    <s v="MEX_AKA_77a7a2de-a92e-401c-9a6c-c1c6eb2c05bc"/>
    <n v="5217227855390"/>
    <s v="1218_MEX_VAC_W_E_Estudio efectividad Panama_0225"/>
    <s v="Shot 1"/>
    <n v="1"/>
    <m/>
    <n v="1"/>
    <d v="2025-02-27T18:02:00"/>
    <n v="1"/>
    <d v="2025-02-27T19:42:00"/>
  </r>
  <r>
    <s v="MEX_AKA_77b2ff8b-7641-4bee-99d9-eed187ffa1a9"/>
    <n v="5212281612015"/>
    <s v="1218_MEX_VAC_W_E_Estudio efectividad Panama_0225"/>
    <s v="Shot 1"/>
    <n v="1"/>
    <m/>
    <n v="1"/>
    <d v="2025-02-27T18:02:00"/>
    <n v="1"/>
    <d v="2025-02-27T19:20:00"/>
  </r>
  <r>
    <s v="MEX_AKA_77c9bb48-1820-42c4-94b6-04d9e2b0875a"/>
    <n v="5217151157458"/>
    <s v="1218_MEX_VAC_W_E_Estudio efectividad Panama_0225"/>
    <s v="Shot 1"/>
    <n v="1"/>
    <m/>
    <n v="1"/>
    <d v="2025-02-27T18:02:00"/>
    <n v="1"/>
    <d v="2025-02-27T18:09:00"/>
  </r>
  <r>
    <s v="MEX_AKA_ad7799e6-177b-41d9-b75e-b007c2417829"/>
    <n v="5212281225042"/>
    <s v="1218_MEX_VAC_W_E_Estudio efectividad Panama_0225"/>
    <s v="Shot 1"/>
    <n v="1"/>
    <m/>
    <n v="1"/>
    <d v="2025-02-27T18:03:00"/>
    <n v="1"/>
    <d v="2025-02-27T18:13:00"/>
  </r>
  <r>
    <s v="MEX_AKA_ad8f4b16-1870-4c1a-a06a-0f8d9ce92ea3"/>
    <n v="5217821856367"/>
    <s v="1218_MEX_VAC_W_E_Estudio efectividad Panama_0225"/>
    <s v="Shot 1"/>
    <n v="1"/>
    <m/>
    <n v="1"/>
    <d v="2025-02-27T18:02:00"/>
    <n v="1"/>
    <d v="2025-02-27T20:18:00"/>
  </r>
  <r>
    <s v="MEX_AKA_ad96da56-b3f5-4667-bdbf-3cdcbd19f987"/>
    <n v="5218711880172"/>
    <s v="1218_MEX_VAC_W_E_Estudio efectividad Panama_0225"/>
    <s v="Shot 1"/>
    <n v="1"/>
    <m/>
    <n v="1"/>
    <d v="2025-02-27T18:03:00"/>
    <n v="1"/>
    <d v="2025-02-27T19:59:00"/>
  </r>
  <r>
    <s v="MEX_AKA_adb0aeaf-f25e-42af-acac-538d219f7fbf"/>
    <n v="5216682128610"/>
    <s v="1218_MEX_VAC_W_E_Estudio efectividad Panama_0225"/>
    <s v="Shot 1"/>
    <n v="1"/>
    <m/>
    <n v="1"/>
    <d v="2025-02-27T18:02:00"/>
    <n v="0"/>
    <m/>
  </r>
  <r>
    <s v="MEX_AKA_ade27de3-8d98-4e82-97e1-ea95d5f26d1e"/>
    <n v="5219828290958"/>
    <s v="1218_MEX_VAC_W_E_Estudio efectividad Panama_0225"/>
    <s v="Shot 1"/>
    <n v="1"/>
    <m/>
    <n v="1"/>
    <d v="2025-02-27T18:03:00"/>
    <n v="0"/>
    <m/>
  </r>
  <r>
    <s v="MEX_AKA_ade2b019-27fa-463e-8254-ba8017da6e10"/>
    <n v="5219511173061"/>
    <s v="1218_MEX_VAC_W_E_Estudio efectividad Panama_0225"/>
    <s v="Shot 1"/>
    <n v="1"/>
    <m/>
    <n v="1"/>
    <d v="2025-02-27T18:02:00"/>
    <n v="0"/>
    <m/>
  </r>
  <r>
    <s v="MEX_AKA_adf457a3-8ed0-45a9-bf43-85b1727ea3df"/>
    <n v="5213328119719"/>
    <s v="1218_MEX_VAC_W_E_Estudio efectividad Panama_0225"/>
    <s v="Shot 1"/>
    <n v="1"/>
    <m/>
    <n v="1"/>
    <d v="2025-02-27T18:03:00"/>
    <n v="1"/>
    <d v="2025-02-27T18:10:00"/>
  </r>
  <r>
    <s v="MEX_AKA_a1d0a48f-f0b3-45fa-bf86-b14204c06405"/>
    <n v="5219991378313"/>
    <s v="1218_MEX_VAC_W_E_Estudio efectividad Panama_0225"/>
    <s v="Shot 1"/>
    <n v="1"/>
    <m/>
    <n v="1"/>
    <d v="2025-02-28T00:27:00"/>
    <n v="0"/>
    <m/>
  </r>
  <r>
    <s v="MEX_AKA_a1d52a9d-31fd-4f66-8e68-aeb7addccacc"/>
    <n v="5212731186446"/>
    <s v="1218_MEX_VAC_W_E_Estudio efectividad Panama_0225"/>
    <s v="Shot 1"/>
    <n v="1"/>
    <m/>
    <n v="1"/>
    <d v="2025-02-27T18:03:00"/>
    <n v="1"/>
    <d v="2025-02-27T18:25:00"/>
  </r>
  <r>
    <s v="MEX_AKA_a1ea087c-74ae-428d-8367-0ea7a66d11c2"/>
    <n v="5219611385553"/>
    <s v="1218_MEX_VAC_W_E_Estudio efectividad Panama_0225"/>
    <s v="Shot 1"/>
    <n v="1"/>
    <m/>
    <n v="1"/>
    <d v="2025-02-27T18:01:00"/>
    <n v="1"/>
    <d v="2025-02-27T21:07:00"/>
  </r>
  <r>
    <s v="MEX_AKA_a1f6acf3-40d9-47fb-b492-0495ace2afa2"/>
    <n v="5212941819110"/>
    <s v="1218_MEX_VAC_W_E_Estudio efectividad Panama_0225"/>
    <s v="Shot 1"/>
    <n v="1"/>
    <m/>
    <n v="1"/>
    <d v="2025-02-27T18:03:00"/>
    <n v="1"/>
    <d v="2025-02-27T18:06:00"/>
  </r>
  <r>
    <s v="MEX_AKA_a204af1b-b7e4-4884-9b63-dc0a51915dac"/>
    <n v="5219971016400"/>
    <s v="1218_MEX_VAC_W_E_Estudio efectividad Panama_0225"/>
    <s v="Shot 1"/>
    <n v="1"/>
    <m/>
    <n v="1"/>
    <d v="2025-02-27T18:03:00"/>
    <n v="0"/>
    <m/>
  </r>
  <r>
    <s v="MEX_AKA_a21efc10-ace8-4c90-9156-27aeb3a2684d"/>
    <n v="5219191061777"/>
    <s v="1218_MEX_VAC_W_E_Estudio efectividad Panama_0225"/>
    <s v="Shot 1"/>
    <n v="1"/>
    <m/>
    <n v="1"/>
    <d v="2025-02-27T18:03:00"/>
    <n v="1"/>
    <d v="2025-02-27T18:03:00"/>
  </r>
  <r>
    <s v="MEX_AKA_a2201e42-2925-46f7-a432-63d00a2b1116"/>
    <n v="5217821176193"/>
    <s v="1218_MEX_VAC_W_E_Estudio efectividad Panama_0225"/>
    <s v="Shot 1"/>
    <n v="1"/>
    <m/>
    <n v="1"/>
    <d v="2025-02-27T18:25:00"/>
    <n v="1"/>
    <d v="2025-02-27T21:02:00"/>
  </r>
  <r>
    <s v="MEX_AKA_a27f187d-50f5-416d-95cb-c7e6e52f137e"/>
    <n v="5216251037761"/>
    <s v="1218_MEX_VAC_W_E_Estudio efectividad Panama_0225"/>
    <s v="Shot 1"/>
    <n v="1"/>
    <m/>
    <n v="1"/>
    <d v="2025-02-27T18:03:00"/>
    <n v="1"/>
    <d v="2025-02-27T18:54:00"/>
  </r>
  <r>
    <s v="MEX_AKA_a2c4b5fc-c48c-4053-959a-3ce69f14af1b"/>
    <n v="524831163868"/>
    <s v="1218_MEX_VAC_W_E_Estudio efectividad Panama_0225"/>
    <s v="Shot 1"/>
    <n v="1"/>
    <m/>
    <n v="1"/>
    <d v="2025-02-27T18:03:00"/>
    <n v="1"/>
    <d v="2025-02-27T18:01:00"/>
  </r>
  <r>
    <s v="MEX_AKA_77d02710-0cb5-49cc-83a0-0733270a1f50"/>
    <n v="5212218100760"/>
    <s v="1218_MEX_VAC_W_E_Estudio efectividad Panama_0225"/>
    <s v="Shot 1"/>
    <n v="1"/>
    <m/>
    <n v="1"/>
    <d v="2025-02-27T18:09:00"/>
    <n v="1"/>
    <d v="2025-02-27T18:34:00"/>
  </r>
  <r>
    <s v="MEX_AKA_77ef3433-598b-4ea4-b633-99da1cabc7c1"/>
    <n v="5217531065326"/>
    <s v="1218_MEX_VAC_W_E_Estudio efectividad Panama_0225"/>
    <s v="Shot 1"/>
    <n v="0"/>
    <d v="2025-02-27T18:02:00"/>
    <n v="0"/>
    <m/>
    <n v="0"/>
    <m/>
  </r>
  <r>
    <s v="MEX_AKA_77f15c52-c51b-4084-9f7d-90e72535bbe7"/>
    <n v="5219932196457"/>
    <s v="1218_MEX_VAC_W_E_Estudio efectividad Panama_0225"/>
    <s v="Shot 1"/>
    <n v="1"/>
    <m/>
    <n v="1"/>
    <d v="2025-02-27T18:01:00"/>
    <n v="1"/>
    <d v="2025-02-27T18:02:00"/>
  </r>
  <r>
    <s v="MEX_AKA_78045389-5412-43b6-bce8-624f23073147"/>
    <n v="5215539772746"/>
    <s v="1218_MEX_VAC_W_E_Estudio efectividad Panama_0225"/>
    <s v="Shot 1"/>
    <n v="1"/>
    <m/>
    <n v="1"/>
    <d v="2025-02-27T18:02:00"/>
    <n v="0"/>
    <m/>
  </r>
  <r>
    <s v="MEX_AKA_78053d3f-a9ee-4b18-ad33-2d4258787d6b"/>
    <n v="5217971155777"/>
    <s v="1218_MEX_VAC_W_E_Estudio efectividad Panama_0225"/>
    <s v="Shot 1"/>
    <n v="1"/>
    <m/>
    <n v="1"/>
    <d v="2025-02-27T18:20:00"/>
    <n v="1"/>
    <d v="2025-02-27T18:28:00"/>
  </r>
  <r>
    <s v="MEX_AKA_780dfab4-b62c-4382-a404-9be1a739ade9"/>
    <n v="5213129437741"/>
    <s v="1218_MEX_VAC_W_E_Estudio efectividad Panama_0225"/>
    <s v="Shot 1"/>
    <n v="1"/>
    <m/>
    <n v="1"/>
    <d v="2025-02-27T18:01:00"/>
    <n v="1"/>
    <d v="2025-02-27T19:21:00"/>
  </r>
  <r>
    <s v="MEX_AKA_78374204-a57a-4885-8032-3b9dbe9d5536"/>
    <n v="5216981150842"/>
    <s v="1218_MEX_VAC_W_E_Estudio efectividad Panama_0225"/>
    <s v="Shot 1"/>
    <n v="1"/>
    <m/>
    <n v="1"/>
    <d v="2025-02-27T18:26:00"/>
    <n v="1"/>
    <d v="2025-02-27T18:54:00"/>
  </r>
  <r>
    <s v="MEX_AKA_80ae5b92-135f-4ee7-9494-38f58d53d04c"/>
    <n v="5215516972559"/>
    <s v="1218_MEX_VAC_W_E_Estudio efectividad Panama_0225"/>
    <s v="Shot 1"/>
    <n v="1"/>
    <m/>
    <n v="1"/>
    <d v="2025-02-27T18:03:00"/>
    <n v="1"/>
    <d v="2025-02-27T18:08:00"/>
  </r>
  <r>
    <s v="MEX_AKA_80d3b067-f88e-4961-9026-c5f0c3993968"/>
    <n v="5219999302828"/>
    <s v="1218_MEX_VAC_W_E_Estudio efectividad Panama_0225"/>
    <s v="Shot 1"/>
    <n v="0"/>
    <d v="2025-02-27T18:03:00"/>
    <n v="0"/>
    <m/>
    <n v="0"/>
    <m/>
  </r>
  <r>
    <s v="MEX_AKA_80ee7976-fca0-4c29-8b42-642ac15836f5"/>
    <n v="5213411104985"/>
    <s v="1218_MEX_VAC_W_E_Estudio efectividad Panama_0225"/>
    <s v="Shot 1"/>
    <n v="1"/>
    <m/>
    <n v="1"/>
    <d v="2025-02-27T18:03:00"/>
    <n v="1"/>
    <d v="2025-02-27T19:11:00"/>
  </r>
  <r>
    <s v="MEX_AKA_80ffdee5-0312-48e9-9f78-11807bb7a643"/>
    <n v="5214921731223"/>
    <s v="1218_MEX_VAC_W_E_Estudio efectividad Panama_0225"/>
    <s v="Shot 1"/>
    <n v="1"/>
    <m/>
    <n v="1"/>
    <d v="2025-02-27T18:02:00"/>
    <n v="1"/>
    <d v="2025-02-27T18:19:00"/>
  </r>
  <r>
    <s v="MEX_AKA_81021988-ce9e-4b46-b6c9-6e505da807fb"/>
    <n v="5214421977082"/>
    <s v="1218_MEX_VAC_W_E_Estudio efectividad Panama_0225"/>
    <s v="Shot 1"/>
    <n v="1"/>
    <m/>
    <n v="1"/>
    <d v="2025-02-27T18:02:00"/>
    <n v="1"/>
    <d v="2025-02-27T19:32:00"/>
  </r>
  <r>
    <s v="MEX_AKA_811f4ed8-f453-4ee9-83f6-1d3ef4e34c9a"/>
    <n v="5214521492348"/>
    <s v="1218_MEX_VAC_W_E_Estudio efectividad Panama_0225"/>
    <s v="Shot 1"/>
    <n v="1"/>
    <m/>
    <n v="1"/>
    <d v="2025-02-27T18:02:00"/>
    <n v="1"/>
    <d v="2025-02-27T18:17:00"/>
  </r>
  <r>
    <s v="MEX_AKA_813d983c-8ec3-42e0-9331-7ffd3e55106b"/>
    <n v="5218681230722"/>
    <s v="1218_MEX_VAC_W_E_Estudio efectividad Panama_0225"/>
    <s v="Shot 1"/>
    <n v="1"/>
    <m/>
    <n v="1"/>
    <d v="2025-02-27T18:03:00"/>
    <n v="1"/>
    <d v="2025-02-27T18:33:00"/>
  </r>
  <r>
    <s v="MEX_AKA_ae1dcb07-d2a7-4b78-8050-551ac7dfd208"/>
    <n v="5219858082273"/>
    <s v="1218_MEX_VAC_W_E_Estudio efectividad Panama_0225"/>
    <s v="Shot 1"/>
    <n v="1"/>
    <m/>
    <n v="1"/>
    <d v="2025-02-27T18:09:00"/>
    <n v="1"/>
    <d v="2025-03-09T16:18:00"/>
  </r>
  <r>
    <s v="MEX_AKA_ae2bd1f9-789c-42eb-8180-a41b2e2e1d7c"/>
    <n v="5214613275640"/>
    <s v="1218_MEX_VAC_W_E_Estudio efectividad Panama_0225"/>
    <s v="Shot 1"/>
    <n v="0"/>
    <d v="2025-02-27T18:01:00"/>
    <n v="0"/>
    <m/>
    <n v="0"/>
    <m/>
  </r>
  <r>
    <s v="MEX_AKA_ae44d2a8-9026-4aab-b3a8-247c15957030"/>
    <n v="5219721011140"/>
    <s v="1218_MEX_VAC_W_E_Estudio efectividad Panama_0225"/>
    <s v="Shot 1"/>
    <n v="0"/>
    <d v="2025-02-27T18:00:00"/>
    <n v="0"/>
    <m/>
    <n v="0"/>
    <m/>
  </r>
  <r>
    <s v="MEX_AKA_ae6fb340-1b39-408f-9036-3e417e57005b"/>
    <n v="5212361213698"/>
    <s v="1218_MEX_VAC_W_E_Estudio efectividad Panama_0225"/>
    <s v="Shot 1"/>
    <n v="1"/>
    <m/>
    <n v="1"/>
    <d v="2025-02-27T18:02:00"/>
    <n v="0"/>
    <m/>
  </r>
  <r>
    <s v="MEX_AKA_ae7b7eec-a8b9-473f-ba26-68d25b2167c5"/>
    <n v="5215514515603"/>
    <s v="1218_MEX_VAC_W_E_Estudio efectividad Panama_0225"/>
    <s v="Shot 1"/>
    <n v="1"/>
    <m/>
    <n v="1"/>
    <d v="2025-02-27T18:00:00"/>
    <n v="1"/>
    <d v="2025-02-27T22:51:00"/>
  </r>
  <r>
    <s v="MEX_AKA_ae87731b-45f0-4568-874a-72012672f260"/>
    <n v="5214111012274"/>
    <s v="1218_MEX_VAC_W_E_Estudio efectividad Panama_0225"/>
    <s v="Shot 1"/>
    <n v="1"/>
    <m/>
    <n v="1"/>
    <d v="2025-02-27T18:02:00"/>
    <n v="0"/>
    <m/>
  </r>
  <r>
    <s v="MEX_AKA_ae909b15-7fb8-44da-8833-8e29d40633d2"/>
    <n v="5213331704514"/>
    <s v="1218_MEX_VAC_W_E_Estudio efectividad Panama_0225"/>
    <s v="Shot 1"/>
    <n v="1"/>
    <m/>
    <n v="1"/>
    <d v="2025-02-27T18:03:00"/>
    <n v="1"/>
    <d v="2025-02-27T18:34:00"/>
  </r>
  <r>
    <s v="MEX_AKA_786a6178-5b1b-44d8-852c-2cd9e57d0d40"/>
    <n v="5212225163847"/>
    <s v="1218_MEX_VAC_W_E_Estudio efectividad Panama_0225"/>
    <s v="Shot 1"/>
    <n v="1"/>
    <m/>
    <n v="1"/>
    <d v="2025-02-27T18:02:00"/>
    <n v="1"/>
    <d v="2025-02-27T20:07:00"/>
  </r>
  <r>
    <s v="MEX_AKA_7880d2f6-fed4-4e1c-8af3-1315d81b2715"/>
    <n v="5212961090178"/>
    <s v="1218_MEX_VAC_W_E_Estudio efectividad Panama_0225"/>
    <s v="Shot 1"/>
    <n v="1"/>
    <m/>
    <n v="1"/>
    <d v="2025-02-27T18:02:00"/>
    <n v="1"/>
    <d v="2025-02-27T18:29:00"/>
  </r>
  <r>
    <s v="MEX_AKA_78a959c1-102a-4486-93d0-479b20bc8953"/>
    <n v="5213319664771"/>
    <s v="1218_MEX_VAC_W_E_Estudio efectividad Panama_0225"/>
    <s v="Shot 1"/>
    <n v="1"/>
    <m/>
    <n v="1"/>
    <d v="2025-02-27T18:16:00"/>
    <n v="1"/>
    <d v="2025-02-27T18:17:00"/>
  </r>
  <r>
    <s v="MEX_AKA_78ab41b8-d82f-4a84-a9c4-0b4647463c72"/>
    <n v="5212722626748"/>
    <s v="1218_MEX_VAC_W_E_Estudio efectividad Panama_0225"/>
    <s v="Shot 1"/>
    <n v="0"/>
    <d v="2025-02-27T18:02:00"/>
    <n v="0"/>
    <m/>
    <n v="0"/>
    <m/>
  </r>
  <r>
    <s v="MEX_AKA_78cba1f7-c13f-4e92-8616-7d5e72ac35ef"/>
    <n v="5216142175151"/>
    <s v="1218_MEX_VAC_W_E_Estudio efectividad Panama_0225"/>
    <s v="Shot 1"/>
    <n v="1"/>
    <m/>
    <n v="1"/>
    <d v="2025-02-27T18:03:00"/>
    <n v="0"/>
    <m/>
  </r>
  <r>
    <s v="MEX_AKA_78d10c3f-bf81-47d4-b44b-282745feb141"/>
    <n v="5213511624523"/>
    <s v="1218_MEX_VAC_W_E_Estudio efectividad Panama_0225"/>
    <s v="Shot 1"/>
    <n v="1"/>
    <m/>
    <n v="1"/>
    <d v="2025-02-27T18:02:00"/>
    <n v="1"/>
    <d v="2025-02-27T18:06:00"/>
  </r>
  <r>
    <s v="MEX_AKA_78dfe79d-d60d-47e8-b385-d872e4aa31b4"/>
    <n v="5214445446949"/>
    <s v="1218_MEX_VAC_W_E_Estudio efectividad Panama_0225"/>
    <s v="Shot 1"/>
    <n v="1"/>
    <m/>
    <n v="1"/>
    <d v="2025-02-27T18:02:00"/>
    <n v="1"/>
    <d v="2025-02-27T18:03:00"/>
  </r>
  <r>
    <s v="MEX_AKA_79098be5-59fb-4a22-898f-f9d6ce19d4ab"/>
    <n v="5219671211377"/>
    <s v="1218_MEX_VAC_W_E_Estudio efectividad Panama_0225"/>
    <s v="Shot 1"/>
    <n v="1"/>
    <m/>
    <n v="1"/>
    <d v="2025-02-27T18:01:00"/>
    <n v="1"/>
    <d v="2025-02-27T18:14:00"/>
  </r>
  <r>
    <s v="MEX_AKA_a2c53e53-3da8-4fcb-a54b-52775eab1a15"/>
    <n v="5215518280134"/>
    <s v="1218_MEX_VAC_W_E_Estudio efectividad Panama_0225"/>
    <s v="Shot 1"/>
    <n v="1"/>
    <m/>
    <n v="1"/>
    <d v="2025-02-27T18:00:00"/>
    <n v="1"/>
    <d v="2025-02-27T18:17:00"/>
  </r>
  <r>
    <s v="MEX_AKA_a2cd5ac9-da08-41f7-9411-8782bd5b1024"/>
    <n v="5218713915955"/>
    <s v="1218_MEX_VAC_W_E_Estudio efectividad Panama_0225"/>
    <s v="Shot 1"/>
    <n v="1"/>
    <m/>
    <n v="1"/>
    <d v="2025-02-27T18:00:00"/>
    <n v="1"/>
    <d v="2025-02-27T18:01:00"/>
  </r>
  <r>
    <s v="MEX_AKA_a2d22c18-dcb1-4a20-a502-b11f9bbb6795"/>
    <n v="5214861169056"/>
    <s v="1218_MEX_VAC_W_E_Estudio efectividad Panama_0225"/>
    <s v="Shot 1"/>
    <n v="1"/>
    <m/>
    <n v="1"/>
    <d v="2025-02-27T18:03:00"/>
    <n v="1"/>
    <d v="2025-02-27T18:04:00"/>
  </r>
  <r>
    <s v="MEX_AKA_a30f1ca1-bcd5-4fed-9e2b-2ae98015531c"/>
    <n v="5218715717675"/>
    <s v="1218_MEX_VAC_W_E_Estudio efectividad Panama_0225"/>
    <s v="Shot 1"/>
    <n v="0"/>
    <d v="2025-02-27T18:03:00"/>
    <n v="0"/>
    <m/>
    <n v="0"/>
    <m/>
  </r>
  <r>
    <s v="MEX_AKA_a3345cba-b2d8-4433-847d-b68b2d61d3b0"/>
    <n v="5216691960346"/>
    <s v="1218_MEX_VAC_W_E_Estudio efectividad Panama_0225"/>
    <s v="Shot 1"/>
    <n v="1"/>
    <m/>
    <n v="1"/>
    <d v="2025-02-27T18:03:00"/>
    <n v="1"/>
    <d v="2025-02-27T18:06:00"/>
  </r>
  <r>
    <s v="MEX_AKA_a336e81d-a470-47d5-be04-e507a7f9202c"/>
    <n v="5212722307856"/>
    <s v="1218_MEX_VAC_W_E_Estudio efectividad Panama_0225"/>
    <s v="Shot 1"/>
    <n v="0"/>
    <d v="2025-02-27T18:03:00"/>
    <n v="0"/>
    <m/>
    <n v="0"/>
    <m/>
  </r>
  <r>
    <s v="MEX_AKA_a34f7270-68ca-418a-b7f5-0b93a2010449"/>
    <n v="5214921139136"/>
    <s v="1218_MEX_VAC_W_E_Estudio efectividad Panama_0225"/>
    <s v="Shot 1"/>
    <n v="1"/>
    <m/>
    <n v="1"/>
    <d v="2025-02-27T18:03:00"/>
    <n v="0"/>
    <m/>
  </r>
  <r>
    <s v="MEX_AKA_aea95c85-e15d-4428-a919-60ecadebefb0"/>
    <n v="5212751024682"/>
    <s v="1218_MEX_VAC_W_E_Estudio efectividad Panama_0225"/>
    <s v="Shot 1"/>
    <n v="1"/>
    <m/>
    <n v="1"/>
    <d v="2025-02-27T18:02:00"/>
    <n v="1"/>
    <d v="2025-02-27T19:03:00"/>
  </r>
  <r>
    <s v="MEX_AKA_aebb92fa-b92a-43bf-b654-c33f5dbcfdcf"/>
    <n v="5218998713521"/>
    <s v="1218_MEX_VAC_W_E_Estudio efectividad Panama_0225"/>
    <s v="Shot 1"/>
    <n v="1"/>
    <m/>
    <n v="1"/>
    <d v="2025-02-27T18:01:00"/>
    <n v="1"/>
    <d v="2025-02-27T19:44:00"/>
  </r>
  <r>
    <s v="MEX_AKA_aebda03f-863f-44d6-afc5-6b706ce9d685"/>
    <n v="5218712122237"/>
    <s v="1218_MEX_VAC_W_E_Estudio efectividad Panama_0225"/>
    <s v="Shot 1"/>
    <n v="1"/>
    <m/>
    <n v="1"/>
    <d v="2025-02-27T18:03:00"/>
    <n v="1"/>
    <d v="2025-02-27T18:15:00"/>
  </r>
  <r>
    <s v="MEX_AKA_aeda8459-0f79-4c1b-b923-d93acc154b98"/>
    <n v="5217717746442"/>
    <s v="1218_MEX_VAC_W_E_Estudio efectividad Panama_0225"/>
    <s v="Shot 1"/>
    <n v="1"/>
    <m/>
    <n v="1"/>
    <d v="2025-02-27T18:03:00"/>
    <n v="1"/>
    <d v="2025-02-27T20:20:00"/>
  </r>
  <r>
    <s v="MEX_AKA_aedf9811-9c68-4139-9a7b-1a94c964b99e"/>
    <n v="5212941392021"/>
    <s v="1218_MEX_VAC_W_E_Estudio efectividad Panama_0225"/>
    <s v="Shot 1"/>
    <n v="1"/>
    <m/>
    <n v="1"/>
    <d v="2025-02-27T18:01:00"/>
    <n v="1"/>
    <d v="2025-02-27T18:23:00"/>
  </r>
  <r>
    <s v="MEX_AKA_aee16dc1-ec70-40a7-a1fc-ae8262b9a132"/>
    <n v="5218119113776"/>
    <s v="1218_MEX_VAC_W_E_Estudio efectividad Panama_0225"/>
    <s v="Shot 1"/>
    <n v="1"/>
    <m/>
    <n v="1"/>
    <d v="2025-02-27T18:01:00"/>
    <n v="1"/>
    <d v="2025-02-27T18:33:00"/>
  </r>
  <r>
    <s v="MEX_AKA_79192594-9fef-4657-95c1-d90da2f05660"/>
    <n v="5212381684967"/>
    <s v="1218_MEX_VAC_W_E_Estudio efectividad Panama_0225"/>
    <s v="Shot 1"/>
    <n v="1"/>
    <m/>
    <n v="1"/>
    <d v="2025-02-27T18:02:00"/>
    <n v="1"/>
    <d v="2025-02-27T22:57:00"/>
  </r>
  <r>
    <s v="MEX_AKA_791b1807-c4c7-48a6-b83c-7f8b1179da2e"/>
    <n v="5216981175762"/>
    <s v="1218_MEX_VAC_W_E_Estudio efectividad Panama_0225"/>
    <s v="Shot 1"/>
    <n v="1"/>
    <m/>
    <n v="1"/>
    <d v="2025-02-27T18:01:00"/>
    <n v="1"/>
    <d v="2025-02-27T18:13:00"/>
  </r>
  <r>
    <s v="MEX_AKA_791e804f-35fe-4da4-9b01-03fb9453c2bf"/>
    <n v="5212941698512"/>
    <s v="1218_MEX_VAC_W_E_Estudio efectividad Panama_0225"/>
    <s v="Shot 1"/>
    <n v="1"/>
    <m/>
    <n v="1"/>
    <d v="2025-02-28T21:44:00"/>
    <n v="1"/>
    <d v="2025-03-01T02:42:00"/>
  </r>
  <r>
    <s v="MEX_AKA_792b3d40-f5e6-4703-9e54-f7724b3a4c69"/>
    <n v="5214441651035"/>
    <s v="1218_MEX_VAC_W_E_Estudio efectividad Panama_0225"/>
    <s v="Shot 1"/>
    <n v="1"/>
    <m/>
    <n v="1"/>
    <d v="2025-02-27T18:03:00"/>
    <n v="1"/>
    <d v="2025-02-27T18:50:00"/>
  </r>
  <r>
    <s v="MEX_AKA_7945ee48-07b2-4c89-90ea-64d956d9469c"/>
    <n v="5216491026740"/>
    <s v="1218_MEX_VAC_W_E_Estudio efectividad Panama_0225"/>
    <s v="Shot 1"/>
    <n v="1"/>
    <m/>
    <n v="1"/>
    <d v="2025-02-27T18:01:00"/>
    <n v="1"/>
    <d v="2025-02-27T18:04:00"/>
  </r>
  <r>
    <s v="MEX_AKA_799b714d-ca19-4de3-aef7-b4d875ec7945"/>
    <n v="5218112745134"/>
    <s v="1218_MEX_VAC_W_E_Estudio efectividad Panama_0225"/>
    <s v="Shot 1"/>
    <n v="1"/>
    <m/>
    <n v="1"/>
    <d v="2025-02-27T18:03:00"/>
    <n v="1"/>
    <d v="2025-02-27T18:24:00"/>
  </r>
  <r>
    <s v="MEX_AKA_799c3cdb-faf4-4535-a55f-85948f818d0e"/>
    <n v="5214741101962"/>
    <s v="1218_MEX_VAC_W_E_Estudio efectividad Panama_0225"/>
    <s v="Shot 1"/>
    <n v="1"/>
    <m/>
    <n v="1"/>
    <d v="2025-02-27T18:02:00"/>
    <n v="0"/>
    <m/>
  </r>
  <r>
    <s v="MEX_AKA_79a3068a-abea-4eb5-aa66-0248238fe391"/>
    <n v="5216681574234"/>
    <s v="1218_MEX_VAC_W_E_Estudio efectividad Panama_0225"/>
    <s v="Shot 1"/>
    <n v="1"/>
    <m/>
    <n v="1"/>
    <d v="2025-02-27T18:03:00"/>
    <n v="1"/>
    <d v="2025-02-27T19:03:00"/>
  </r>
  <r>
    <s v="MEX_AKA_819b1a46-30ad-42f7-a15e-614ded8c6d82"/>
    <n v="5212381701398"/>
    <s v="1218_MEX_VAC_W_E_Estudio efectividad Panama_0225"/>
    <s v="Shot 1"/>
    <n v="0"/>
    <d v="2025-02-27T18:03:00"/>
    <n v="0"/>
    <m/>
    <n v="0"/>
    <m/>
  </r>
  <r>
    <s v="MEX_AKA_81ea93b8-29a9-4563-a4a9-4f2371ef5d53"/>
    <n v="5214791475310"/>
    <s v="1218_MEX_VAC_W_E_Estudio efectividad Panama_0225"/>
    <s v="Shot 1"/>
    <n v="1"/>
    <m/>
    <n v="1"/>
    <d v="2025-02-27T18:01:00"/>
    <n v="1"/>
    <d v="2025-02-27T18:51:00"/>
  </r>
  <r>
    <s v="MEX_AKA_81f11bb4-c996-42d3-8c50-d7f922a6b94f"/>
    <n v="5212331088285"/>
    <s v="1218_MEX_VAC_W_E_Estudio efectividad Panama_0225"/>
    <s v="Shot 1"/>
    <n v="1"/>
    <m/>
    <n v="1"/>
    <d v="2025-02-27T18:01:00"/>
    <n v="1"/>
    <d v="2025-02-27T18:34:00"/>
  </r>
  <r>
    <s v="MEX_AKA_81f1c5f7-387c-4808-98f7-92f6943cfe89"/>
    <n v="5212461815270"/>
    <s v="1218_MEX_VAC_W_E_Estudio efectividad Panama_0225"/>
    <s v="Shot 1"/>
    <n v="1"/>
    <m/>
    <n v="1"/>
    <d v="2025-02-27T18:02:00"/>
    <n v="0"/>
    <m/>
  </r>
  <r>
    <s v="MEX_AKA_824d7c4e-5ee2-4f6f-8701-c6d8b915f3a7"/>
    <n v="5212441045236"/>
    <s v="1218_MEX_VAC_W_E_Estudio efectividad Panama_0225"/>
    <s v="Shot 1"/>
    <n v="1"/>
    <m/>
    <n v="1"/>
    <d v="2025-02-27T18:03:00"/>
    <n v="1"/>
    <d v="2025-02-27T19:25:00"/>
  </r>
  <r>
    <s v="MEX_AKA_af0bbe2f-dde2-4bbf-acce-22b4ee4c12c7"/>
    <n v="5214444266988"/>
    <s v="1218_MEX_VAC_W_E_Estudio efectividad Panama_0225"/>
    <s v="Shot 1"/>
    <n v="1"/>
    <m/>
    <n v="1"/>
    <d v="2025-02-27T18:00:00"/>
    <n v="1"/>
    <d v="2025-02-27T18:04:00"/>
  </r>
  <r>
    <s v="MEX_AKA_af0dceec-3b2c-442e-89c4-a613ef7f0bec"/>
    <n v="5212292335554"/>
    <s v="1218_MEX_VAC_W_E_Estudio efectividad Panama_0225"/>
    <s v="Shot 1"/>
    <n v="1"/>
    <m/>
    <n v="1"/>
    <d v="2025-02-27T18:03:00"/>
    <n v="1"/>
    <d v="2025-02-27T19:49:00"/>
  </r>
  <r>
    <s v="MEX_AKA_af52dcc5-956c-4bbe-b94d-964af8894e5c"/>
    <n v="5219951066067"/>
    <s v="1218_MEX_VAC_W_E_Estudio efectividad Panama_0225"/>
    <s v="Shot 1"/>
    <n v="1"/>
    <m/>
    <n v="1"/>
    <d v="2025-02-27T18:01:00"/>
    <n v="1"/>
    <d v="2025-02-27T18:20:00"/>
  </r>
  <r>
    <s v="MEX_AKA_af6828ae-4d02-4a19-9a4c-72d7673fba2b"/>
    <n v="5212431412290"/>
    <s v="1218_MEX_VAC_W_E_Estudio efectividad Panama_0225"/>
    <s v="Shot 1"/>
    <n v="1"/>
    <m/>
    <n v="1"/>
    <d v="2025-02-27T18:00:00"/>
    <n v="1"/>
    <d v="2025-02-27T18:31:00"/>
  </r>
  <r>
    <s v="MEX_AKA_af764ce9-1773-4fc0-815e-e4e6f4d257b7"/>
    <n v="5219651006583"/>
    <s v="1218_MEX_VAC_W_E_Estudio efectividad Panama_0225"/>
    <s v="Shot 1"/>
    <n v="0"/>
    <d v="2025-02-27T18:01:00"/>
    <n v="0"/>
    <m/>
    <n v="0"/>
    <m/>
  </r>
  <r>
    <s v="MEX_AKA_af8045b1-3e09-4dab-86b6-d4b891c32b09"/>
    <n v="5212223528767"/>
    <s v="1218_MEX_VAC_W_E_Estudio efectividad Panama_0225"/>
    <s v="Shot 1"/>
    <n v="1"/>
    <m/>
    <n v="1"/>
    <d v="2025-02-27T18:01:00"/>
    <n v="0"/>
    <m/>
  </r>
  <r>
    <s v="MEX_AKA_af80831c-2775-4510-be7b-c1a4198ccb17"/>
    <n v="5219611079437"/>
    <s v="1218_MEX_VAC_W_E_Estudio efectividad Panama_0225"/>
    <s v="Shot 1"/>
    <n v="1"/>
    <m/>
    <n v="1"/>
    <d v="2025-02-27T21:45:00"/>
    <n v="1"/>
    <d v="2025-02-27T21:45:00"/>
  </r>
  <r>
    <s v="MEX_AKA_a3631617-8d03-4bab-a4de-a60ce631c269"/>
    <n v="5212222709583"/>
    <s v="1218_MEX_VAC_W_E_Estudio efectividad Panama_0225"/>
    <s v="Shot 1"/>
    <n v="1"/>
    <m/>
    <n v="1"/>
    <d v="2025-02-27T18:03:00"/>
    <n v="1"/>
    <d v="2025-02-28T14:45:00"/>
  </r>
  <r>
    <s v="MEX_AKA_a3690594-f49e-4f3d-be2d-a01aaa488821"/>
    <n v="5214962094467"/>
    <s v="1218_MEX_VAC_W_E_Estudio efectividad Panama_0225"/>
    <s v="Shot 1"/>
    <n v="1"/>
    <m/>
    <n v="1"/>
    <d v="2025-02-27T18:03:00"/>
    <n v="1"/>
    <d v="2025-02-27T18:25:00"/>
  </r>
  <r>
    <s v="MEX_AKA_a3872fc1-ce83-4f63-b41f-1b59bf6620b0"/>
    <n v="5218117996418"/>
    <s v="1218_MEX_VAC_W_E_Estudio efectividad Panama_0225"/>
    <s v="Shot 1"/>
    <n v="1"/>
    <m/>
    <n v="1"/>
    <d v="2025-02-27T18:03:00"/>
    <n v="0"/>
    <m/>
  </r>
  <r>
    <s v="MEX_AKA_a3a1e908-1ec3-4ba5-904a-fbf4094f0d96"/>
    <n v="5212461209115"/>
    <s v="1218_MEX_VAC_W_E_Estudio efectividad Panama_0225"/>
    <s v="Shot 1"/>
    <n v="1"/>
    <m/>
    <n v="1"/>
    <d v="2025-02-27T18:03:00"/>
    <n v="0"/>
    <m/>
  </r>
  <r>
    <s v="MEX_AKA_a3a279e4-0f01-4a7d-bcb3-be339feae923"/>
    <n v="5214571061748"/>
    <s v="1218_MEX_VAC_W_E_Estudio efectividad Panama_0225"/>
    <s v="Shot 1"/>
    <n v="1"/>
    <m/>
    <n v="1"/>
    <d v="2025-02-27T18:00:00"/>
    <n v="1"/>
    <d v="2025-02-27T18:32:00"/>
  </r>
  <r>
    <s v="MEX_AKA_a3a53a82-f488-48c5-bcb1-53d88d48f8be"/>
    <n v="5215543900163"/>
    <s v="1218_MEX_VAC_W_E_Estudio efectividad Panama_0225"/>
    <s v="Shot 1"/>
    <n v="0"/>
    <d v="2025-02-27T18:03:00"/>
    <n v="0"/>
    <m/>
    <n v="0"/>
    <m/>
  </r>
  <r>
    <s v="MEX_AKA_a3aafa70-4e06-40f3-a1b0-b1ab0be75fb9"/>
    <n v="5213111683198"/>
    <s v="1218_MEX_VAC_W_E_Estudio efectividad Panama_0225"/>
    <s v="Shot 1"/>
    <n v="1"/>
    <m/>
    <n v="1"/>
    <d v="2025-02-27T18:01:00"/>
    <n v="1"/>
    <d v="2025-02-27T18:02:00"/>
  </r>
  <r>
    <s v="MEX_AKA_afa67d2f-75ee-461d-861b-d03074ff35a5"/>
    <n v="5215520672542"/>
    <s v="1218_MEX_VAC_W_E_Estudio efectividad Panama_0225"/>
    <s v="Shot 1"/>
    <n v="1"/>
    <m/>
    <n v="1"/>
    <d v="2025-02-27T18:02:00"/>
    <n v="1"/>
    <d v="2025-02-27T18:03:00"/>
  </r>
  <r>
    <s v="MEX_AKA_afb1d604-ea75-4ede-885e-37063a8d1409"/>
    <n v="5216311871875"/>
    <s v="1218_MEX_VAC_W_E_Estudio efectividad Panama_0225"/>
    <s v="Shot 1"/>
    <n v="1"/>
    <m/>
    <n v="1"/>
    <d v="2025-02-27T18:03:00"/>
    <n v="1"/>
    <d v="2025-02-28T02:09:00"/>
  </r>
  <r>
    <s v="MEX_AKA_afc3544f-e46c-49a6-91a3-29154aa3233a"/>
    <n v="5212331132975"/>
    <s v="1218_MEX_VAC_W_E_Estudio efectividad Panama_0225"/>
    <s v="Shot 1"/>
    <n v="0"/>
    <d v="2025-02-27T18:01:00"/>
    <n v="0"/>
    <m/>
    <n v="0"/>
    <m/>
  </r>
  <r>
    <s v="MEX_AKA_afe42ee8-7188-4cb3-9821-e04e90e5b2d7"/>
    <n v="5215566721990"/>
    <s v="1218_MEX_VAC_W_E_Estudio efectividad Panama_0225"/>
    <s v="Shot 1"/>
    <n v="1"/>
    <m/>
    <n v="1"/>
    <d v="2025-02-27T18:02:00"/>
    <n v="1"/>
    <d v="2025-02-27T18:17:00"/>
  </r>
  <r>
    <s v="MEX_AKA_aff73678-878e-4b50-80d1-7f705cf25717"/>
    <n v="5218771309281"/>
    <s v="1218_MEX_VAC_W_E_Estudio efectividad Panama_0225"/>
    <s v="Shot 1"/>
    <n v="1"/>
    <m/>
    <n v="1"/>
    <d v="2025-02-27T18:02:00"/>
    <n v="0"/>
    <m/>
  </r>
  <r>
    <s v="MEX_AKA_aff8276e-1b2c-487f-87fb-a777a5dcbd7b"/>
    <n v="5215571187180"/>
    <s v="1218_MEX_VAC_W_E_Estudio efectividad Panama_0225"/>
    <s v="Shot 1"/>
    <n v="0"/>
    <d v="2025-02-27T18:01:00"/>
    <n v="0"/>
    <m/>
    <n v="0"/>
    <m/>
  </r>
  <r>
    <s v="MEX_AKA_b0326199-29f7-42fa-b9e3-45d9d4a791e4"/>
    <n v="5214434775210"/>
    <s v="1218_MEX_VAC_W_E_Estudio efectividad Panama_0225"/>
    <s v="Shot 1"/>
    <n v="1"/>
    <m/>
    <n v="1"/>
    <d v="2025-02-27T18:01:00"/>
    <n v="1"/>
    <d v="2025-02-27T18:09:00"/>
  </r>
  <r>
    <s v="MEX_AKA_b04d396a-7471-42d3-8815-ccd6cb698ed3"/>
    <n v="5217651032082"/>
    <s v="1218_MEX_VAC_W_E_Estudio efectividad Panama_0225"/>
    <s v="Shot 1"/>
    <n v="1"/>
    <m/>
    <n v="1"/>
    <d v="2025-02-27T18:02:00"/>
    <n v="1"/>
    <d v="2025-02-27T19:48:00"/>
  </r>
  <r>
    <s v="MEX_AKA_79abba55-029d-46f6-a85a-40a7abcfc0bc"/>
    <n v="5216441340777"/>
    <s v="1218_MEX_VAC_W_E_Estudio efectividad Panama_0225"/>
    <s v="Shot 1"/>
    <n v="1"/>
    <m/>
    <n v="1"/>
    <d v="2025-02-27T18:03:00"/>
    <n v="0"/>
    <m/>
  </r>
  <r>
    <s v="MEX_AKA_79c9dab3-e348-4454-bcc4-3a8079e5c178"/>
    <n v="5212461379776"/>
    <s v="1218_MEX_VAC_W_E_Estudio efectividad Panama_0225"/>
    <s v="Shot 1"/>
    <n v="1"/>
    <m/>
    <n v="1"/>
    <d v="2025-02-27T18:02:00"/>
    <n v="1"/>
    <d v="2025-02-27T18:11:00"/>
  </r>
  <r>
    <s v="MEX_AKA_79cf580a-1120-4df1-8e3f-af71daeffd58"/>
    <n v="5217551011911"/>
    <s v="1218_MEX_VAC_W_E_Estudio efectividad Panama_0225"/>
    <s v="Shot 1"/>
    <n v="1"/>
    <m/>
    <n v="1"/>
    <d v="2025-02-27T18:02:00"/>
    <n v="1"/>
    <d v="2025-02-27T18:26:00"/>
  </r>
  <r>
    <s v="MEX_AKA_79e585af-e5ea-4da2-ae9c-587e22d48aa5"/>
    <n v="5216251219956"/>
    <s v="1218_MEX_VAC_W_E_Estudio efectividad Panama_0225"/>
    <s v="Shot 1"/>
    <n v="1"/>
    <m/>
    <n v="1"/>
    <d v="2025-02-27T18:02:00"/>
    <n v="1"/>
    <d v="2025-02-27T18:34:00"/>
  </r>
  <r>
    <s v="MEX_AKA_79f7082c-983b-4670-ba43-e1c47fe7de29"/>
    <n v="5215617837406"/>
    <s v="1218_MEX_VAC_W_E_Estudio efectividad Panama_0225"/>
    <s v="Shot 1"/>
    <n v="0"/>
    <d v="2025-02-27T18:02:00"/>
    <n v="0"/>
    <m/>
    <n v="0"/>
    <m/>
  </r>
  <r>
    <s v="MEX_AKA_7a0a1961-2894-4a82-92a8-b474c48b7e0e"/>
    <n v="5215554371003"/>
    <s v="1218_MEX_VAC_W_E_Estudio efectividad Panama_0225"/>
    <s v="Shot 1"/>
    <n v="1"/>
    <m/>
    <n v="1"/>
    <d v="2025-02-27T18:03:00"/>
    <n v="1"/>
    <d v="2025-02-27T21:01:00"/>
  </r>
  <r>
    <s v="MEX_AKA_7a0ebd15-9759-4b7e-81cf-2c88013d6339"/>
    <n v="5213512222168"/>
    <s v="1218_MEX_VAC_W_E_Estudio efectividad Panama_0225"/>
    <s v="Shot 1"/>
    <n v="1"/>
    <m/>
    <n v="1"/>
    <d v="2025-02-27T18:03:00"/>
    <n v="1"/>
    <d v="2025-04-02T23:53:00"/>
  </r>
  <r>
    <s v="MEX_AKA_7a0fb93a-9970-4b0b-ba26-28a89c078417"/>
    <n v="5212225544092"/>
    <s v="1218_MEX_VAC_W_E_Estudio efectividad Panama_0225"/>
    <s v="Shot 1"/>
    <n v="1"/>
    <m/>
    <n v="1"/>
    <d v="2025-02-27T18:02:00"/>
    <n v="1"/>
    <d v="2025-02-27T18:02:00"/>
  </r>
  <r>
    <s v="MEX_AKA_7a2af60c-a58b-4645-822a-2e90b6fdedb3"/>
    <n v="5215540648644"/>
    <s v="1218_MEX_VAC_W_E_Estudio efectividad Panama_0225"/>
    <s v="Shot 1"/>
    <n v="0"/>
    <d v="2025-02-27T18:03:00"/>
    <n v="0"/>
    <m/>
    <n v="0"/>
    <m/>
  </r>
  <r>
    <s v="MEX_AKA_8254dd06-e337-4d05-a4ad-e785905de7d4"/>
    <n v="5214511013460"/>
    <s v="1218_MEX_VAC_W_E_Estudio efectividad Panama_0225"/>
    <s v="Shot 1"/>
    <n v="1"/>
    <m/>
    <n v="1"/>
    <d v="2025-02-27T18:02:00"/>
    <n v="1"/>
    <d v="2025-02-27T19:15:00"/>
  </r>
  <r>
    <s v="MEX_AKA_82613685-7d17-4ac5-a043-06515fe7c9bb"/>
    <n v="5212222993167"/>
    <s v="1218_MEX_VAC_W_E_Estudio efectividad Panama_0225"/>
    <s v="Shot 1"/>
    <n v="1"/>
    <m/>
    <n v="1"/>
    <d v="2025-02-27T18:03:00"/>
    <n v="0"/>
    <m/>
  </r>
  <r>
    <s v="MEX_AKA_826f579f-693a-47e4-8198-b4aaf9246118"/>
    <n v="5218117802984"/>
    <s v="1218_MEX_VAC_W_E_Estudio efectividad Panama_0225"/>
    <s v="Shot 1"/>
    <n v="1"/>
    <m/>
    <n v="1"/>
    <d v="2025-02-27T18:03:00"/>
    <n v="1"/>
    <d v="2025-02-27T22:10:00"/>
  </r>
  <r>
    <s v="MEX_AKA_827ed191-411a-4eec-8abd-211315fc08d9"/>
    <n v="5212491317111"/>
    <s v="1218_MEX_VAC_W_E_Estudio efectividad Panama_0225"/>
    <s v="Shot 1"/>
    <n v="1"/>
    <m/>
    <n v="1"/>
    <d v="2025-02-27T18:01:00"/>
    <n v="1"/>
    <d v="2025-02-27T18:02:00"/>
  </r>
  <r>
    <s v="MEX_AKA_82808e10-e615-47a1-867f-8084bd17d019"/>
    <n v="5219711043403"/>
    <s v="1218_MEX_VAC_W_E_Estudio efectividad Panama_0225"/>
    <s v="Shot 1"/>
    <n v="1"/>
    <m/>
    <n v="1"/>
    <d v="2025-02-27T18:01:00"/>
    <n v="0"/>
    <m/>
  </r>
  <r>
    <s v="MEX_AKA_828ae189-f74b-4770-b576-cff9e0948131"/>
    <n v="5216264994962"/>
    <s v="1218_MEX_VAC_W_E_Estudio efectividad Panama_0225"/>
    <s v="Shot 1"/>
    <n v="1"/>
    <m/>
    <n v="1"/>
    <d v="2025-02-27T18:04:00"/>
    <n v="1"/>
    <d v="2025-02-28T01:26:00"/>
  </r>
  <r>
    <s v="MEX_AKA_82933682-f34b-4516-93bf-08604049cc2c"/>
    <n v="5219511165966"/>
    <s v="1218_MEX_VAC_W_E_Estudio efectividad Panama_0225"/>
    <s v="Shot 1"/>
    <n v="1"/>
    <m/>
    <n v="1"/>
    <d v="2025-02-27T18:02:00"/>
    <n v="1"/>
    <d v="2025-02-27T18:05:00"/>
  </r>
  <r>
    <s v="MEX_AKA_82975982-1ccc-41e3-b1e9-80c50f1c1f76"/>
    <n v="5218351000380"/>
    <s v="1218_MEX_VAC_W_E_Estudio efectividad Panama_0225"/>
    <s v="Shot 1"/>
    <n v="1"/>
    <m/>
    <n v="1"/>
    <d v="2025-02-27T18:02:00"/>
    <n v="0"/>
    <m/>
  </r>
  <r>
    <s v="MEX_AKA_82a5d07a-aa20-4156-ad7c-3abd39000a7f"/>
    <n v="5218116006338"/>
    <s v="1218_MEX_VAC_W_E_Estudio efectividad Panama_0225"/>
    <s v="Shot 1"/>
    <n v="1"/>
    <m/>
    <n v="1"/>
    <d v="2025-02-27T18:01:00"/>
    <n v="0"/>
    <m/>
  </r>
  <r>
    <s v="MEX_AKA_82cde2b5-e10c-4aae-acd7-6994f511f2c4"/>
    <n v="5216461401247"/>
    <s v="1218_MEX_VAC_W_E_Estudio efectividad Panama_0225"/>
    <s v="Shot 1"/>
    <n v="1"/>
    <m/>
    <n v="1"/>
    <d v="2025-02-27T18:02:00"/>
    <n v="1"/>
    <d v="2025-02-27T18:15:00"/>
  </r>
  <r>
    <s v="MEX_AKA_a3b459ca-a87c-4b0a-b324-3b577810d788"/>
    <n v="5214961122144"/>
    <s v="1218_MEX_VAC_W_E_Estudio efectividad Panama_0225"/>
    <s v="Shot 1"/>
    <n v="1"/>
    <m/>
    <n v="1"/>
    <d v="2025-02-27T18:01:00"/>
    <n v="1"/>
    <d v="2025-02-27T18:28:00"/>
  </r>
  <r>
    <s v="MEX_AKA_a3b8d5d3-d19d-4ef2-9154-d0f2e3d33009"/>
    <n v="5214442363792"/>
    <s v="1218_MEX_VAC_W_E_Estudio efectividad Panama_0225"/>
    <s v="Shot 1"/>
    <n v="1"/>
    <m/>
    <n v="1"/>
    <d v="2025-02-27T18:01:00"/>
    <n v="1"/>
    <d v="2025-02-27T18:16:00"/>
  </r>
  <r>
    <s v="MEX_AKA_a3cece7b-64c3-441a-8a24-149179a3183b"/>
    <n v="5217711437658"/>
    <s v="1218_MEX_VAC_W_E_Estudio efectividad Panama_0225"/>
    <s v="Shot 1"/>
    <n v="1"/>
    <m/>
    <n v="1"/>
    <d v="2025-02-27T18:01:00"/>
    <n v="1"/>
    <d v="2025-02-27T18:05:00"/>
  </r>
  <r>
    <s v="MEX_AKA_a3cffafc-2318-47ba-bffe-504df1f39e21"/>
    <n v="5216462123384"/>
    <s v="1218_MEX_VAC_W_E_Estudio efectividad Panama_0225"/>
    <s v="Shot 1"/>
    <n v="1"/>
    <m/>
    <n v="1"/>
    <d v="2025-02-27T18:01:00"/>
    <n v="1"/>
    <d v="2025-02-27T20:51:00"/>
  </r>
  <r>
    <s v="MEX_AKA_a3e1ad2c-3c03-4608-bb8c-03f5f8db121c"/>
    <n v="5212881243949"/>
    <s v="1218_MEX_VAC_W_E_Estudio efectividad Panama_0225"/>
    <s v="Shot 1"/>
    <n v="0"/>
    <d v="2025-02-27T18:00:00"/>
    <n v="0"/>
    <m/>
    <n v="0"/>
    <m/>
  </r>
  <r>
    <s v="MEX_AKA_a3f8eccf-de9d-4e29-aa06-659666ef64e7"/>
    <n v="5214921349457"/>
    <s v="1218_MEX_VAC_W_E_Estudio efectividad Panama_0225"/>
    <s v="Shot 1"/>
    <n v="1"/>
    <m/>
    <n v="1"/>
    <d v="2025-02-27T18:03:00"/>
    <n v="1"/>
    <d v="2025-02-27T18:32:00"/>
  </r>
  <r>
    <s v="MEX_AKA_a4027f3e-05bf-45f5-8d6e-5b5ddcbb5962"/>
    <n v="5212711289534"/>
    <s v="1218_MEX_VAC_W_E_Estudio efectividad Panama_0225"/>
    <s v="Shot 1"/>
    <n v="1"/>
    <m/>
    <n v="1"/>
    <d v="2025-02-27T18:03:00"/>
    <n v="1"/>
    <d v="2025-02-27T21:23:00"/>
  </r>
  <r>
    <s v="MEX_AKA_a4196f0b-65d9-4037-afb1-dac65f788686"/>
    <n v="5212311387385"/>
    <s v="1218_MEX_VAC_W_E_Estudio efectividad Panama_0225"/>
    <s v="Shot 1"/>
    <n v="1"/>
    <m/>
    <n v="1"/>
    <d v="2025-02-27T18:01:00"/>
    <n v="1"/>
    <d v="2025-02-27T19:27:00"/>
  </r>
  <r>
    <s v="MEX_AKA_b053fedc-eda3-4a24-82fa-c03b11c56af7"/>
    <n v="5212461354330"/>
    <s v="1218_MEX_VAC_W_E_Estudio efectividad Panama_0225"/>
    <s v="Shot 1"/>
    <n v="1"/>
    <m/>
    <n v="1"/>
    <d v="2025-02-27T18:01:00"/>
    <n v="0"/>
    <m/>
  </r>
  <r>
    <s v="MEX_AKA_b0579a05-a725-419d-a29e-f3ff638184f6"/>
    <n v="5212211206517"/>
    <s v="1218_MEX_VAC_W_E_Estudio efectividad Panama_0225"/>
    <s v="Shot 1"/>
    <n v="0"/>
    <d v="2025-02-27T18:03:00"/>
    <n v="0"/>
    <m/>
    <n v="0"/>
    <m/>
  </r>
  <r>
    <s v="MEX_AKA_b07f4c8c-a4a1-4bcd-ba2c-b578543caa88"/>
    <n v="5217891180333"/>
    <s v="1218_MEX_VAC_W_E_Estudio efectividad Panama_0225"/>
    <s v="Shot 1"/>
    <n v="0"/>
    <d v="2025-02-27T18:01:00"/>
    <n v="0"/>
    <m/>
    <n v="0"/>
    <m/>
  </r>
  <r>
    <s v="MEX_AKA_b0e4de9c-8356-45d2-9d30-205959b94953"/>
    <n v="5217712195239"/>
    <s v="1218_MEX_VAC_W_E_Estudio efectividad Panama_0225"/>
    <s v="Shot 1"/>
    <n v="1"/>
    <m/>
    <n v="1"/>
    <d v="2025-02-27T18:02:00"/>
    <n v="0"/>
    <m/>
  </r>
  <r>
    <s v="MEX_AKA_b1036909-8e13-40e0-8496-785e0377ee3a"/>
    <n v="5212321470245"/>
    <s v="1218_MEX_VAC_W_E_Estudio efectividad Panama_0225"/>
    <s v="Shot 1"/>
    <n v="1"/>
    <m/>
    <n v="1"/>
    <d v="2025-02-27T18:02:00"/>
    <n v="1"/>
    <d v="2025-02-27T18:59:00"/>
  </r>
  <r>
    <s v="MEX_AKA_b114273b-5a6e-4ef6-942e-7df1dbaf1d8c"/>
    <n v="5214411522094"/>
    <s v="1218_MEX_VAC_W_E_Estudio efectividad Panama_0225"/>
    <s v="Shot 1"/>
    <n v="1"/>
    <m/>
    <n v="1"/>
    <d v="2025-02-27T18:01:00"/>
    <n v="0"/>
    <m/>
  </r>
  <r>
    <s v="MEX_AKA_b129c18e-76f5-4590-a72d-755fe9a95924"/>
    <n v="5218180913567"/>
    <s v="1218_MEX_VAC_W_E_Estudio efectividad Panama_0225"/>
    <s v="Shot 1"/>
    <n v="1"/>
    <m/>
    <n v="1"/>
    <d v="2025-02-27T18:01:00"/>
    <n v="0"/>
    <m/>
  </r>
  <r>
    <s v="MEX_AKA_7a3e56b2-9ad8-4792-ab28-77906dbb1eea"/>
    <n v="5219512343311"/>
    <s v="1218_MEX_VAC_W_E_Estudio efectividad Panama_0225"/>
    <s v="Shot 1"/>
    <n v="1"/>
    <m/>
    <n v="1"/>
    <d v="2025-02-27T18:03:00"/>
    <n v="1"/>
    <d v="2025-02-27T18:54:00"/>
  </r>
  <r>
    <s v="MEX_AKA_7a4c8109-7be5-44de-ae95-06440fc6907d"/>
    <n v="5219541075151"/>
    <s v="1218_MEX_VAC_W_E_Estudio efectividad Panama_0225"/>
    <s v="Shot 1"/>
    <n v="1"/>
    <m/>
    <n v="1"/>
    <d v="2025-02-27T18:03:00"/>
    <n v="1"/>
    <d v="2025-02-27T18:22:00"/>
  </r>
  <r>
    <s v="MEX_AKA_7a635fd5-0f84-4113-9201-cfe873f571b0"/>
    <n v="5219511293949"/>
    <s v="1218_MEX_VAC_W_E_Estudio efectividad Panama_0225"/>
    <s v="Shot 1"/>
    <n v="1"/>
    <m/>
    <n v="1"/>
    <d v="2025-02-27T18:04:00"/>
    <n v="1"/>
    <d v="2025-02-27T19:30:00"/>
  </r>
  <r>
    <s v="MEX_AKA_7a6d6a4a-0a99-4dff-a13a-ad788966725b"/>
    <n v="5215536548648"/>
    <s v="1218_MEX_VAC_W_E_Estudio efectividad Panama_0225"/>
    <s v="Shot 1"/>
    <n v="1"/>
    <m/>
    <n v="1"/>
    <d v="2025-02-27T18:02:00"/>
    <n v="0"/>
    <m/>
  </r>
  <r>
    <s v="MEX_AKA_7a81560f-3eeb-499c-9fec-6100ea525221"/>
    <n v="5216711106548"/>
    <s v="1218_MEX_VAC_W_E_Estudio efectividad Panama_0225"/>
    <s v="Shot 1"/>
    <n v="1"/>
    <m/>
    <n v="1"/>
    <d v="2025-02-27T18:03:00"/>
    <n v="1"/>
    <d v="2025-02-28T01:37:00"/>
  </r>
  <r>
    <s v="MEX_AKA_7a919a98-6eef-498c-88b4-d357a9e62bf1"/>
    <n v="5218711149339"/>
    <s v="1218_MEX_VAC_W_E_Estudio efectividad Panama_0225"/>
    <s v="Shot 1"/>
    <n v="1"/>
    <m/>
    <n v="1"/>
    <d v="2025-02-27T18:03:00"/>
    <n v="1"/>
    <d v="2025-02-27T18:04:00"/>
  </r>
  <r>
    <s v="MEX_AKA_7a9bf1e1-cbdb-400e-aae3-4790355caab8"/>
    <n v="5213531350578"/>
    <s v="1218_MEX_VAC_W_E_Estudio efectividad Panama_0225"/>
    <s v="Shot 1"/>
    <n v="1"/>
    <m/>
    <n v="1"/>
    <d v="2025-02-27T18:02:00"/>
    <n v="1"/>
    <d v="2025-02-27T18:22:00"/>
  </r>
  <r>
    <s v="MEX_AKA_7a9c8bf3-f743-4ef7-a83d-c70293b28869"/>
    <n v="5214761507324"/>
    <s v="1218_MEX_VAC_W_E_Estudio efectividad Panama_0225"/>
    <s v="Shot 1"/>
    <n v="0"/>
    <d v="2025-02-27T18:03:00"/>
    <n v="0"/>
    <m/>
    <n v="0"/>
    <m/>
  </r>
  <r>
    <s v="MEX_AKA_7a9e7467-2563-442b-93c3-db9c195aa64e"/>
    <n v="5218442936637"/>
    <s v="1218_MEX_VAC_W_E_Estudio efectividad Panama_0225"/>
    <s v="Shot 1"/>
    <n v="1"/>
    <m/>
    <n v="1"/>
    <d v="2025-02-27T18:02:00"/>
    <n v="1"/>
    <d v="2025-02-27T18:04:00"/>
  </r>
  <r>
    <s v="MEX_AKA_a43fccf0-7ec9-4753-971d-db95bde59c5a"/>
    <n v="5217891198201"/>
    <s v="1218_MEX_VAC_W_E_Estudio efectividad Panama_0225"/>
    <s v="Shot 1"/>
    <n v="1"/>
    <m/>
    <n v="1"/>
    <d v="2025-02-27T18:01:00"/>
    <n v="1"/>
    <d v="2025-02-27T19:14:00"/>
  </r>
  <r>
    <s v="MEX_AKA_a453f966-74fe-47ec-83f2-2fcc0547f7c6"/>
    <n v="5217711427135"/>
    <s v="1218_MEX_VAC_W_E_Estudio efectividad Panama_0225"/>
    <s v="Shot 1"/>
    <n v="1"/>
    <m/>
    <n v="1"/>
    <d v="2025-02-27T18:12:00"/>
    <n v="1"/>
    <d v="2025-02-27T18:24:00"/>
  </r>
  <r>
    <s v="MEX_AKA_a4631cb0-553d-4292-bb3f-053c27c62ff4"/>
    <n v="5213111183167"/>
    <s v="1218_MEX_VAC_W_E_Estudio efectividad Panama_0225"/>
    <s v="Shot 1"/>
    <n v="1"/>
    <m/>
    <n v="1"/>
    <d v="2025-02-27T18:03:00"/>
    <n v="1"/>
    <d v="2025-02-27T18:41:00"/>
  </r>
  <r>
    <s v="MEX_AKA_a4729018-5f58-49e4-8738-925bd0cb013c"/>
    <n v="5219191589201"/>
    <s v="1218_MEX_VAC_W_E_Estudio efectividad Panama_0225"/>
    <s v="Shot 1"/>
    <n v="0"/>
    <d v="2025-02-27T18:01:00"/>
    <n v="0"/>
    <m/>
    <n v="0"/>
    <m/>
  </r>
  <r>
    <s v="MEX_AKA_a47bfe88-a047-4891-91e6-11b160f9868f"/>
    <n v="5219221029165"/>
    <s v="1218_MEX_VAC_W_E_Estudio efectividad Panama_0225"/>
    <s v="Shot 1"/>
    <n v="1"/>
    <m/>
    <n v="1"/>
    <d v="2025-02-27T18:03:00"/>
    <n v="1"/>
    <d v="2025-02-27T18:17:00"/>
  </r>
  <r>
    <s v="MEX_AKA_a480628b-0252-4f1f-86db-fb7974c08b95"/>
    <n v="5216441468724"/>
    <s v="1218_MEX_VAC_W_E_Estudio efectividad Panama_0225"/>
    <s v="Shot 1"/>
    <n v="1"/>
    <m/>
    <n v="1"/>
    <d v="2025-02-27T18:01:00"/>
    <n v="1"/>
    <d v="2025-02-27T18:04:00"/>
  </r>
  <r>
    <s v="MEX_AKA_a4852a48-ca4e-4176-becb-de7b70cc1d8d"/>
    <n v="5213318284254"/>
    <s v="1218_MEX_VAC_W_E_Estudio efectividad Panama_0225"/>
    <s v="Shot 1"/>
    <n v="1"/>
    <m/>
    <n v="1"/>
    <d v="2025-02-27T18:00:00"/>
    <n v="1"/>
    <d v="2025-02-27T18:03:00"/>
  </r>
  <r>
    <s v="MEX_AKA_a495a73f-7e7c-4bd3-a67f-76644b8fc512"/>
    <n v="5215620347197"/>
    <s v="1218_MEX_VAC_W_E_Estudio efectividad Panama_0225"/>
    <s v="Shot 1"/>
    <n v="1"/>
    <m/>
    <n v="1"/>
    <d v="2025-02-27T18:00:00"/>
    <n v="1"/>
    <d v="2025-02-27T19:44:00"/>
  </r>
  <r>
    <s v="MEX_AKA_b12f9600-2298-48d3-b810-5352612e641a"/>
    <n v="5219995537443"/>
    <s v="1218_MEX_VAC_W_E_Estudio efectividad Panama_0225"/>
    <s v="Shot 1"/>
    <n v="1"/>
    <m/>
    <n v="1"/>
    <d v="2025-02-27T18:02:00"/>
    <n v="1"/>
    <d v="2025-02-27T18:07:00"/>
  </r>
  <r>
    <s v="MEX_AKA_b1306135-19c3-4116-99f8-86cf57da9257"/>
    <n v="5216711097773"/>
    <s v="1218_MEX_VAC_W_E_Estudio efectividad Panama_0225"/>
    <s v="Shot 1"/>
    <n v="0"/>
    <d v="2025-02-27T18:01:00"/>
    <n v="0"/>
    <m/>
    <n v="0"/>
    <m/>
  </r>
  <r>
    <s v="MEX_AKA_b139f97a-cd7a-4b8f-968e-4a163d4588e3"/>
    <n v="5219513028182"/>
    <s v="1218_MEX_VAC_W_E_Estudio efectividad Panama_0225"/>
    <s v="Shot 1"/>
    <n v="0"/>
    <d v="2025-02-27T18:01:00"/>
    <n v="0"/>
    <m/>
    <n v="0"/>
    <m/>
  </r>
  <r>
    <s v="MEX_AKA_b14ce4e2-9f04-4da9-9e38-2fb03f89acd9"/>
    <n v="5215537539635"/>
    <s v="1218_MEX_VAC_W_E_Estudio efectividad Panama_0225"/>
    <s v="Shot 1"/>
    <n v="1"/>
    <m/>
    <n v="1"/>
    <d v="2025-02-27T18:02:00"/>
    <n v="0"/>
    <m/>
  </r>
  <r>
    <s v="MEX_AKA_b156a338-41ad-4776-85fb-6efa110a2a2a"/>
    <n v="5212711776843"/>
    <s v="1218_MEX_VAC_W_E_Estudio efectividad Panama_0225"/>
    <s v="Shot 1"/>
    <n v="1"/>
    <m/>
    <n v="1"/>
    <d v="2025-02-27T18:02:00"/>
    <n v="1"/>
    <d v="2025-02-27T18:05:00"/>
  </r>
  <r>
    <s v="MEX_AKA_b1629170-0ce2-4c1b-870e-2a9f6aa70c2a"/>
    <n v="5216462014926"/>
    <s v="1218_MEX_VAC_W_E_Estudio efectividad Panama_0225"/>
    <s v="Shot 1"/>
    <n v="1"/>
    <m/>
    <n v="1"/>
    <d v="2025-02-27T18:01:00"/>
    <n v="1"/>
    <d v="2025-02-27T18:53:00"/>
  </r>
  <r>
    <s v="MEX_AKA_82f5a382-4f66-403e-924d-9e885dfaf3fc"/>
    <n v="5219999551756"/>
    <s v="1218_MEX_VAC_W_E_Estudio efectividad Panama_0225"/>
    <s v="Shot 1"/>
    <n v="1"/>
    <m/>
    <n v="1"/>
    <d v="2025-02-27T18:02:00"/>
    <n v="1"/>
    <d v="2025-02-27T18:22:00"/>
  </r>
  <r>
    <s v="MEX_AKA_82ff2057-92c7-4e5a-a4b0-961ac86878bc"/>
    <n v="5212383931550"/>
    <s v="1218_MEX_VAC_W_E_Estudio efectividad Panama_0225"/>
    <s v="Shot 1"/>
    <n v="1"/>
    <m/>
    <n v="1"/>
    <d v="2025-02-27T18:03:00"/>
    <n v="1"/>
    <d v="2025-02-27T21:26:00"/>
  </r>
  <r>
    <s v="MEX_AKA_83084a05-0fbf-4494-9367-90d8ce82e83b"/>
    <n v="5219531020036"/>
    <s v="1218_MEX_VAC_W_E_Estudio efectividad Panama_0225"/>
    <s v="Shot 1"/>
    <n v="1"/>
    <m/>
    <n v="1"/>
    <d v="2025-02-27T18:03:00"/>
    <n v="0"/>
    <m/>
  </r>
  <r>
    <s v="MEX_AKA_833e4c35-87c2-4a54-ba69-5fe4b2845a9a"/>
    <n v="5219211256763"/>
    <s v="1218_MEX_VAC_W_E_Estudio efectividad Panama_0225"/>
    <s v="Shot 1"/>
    <n v="1"/>
    <m/>
    <n v="1"/>
    <d v="2025-02-27T18:02:00"/>
    <n v="1"/>
    <d v="2025-02-27T18:03:00"/>
  </r>
  <r>
    <s v="MEX_AKA_835ff100-685e-406f-b950-ad4efed93a4b"/>
    <n v="5214431810083"/>
    <s v="1218_MEX_VAC_W_E_Estudio efectividad Panama_0225"/>
    <s v="Shot 1"/>
    <n v="1"/>
    <m/>
    <n v="1"/>
    <d v="2025-02-27T18:02:00"/>
    <n v="0"/>
    <m/>
  </r>
  <r>
    <s v="MEX_AKA_837cd8b6-ffb7-4ac7-8a96-d5b46ce2c554"/>
    <n v="5213231001258"/>
    <s v="1218_MEX_VAC_W_E_Estudio efectividad Panama_0225"/>
    <s v="Shot 1"/>
    <n v="0"/>
    <d v="2025-02-27T18:02:00"/>
    <n v="0"/>
    <m/>
    <n v="0"/>
    <m/>
  </r>
  <r>
    <s v="MEX_AKA_837d6d4c-723f-416f-8fed-f43aa7744637"/>
    <n v="5216981113769"/>
    <s v="1218_MEX_VAC_W_E_Estudio efectividad Panama_0225"/>
    <s v="Shot 1"/>
    <n v="1"/>
    <m/>
    <n v="1"/>
    <d v="2025-02-27T18:01:00"/>
    <n v="1"/>
    <d v="2025-02-27T18:11:00"/>
  </r>
  <r>
    <s v="MEX_AKA_a4a24910-c8d6-4c57-a831-3c6237fdfbf2"/>
    <n v="5212282839567"/>
    <s v="1218_MEX_VAC_W_E_Estudio efectividad Panama_0225"/>
    <s v="Shot 1"/>
    <n v="1"/>
    <m/>
    <n v="1"/>
    <d v="2025-02-27T18:37:00"/>
    <n v="1"/>
    <d v="2025-02-27T18:38:00"/>
  </r>
  <r>
    <s v="MEX_AKA_a4aad6ca-fbc8-4f8b-acc3-74d34b5a7d28"/>
    <n v="5219671297447"/>
    <s v="1218_MEX_VAC_W_E_Estudio efectividad Panama_0225"/>
    <s v="Shot 1"/>
    <n v="1"/>
    <m/>
    <n v="1"/>
    <d v="2025-02-27T18:03:00"/>
    <n v="1"/>
    <d v="2025-02-27T19:04:00"/>
  </r>
  <r>
    <s v="MEX_AKA_a4d21145-2554-44b6-9089-7d516a267434"/>
    <n v="5219531399056"/>
    <s v="1218_MEX_VAC_W_E_Estudio efectividad Panama_0225"/>
    <s v="Shot 1"/>
    <n v="1"/>
    <m/>
    <n v="1"/>
    <d v="2025-02-27T18:01:00"/>
    <n v="1"/>
    <d v="2025-02-27T18:06:00"/>
  </r>
  <r>
    <s v="MEX_AKA_a4d4ae79-68d2-41d8-af06-c627c4ae1ecf"/>
    <n v="5214442056606"/>
    <s v="1218_MEX_VAC_W_E_Estudio efectividad Panama_0225"/>
    <s v="Shot 1"/>
    <n v="1"/>
    <m/>
    <n v="1"/>
    <d v="2025-02-27T18:03:00"/>
    <n v="1"/>
    <d v="2025-02-27T18:27:00"/>
  </r>
  <r>
    <s v="MEX_AKA_a4e3faf7-7bf7-48da-a832-7d88e78aecae"/>
    <n v="5217971079990"/>
    <s v="1218_MEX_VAC_W_E_Estudio efectividad Panama_0225"/>
    <s v="Shot 1"/>
    <n v="1"/>
    <m/>
    <n v="1"/>
    <d v="2025-02-27T18:04:00"/>
    <n v="1"/>
    <d v="2025-02-27T18:24:00"/>
  </r>
  <r>
    <s v="MEX_AKA_a4e6232d-b4f2-4ea3-be24-3e40dd4c81b3"/>
    <n v="5214921355376"/>
    <s v="1218_MEX_VAC_W_E_Estudio efectividad Panama_0225"/>
    <s v="Shot 1"/>
    <n v="1"/>
    <m/>
    <n v="1"/>
    <d v="2025-02-27T18:03:00"/>
    <n v="1"/>
    <d v="2025-02-28T00:34:00"/>
  </r>
  <r>
    <s v="MEX_AKA_a5312bcd-3bbd-4a1c-8e5a-942b64c544f8"/>
    <n v="5216121400197"/>
    <s v="1218_MEX_VAC_W_E_Estudio efectividad Panama_0225"/>
    <s v="Shot 1"/>
    <n v="1"/>
    <m/>
    <n v="1"/>
    <d v="2025-02-27T18:03:00"/>
    <n v="1"/>
    <d v="2025-02-27T19:10:00"/>
  </r>
  <r>
    <s v="MEX_AKA_b1686f69-fb61-4b51-b52c-d7a56fb37313"/>
    <n v="5213313043786"/>
    <s v="1218_MEX_VAC_W_E_Estudio efectividad Panama_0225"/>
    <s v="Shot 1"/>
    <n v="1"/>
    <m/>
    <n v="1"/>
    <d v="2025-02-27T18:02:00"/>
    <n v="0"/>
    <m/>
  </r>
  <r>
    <s v="MEX_AKA_b17b2278-d8b4-4e53-b0e5-d56c7350001b"/>
    <n v="5213111847233"/>
    <s v="1218_MEX_VAC_W_E_Estudio efectividad Panama_0225"/>
    <s v="Shot 1"/>
    <n v="1"/>
    <m/>
    <n v="1"/>
    <d v="2025-02-27T18:01:00"/>
    <n v="0"/>
    <m/>
  </r>
  <r>
    <s v="MEX_AKA_b1a0358a-f93b-41e0-a1b1-c32f223e283f"/>
    <n v="5212361098551"/>
    <s v="1218_MEX_VAC_W_E_Estudio efectividad Panama_0225"/>
    <s v="Shot 1"/>
    <n v="1"/>
    <m/>
    <n v="1"/>
    <d v="2025-02-27T18:01:00"/>
    <n v="1"/>
    <d v="2025-02-27T18:34:00"/>
  </r>
  <r>
    <s v="MEX_AKA_b1ab4350-3ad8-4d10-b38c-6371870f71d9"/>
    <n v="5217321006646"/>
    <s v="1218_MEX_VAC_W_E_Estudio efectividad Panama_0225"/>
    <s v="Shot 1"/>
    <n v="1"/>
    <m/>
    <n v="1"/>
    <d v="2025-02-27T18:01:00"/>
    <n v="1"/>
    <d v="2025-02-27T18:17:00"/>
  </r>
  <r>
    <s v="MEX_AKA_b1abad43-5128-4edf-bb5c-b9f7cd784015"/>
    <n v="5212281509403"/>
    <s v="1218_MEX_VAC_W_E_Estudio efectividad Panama_0225"/>
    <s v="Shot 1"/>
    <n v="1"/>
    <m/>
    <n v="1"/>
    <d v="2025-02-27T23:51:00"/>
    <n v="0"/>
    <m/>
  </r>
  <r>
    <s v="MEX_AKA_b1cdf740-5595-4a69-b3b4-b750e5928e0f"/>
    <n v="5215545184695"/>
    <s v="1218_MEX_VAC_W_E_Estudio efectividad Panama_0225"/>
    <s v="Shot 1"/>
    <n v="1"/>
    <m/>
    <n v="1"/>
    <d v="2025-02-27T18:02:00"/>
    <n v="1"/>
    <d v="2025-02-27T19:17:00"/>
  </r>
  <r>
    <s v="MEX_AKA_b1e344c3-a851-4c14-ba22-0c4eea33b51d"/>
    <n v="5212725939305"/>
    <s v="1218_MEX_VAC_W_E_Estudio efectividad Panama_0225"/>
    <s v="Shot 1"/>
    <n v="0"/>
    <d v="2025-02-27T18:01:00"/>
    <n v="0"/>
    <m/>
    <n v="0"/>
    <m/>
  </r>
  <r>
    <s v="MEX_AKA_7aa56206-9239-4b7e-9fdc-80a14d2fc4ea"/>
    <n v="5217151696081"/>
    <s v="1218_MEX_VAC_W_E_Estudio efectividad Panama_0225"/>
    <s v="Shot 1"/>
    <n v="1"/>
    <m/>
    <n v="1"/>
    <d v="2025-02-27T18:02:00"/>
    <n v="1"/>
    <d v="2025-02-27T18:03:00"/>
  </r>
  <r>
    <s v="MEX_AKA_7ac734d8-907a-4a63-a3fb-f2a0860e582f"/>
    <n v="5212223246879"/>
    <s v="1218_MEX_VAC_W_E_Estudio efectividad Panama_0225"/>
    <s v="Shot 1"/>
    <n v="1"/>
    <m/>
    <n v="1"/>
    <d v="2025-02-27T18:02:00"/>
    <n v="0"/>
    <m/>
  </r>
  <r>
    <s v="MEX_AKA_7ace3aa0-74a5-466c-a9e0-43b43a057c0e"/>
    <n v="5217712070290"/>
    <s v="1218_MEX_VAC_W_E_Estudio efectividad Panama_0225"/>
    <s v="Shot 1"/>
    <n v="1"/>
    <m/>
    <n v="1"/>
    <d v="2025-02-27T18:01:00"/>
    <n v="1"/>
    <d v="2025-02-27T19:57:00"/>
  </r>
  <r>
    <s v="MEX_AKA_7ad64d71-9f78-49e3-9a52-d5cbe36b4aeb"/>
    <n v="5218661374216"/>
    <s v="1218_MEX_VAC_W_E_Estudio efectividad Panama_0225"/>
    <s v="Shot 1"/>
    <n v="1"/>
    <m/>
    <n v="1"/>
    <d v="2025-02-27T18:02:00"/>
    <n v="1"/>
    <d v="2025-02-27T18:09:00"/>
  </r>
  <r>
    <s v="MEX_AKA_7ad7597e-55be-46a3-b2f4-e1f17a78cb0d"/>
    <n v="5217651253008"/>
    <s v="1218_MEX_VAC_W_E_Estudio efectividad Panama_0225"/>
    <s v="Shot 1"/>
    <n v="0"/>
    <d v="2025-02-27T18:03:00"/>
    <n v="0"/>
    <m/>
    <n v="0"/>
    <m/>
  </r>
  <r>
    <s v="MEX_AKA_7b52dff1-b790-4ac9-818c-fa20bb8d1705"/>
    <n v="5215560326048"/>
    <s v="1218_MEX_VAC_W_E_Estudio efectividad Panama_0225"/>
    <s v="Shot 1"/>
    <n v="1"/>
    <m/>
    <n v="1"/>
    <d v="2025-02-27T18:03:00"/>
    <n v="1"/>
    <d v="2025-02-27T18:27:00"/>
  </r>
  <r>
    <s v="MEX_AKA_7b6997a2-ba77-4d62-8817-64246f2e3024"/>
    <n v="5215553810711"/>
    <s v="1218_MEX_VAC_W_E_Estudio efectividad Panama_0225"/>
    <s v="Shot 1"/>
    <n v="1"/>
    <m/>
    <n v="1"/>
    <d v="2025-02-27T18:03:00"/>
    <n v="1"/>
    <d v="2025-02-27T18:06:00"/>
  </r>
  <r>
    <s v="MEX_AKA_7b71ec34-3711-41d5-aa5e-2f3e91edd24d"/>
    <n v="5214251009803"/>
    <s v="1218_MEX_VAC_W_E_Estudio efectividad Panama_0225"/>
    <s v="Shot 1"/>
    <n v="0"/>
    <d v="2025-02-27T18:02:00"/>
    <n v="0"/>
    <m/>
    <n v="0"/>
    <m/>
  </r>
  <r>
    <s v="MEX_AKA_7b7588cd-877a-4886-9334-3e8db7bc744e"/>
    <n v="5219161022288"/>
    <s v="1218_MEX_VAC_W_E_Estudio efectividad Panama_0225"/>
    <s v="Shot 1"/>
    <n v="1"/>
    <m/>
    <n v="1"/>
    <d v="2025-02-27T18:01:00"/>
    <n v="1"/>
    <d v="2025-02-27T18:03:00"/>
  </r>
  <r>
    <s v="MEX_AKA_a53ee4da-6c11-4ff3-8812-698de0733f2b"/>
    <n v="5214434392924"/>
    <s v="1218_MEX_VAC_W_E_Estudio efectividad Panama_0225"/>
    <s v="Shot 1"/>
    <n v="1"/>
    <m/>
    <n v="1"/>
    <d v="2025-02-27T18:01:00"/>
    <n v="1"/>
    <d v="2025-02-27T18:30:00"/>
  </r>
  <r>
    <s v="MEX_AKA_a557d624-73dc-4ed7-9fa8-1ac31009e76e"/>
    <n v="5214431296436"/>
    <s v="1218_MEX_VAC_W_E_Estudio efectividad Panama_0225"/>
    <s v="Shot 1"/>
    <n v="1"/>
    <m/>
    <n v="1"/>
    <d v="2025-02-27T18:03:00"/>
    <n v="1"/>
    <d v="2025-02-27T18:05:00"/>
  </r>
  <r>
    <s v="MEX_AKA_a55a622a-d798-43aa-a107-01268ffcb894"/>
    <n v="5213521321949"/>
    <s v="1218_MEX_VAC_W_E_Estudio efectividad Panama_0225"/>
    <s v="Shot 1"/>
    <n v="1"/>
    <m/>
    <n v="1"/>
    <d v="2025-02-27T18:00:00"/>
    <n v="1"/>
    <d v="2025-02-27T18:01:00"/>
  </r>
  <r>
    <s v="MEX_AKA_a55b54a5-d8e4-4521-b1ce-d0ee8ae2990b"/>
    <n v="5214811398157"/>
    <s v="1218_MEX_VAC_W_E_Estudio efectividad Panama_0225"/>
    <s v="Shot 1"/>
    <n v="1"/>
    <m/>
    <n v="1"/>
    <d v="2025-02-27T18:02:00"/>
    <n v="1"/>
    <d v="2025-02-27T18:03:00"/>
  </r>
  <r>
    <s v="MEX_AKA_a5695b62-0943-419e-b96b-3648b35b13e0"/>
    <n v="5214421060580"/>
    <s v="1218_MEX_VAC_W_E_Estudio efectividad Panama_0225"/>
    <s v="Shot 1"/>
    <n v="1"/>
    <m/>
    <n v="1"/>
    <d v="2025-02-27T18:03:00"/>
    <n v="1"/>
    <d v="2025-02-27T18:13:00"/>
  </r>
  <r>
    <s v="MEX_AKA_a57f5156-c8f2-4e20-934e-42d0a7bb674b"/>
    <n v="5215552151516"/>
    <s v="1218_MEX_VAC_W_E_Estudio efectividad Panama_0225"/>
    <s v="Shot 1"/>
    <n v="1"/>
    <m/>
    <n v="1"/>
    <d v="2025-02-27T18:03:00"/>
    <n v="0"/>
    <m/>
  </r>
  <r>
    <s v="MEX_AKA_a58f84c9-0251-48e4-8d6f-91e90541f2e9"/>
    <n v="5219613024000"/>
    <s v="1218_MEX_VAC_W_E_Estudio efectividad Panama_0225"/>
    <s v="Shot 1"/>
    <n v="0"/>
    <d v="2025-02-27T18:03:00"/>
    <n v="0"/>
    <m/>
    <n v="0"/>
    <m/>
  </r>
  <r>
    <s v="MEX_AKA_a5b1633b-a616-4099-9e52-a04c56426602"/>
    <n v="5212221861439"/>
    <s v="1218_MEX_VAC_W_E_Estudio efectividad Panama_0225"/>
    <s v="Shot 1"/>
    <n v="1"/>
    <m/>
    <n v="1"/>
    <d v="2025-02-27T18:03:00"/>
    <n v="1"/>
    <d v="2025-02-27T18:41:00"/>
  </r>
  <r>
    <s v="MEX_AKA_a5ccea0c-898d-4f10-82c6-2078270ecc2b"/>
    <n v="5217971090118"/>
    <s v="1218_MEX_VAC_W_E_Estudio efectividad Panama_0225"/>
    <s v="Shot 1"/>
    <n v="1"/>
    <m/>
    <n v="1"/>
    <d v="2025-02-27T18:03:00"/>
    <n v="1"/>
    <d v="2025-02-27T18:08:00"/>
  </r>
  <r>
    <s v="MEX_AKA_8386022a-a766-409a-9276-f2dc58045f77"/>
    <n v="5214581061268"/>
    <s v="1218_MEX_VAC_W_E_Estudio efectividad Panama_0225"/>
    <s v="Shot 1"/>
    <n v="1"/>
    <m/>
    <n v="1"/>
    <d v="2025-02-27T18:30:00"/>
    <n v="1"/>
    <d v="2025-02-27T18:37:00"/>
  </r>
  <r>
    <s v="MEX_AKA_83931d28-3125-459f-a1e6-79c4bf736359"/>
    <n v="5212221181249"/>
    <s v="1218_MEX_VAC_W_E_Estudio efectividad Panama_0225"/>
    <s v="Shot 1"/>
    <n v="1"/>
    <m/>
    <n v="1"/>
    <d v="2025-02-27T18:02:00"/>
    <n v="1"/>
    <d v="2025-02-27T20:04:00"/>
  </r>
  <r>
    <s v="MEX_AKA_83b5308c-6f74-46d0-9d2d-8884c4b4d203"/>
    <n v="5217561135745"/>
    <s v="1218_MEX_VAC_W_E_Estudio efectividad Panama_0225"/>
    <s v="Shot 1"/>
    <n v="1"/>
    <m/>
    <n v="1"/>
    <d v="2025-02-27T18:01:00"/>
    <n v="0"/>
    <m/>
  </r>
  <r>
    <s v="MEX_AKA_83c77c9d-4401-4219-b6aa-9f4fe37541c5"/>
    <n v="5219612432085"/>
    <s v="1218_MEX_VAC_W_E_Estudio efectividad Panama_0225"/>
    <s v="Shot 1"/>
    <n v="1"/>
    <m/>
    <n v="1"/>
    <d v="2025-02-27T18:04:00"/>
    <n v="1"/>
    <d v="2025-02-28T19:55:00"/>
  </r>
  <r>
    <s v="MEX_AKA_83ca1444-ae8c-4144-8b71-c27d1e4caabc"/>
    <n v="5215519258647"/>
    <s v="1218_MEX_VAC_W_E_Estudio efectividad Panama_0225"/>
    <s v="Shot 1"/>
    <n v="1"/>
    <m/>
    <n v="1"/>
    <d v="2025-02-27T18:01:00"/>
    <n v="1"/>
    <d v="2025-02-27T18:03:00"/>
  </r>
  <r>
    <s v="MEX_AKA_b1ea50c7-8e16-455f-9f3f-696266fbb147"/>
    <n v="5217712209927"/>
    <s v="1218_MEX_VAC_W_E_Estudio efectividad Panama_0225"/>
    <s v="Shot 1"/>
    <n v="1"/>
    <m/>
    <n v="1"/>
    <d v="2025-02-27T18:01:00"/>
    <n v="1"/>
    <d v="2025-02-27T18:04:00"/>
  </r>
  <r>
    <s v="MEX_AKA_b1ead0dd-4836-498a-8a84-533c26595f00"/>
    <n v="5217651108646"/>
    <s v="1218_MEX_VAC_W_E_Estudio efectividad Panama_0225"/>
    <s v="Shot 1"/>
    <n v="1"/>
    <m/>
    <n v="1"/>
    <d v="2025-02-27T18:01:00"/>
    <n v="1"/>
    <d v="2025-02-27T18:01:00"/>
  </r>
  <r>
    <s v="MEX_AKA_b2179990-18e7-4f8b-9c15-814278a28ee2"/>
    <n v="5212361065453"/>
    <s v="1218_MEX_VAC_W_E_Estudio efectividad Panama_0225"/>
    <s v="Shot 1"/>
    <n v="1"/>
    <m/>
    <n v="1"/>
    <d v="2025-02-27T18:05:00"/>
    <n v="1"/>
    <d v="2025-02-27T18:05:00"/>
  </r>
  <r>
    <s v="MEX_AKA_b21b0e7f-aabf-471a-bcfa-9dd842935a26"/>
    <n v="5219511124007"/>
    <s v="1218_MEX_VAC_W_E_Estudio efectividad Panama_0225"/>
    <s v="Shot 1"/>
    <n v="1"/>
    <m/>
    <n v="1"/>
    <d v="2025-02-27T18:03:00"/>
    <n v="1"/>
    <d v="2025-02-27T20:38:00"/>
  </r>
  <r>
    <s v="MEX_AKA_b21c790f-50f1-4664-82ee-003ecdb749a6"/>
    <n v="5214721042800"/>
    <s v="1218_MEX_VAC_W_E_Estudio efectividad Panama_0225"/>
    <s v="Shot 1"/>
    <n v="1"/>
    <m/>
    <n v="1"/>
    <d v="2025-02-27T18:01:00"/>
    <n v="1"/>
    <d v="2025-02-27T18:05:00"/>
  </r>
  <r>
    <s v="MEX_AKA_b23d4e47-71c2-42b1-a885-6b366fabea30"/>
    <n v="5212481291308"/>
    <s v="1218_MEX_VAC_W_E_Estudio efectividad Panama_0225"/>
    <s v="Shot 1"/>
    <n v="1"/>
    <m/>
    <n v="1"/>
    <d v="2025-02-27T18:01:00"/>
    <n v="1"/>
    <d v="2025-02-27T18:02:00"/>
  </r>
  <r>
    <s v="MEX_AKA_b2460617-43cd-48f9-b3f4-5f0638e6ea0f"/>
    <n v="5218333084934"/>
    <s v="1218_MEX_VAC_W_E_Estudio efectividad Panama_0225"/>
    <s v="Shot 1"/>
    <n v="1"/>
    <m/>
    <n v="1"/>
    <d v="2025-02-27T18:02:00"/>
    <n v="1"/>
    <d v="2025-02-27T20:51:00"/>
  </r>
  <r>
    <s v="MEX_AKA_b248d3a6-6923-456e-907c-fd244bba05ca"/>
    <n v="5216672101098"/>
    <s v="1218_MEX_VAC_W_E_Estudio efectividad Panama_0225"/>
    <s v="Shot 1"/>
    <n v="1"/>
    <m/>
    <n v="1"/>
    <d v="2025-02-27T18:01:00"/>
    <n v="1"/>
    <d v="2025-02-27T21:57:00"/>
  </r>
  <r>
    <s v="MEX_AKA_b25becf0-eefa-4015-8d10-bf971502d0b3"/>
    <n v="5217751643091"/>
    <s v="1218_MEX_VAC_W_E_Estudio efectividad Panama_0225"/>
    <s v="Shot 1"/>
    <n v="1"/>
    <m/>
    <n v="1"/>
    <d v="2025-02-27T18:03:00"/>
    <n v="1"/>
    <d v="2025-02-27T18:04:00"/>
  </r>
  <r>
    <s v="MEX_AKA_a5d92f57-6bf0-440b-948e-f9dd5d12a5f0"/>
    <n v="5215521104783"/>
    <s v="1218_MEX_VAC_W_E_Estudio efectividad Panama_0225"/>
    <s v="Shot 1"/>
    <n v="1"/>
    <m/>
    <n v="1"/>
    <d v="2025-02-27T18:03:00"/>
    <n v="0"/>
    <m/>
  </r>
  <r>
    <s v="MEX_AKA_a63f9408-64f3-4dde-a74a-ac44b4e84150"/>
    <n v="5218718887804"/>
    <s v="1218_MEX_VAC_W_E_Estudio efectividad Panama_0225"/>
    <s v="Shot 1"/>
    <n v="1"/>
    <m/>
    <n v="1"/>
    <d v="2025-02-27T18:03:00"/>
    <n v="1"/>
    <d v="2025-02-27T18:15:00"/>
  </r>
  <r>
    <s v="MEX_AKA_a63ff401-1c48-4079-ba2e-e9def025cbf0"/>
    <n v="5217225724529"/>
    <s v="1218_MEX_VAC_W_E_Estudio efectividad Panama_0225"/>
    <s v="Shot 1"/>
    <n v="1"/>
    <m/>
    <n v="1"/>
    <d v="2025-02-27T18:03:00"/>
    <n v="1"/>
    <d v="2025-02-27T18:07:00"/>
  </r>
  <r>
    <s v="MEX_AKA_a64224a3-1e84-4100-9e4e-76910f9c0a20"/>
    <n v="5215529194632"/>
    <s v="1218_MEX_VAC_W_E_Estudio efectividad Panama_0225"/>
    <s v="Shot 1"/>
    <n v="1"/>
    <m/>
    <n v="1"/>
    <d v="2025-02-27T18:03:00"/>
    <n v="0"/>
    <m/>
  </r>
  <r>
    <s v="MEX_AKA_a6531358-a765-4c92-9321-e458d5482a28"/>
    <n v="5215534829274"/>
    <s v="1218_MEX_VAC_W_E_Estudio efectividad Panama_0225"/>
    <s v="Shot 1"/>
    <n v="1"/>
    <m/>
    <n v="1"/>
    <d v="2025-02-27T18:03:00"/>
    <n v="1"/>
    <d v="2025-02-28T16:04:00"/>
  </r>
  <r>
    <s v="MEX_AKA_a6553141-b45a-4d88-81a8-1f2c05cfca54"/>
    <n v="5213121947710"/>
    <s v="1218_MEX_VAC_W_E_Estudio efectividad Panama_0225"/>
    <s v="Shot 1"/>
    <n v="1"/>
    <m/>
    <n v="1"/>
    <d v="2025-02-27T18:03:00"/>
    <n v="0"/>
    <m/>
  </r>
  <r>
    <s v="MEX_AKA_a669efa6-0f23-4fb0-8a44-f99a54481008"/>
    <n v="5212381996102"/>
    <s v="1218_MEX_VAC_W_E_Estudio efectividad Panama_0225"/>
    <s v="Shot 1"/>
    <n v="1"/>
    <m/>
    <n v="1"/>
    <d v="2025-02-27T18:01:00"/>
    <n v="1"/>
    <d v="2025-02-27T23:16:00"/>
  </r>
  <r>
    <s v="MEX_AKA_7b8311bd-f7a7-4e6f-a504-6b94690cb82c"/>
    <n v="5219515472573"/>
    <s v="1218_MEX_VAC_W_E_Estudio efectividad Panama_0225"/>
    <s v="Shot 1"/>
    <n v="1"/>
    <m/>
    <n v="1"/>
    <d v="2025-02-27T18:03:00"/>
    <n v="1"/>
    <d v="2025-02-27T18:11:00"/>
  </r>
  <r>
    <s v="MEX_AKA_7ba4bd59-8772-4103-9895-cf2265b84f3f"/>
    <n v="5219999551462"/>
    <s v="1218_MEX_VAC_W_E_Estudio efectividad Panama_0225"/>
    <s v="Shot 1"/>
    <n v="1"/>
    <m/>
    <n v="1"/>
    <d v="2025-02-27T18:03:00"/>
    <n v="0"/>
    <m/>
  </r>
  <r>
    <s v="MEX_AKA_7bc58fe0-0603-4cd9-98ee-a82da28365da"/>
    <n v="5219711512773"/>
    <s v="1218_MEX_VAC_W_E_Estudio efectividad Panama_0225"/>
    <s v="Shot 1"/>
    <n v="1"/>
    <m/>
    <n v="1"/>
    <d v="2025-02-27T18:03:00"/>
    <n v="1"/>
    <d v="2025-02-27T18:28:00"/>
  </r>
  <r>
    <s v="MEX_AKA_7bccfa2c-41f0-4bfe-9b45-e9b7da644faf"/>
    <n v="5213142056778"/>
    <s v="1218_MEX_VAC_W_E_Estudio efectividad Panama_0225"/>
    <s v="Shot 1"/>
    <n v="1"/>
    <m/>
    <n v="1"/>
    <d v="2025-02-27T18:05:00"/>
    <n v="1"/>
    <d v="2025-02-27T18:14:00"/>
  </r>
  <r>
    <s v="MEX_AKA_7bddf5a1-6796-4363-a438-e07fb9ea3206"/>
    <n v="5213125956251"/>
    <s v="1218_MEX_VAC_W_E_Estudio efectividad Panama_0225"/>
    <s v="Shot 1"/>
    <n v="1"/>
    <m/>
    <n v="1"/>
    <d v="2025-02-27T18:03:00"/>
    <n v="1"/>
    <d v="2025-02-28T02:08:00"/>
  </r>
  <r>
    <s v="MEX_AKA_7beb7059-5114-46f9-aacc-23cc73e0c535"/>
    <n v="5216562240867"/>
    <s v="1218_MEX_VAC_W_E_Estudio efectividad Panama_0225"/>
    <s v="Shot 1"/>
    <n v="1"/>
    <m/>
    <n v="1"/>
    <d v="2025-02-27T18:03:00"/>
    <n v="1"/>
    <d v="2025-02-27T18:35:00"/>
  </r>
  <r>
    <s v="MEX_AKA_7becc10d-feda-4146-9806-816756cbca47"/>
    <n v="5216181694692"/>
    <s v="1218_MEX_VAC_W_E_Estudio efectividad Panama_0225"/>
    <s v="Shot 1"/>
    <n v="0"/>
    <d v="2025-02-27T18:01:00"/>
    <n v="0"/>
    <m/>
    <n v="0"/>
    <m/>
  </r>
  <r>
    <s v="MEX_AKA_7c006ab1-f7f3-4c65-9992-b9f9f8975fb9"/>
    <n v="5214929463951"/>
    <s v="1218_MEX_VAC_W_E_Estudio efectividad Panama_0225"/>
    <s v="Shot 1"/>
    <n v="1"/>
    <m/>
    <n v="1"/>
    <d v="2025-02-27T18:01:00"/>
    <n v="1"/>
    <d v="2025-03-15T00:13:00"/>
  </r>
  <r>
    <s v="MEX_AKA_7c025d19-1a4a-41e0-a497-1449af2ba849"/>
    <n v="5212831115348"/>
    <s v="1218_MEX_VAC_W_E_Estudio efectividad Panama_0225"/>
    <s v="Shot 1"/>
    <n v="1"/>
    <m/>
    <n v="1"/>
    <d v="2025-02-27T18:03:00"/>
    <n v="1"/>
    <d v="2025-02-27T18:04:00"/>
  </r>
  <r>
    <s v="MEX_AKA_b263b93e-104e-489c-a9ae-a22eb6d01dc1"/>
    <n v="5216143638964"/>
    <s v="1218_MEX_VAC_W_E_Estudio efectividad Panama_0225"/>
    <s v="Shot 1"/>
    <n v="0"/>
    <d v="2025-02-27T18:02:00"/>
    <n v="0"/>
    <m/>
    <n v="0"/>
    <m/>
  </r>
  <r>
    <s v="MEX_AKA_b26b97e5-28de-49b0-a26e-ea2949ce8ccb"/>
    <n v="5212281265922"/>
    <s v="1218_MEX_VAC_W_E_Estudio efectividad Panama_0225"/>
    <s v="Shot 1"/>
    <n v="1"/>
    <m/>
    <n v="1"/>
    <d v="2025-02-27T18:02:00"/>
    <n v="0"/>
    <m/>
  </r>
  <r>
    <s v="MEX_AKA_b26dbdd4-bacd-4c43-97f2-84d73dbcfb03"/>
    <n v="5215514823273"/>
    <s v="1218_MEX_VAC_W_E_Estudio efectividad Panama_0225"/>
    <s v="Shot 1"/>
    <n v="1"/>
    <m/>
    <n v="1"/>
    <d v="2025-02-27T18:02:00"/>
    <n v="1"/>
    <d v="2025-02-27T19:10:00"/>
  </r>
  <r>
    <s v="MEX_AKA_b2a3860e-e5d9-4cbc-babf-3f561550c1f0"/>
    <n v="5217861413034"/>
    <s v="1218_MEX_VAC_W_E_Estudio efectividad Panama_0225"/>
    <s v="Shot 1"/>
    <n v="1"/>
    <m/>
    <n v="1"/>
    <d v="2025-02-27T18:06:00"/>
    <n v="1"/>
    <d v="2025-02-27T18:06:00"/>
  </r>
  <r>
    <s v="MEX_AKA_b2ba679e-5efe-492d-bd76-320460dc6450"/>
    <n v="5219711941196"/>
    <s v="1218_MEX_VAC_W_E_Estudio efectividad Panama_0225"/>
    <s v="Shot 1"/>
    <n v="0"/>
    <d v="2025-02-27T18:01:00"/>
    <n v="0"/>
    <m/>
    <n v="0"/>
    <m/>
  </r>
  <r>
    <s v="MEX_AKA_b2c85751-1cf9-47e3-8c1f-b28ddf004c84"/>
    <n v="5219381136391"/>
    <s v="1218_MEX_VAC_W_E_Estudio efectividad Panama_0225"/>
    <s v="Shot 1"/>
    <n v="1"/>
    <m/>
    <n v="1"/>
    <d v="2025-02-27T18:03:00"/>
    <n v="1"/>
    <d v="2025-02-27T20:55:00"/>
  </r>
  <r>
    <s v="MEX_AKA_83efe966-fb32-4d5e-8359-88ddad2fe73b"/>
    <n v="5214433512463"/>
    <s v="1218_MEX_VAC_W_E_Estudio efectividad Panama_0225"/>
    <s v="Shot 1"/>
    <n v="1"/>
    <m/>
    <n v="1"/>
    <d v="2025-02-27T18:14:00"/>
    <n v="1"/>
    <d v="2025-02-27T19:28:00"/>
  </r>
  <r>
    <s v="MEX_AKA_84137f78-e275-4580-bcb4-02e6d61474f2"/>
    <n v="5216871153678"/>
    <s v="1218_MEX_VAC_W_E_Estudio efectividad Panama_0225"/>
    <s v="Shot 1"/>
    <n v="1"/>
    <m/>
    <n v="1"/>
    <d v="2025-02-27T18:01:00"/>
    <n v="1"/>
    <d v="2025-02-27T18:01:00"/>
  </r>
  <r>
    <s v="MEX_AKA_844318bc-18d7-4484-a89e-9d092da2be73"/>
    <n v="5215917305414"/>
    <s v="1218_MEX_VAC_W_E_Estudio efectividad Panama_0225"/>
    <s v="Shot 1"/>
    <n v="0"/>
    <d v="2025-02-27T18:03:00"/>
    <n v="0"/>
    <m/>
    <n v="0"/>
    <m/>
  </r>
  <r>
    <s v="MEX_AKA_845530bf-067a-4a2d-bfa0-211bf2786594"/>
    <n v="5219711162227"/>
    <s v="1218_MEX_VAC_W_E_Estudio efectividad Panama_0225"/>
    <s v="Shot 1"/>
    <n v="1"/>
    <m/>
    <n v="1"/>
    <d v="2025-02-27T19:05:00"/>
    <n v="0"/>
    <m/>
  </r>
  <r>
    <s v="MEX_AKA_845a318e-58ee-447d-a5e5-000e7290b2e1"/>
    <n v="5212382192910"/>
    <s v="1218_MEX_VAC_W_E_Estudio efectividad Panama_0225"/>
    <s v="Shot 1"/>
    <n v="1"/>
    <m/>
    <n v="1"/>
    <d v="2025-02-27T18:01:00"/>
    <n v="0"/>
    <m/>
  </r>
  <r>
    <s v="MEX_AKA_84707af6-82dd-4ecc-b3c6-7bb823e0c96f"/>
    <n v="5219661156003"/>
    <s v="1218_MEX_VAC_W_E_Estudio efectividad Panama_0225"/>
    <s v="Shot 1"/>
    <n v="1"/>
    <m/>
    <n v="1"/>
    <d v="2025-02-27T18:01:00"/>
    <n v="1"/>
    <d v="2025-02-27T18:11:00"/>
  </r>
  <r>
    <s v="MEX_AKA_84795c16-9a4b-4783-8196-caa4c11bb13e"/>
    <n v="5214981174499"/>
    <s v="1218_MEX_VAC_W_E_Estudio efectividad Panama_0225"/>
    <s v="Shot 1"/>
    <n v="0"/>
    <d v="2025-02-27T18:00:00"/>
    <n v="0"/>
    <m/>
    <n v="0"/>
    <m/>
  </r>
  <r>
    <s v="MEX_AKA_847b2112-fdac-4f9f-9f41-b90ed828cf67"/>
    <n v="5214831077924"/>
    <s v="1218_MEX_VAC_W_E_Estudio efectividad Panama_0225"/>
    <s v="Shot 1"/>
    <n v="1"/>
    <m/>
    <n v="1"/>
    <d v="2025-02-27T18:03:00"/>
    <n v="1"/>
    <d v="2025-02-27T18:16:00"/>
  </r>
  <r>
    <s v="MEX_AKA_7c4c2fa5-3a23-419b-b21e-fbb621de3b1a"/>
    <n v="5212381176247"/>
    <s v="1218_MEX_VAC_W_E_Estudio efectividad Panama_0225"/>
    <s v="Shot 1"/>
    <n v="1"/>
    <m/>
    <n v="1"/>
    <d v="2025-02-27T18:06:00"/>
    <n v="1"/>
    <d v="2025-02-27T18:16:00"/>
  </r>
  <r>
    <s v="MEX_AKA_7c545146-2bab-494c-853a-0dae5dbdc29e"/>
    <n v="5216567483793"/>
    <s v="1218_MEX_VAC_W_E_Estudio efectividad Panama_0225"/>
    <s v="Shot 1"/>
    <n v="1"/>
    <m/>
    <n v="1"/>
    <d v="2025-02-27T18:02:00"/>
    <n v="1"/>
    <d v="2025-02-27T21:53:00"/>
  </r>
  <r>
    <s v="MEX_AKA_7c56b119-947f-4bf3-97de-cf6c4ca37de1"/>
    <n v="5213131274120"/>
    <s v="1218_MEX_VAC_W_E_Estudio efectividad Panama_0225"/>
    <s v="Shot 1"/>
    <n v="0"/>
    <d v="2025-02-27T18:03:00"/>
    <n v="0"/>
    <m/>
    <n v="0"/>
    <m/>
  </r>
  <r>
    <s v="MEX_AKA_7c84641e-a485-4f06-a223-e317d814813f"/>
    <n v="5212281534594"/>
    <s v="1218_MEX_VAC_W_E_Estudio efectividad Panama_0225"/>
    <s v="Shot 1"/>
    <n v="1"/>
    <m/>
    <n v="1"/>
    <d v="2025-02-27T18:05:00"/>
    <n v="1"/>
    <d v="2025-02-27T18:05:00"/>
  </r>
  <r>
    <s v="MEX_AKA_7c8f7d81-e0f1-4eae-af9f-7db024313c56"/>
    <n v="5219516260583"/>
    <s v="1218_MEX_VAC_W_E_Estudio efectividad Panama_0225"/>
    <s v="Shot 1"/>
    <n v="0"/>
    <d v="2025-02-27T18:03:00"/>
    <n v="0"/>
    <m/>
    <n v="0"/>
    <m/>
  </r>
  <r>
    <s v="MEX_AKA_7c94d856-f356-4c50-8fce-2a7eae71d292"/>
    <n v="5217551311641"/>
    <s v="1218_MEX_VAC_W_E_Estudio efectividad Panama_0225"/>
    <s v="Shot 1"/>
    <n v="1"/>
    <m/>
    <n v="1"/>
    <d v="2025-02-27T18:03:00"/>
    <n v="0"/>
    <m/>
  </r>
  <r>
    <s v="MEX_AKA_7d1c6e6b-3b0c-4559-8172-fbe814622eb9"/>
    <n v="5213521359895"/>
    <s v="1218_MEX_VAC_W_E_Estudio efectividad Panama_0225"/>
    <s v="Shot 1"/>
    <n v="1"/>
    <m/>
    <n v="1"/>
    <d v="2025-02-27T18:03:00"/>
    <n v="1"/>
    <d v="2025-02-27T20:11:00"/>
  </r>
  <r>
    <s v="MEX_AKA_b2dc41f6-d8bf-488a-854f-704ab6407345"/>
    <n v="5218119907884"/>
    <s v="1218_MEX_VAC_W_E_Estudio efectividad Panama_0225"/>
    <s v="Shot 1"/>
    <n v="1"/>
    <m/>
    <n v="1"/>
    <d v="2025-02-27T18:00:00"/>
    <n v="1"/>
    <d v="2025-02-27T18:11:00"/>
  </r>
  <r>
    <s v="MEX_AKA_b2dd0593-e317-44cb-967d-65c31cb2e80e"/>
    <n v="5213313466800"/>
    <s v="1218_MEX_VAC_W_E_Estudio efectividad Panama_0225"/>
    <s v="Shot 1"/>
    <n v="1"/>
    <m/>
    <n v="1"/>
    <d v="2025-02-27T18:41:00"/>
    <n v="1"/>
    <d v="2025-02-27T18:41:00"/>
  </r>
  <r>
    <s v="MEX_AKA_b2eea16b-62c0-4158-bc1e-0fd3d41e083f"/>
    <n v="5218332183650"/>
    <s v="1218_MEX_VAC_W_E_Estudio efectividad Panama_0225"/>
    <s v="Shot 1"/>
    <n v="1"/>
    <m/>
    <n v="1"/>
    <d v="2025-02-27T18:03:00"/>
    <n v="1"/>
    <d v="2025-02-27T20:26:00"/>
  </r>
  <r>
    <s v="MEX_AKA_b3002713-b59d-4b9e-8e24-013e947f8f96"/>
    <n v="5213511094409"/>
    <s v="1218_MEX_VAC_W_E_Estudio efectividad Panama_0225"/>
    <s v="Shot 1"/>
    <n v="1"/>
    <m/>
    <n v="1"/>
    <d v="2025-02-27T18:02:00"/>
    <n v="1"/>
    <d v="2025-02-27T18:25:00"/>
  </r>
  <r>
    <s v="MEX_AKA_b319d551-7aea-480e-acbb-87c78837fe92"/>
    <n v="5216622564480"/>
    <s v="1218_MEX_VAC_W_E_Estudio efectividad Panama_0225"/>
    <s v="Shot 1"/>
    <n v="1"/>
    <m/>
    <n v="1"/>
    <d v="2025-02-27T18:00:00"/>
    <n v="1"/>
    <d v="2025-02-27T18:16:00"/>
  </r>
  <r>
    <s v="MEX_AKA_b3247060-39d5-4bad-a364-66bcc35edc06"/>
    <n v="5216491140830"/>
    <s v="1218_MEX_VAC_W_E_Estudio efectividad Panama_0225"/>
    <s v="Shot 1"/>
    <n v="1"/>
    <m/>
    <n v="1"/>
    <d v="2025-02-27T18:00:00"/>
    <n v="0"/>
    <m/>
  </r>
  <r>
    <s v="MEX_AKA_b34c2c59-19d7-4b4e-9862-6375d62fea53"/>
    <n v="5219818292144"/>
    <s v="1218_MEX_VAC_W_E_Estudio efectividad Panama_0225"/>
    <s v="Shot 1"/>
    <n v="1"/>
    <m/>
    <n v="1"/>
    <d v="2025-02-27T18:02:00"/>
    <n v="0"/>
    <m/>
  </r>
  <r>
    <s v="MEX_AKA_b3557ce0-dd9e-437a-8a7a-22cb1ea66046"/>
    <n v="5219514227216"/>
    <s v="1218_MEX_VAC_W_E_Estudio efectividad Panama_0225"/>
    <s v="Shot 1"/>
    <n v="0"/>
    <d v="2025-02-27T18:03:00"/>
    <n v="0"/>
    <m/>
    <n v="0"/>
    <m/>
  </r>
  <r>
    <s v="MEX_AKA_848466ee-4df3-4645-84a5-1bd6509b905f"/>
    <n v="5215545858416"/>
    <s v="1218_MEX_VAC_W_E_Estudio efectividad Panama_0225"/>
    <s v="Shot 1"/>
    <n v="1"/>
    <m/>
    <n v="1"/>
    <d v="2025-02-27T18:01:00"/>
    <n v="1"/>
    <d v="2025-02-27T18:01:00"/>
  </r>
  <r>
    <s v="MEX_AKA_84ba270f-0845-4978-ae59-51b86aefab24"/>
    <n v="5216621378097"/>
    <s v="1218_MEX_VAC_W_E_Estudio efectividad Panama_0225"/>
    <s v="Shot 1"/>
    <n v="1"/>
    <m/>
    <n v="1"/>
    <d v="2025-02-27T18:03:00"/>
    <n v="0"/>
    <m/>
  </r>
  <r>
    <s v="MEX_AKA_84c99515-952a-4d39-a71d-a01b88bcfea9"/>
    <n v="5215528839593"/>
    <s v="1218_MEX_VAC_W_E_Estudio efectividad Panama_0225"/>
    <s v="Shot 1"/>
    <n v="1"/>
    <m/>
    <n v="1"/>
    <d v="2025-02-27T18:01:00"/>
    <n v="1"/>
    <d v="2025-02-27T18:55:00"/>
  </r>
  <r>
    <s v="MEX_AKA_84d3541e-ceff-4709-8b79-1608f7536cb6"/>
    <n v="5214381126082"/>
    <s v="1218_MEX_VAC_W_E_Estudio efectividad Panama_0225"/>
    <s v="Shot 1"/>
    <n v="1"/>
    <m/>
    <n v="1"/>
    <d v="2025-02-27T18:01:00"/>
    <n v="1"/>
    <d v="2025-03-01T01:14:00"/>
  </r>
  <r>
    <s v="MEX_AKA_850c38ed-cb6f-419c-9927-ffe1d6e230ae"/>
    <n v="5212481087620"/>
    <s v="1218_MEX_VAC_W_E_Estudio efectividad Panama_0225"/>
    <s v="Shot 1"/>
    <n v="1"/>
    <m/>
    <n v="1"/>
    <d v="2025-02-27T18:00:00"/>
    <n v="1"/>
    <d v="2025-02-27T19:14:00"/>
  </r>
  <r>
    <s v="MEX_AKA_850cd5f2-69aa-4aa6-aa1d-20dec534957f"/>
    <n v="5216182202173"/>
    <s v="1218_MEX_VAC_W_E_Estudio efectividad Panama_0225"/>
    <s v="Shot 1"/>
    <n v="1"/>
    <m/>
    <n v="1"/>
    <d v="2025-02-27T18:05:00"/>
    <n v="1"/>
    <d v="2025-02-27T18:15:00"/>
  </r>
  <r>
    <s v="MEX_AKA_85118cc1-fc63-4c3b-b96e-ecce10aff01e"/>
    <n v="5213314106854"/>
    <s v="1218_MEX_VAC_W_E_Estudio efectividad Panama_0225"/>
    <s v="Shot 1"/>
    <n v="1"/>
    <m/>
    <n v="1"/>
    <d v="2025-02-27T18:03:00"/>
    <n v="1"/>
    <d v="2025-02-27T18:06:00"/>
  </r>
  <r>
    <s v="MEX_AKA_85133110-cc57-4d50-9f89-a8e97b0bc51f"/>
    <n v="5217551110057"/>
    <s v="1218_MEX_VAC_W_E_Estudio efectividad Panama_0225"/>
    <s v="Shot 1"/>
    <n v="1"/>
    <m/>
    <n v="1"/>
    <d v="2025-02-27T18:05:00"/>
    <n v="0"/>
    <m/>
  </r>
  <r>
    <s v="MEX_AKA_a671354b-9f77-435e-8fe7-32d46b51ecc1"/>
    <n v="5219995515687"/>
    <s v="1218_MEX_VAC_W_E_Estudio efectividad Panama_0225"/>
    <s v="Shot 1"/>
    <n v="1"/>
    <m/>
    <n v="1"/>
    <d v="2025-02-27T18:01:00"/>
    <n v="1"/>
    <d v="2025-02-27T18:31:00"/>
  </r>
  <r>
    <s v="MEX_AKA_a684891a-32c0-47aa-b51e-075368e4fc0a"/>
    <n v="5215554370151"/>
    <s v="1218_MEX_VAC_W_E_Estudio efectividad Panama_0225"/>
    <s v="Shot 1"/>
    <n v="0"/>
    <d v="2025-02-27T18:01:00"/>
    <n v="0"/>
    <m/>
    <n v="0"/>
    <m/>
  </r>
  <r>
    <s v="MEX_AKA_a6a7df25-a4ba-4e58-980a-70bafd6042c1"/>
    <n v="5219621308231"/>
    <s v="1218_MEX_VAC_W_E_Estudio efectividad Panama_0225"/>
    <s v="Shot 1"/>
    <n v="1"/>
    <m/>
    <n v="1"/>
    <d v="2025-02-27T18:02:00"/>
    <n v="1"/>
    <d v="2025-02-27T18:30:00"/>
  </r>
  <r>
    <s v="MEX_AKA_a6aa98a0-6c6c-4f4c-85fe-34a609f67206"/>
    <n v="5215618837209"/>
    <s v="1218_MEX_VAC_W_E_Estudio efectividad Panama_0225"/>
    <s v="Shot 1"/>
    <n v="1"/>
    <m/>
    <n v="1"/>
    <d v="2025-02-27T18:03:00"/>
    <n v="1"/>
    <d v="2025-02-27T20:16:00"/>
  </r>
  <r>
    <s v="MEX_AKA_a6bba61f-038b-4db5-b4e6-070592ce5a7b"/>
    <n v="5215533684532"/>
    <s v="1218_MEX_VAC_W_E_Estudio efectividad Panama_0225"/>
    <s v="Shot 1"/>
    <n v="1"/>
    <m/>
    <n v="1"/>
    <d v="2025-02-27T18:01:00"/>
    <n v="1"/>
    <d v="2025-02-27T22:56:00"/>
  </r>
  <r>
    <s v="MEX_AKA_a6c221b0-8e6f-4fed-a49c-ec2f0fbd7fe8"/>
    <n v="5217711899929"/>
    <s v="1218_MEX_VAC_W_E_Estudio efectividad Panama_0225"/>
    <s v="Shot 1"/>
    <n v="1"/>
    <m/>
    <n v="1"/>
    <d v="2025-02-27T18:02:00"/>
    <n v="0"/>
    <m/>
  </r>
  <r>
    <s v="MEX_AKA_a6c2de6c-256b-4a2e-b72c-6a2d8a52b547"/>
    <n v="5214434684768"/>
    <s v="1218_MEX_VAC_W_E_Estudio efectividad Panama_0225"/>
    <s v="Shot 1"/>
    <n v="1"/>
    <m/>
    <n v="1"/>
    <d v="2025-02-27T18:02:00"/>
    <n v="0"/>
    <m/>
  </r>
  <r>
    <s v="MEX_AKA_a6cde3bb-93fa-4772-b6fa-d56bc0b24c4a"/>
    <n v="5212221708769"/>
    <s v="1218_MEX_VAC_W_E_Estudio efectividad Panama_0225"/>
    <s v="Shot 1"/>
    <n v="1"/>
    <m/>
    <n v="1"/>
    <d v="2025-02-27T18:03:00"/>
    <n v="1"/>
    <d v="2025-02-27T18:05:00"/>
  </r>
  <r>
    <s v="MEX_AKA_a6db1222-e877-4fba-93e4-2e7b643522b9"/>
    <n v="5219621068595"/>
    <s v="1218_MEX_VAC_W_E_Estudio efectividad Panama_0225"/>
    <s v="Shot 1"/>
    <n v="1"/>
    <m/>
    <n v="1"/>
    <d v="2025-02-27T18:02:00"/>
    <n v="1"/>
    <d v="2025-02-27T20:14:00"/>
  </r>
  <r>
    <s v="MEX_AKA_b362ac22-dde9-4ef3-a6cf-af8d1bb6eac4"/>
    <n v="5213513043319"/>
    <s v="1218_MEX_VAC_W_E_Estudio efectividad Panama_0225"/>
    <s v="Shot 1"/>
    <n v="1"/>
    <m/>
    <n v="1"/>
    <d v="2025-02-27T18:00:00"/>
    <n v="1"/>
    <d v="2025-02-27T18:13:00"/>
  </r>
  <r>
    <s v="MEX_AKA_b374ee62-d350-4d32-a02c-1eb5d7428015"/>
    <n v="5214491136676"/>
    <s v="1218_MEX_VAC_W_E_Estudio efectividad Panama_0225"/>
    <s v="Shot 1"/>
    <n v="1"/>
    <m/>
    <n v="1"/>
    <d v="2025-02-27T18:01:00"/>
    <n v="0"/>
    <m/>
  </r>
  <r>
    <s v="MEX_AKA_b3a3d877-aede-4dd2-81a9-3df6ef5cc679"/>
    <n v="5212241054118"/>
    <s v="1218_MEX_VAC_W_E_Estudio efectividad Panama_0225"/>
    <s v="Shot 1"/>
    <n v="1"/>
    <m/>
    <n v="1"/>
    <d v="2025-02-27T18:03:00"/>
    <n v="1"/>
    <d v="2025-02-27T18:03:00"/>
  </r>
  <r>
    <s v="MEX_AKA_b3ba2011-e893-4958-b91c-92b9665b1bf2"/>
    <n v="5215543428293"/>
    <s v="1218_MEX_VAC_W_E_Estudio efectividad Panama_0225"/>
    <s v="Shot 1"/>
    <n v="1"/>
    <m/>
    <n v="1"/>
    <d v="2025-02-27T18:03:00"/>
    <n v="1"/>
    <d v="2025-02-27T20:13:00"/>
  </r>
  <r>
    <s v="MEX_AKA_b3c9840a-b86b-4047-8c43-b4ac5b56108a"/>
    <n v="5216261042915"/>
    <s v="1218_MEX_VAC_W_E_Estudio efectividad Panama_0225"/>
    <s v="Shot 1"/>
    <n v="1"/>
    <m/>
    <n v="1"/>
    <d v="2025-02-27T18:02:00"/>
    <n v="1"/>
    <d v="2025-02-27T18:18:00"/>
  </r>
  <r>
    <s v="MEX_AKA_b3d9b8e9-76e7-4312-87e1-0e86506f9085"/>
    <n v="5216677845860"/>
    <s v="1218_MEX_VAC_W_E_Estudio efectividad Panama_0225"/>
    <s v="Shot 1"/>
    <n v="1"/>
    <m/>
    <n v="1"/>
    <d v="2025-02-27T18:00:00"/>
    <n v="1"/>
    <d v="2025-02-27T18:00:00"/>
  </r>
  <r>
    <s v="MEX_AKA_b3ef3544-fd36-4f07-9950-623d0ea30e8a"/>
    <n v="5212781166005"/>
    <s v="1218_MEX_VAC_W_E_Estudio efectividad Panama_0225"/>
    <s v="Shot 1"/>
    <n v="1"/>
    <m/>
    <n v="1"/>
    <d v="2025-02-27T18:02:00"/>
    <n v="1"/>
    <d v="2025-02-27T19:48:00"/>
  </r>
  <r>
    <s v="MEX_AKA_b3ff8e20-637f-4368-b770-59c3b7db98cf"/>
    <n v="5215518251957"/>
    <s v="1218_MEX_VAC_W_E_Estudio efectividad Panama_0225"/>
    <s v="Shot 1"/>
    <n v="1"/>
    <m/>
    <n v="1"/>
    <d v="2025-02-27T18:00:00"/>
    <n v="1"/>
    <d v="2025-02-27T18:20:00"/>
  </r>
  <r>
    <s v="MEX_AKA_7d1d1bba-f1dc-4a8a-81e5-50324c5620cc"/>
    <n v="5219911063770"/>
    <s v="1218_MEX_VAC_W_E_Estudio efectividad Panama_0225"/>
    <s v="Shot 1"/>
    <n v="1"/>
    <m/>
    <n v="1"/>
    <d v="2025-02-27T18:02:00"/>
    <n v="1"/>
    <d v="2025-02-27T19:48:00"/>
  </r>
  <r>
    <s v="MEX_AKA_7d241574-76dc-4862-add1-bf463c87a7d6"/>
    <n v="5214445118792"/>
    <s v="1218_MEX_VAC_W_E_Estudio efectividad Panama_0225"/>
    <s v="Shot 1"/>
    <n v="1"/>
    <m/>
    <n v="1"/>
    <d v="2025-02-27T18:02:00"/>
    <n v="1"/>
    <d v="2025-02-27T18:02:00"/>
  </r>
  <r>
    <s v="MEX_AKA_7d2693cd-fa7d-4eb3-a4f2-b42620803687"/>
    <n v="5216255890488"/>
    <s v="1218_MEX_VAC_W_E_Estudio efectividad Panama_0225"/>
    <s v="Shot 1"/>
    <n v="1"/>
    <m/>
    <n v="1"/>
    <d v="2025-02-27T18:06:00"/>
    <n v="1"/>
    <d v="2025-02-27T23:06:00"/>
  </r>
  <r>
    <s v="MEX_AKA_7d5e7274-b162-4848-b088-9c11183d6583"/>
    <n v="5219931882411"/>
    <s v="1218_MEX_VAC_W_E_Estudio efectividad Panama_0225"/>
    <s v="Shot 1"/>
    <n v="1"/>
    <m/>
    <n v="1"/>
    <d v="2025-02-27T18:01:00"/>
    <n v="1"/>
    <d v="2025-02-27T19:49:00"/>
  </r>
  <r>
    <s v="MEX_AKA_7d62314e-7270-4965-8a79-246399f374ad"/>
    <n v="5219511018031"/>
    <s v="1218_MEX_VAC_W_E_Estudio efectividad Panama_0225"/>
    <s v="Shot 1"/>
    <n v="1"/>
    <m/>
    <n v="1"/>
    <d v="2025-02-27T18:03:00"/>
    <n v="1"/>
    <d v="2025-02-28T03:22:00"/>
  </r>
  <r>
    <s v="MEX_AKA_7d70259d-b7f3-4f82-81f3-f809220f061c"/>
    <n v="5214981064935"/>
    <s v="1218_MEX_VAC_W_E_Estudio efectividad Panama_0225"/>
    <s v="Shot 1"/>
    <n v="0"/>
    <d v="2025-02-27T18:01:00"/>
    <n v="0"/>
    <m/>
    <n v="0"/>
    <m/>
  </r>
  <r>
    <s v="MEX_AKA_7d716f7f-980c-407e-88e7-507083d792e4"/>
    <n v="5216242306805"/>
    <s v="1218_MEX_VAC_W_E_Estudio efectividad Panama_0225"/>
    <s v="Shot 1"/>
    <n v="1"/>
    <m/>
    <n v="1"/>
    <d v="2025-02-27T18:01:00"/>
    <n v="1"/>
    <d v="2025-02-27T18:16:00"/>
  </r>
  <r>
    <s v="MEX_AKA_7d7cfc56-b797-48c7-a89e-b5215bdf8c0e"/>
    <n v="5214432283031"/>
    <s v="1218_MEX_VAC_W_E_Estudio efectividad Panama_0225"/>
    <s v="Shot 1"/>
    <n v="0"/>
    <d v="2025-02-27T18:01:00"/>
    <n v="0"/>
    <m/>
    <n v="0"/>
    <m/>
  </r>
  <r>
    <s v="MEX_AKA_7d7ed10c-fa55-4915-bfde-59433072af88"/>
    <n v="5217841204229"/>
    <s v="1218_MEX_VAC_W_E_Estudio efectividad Panama_0225"/>
    <s v="Shot 1"/>
    <n v="1"/>
    <m/>
    <n v="1"/>
    <d v="2025-02-27T18:03:00"/>
    <n v="0"/>
    <m/>
  </r>
  <r>
    <s v="MEX_AKA_a6e78721-b1e5-43b7-8b1d-d9a5230aa876"/>
    <n v="5216951132302"/>
    <s v="1218_MEX_VAC_W_E_Estudio efectividad Panama_0225"/>
    <s v="Shot 1"/>
    <n v="1"/>
    <m/>
    <n v="1"/>
    <d v="2025-02-27T18:03:00"/>
    <n v="1"/>
    <d v="2025-02-27T23:17:00"/>
  </r>
  <r>
    <s v="MEX_AKA_a710e789-1e8e-4266-8114-bf7400612740"/>
    <n v="5215528163746"/>
    <s v="1218_MEX_VAC_W_E_Estudio efectividad Panama_0225"/>
    <s v="Shot 1"/>
    <n v="1"/>
    <m/>
    <n v="1"/>
    <d v="2025-02-27T18:02:00"/>
    <n v="0"/>
    <m/>
  </r>
  <r>
    <s v="MEX_AKA_a718af82-9e2b-40a2-bf54-31c57e222e55"/>
    <n v="5213481074773"/>
    <s v="1218_MEX_VAC_W_E_Estudio efectividad Panama_0225"/>
    <s v="Shot 1"/>
    <n v="1"/>
    <m/>
    <n v="1"/>
    <d v="2025-02-27T18:03:00"/>
    <n v="1"/>
    <d v="2025-02-27T18:13:00"/>
  </r>
  <r>
    <s v="MEX_AKA_a719412d-0796-4f6f-be99-27cdad47a14c"/>
    <n v="5219513128807"/>
    <s v="1218_MEX_VAC_W_E_Estudio efectividad Panama_0225"/>
    <s v="Shot 1"/>
    <n v="1"/>
    <m/>
    <n v="1"/>
    <d v="2025-02-27T18:03:00"/>
    <n v="1"/>
    <d v="2025-02-28T18:17:00"/>
  </r>
  <r>
    <s v="MEX_AKA_a71a6936-f006-4079-816b-2286a0512a8e"/>
    <n v="5212224842741"/>
    <s v="1218_MEX_VAC_W_E_Estudio efectividad Panama_0225"/>
    <s v="Shot 1"/>
    <n v="1"/>
    <m/>
    <n v="1"/>
    <d v="2025-02-27T18:03:00"/>
    <n v="1"/>
    <d v="2025-02-27T18:43:00"/>
  </r>
  <r>
    <s v="MEX_AKA_a7358b12-ca3d-4928-bbb9-bb3196e9dd91"/>
    <n v="5212491763145"/>
    <s v="1218_MEX_VAC_W_E_Estudio efectividad Panama_0225"/>
    <s v="Shot 1"/>
    <n v="1"/>
    <m/>
    <n v="1"/>
    <d v="2025-02-27T18:01:00"/>
    <n v="1"/>
    <d v="2025-02-27T18:56:00"/>
  </r>
  <r>
    <s v="MEX_AKA_a743a0fb-055e-4420-b112-3d1c932e0430"/>
    <n v="5213331308038"/>
    <s v="1218_MEX_VAC_W_E_Estudio efectividad Panama_0225"/>
    <s v="Shot 1"/>
    <n v="1"/>
    <m/>
    <n v="1"/>
    <d v="2025-02-27T18:02:00"/>
    <n v="0"/>
    <m/>
  </r>
  <r>
    <s v="MEX_AKA_a74a336c-38a2-4a0d-8820-3815f934a010"/>
    <n v="5212227082306"/>
    <s v="1218_MEX_VAC_W_E_Estudio efectividad Panama_0225"/>
    <s v="Shot 1"/>
    <n v="1"/>
    <m/>
    <n v="1"/>
    <d v="2025-02-27T18:02:00"/>
    <n v="1"/>
    <d v="2025-02-27T18:05:00"/>
  </r>
  <r>
    <s v="MEX_AKA_a76cf5c2-f457-4967-8569-d943b658c195"/>
    <n v="5213325802000"/>
    <s v="1218_MEX_VAC_W_E_Estudio efectividad Panama_0225"/>
    <s v="Shot 1"/>
    <n v="1"/>
    <m/>
    <n v="1"/>
    <d v="2025-02-27T18:01:00"/>
    <n v="1"/>
    <d v="2025-02-27T19:44:00"/>
  </r>
  <r>
    <s v="MEX_AKA_b42fdde8-22f0-47e8-995d-8d69e6f7e907"/>
    <n v="5217731193783"/>
    <s v="1218_MEX_VAC_W_E_Estudio efectividad Panama_0225"/>
    <s v="Shot 1"/>
    <n v="1"/>
    <m/>
    <n v="1"/>
    <d v="2025-02-27T18:00:00"/>
    <n v="1"/>
    <d v="2025-02-27T18:30:00"/>
  </r>
  <r>
    <s v="MEX_AKA_b43e72be-d515-440e-a48c-90f64cff9ebb"/>
    <n v="5213121292153"/>
    <s v="1218_MEX_VAC_W_E_Estudio efectividad Panama_0225"/>
    <s v="Shot 1"/>
    <n v="1"/>
    <m/>
    <n v="1"/>
    <d v="2025-02-27T18:02:00"/>
    <n v="1"/>
    <d v="2025-02-27T18:22:00"/>
  </r>
  <r>
    <s v="MEX_AKA_b4478242-9db1-458d-a680-b341cb856386"/>
    <n v="5217731825186"/>
    <s v="1218_MEX_VAC_W_E_Estudio efectividad Panama_0225"/>
    <s v="Shot 1"/>
    <n v="1"/>
    <m/>
    <n v="1"/>
    <d v="2025-02-27T18:00:00"/>
    <n v="0"/>
    <m/>
  </r>
  <r>
    <s v="MEX_AKA_b4517096-1de4-4c98-a39a-a425f0a65db3"/>
    <n v="5219531180932"/>
    <s v="1218_MEX_VAC_W_E_Estudio efectividad Panama_0225"/>
    <s v="Shot 1"/>
    <n v="1"/>
    <m/>
    <n v="1"/>
    <d v="2025-02-27T18:00:00"/>
    <n v="1"/>
    <d v="2025-02-27T18:00:00"/>
  </r>
  <r>
    <s v="MEX_AKA_b45e1f13-8fe4-4f99-a299-3819fe4ac8e7"/>
    <n v="5214431081461"/>
    <s v="1218_MEX_VAC_W_E_Estudio efectividad Panama_0225"/>
    <s v="Shot 1"/>
    <n v="1"/>
    <m/>
    <n v="1"/>
    <d v="2025-02-27T18:00:00"/>
    <n v="0"/>
    <m/>
  </r>
  <r>
    <s v="MEX_AKA_b483d209-a295-41e5-8de1-5c61f2b65514"/>
    <n v="5214781024279"/>
    <s v="1218_MEX_VAC_W_E_Estudio efectividad Panama_0225"/>
    <s v="Shot 1"/>
    <n v="1"/>
    <m/>
    <n v="1"/>
    <d v="2025-02-27T18:03:00"/>
    <n v="1"/>
    <d v="2025-02-27T18:39:00"/>
  </r>
  <r>
    <s v="MEX_AKA_b487aa13-acb4-4ce2-9906-732f468f0b30"/>
    <n v="5214433051603"/>
    <s v="1218_MEX_VAC_W_E_Estudio efectividad Panama_0225"/>
    <s v="Shot 1"/>
    <n v="1"/>
    <m/>
    <n v="1"/>
    <d v="2025-02-27T18:03:00"/>
    <n v="0"/>
    <m/>
  </r>
  <r>
    <s v="MEX_AKA_7d995747-7c65-44e7-a77f-6feb40c3ca8a"/>
    <n v="5216331028380"/>
    <s v="1218_MEX_VAC_W_E_Estudio efectividad Panama_0225"/>
    <s v="Shot 1"/>
    <n v="1"/>
    <m/>
    <n v="1"/>
    <d v="2025-02-27T20:21:00"/>
    <n v="1"/>
    <d v="2025-02-27T22:50:00"/>
  </r>
  <r>
    <s v="MEX_AKA_7da02f38-55d4-4b0b-b246-26f5ed999e02"/>
    <n v="5219211193178"/>
    <s v="1218_MEX_VAC_W_E_Estudio efectividad Panama_0225"/>
    <s v="Shot 1"/>
    <n v="0"/>
    <d v="2025-02-27T18:01:00"/>
    <n v="0"/>
    <m/>
    <n v="0"/>
    <m/>
  </r>
  <r>
    <s v="MEX_AKA_7db1a2a7-ce9e-4c37-b957-1b6a15444720"/>
    <n v="5217225716514"/>
    <s v="1218_MEX_VAC_W_E_Estudio efectividad Panama_0225"/>
    <s v="Shot 1"/>
    <n v="1"/>
    <m/>
    <n v="1"/>
    <d v="2025-02-27T18:01:00"/>
    <n v="1"/>
    <d v="2025-02-27T21:34:00"/>
  </r>
  <r>
    <s v="MEX_AKA_7dc73864-d932-49ab-9cfc-3080fbe12110"/>
    <n v="5212221119570"/>
    <s v="1218_MEX_VAC_W_E_Estudio efectividad Panama_0225"/>
    <s v="Shot 1"/>
    <n v="1"/>
    <m/>
    <n v="1"/>
    <d v="2025-02-27T18:03:00"/>
    <n v="1"/>
    <d v="2025-02-27T23:18:00"/>
  </r>
  <r>
    <s v="MEX_AKA_7de0e21a-44c7-47b3-9cd3-a77648e90009"/>
    <n v="5215527748654"/>
    <s v="1218_MEX_VAC_W_E_Estudio efectividad Panama_0225"/>
    <s v="Shot 1"/>
    <n v="1"/>
    <m/>
    <n v="1"/>
    <d v="2025-02-27T18:02:00"/>
    <n v="1"/>
    <d v="2025-02-27T21:20:00"/>
  </r>
  <r>
    <s v="MEX_AKA_7de61f2f-7656-413f-8a2d-24b62b31a7a0"/>
    <n v="5215554343561"/>
    <s v="1218_MEX_VAC_W_E_Estudio efectividad Panama_0225"/>
    <s v="Shot 1"/>
    <n v="1"/>
    <m/>
    <n v="1"/>
    <d v="2025-02-27T18:03:00"/>
    <n v="0"/>
    <m/>
  </r>
  <r>
    <s v="MEX_AKA_7dea1f48-5e4e-4a55-ada3-a9ec532dd1a8"/>
    <n v="5215545462183"/>
    <s v="1218_MEX_VAC_W_E_Estudio efectividad Panama_0225"/>
    <s v="Shot 1"/>
    <n v="1"/>
    <m/>
    <n v="1"/>
    <d v="2025-02-27T18:02:00"/>
    <n v="0"/>
    <m/>
  </r>
  <r>
    <s v="MEX_AKA_7e392572-b83e-4034-9a5f-b7536a721619"/>
    <n v="5213131062929"/>
    <s v="1218_MEX_VAC_W_E_Estudio efectividad Panama_0225"/>
    <s v="Shot 1"/>
    <n v="1"/>
    <m/>
    <n v="1"/>
    <d v="2025-03-01T17:55:00"/>
    <n v="0"/>
    <m/>
  </r>
  <r>
    <s v="MEX_AKA_7e88ea52-6ae9-4383-b509-83ac130bd1a1"/>
    <n v="5212722956245"/>
    <s v="1218_MEX_VAC_W_E_Estudio efectividad Panama_0225"/>
    <s v="Shot 1"/>
    <n v="0"/>
    <d v="2025-02-27T18:02:00"/>
    <n v="0"/>
    <m/>
    <n v="0"/>
    <m/>
  </r>
  <r>
    <s v="MEX_AKA_a780e00e-a730-4a92-8f0e-09d4913d5ed1"/>
    <n v="5216142551932"/>
    <s v="1218_MEX_VAC_W_E_Estudio efectividad Panama_0225"/>
    <s v="Shot 1"/>
    <n v="1"/>
    <m/>
    <n v="1"/>
    <d v="2025-02-27T18:03:00"/>
    <n v="1"/>
    <d v="2025-02-27T18:39:00"/>
  </r>
  <r>
    <s v="MEX_AKA_a79def88-ed43-4d71-95df-9a6d5aa327b9"/>
    <n v="5214921044315"/>
    <s v="1218_MEX_VAC_W_E_Estudio efectividad Panama_0225"/>
    <s v="Shot 1"/>
    <n v="1"/>
    <m/>
    <n v="1"/>
    <d v="2025-02-27T18:01:00"/>
    <n v="1"/>
    <d v="2025-02-27T20:32:00"/>
  </r>
  <r>
    <s v="MEX_AKA_a7b5359f-45f8-4c1a-94a6-0f1cf6eb4cf1"/>
    <n v="5218182543106"/>
    <s v="1218_MEX_VAC_W_E_Estudio efectividad Panama_0225"/>
    <s v="Shot 1"/>
    <n v="1"/>
    <m/>
    <n v="1"/>
    <d v="2025-02-27T18:01:00"/>
    <n v="0"/>
    <m/>
  </r>
  <r>
    <s v="MEX_AKA_a7bef699-3d03-4130-bafa-3f400631ee1e"/>
    <n v="5216491064194"/>
    <s v="1218_MEX_VAC_W_E_Estudio efectividad Panama_0225"/>
    <s v="Shot 1"/>
    <n v="1"/>
    <m/>
    <n v="1"/>
    <d v="2025-02-27T18:01:00"/>
    <n v="1"/>
    <d v="2025-02-27T18:01:00"/>
  </r>
  <r>
    <s v="MEX_AKA_a7c6215f-2b91-4579-a67d-ba6522dfa10f"/>
    <n v="5216871835253"/>
    <s v="1218_MEX_VAC_W_E_Estudio efectividad Panama_0225"/>
    <s v="Shot 1"/>
    <n v="1"/>
    <m/>
    <n v="1"/>
    <d v="2025-02-27T18:01:00"/>
    <n v="1"/>
    <d v="2025-02-27T18:20:00"/>
  </r>
  <r>
    <s v="MEX_AKA_a7e52e63-f242-49ec-92ec-bf7dcab387d5"/>
    <n v="5212381701030"/>
    <s v="1218_MEX_VAC_W_E_Estudio efectividad Panama_0225"/>
    <s v="Shot 1"/>
    <n v="1"/>
    <m/>
    <n v="1"/>
    <d v="2025-02-27T18:02:00"/>
    <n v="1"/>
    <d v="2025-02-27T18:04:00"/>
  </r>
  <r>
    <s v="MEX_AKA_a80fa124-22ac-4604-b14e-9bc4225fb09e"/>
    <n v="5215522700828"/>
    <s v="1218_MEX_VAC_W_E_Estudio efectividad Panama_0225"/>
    <s v="Shot 1"/>
    <n v="1"/>
    <m/>
    <n v="1"/>
    <d v="2025-03-01T14:50:00"/>
    <n v="0"/>
    <m/>
  </r>
  <r>
    <s v="MEX_AKA_a81e8aef-cbdd-4e96-a1a4-53af54f3ab8c"/>
    <n v="5215534027575"/>
    <s v="1218_MEX_VAC_W_E_Estudio efectividad Panama_0225"/>
    <s v="Shot 1"/>
    <n v="1"/>
    <m/>
    <n v="1"/>
    <d v="2025-02-27T18:38:00"/>
    <n v="1"/>
    <d v="2025-02-27T18:42:00"/>
  </r>
  <r>
    <s v="MEX_AKA_851ad171-fff8-44d5-9c31-84636a409f70"/>
    <n v="5213221613293"/>
    <s v="1218_MEX_VAC_W_E_Estudio efectividad Panama_0225"/>
    <s v="Shot 1"/>
    <n v="0"/>
    <d v="2025-02-27T18:03:00"/>
    <n v="0"/>
    <m/>
    <n v="0"/>
    <m/>
  </r>
  <r>
    <s v="MEX_AKA_853633bb-9370-4c07-b68b-af4babfcc144"/>
    <n v="5218332678997"/>
    <s v="1218_MEX_VAC_W_E_Estudio efectividad Panama_0225"/>
    <s v="Shot 1"/>
    <n v="1"/>
    <m/>
    <n v="1"/>
    <d v="2025-02-27T18:03:00"/>
    <n v="1"/>
    <d v="2025-02-27T18:07:00"/>
  </r>
  <r>
    <s v="MEX_AKA_85615bea-0381-48e3-8484-be51aa3bc4fc"/>
    <n v="5219811134610"/>
    <s v="1218_MEX_VAC_W_E_Estudio efectividad Panama_0225"/>
    <s v="Shot 1"/>
    <n v="1"/>
    <m/>
    <n v="1"/>
    <d v="2025-02-27T18:01:00"/>
    <n v="0"/>
    <m/>
  </r>
  <r>
    <s v="MEX_AKA_8567ac7e-11eb-4a79-baca-f2ebbc92f98c"/>
    <n v="5212871781779"/>
    <s v="1218_MEX_VAC_W_E_Estudio efectividad Panama_0225"/>
    <s v="Shot 1"/>
    <n v="1"/>
    <m/>
    <n v="1"/>
    <d v="2025-02-27T18:02:00"/>
    <n v="1"/>
    <d v="2025-02-27T18:11:00"/>
  </r>
  <r>
    <s v="MEX_AKA_85886889-b55e-42dc-9366-aeda7a3c6423"/>
    <n v="5213332000450"/>
    <s v="1218_MEX_VAC_W_E_Estudio efectividad Panama_0225"/>
    <s v="Shot 1"/>
    <n v="1"/>
    <m/>
    <n v="1"/>
    <d v="2025-02-27T18:03:00"/>
    <n v="0"/>
    <m/>
  </r>
  <r>
    <s v="MEX_AKA_858bc043-1764-4d70-89e8-7062e4770d8e"/>
    <n v="5219611201059"/>
    <s v="1218_MEX_VAC_W_E_Estudio efectividad Panama_0225"/>
    <s v="Shot 1"/>
    <n v="1"/>
    <m/>
    <n v="1"/>
    <d v="2025-02-27T18:03:00"/>
    <n v="1"/>
    <d v="2025-02-27T18:04:00"/>
  </r>
  <r>
    <s v="MEX_AKA_85971467-4752-44b8-bc70-0b36431783c2"/>
    <n v="5219511648861"/>
    <s v="1218_MEX_VAC_W_E_Estudio efectividad Panama_0225"/>
    <s v="Shot 1"/>
    <n v="1"/>
    <m/>
    <n v="1"/>
    <d v="2025-02-27T18:01:00"/>
    <n v="0"/>
    <m/>
  </r>
  <r>
    <s v="MEX_AKA_85b06032-f32f-47e6-a412-551e2b7371d3"/>
    <n v="5218611017228"/>
    <s v="1218_MEX_VAC_W_E_Estudio efectividad Panama_0225"/>
    <s v="Shot 1"/>
    <n v="1"/>
    <m/>
    <n v="1"/>
    <d v="2025-02-27T18:00:00"/>
    <n v="0"/>
    <m/>
  </r>
  <r>
    <s v="MEX_AKA_b4c7e53b-f068-450f-9edf-22af9321a9e5"/>
    <n v="5219512019762"/>
    <s v="1218_MEX_VAC_W_E_Estudio efectividad Panama_0225"/>
    <s v="Shot 1"/>
    <n v="0"/>
    <d v="2025-02-27T18:00:00"/>
    <n v="0"/>
    <m/>
    <n v="0"/>
    <m/>
  </r>
  <r>
    <s v="MEX_AKA_b4e3880f-6ba0-4c01-a249-52a1fc47f73b"/>
    <n v="5216621090531"/>
    <s v="1218_MEX_VAC_W_E_Estudio efectividad Panama_0225"/>
    <s v="Shot 1"/>
    <n v="0"/>
    <d v="2025-02-27T18:02:00"/>
    <n v="0"/>
    <m/>
    <n v="0"/>
    <m/>
  </r>
  <r>
    <s v="MEX_AKA_b507734b-df6d-48a4-b1b3-3c7cf69f60d1"/>
    <n v="5213461139225"/>
    <s v="1218_MEX_VAC_W_E_Estudio efectividad Panama_0225"/>
    <s v="Shot 1"/>
    <n v="1"/>
    <m/>
    <n v="1"/>
    <d v="2025-02-27T18:02:00"/>
    <n v="1"/>
    <d v="2025-02-28T20:23:00"/>
  </r>
  <r>
    <s v="MEX_AKA_b54eaf3c-4d12-4564-8b03-154ada26a709"/>
    <n v="5214448196024"/>
    <s v="1218_MEX_VAC_W_E_Estudio efectividad Panama_0225"/>
    <s v="Shot 1"/>
    <n v="1"/>
    <m/>
    <n v="1"/>
    <d v="2025-02-27T18:04:00"/>
    <n v="1"/>
    <d v="2025-02-27T18:59:00"/>
  </r>
  <r>
    <s v="MEX_AKA_b5649bf3-33d1-4f77-b8c1-9a459e3b3bdf"/>
    <n v="5213123187657"/>
    <s v="1218_MEX_VAC_W_E_Estudio efectividad Panama_0225"/>
    <s v="Shot 1"/>
    <n v="1"/>
    <m/>
    <n v="1"/>
    <d v="2025-02-27T18:02:00"/>
    <n v="1"/>
    <d v="2025-02-27T18:06:00"/>
  </r>
  <r>
    <s v="MEX_AKA_a852a724-5d61-4d96-8980-da78835d7c03"/>
    <n v="5214431370066"/>
    <s v="1218_MEX_VAC_W_E_Estudio efectividad Panama_0225"/>
    <s v="Shot 1"/>
    <n v="1"/>
    <m/>
    <n v="1"/>
    <d v="2025-02-27T18:01:00"/>
    <n v="0"/>
    <m/>
  </r>
  <r>
    <s v="MEX_AKA_a85b4d5a-0c71-4178-aec1-0c54e114d759"/>
    <n v="5213310750271"/>
    <s v="1218_MEX_VAC_W_E_Estudio efectividad Panama_0225"/>
    <s v="Shot 1"/>
    <n v="1"/>
    <m/>
    <n v="1"/>
    <d v="2025-02-27T19:35:00"/>
    <n v="1"/>
    <d v="2025-02-27T22:59:00"/>
  </r>
  <r>
    <s v="MEX_AKA_a860e5b2-6aac-4231-895d-b8d4151081ce"/>
    <n v="5218180109822"/>
    <s v="1218_MEX_VAC_W_E_Estudio efectividad Panama_0225"/>
    <s v="Shot 1"/>
    <n v="1"/>
    <m/>
    <n v="1"/>
    <d v="2025-02-27T18:02:00"/>
    <n v="1"/>
    <d v="2025-02-27T19:34:00"/>
  </r>
  <r>
    <s v="MEX_AKA_a8728ac7-1beb-4e1d-add0-3ca2d30d2355"/>
    <n v="5214441185881"/>
    <s v="1218_MEX_VAC_W_E_Estudio efectividad Panama_0225"/>
    <s v="Shot 1"/>
    <n v="0"/>
    <d v="2025-02-27T18:01:00"/>
    <n v="0"/>
    <m/>
    <n v="0"/>
    <m/>
  </r>
  <r>
    <s v="MEX_AKA_a87425ef-b174-4685-9f84-38aec0f96de4"/>
    <n v="5212224293018"/>
    <s v="1218_MEX_VAC_W_E_Estudio efectividad Panama_0225"/>
    <s v="Shot 1"/>
    <n v="0"/>
    <d v="2025-02-27T18:01:00"/>
    <n v="0"/>
    <m/>
    <n v="0"/>
    <m/>
  </r>
  <r>
    <s v="MEX_AKA_a874c57b-a641-4175-8485-9458de3d8ac2"/>
    <n v="5219513107294"/>
    <s v="1218_MEX_VAC_W_E_Estudio efectividad Panama_0225"/>
    <s v="Shot 1"/>
    <n v="1"/>
    <m/>
    <n v="1"/>
    <d v="2025-02-27T18:02:00"/>
    <n v="1"/>
    <d v="2025-02-27T18:04:00"/>
  </r>
  <r>
    <s v="MEX_AKA_a87fe3e8-8dfe-4d59-8fe0-0a11f2866809"/>
    <n v="5215539771316"/>
    <s v="1218_MEX_VAC_W_E_Estudio efectividad Panama_0225"/>
    <s v="Shot 1"/>
    <n v="1"/>
    <m/>
    <n v="1"/>
    <d v="2025-02-27T18:01:00"/>
    <n v="1"/>
    <d v="2025-02-27T18:09:00"/>
  </r>
  <r>
    <s v="MEX_AKA_a88dd33d-fc2d-4b6c-86aa-d704cd8ac2b7"/>
    <n v="5213313583753"/>
    <s v="1218_MEX_VAC_W_E_Estudio efectividad Panama_0225"/>
    <s v="Shot 1"/>
    <n v="1"/>
    <m/>
    <n v="1"/>
    <d v="2025-02-27T18:00:00"/>
    <n v="1"/>
    <d v="2025-02-27T18:00:00"/>
  </r>
  <r>
    <s v="MEX_AKA_a89dc7f5-f666-4a93-9d21-f132d14f2a22"/>
    <n v="5212461215074"/>
    <s v="1218_MEX_VAC_W_E_Estudio efectividad Panama_0225"/>
    <s v="Shot 1"/>
    <n v="1"/>
    <m/>
    <n v="1"/>
    <d v="2025-02-27T18:03:00"/>
    <n v="1"/>
    <d v="2025-02-27T20:48:00"/>
  </r>
  <r>
    <s v="MEX_AKA_7e8f95d6-54c4-4398-8e4c-91f0d2883e52"/>
    <n v="5215510612003"/>
    <s v="1218_MEX_VAC_W_E_Estudio efectividad Panama_0225"/>
    <s v="Shot 1"/>
    <n v="1"/>
    <m/>
    <n v="1"/>
    <d v="2025-02-27T18:01:00"/>
    <n v="1"/>
    <d v="2025-02-27T18:01:00"/>
  </r>
  <r>
    <s v="MEX_AKA_7ebca285-e078-41a7-a645-dd7324694d56"/>
    <n v="5217717937297"/>
    <s v="1218_MEX_VAC_W_E_Estudio efectividad Panama_0225"/>
    <s v="Shot 1"/>
    <n v="1"/>
    <m/>
    <n v="1"/>
    <d v="2025-02-27T18:02:00"/>
    <n v="1"/>
    <d v="2025-02-27T19:16:00"/>
  </r>
  <r>
    <s v="MEX_AKA_7ec3e076-86cb-444a-81ac-720d8cbd98f4"/>
    <n v="5213531253178"/>
    <s v="1218_MEX_VAC_W_E_Estudio efectividad Panama_0225"/>
    <s v="Shot 1"/>
    <n v="1"/>
    <m/>
    <n v="1"/>
    <d v="2025-02-27T18:03:00"/>
    <n v="1"/>
    <d v="2025-02-27T18:08:00"/>
  </r>
  <r>
    <s v="MEX_AKA_7ecfb86e-f189-491d-9def-c43c27e9c1bf"/>
    <n v="5216692519160"/>
    <s v="1218_MEX_VAC_W_E_Estudio efectividad Panama_0225"/>
    <s v="Shot 1"/>
    <n v="1"/>
    <m/>
    <n v="1"/>
    <d v="2025-02-27T18:03:00"/>
    <n v="0"/>
    <m/>
  </r>
  <r>
    <s v="MEX_AKA_7eeb8d10-7fd0-4911-acb3-899c9b240941"/>
    <n v="5212223572112"/>
    <s v="1218_MEX_VAC_W_E_Estudio efectividad Panama_0225"/>
    <s v="Shot 1"/>
    <n v="1"/>
    <m/>
    <n v="1"/>
    <d v="2025-02-27T18:03:00"/>
    <n v="1"/>
    <d v="2025-02-27T19:18:00"/>
  </r>
  <r>
    <s v="MEX_AKA_7f2a6b3a-94ca-4398-b308-4c413a650dad"/>
    <n v="5218333113506"/>
    <s v="1218_MEX_VAC_W_E_Estudio efectividad Panama_0225"/>
    <s v="Shot 1"/>
    <n v="1"/>
    <m/>
    <n v="1"/>
    <d v="2025-02-27T18:01:00"/>
    <n v="0"/>
    <m/>
  </r>
  <r>
    <s v="MEX_AKA_7f466361-2b5d-4748-9c0d-155dac46f19a"/>
    <n v="5219371414408"/>
    <s v="1218_MEX_VAC_W_E_Estudio efectividad Panama_0225"/>
    <s v="Shot 1"/>
    <n v="1"/>
    <m/>
    <n v="1"/>
    <d v="2025-02-27T18:03:00"/>
    <n v="1"/>
    <d v="2025-02-27T18:16:00"/>
  </r>
  <r>
    <s v="MEX_AKA_7f4e42a5-88c1-48b8-a6da-7bfd4a7c0d7d"/>
    <n v="5217221680455"/>
    <s v="1218_MEX_VAC_W_E_Estudio efectividad Panama_0225"/>
    <s v="Shot 1"/>
    <n v="1"/>
    <m/>
    <n v="1"/>
    <d v="2025-02-27T18:03:00"/>
    <n v="1"/>
    <d v="2025-02-27T18:06:00"/>
  </r>
  <r>
    <s v="MEX_AKA_b57f8a05-e9d8-4038-9eb8-3acdb8ec3410"/>
    <n v="5214871113779"/>
    <s v="1218_MEX_VAC_W_E_Estudio efectividad Panama_0225"/>
    <s v="Shot 1"/>
    <n v="1"/>
    <m/>
    <n v="1"/>
    <d v="2025-02-27T18:02:00"/>
    <n v="0"/>
    <m/>
  </r>
  <r>
    <s v="MEX_AKA_b586ae7d-72bb-40e7-b1c5-705624759306"/>
    <n v="5214436826019"/>
    <s v="1218_MEX_VAC_W_E_Estudio efectividad Panama_0225"/>
    <s v="Shot 1"/>
    <n v="1"/>
    <m/>
    <n v="1"/>
    <d v="2025-02-27T18:00:00"/>
    <n v="1"/>
    <d v="2025-02-27T18:01:00"/>
  </r>
  <r>
    <s v="MEX_AKA_b595842e-f86d-4623-9886-ef593a178101"/>
    <n v="5214931027308"/>
    <s v="1218_MEX_VAC_W_E_Estudio efectividad Panama_0225"/>
    <s v="Shot 1"/>
    <n v="1"/>
    <m/>
    <n v="1"/>
    <d v="2025-02-27T18:00:00"/>
    <n v="0"/>
    <m/>
  </r>
  <r>
    <s v="MEX_AKA_b5a9a932-3c15-4492-9b77-fd91583bf69b"/>
    <n v="5214981014753"/>
    <s v="1218_MEX_VAC_W_E_Estudio efectividad Panama_0225"/>
    <s v="Shot 1"/>
    <n v="0"/>
    <d v="2025-02-27T18:02:00"/>
    <n v="0"/>
    <m/>
    <n v="0"/>
    <m/>
  </r>
  <r>
    <s v="MEX_AKA_b5c415d8-8a74-41f9-9dbe-79f7771993fb"/>
    <n v="5213121266457"/>
    <s v="1218_MEX_VAC_W_E_Estudio efectividad Panama_0225"/>
    <s v="Shot 1"/>
    <n v="1"/>
    <m/>
    <n v="1"/>
    <d v="2025-02-27T18:00:00"/>
    <n v="1"/>
    <d v="2025-02-27T18:09:00"/>
  </r>
  <r>
    <s v="MEX_AKA_b5c85a3f-74ce-4a80-bcb5-fffc1f978e03"/>
    <n v="5214981026807"/>
    <s v="1218_MEX_VAC_W_E_Estudio efectividad Panama_0225"/>
    <s v="Shot 1"/>
    <n v="1"/>
    <m/>
    <n v="1"/>
    <d v="2025-02-27T18:00:00"/>
    <n v="0"/>
    <m/>
  </r>
  <r>
    <s v="MEX_AKA_b5d39fd2-e6fd-4838-b158-cbc1fb1b0c14"/>
    <n v="5214272737791"/>
    <s v="1218_MEX_VAC_W_E_Estudio efectividad Panama_0225"/>
    <s v="Shot 1"/>
    <n v="0"/>
    <d v="2025-02-27T18:03:00"/>
    <n v="0"/>
    <m/>
    <n v="0"/>
    <m/>
  </r>
  <r>
    <s v="MEX_AKA_b5da72fa-798f-4fad-8606-580d0e833b97"/>
    <n v="5212461046501"/>
    <s v="1218_MEX_VAC_W_E_Estudio efectividad Panama_0225"/>
    <s v="Shot 1"/>
    <n v="1"/>
    <m/>
    <n v="1"/>
    <d v="2025-02-27T18:02:00"/>
    <n v="1"/>
    <d v="2025-02-27T18:28:00"/>
  </r>
  <r>
    <s v="MEX_AKA_85c1d056-eb11-4ada-ac5e-f10388d60ed1"/>
    <n v="5217221927130"/>
    <s v="1218_MEX_VAC_W_E_Estudio efectividad Panama_0225"/>
    <s v="Shot 1"/>
    <n v="1"/>
    <m/>
    <n v="1"/>
    <d v="2025-02-27T18:01:00"/>
    <n v="0"/>
    <m/>
  </r>
  <r>
    <s v="MEX_AKA_85c44690-3c69-4b74-9bf8-409f755b5d50"/>
    <n v="5214931566126"/>
    <s v="1218_MEX_VAC_W_E_Estudio efectividad Panama_0225"/>
    <s v="Shot 1"/>
    <n v="1"/>
    <m/>
    <n v="1"/>
    <d v="2025-02-27T18:01:00"/>
    <n v="1"/>
    <d v="2025-02-27T20:19:00"/>
  </r>
  <r>
    <s v="MEX_AKA_85c4f945-19c2-43d3-b86e-362a316049c4"/>
    <n v="5216672482925"/>
    <s v="1218_MEX_VAC_W_E_Estudio efectividad Panama_0225"/>
    <s v="Shot 1"/>
    <n v="0"/>
    <d v="2025-02-27T18:00:00"/>
    <n v="0"/>
    <m/>
    <n v="0"/>
    <m/>
  </r>
  <r>
    <s v="MEX_AKA_860523bc-3d87-4e34-b1be-8fbb56c349b9"/>
    <n v="5219711202381"/>
    <s v="1218_MEX_VAC_W_E_Estudio efectividad Panama_0225"/>
    <s v="Shot 1"/>
    <n v="1"/>
    <m/>
    <n v="1"/>
    <d v="2025-02-27T18:01:00"/>
    <n v="1"/>
    <d v="2025-02-27T18:36:00"/>
  </r>
  <r>
    <s v="MEX_AKA_8625781b-6c4e-4a1f-8d3e-00706a8d6311"/>
    <n v="5217222947083"/>
    <s v="1218_MEX_VAC_W_E_Estudio efectividad Panama_0225"/>
    <s v="Shot 1"/>
    <n v="1"/>
    <m/>
    <n v="1"/>
    <d v="2025-02-27T18:00:00"/>
    <n v="1"/>
    <d v="2025-03-01T19:54:00"/>
  </r>
  <r>
    <s v="MEX_AKA_8625ef17-e05e-492e-84aa-a363dffe418a"/>
    <n v="5216673892161"/>
    <s v="1218_MEX_VAC_W_E_Estudio efectividad Panama_0225"/>
    <s v="Shot 1"/>
    <n v="1"/>
    <m/>
    <n v="1"/>
    <d v="2025-02-27T18:02:00"/>
    <n v="1"/>
    <d v="2025-02-27T18:03:00"/>
  </r>
  <r>
    <s v="MEX_AKA_862b85bb-27ad-40e2-a794-d8960678ac3d"/>
    <n v="5215513992505"/>
    <s v="1218_MEX_VAC_W_E_Estudio efectividad Panama_0225"/>
    <s v="Shot 1"/>
    <n v="1"/>
    <m/>
    <n v="1"/>
    <d v="2025-02-27T18:01:00"/>
    <n v="0"/>
    <m/>
  </r>
  <r>
    <s v="MEX_AKA_a89f054a-cd09-4a8f-97b6-321aacf2f244"/>
    <n v="5214981146417"/>
    <s v="1218_MEX_VAC_W_E_Estudio efectividad Panama_0225"/>
    <s v="Shot 1"/>
    <n v="1"/>
    <m/>
    <n v="1"/>
    <d v="2025-02-27T18:01:00"/>
    <n v="1"/>
    <d v="2025-02-27T18:57:00"/>
  </r>
  <r>
    <s v="MEX_AKA_a8a03e5a-683d-4cb8-bb6e-8c904b068d64"/>
    <n v="5212731079956"/>
    <s v="1218_MEX_VAC_W_E_Estudio efectividad Panama_0225"/>
    <s v="Shot 1"/>
    <n v="1"/>
    <m/>
    <n v="1"/>
    <d v="2025-02-27T18:01:00"/>
    <n v="1"/>
    <d v="2025-02-27T18:09:00"/>
  </r>
  <r>
    <s v="MEX_AKA_a8a13e33-f2db-481e-bde7-447ae2bab36b"/>
    <n v="5215529200118"/>
    <s v="1218_MEX_VAC_W_E_Estudio efectividad Panama_0225"/>
    <s v="Shot 1"/>
    <n v="1"/>
    <m/>
    <n v="1"/>
    <d v="2025-02-27T18:02:00"/>
    <n v="0"/>
    <m/>
  </r>
  <r>
    <s v="MEX_AKA_a8ae055d-c29c-4cd5-be1b-57fa83f66546"/>
    <n v="5216331134771"/>
    <s v="1218_MEX_VAC_W_E_Estudio efectividad Panama_0225"/>
    <s v="Shot 1"/>
    <n v="1"/>
    <m/>
    <n v="1"/>
    <d v="2025-02-27T18:00:00"/>
    <n v="1"/>
    <d v="2025-02-27T18:20:00"/>
  </r>
  <r>
    <s v="MEX_AKA_a8b3f591-0730-4b22-85c2-dc622ef74984"/>
    <n v="5212381861698"/>
    <s v="1218_MEX_VAC_W_E_Estudio efectividad Panama_0225"/>
    <s v="Shot 1"/>
    <n v="1"/>
    <m/>
    <n v="1"/>
    <d v="2025-02-27T18:02:00"/>
    <n v="1"/>
    <d v="2025-02-27T18:19:00"/>
  </r>
  <r>
    <s v="MEX_AKA_a8ba581a-cabf-45ef-b795-c3a9866ff296"/>
    <n v="5217971031643"/>
    <s v="1218_MEX_VAC_W_E_Estudio efectividad Panama_0225"/>
    <s v="Shot 1"/>
    <n v="1"/>
    <m/>
    <n v="1"/>
    <d v="2025-02-27T18:02:00"/>
    <n v="1"/>
    <d v="2025-02-27T18:34:00"/>
  </r>
  <r>
    <s v="MEX_AKA_a8cd7ab6-8672-4fd4-9a3e-8edc99e33965"/>
    <n v="5216671919114"/>
    <s v="1218_MEX_VAC_W_E_Estudio efectividad Panama_0225"/>
    <s v="Shot 1"/>
    <n v="1"/>
    <m/>
    <n v="1"/>
    <d v="2025-02-27T18:02:00"/>
    <n v="1"/>
    <d v="2025-02-27T18:21:00"/>
  </r>
  <r>
    <s v="MEX_AKA_a8d090cd-11a4-41cc-b0e9-e9774ec4e83c"/>
    <n v="5219631767394"/>
    <s v="1218_MEX_VAC_W_E_Estudio efectividad Panama_0225"/>
    <s v="Shot 1"/>
    <n v="1"/>
    <m/>
    <n v="1"/>
    <d v="2025-02-27T18:03:00"/>
    <n v="1"/>
    <d v="2025-02-27T18:09:00"/>
  </r>
  <r>
    <s v="MEX_AKA_b5ea0190-a82e-48c2-9d6f-db0744506288"/>
    <n v="5217411102427"/>
    <s v="1218_MEX_VAC_W_E_Estudio efectividad Panama_0225"/>
    <s v="Shot 1"/>
    <n v="1"/>
    <m/>
    <n v="1"/>
    <d v="2025-02-27T18:03:00"/>
    <n v="1"/>
    <d v="2025-02-27T18:04:00"/>
  </r>
  <r>
    <s v="MEX_AKA_b5fd31a8-4cb0-47e0-9994-fe68174f1569"/>
    <n v="5214445486291"/>
    <s v="1218_MEX_VAC_W_E_Estudio efectividad Panama_0225"/>
    <s v="Shot 1"/>
    <n v="1"/>
    <m/>
    <n v="1"/>
    <d v="2025-02-27T18:02:00"/>
    <n v="0"/>
    <m/>
  </r>
  <r>
    <s v="MEX_AKA_b606fe11-6137-4237-880e-8e746514dabb"/>
    <n v="5214611973273"/>
    <s v="1218_MEX_VAC_W_E_Estudio efectividad Panama_0225"/>
    <s v="Shot 1"/>
    <n v="1"/>
    <m/>
    <n v="1"/>
    <d v="2025-02-27T18:01:00"/>
    <n v="0"/>
    <m/>
  </r>
  <r>
    <s v="MEX_AKA_b635efcf-142e-467e-ba9d-d1908945b715"/>
    <n v="5213311568790"/>
    <s v="1218_MEX_VAC_W_E_Estudio efectividad Panama_0225"/>
    <s v="Shot 1"/>
    <n v="1"/>
    <m/>
    <n v="1"/>
    <d v="2025-02-27T18:02:00"/>
    <n v="0"/>
    <m/>
  </r>
  <r>
    <s v="MEX_AKA_b659235b-cf83-49df-838e-f54c3e686ddd"/>
    <n v="5219511568026"/>
    <s v="1218_MEX_VAC_W_E_Estudio efectividad Panama_0225"/>
    <s v="Shot 1"/>
    <n v="1"/>
    <m/>
    <n v="1"/>
    <d v="2025-02-27T18:47:00"/>
    <n v="1"/>
    <d v="2025-02-27T19:05:00"/>
  </r>
  <r>
    <s v="MEX_AKA_b65ed294-822e-4337-9eb7-a3c27f8488dc"/>
    <n v="5216683956668"/>
    <s v="1218_MEX_VAC_W_E_Estudio efectividad Panama_0225"/>
    <s v="Shot 1"/>
    <n v="1"/>
    <m/>
    <n v="1"/>
    <d v="2025-02-27T19:10:00"/>
    <n v="1"/>
    <d v="2025-02-27T19:10:00"/>
  </r>
  <r>
    <s v="MEX_AKA_b683ff4f-c79d-449e-8887-178ede0025e8"/>
    <n v="5217641140199"/>
    <s v="1218_MEX_VAC_W_E_Estudio efectividad Panama_0225"/>
    <s v="Shot 1"/>
    <n v="1"/>
    <m/>
    <n v="1"/>
    <d v="2025-02-27T18:01:00"/>
    <n v="1"/>
    <d v="2025-02-27T19:15:00"/>
  </r>
  <r>
    <s v="MEX_AKA_b696bc6a-739c-4d55-853e-bab9ed8f285f"/>
    <n v="5219811304056"/>
    <s v="1218_MEX_VAC_W_E_Estudio efectividad Panama_0225"/>
    <s v="Shot 1"/>
    <n v="1"/>
    <m/>
    <n v="1"/>
    <d v="2025-02-27T18:00:00"/>
    <n v="1"/>
    <d v="2025-02-27T18:08:00"/>
  </r>
  <r>
    <s v="MEX_AKA_b69875a4-5ffb-4a12-b924-884adb3cc725"/>
    <n v="5215514465167"/>
    <s v="1218_MEX_VAC_W_E_Estudio efectividad Panama_0225"/>
    <s v="Shot 1"/>
    <n v="1"/>
    <m/>
    <n v="1"/>
    <d v="2025-02-27T18:00:00"/>
    <n v="0"/>
    <m/>
  </r>
  <r>
    <s v="MEX_AKA_86381d71-1fce-413d-93f7-5a726503ebd5"/>
    <n v="5214381125830"/>
    <s v="1218_MEX_VAC_W_E_Estudio efectividad Panama_0225"/>
    <s v="Shot 1"/>
    <n v="0"/>
    <d v="2025-02-27T18:01:00"/>
    <n v="0"/>
    <m/>
    <n v="0"/>
    <m/>
  </r>
  <r>
    <s v="MEX_AKA_86404512-d269-42b4-88b6-259848c74ef9"/>
    <n v="5217711768439"/>
    <s v="1218_MEX_VAC_W_E_Estudio efectividad Panama_0225"/>
    <s v="Shot 1"/>
    <n v="1"/>
    <m/>
    <n v="1"/>
    <d v="2025-02-27T18:03:00"/>
    <n v="1"/>
    <d v="2025-02-27T18:31:00"/>
  </r>
  <r>
    <s v="MEX_AKA_864be921-a2f0-4efb-8cdb-acdd7c1fc440"/>
    <n v="5217776833151"/>
    <s v="1218_MEX_VAC_W_E_Estudio efectividad Panama_0225"/>
    <s v="Shot 1"/>
    <n v="0"/>
    <d v="2025-02-27T18:00:00"/>
    <n v="0"/>
    <m/>
    <n v="0"/>
    <m/>
  </r>
  <r>
    <s v="MEX_AKA_86595b09-607f-475a-8866-e49cb61858e3"/>
    <n v="5212754332115"/>
    <s v="1218_MEX_VAC_W_E_Estudio efectividad Panama_0225"/>
    <s v="Shot 1"/>
    <n v="0"/>
    <d v="2025-02-27T18:01:00"/>
    <n v="0"/>
    <m/>
    <n v="0"/>
    <m/>
  </r>
  <r>
    <s v="MEX_AKA_867e8391-d1ff-4c5d-a9c1-1074131fee0e"/>
    <n v="5219531105158"/>
    <s v="1218_MEX_VAC_W_E_Estudio efectividad Panama_0225"/>
    <s v="Shot 1"/>
    <n v="1"/>
    <m/>
    <n v="1"/>
    <d v="2025-02-27T18:07:00"/>
    <n v="1"/>
    <d v="2025-02-27T19:10:00"/>
  </r>
  <r>
    <s v="MEX_AKA_86863497-5c05-4a80-81e3-af77752dd10d"/>
    <n v="5217411206927"/>
    <s v="1218_MEX_VAC_W_E_Estudio efectividad Panama_0225"/>
    <s v="Shot 1"/>
    <n v="1"/>
    <m/>
    <n v="1"/>
    <d v="2025-02-27T18:03:00"/>
    <n v="1"/>
    <d v="2025-02-27T18:06:00"/>
  </r>
  <r>
    <s v="MEX_AKA_a8d836f9-7905-4190-a787-e0593d79f8d4"/>
    <n v="5213531000362"/>
    <s v="1218_MEX_VAC_W_E_Estudio efectividad Panama_0225"/>
    <s v="Shot 1"/>
    <n v="1"/>
    <m/>
    <n v="1"/>
    <d v="2025-03-02T01:11:00"/>
    <n v="1"/>
    <d v="2025-03-23T22:48:00"/>
  </r>
  <r>
    <s v="MEX_AKA_a8d9adc3-6abb-47ec-a45e-2799472d7529"/>
    <n v="5217821821566"/>
    <s v="1218_MEX_VAC_W_E_Estudio efectividad Panama_0225"/>
    <s v="Shot 1"/>
    <n v="1"/>
    <m/>
    <n v="1"/>
    <d v="2025-03-16T02:05:00"/>
    <n v="1"/>
    <d v="2025-03-16T02:54:00"/>
  </r>
  <r>
    <s v="MEX_AKA_a8dab7f7-8619-4690-9d65-491e64e5e146"/>
    <n v="5214921367511"/>
    <s v="1218_MEX_VAC_W_E_Estudio efectividad Panama_0225"/>
    <s v="Shot 1"/>
    <n v="1"/>
    <m/>
    <n v="1"/>
    <d v="2025-02-27T18:00:00"/>
    <n v="1"/>
    <d v="2025-02-27T18:02:00"/>
  </r>
  <r>
    <s v="MEX_AKA_a8ffbb43-48cc-42e3-a97b-efda60b44c86"/>
    <n v="5217772328866"/>
    <s v="1218_MEX_VAC_W_E_Estudio efectividad Panama_0225"/>
    <s v="Shot 1"/>
    <n v="1"/>
    <m/>
    <n v="1"/>
    <d v="2025-02-27T18:01:00"/>
    <n v="1"/>
    <d v="2025-02-27T18:01:00"/>
  </r>
  <r>
    <s v="MEX_AKA_a909690b-8bea-4654-9f5a-347846304729"/>
    <n v="5215569686749"/>
    <s v="1218_MEX_VAC_W_E_Estudio efectividad Panama_0225"/>
    <s v="Shot 1"/>
    <n v="1"/>
    <m/>
    <n v="1"/>
    <d v="2025-02-27T18:01:00"/>
    <n v="0"/>
    <m/>
  </r>
  <r>
    <s v="MEX_AKA_a90b2564-94cd-4d2f-95ff-b0de1e8be78b"/>
    <n v="5219711268737"/>
    <s v="1218_MEX_VAC_W_E_Estudio efectividad Panama_0225"/>
    <s v="Shot 1"/>
    <n v="1"/>
    <m/>
    <n v="1"/>
    <d v="2025-02-27T18:36:00"/>
    <n v="1"/>
    <d v="2025-02-27T18:59:00"/>
  </r>
  <r>
    <s v="MEX_AKA_a91c2f70-d639-4a62-963f-a8830bae9ffd"/>
    <n v="5212461244595"/>
    <s v="1218_MEX_VAC_W_E_Estudio efectividad Panama_0225"/>
    <s v="Shot 1"/>
    <n v="1"/>
    <m/>
    <n v="1"/>
    <d v="2025-02-27T19:06:00"/>
    <n v="1"/>
    <d v="2025-02-27T19:32:00"/>
  </r>
  <r>
    <s v="MEX_AKA_a91ecadd-6d53-4f7d-b3ef-af3ec702e070"/>
    <n v="5219931363567"/>
    <s v="1218_MEX_VAC_W_E_Estudio efectividad Panama_0225"/>
    <s v="Shot 1"/>
    <n v="1"/>
    <m/>
    <n v="1"/>
    <d v="2025-02-27T18:01:00"/>
    <n v="1"/>
    <d v="2025-02-27T19:50:00"/>
  </r>
  <r>
    <s v="MEX_AKA_a923bccf-b465-4624-ab90-10b43b1c90ad"/>
    <n v="5217531056635"/>
    <s v="1218_MEX_VAC_W_E_Estudio efectividad Panama_0225"/>
    <s v="Shot 1"/>
    <n v="1"/>
    <m/>
    <n v="1"/>
    <d v="2025-02-27T18:02:00"/>
    <n v="1"/>
    <d v="2025-02-27T18:44:00"/>
  </r>
  <r>
    <s v="MEX_AKA_a92cddfa-c07f-4718-9b3a-721c478c26c4"/>
    <n v="5212871761516"/>
    <s v="1218_MEX_VAC_W_E_Estudio efectividad Panama_0225"/>
    <s v="Shot 1"/>
    <n v="1"/>
    <m/>
    <n v="1"/>
    <d v="2025-02-27T18:06:00"/>
    <n v="0"/>
    <m/>
  </r>
  <r>
    <s v="MEX_AKA_7f5dc8fc-6896-44c4-a969-c728206655d7"/>
    <n v="5217721263390"/>
    <s v="1218_MEX_VAC_W_E_Estudio efectividad Panama_0225"/>
    <s v="Shot 1"/>
    <n v="1"/>
    <m/>
    <n v="1"/>
    <d v="2025-02-27T18:57:00"/>
    <n v="0"/>
    <m/>
  </r>
  <r>
    <s v="MEX_AKA_7f61e809-e5e4-40c0-bc34-0fdcba1fa2f2"/>
    <n v="5212241108082"/>
    <s v="1218_MEX_VAC_W_E_Estudio efectividad Panama_0225"/>
    <s v="Shot 1"/>
    <n v="1"/>
    <m/>
    <n v="1"/>
    <d v="2025-02-27T18:01:00"/>
    <n v="0"/>
    <m/>
  </r>
  <r>
    <s v="MEX_AKA_7f65fd80-d3df-4de9-b92f-3e5c29a6dbfa"/>
    <n v="5215510840900"/>
    <s v="1218_MEX_VAC_W_E_Estudio efectividad Panama_0225"/>
    <s v="Shot 1"/>
    <n v="0"/>
    <d v="2025-02-27T18:01:00"/>
    <n v="0"/>
    <m/>
    <n v="0"/>
    <m/>
  </r>
  <r>
    <s v="MEX_AKA_7f9523b3-c802-47b6-bde7-c2ea912c3d56"/>
    <n v="5212331355050"/>
    <s v="1218_MEX_VAC_W_E_Estudio efectividad Panama_0225"/>
    <s v="Shot 1"/>
    <n v="1"/>
    <m/>
    <n v="1"/>
    <d v="2025-02-27T18:03:00"/>
    <n v="1"/>
    <d v="2025-02-27T18:19:00"/>
  </r>
  <r>
    <s v="MEX_AKA_8007600b-ad10-438f-b418-488d9cd38de0"/>
    <n v="5217821557834"/>
    <s v="1218_MEX_VAC_W_E_Estudio efectividad Panama_0225"/>
    <s v="Shot 1"/>
    <n v="0"/>
    <d v="2025-02-27T18:01:00"/>
    <n v="0"/>
    <m/>
    <n v="0"/>
    <m/>
  </r>
  <r>
    <s v="MEX_AKA_801c18cd-712b-4ca0-b834-1b1ba167fe24"/>
    <n v="5213311476383"/>
    <s v="1218_MEX_VAC_W_E_Estudio efectividad Panama_0225"/>
    <s v="Shot 1"/>
    <n v="1"/>
    <m/>
    <n v="1"/>
    <d v="2025-02-27T18:55:00"/>
    <n v="1"/>
    <d v="2025-02-27T18:55:00"/>
  </r>
  <r>
    <s v="MEX_AKA_b6b7b808-1712-48b5-882e-da3d66e12a9e"/>
    <n v="5215536491805"/>
    <s v="1218_MEX_VAC_W_E_Estudio efectividad Panama_0225"/>
    <s v="Shot 1"/>
    <n v="0"/>
    <d v="2025-02-27T18:00:00"/>
    <n v="0"/>
    <m/>
    <n v="0"/>
    <m/>
  </r>
  <r>
    <s v="MEX_AKA_b6b85c0b-e705-4167-9069-fb5738b50b02"/>
    <n v="5215543510556"/>
    <s v="1218_MEX_VAC_W_E_Estudio efectividad Panama_0225"/>
    <s v="Shot 1"/>
    <n v="1"/>
    <m/>
    <n v="1"/>
    <d v="2025-02-27T18:00:00"/>
    <n v="0"/>
    <m/>
  </r>
  <r>
    <s v="MEX_AKA_b6df7a2a-b320-4d1d-97f8-5e237bbe4261"/>
    <n v="5219992421717"/>
    <s v="1218_MEX_VAC_W_E_Estudio efectividad Panama_0225"/>
    <s v="Shot 1"/>
    <n v="1"/>
    <m/>
    <n v="1"/>
    <d v="2025-02-27T18:01:00"/>
    <n v="1"/>
    <d v="2025-02-27T18:01:00"/>
  </r>
  <r>
    <s v="MEX_AKA_b6e0a3c0-f408-41b0-8091-535eff959ef5"/>
    <n v="5212222170942"/>
    <s v="1218_MEX_VAC_W_E_Estudio efectividad Panama_0225"/>
    <s v="Shot 1"/>
    <n v="1"/>
    <m/>
    <n v="1"/>
    <d v="2025-02-27T18:00:00"/>
    <n v="1"/>
    <d v="2025-02-27T18:34:00"/>
  </r>
  <r>
    <s v="MEX_AKA_b6e821eb-9ac0-4448-99fe-9b012f69ca26"/>
    <n v="5214861104758"/>
    <s v="1218_MEX_VAC_W_E_Estudio efectividad Panama_0225"/>
    <s v="Shot 1"/>
    <n v="1"/>
    <m/>
    <n v="1"/>
    <d v="2025-02-27T18:01:00"/>
    <n v="1"/>
    <d v="2025-02-27T19:09:00"/>
  </r>
  <r>
    <s v="MEX_AKA_b709d388-7d2b-42a5-b618-2c3db07903a8"/>
    <n v="5215528552192"/>
    <s v="1218_MEX_VAC_W_E_Estudio efectividad Panama_0225"/>
    <s v="Shot 1"/>
    <n v="1"/>
    <m/>
    <n v="1"/>
    <d v="2025-02-27T18:02:00"/>
    <n v="1"/>
    <d v="2025-02-27T18:04:00"/>
  </r>
  <r>
    <s v="MEX_AKA_b71103ed-6b23-4fc2-908a-ed153d340ced"/>
    <n v="5212216407560"/>
    <s v="1218_MEX_VAC_W_E_Estudio efectividad Panama_0225"/>
    <s v="Shot 1"/>
    <n v="1"/>
    <m/>
    <n v="1"/>
    <d v="2025-02-27T18:00:00"/>
    <n v="1"/>
    <d v="2025-02-27T18:07:00"/>
  </r>
  <r>
    <s v="MEX_AKA_b7262e16-d32b-46c4-9951-914a1caf9ea7"/>
    <n v="5212216676162"/>
    <s v="1218_MEX_VAC_W_E_Estudio efectividad Panama_0225"/>
    <s v="Shot 1"/>
    <n v="1"/>
    <m/>
    <n v="1"/>
    <d v="2025-02-27T18:01:00"/>
    <n v="1"/>
    <d v="2025-02-27T19:24:00"/>
  </r>
  <r>
    <s v="MEX_AKA_a9374aff-09c8-4278-8348-2a47d0eba136"/>
    <n v="5217151086599"/>
    <s v="1218_MEX_VAC_W_E_Estudio efectividad Panama_0225"/>
    <s v="Shot 1"/>
    <n v="1"/>
    <m/>
    <n v="1"/>
    <d v="2025-02-27T18:00:00"/>
    <n v="1"/>
    <d v="2025-02-27T23:06:00"/>
  </r>
  <r>
    <s v="MEX_AKA_a938c795-07b9-43e0-a7c0-30a3523d88fb"/>
    <n v="5219979736746"/>
    <s v="1218_MEX_VAC_W_E_Estudio efectividad Panama_0225"/>
    <s v="Shot 1"/>
    <n v="1"/>
    <m/>
    <n v="1"/>
    <d v="2025-02-27T18:02:00"/>
    <n v="1"/>
    <d v="2025-02-27T18:13:00"/>
  </r>
  <r>
    <s v="MEX_AKA_a9661c86-107a-4f1d-8b75-21e48a691b62"/>
    <n v="5217711634564"/>
    <s v="1218_MEX_VAC_W_E_Estudio efectividad Panama_0225"/>
    <s v="Shot 1"/>
    <n v="1"/>
    <m/>
    <n v="1"/>
    <d v="2025-02-27T18:01:00"/>
    <n v="1"/>
    <d v="2025-02-28T15:55:00"/>
  </r>
  <r>
    <s v="MEX_AKA_a98c1517-07ac-4c2b-aef4-6e0a2b26c8c4"/>
    <n v="5214771378730"/>
    <s v="1218_MEX_VAC_W_E_Estudio efectividad Panama_0225"/>
    <s v="Shot 1"/>
    <n v="1"/>
    <m/>
    <n v="1"/>
    <d v="2025-02-27T18:01:00"/>
    <n v="1"/>
    <d v="2025-02-27T19:00:00"/>
  </r>
  <r>
    <s v="MEX_AKA_a9aa55b3-ad4d-4d4a-86ce-14b323831bfe"/>
    <n v="5219541580784"/>
    <s v="1218_MEX_VAC_W_E_Estudio efectividad Panama_0225"/>
    <s v="Shot 1"/>
    <n v="1"/>
    <m/>
    <n v="1"/>
    <d v="2025-02-27T18:01:00"/>
    <n v="1"/>
    <d v="2025-02-27T18:19:00"/>
  </r>
  <r>
    <s v="MEX_AKA_a9cc1b19-5170-4572-9caf-379ea42cf0b4"/>
    <n v="5219626955495"/>
    <s v="1218_MEX_VAC_W_E_Estudio efectividad Panama_0225"/>
    <s v="Shot 1"/>
    <n v="1"/>
    <m/>
    <n v="1"/>
    <d v="2025-02-27T18:02:00"/>
    <n v="1"/>
    <d v="2025-02-27T18:22:00"/>
  </r>
  <r>
    <s v="MEX_AKA_a9cc89b9-25f4-41a8-8f57-10aa8c03cdd3"/>
    <n v="5212461412147"/>
    <s v="1218_MEX_VAC_W_E_Estudio efectividad Panama_0225"/>
    <s v="Shot 1"/>
    <n v="1"/>
    <m/>
    <n v="1"/>
    <d v="2025-02-27T18:01:00"/>
    <n v="1"/>
    <d v="2025-02-27T18:03:00"/>
  </r>
  <r>
    <s v="MEX_AKA_86b15ee5-2522-4efa-b128-1273330d83d8"/>
    <n v="5215554961598"/>
    <s v="1218_MEX_VAC_W_E_Estudio efectividad Panama_0225"/>
    <s v="Shot 1"/>
    <n v="1"/>
    <m/>
    <n v="1"/>
    <d v="2025-02-27T18:03:00"/>
    <n v="1"/>
    <d v="2025-02-27T18:09:00"/>
  </r>
  <r>
    <s v="MEX_AKA_86d843f4-2444-4606-9179-bc2448adddc2"/>
    <n v="5219971021204"/>
    <s v="1218_MEX_VAC_W_E_Estudio efectividad Panama_0225"/>
    <s v="Shot 1"/>
    <n v="1"/>
    <m/>
    <n v="1"/>
    <d v="2025-02-27T18:01:00"/>
    <n v="1"/>
    <d v="2025-02-27T18:39:00"/>
  </r>
  <r>
    <s v="MEX_AKA_86f8ca1f-73b5-4873-90f0-597491844955"/>
    <n v="5214921028299"/>
    <s v="1218_MEX_VAC_W_E_Estudio efectividad Panama_0225"/>
    <s v="Shot 1"/>
    <n v="1"/>
    <m/>
    <n v="1"/>
    <d v="2025-02-27T18:03:00"/>
    <n v="1"/>
    <d v="2025-02-27T18:32:00"/>
  </r>
  <r>
    <s v="MEX_AKA_870d1105-a3f0-49f4-9993-be1883a10fc4"/>
    <n v="5218781027790"/>
    <s v="1218_MEX_VAC_W_E_Estudio efectividad Panama_0225"/>
    <s v="Shot 1"/>
    <n v="1"/>
    <m/>
    <n v="1"/>
    <d v="2025-02-27T18:01:00"/>
    <n v="0"/>
    <m/>
  </r>
  <r>
    <s v="MEX_AKA_872edaf8-de08-43bd-b246-500446ae92f2"/>
    <n v="5215555024184"/>
    <s v="1218_MEX_VAC_W_E_Estudio efectividad Panama_0225"/>
    <s v="Shot 1"/>
    <n v="0"/>
    <d v="2025-02-27T18:02:00"/>
    <n v="1"/>
    <d v="2025-02-27T18:01:00"/>
    <n v="1"/>
    <d v="2025-02-27T18:05:00"/>
  </r>
  <r>
    <s v="MEX_AKA_b737ac01-f375-4547-93ef-f572eb3305c8"/>
    <n v="5212721024020"/>
    <s v="1218_MEX_VAC_W_E_Estudio efectividad Panama_0225"/>
    <s v="Shot 1"/>
    <n v="1"/>
    <m/>
    <n v="1"/>
    <d v="2025-02-27T18:00:00"/>
    <n v="1"/>
    <d v="2025-02-28T18:17:00"/>
  </r>
  <r>
    <s v="MEX_AKA_b7413a41-4491-4112-84e1-b0242965e3d0"/>
    <n v="5216241089184"/>
    <s v="1218_MEX_VAC_W_E_Estudio efectividad Panama_0225"/>
    <s v="Shot 1"/>
    <n v="1"/>
    <m/>
    <n v="1"/>
    <d v="2025-02-27T18:01:00"/>
    <n v="1"/>
    <d v="2025-02-27T18:01:00"/>
  </r>
  <r>
    <s v="MEX_AKA_b777bd3e-abe1-48d6-8122-0712e26eb80d"/>
    <n v="5215531495131"/>
    <s v="1218_MEX_VAC_W_E_Estudio efectividad Panama_0225"/>
    <s v="Shot 1"/>
    <n v="1"/>
    <m/>
    <n v="1"/>
    <d v="2025-02-27T18:00:00"/>
    <n v="0"/>
    <m/>
  </r>
  <r>
    <s v="MEX_AKA_b787a612-9a5b-42b2-9626-81d5287d541d"/>
    <n v="5212331130169"/>
    <s v="1218_MEX_VAC_W_E_Estudio efectividad Panama_0225"/>
    <s v="Shot 1"/>
    <n v="1"/>
    <m/>
    <n v="1"/>
    <d v="2025-02-27T18:00:00"/>
    <n v="1"/>
    <d v="2025-02-27T18:19:00"/>
  </r>
  <r>
    <s v="MEX_AKA_b791dbbf-6dda-49bf-8ade-d2d350063d71"/>
    <n v="5214423056636"/>
    <s v="1218_MEX_VAC_W_E_Estudio efectividad Panama_0225"/>
    <s v="Shot 1"/>
    <n v="1"/>
    <m/>
    <n v="1"/>
    <d v="2025-02-27T18:00:00"/>
    <n v="1"/>
    <d v="2025-02-27T18:05:00"/>
  </r>
  <r>
    <s v="MEX_AKA_b7b0d97f-c103-4f87-bd44-de119a9d1d13"/>
    <n v="5212331265868"/>
    <s v="1218_MEX_VAC_W_E_Estudio efectividad Panama_0225"/>
    <s v="Shot 1"/>
    <n v="1"/>
    <m/>
    <n v="1"/>
    <d v="2025-02-27T18:01:00"/>
    <n v="1"/>
    <d v="2025-04-02T23:08:00"/>
  </r>
  <r>
    <s v="MEX_AKA_b7b1b134-e968-4fbc-b742-ef39958821dc"/>
    <n v="5219513274955"/>
    <s v="1218_MEX_VAC_W_E_Estudio efectividad Panama_0225"/>
    <s v="Shot 1"/>
    <n v="1"/>
    <m/>
    <n v="1"/>
    <d v="2025-02-27T18:00:00"/>
    <n v="1"/>
    <d v="2025-03-02T20:06:00"/>
  </r>
  <r>
    <s v="MEX_AKA_803afb4b-287e-4574-968d-8a66f42f629e"/>
    <n v="5212241036444"/>
    <s v="1218_MEX_VAC_W_E_Estudio efectividad Panama_0225"/>
    <s v="Shot 1"/>
    <n v="1"/>
    <m/>
    <n v="1"/>
    <d v="2025-02-27T18:03:00"/>
    <n v="0"/>
    <m/>
  </r>
  <r>
    <s v="MEX_AKA_804559e1-8b75-42b2-a439-9f2dd4f7131d"/>
    <n v="5218711331034"/>
    <s v="1218_MEX_VAC_W_E_Estudio efectividad Panama_0225"/>
    <s v="Shot 1"/>
    <n v="1"/>
    <m/>
    <n v="1"/>
    <d v="2025-02-27T18:10:00"/>
    <n v="0"/>
    <m/>
  </r>
  <r>
    <s v="MEX_AKA_80537e7d-3bb3-48c4-b628-b75e94f30310"/>
    <n v="5212281387274"/>
    <s v="1218_MEX_VAC_W_E_Estudio efectividad Panama_0225"/>
    <s v="Shot 1"/>
    <n v="1"/>
    <m/>
    <n v="1"/>
    <d v="2025-02-27T19:24:00"/>
    <n v="1"/>
    <d v="2025-02-27T19:24:00"/>
  </r>
  <r>
    <s v="MEX_AKA_8055b0e8-5883-4b83-9971-834729d3a4ef"/>
    <n v="5219221623502"/>
    <s v="1218_MEX_VAC_W_E_Estudio efectividad Panama_0225"/>
    <s v="Shot 1"/>
    <n v="1"/>
    <m/>
    <n v="1"/>
    <d v="2025-02-27T18:03:00"/>
    <n v="1"/>
    <d v="2025-02-27T18:04:00"/>
  </r>
  <r>
    <s v="MEX_AKA_8060195f-c33e-43f4-8728-800cd8534872"/>
    <n v="5218442937142"/>
    <s v="1218_MEX_VAC_W_E_Estudio efectividad Panama_0225"/>
    <s v="Shot 1"/>
    <n v="1"/>
    <m/>
    <n v="1"/>
    <d v="2025-02-27T18:02:00"/>
    <n v="1"/>
    <d v="2025-02-27T18:04:00"/>
  </r>
  <r>
    <s v="MEX_AKA_8079f91f-1bf5-42e0-a719-2ccaf71019c1"/>
    <n v="5215554133631"/>
    <s v="1218_MEX_VAC_W_E_Estudio efectividad Panama_0225"/>
    <s v="Shot 1"/>
    <n v="1"/>
    <m/>
    <n v="1"/>
    <d v="2025-02-27T18:03:00"/>
    <n v="1"/>
    <d v="2025-02-27T18:07:00"/>
  </r>
  <r>
    <s v="MEX_AKA_807ec5ad-c2ae-46da-ba0e-78bca39f3ec1"/>
    <n v="5217767693409"/>
    <s v="1218_MEX_VAC_W_E_Estudio efectividad Panama_0225"/>
    <s v="Shot 1"/>
    <n v="1"/>
    <m/>
    <n v="1"/>
    <d v="2025-02-27T18:03:00"/>
    <n v="1"/>
    <d v="2025-02-27T18:03:00"/>
  </r>
  <r>
    <s v="MEX_AKA_80a85644-2a43-440c-947e-4a7db0274bb8"/>
    <n v="5218123568842"/>
    <s v="1218_MEX_VAC_W_E_Estudio efectividad Panama_0225"/>
    <s v="Shot 1"/>
    <n v="1"/>
    <m/>
    <n v="1"/>
    <d v="2025-02-27T18:02:00"/>
    <n v="1"/>
    <d v="2025-02-27T19:06:00"/>
  </r>
  <r>
    <s v="MEX_AKA_80b5a577-a813-458c-9e63-6a163b0f6cef"/>
    <n v="5215536760231"/>
    <s v="1218_MEX_VAC_W_E_Estudio efectividad Panama_0225"/>
    <s v="Shot 1"/>
    <n v="1"/>
    <m/>
    <n v="1"/>
    <d v="2025-02-27T18:02:00"/>
    <n v="0"/>
    <m/>
  </r>
  <r>
    <s v="MEX_AKA_80c29c49-527d-435e-9f26-affeb5f6cb96"/>
    <n v="5216566995794"/>
    <s v="1218_MEX_VAC_W_E_Estudio efectividad Panama_0225"/>
    <s v="Shot 1"/>
    <n v="1"/>
    <m/>
    <n v="1"/>
    <d v="2025-02-27T18:02:00"/>
    <n v="0"/>
    <m/>
  </r>
  <r>
    <s v="MEX_AKA_8765f3c4-6f6f-4af5-8276-2a04bb99c98d"/>
    <n v="5217771263066"/>
    <s v="1218_MEX_VAC_W_E_Estudio efectividad Panama_0225"/>
    <s v="Shot 1"/>
    <n v="0"/>
    <d v="2025-02-27T18:02:00"/>
    <n v="0"/>
    <m/>
    <n v="0"/>
    <m/>
  </r>
  <r>
    <s v="MEX_AKA_878903fc-0533-45c8-ba45-be6594c10832"/>
    <n v="5219511122857"/>
    <s v="1218_MEX_VAC_W_E_Estudio efectividad Panama_0225"/>
    <s v="Shot 1"/>
    <n v="1"/>
    <m/>
    <n v="1"/>
    <d v="2025-02-27T18:03:00"/>
    <n v="1"/>
    <d v="2025-02-27T18:36:00"/>
  </r>
  <r>
    <s v="MEX_AKA_87e509c9-e9cb-4a2e-b9bb-f01d8938cb97"/>
    <n v="5212281773683"/>
    <s v="1218_MEX_VAC_W_E_Estudio efectividad Panama_0225"/>
    <s v="Shot 1"/>
    <n v="1"/>
    <m/>
    <n v="1"/>
    <d v="2025-02-27T18:00:00"/>
    <n v="0"/>
    <m/>
  </r>
  <r>
    <s v="MEX_AKA_87f4608c-0201-4937-a1f2-629266283d7c"/>
    <n v="5212383931570"/>
    <s v="1218_MEX_VAC_W_E_Estudio efectividad Panama_0225"/>
    <s v="Shot 1"/>
    <n v="1"/>
    <m/>
    <n v="1"/>
    <d v="2025-02-27T18:00:00"/>
    <n v="0"/>
    <m/>
  </r>
  <r>
    <s v="MEX_AKA_88073fcb-980a-4c8e-9c6d-339eb64c429c"/>
    <n v="5214432285310"/>
    <s v="1218_MEX_VAC_W_E_Estudio efectividad Panama_0225"/>
    <s v="Shot 1"/>
    <n v="1"/>
    <m/>
    <n v="1"/>
    <d v="2025-02-27T18:00:00"/>
    <n v="1"/>
    <d v="2025-02-27T18:35:00"/>
  </r>
  <r>
    <s v="MEX_AKA_a9cfac40-b0a9-4a54-b6fc-8061fc930264"/>
    <n v="5214442199612"/>
    <s v="1218_MEX_VAC_W_E_Estudio efectividad Panama_0225"/>
    <s v="Shot 1"/>
    <n v="1"/>
    <m/>
    <n v="1"/>
    <d v="2025-02-27T18:01:00"/>
    <n v="1"/>
    <d v="2025-02-27T18:31:00"/>
  </r>
  <r>
    <s v="MEX_AKA_a9e1c01d-b547-4976-9dc9-e600a78cd187"/>
    <n v="5212461115088"/>
    <s v="1218_MEX_VAC_W_E_Estudio efectividad Panama_0225"/>
    <s v="Shot 1"/>
    <n v="1"/>
    <m/>
    <n v="1"/>
    <d v="2025-02-27T18:00:00"/>
    <n v="1"/>
    <d v="2025-02-27T18:28:00"/>
  </r>
  <r>
    <s v="MEX_AKA_a9e2cc40-fde7-410f-835b-f08c95901abd"/>
    <n v="5214435664258"/>
    <s v="1218_MEX_VAC_W_E_Estudio efectividad Panama_0225"/>
    <s v="Shot 1"/>
    <n v="1"/>
    <m/>
    <n v="1"/>
    <d v="2025-02-27T18:01:00"/>
    <n v="0"/>
    <m/>
  </r>
  <r>
    <s v="MEX_AKA_a9e75452-a92a-4bc1-b487-baa33040904e"/>
    <n v="5212727252098"/>
    <s v="1218_MEX_VAC_W_E_Estudio efectividad Panama_0225"/>
    <s v="Shot 1"/>
    <n v="0"/>
    <d v="2025-02-27T18:02:00"/>
    <n v="0"/>
    <m/>
    <n v="0"/>
    <m/>
  </r>
  <r>
    <s v="MEX_AKA_a9f40f2d-8029-44bf-b21a-551e3dec89fc"/>
    <n v="5216142440257"/>
    <s v="1218_MEX_VAC_W_E_Estudio efectividad Panama_0225"/>
    <s v="Shot 1"/>
    <n v="1"/>
    <m/>
    <n v="1"/>
    <d v="2025-02-27T18:00:00"/>
    <n v="1"/>
    <d v="2025-02-27T18:00:00"/>
  </r>
  <r>
    <s v="MEX_AKA_aa0363da-a655-49a9-8ec8-9450cd0eadd7"/>
    <n v="5212971021061"/>
    <s v="1218_MEX_VAC_W_E_Estudio efectividad Panama_0225"/>
    <s v="Shot 1"/>
    <n v="1"/>
    <m/>
    <n v="1"/>
    <d v="2025-02-27T18:01:00"/>
    <n v="1"/>
    <d v="2025-02-27T22:05:00"/>
  </r>
  <r>
    <s v="MEX_AKA_aa13051f-35c6-46f7-b066-c395a9a03e57"/>
    <n v="5219511574644"/>
    <s v="1218_MEX_VAC_W_E_Estudio efectividad Panama_0225"/>
    <s v="Shot 1"/>
    <n v="1"/>
    <m/>
    <n v="1"/>
    <d v="2025-02-27T18:00:00"/>
    <n v="1"/>
    <d v="2025-04-02T23:08:00"/>
  </r>
  <r>
    <s v="MEX_AKA_aa2f6b28-7077-4e92-8eaf-f17c6e64b15e"/>
    <n v="5214774998132"/>
    <s v="1218_MEX_VAC_W_E_Estudio efectividad Panama_0225"/>
    <s v="Shot 1"/>
    <n v="1"/>
    <m/>
    <n v="1"/>
    <d v="2025-02-27T18:02:00"/>
    <n v="0"/>
    <m/>
  </r>
  <r>
    <s v="MEX_AKA_b7e5268e-b97f-4e79-a9b3-aa202e6dc1a0"/>
    <n v="5219513440997"/>
    <s v="1218_MEX_VAC_W_E_Estudio efectividad Panama_0225"/>
    <s v="Shot 1"/>
    <n v="1"/>
    <m/>
    <n v="1"/>
    <d v="2025-02-27T18:01:00"/>
    <n v="1"/>
    <d v="2025-02-27T18:10:00"/>
  </r>
  <r>
    <s v="MEX_AKA_b7e78ba9-ec7e-4f30-b5f1-babba09e0017"/>
    <n v="5215534823482"/>
    <s v="1218_MEX_VAC_W_E_Estudio efectividad Panama_0225"/>
    <s v="Shot 1"/>
    <n v="1"/>
    <m/>
    <n v="1"/>
    <d v="2025-02-27T18:02:00"/>
    <n v="1"/>
    <d v="2025-02-27T19:42:00"/>
  </r>
  <r>
    <s v="MEX_AKA_b7fa1f94-49d4-48d2-81bc-5fd40faaf94c"/>
    <n v="5219321179417"/>
    <s v="1218_MEX_VAC_W_E_Estudio efectividad Panama_0225"/>
    <s v="Shot 1"/>
    <n v="1"/>
    <m/>
    <n v="1"/>
    <d v="2025-02-27T18:02:00"/>
    <n v="0"/>
    <m/>
  </r>
  <r>
    <s v="MEX_AKA_b7fe083d-2b2d-4667-8ae8-36c49237ce17"/>
    <n v="5218443391339"/>
    <s v="1218_MEX_VAC_W_E_Estudio efectividad Panama_0225"/>
    <s v="Shot 1"/>
    <n v="0"/>
    <d v="2025-02-27T18:01:00"/>
    <n v="0"/>
    <m/>
    <n v="0"/>
    <m/>
  </r>
  <r>
    <s v="MEX_AKA_b80935c2-10fd-49b4-ad37-b289067020c5"/>
    <n v="5219530887501"/>
    <s v="1218_MEX_VAC_W_E_Estudio efectividad Panama_0225"/>
    <s v="Shot 1"/>
    <n v="0"/>
    <d v="2025-02-27T18:00:00"/>
    <n v="0"/>
    <m/>
    <n v="0"/>
    <m/>
  </r>
  <r>
    <s v="MEX_AKA_b8123af9-347e-43a3-ab57-fd919e154295"/>
    <n v="5217861431461"/>
    <s v="1218_MEX_VAC_W_E_Estudio efectividad Panama_0225"/>
    <s v="Shot 1"/>
    <n v="1"/>
    <m/>
    <n v="1"/>
    <d v="2025-02-27T18:02:00"/>
    <n v="1"/>
    <d v="2025-02-27T18:17:00"/>
  </r>
  <r>
    <s v="MEX_AKA_b82044c4-912d-49f5-b378-1bc25ac4f47d"/>
    <n v="5214521069460"/>
    <s v="1218_MEX_VAC_W_E_Estudio efectividad Panama_0225"/>
    <s v="Shot 1"/>
    <n v="1"/>
    <m/>
    <n v="1"/>
    <d v="2025-02-27T18:00:00"/>
    <n v="1"/>
    <d v="2025-02-27T21:23:00"/>
  </r>
  <r>
    <s v="MEX_AKA_b8251700-3000-4252-9692-2e0cf0cd14ec"/>
    <n v="5219999472166"/>
    <s v="1218_MEX_VAC_W_E_Estudio efectividad Panama_0225"/>
    <s v="Shot 1"/>
    <n v="1"/>
    <m/>
    <n v="1"/>
    <d v="2025-02-27T18:01:00"/>
    <n v="1"/>
    <d v="2025-02-27T18:25:00"/>
  </r>
  <r>
    <s v="MEX_AKA_80e1dbef-3b96-4967-88ed-35b8412bb1c5"/>
    <n v="5216693540031"/>
    <s v="1218_MEX_VAC_W_E_Estudio efectividad Panama_0225"/>
    <s v="Shot 1"/>
    <n v="1"/>
    <m/>
    <n v="1"/>
    <d v="2025-02-27T18:04:00"/>
    <n v="1"/>
    <d v="2025-02-27T18:04:00"/>
  </r>
  <r>
    <s v="MEX_AKA_80e6a70e-21cd-4d50-a238-cac0b68ce265"/>
    <n v="5212481017109"/>
    <s v="1218_MEX_VAC_W_E_Estudio efectividad Panama_0225"/>
    <s v="Shot 1"/>
    <n v="1"/>
    <m/>
    <n v="1"/>
    <d v="2025-02-27T19:14:00"/>
    <n v="1"/>
    <d v="2025-02-27T22:28:00"/>
  </r>
  <r>
    <s v="MEX_AKA_80eb1381-f47f-41bd-8796-72d4e931c5a0"/>
    <n v="5219961000055"/>
    <s v="1218_MEX_VAC_W_E_Estudio efectividad Panama_0225"/>
    <s v="Shot 1"/>
    <n v="1"/>
    <m/>
    <n v="1"/>
    <d v="2025-02-27T18:03:00"/>
    <n v="1"/>
    <d v="2025-02-27T18:08:00"/>
  </r>
  <r>
    <s v="MEX_AKA_80ecdf9e-2b60-4edf-88b5-600bef4258c8"/>
    <n v="5219512203887"/>
    <s v="1218_MEX_VAC_W_E_Estudio efectividad Panama_0225"/>
    <s v="Shot 1"/>
    <n v="1"/>
    <m/>
    <n v="1"/>
    <d v="2025-02-27T18:04:00"/>
    <n v="0"/>
    <m/>
  </r>
  <r>
    <s v="MEX_AKA_80f05ec6-f88a-4c7f-a23a-db0a17210123"/>
    <n v="5219321089399"/>
    <s v="1218_MEX_VAC_W_E_Estudio efectividad Panama_0225"/>
    <s v="Shot 1"/>
    <n v="1"/>
    <m/>
    <n v="1"/>
    <d v="2025-02-27T18:03:00"/>
    <n v="1"/>
    <d v="2025-02-27T18:04:00"/>
  </r>
  <r>
    <s v="MEX_AKA_81538a22-9add-45c3-aa9d-147299ce0ca3"/>
    <n v="5219511892151"/>
    <s v="1218_MEX_VAC_W_E_Estudio efectividad Panama_0225"/>
    <s v="Shot 1"/>
    <n v="1"/>
    <m/>
    <n v="1"/>
    <d v="2025-02-27T18:03:00"/>
    <n v="1"/>
    <d v="2025-02-27T18:41:00"/>
  </r>
  <r>
    <s v="MEX_AKA_8155d2fc-4ae0-45c1-a451-5b53005a2a04"/>
    <n v="5219985771101"/>
    <s v="1218_MEX_VAC_W_E_Estudio efectividad Panama_0225"/>
    <s v="Shot 1"/>
    <n v="1"/>
    <m/>
    <n v="1"/>
    <d v="2025-02-27T18:02:00"/>
    <n v="1"/>
    <d v="2025-02-27T18:51:00"/>
  </r>
  <r>
    <s v="MEX_AKA_aad5daba-4fd2-4974-9cbc-2b22e6d9f757"/>
    <n v="5213531009901"/>
    <s v="1218_MEX_VAC_W_E_Estudio efectividad Panama_0225"/>
    <s v="Shot 1"/>
    <n v="1"/>
    <m/>
    <n v="1"/>
    <d v="2025-02-27T21:05:00"/>
    <n v="1"/>
    <d v="2025-02-27T21:11:00"/>
  </r>
  <r>
    <s v="MEX_AKA_aae9abb6-0910-4cfb-98bd-438e1910d432"/>
    <n v="5219995331059"/>
    <s v="1218_MEX_VAC_W_E_Estudio efectividad Panama_0225"/>
    <s v="Shot 1"/>
    <n v="1"/>
    <m/>
    <n v="1"/>
    <d v="2025-02-27T18:02:00"/>
    <n v="1"/>
    <d v="2025-02-27T18:24:00"/>
  </r>
  <r>
    <s v="MEX_AKA_aaf48fa6-5c5c-43f7-a944-59302c46c48e"/>
    <n v="5212821051070"/>
    <s v="1218_MEX_VAC_W_E_Estudio efectividad Panama_0225"/>
    <s v="Shot 1"/>
    <n v="1"/>
    <m/>
    <n v="1"/>
    <d v="2025-02-27T18:05:00"/>
    <n v="1"/>
    <d v="2025-02-27T18:26:00"/>
  </r>
  <r>
    <s v="MEX_AKA_ab03342d-2395-492e-a259-270f138a9d6d"/>
    <n v="5212281937074"/>
    <s v="1218_MEX_VAC_W_E_Estudio efectividad Panama_0225"/>
    <s v="Shot 1"/>
    <n v="1"/>
    <m/>
    <n v="1"/>
    <d v="2025-02-27T18:01:00"/>
    <n v="1"/>
    <d v="2025-02-27T18:06:00"/>
  </r>
  <r>
    <s v="MEX_AKA_ab0de763-28e9-4530-9d16-c10ee219969f"/>
    <n v="5212441217479"/>
    <s v="1218_MEX_VAC_W_E_Estudio efectividad Panama_0225"/>
    <s v="Shot 1"/>
    <n v="1"/>
    <m/>
    <n v="1"/>
    <d v="2025-02-27T23:49:00"/>
    <n v="1"/>
    <d v="2025-02-28T00:36:00"/>
  </r>
  <r>
    <s v="MEX_AKA_ab3b5a1b-c36a-46fc-ba68-bd34250c01a9"/>
    <n v="5214961256670"/>
    <s v="1218_MEX_VAC_W_E_Estudio efectividad Panama_0225"/>
    <s v="Shot 1"/>
    <n v="1"/>
    <m/>
    <n v="1"/>
    <d v="2025-02-27T18:00:00"/>
    <n v="1"/>
    <d v="2025-02-27T18:05:00"/>
  </r>
  <r>
    <s v="MEX_AKA_ab5ba707-ad50-4bc2-aa8f-be9093835119"/>
    <n v="5212464934335"/>
    <s v="1218_MEX_VAC_W_E_Estudio efectividad Panama_0225"/>
    <s v="Shot 1"/>
    <n v="1"/>
    <m/>
    <n v="1"/>
    <d v="2025-02-27T18:03:00"/>
    <n v="1"/>
    <d v="2025-02-27T18:19:00"/>
  </r>
  <r>
    <s v="MEX_AKA_ab9e5a50-8d37-4966-b326-765ae71b06dc"/>
    <n v="5219541418500"/>
    <s v="1218_MEX_VAC_W_E_Estudio efectividad Panama_0225"/>
    <s v="Shot 1"/>
    <n v="1"/>
    <m/>
    <n v="1"/>
    <d v="2025-02-27T18:01:00"/>
    <n v="1"/>
    <d v="2025-02-27T18:06:00"/>
  </r>
  <r>
    <s v="MEX_AKA_b832304e-87b8-47a0-9a56-8a4c3598b6ff"/>
    <n v="5215554519174"/>
    <s v="1218_MEX_VAC_W_E_Estudio efectividad Panama_0225"/>
    <s v="Shot 1"/>
    <n v="1"/>
    <m/>
    <n v="1"/>
    <d v="2025-02-27T18:00:00"/>
    <n v="1"/>
    <d v="2025-02-27T18:01:00"/>
  </r>
  <r>
    <s v="MEX_AKA_b8377a99-c48c-49ff-86d7-bb95f5c21e08"/>
    <n v="5218342755559"/>
    <s v="1218_MEX_VAC_W_E_Estudio efectividad Panama_0225"/>
    <s v="Shot 1"/>
    <n v="1"/>
    <m/>
    <n v="1"/>
    <d v="2025-02-27T18:00:00"/>
    <n v="0"/>
    <m/>
  </r>
  <r>
    <s v="MEX_AKA_b87302fd-af01-4932-9f8b-17e66b7f9614"/>
    <n v="5214925830824"/>
    <s v="1218_MEX_VAC_W_E_Estudio efectividad Panama_0225"/>
    <s v="Shot 1"/>
    <n v="1"/>
    <m/>
    <n v="1"/>
    <d v="2025-02-27T18:02:00"/>
    <n v="1"/>
    <d v="2025-02-27T18:20:00"/>
  </r>
  <r>
    <s v="MEX_AKA_b8b1bcbb-8e59-444e-aaf7-35a38ba7917c"/>
    <n v="5219514636506"/>
    <s v="1218_MEX_VAC_W_E_Estudio efectividad Panama_0225"/>
    <s v="Shot 1"/>
    <n v="1"/>
    <m/>
    <n v="1"/>
    <d v="2025-02-27T18:02:00"/>
    <n v="1"/>
    <d v="2025-02-27T19:45:00"/>
  </r>
  <r>
    <s v="MEX_AKA_b8c177df-c776-40b1-a7f2-19598d21a85b"/>
    <n v="5214442834470"/>
    <s v="1218_MEX_VAC_W_E_Estudio efectividad Panama_0225"/>
    <s v="Shot 1"/>
    <n v="1"/>
    <m/>
    <n v="1"/>
    <d v="2025-02-27T18:01:00"/>
    <n v="1"/>
    <d v="2025-02-27T18:16:00"/>
  </r>
  <r>
    <s v="MEX_AKA_b8c364af-077b-4c17-aec9-da5e335f4c76"/>
    <n v="5218714523473"/>
    <s v="1218_MEX_VAC_W_E_Estudio efectividad Panama_0225"/>
    <s v="Shot 1"/>
    <n v="0"/>
    <d v="2025-02-27T18:02:00"/>
    <n v="0"/>
    <m/>
    <n v="0"/>
    <m/>
  </r>
  <r>
    <s v="MEX_AKA_880a4e66-14b4-4ac4-b154-700b43b55a18"/>
    <n v="5219381047213"/>
    <s v="1218_MEX_VAC_W_E_Estudio efectividad Panama_0225"/>
    <s v="Shot 1"/>
    <n v="1"/>
    <m/>
    <n v="1"/>
    <d v="2025-02-27T18:03:00"/>
    <n v="1"/>
    <d v="2025-02-27T18:04:00"/>
  </r>
  <r>
    <s v="MEX_AKA_881677b4-4e85-468d-bb70-9488244b9533"/>
    <n v="5216682142332"/>
    <s v="1218_MEX_VAC_W_E_Estudio efectividad Panama_0225"/>
    <s v="Shot 1"/>
    <n v="1"/>
    <m/>
    <n v="1"/>
    <d v="2025-02-27T18:00:00"/>
    <n v="1"/>
    <d v="2025-02-27T18:00:00"/>
  </r>
  <r>
    <s v="MEX_AKA_e31a8287-3404-4225-8671-df78ec814dad"/>
    <n v="5219711509790"/>
    <s v="1218_MEX_VAC_W_E_Estudio efectividad Panama_0225"/>
    <s v="Shot 1"/>
    <n v="1"/>
    <m/>
    <n v="1"/>
    <d v="2025-02-27T18:03:00"/>
    <n v="0"/>
    <m/>
  </r>
  <r>
    <s v="MEX_AKA_e329181c-bb1c-46c1-aa7c-552279e7ecc4"/>
    <n v="5212384019455"/>
    <s v="1218_MEX_VAC_W_E_Estudio efectividad Panama_0225"/>
    <s v="Shot 1"/>
    <n v="1"/>
    <m/>
    <n v="1"/>
    <d v="2025-02-27T18:04:00"/>
    <n v="1"/>
    <d v="2025-03-01T12:03:00"/>
  </r>
  <r>
    <s v="MEX_AKA_f389154d-19a7-4b09-afe0-e0007a2498d5"/>
    <n v="5214471158617"/>
    <s v="1218_MEX_VAC_W_E_Estudio efectividad Panama_0225"/>
    <s v="Shot 1"/>
    <n v="1"/>
    <m/>
    <n v="1"/>
    <d v="2025-02-27T18:01:00"/>
    <n v="1"/>
    <d v="2025-02-27T18:03:00"/>
  </r>
  <r>
    <s v="MEX_AKA_f39d8195-6153-43f7-b7e9-2df3b8412b83"/>
    <n v="5216671278326"/>
    <s v="1218_MEX_VAC_W_E_Estudio efectividad Panama_0225"/>
    <s v="Shot 1"/>
    <n v="1"/>
    <m/>
    <n v="1"/>
    <d v="2025-02-27T18:01:00"/>
    <n v="1"/>
    <d v="2025-02-27T18:06:00"/>
  </r>
  <r>
    <s v="MEX_AKA_f3a041ef-1c21-4563-b2ee-b35a31ad999e"/>
    <n v="5217227071165"/>
    <s v="1218_MEX_VAC_W_E_Estudio efectividad Panama_0225"/>
    <s v="Shot 1"/>
    <n v="1"/>
    <m/>
    <n v="1"/>
    <d v="2025-02-27T18:01:00"/>
    <n v="1"/>
    <d v="2025-02-27T18:02:00"/>
  </r>
  <r>
    <s v="MEX_AKA_f3a0d9bf-aa36-4106-a63e-434082f95155"/>
    <n v="5219514616846"/>
    <s v="1218_MEX_VAC_W_E_Estudio efectividad Panama_0225"/>
    <s v="Shot 1"/>
    <n v="0"/>
    <d v="2025-02-27T18:01:00"/>
    <n v="0"/>
    <m/>
    <n v="0"/>
    <m/>
  </r>
  <r>
    <s v="MEX_AKA_f3b015be-03a0-4823-a465-2aba80933926"/>
    <n v="5214931887806"/>
    <s v="1218_MEX_VAC_W_E_Estudio efectividad Panama_0225"/>
    <s v="Shot 1"/>
    <n v="0"/>
    <d v="2025-02-27T18:01:00"/>
    <n v="0"/>
    <m/>
    <n v="0"/>
    <m/>
  </r>
  <r>
    <s v="MEX_AKA_f3ed07c2-1cf4-44d8-9daa-ae26f68a0971"/>
    <n v="5217761003917"/>
    <s v="1218_MEX_VAC_W_E_Estudio efectividad Panama_0225"/>
    <s v="Shot 1"/>
    <n v="1"/>
    <m/>
    <n v="1"/>
    <d v="2025-02-27T18:01:00"/>
    <n v="1"/>
    <d v="2025-02-27T18:18:00"/>
  </r>
  <r>
    <s v="MEX_AKA_f41ad984-b796-49ba-913d-4387acd6f061"/>
    <n v="5214961425580"/>
    <s v="1218_MEX_VAC_W_E_Estudio efectividad Panama_0225"/>
    <s v="Shot 1"/>
    <n v="1"/>
    <m/>
    <n v="1"/>
    <d v="2025-02-27T18:01:00"/>
    <n v="1"/>
    <d v="2025-02-27T18:22:00"/>
  </r>
  <r>
    <s v="MEX_AKA_e334a236-e919-4999-ac6b-55cf5d9d0520"/>
    <n v="5214431662902"/>
    <s v="1218_MEX_VAC_W_E_Estudio efectividad Panama_0225"/>
    <s v="Shot 1"/>
    <n v="1"/>
    <m/>
    <n v="1"/>
    <d v="2025-02-27T18:03:00"/>
    <n v="0"/>
    <m/>
  </r>
  <r>
    <s v="MEX_AKA_e38c7a1f-845d-414b-b7cb-e4e4864a8175"/>
    <n v="5215535729343"/>
    <s v="1218_MEX_VAC_W_E_Estudio efectividad Panama_0225"/>
    <s v="Shot 1"/>
    <n v="1"/>
    <m/>
    <n v="1"/>
    <d v="2025-02-27T18:04:00"/>
    <n v="0"/>
    <m/>
  </r>
  <r>
    <s v="MEX_AKA_e391590d-2e18-497f-8afa-568a5f57cfb5"/>
    <n v="5218120005891"/>
    <s v="1218_MEX_VAC_W_E_Estudio efectividad Panama_0225"/>
    <s v="Shot 1"/>
    <n v="0"/>
    <d v="2025-02-27T18:01:00"/>
    <n v="0"/>
    <m/>
    <n v="0"/>
    <m/>
  </r>
  <r>
    <s v="MEX_AKA_e39886a9-187d-45b9-87ef-b73860b4f674"/>
    <n v="5213111015604"/>
    <s v="1218_MEX_VAC_W_E_Estudio efectividad Panama_0225"/>
    <s v="Shot 1"/>
    <n v="0"/>
    <d v="2025-02-27T18:01:00"/>
    <n v="0"/>
    <m/>
    <n v="0"/>
    <m/>
  </r>
  <r>
    <s v="MEX_AKA_e3a769c5-7945-4efb-aedd-f72ccee33e62"/>
    <n v="5214871002462"/>
    <s v="1218_MEX_VAC_W_E_Estudio efectividad Panama_0225"/>
    <s v="Shot 1"/>
    <n v="1"/>
    <m/>
    <n v="1"/>
    <d v="2025-02-27T18:03:00"/>
    <n v="0"/>
    <m/>
  </r>
  <r>
    <s v="MEX_AKA_e3b3b2fb-0108-4892-8954-9827ea728ac6"/>
    <n v="5213511218545"/>
    <s v="1218_MEX_VAC_W_E_Estudio efectividad Panama_0225"/>
    <s v="Shot 1"/>
    <n v="1"/>
    <m/>
    <n v="1"/>
    <d v="2025-02-27T22:19:00"/>
    <n v="1"/>
    <d v="2025-02-27T22:25:00"/>
  </r>
  <r>
    <s v="MEX_AKA_e3b77019-092b-4736-802f-34a90d421343"/>
    <n v="5218180210305"/>
    <s v="1218_MEX_VAC_W_E_Estudio efectividad Panama_0225"/>
    <s v="Shot 1"/>
    <n v="1"/>
    <m/>
    <n v="1"/>
    <d v="2025-02-27T18:03:00"/>
    <n v="1"/>
    <d v="2025-02-27T18:05:00"/>
  </r>
  <r>
    <s v="MEX_AKA_e3d7fa27-2c1f-4d14-850d-126d3d789fa1"/>
    <n v="5217228440724"/>
    <s v="1218_MEX_VAC_W_E_Estudio efectividad Panama_0225"/>
    <s v="Shot 1"/>
    <n v="1"/>
    <m/>
    <n v="1"/>
    <d v="2025-02-27T18:04:00"/>
    <n v="1"/>
    <d v="2025-02-27T19:44:00"/>
  </r>
  <r>
    <s v="MEX_AKA_e3d9deb4-fb98-4b55-aa3b-492d47738dfc"/>
    <n v="5217225129034"/>
    <s v="1218_MEX_VAC_W_E_Estudio efectividad Panama_0225"/>
    <s v="Shot 1"/>
    <n v="1"/>
    <m/>
    <n v="1"/>
    <d v="2025-02-27T18:01:00"/>
    <n v="1"/>
    <d v="2025-02-27T18:17:00"/>
  </r>
  <r>
    <s v="MEX_AKA_f434b69f-1a46-4679-8972-07811f89e553"/>
    <n v="5212471310700"/>
    <s v="1218_MEX_VAC_W_E_Estudio efectividad Panama_0225"/>
    <s v="Shot 1"/>
    <n v="1"/>
    <m/>
    <n v="1"/>
    <d v="2025-02-27T18:01:00"/>
    <n v="0"/>
    <m/>
  </r>
  <r>
    <s v="MEX_AKA_f47cd298-52a8-452c-92a2-9540b31494a5"/>
    <n v="5219992698661"/>
    <s v="1218_MEX_VAC_W_E_Estudio efectividad Panama_0225"/>
    <s v="Shot 1"/>
    <n v="1"/>
    <m/>
    <n v="1"/>
    <d v="2025-02-27T18:03:00"/>
    <n v="1"/>
    <d v="2025-02-27T18:58:00"/>
  </r>
  <r>
    <s v="MEX_AKA_f486daab-2ba3-4925-b8f7-8ca17c54e49e"/>
    <n v="5215514731063"/>
    <s v="1218_MEX_VAC_W_E_Estudio efectividad Panama_0225"/>
    <s v="Shot 1"/>
    <n v="1"/>
    <m/>
    <n v="1"/>
    <d v="2025-02-27T18:02:00"/>
    <n v="1"/>
    <d v="2025-02-27T18:04:00"/>
  </r>
  <r>
    <s v="MEX_AKA_f4a6e5f7-159f-45ee-a663-7314c0ed7a84"/>
    <n v="5214331059030"/>
    <s v="1218_MEX_VAC_W_E_Estudio efectividad Panama_0225"/>
    <s v="Shot 1"/>
    <n v="1"/>
    <m/>
    <n v="1"/>
    <d v="2025-02-27T21:20:00"/>
    <n v="1"/>
    <d v="2025-02-28T00:40:00"/>
  </r>
  <r>
    <s v="MEX_AKA_f4acca3d-1845-4eb6-9289-015528704f6f"/>
    <n v="5215527129898"/>
    <s v="1218_MEX_VAC_W_E_Estudio efectividad Panama_0225"/>
    <s v="Shot 1"/>
    <n v="1"/>
    <m/>
    <n v="1"/>
    <d v="2025-02-27T18:03:00"/>
    <n v="1"/>
    <d v="2025-02-27T18:05:00"/>
  </r>
  <r>
    <s v="MEX_AKA_f4b9592e-f144-4b67-8008-c8edbd8e61a2"/>
    <n v="5219541391654"/>
    <s v="1218_MEX_VAC_W_E_Estudio efectividad Panama_0225"/>
    <s v="Shot 1"/>
    <n v="1"/>
    <m/>
    <n v="1"/>
    <d v="2025-02-27T18:01:00"/>
    <n v="1"/>
    <d v="2025-02-27T19:26:00"/>
  </r>
  <r>
    <s v="MEX_AKA_f4bb6478-149a-4a38-a791-e6aa08324fec"/>
    <n v="5214921462687"/>
    <s v="1218_MEX_VAC_W_E_Estudio efectividad Panama_0225"/>
    <s v="Shot 1"/>
    <n v="1"/>
    <m/>
    <n v="1"/>
    <d v="2025-02-27T18:01:00"/>
    <n v="1"/>
    <d v="2025-02-27T19:14:00"/>
  </r>
  <r>
    <s v="MEX_AKA_f4c2dbd9-7f98-420f-ab66-bfb216d9ab92"/>
    <n v="5215528001541"/>
    <s v="1218_MEX_VAC_W_E_Estudio efectividad Panama_0225"/>
    <s v="Shot 1"/>
    <n v="1"/>
    <m/>
    <n v="1"/>
    <d v="2025-02-27T18:01:00"/>
    <n v="1"/>
    <d v="2025-02-27T19:04:00"/>
  </r>
  <r>
    <s v="MEX_AKA_e3e0231a-7da0-4952-bb3c-4c2c64b7b2e9"/>
    <n v="5218183629348"/>
    <s v="1218_MEX_VAC_W_E_Estudio efectividad Panama_0225"/>
    <s v="Shot 1"/>
    <n v="1"/>
    <m/>
    <n v="1"/>
    <d v="2025-02-27T18:01:00"/>
    <n v="0"/>
    <m/>
  </r>
  <r>
    <s v="MEX_AKA_e4060e5d-7189-426d-9c91-9684072410db"/>
    <n v="524381334692"/>
    <s v="1218_MEX_VAC_W_E_Estudio efectividad Panama_0225"/>
    <s v="Shot 1"/>
    <n v="1"/>
    <m/>
    <n v="1"/>
    <d v="2025-02-27T18:04:00"/>
    <n v="0"/>
    <m/>
  </r>
  <r>
    <s v="MEX_AKA_e411a0bf-263b-410d-b7b7-a32e07d413d3"/>
    <n v="5215544963494"/>
    <s v="1218_MEX_VAC_W_E_Estudio efectividad Panama_0225"/>
    <s v="Shot 1"/>
    <n v="0"/>
    <d v="2025-02-27T18:04:00"/>
    <n v="0"/>
    <m/>
    <n v="0"/>
    <m/>
  </r>
  <r>
    <s v="MEX_AKA_e41291ea-c1bf-4481-9312-8d52b4512778"/>
    <n v="5212441001203"/>
    <s v="1218_MEX_VAC_W_E_Estudio efectividad Panama_0225"/>
    <s v="Shot 1"/>
    <n v="1"/>
    <m/>
    <n v="1"/>
    <d v="2025-02-27T18:03:00"/>
    <n v="1"/>
    <d v="2025-02-27T19:05:00"/>
  </r>
  <r>
    <s v="MEX_AKA_e413cb43-5ee7-4633-9962-c4b30f7adffe"/>
    <n v="5214445065570"/>
    <s v="1218_MEX_VAC_W_E_Estudio efectividad Panama_0225"/>
    <s v="Shot 1"/>
    <n v="1"/>
    <m/>
    <n v="1"/>
    <d v="2025-02-27T18:01:00"/>
    <n v="0"/>
    <m/>
  </r>
  <r>
    <s v="MEX_AKA_e41d51e2-f956-4fa7-b4aa-6873f4f5abef"/>
    <n v="5215528487060"/>
    <s v="1218_MEX_VAC_W_E_Estudio efectividad Panama_0225"/>
    <s v="Shot 1"/>
    <n v="1"/>
    <m/>
    <n v="1"/>
    <d v="2025-02-27T18:01:00"/>
    <n v="1"/>
    <d v="2025-02-27T18:16:00"/>
  </r>
  <r>
    <s v="MEX_AKA_e457b52c-7b91-465c-9891-b2781a7ba36c"/>
    <n v="5216151098524"/>
    <s v="1218_MEX_VAC_W_E_Estudio efectividad Panama_0225"/>
    <s v="Shot 1"/>
    <n v="1"/>
    <m/>
    <n v="1"/>
    <d v="2025-02-27T18:03:00"/>
    <n v="1"/>
    <d v="2025-02-27T18:03:00"/>
  </r>
  <r>
    <s v="MEX_AKA_e4691db8-86a1-42af-a6e2-a4de1d92dcc7"/>
    <n v="5212722333856"/>
    <s v="1218_MEX_VAC_W_E_Estudio efectividad Panama_0225"/>
    <s v="Shot 1"/>
    <n v="1"/>
    <m/>
    <n v="1"/>
    <d v="2025-02-27T18:51:00"/>
    <n v="1"/>
    <d v="2025-02-27T18:52:00"/>
  </r>
  <r>
    <s v="MEX_AKA_f4f772c9-082d-428d-882b-cf45c9e48f02"/>
    <n v="5215554009018"/>
    <s v="1218_MEX_VAC_W_E_Estudio efectividad Panama_0225"/>
    <s v="Shot 1"/>
    <n v="1"/>
    <m/>
    <n v="1"/>
    <d v="2025-02-27T18:01:00"/>
    <n v="1"/>
    <d v="2025-02-28T00:39:00"/>
  </r>
  <r>
    <s v="MEX_AKA_f5155277-18d9-4f9f-b08b-4a7cbbb30197"/>
    <n v="5219994045771"/>
    <s v="1218_MEX_VAC_W_E_Estudio efectividad Panama_0225"/>
    <s v="Shot 1"/>
    <n v="1"/>
    <m/>
    <n v="1"/>
    <d v="2025-02-27T18:02:00"/>
    <n v="1"/>
    <d v="2025-02-27T18:06:00"/>
  </r>
  <r>
    <s v="MEX_AKA_f51c0449-4634-4172-9341-f3a463055814"/>
    <n v="5213338320045"/>
    <s v="1218_MEX_VAC_W_E_Estudio efectividad Panama_0225"/>
    <s v="Shot 1"/>
    <n v="0"/>
    <d v="2025-02-27T18:03:00"/>
    <n v="0"/>
    <m/>
    <n v="0"/>
    <m/>
  </r>
  <r>
    <s v="MEX_AKA_f51d487d-e0e8-4454-9cb6-c3eec9ffc287"/>
    <n v="5219951050613"/>
    <s v="1218_MEX_VAC_W_E_Estudio efectividad Panama_0225"/>
    <s v="Shot 1"/>
    <n v="1"/>
    <m/>
    <n v="1"/>
    <d v="2025-02-27T18:01:00"/>
    <n v="1"/>
    <d v="2025-02-27T20:13:00"/>
  </r>
  <r>
    <s v="MEX_AKA_f5325c24-beae-401d-83e5-3ae3a262bbb6"/>
    <n v="5217971030792"/>
    <s v="1218_MEX_VAC_W_E_Estudio efectividad Panama_0225"/>
    <s v="Shot 1"/>
    <n v="1"/>
    <m/>
    <n v="1"/>
    <d v="2025-02-27T18:01:00"/>
    <n v="1"/>
    <d v="2025-02-27T18:42:00"/>
  </r>
  <r>
    <s v="MEX_AKA_f53bb48d-547c-48c8-978b-adc0b9c299bf"/>
    <n v="5219512044270"/>
    <s v="1218_MEX_VAC_W_E_Estudio efectividad Panama_0225"/>
    <s v="Shot 1"/>
    <n v="1"/>
    <m/>
    <n v="1"/>
    <d v="2025-02-27T18:01:00"/>
    <n v="1"/>
    <d v="2025-02-27T18:13:00"/>
  </r>
  <r>
    <s v="MEX_AKA_f5555ac8-ae23-48ca-acac-2b5bf11ef7d6"/>
    <n v="5217441179620"/>
    <s v="1218_MEX_VAC_W_E_Estudio efectividad Panama_0225"/>
    <s v="Shot 1"/>
    <n v="1"/>
    <m/>
    <n v="1"/>
    <d v="2025-02-28T05:44:00"/>
    <n v="1"/>
    <d v="2025-03-01T04:32:00"/>
  </r>
  <r>
    <s v="MEX_AKA_f569d265-f97b-4947-8d09-ea076effb1c7"/>
    <n v="5212721565640"/>
    <s v="1218_MEX_VAC_W_E_Estudio efectividad Panama_0225"/>
    <s v="Shot 1"/>
    <n v="1"/>
    <m/>
    <n v="1"/>
    <d v="2025-02-27T18:02:00"/>
    <n v="1"/>
    <d v="2025-02-27T22:03:00"/>
  </r>
  <r>
    <s v="MEX_AKA_f5940ff6-f839-4df0-92f0-5fd1f63a74bf"/>
    <n v="5214434821351"/>
    <s v="1218_MEX_VAC_W_E_Estudio efectividad Panama_0225"/>
    <s v="Shot 1"/>
    <n v="1"/>
    <m/>
    <n v="1"/>
    <d v="2025-02-27T18:01:00"/>
    <n v="1"/>
    <d v="2025-02-27T19:20:00"/>
  </r>
  <r>
    <s v="MEX_AKA_e471f526-f159-4276-beef-8a14a31bf61e"/>
    <n v="5212461378903"/>
    <s v="1218_MEX_VAC_W_E_Estudio efectividad Panama_0225"/>
    <s v="Shot 1"/>
    <n v="1"/>
    <m/>
    <n v="1"/>
    <d v="2025-02-27T18:03:00"/>
    <n v="1"/>
    <d v="2025-02-27T18:09:00"/>
  </r>
  <r>
    <s v="MEX_AKA_e48a7a33-938a-476c-9b0e-813fd40a25d0"/>
    <n v="5217712666683"/>
    <s v="1218_MEX_VAC_W_E_Estudio efectividad Panama_0225"/>
    <s v="Shot 1"/>
    <n v="0"/>
    <d v="2025-02-27T18:01:00"/>
    <n v="0"/>
    <m/>
    <n v="0"/>
    <m/>
  </r>
  <r>
    <s v="MEX_AKA_e4dc7aeb-ec94-4603-aabb-478f0d54f73a"/>
    <n v="5214471105541"/>
    <s v="1218_MEX_VAC_W_E_Estudio efectividad Panama_0225"/>
    <s v="Shot 1"/>
    <n v="1"/>
    <m/>
    <n v="1"/>
    <d v="2025-02-27T18:05:00"/>
    <n v="1"/>
    <d v="2025-02-27T18:41:00"/>
  </r>
  <r>
    <s v="MEX_AKA_e4ea7808-513a-46ce-829c-995631ca4267"/>
    <n v="5219631342978"/>
    <s v="1218_MEX_VAC_W_E_Estudio efectividad Panama_0225"/>
    <s v="Shot 1"/>
    <n v="1"/>
    <m/>
    <n v="1"/>
    <d v="2025-02-27T18:01:00"/>
    <n v="0"/>
    <m/>
  </r>
  <r>
    <s v="MEX_AKA_e508034e-6dcb-4796-ad70-512828e40c90"/>
    <n v="5218332039394"/>
    <s v="1218_MEX_VAC_W_E_Estudio efectividad Panama_0225"/>
    <s v="Shot 1"/>
    <n v="1"/>
    <m/>
    <n v="1"/>
    <d v="2025-02-27T18:03:00"/>
    <n v="1"/>
    <d v="2025-02-27T18:07:00"/>
  </r>
  <r>
    <s v="MEX_AKA_e5092f48-bbc1-476c-90b2-f4adc6cb9026"/>
    <n v="5218181795377"/>
    <s v="1218_MEX_VAC_W_E_Estudio efectividad Panama_0225"/>
    <s v="Shot 1"/>
    <n v="1"/>
    <m/>
    <n v="1"/>
    <d v="2025-02-27T18:03:00"/>
    <n v="1"/>
    <d v="2025-02-27T18:39:00"/>
  </r>
  <r>
    <s v="MEX_AKA_e52d53b1-bdd9-41c4-9cbd-cee2e2f657b3"/>
    <n v="5217772525773"/>
    <s v="1218_MEX_VAC_W_E_Estudio efectividad Panama_0225"/>
    <s v="Shot 1"/>
    <n v="1"/>
    <m/>
    <n v="1"/>
    <d v="2025-02-27T18:01:00"/>
    <n v="1"/>
    <d v="2025-02-27T19:40:00"/>
  </r>
  <r>
    <s v="MEX_AKA_f594f9b1-cf51-4900-9ba3-4f133db603a1"/>
    <n v="5212292072522"/>
    <s v="1218_MEX_VAC_W_E_Estudio efectividad Panama_0225"/>
    <s v="Shot 1"/>
    <n v="1"/>
    <m/>
    <n v="1"/>
    <d v="2025-02-27T18:01:00"/>
    <n v="1"/>
    <d v="2025-02-27T18:32:00"/>
  </r>
  <r>
    <s v="MEX_AKA_f59af117-f088-4283-b4e2-23f1d5bc72e6"/>
    <n v="5219681305996"/>
    <s v="1218_MEX_VAC_W_E_Estudio efectividad Panama_0225"/>
    <s v="Shot 1"/>
    <n v="1"/>
    <m/>
    <n v="1"/>
    <d v="2025-02-27T18:03:00"/>
    <n v="1"/>
    <d v="2025-02-27T18:16:00"/>
  </r>
  <r>
    <s v="MEX_AKA_f5cb91c0-a760-4bef-8478-b71595c5baae"/>
    <n v="5217717755375"/>
    <s v="1218_MEX_VAC_W_E_Estudio efectividad Panama_0225"/>
    <s v="Shot 1"/>
    <n v="1"/>
    <m/>
    <n v="1"/>
    <d v="2025-02-27T18:02:00"/>
    <n v="1"/>
    <d v="2025-02-27T18:05:00"/>
  </r>
  <r>
    <s v="MEX_AKA_f5d77010-beae-47ec-969d-0a093b98072c"/>
    <n v="5219612751983"/>
    <s v="1218_MEX_VAC_W_E_Estudio efectividad Panama_0225"/>
    <s v="Shot 1"/>
    <n v="1"/>
    <m/>
    <n v="1"/>
    <d v="2025-02-27T18:01:00"/>
    <n v="1"/>
    <d v="2025-02-27T18:01:00"/>
  </r>
  <r>
    <s v="MEX_AKA_f5dfa7fe-18ba-4e28-ae80-a687964b6b08"/>
    <n v="5219622210323"/>
    <s v="1218_MEX_VAC_W_E_Estudio efectividad Panama_0225"/>
    <s v="Shot 1"/>
    <n v="1"/>
    <m/>
    <n v="1"/>
    <d v="2025-02-27T18:02:00"/>
    <n v="1"/>
    <d v="2025-02-27T18:03:00"/>
  </r>
  <r>
    <s v="MEX_AKA_f5efe8bb-85fd-488d-a1b2-62c7528834e1"/>
    <n v="5215551676194"/>
    <s v="1218_MEX_VAC_W_E_Estudio efectividad Panama_0225"/>
    <s v="Shot 1"/>
    <n v="1"/>
    <m/>
    <n v="1"/>
    <d v="2025-02-27T18:02:00"/>
    <n v="1"/>
    <d v="2025-02-28T04:06:00"/>
  </r>
  <r>
    <s v="MEX_AKA_f5f1ae2c-0be7-471b-9fd8-8e406470b739"/>
    <n v="5213312417103"/>
    <s v="1218_MEX_VAC_W_E_Estudio efectividad Panama_0225"/>
    <s v="Shot 1"/>
    <n v="1"/>
    <m/>
    <n v="1"/>
    <d v="2025-02-27T18:02:00"/>
    <n v="1"/>
    <d v="2025-02-27T18:08:00"/>
  </r>
  <r>
    <s v="MEX_AKA_f5f4cc78-7a16-4908-b7e2-635b1424d8ef"/>
    <n v="5215569033616"/>
    <s v="1218_MEX_VAC_W_E_Estudio efectividad Panama_0225"/>
    <s v="Shot 1"/>
    <n v="1"/>
    <m/>
    <n v="1"/>
    <d v="2025-02-27T18:01:00"/>
    <n v="1"/>
    <d v="2025-02-27T18:04:00"/>
  </r>
  <r>
    <s v="MEX_AKA_e546a287-2e9f-4b18-9e5f-ce9d4ffd9d16"/>
    <n v="5215535605541"/>
    <s v="1218_MEX_VAC_W_E_Estudio efectividad Panama_0225"/>
    <s v="Shot 1"/>
    <n v="1"/>
    <m/>
    <n v="1"/>
    <d v="2025-02-27T18:03:00"/>
    <n v="1"/>
    <d v="2025-02-27T20:33:00"/>
  </r>
  <r>
    <s v="MEX_AKA_e5a1ef48-df9e-4e0d-8393-beadbb872b97"/>
    <n v="5216143669580"/>
    <s v="1218_MEX_VAC_W_E_Estudio efectividad Panama_0225"/>
    <s v="Shot 1"/>
    <n v="1"/>
    <m/>
    <n v="1"/>
    <d v="2025-02-27T18:03:00"/>
    <n v="1"/>
    <d v="2025-02-27T18:47:00"/>
  </r>
  <r>
    <s v="MEX_AKA_e5ab28be-0eb4-437e-97cf-b65a0daa9601"/>
    <n v="5214433373225"/>
    <s v="1218_MEX_VAC_W_E_Estudio efectividad Panama_0225"/>
    <s v="Shot 1"/>
    <n v="1"/>
    <m/>
    <n v="1"/>
    <d v="2025-02-27T18:02:00"/>
    <n v="1"/>
    <d v="2025-02-28T12:58:00"/>
  </r>
  <r>
    <s v="MEX_AKA_e5dc2a91-112b-4458-955c-f0e6d561e9ad"/>
    <n v="5214929097139"/>
    <s v="1218_MEX_VAC_W_E_Estudio efectividad Panama_0225"/>
    <s v="Shot 1"/>
    <n v="1"/>
    <m/>
    <n v="1"/>
    <d v="2025-02-27T18:02:00"/>
    <n v="1"/>
    <d v="2025-02-27T20:07:00"/>
  </r>
  <r>
    <s v="MEX_AKA_e5de415d-d44a-46bc-8ae4-b5290035913f"/>
    <n v="5217861178940"/>
    <s v="1218_MEX_VAC_W_E_Estudio efectividad Panama_0225"/>
    <s v="Shot 1"/>
    <n v="1"/>
    <m/>
    <n v="1"/>
    <d v="2025-02-27T18:01:00"/>
    <n v="1"/>
    <d v="2025-02-27T18:01:00"/>
  </r>
  <r>
    <s v="MEX_AKA_e5e148e0-619b-45e6-a0c3-a51e1d9e8b64"/>
    <n v="5212371147826"/>
    <s v="1218_MEX_VAC_W_E_Estudio efectividad Panama_0225"/>
    <s v="Shot 1"/>
    <n v="1"/>
    <m/>
    <n v="1"/>
    <d v="2025-02-27T18:08:00"/>
    <n v="1"/>
    <d v="2025-02-27T19:35:00"/>
  </r>
  <r>
    <s v="MEX_AKA_e614c879-1edc-4b25-9995-bedfa69de01f"/>
    <n v="5214381153472"/>
    <s v="1218_MEX_VAC_W_E_Estudio efectividad Panama_0225"/>
    <s v="Shot 1"/>
    <n v="1"/>
    <m/>
    <n v="1"/>
    <d v="2025-02-27T18:01:00"/>
    <n v="1"/>
    <d v="2025-02-27T19:27:00"/>
  </r>
  <r>
    <s v="MEX_AKA_e62e72ed-a755-4791-b183-787b73a4e9f8"/>
    <n v="5219211370186"/>
    <s v="1218_MEX_VAC_W_E_Estudio efectividad Panama_0225"/>
    <s v="Shot 1"/>
    <n v="1"/>
    <m/>
    <n v="1"/>
    <d v="2025-02-27T18:02:00"/>
    <n v="1"/>
    <d v="2025-02-27T18:03:00"/>
  </r>
  <r>
    <s v="MEX_AKA_e62f68a9-d7e3-4269-b69f-dd98ccc242ac"/>
    <n v="5219991299215"/>
    <s v="1218_MEX_VAC_W_E_Estudio efectividad Panama_0225"/>
    <s v="Shot 1"/>
    <n v="1"/>
    <m/>
    <n v="1"/>
    <d v="2025-02-27T18:03:00"/>
    <n v="1"/>
    <d v="2025-02-27T18:29:00"/>
  </r>
  <r>
    <s v="MEX_AKA_e63174d4-ecbf-4455-bfae-5f7553ffd7a1"/>
    <n v="5218112116315"/>
    <s v="1218_MEX_VAC_W_E_Estudio efectividad Panama_0225"/>
    <s v="Shot 1"/>
    <n v="1"/>
    <m/>
    <n v="1"/>
    <d v="2025-02-27T18:01:00"/>
    <n v="1"/>
    <d v="2025-02-27T18:59:00"/>
  </r>
  <r>
    <s v="MEX_AKA_f5f6e344-3773-4c01-a2ef-8bd0792b3f6e"/>
    <n v="5217773354910"/>
    <s v="1218_MEX_VAC_W_E_Estudio efectividad Panama_0225"/>
    <s v="Shot 1"/>
    <n v="0"/>
    <d v="2025-02-27T18:01:00"/>
    <n v="0"/>
    <m/>
    <n v="0"/>
    <m/>
  </r>
  <r>
    <s v="MEX_AKA_f634f12e-bd8c-4dff-aa4b-74f536e5ed7a"/>
    <n v="5212226614426"/>
    <s v="1218_MEX_VAC_W_E_Estudio efectividad Panama_0225"/>
    <s v="Shot 1"/>
    <n v="1"/>
    <m/>
    <n v="1"/>
    <d v="2025-02-27T18:01:00"/>
    <n v="0"/>
    <m/>
  </r>
  <r>
    <s v="MEX_AKA_f63e95b6-9a3d-4849-9278-89ad41a40470"/>
    <n v="5215535558834"/>
    <s v="1218_MEX_VAC_W_E_Estudio efectividad Panama_0225"/>
    <s v="Shot 1"/>
    <n v="1"/>
    <m/>
    <n v="1"/>
    <d v="2025-02-27T18:02:00"/>
    <n v="1"/>
    <d v="2025-02-27T20:09:00"/>
  </r>
  <r>
    <s v="MEX_AKA_f647d760-65ef-4c05-baa8-32525ca60ce4"/>
    <n v="5212281421645"/>
    <s v="1218_MEX_VAC_W_E_Estudio efectividad Panama_0225"/>
    <s v="Shot 1"/>
    <n v="1"/>
    <m/>
    <n v="1"/>
    <d v="2025-02-27T18:02:00"/>
    <n v="1"/>
    <d v="2025-02-27T18:07:00"/>
  </r>
  <r>
    <s v="MEX_AKA_f654531c-0e7d-4ea3-9c6e-48e170057f1e"/>
    <n v="5214433715151"/>
    <s v="1218_MEX_VAC_W_E_Estudio efectividad Panama_0225"/>
    <s v="Shot 1"/>
    <n v="1"/>
    <m/>
    <n v="1"/>
    <d v="2025-02-27T18:02:00"/>
    <n v="1"/>
    <d v="2025-02-27T18:23:00"/>
  </r>
  <r>
    <s v="MEX_AKA_f656b22d-743c-4b2d-a4bb-7a0f60395832"/>
    <n v="5214431014271"/>
    <s v="1218_MEX_VAC_W_E_Estudio efectividad Panama_0225"/>
    <s v="Shot 1"/>
    <n v="1"/>
    <m/>
    <n v="1"/>
    <d v="2025-02-27T18:02:00"/>
    <n v="0"/>
    <m/>
  </r>
  <r>
    <s v="MEX_AKA_f66b7d02-2c50-4456-90e6-9c3997db0416"/>
    <n v="5214961310853"/>
    <s v="1218_MEX_VAC_W_E_Estudio efectividad Panama_0225"/>
    <s v="Shot 1"/>
    <n v="1"/>
    <m/>
    <n v="1"/>
    <d v="2025-02-27T18:01:00"/>
    <n v="1"/>
    <d v="2025-02-27T18:09:00"/>
  </r>
  <r>
    <s v="MEX_AKA_e633e237-17e8-44ce-8aad-52ec1732bbc8"/>
    <n v="5219612979689"/>
    <s v="1218_MEX_VAC_W_E_Estudio efectividad Panama_0225"/>
    <s v="Shot 1"/>
    <n v="1"/>
    <m/>
    <n v="1"/>
    <d v="2025-02-27T18:04:00"/>
    <n v="1"/>
    <d v="2025-02-27T18:15:00"/>
  </r>
  <r>
    <s v="MEX_AKA_e63aa08d-48da-409f-b350-6e4df92e3aca"/>
    <n v="5214591158841"/>
    <s v="1218_MEX_VAC_W_E_Estudio efectividad Panama_0225"/>
    <s v="Shot 1"/>
    <n v="1"/>
    <m/>
    <n v="1"/>
    <d v="2025-02-27T18:02:00"/>
    <n v="1"/>
    <d v="2025-02-27T18:02:00"/>
  </r>
  <r>
    <s v="MEX_AKA_e669b042-2ca2-436c-9115-2f2a8dde0b6b"/>
    <n v="5219171006671"/>
    <s v="1218_MEX_VAC_W_E_Estudio efectividad Panama_0225"/>
    <s v="Shot 1"/>
    <n v="1"/>
    <m/>
    <n v="1"/>
    <d v="2025-02-27T19:43:00"/>
    <n v="1"/>
    <d v="2025-04-02T23:15:00"/>
  </r>
  <r>
    <s v="MEX_AKA_e66eb675-8b74-44c0-a868-52ccbaca2c5b"/>
    <n v="5215529004683"/>
    <s v="1218_MEX_VAC_W_E_Estudio efectividad Panama_0225"/>
    <s v="Shot 1"/>
    <n v="1"/>
    <m/>
    <n v="1"/>
    <d v="2025-02-27T18:01:00"/>
    <n v="1"/>
    <d v="2025-02-27T20:49:00"/>
  </r>
  <r>
    <s v="MEX_AKA_e67a2245-27a7-4638-99d3-f57fb52e1077"/>
    <n v="5212371083134"/>
    <s v="1218_MEX_VAC_W_E_Estudio efectividad Panama_0225"/>
    <s v="Shot 1"/>
    <n v="1"/>
    <m/>
    <n v="1"/>
    <d v="2025-02-27T18:01:00"/>
    <n v="1"/>
    <d v="2025-03-20T01:42:00"/>
  </r>
  <r>
    <s v="MEX_AKA_e67fcc78-0b6f-49a7-af77-358686b18f2a"/>
    <n v="5213141418436"/>
    <s v="1218_MEX_VAC_W_E_Estudio efectividad Panama_0225"/>
    <s v="Shot 1"/>
    <n v="1"/>
    <m/>
    <n v="1"/>
    <d v="2025-02-27T18:02:00"/>
    <n v="1"/>
    <d v="2025-02-27T18:10:00"/>
  </r>
  <r>
    <s v="MEX_AKA_e6bcf295-cd94-4391-8289-22e63c9b700f"/>
    <n v="5219934030754"/>
    <s v="1218_MEX_VAC_W_E_Estudio efectividad Panama_0225"/>
    <s v="Shot 1"/>
    <n v="1"/>
    <m/>
    <n v="1"/>
    <d v="2025-02-27T18:02:00"/>
    <n v="1"/>
    <d v="2025-02-27T18:33:00"/>
  </r>
  <r>
    <s v="MEX_AKA_f672b29f-3141-49fd-bf12-e623a567eb4d"/>
    <n v="5212441564937"/>
    <s v="1218_MEX_VAC_W_E_Estudio efectividad Panama_0225"/>
    <s v="Shot 1"/>
    <n v="1"/>
    <m/>
    <n v="1"/>
    <d v="2025-02-27T18:02:00"/>
    <n v="1"/>
    <d v="2025-02-27T19:16:00"/>
  </r>
  <r>
    <s v="MEX_AKA_f6860a5d-fc77-49d9-a9a6-a4c12e971a62"/>
    <n v="5215585804323"/>
    <s v="1218_MEX_VAC_W_E_Estudio efectividad Panama_0225"/>
    <s v="Shot 1"/>
    <n v="1"/>
    <m/>
    <n v="1"/>
    <d v="2025-02-27T18:02:00"/>
    <n v="1"/>
    <d v="2025-02-27T18:06:00"/>
  </r>
  <r>
    <s v="MEX_AKA_f6961576-9e8a-497c-9e5b-6ee0686f9760"/>
    <n v="5218182529180"/>
    <s v="1218_MEX_VAC_W_E_Estudio efectividad Panama_0225"/>
    <s v="Shot 1"/>
    <n v="1"/>
    <m/>
    <n v="1"/>
    <d v="2025-02-27T18:01:00"/>
    <n v="0"/>
    <m/>
  </r>
  <r>
    <s v="MEX_AKA_f6add5e5-61bf-461a-8f82-ae3e7d32a2b5"/>
    <n v="5215513717475"/>
    <s v="1218_MEX_VAC_W_E_Estudio efectividad Panama_0225"/>
    <s v="Shot 1"/>
    <n v="1"/>
    <m/>
    <n v="1"/>
    <d v="2025-02-27T18:02:00"/>
    <n v="0"/>
    <m/>
  </r>
  <r>
    <s v="MEX_AKA_f6d20955-9709-4bc3-abb8-c7dabfcbb8ad"/>
    <n v="5214921221925"/>
    <s v="1218_MEX_VAC_W_E_Estudio efectividad Panama_0225"/>
    <s v="Shot 1"/>
    <n v="1"/>
    <m/>
    <n v="1"/>
    <d v="2025-02-27T18:02:00"/>
    <n v="0"/>
    <m/>
  </r>
  <r>
    <s v="MEX_AKA_f6e56307-0ac7-419e-a70a-a12a2810f384"/>
    <n v="5215585339069"/>
    <s v="1218_MEX_VAC_W_E_Estudio efectividad Panama_0225"/>
    <s v="Shot 1"/>
    <n v="1"/>
    <m/>
    <n v="1"/>
    <d v="2025-02-27T18:01:00"/>
    <n v="1"/>
    <d v="2025-02-27T18:03:00"/>
  </r>
  <r>
    <s v="MEX_AKA_f6e68442-5814-4088-b350-d6b0d7e387c4"/>
    <n v="5214611871473"/>
    <s v="1218_MEX_VAC_W_E_Estudio efectividad Panama_0225"/>
    <s v="Shot 1"/>
    <n v="1"/>
    <m/>
    <n v="1"/>
    <d v="2025-02-27T18:02:00"/>
    <n v="1"/>
    <d v="2025-02-27T18:03:00"/>
  </r>
  <r>
    <s v="MEX_AKA_f6ea09da-5959-4bd9-8153-b5832ae08251"/>
    <n v="5219631852383"/>
    <s v="1218_MEX_VAC_W_E_Estudio efectividad Panama_0225"/>
    <s v="Shot 1"/>
    <n v="1"/>
    <m/>
    <n v="1"/>
    <d v="2025-02-27T18:07:00"/>
    <n v="0"/>
    <m/>
  </r>
  <r>
    <s v="MEX_AKA_f720d6e3-60f5-42e3-a567-73c593cfcdda"/>
    <n v="5219511979298"/>
    <s v="1218_MEX_VAC_W_E_Estudio efectividad Panama_0225"/>
    <s v="Shot 1"/>
    <n v="1"/>
    <m/>
    <n v="1"/>
    <d v="2025-02-27T18:02:00"/>
    <n v="1"/>
    <d v="2025-02-27T18:29:00"/>
  </r>
  <r>
    <s v="MEX_AKA_f7524dbe-d90d-46a8-a023-93af255fb643"/>
    <n v="5212321360565"/>
    <s v="1218_MEX_VAC_W_E_Estudio efectividad Panama_0225"/>
    <s v="Shot 1"/>
    <n v="1"/>
    <m/>
    <n v="1"/>
    <d v="2025-02-27T18:04:00"/>
    <n v="0"/>
    <m/>
  </r>
  <r>
    <s v="MEX_AKA_e6d074fd-20b4-485b-bfa9-474eb8d4ab62"/>
    <n v="5219531000007"/>
    <s v="1218_MEX_VAC_W_E_Estudio efectividad Panama_0225"/>
    <s v="Shot 1"/>
    <n v="1"/>
    <m/>
    <n v="1"/>
    <d v="2025-02-27T18:02:00"/>
    <n v="1"/>
    <d v="2025-02-27T18:26:00"/>
  </r>
  <r>
    <s v="MEX_AKA_e6d34860-0a3b-4603-9ae1-92f4ecb987d4"/>
    <n v="5212227902530"/>
    <s v="1218_MEX_VAC_W_E_Estudio efectividad Panama_0225"/>
    <s v="Shot 1"/>
    <n v="1"/>
    <m/>
    <n v="1"/>
    <d v="2025-02-27T18:02:00"/>
    <n v="1"/>
    <d v="2025-02-27T18:01:00"/>
  </r>
  <r>
    <s v="MEX_AKA_e6e9a04b-c6c6-4293-8f58-febb2d7f507f"/>
    <n v="5217711183568"/>
    <s v="1218_MEX_VAC_W_E_Estudio efectividad Panama_0225"/>
    <s v="Shot 1"/>
    <n v="1"/>
    <m/>
    <n v="1"/>
    <d v="2025-02-27T18:01:00"/>
    <n v="1"/>
    <d v="2025-02-27T18:01:00"/>
  </r>
  <r>
    <s v="MEX_AKA_e7216815-3883-4767-88b6-590fab4dc7fb"/>
    <n v="5219991271235"/>
    <s v="1218_MEX_VAC_W_E_Estudio efectividad Panama_0225"/>
    <s v="Shot 1"/>
    <n v="1"/>
    <m/>
    <n v="1"/>
    <d v="2025-02-27T18:02:00"/>
    <n v="1"/>
    <d v="2025-02-27T18:04:00"/>
  </r>
  <r>
    <s v="MEX_AKA_e771f031-7491-4436-9257-bd4c5a53e3e7"/>
    <n v="5216271078386"/>
    <s v="1218_MEX_VAC_W_E_Estudio efectividad Panama_0225"/>
    <s v="Shot 1"/>
    <n v="1"/>
    <m/>
    <n v="1"/>
    <d v="2025-02-27T18:02:00"/>
    <n v="1"/>
    <d v="2025-02-27T18:13:00"/>
  </r>
  <r>
    <s v="MEX_AKA_e7799095-47f4-4e3a-9858-fe23956dd956"/>
    <n v="5213333596500"/>
    <s v="1218_MEX_VAC_W_E_Estudio efectividad Panama_0225"/>
    <s v="Shot 1"/>
    <n v="1"/>
    <m/>
    <n v="1"/>
    <d v="2025-02-27T18:02:00"/>
    <n v="1"/>
    <d v="2025-02-27T20:50:00"/>
  </r>
  <r>
    <s v="MEX_AKA_e7804be6-5d06-466b-8c04-95ca2c6398ed"/>
    <n v="5218711384259"/>
    <s v="1218_MEX_VAC_W_E_Estudio efectividad Panama_0225"/>
    <s v="Shot 1"/>
    <n v="1"/>
    <m/>
    <n v="1"/>
    <d v="2025-02-27T18:02:00"/>
    <n v="1"/>
    <d v="2025-03-11T16:15:00"/>
  </r>
  <r>
    <s v="MEX_AKA_e78202bb-a199-4aa1-9d72-eccfe187c016"/>
    <n v="5212213749628"/>
    <s v="1218_MEX_VAC_W_E_Estudio efectividad Panama_0225"/>
    <s v="Shot 1"/>
    <n v="1"/>
    <m/>
    <n v="1"/>
    <d v="2025-02-27T18:01:00"/>
    <n v="0"/>
    <m/>
  </r>
  <r>
    <s v="MEX_AKA_e7aaca1d-f03a-4536-9b10-8a4778c90262"/>
    <n v="5212721974308"/>
    <s v="1218_MEX_VAC_W_E_Estudio efectividad Panama_0225"/>
    <s v="Shot 1"/>
    <n v="1"/>
    <m/>
    <n v="1"/>
    <d v="2025-02-27T18:02:00"/>
    <n v="0"/>
    <m/>
  </r>
  <r>
    <s v="MEX_AKA_e7b0296e-b39f-4e45-a45e-e15cf9453145"/>
    <n v="5215583357720"/>
    <s v="1218_MEX_VAC_W_E_Estudio efectividad Panama_0225"/>
    <s v="Shot 1"/>
    <n v="1"/>
    <m/>
    <n v="1"/>
    <d v="2025-02-27T18:03:00"/>
    <n v="0"/>
    <m/>
  </r>
  <r>
    <s v="MEX_AKA_f753125f-773b-46ab-8208-5e0b3a7c1474"/>
    <n v="5215574779453"/>
    <s v="1218_MEX_VAC_W_E_Estudio efectividad Panama_0225"/>
    <s v="Shot 1"/>
    <n v="1"/>
    <m/>
    <n v="1"/>
    <d v="2025-02-27T18:02:00"/>
    <n v="1"/>
    <d v="2025-02-27T18:02:00"/>
  </r>
  <r>
    <s v="MEX_AKA_f75484bb-7547-4b11-aef8-8ced283a2b11"/>
    <n v="5214661259619"/>
    <s v="1218_MEX_VAC_W_E_Estudio efectividad Panama_0225"/>
    <s v="Shot 1"/>
    <n v="1"/>
    <m/>
    <n v="1"/>
    <d v="2025-02-27T18:01:00"/>
    <n v="1"/>
    <d v="2025-02-27T18:18:00"/>
  </r>
  <r>
    <s v="MEX_AKA_f75f119f-2485-45f9-997c-8b64ed95fa59"/>
    <n v="5213861089906"/>
    <s v="1218_MEX_VAC_W_E_Estudio efectividad Panama_0225"/>
    <s v="Shot 1"/>
    <n v="1"/>
    <m/>
    <n v="1"/>
    <d v="2025-02-27T18:01:00"/>
    <n v="1"/>
    <d v="2025-02-27T18:01:00"/>
  </r>
  <r>
    <s v="MEX_AKA_f7710fa9-c850-4293-b718-a2f1335665c6"/>
    <n v="5219515698311"/>
    <s v="1218_MEX_VAC_W_E_Estudio efectividad Panama_0225"/>
    <s v="Shot 1"/>
    <n v="1"/>
    <m/>
    <n v="1"/>
    <d v="2025-02-27T18:02:00"/>
    <n v="1"/>
    <d v="2025-02-27T18:02:00"/>
  </r>
  <r>
    <s v="MEX_AKA_f78c2fc1-7156-4476-8b15-0bc491d6c32d"/>
    <n v="5215559650830"/>
    <s v="1218_MEX_VAC_W_E_Estudio efectividad Panama_0225"/>
    <s v="Shot 1"/>
    <n v="1"/>
    <m/>
    <n v="1"/>
    <d v="2025-02-27T18:02:00"/>
    <n v="1"/>
    <d v="2025-02-27T18:06:00"/>
  </r>
  <r>
    <s v="MEX_AKA_f78deb9e-c2e0-40c2-87a5-e01449652a70"/>
    <n v="5214433792568"/>
    <s v="1218_MEX_VAC_W_E_Estudio efectividad Panama_0225"/>
    <s v="Shot 1"/>
    <n v="1"/>
    <m/>
    <n v="1"/>
    <d v="2025-02-27T18:08:00"/>
    <n v="1"/>
    <d v="2025-02-27T18:11:00"/>
  </r>
  <r>
    <s v="MEX_AKA_f7ac1982-c0c3-4250-96f6-7f35d87335fa"/>
    <n v="5216151566812"/>
    <s v="1218_MEX_VAC_W_E_Estudio efectividad Panama_0225"/>
    <s v="Shot 1"/>
    <n v="0"/>
    <d v="2025-02-27T18:02:00"/>
    <n v="0"/>
    <m/>
    <n v="0"/>
    <m/>
  </r>
  <r>
    <s v="MEX_AKA_f7bbdd60-82b1-467a-9668-bde228c3caba"/>
    <n v="5214381150972"/>
    <s v="1218_MEX_VAC_W_E_Estudio efectividad Panama_0225"/>
    <s v="Shot 1"/>
    <n v="1"/>
    <m/>
    <n v="1"/>
    <d v="2025-02-27T18:02:00"/>
    <n v="1"/>
    <d v="2025-02-27T20:07:00"/>
  </r>
  <r>
    <s v="MEX_AKA_f7d0e650-5c2b-4f29-a948-2aeeeea237c9"/>
    <n v="5219999553707"/>
    <s v="1218_MEX_VAC_W_E_Estudio efectividad Panama_0225"/>
    <s v="Shot 1"/>
    <n v="1"/>
    <m/>
    <n v="1"/>
    <d v="2025-02-27T18:02:00"/>
    <n v="1"/>
    <d v="2025-02-27T18:15:00"/>
  </r>
  <r>
    <s v="MEX_AKA_e7bc7ef1-f8e9-4887-b073-645a1d483f45"/>
    <n v="5213321723909"/>
    <s v="1218_MEX_VAC_W_E_Estudio efectividad Panama_0225"/>
    <s v="Shot 1"/>
    <n v="1"/>
    <m/>
    <n v="1"/>
    <d v="2025-02-27T18:03:00"/>
    <n v="0"/>
    <m/>
  </r>
  <r>
    <s v="MEX_AKA_e7c9a6f2-1d95-47e5-a3a5-db2465b26307"/>
    <n v="5214741274405"/>
    <s v="1218_MEX_VAC_W_E_Estudio efectividad Panama_0225"/>
    <s v="Shot 1"/>
    <n v="1"/>
    <m/>
    <n v="1"/>
    <d v="2025-02-27T18:02:00"/>
    <n v="0"/>
    <m/>
  </r>
  <r>
    <s v="MEX_AKA_e7effb0d-a093-4cf5-a688-274d44bc476c"/>
    <n v="5217861275603"/>
    <s v="1218_MEX_VAC_W_E_Estudio efectividad Panama_0225"/>
    <s v="Shot 1"/>
    <n v="0"/>
    <d v="2025-02-27T18:03:00"/>
    <n v="0"/>
    <m/>
    <n v="0"/>
    <m/>
  </r>
  <r>
    <s v="MEX_AKA_e8120a67-b971-4661-bb6e-ce41d268fa8b"/>
    <n v="5218444595643"/>
    <s v="1218_MEX_VAC_W_E_Estudio efectividad Panama_0225"/>
    <s v="Shot 1"/>
    <n v="1"/>
    <m/>
    <n v="1"/>
    <d v="2025-02-27T18:02:00"/>
    <n v="1"/>
    <d v="2025-02-27T19:17:00"/>
  </r>
  <r>
    <s v="MEX_AKA_e8140164-b262-455b-bd55-b061e59a2efb"/>
    <n v="5212214090276"/>
    <s v="1218_MEX_VAC_W_E_Estudio efectividad Panama_0225"/>
    <s v="Shot 1"/>
    <n v="1"/>
    <m/>
    <n v="1"/>
    <d v="2025-02-27T18:02:00"/>
    <n v="1"/>
    <d v="2025-02-27T21:19:00"/>
  </r>
  <r>
    <s v="MEX_AKA_e83e43ac-dec1-416f-bb00-dcd876a08fe4"/>
    <n v="5217461137254"/>
    <s v="1218_MEX_VAC_W_E_Estudio efectividad Panama_0225"/>
    <s v="Shot 1"/>
    <n v="1"/>
    <m/>
    <n v="1"/>
    <d v="2025-02-27T18:02:00"/>
    <n v="1"/>
    <d v="2025-02-27T18:08:00"/>
  </r>
  <r>
    <s v="MEX_AKA_e85e263e-bd84-45b7-99b5-c1cb2b43e3cb"/>
    <n v="5218441222987"/>
    <s v="1218_MEX_VAC_W_E_Estudio efectividad Panama_0225"/>
    <s v="Shot 1"/>
    <n v="1"/>
    <m/>
    <n v="1"/>
    <d v="2025-02-27T18:06:00"/>
    <n v="1"/>
    <d v="2025-02-27T18:14:00"/>
  </r>
  <r>
    <s v="MEX_AKA_f7d6fba2-8a86-406d-ac02-3bc3394faeb9"/>
    <n v="5212361038463"/>
    <s v="1218_MEX_VAC_W_E_Estudio efectividad Panama_0225"/>
    <s v="Shot 1"/>
    <n v="1"/>
    <m/>
    <n v="1"/>
    <d v="2025-02-27T21:01:00"/>
    <n v="0"/>
    <m/>
  </r>
  <r>
    <s v="MEX_AKA_f7e5b9fe-c7c2-4c6d-a3de-1fd9fa3b5b26"/>
    <n v="5219981959247"/>
    <s v="1218_MEX_VAC_W_E_Estudio efectividad Panama_0225"/>
    <s v="Shot 1"/>
    <n v="1"/>
    <m/>
    <n v="1"/>
    <d v="2025-02-27T18:01:00"/>
    <n v="0"/>
    <m/>
  </r>
  <r>
    <s v="MEX_AKA_f7e716ba-b8a7-44b6-b009-5646558cf4f5"/>
    <n v="5219711396595"/>
    <s v="1218_MEX_VAC_W_E_Estudio efectividad Panama_0225"/>
    <s v="Shot 1"/>
    <n v="1"/>
    <m/>
    <n v="1"/>
    <d v="2025-02-27T18:01:00"/>
    <n v="0"/>
    <m/>
  </r>
  <r>
    <s v="MEX_AKA_f7f4d06b-d6e8-4194-ab84-47ba82af63b5"/>
    <n v="5219321165072"/>
    <s v="1218_MEX_VAC_W_E_Estudio efectividad Panama_0225"/>
    <s v="Shot 1"/>
    <n v="1"/>
    <m/>
    <n v="1"/>
    <d v="2025-02-27T18:01:00"/>
    <n v="1"/>
    <d v="2025-02-27T18:04:00"/>
  </r>
  <r>
    <s v="MEX_AKA_f7fc9b26-33df-4786-b826-910cf8974842"/>
    <n v="5212281003601"/>
    <s v="1218_MEX_VAC_W_E_Estudio efectividad Panama_0225"/>
    <s v="Shot 1"/>
    <n v="1"/>
    <m/>
    <n v="1"/>
    <d v="2025-02-27T18:01:00"/>
    <n v="1"/>
    <d v="2025-02-27T20:08:00"/>
  </r>
  <r>
    <s v="MEX_AKA_f816a0cd-92b4-4d75-84d1-a247c6ee2539"/>
    <n v="5212721862361"/>
    <s v="1218_MEX_VAC_W_E_Estudio efectividad Panama_0225"/>
    <s v="Shot 1"/>
    <n v="1"/>
    <m/>
    <n v="1"/>
    <d v="2025-02-27T18:01:00"/>
    <n v="1"/>
    <d v="2025-02-27T18:15:00"/>
  </r>
  <r>
    <s v="MEX_AKA_f8388f36-1dad-48d5-97cd-e5892e94edb8"/>
    <n v="5218134457789"/>
    <s v="1218_MEX_VAC_W_E_Estudio efectividad Panama_0225"/>
    <s v="Shot 1"/>
    <n v="1"/>
    <m/>
    <n v="1"/>
    <d v="2025-02-27T18:02:00"/>
    <n v="1"/>
    <d v="2025-02-27T18:15:00"/>
  </r>
  <r>
    <s v="MEX_AKA_f86a0398-8eca-4ca3-ab95-74fe4d525d0d"/>
    <n v="5215574291742"/>
    <s v="1218_MEX_VAC_W_E_Estudio efectividad Panama_0225"/>
    <s v="Shot 1"/>
    <n v="1"/>
    <m/>
    <n v="1"/>
    <d v="2025-02-27T18:01:00"/>
    <n v="1"/>
    <d v="2025-03-04T05:06:00"/>
  </r>
  <r>
    <s v="MEX_AKA_f87f7246-9997-48e5-898a-3f1822becedb"/>
    <n v="5212224188013"/>
    <s v="1218_MEX_VAC_W_E_Estudio efectividad Panama_0225"/>
    <s v="Shot 1"/>
    <n v="1"/>
    <m/>
    <n v="1"/>
    <d v="2025-02-27T18:02:00"/>
    <n v="1"/>
    <d v="2025-02-27T19:30:00"/>
  </r>
  <r>
    <s v="MEX_AKA_e863a0f0-7fcf-4cdc-a739-463adbca59dc"/>
    <n v="5218446226275"/>
    <s v="1218_MEX_VAC_W_E_Estudio efectividad Panama_0225"/>
    <s v="Shot 1"/>
    <n v="1"/>
    <m/>
    <n v="1"/>
    <d v="2025-02-27T18:07:00"/>
    <n v="0"/>
    <m/>
  </r>
  <r>
    <s v="MEX_AKA_e8a3f114-9f16-4a04-a187-817529b61bfd"/>
    <n v="5217712405597"/>
    <s v="1218_MEX_VAC_W_E_Estudio efectividad Panama_0225"/>
    <s v="Shot 1"/>
    <n v="1"/>
    <m/>
    <n v="1"/>
    <d v="2025-02-27T18:02:00"/>
    <n v="1"/>
    <d v="2025-02-27T18:03:00"/>
  </r>
  <r>
    <s v="MEX_AKA_e8a831e2-33c5-4792-9402-5beb68f7a506"/>
    <n v="5217712972036"/>
    <s v="1218_MEX_VAC_W_E_Estudio efectividad Panama_0225"/>
    <s v="Shot 1"/>
    <n v="1"/>
    <m/>
    <n v="1"/>
    <d v="2025-02-27T18:02:00"/>
    <n v="1"/>
    <d v="2025-02-27T18:39:00"/>
  </r>
  <r>
    <s v="MEX_AKA_e8a8a097-fe48-4ea9-857b-2a06cd325464"/>
    <n v="5212727080626"/>
    <s v="1218_MEX_VAC_W_E_Estudio efectividad Panama_0225"/>
    <s v="Shot 1"/>
    <n v="1"/>
    <m/>
    <n v="1"/>
    <d v="2025-02-27T18:02:00"/>
    <n v="1"/>
    <d v="2025-02-27T19:32:00"/>
  </r>
  <r>
    <s v="MEX_AKA_e8aa9674-fb6d-4027-95d3-b02f4180fb9c"/>
    <n v="5212331186280"/>
    <s v="1218_MEX_VAC_W_E_Estudio efectividad Panama_0225"/>
    <s v="Shot 1"/>
    <n v="1"/>
    <m/>
    <n v="1"/>
    <d v="2025-02-27T18:01:00"/>
    <n v="1"/>
    <d v="2025-02-28T14:10:00"/>
  </r>
  <r>
    <s v="MEX_AKA_e8b62a1f-8a34-43a9-9bb8-5095f2075dd5"/>
    <n v="5219651380612"/>
    <s v="1218_MEX_VAC_W_E_Estudio efectividad Panama_0225"/>
    <s v="Shot 1"/>
    <n v="0"/>
    <d v="2025-02-27T18:01:00"/>
    <n v="0"/>
    <m/>
    <n v="0"/>
    <m/>
  </r>
  <r>
    <s v="MEX_AKA_e8b94168-16cf-47c0-b512-3763d14ad2eb"/>
    <n v="5212878890926"/>
    <s v="1218_MEX_VAC_W_E_Estudio efectividad Panama_0225"/>
    <s v="Shot 1"/>
    <n v="1"/>
    <m/>
    <n v="1"/>
    <d v="2025-02-27T18:04:00"/>
    <n v="1"/>
    <d v="2025-02-27T18:32:00"/>
  </r>
  <r>
    <s v="MEX_AKA_f8d45778-d7b3-490f-8680-88cd5391c52c"/>
    <n v="5214444969181"/>
    <s v="1218_MEX_VAC_W_E_Estudio efectividad Panama_0225"/>
    <s v="Shot 1"/>
    <n v="1"/>
    <m/>
    <n v="1"/>
    <d v="2025-02-27T18:02:00"/>
    <n v="1"/>
    <d v="2025-02-27T19:28:00"/>
  </r>
  <r>
    <s v="MEX_AKA_f905ed7b-b5bd-4ac0-add4-c0e194d5d660"/>
    <n v="5212781212934"/>
    <s v="1218_MEX_VAC_W_E_Estudio efectividad Panama_0225"/>
    <s v="Shot 1"/>
    <n v="1"/>
    <m/>
    <n v="1"/>
    <d v="2025-02-27T18:02:00"/>
    <n v="1"/>
    <d v="2025-02-27T18:33:00"/>
  </r>
  <r>
    <s v="MEX_AKA_f911d133-4348-47fc-88cb-e51b6e6dfe88"/>
    <n v="5217461119281"/>
    <s v="1218_MEX_VAC_W_E_Estudio efectividad Panama_0225"/>
    <s v="Shot 1"/>
    <n v="1"/>
    <m/>
    <n v="1"/>
    <d v="2025-02-27T18:01:00"/>
    <n v="1"/>
    <d v="2025-03-09T22:10:00"/>
  </r>
  <r>
    <s v="MEX_AKA_f9144d23-3bdd-4ff5-86f9-db9db2f817ea"/>
    <n v="5215554126977"/>
    <s v="1218_MEX_VAC_W_E_Estudio efectividad Panama_0225"/>
    <s v="Shot 1"/>
    <n v="1"/>
    <m/>
    <n v="1"/>
    <d v="2025-02-27T18:02:00"/>
    <n v="1"/>
    <d v="2025-03-08T03:33:00"/>
  </r>
  <r>
    <s v="MEX_AKA_f9231dfe-452d-4484-9816-772ff6649f8d"/>
    <n v="5217821336181"/>
    <s v="1218_MEX_VAC_W_E_Estudio efectividad Panama_0225"/>
    <s v="Shot 1"/>
    <n v="1"/>
    <m/>
    <n v="1"/>
    <d v="2025-02-27T18:43:00"/>
    <n v="0"/>
    <m/>
  </r>
  <r>
    <s v="MEX_AKA_f92a4a44-c4ee-42d5-b7fc-6b648859765b"/>
    <n v="5214831014118"/>
    <s v="1218_MEX_VAC_W_E_Estudio efectividad Panama_0225"/>
    <s v="Shot 1"/>
    <n v="1"/>
    <m/>
    <n v="1"/>
    <d v="2025-02-27T18:02:00"/>
    <n v="1"/>
    <d v="2025-02-27T18:52:00"/>
  </r>
  <r>
    <s v="MEX_AKA_e8ba1b26-9ac9-4939-857e-57eddb019f5c"/>
    <n v="5215518770384"/>
    <s v="1218_MEX_VAC_W_E_Estudio efectividad Panama_0225"/>
    <s v="Shot 1"/>
    <n v="1"/>
    <m/>
    <n v="1"/>
    <d v="2025-02-27T18:04:00"/>
    <n v="1"/>
    <d v="2025-03-13T02:26:00"/>
  </r>
  <r>
    <s v="MEX_AKA_e8cc6a98-b6f2-48c8-b2a7-e80f1ae2d993"/>
    <n v="5214251196540"/>
    <s v="1218_MEX_VAC_W_E_Estudio efectividad Panama_0225"/>
    <s v="Shot 1"/>
    <n v="1"/>
    <m/>
    <n v="1"/>
    <d v="2025-02-27T18:01:00"/>
    <n v="0"/>
    <m/>
  </r>
  <r>
    <s v="MEX_AKA_e8e8edd4-706e-4d58-9a4c-84abea94d9f9"/>
    <n v="5219221850576"/>
    <s v="1218_MEX_VAC_W_E_Estudio efectividad Panama_0225"/>
    <s v="Shot 1"/>
    <n v="0"/>
    <d v="2025-02-27T18:02:00"/>
    <n v="0"/>
    <m/>
    <n v="0"/>
    <m/>
  </r>
  <r>
    <s v="MEX_AKA_e8eae571-f6b8-4a8b-94bc-9e0d18e402f1"/>
    <n v="5212228503647"/>
    <s v="1218_MEX_VAC_W_E_Estudio efectividad Panama_0225"/>
    <s v="Shot 1"/>
    <n v="1"/>
    <m/>
    <n v="1"/>
    <d v="2025-02-27T18:00:00"/>
    <n v="1"/>
    <d v="2025-02-27T20:29:00"/>
  </r>
  <r>
    <s v="MEX_AKA_e91a922a-cb7c-4ce1-91fb-ced80712571f"/>
    <n v="5215521531581"/>
    <s v="1218_MEX_VAC_W_E_Estudio efectividad Panama_0225"/>
    <s v="Shot 1"/>
    <n v="1"/>
    <m/>
    <n v="1"/>
    <d v="2025-02-27T18:02:00"/>
    <n v="1"/>
    <d v="2025-02-27T19:04:00"/>
  </r>
  <r>
    <s v="MEX_AKA_e92f1d90-a185-41f2-9528-eec58ba4f007"/>
    <n v="5212831076154"/>
    <s v="1218_MEX_VAC_W_E_Estudio efectividad Panama_0225"/>
    <s v="Shot 1"/>
    <n v="1"/>
    <m/>
    <n v="1"/>
    <d v="2025-02-27T18:02:00"/>
    <n v="1"/>
    <d v="2025-02-27T20:00:00"/>
  </r>
  <r>
    <s v="MEX_AKA_e94979ff-3803-48c9-a53d-402bc99c43a6"/>
    <n v="5217712145144"/>
    <s v="1218_MEX_VAC_W_E_Estudio efectividad Panama_0225"/>
    <s v="Shot 1"/>
    <n v="1"/>
    <m/>
    <n v="1"/>
    <d v="2025-02-27T18:01:00"/>
    <n v="1"/>
    <d v="2025-02-27T18:03:00"/>
  </r>
  <r>
    <s v="MEX_AKA_e956fc58-9e5b-443c-bf9e-0568b21c90b4"/>
    <n v="5215513623234"/>
    <s v="1218_MEX_VAC_W_E_Estudio efectividad Panama_0225"/>
    <s v="Shot 1"/>
    <n v="1"/>
    <m/>
    <n v="1"/>
    <d v="2025-02-27T18:02:00"/>
    <n v="0"/>
    <m/>
  </r>
  <r>
    <s v="MEX_AKA_e979daf7-c058-4fa6-82f1-165663f31a65"/>
    <n v="5212282685999"/>
    <s v="1218_MEX_VAC_W_E_Estudio efectividad Panama_0225"/>
    <s v="Shot 1"/>
    <n v="1"/>
    <m/>
    <n v="1"/>
    <d v="2025-02-27T18:00:00"/>
    <n v="1"/>
    <d v="2025-03-01T13:50:00"/>
  </r>
  <r>
    <s v="MEX_AKA_f95f5a55-d84e-49be-ac73-a8b6508335a7"/>
    <n v="5219513993049"/>
    <s v="1218_MEX_VAC_W_E_Estudio efectividad Panama_0225"/>
    <s v="Shot 1"/>
    <n v="1"/>
    <m/>
    <n v="1"/>
    <d v="2025-02-27T18:01:00"/>
    <n v="0"/>
    <m/>
  </r>
  <r>
    <s v="MEX_AKA_f97c41f8-9bd2-415c-9965-fbd960b9f96e"/>
    <n v="5217971557227"/>
    <s v="1218_MEX_VAC_W_E_Estudio efectividad Panama_0225"/>
    <s v="Shot 1"/>
    <n v="0"/>
    <d v="2025-02-27T18:02:00"/>
    <n v="0"/>
    <m/>
    <n v="0"/>
    <m/>
  </r>
  <r>
    <s v="MEX_AKA_f98923b6-a601-478e-aa94-493bdd42cfdc"/>
    <n v="5219511857090"/>
    <s v="1218_MEX_VAC_W_E_Estudio efectividad Panama_0225"/>
    <s v="Shot 1"/>
    <n v="1"/>
    <m/>
    <n v="1"/>
    <d v="2025-02-27T18:01:00"/>
    <n v="1"/>
    <d v="2025-02-27T18:06:00"/>
  </r>
  <r>
    <s v="MEX_AKA_f9996414-6032-49b3-953b-9f2f88dec5ec"/>
    <n v="5214981133736"/>
    <s v="1218_MEX_VAC_W_E_Estudio efectividad Panama_0225"/>
    <s v="Shot 1"/>
    <n v="0"/>
    <d v="2025-02-27T18:02:00"/>
    <n v="0"/>
    <m/>
    <n v="0"/>
    <m/>
  </r>
  <r>
    <s v="MEX_AKA_f99cdaa9-8c20-48ae-a3f7-12b9698ff0e4"/>
    <n v="5212831166994"/>
    <s v="1218_MEX_VAC_W_E_Estudio efectividad Panama_0225"/>
    <s v="Shot 1"/>
    <n v="0"/>
    <d v="2025-02-27T18:02:00"/>
    <n v="0"/>
    <m/>
    <n v="0"/>
    <m/>
  </r>
  <r>
    <s v="MEX_AKA_f9b752cd-fab4-4cfe-b9a5-d752701a0c83"/>
    <n v="5214591145492"/>
    <s v="1218_MEX_VAC_W_E_Estudio efectividad Panama_0225"/>
    <s v="Shot 1"/>
    <n v="1"/>
    <m/>
    <n v="1"/>
    <d v="2025-02-27T18:12:00"/>
    <n v="1"/>
    <d v="2025-02-27T18:13:00"/>
  </r>
  <r>
    <s v="MEX_AKA_f9c51e16-a1df-490b-a7d4-4c5b312785b2"/>
    <n v="5219511653794"/>
    <s v="1218_MEX_VAC_W_E_Estudio efectividad Panama_0225"/>
    <s v="Shot 1"/>
    <n v="1"/>
    <m/>
    <n v="1"/>
    <d v="2025-02-27T18:01:00"/>
    <n v="1"/>
    <d v="2025-03-23T03:49:00"/>
  </r>
  <r>
    <s v="MEX_AKA_f9cffab2-993c-4043-a2e2-56415467a12c"/>
    <n v="5212223809452"/>
    <s v="1218_MEX_VAC_W_E_Estudio efectividad Panama_0225"/>
    <s v="Shot 1"/>
    <n v="1"/>
    <m/>
    <n v="1"/>
    <d v="2025-02-27T18:01:00"/>
    <n v="1"/>
    <d v="2025-02-27T18:03:00"/>
  </r>
  <r>
    <s v="MEX_AKA_e9875519-e515-4d82-8c16-33d572f7ee21"/>
    <n v="5212491753145"/>
    <s v="1218_MEX_VAC_W_E_Estudio efectividad Panama_0225"/>
    <s v="Shot 1"/>
    <n v="1"/>
    <m/>
    <n v="1"/>
    <d v="2025-02-27T18:00:00"/>
    <n v="1"/>
    <d v="2025-02-28T21:55:00"/>
  </r>
  <r>
    <s v="MEX_AKA_e995b7c5-c9e9-4625-ac66-f1d70b75ec11"/>
    <n v="5212291048136"/>
    <s v="1218_MEX_VAC_W_E_Estudio efectividad Panama_0225"/>
    <s v="Shot 1"/>
    <n v="1"/>
    <m/>
    <n v="1"/>
    <d v="2025-02-27T18:01:00"/>
    <n v="1"/>
    <d v="2025-02-27T18:19:00"/>
  </r>
  <r>
    <s v="MEX_AKA_e9b1e240-ce5e-463a-bb28-413ff318aa2a"/>
    <n v="5215568688602"/>
    <s v="1218_MEX_VAC_W_E_Estudio efectividad Panama_0225"/>
    <s v="Shot 1"/>
    <n v="1"/>
    <m/>
    <n v="1"/>
    <d v="2025-02-27T18:01:00"/>
    <n v="1"/>
    <d v="2025-02-27T18:13:00"/>
  </r>
  <r>
    <s v="MEX_AKA_e9b416be-17dd-43ac-9ad5-c0403f9b03b4"/>
    <n v="5216221117733"/>
    <s v="1218_MEX_VAC_W_E_Estudio efectividad Panama_0225"/>
    <s v="Shot 1"/>
    <n v="1"/>
    <m/>
    <n v="1"/>
    <d v="2025-02-27T18:00:00"/>
    <n v="0"/>
    <m/>
  </r>
  <r>
    <s v="MEX_AKA_e9b523b8-1b23-4248-9d26-8a8491b26f07"/>
    <n v="5215532100128"/>
    <s v="1218_MEX_VAC_W_E_Estudio efectividad Panama_0225"/>
    <s v="Shot 1"/>
    <n v="0"/>
    <d v="2025-02-27T18:02:00"/>
    <n v="0"/>
    <m/>
    <n v="0"/>
    <m/>
  </r>
  <r>
    <s v="MEX_AKA_e9be718d-cfa4-4653-896b-a24c16730b6d"/>
    <n v="5216641889768"/>
    <s v="1218_MEX_VAC_W_E_Estudio efectividad Panama_0225"/>
    <s v="Shot 1"/>
    <n v="1"/>
    <m/>
    <n v="1"/>
    <d v="2025-02-27T18:02:00"/>
    <n v="1"/>
    <d v="2025-02-27T18:19:00"/>
  </r>
  <r>
    <s v="MEX_AKA_e9bf2778-b975-4df4-a7d0-9744dcac57b4"/>
    <n v="5213313676901"/>
    <s v="1218_MEX_VAC_W_E_Estudio efectividad Panama_0225"/>
    <s v="Shot 1"/>
    <n v="1"/>
    <m/>
    <n v="1"/>
    <d v="2025-02-27T18:02:00"/>
    <n v="1"/>
    <d v="2025-02-27T18:04:00"/>
  </r>
  <r>
    <s v="MEX_AKA_f9ee39f1-ba56-4aaf-aa33-b33952f7c3a4"/>
    <n v="5215522705540"/>
    <s v="1218_MEX_VAC_W_E_Estudio efectividad Panama_0225"/>
    <s v="Shot 1"/>
    <n v="1"/>
    <m/>
    <n v="1"/>
    <d v="2025-02-27T18:02:00"/>
    <n v="1"/>
    <d v="2025-02-27T18:56:00"/>
  </r>
  <r>
    <s v="MEX_AKA_f9f251de-a21a-4551-984c-9e67d87da25a"/>
    <n v="5215531277759"/>
    <s v="1218_MEX_VAC_W_E_Estudio efectividad Panama_0225"/>
    <s v="Shot 1"/>
    <n v="1"/>
    <m/>
    <n v="1"/>
    <d v="2025-02-27T18:01:00"/>
    <n v="1"/>
    <d v="2025-02-27T18:07:00"/>
  </r>
  <r>
    <s v="MEX_AKA_f9f419d8-f5d9-4f16-8f28-77be9cf37f9b"/>
    <n v="5217451038894"/>
    <s v="1218_MEX_VAC_W_E_Estudio efectividad Panama_0225"/>
    <s v="Shot 1"/>
    <n v="1"/>
    <m/>
    <n v="1"/>
    <d v="2025-02-27T18:00:00"/>
    <n v="1"/>
    <d v="2025-02-27T18:03:00"/>
  </r>
  <r>
    <s v="MEX_AKA_fa0ad05c-7b23-43f3-9f0d-14824ef84f57"/>
    <n v="5218180295509"/>
    <s v="1218_MEX_VAC_W_E_Estudio efectividad Panama_0225"/>
    <s v="Shot 1"/>
    <n v="1"/>
    <m/>
    <n v="1"/>
    <d v="2025-02-27T18:01:00"/>
    <n v="1"/>
    <d v="2025-02-27T19:11:00"/>
  </r>
  <r>
    <s v="MEX_AKA_fa24e6fb-8450-4bf4-bcd4-845ce0b0bf67"/>
    <n v="5214444471375"/>
    <s v="1218_MEX_VAC_W_E_Estudio efectividad Panama_0225"/>
    <s v="Shot 1"/>
    <n v="1"/>
    <m/>
    <n v="1"/>
    <d v="2025-02-27T18:02:00"/>
    <n v="1"/>
    <d v="2025-02-28T04:29:00"/>
  </r>
  <r>
    <s v="MEX_AKA_fa36399a-8f9c-4ddf-b60e-e0ea1faa9a58"/>
    <n v="5216142759302"/>
    <s v="1218_MEX_VAC_W_E_Estudio efectividad Panama_0225"/>
    <s v="Shot 1"/>
    <n v="1"/>
    <m/>
    <n v="1"/>
    <d v="2025-02-27T18:01:00"/>
    <n v="1"/>
    <d v="2025-02-27T20:25:00"/>
  </r>
  <r>
    <s v="MEX_AKA_fa3a619e-a6d2-496f-8905-1dcb8b51548f"/>
    <n v="5219651280153"/>
    <s v="1218_MEX_VAC_W_E_Estudio efectividad Panama_0225"/>
    <s v="Shot 1"/>
    <n v="1"/>
    <m/>
    <n v="1"/>
    <d v="2025-02-27T18:02:00"/>
    <n v="1"/>
    <d v="2025-02-28T02:59:00"/>
  </r>
  <r>
    <s v="MEX_AKA_fa40f56a-5400-4ca7-94f5-128d16d39d2c"/>
    <n v="5214646536699"/>
    <s v="1218_MEX_VAC_W_E_Estudio efectividad Panama_0225"/>
    <s v="Shot 1"/>
    <n v="1"/>
    <m/>
    <n v="1"/>
    <d v="2025-02-27T18:01:00"/>
    <n v="0"/>
    <m/>
  </r>
  <r>
    <s v="MEX_AKA_fa44245f-c31f-4cae-baa1-3e1dc6b09f45"/>
    <n v="5218342921466"/>
    <s v="1218_MEX_VAC_W_E_Estudio efectividad Panama_0225"/>
    <s v="Shot 1"/>
    <n v="0"/>
    <d v="2025-02-27T18:00:00"/>
    <n v="0"/>
    <m/>
    <n v="0"/>
    <m/>
  </r>
  <r>
    <s v="MEX_AKA_e9dbf14d-a9c1-4ee6-9a30-27123a6de36f"/>
    <n v="5218180246447"/>
    <s v="1218_MEX_VAC_W_E_Estudio efectividad Panama_0225"/>
    <s v="Shot 1"/>
    <n v="1"/>
    <m/>
    <n v="1"/>
    <d v="2025-02-27T18:02:00"/>
    <n v="0"/>
    <m/>
  </r>
  <r>
    <s v="MEX_AKA_e9f0ac6f-75fd-40df-a17f-4fa5b86759ef"/>
    <n v="5219513098244"/>
    <s v="1218_MEX_VAC_W_E_Estudio efectividad Panama_0225"/>
    <s v="Shot 1"/>
    <n v="0"/>
    <d v="2025-02-27T18:02:00"/>
    <n v="0"/>
    <m/>
    <n v="0"/>
    <m/>
  </r>
  <r>
    <s v="MEX_AKA_e9f1989f-6c62-4127-8448-22d25153082d"/>
    <n v="5212461102454"/>
    <s v="1218_MEX_VAC_W_E_Estudio efectividad Panama_0225"/>
    <s v="Shot 1"/>
    <n v="1"/>
    <m/>
    <n v="1"/>
    <d v="2025-02-27T18:02:00"/>
    <n v="1"/>
    <d v="2025-02-27T20:20:00"/>
  </r>
  <r>
    <s v="MEX_AKA_ea1c4de5-d176-4c19-aa18-df121a558e5a"/>
    <n v="5219613089861"/>
    <s v="1218_MEX_VAC_W_E_Estudio efectividad Panama_0225"/>
    <s v="Shot 1"/>
    <n v="1"/>
    <m/>
    <n v="1"/>
    <d v="2025-02-27T18:00:00"/>
    <n v="1"/>
    <d v="2025-02-27T18:43:00"/>
  </r>
  <r>
    <s v="MEX_AKA_ea2358f7-8439-4539-bebb-047ce0f56467"/>
    <n v="5212381102106"/>
    <s v="1218_MEX_VAC_W_E_Estudio efectividad Panama_0225"/>
    <s v="Shot 1"/>
    <n v="1"/>
    <m/>
    <n v="1"/>
    <d v="2025-02-27T18:07:00"/>
    <n v="1"/>
    <d v="2025-02-27T18:08:00"/>
  </r>
  <r>
    <s v="MEX_AKA_ea33e72a-534f-4045-ac0b-f54ed6aad766"/>
    <n v="5214891078880"/>
    <s v="1218_MEX_VAC_W_E_Estudio efectividad Panama_0225"/>
    <s v="Shot 1"/>
    <n v="1"/>
    <m/>
    <n v="1"/>
    <d v="2025-02-27T19:54:00"/>
    <n v="1"/>
    <d v="2025-03-28T13:44:00"/>
  </r>
  <r>
    <s v="MEX_AKA_ea4d10b6-c063-46ff-86cf-df0471d0751a"/>
    <n v="5213310750022"/>
    <s v="1218_MEX_VAC_W_E_Estudio efectividad Panama_0225"/>
    <s v="Shot 1"/>
    <n v="1"/>
    <m/>
    <n v="1"/>
    <d v="2025-02-27T18:02:00"/>
    <n v="1"/>
    <d v="2025-02-27T21:16:00"/>
  </r>
  <r>
    <s v="MEX_AKA_ea7580e7-5159-4ab6-a695-88f724ce5eb6"/>
    <n v="5213121027147"/>
    <s v="1218_MEX_VAC_W_E_Estudio efectividad Panama_0225"/>
    <s v="Shot 1"/>
    <n v="1"/>
    <m/>
    <n v="1"/>
    <d v="2025-02-27T18:02:00"/>
    <n v="1"/>
    <d v="2025-02-28T04:20:00"/>
  </r>
  <r>
    <s v="MEX_AKA_fa4b3c83-476e-4a73-9bb5-5872c96014f6"/>
    <n v="5217131594847"/>
    <s v="1218_MEX_VAC_W_E_Estudio efectividad Panama_0225"/>
    <s v="Shot 1"/>
    <n v="1"/>
    <m/>
    <n v="1"/>
    <d v="2025-02-27T18:01:00"/>
    <n v="0"/>
    <m/>
  </r>
  <r>
    <s v="MEX_AKA_fa4b5c60-d76d-41ff-9972-576c7b350624"/>
    <n v="5213316293110"/>
    <s v="1218_MEX_VAC_W_E_Estudio efectividad Panama_0225"/>
    <s v="Shot 1"/>
    <n v="1"/>
    <m/>
    <n v="1"/>
    <d v="2025-02-27T18:01:00"/>
    <n v="1"/>
    <d v="2025-02-27T18:25:00"/>
  </r>
  <r>
    <s v="MEX_AKA_fa5d9f64-3a72-4937-9d01-fcf1bee759be"/>
    <n v="5217761000882"/>
    <s v="1218_MEX_VAC_W_E_Estudio efectividad Panama_0225"/>
    <s v="Shot 1"/>
    <n v="1"/>
    <m/>
    <n v="1"/>
    <d v="2025-02-27T21:36:00"/>
    <n v="1"/>
    <d v="2025-02-27T21:44:00"/>
  </r>
  <r>
    <s v="MEX_AKA_fa643e4b-7f5a-4c01-be46-bfb6df268a2e"/>
    <n v="5217751492423"/>
    <s v="1218_MEX_VAC_W_E_Estudio efectividad Panama_0225"/>
    <s v="Shot 1"/>
    <n v="1"/>
    <m/>
    <n v="1"/>
    <d v="2025-02-27T18:01:00"/>
    <n v="1"/>
    <d v="2025-02-28T20:03:00"/>
  </r>
  <r>
    <s v="MEX_AKA_fa686128-b7d1-4277-99d1-e1c4d9231bb2"/>
    <n v="5214498907684"/>
    <s v="1218_MEX_VAC_W_E_Estudio efectividad Panama_0225"/>
    <s v="Shot 1"/>
    <n v="1"/>
    <m/>
    <n v="1"/>
    <d v="2025-02-27T18:01:00"/>
    <n v="1"/>
    <d v="2025-03-01T01:29:00"/>
  </r>
  <r>
    <s v="MEX_AKA_fa72f736-e879-4c62-beb2-073936ca679c"/>
    <n v="5218241005984"/>
    <s v="1218_MEX_VAC_W_E_Estudio efectividad Panama_0225"/>
    <s v="Shot 1"/>
    <n v="1"/>
    <m/>
    <n v="1"/>
    <d v="2025-02-27T18:01:00"/>
    <n v="1"/>
    <d v="2025-02-28T18:23:00"/>
  </r>
  <r>
    <s v="MEX_AKA_fa83f1bc-5058-4d82-bfea-4303134d8e8a"/>
    <n v="5212381019567"/>
    <s v="1218_MEX_VAC_W_E_Estudio efectividad Panama_0225"/>
    <s v="Shot 1"/>
    <n v="1"/>
    <m/>
    <n v="1"/>
    <d v="2025-02-27T18:03:00"/>
    <n v="1"/>
    <d v="2025-02-28T13:55:00"/>
  </r>
  <r>
    <s v="MEX_AKA_fa8ad110-7d12-404d-8310-47d0ad74d146"/>
    <n v="5219811139840"/>
    <s v="1218_MEX_VAC_W_E_Estudio efectividad Panama_0225"/>
    <s v="Shot 1"/>
    <n v="1"/>
    <m/>
    <n v="1"/>
    <d v="2025-02-27T19:35:00"/>
    <n v="1"/>
    <d v="2025-02-27T19:35:00"/>
  </r>
  <r>
    <s v="MEX_AKA_fa939d07-be45-444c-b3c5-c1aaf3572567"/>
    <n v="5219712232347"/>
    <s v="1218_MEX_VAC_W_E_Estudio efectividad Panama_0225"/>
    <s v="Shot 1"/>
    <n v="1"/>
    <m/>
    <n v="1"/>
    <d v="2025-02-27T18:02:00"/>
    <n v="1"/>
    <d v="2025-02-28T17:15:00"/>
  </r>
  <r>
    <s v="MEX_AKA_ea83dc8d-731d-4fa4-a3af-49737124543b"/>
    <n v="5217475299596"/>
    <s v="1218_MEX_VAC_W_E_Estudio efectividad Panama_0225"/>
    <s v="Shot 1"/>
    <n v="1"/>
    <m/>
    <n v="1"/>
    <d v="2025-02-27T18:01:00"/>
    <n v="1"/>
    <d v="2025-02-27T18:35:00"/>
  </r>
  <r>
    <s v="MEX_AKA_eaa7db9d-d526-43c4-b254-e91ed6e6c604"/>
    <n v="5216871950779"/>
    <s v="1218_MEX_VAC_W_E_Estudio efectividad Panama_0225"/>
    <s v="Shot 1"/>
    <n v="0"/>
    <d v="2025-02-27T18:01:00"/>
    <n v="0"/>
    <m/>
    <n v="0"/>
    <m/>
  </r>
  <r>
    <s v="MEX_AKA_eaab8f6e-48ce-43fa-a3e5-8618ca6e0bea"/>
    <n v="5219611377793"/>
    <s v="1218_MEX_VAC_W_E_Estudio efectividad Panama_0225"/>
    <s v="Shot 1"/>
    <n v="1"/>
    <m/>
    <n v="1"/>
    <d v="2025-02-27T18:02:00"/>
    <n v="1"/>
    <d v="2025-02-27T18:04:00"/>
  </r>
  <r>
    <s v="MEX_AKA_eac6b32c-3633-4668-8d75-0fd9bfe3bc62"/>
    <n v="5212751000356"/>
    <s v="1218_MEX_VAC_W_E_Estudio efectividad Panama_0225"/>
    <s v="Shot 1"/>
    <n v="1"/>
    <m/>
    <n v="1"/>
    <d v="2025-02-27T18:00:00"/>
    <n v="1"/>
    <d v="2025-02-27T18:01:00"/>
  </r>
  <r>
    <s v="MEX_AKA_eac87529-c158-4bc0-afa6-bb3198298ed3"/>
    <n v="5214341005495"/>
    <s v="1218_MEX_VAC_W_E_Estudio efectividad Panama_0225"/>
    <s v="Shot 1"/>
    <n v="1"/>
    <m/>
    <n v="1"/>
    <d v="2025-02-27T18:00:00"/>
    <n v="1"/>
    <d v="2025-02-27T18:38:00"/>
  </r>
  <r>
    <s v="MEX_AKA_eae3aa0d-d69e-4e2a-b891-2fc95e2e88dc"/>
    <n v="5216651010009"/>
    <s v="1218_MEX_VAC_W_E_Estudio efectividad Panama_0225"/>
    <s v="Shot 1"/>
    <n v="0"/>
    <d v="2025-02-27T18:00:00"/>
    <n v="0"/>
    <m/>
    <n v="0"/>
    <m/>
  </r>
  <r>
    <s v="MEX_AKA_eaf7d8d3-4984-43c0-ad2e-a758b96fe44e"/>
    <n v="5215554312412"/>
    <s v="1218_MEX_VAC_W_E_Estudio efectividad Panama_0225"/>
    <s v="Shot 1"/>
    <n v="1"/>
    <m/>
    <n v="1"/>
    <d v="2025-02-27T18:01:00"/>
    <n v="1"/>
    <d v="2025-03-27T09:58:00"/>
  </r>
  <r>
    <s v="MEX_AKA_eb086b7c-7b26-4c52-9f2d-e1eeadbdefac"/>
    <n v="5219514206596"/>
    <s v="1218_MEX_VAC_W_E_Estudio efectividad Panama_0225"/>
    <s v="Shot 1"/>
    <n v="1"/>
    <m/>
    <n v="1"/>
    <d v="2025-02-27T18:03:00"/>
    <n v="1"/>
    <d v="2025-02-27T18:38:00"/>
  </r>
  <r>
    <s v="MEX_AKA_eb0f4f68-6261-446e-9569-0b89aa6f9b41"/>
    <n v="5219516485391"/>
    <s v="1218_MEX_VAC_W_E_Estudio efectividad Panama_0225"/>
    <s v="Shot 1"/>
    <n v="0"/>
    <d v="2025-02-27T18:02:00"/>
    <n v="0"/>
    <m/>
    <n v="0"/>
    <m/>
  </r>
  <r>
    <s v="MEX_AKA_fa93b0aa-aae1-4fb4-9266-52139936d0a7"/>
    <n v="5217711238600"/>
    <s v="1218_MEX_VAC_W_E_Estudio efectividad Panama_0225"/>
    <s v="Shot 1"/>
    <n v="1"/>
    <m/>
    <n v="1"/>
    <d v="2025-02-27T18:03:00"/>
    <n v="1"/>
    <d v="2025-02-27T18:09:00"/>
  </r>
  <r>
    <s v="MEX_AKA_faa16fa4-969b-43c2-95f2-9522ff2d5a01"/>
    <n v="5219921249837"/>
    <s v="1218_MEX_VAC_W_E_Estudio efectividad Panama_0225"/>
    <s v="Shot 1"/>
    <n v="1"/>
    <m/>
    <n v="1"/>
    <d v="2025-02-27T18:01:00"/>
    <n v="0"/>
    <m/>
  </r>
  <r>
    <s v="MEX_AKA_fabf41d2-fb53-4a9a-8e5b-4b0282a490fc"/>
    <n v="5218715736780"/>
    <s v="1218_MEX_VAC_W_E_Estudio efectividad Panama_0225"/>
    <s v="Shot 1"/>
    <n v="1"/>
    <m/>
    <n v="1"/>
    <d v="2025-02-27T18:02:00"/>
    <n v="1"/>
    <d v="2025-02-28T13:55:00"/>
  </r>
  <r>
    <s v="MEX_AKA_fae6df92-0867-43e4-b56b-65812b3adeeb"/>
    <n v="5216355929920"/>
    <s v="1218_MEX_VAC_W_E_Estudio efectividad Panama_0225"/>
    <s v="Shot 1"/>
    <n v="1"/>
    <m/>
    <n v="1"/>
    <d v="2025-02-27T18:03:00"/>
    <n v="1"/>
    <d v="2025-02-27T18:09:00"/>
  </r>
  <r>
    <s v="MEX_AKA_faf48ac9-665c-4df0-8509-9ee2d52efa28"/>
    <n v="5217731136122"/>
    <s v="1218_MEX_VAC_W_E_Estudio efectividad Panama_0225"/>
    <s v="Shot 1"/>
    <n v="1"/>
    <m/>
    <n v="1"/>
    <d v="2025-02-27T18:01:00"/>
    <n v="1"/>
    <d v="2025-02-27T18:21:00"/>
  </r>
  <r>
    <s v="MEX_AKA_fafc057b-fe0e-421f-b3a7-b384333de2b9"/>
    <n v="5214921373732"/>
    <s v="1218_MEX_VAC_W_E_Estudio efectividad Panama_0225"/>
    <s v="Shot 1"/>
    <n v="1"/>
    <m/>
    <n v="1"/>
    <d v="2025-02-27T18:03:00"/>
    <n v="0"/>
    <m/>
  </r>
  <r>
    <s v="MEX_AKA_fb14bcaa-c52b-4ad1-88d2-d517cd46de52"/>
    <n v="5218661483902"/>
    <s v="1218_MEX_VAC_W_E_Estudio efectividad Panama_0225"/>
    <s v="Shot 1"/>
    <n v="1"/>
    <m/>
    <n v="1"/>
    <d v="2025-02-27T18:01:00"/>
    <n v="1"/>
    <d v="2025-02-27T18:16:00"/>
  </r>
  <r>
    <s v="MEX_AKA_fb152248-27ba-4e2a-8276-44de3bbdba54"/>
    <n v="5215530147120"/>
    <s v="1218_MEX_VAC_W_E_Estudio efectividad Panama_0225"/>
    <s v="Shot 1"/>
    <n v="1"/>
    <m/>
    <n v="1"/>
    <d v="2025-02-27T18:03:00"/>
    <n v="1"/>
    <d v="2025-02-27T18:03:00"/>
  </r>
  <r>
    <s v="MEX_AKA_fb2565b8-eb79-4e6e-b69e-b845b5a0dd33"/>
    <n v="5215579746417"/>
    <s v="1218_MEX_VAC_W_E_Estudio efectividad Panama_0225"/>
    <s v="Shot 1"/>
    <n v="1"/>
    <m/>
    <n v="1"/>
    <d v="2025-02-27T18:02:00"/>
    <n v="0"/>
    <m/>
  </r>
  <r>
    <s v="MEX_AKA_eb25a613-672e-426e-a9d7-ba17070fa30d"/>
    <n v="5219711583743"/>
    <s v="1218_MEX_VAC_W_E_Estudio efectividad Panama_0225"/>
    <s v="Shot 1"/>
    <n v="1"/>
    <m/>
    <n v="1"/>
    <d v="2025-02-27T18:00:00"/>
    <n v="1"/>
    <d v="2025-02-27T18:15:00"/>
  </r>
  <r>
    <s v="MEX_AKA_eb3453c9-9d15-4a2e-a127-d2fd5fa07250"/>
    <n v="5212712649194"/>
    <s v="1218_MEX_VAC_W_E_Estudio efectividad Panama_0225"/>
    <s v="Shot 1"/>
    <n v="0"/>
    <d v="2025-02-27T18:00:00"/>
    <n v="0"/>
    <m/>
    <n v="0"/>
    <m/>
  </r>
  <r>
    <s v="MEX_AKA_eb7760a0-e118-473d-bc30-a17e30a2c6dd"/>
    <n v="5219969632724"/>
    <s v="1218_MEX_VAC_W_E_Estudio efectividad Panama_0225"/>
    <s v="Shot 1"/>
    <n v="1"/>
    <m/>
    <n v="1"/>
    <d v="2025-02-27T23:09:00"/>
    <n v="1"/>
    <d v="2025-02-27T23:17:00"/>
  </r>
  <r>
    <s v="MEX_AKA_eb7b472a-f06f-47d2-99d2-276a2d150341"/>
    <n v="5214961057019"/>
    <s v="1218_MEX_VAC_W_E_Estudio efectividad Panama_0225"/>
    <s v="Shot 1"/>
    <n v="1"/>
    <m/>
    <n v="1"/>
    <d v="2025-02-27T18:02:00"/>
    <n v="1"/>
    <d v="2025-02-28T14:34:00"/>
  </r>
  <r>
    <s v="MEX_AKA_eb833111-373a-4cbb-a118-12cbfc5c22a8"/>
    <n v="5217711024975"/>
    <s v="1218_MEX_VAC_W_E_Estudio efectividad Panama_0225"/>
    <s v="Shot 1"/>
    <n v="1"/>
    <m/>
    <n v="1"/>
    <d v="2025-02-27T18:02:00"/>
    <n v="1"/>
    <d v="2025-02-27T19:08:00"/>
  </r>
  <r>
    <s v="MEX_AKA_eb887204-4abc-41f3-8a37-52ff27b28c70"/>
    <n v="5215543910787"/>
    <s v="1218_MEX_VAC_W_E_Estudio efectividad Panama_0225"/>
    <s v="Shot 1"/>
    <n v="1"/>
    <m/>
    <n v="1"/>
    <d v="2025-02-27T18:03:00"/>
    <n v="1"/>
    <d v="2025-02-27T18:37:00"/>
  </r>
  <r>
    <s v="MEX_AKA_eb8c9b6c-cec8-4162-b33b-6d1008c4e3d7"/>
    <n v="5218112725297"/>
    <s v="1218_MEX_VAC_W_E_Estudio efectividad Panama_0225"/>
    <s v="Shot 1"/>
    <n v="1"/>
    <m/>
    <n v="1"/>
    <d v="2025-02-27T18:03:00"/>
    <n v="1"/>
    <d v="2025-02-27T18:17:00"/>
  </r>
  <r>
    <s v="MEX_AKA_eb8fcc72-2bac-49bb-b185-1ecef71d5f7d"/>
    <n v="5214777278939"/>
    <s v="1218_MEX_VAC_W_E_Estudio efectividad Panama_0225"/>
    <s v="Shot 1"/>
    <n v="1"/>
    <m/>
    <n v="1"/>
    <d v="2025-02-27T18:03:00"/>
    <n v="1"/>
    <d v="2025-02-27T18:44:00"/>
  </r>
  <r>
    <s v="MEX_AKA_fb2b87ca-d973-4e22-9b8a-a3097ecda45d"/>
    <n v="5215554060035"/>
    <s v="1218_MEX_VAC_W_E_Estudio efectividad Panama_0225"/>
    <s v="Shot 1"/>
    <n v="1"/>
    <m/>
    <n v="1"/>
    <d v="2025-02-27T18:03:00"/>
    <n v="1"/>
    <d v="2025-02-27T19:11:00"/>
  </r>
  <r>
    <s v="MEX_AKA_fb32df41-d6ce-4a96-ba98-8f02bc7abdab"/>
    <n v="5213338162484"/>
    <s v="1218_MEX_VAC_W_E_Estudio efectividad Panama_0225"/>
    <s v="Shot 1"/>
    <n v="1"/>
    <m/>
    <n v="1"/>
    <d v="2025-02-27T18:21:00"/>
    <n v="1"/>
    <d v="2025-02-27T18:22:00"/>
  </r>
  <r>
    <s v="MEX_AKA_fb4886fe-5ea7-4247-9979-bf70ef23fd3c"/>
    <n v="5217822146191"/>
    <s v="1218_MEX_VAC_W_E_Estudio efectividad Panama_0225"/>
    <s v="Shot 1"/>
    <n v="1"/>
    <m/>
    <n v="1"/>
    <d v="2025-02-27T18:00:00"/>
    <n v="1"/>
    <d v="2025-03-01T18:13:00"/>
  </r>
  <r>
    <s v="MEX_AKA_fb6b8499-802b-4e29-8af3-de40bf67957a"/>
    <n v="5215516838354"/>
    <s v="1218_MEX_VAC_W_E_Estudio efectividad Panama_0225"/>
    <s v="Shot 1"/>
    <n v="1"/>
    <m/>
    <n v="1"/>
    <d v="2025-02-27T18:00:00"/>
    <n v="1"/>
    <d v="2025-02-27T18:39:00"/>
  </r>
  <r>
    <s v="MEX_AKA_fb7a6473-c6fa-4ee1-b65a-5c25e442d171"/>
    <n v="5212741431322"/>
    <s v="1218_MEX_VAC_W_E_Estudio efectividad Panama_0225"/>
    <s v="Shot 1"/>
    <n v="1"/>
    <m/>
    <n v="1"/>
    <d v="2025-02-27T18:00:00"/>
    <n v="1"/>
    <d v="2025-02-27T19:32:00"/>
  </r>
  <r>
    <s v="MEX_AKA_fb7f9e72-adc9-46c5-abbf-6ff2794acc18"/>
    <n v="5215538197826"/>
    <s v="1218_MEX_VAC_W_E_Estudio efectividad Panama_0225"/>
    <s v="Shot 1"/>
    <n v="1"/>
    <m/>
    <n v="1"/>
    <d v="2025-02-27T18:03:00"/>
    <n v="0"/>
    <m/>
  </r>
  <r>
    <s v="MEX_AKA_fb8a3a5a-3b49-411c-b15d-f093b762073f"/>
    <n v="5212213269603"/>
    <s v="1218_MEX_VAC_W_E_Estudio efectividad Panama_0225"/>
    <s v="Shot 1"/>
    <n v="1"/>
    <m/>
    <n v="1"/>
    <d v="2025-02-27T18:01:00"/>
    <n v="1"/>
    <d v="2025-02-27T18:01:00"/>
  </r>
  <r>
    <s v="MEX_AKA_fb9e1128-4237-48b1-8aa6-263b2e4b30c2"/>
    <n v="5212721095042"/>
    <s v="1218_MEX_VAC_W_E_Estudio efectividad Panama_0225"/>
    <s v="Shot 1"/>
    <n v="1"/>
    <m/>
    <n v="1"/>
    <d v="2025-02-27T18:00:00"/>
    <n v="1"/>
    <d v="2025-02-27T18:17:00"/>
  </r>
  <r>
    <s v="MEX_AKA_fba5497d-f569-410a-ace0-025413e99bc4"/>
    <n v="5217721405453"/>
    <s v="1218_MEX_VAC_W_E_Estudio efectividad Panama_0225"/>
    <s v="Shot 1"/>
    <n v="1"/>
    <m/>
    <n v="1"/>
    <d v="2025-02-27T18:02:00"/>
    <n v="0"/>
    <m/>
  </r>
  <r>
    <s v="MEX_AKA_fbfa975f-1cbc-4c09-947c-bc2b5dca7ab5"/>
    <n v="5216751117002"/>
    <s v="1218_MEX_VAC_W_E_Estudio efectividad Panama_0225"/>
    <s v="Shot 1"/>
    <n v="0"/>
    <d v="2025-02-27T18:01:00"/>
    <n v="0"/>
    <m/>
    <n v="0"/>
    <m/>
  </r>
  <r>
    <s v="MEX_AKA_eb95b406-058f-402e-a4f9-47e222d8c34f"/>
    <n v="5218461041972"/>
    <s v="1218_MEX_VAC_W_E_Estudio efectividad Panama_0225"/>
    <s v="Shot 1"/>
    <n v="1"/>
    <m/>
    <n v="1"/>
    <d v="2025-02-27T18:02:00"/>
    <n v="1"/>
    <d v="2025-02-27T18:20:00"/>
  </r>
  <r>
    <s v="MEX_AKA_eb96fb8d-b5f7-40a8-bc4d-34b24c0d0022"/>
    <n v="5217822551126"/>
    <s v="1218_MEX_VAC_W_E_Estudio efectividad Panama_0225"/>
    <s v="Shot 1"/>
    <n v="1"/>
    <m/>
    <n v="1"/>
    <d v="2025-02-27T18:00:00"/>
    <n v="1"/>
    <d v="2025-02-27T18:09:00"/>
  </r>
  <r>
    <s v="MEX_AKA_eb9d34fb-60d0-4af7-bf6e-4b889f65641e"/>
    <n v="5215591069590"/>
    <s v="1218_MEX_VAC_W_E_Estudio efectividad Panama_0225"/>
    <s v="Shot 1"/>
    <n v="1"/>
    <m/>
    <n v="1"/>
    <d v="2025-02-27T23:03:00"/>
    <n v="1"/>
    <d v="2025-03-02T23:59:00"/>
  </r>
  <r>
    <s v="MEX_AKA_eb9f26c4-56fa-4ee8-bf02-88e77f08680a"/>
    <n v="5212441105501"/>
    <s v="1218_MEX_VAC_W_E_Estudio efectividad Panama_0225"/>
    <s v="Shot 1"/>
    <n v="1"/>
    <m/>
    <n v="1"/>
    <d v="2025-02-27T18:01:00"/>
    <n v="1"/>
    <d v="2025-02-27T18:20:00"/>
  </r>
  <r>
    <s v="MEX_AKA_eba5fcb2-7776-479f-9124-ad342b87ce54"/>
    <n v="5215557323179"/>
    <s v="1218_MEX_VAC_W_E_Estudio efectividad Panama_0225"/>
    <s v="Shot 1"/>
    <n v="0"/>
    <d v="2025-02-27T18:02:00"/>
    <n v="0"/>
    <m/>
    <n v="0"/>
    <m/>
  </r>
  <r>
    <s v="MEX_AKA_eba9ec2b-ef9d-400b-a695-9905dd1642f2"/>
    <n v="5213331563901"/>
    <s v="1218_MEX_VAC_W_E_Estudio efectividad Panama_0225"/>
    <s v="Shot 1"/>
    <n v="1"/>
    <m/>
    <n v="1"/>
    <d v="2025-02-27T21:00:00"/>
    <n v="1"/>
    <d v="2025-03-01T15:20:00"/>
  </r>
  <r>
    <s v="MEX_AKA_ebc6ed49-d3ba-4a09-aae8-d8661a4d37dc"/>
    <n v="5214891169305"/>
    <s v="1218_MEX_VAC_W_E_Estudio efectividad Panama_0225"/>
    <s v="Shot 1"/>
    <n v="1"/>
    <m/>
    <n v="1"/>
    <d v="2025-02-27T18:05:00"/>
    <n v="1"/>
    <d v="2025-02-27T18:13:00"/>
  </r>
  <r>
    <s v="MEX_AKA_ebc7f079-7c46-4e93-bbdd-e549f58f629e"/>
    <n v="5212481817462"/>
    <s v="1218_MEX_VAC_W_E_Estudio efectividad Panama_0225"/>
    <s v="Shot 1"/>
    <n v="0"/>
    <d v="2025-02-27T18:02:00"/>
    <n v="0"/>
    <m/>
    <n v="0"/>
    <m/>
  </r>
  <r>
    <s v="MEX_AKA_fc220ce4-202d-45dc-8c60-41aac5c4c3e1"/>
    <n v="5215513902587"/>
    <s v="1218_MEX_VAC_W_E_Estudio efectividad Panama_0225"/>
    <s v="Shot 1"/>
    <n v="1"/>
    <m/>
    <n v="1"/>
    <d v="2025-02-27T18:01:00"/>
    <n v="1"/>
    <d v="2025-02-27T18:04:00"/>
  </r>
  <r>
    <s v="MEX_AKA_fc572c72-21ce-4e34-a23a-3aa0f8a06c6d"/>
    <n v="5215587419895"/>
    <s v="1218_MEX_VAC_W_E_Estudio efectividad Panama_0225"/>
    <s v="Shot 1"/>
    <n v="1"/>
    <m/>
    <n v="1"/>
    <d v="2025-02-27T18:01:00"/>
    <n v="1"/>
    <d v="2025-02-27T19:54:00"/>
  </r>
  <r>
    <s v="MEX_AKA_fc627a11-c4a2-43e9-8cd4-4a246fd7072c"/>
    <n v="5215529003537"/>
    <s v="1218_MEX_VAC_W_E_Estudio efectividad Panama_0225"/>
    <s v="Shot 1"/>
    <n v="1"/>
    <m/>
    <n v="1"/>
    <d v="2025-02-27T18:01:00"/>
    <n v="1"/>
    <d v="2025-02-28T04:54:00"/>
  </r>
  <r>
    <s v="MEX_AKA_fc806122-0dae-4efb-9b3f-3d8b01be3a16"/>
    <n v="5217471485220"/>
    <s v="1218_MEX_VAC_W_E_Estudio efectividad Panama_0225"/>
    <s v="Shot 1"/>
    <n v="1"/>
    <m/>
    <n v="1"/>
    <d v="2025-02-27T18:01:00"/>
    <n v="1"/>
    <d v="2025-03-02T16:13:00"/>
  </r>
  <r>
    <s v="MEX_AKA_fc891dc9-7ca6-4168-98b9-2c2156c0f4be"/>
    <n v="5214471164675"/>
    <s v="1218_MEX_VAC_W_E_Estudio efectividad Panama_0225"/>
    <s v="Shot 1"/>
    <n v="1"/>
    <m/>
    <n v="1"/>
    <d v="2025-02-27T18:00:00"/>
    <n v="1"/>
    <d v="2025-02-27T18:42:00"/>
  </r>
  <r>
    <s v="MEX_AKA_fca81ac4-a137-4da8-9092-e09130c9a6d6"/>
    <n v="5217761306446"/>
    <s v="1218_MEX_VAC_W_E_Estudio efectividad Panama_0225"/>
    <s v="Shot 1"/>
    <n v="1"/>
    <m/>
    <n v="1"/>
    <d v="2025-02-27T18:02:00"/>
    <n v="1"/>
    <d v="2025-02-27T18:02:00"/>
  </r>
  <r>
    <s v="MEX_AKA_fcb51cf9-3c7b-413b-adc4-324ba14ca80b"/>
    <n v="5214431875423"/>
    <s v="1218_MEX_VAC_W_E_Estudio efectividad Panama_0225"/>
    <s v="Shot 1"/>
    <n v="1"/>
    <m/>
    <n v="1"/>
    <d v="2025-02-27T18:00:00"/>
    <n v="1"/>
    <d v="2025-03-01T02:10:00"/>
  </r>
  <r>
    <s v="MEX_AKA_fcd58c8f-413d-4c6d-a935-9e06f5c1ee78"/>
    <n v="5219513186184"/>
    <s v="1218_MEX_VAC_W_E_Estudio efectividad Panama_0225"/>
    <s v="Shot 1"/>
    <n v="1"/>
    <m/>
    <n v="1"/>
    <d v="2025-02-27T18:02:00"/>
    <n v="0"/>
    <m/>
  </r>
  <r>
    <s v="MEX_AKA_fcd7c57f-83d4-419a-80d0-a76039858dca"/>
    <n v="5219622177422"/>
    <s v="1218_MEX_VAC_W_E_Estudio efectividad Panama_0225"/>
    <s v="Shot 1"/>
    <n v="1"/>
    <m/>
    <n v="1"/>
    <d v="2025-02-27T18:03:00"/>
    <n v="0"/>
    <m/>
  </r>
  <r>
    <s v="MEX_AKA_fcf4300e-1925-40bb-9e59-ac52fdce1bf0"/>
    <n v="5219613303360"/>
    <s v="1218_MEX_VAC_W_E_Estudio efectividad Panama_0225"/>
    <s v="Shot 1"/>
    <n v="1"/>
    <m/>
    <n v="1"/>
    <d v="2025-02-27T18:02:00"/>
    <n v="1"/>
    <d v="2025-02-27T20:58:00"/>
  </r>
  <r>
    <s v="MEX_AKA_ebd75213-0e49-42de-bad4-a5fcdac21a59"/>
    <n v="5216878720284"/>
    <s v="1218_MEX_VAC_W_E_Estudio efectividad Panama_0225"/>
    <s v="Shot 1"/>
    <n v="0"/>
    <d v="2025-02-27T18:03:00"/>
    <n v="0"/>
    <m/>
    <n v="0"/>
    <m/>
  </r>
  <r>
    <s v="MEX_AKA_ebfd33e1-e5a8-4369-a0b8-738902a3a9bc"/>
    <n v="5212222548327"/>
    <s v="1218_MEX_VAC_W_E_Estudio efectividad Panama_0225"/>
    <s v="Shot 1"/>
    <n v="1"/>
    <m/>
    <n v="1"/>
    <d v="2025-02-27T18:01:00"/>
    <n v="1"/>
    <d v="2025-02-27T18:24:00"/>
  </r>
  <r>
    <s v="MEX_AKA_ebfdd6a6-17a8-40f1-bcc7-8c8e1fdabd11"/>
    <n v="5219511844422"/>
    <s v="1218_MEX_VAC_W_E_Estudio efectividad Panama_0225"/>
    <s v="Shot 1"/>
    <n v="1"/>
    <m/>
    <n v="1"/>
    <d v="2025-02-27T18:03:00"/>
    <n v="1"/>
    <d v="2025-02-27T18:10:00"/>
  </r>
  <r>
    <s v="MEX_AKA_ec0dc7f8-4e3f-4e94-a299-07f616f8d0f6"/>
    <n v="525578026409"/>
    <s v="1218_MEX_VAC_W_E_Estudio efectividad Panama_0225"/>
    <s v="Shot 1"/>
    <n v="1"/>
    <m/>
    <n v="1"/>
    <d v="2025-02-27T18:01:00"/>
    <n v="0"/>
    <m/>
  </r>
  <r>
    <s v="MEX_AKA_ec12abeb-62d4-4dcc-8453-de6d13801a63"/>
    <n v="5212222542255"/>
    <s v="1218_MEX_VAC_W_E_Estudio efectividad Panama_0225"/>
    <s v="Shot 1"/>
    <n v="1"/>
    <m/>
    <n v="1"/>
    <d v="2025-02-27T18:02:00"/>
    <n v="0"/>
    <m/>
  </r>
  <r>
    <s v="MEX_AKA_ec12ca6d-6514-43a7-8410-6cdee932c0b9"/>
    <n v="5215540440829"/>
    <s v="1218_MEX_VAC_W_E_Estudio efectividad Panama_0225"/>
    <s v="Shot 1"/>
    <n v="1"/>
    <m/>
    <n v="1"/>
    <d v="2025-02-27T18:03:00"/>
    <n v="1"/>
    <d v="2025-02-27T18:59:00"/>
  </r>
  <r>
    <s v="MEX_AKA_ec22cc85-f15b-47db-9207-8915d50f0f31"/>
    <n v="5217225392624"/>
    <s v="1218_MEX_VAC_W_E_Estudio efectividad Panama_0225"/>
    <s v="Shot 1"/>
    <n v="1"/>
    <m/>
    <n v="1"/>
    <d v="2025-02-27T18:02:00"/>
    <n v="1"/>
    <d v="2025-02-27T18:32:00"/>
  </r>
  <r>
    <s v="MEX_AKA_ec35f8ab-31dc-4bac-9b8b-7eb599a191c4"/>
    <n v="5214426348885"/>
    <s v="1218_MEX_VAC_W_E_Estudio efectividad Panama_0225"/>
    <s v="Shot 1"/>
    <n v="1"/>
    <m/>
    <n v="1"/>
    <d v="2025-02-27T18:02:00"/>
    <n v="1"/>
    <d v="2025-02-27T18:02:00"/>
  </r>
  <r>
    <s v="MEX_AKA_fcf5d19f-7aee-442b-a974-4e368b5697e7"/>
    <n v="5219831372126"/>
    <s v="1218_MEX_VAC_W_E_Estudio efectividad Panama_0225"/>
    <s v="Shot 1"/>
    <n v="1"/>
    <m/>
    <n v="1"/>
    <d v="2025-02-27T18:03:00"/>
    <n v="1"/>
    <d v="2025-02-27T18:09:00"/>
  </r>
  <r>
    <s v="MEX_AKA_fd14e19c-904d-4c5d-aeb4-569c644b2868"/>
    <n v="5219621887725"/>
    <s v="1218_MEX_VAC_W_E_Estudio efectividad Panama_0225"/>
    <s v="Shot 1"/>
    <n v="1"/>
    <m/>
    <n v="1"/>
    <d v="2025-02-27T18:03:00"/>
    <n v="1"/>
    <d v="2025-02-27T19:18:00"/>
  </r>
  <r>
    <s v="MEX_AKA_fd16fea6-004e-4a52-af37-d0b4e09560ee"/>
    <n v="5212281140614"/>
    <s v="1218_MEX_VAC_W_E_Estudio efectividad Panama_0225"/>
    <s v="Shot 1"/>
    <n v="1"/>
    <m/>
    <n v="1"/>
    <d v="2025-02-27T18:00:00"/>
    <n v="1"/>
    <d v="2025-02-27T19:09:00"/>
  </r>
  <r>
    <s v="MEX_AKA_fd1cc490-316b-4811-bf57-d0159c750071"/>
    <n v="5218712118918"/>
    <s v="1218_MEX_VAC_W_E_Estudio efectividad Panama_0225"/>
    <s v="Shot 1"/>
    <n v="1"/>
    <m/>
    <n v="1"/>
    <d v="2025-02-27T18:01:00"/>
    <n v="1"/>
    <d v="2025-02-27T18:02:00"/>
  </r>
  <r>
    <s v="MEX_AKA_fd33f356-6e9d-4a07-8b64-b2169f538ae4"/>
    <n v="5216261081850"/>
    <s v="1218_MEX_VAC_W_E_Estudio efectividad Panama_0225"/>
    <s v="Shot 1"/>
    <n v="1"/>
    <m/>
    <n v="1"/>
    <d v="2025-02-27T18:03:00"/>
    <n v="1"/>
    <d v="2025-02-27T19:40:00"/>
  </r>
  <r>
    <s v="MEX_AKA_fd379c36-ef24-4409-beec-eb5fc79c4f71"/>
    <n v="5219993251241"/>
    <s v="1218_MEX_VAC_W_E_Estudio efectividad Panama_0225"/>
    <s v="Shot 1"/>
    <n v="1"/>
    <m/>
    <n v="1"/>
    <d v="2025-02-27T18:03:00"/>
    <n v="1"/>
    <d v="2025-02-27T18:07:00"/>
  </r>
  <r>
    <s v="MEX_AKA_fd5b4899-9492-419e-b911-851e2316b1c1"/>
    <n v="5214921030845"/>
    <s v="1218_MEX_VAC_W_E_Estudio efectividad Panama_0225"/>
    <s v="Shot 1"/>
    <n v="1"/>
    <m/>
    <n v="1"/>
    <d v="2025-02-27T18:03:00"/>
    <n v="1"/>
    <d v="2025-02-27T19:26:00"/>
  </r>
  <r>
    <s v="MEX_AKA_fd6fb2a0-ea72-4394-80a4-7b34f70abae0"/>
    <n v="5216771052325"/>
    <s v="1218_MEX_VAC_W_E_Estudio efectividad Panama_0225"/>
    <s v="Shot 1"/>
    <n v="1"/>
    <m/>
    <n v="1"/>
    <d v="2025-02-27T18:02:00"/>
    <n v="1"/>
    <d v="2025-02-27T18:12:00"/>
  </r>
  <r>
    <s v="MEX_AKA_fd7575cc-8d49-4ae9-8db1-105018726fed"/>
    <n v="5219711588059"/>
    <s v="1218_MEX_VAC_W_E_Estudio efectividad Panama_0225"/>
    <s v="Shot 1"/>
    <n v="1"/>
    <m/>
    <n v="1"/>
    <d v="2025-02-27T18:00:00"/>
    <n v="1"/>
    <d v="2025-02-27T18:09:00"/>
  </r>
  <r>
    <s v="MEX_AKA_fd85c846-df03-4879-89d3-ef30a7571d17"/>
    <n v="5215525594961"/>
    <s v="1218_MEX_VAC_W_E_Estudio efectividad Panama_0225"/>
    <s v="Shot 1"/>
    <n v="1"/>
    <m/>
    <n v="1"/>
    <d v="2025-02-27T18:02:00"/>
    <n v="0"/>
    <m/>
  </r>
  <r>
    <s v="MEX_AKA_ec5cd993-1e63-42c4-8e84-8a8f1d311702"/>
    <n v="5212791077628"/>
    <s v="1218_MEX_VAC_W_E_Estudio efectividad Panama_0225"/>
    <s v="Shot 1"/>
    <n v="1"/>
    <m/>
    <n v="1"/>
    <d v="2025-02-27T18:01:00"/>
    <n v="0"/>
    <m/>
  </r>
  <r>
    <s v="MEX_AKA_ec6127a0-0f75-47ed-a27b-0ae155b2fac4"/>
    <n v="5219541487685"/>
    <s v="1218_MEX_VAC_W_E_Estudio efectividad Panama_0225"/>
    <s v="Shot 1"/>
    <n v="1"/>
    <m/>
    <n v="1"/>
    <d v="2025-02-27T18:02:00"/>
    <n v="1"/>
    <d v="2025-02-27T18:24:00"/>
  </r>
  <r>
    <s v="MEX_AKA_ecbd6405-7204-4f93-a883-6502cae88f08"/>
    <n v="5212722810647"/>
    <s v="1218_MEX_VAC_W_E_Estudio efectividad Panama_0225"/>
    <s v="Shot 1"/>
    <n v="0"/>
    <d v="2025-02-27T18:03:00"/>
    <n v="0"/>
    <m/>
    <n v="0"/>
    <m/>
  </r>
  <r>
    <s v="MEX_AKA_ecca524e-9588-47ba-a005-553f686e0e15"/>
    <n v="5213112256985"/>
    <s v="1218_MEX_VAC_W_E_Estudio efectividad Panama_0225"/>
    <s v="Shot 1"/>
    <n v="1"/>
    <m/>
    <n v="1"/>
    <d v="2025-02-27T18:03:00"/>
    <n v="1"/>
    <d v="2025-02-27T21:18:00"/>
  </r>
  <r>
    <s v="MEX_AKA_eccd1379-ccf4-4ad0-b83a-aa3b1fd3ce53"/>
    <n v="5216521925170"/>
    <s v="1218_MEX_VAC_W_E_Estudio efectividad Panama_0225"/>
    <s v="Shot 1"/>
    <n v="0"/>
    <d v="2025-02-27T18:02:00"/>
    <n v="0"/>
    <m/>
    <n v="0"/>
    <m/>
  </r>
  <r>
    <s v="MEX_AKA_ecf7df30-4e0a-4da8-a251-fcccd91580fa"/>
    <n v="5217221688238"/>
    <s v="1218_MEX_VAC_W_E_Estudio efectividad Panama_0225"/>
    <s v="Shot 1"/>
    <n v="1"/>
    <m/>
    <n v="1"/>
    <d v="2025-02-27T18:02:00"/>
    <n v="0"/>
    <m/>
  </r>
  <r>
    <s v="MEX_AKA_ed09c43b-7644-43e3-ba76-6d95f6370f24"/>
    <n v="5214881140941"/>
    <s v="1218_MEX_VAC_W_E_Estudio efectividad Panama_0225"/>
    <s v="Shot 1"/>
    <n v="1"/>
    <m/>
    <n v="1"/>
    <d v="2025-02-27T18:27:00"/>
    <n v="1"/>
    <d v="2025-02-27T18:28:00"/>
  </r>
  <r>
    <s v="MEX_AKA_ed0d645f-2df9-4897-9f99-2d95d7510186"/>
    <n v="5219541395638"/>
    <s v="1218_MEX_VAC_W_E_Estudio efectividad Panama_0225"/>
    <s v="Shot 1"/>
    <n v="1"/>
    <m/>
    <n v="1"/>
    <d v="2025-02-27T18:03:00"/>
    <n v="1"/>
    <d v="2025-02-27T18:04:00"/>
  </r>
  <r>
    <s v="MEX_AKA_fda09f33-c9a6-4c6a-b9ac-fb8ff5dbdd29"/>
    <n v="5217841165073"/>
    <s v="1218_MEX_VAC_W_E_Estudio efectividad Panama_0225"/>
    <s v="Shot 1"/>
    <n v="1"/>
    <m/>
    <n v="1"/>
    <d v="2025-02-27T18:00:00"/>
    <n v="1"/>
    <d v="2025-02-27T18:02:00"/>
  </r>
  <r>
    <s v="MEX_AKA_fdaf475e-3f9b-4e1c-81bd-9ff1bfe932e0"/>
    <n v="5215523478390"/>
    <s v="1218_MEX_VAC_W_E_Estudio efectividad Panama_0225"/>
    <s v="Shot 1"/>
    <n v="0"/>
    <d v="2025-02-27T18:00:00"/>
    <n v="0"/>
    <m/>
    <n v="0"/>
    <m/>
  </r>
  <r>
    <s v="MEX_AKA_fdea75d8-b2e9-4651-898b-40380a52079e"/>
    <n v="5214961455847"/>
    <s v="1218_MEX_VAC_W_E_Estudio efectividad Panama_0225"/>
    <s v="Shot 1"/>
    <n v="0"/>
    <d v="2025-02-27T18:01:00"/>
    <n v="0"/>
    <m/>
    <n v="0"/>
    <m/>
  </r>
  <r>
    <s v="MEX_AKA_fdec3c9c-72e4-424f-b47b-13bf93691c89"/>
    <n v="5213531198915"/>
    <s v="1218_MEX_VAC_W_E_Estudio efectividad Panama_0225"/>
    <s v="Shot 1"/>
    <n v="1"/>
    <m/>
    <n v="1"/>
    <d v="2025-02-27T18:00:00"/>
    <n v="1"/>
    <d v="2025-02-27T18:20:00"/>
  </r>
  <r>
    <s v="MEX_AKA_fdf976f1-e012-4f2c-97ea-1d89419a2fdd"/>
    <n v="5215545704337"/>
    <s v="1218_MEX_VAC_W_E_Estudio efectividad Panama_0225"/>
    <s v="Shot 1"/>
    <n v="0"/>
    <d v="2025-02-27T18:01:00"/>
    <n v="0"/>
    <m/>
    <n v="0"/>
    <m/>
  </r>
  <r>
    <s v="MEX_AKA_fe048ecc-dcbe-48e0-8250-3dd629f7af0b"/>
    <n v="5218717556515"/>
    <s v="1218_MEX_VAC_W_E_Estudio efectividad Panama_0225"/>
    <s v="Shot 1"/>
    <n v="1"/>
    <m/>
    <n v="1"/>
    <d v="2025-02-27T18:00:00"/>
    <n v="0"/>
    <m/>
  </r>
  <r>
    <s v="MEX_AKA_fe0697f1-89dc-46b2-9c87-754743ffc705"/>
    <n v="5217121050784"/>
    <s v="1218_MEX_VAC_W_E_Estudio efectividad Panama_0225"/>
    <s v="Shot 1"/>
    <n v="1"/>
    <m/>
    <n v="1"/>
    <d v="2025-02-28T14:17:00"/>
    <n v="1"/>
    <d v="2025-04-03T17:36:00"/>
  </r>
  <r>
    <s v="MEX_AKA_fe0ee7d0-ba54-496e-9c4e-e76a5cc11286"/>
    <n v="5212215209127"/>
    <s v="1218_MEX_VAC_W_E_Estudio efectividad Panama_0225"/>
    <s v="Shot 1"/>
    <n v="1"/>
    <m/>
    <n v="1"/>
    <d v="2025-02-27T18:02:00"/>
    <n v="1"/>
    <d v="2025-02-27T18:30:00"/>
  </r>
  <r>
    <s v="MEX_AKA_fe2eebee-2467-49f3-8f3d-92f136a26689"/>
    <n v="5218119103367"/>
    <s v="1218_MEX_VAC_W_E_Estudio efectividad Panama_0225"/>
    <s v="Shot 1"/>
    <n v="1"/>
    <m/>
    <n v="1"/>
    <d v="2025-02-27T18:02:00"/>
    <n v="1"/>
    <d v="2025-02-27T18:42:00"/>
  </r>
  <r>
    <s v="MEX_AKA_ed1671c1-d3ec-4f4e-81f3-a23c8a5dc8d7"/>
    <n v="5217711372967"/>
    <s v="1218_MEX_VAC_W_E_Estudio efectividad Panama_0225"/>
    <s v="Shot 1"/>
    <n v="1"/>
    <m/>
    <n v="1"/>
    <d v="2025-02-27T18:01:00"/>
    <n v="0"/>
    <m/>
  </r>
  <r>
    <s v="MEX_AKA_ed39d9f4-9a6b-4181-bda4-72f67c859f09"/>
    <n v="5217771894028"/>
    <s v="1218_MEX_VAC_W_E_Estudio efectividad Panama_0225"/>
    <s v="Shot 1"/>
    <n v="1"/>
    <m/>
    <n v="1"/>
    <d v="2025-02-27T18:02:00"/>
    <n v="1"/>
    <d v="2025-02-27T18:25:00"/>
  </r>
  <r>
    <s v="MEX_AKA_ed47f226-4f04-4c76-b3f1-0591ba328316"/>
    <n v="5213311320131"/>
    <s v="1218_MEX_VAC_W_E_Estudio efectividad Panama_0225"/>
    <s v="Shot 1"/>
    <n v="1"/>
    <m/>
    <n v="1"/>
    <d v="2025-02-27T18:01:00"/>
    <n v="1"/>
    <d v="2025-02-27T18:06:00"/>
  </r>
  <r>
    <s v="MEX_AKA_ed93abdd-38c9-4b46-b2f9-a43b29e8cee2"/>
    <n v="5218717684131"/>
    <s v="1218_MEX_VAC_W_E_Estudio efectividad Panama_0225"/>
    <s v="Shot 1"/>
    <n v="1"/>
    <m/>
    <n v="1"/>
    <d v="2025-02-27T18:02:00"/>
    <n v="0"/>
    <m/>
  </r>
  <r>
    <s v="MEX_AKA_ed965ecc-469a-47f9-aade-fc7018e32ba5"/>
    <n v="5215527485526"/>
    <s v="1218_MEX_VAC_W_E_Estudio efectividad Panama_0225"/>
    <s v="Shot 1"/>
    <n v="1"/>
    <m/>
    <n v="1"/>
    <d v="2025-02-27T18:02:00"/>
    <n v="0"/>
    <m/>
  </r>
  <r>
    <s v="MEX_AKA_eda3abb3-7a27-4864-afbe-a3935d3b0bbf"/>
    <n v="5215527285300"/>
    <s v="1218_MEX_VAC_W_E_Estudio efectividad Panama_0225"/>
    <s v="Shot 1"/>
    <n v="0"/>
    <d v="2025-02-27T18:01:00"/>
    <n v="0"/>
    <m/>
    <n v="0"/>
    <m/>
  </r>
  <r>
    <s v="MEX_AKA_eda956a4-0766-4fee-9b88-9e377e218420"/>
    <n v="5214441944073"/>
    <s v="1218_MEX_VAC_W_E_Estudio efectividad Panama_0225"/>
    <s v="Shot 1"/>
    <n v="1"/>
    <m/>
    <n v="1"/>
    <d v="2025-02-27T18:01:00"/>
    <n v="1"/>
    <d v="2025-02-27T18:16:00"/>
  </r>
  <r>
    <s v="MEX_AKA_ede4beaf-505e-4916-99f2-4c93c8009a96"/>
    <n v="5219991748775"/>
    <s v="1218_MEX_VAC_W_E_Estudio efectividad Panama_0225"/>
    <s v="Shot 1"/>
    <n v="1"/>
    <m/>
    <n v="1"/>
    <d v="2025-02-27T18:03:00"/>
    <n v="1"/>
    <d v="2025-02-27T19:02:00"/>
  </r>
  <r>
    <s v="MEX_AKA_edfc02ad-fee0-4b0f-ae7f-baa3cacf43e6"/>
    <n v="5212831222435"/>
    <s v="1218_MEX_VAC_W_E_Estudio efectividad Panama_0225"/>
    <s v="Shot 1"/>
    <n v="1"/>
    <m/>
    <n v="1"/>
    <d v="2025-02-27T18:04:00"/>
    <n v="1"/>
    <d v="2025-02-28T16:54:00"/>
  </r>
  <r>
    <s v="MEX_AKA_fe492b6c-304d-4ece-93dc-bdae9244fcdb"/>
    <n v="5212722468658"/>
    <s v="1218_MEX_VAC_W_E_Estudio efectividad Panama_0225"/>
    <s v="Shot 1"/>
    <n v="1"/>
    <m/>
    <n v="1"/>
    <d v="2025-02-27T18:01:00"/>
    <n v="0"/>
    <m/>
  </r>
  <r>
    <s v="MEX_AKA_fe4abc4e-75a0-422c-b957-45aecbb3ccea"/>
    <n v="5214611839257"/>
    <s v="1218_MEX_VAC_W_E_Estudio efectividad Panama_0225"/>
    <s v="Shot 1"/>
    <n v="1"/>
    <m/>
    <n v="1"/>
    <d v="2025-02-27T18:02:00"/>
    <n v="0"/>
    <m/>
  </r>
  <r>
    <s v="MEX_AKA_fe4f6a6a-f667-4acc-85a7-7aee4c23baec"/>
    <n v="5216671278994"/>
    <s v="1218_MEX_VAC_W_E_Estudio efectividad Panama_0225"/>
    <s v="Shot 1"/>
    <n v="1"/>
    <m/>
    <n v="1"/>
    <d v="2025-02-27T18:02:00"/>
    <n v="1"/>
    <d v="2025-02-27T18:35:00"/>
  </r>
  <r>
    <s v="MEX_AKA_fe51b81a-3776-4936-ad72-62d0f7740215"/>
    <n v="5216271042043"/>
    <s v="1218_MEX_VAC_W_E_Estudio efectividad Panama_0225"/>
    <s v="Shot 1"/>
    <n v="1"/>
    <m/>
    <n v="1"/>
    <d v="2025-02-27T18:00:00"/>
    <n v="1"/>
    <d v="2025-02-27T18:57:00"/>
  </r>
  <r>
    <s v="MEX_AKA_fe7bae2f-13fb-486d-ad38-a61c9967f720"/>
    <n v="5212821239760"/>
    <s v="1218_MEX_VAC_W_E_Estudio efectividad Panama_0225"/>
    <s v="Shot 1"/>
    <n v="1"/>
    <m/>
    <n v="1"/>
    <d v="2025-02-27T18:00:00"/>
    <n v="1"/>
    <d v="2025-02-27T18:01:00"/>
  </r>
  <r>
    <s v="MEX_AKA_fe7dc426-c42d-4b61-9376-05f283a65d6c"/>
    <n v="5213121025693"/>
    <s v="1218_MEX_VAC_W_E_Estudio efectividad Panama_0225"/>
    <s v="Shot 1"/>
    <n v="1"/>
    <m/>
    <n v="1"/>
    <d v="2025-02-27T18:51:00"/>
    <n v="1"/>
    <d v="2025-02-27T20:16:00"/>
  </r>
  <r>
    <s v="MEX_AKA_fe912091-30eb-46c4-997c-76787ac21c4b"/>
    <n v="5219614471245"/>
    <s v="1218_MEX_VAC_W_E_Estudio efectividad Panama_0225"/>
    <s v="Shot 1"/>
    <n v="1"/>
    <m/>
    <n v="1"/>
    <d v="2025-02-27T18:00:00"/>
    <n v="1"/>
    <d v="2025-02-27T18:41:00"/>
  </r>
  <r>
    <s v="MEX_AKA_fe95d48e-8d03-4e53-8755-454eb7033101"/>
    <n v="5219531330339"/>
    <s v="1218_MEX_VAC_W_E_Estudio efectividad Panama_0225"/>
    <s v="Shot 1"/>
    <n v="1"/>
    <m/>
    <n v="1"/>
    <d v="2025-02-27T18:42:00"/>
    <n v="1"/>
    <d v="2025-02-27T19:55:00"/>
  </r>
  <r>
    <s v="MEX_AKA_fed80be6-1a84-4b2b-8507-7587314449c8"/>
    <n v="5219991373376"/>
    <s v="1218_MEX_VAC_W_E_Estudio efectividad Panama_0225"/>
    <s v="Shot 1"/>
    <n v="0"/>
    <d v="2025-02-27T18:02:00"/>
    <n v="0"/>
    <m/>
    <n v="0"/>
    <m/>
  </r>
  <r>
    <s v="MEX_AKA_ee153b88-1dd7-4dd0-9f68-21903d8412b5"/>
    <n v="5215544688279"/>
    <s v="1218_MEX_VAC_W_E_Estudio efectividad Panama_0225"/>
    <s v="Shot 1"/>
    <n v="1"/>
    <m/>
    <n v="1"/>
    <d v="2025-02-27T18:14:00"/>
    <n v="1"/>
    <d v="2025-02-27T18:29:00"/>
  </r>
  <r>
    <s v="MEX_AKA_ee283fca-0f99-45cd-972b-98d408cc121a"/>
    <n v="5216275212200"/>
    <s v="1218_MEX_VAC_W_E_Estudio efectividad Panama_0225"/>
    <s v="Shot 1"/>
    <n v="1"/>
    <m/>
    <n v="1"/>
    <d v="2025-02-27T18:03:00"/>
    <n v="1"/>
    <d v="2025-02-27T20:42:00"/>
  </r>
  <r>
    <s v="MEX_AKA_ee39eb44-66d6-4b80-81dc-6ac3f7b9e742"/>
    <n v="5214499112571"/>
    <s v="1218_MEX_VAC_W_E_Estudio efectividad Panama_0225"/>
    <s v="Shot 1"/>
    <n v="1"/>
    <m/>
    <n v="1"/>
    <d v="2025-02-27T18:02:00"/>
    <n v="1"/>
    <d v="2025-02-27T20:41:00"/>
  </r>
  <r>
    <s v="MEX_AKA_ee3c9a1d-ebce-41ab-9d9f-83fe08c2fbe1"/>
    <n v="5219858082513"/>
    <s v="1218_MEX_VAC_W_E_Estudio efectividad Panama_0225"/>
    <s v="Shot 1"/>
    <n v="1"/>
    <m/>
    <n v="1"/>
    <d v="2025-02-27T18:03:00"/>
    <n v="1"/>
    <d v="2025-02-27T18:04:00"/>
  </r>
  <r>
    <s v="MEX_AKA_ee4d2a9f-7b67-4041-9a1e-752dac993c57"/>
    <n v="5219612995458"/>
    <s v="1218_MEX_VAC_W_E_Estudio efectividad Panama_0225"/>
    <s v="Shot 1"/>
    <n v="1"/>
    <m/>
    <n v="1"/>
    <d v="2025-02-27T18:01:00"/>
    <n v="1"/>
    <d v="2025-02-27T18:12:00"/>
  </r>
  <r>
    <s v="MEX_AKA_ee540e68-74cd-43a9-a34a-96167c349fea"/>
    <n v="5212461272591"/>
    <s v="1218_MEX_VAC_W_E_Estudio efectividad Panama_0225"/>
    <s v="Shot 1"/>
    <n v="1"/>
    <m/>
    <n v="1"/>
    <d v="2025-02-27T18:03:00"/>
    <n v="1"/>
    <d v="2025-02-27T19:14:00"/>
  </r>
  <r>
    <s v="MEX_AKA_ee604528-f52a-4697-abfa-32ca6dea395e"/>
    <n v="5217227501482"/>
    <s v="1218_MEX_VAC_W_E_Estudio efectividad Panama_0225"/>
    <s v="Shot 1"/>
    <n v="0"/>
    <d v="2025-02-27T18:03:00"/>
    <n v="0"/>
    <m/>
    <n v="0"/>
    <m/>
  </r>
  <r>
    <s v="MEX_AKA_ee621dc8-bc16-49a2-ab6d-bcee4aa63b2e"/>
    <n v="5219994709721"/>
    <s v="1218_MEX_VAC_W_E_Estudio efectividad Panama_0225"/>
    <s v="Shot 1"/>
    <n v="1"/>
    <m/>
    <n v="1"/>
    <d v="2025-02-27T18:03:00"/>
    <n v="0"/>
    <m/>
  </r>
  <r>
    <s v="MEX_AKA_ee73e860-6c5c-40b8-81fb-da27a97a1e5f"/>
    <n v="5217441077346"/>
    <s v="1218_MEX_VAC_W_E_Estudio efectividad Panama_0225"/>
    <s v="Shot 1"/>
    <n v="1"/>
    <m/>
    <n v="1"/>
    <d v="2025-02-27T18:01:00"/>
    <n v="1"/>
    <d v="2025-02-27T18:07:00"/>
  </r>
  <r>
    <s v="MEX_AKA_fed8d4ee-cca3-496d-8869-19bd452b9340"/>
    <n v="5212431085868"/>
    <s v="1218_MEX_VAC_W_E_Estudio efectividad Panama_0225"/>
    <s v="Shot 1"/>
    <n v="1"/>
    <m/>
    <n v="1"/>
    <d v="2025-02-27T18:00:00"/>
    <n v="0"/>
    <m/>
  </r>
  <r>
    <s v="MEX_AKA_fedfc84c-5a77-47a0-b33d-5e8b168a0663"/>
    <n v="5219541478126"/>
    <s v="1218_MEX_VAC_W_E_Estudio efectividad Panama_0225"/>
    <s v="Shot 1"/>
    <n v="1"/>
    <m/>
    <n v="1"/>
    <d v="2025-02-27T18:02:00"/>
    <n v="1"/>
    <d v="2025-02-27T18:02:00"/>
  </r>
  <r>
    <s v="MEX_AKA_fee03b94-82c3-4c96-a842-b72ec766c151"/>
    <n v="5216981074874"/>
    <s v="1218_MEX_VAC_W_E_Estudio efectividad Panama_0225"/>
    <s v="Shot 1"/>
    <n v="1"/>
    <m/>
    <n v="1"/>
    <d v="2025-02-27T18:01:00"/>
    <n v="1"/>
    <d v="2025-02-27T18:02:00"/>
  </r>
  <r>
    <s v="MEX_AKA_fef0b1d0-a3e3-474c-b170-01eac67d1605"/>
    <n v="5213411458598"/>
    <s v="1218_MEX_VAC_W_E_Estudio efectividad Panama_0225"/>
    <s v="Shot 1"/>
    <n v="0"/>
    <d v="2025-02-27T18:03:00"/>
    <n v="1"/>
    <d v="2025-02-27T18:01:00"/>
    <n v="1"/>
    <d v="2025-03-02T16:16:00"/>
  </r>
  <r>
    <s v="MEX_AKA_fef266a9-b4d5-479e-af9a-f8244e5ebd4e"/>
    <n v="5217321141031"/>
    <s v="1218_MEX_VAC_W_E_Estudio efectividad Panama_0225"/>
    <s v="Shot 1"/>
    <n v="1"/>
    <m/>
    <n v="1"/>
    <d v="2025-02-27T18:00:00"/>
    <n v="1"/>
    <d v="2025-02-27T18:03:00"/>
  </r>
  <r>
    <s v="MEX_AKA_fefe0aa1-8c0d-47e1-8b5a-1364cc45aa08"/>
    <n v="5219831071904"/>
    <s v="1218_MEX_VAC_W_E_Estudio efectividad Panama_0225"/>
    <s v="Shot 1"/>
    <n v="1"/>
    <m/>
    <n v="1"/>
    <d v="2025-02-27T18:00:00"/>
    <n v="1"/>
    <d v="2025-02-27T18:22:00"/>
  </r>
  <r>
    <s v="MEX_AKA_ff034f58-d20d-443e-975e-ca68835be802"/>
    <n v="5219511188800"/>
    <s v="1218_MEX_VAC_W_E_Estudio efectividad Panama_0225"/>
    <s v="Shot 1"/>
    <n v="1"/>
    <m/>
    <n v="1"/>
    <d v="2025-02-27T18:00:00"/>
    <n v="1"/>
    <d v="2025-02-27T18:04:00"/>
  </r>
  <r>
    <s v="MEX_AKA_ff853026-800d-4e1d-b068-c9888fa4581a"/>
    <n v="5218621092783"/>
    <s v="1218_MEX_VAC_W_E_Estudio efectividad Panama_0225"/>
    <s v="Shot 1"/>
    <n v="1"/>
    <m/>
    <n v="1"/>
    <d v="2025-02-27T18:01:00"/>
    <n v="1"/>
    <d v="2025-02-27T18:28:00"/>
  </r>
  <r>
    <s v="MEX_AKA_ff920d4c-6bd1-49ab-a249-e699e867f23d"/>
    <n v="5217761141392"/>
    <s v="1218_MEX_VAC_W_E_Estudio efectividad Panama_0225"/>
    <s v="Shot 1"/>
    <n v="1"/>
    <m/>
    <n v="1"/>
    <d v="2025-02-27T18:02:00"/>
    <n v="1"/>
    <d v="2025-02-27T19:19:00"/>
  </r>
  <r>
    <s v="MEX_AKA_ee755f9e-7c59-449b-ae54-5e321bf628ad"/>
    <n v="5216591031534"/>
    <s v="1218_MEX_VAC_W_E_Estudio efectividad Panama_0225"/>
    <s v="Shot 1"/>
    <n v="1"/>
    <m/>
    <n v="1"/>
    <d v="2025-02-27T18:03:00"/>
    <n v="1"/>
    <d v="2025-03-05T02:03:00"/>
  </r>
  <r>
    <s v="MEX_AKA_ee7b7168-8a7b-4970-b049-32bb2206adb0"/>
    <n v="5212711020915"/>
    <s v="1218_MEX_VAC_W_E_Estudio efectividad Panama_0225"/>
    <s v="Shot 1"/>
    <n v="1"/>
    <m/>
    <n v="1"/>
    <d v="2025-02-27T18:03:00"/>
    <n v="1"/>
    <d v="2025-02-28T00:34:00"/>
  </r>
  <r>
    <s v="MEX_AKA_eea5dd1f-ffb0-4e33-9b41-78bf567bf1cc"/>
    <n v="5213331700090"/>
    <s v="1218_MEX_VAC_W_E_Estudio efectividad Panama_0225"/>
    <s v="Shot 1"/>
    <n v="1"/>
    <m/>
    <n v="1"/>
    <d v="2025-02-27T18:01:00"/>
    <n v="1"/>
    <d v="2025-02-27T19:04:00"/>
  </r>
  <r>
    <s v="MEX_AKA_eeb71098-b865-4aae-ad99-29161cca8652"/>
    <n v="5215624582875"/>
    <s v="1218_MEX_VAC_W_E_Estudio efectividad Panama_0225"/>
    <s v="Shot 1"/>
    <n v="1"/>
    <m/>
    <n v="1"/>
    <d v="2025-02-27T18:03:00"/>
    <n v="1"/>
    <d v="2025-02-27T19:06:00"/>
  </r>
  <r>
    <s v="MEX_AKA_eed02076-7f62-4e9b-95e8-bcce6f8652d7"/>
    <n v="5219512729415"/>
    <s v="1218_MEX_VAC_W_E_Estudio efectividad Panama_0225"/>
    <s v="Shot 1"/>
    <n v="1"/>
    <m/>
    <n v="1"/>
    <d v="2025-02-27T18:01:00"/>
    <n v="1"/>
    <d v="2025-02-27T18:11:00"/>
  </r>
  <r>
    <s v="MEX_AKA_eee260b2-a694-4c8b-bc77-8d91c109d466"/>
    <n v="5212491097118"/>
    <s v="1218_MEX_VAC_W_E_Estudio efectividad Panama_0225"/>
    <s v="Shot 1"/>
    <n v="1"/>
    <m/>
    <n v="1"/>
    <d v="2025-02-27T18:01:00"/>
    <n v="1"/>
    <d v="2025-02-27T18:20:00"/>
  </r>
  <r>
    <s v="MEX_AKA_eeefd1cb-91f1-47e4-a3fa-436420d81011"/>
    <n v="5213787097697"/>
    <s v="1218_MEX_VAC_W_E_Estudio efectividad Panama_0225"/>
    <s v="Shot 1"/>
    <n v="1"/>
    <m/>
    <n v="1"/>
    <d v="2025-02-27T18:02:00"/>
    <n v="1"/>
    <d v="2025-02-27T18:17:00"/>
  </r>
  <r>
    <s v="MEX_AKA_eef296e7-2f2d-4170-869e-76e99446c062"/>
    <n v="5218713602041"/>
    <s v="1218_MEX_VAC_W_E_Estudio efectividad Panama_0225"/>
    <s v="Shot 1"/>
    <n v="1"/>
    <m/>
    <n v="1"/>
    <d v="2025-02-27T18:00:00"/>
    <n v="1"/>
    <d v="2025-02-27T18:49:00"/>
  </r>
  <r>
    <s v="MEX_AKA_ef1dfc5f-7621-4d8e-8dfa-cae6d17f5170"/>
    <n v="5212221076278"/>
    <s v="1218_MEX_VAC_W_E_Estudio efectividad Panama_0225"/>
    <s v="Shot 1"/>
    <n v="1"/>
    <m/>
    <n v="1"/>
    <d v="2025-02-27T18:00:00"/>
    <n v="0"/>
    <m/>
  </r>
  <r>
    <s v="MEX_AKA_ff9295f5-8479-4f50-9eb3-913bd7cdaa16"/>
    <n v="5214151059511"/>
    <s v="1218_MEX_VAC_W_E_Estudio efectividad Panama_0225"/>
    <s v="Shot 1"/>
    <n v="1"/>
    <m/>
    <n v="1"/>
    <d v="2025-02-27T18:00:00"/>
    <n v="0"/>
    <m/>
  </r>
  <r>
    <s v="MEX_AKA_ffa20971-28a8-4766-a2b0-5089ba124863"/>
    <n v="5213111542186"/>
    <s v="1218_MEX_VAC_W_E_Estudio efectividad Panama_0225"/>
    <s v="Shot 1"/>
    <n v="1"/>
    <m/>
    <n v="1"/>
    <d v="2025-02-27T18:00:00"/>
    <n v="1"/>
    <d v="2025-02-27T18:01:00"/>
  </r>
  <r>
    <s v="MEX_AKA_ffa21745-058f-478a-af2f-b11b314d34be"/>
    <n v="5213221920281"/>
    <s v="1218_MEX_VAC_W_E_Estudio efectividad Panama_0225"/>
    <s v="Shot 1"/>
    <n v="1"/>
    <m/>
    <n v="1"/>
    <d v="2025-02-27T18:01:00"/>
    <n v="1"/>
    <d v="2025-03-23T01:51:00"/>
  </r>
  <r>
    <s v="MEX_AKA_fffbd424-cc49-4adb-95c0-9fc8976bb06b"/>
    <n v="5212721275312"/>
    <s v="1218_MEX_VAC_W_E_Estudio efectividad Panama_0225"/>
    <s v="Shot 1"/>
    <n v="1"/>
    <m/>
    <n v="1"/>
    <d v="2025-02-27T19:18:00"/>
    <n v="1"/>
    <d v="2025-02-28T00:25:00"/>
  </r>
  <r>
    <s v="MEX_AKA_ffffcaee-5cf3-4b1c-9cae-fb55e3beefbd"/>
    <n v="5215554330110"/>
    <s v="1218_MEX_VAC_W_E_Estudio efectividad Panama_0225"/>
    <s v="Shot 1"/>
    <n v="1"/>
    <m/>
    <n v="1"/>
    <d v="2025-02-27T18:01:00"/>
    <n v="1"/>
    <d v="2025-02-27T20:01:00"/>
  </r>
  <r>
    <s v="MEX_AKA_ef3b6ed2-4565-4f21-800c-9f642b526576"/>
    <n v="5214922506456"/>
    <s v="1218_MEX_VAC_W_E_Estudio efectividad Panama_0225"/>
    <s v="Shot 1"/>
    <n v="1"/>
    <m/>
    <n v="1"/>
    <d v="2025-02-27T18:00:00"/>
    <n v="0"/>
    <m/>
  </r>
  <r>
    <s v="MEX_AKA_ef4aac44-1b16-4653-9fde-dc08c78b5da7"/>
    <n v="5219241378952"/>
    <s v="1218_MEX_VAC_W_E_Estudio efectividad Panama_0225"/>
    <s v="Shot 1"/>
    <n v="1"/>
    <m/>
    <n v="1"/>
    <d v="2025-02-27T18:01:00"/>
    <n v="1"/>
    <d v="2025-02-27T18:10:00"/>
  </r>
  <r>
    <s v="MEX_AKA_ef4b1ffc-e4c1-4e70-ab0e-8d45b18061e2"/>
    <n v="5214433688711"/>
    <s v="1218_MEX_VAC_W_E_Estudio efectividad Panama_0225"/>
    <s v="Shot 1"/>
    <n v="1"/>
    <m/>
    <n v="1"/>
    <d v="2025-02-27T18:01:00"/>
    <n v="1"/>
    <d v="2025-02-27T18:50:00"/>
  </r>
  <r>
    <s v="MEX_AKA_ef7e057a-bb12-4b95-a854-1680f9da10ac"/>
    <n v="5215552172277"/>
    <s v="1218_MEX_VAC_W_E_Estudio efectividad Panama_0225"/>
    <s v="Shot 1"/>
    <n v="1"/>
    <m/>
    <n v="1"/>
    <d v="2025-02-27T18:00:00"/>
    <n v="1"/>
    <d v="2025-02-27T18:54:00"/>
  </r>
  <r>
    <s v="MEX_AKA_ef834553-386c-49b5-96d7-846b2f23fa6c"/>
    <n v="5219161194241"/>
    <s v="1218_MEX_VAC_W_E_Estudio efectividad Panama_0225"/>
    <s v="Shot 1"/>
    <n v="1"/>
    <m/>
    <n v="1"/>
    <d v="2025-02-27T18:01:00"/>
    <n v="1"/>
    <d v="2025-02-27T18:07:00"/>
  </r>
  <r>
    <s v="MEX_AKA_ef90ab27-3cec-4be1-bf6d-e3852897cbfd"/>
    <n v="5212282270730"/>
    <s v="1218_MEX_VAC_W_E_Estudio efectividad Panama_0225"/>
    <s v="Shot 1"/>
    <n v="1"/>
    <m/>
    <n v="1"/>
    <d v="2025-02-27T18:03:00"/>
    <n v="0"/>
    <m/>
  </r>
  <r>
    <s v="MEX_AKA_ef99a2ce-e788-4b0d-8692-7dc22f0ffcfd"/>
    <n v="5219992248844"/>
    <s v="1218_MEX_VAC_W_E_Estudio efectividad Panama_0225"/>
    <s v="Shot 1"/>
    <n v="1"/>
    <m/>
    <n v="1"/>
    <d v="2025-02-27T18:00:00"/>
    <n v="1"/>
    <d v="2025-03-09T07:23:00"/>
  </r>
  <r>
    <s v="MEX_AKA_efcc2e76-56d2-45b9-8779-1cea36a620b9"/>
    <n v="5219511964155"/>
    <s v="1218_MEX_VAC_W_E_Estudio efectividad Panama_0225"/>
    <s v="Shot 1"/>
    <n v="1"/>
    <m/>
    <n v="1"/>
    <d v="2025-02-27T18:02:00"/>
    <n v="1"/>
    <d v="2025-02-27T18:03:00"/>
  </r>
  <r>
    <s v="MEX_AKA_efe5d97d-de60-405a-9c8c-c16cc8ca8c0c"/>
    <n v="5214777028252"/>
    <s v="1218_MEX_VAC_W_E_Estudio efectividad Panama_0225"/>
    <s v="Shot 1"/>
    <n v="1"/>
    <m/>
    <n v="1"/>
    <d v="2025-02-27T18:01:00"/>
    <n v="1"/>
    <d v="2025-02-27T18:15:00"/>
  </r>
  <r>
    <s v="MEX_AKA_efe90c5c-7a4e-4520-8eb6-a52e48f7ce13"/>
    <n v="5217712271041"/>
    <s v="1218_MEX_VAC_W_E_Estudio efectividad Panama_0225"/>
    <s v="Shot 1"/>
    <n v="1"/>
    <m/>
    <n v="1"/>
    <d v="2025-02-27T18:03:00"/>
    <n v="0"/>
    <m/>
  </r>
  <r>
    <s v="MEX_AKA_eff6ece0-b305-4bb3-954d-64ef728a6c75"/>
    <n v="5216141999253"/>
    <s v="1218_MEX_VAC_W_E_Estudio efectividad Panama_0225"/>
    <s v="Shot 1"/>
    <n v="1"/>
    <m/>
    <n v="1"/>
    <d v="2025-02-27T18:03:00"/>
    <n v="1"/>
    <d v="2025-02-28T17:58:00"/>
  </r>
  <r>
    <s v="MEX_AKA_f0140742-441e-4885-beba-830a5d59eac5"/>
    <n v="5214471087384"/>
    <s v="1218_MEX_VAC_W_E_Estudio efectividad Panama_0225"/>
    <s v="Shot 1"/>
    <n v="1"/>
    <m/>
    <n v="1"/>
    <d v="2025-02-27T18:47:00"/>
    <n v="1"/>
    <d v="2025-03-04T00:35:00"/>
  </r>
  <r>
    <s v="MEX_AKA_f04fae79-0f5c-46dc-8c9c-2cfad892d037"/>
    <n v="5214611225689"/>
    <s v="1218_MEX_VAC_W_E_Estudio efectividad Panama_0225"/>
    <s v="Shot 1"/>
    <n v="1"/>
    <m/>
    <n v="1"/>
    <d v="2025-02-27T18:04:00"/>
    <n v="0"/>
    <m/>
  </r>
  <r>
    <s v="MEX_AKA_f04ff682-eb3f-4395-a70d-a68b23c53693"/>
    <n v="5217224746840"/>
    <s v="1218_MEX_VAC_W_E_Estudio efectividad Panama_0225"/>
    <s v="Shot 1"/>
    <n v="1"/>
    <m/>
    <n v="1"/>
    <d v="2025-02-27T18:00:00"/>
    <n v="1"/>
    <d v="2025-02-27T18:02:00"/>
  </r>
  <r>
    <s v="MEX_AKA_f0592ce5-75c7-426b-9cba-86885b438c65"/>
    <n v="5218712647367"/>
    <s v="1218_MEX_VAC_W_E_Estudio efectividad Panama_0225"/>
    <s v="Shot 1"/>
    <n v="1"/>
    <m/>
    <n v="1"/>
    <d v="2025-02-27T18:01:00"/>
    <n v="1"/>
    <d v="2025-02-27T21:01:00"/>
  </r>
  <r>
    <s v="MEX_AKA_f06e609f-2261-42ac-bd8e-dbc4d51dacba"/>
    <n v="5217225127728"/>
    <s v="1218_MEX_VAC_W_E_Estudio efectividad Panama_0225"/>
    <s v="Shot 1"/>
    <n v="1"/>
    <m/>
    <n v="1"/>
    <d v="2025-02-27T18:00:00"/>
    <n v="0"/>
    <m/>
  </r>
  <r>
    <s v="MEX_AKA_f0731ab9-8274-41e5-8706-55c911b034bc"/>
    <n v="5215578127038"/>
    <s v="1218_MEX_VAC_W_E_Estudio efectividad Panama_0225"/>
    <s v="Shot 1"/>
    <n v="0"/>
    <d v="2025-02-27T18:01:00"/>
    <n v="0"/>
    <m/>
    <n v="0"/>
    <m/>
  </r>
  <r>
    <s v="MEX_AKA_f073b739-70d2-4d23-8cf7-8ee044877dfb"/>
    <n v="5217861651871"/>
    <s v="1218_MEX_VAC_W_E_Estudio efectividad Panama_0225"/>
    <s v="Shot 1"/>
    <n v="1"/>
    <m/>
    <n v="1"/>
    <d v="2025-02-27T18:05:00"/>
    <n v="0"/>
    <m/>
  </r>
  <r>
    <s v="MEX_AKA_f081dedf-49f2-44ad-aaab-df1f93ff9ef8"/>
    <n v="5212225467050"/>
    <s v="1218_MEX_VAC_W_E_Estudio efectividad Panama_0225"/>
    <s v="Shot 1"/>
    <n v="1"/>
    <m/>
    <n v="1"/>
    <d v="2025-02-27T18:01:00"/>
    <n v="1"/>
    <d v="2025-02-27T18:44:00"/>
  </r>
  <r>
    <s v="MEX_AKA_f09dd84b-de95-427b-a38a-0683e476b893"/>
    <n v="5217461212286"/>
    <s v="1218_MEX_VAC_W_E_Estudio efectividad Panama_0225"/>
    <s v="Shot 1"/>
    <n v="0"/>
    <d v="2025-02-27T18:01:00"/>
    <n v="0"/>
    <m/>
    <n v="0"/>
    <m/>
  </r>
  <r>
    <s v="MEX_AKA_f0a4f5f9-05f6-4433-bd11-90a0c8d3ed4b"/>
    <n v="5219512097109"/>
    <s v="1218_MEX_VAC_W_E_Estudio efectividad Panama_0225"/>
    <s v="Shot 1"/>
    <n v="1"/>
    <m/>
    <n v="1"/>
    <d v="2025-02-27T18:04:00"/>
    <n v="1"/>
    <d v="2025-02-27T18:08:00"/>
  </r>
  <r>
    <s v="MEX_AKA_f0af99aa-9390-443b-841e-a2c5d84bf406"/>
    <n v="5219514589065"/>
    <s v="1218_MEX_VAC_W_E_Estudio efectividad Panama_0225"/>
    <s v="Shot 1"/>
    <n v="1"/>
    <m/>
    <n v="1"/>
    <d v="2025-02-27T18:01:00"/>
    <n v="1"/>
    <d v="2025-02-27T18:04:00"/>
  </r>
  <r>
    <s v="MEX_AKA_f0bab968-073c-48d4-be84-fd98203d7919"/>
    <n v="5218444271711"/>
    <s v="1218_MEX_VAC_W_E_Estudio efectividad Panama_0225"/>
    <s v="Shot 1"/>
    <n v="1"/>
    <m/>
    <n v="1"/>
    <d v="2025-02-27T18:01:00"/>
    <n v="0"/>
    <m/>
  </r>
  <r>
    <s v="MEX_AKA_f0e63ce2-a727-457a-a0ef-190bfca90fee"/>
    <n v="5218662589662"/>
    <s v="1218_MEX_VAC_W_E_Estudio efectividad Panama_0225"/>
    <s v="Shot 1"/>
    <n v="1"/>
    <m/>
    <n v="1"/>
    <d v="2025-02-27T18:03:00"/>
    <n v="1"/>
    <d v="2025-02-27T18:03:00"/>
  </r>
  <r>
    <s v="MEX_AKA_f0f0bfc1-6063-42a5-8e3a-2c03c4bb5c2a"/>
    <n v="5214881196875"/>
    <s v="1218_MEX_VAC_W_E_Estudio efectividad Panama_0225"/>
    <s v="Shot 1"/>
    <n v="1"/>
    <m/>
    <n v="1"/>
    <d v="2025-02-27T18:01:00"/>
    <n v="0"/>
    <m/>
  </r>
  <r>
    <s v="MEX_AKA_f1076546-dbc8-4f5a-93f7-1fb75946d73c"/>
    <n v="5212878814615"/>
    <s v="1218_MEX_VAC_W_E_Estudio efectividad Panama_0225"/>
    <s v="Shot 1"/>
    <n v="1"/>
    <m/>
    <n v="1"/>
    <d v="2025-02-27T18:01:00"/>
    <n v="1"/>
    <d v="2025-02-27T18:01:00"/>
  </r>
  <r>
    <s v="MEX_AKA_f12c9b05-73bb-44f5-8353-72e59ac41f4d"/>
    <n v="5218120238139"/>
    <s v="1218_MEX_VAC_W_E_Estudio efectividad Panama_0225"/>
    <s v="Shot 1"/>
    <n v="0"/>
    <d v="2025-02-27T18:00:00"/>
    <n v="0"/>
    <m/>
    <n v="0"/>
    <m/>
  </r>
  <r>
    <s v="MEX_AKA_f13dc093-6851-4ab8-b628-1941ab70a8f1"/>
    <n v="5213521118528"/>
    <s v="1218_MEX_VAC_W_E_Estudio efectividad Panama_0225"/>
    <s v="Shot 1"/>
    <n v="1"/>
    <m/>
    <n v="1"/>
    <d v="2025-02-27T18:03:00"/>
    <n v="0"/>
    <m/>
  </r>
  <r>
    <s v="MEX_AKA_f150778e-4c0b-4a74-be60-dc3eaf2779ca"/>
    <n v="5215534442979"/>
    <s v="1218_MEX_VAC_W_E_Estudio efectividad Panama_0225"/>
    <s v="Shot 1"/>
    <n v="1"/>
    <m/>
    <n v="1"/>
    <d v="2025-02-27T18:00:00"/>
    <n v="1"/>
    <d v="2025-02-27T18:55:00"/>
  </r>
  <r>
    <s v="MEX_AKA_f152ace7-b0a6-49af-8a45-6bff5151c4d9"/>
    <n v="5212941553029"/>
    <s v="1218_MEX_VAC_W_E_Estudio efectividad Panama_0225"/>
    <s v="Shot 1"/>
    <n v="1"/>
    <m/>
    <n v="1"/>
    <d v="2025-02-27T18:03:00"/>
    <n v="1"/>
    <d v="2025-02-27T19:22:00"/>
  </r>
  <r>
    <s v="MEX_AKA_f1566880-0270-4a68-ba13-6f4c544eee23"/>
    <n v="5215581772494"/>
    <s v="1218_MEX_VAC_W_E_Estudio efectividad Panama_0225"/>
    <s v="Shot 1"/>
    <n v="1"/>
    <m/>
    <n v="1"/>
    <d v="2025-02-27T18:03:00"/>
    <n v="0"/>
    <m/>
  </r>
  <r>
    <s v="MEX_AKA_f15c62eb-5e51-4109-8232-5bbfc822f682"/>
    <n v="5212761052862"/>
    <s v="1218_MEX_VAC_W_E_Estudio efectividad Panama_0225"/>
    <s v="Shot 1"/>
    <n v="1"/>
    <m/>
    <n v="1"/>
    <d v="2025-02-27T18:03:00"/>
    <n v="1"/>
    <d v="2025-02-27T18:03:00"/>
  </r>
  <r>
    <s v="MEX_AKA_f16bee9a-0f80-49fc-811d-e10846307dde"/>
    <n v="5213931589767"/>
    <s v="1218_MEX_VAC_W_E_Estudio efectividad Panama_0225"/>
    <s v="Shot 1"/>
    <n v="1"/>
    <m/>
    <n v="1"/>
    <d v="2025-02-27T18:06:00"/>
    <n v="1"/>
    <d v="2025-02-27T18:07:00"/>
  </r>
  <r>
    <s v="MEX_AKA_f179e27e-f0d3-4edd-ab27-ac610a1e076a"/>
    <n v="5214499111773"/>
    <s v="1218_MEX_VAC_W_E_Estudio efectividad Panama_0225"/>
    <s v="Shot 1"/>
    <n v="1"/>
    <m/>
    <n v="1"/>
    <d v="2025-02-27T18:00:00"/>
    <n v="1"/>
    <d v="2025-02-27T23:36:00"/>
  </r>
  <r>
    <s v="MEX_AKA_f18ea7fc-d2df-475f-87a9-5a80fb57d5a8"/>
    <n v="5214811109067"/>
    <s v="1218_MEX_VAC_W_E_Estudio efectividad Panama_0225"/>
    <s v="Shot 1"/>
    <n v="1"/>
    <m/>
    <n v="1"/>
    <d v="2025-02-27T18:03:00"/>
    <n v="1"/>
    <d v="2025-02-27T18:20:00"/>
  </r>
  <r>
    <s v="MEX_AKA_f19c980c-d08d-4694-8bb7-1cfbfb232c89"/>
    <n v="5214433689221"/>
    <s v="1218_MEX_VAC_W_E_Estudio efectividad Panama_0225"/>
    <s v="Shot 1"/>
    <n v="1"/>
    <m/>
    <n v="1"/>
    <d v="2025-02-27T19:13:00"/>
    <n v="1"/>
    <d v="2025-03-11T05:46:00"/>
  </r>
  <r>
    <s v="MEX_AKA_f1aadda9-873a-44de-a3ce-b36e0767c9f5"/>
    <n v="5217751053809"/>
    <s v="1218_MEX_VAC_W_E_Estudio efectividad Panama_0225"/>
    <s v="Shot 1"/>
    <n v="1"/>
    <m/>
    <n v="1"/>
    <d v="2025-02-27T18:05:00"/>
    <n v="0"/>
    <m/>
  </r>
  <r>
    <s v="MEX_AKA_f1d310c6-5802-4c14-86d2-0afca6e9ec87"/>
    <n v="5214776700207"/>
    <s v="1218_MEX_VAC_W_E_Estudio efectividad Panama_0225"/>
    <s v="Shot 1"/>
    <n v="1"/>
    <m/>
    <n v="1"/>
    <d v="2025-02-27T18:03:00"/>
    <n v="1"/>
    <d v="2025-02-27T19:30:00"/>
  </r>
  <r>
    <s v="MEX_AKA_f2264e4f-aef7-405a-8a1a-d9b6f1ae9ba6"/>
    <n v="5217775618784"/>
    <s v="1218_MEX_VAC_W_E_Estudio efectividad Panama_0225"/>
    <s v="Shot 1"/>
    <n v="1"/>
    <m/>
    <n v="1"/>
    <d v="2025-02-27T18:01:00"/>
    <n v="1"/>
    <d v="2025-02-27T18:21:00"/>
  </r>
  <r>
    <s v="MEX_AKA_f226932a-2841-4e88-ac25-802fd627a023"/>
    <n v="5212712384312"/>
    <s v="1218_MEX_VAC_W_E_Estudio efectividad Panama_0225"/>
    <s v="Shot 1"/>
    <n v="1"/>
    <m/>
    <n v="1"/>
    <d v="2025-02-27T18:03:00"/>
    <n v="0"/>
    <m/>
  </r>
  <r>
    <s v="MEX_AKA_f2439397-b705-44c6-a8a4-075e846539d1"/>
    <n v="5216641884719"/>
    <s v="1218_MEX_VAC_W_E_Estudio efectividad Panama_0225"/>
    <s v="Shot 1"/>
    <n v="1"/>
    <m/>
    <n v="1"/>
    <d v="2025-02-27T18:00:00"/>
    <n v="1"/>
    <d v="2025-02-27T18:41:00"/>
  </r>
  <r>
    <s v="MEX_AKA_f2566f34-cf7d-4364-a0f8-b298bd889ec9"/>
    <n v="5218411062845"/>
    <s v="1218_MEX_VAC_W_E_Estudio efectividad Panama_0225"/>
    <s v="Shot 1"/>
    <n v="1"/>
    <m/>
    <n v="1"/>
    <d v="2025-02-27T18:03:00"/>
    <n v="1"/>
    <d v="2025-02-27T18:19:00"/>
  </r>
  <r>
    <s v="MEX_AKA_f257db72-441d-4513-9806-bff578c37a1f"/>
    <n v="5214361122326"/>
    <s v="1218_MEX_VAC_W_E_Estudio efectividad Panama_0225"/>
    <s v="Shot 1"/>
    <n v="1"/>
    <m/>
    <n v="1"/>
    <d v="2025-02-27T18:03:00"/>
    <n v="0"/>
    <m/>
  </r>
  <r>
    <s v="MEX_AKA_f283d80e-bd79-4742-bfb6-598da6be3a8d"/>
    <n v="5212721576730"/>
    <s v="1218_MEX_VAC_W_E_Estudio efectividad Panama_0225"/>
    <s v="Shot 1"/>
    <n v="1"/>
    <m/>
    <n v="1"/>
    <d v="2025-02-27T18:01:00"/>
    <n v="1"/>
    <d v="2025-03-28T00:30:00"/>
  </r>
  <r>
    <s v="MEX_AKA_f28b46ba-c7df-42a6-b452-1615f4ac0fbc"/>
    <n v="5212722813340"/>
    <s v="1218_MEX_VAC_W_E_Estudio efectividad Panama_0225"/>
    <s v="Shot 1"/>
    <n v="1"/>
    <m/>
    <n v="1"/>
    <d v="2025-02-27T18:07:00"/>
    <n v="1"/>
    <d v="2025-02-27T21:21:00"/>
  </r>
  <r>
    <s v="MEX_AKA_f299beb5-64e7-46b8-b5d6-c1a4e6d498f7"/>
    <n v="5216469475078"/>
    <s v="1218_MEX_VAC_W_E_Estudio efectividad Panama_0225"/>
    <s v="Shot 1"/>
    <n v="1"/>
    <m/>
    <n v="1"/>
    <d v="2025-02-27T18:01:00"/>
    <n v="0"/>
    <m/>
  </r>
  <r>
    <s v="MEX_AKA_f2a0af30-07a2-43d5-ba3b-bc33216fb1f3"/>
    <n v="5219541308923"/>
    <s v="1218_MEX_VAC_W_E_Estudio efectividad Panama_0225"/>
    <s v="Shot 1"/>
    <n v="1"/>
    <m/>
    <n v="1"/>
    <d v="2025-02-27T18:01:00"/>
    <n v="1"/>
    <d v="2025-02-27T19:18:00"/>
  </r>
  <r>
    <s v="MEX_AKA_f2ac2bfc-717d-4f62-845b-f077555a50f8"/>
    <n v="5212311384857"/>
    <s v="1218_MEX_VAC_W_E_Estudio efectividad Panama_0225"/>
    <s v="Shot 1"/>
    <n v="1"/>
    <m/>
    <n v="1"/>
    <d v="2025-02-27T18:01:00"/>
    <n v="1"/>
    <d v="2025-02-27T18:02:00"/>
  </r>
  <r>
    <s v="MEX_AKA_f2b8bac7-3e0a-41ce-80db-1688c2051e30"/>
    <n v="5215574321018"/>
    <s v="1218_MEX_VAC_W_E_Estudio efectividad Panama_0225"/>
    <s v="Shot 1"/>
    <n v="1"/>
    <m/>
    <n v="1"/>
    <d v="2025-02-27T18:01:00"/>
    <n v="1"/>
    <d v="2025-02-27T18:49:00"/>
  </r>
  <r>
    <s v="MEX_AKA_f2de0639-7786-47a7-aaf2-eeab4f7e9b88"/>
    <n v="5216621090500"/>
    <s v="1218_MEX_VAC_W_E_Estudio efectividad Panama_0225"/>
    <s v="Shot 1"/>
    <n v="0"/>
    <d v="2025-02-27T18:01:00"/>
    <n v="0"/>
    <m/>
    <n v="0"/>
    <m/>
  </r>
  <r>
    <s v="MEX_AKA_f2de630e-6742-4212-bd40-594a479da0fb"/>
    <n v="5219985774818"/>
    <s v="1218_MEX_VAC_W_E_Estudio efectividad Panama_0225"/>
    <s v="Shot 1"/>
    <n v="1"/>
    <m/>
    <n v="1"/>
    <d v="2025-02-27T18:01:00"/>
    <n v="1"/>
    <d v="2025-02-27T19:46:00"/>
  </r>
  <r>
    <s v="MEX_AKA_f2ff4520-b8aa-4503-bdea-143c400694ba"/>
    <n v="5214861034277"/>
    <s v="1218_MEX_VAC_W_E_Estudio efectividad Panama_0225"/>
    <s v="Shot 1"/>
    <n v="1"/>
    <m/>
    <n v="1"/>
    <d v="2025-02-27T18:01:00"/>
    <n v="1"/>
    <d v="2025-02-27T18:16:00"/>
  </r>
  <r>
    <s v="MEX_AKA_f30307d9-e488-49a0-993f-404df75e6ce8"/>
    <n v="5217122316627"/>
    <s v="1218_MEX_VAC_W_E_Estudio efectividad Panama_0225"/>
    <s v="Shot 1"/>
    <n v="1"/>
    <m/>
    <n v="1"/>
    <d v="2025-02-27T18:01:00"/>
    <n v="1"/>
    <d v="2025-02-27T18:31:00"/>
  </r>
  <r>
    <s v="MEX_AKA_f3036e6c-e277-45be-9302-ee36793a4f06"/>
    <n v="5218713790740"/>
    <s v="1218_MEX_VAC_W_E_Estudio efectividad Panama_0225"/>
    <s v="Shot 1"/>
    <n v="1"/>
    <m/>
    <n v="1"/>
    <d v="2025-02-27T18:01:00"/>
    <n v="1"/>
    <d v="2025-02-27T20:01:00"/>
  </r>
  <r>
    <s v="MEX_AKA_f30ebf46-9cd0-4740-93fd-1a8650c0fefa"/>
    <n v="5217731303170"/>
    <s v="1218_MEX_VAC_W_E_Estudio efectividad Panama_0225"/>
    <s v="Shot 1"/>
    <n v="0"/>
    <d v="2025-02-27T18:01:00"/>
    <n v="0"/>
    <m/>
    <n v="0"/>
    <m/>
  </r>
  <r>
    <s v="MEX_AKA_f390b691-55fd-46fc-8c7d-016de462fea5"/>
    <n v="5216188229025"/>
    <s v="1218_MEX_VAC_W_E_Estudio efectividad Panama_0225"/>
    <s v="Shot 1"/>
    <n v="1"/>
    <m/>
    <n v="1"/>
    <d v="2025-03-07T16:25:00"/>
    <n v="1"/>
    <d v="2025-04-03T15:07:00"/>
  </r>
  <r>
    <s v="MEX_AKA_f397fad1-cd1a-4f65-9e53-ec5619829e3b"/>
    <n v="5214493850036"/>
    <s v="1218_MEX_VAC_W_E_Estudio efectividad Panama_0225"/>
    <s v="Shot 1"/>
    <n v="1"/>
    <m/>
    <n v="1"/>
    <d v="2025-02-27T18:03:00"/>
    <n v="0"/>
    <m/>
  </r>
  <r>
    <s v="MEX_AKA_f3a339f4-2a55-4ca6-b404-2f2f0a5bade7"/>
    <n v="5212725939878"/>
    <s v="1218_MEX_VAC_W_E_Estudio efectividad Panama_0225"/>
    <s v="Shot 1"/>
    <n v="1"/>
    <m/>
    <n v="1"/>
    <d v="2025-02-27T18:08:00"/>
    <n v="0"/>
    <m/>
  </r>
  <r>
    <s v="MEX_AKA_f3d86b10-f8c3-4eea-924f-cc55d9329585"/>
    <n v="5213231042821"/>
    <s v="1218_MEX_VAC_W_E_Estudio efectividad Panama_0225"/>
    <s v="Shot 1"/>
    <n v="1"/>
    <m/>
    <n v="1"/>
    <d v="2025-02-27T18:03:00"/>
    <n v="1"/>
    <d v="2025-02-27T18:04:00"/>
  </r>
  <r>
    <s v="MEX_AKA_f3eca5ce-f11d-4182-b046-64aa623edc12"/>
    <n v="5216491135920"/>
    <s v="1218_MEX_VAC_W_E_Estudio efectividad Panama_0225"/>
    <s v="Shot 1"/>
    <n v="0"/>
    <d v="2025-02-27T18:01:00"/>
    <n v="0"/>
    <m/>
    <n v="0"/>
    <m/>
  </r>
  <r>
    <s v="MEX_AKA_f41ac3d9-8080-4f6b-a8ed-6be0b9a2a106"/>
    <n v="5215513715371"/>
    <s v="1218_MEX_VAC_W_E_Estudio efectividad Panama_0225"/>
    <s v="Shot 1"/>
    <n v="0"/>
    <d v="2025-02-27T18:03:00"/>
    <n v="0"/>
    <m/>
    <n v="0"/>
    <m/>
  </r>
  <r>
    <s v="MEX_AKA_f43c6d5c-6bb9-46cf-8707-b8d6ed73cbd4"/>
    <n v="5217351260099"/>
    <s v="1218_MEX_VAC_W_E_Estudio efectividad Panama_0225"/>
    <s v="Shot 1"/>
    <n v="1"/>
    <m/>
    <n v="1"/>
    <d v="2025-02-27T18:03:00"/>
    <n v="1"/>
    <d v="2025-02-27T18:20:00"/>
  </r>
  <r>
    <s v="MEX_AKA_f44df91a-961e-43bf-9ae9-0936a5150ad1"/>
    <n v="5212283006572"/>
    <s v="1218_MEX_VAC_W_E_Estudio efectividad Panama_0225"/>
    <s v="Shot 1"/>
    <n v="1"/>
    <m/>
    <n v="1"/>
    <d v="2025-02-27T18:04:00"/>
    <n v="0"/>
    <m/>
  </r>
  <r>
    <s v="MEX_AKA_f4aab6fa-dacf-4d2d-b8e0-8585ec3e52a6"/>
    <n v="5219511009071"/>
    <s v="1218_MEX_VAC_W_E_Estudio efectividad Panama_0225"/>
    <s v="Shot 1"/>
    <n v="1"/>
    <m/>
    <n v="1"/>
    <d v="2025-02-27T18:03:00"/>
    <n v="1"/>
    <d v="2025-02-27T18:05:00"/>
  </r>
  <r>
    <s v="MEX_AKA_f4acd516-b5cd-4fa0-8b88-e9075e2024cb"/>
    <n v="5215561026865"/>
    <s v="1218_MEX_VAC_W_E_Estudio efectividad Panama_0225"/>
    <s v="Shot 1"/>
    <n v="1"/>
    <m/>
    <n v="1"/>
    <d v="2025-02-27T18:03:00"/>
    <n v="1"/>
    <d v="2025-02-27T18:04:00"/>
  </r>
  <r>
    <s v="MEX_AKA_f4dafdf8-626d-4af2-9e4c-141539f501e2"/>
    <n v="5215524907910"/>
    <s v="1218_MEX_VAC_W_E_Estudio efectividad Panama_0225"/>
    <s v="Shot 1"/>
    <n v="1"/>
    <m/>
    <n v="1"/>
    <d v="2025-02-27T18:01:00"/>
    <n v="0"/>
    <m/>
  </r>
  <r>
    <s v="MEX_AKA_f4e378b4-3cda-4992-aa00-b8f96c7f1970"/>
    <n v="5212225647516"/>
    <s v="1218_MEX_VAC_W_E_Estudio efectividad Panama_0225"/>
    <s v="Shot 1"/>
    <n v="1"/>
    <m/>
    <n v="1"/>
    <d v="2025-02-27T18:01:00"/>
    <n v="1"/>
    <d v="2025-03-01T18:20:00"/>
  </r>
  <r>
    <s v="MEX_AKA_f4f11ff8-d9f6-4114-bcdd-2004109d2892"/>
    <n v="5212281404393"/>
    <s v="1218_MEX_VAC_W_E_Estudio efectividad Panama_0225"/>
    <s v="Shot 1"/>
    <n v="1"/>
    <m/>
    <n v="1"/>
    <d v="2025-02-27T18:01:00"/>
    <n v="1"/>
    <d v="2025-02-27T18:01:00"/>
  </r>
  <r>
    <s v="MEX_AKA_f51e788c-b1ad-4736-8103-cb32ce0d2764"/>
    <n v="5216181817286"/>
    <s v="1218_MEX_VAC_W_E_Estudio efectividad Panama_0225"/>
    <s v="Shot 1"/>
    <n v="1"/>
    <m/>
    <n v="1"/>
    <d v="2025-02-27T18:01:00"/>
    <n v="1"/>
    <d v="2025-02-27T18:36:00"/>
  </r>
  <r>
    <s v="MEX_AKA_f533aa9d-2a93-4f75-9084-0c7a53fbe78a"/>
    <n v="5214961079858"/>
    <s v="1218_MEX_VAC_W_E_Estudio efectividad Panama_0225"/>
    <s v="Shot 1"/>
    <n v="1"/>
    <m/>
    <n v="1"/>
    <d v="2025-02-27T18:02:00"/>
    <n v="0"/>
    <m/>
  </r>
  <r>
    <s v="MEX_AKA_f53e9387-2493-4f68-ab4c-6cbe6c701266"/>
    <n v="5215541323403"/>
    <s v="1218_MEX_VAC_W_E_Estudio efectividad Panama_0225"/>
    <s v="Shot 1"/>
    <n v="1"/>
    <m/>
    <n v="1"/>
    <d v="2025-02-27T18:01:00"/>
    <n v="1"/>
    <d v="2025-02-27T18:02:00"/>
  </r>
  <r>
    <s v="MEX_AKA_f556618f-7eff-4988-a397-ff19439b721d"/>
    <n v="5215520341378"/>
    <s v="1218_MEX_VAC_W_E_Estudio efectividad Panama_0225"/>
    <s v="Shot 1"/>
    <n v="0"/>
    <d v="2025-02-27T18:02:00"/>
    <n v="0"/>
    <m/>
    <n v="0"/>
    <m/>
  </r>
  <r>
    <s v="MEX_AKA_f57d7d5c-ef42-47f8-8920-73135f895ce3"/>
    <n v="5217461184121"/>
    <s v="1218_MEX_VAC_W_E_Estudio efectividad Panama_0225"/>
    <s v="Shot 1"/>
    <n v="1"/>
    <m/>
    <n v="1"/>
    <d v="2025-02-27T18:01:00"/>
    <n v="1"/>
    <d v="2025-02-27T18:02:00"/>
  </r>
  <r>
    <s v="MEX_AKA_f5a96353-585e-49bc-84ac-137de9e5cfd4"/>
    <n v="5212225206329"/>
    <s v="1218_MEX_VAC_W_E_Estudio efectividad Panama_0225"/>
    <s v="Shot 1"/>
    <n v="1"/>
    <m/>
    <n v="1"/>
    <d v="2025-02-27T18:01:00"/>
    <n v="0"/>
    <m/>
  </r>
  <r>
    <s v="MEX_AKA_f5e49b0a-48dc-4839-965e-672d9d9e1744"/>
    <n v="5214251156377"/>
    <s v="1218_MEX_VAC_W_E_Estudio efectividad Panama_0225"/>
    <s v="Shot 1"/>
    <n v="1"/>
    <m/>
    <n v="1"/>
    <d v="2025-02-27T21:35:00"/>
    <n v="0"/>
    <m/>
  </r>
  <r>
    <s v="MEX_AKA_f5e6a7e9-730a-4cdf-8c3f-71982af560e4"/>
    <n v="5214441887930"/>
    <s v="1218_MEX_VAC_W_E_Estudio efectividad Panama_0225"/>
    <s v="Shot 1"/>
    <n v="1"/>
    <m/>
    <n v="1"/>
    <d v="2025-02-27T18:01:00"/>
    <n v="1"/>
    <d v="2025-02-27T18:03:00"/>
  </r>
  <r>
    <s v="MEX_AKA_f61ea46f-737c-4620-b2fb-46030905e891"/>
    <n v="5218341988941"/>
    <s v="1218_MEX_VAC_W_E_Estudio efectividad Panama_0225"/>
    <s v="Shot 1"/>
    <n v="0"/>
    <d v="2025-02-27T18:02:00"/>
    <n v="0"/>
    <m/>
    <n v="0"/>
    <m/>
  </r>
  <r>
    <s v="MEX_AKA_f62422ae-7aaf-443a-ab9f-68f4d0a953fb"/>
    <n v="5218661071961"/>
    <s v="1218_MEX_VAC_W_E_Estudio efectividad Panama_0225"/>
    <s v="Shot 1"/>
    <n v="1"/>
    <m/>
    <n v="1"/>
    <d v="2025-02-27T18:01:00"/>
    <n v="0"/>
    <m/>
  </r>
  <r>
    <s v="MEX_AKA_f6a8738b-d60f-4090-91b9-1ca243beea8c"/>
    <n v="5216961083611"/>
    <s v="1218_MEX_VAC_W_E_Estudio efectividad Panama_0225"/>
    <s v="Shot 1"/>
    <n v="1"/>
    <m/>
    <n v="1"/>
    <d v="2025-02-27T18:02:00"/>
    <n v="1"/>
    <d v="2025-02-27T18:03:00"/>
  </r>
  <r>
    <s v="MEX_AKA_f6e28d06-4f24-4949-8546-f875d36631ec"/>
    <n v="5214361114534"/>
    <s v="1218_MEX_VAC_W_E_Estudio efectividad Panama_0225"/>
    <s v="Shot 1"/>
    <n v="0"/>
    <d v="2025-02-27T18:02:00"/>
    <n v="0"/>
    <m/>
    <n v="0"/>
    <m/>
  </r>
  <r>
    <s v="MEX_AKA_f6fae39a-1767-4080-98ec-2ee53ed565cb"/>
    <n v="5216142124294"/>
    <s v="1218_MEX_VAC_W_E_Estudio efectividad Panama_0225"/>
    <s v="Shot 1"/>
    <n v="1"/>
    <m/>
    <n v="1"/>
    <d v="2025-02-27T18:02:00"/>
    <n v="1"/>
    <d v="2025-02-27T18:22:00"/>
  </r>
  <r>
    <s v="MEX_AKA_f715eab6-69ab-487f-89a8-26fc71c3fb86"/>
    <n v="5214961236204"/>
    <s v="1218_MEX_VAC_W_E_Estudio efectividad Panama_0225"/>
    <s v="Shot 1"/>
    <n v="1"/>
    <m/>
    <n v="1"/>
    <d v="2025-02-27T18:02:00"/>
    <n v="1"/>
    <d v="2025-02-27T21:01:00"/>
  </r>
  <r>
    <s v="MEX_AKA_f7180c75-191f-4662-a063-359e84a47507"/>
    <n v="5219991787366"/>
    <s v="1218_MEX_VAC_W_E_Estudio efectividad Panama_0225"/>
    <s v="Shot 1"/>
    <n v="0"/>
    <d v="2025-02-27T18:01:00"/>
    <n v="1"/>
    <d v="2025-02-27T18:01:00"/>
    <n v="1"/>
    <d v="2025-02-27T18:25:00"/>
  </r>
  <r>
    <s v="MEX_AKA_f728bd33-7255-4da7-938f-e56a4187fa64"/>
    <n v="5215534559490"/>
    <s v="1218_MEX_VAC_W_E_Estudio efectividad Panama_0225"/>
    <s v="Shot 1"/>
    <n v="1"/>
    <m/>
    <n v="1"/>
    <d v="2025-02-27T18:02:00"/>
    <n v="1"/>
    <d v="2025-02-28T08:57:00"/>
  </r>
  <r>
    <s v="MEX_AKA_f72bd5e5-e210-4ec7-ae1f-ea3e67d03b94"/>
    <n v="5216711150982"/>
    <s v="1218_MEX_VAC_W_E_Estudio efectividad Panama_0225"/>
    <s v="Shot 1"/>
    <n v="1"/>
    <m/>
    <n v="1"/>
    <d v="2025-02-27T18:02:00"/>
    <n v="0"/>
    <m/>
  </r>
  <r>
    <s v="MEX_AKA_f7428ff3-d22c-4464-b730-a06e121acc39"/>
    <n v="5214921079557"/>
    <s v="1218_MEX_VAC_W_E_Estudio efectividad Panama_0225"/>
    <s v="Shot 1"/>
    <n v="1"/>
    <m/>
    <n v="1"/>
    <d v="2025-02-27T18:02:00"/>
    <n v="1"/>
    <d v="2025-02-27T19:19:00"/>
  </r>
  <r>
    <s v="MEX_AKA_f74773d6-a716-40eb-af98-5362f40ca06c"/>
    <n v="5217717025722"/>
    <s v="1218_MEX_VAC_W_E_Estudio efectividad Panama_0225"/>
    <s v="Shot 1"/>
    <n v="1"/>
    <m/>
    <n v="1"/>
    <d v="2025-02-27T18:02:00"/>
    <n v="1"/>
    <d v="2025-02-27T18:46:00"/>
  </r>
  <r>
    <s v="MEX_AKA_f747bea7-015d-4cfd-bcec-277006639d40"/>
    <n v="5214444353536"/>
    <s v="1218_MEX_VAC_W_E_Estudio efectividad Panama_0225"/>
    <s v="Shot 1"/>
    <n v="1"/>
    <m/>
    <n v="1"/>
    <d v="2025-02-27T18:02:00"/>
    <n v="1"/>
    <d v="2025-02-27T18:39:00"/>
  </r>
  <r>
    <s v="MEX_AKA_f756778b-7359-4d66-86e9-4b983e029956"/>
    <n v="5212381284437"/>
    <s v="1218_MEX_VAC_W_E_Estudio efectividad Panama_0225"/>
    <s v="Shot 1"/>
    <n v="1"/>
    <m/>
    <n v="1"/>
    <d v="2025-02-27T18:01:00"/>
    <n v="1"/>
    <d v="2025-02-27T20:50:00"/>
  </r>
  <r>
    <s v="MEX_AKA_f76c35b8-ec6b-40d6-9255-026ffc12cec2"/>
    <n v="5214774015383"/>
    <s v="1218_MEX_VAC_W_E_Estudio efectividad Panama_0225"/>
    <s v="Shot 1"/>
    <n v="1"/>
    <m/>
    <n v="1"/>
    <d v="2025-02-27T18:02:00"/>
    <n v="0"/>
    <m/>
  </r>
  <r>
    <s v="MEX_AKA_f76e1514-cd35-4c8f-8e27-2d4913bcace5"/>
    <n v="5219512196071"/>
    <s v="1218_MEX_VAC_W_E_Estudio efectividad Panama_0225"/>
    <s v="Shot 1"/>
    <n v="1"/>
    <m/>
    <n v="1"/>
    <d v="2025-02-27T18:02:00"/>
    <n v="1"/>
    <d v="2025-02-27T18:02:00"/>
  </r>
  <r>
    <s v="MEX_AKA_f789c4b4-e1ac-4aad-8a93-fd9707d89e70"/>
    <n v="5214434422354"/>
    <s v="1218_MEX_VAC_W_E_Estudio efectividad Panama_0225"/>
    <s v="Shot 1"/>
    <n v="1"/>
    <m/>
    <n v="1"/>
    <d v="2025-02-27T18:02:00"/>
    <n v="1"/>
    <d v="2025-02-27T19:24:00"/>
  </r>
  <r>
    <s v="MEX_AKA_f7cc36eb-8053-4601-9ac4-e339dcd4aca9"/>
    <n v="5219993575558"/>
    <s v="1218_MEX_VAC_W_E_Estudio efectividad Panama_0225"/>
    <s v="Shot 1"/>
    <n v="1"/>
    <m/>
    <n v="1"/>
    <d v="2025-02-27T18:02:00"/>
    <n v="1"/>
    <d v="2025-02-28T13:33:00"/>
  </r>
  <r>
    <s v="MEX_AKA_f7d9c4ca-cf4c-4101-a51c-88d97da1fc48"/>
    <n v="5216621280039"/>
    <s v="1218_MEX_VAC_W_E_Estudio efectividad Panama_0225"/>
    <s v="Shot 1"/>
    <n v="1"/>
    <m/>
    <n v="1"/>
    <d v="2025-02-27T18:01:00"/>
    <n v="1"/>
    <d v="2025-02-27T18:01:00"/>
  </r>
  <r>
    <s v="MEX_AKA_f7e9b6cf-d33d-4a18-9eb7-44be02572f9b"/>
    <n v="5218715170695"/>
    <s v="1218_MEX_VAC_W_E_Estudio efectividad Panama_0225"/>
    <s v="Shot 1"/>
    <n v="1"/>
    <m/>
    <n v="1"/>
    <d v="2025-02-27T18:02:00"/>
    <n v="0"/>
    <m/>
  </r>
  <r>
    <s v="MEX_AKA_f7fc5afb-b687-4ef0-9b1a-2a0b6fae324c"/>
    <n v="5218119888171"/>
    <s v="1218_MEX_VAC_W_E_Estudio efectividad Panama_0225"/>
    <s v="Shot 1"/>
    <n v="1"/>
    <m/>
    <n v="1"/>
    <d v="2025-02-27T19:08:00"/>
    <n v="1"/>
    <d v="2025-02-27T19:11:00"/>
  </r>
  <r>
    <s v="MEX_AKA_f82d9018-2b55-4f19-a788-fb9e3e79962c"/>
    <n v="5214921969594"/>
    <s v="1218_MEX_VAC_W_E_Estudio efectividad Panama_0225"/>
    <s v="Shot 1"/>
    <n v="1"/>
    <m/>
    <n v="1"/>
    <d v="2025-02-27T18:02:00"/>
    <n v="1"/>
    <d v="2025-03-05T14:14:00"/>
  </r>
  <r>
    <s v="MEX_AKA_f82f94bc-afc5-414f-bd26-6c98973a3168"/>
    <n v="5215539881069"/>
    <s v="1218_MEX_VAC_W_E_Estudio efectividad Panama_0225"/>
    <s v="Shot 1"/>
    <n v="1"/>
    <m/>
    <n v="1"/>
    <d v="2025-02-27T18:01:00"/>
    <n v="1"/>
    <d v="2025-02-27T18:01:00"/>
  </r>
  <r>
    <s v="MEX_AKA_f8354676-c613-4186-b667-12974f6d54e8"/>
    <n v="5212221935989"/>
    <s v="1218_MEX_VAC_W_E_Estudio efectividad Panama_0225"/>
    <s v="Shot 1"/>
    <n v="0"/>
    <d v="2025-02-27T18:03:00"/>
    <n v="0"/>
    <m/>
    <n v="0"/>
    <m/>
  </r>
  <r>
    <s v="MEX_AKA_f87e5cf3-d94b-4f13-97d3-e2deb7945001"/>
    <n v="5215545357855"/>
    <s v="1218_MEX_VAC_W_E_Estudio efectividad Panama_0225"/>
    <s v="Shot 1"/>
    <n v="1"/>
    <m/>
    <n v="1"/>
    <d v="2025-02-27T18:02:00"/>
    <n v="1"/>
    <d v="2025-03-14T22:18:00"/>
  </r>
  <r>
    <s v="MEX_AKA_f8829ec8-07d6-434c-8866-91ea4d6e3acd"/>
    <n v="5212223225643"/>
    <s v="1218_MEX_VAC_W_E_Estudio efectividad Panama_0225"/>
    <s v="Shot 1"/>
    <n v="1"/>
    <m/>
    <n v="1"/>
    <d v="2025-02-27T18:02:00"/>
    <n v="1"/>
    <d v="2025-02-27T18:39:00"/>
  </r>
  <r>
    <s v="MEX_AKA_f8952dd6-bee0-4b2e-a62b-1a4e03eadd6e"/>
    <n v="5216682276742"/>
    <s v="1218_MEX_VAC_W_E_Estudio efectividad Panama_0225"/>
    <s v="Shot 1"/>
    <n v="1"/>
    <m/>
    <n v="1"/>
    <d v="2025-02-27T18:01:00"/>
    <n v="0"/>
    <m/>
  </r>
  <r>
    <s v="MEX_AKA_f8a7dbff-6749-4c62-94cb-b416e2f0dcd8"/>
    <n v="5212721399202"/>
    <s v="1218_MEX_VAC_W_E_Estudio efectividad Panama_0225"/>
    <s v="Shot 1"/>
    <n v="1"/>
    <m/>
    <n v="1"/>
    <d v="2025-02-27T18:02:00"/>
    <n v="1"/>
    <d v="2025-02-27T18:06:00"/>
  </r>
  <r>
    <s v="MEX_AKA_f8b88925-023e-457c-9c82-a7f035cc516a"/>
    <n v="5216691588465"/>
    <s v="1218_MEX_VAC_W_E_Estudio efectividad Panama_0225"/>
    <s v="Shot 1"/>
    <n v="1"/>
    <m/>
    <n v="1"/>
    <d v="2025-02-27T18:04:00"/>
    <n v="0"/>
    <m/>
  </r>
  <r>
    <s v="MEX_AKA_f8ba86c2-2b00-44ef-ad14-7623c04d5386"/>
    <n v="5219511032829"/>
    <s v="1218_MEX_VAC_W_E_Estudio efectividad Panama_0225"/>
    <s v="Shot 1"/>
    <n v="1"/>
    <m/>
    <n v="1"/>
    <d v="2025-02-27T18:02:00"/>
    <n v="1"/>
    <d v="2025-02-27T18:21:00"/>
  </r>
  <r>
    <s v="MEX_AKA_f8c98813-dc9b-4b8b-a57a-6583913514bd"/>
    <n v="5213411061490"/>
    <s v="1218_MEX_VAC_W_E_Estudio efectividad Panama_0225"/>
    <s v="Shot 1"/>
    <n v="1"/>
    <m/>
    <n v="1"/>
    <d v="2025-02-27T18:01:00"/>
    <n v="1"/>
    <d v="2025-02-27T18:18:00"/>
  </r>
  <r>
    <s v="MEX_AKA_f8e7e44b-1c09-42ca-94a5-398082722f90"/>
    <n v="5219512345345"/>
    <s v="1218_MEX_VAC_W_E_Estudio efectividad Panama_0225"/>
    <s v="Shot 1"/>
    <n v="1"/>
    <m/>
    <n v="1"/>
    <d v="2025-02-27T18:02:00"/>
    <n v="1"/>
    <d v="2025-02-27T18:06:00"/>
  </r>
  <r>
    <s v="MEX_AKA_f8eb87b0-95f5-4258-ba67-b1cffcc1a6b9"/>
    <n v="5218333856700"/>
    <s v="1218_MEX_VAC_W_E_Estudio efectividad Panama_0225"/>
    <s v="Shot 1"/>
    <n v="1"/>
    <m/>
    <n v="1"/>
    <d v="2025-02-27T18:01:00"/>
    <n v="1"/>
    <d v="2025-02-27T18:11:00"/>
  </r>
  <r>
    <s v="MEX_AKA_f902f8f8-cb40-4eb5-b124-9f80d606017a"/>
    <n v="5219512439768"/>
    <s v="1218_MEX_VAC_W_E_Estudio efectividad Panama_0225"/>
    <s v="Shot 1"/>
    <n v="1"/>
    <m/>
    <n v="1"/>
    <d v="2025-02-27T18:01:00"/>
    <n v="0"/>
    <m/>
  </r>
  <r>
    <s v="MEX_AKA_f909bf67-ec6d-4f18-b4b5-148d25be651b"/>
    <n v="5215555183123"/>
    <s v="1218_MEX_VAC_W_E_Estudio efectividad Panama_0225"/>
    <s v="Shot 1"/>
    <n v="0"/>
    <d v="2025-02-27T18:02:00"/>
    <n v="0"/>
    <m/>
    <n v="0"/>
    <m/>
  </r>
  <r>
    <s v="MEX_AKA_f91350fd-f879-451f-a6a3-c727b6f403e3"/>
    <n v="5217223506823"/>
    <s v="1218_MEX_VAC_W_E_Estudio efectividad Panama_0225"/>
    <s v="Shot 1"/>
    <n v="1"/>
    <m/>
    <n v="1"/>
    <d v="2025-02-27T18:02:00"/>
    <n v="1"/>
    <d v="2025-02-27T18:06:00"/>
  </r>
  <r>
    <s v="MEX_AKA_f92e7e4b-6523-4261-9fc3-2bb698a58ffb"/>
    <n v="5215532326673"/>
    <s v="1218_MEX_VAC_W_E_Estudio efectividad Panama_0225"/>
    <s v="Shot 1"/>
    <n v="1"/>
    <m/>
    <n v="1"/>
    <d v="2025-02-27T18:04:00"/>
    <n v="0"/>
    <m/>
  </r>
  <r>
    <s v="MEX_AKA_f96f24ed-dc82-4a20-a00b-0fee3f0dd68c"/>
    <n v="5217841199170"/>
    <s v="1218_MEX_VAC_W_E_Estudio efectividad Panama_0225"/>
    <s v="Shot 1"/>
    <n v="1"/>
    <m/>
    <n v="1"/>
    <d v="2025-02-27T18:01:00"/>
    <n v="1"/>
    <d v="2025-02-27T18:02:00"/>
  </r>
  <r>
    <s v="MEX_AKA_f97556f0-c10f-498d-b66a-0fb5cb384793"/>
    <n v="5214443790896"/>
    <s v="1218_MEX_VAC_W_E_Estudio efectividad Panama_0225"/>
    <s v="Shot 1"/>
    <n v="0"/>
    <d v="2025-02-27T18:01:00"/>
    <n v="0"/>
    <m/>
    <n v="0"/>
    <m/>
  </r>
  <r>
    <s v="MEX_AKA_f97de7ff-757a-4ce8-9805-3566dc084452"/>
    <n v="5216221767074"/>
    <s v="1218_MEX_VAC_W_E_Estudio efectividad Panama_0225"/>
    <s v="Shot 1"/>
    <n v="1"/>
    <m/>
    <n v="1"/>
    <d v="2025-02-27T18:01:00"/>
    <n v="1"/>
    <d v="2025-02-27T18:01:00"/>
  </r>
  <r>
    <s v="MEX_AKA_f98be1aa-534c-4182-9486-989aac8a97cb"/>
    <n v="5217861219419"/>
    <s v="1218_MEX_VAC_W_E_Estudio efectividad Panama_0225"/>
    <s v="Shot 1"/>
    <n v="1"/>
    <m/>
    <n v="1"/>
    <d v="2025-02-27T18:01:00"/>
    <n v="1"/>
    <d v="2025-02-27T18:24:00"/>
  </r>
  <r>
    <s v="MEX_AKA_f9a90d01-e298-4da7-a3be-1a873d30579e"/>
    <n v="5212292455536"/>
    <s v="1218_MEX_VAC_W_E_Estudio efectividad Panama_0225"/>
    <s v="Shot 1"/>
    <n v="1"/>
    <m/>
    <n v="1"/>
    <d v="2025-02-27T18:01:00"/>
    <n v="1"/>
    <d v="2025-02-27T18:26:00"/>
  </r>
  <r>
    <s v="MEX_AKA_f9adc430-6d3b-4e7f-bda8-7e9a9845b2bf"/>
    <n v="5214741124483"/>
    <s v="1218_MEX_VAC_W_E_Estudio efectividad Panama_0225"/>
    <s v="Shot 1"/>
    <n v="1"/>
    <m/>
    <n v="1"/>
    <d v="2025-02-27T18:01:00"/>
    <n v="1"/>
    <d v="2025-02-27T18:10:00"/>
  </r>
  <r>
    <s v="MEX_AKA_f9bd478c-b702-4954-a6a5-b94eee66ccd8"/>
    <n v="5215544903831"/>
    <s v="1218_MEX_VAC_W_E_Estudio efectividad Panama_0225"/>
    <s v="Shot 1"/>
    <n v="1"/>
    <m/>
    <n v="1"/>
    <d v="2025-02-27T18:01:00"/>
    <n v="1"/>
    <d v="2025-02-27T22:55:00"/>
  </r>
  <r>
    <s v="MEX_AKA_f9ce3355-f180-443a-aff8-27b8f5e660ec"/>
    <n v="5219531438934"/>
    <s v="1218_MEX_VAC_W_E_Estudio efectividad Panama_0225"/>
    <s v="Shot 1"/>
    <n v="1"/>
    <m/>
    <n v="1"/>
    <d v="2025-02-27T18:00:00"/>
    <n v="1"/>
    <d v="2025-02-27T18:08:00"/>
  </r>
  <r>
    <s v="MEX_AKA_f9fcff33-0892-4493-bea2-abeea541d9f5"/>
    <n v="5212727233085"/>
    <s v="1218_MEX_VAC_W_E_Estudio efectividad Panama_0225"/>
    <s v="Shot 1"/>
    <n v="1"/>
    <m/>
    <n v="1"/>
    <d v="2025-02-27T18:02:00"/>
    <n v="0"/>
    <m/>
  </r>
  <r>
    <s v="MEX_AKA_fa0c68d6-fe36-4786-a0f7-26e425a46476"/>
    <n v="5214431821294"/>
    <s v="1218_MEX_VAC_W_E_Estudio efectividad Panama_0225"/>
    <s v="Shot 1"/>
    <n v="0"/>
    <d v="2025-02-27T18:02:00"/>
    <n v="0"/>
    <m/>
    <n v="0"/>
    <m/>
  </r>
  <r>
    <s v="MEX_AKA_fa268533-704b-460f-9660-ebc2d5f412c8"/>
    <n v="5212717116796"/>
    <s v="1218_MEX_VAC_W_E_Estudio efectividad Panama_0225"/>
    <s v="Shot 1"/>
    <n v="1"/>
    <m/>
    <n v="1"/>
    <d v="2025-02-27T18:55:00"/>
    <n v="1"/>
    <d v="2025-02-27T19:59:00"/>
  </r>
  <r>
    <s v="MEX_AKA_fa2d75f6-4a33-4fbd-b84c-309e6024effb"/>
    <n v="5219513506308"/>
    <s v="1218_MEX_VAC_W_E_Estudio efectividad Panama_0225"/>
    <s v="Shot 1"/>
    <n v="1"/>
    <m/>
    <n v="1"/>
    <d v="2025-02-27T18:01:00"/>
    <n v="0"/>
    <m/>
  </r>
  <r>
    <s v="MEX_AKA_fa470535-39a3-4c03-b91d-8fad6d21b797"/>
    <n v="5216142507249"/>
    <s v="1218_MEX_VAC_W_E_Estudio efectividad Panama_0225"/>
    <s v="Shot 1"/>
    <n v="0"/>
    <d v="2025-02-27T18:01:00"/>
    <n v="0"/>
    <m/>
    <n v="0"/>
    <m/>
  </r>
  <r>
    <s v="MEX_AKA_fa604f3d-98b7-470d-ad9a-6e5a8454b12b"/>
    <n v="5215585678500"/>
    <s v="1218_MEX_VAC_W_E_Estudio efectividad Panama_0225"/>
    <s v="Shot 1"/>
    <n v="0"/>
    <d v="2025-02-27T18:01:00"/>
    <n v="1"/>
    <d v="2025-02-27T18:01:00"/>
    <n v="1"/>
    <d v="2025-02-27T18:02:00"/>
  </r>
  <r>
    <s v="MEX_AKA_fa60a7b7-200a-432f-833c-f43864034057"/>
    <n v="5217851032402"/>
    <s v="1218_MEX_VAC_W_E_Estudio efectividad Panama_0225"/>
    <s v="Shot 1"/>
    <n v="1"/>
    <m/>
    <n v="1"/>
    <d v="2025-02-27T18:01:00"/>
    <n v="1"/>
    <d v="2025-02-27T19:44:00"/>
  </r>
  <r>
    <s v="MEX_AKA_fa7bfa9d-b3a3-4891-a776-4d4fceb2dfd9"/>
    <n v="5216981115351"/>
    <s v="1218_MEX_VAC_W_E_Estudio efectividad Panama_0225"/>
    <s v="Shot 1"/>
    <n v="1"/>
    <m/>
    <n v="1"/>
    <d v="2025-02-27T18:01:00"/>
    <n v="1"/>
    <d v="2025-02-27T22:40:00"/>
  </r>
  <r>
    <s v="MEX_AKA_fa7fa1b7-e984-4a45-bac7-da08bcb464bc"/>
    <n v="5217341369900"/>
    <s v="1218_MEX_VAC_W_E_Estudio efectividad Panama_0225"/>
    <s v="Shot 1"/>
    <n v="1"/>
    <m/>
    <n v="1"/>
    <d v="2025-02-27T18:01:00"/>
    <n v="1"/>
    <d v="2025-02-27T19:10:00"/>
  </r>
  <r>
    <s v="MEX_AKA_fa91ccf5-41ae-44ae-9c33-0bd8fdf44ae3"/>
    <n v="5219514968451"/>
    <s v="1218_MEX_VAC_W_E_Estudio efectividad Panama_0225"/>
    <s v="Shot 1"/>
    <n v="1"/>
    <m/>
    <n v="1"/>
    <d v="2025-02-27T18:00:00"/>
    <n v="1"/>
    <d v="2025-02-27T18:03:00"/>
  </r>
  <r>
    <s v="MEX_AKA_fa9a6f83-3e6a-411c-93d1-0ba0ab9eb053"/>
    <n v="5218443348155"/>
    <s v="1218_MEX_VAC_W_E_Estudio efectividad Panama_0225"/>
    <s v="Shot 1"/>
    <n v="1"/>
    <m/>
    <n v="1"/>
    <d v="2025-02-27T18:02:00"/>
    <n v="0"/>
    <m/>
  </r>
  <r>
    <s v="MEX_AKA_faafd0f1-d8a2-4adc-8cc4-cd720dd6bdb1"/>
    <n v="5215521285360"/>
    <s v="1218_MEX_VAC_W_E_Estudio efectividad Panama_0225"/>
    <s v="Shot 1"/>
    <n v="1"/>
    <m/>
    <n v="1"/>
    <d v="2025-02-27T18:01:00"/>
    <n v="1"/>
    <d v="2025-02-27T18:11:00"/>
  </r>
  <r>
    <s v="MEX_AKA_fab6c51f-1b30-4bfc-b5fe-5062794d6962"/>
    <n v="5213320485638"/>
    <s v="1218_MEX_VAC_W_E_Estudio efectividad Panama_0225"/>
    <s v="Shot 1"/>
    <n v="1"/>
    <m/>
    <n v="1"/>
    <d v="2025-02-27T18:02:00"/>
    <n v="1"/>
    <d v="2025-02-27T20:27:00"/>
  </r>
  <r>
    <s v="MEX_AKA_fac81d25-74ad-43e6-b25a-f6bbf8a3879f"/>
    <n v="5219961125592"/>
    <s v="1218_MEX_VAC_W_E_Estudio efectividad Panama_0225"/>
    <s v="Shot 1"/>
    <n v="1"/>
    <m/>
    <n v="1"/>
    <d v="2025-02-27T18:17:00"/>
    <n v="1"/>
    <d v="2025-02-27T19:01:00"/>
  </r>
  <r>
    <s v="MEX_AKA_facf664d-9654-4a3c-bc82-644b6299732c"/>
    <n v="5217711879118"/>
    <s v="1218_MEX_VAC_W_E_Estudio efectividad Panama_0225"/>
    <s v="Shot 1"/>
    <n v="1"/>
    <m/>
    <n v="1"/>
    <d v="2025-02-27T18:01:00"/>
    <n v="1"/>
    <d v="2025-02-27T18:03:00"/>
  </r>
  <r>
    <s v="MEX_AKA_fad66fde-e127-4a0e-95d4-d6d0acf81418"/>
    <n v="5216692785779"/>
    <s v="1218_MEX_VAC_W_E_Estudio efectividad Panama_0225"/>
    <s v="Shot 1"/>
    <n v="1"/>
    <m/>
    <n v="1"/>
    <d v="2025-02-27T18:00:00"/>
    <n v="1"/>
    <d v="2025-02-27T18:39:00"/>
  </r>
  <r>
    <s v="MEX_AKA_fafd067a-7dbd-4000-9ca3-f065733c501c"/>
    <n v="5217971114154"/>
    <s v="1218_MEX_VAC_W_E_Estudio efectividad Panama_0225"/>
    <s v="Shot 1"/>
    <n v="1"/>
    <m/>
    <n v="1"/>
    <d v="2025-02-27T18:00:00"/>
    <n v="1"/>
    <d v="2025-02-27T18:20:00"/>
  </r>
  <r>
    <s v="MEX_AKA_fb71802f-6036-4e8d-ad8f-fba4f7e6903e"/>
    <n v="5219515041221"/>
    <s v="1218_MEX_VAC_W_E_Estudio efectividad Panama_0225"/>
    <s v="Shot 1"/>
    <n v="1"/>
    <m/>
    <n v="1"/>
    <d v="2025-02-27T18:03:00"/>
    <n v="0"/>
    <m/>
  </r>
  <r>
    <s v="MEX_AKA_fb9a35e5-a307-4b09-9cfb-664743d364c9"/>
    <n v="5212331233305"/>
    <s v="1218_MEX_VAC_W_E_Estudio efectividad Panama_0225"/>
    <s v="Shot 1"/>
    <n v="1"/>
    <m/>
    <n v="1"/>
    <d v="2025-02-27T18:03:00"/>
    <n v="1"/>
    <d v="2025-02-27T18:24:00"/>
  </r>
  <r>
    <s v="MEX_AKA_fba28648-fde4-4370-b160-068d0fa1238e"/>
    <n v="5212721148500"/>
    <s v="1218_MEX_VAC_W_E_Estudio efectividad Panama_0225"/>
    <s v="Shot 1"/>
    <n v="1"/>
    <m/>
    <n v="1"/>
    <d v="2025-02-27T18:02:00"/>
    <n v="1"/>
    <d v="2025-03-01T17:31:00"/>
  </r>
  <r>
    <s v="MEX_AKA_fba5b956-77cb-4d8a-b7c7-92005013980a"/>
    <n v="5218441474867"/>
    <s v="1218_MEX_VAC_W_E_Estudio efectividad Panama_0225"/>
    <s v="Shot 1"/>
    <n v="1"/>
    <m/>
    <n v="1"/>
    <d v="2025-02-27T18:02:00"/>
    <n v="1"/>
    <d v="2025-02-27T18:03:00"/>
  </r>
  <r>
    <s v="MEX_AKA_fbcb0d9b-b891-4a9d-9631-68469868a707"/>
    <n v="5217821431759"/>
    <s v="1218_MEX_VAC_W_E_Estudio efectividad Panama_0225"/>
    <s v="Shot 1"/>
    <n v="0"/>
    <d v="2025-02-27T18:02:00"/>
    <n v="0"/>
    <m/>
    <n v="0"/>
    <m/>
  </r>
  <r>
    <s v="MEX_AKA_fbe847a9-04b1-4e70-a8d0-bd36df79bfa9"/>
    <n v="5214492092154"/>
    <s v="1218_MEX_VAC_W_E_Estudio efectividad Panama_0225"/>
    <s v="Shot 1"/>
    <n v="1"/>
    <m/>
    <n v="1"/>
    <d v="2025-02-27T18:03:00"/>
    <n v="1"/>
    <d v="2025-02-27T18:37:00"/>
  </r>
  <r>
    <s v="MEX_AKA_fbea999f-4613-45a5-bd52-e263700e8227"/>
    <n v="5219512564121"/>
    <s v="1218_MEX_VAC_W_E_Estudio efectividad Panama_0225"/>
    <s v="Shot 1"/>
    <n v="1"/>
    <m/>
    <n v="1"/>
    <d v="2025-02-27T18:00:00"/>
    <n v="1"/>
    <d v="2025-02-27T18:15:00"/>
  </r>
  <r>
    <s v="MEX_AKA_fc1aec35-d83a-4d5c-98f0-ff94ee4ca074"/>
    <n v="5219992717263"/>
    <s v="1218_MEX_VAC_W_E_Estudio efectividad Panama_0225"/>
    <s v="Shot 1"/>
    <n v="1"/>
    <m/>
    <n v="1"/>
    <d v="2025-02-27T18:02:00"/>
    <n v="1"/>
    <d v="2025-02-27T18:02:00"/>
  </r>
  <r>
    <s v="MEX_AKA_fc216415-6760-4160-9fe3-bdf7b8a7aaf3"/>
    <n v="5215550687091"/>
    <s v="1218_MEX_VAC_W_E_Estudio efectividad Panama_0225"/>
    <s v="Shot 1"/>
    <n v="0"/>
    <d v="2025-02-27T18:01:00"/>
    <n v="0"/>
    <m/>
    <n v="0"/>
    <m/>
  </r>
  <r>
    <s v="MEX_AKA_fc2ea622-a127-413f-961d-0b80e50f8ab4"/>
    <n v="5212321089972"/>
    <s v="1218_MEX_VAC_W_E_Estudio efectividad Panama_0225"/>
    <s v="Shot 1"/>
    <n v="0"/>
    <d v="2025-02-27T18:00:00"/>
    <n v="0"/>
    <m/>
    <n v="0"/>
    <m/>
  </r>
  <r>
    <s v="MEX_AKA_fc30e8eb-cb3a-4e09-82ec-e553a1d39e32"/>
    <n v="5212722964899"/>
    <s v="1218_MEX_VAC_W_E_Estudio efectividad Panama_0225"/>
    <s v="Shot 1"/>
    <n v="1"/>
    <m/>
    <n v="1"/>
    <d v="2025-02-27T18:01:00"/>
    <n v="1"/>
    <d v="2025-02-27T18:05:00"/>
  </r>
  <r>
    <s v="MEX_AKA_fc60fc81-bfdf-4746-83d8-6de61b0c9e0f"/>
    <n v="5215554353056"/>
    <s v="1218_MEX_VAC_W_E_Estudio efectividad Panama_0225"/>
    <s v="Shot 1"/>
    <n v="1"/>
    <m/>
    <n v="1"/>
    <d v="2025-02-27T18:01:00"/>
    <n v="1"/>
    <d v="2025-02-27T19:02:00"/>
  </r>
  <r>
    <s v="MEX_AKA_fc79f83b-71ad-4b5f-873a-a027a095e402"/>
    <n v="5218442789433"/>
    <s v="1218_MEX_VAC_W_E_Estudio efectividad Panama_0225"/>
    <s v="Shot 1"/>
    <n v="1"/>
    <m/>
    <n v="1"/>
    <d v="2025-02-27T19:29:00"/>
    <n v="1"/>
    <d v="2025-02-27T19:47:00"/>
  </r>
  <r>
    <s v="MEX_AKA_fc7f282b-e014-4df6-8b70-eeb14fe8c829"/>
    <n v="5218448690654"/>
    <s v="1218_MEX_VAC_W_E_Estudio efectividad Panama_0225"/>
    <s v="Shot 1"/>
    <n v="1"/>
    <m/>
    <n v="1"/>
    <d v="2025-02-27T18:01:00"/>
    <n v="1"/>
    <d v="2025-02-27T18:06:00"/>
  </r>
  <r>
    <s v="MEX_AKA_fc864a93-0792-49c2-a14a-992d6be6f397"/>
    <n v="5216761052350"/>
    <s v="1218_MEX_VAC_W_E_Estudio efectividad Panama_0225"/>
    <s v="Shot 1"/>
    <n v="1"/>
    <m/>
    <n v="1"/>
    <d v="2025-02-27T18:01:00"/>
    <n v="1"/>
    <d v="2025-02-27T19:15:00"/>
  </r>
  <r>
    <s v="MEX_AKA_fc944b30-b999-41c1-bd9a-af847d731ee1"/>
    <n v="5219511960475"/>
    <s v="1218_MEX_VAC_W_E_Estudio efectividad Panama_0225"/>
    <s v="Shot 1"/>
    <n v="1"/>
    <m/>
    <n v="1"/>
    <d v="2025-02-27T18:02:00"/>
    <n v="1"/>
    <d v="2025-02-27T18:06:00"/>
  </r>
  <r>
    <s v="MEX_AKA_fcb3595b-3ea0-44ed-ba37-61cfe7d605c6"/>
    <n v="5217861622943"/>
    <s v="1218_MEX_VAC_W_E_Estudio efectividad Panama_0225"/>
    <s v="Shot 1"/>
    <n v="1"/>
    <m/>
    <n v="1"/>
    <d v="2025-02-27T18:03:00"/>
    <n v="1"/>
    <d v="2025-02-27T18:40:00"/>
  </r>
  <r>
    <s v="MEX_AKA_fcb99bbf-348c-4425-87eb-7b0f4f30adf1"/>
    <n v="5212481085965"/>
    <s v="1218_MEX_VAC_W_E_Estudio efectividad Panama_0225"/>
    <s v="Shot 1"/>
    <n v="1"/>
    <m/>
    <n v="1"/>
    <d v="2025-02-27T18:00:00"/>
    <n v="0"/>
    <m/>
  </r>
  <r>
    <s v="MEX_AKA_fd14e451-4889-474b-b05e-c532bf128616"/>
    <n v="5213314516388"/>
    <s v="1218_MEX_VAC_W_E_Estudio efectividad Panama_0225"/>
    <s v="Shot 1"/>
    <n v="1"/>
    <m/>
    <n v="1"/>
    <d v="2025-02-27T18:00:00"/>
    <n v="1"/>
    <d v="2025-03-01T22:23:00"/>
  </r>
  <r>
    <s v="MEX_AKA_fd16326f-3056-4a2f-95f6-ac040f1fb83f"/>
    <n v="5215551632645"/>
    <s v="1218_MEX_VAC_W_E_Estudio efectividad Panama_0225"/>
    <s v="Shot 1"/>
    <n v="1"/>
    <m/>
    <n v="1"/>
    <d v="2025-02-27T18:03:00"/>
    <n v="0"/>
    <m/>
  </r>
  <r>
    <s v="MEX_AKA_fd276c4b-7342-4d8e-ad4f-d9528824eaa2"/>
    <n v="5217731399162"/>
    <s v="1218_MEX_VAC_W_E_Estudio efectividad Panama_0225"/>
    <s v="Shot 1"/>
    <n v="1"/>
    <m/>
    <n v="1"/>
    <d v="2025-02-27T18:02:00"/>
    <n v="1"/>
    <d v="2025-02-27T19:12:00"/>
  </r>
  <r>
    <s v="MEX_AKA_fd5cc667-6196-4f9d-88c0-e65f18c4ad26"/>
    <n v="5214431323167"/>
    <s v="1218_MEX_VAC_W_E_Estudio efectividad Panama_0225"/>
    <s v="Shot 1"/>
    <n v="0"/>
    <d v="2025-02-27T18:01:00"/>
    <n v="0"/>
    <m/>
    <n v="0"/>
    <m/>
  </r>
  <r>
    <s v="MEX_AKA_fd93f09b-0958-4fbd-896a-1af04ea1815f"/>
    <n v="5217751603260"/>
    <s v="1218_MEX_VAC_W_E_Estudio efectividad Panama_0225"/>
    <s v="Shot 1"/>
    <n v="1"/>
    <m/>
    <n v="1"/>
    <d v="2025-02-27T18:12:00"/>
    <n v="1"/>
    <d v="2025-02-27T18:13:00"/>
  </r>
  <r>
    <s v="MEX_AKA_fda639fa-9eda-4e7e-bbac-fa81b1d166d2"/>
    <n v="5213241023650"/>
    <s v="1218_MEX_VAC_W_E_Estudio efectividad Panama_0225"/>
    <s v="Shot 1"/>
    <n v="1"/>
    <m/>
    <n v="1"/>
    <d v="2025-02-27T18:01:00"/>
    <n v="1"/>
    <d v="2025-02-27T18:03:00"/>
  </r>
  <r>
    <s v="MEX_AKA_fdac9e00-16d4-4ad1-9414-ddb4db6c03e8"/>
    <n v="5217772205500"/>
    <s v="1218_MEX_VAC_W_E_Estudio efectividad Panama_0225"/>
    <s v="Shot 1"/>
    <n v="1"/>
    <m/>
    <n v="1"/>
    <d v="2025-02-27T18:01:00"/>
    <n v="1"/>
    <d v="2025-02-27T18:11:00"/>
  </r>
  <r>
    <s v="MEX_AKA_fdacc056-29a8-4474-b3be-1108a2b49bda"/>
    <n v="5214431284038"/>
    <s v="1218_MEX_VAC_W_E_Estudio efectividad Panama_0225"/>
    <s v="Shot 1"/>
    <n v="1"/>
    <m/>
    <n v="1"/>
    <d v="2025-02-27T18:01:00"/>
    <n v="0"/>
    <m/>
  </r>
  <r>
    <s v="MEX_AKA_fddcf413-9b83-40aa-bb97-2c508d8b4e43"/>
    <n v="5219541508779"/>
    <s v="1218_MEX_VAC_W_E_Estudio efectividad Panama_0225"/>
    <s v="Shot 1"/>
    <n v="1"/>
    <m/>
    <n v="1"/>
    <d v="2025-02-27T18:00:00"/>
    <n v="1"/>
    <d v="2025-02-27T18:00:00"/>
  </r>
  <r>
    <s v="MEX_AKA_fdde046c-cb7e-4130-9d72-2f351d93f34d"/>
    <n v="5219671290597"/>
    <s v="1218_MEX_VAC_W_E_Estudio efectividad Panama_0225"/>
    <s v="Shot 1"/>
    <n v="1"/>
    <m/>
    <n v="1"/>
    <d v="2025-02-27T18:00:00"/>
    <n v="1"/>
    <d v="2025-02-27T18:00:00"/>
  </r>
  <r>
    <s v="MEX_AKA_fdfd3e24-6453-4593-af41-79455392171e"/>
    <n v="5217445346866"/>
    <s v="1218_MEX_VAC_W_E_Estudio efectividad Panama_0225"/>
    <s v="Shot 1"/>
    <n v="1"/>
    <m/>
    <n v="1"/>
    <d v="2025-02-27T18:02:00"/>
    <n v="0"/>
    <m/>
  </r>
  <r>
    <s v="MEX_AKA_fe0e667d-dcb0-44a5-ad2e-6df740576827"/>
    <n v="5218135336647"/>
    <s v="1218_MEX_VAC_W_E_Estudio efectividad Panama_0225"/>
    <s v="Shot 1"/>
    <n v="1"/>
    <m/>
    <n v="1"/>
    <d v="2025-02-27T18:01:00"/>
    <n v="0"/>
    <m/>
  </r>
  <r>
    <s v="MEX_AKA_fe121807-8b7f-4797-89cf-3052b2fd099b"/>
    <n v="5214191000067"/>
    <s v="1218_MEX_VAC_W_E_Estudio efectividad Panama_0225"/>
    <s v="Shot 1"/>
    <n v="1"/>
    <m/>
    <n v="1"/>
    <d v="2025-02-27T18:01:00"/>
    <n v="1"/>
    <d v="2025-02-27T19:08:00"/>
  </r>
  <r>
    <s v="MEX_AKA_fe150395-a883-44c9-b045-106df002283a"/>
    <n v="5215517752834"/>
    <s v="1218_MEX_VAC_W_E_Estudio efectividad Panama_0225"/>
    <s v="Shot 1"/>
    <n v="1"/>
    <m/>
    <n v="1"/>
    <d v="2025-02-27T18:00:00"/>
    <n v="0"/>
    <m/>
  </r>
  <r>
    <s v="MEX_AKA_fe2e8fc3-4aca-438b-a933-4aa19c7e1e39"/>
    <n v="5216144769792"/>
    <s v="1218_MEX_VAC_W_E_Estudio efectividad Panama_0225"/>
    <s v="Shot 1"/>
    <n v="1"/>
    <m/>
    <n v="1"/>
    <d v="2025-02-27T18:01:00"/>
    <n v="1"/>
    <d v="2025-02-27T18:25:00"/>
  </r>
  <r>
    <s v="MEX_AKA_fe52df8f-682f-4c58-9e5d-5b891165de9d"/>
    <n v="5215611744391"/>
    <s v="1218_MEX_VAC_W_E_Estudio efectividad Panama_0225"/>
    <s v="Shot 1"/>
    <n v="1"/>
    <m/>
    <n v="1"/>
    <d v="2025-02-27T18:01:00"/>
    <n v="1"/>
    <d v="2025-02-27T18:16:00"/>
  </r>
  <r>
    <s v="MEX_AKA_fe6878f3-0591-47b6-a24e-5876d39f3c4d"/>
    <n v="5216961243343"/>
    <s v="1218_MEX_VAC_W_E_Estudio efectividad Panama_0225"/>
    <s v="Shot 1"/>
    <n v="1"/>
    <m/>
    <n v="1"/>
    <d v="2025-02-27T18:02:00"/>
    <n v="1"/>
    <d v="2025-02-27T18:24:00"/>
  </r>
  <r>
    <s v="MEX_AKA_feaa9dec-495a-4cf6-94db-f8ee0a0c7d84"/>
    <n v="5214433771213"/>
    <s v="1218_MEX_VAC_W_E_Estudio efectividad Panama_0225"/>
    <s v="Shot 1"/>
    <n v="1"/>
    <m/>
    <n v="1"/>
    <d v="2025-02-27T18:00:00"/>
    <n v="0"/>
    <m/>
  </r>
  <r>
    <s v="MEX_AKA_fed1ddef-cf92-403b-99e3-57937d9375c9"/>
    <n v="5217821163166"/>
    <s v="1218_MEX_VAC_W_E_Estudio efectividad Panama_0225"/>
    <s v="Shot 1"/>
    <n v="1"/>
    <m/>
    <n v="1"/>
    <d v="2025-02-27T18:01:00"/>
    <n v="1"/>
    <d v="2025-02-27T18:02:00"/>
  </r>
  <r>
    <s v="MEX_AKA_fef62552-1cf4-4a4d-b5d7-3463ddc01554"/>
    <n v="5216641200184"/>
    <s v="1218_MEX_VAC_W_E_Estudio efectividad Panama_0225"/>
    <s v="Shot 1"/>
    <n v="1"/>
    <m/>
    <n v="1"/>
    <d v="2025-02-27T18:01:00"/>
    <n v="1"/>
    <d v="2025-02-27T18:04:00"/>
  </r>
  <r>
    <s v="MEX_AKA_ff081039-e237-4674-9751-01e5a6bb31c4"/>
    <n v="5212461425216"/>
    <s v="1218_MEX_VAC_W_E_Estudio efectividad Panama_0225"/>
    <s v="Shot 1"/>
    <n v="1"/>
    <m/>
    <n v="1"/>
    <d v="2025-02-27T18:00:00"/>
    <n v="1"/>
    <d v="2025-02-27T18:20:00"/>
  </r>
  <r>
    <s v="MEX_AKA_ff14e34c-e1e0-4727-abb6-544c263578ee"/>
    <n v="5213511110717"/>
    <s v="1218_MEX_VAC_W_E_Estudio efectividad Panama_0225"/>
    <s v="Shot 1"/>
    <n v="0"/>
    <d v="2025-02-27T18:02:00"/>
    <n v="0"/>
    <m/>
    <n v="0"/>
    <m/>
  </r>
  <r>
    <s v="MEX_AKA_ff1a7f7d-a228-4918-a641-1603c394da8f"/>
    <n v="5215518004418"/>
    <s v="1218_MEX_VAC_W_E_Estudio efectividad Panama_0225"/>
    <s v="Shot 1"/>
    <n v="1"/>
    <m/>
    <n v="1"/>
    <d v="2025-02-27T18:01:00"/>
    <n v="1"/>
    <d v="2025-02-27T18:01:00"/>
  </r>
  <r>
    <s v="MEX_AKA_ff29a7fd-1a00-44c5-95fe-182ce5436ebb"/>
    <n v="5217121051260"/>
    <s v="1218_MEX_VAC_W_E_Estudio efectividad Panama_0225"/>
    <s v="Shot 1"/>
    <n v="1"/>
    <m/>
    <n v="1"/>
    <d v="2025-02-27T18:01:00"/>
    <n v="1"/>
    <d v="2025-02-27T18:18:00"/>
  </r>
  <r>
    <s v="MEX_AKA_ff367e4c-e31d-44ab-9343-7cb27ebe8fb3"/>
    <n v="5214431703735"/>
    <s v="1218_MEX_VAC_W_E_Estudio efectividad Panama_0225"/>
    <s v="Shot 1"/>
    <n v="1"/>
    <m/>
    <n v="1"/>
    <d v="2025-02-27T18:02:00"/>
    <n v="0"/>
    <m/>
  </r>
  <r>
    <s v="MEX_AKA_ff48d9a7-0002-4b6b-af38-5b4e7ed06a59"/>
    <n v="5216188235594"/>
    <s v="1218_MEX_VAC_W_E_Estudio efectividad Panama_0225"/>
    <s v="Shot 1"/>
    <n v="1"/>
    <m/>
    <n v="1"/>
    <d v="2025-02-27T18:01:00"/>
    <n v="0"/>
    <m/>
  </r>
  <r>
    <s v="MEX_AKA_ff5fd283-4a25-49e0-b3a3-b4c6007d6044"/>
    <n v="5215541043228"/>
    <s v="1218_MEX_VAC_W_E_Estudio efectividad Panama_0225"/>
    <s v="Shot 1"/>
    <n v="1"/>
    <m/>
    <n v="1"/>
    <d v="2025-02-27T18:00:00"/>
    <n v="1"/>
    <d v="2025-02-27T21:24:00"/>
  </r>
  <r>
    <s v="MEX_AKA_ff677adc-63f5-474c-b094-4091b7e45826"/>
    <n v="525544206517"/>
    <s v="1218_MEX_VAC_W_E_Estudio efectividad Panama_0225"/>
    <s v="Shot 1"/>
    <n v="1"/>
    <m/>
    <n v="1"/>
    <d v="2025-02-27T18:02:00"/>
    <n v="1"/>
    <d v="2025-02-27T18:03:00"/>
  </r>
  <r>
    <s v="MEX_AKA_ff7daa19-fc5a-4d44-bca2-9a69eed0ddb1"/>
    <n v="5214494148291"/>
    <s v="1218_MEX_VAC_W_E_Estudio efectividad Panama_0225"/>
    <s v="Shot 1"/>
    <n v="1"/>
    <m/>
    <n v="1"/>
    <d v="2025-02-27T18:01:00"/>
    <n v="0"/>
    <m/>
  </r>
  <r>
    <s v="MEX_AKA_ff7dc94f-322d-45cc-afb2-d6f7f1bec515"/>
    <n v="5213121672811"/>
    <s v="1218_MEX_VAC_W_E_Estudio efectividad Panama_0225"/>
    <s v="Shot 1"/>
    <n v="1"/>
    <m/>
    <n v="1"/>
    <d v="2025-02-27T18:00:00"/>
    <n v="1"/>
    <d v="2025-02-27T18:02:00"/>
  </r>
  <r>
    <s v="MEX_AKA_ff8dabc3-07c8-40c7-b3a1-f1b092e43567"/>
    <n v="5212731263312"/>
    <s v="1218_MEX_VAC_W_E_Estudio efectividad Panama_0225"/>
    <s v="Shot 1"/>
    <n v="1"/>
    <m/>
    <n v="1"/>
    <d v="2025-02-27T18:00:00"/>
    <n v="1"/>
    <d v="2025-02-27T18:00:00"/>
  </r>
  <r>
    <s v="MEX_AKA_ff9a1b8a-2190-465b-bb2a-11decd3a900d"/>
    <n v="5214521253936"/>
    <s v="1218_MEX_VAC_W_E_Estudio efectividad Panama_0225"/>
    <s v="Shot 1"/>
    <n v="1"/>
    <m/>
    <n v="1"/>
    <d v="2025-02-27T18:26:00"/>
    <n v="1"/>
    <d v="2025-02-27T19:24:00"/>
  </r>
  <r>
    <s v="MEX_AKA_ffcf9b64-7723-4169-82c1-911c826caf6d"/>
    <n v="5219711795215"/>
    <s v="1218_MEX_VAC_W_E_Estudio efectividad Panama_0225"/>
    <s v="Shot 1"/>
    <n v="1"/>
    <m/>
    <n v="1"/>
    <d v="2025-02-27T18:01:00"/>
    <n v="1"/>
    <d v="2025-02-27T18:01:00"/>
  </r>
  <r>
    <s v="MEX_AKA_ffd0b257-4ea8-4b4b-9f57-3977ed80fa4d"/>
    <n v="5217771803037"/>
    <s v="1218_MEX_VAC_W_E_Estudio efectividad Panama_0225"/>
    <s v="Shot 1"/>
    <n v="1"/>
    <m/>
    <n v="1"/>
    <d v="2025-02-27T18:03:00"/>
    <n v="0"/>
    <m/>
  </r>
  <r>
    <s v="MEX_AKA_ffd0e196-f1fe-4d6e-9e03-ad5bb41c5fbe"/>
    <n v="5213121266042"/>
    <s v="1218_MEX_VAC_W_E_Estudio efectividad Panama_0225"/>
    <s v="Shot 1"/>
    <n v="1"/>
    <m/>
    <n v="1"/>
    <d v="2025-02-27T18:00:00"/>
    <n v="0"/>
    <m/>
  </r>
  <r>
    <s v="MEX_AKA_ffe07dcd-c0c9-4cf7-983c-a7459e8e960b"/>
    <n v="5219531528062"/>
    <s v="1218_MEX_VAC_W_E_Estudio efectividad Panama_0225"/>
    <s v="Shot 1"/>
    <n v="1"/>
    <m/>
    <n v="1"/>
    <d v="2025-02-27T18:02:00"/>
    <n v="1"/>
    <d v="2025-02-27T18:18:00"/>
  </r>
  <r>
    <s v="MEX_AKA_fff4d921-ce9d-49e5-ba72-6c6c22de65fa"/>
    <n v="5218461050769"/>
    <s v="1218_MEX_VAC_W_E_Estudio efectividad Panama_0225"/>
    <s v="Shot 1"/>
    <n v="1"/>
    <m/>
    <n v="1"/>
    <d v="2025-02-27T19:17:00"/>
    <n v="1"/>
    <d v="2025-04-02T23:10:00"/>
  </r>
  <r>
    <s v="MEX_AKA_1dcfdcab-c217-45cf-b482-c79fe5412ebc"/>
    <n v="5214921464166"/>
    <s v="1218_MEX_VAC_W_E_Estudio efectividad Panama_0225"/>
    <s v="Shot 1"/>
    <n v="1"/>
    <m/>
    <n v="1"/>
    <d v="2025-02-27T18:02:00"/>
    <n v="1"/>
    <d v="2025-02-27T18:13:00"/>
  </r>
  <r>
    <s v="MEX_AKA_1dd1a69b-0809-4b01-9be3-79ab733a20a5"/>
    <n v="5219161182156"/>
    <s v="1218_MEX_VAC_W_E_Estudio efectividad Panama_0225"/>
    <s v="Shot 1"/>
    <n v="0"/>
    <d v="2025-02-27T18:01:00"/>
    <n v="0"/>
    <m/>
    <n v="0"/>
    <m/>
  </r>
  <r>
    <s v="MEX_AKA_1dda0cd9-6f04-4e61-afe5-09d28b4c1d28"/>
    <n v="5217971156073"/>
    <s v="1218_MEX_VAC_W_E_Estudio efectividad Panama_0225"/>
    <s v="Shot 1"/>
    <n v="1"/>
    <m/>
    <n v="1"/>
    <d v="2025-02-27T18:02:00"/>
    <n v="1"/>
    <d v="2025-02-27T19:04:00"/>
  </r>
  <r>
    <s v="MEX_AKA_278ec15c-637d-4728-bd1c-346ce28bdbe8"/>
    <n v="5212751040586"/>
    <s v="1218_MEX_VAC_W_E_Estudio efectividad Panama_0225"/>
    <s v="Shot 1"/>
    <n v="1"/>
    <m/>
    <n v="1"/>
    <d v="2025-02-27T18:03:00"/>
    <n v="1"/>
    <d v="2025-02-27T18:03:00"/>
  </r>
  <r>
    <s v="MEX_AKA_27cd30bd-9d04-4551-a54b-e6d61efb5a7d"/>
    <n v="5214772565724"/>
    <s v="1218_MEX_VAC_W_E_Estudio efectividad Panama_0225"/>
    <s v="Shot 1"/>
    <n v="1"/>
    <m/>
    <n v="1"/>
    <d v="2025-02-27T18:00:00"/>
    <n v="0"/>
    <m/>
  </r>
  <r>
    <s v="MEX_AKA_27dd400f-0393-4d27-8306-996e7cf026b6"/>
    <n v="5215510495214"/>
    <s v="1218_MEX_VAC_W_E_Estudio efectividad Panama_0225"/>
    <s v="Shot 1"/>
    <n v="1"/>
    <m/>
    <n v="1"/>
    <d v="2025-02-27T18:03:00"/>
    <n v="0"/>
    <m/>
  </r>
  <r>
    <s v="MEX_AKA_27fe5453-59b8-4a8d-8e85-53c4cb98f9a6"/>
    <n v="5215554368150"/>
    <s v="1218_MEX_VAC_W_E_Estudio efectividad Panama_0225"/>
    <s v="Shot 1"/>
    <n v="1"/>
    <m/>
    <n v="1"/>
    <d v="2025-02-27T18:02:00"/>
    <n v="0"/>
    <m/>
  </r>
  <r>
    <s v="MEX_AKA_28023f08-bd33-47e2-ae7b-0bb3f8196270"/>
    <n v="5216671030759"/>
    <s v="1218_MEX_VAC_W_E_Estudio efectividad Panama_0225"/>
    <s v="Shot 1"/>
    <n v="0"/>
    <d v="2025-02-27T18:01:00"/>
    <n v="0"/>
    <m/>
    <n v="0"/>
    <m/>
  </r>
  <r>
    <s v="MEX_AKA_280e8c6d-c664-4552-b9fa-c509043ad9b1"/>
    <n v="5216981106807"/>
    <s v="1218_MEX_VAC_W_E_Estudio efectividad Panama_0225"/>
    <s v="Shot 1"/>
    <n v="1"/>
    <m/>
    <n v="1"/>
    <d v="2025-02-27T18:00:00"/>
    <n v="1"/>
    <d v="2025-02-27T18:10:00"/>
  </r>
  <r>
    <s v="MEX_AKA_1dde6749-4768-483f-9831-4d3ef2d5360c"/>
    <n v="5212361156710"/>
    <s v="1218_MEX_VAC_W_E_Estudio efectividad Panama_0225"/>
    <s v="Shot 1"/>
    <n v="1"/>
    <m/>
    <n v="1"/>
    <d v="2025-02-27T19:04:00"/>
    <n v="1"/>
    <d v="2025-02-28T05:24:00"/>
  </r>
  <r>
    <s v="MEX_AKA_1de68950-a0ff-454f-8b0a-1306e9e0ac2d"/>
    <n v="5219672165381"/>
    <s v="1218_MEX_VAC_W_E_Estudio efectividad Panama_0225"/>
    <s v="Shot 1"/>
    <n v="1"/>
    <m/>
    <n v="1"/>
    <d v="2025-02-27T19:19:00"/>
    <n v="0"/>
    <m/>
  </r>
  <r>
    <s v="MEX_AKA_1ded4a64-0fa3-448b-add1-2478aeebcc1a"/>
    <n v="5215633277416"/>
    <s v="1218_MEX_VAC_W_E_Estudio efectividad Panama_0225"/>
    <s v="Shot 1"/>
    <n v="0"/>
    <d v="2025-02-27T18:02:00"/>
    <n v="0"/>
    <m/>
    <n v="0"/>
    <m/>
  </r>
  <r>
    <s v="MEX_AKA_1dfa1545-7a20-456f-bc36-927f15382221"/>
    <n v="5215539680210"/>
    <s v="1218_MEX_VAC_W_E_Estudio efectividad Panama_0225"/>
    <s v="Shot 1"/>
    <n v="1"/>
    <m/>
    <n v="1"/>
    <d v="2025-02-27T18:03:00"/>
    <n v="0"/>
    <m/>
  </r>
  <r>
    <s v="MEX_AKA_1dfab26e-e526-4de1-a563-0cd92fa8a9ee"/>
    <n v="5216731159554"/>
    <s v="1218_MEX_VAC_W_E_Estudio efectividad Panama_0225"/>
    <s v="Shot 1"/>
    <n v="1"/>
    <m/>
    <n v="1"/>
    <d v="2025-02-27T18:03:00"/>
    <n v="1"/>
    <d v="2025-02-27T23:36:00"/>
  </r>
  <r>
    <s v="MEX_AKA_1e4c0462-f43e-4161-bca1-73877859ac25"/>
    <n v="5214691133154"/>
    <s v="1218_MEX_VAC_W_E_Estudio efectividad Panama_0225"/>
    <s v="Shot 1"/>
    <n v="1"/>
    <m/>
    <n v="1"/>
    <d v="2025-02-27T18:01:00"/>
    <n v="0"/>
    <m/>
  </r>
  <r>
    <s v="MEX_AKA_1e5d0fbf-7f5a-4567-84ae-2ac919e2ca5d"/>
    <n v="5215517040423"/>
    <s v="1218_MEX_VAC_W_E_Estudio efectividad Panama_0225"/>
    <s v="Shot 1"/>
    <n v="1"/>
    <m/>
    <n v="1"/>
    <d v="2025-02-27T18:02:00"/>
    <n v="1"/>
    <d v="2025-02-28T12:33:00"/>
  </r>
  <r>
    <s v="MEX_AKA_174cd889-45a5-4896-9be4-e9d85124f9cc"/>
    <n v="5212712641689"/>
    <s v="1218_MEX_VAC_W_E_Estudio efectividad Panama_0225"/>
    <s v="Shot 1"/>
    <n v="1"/>
    <m/>
    <n v="1"/>
    <d v="2025-02-27T18:03:00"/>
    <n v="1"/>
    <d v="2025-02-27T20:12:00"/>
  </r>
  <r>
    <s v="MEX_AKA_175625cd-b066-4995-a840-5474c87b3dc6"/>
    <n v="5212821085058"/>
    <s v="1218_MEX_VAC_W_E_Estudio efectividad Panama_0225"/>
    <s v="Shot 1"/>
    <n v="1"/>
    <m/>
    <n v="1"/>
    <d v="2025-02-27T18:03:00"/>
    <n v="1"/>
    <d v="2025-02-27T19:15:00"/>
  </r>
  <r>
    <s v="MEX_AKA_1762e03e-fd65-4c0f-aba5-a4766794b065"/>
    <n v="5212871311474"/>
    <s v="1218_MEX_VAC_W_E_Estudio efectividad Panama_0225"/>
    <s v="Shot 1"/>
    <n v="1"/>
    <m/>
    <n v="1"/>
    <d v="2025-02-27T18:03:00"/>
    <n v="1"/>
    <d v="2025-02-27T18:31:00"/>
  </r>
  <r>
    <s v="MEX_AKA_17649d83-7f1b-4adc-ad10-72419c1e7034"/>
    <n v="5214881124107"/>
    <s v="1218_MEX_VAC_W_E_Estudio efectividad Panama_0225"/>
    <s v="Shot 1"/>
    <n v="1"/>
    <m/>
    <n v="1"/>
    <d v="2025-02-27T18:00:00"/>
    <n v="1"/>
    <d v="2025-03-03T00:35:00"/>
  </r>
  <r>
    <s v="MEX_AKA_176c378e-5757-4645-b952-dbf5c401880a"/>
    <n v="5217531658413"/>
    <s v="1218_MEX_VAC_W_E_Estudio efectividad Panama_0225"/>
    <s v="Shot 1"/>
    <n v="0"/>
    <d v="2025-02-27T18:00:00"/>
    <n v="0"/>
    <m/>
    <n v="0"/>
    <m/>
  </r>
  <r>
    <s v="MEX_AKA_176fc390-1929-406a-8765-39ff18a2bcf5"/>
    <n v="5217731305214"/>
    <s v="1218_MEX_VAC_W_E_Estudio efectividad Panama_0225"/>
    <s v="Shot 1"/>
    <n v="1"/>
    <m/>
    <n v="1"/>
    <d v="2025-02-27T18:00:00"/>
    <n v="1"/>
    <d v="2025-02-27T18:03:00"/>
  </r>
  <r>
    <s v="MEX_AKA_178f05c4-b193-46a5-b5df-929757267831"/>
    <n v="5217411188941"/>
    <s v="1218_MEX_VAC_W_E_Estudio efectividad Panama_0225"/>
    <s v="Shot 1"/>
    <n v="1"/>
    <m/>
    <n v="1"/>
    <d v="2025-02-27T18:03:00"/>
    <n v="1"/>
    <d v="2025-02-27T18:37:00"/>
  </r>
  <r>
    <s v="MEX_AKA_179659d6-c878-4a24-92f3-9e89cd4875ca"/>
    <n v="5213333599277"/>
    <s v="1218_MEX_VAC_W_E_Estudio efectividad Panama_0225"/>
    <s v="Shot 1"/>
    <n v="1"/>
    <m/>
    <n v="1"/>
    <d v="2025-02-27T18:00:00"/>
    <n v="1"/>
    <d v="2025-02-27T18:55:00"/>
  </r>
  <r>
    <s v="MEX_AKA_179b429d-7830-4fcf-b753-88495fd7bd90"/>
    <n v="5217721140807"/>
    <s v="1218_MEX_VAC_W_E_Estudio efectividad Panama_0225"/>
    <s v="Shot 1"/>
    <n v="1"/>
    <m/>
    <n v="1"/>
    <d v="2025-02-27T18:00:00"/>
    <n v="1"/>
    <d v="2025-02-27T18:03:00"/>
  </r>
  <r>
    <s v="MEX_AKA_11bd4088-d38e-4636-979c-23af9766fb24"/>
    <n v="5216181025111"/>
    <s v="1218_MEX_VAC_W_E_Estudio efectividad Panama_0225"/>
    <s v="Shot 1"/>
    <n v="1"/>
    <m/>
    <n v="1"/>
    <d v="2025-02-27T18:03:00"/>
    <n v="1"/>
    <d v="2025-02-27T19:28:00"/>
  </r>
  <r>
    <s v="MEX_AKA_11be1241-428a-4c6f-bd61-0831ed9c75a7"/>
    <n v="5219612790309"/>
    <s v="1218_MEX_VAC_W_E_Estudio efectividad Panama_0225"/>
    <s v="Shot 1"/>
    <n v="1"/>
    <m/>
    <n v="1"/>
    <d v="2025-02-27T18:01:00"/>
    <n v="0"/>
    <m/>
  </r>
  <r>
    <s v="MEX_AKA_11caa299-46c5-47c7-ae0b-723f3da72ec1"/>
    <n v="5218711833997"/>
    <s v="1218_MEX_VAC_W_E_Estudio efectividad Panama_0225"/>
    <s v="Shot 1"/>
    <n v="1"/>
    <m/>
    <n v="1"/>
    <d v="2025-02-27T18:03:00"/>
    <n v="1"/>
    <d v="2025-02-27T18:04:00"/>
  </r>
  <r>
    <s v="MEX_AKA_11da32db-c2f0-4a86-8119-5803d079886f"/>
    <n v="5219514739930"/>
    <s v="1218_MEX_VAC_W_E_Estudio efectividad Panama_0225"/>
    <s v="Shot 1"/>
    <n v="1"/>
    <m/>
    <n v="1"/>
    <d v="2025-02-27T18:04:00"/>
    <n v="1"/>
    <d v="2025-02-27T19:05:00"/>
  </r>
  <r>
    <s v="MEX_AKA_11fd6488-fbd0-4534-8e37-44c9bdf90d29"/>
    <n v="5215514949503"/>
    <s v="1218_MEX_VAC_W_E_Estudio efectividad Panama_0225"/>
    <s v="Shot 1"/>
    <n v="1"/>
    <m/>
    <n v="1"/>
    <d v="2025-02-27T18:03:00"/>
    <n v="0"/>
    <m/>
  </r>
  <r>
    <s v="MEX_AKA_1207d2dd-e14c-46f2-b1b7-830d2a5ac65d"/>
    <n v="5218711080262"/>
    <s v="1218_MEX_VAC_W_E_Estudio efectividad Panama_0225"/>
    <s v="Shot 1"/>
    <n v="1"/>
    <m/>
    <n v="1"/>
    <d v="2025-02-27T18:03:00"/>
    <n v="1"/>
    <d v="2025-02-27T18:06:00"/>
  </r>
  <r>
    <s v="MEX_AKA_120946f6-b02d-4053-8959-f7789881de2b"/>
    <n v="5214436919295"/>
    <s v="1218_MEX_VAC_W_E_Estudio efectividad Panama_0225"/>
    <s v="Shot 1"/>
    <n v="1"/>
    <m/>
    <n v="1"/>
    <d v="2025-02-27T18:05:00"/>
    <n v="0"/>
    <m/>
  </r>
  <r>
    <s v="MEX_AKA_1219fce6-d2db-4f20-9990-4f0ede615193"/>
    <n v="5214921032251"/>
    <s v="1218_MEX_VAC_W_E_Estudio efectividad Panama_0225"/>
    <s v="Shot 1"/>
    <n v="1"/>
    <m/>
    <n v="1"/>
    <d v="2025-02-27T18:03:00"/>
    <n v="0"/>
    <m/>
  </r>
  <r>
    <s v="MEX_AKA_2828cb36-a769-45b7-8342-e7f753b0ee4d"/>
    <n v="5212381001146"/>
    <s v="1218_MEX_VAC_W_E_Estudio efectividad Panama_0225"/>
    <s v="Shot 1"/>
    <n v="1"/>
    <m/>
    <n v="1"/>
    <d v="2025-02-27T18:02:00"/>
    <n v="1"/>
    <d v="2025-02-27T18:08:00"/>
  </r>
  <r>
    <s v="MEX_AKA_283f48da-c9f9-4704-85d3-8d746aa29d41"/>
    <n v="5217221474569"/>
    <s v="1218_MEX_VAC_W_E_Estudio efectividad Panama_0225"/>
    <s v="Shot 1"/>
    <n v="1"/>
    <m/>
    <n v="1"/>
    <d v="2025-02-27T18:41:00"/>
    <n v="0"/>
    <m/>
  </r>
  <r>
    <s v="MEX_AKA_28412573-a683-4713-ade0-aa08382269da"/>
    <n v="5218712507432"/>
    <s v="1218_MEX_VAC_W_E_Estudio efectividad Panama_0225"/>
    <s v="Shot 1"/>
    <n v="0"/>
    <d v="2025-02-27T18:01:00"/>
    <n v="0"/>
    <m/>
    <n v="0"/>
    <m/>
  </r>
  <r>
    <s v="MEX_AKA_28fc9645-fbe8-4e82-bd40-2d24a65b1026"/>
    <n v="5214444452343"/>
    <s v="1218_MEX_VAC_W_E_Estudio efectividad Panama_0225"/>
    <s v="Shot 1"/>
    <n v="1"/>
    <m/>
    <n v="1"/>
    <d v="2025-02-27T18:03:00"/>
    <n v="1"/>
    <d v="2025-02-27T21:34:00"/>
  </r>
  <r>
    <s v="MEX_AKA_1e610388-6bee-4b89-874b-bd5ea401d18f"/>
    <n v="5213311849175"/>
    <s v="1218_MEX_VAC_W_E_Estudio efectividad Panama_0225"/>
    <s v="Shot 1"/>
    <n v="1"/>
    <m/>
    <n v="1"/>
    <d v="2025-02-27T18:02:00"/>
    <n v="1"/>
    <d v="2025-02-27T22:31:00"/>
  </r>
  <r>
    <s v="MEX_AKA_1e8eb573-7012-4349-a12d-3503cf85b38f"/>
    <n v="5219222207844"/>
    <s v="1218_MEX_VAC_W_E_Estudio efectividad Panama_0225"/>
    <s v="Shot 1"/>
    <n v="1"/>
    <m/>
    <n v="1"/>
    <d v="2025-02-27T18:01:00"/>
    <n v="1"/>
    <d v="2025-02-27T19:01:00"/>
  </r>
  <r>
    <s v="MEX_AKA_1e94a726-e03c-4598-b8b8-aae57bbbfbee"/>
    <n v="5212351048487"/>
    <s v="1218_MEX_VAC_W_E_Estudio efectividad Panama_0225"/>
    <s v="Shot 1"/>
    <n v="1"/>
    <m/>
    <n v="1"/>
    <d v="2025-02-27T18:54:00"/>
    <n v="0"/>
    <m/>
  </r>
  <r>
    <s v="MEX_AKA_1eab9d2e-ffae-4a4f-9ae6-f435e9a2e90f"/>
    <n v="5219221215044"/>
    <s v="1218_MEX_VAC_W_E_Estudio efectividad Panama_0225"/>
    <s v="Shot 1"/>
    <n v="1"/>
    <m/>
    <n v="1"/>
    <d v="2025-02-27T18:03:00"/>
    <n v="1"/>
    <d v="2025-03-01T02:48:00"/>
  </r>
  <r>
    <s v="MEX_AKA_1eaf74c3-4619-4ef3-afad-12c1fc627ea4"/>
    <n v="5212711023555"/>
    <s v="1218_MEX_VAC_W_E_Estudio efectividad Panama_0225"/>
    <s v="Shot 1"/>
    <n v="1"/>
    <m/>
    <n v="1"/>
    <d v="2025-02-27T18:02:00"/>
    <n v="1"/>
    <d v="2025-02-27T18:04:00"/>
  </r>
  <r>
    <s v="MEX_AKA_1ecd95f1-72fb-45ed-85a9-8b1f8e174ea7"/>
    <n v="5217225687515"/>
    <s v="1218_MEX_VAC_W_E_Estudio efectividad Panama_0225"/>
    <s v="Shot 1"/>
    <n v="1"/>
    <m/>
    <n v="1"/>
    <d v="2025-02-27T18:08:00"/>
    <n v="0"/>
    <m/>
  </r>
  <r>
    <s v="MEX_AKA_1ecf86c2-0ee0-4427-a3bf-d4db1f3bd2d8"/>
    <n v="5215513328253"/>
    <s v="1218_MEX_VAC_W_E_Estudio efectividad Panama_0225"/>
    <s v="Shot 1"/>
    <n v="1"/>
    <m/>
    <n v="1"/>
    <d v="2025-02-27T18:01:00"/>
    <n v="0"/>
    <m/>
  </r>
  <r>
    <s v="MEX_AKA_1ee28b95-f44a-4c57-ad41-578e0ae88bca"/>
    <n v="5216691463165"/>
    <s v="1218_MEX_VAC_W_E_Estudio efectividad Panama_0225"/>
    <s v="Shot 1"/>
    <n v="1"/>
    <m/>
    <n v="1"/>
    <d v="2025-02-27T18:03:00"/>
    <n v="0"/>
    <m/>
  </r>
  <r>
    <s v="MEX_AKA_1f0703fb-3e7d-4643-a759-a917fd1a5265"/>
    <n v="5214448497033"/>
    <s v="1218_MEX_VAC_W_E_Estudio efectividad Panama_0225"/>
    <s v="Shot 1"/>
    <n v="1"/>
    <m/>
    <n v="1"/>
    <d v="2025-02-27T18:03:00"/>
    <n v="1"/>
    <d v="2025-02-27T19:09:00"/>
  </r>
  <r>
    <s v="MEX_AKA_12272b73-6b02-4ed8-b98f-00beb926b08b"/>
    <n v="5214531341026"/>
    <s v="1218_MEX_VAC_W_E_Estudio efectividad Panama_0225"/>
    <s v="Shot 1"/>
    <n v="1"/>
    <m/>
    <n v="1"/>
    <d v="2025-02-27T18:03:00"/>
    <n v="1"/>
    <d v="2025-02-27T18:51:00"/>
  </r>
  <r>
    <s v="MEX_AKA_123b4c85-9464-462a-8471-30e1bb732d3a"/>
    <n v="5216421120443"/>
    <s v="1218_MEX_VAC_W_E_Estudio efectividad Panama_0225"/>
    <s v="Shot 1"/>
    <n v="1"/>
    <m/>
    <n v="1"/>
    <d v="2025-02-27T18:03:00"/>
    <n v="0"/>
    <m/>
  </r>
  <r>
    <s v="MEX_AKA_124c1738-b7c5-4128-b4cb-886c327ece10"/>
    <n v="5217647655027"/>
    <s v="1218_MEX_VAC_W_E_Estudio efectividad Panama_0225"/>
    <s v="Shot 1"/>
    <n v="1"/>
    <m/>
    <n v="1"/>
    <d v="2025-02-27T18:03:00"/>
    <n v="1"/>
    <d v="2025-02-27T18:15:00"/>
  </r>
  <r>
    <s v="MEX_AKA_126051a6-1efa-4623-afba-381afb385722"/>
    <n v="5219621471773"/>
    <s v="1218_MEX_VAC_W_E_Estudio efectividad Panama_0225"/>
    <s v="Shot 1"/>
    <n v="1"/>
    <m/>
    <n v="1"/>
    <d v="2025-02-27T18:02:00"/>
    <n v="1"/>
    <d v="2025-02-27T18:02:00"/>
  </r>
  <r>
    <s v="MEX_AKA_127a9c95-89e1-4750-bfa3-4e7011154dc4"/>
    <n v="5216275211762"/>
    <s v="1218_MEX_VAC_W_E_Estudio efectividad Panama_0225"/>
    <s v="Shot 1"/>
    <n v="1"/>
    <m/>
    <n v="1"/>
    <d v="2025-02-27T18:04:00"/>
    <n v="1"/>
    <d v="2025-02-27T18:53:00"/>
  </r>
  <r>
    <s v="MEX_AKA_128a2117-3692-4096-bb05-f44aff41ec79"/>
    <n v="5217774589142"/>
    <s v="1218_MEX_VAC_W_E_Estudio efectividad Panama_0225"/>
    <s v="Shot 1"/>
    <n v="1"/>
    <m/>
    <n v="1"/>
    <d v="2025-02-27T18:03:00"/>
    <n v="1"/>
    <d v="2025-02-27T18:18:00"/>
  </r>
  <r>
    <s v="MEX_AKA_12970876-e476-4cc8-af6f-47f31ea60d83"/>
    <n v="5214871266608"/>
    <s v="1218_MEX_VAC_W_E_Estudio efectividad Panama_0225"/>
    <s v="Shot 1"/>
    <n v="1"/>
    <m/>
    <n v="1"/>
    <d v="2025-02-27T18:01:00"/>
    <n v="1"/>
    <d v="2025-02-27T18:01:00"/>
  </r>
  <r>
    <s v="MEX_AKA_12b71c41-0b26-4a0a-80a0-bc7444ff3268"/>
    <n v="5217713219383"/>
    <s v="1218_MEX_VAC_W_E_Estudio efectividad Panama_0225"/>
    <s v="Shot 1"/>
    <n v="1"/>
    <m/>
    <n v="1"/>
    <d v="2025-02-27T18:03:00"/>
    <n v="1"/>
    <d v="2025-03-17T03:17:00"/>
  </r>
  <r>
    <s v="MEX_AKA_12eb5237-6974-4978-af49-82129c9765bf"/>
    <n v="5217222405343"/>
    <s v="1218_MEX_VAC_W_E_Estudio efectividad Panama_0225"/>
    <s v="Shot 1"/>
    <n v="1"/>
    <m/>
    <n v="1"/>
    <d v="2025-02-27T18:03:00"/>
    <n v="1"/>
    <d v="2025-02-27T18:03:00"/>
  </r>
  <r>
    <s v="MEX_AKA_2930a78e-592b-4d6a-ac1c-17aaebd6fe80"/>
    <n v="5215527647619"/>
    <s v="1218_MEX_VAC_W_E_Estudio efectividad Panama_0225"/>
    <s v="Shot 1"/>
    <n v="0"/>
    <d v="2025-02-27T18:03:00"/>
    <n v="0"/>
    <m/>
    <n v="0"/>
    <m/>
  </r>
  <r>
    <s v="MEX_AKA_29663346-ab8b-4e81-ad33-3f42d68ae41e"/>
    <n v="5217411188323"/>
    <s v="1218_MEX_VAC_W_E_Estudio efectividad Panama_0225"/>
    <s v="Shot 1"/>
    <n v="1"/>
    <m/>
    <n v="1"/>
    <d v="2025-02-27T18:00:00"/>
    <n v="0"/>
    <m/>
  </r>
  <r>
    <s v="MEX_AKA_2967105f-8c01-4ea6-a85e-22ac570a9df0"/>
    <n v="5219642822141"/>
    <s v="1218_MEX_VAC_W_E_Estudio efectividad Panama_0225"/>
    <s v="Shot 1"/>
    <n v="1"/>
    <m/>
    <n v="1"/>
    <d v="2025-02-27T18:18:00"/>
    <n v="0"/>
    <m/>
  </r>
  <r>
    <s v="MEX_AKA_29a7c3d1-366e-46b6-bb3c-ac5972226fbc"/>
    <n v="5212212069168"/>
    <s v="1218_MEX_VAC_W_E_Estudio efectividad Panama_0225"/>
    <s v="Shot 1"/>
    <n v="1"/>
    <m/>
    <n v="1"/>
    <d v="2025-02-27T18:03:00"/>
    <n v="1"/>
    <d v="2025-02-27T18:23:00"/>
  </r>
  <r>
    <s v="MEX_AKA_29cc92b1-8194-457c-8090-c43ee3b50728"/>
    <n v="5215628251653"/>
    <s v="1218_MEX_VAC_W_E_Estudio efectividad Panama_0225"/>
    <s v="Shot 1"/>
    <n v="1"/>
    <m/>
    <n v="1"/>
    <d v="2025-02-27T18:03:00"/>
    <n v="1"/>
    <d v="2025-02-27T18:12:00"/>
  </r>
  <r>
    <s v="MEX_AKA_17b3a2c8-56c1-42f0-8411-b7594d621a9c"/>
    <n v="5215581723368"/>
    <s v="1218_MEX_VAC_W_E_Estudio efectividad Panama_0225"/>
    <s v="Shot 1"/>
    <n v="1"/>
    <m/>
    <n v="1"/>
    <d v="2025-02-27T18:00:00"/>
    <n v="0"/>
    <m/>
  </r>
  <r>
    <s v="MEX_AKA_17ec9719-1708-43b1-a508-00d9f016bf04"/>
    <n v="5215585502105"/>
    <s v="1218_MEX_VAC_W_E_Estudio efectividad Panama_0225"/>
    <s v="Shot 1"/>
    <n v="1"/>
    <m/>
    <n v="1"/>
    <d v="2025-02-27T18:01:00"/>
    <n v="1"/>
    <d v="2025-02-27T18:27:00"/>
  </r>
  <r>
    <s v="MEX_AKA_17f9356e-fe8b-44b9-8fcc-1c05b961de69"/>
    <n v="5213511474835"/>
    <s v="1218_MEX_VAC_W_E_Estudio efectividad Panama_0225"/>
    <s v="Shot 1"/>
    <n v="1"/>
    <m/>
    <n v="1"/>
    <d v="2025-02-27T18:01:00"/>
    <n v="1"/>
    <d v="2025-02-27T20:22:00"/>
  </r>
  <r>
    <s v="MEX_AKA_181d7a30-4bcc-4fb9-986f-090f5f0de9e0"/>
    <n v="5217717091705"/>
    <s v="1218_MEX_VAC_W_E_Estudio efectividad Panama_0225"/>
    <s v="Shot 1"/>
    <n v="1"/>
    <m/>
    <n v="1"/>
    <d v="2025-02-27T18:33:00"/>
    <n v="1"/>
    <d v="2025-02-27T21:31:00"/>
  </r>
  <r>
    <s v="MEX_AKA_184a24e9-6cec-429c-b97c-ad0372ef1277"/>
    <n v="5212871626277"/>
    <s v="1218_MEX_VAC_W_E_Estudio efectividad Panama_0225"/>
    <s v="Shot 1"/>
    <n v="1"/>
    <m/>
    <n v="1"/>
    <d v="2025-02-27T20:50:00"/>
    <n v="1"/>
    <d v="2025-02-28T21:54:00"/>
  </r>
  <r>
    <s v="MEX_AKA_186aa472-fee0-459d-a8e3-8dc214706970"/>
    <n v="5215515079747"/>
    <s v="1218_MEX_VAC_W_E_Estudio efectividad Panama_0225"/>
    <s v="Shot 1"/>
    <n v="1"/>
    <m/>
    <n v="1"/>
    <d v="2025-02-27T18:02:00"/>
    <n v="1"/>
    <d v="2025-02-27T18:33:00"/>
  </r>
  <r>
    <s v="MEX_AKA_1878c328-c369-42c2-b26f-d3099514fc3b"/>
    <n v="5212216670312"/>
    <s v="1218_MEX_VAC_W_E_Estudio efectividad Panama_0225"/>
    <s v="Shot 1"/>
    <n v="1"/>
    <m/>
    <n v="1"/>
    <d v="2025-02-27T18:11:00"/>
    <n v="0"/>
    <m/>
  </r>
  <r>
    <s v="MEX_AKA_18a1a085-f96d-4de5-ae18-7217172609d8"/>
    <n v="5213315751855"/>
    <s v="1218_MEX_VAC_W_E_Estudio efectividad Panama_0225"/>
    <s v="Shot 1"/>
    <n v="1"/>
    <m/>
    <n v="1"/>
    <d v="2025-02-27T18:00:00"/>
    <n v="1"/>
    <d v="2025-02-27T19:31:00"/>
  </r>
  <r>
    <s v="MEX_AKA_1f3743b0-7dff-49f3-8f91-36ac106d4db8"/>
    <n v="5213221350382"/>
    <s v="1218_MEX_VAC_W_E_Estudio efectividad Panama_0225"/>
    <s v="Shot 1"/>
    <n v="1"/>
    <m/>
    <n v="1"/>
    <d v="2025-02-27T18:02:00"/>
    <n v="0"/>
    <m/>
  </r>
  <r>
    <s v="MEX_AKA_1fb477b2-5bcc-4a33-bae0-ccf10e8d4f7a"/>
    <n v="5212271085303"/>
    <s v="1218_MEX_VAC_W_E_Estudio efectividad Panama_0225"/>
    <s v="Shot 1"/>
    <n v="1"/>
    <m/>
    <n v="1"/>
    <d v="2025-02-27T18:01:00"/>
    <n v="1"/>
    <d v="2025-02-27T18:32:00"/>
  </r>
  <r>
    <s v="MEX_AKA_1fe306ad-d012-4985-b63f-fd67c2791f30"/>
    <n v="5214891195797"/>
    <s v="1218_MEX_VAC_W_E_Estudio efectividad Panama_0225"/>
    <s v="Shot 1"/>
    <n v="1"/>
    <m/>
    <n v="1"/>
    <d v="2025-02-27T19:04:00"/>
    <n v="1"/>
    <d v="2025-02-27T19:06:00"/>
  </r>
  <r>
    <s v="MEX_AKA_20130490-ad2e-492e-920e-97b071598139"/>
    <n v="5213515102347"/>
    <s v="1218_MEX_VAC_W_E_Estudio efectividad Panama_0225"/>
    <s v="Shot 1"/>
    <n v="1"/>
    <m/>
    <n v="1"/>
    <d v="2025-02-27T18:01:00"/>
    <n v="1"/>
    <d v="2025-02-27T18:02:00"/>
  </r>
  <r>
    <s v="MEX_AKA_202d76bc-3d66-44ba-9171-ccde5c41adb4"/>
    <n v="5218717578810"/>
    <s v="1218_MEX_VAC_W_E_Estudio efectividad Panama_0225"/>
    <s v="Shot 1"/>
    <n v="0"/>
    <d v="2025-02-27T18:01:00"/>
    <n v="0"/>
    <m/>
    <n v="0"/>
    <m/>
  </r>
  <r>
    <s v="MEX_AKA_20301012-f045-46ee-9cd6-40bd81a109ed"/>
    <n v="5214581235121"/>
    <s v="1218_MEX_VAC_W_E_Estudio efectividad Panama_0225"/>
    <s v="Shot 1"/>
    <n v="1"/>
    <m/>
    <n v="1"/>
    <d v="2025-02-27T18:01:00"/>
    <n v="1"/>
    <d v="2025-02-28T00:41:00"/>
  </r>
  <r>
    <s v="MEX_AKA_29e2f0cc-580a-4d17-9cc4-f44ad8d261b3"/>
    <n v="5213314882693"/>
    <s v="1218_MEX_VAC_W_E_Estudio efectividad Panama_0225"/>
    <s v="Shot 1"/>
    <n v="1"/>
    <m/>
    <n v="1"/>
    <d v="2025-02-27T18:07:00"/>
    <n v="1"/>
    <d v="2025-02-27T18:38:00"/>
  </r>
  <r>
    <s v="MEX_AKA_2a42bae3-0e67-42a2-bce2-d4345d8ba337"/>
    <n v="5218714578827"/>
    <s v="1218_MEX_VAC_W_E_Estudio efectividad Panama_0225"/>
    <s v="Shot 1"/>
    <n v="1"/>
    <m/>
    <n v="1"/>
    <d v="2025-02-27T18:03:00"/>
    <n v="0"/>
    <m/>
  </r>
  <r>
    <s v="MEX_AKA_2a667546-4920-44e0-957b-159ee834d546"/>
    <n v="5213331563846"/>
    <s v="1218_MEX_VAC_W_E_Estudio efectividad Panama_0225"/>
    <s v="Shot 1"/>
    <n v="1"/>
    <m/>
    <n v="1"/>
    <d v="2025-02-27T18:03:00"/>
    <n v="0"/>
    <m/>
  </r>
  <r>
    <s v="MEX_AKA_2a69806e-7074-4707-adca-ab81199071f1"/>
    <n v="5218183798765"/>
    <s v="1218_MEX_VAC_W_E_Estudio efectividad Panama_0225"/>
    <s v="Shot 1"/>
    <n v="0"/>
    <d v="2025-02-27T18:03:00"/>
    <n v="0"/>
    <m/>
    <n v="0"/>
    <m/>
  </r>
  <r>
    <s v="MEX_AKA_2a857efa-52c9-4da8-8c6f-1e9c2fb91825"/>
    <n v="5213113417633"/>
    <s v="1218_MEX_VAC_W_E_Estudio efectividad Panama_0225"/>
    <s v="Shot 1"/>
    <n v="1"/>
    <m/>
    <n v="1"/>
    <d v="2025-02-27T18:00:00"/>
    <n v="0"/>
    <m/>
  </r>
  <r>
    <s v="MEX_AKA_2a9ef070-9cc0-4c81-a9c4-a69dc299411e"/>
    <n v="5215529558007"/>
    <s v="1218_MEX_VAC_W_E_Estudio efectividad Panama_0225"/>
    <s v="Shot 1"/>
    <n v="1"/>
    <m/>
    <n v="1"/>
    <d v="2025-02-27T18:01:00"/>
    <n v="1"/>
    <d v="2025-02-28T05:35:00"/>
  </r>
  <r>
    <s v="MEX_AKA_2aa360e9-35ba-4152-acd3-df5ea8ab28b5"/>
    <n v="5212288244218"/>
    <s v="1218_MEX_VAC_W_E_Estudio efectividad Panama_0225"/>
    <s v="Shot 1"/>
    <n v="1"/>
    <m/>
    <n v="1"/>
    <d v="2025-02-27T18:01:00"/>
    <n v="0"/>
    <m/>
  </r>
  <r>
    <s v="MEX_AKA_13035963-3547-4297-b31d-c3a7fc55af87"/>
    <n v="5214772718974"/>
    <s v="1218_MEX_VAC_W_E_Estudio efectividad Panama_0225"/>
    <s v="Shot 1"/>
    <n v="1"/>
    <m/>
    <n v="1"/>
    <d v="2025-02-27T18:03:00"/>
    <n v="1"/>
    <d v="2025-03-11T02:30:00"/>
  </r>
  <r>
    <s v="MEX_AKA_1311f62f-069a-42b9-a9c8-7c0a7ad01ece"/>
    <n v="5219511801302"/>
    <s v="1218_MEX_VAC_W_E_Estudio efectividad Panama_0225"/>
    <s v="Shot 1"/>
    <n v="1"/>
    <m/>
    <n v="1"/>
    <d v="2025-02-27T18:04:00"/>
    <n v="1"/>
    <d v="2025-02-27T18:13:00"/>
  </r>
  <r>
    <s v="MEX_AKA_131a1bde-1c73-4690-a87a-c9a7f1ab0f83"/>
    <n v="5219515473832"/>
    <s v="1218_MEX_VAC_W_E_Estudio efectividad Panama_0225"/>
    <s v="Shot 1"/>
    <n v="1"/>
    <m/>
    <n v="1"/>
    <d v="2025-02-27T20:00:00"/>
    <n v="1"/>
    <d v="2025-02-27T20:00:00"/>
  </r>
  <r>
    <s v="MEX_AKA_1333c2e0-8b09-44ba-a0fa-4c1e8f5259b8"/>
    <n v="5212717111496"/>
    <s v="1218_MEX_VAC_W_E_Estudio efectividad Panama_0225"/>
    <s v="Shot 1"/>
    <n v="1"/>
    <m/>
    <n v="1"/>
    <d v="2025-02-27T18:04:00"/>
    <n v="1"/>
    <d v="2025-02-27T18:04:00"/>
  </r>
  <r>
    <s v="MEX_AKA_13408ba2-686c-4267-b12f-d090dcdc44f3"/>
    <n v="5215529207907"/>
    <s v="1218_MEX_VAC_W_E_Estudio efectividad Panama_0225"/>
    <s v="Shot 1"/>
    <n v="1"/>
    <m/>
    <n v="1"/>
    <d v="2025-02-27T18:02:00"/>
    <n v="1"/>
    <d v="2025-02-27T18:08:00"/>
  </r>
  <r>
    <s v="MEX_AKA_1374a9e2-0a01-4e84-87f7-65ed34736a8c"/>
    <n v="5219851241061"/>
    <s v="1218_MEX_VAC_W_E_Estudio efectividad Panama_0225"/>
    <s v="Shot 1"/>
    <n v="1"/>
    <m/>
    <n v="1"/>
    <d v="2025-02-27T18:32:00"/>
    <n v="1"/>
    <d v="2025-02-27T19:44:00"/>
  </r>
  <r>
    <s v="MEX_AKA_13755173-e893-469e-886a-86f11b6ae883"/>
    <n v="5218998712303"/>
    <s v="1218_MEX_VAC_W_E_Estudio efectividad Panama_0225"/>
    <s v="Shot 1"/>
    <n v="1"/>
    <m/>
    <n v="1"/>
    <d v="2025-02-27T18:02:00"/>
    <n v="1"/>
    <d v="2025-02-27T20:30:00"/>
  </r>
  <r>
    <s v="MEX_AKA_13956f63-fca8-43e5-b4ab-0b05ddffaddb"/>
    <n v="5214535151612"/>
    <s v="1218_MEX_VAC_W_E_Estudio efectividad Panama_0225"/>
    <s v="Shot 1"/>
    <n v="1"/>
    <m/>
    <n v="1"/>
    <d v="2025-02-27T19:17:00"/>
    <n v="0"/>
    <m/>
  </r>
  <r>
    <s v="MEX_AKA_13e077b0-4c04-4f31-9626-53b293731eb9"/>
    <n v="5213112575248"/>
    <s v="1218_MEX_VAC_W_E_Estudio efectividad Panama_0225"/>
    <s v="Shot 1"/>
    <n v="1"/>
    <m/>
    <n v="1"/>
    <d v="2025-02-27T18:05:00"/>
    <n v="0"/>
    <m/>
  </r>
  <r>
    <s v="MEX_AKA_18abeb30-cf51-4e5c-a092-0795a1309ed3"/>
    <n v="5219512607092"/>
    <s v="1218_MEX_VAC_W_E_Estudio efectividad Panama_0225"/>
    <s v="Shot 1"/>
    <n v="1"/>
    <m/>
    <n v="1"/>
    <d v="2025-02-27T18:00:00"/>
    <n v="1"/>
    <d v="2025-03-07T20:00:00"/>
  </r>
  <r>
    <s v="MEX_AKA_18b1a84d-3af6-4c3b-9242-1a267fa0fbcc"/>
    <n v="5213122701750"/>
    <s v="1218_MEX_VAC_W_E_Estudio efectividad Panama_0225"/>
    <s v="Shot 1"/>
    <n v="1"/>
    <m/>
    <n v="1"/>
    <d v="2025-02-27T18:02:00"/>
    <n v="1"/>
    <d v="2025-02-27T23:52:00"/>
  </r>
  <r>
    <s v="MEX_AKA_18bac512-ee34-4cf5-8556-041bf135c4a6"/>
    <n v="5219511286476"/>
    <s v="1218_MEX_VAC_W_E_Estudio efectividad Panama_0225"/>
    <s v="Shot 1"/>
    <n v="1"/>
    <m/>
    <n v="1"/>
    <d v="2025-02-27T18:02:00"/>
    <n v="1"/>
    <d v="2025-02-27T20:48:00"/>
  </r>
  <r>
    <s v="MEX_AKA_18e16240-3ea6-400e-8880-118094c96ee9"/>
    <n v="5212222039506"/>
    <s v="1218_MEX_VAC_W_E_Estudio efectividad Panama_0225"/>
    <s v="Shot 1"/>
    <n v="1"/>
    <m/>
    <n v="1"/>
    <d v="2025-02-27T18:00:00"/>
    <n v="1"/>
    <d v="2025-03-21T13:48:00"/>
  </r>
  <r>
    <s v="MEX_AKA_18e7e750-8a3d-40e5-b727-d3033def2b6b"/>
    <n v="5214612259252"/>
    <s v="1218_MEX_VAC_W_E_Estudio efectividad Panama_0225"/>
    <s v="Shot 1"/>
    <n v="1"/>
    <m/>
    <n v="1"/>
    <d v="2025-02-27T18:02:00"/>
    <n v="1"/>
    <d v="2025-02-27T20:59:00"/>
  </r>
  <r>
    <s v="MEX_AKA_18fc3b51-8eac-49e5-9fd3-2f2cdc9d59d1"/>
    <n v="5216181164797"/>
    <s v="1218_MEX_VAC_W_E_Estudio efectividad Panama_0225"/>
    <s v="Shot 1"/>
    <n v="1"/>
    <m/>
    <n v="1"/>
    <d v="2025-02-27T18:03:00"/>
    <n v="1"/>
    <d v="2025-02-27T20:09:00"/>
  </r>
  <r>
    <s v="MEX_AKA_19139408-856b-4024-8675-771165111c83"/>
    <n v="5219811718353"/>
    <s v="1218_MEX_VAC_W_E_Estudio efectividad Panama_0225"/>
    <s v="Shot 1"/>
    <n v="1"/>
    <m/>
    <n v="1"/>
    <d v="2025-02-27T18:02:00"/>
    <n v="1"/>
    <d v="2025-02-27T18:24:00"/>
  </r>
  <r>
    <s v="MEX_AKA_191439b7-2fc1-4cbe-b1e1-1ea7ade56cd2"/>
    <n v="5214861101394"/>
    <s v="1218_MEX_VAC_W_E_Estudio efectividad Panama_0225"/>
    <s v="Shot 1"/>
    <n v="1"/>
    <m/>
    <n v="1"/>
    <d v="2025-02-27T18:42:00"/>
    <n v="1"/>
    <d v="2025-02-27T18:43:00"/>
  </r>
  <r>
    <s v="MEX_AKA_191aa55d-8ab6-4950-b3c0-3403b62ad5c5"/>
    <n v="5219612554309"/>
    <s v="1218_MEX_VAC_W_E_Estudio efectividad Panama_0225"/>
    <s v="Shot 1"/>
    <n v="1"/>
    <m/>
    <n v="1"/>
    <d v="2025-02-27T18:00:00"/>
    <n v="0"/>
    <m/>
  </r>
  <r>
    <s v="MEX_AKA_2060ea75-e4f7-44b7-81a2-1edf86dc526f"/>
    <n v="5212961217979"/>
    <s v="1218_MEX_VAC_W_E_Estudio efectividad Panama_0225"/>
    <s v="Shot 1"/>
    <n v="0"/>
    <d v="2025-02-27T18:01:00"/>
    <n v="0"/>
    <m/>
    <n v="0"/>
    <m/>
  </r>
  <r>
    <s v="MEX_AKA_2069f255-195c-42db-92fc-c6211e6cac18"/>
    <n v="5212731622661"/>
    <s v="1218_MEX_VAC_W_E_Estudio efectividad Panama_0225"/>
    <s v="Shot 1"/>
    <n v="0"/>
    <d v="2025-02-27T18:01:00"/>
    <n v="0"/>
    <m/>
    <n v="0"/>
    <m/>
  </r>
  <r>
    <s v="MEX_AKA_20889b40-3ca7-4172-92eb-338552642608"/>
    <n v="5218712816044"/>
    <s v="1218_MEX_VAC_W_E_Estudio efectividad Panama_0225"/>
    <s v="Shot 1"/>
    <n v="1"/>
    <m/>
    <n v="1"/>
    <d v="2025-02-27T18:01:00"/>
    <n v="0"/>
    <m/>
  </r>
  <r>
    <s v="MEX_AKA_20bb8ad4-5ca1-4b42-90c2-4bc9b4b28bca"/>
    <n v="5219511356060"/>
    <s v="1218_MEX_VAC_W_E_Estudio efectividad Panama_0225"/>
    <s v="Shot 1"/>
    <n v="1"/>
    <m/>
    <n v="1"/>
    <d v="2025-02-27T18:01:00"/>
    <n v="1"/>
    <d v="2025-02-27T18:47:00"/>
  </r>
  <r>
    <s v="MEX_AKA_20fe1ffa-1924-4574-b326-402b8b10b54b"/>
    <n v="5214641032318"/>
    <s v="1218_MEX_VAC_W_E_Estudio efectividad Panama_0225"/>
    <s v="Shot 1"/>
    <n v="1"/>
    <m/>
    <n v="1"/>
    <d v="2025-02-27T18:01:00"/>
    <n v="1"/>
    <d v="2025-02-27T20:22:00"/>
  </r>
  <r>
    <s v="MEX_AKA_212b65cf-3c75-4757-b3e8-d419420f505c"/>
    <n v="5215543568189"/>
    <s v="1218_MEX_VAC_W_E_Estudio efectividad Panama_0225"/>
    <s v="Shot 1"/>
    <n v="1"/>
    <m/>
    <n v="1"/>
    <d v="2025-02-27T18:28:00"/>
    <n v="1"/>
    <d v="2025-02-27T18:49:00"/>
  </r>
  <r>
    <s v="MEX_AKA_2aa9cb54-e4a8-4c6a-bf28-95ee8e61d610"/>
    <n v="5219842043709"/>
    <s v="1218_MEX_VAC_W_E_Estudio efectividad Panama_0225"/>
    <s v="Shot 1"/>
    <n v="1"/>
    <m/>
    <n v="1"/>
    <d v="2025-02-27T18:03:00"/>
    <n v="0"/>
    <m/>
  </r>
  <r>
    <s v="MEX_AKA_2add2245-1afb-4aa7-962e-0216466a7685"/>
    <n v="5214423678275"/>
    <s v="1218_MEX_VAC_W_E_Estudio efectividad Panama_0225"/>
    <s v="Shot 1"/>
    <n v="1"/>
    <m/>
    <n v="1"/>
    <d v="2025-02-27T18:01:00"/>
    <n v="0"/>
    <m/>
  </r>
  <r>
    <s v="MEX_AKA_2ae3c236-cbb8-4e6f-9421-059076a96e7c"/>
    <n v="5212213856355"/>
    <s v="1218_MEX_VAC_W_E_Estudio efectividad Panama_0225"/>
    <s v="Shot 1"/>
    <n v="1"/>
    <m/>
    <n v="1"/>
    <d v="2025-02-27T18:40:00"/>
    <n v="1"/>
    <d v="2025-02-27T18:54:00"/>
  </r>
  <r>
    <s v="MEX_AKA_2b03d4e8-d606-4fff-8135-d9763ac74352"/>
    <n v="5216255895726"/>
    <s v="1218_MEX_VAC_W_E_Estudio efectividad Panama_0225"/>
    <s v="Shot 1"/>
    <n v="1"/>
    <m/>
    <n v="1"/>
    <d v="2025-02-27T18:03:00"/>
    <n v="0"/>
    <m/>
  </r>
  <r>
    <s v="MEX_AKA_2b1f44e8-289b-402b-87e5-586512efbcfb"/>
    <n v="5212292574375"/>
    <s v="1218_MEX_VAC_W_E_Estudio efectividad Panama_0225"/>
    <s v="Shot 1"/>
    <n v="1"/>
    <m/>
    <n v="1"/>
    <d v="2025-02-27T18:01:00"/>
    <n v="1"/>
    <d v="2025-02-27T22:55:00"/>
  </r>
  <r>
    <s v="MEX_AKA_2b2e023c-f0a1-4c62-9069-faf68e7c58f8"/>
    <n v="5217226008150"/>
    <s v="1218_MEX_VAC_W_E_Estudio efectividad Panama_0225"/>
    <s v="Shot 1"/>
    <n v="1"/>
    <m/>
    <n v="1"/>
    <d v="2025-02-27T18:30:00"/>
    <n v="0"/>
    <m/>
  </r>
  <r>
    <s v="MEX_AKA_216f3f70-ac75-47dd-9eb6-61f2e0818d4f"/>
    <n v="5215518136991"/>
    <s v="1218_MEX_VAC_W_E_Estudio efectividad Panama_0225"/>
    <s v="Shot 1"/>
    <n v="1"/>
    <m/>
    <n v="1"/>
    <d v="2025-02-27T18:03:00"/>
    <n v="1"/>
    <d v="2025-02-28T13:13:00"/>
  </r>
  <r>
    <s v="MEX_AKA_21a11fe4-39aa-41ee-8b06-7bb5624e939e"/>
    <n v="5219991745051"/>
    <s v="1218_MEX_VAC_W_E_Estudio efectividad Panama_0225"/>
    <s v="Shot 1"/>
    <n v="1"/>
    <m/>
    <n v="1"/>
    <d v="2025-02-27T18:02:00"/>
    <n v="1"/>
    <d v="2025-02-28T13:25:00"/>
  </r>
  <r>
    <s v="MEX_AKA_21ac1491-4b84-40b6-af70-791ca6202833"/>
    <n v="5212215841764"/>
    <s v="1218_MEX_VAC_W_E_Estudio efectividad Panama_0225"/>
    <s v="Shot 1"/>
    <n v="1"/>
    <m/>
    <n v="1"/>
    <d v="2025-02-27T18:01:00"/>
    <n v="1"/>
    <d v="2025-02-27T18:55:00"/>
  </r>
  <r>
    <s v="MEX_AKA_21e0033b-ffa4-4193-9c34-b6b7d22d58a5"/>
    <n v="5218333398416"/>
    <s v="1218_MEX_VAC_W_E_Estudio efectividad Panama_0225"/>
    <s v="Shot 1"/>
    <n v="1"/>
    <m/>
    <n v="1"/>
    <d v="2025-02-27T18:02:00"/>
    <n v="1"/>
    <d v="2025-02-27T18:55:00"/>
  </r>
  <r>
    <s v="MEX_AKA_21e69f88-aef7-424c-ba69-b990d21fa11e"/>
    <n v="5216653920667"/>
    <s v="1218_MEX_VAC_W_E_Estudio efectividad Panama_0225"/>
    <s v="Shot 1"/>
    <n v="1"/>
    <m/>
    <n v="1"/>
    <d v="2025-02-27T18:02:00"/>
    <n v="0"/>
    <m/>
  </r>
  <r>
    <s v="MEX_AKA_21f0b577-5188-4041-9546-94c8eb630b22"/>
    <n v="5213111389192"/>
    <s v="1218_MEX_VAC_W_E_Estudio efectividad Panama_0225"/>
    <s v="Shot 1"/>
    <n v="1"/>
    <m/>
    <n v="1"/>
    <d v="2025-02-27T18:02:00"/>
    <n v="0"/>
    <m/>
  </r>
  <r>
    <s v="MEX_AKA_2207b1eb-527c-47dc-b8b7-5576e93a1431"/>
    <n v="5215548639379"/>
    <s v="1218_MEX_VAC_W_E_Estudio efectividad Panama_0225"/>
    <s v="Shot 1"/>
    <n v="1"/>
    <m/>
    <n v="1"/>
    <d v="2025-02-27T18:01:00"/>
    <n v="1"/>
    <d v="2025-02-27T18:03:00"/>
  </r>
  <r>
    <s v="MEX_AKA_13ee7249-4609-44b4-9d8a-2ef47f7e1e7d"/>
    <n v="5213311044276"/>
    <s v="1218_MEX_VAC_W_E_Estudio efectividad Panama_0225"/>
    <s v="Shot 1"/>
    <n v="1"/>
    <m/>
    <n v="1"/>
    <d v="2025-02-27T18:00:00"/>
    <n v="1"/>
    <d v="2025-02-27T18:11:00"/>
  </r>
  <r>
    <s v="MEX_AKA_13f718a9-32e8-48bc-b1d9-06f6144bacf1"/>
    <n v="5214271449465"/>
    <s v="1218_MEX_VAC_W_E_Estudio efectividad Panama_0225"/>
    <s v="Shot 1"/>
    <n v="1"/>
    <m/>
    <n v="1"/>
    <d v="2025-02-27T18:00:00"/>
    <n v="1"/>
    <d v="2025-02-27T18:01:00"/>
  </r>
  <r>
    <s v="MEX_AKA_141154c7-17c0-4e27-92b6-b8b6aa416eb7"/>
    <n v="5219711259122"/>
    <s v="1218_MEX_VAC_W_E_Estudio efectividad Panama_0225"/>
    <s v="Shot 1"/>
    <n v="1"/>
    <m/>
    <n v="1"/>
    <d v="2025-02-27T18:02:00"/>
    <n v="1"/>
    <d v="2025-02-27T18:49:00"/>
  </r>
  <r>
    <s v="MEX_AKA_141a0708-b13e-4da0-9865-9caa0a2f22bb"/>
    <n v="5215539593805"/>
    <s v="1218_MEX_VAC_W_E_Estudio efectividad Panama_0225"/>
    <s v="Shot 1"/>
    <n v="1"/>
    <m/>
    <n v="1"/>
    <d v="2025-02-27T18:02:00"/>
    <n v="1"/>
    <d v="2025-02-27T18:55:00"/>
  </r>
  <r>
    <s v="MEX_AKA_1422c045-3387-491e-bda4-de1bbcb07065"/>
    <n v="5217222061622"/>
    <s v="1218_MEX_VAC_W_E_Estudio efectividad Panama_0225"/>
    <s v="Shot 1"/>
    <n v="1"/>
    <m/>
    <n v="1"/>
    <d v="2025-02-27T18:03:00"/>
    <n v="1"/>
    <d v="2025-02-27T18:11:00"/>
  </r>
  <r>
    <s v="MEX_AKA_142508e9-c851-470e-a9be-9de8009bff3b"/>
    <n v="5213312452300"/>
    <s v="1218_MEX_VAC_W_E_Estudio efectividad Panama_0225"/>
    <s v="Shot 1"/>
    <n v="1"/>
    <m/>
    <n v="1"/>
    <d v="2025-02-27T18:03:00"/>
    <n v="1"/>
    <d v="2025-02-27T18:05:00"/>
  </r>
  <r>
    <s v="MEX_AKA_144c542f-4b73-4091-90e4-b7dc3d3857c3"/>
    <n v="5219611092215"/>
    <s v="1218_MEX_VAC_W_E_Estudio efectividad Panama_0225"/>
    <s v="Shot 1"/>
    <n v="1"/>
    <m/>
    <n v="1"/>
    <d v="2025-02-27T18:02:00"/>
    <n v="1"/>
    <d v="2025-02-27T20:09:00"/>
  </r>
  <r>
    <s v="MEX_AKA_1456c450-0e2e-485c-aab4-e648e4035bc0"/>
    <n v="5217424245622"/>
    <s v="1218_MEX_VAC_W_E_Estudio efectividad Panama_0225"/>
    <s v="Shot 1"/>
    <n v="1"/>
    <m/>
    <n v="1"/>
    <d v="2025-02-27T18:03:00"/>
    <n v="1"/>
    <d v="2025-02-27T18:08:00"/>
  </r>
  <r>
    <s v="MEX_AKA_145ac72f-97a7-4727-ace0-55943bcb22ee"/>
    <n v="5219661222096"/>
    <s v="1218_MEX_VAC_W_E_Estudio efectividad Panama_0225"/>
    <s v="Shot 1"/>
    <n v="1"/>
    <m/>
    <n v="1"/>
    <d v="2025-02-27T18:00:00"/>
    <n v="1"/>
    <d v="2025-03-04T14:47:00"/>
  </r>
  <r>
    <s v="MEX_AKA_191c2bb7-7e82-4513-93ec-385e3ec1cf23"/>
    <n v="5216161111787"/>
    <s v="1218_MEX_VAC_W_E_Estudio efectividad Panama_0225"/>
    <s v="Shot 1"/>
    <n v="1"/>
    <m/>
    <n v="1"/>
    <d v="2025-02-27T18:02:00"/>
    <n v="1"/>
    <d v="2025-02-27T18:17:00"/>
  </r>
  <r>
    <s v="MEX_AKA_192cf143-b83e-43c2-b59c-81cb3629a289"/>
    <n v="5219191312816"/>
    <s v="1218_MEX_VAC_W_E_Estudio efectividad Panama_0225"/>
    <s v="Shot 1"/>
    <n v="1"/>
    <m/>
    <n v="1"/>
    <d v="2025-02-27T18:49:00"/>
    <n v="1"/>
    <d v="2025-02-27T18:52:00"/>
  </r>
  <r>
    <s v="MEX_AKA_19448f81-f0c8-4b52-b9f5-de970aa986d9"/>
    <n v="5212288556982"/>
    <s v="1218_MEX_VAC_W_E_Estudio efectividad Panama_0225"/>
    <s v="Shot 1"/>
    <n v="1"/>
    <m/>
    <n v="1"/>
    <d v="2025-02-27T18:00:00"/>
    <n v="1"/>
    <d v="2025-02-27T18:06:00"/>
  </r>
  <r>
    <s v="MEX_AKA_19ac8941-46d5-4e9b-8c75-18cc7e91f1c6"/>
    <n v="5212361203768"/>
    <s v="1218_MEX_VAC_W_E_Estudio efectividad Panama_0225"/>
    <s v="Shot 1"/>
    <n v="1"/>
    <m/>
    <n v="1"/>
    <d v="2025-02-27T18:10:00"/>
    <n v="1"/>
    <d v="2025-02-27T18:49:00"/>
  </r>
  <r>
    <s v="MEX_AKA_19afe71c-3bba-4349-812f-708bb7f151ab"/>
    <n v="5218712204307"/>
    <s v="1218_MEX_VAC_W_E_Estudio efectividad Panama_0225"/>
    <s v="Shot 1"/>
    <n v="1"/>
    <m/>
    <n v="1"/>
    <d v="2025-02-27T18:00:00"/>
    <n v="1"/>
    <d v="2025-03-09T20:57:00"/>
  </r>
  <r>
    <s v="MEX_AKA_19c20132-dbc6-4f99-93a4-107e18b6f6c9"/>
    <n v="5218616172756"/>
    <s v="1218_MEX_VAC_W_E_Estudio efectividad Panama_0225"/>
    <s v="Shot 1"/>
    <n v="1"/>
    <m/>
    <n v="1"/>
    <d v="2025-02-27T18:03:00"/>
    <n v="1"/>
    <d v="2025-02-27T18:05:00"/>
  </r>
  <r>
    <s v="MEX_AKA_19c508fe-6a71-4c1b-b131-9027256753b2"/>
    <n v="5214271898354"/>
    <s v="1218_MEX_VAC_W_E_Estudio efectividad Panama_0225"/>
    <s v="Shot 1"/>
    <n v="1"/>
    <m/>
    <n v="1"/>
    <d v="2025-02-27T18:00:00"/>
    <n v="1"/>
    <d v="2025-02-27T18:02:00"/>
  </r>
  <r>
    <s v="MEX_AKA_19f1cc7b-836d-4982-8f82-1b22482c744c"/>
    <n v="5219611714294"/>
    <s v="1218_MEX_VAC_W_E_Estudio efectividad Panama_0225"/>
    <s v="Shot 1"/>
    <n v="1"/>
    <m/>
    <n v="1"/>
    <d v="2025-02-27T18:00:00"/>
    <n v="1"/>
    <d v="2025-02-27T18:57:00"/>
  </r>
  <r>
    <s v="MEX_AKA_2b3d070f-6b3e-414b-a893-be6d7d3f8fc0"/>
    <n v="5212414192052"/>
    <s v="1218_MEX_VAC_W_E_Estudio efectividad Panama_0225"/>
    <s v="Shot 1"/>
    <n v="1"/>
    <m/>
    <n v="1"/>
    <d v="2025-02-27T18:03:00"/>
    <n v="1"/>
    <d v="2025-02-27T18:04:00"/>
  </r>
  <r>
    <s v="MEX_AKA_2bc60b22-5a7b-4d99-aec3-3c834062410f"/>
    <n v="5212434348268"/>
    <s v="1218_MEX_VAC_W_E_Estudio efectividad Panama_0225"/>
    <s v="Shot 1"/>
    <n v="1"/>
    <m/>
    <n v="1"/>
    <d v="2025-02-27T18:03:00"/>
    <n v="1"/>
    <d v="2025-02-27T18:08:00"/>
  </r>
  <r>
    <s v="MEX_AKA_2bdca349-f4f8-4bb1-81f9-294c748c0c64"/>
    <n v="5213111054925"/>
    <s v="1218_MEX_VAC_W_E_Estudio efectividad Panama_0225"/>
    <s v="Shot 1"/>
    <n v="0"/>
    <d v="2025-02-27T18:03:00"/>
    <n v="0"/>
    <m/>
    <n v="0"/>
    <m/>
  </r>
  <r>
    <s v="MEX_AKA_2bede072-5589-4ada-9aa2-5d371cf8a691"/>
    <n v="5214961139413"/>
    <s v="1218_MEX_VAC_W_E_Estudio efectividad Panama_0225"/>
    <s v="Shot 1"/>
    <n v="1"/>
    <m/>
    <n v="1"/>
    <d v="2025-02-27T18:03:00"/>
    <n v="1"/>
    <d v="2025-02-28T02:22:00"/>
  </r>
  <r>
    <s v="MEX_AKA_2271cdf0-cdd6-49ce-8a4f-0e201bae9112"/>
    <n v="5212291737774"/>
    <s v="1218_MEX_VAC_W_E_Estudio efectividad Panama_0225"/>
    <s v="Shot 1"/>
    <n v="1"/>
    <m/>
    <n v="1"/>
    <d v="2025-02-27T18:01:00"/>
    <n v="1"/>
    <d v="2025-02-28T03:31:00"/>
  </r>
  <r>
    <s v="MEX_AKA_1466b24a-80bb-4ddd-8a1b-db1366b1332f"/>
    <n v="5219514590926"/>
    <s v="1218_MEX_VAC_W_E_Estudio efectividad Panama_0225"/>
    <s v="Shot 1"/>
    <n v="1"/>
    <m/>
    <n v="1"/>
    <d v="2025-02-28T18:10:00"/>
    <n v="1"/>
    <d v="2025-02-28T23:13:00"/>
  </r>
  <r>
    <s v="MEX_AKA_14a92b1d-3d12-4831-ac00-d9b88bc9c81e"/>
    <n v="5215525046628"/>
    <s v="1218_MEX_VAC_W_E_Estudio efectividad Panama_0225"/>
    <s v="Shot 1"/>
    <n v="1"/>
    <m/>
    <n v="1"/>
    <d v="2025-02-27T19:33:00"/>
    <n v="1"/>
    <d v="2025-02-27T20:23:00"/>
  </r>
  <r>
    <s v="MEX_AKA_14c64f12-4bf2-4c99-80f2-cad8ee138539"/>
    <n v="5219621383176"/>
    <s v="1218_MEX_VAC_W_E_Estudio efectividad Panama_0225"/>
    <s v="Shot 1"/>
    <n v="1"/>
    <m/>
    <n v="1"/>
    <d v="2025-02-27T18:00:00"/>
    <n v="1"/>
    <d v="2025-02-27T18:02:00"/>
  </r>
  <r>
    <s v="MEX_AKA_1553981e-121f-4628-9bb5-9860009164a6"/>
    <n v="5219222086319"/>
    <s v="1218_MEX_VAC_W_E_Estudio efectividad Panama_0225"/>
    <s v="Shot 1"/>
    <n v="0"/>
    <d v="2025-02-27T18:02:00"/>
    <n v="0"/>
    <m/>
    <n v="0"/>
    <m/>
  </r>
  <r>
    <s v="MEX_AKA_157f4766-2f44-4b1e-8bc4-435c1607a9e1"/>
    <n v="5219611665801"/>
    <s v="1218_MEX_VAC_W_E_Estudio efectividad Panama_0225"/>
    <s v="Shot 1"/>
    <n v="1"/>
    <m/>
    <n v="1"/>
    <d v="2025-02-27T18:02:00"/>
    <n v="0"/>
    <m/>
  </r>
  <r>
    <s v="MEX_AKA_1588526b-9f25-4793-9b5f-dea131e33747"/>
    <n v="5213111386433"/>
    <s v="1218_MEX_VAC_W_E_Estudio efectividad Panama_0225"/>
    <s v="Shot 1"/>
    <n v="0"/>
    <d v="2025-02-27T18:03:00"/>
    <n v="0"/>
    <m/>
    <n v="0"/>
    <m/>
  </r>
  <r>
    <s v="MEX_AKA_159848f2-14a3-4829-9c8a-fffbfcaf4270"/>
    <n v="5216961059646"/>
    <s v="1218_MEX_VAC_W_E_Estudio efectividad Panama_0225"/>
    <s v="Shot 1"/>
    <n v="1"/>
    <m/>
    <n v="1"/>
    <d v="2025-02-27T18:00:00"/>
    <n v="0"/>
    <m/>
  </r>
  <r>
    <s v="MEX_AKA_15ac4685-0334-4a0a-b52b-8ac51b64b984"/>
    <n v="5214321012660"/>
    <s v="1218_MEX_VAC_W_E_Estudio efectividad Panama_0225"/>
    <s v="Shot 1"/>
    <n v="1"/>
    <m/>
    <n v="1"/>
    <d v="2025-02-27T18:02:00"/>
    <n v="1"/>
    <d v="2025-02-27T19:58:00"/>
  </r>
  <r>
    <s v="MEX_AKA_15b777ff-f2f7-4f41-a8db-4d20d9966334"/>
    <n v="5215529506736"/>
    <s v="1218_MEX_VAC_W_E_Estudio efectividad Panama_0225"/>
    <s v="Shot 1"/>
    <n v="0"/>
    <d v="2025-02-27T18:00:00"/>
    <n v="0"/>
    <m/>
    <n v="0"/>
    <m/>
  </r>
  <r>
    <s v="MEX_AKA_2c16e35b-9fd3-4bb7-b9c1-b70f51c1c019"/>
    <n v="5217841357832"/>
    <s v="1218_MEX_VAC_W_E_Estudio efectividad Panama_0225"/>
    <s v="Shot 1"/>
    <n v="1"/>
    <m/>
    <n v="1"/>
    <d v="2025-02-27T18:03:00"/>
    <n v="1"/>
    <d v="2025-02-27T18:24:00"/>
  </r>
  <r>
    <s v="MEX_AKA_2c30c719-acd9-4946-a96c-b42bc9daa757"/>
    <n v="5217223129353"/>
    <s v="1218_MEX_VAC_W_E_Estudio efectividad Panama_0225"/>
    <s v="Shot 1"/>
    <n v="1"/>
    <m/>
    <n v="1"/>
    <d v="2025-02-27T18:02:00"/>
    <n v="1"/>
    <d v="2025-02-27T18:19:00"/>
  </r>
  <r>
    <s v="MEX_AKA_2c43886a-02c0-4e5d-9351-2a4fdef9dac8"/>
    <n v="5219711180076"/>
    <s v="1218_MEX_VAC_W_E_Estudio efectividad Panama_0225"/>
    <s v="Shot 1"/>
    <n v="1"/>
    <m/>
    <n v="1"/>
    <d v="2025-02-27T18:03:00"/>
    <n v="1"/>
    <d v="2025-02-27T18:16:00"/>
  </r>
  <r>
    <s v="MEX_AKA_2c746f28-be26-45f4-9c86-e0539c13f688"/>
    <n v="5215549084758"/>
    <s v="1218_MEX_VAC_W_E_Estudio efectividad Panama_0225"/>
    <s v="Shot 1"/>
    <n v="1"/>
    <m/>
    <n v="1"/>
    <d v="2025-02-27T18:04:00"/>
    <n v="1"/>
    <d v="2025-02-27T18:15:00"/>
  </r>
  <r>
    <s v="MEX_AKA_2c96f0c5-9ffb-4f18-93b0-d5db99b804ac"/>
    <n v="5215535634975"/>
    <s v="1218_MEX_VAC_W_E_Estudio efectividad Panama_0225"/>
    <s v="Shot 1"/>
    <n v="0"/>
    <d v="2025-02-27T18:03:00"/>
    <n v="0"/>
    <m/>
    <n v="0"/>
    <m/>
  </r>
  <r>
    <s v="MEX_AKA_19fb729d-fc53-4028-a668-c6f85ed391ed"/>
    <n v="5214433687394"/>
    <s v="1218_MEX_VAC_W_E_Estudio efectividad Panama_0225"/>
    <s v="Shot 1"/>
    <n v="1"/>
    <m/>
    <n v="1"/>
    <d v="2025-02-27T18:02:00"/>
    <n v="0"/>
    <m/>
  </r>
  <r>
    <s v="MEX_AKA_1a0dd93f-a192-4aa8-9270-ea81195e67d7"/>
    <n v="5212283367476"/>
    <s v="1218_MEX_VAC_W_E_Estudio efectividad Panama_0225"/>
    <s v="Shot 1"/>
    <n v="1"/>
    <m/>
    <n v="1"/>
    <d v="2025-02-27T18:03:00"/>
    <n v="1"/>
    <d v="2025-02-27T18:05:00"/>
  </r>
  <r>
    <s v="MEX_AKA_1a0e37e6-4494-4868-8928-b736edf080c6"/>
    <n v="5212281323166"/>
    <s v="1218_MEX_VAC_W_E_Estudio efectividad Panama_0225"/>
    <s v="Shot 1"/>
    <n v="1"/>
    <m/>
    <n v="1"/>
    <d v="2025-02-27T18:01:00"/>
    <n v="0"/>
    <m/>
  </r>
  <r>
    <s v="MEX_AKA_1a0ef55b-a5ec-4578-bbd5-97f78fe8e519"/>
    <n v="5216183513412"/>
    <s v="1218_MEX_VAC_W_E_Estudio efectividad Panama_0225"/>
    <s v="Shot 1"/>
    <n v="1"/>
    <m/>
    <n v="1"/>
    <d v="2025-02-27T18:01:00"/>
    <n v="1"/>
    <d v="2025-02-27T18:01:00"/>
  </r>
  <r>
    <s v="MEX_AKA_1a2f156d-4797-421b-bda8-1d420b1f4909"/>
    <n v="5212226640325"/>
    <s v="1218_MEX_VAC_W_E_Estudio efectividad Panama_0225"/>
    <s v="Shot 1"/>
    <n v="1"/>
    <m/>
    <n v="1"/>
    <d v="2025-02-27T18:03:00"/>
    <n v="1"/>
    <d v="2025-02-27T18:08:00"/>
  </r>
  <r>
    <s v="MEX_AKA_1a30da92-eb0b-40ec-a0fd-bb8e2cc8a366"/>
    <n v="5213118472711"/>
    <s v="1218_MEX_VAC_W_E_Estudio efectividad Panama_0225"/>
    <s v="Shot 1"/>
    <n v="1"/>
    <m/>
    <n v="1"/>
    <d v="2025-02-27T18:03:00"/>
    <n v="1"/>
    <d v="2025-02-27T18:32:00"/>
  </r>
  <r>
    <s v="MEX_AKA_1a3185f2-7fc9-49be-84d6-9162e7764a98"/>
    <n v="5212871811895"/>
    <s v="1218_MEX_VAC_W_E_Estudio efectividad Panama_0225"/>
    <s v="Shot 1"/>
    <n v="1"/>
    <m/>
    <n v="1"/>
    <d v="2025-02-27T18:00:00"/>
    <n v="1"/>
    <d v="2025-02-27T22:35:00"/>
  </r>
  <r>
    <s v="MEX_AKA_1a4e69d0-425a-4ff8-b5ab-dbac596b03b2"/>
    <n v="5219622598355"/>
    <s v="1218_MEX_VAC_W_E_Estudio efectividad Panama_0225"/>
    <s v="Shot 1"/>
    <n v="1"/>
    <m/>
    <n v="1"/>
    <d v="2025-02-27T18:03:00"/>
    <n v="0"/>
    <m/>
  </r>
  <r>
    <s v="MEX_AKA_15c69c59-4117-42e5-a588-2f9965eeac9b"/>
    <n v="5217711595546"/>
    <s v="1218_MEX_VAC_W_E_Estudio efectividad Panama_0225"/>
    <s v="Shot 1"/>
    <n v="1"/>
    <m/>
    <n v="1"/>
    <d v="2025-02-27T18:02:00"/>
    <n v="0"/>
    <m/>
  </r>
  <r>
    <s v="MEX_AKA_15c741f1-89b3-4f30-8a0b-031b0ad72d44"/>
    <n v="5214612271385"/>
    <s v="1218_MEX_VAC_W_E_Estudio efectividad Panama_0225"/>
    <s v="Shot 1"/>
    <n v="1"/>
    <m/>
    <n v="1"/>
    <d v="2025-02-27T18:03:00"/>
    <n v="1"/>
    <d v="2025-02-27T18:20:00"/>
  </r>
  <r>
    <s v="MEX_AKA_15cde0ac-f59c-4b2c-82fb-8d57b765af5d"/>
    <n v="5219161268229"/>
    <s v="1218_MEX_VAC_W_E_Estudio efectividad Panama_0225"/>
    <s v="Shot 1"/>
    <n v="1"/>
    <m/>
    <n v="1"/>
    <d v="2025-03-04T14:57:00"/>
    <n v="1"/>
    <d v="2025-03-08T01:19:00"/>
  </r>
  <r>
    <s v="MEX_AKA_15d42273-850a-4c1a-805e-9bad1c37cef5"/>
    <n v="5212223556240"/>
    <s v="1218_MEX_VAC_W_E_Estudio efectividad Panama_0225"/>
    <s v="Shot 1"/>
    <n v="1"/>
    <m/>
    <n v="1"/>
    <d v="2025-02-27T18:03:00"/>
    <n v="1"/>
    <d v="2025-02-28T00:59:00"/>
  </r>
  <r>
    <s v="MEX_AKA_15e0a9cf-98a8-40f4-b209-3ee7acc91062"/>
    <n v="5214891224251"/>
    <s v="1218_MEX_VAC_W_E_Estudio efectividad Panama_0225"/>
    <s v="Shot 1"/>
    <n v="1"/>
    <m/>
    <n v="1"/>
    <d v="2025-02-27T18:18:00"/>
    <n v="1"/>
    <d v="2025-02-27T18:44:00"/>
  </r>
  <r>
    <s v="MEX_AKA_15e150ea-0f5c-4603-b4d7-3c208b6bb845"/>
    <n v="5217121981129"/>
    <s v="1218_MEX_VAC_W_E_Estudio efectividad Panama_0225"/>
    <s v="Shot 1"/>
    <n v="1"/>
    <m/>
    <n v="1"/>
    <d v="2025-02-27T18:00:00"/>
    <n v="1"/>
    <d v="2025-02-27T18:55:00"/>
  </r>
  <r>
    <s v="MEX_AKA_15f2ab44-0f61-4e6d-8907-7125a7cee869"/>
    <n v="5216771056189"/>
    <s v="1218_MEX_VAC_W_E_Estudio efectividad Panama_0225"/>
    <s v="Shot 1"/>
    <n v="1"/>
    <m/>
    <n v="1"/>
    <d v="2025-02-27T18:02:00"/>
    <n v="1"/>
    <d v="2025-02-27T18:04:00"/>
  </r>
  <r>
    <s v="MEX_AKA_162fb6e7-ca32-48c3-be30-36b5b563ea04"/>
    <n v="5214434874406"/>
    <s v="1218_MEX_VAC_W_E_Estudio efectividad Panama_0225"/>
    <s v="Shot 1"/>
    <n v="0"/>
    <d v="2025-02-27T18:00:00"/>
    <n v="0"/>
    <m/>
    <n v="0"/>
    <m/>
  </r>
  <r>
    <s v="MEX_AKA_22d5a824-49ef-43e8-83ef-ba9813dc9db3"/>
    <n v="5219191462574"/>
    <s v="1218_MEX_VAC_W_E_Estudio efectividad Panama_0225"/>
    <s v="Shot 1"/>
    <n v="1"/>
    <m/>
    <n v="1"/>
    <d v="2025-02-27T18:03:00"/>
    <n v="1"/>
    <d v="2025-02-27T18:42:00"/>
  </r>
  <r>
    <s v="MEX_AKA_230597eb-5f24-431d-97db-8956c2343f45"/>
    <n v="5216563168493"/>
    <s v="1218_MEX_VAC_W_E_Estudio efectividad Panama_0225"/>
    <s v="Shot 1"/>
    <n v="1"/>
    <m/>
    <n v="1"/>
    <d v="2025-02-27T18:03:00"/>
    <n v="0"/>
    <m/>
  </r>
  <r>
    <s v="MEX_AKA_23209e68-06f6-4fe9-8d5d-9099818b02a3"/>
    <n v="5212361026936"/>
    <s v="1218_MEX_VAC_W_E_Estudio efectividad Panama_0225"/>
    <s v="Shot 1"/>
    <n v="1"/>
    <m/>
    <n v="1"/>
    <d v="2025-02-27T18:01:00"/>
    <n v="1"/>
    <d v="2025-02-27T22:23:00"/>
  </r>
  <r>
    <s v="MEX_AKA_233ab840-d0f0-472e-8004-794aafa1cf53"/>
    <n v="5213241009043"/>
    <s v="1218_MEX_VAC_W_E_Estudio efectividad Panama_0225"/>
    <s v="Shot 1"/>
    <n v="1"/>
    <m/>
    <n v="1"/>
    <d v="2025-02-27T18:05:00"/>
    <n v="0"/>
    <m/>
  </r>
  <r>
    <s v="MEX_AKA_2344deee-8c27-488f-b0c8-f425d40ce4b9"/>
    <n v="5215532223831"/>
    <s v="1218_MEX_VAC_W_E_Estudio efectividad Panama_0225"/>
    <s v="Shot 1"/>
    <n v="1"/>
    <m/>
    <n v="1"/>
    <d v="2025-02-27T18:03:00"/>
    <n v="1"/>
    <d v="2025-02-27T18:05:00"/>
  </r>
  <r>
    <s v="MEX_AKA_2cf71852-2fe6-420a-94fe-ecdc220aaa6f"/>
    <n v="5217761000588"/>
    <s v="1218_MEX_VAC_W_E_Estudio efectividad Panama_0225"/>
    <s v="Shot 1"/>
    <n v="1"/>
    <m/>
    <n v="1"/>
    <d v="2025-02-27T18:31:00"/>
    <n v="0"/>
    <m/>
  </r>
  <r>
    <s v="MEX_AKA_2d31ed0c-653e-43dc-ac24-bd77d44f1903"/>
    <n v="5215562903634"/>
    <s v="1218_MEX_VAC_W_E_Estudio efectividad Panama_0225"/>
    <s v="Shot 1"/>
    <n v="1"/>
    <m/>
    <n v="1"/>
    <d v="2025-02-27T18:03:00"/>
    <n v="0"/>
    <m/>
  </r>
  <r>
    <s v="MEX_AKA_2d41f129-6692-4c28-ace6-f7ef96076323"/>
    <n v="5217331426436"/>
    <s v="1218_MEX_VAC_W_E_Estudio efectividad Panama_0225"/>
    <s v="Shot 1"/>
    <n v="1"/>
    <m/>
    <n v="1"/>
    <d v="2025-02-27T18:03:00"/>
    <n v="0"/>
    <m/>
  </r>
  <r>
    <s v="MEX_AKA_2d462857-a43d-4d88-89cc-00abb661b90b"/>
    <n v="5216182086683"/>
    <s v="1218_MEX_VAC_W_E_Estudio efectividad Panama_0225"/>
    <s v="Shot 1"/>
    <n v="1"/>
    <m/>
    <n v="1"/>
    <d v="2025-02-27T18:02:00"/>
    <n v="1"/>
    <d v="2025-02-27T18:11:00"/>
  </r>
  <r>
    <s v="MEX_AKA_2d6731c1-99d5-43c7-bcdb-ce97c66cedf4"/>
    <n v="5219621237950"/>
    <s v="1218_MEX_VAC_W_E_Estudio efectividad Panama_0225"/>
    <s v="Shot 1"/>
    <n v="1"/>
    <m/>
    <n v="1"/>
    <d v="2025-02-27T18:03:00"/>
    <n v="1"/>
    <d v="2025-02-27T18:09:00"/>
  </r>
  <r>
    <s v="MEX_AKA_234e4ea5-9f35-47ec-80d2-74eadfa71150"/>
    <n v="5212299296052"/>
    <s v="1218_MEX_VAC_W_E_Estudio efectividad Panama_0225"/>
    <s v="Shot 1"/>
    <n v="1"/>
    <m/>
    <n v="1"/>
    <d v="2025-02-27T18:02:00"/>
    <n v="1"/>
    <d v="2025-02-28T00:16:00"/>
  </r>
  <r>
    <s v="MEX_AKA_240fe259-8155-4c5d-bc08-567ca4c889ee"/>
    <n v="5214433614491"/>
    <s v="1218_MEX_VAC_W_E_Estudio efectividad Panama_0225"/>
    <s v="Shot 1"/>
    <n v="1"/>
    <m/>
    <n v="1"/>
    <d v="2025-02-27T18:01:00"/>
    <n v="0"/>
    <m/>
  </r>
  <r>
    <s v="MEX_AKA_24225784-79fd-4718-b664-81d9b10e162e"/>
    <n v="5215512951177"/>
    <s v="1218_MEX_VAC_W_E_Estudio efectividad Panama_0225"/>
    <s v="Shot 1"/>
    <n v="1"/>
    <m/>
    <n v="1"/>
    <d v="2025-02-27T18:04:00"/>
    <n v="0"/>
    <m/>
  </r>
  <r>
    <s v="MEX_AKA_242631c9-ed05-4fa9-9e16-5f4f3c68f9cc"/>
    <n v="5214522841623"/>
    <s v="1218_MEX_VAC_W_E_Estudio efectividad Panama_0225"/>
    <s v="Shot 1"/>
    <n v="1"/>
    <m/>
    <n v="1"/>
    <d v="2025-02-27T18:01:00"/>
    <n v="0"/>
    <m/>
  </r>
  <r>
    <s v="MEX_AKA_1a4febde-76b3-4f0b-8391-d1e1959f34c4"/>
    <n v="5219711490785"/>
    <s v="1218_MEX_VAC_W_E_Estudio efectividad Panama_0225"/>
    <s v="Shot 1"/>
    <n v="1"/>
    <m/>
    <n v="1"/>
    <d v="2025-02-27T18:00:00"/>
    <n v="1"/>
    <d v="2025-02-28T00:04:00"/>
  </r>
  <r>
    <s v="MEX_AKA_1a562a5f-57e5-4070-a2ca-95895186d2f3"/>
    <n v="5212225876318"/>
    <s v="1218_MEX_VAC_W_E_Estudio efectividad Panama_0225"/>
    <s v="Shot 1"/>
    <n v="1"/>
    <m/>
    <n v="1"/>
    <d v="2025-02-27T18:01:00"/>
    <n v="1"/>
    <d v="2025-02-27T18:01:00"/>
  </r>
  <r>
    <s v="MEX_AKA_1a78240c-39ea-4e61-8257-fd16d4c8417e"/>
    <n v="5219931259524"/>
    <s v="1218_MEX_VAC_W_E_Estudio efectividad Panama_0225"/>
    <s v="Shot 1"/>
    <n v="1"/>
    <m/>
    <n v="1"/>
    <d v="2025-02-27T18:00:00"/>
    <n v="1"/>
    <d v="2025-02-27T21:26:00"/>
  </r>
  <r>
    <s v="MEX_AKA_1a7db017-0f86-4a42-bfab-6f54d69da73b"/>
    <n v="5215522974099"/>
    <s v="1218_MEX_VAC_W_E_Estudio efectividad Panama_0225"/>
    <s v="Shot 1"/>
    <n v="1"/>
    <m/>
    <n v="1"/>
    <d v="2025-02-27T18:00:00"/>
    <n v="1"/>
    <d v="2025-02-27T18:21:00"/>
  </r>
  <r>
    <s v="MEX_AKA_1a82f6f2-68a1-4468-88e4-d7581b166522"/>
    <n v="5219512826354"/>
    <s v="1218_MEX_VAC_W_E_Estudio efectividad Panama_0225"/>
    <s v="Shot 1"/>
    <n v="1"/>
    <m/>
    <n v="1"/>
    <d v="2025-02-27T18:23:00"/>
    <n v="1"/>
    <d v="2025-02-27T18:38:00"/>
  </r>
  <r>
    <s v="MEX_AKA_1a841c54-bce9-43be-b92c-6003bee5c6d0"/>
    <n v="5219211556427"/>
    <s v="1218_MEX_VAC_W_E_Estudio efectividad Panama_0225"/>
    <s v="Shot 1"/>
    <n v="1"/>
    <m/>
    <n v="1"/>
    <d v="2025-02-27T18:01:00"/>
    <n v="0"/>
    <m/>
  </r>
  <r>
    <s v="MEX_AKA_1a858002-afdf-4ac5-a790-432b908f35fd"/>
    <n v="5214611082221"/>
    <s v="1218_MEX_VAC_W_E_Estudio efectividad Panama_0225"/>
    <s v="Shot 1"/>
    <n v="1"/>
    <m/>
    <n v="1"/>
    <d v="2025-02-27T18:01:00"/>
    <n v="1"/>
    <d v="2025-02-27T18:38:00"/>
  </r>
  <r>
    <s v="MEX_AKA_1a891688-3172-41a4-9204-06653fa26093"/>
    <n v="5212225807909"/>
    <s v="1218_MEX_VAC_W_E_Estudio efectividad Panama_0225"/>
    <s v="Shot 1"/>
    <n v="1"/>
    <m/>
    <n v="1"/>
    <d v="2025-02-27T18:01:00"/>
    <n v="0"/>
    <m/>
  </r>
  <r>
    <s v="MEX_AKA_1a8b8b4e-03ae-41df-ac9e-c7cd47f2be22"/>
    <n v="5213121316548"/>
    <s v="1218_MEX_VAC_W_E_Estudio efectividad Panama_0225"/>
    <s v="Shot 1"/>
    <n v="0"/>
    <d v="2025-02-27T18:01:00"/>
    <n v="0"/>
    <m/>
    <n v="0"/>
    <m/>
  </r>
  <r>
    <s v="MEX_AKA_2d685b1c-d130-4549-9f49-baff8fa83b96"/>
    <n v="5214371051451"/>
    <s v="1218_MEX_VAC_W_E_Estudio efectividad Panama_0225"/>
    <s v="Shot 1"/>
    <n v="1"/>
    <m/>
    <n v="1"/>
    <d v="2025-02-27T18:02:00"/>
    <n v="1"/>
    <d v="2025-02-27T18:14:00"/>
  </r>
  <r>
    <s v="MEX_AKA_2d898fa8-c7ae-412f-aa2f-5f0f0644ce63"/>
    <n v="5212214174357"/>
    <s v="1218_MEX_VAC_W_E_Estudio efectividad Panama_0225"/>
    <s v="Shot 1"/>
    <n v="1"/>
    <m/>
    <n v="1"/>
    <d v="2025-02-27T18:03:00"/>
    <n v="1"/>
    <d v="2025-02-27T18:07:00"/>
  </r>
  <r>
    <s v="MEX_AKA_2d930474-0382-48bb-aeb0-017571362153"/>
    <n v="5217713317044"/>
    <s v="1218_MEX_VAC_W_E_Estudio efectividad Panama_0225"/>
    <s v="Shot 1"/>
    <n v="0"/>
    <d v="2025-02-27T18:02:00"/>
    <n v="0"/>
    <m/>
    <n v="0"/>
    <m/>
  </r>
  <r>
    <s v="MEX_AKA_2d9fb4a5-5c65-4739-8bbb-f1eb268db1a6"/>
    <n v="5219992755791"/>
    <s v="1218_MEX_VAC_W_E_Estudio efectividad Panama_0225"/>
    <s v="Shot 1"/>
    <n v="1"/>
    <m/>
    <n v="1"/>
    <d v="2025-02-27T18:03:00"/>
    <n v="0"/>
    <m/>
  </r>
  <r>
    <s v="MEX_AKA_2dc7ce34-0587-4aaf-b108-232f33f4cb06"/>
    <n v="522831251908"/>
    <s v="1218_MEX_VAC_W_E_Estudio efectividad Panama_0225"/>
    <s v="Shot 1"/>
    <n v="1"/>
    <m/>
    <n v="1"/>
    <d v="2025-02-27T18:07:00"/>
    <n v="1"/>
    <d v="2025-02-28T16:36:00"/>
  </r>
  <r>
    <s v="MEX_AKA_1638fff2-7f2d-4c2c-a409-59146a473e31"/>
    <n v="5217971018535"/>
    <s v="1218_MEX_VAC_W_E_Estudio efectividad Panama_0225"/>
    <s v="Shot 1"/>
    <n v="1"/>
    <m/>
    <n v="1"/>
    <d v="2025-02-27T18:03:00"/>
    <n v="1"/>
    <d v="2025-02-27T18:04:00"/>
  </r>
  <r>
    <s v="MEX_AKA_16537466-5d55-4ced-953f-e82698d2d5b5"/>
    <n v="5215544683858"/>
    <s v="1218_MEX_VAC_W_E_Estudio efectividad Panama_0225"/>
    <s v="Shot 1"/>
    <n v="0"/>
    <d v="2025-02-27T18:02:00"/>
    <n v="1"/>
    <d v="2025-02-27T18:02:00"/>
    <n v="1"/>
    <d v="2025-02-27T19:03:00"/>
  </r>
  <r>
    <s v="MEX_AKA_16719ab5-c25d-48f0-bf45-9434dafd82fe"/>
    <n v="5216441027220"/>
    <s v="1218_MEX_VAC_W_E_Estudio efectividad Panama_0225"/>
    <s v="Shot 1"/>
    <n v="1"/>
    <m/>
    <n v="1"/>
    <d v="2025-02-27T18:02:00"/>
    <n v="0"/>
    <m/>
  </r>
  <r>
    <s v="MEX_AKA_167ad146-8d00-4b1a-8056-20aa43726b17"/>
    <n v="5216181163605"/>
    <s v="1218_MEX_VAC_W_E_Estudio efectividad Panama_0225"/>
    <s v="Shot 1"/>
    <n v="1"/>
    <m/>
    <n v="1"/>
    <d v="2025-02-27T18:00:00"/>
    <n v="1"/>
    <d v="2025-03-09T02:05:00"/>
  </r>
  <r>
    <s v="MEX_AKA_16bb2adf-8fdf-42c5-aae1-7d38c276f311"/>
    <n v="5212283539789"/>
    <s v="1218_MEX_VAC_W_E_Estudio efectividad Panama_0225"/>
    <s v="Shot 1"/>
    <n v="1"/>
    <m/>
    <n v="1"/>
    <d v="2025-02-27T18:00:00"/>
    <n v="1"/>
    <d v="2025-02-28T00:40:00"/>
  </r>
  <r>
    <s v="MEX_AKA_16bcf8da-cd4e-4f37-b49c-197f19a27c1e"/>
    <n v="5219515938814"/>
    <s v="1218_MEX_VAC_W_E_Estudio efectividad Panama_0225"/>
    <s v="Shot 1"/>
    <n v="1"/>
    <m/>
    <n v="1"/>
    <d v="2025-02-27T18:05:00"/>
    <n v="0"/>
    <m/>
  </r>
  <r>
    <s v="MEX_AKA_16c59fe5-3049-4107-b3ce-24b25bb8235b"/>
    <n v="5218713945887"/>
    <s v="1218_MEX_VAC_W_E_Estudio efectividad Panama_0225"/>
    <s v="Shot 1"/>
    <n v="1"/>
    <m/>
    <n v="1"/>
    <d v="2025-02-27T18:00:00"/>
    <n v="1"/>
    <d v="2025-02-27T18:05:00"/>
  </r>
  <r>
    <s v="MEX_AKA_16cbaed2-78ad-45f0-9e8b-aea48c8a5c6f"/>
    <n v="5212223895030"/>
    <s v="1218_MEX_VAC_W_E_Estudio efectividad Panama_0225"/>
    <s v="Shot 1"/>
    <n v="1"/>
    <m/>
    <n v="1"/>
    <d v="2025-02-27T18:02:00"/>
    <n v="1"/>
    <d v="2025-02-27T22:22:00"/>
  </r>
  <r>
    <s v="MEX_AKA_16d8a2ed-e6d8-4955-9e70-7e18836f2d2d"/>
    <n v="5219513124590"/>
    <s v="1218_MEX_VAC_W_E_Estudio efectividad Panama_0225"/>
    <s v="Shot 1"/>
    <n v="1"/>
    <m/>
    <n v="1"/>
    <d v="2025-02-27T18:03:00"/>
    <n v="1"/>
    <d v="2025-02-27T18:20:00"/>
  </r>
  <r>
    <s v="MEX_AKA_16db43c9-0d58-4d93-96fc-8f03b7c6f730"/>
    <n v="5212444478659"/>
    <s v="1218_MEX_VAC_W_E_Estudio efectividad Panama_0225"/>
    <s v="Shot 1"/>
    <n v="1"/>
    <m/>
    <n v="1"/>
    <d v="2025-02-27T18:03:00"/>
    <n v="1"/>
    <d v="2025-02-27T18:10:00"/>
  </r>
  <r>
    <s v="MEX_AKA_1a8ef85c-2485-474d-b8c3-f7877e862c5c"/>
    <n v="5214641566571"/>
    <s v="1218_MEX_VAC_W_E_Estudio efectividad Panama_0225"/>
    <s v="Shot 1"/>
    <n v="1"/>
    <m/>
    <n v="1"/>
    <d v="2025-02-27T18:01:00"/>
    <n v="0"/>
    <m/>
  </r>
  <r>
    <s v="MEX_AKA_1a900ea8-7f38-4b5b-85a4-ff93a0b869dd"/>
    <n v="5214521093553"/>
    <s v="1218_MEX_VAC_W_E_Estudio efectividad Panama_0225"/>
    <s v="Shot 1"/>
    <n v="1"/>
    <m/>
    <n v="1"/>
    <d v="2025-02-27T18:01:00"/>
    <n v="0"/>
    <m/>
  </r>
  <r>
    <s v="MEX_AKA_1a944148-6cba-4415-a688-50d7926f15c9"/>
    <n v="5216871478188"/>
    <s v="1218_MEX_VAC_W_E_Estudio efectividad Panama_0225"/>
    <s v="Shot 1"/>
    <n v="1"/>
    <m/>
    <n v="1"/>
    <d v="2025-02-27T18:01:00"/>
    <n v="1"/>
    <d v="2025-02-27T18:45:00"/>
  </r>
  <r>
    <s v="MEX_AKA_1a9ce477-73ff-421f-8551-d9a9ca3e392d"/>
    <n v="5218332186567"/>
    <s v="1218_MEX_VAC_W_E_Estudio efectividad Panama_0225"/>
    <s v="Shot 1"/>
    <n v="1"/>
    <m/>
    <n v="1"/>
    <d v="2025-02-27T18:02:00"/>
    <n v="1"/>
    <d v="2025-02-27T20:28:00"/>
  </r>
  <r>
    <s v="MEX_AKA_1a9ff8e1-53d9-4c39-944c-9fabfab374c7"/>
    <n v="5219323299025"/>
    <s v="1218_MEX_VAC_W_E_Estudio efectividad Panama_0225"/>
    <s v="Shot 1"/>
    <n v="1"/>
    <m/>
    <n v="1"/>
    <d v="2025-02-27T18:01:00"/>
    <n v="0"/>
    <m/>
  </r>
  <r>
    <s v="MEX_AKA_1aa072aa-88b3-4dab-be54-a6444a2e3792"/>
    <n v="5218444190144"/>
    <s v="1218_MEX_VAC_W_E_Estudio efectividad Panama_0225"/>
    <s v="Shot 1"/>
    <n v="1"/>
    <m/>
    <n v="1"/>
    <d v="2025-02-27T18:01:00"/>
    <n v="1"/>
    <d v="2025-02-27T18:52:00"/>
  </r>
  <r>
    <s v="MEX_AKA_1abe25db-1f62-485d-87d2-6ee1a3255d8f"/>
    <n v="5216181137239"/>
    <s v="1218_MEX_VAC_W_E_Estudio efectividad Panama_0225"/>
    <s v="Shot 1"/>
    <n v="1"/>
    <m/>
    <n v="1"/>
    <d v="2025-02-27T18:02:00"/>
    <n v="0"/>
    <m/>
  </r>
  <r>
    <s v="MEX_AKA_1acbb0b0-084f-4963-939d-e6afe14ad042"/>
    <n v="5212711359371"/>
    <s v="1218_MEX_VAC_W_E_Estudio efectividad Panama_0225"/>
    <s v="Shot 1"/>
    <n v="0"/>
    <d v="2025-02-27T18:02:00"/>
    <n v="0"/>
    <m/>
    <n v="0"/>
    <m/>
  </r>
  <r>
    <s v="MEX_AKA_1acf1f36-c68d-4dca-ac60-682120760d66"/>
    <n v="5219991567154"/>
    <s v="1218_MEX_VAC_W_E_Estudio efectividad Panama_0225"/>
    <s v="Shot 1"/>
    <n v="1"/>
    <m/>
    <n v="1"/>
    <d v="2025-02-27T18:02:00"/>
    <n v="0"/>
    <m/>
  </r>
  <r>
    <s v="MEX_AKA_2e03cd6e-760e-42ee-b596-65bacb8020cd"/>
    <n v="5219821196287"/>
    <s v="1218_MEX_VAC_W_E_Estudio efectividad Panama_0225"/>
    <s v="Shot 1"/>
    <n v="1"/>
    <m/>
    <n v="1"/>
    <d v="2025-02-27T18:03:00"/>
    <n v="1"/>
    <d v="2025-02-27T18:23:00"/>
  </r>
  <r>
    <s v="MEX_AKA_2e0ec946-6f8c-4926-80cd-4d674714faba"/>
    <n v="5212871219579"/>
    <s v="1218_MEX_VAC_W_E_Estudio efectividad Panama_0225"/>
    <s v="Shot 1"/>
    <n v="1"/>
    <m/>
    <n v="1"/>
    <d v="2025-02-27T18:03:00"/>
    <n v="0"/>
    <m/>
  </r>
  <r>
    <s v="MEX_AKA_2e22aec4-a8dc-4491-af4c-32afffd5085c"/>
    <n v="5213333593047"/>
    <s v="1218_MEX_VAC_W_E_Estudio efectividad Panama_0225"/>
    <s v="Shot 1"/>
    <n v="1"/>
    <m/>
    <n v="1"/>
    <d v="2025-02-27T18:07:00"/>
    <n v="0"/>
    <m/>
  </r>
  <r>
    <s v="MEX_AKA_244716a7-0f85-4a77-bcd7-158ded8875d7"/>
    <n v="5212461029645"/>
    <s v="1218_MEX_VAC_W_E_Estudio efectividad Panama_0225"/>
    <s v="Shot 1"/>
    <n v="1"/>
    <m/>
    <n v="1"/>
    <d v="2025-02-27T18:02:00"/>
    <n v="1"/>
    <d v="2025-02-27T18:35:00"/>
  </r>
  <r>
    <s v="MEX_AKA_245add63-1f9f-4bd6-bcaa-b57bff0618bc"/>
    <n v="5214921215901"/>
    <s v="1218_MEX_VAC_W_E_Estudio efectividad Panama_0225"/>
    <s v="Shot 1"/>
    <n v="1"/>
    <m/>
    <n v="1"/>
    <d v="2025-02-27T18:03:00"/>
    <n v="1"/>
    <d v="2025-02-27T18:07:00"/>
  </r>
  <r>
    <s v="MEX_AKA_2492602e-48f1-44c2-b2f7-b0213c3c1389"/>
    <n v="5213310425854"/>
    <s v="1218_MEX_VAC_W_E_Estudio efectividad Panama_0225"/>
    <s v="Shot 1"/>
    <n v="0"/>
    <d v="2025-02-27T18:03:00"/>
    <n v="0"/>
    <m/>
    <n v="0"/>
    <m/>
  </r>
  <r>
    <s v="MEX_AKA_24a5a892-2e63-493c-9128-a503a81beb72"/>
    <n v="5217711985351"/>
    <s v="1218_MEX_VAC_W_E_Estudio efectividad Panama_0225"/>
    <s v="Shot 1"/>
    <n v="0"/>
    <d v="2025-02-27T18:03:00"/>
    <n v="0"/>
    <m/>
    <n v="0"/>
    <m/>
  </r>
  <r>
    <s v="MEX_AKA_24e3c184-3487-4f31-9b13-dccb438b9007"/>
    <n v="5215522777090"/>
    <s v="1218_MEX_VAC_W_E_Estudio efectividad Panama_0225"/>
    <s v="Shot 1"/>
    <n v="1"/>
    <m/>
    <n v="1"/>
    <d v="2025-02-27T18:02:00"/>
    <n v="0"/>
    <m/>
  </r>
  <r>
    <s v="MEX_AKA_24f09777-7f72-4df5-8fb6-074acec86973"/>
    <n v="5219711454900"/>
    <s v="1218_MEX_VAC_W_E_Estudio efectividad Panama_0225"/>
    <s v="Shot 1"/>
    <n v="1"/>
    <m/>
    <n v="1"/>
    <d v="2025-02-27T18:01:00"/>
    <n v="1"/>
    <d v="2025-02-27T18:19:00"/>
  </r>
  <r>
    <s v="MEX_AKA_253ccba9-d24b-43fc-ac75-8dc1f000c590"/>
    <n v="5212737346185"/>
    <s v="1218_MEX_VAC_W_E_Estudio efectividad Panama_0225"/>
    <s v="Shot 1"/>
    <n v="0"/>
    <d v="2025-02-27T18:01:00"/>
    <n v="0"/>
    <m/>
    <n v="0"/>
    <m/>
  </r>
  <r>
    <s v="MEX_AKA_16dde770-5e9d-4093-8d03-956010493288"/>
    <n v="5214421818166"/>
    <s v="1218_MEX_VAC_W_E_Estudio efectividad Panama_0225"/>
    <s v="Shot 1"/>
    <n v="1"/>
    <m/>
    <n v="1"/>
    <d v="2025-02-27T18:02:00"/>
    <n v="1"/>
    <d v="2025-02-27T18:21:00"/>
  </r>
  <r>
    <s v="MEX_AKA_170a4b15-3066-4f41-92f3-44b07d29229e"/>
    <n v="5216531191515"/>
    <s v="1218_MEX_VAC_W_E_Estudio efectividad Panama_0225"/>
    <s v="Shot 1"/>
    <n v="1"/>
    <m/>
    <n v="1"/>
    <d v="2025-02-27T18:00:00"/>
    <n v="1"/>
    <d v="2025-03-01T07:04:00"/>
  </r>
  <r>
    <s v="MEX_AKA_170fe3e3-1c24-4b0d-8ca6-8656fbfde361"/>
    <n v="5219161296198"/>
    <s v="1218_MEX_VAC_W_E_Estudio efectividad Panama_0225"/>
    <s v="Shot 1"/>
    <n v="1"/>
    <m/>
    <n v="1"/>
    <d v="2025-02-27T18:03:00"/>
    <n v="1"/>
    <d v="2025-02-27T19:44:00"/>
  </r>
  <r>
    <s v="MEX_AKA_17137373-2abe-4104-bc02-22436a9361ec"/>
    <n v="5212261047720"/>
    <s v="1218_MEX_VAC_W_E_Estudio efectividad Panama_0225"/>
    <s v="Shot 1"/>
    <n v="1"/>
    <m/>
    <n v="1"/>
    <d v="2025-02-27T18:03:00"/>
    <n v="1"/>
    <d v="2025-02-27T18:44:00"/>
  </r>
  <r>
    <s v="MEX_AKA_1717544d-84ed-483d-8d18-144bb3cd176a"/>
    <n v="5219931162438"/>
    <s v="1218_MEX_VAC_W_E_Estudio efectividad Panama_0225"/>
    <s v="Shot 1"/>
    <n v="1"/>
    <m/>
    <n v="1"/>
    <d v="2025-02-27T18:02:00"/>
    <n v="0"/>
    <m/>
  </r>
  <r>
    <s v="MEX_AKA_17226724-7589-4ab7-a4a7-d5e22eca1b47"/>
    <n v="5219811972041"/>
    <s v="1218_MEX_VAC_W_E_Estudio efectividad Panama_0225"/>
    <s v="Shot 1"/>
    <n v="1"/>
    <m/>
    <n v="1"/>
    <d v="2025-02-27T18:00:00"/>
    <n v="1"/>
    <d v="2025-02-27T18:39:00"/>
  </r>
  <r>
    <s v="MEX_AKA_172d8073-2097-447b-b752-291e6fb01a45"/>
    <n v="5219961109499"/>
    <s v="1218_MEX_VAC_W_E_Estudio efectividad Panama_0225"/>
    <s v="Shot 1"/>
    <n v="0"/>
    <d v="2025-02-27T18:00:00"/>
    <n v="0"/>
    <m/>
    <n v="0"/>
    <m/>
  </r>
  <r>
    <s v="MEX_AKA_17371063-f662-4729-936b-b1aa8dea12dd"/>
    <n v="5218112641750"/>
    <s v="1218_MEX_VAC_W_E_Estudio efectividad Panama_0225"/>
    <s v="Shot 1"/>
    <n v="1"/>
    <m/>
    <n v="1"/>
    <d v="2025-02-27T18:02:00"/>
    <n v="0"/>
    <m/>
  </r>
  <r>
    <s v="MEX_AKA_2e7ae339-104b-40dd-b527-52ddc6bafe1b"/>
    <n v="5219671637942"/>
    <s v="1218_MEX_VAC_W_E_Estudio efectividad Panama_0225"/>
    <s v="Shot 1"/>
    <n v="0"/>
    <d v="2025-02-27T18:03:00"/>
    <n v="0"/>
    <m/>
    <n v="0"/>
    <m/>
  </r>
  <r>
    <s v="MEX_AKA_2ea29727-d282-4d0d-a709-2541324033e7"/>
    <n v="5213111080671"/>
    <s v="1218_MEX_VAC_W_E_Estudio efectividad Panama_0225"/>
    <s v="Shot 1"/>
    <n v="1"/>
    <m/>
    <n v="1"/>
    <d v="2025-02-27T18:03:00"/>
    <n v="1"/>
    <d v="2025-02-27T18:14:00"/>
  </r>
  <r>
    <s v="MEX_AKA_2540f81a-2c4a-440a-8224-e80f05a9de5f"/>
    <n v="5219531516007"/>
    <s v="1218_MEX_VAC_W_E_Estudio efectividad Panama_0225"/>
    <s v="Shot 1"/>
    <n v="1"/>
    <m/>
    <n v="1"/>
    <d v="2025-02-27T18:07:00"/>
    <n v="1"/>
    <d v="2025-02-27T18:25:00"/>
  </r>
  <r>
    <s v="MEX_AKA_2542be75-9625-411b-9a5f-5239165ee4a6"/>
    <n v="5216181194060"/>
    <s v="1218_MEX_VAC_W_E_Estudio efectividad Panama_0225"/>
    <s v="Shot 1"/>
    <n v="1"/>
    <m/>
    <n v="1"/>
    <d v="2025-02-27T18:01:00"/>
    <n v="1"/>
    <d v="2025-02-28T00:06:00"/>
  </r>
  <r>
    <s v="MEX_AKA_25967f28-ed4f-40ee-9903-6ad6b696ebc0"/>
    <n v="5219981979944"/>
    <s v="1218_MEX_VAC_W_E_Estudio efectividad Panama_0225"/>
    <s v="Shot 1"/>
    <n v="1"/>
    <m/>
    <n v="1"/>
    <d v="2025-02-27T18:02:00"/>
    <n v="1"/>
    <d v="2025-02-27T18:25:00"/>
  </r>
  <r>
    <s v="MEX_AKA_2598266c-cf42-45c1-a9d1-f12e1493c001"/>
    <n v="5214251204498"/>
    <s v="1218_MEX_VAC_W_E_Estudio efectividad Panama_0225"/>
    <s v="Shot 1"/>
    <n v="1"/>
    <m/>
    <n v="1"/>
    <d v="2025-02-27T18:01:00"/>
    <n v="1"/>
    <d v="2025-03-11T16:59:00"/>
  </r>
  <r>
    <s v="MEX_AKA_1ad4bd06-07fd-46cf-bef7-bef2c55069bc"/>
    <n v="5219512563624"/>
    <s v="1218_MEX_VAC_W_E_Estudio efectividad Panama_0225"/>
    <s v="Shot 1"/>
    <n v="1"/>
    <m/>
    <n v="1"/>
    <d v="2025-02-27T18:02:00"/>
    <n v="0"/>
    <m/>
  </r>
  <r>
    <s v="MEX_AKA_1ad99c31-5c5c-4026-bb23-b2b7483f3f87"/>
    <n v="5218691004811"/>
    <s v="1218_MEX_VAC_W_E_Estudio efectividad Panama_0225"/>
    <s v="Shot 1"/>
    <n v="1"/>
    <m/>
    <n v="1"/>
    <d v="2025-02-27T18:10:00"/>
    <n v="1"/>
    <d v="2025-02-27T18:38:00"/>
  </r>
  <r>
    <s v="MEX_AKA_1ae0ab47-c204-40c4-b2c3-29a09f9438ea"/>
    <n v="5217291681011"/>
    <s v="1218_MEX_VAC_W_E_Estudio efectividad Panama_0225"/>
    <s v="Shot 1"/>
    <n v="1"/>
    <m/>
    <n v="1"/>
    <d v="2025-02-27T18:01:00"/>
    <n v="1"/>
    <d v="2025-02-27T18:59:00"/>
  </r>
  <r>
    <s v="MEX_AKA_1ae1fd6c-b7da-4149-9196-9ca698498ddf"/>
    <n v="5219321121810"/>
    <s v="1218_MEX_VAC_W_E_Estudio efectividad Panama_0225"/>
    <s v="Shot 1"/>
    <n v="1"/>
    <m/>
    <n v="1"/>
    <d v="2025-02-27T18:02:00"/>
    <n v="1"/>
    <d v="2025-02-27T20:11:00"/>
  </r>
  <r>
    <s v="MEX_AKA_1ae3a1f8-4f1f-49c3-9729-735d013c9b3a"/>
    <n v="5216563549784"/>
    <s v="1218_MEX_VAC_W_E_Estudio efectividad Panama_0225"/>
    <s v="Shot 1"/>
    <n v="1"/>
    <m/>
    <n v="1"/>
    <d v="2025-02-27T18:02:00"/>
    <n v="1"/>
    <d v="2025-02-27T18:03:00"/>
  </r>
  <r>
    <s v="MEX_AKA_1ae8020a-71c8-4b59-9c40-5ac75bcc94a7"/>
    <n v="5213322566782"/>
    <s v="1218_MEX_VAC_W_E_Estudio efectividad Panama_0225"/>
    <s v="Shot 1"/>
    <n v="1"/>
    <m/>
    <n v="1"/>
    <d v="2025-02-27T18:00:00"/>
    <n v="0"/>
    <m/>
  </r>
  <r>
    <s v="MEX_AKA_1af68a22-1faa-43b9-a414-8fd269e39dd9"/>
    <n v="5212831327019"/>
    <s v="1218_MEX_VAC_W_E_Estudio efectividad Panama_0225"/>
    <s v="Shot 1"/>
    <n v="1"/>
    <m/>
    <n v="1"/>
    <d v="2025-02-27T18:01:00"/>
    <n v="0"/>
    <m/>
  </r>
  <r>
    <s v="MEX_AKA_1b09a236-fbdf-4123-8887-1cb42d154bf9"/>
    <n v="5219611142260"/>
    <s v="1218_MEX_VAC_W_E_Estudio efectividad Panama_0225"/>
    <s v="Shot 1"/>
    <n v="1"/>
    <m/>
    <n v="1"/>
    <d v="2025-02-27T18:05:00"/>
    <n v="1"/>
    <d v="2025-02-27T18:08:00"/>
  </r>
  <r>
    <s v="MEX_AKA_1b1fdb7f-b95f-4b52-9e9b-460c82f2a9bc"/>
    <n v="5214929494044"/>
    <s v="1218_MEX_VAC_W_E_Estudio efectividad Panama_0225"/>
    <s v="Shot 1"/>
    <n v="1"/>
    <m/>
    <n v="1"/>
    <d v="2025-02-27T18:01:00"/>
    <n v="1"/>
    <d v="2025-02-27T18:15:00"/>
  </r>
  <r>
    <s v="MEX_AKA_2f1fe205-1785-4853-8145-a8851370ca5d"/>
    <n v="5219531645567"/>
    <s v="1218_MEX_VAC_W_E_Estudio efectividad Panama_0225"/>
    <s v="Shot 1"/>
    <n v="0"/>
    <d v="2025-02-28T03:17:00"/>
    <n v="0"/>
    <m/>
    <n v="0"/>
    <m/>
  </r>
  <r>
    <s v="MEX_AKA_2f2c52ef-8b2c-4cc5-83e0-e98624c0ec3b"/>
    <n v="5219612770106"/>
    <s v="1218_MEX_VAC_W_E_Estudio efectividad Panama_0225"/>
    <s v="Shot 1"/>
    <n v="1"/>
    <m/>
    <n v="1"/>
    <d v="2025-02-27T18:00:00"/>
    <n v="0"/>
    <m/>
  </r>
  <r>
    <s v="MEX_AKA_2f5e9406-74fa-4c90-b4ff-9ca72e1eb97b"/>
    <n v="5213122716057"/>
    <s v="1218_MEX_VAC_W_E_Estudio efectividad Panama_0225"/>
    <s v="Shot 1"/>
    <n v="0"/>
    <d v="2025-02-27T18:00:00"/>
    <n v="0"/>
    <m/>
    <n v="0"/>
    <m/>
  </r>
  <r>
    <s v="MEX_AKA_2f61c845-70eb-474f-93d0-85f5caa3ef35"/>
    <n v="5219611447046"/>
    <s v="1218_MEX_VAC_W_E_Estudio efectividad Panama_0225"/>
    <s v="Shot 1"/>
    <n v="1"/>
    <m/>
    <n v="1"/>
    <d v="2025-02-27T18:03:00"/>
    <n v="0"/>
    <m/>
  </r>
  <r>
    <s v="MEX_AKA_25b93a98-056f-415a-b215-b25db2571c9b"/>
    <n v="5217351022021"/>
    <s v="1218_MEX_VAC_W_E_Estudio efectividad Panama_0225"/>
    <s v="Shot 1"/>
    <n v="1"/>
    <m/>
    <n v="1"/>
    <d v="2025-02-27T18:02:00"/>
    <n v="0"/>
    <m/>
  </r>
  <r>
    <s v="MEX_AKA_25ba02f7-4a77-4747-b025-9ffd13958a3b"/>
    <n v="5213521441290"/>
    <s v="1218_MEX_VAC_W_E_Estudio efectividad Panama_0225"/>
    <s v="Shot 1"/>
    <n v="1"/>
    <m/>
    <n v="1"/>
    <d v="2025-02-27T18:01:00"/>
    <n v="1"/>
    <d v="2025-02-27T18:55:00"/>
  </r>
  <r>
    <s v="MEX_AKA_25bd7afb-c2dd-43a0-8e40-90d6cbfac15e"/>
    <n v="5219514746422"/>
    <s v="1218_MEX_VAC_W_E_Estudio efectividad Panama_0225"/>
    <s v="Shot 1"/>
    <n v="1"/>
    <m/>
    <n v="1"/>
    <d v="2025-02-27T18:02:00"/>
    <n v="1"/>
    <d v="2025-02-27T18:52:00"/>
  </r>
  <r>
    <s v="MEX_AKA_25f92b43-a7c7-446a-bcee-b21152920a2b"/>
    <n v="5219613873609"/>
    <s v="1218_MEX_VAC_W_E_Estudio efectividad Panama_0225"/>
    <s v="Shot 1"/>
    <n v="1"/>
    <m/>
    <n v="1"/>
    <d v="2025-02-27T18:02:00"/>
    <n v="1"/>
    <d v="2025-02-27T19:55:00"/>
  </r>
  <r>
    <s v="MEX_AKA_26276bf3-c437-4aba-8d71-ba163930e087"/>
    <n v="5216181091316"/>
    <s v="1218_MEX_VAC_W_E_Estudio efectividad Panama_0225"/>
    <s v="Shot 1"/>
    <n v="1"/>
    <m/>
    <n v="1"/>
    <d v="2025-02-27T18:02:00"/>
    <n v="0"/>
    <m/>
  </r>
  <r>
    <s v="MEX_AKA_26372879-8d13-4667-9971-0a642193c5b8"/>
    <n v="5212241071532"/>
    <s v="1218_MEX_VAC_W_E_Estudio efectividad Panama_0225"/>
    <s v="Shot 1"/>
    <n v="1"/>
    <m/>
    <n v="1"/>
    <d v="2025-02-27T18:01:00"/>
    <n v="1"/>
    <d v="2025-02-27T18:09:00"/>
  </r>
  <r>
    <s v="MEX_AKA_2637a168-b62e-4b40-886d-4d5f5e2c802c"/>
    <n v="5219512356848"/>
    <s v="1218_MEX_VAC_W_E_Estudio efectividad Panama_0225"/>
    <s v="Shot 1"/>
    <n v="0"/>
    <d v="2025-02-27T18:01:00"/>
    <n v="0"/>
    <m/>
    <n v="0"/>
    <m/>
  </r>
  <r>
    <s v="MEX_AKA_175d4734-6ff5-4b35-ba76-908a782e28f0"/>
    <n v="5219221646320"/>
    <s v="1218_MEX_VAC_W_E_Estudio efectividad Panama_0225"/>
    <s v="Shot 1"/>
    <n v="1"/>
    <m/>
    <n v="1"/>
    <d v="2025-02-27T20:50:00"/>
    <n v="1"/>
    <d v="2025-02-27T22:57:00"/>
  </r>
  <r>
    <s v="MEX_AKA_176054e0-2639-4008-84dc-b287ff3f87a1"/>
    <n v="5217861261183"/>
    <s v="1218_MEX_VAC_W_E_Estudio efectividad Panama_0225"/>
    <s v="Shot 1"/>
    <n v="1"/>
    <m/>
    <n v="1"/>
    <d v="2025-02-27T18:00:00"/>
    <n v="1"/>
    <d v="2025-02-28T01:45:00"/>
  </r>
  <r>
    <s v="MEX_AKA_176ab99c-af8c-4311-8311-61d47802a263"/>
    <n v="5219231189943"/>
    <s v="1218_MEX_VAC_W_E_Estudio efectividad Panama_0225"/>
    <s v="Shot 1"/>
    <n v="1"/>
    <m/>
    <n v="1"/>
    <d v="2025-02-27T18:04:00"/>
    <n v="1"/>
    <d v="2025-02-27T18:04:00"/>
  </r>
  <r>
    <s v="MEX_AKA_177a5236-831a-467e-bd7c-66cf5ac2b93c"/>
    <n v="5215552723424"/>
    <s v="1218_MEX_VAC_W_E_Estudio efectividad Panama_0225"/>
    <s v="Shot 1"/>
    <n v="0"/>
    <d v="2025-02-27T18:03:00"/>
    <n v="0"/>
    <m/>
    <n v="0"/>
    <m/>
  </r>
  <r>
    <s v="MEX_AKA_17aec186-0a02-4ce2-bd54-64ff061fab36"/>
    <n v="5213121539148"/>
    <s v="1218_MEX_VAC_W_E_Estudio efectividad Panama_0225"/>
    <s v="Shot 1"/>
    <n v="1"/>
    <m/>
    <n v="1"/>
    <d v="2025-02-27T18:01:00"/>
    <n v="1"/>
    <d v="2025-02-27T20:07:00"/>
  </r>
  <r>
    <s v="MEX_AKA_17bc5e80-2a50-445c-bf06-68c4724fa330"/>
    <n v="5212223448056"/>
    <s v="1218_MEX_VAC_W_E_Estudio efectividad Panama_0225"/>
    <s v="Shot 1"/>
    <n v="1"/>
    <m/>
    <n v="1"/>
    <d v="2025-02-27T18:00:00"/>
    <n v="1"/>
    <d v="2025-02-27T18:00:00"/>
  </r>
  <r>
    <s v="MEX_AKA_17d9484b-9dea-40d4-bba6-06e5f241765f"/>
    <n v="5214431200076"/>
    <s v="1218_MEX_VAC_W_E_Estudio efectividad Panama_0225"/>
    <s v="Shot 1"/>
    <n v="1"/>
    <m/>
    <n v="1"/>
    <d v="2025-02-27T18:00:00"/>
    <n v="0"/>
    <m/>
  </r>
  <r>
    <s v="MEX_AKA_2fc94569-d563-4181-bf7f-155d72277030"/>
    <n v="5219531863752"/>
    <s v="1218_MEX_VAC_W_E_Estudio efectividad Panama_0225"/>
    <s v="Shot 1"/>
    <n v="1"/>
    <m/>
    <n v="1"/>
    <d v="2025-02-27T18:00:00"/>
    <n v="1"/>
    <d v="2025-02-28T04:45:00"/>
  </r>
  <r>
    <s v="MEX_AKA_2fd793a4-42ee-4063-a492-7df44b720f13"/>
    <n v="5219512206576"/>
    <s v="1218_MEX_VAC_W_E_Estudio efectividad Panama_0225"/>
    <s v="Shot 1"/>
    <n v="1"/>
    <m/>
    <n v="1"/>
    <d v="2025-02-27T18:00:00"/>
    <n v="0"/>
    <m/>
  </r>
  <r>
    <s v="MEX_AKA_2654f564-65a8-4492-a434-bfd344417164"/>
    <n v="5212464949608"/>
    <s v="1218_MEX_VAC_W_E_Estudio efectividad Panama_0225"/>
    <s v="Shot 1"/>
    <n v="1"/>
    <m/>
    <n v="1"/>
    <d v="2025-02-27T18:02:00"/>
    <n v="1"/>
    <d v="2025-02-27T18:07:00"/>
  </r>
  <r>
    <s v="MEX_AKA_2662bc7e-0dd2-4e04-8c2a-6866d2509a45"/>
    <n v="5219541331971"/>
    <s v="1218_MEX_VAC_W_E_Estudio efectividad Panama_0225"/>
    <s v="Shot 1"/>
    <n v="1"/>
    <m/>
    <n v="1"/>
    <d v="2025-02-27T18:02:00"/>
    <n v="1"/>
    <d v="2025-02-27T18:50:00"/>
  </r>
  <r>
    <s v="MEX_AKA_267a7623-017b-47f0-85b8-878a7f9a198a"/>
    <n v="5212361044018"/>
    <s v="1218_MEX_VAC_W_E_Estudio efectividad Panama_0225"/>
    <s v="Shot 1"/>
    <n v="1"/>
    <m/>
    <n v="1"/>
    <d v="2025-02-27T18:03:00"/>
    <n v="1"/>
    <d v="2025-02-27T18:14:00"/>
  </r>
  <r>
    <s v="MEX_AKA_269e914a-a3e4-467d-9e29-50d029918fe5"/>
    <n v="5219713480664"/>
    <s v="1218_MEX_VAC_W_E_Estudio efectividad Panama_0225"/>
    <s v="Shot 1"/>
    <n v="0"/>
    <d v="2025-02-27T18:03:00"/>
    <n v="0"/>
    <m/>
    <n v="0"/>
    <m/>
  </r>
  <r>
    <s v="MEX_AKA_26ce8e82-0a51-47bb-aece-9cadadcac1d1"/>
    <n v="5217641170885"/>
    <s v="1218_MEX_VAC_W_E_Estudio efectividad Panama_0225"/>
    <s v="Shot 1"/>
    <n v="1"/>
    <m/>
    <n v="1"/>
    <d v="2025-02-27T18:01:00"/>
    <n v="1"/>
    <d v="2025-02-27T18:04:00"/>
  </r>
  <r>
    <s v="MEX_AKA_1b335ce4-afd3-4129-95b1-eb183742abab"/>
    <n v="5212722488233"/>
    <s v="1218_MEX_VAC_W_E_Estudio efectividad Panama_0225"/>
    <s v="Shot 1"/>
    <n v="1"/>
    <m/>
    <n v="1"/>
    <d v="2025-02-27T18:22:00"/>
    <n v="1"/>
    <d v="2025-02-27T18:22:00"/>
  </r>
  <r>
    <s v="MEX_AKA_1b5c1995-745b-4528-ace8-d4c5f33adc9f"/>
    <n v="5219531107985"/>
    <s v="1218_MEX_VAC_W_E_Estudio efectividad Panama_0225"/>
    <s v="Shot 1"/>
    <n v="1"/>
    <m/>
    <n v="1"/>
    <d v="2025-02-27T18:02:00"/>
    <n v="0"/>
    <m/>
  </r>
  <r>
    <s v="MEX_AKA_1b801691-b63c-4a64-b77f-e6c6e70eec32"/>
    <n v="5219622189070"/>
    <s v="1218_MEX_VAC_W_E_Estudio efectividad Panama_0225"/>
    <s v="Shot 1"/>
    <n v="1"/>
    <m/>
    <n v="1"/>
    <d v="2025-02-27T18:02:00"/>
    <n v="1"/>
    <d v="2025-02-27T18:23:00"/>
  </r>
  <r>
    <s v="MEX_AKA_1b9e65b5-cad3-4239-8640-bff64d5b7902"/>
    <n v="5218117626593"/>
    <s v="1218_MEX_VAC_W_E_Estudio efectividad Panama_0225"/>
    <s v="Shot 1"/>
    <n v="1"/>
    <m/>
    <n v="1"/>
    <d v="2025-02-27T18:01:00"/>
    <n v="1"/>
    <d v="2025-02-28T02:54:00"/>
  </r>
  <r>
    <s v="MEX_AKA_1bbb555c-d14c-472d-b3be-9179d1a2029a"/>
    <n v="5213121552188"/>
    <s v="1218_MEX_VAC_W_E_Estudio efectividad Panama_0225"/>
    <s v="Shot 1"/>
    <n v="0"/>
    <d v="2025-02-27T18:01:00"/>
    <n v="0"/>
    <m/>
    <n v="0"/>
    <m/>
  </r>
  <r>
    <s v="MEX_AKA_1bcf1249-8fdd-4129-838e-c1b4582712bf"/>
    <n v="5217717785828"/>
    <s v="1218_MEX_VAC_W_E_Estudio efectividad Panama_0225"/>
    <s v="Shot 1"/>
    <n v="0"/>
    <d v="2025-02-27T18:01:00"/>
    <n v="0"/>
    <m/>
    <n v="0"/>
    <m/>
  </r>
  <r>
    <s v="MEX_AKA_1bf2c398-b513-4b71-8d64-21baa317f749"/>
    <n v="5215545777968"/>
    <s v="1218_MEX_VAC_W_E_Estudio efectividad Panama_0225"/>
    <s v="Shot 1"/>
    <n v="1"/>
    <m/>
    <n v="1"/>
    <d v="2025-02-27T18:02:00"/>
    <n v="0"/>
    <m/>
  </r>
  <r>
    <s v="MEX_AKA_1bf79048-ff17-4f99-84e6-66e996226390"/>
    <n v="5219241348925"/>
    <s v="1218_MEX_VAC_W_E_Estudio efectividad Panama_0225"/>
    <s v="Shot 1"/>
    <n v="1"/>
    <m/>
    <n v="1"/>
    <d v="2025-02-27T18:02:00"/>
    <n v="1"/>
    <d v="2025-02-27T18:49:00"/>
  </r>
  <r>
    <s v="MEX_AKA_300d9ba3-45da-40f6-8e39-3069481318bc"/>
    <n v="5217411196321"/>
    <s v="1218_MEX_VAC_W_E_Estudio efectividad Panama_0225"/>
    <s v="Shot 1"/>
    <n v="1"/>
    <m/>
    <n v="1"/>
    <d v="2025-02-27T18:02:00"/>
    <n v="0"/>
    <m/>
  </r>
  <r>
    <s v="MEX_AKA_304b2071-559e-4bbd-8429-a15bdd47170e"/>
    <n v="5214921705693"/>
    <s v="1218_MEX_VAC_W_E_Estudio efectividad Panama_0225"/>
    <s v="Shot 1"/>
    <n v="1"/>
    <m/>
    <n v="1"/>
    <d v="2025-02-27T18:00:00"/>
    <n v="0"/>
    <m/>
  </r>
  <r>
    <s v="MEX_AKA_30554693-de48-43f7-aea5-f0deffd96201"/>
    <n v="5219611106421"/>
    <s v="1218_MEX_VAC_W_E_Estudio efectividad Panama_0225"/>
    <s v="Shot 1"/>
    <n v="1"/>
    <m/>
    <n v="1"/>
    <d v="2025-02-27T18:00:00"/>
    <n v="0"/>
    <m/>
  </r>
  <r>
    <s v="MEX_AKA_26d9bef5-b73a-404a-a7b4-ccaf1ec170bd"/>
    <n v="5218721351895"/>
    <s v="1218_MEX_VAC_W_E_Estudio efectividad Panama_0225"/>
    <s v="Shot 1"/>
    <n v="1"/>
    <m/>
    <n v="1"/>
    <d v="2025-02-27T18:02:00"/>
    <n v="0"/>
    <m/>
  </r>
  <r>
    <s v="MEX_AKA_27125f95-c28c-4d15-be5c-f1f7bcf40db1"/>
    <n v="5214443222053"/>
    <s v="1218_MEX_VAC_W_E_Estudio efectividad Panama_0225"/>
    <s v="Shot 1"/>
    <n v="1"/>
    <m/>
    <n v="1"/>
    <d v="2025-02-27T18:03:00"/>
    <n v="0"/>
    <m/>
  </r>
  <r>
    <s v="MEX_AKA_27319ea6-0e34-4ac7-889f-bfc1ce5fa387"/>
    <n v="5216121716105"/>
    <s v="1218_MEX_VAC_W_E_Estudio efectividad Panama_0225"/>
    <s v="Shot 1"/>
    <n v="1"/>
    <m/>
    <n v="1"/>
    <d v="2025-02-27T18:03:00"/>
    <n v="0"/>
    <m/>
  </r>
  <r>
    <s v="MEX_AKA_2774160b-b16c-41a6-9239-b54524eadbb9"/>
    <n v="5212461258269"/>
    <s v="1218_MEX_VAC_W_E_Estudio efectividad Panama_0225"/>
    <s v="Shot 1"/>
    <n v="1"/>
    <m/>
    <n v="1"/>
    <d v="2025-02-27T18:00:00"/>
    <n v="1"/>
    <d v="2025-02-27T18:52:00"/>
  </r>
  <r>
    <s v="MEX_AKA_1bfcb84c-8b4f-4c1a-a0a2-19f6006dca14"/>
    <n v="5212721819379"/>
    <s v="1218_MEX_VAC_W_E_Estudio efectividad Panama_0225"/>
    <s v="Shot 1"/>
    <n v="1"/>
    <m/>
    <n v="1"/>
    <d v="2025-02-27T18:01:00"/>
    <n v="1"/>
    <d v="2025-02-27T20:52:00"/>
  </r>
  <r>
    <s v="MEX_AKA_1c05c02e-cd69-49cb-bfd6-8f4a23280bca"/>
    <n v="5212711760829"/>
    <s v="1218_MEX_VAC_W_E_Estudio efectividad Panama_0225"/>
    <s v="Shot 1"/>
    <n v="1"/>
    <m/>
    <n v="1"/>
    <d v="2025-02-27T18:10:00"/>
    <n v="1"/>
    <d v="2025-02-27T18:13:00"/>
  </r>
  <r>
    <s v="MEX_AKA_1c199cf2-df27-4b14-a6ed-e6d9f61abf1e"/>
    <n v="5213411076446"/>
    <s v="1218_MEX_VAC_W_E_Estudio efectividad Panama_0225"/>
    <s v="Shot 1"/>
    <n v="1"/>
    <m/>
    <n v="1"/>
    <d v="2025-03-02T00:19:00"/>
    <n v="1"/>
    <d v="2025-03-03T02:29:00"/>
  </r>
  <r>
    <s v="MEX_AKA_1c21481c-eee6-4910-9f9c-acb647fe808e"/>
    <n v="5214432290673"/>
    <s v="1218_MEX_VAC_W_E_Estudio efectividad Panama_0225"/>
    <s v="Shot 1"/>
    <n v="0"/>
    <d v="2025-02-27T18:02:00"/>
    <n v="0"/>
    <m/>
    <n v="0"/>
    <m/>
  </r>
  <r>
    <s v="MEX_AKA_1c2d7c05-0f41-4b47-985d-ee6f4c1200ed"/>
    <n v="5219631062870"/>
    <s v="1218_MEX_VAC_W_E_Estudio efectividad Panama_0225"/>
    <s v="Shot 1"/>
    <n v="1"/>
    <m/>
    <n v="1"/>
    <d v="2025-02-27T18:02:00"/>
    <n v="1"/>
    <d v="2025-02-27T18:04:00"/>
  </r>
  <r>
    <s v="MEX_AKA_1c31cb1a-bfb5-4d1f-8580-503fea99834b"/>
    <n v="5219612944755"/>
    <s v="1218_MEX_VAC_W_E_Estudio efectividad Panama_0225"/>
    <s v="Shot 1"/>
    <n v="1"/>
    <m/>
    <n v="1"/>
    <d v="2025-02-27T18:02:00"/>
    <n v="0"/>
    <m/>
  </r>
  <r>
    <s v="MEX_AKA_180425c1-44a3-4ed1-9bb9-2293addaa683"/>
    <n v="5218341500758"/>
    <s v="1218_MEX_VAC_W_E_Estudio efectividad Panama_0225"/>
    <s v="Shot 1"/>
    <n v="0"/>
    <d v="2025-02-27T18:00:00"/>
    <n v="0"/>
    <m/>
    <n v="0"/>
    <m/>
  </r>
  <r>
    <s v="MEX_AKA_1826397f-1051-4e3a-a661-a25a37d686b1"/>
    <n v="5219541561328"/>
    <s v="1218_MEX_VAC_W_E_Estudio efectividad Panama_0225"/>
    <s v="Shot 1"/>
    <n v="1"/>
    <m/>
    <n v="1"/>
    <d v="2025-02-27T18:00:00"/>
    <n v="1"/>
    <d v="2025-02-27T18:00:00"/>
  </r>
  <r>
    <s v="MEX_AKA_18554572-e447-4d38-a808-79cfdd12ed08"/>
    <n v="5217822081496"/>
    <s v="1218_MEX_VAC_W_E_Estudio efectividad Panama_0225"/>
    <s v="Shot 1"/>
    <n v="1"/>
    <m/>
    <n v="1"/>
    <d v="2025-02-27T18:01:00"/>
    <n v="1"/>
    <d v="2025-02-27T18:41:00"/>
  </r>
  <r>
    <s v="MEX_AKA_18732cc0-852f-4649-820e-e67f4517861c"/>
    <n v="5212227235120"/>
    <s v="1218_MEX_VAC_W_E_Estudio efectividad Panama_0225"/>
    <s v="Shot 1"/>
    <n v="1"/>
    <m/>
    <n v="1"/>
    <d v="2025-03-01T12:03:00"/>
    <n v="0"/>
    <m/>
  </r>
  <r>
    <s v="MEX_AKA_18804922-9f80-4706-9f0a-d16c68f91ec0"/>
    <n v="5212212260306"/>
    <s v="1218_MEX_VAC_W_E_Estudio efectividad Panama_0225"/>
    <s v="Shot 1"/>
    <n v="1"/>
    <m/>
    <n v="1"/>
    <d v="2025-02-27T18:00:00"/>
    <n v="0"/>
    <m/>
  </r>
  <r>
    <s v="MEX_AKA_188b39a4-759e-498f-b488-7ac3f59e27ea"/>
    <n v="5214981191313"/>
    <s v="1218_MEX_VAC_W_E_Estudio efectividad Panama_0225"/>
    <s v="Shot 1"/>
    <n v="1"/>
    <m/>
    <n v="1"/>
    <d v="2025-02-27T18:02:00"/>
    <n v="0"/>
    <m/>
  </r>
  <r>
    <s v="MEX_AKA_1894038b-e00d-42b6-8f0e-a4f02ea16c00"/>
    <n v="5219971244788"/>
    <s v="1218_MEX_VAC_W_E_Estudio efectividad Panama_0225"/>
    <s v="Shot 1"/>
    <n v="0"/>
    <d v="2025-02-27T18:02:00"/>
    <n v="0"/>
    <m/>
    <n v="0"/>
    <m/>
  </r>
  <r>
    <s v="MEX_AKA_277c25d4-af21-49b1-9249-d0cff8317f1e"/>
    <n v="5212461220809"/>
    <s v="1218_MEX_VAC_W_E_Estudio efectividad Panama_0225"/>
    <s v="Shot 1"/>
    <n v="1"/>
    <m/>
    <n v="1"/>
    <d v="2025-02-27T18:00:00"/>
    <n v="1"/>
    <d v="2025-02-27T19:38:00"/>
  </r>
  <r>
    <s v="MEX_AKA_27aeb238-0bfc-4e16-a831-bce1b91c0f0f"/>
    <n v="5214435706019"/>
    <s v="1218_MEX_VAC_W_E_Estudio efectividad Panama_0225"/>
    <s v="Shot 1"/>
    <n v="0"/>
    <d v="2025-02-27T18:00:00"/>
    <n v="0"/>
    <m/>
    <n v="0"/>
    <m/>
  </r>
  <r>
    <s v="MEX_AKA_28234e4a-c0de-4eba-acaa-42709ffafd16"/>
    <n v="5216141213784"/>
    <s v="1218_MEX_VAC_W_E_Estudio efectividad Panama_0225"/>
    <s v="Shot 1"/>
    <n v="1"/>
    <m/>
    <n v="1"/>
    <d v="2025-02-27T18:00:00"/>
    <n v="1"/>
    <d v="2025-02-27T20:30:00"/>
  </r>
  <r>
    <s v="MEX_AKA_307557ec-2926-43c7-b94a-50c80d7faceb"/>
    <n v="5217821458615"/>
    <s v="1218_MEX_VAC_W_E_Estudio efectividad Panama_0225"/>
    <s v="Shot 1"/>
    <n v="1"/>
    <m/>
    <n v="1"/>
    <d v="2025-02-27T18:00:00"/>
    <n v="0"/>
    <m/>
  </r>
  <r>
    <s v="MEX_AKA_307dd867-c951-47af-a0d8-1ad00fe484fc"/>
    <n v="5212382193167"/>
    <s v="1218_MEX_VAC_W_E_Estudio efectividad Panama_0225"/>
    <s v="Shot 1"/>
    <n v="0"/>
    <d v="2025-02-27T18:02:00"/>
    <n v="0"/>
    <m/>
    <n v="0"/>
    <m/>
  </r>
  <r>
    <s v="MEX_AKA_30c847ec-ce10-47d0-97f8-dfb4cce672e7"/>
    <n v="5215534348425"/>
    <s v="1218_MEX_VAC_W_E_Estudio efectividad Panama_0225"/>
    <s v="Shot 1"/>
    <n v="0"/>
    <d v="2025-02-27T18:00:00"/>
    <n v="0"/>
    <m/>
    <n v="0"/>
    <m/>
  </r>
  <r>
    <s v="MEX_AKA_282932a6-9224-4a60-930d-bbb574234d3a"/>
    <n v="5218331881251"/>
    <s v="1218_MEX_VAC_W_E_Estudio efectividad Panama_0225"/>
    <s v="Shot 1"/>
    <n v="1"/>
    <m/>
    <n v="1"/>
    <d v="2025-02-27T18:01:00"/>
    <n v="0"/>
    <m/>
  </r>
  <r>
    <s v="MEX_AKA_285d5871-6ce2-4969-b3a3-c714972169e6"/>
    <n v="5212222386353"/>
    <s v="1218_MEX_VAC_W_E_Estudio efectividad Panama_0225"/>
    <s v="Shot 1"/>
    <n v="0"/>
    <d v="2025-02-27T18:03:00"/>
    <n v="1"/>
    <d v="2025-02-27T18:01:00"/>
    <n v="1"/>
    <d v="2025-02-27T18:03:00"/>
  </r>
  <r>
    <s v="MEX_AKA_2877c34d-411e-44b2-9ddf-f3fdd11e3a20"/>
    <n v="5214921171572"/>
    <s v="1218_MEX_VAC_W_E_Estudio efectividad Panama_0225"/>
    <s v="Shot 1"/>
    <n v="0"/>
    <d v="2025-02-27T18:01:00"/>
    <n v="0"/>
    <m/>
    <n v="0"/>
    <m/>
  </r>
  <r>
    <s v="MEX_AKA_287a25ac-62b9-4942-a904-3c21683464b2"/>
    <n v="5212221005782"/>
    <s v="1218_MEX_VAC_W_E_Estudio efectividad Panama_0225"/>
    <s v="Shot 1"/>
    <n v="1"/>
    <m/>
    <n v="1"/>
    <d v="2025-02-27T18:00:00"/>
    <n v="0"/>
    <m/>
  </r>
  <r>
    <s v="MEX_AKA_2884f1e8-d0e6-4205-848f-076d28ffecce"/>
    <n v="5212712605172"/>
    <s v="1218_MEX_VAC_W_E_Estudio efectividad Panama_0225"/>
    <s v="Shot 1"/>
    <n v="1"/>
    <m/>
    <n v="1"/>
    <d v="2025-02-27T18:01:00"/>
    <n v="0"/>
    <m/>
  </r>
  <r>
    <s v="MEX_AKA_1c3cccdf-c126-45cf-b38d-9130fc54738e"/>
    <n v="5216871401371"/>
    <s v="1218_MEX_VAC_W_E_Estudio efectividad Panama_0225"/>
    <s v="Shot 1"/>
    <n v="1"/>
    <m/>
    <n v="1"/>
    <d v="2025-02-27T18:02:00"/>
    <n v="1"/>
    <d v="2025-02-27T18:33:00"/>
  </r>
  <r>
    <s v="MEX_AKA_1c46f67d-a0cc-4222-b121-410d55e677b2"/>
    <n v="5214771146315"/>
    <s v="1218_MEX_VAC_W_E_Estudio efectividad Panama_0225"/>
    <s v="Shot 1"/>
    <n v="1"/>
    <m/>
    <n v="1"/>
    <d v="2025-02-27T23:02:00"/>
    <n v="1"/>
    <d v="2025-02-27T23:08:00"/>
  </r>
  <r>
    <s v="MEX_AKA_1ca8ee91-7cb5-4758-ba8d-02e815d4e08d"/>
    <n v="5213314850799"/>
    <s v="1218_MEX_VAC_W_E_Estudio efectividad Panama_0225"/>
    <s v="Shot 1"/>
    <n v="1"/>
    <m/>
    <n v="1"/>
    <d v="2025-02-27T18:02:00"/>
    <n v="0"/>
    <m/>
  </r>
  <r>
    <s v="MEX_AKA_1cca0529-d2e1-4755-bf63-c7dc669a5b0e"/>
    <n v="5215626390466"/>
    <s v="1218_MEX_VAC_W_E_Estudio efectividad Panama_0225"/>
    <s v="Shot 1"/>
    <n v="0"/>
    <d v="2025-02-27T18:03:00"/>
    <n v="0"/>
    <m/>
    <n v="0"/>
    <m/>
  </r>
  <r>
    <s v="MEX_AKA_311ab37c-6fb9-4e1e-a701-a0e7e261ca15"/>
    <n v="5213336261956"/>
    <s v="1218_MEX_VAC_W_E_Estudio efectividad Panama_0225"/>
    <s v="Shot 1"/>
    <n v="1"/>
    <m/>
    <n v="1"/>
    <d v="2025-02-27T18:00:00"/>
    <n v="0"/>
    <m/>
  </r>
  <r>
    <s v="MEX_AKA_31403f8b-fe75-48ca-9223-e8719a9e4ba1"/>
    <n v="5219611732162"/>
    <s v="1218_MEX_VAC_W_E_Estudio efectividad Panama_0225"/>
    <s v="Shot 1"/>
    <n v="1"/>
    <m/>
    <n v="1"/>
    <d v="2025-02-27T18:00:00"/>
    <n v="0"/>
    <m/>
  </r>
  <r>
    <s v="MEX_AKA_18b64e66-7a27-4731-9599-40ed8d1a4d2d"/>
    <n v="5212727228564"/>
    <s v="1218_MEX_VAC_W_E_Estudio efectividad Panama_0225"/>
    <s v="Shot 1"/>
    <n v="1"/>
    <m/>
    <n v="1"/>
    <d v="2025-02-27T18:00:00"/>
    <n v="1"/>
    <d v="2025-02-27T21:35:00"/>
  </r>
  <r>
    <s v="MEX_AKA_18b9b7d7-ae65-4bb8-ba07-0a08f1d2df1d"/>
    <n v="5218443267405"/>
    <s v="1218_MEX_VAC_W_E_Estudio efectividad Panama_0225"/>
    <s v="Shot 1"/>
    <n v="1"/>
    <m/>
    <n v="1"/>
    <d v="2025-02-27T18:02:00"/>
    <n v="0"/>
    <m/>
  </r>
  <r>
    <s v="MEX_AKA_18bc4274-3476-4ac8-a414-1f733ddc0092"/>
    <n v="5218713828505"/>
    <s v="1218_MEX_VAC_W_E_Estudio efectividad Panama_0225"/>
    <s v="Shot 1"/>
    <n v="1"/>
    <m/>
    <n v="1"/>
    <d v="2025-02-27T18:09:00"/>
    <n v="0"/>
    <m/>
  </r>
  <r>
    <s v="MEX_AKA_18becd15-ed88-4e16-bda9-b1875f948d2a"/>
    <n v="5219541523573"/>
    <s v="1218_MEX_VAC_W_E_Estudio efectividad Panama_0225"/>
    <s v="Shot 1"/>
    <n v="1"/>
    <m/>
    <n v="1"/>
    <d v="2025-02-27T18:02:00"/>
    <n v="1"/>
    <d v="2025-02-27T18:03:00"/>
  </r>
  <r>
    <s v="MEX_AKA_18f707d6-fb1a-4d8f-9bb8-890d4ebd1ddc"/>
    <n v="5217141061233"/>
    <s v="1218_MEX_VAC_W_E_Estudio efectividad Panama_0225"/>
    <s v="Shot 1"/>
    <n v="1"/>
    <m/>
    <n v="1"/>
    <d v="2025-02-27T18:52:00"/>
    <n v="1"/>
    <d v="2025-02-27T18:52:00"/>
  </r>
  <r>
    <s v="MEX_AKA_19165bc2-220b-4592-825e-c9b2bb787ee7"/>
    <n v="5219961128961"/>
    <s v="1218_MEX_VAC_W_E_Estudio efectividad Panama_0225"/>
    <s v="Shot 1"/>
    <n v="0"/>
    <d v="2025-02-27T18:02:00"/>
    <n v="0"/>
    <m/>
    <n v="0"/>
    <m/>
  </r>
  <r>
    <s v="MEX_AKA_1ced71a1-90f0-42e8-9f7e-63328baf34a7"/>
    <n v="5215554025607"/>
    <s v="1218_MEX_VAC_W_E_Estudio efectividad Panama_0225"/>
    <s v="Shot 1"/>
    <n v="1"/>
    <m/>
    <n v="1"/>
    <d v="2025-02-27T18:03:00"/>
    <n v="0"/>
    <m/>
  </r>
  <r>
    <s v="MEX_AKA_1d09cce2-3603-422a-9ccc-54129516cafc"/>
    <n v="5214141290621"/>
    <s v="1218_MEX_VAC_W_E_Estudio efectividad Panama_0225"/>
    <s v="Shot 1"/>
    <n v="0"/>
    <d v="2025-02-27T18:03:00"/>
    <n v="0"/>
    <m/>
    <n v="0"/>
    <m/>
  </r>
  <r>
    <s v="MEX_AKA_1d252404-61fc-4761-bed6-fd8ffa9ca7b5"/>
    <n v="5214891185879"/>
    <s v="1218_MEX_VAC_W_E_Estudio efectividad Panama_0225"/>
    <s v="Shot 1"/>
    <n v="1"/>
    <m/>
    <n v="1"/>
    <d v="2025-02-27T18:03:00"/>
    <n v="1"/>
    <d v="2025-02-27T18:41:00"/>
  </r>
  <r>
    <s v="MEX_AKA_1d37d3ad-daa6-4932-bfb3-ff04dc7b17f9"/>
    <n v="5213317284283"/>
    <s v="1218_MEX_VAC_W_E_Estudio efectividad Panama_0225"/>
    <s v="Shot 1"/>
    <n v="0"/>
    <d v="2025-02-27T18:01:00"/>
    <n v="0"/>
    <m/>
    <n v="0"/>
    <m/>
  </r>
  <r>
    <s v="MEX_AKA_1d586290-44ed-4853-bde6-866768e80469"/>
    <n v="5218681252611"/>
    <s v="1218_MEX_VAC_W_E_Estudio efectividad Panama_0225"/>
    <s v="Shot 1"/>
    <n v="1"/>
    <m/>
    <n v="1"/>
    <d v="2025-02-27T18:02:00"/>
    <n v="1"/>
    <d v="2025-02-27T18:15:00"/>
  </r>
  <r>
    <s v="MEX_AKA_1d587e71-4200-4bc0-9ee5-eb8ca656780c"/>
    <n v="5212722135911"/>
    <s v="1218_MEX_VAC_W_E_Estudio efectividad Panama_0225"/>
    <s v="Shot 1"/>
    <n v="1"/>
    <m/>
    <n v="1"/>
    <d v="2025-02-27T18:02:00"/>
    <n v="1"/>
    <d v="2025-02-27T18:02:00"/>
  </r>
  <r>
    <s v="MEX_AKA_1d8feee7-7f0c-4263-8994-35f6c7225425"/>
    <n v="5214371052823"/>
    <s v="1218_MEX_VAC_W_E_Estudio efectividad Panama_0225"/>
    <s v="Shot 1"/>
    <n v="1"/>
    <m/>
    <n v="1"/>
    <d v="2025-02-27T18:02:00"/>
    <n v="1"/>
    <d v="2025-02-27T18:17:00"/>
  </r>
  <r>
    <s v="MEX_AKA_32024e4d-2863-4ab4-be5c-e9f6013d7442"/>
    <n v="5217711297582"/>
    <s v="1218_MEX_VAC_W_E_Estudio efectividad Panama_0225"/>
    <s v="Shot 1"/>
    <n v="1"/>
    <m/>
    <n v="1"/>
    <d v="2025-02-27T18:00:00"/>
    <n v="0"/>
    <m/>
  </r>
  <r>
    <s v="MEX_AKA_327aa8b4-3301-40c7-bc9a-0bec5cd97f89"/>
    <n v="5219511865608"/>
    <s v="1218_MEX_VAC_W_E_Estudio efectividad Panama_0225"/>
    <s v="Shot 1"/>
    <n v="1"/>
    <m/>
    <n v="1"/>
    <d v="2025-02-27T18:00:00"/>
    <n v="0"/>
    <m/>
  </r>
  <r>
    <s v="MEX_AKA_327c7bd8-8029-4166-913e-c9443e469aa6"/>
    <n v="5216771051465"/>
    <s v="1218_MEX_VAC_W_E_Estudio efectividad Panama_0225"/>
    <s v="Shot 1"/>
    <n v="1"/>
    <m/>
    <n v="1"/>
    <d v="2025-02-27T18:01:00"/>
    <n v="0"/>
    <m/>
  </r>
  <r>
    <s v="MEX_AKA_29661dfb-4e8c-4ef7-ae2a-e0934c5537d1"/>
    <n v="5219615938204"/>
    <s v="1218_MEX_VAC_W_E_Estudio efectividad Panama_0225"/>
    <s v="Shot 1"/>
    <n v="1"/>
    <m/>
    <n v="1"/>
    <d v="2025-02-27T18:03:00"/>
    <n v="0"/>
    <m/>
  </r>
  <r>
    <s v="MEX_AKA_29939f2c-0d98-4952-8e57-d10a8b16b685"/>
    <n v="5212271110074"/>
    <s v="1218_MEX_VAC_W_E_Estudio efectividad Panama_0225"/>
    <s v="Shot 1"/>
    <n v="0"/>
    <d v="2025-02-27T18:03:00"/>
    <n v="0"/>
    <m/>
    <n v="0"/>
    <m/>
  </r>
  <r>
    <s v="MEX_AKA_29bee41c-2ad5-4f4f-b9e6-6a6153561792"/>
    <n v="5214641008276"/>
    <s v="1218_MEX_VAC_W_E_Estudio efectividad Panama_0225"/>
    <s v="Shot 1"/>
    <n v="0"/>
    <d v="2025-02-27T18:03:00"/>
    <n v="0"/>
    <m/>
    <n v="0"/>
    <m/>
  </r>
  <r>
    <s v="MEX_AKA_29d92409-32ce-41a1-abba-31dd1e5fd5ec"/>
    <n v="5212712085486"/>
    <s v="1218_MEX_VAC_W_E_Estudio efectividad Panama_0225"/>
    <s v="Shot 1"/>
    <n v="1"/>
    <m/>
    <n v="1"/>
    <d v="2025-02-27T18:00:00"/>
    <n v="1"/>
    <d v="2025-02-28T16:26:00"/>
  </r>
  <r>
    <s v="MEX_AKA_1e0342c1-6b5a-4d73-b20d-afed2c6d39ba"/>
    <n v="5219992446947"/>
    <s v="1218_MEX_VAC_W_E_Estudio efectividad Panama_0225"/>
    <s v="Shot 1"/>
    <n v="1"/>
    <m/>
    <n v="1"/>
    <d v="2025-02-27T18:03:00"/>
    <n v="1"/>
    <d v="2025-02-27T18:03:00"/>
  </r>
  <r>
    <s v="MEX_AKA_1e08bd68-9c02-4ce6-b845-5fc03336785d"/>
    <n v="5212721146623"/>
    <s v="1218_MEX_VAC_W_E_Estudio efectividad Panama_0225"/>
    <s v="Shot 1"/>
    <n v="1"/>
    <m/>
    <n v="1"/>
    <d v="2025-02-27T18:03:00"/>
    <n v="1"/>
    <d v="2025-03-02T22:02:00"/>
  </r>
  <r>
    <s v="MEX_AKA_1e51239a-2ad0-45f7-89a4-2dc40b0c681a"/>
    <n v="5217226844410"/>
    <s v="1218_MEX_VAC_W_E_Estudio efectividad Panama_0225"/>
    <s v="Shot 1"/>
    <n v="1"/>
    <m/>
    <n v="1"/>
    <d v="2025-02-27T18:01:00"/>
    <n v="0"/>
    <m/>
  </r>
  <r>
    <s v="MEX_AKA_1e78b379-b74f-443b-9c62-82db35a7b5a7"/>
    <n v="5219221130573"/>
    <s v="1218_MEX_VAC_W_E_Estudio efectividad Panama_0225"/>
    <s v="Shot 1"/>
    <n v="0"/>
    <d v="2025-02-27T18:01:00"/>
    <n v="0"/>
    <m/>
    <n v="0"/>
    <m/>
  </r>
  <r>
    <s v="MEX_AKA_32b46994-a06b-4212-a3ae-2fce69fea455"/>
    <n v="5219721118596"/>
    <s v="1218_MEX_VAC_W_E_Estudio efectividad Panama_0225"/>
    <s v="Shot 1"/>
    <n v="1"/>
    <m/>
    <n v="1"/>
    <d v="2025-02-27T18:00:00"/>
    <n v="0"/>
    <m/>
  </r>
  <r>
    <s v="MEX_AKA_19233f34-be07-4cbd-8f45-16c198f285f3"/>
    <n v="5212874061952"/>
    <s v="1218_MEX_VAC_W_E_Estudio efectividad Panama_0225"/>
    <s v="Shot 1"/>
    <n v="1"/>
    <m/>
    <n v="1"/>
    <d v="2025-02-27T18:03:00"/>
    <n v="1"/>
    <d v="2025-02-27T18:03:00"/>
  </r>
  <r>
    <s v="MEX_AKA_19252f2f-9340-4139-b012-4c9c255ee742"/>
    <n v="5217771982509"/>
    <s v="1218_MEX_VAC_W_E_Estudio efectividad Panama_0225"/>
    <s v="Shot 1"/>
    <n v="1"/>
    <m/>
    <n v="1"/>
    <d v="2025-02-27T18:03:00"/>
    <n v="1"/>
    <d v="2025-02-27T18:05:00"/>
  </r>
  <r>
    <s v="MEX_AKA_194c0dd5-6ed3-4fa1-80ca-f8e5e0c15993"/>
    <n v="5219621290541"/>
    <s v="1218_MEX_VAC_W_E_Estudio efectividad Panama_0225"/>
    <s v="Shot 1"/>
    <n v="1"/>
    <m/>
    <n v="1"/>
    <d v="2025-02-27T18:00:00"/>
    <n v="1"/>
    <d v="2025-02-27T18:02:00"/>
  </r>
  <r>
    <s v="MEX_AKA_196ed4b5-3f98-4703-b328-9d98b4b37f6a"/>
    <n v="5217772189990"/>
    <s v="1218_MEX_VAC_W_E_Estudio efectividad Panama_0225"/>
    <s v="Shot 1"/>
    <n v="1"/>
    <m/>
    <n v="1"/>
    <d v="2025-02-27T18:00:00"/>
    <n v="0"/>
    <m/>
  </r>
  <r>
    <s v="MEX_AKA_19a3641d-79d0-4ab0-be2d-99febf9e5768"/>
    <n v="5218443726465"/>
    <s v="1218_MEX_VAC_W_E_Estudio efectividad Panama_0225"/>
    <s v="Shot 1"/>
    <n v="1"/>
    <m/>
    <n v="1"/>
    <d v="2025-02-27T18:00:00"/>
    <n v="1"/>
    <d v="2025-02-27T18:00:00"/>
  </r>
  <r>
    <s v="MEX_AKA_19b39068-cf34-4bcd-bc8e-eb554b6d3f60"/>
    <n v="5219993877984"/>
    <s v="1218_MEX_VAC_W_E_Estudio efectividad Panama_0225"/>
    <s v="Shot 1"/>
    <n v="0"/>
    <d v="2025-02-27T18:00:00"/>
    <n v="0"/>
    <m/>
    <n v="0"/>
    <m/>
  </r>
  <r>
    <s v="MEX_AKA_1e7b97d0-36df-46b6-b49c-03c1f18d505c"/>
    <n v="5214492169572"/>
    <s v="1218_MEX_VAC_W_E_Estudio efectividad Panama_0225"/>
    <s v="Shot 1"/>
    <n v="1"/>
    <m/>
    <n v="1"/>
    <d v="2025-02-27T23:04:00"/>
    <n v="1"/>
    <d v="2025-03-07T01:38:00"/>
  </r>
  <r>
    <s v="MEX_AKA_1e85ba94-a477-4ffc-b365-6282a2b8f1b2"/>
    <n v="5213221112169"/>
    <s v="1218_MEX_VAC_W_E_Estudio efectividad Panama_0225"/>
    <s v="Shot 1"/>
    <n v="0"/>
    <d v="2025-02-27T18:01:00"/>
    <n v="0"/>
    <m/>
    <n v="0"/>
    <m/>
  </r>
  <r>
    <s v="MEX_AKA_1e94ee8e-2349-4ae5-9735-d77312558844"/>
    <n v="5212371051640"/>
    <s v="1218_MEX_VAC_W_E_Estudio efectividad Panama_0225"/>
    <s v="Shot 1"/>
    <n v="1"/>
    <m/>
    <n v="1"/>
    <d v="2025-02-27T18:02:00"/>
    <n v="1"/>
    <d v="2025-02-27T19:01:00"/>
  </r>
  <r>
    <s v="MEX_AKA_1eb12822-a178-4692-8d1b-c7bfbd5f9ea3"/>
    <n v="5216643317166"/>
    <s v="1218_MEX_VAC_W_E_Estudio efectividad Panama_0225"/>
    <s v="Shot 1"/>
    <n v="1"/>
    <m/>
    <n v="1"/>
    <d v="2025-02-27T18:03:00"/>
    <n v="1"/>
    <d v="2025-02-27T18:03:00"/>
  </r>
  <r>
    <s v="MEX_AKA_1ebdc4b9-d39e-41a2-afce-e95420190b76"/>
    <n v="5217121381476"/>
    <s v="1218_MEX_VAC_W_E_Estudio efectividad Panama_0225"/>
    <s v="Shot 1"/>
    <n v="1"/>
    <m/>
    <n v="1"/>
    <d v="2025-02-27T18:03:00"/>
    <n v="0"/>
    <m/>
  </r>
  <r>
    <s v="MEX_AKA_29f7dd51-1dca-4e9f-98d3-84777d821095"/>
    <n v="5216562711116"/>
    <s v="1218_MEX_VAC_W_E_Estudio efectividad Panama_0225"/>
    <s v="Shot 1"/>
    <n v="1"/>
    <m/>
    <n v="1"/>
    <d v="2025-02-27T18:00:00"/>
    <n v="0"/>
    <m/>
  </r>
  <r>
    <s v="MEX_AKA_2abc5f01-2026-497d-8ea6-9adbe553a8f9"/>
    <n v="5213511240031"/>
    <s v="1218_MEX_VAC_W_E_Estudio efectividad Panama_0225"/>
    <s v="Shot 1"/>
    <n v="1"/>
    <m/>
    <n v="1"/>
    <d v="2025-02-27T18:03:00"/>
    <n v="0"/>
    <m/>
  </r>
  <r>
    <s v="MEX_AKA_33372a66-90ee-47e5-bf19-2e3a0eb743b3"/>
    <n v="5218112520399"/>
    <s v="1218_MEX_VAC_W_E_Estudio efectividad Panama_0225"/>
    <s v="Shot 1"/>
    <n v="1"/>
    <m/>
    <n v="1"/>
    <d v="2025-02-27T18:01:00"/>
    <n v="0"/>
    <m/>
  </r>
  <r>
    <s v="MEX_AKA_336fd92a-7ea3-4b55-955c-d28281a6dbcd"/>
    <n v="5219221577118"/>
    <s v="1218_MEX_VAC_W_E_Estudio efectividad Panama_0225"/>
    <s v="Shot 1"/>
    <n v="0"/>
    <d v="2025-02-27T18:01:00"/>
    <n v="0"/>
    <m/>
    <n v="0"/>
    <m/>
  </r>
  <r>
    <s v="MEX_AKA_33a6dbe2-acb8-411a-b226-c7fb9abb8664"/>
    <n v="5216862718841"/>
    <s v="1218_MEX_VAC_W_E_Estudio efectividad Panama_0225"/>
    <s v="Shot 1"/>
    <n v="1"/>
    <m/>
    <n v="1"/>
    <d v="2025-02-27T18:01:00"/>
    <n v="0"/>
    <m/>
  </r>
  <r>
    <s v="MEX_AKA_33a900f8-6db7-49f4-b71c-ee2de19707ce"/>
    <n v="5217711210838"/>
    <s v="1218_MEX_VAC_W_E_Estudio efectividad Panama_0225"/>
    <s v="Shot 1"/>
    <n v="1"/>
    <m/>
    <n v="1"/>
    <d v="2025-02-27T18:03:00"/>
    <n v="1"/>
    <d v="2025-02-27T21:43:00"/>
  </r>
  <r>
    <s v="MEX_AKA_19c09845-5e64-4680-bd8b-b40e7e948788"/>
    <n v="5219632308651"/>
    <s v="1218_MEX_VAC_W_E_Estudio efectividad Panama_0225"/>
    <s v="Shot 1"/>
    <n v="1"/>
    <m/>
    <n v="1"/>
    <d v="2025-02-27T18:03:00"/>
    <n v="1"/>
    <d v="2025-02-27T18:39:00"/>
  </r>
  <r>
    <s v="MEX_AKA_19c98920-270b-45d1-a903-ffa8bfd0ef8c"/>
    <n v="5213325969636"/>
    <s v="1218_MEX_VAC_W_E_Estudio efectividad Panama_0225"/>
    <s v="Shot 1"/>
    <n v="1"/>
    <m/>
    <n v="1"/>
    <d v="2025-02-27T18:00:00"/>
    <n v="1"/>
    <d v="2025-02-27T18:09:00"/>
  </r>
  <r>
    <s v="MEX_AKA_19d5c263-db24-4af1-974d-bbd950b38728"/>
    <n v="5214436418224"/>
    <s v="1218_MEX_VAC_W_E_Estudio efectividad Panama_0225"/>
    <s v="Shot 1"/>
    <n v="1"/>
    <m/>
    <n v="1"/>
    <d v="2025-02-27T18:03:00"/>
    <n v="1"/>
    <d v="2025-02-27T18:19:00"/>
  </r>
  <r>
    <s v="MEX_AKA_19e53ab4-b39e-41be-9bcb-aa05a689b303"/>
    <n v="5214871095525"/>
    <s v="1218_MEX_VAC_W_E_Estudio efectividad Panama_0225"/>
    <s v="Shot 1"/>
    <n v="1"/>
    <m/>
    <n v="1"/>
    <d v="2025-02-27T21:30:00"/>
    <n v="1"/>
    <d v="2025-02-27T21:38:00"/>
  </r>
  <r>
    <s v="MEX_AKA_19f7746f-9b2b-4e4a-9cc8-15bc28615117"/>
    <n v="5214441094386"/>
    <s v="1218_MEX_VAC_W_E_Estudio efectividad Panama_0225"/>
    <s v="Shot 1"/>
    <n v="1"/>
    <m/>
    <n v="1"/>
    <d v="2025-02-27T18:03:00"/>
    <n v="0"/>
    <m/>
  </r>
  <r>
    <s v="MEX_AKA_1a033571-b03c-4af3-b9df-d66374fe316f"/>
    <n v="5219991843773"/>
    <s v="1218_MEX_VAC_W_E_Estudio efectividad Panama_0225"/>
    <s v="Shot 1"/>
    <n v="1"/>
    <m/>
    <n v="1"/>
    <d v="2025-02-27T18:00:00"/>
    <n v="0"/>
    <m/>
  </r>
  <r>
    <s v="MEX_AKA_1a2d0890-09be-456e-bee2-b7ee72dea74e"/>
    <n v="5213313215102"/>
    <s v="1218_MEX_VAC_W_E_Estudio efectividad Panama_0225"/>
    <s v="Shot 1"/>
    <n v="1"/>
    <m/>
    <n v="1"/>
    <d v="2025-02-27T18:00:00"/>
    <n v="0"/>
    <m/>
  </r>
  <r>
    <s v="MEX_AKA_1a3bbb7d-ef82-4679-97dd-b62ebcf28e88"/>
    <n v="5219631519925"/>
    <s v="1218_MEX_VAC_W_E_Estudio efectividad Panama_0225"/>
    <s v="Shot 1"/>
    <n v="1"/>
    <m/>
    <n v="1"/>
    <d v="2025-02-27T18:00:00"/>
    <n v="1"/>
    <d v="2025-02-27T18:25:00"/>
  </r>
  <r>
    <s v="MEX_AKA_2abf109f-8496-4747-bc2d-67ef81f6a807"/>
    <n v="5214626210868"/>
    <s v="1218_MEX_VAC_W_E_Estudio efectividad Panama_0225"/>
    <s v="Shot 1"/>
    <n v="1"/>
    <m/>
    <n v="1"/>
    <d v="2025-02-27T18:03:00"/>
    <n v="0"/>
    <m/>
  </r>
  <r>
    <s v="MEX_AKA_2ad166f6-f303-41b2-9654-d8042818b5ce"/>
    <n v="5214925594528"/>
    <s v="1218_MEX_VAC_W_E_Estudio efectividad Panama_0225"/>
    <s v="Shot 1"/>
    <n v="1"/>
    <m/>
    <n v="1"/>
    <d v="2025-02-27T18:03:00"/>
    <n v="0"/>
    <m/>
  </r>
  <r>
    <s v="MEX_AKA_2ad2dab2-26d8-485e-b416-fa99fad7743b"/>
    <n v="5213326581428"/>
    <s v="1218_MEX_VAC_W_E_Estudio efectividad Panama_0225"/>
    <s v="Shot 1"/>
    <n v="0"/>
    <d v="2025-02-27T18:03:00"/>
    <n v="0"/>
    <m/>
    <n v="0"/>
    <m/>
  </r>
  <r>
    <s v="MEX_AKA_2b01e8df-ed6c-4a00-80a4-071ac59f6c3e"/>
    <n v="5217444003470"/>
    <s v="1218_MEX_VAC_W_E_Estudio efectividad Panama_0225"/>
    <s v="Shot 1"/>
    <n v="0"/>
    <d v="2025-02-27T18:03:00"/>
    <n v="0"/>
    <m/>
    <n v="0"/>
    <m/>
  </r>
  <r>
    <s v="MEX_AKA_33bb68c9-569f-4188-81b5-a8f5a7ab399d"/>
    <n v="5215551059752"/>
    <s v="1218_MEX_VAC_W_E_Estudio efectividad Panama_0225"/>
    <s v="Shot 1"/>
    <n v="1"/>
    <m/>
    <n v="1"/>
    <d v="2025-02-27T18:03:00"/>
    <n v="0"/>
    <m/>
  </r>
  <r>
    <s v="MEX_AKA_3411e294-61a6-4d17-9e2f-54d2dfeda4bf"/>
    <n v="5214371049091"/>
    <s v="1218_MEX_VAC_W_E_Estudio efectividad Panama_0225"/>
    <s v="Shot 1"/>
    <n v="1"/>
    <m/>
    <n v="1"/>
    <d v="2025-02-27T18:01:00"/>
    <n v="1"/>
    <d v="2025-02-27T18:47:00"/>
  </r>
  <r>
    <s v="MEX_AKA_34153fde-fa9f-4659-b88c-46502acc63d2"/>
    <n v="5216271137373"/>
    <s v="1218_MEX_VAC_W_E_Estudio efectividad Panama_0225"/>
    <s v="Shot 1"/>
    <n v="1"/>
    <m/>
    <n v="1"/>
    <d v="2025-02-27T18:01:00"/>
    <n v="1"/>
    <d v="2025-02-27T18:06:00"/>
  </r>
  <r>
    <s v="MEX_AKA_1f19326e-be2d-44ed-b7c0-42a6e74c2843"/>
    <n v="5218661487321"/>
    <s v="1218_MEX_VAC_W_E_Estudio efectividad Panama_0225"/>
    <s v="Shot 1"/>
    <n v="1"/>
    <m/>
    <n v="1"/>
    <d v="2025-02-27T18:02:00"/>
    <n v="1"/>
    <d v="2025-02-27T18:43:00"/>
  </r>
  <r>
    <s v="MEX_AKA_1f509877-3eda-49b1-825a-20bda175b4dc"/>
    <n v="5219711549582"/>
    <s v="1218_MEX_VAC_W_E_Estudio efectividad Panama_0225"/>
    <s v="Shot 1"/>
    <n v="1"/>
    <m/>
    <n v="1"/>
    <d v="2025-02-27T18:02:00"/>
    <n v="1"/>
    <d v="2025-02-27T18:15:00"/>
  </r>
  <r>
    <s v="MEX_AKA_1f746e7b-d7e5-4330-97e0-23c7173c85c8"/>
    <n v="5216181776638"/>
    <s v="1218_MEX_VAC_W_E_Estudio efectividad Panama_0225"/>
    <s v="Shot 1"/>
    <n v="1"/>
    <m/>
    <n v="1"/>
    <d v="2025-02-27T18:03:00"/>
    <n v="0"/>
    <m/>
  </r>
  <r>
    <s v="MEX_AKA_1f9aaec6-5101-4d01-8911-b0c8293d887c"/>
    <n v="5214613994279"/>
    <s v="1218_MEX_VAC_W_E_Estudio efectividad Panama_0225"/>
    <s v="Shot 1"/>
    <n v="1"/>
    <m/>
    <n v="1"/>
    <d v="2025-02-27T18:03:00"/>
    <n v="0"/>
    <m/>
  </r>
  <r>
    <s v="MEX_AKA_1fb370d2-4258-4fe5-a376-ff209180c4b2"/>
    <n v="5217971229856"/>
    <s v="1218_MEX_VAC_W_E_Estudio efectividad Panama_0225"/>
    <s v="Shot 1"/>
    <n v="1"/>
    <m/>
    <n v="1"/>
    <d v="2025-02-27T18:03:00"/>
    <n v="1"/>
    <d v="2025-02-28T04:21:00"/>
  </r>
  <r>
    <s v="MEX_AKA_1fb4d259-0474-417a-8559-37aac189fb38"/>
    <n v="5216751074809"/>
    <s v="1218_MEX_VAC_W_E_Estudio efectividad Panama_0225"/>
    <s v="Shot 1"/>
    <n v="1"/>
    <m/>
    <n v="1"/>
    <d v="2025-02-27T18:01:00"/>
    <n v="1"/>
    <d v="2025-02-27T18:11:00"/>
  </r>
  <r>
    <s v="MEX_AKA_2b61ea60-edac-453b-ba5a-b402805a97a4"/>
    <n v="5219626218079"/>
    <s v="1218_MEX_VAC_W_E_Estudio efectividad Panama_0225"/>
    <s v="Shot 1"/>
    <n v="1"/>
    <m/>
    <n v="1"/>
    <d v="2025-02-27T18:01:00"/>
    <n v="1"/>
    <d v="2025-02-27T18:02:00"/>
  </r>
  <r>
    <s v="MEX_AKA_2b783f3d-1765-4d39-876f-6fe9c0c1e41b"/>
    <n v="5219621568136"/>
    <s v="1218_MEX_VAC_W_E_Estudio efectividad Panama_0225"/>
    <s v="Shot 1"/>
    <n v="1"/>
    <m/>
    <n v="1"/>
    <d v="2025-02-27T18:01:00"/>
    <n v="0"/>
    <m/>
  </r>
  <r>
    <s v="MEX_AKA_2b7b9e3c-694a-4bbf-b28e-67c2191d9d3e"/>
    <n v="5212223055936"/>
    <s v="1218_MEX_VAC_W_E_Estudio efectividad Panama_0225"/>
    <s v="Shot 1"/>
    <n v="0"/>
    <d v="2025-02-27T18:01:00"/>
    <n v="0"/>
    <m/>
    <n v="0"/>
    <m/>
  </r>
  <r>
    <s v="MEX_AKA_2bdde62a-b877-4bc9-b721-9915972d97ef"/>
    <n v="5215552076643"/>
    <s v="1218_MEX_VAC_W_E_Estudio efectividad Panama_0225"/>
    <s v="Shot 1"/>
    <n v="0"/>
    <d v="2025-02-27T18:02:00"/>
    <n v="0"/>
    <m/>
    <n v="0"/>
    <m/>
  </r>
  <r>
    <s v="MEX_AKA_34219f6d-e6c0-4fcd-ab62-1fdb2cf5e34d"/>
    <n v="5213339555181"/>
    <s v="1218_MEX_VAC_W_E_Estudio efectividad Panama_0225"/>
    <s v="Shot 1"/>
    <n v="1"/>
    <m/>
    <n v="1"/>
    <d v="2025-02-27T18:03:00"/>
    <n v="0"/>
    <m/>
  </r>
  <r>
    <s v="MEX_AKA_342cb619-cecf-49d1-b649-e7091921270b"/>
    <n v="5216491093568"/>
    <s v="1218_MEX_VAC_W_E_Estudio efectividad Panama_0225"/>
    <s v="Shot 1"/>
    <n v="0"/>
    <d v="2025-02-27T18:03:00"/>
    <n v="0"/>
    <m/>
    <n v="0"/>
    <m/>
  </r>
  <r>
    <s v="MEX_AKA_343e4883-b29d-4c83-bf99-a90ab94a52a4"/>
    <n v="5213131265156"/>
    <s v="1218_MEX_VAC_W_E_Estudio efectividad Panama_0225"/>
    <s v="Shot 1"/>
    <n v="1"/>
    <m/>
    <n v="1"/>
    <d v="2025-02-27T18:01:00"/>
    <n v="1"/>
    <d v="2025-02-27T18:08:00"/>
  </r>
  <r>
    <s v="MEX_AKA_1fbcdf08-3931-43b4-a4c5-b4a85cf41eff"/>
    <n v="5217651064582"/>
    <s v="1218_MEX_VAC_W_E_Estudio efectividad Panama_0225"/>
    <s v="Shot 1"/>
    <n v="1"/>
    <m/>
    <n v="1"/>
    <d v="2025-02-27T18:01:00"/>
    <n v="1"/>
    <d v="2025-02-27T18:30:00"/>
  </r>
  <r>
    <s v="MEX_AKA_1fe9ffea-9c21-4cc7-8946-0e962a9cf32a"/>
    <n v="5219611770016"/>
    <s v="1218_MEX_VAC_W_E_Estudio efectividad Panama_0225"/>
    <s v="Shot 1"/>
    <n v="1"/>
    <m/>
    <n v="1"/>
    <d v="2025-02-27T18:01:00"/>
    <n v="1"/>
    <d v="2025-02-27T18:02:00"/>
  </r>
  <r>
    <s v="MEX_AKA_1fed6330-6171-4179-ab6b-863809d70e6c"/>
    <n v="5219211232825"/>
    <s v="1218_MEX_VAC_W_E_Estudio efectividad Panama_0225"/>
    <s v="Shot 1"/>
    <n v="1"/>
    <m/>
    <n v="1"/>
    <d v="2025-02-27T18:01:00"/>
    <n v="1"/>
    <d v="2025-02-27T18:03:00"/>
  </r>
  <r>
    <s v="MEX_AKA_2003f0b3-d9a9-4201-9f6d-50a7d1ba1f69"/>
    <n v="5214495498324"/>
    <s v="1218_MEX_VAC_W_E_Estudio efectividad Panama_0225"/>
    <s v="Shot 1"/>
    <n v="1"/>
    <m/>
    <n v="1"/>
    <d v="2025-02-27T18:01:00"/>
    <n v="1"/>
    <d v="2025-02-27T18:03:00"/>
  </r>
  <r>
    <s v="MEX_AKA_2bfe6f17-1ffa-48be-a24a-3abf161e139f"/>
    <n v="5212241146732"/>
    <s v="1218_MEX_VAC_W_E_Estudio efectividad Panama_0225"/>
    <s v="Shot 1"/>
    <n v="0"/>
    <d v="2025-02-27T18:03:00"/>
    <n v="0"/>
    <m/>
    <n v="0"/>
    <m/>
  </r>
  <r>
    <s v="MEX_AKA_2c2e9e62-e34a-4f11-adf3-88d969002d96"/>
    <n v="5217821232448"/>
    <s v="1218_MEX_VAC_W_E_Estudio efectividad Panama_0225"/>
    <s v="Shot 1"/>
    <n v="1"/>
    <m/>
    <n v="1"/>
    <d v="2025-02-27T18:02:00"/>
    <n v="1"/>
    <d v="2025-02-27T19:36:00"/>
  </r>
  <r>
    <s v="MEX_AKA_2c307e83-aff6-4971-9784-8fe66d272bf6"/>
    <n v="5218120269953"/>
    <s v="1218_MEX_VAC_W_E_Estudio efectividad Panama_0225"/>
    <s v="Shot 1"/>
    <n v="0"/>
    <d v="2025-02-27T18:03:00"/>
    <n v="0"/>
    <m/>
    <n v="0"/>
    <m/>
  </r>
  <r>
    <s v="MEX_AKA_2c58a8c5-7804-4d36-87f3-2dca13b1f217"/>
    <n v="5212381197926"/>
    <s v="1218_MEX_VAC_W_E_Estudio efectividad Panama_0225"/>
    <s v="Shot 1"/>
    <n v="1"/>
    <m/>
    <n v="1"/>
    <d v="2025-02-27T18:03:00"/>
    <n v="1"/>
    <d v="2025-02-27T20:01:00"/>
  </r>
  <r>
    <s v="MEX_AKA_3475273d-d411-4674-a9a9-8242449a8174"/>
    <n v="5212283078073"/>
    <s v="1218_MEX_VAC_W_E_Estudio efectividad Panama_0225"/>
    <s v="Shot 1"/>
    <n v="1"/>
    <m/>
    <n v="1"/>
    <d v="2025-02-27T18:03:00"/>
    <n v="0"/>
    <m/>
  </r>
  <r>
    <s v="MEX_AKA_3525d339-369e-4cb4-9177-08376e1e0e05"/>
    <n v="5214777244112"/>
    <s v="1218_MEX_VAC_W_E_Estudio efectividad Panama_0225"/>
    <s v="Shot 1"/>
    <n v="1"/>
    <m/>
    <n v="1"/>
    <d v="2025-02-27T18:03:00"/>
    <n v="1"/>
    <d v="2025-02-27T22:46:00"/>
  </r>
  <r>
    <s v="MEX_AKA_35272786-88d7-4417-a5e6-d126160f7671"/>
    <n v="5214581129815"/>
    <s v="1218_MEX_VAC_W_E_Estudio efectividad Panama_0225"/>
    <s v="Shot 1"/>
    <n v="1"/>
    <m/>
    <n v="1"/>
    <d v="2025-02-27T18:03:00"/>
    <n v="1"/>
    <d v="2025-02-27T18:06:00"/>
  </r>
  <r>
    <s v="MEX_AKA_1a3c74df-4e1e-4650-9e64-569fae08ac76"/>
    <n v="5214441347923"/>
    <s v="1218_MEX_VAC_W_E_Estudio efectividad Panama_0225"/>
    <s v="Shot 1"/>
    <n v="1"/>
    <m/>
    <n v="1"/>
    <d v="2025-02-27T18:04:00"/>
    <n v="0"/>
    <m/>
  </r>
  <r>
    <s v="MEX_AKA_1a42d87b-bae8-4ba0-8823-0cccb758191e"/>
    <n v="5219222066137"/>
    <s v="1218_MEX_VAC_W_E_Estudio efectividad Panama_0225"/>
    <s v="Shot 1"/>
    <n v="1"/>
    <m/>
    <n v="1"/>
    <d v="2025-02-27T18:00:00"/>
    <n v="1"/>
    <d v="2025-02-28T00:47:00"/>
  </r>
  <r>
    <s v="MEX_AKA_1a44f1f6-59af-4419-8fb6-4a4b71af7d4f"/>
    <n v="5213314713272"/>
    <s v="1218_MEX_VAC_W_E_Estudio efectividad Panama_0225"/>
    <s v="Shot 1"/>
    <n v="1"/>
    <m/>
    <n v="1"/>
    <d v="2025-02-27T18:00:00"/>
    <n v="1"/>
    <d v="2025-02-27T22:20:00"/>
  </r>
  <r>
    <s v="MEX_AKA_1a6f014f-a427-4243-9c7e-30dbec83a093"/>
    <n v="5217711810772"/>
    <s v="1218_MEX_VAC_W_E_Estudio efectividad Panama_0225"/>
    <s v="Shot 1"/>
    <n v="1"/>
    <m/>
    <n v="1"/>
    <d v="2025-02-27T18:00:00"/>
    <n v="1"/>
    <d v="2025-02-27T18:22:00"/>
  </r>
  <r>
    <s v="MEX_AKA_1aa11d02-afb2-4fb4-94b6-8923fc55a77f"/>
    <n v="5214432182628"/>
    <s v="1218_MEX_VAC_W_E_Estudio efectividad Panama_0225"/>
    <s v="Shot 1"/>
    <n v="1"/>
    <m/>
    <n v="1"/>
    <d v="2025-02-27T18:00:00"/>
    <n v="1"/>
    <d v="2025-03-03T19:17:00"/>
  </r>
  <r>
    <s v="MEX_AKA_1ad14ee4-76ae-4f11-8390-99e4812168ef"/>
    <n v="5212227077898"/>
    <s v="1218_MEX_VAC_W_E_Estudio efectividad Panama_0225"/>
    <s v="Shot 1"/>
    <n v="1"/>
    <m/>
    <n v="1"/>
    <d v="2025-02-27T18:02:00"/>
    <n v="1"/>
    <d v="2025-02-27T19:02:00"/>
  </r>
  <r>
    <s v="MEX_AKA_1ae163ee-1ebd-4930-8509-9574cfc8ddfe"/>
    <n v="5215545488923"/>
    <s v="1218_MEX_VAC_W_E_Estudio efectividad Panama_0225"/>
    <s v="Shot 1"/>
    <n v="1"/>
    <m/>
    <n v="1"/>
    <d v="2025-02-28T01:10:00"/>
    <n v="0"/>
    <m/>
  </r>
  <r>
    <s v="MEX_AKA_20225965-7c76-4080-8c6a-247f23d51683"/>
    <n v="5219621846245"/>
    <s v="1218_MEX_VAC_W_E_Estudio efectividad Panama_0225"/>
    <s v="Shot 1"/>
    <n v="1"/>
    <m/>
    <n v="1"/>
    <d v="2025-02-27T18:01:00"/>
    <n v="0"/>
    <m/>
  </r>
  <r>
    <s v="MEX_AKA_202762dc-e353-4e6a-9480-af91aa75d35a"/>
    <n v="5219712641581"/>
    <s v="1218_MEX_VAC_W_E_Estudio efectividad Panama_0225"/>
    <s v="Shot 1"/>
    <n v="1"/>
    <m/>
    <n v="1"/>
    <d v="2025-02-27T18:02:00"/>
    <n v="1"/>
    <d v="2025-02-27T18:52:00"/>
  </r>
  <r>
    <s v="MEX_AKA_203648ee-bb1b-4a05-8da8-e15597e5fa2d"/>
    <n v="5212431078842"/>
    <s v="1218_MEX_VAC_W_E_Estudio efectividad Panama_0225"/>
    <s v="Shot 1"/>
    <n v="1"/>
    <m/>
    <n v="1"/>
    <d v="2025-02-27T18:01:00"/>
    <n v="1"/>
    <d v="2025-02-27T21:03:00"/>
  </r>
  <r>
    <s v="MEX_AKA_20408264-9c0e-4146-bf20-db84ce222cd8"/>
    <n v="5212351105861"/>
    <s v="1218_MEX_VAC_W_E_Estudio efectividad Panama_0225"/>
    <s v="Shot 1"/>
    <n v="1"/>
    <m/>
    <n v="1"/>
    <d v="2025-02-27T18:01:00"/>
    <n v="1"/>
    <d v="2025-02-27T18:01:00"/>
  </r>
  <r>
    <s v="MEX_AKA_205e5cce-fdc4-4c58-8d90-e7af185c50d9"/>
    <n v="5219541606142"/>
    <s v="1218_MEX_VAC_W_E_Estudio efectividad Panama_0225"/>
    <s v="Shot 1"/>
    <n v="0"/>
    <d v="2025-02-27T18:01:00"/>
    <n v="0"/>
    <m/>
    <n v="0"/>
    <m/>
  </r>
  <r>
    <s v="MEX_AKA_207e3b6e-b653-4869-957c-46f5511d1b3b"/>
    <n v="5217571163054"/>
    <s v="1218_MEX_VAC_W_E_Estudio efectividad Panama_0225"/>
    <s v="Shot 1"/>
    <n v="1"/>
    <m/>
    <n v="1"/>
    <d v="2025-02-27T18:01:00"/>
    <n v="1"/>
    <d v="2025-02-27T19:08:00"/>
  </r>
  <r>
    <s v="MEX_AKA_20972d13-d5d7-4056-b3e9-4ec217428934"/>
    <n v="5214495713210"/>
    <s v="1218_MEX_VAC_W_E_Estudio efectividad Panama_0225"/>
    <s v="Shot 1"/>
    <n v="0"/>
    <d v="2025-02-27T18:01:00"/>
    <n v="0"/>
    <m/>
    <n v="0"/>
    <m/>
  </r>
  <r>
    <s v="MEX_AKA_35493097-a410-410b-b429-075a6d71b844"/>
    <n v="5217222458162"/>
    <s v="1218_MEX_VAC_W_E_Estudio efectividad Panama_0225"/>
    <s v="Shot 1"/>
    <n v="1"/>
    <m/>
    <n v="1"/>
    <d v="2025-02-27T18:01:00"/>
    <n v="0"/>
    <m/>
  </r>
  <r>
    <s v="MEX_AKA_354eb726-1601-4301-ba71-c9f63ca22a10"/>
    <n v="5213511270862"/>
    <s v="1218_MEX_VAC_W_E_Estudio efectividad Panama_0225"/>
    <s v="Shot 1"/>
    <n v="1"/>
    <m/>
    <n v="1"/>
    <d v="2025-02-27T18:03:00"/>
    <n v="0"/>
    <m/>
  </r>
  <r>
    <s v="MEX_AKA_35682138-85b2-4b9d-98c5-96b92d01db2b"/>
    <n v="5217721154525"/>
    <s v="1218_MEX_VAC_W_E_Estudio efectividad Panama_0225"/>
    <s v="Shot 1"/>
    <n v="0"/>
    <d v="2025-02-27T18:01:00"/>
    <n v="0"/>
    <m/>
    <n v="0"/>
    <m/>
  </r>
  <r>
    <s v="MEX_AKA_35687765-541f-4057-8833-351b382864d1"/>
    <n v="5219511967255"/>
    <s v="1218_MEX_VAC_W_E_Estudio efectividad Panama_0225"/>
    <s v="Shot 1"/>
    <n v="1"/>
    <m/>
    <n v="1"/>
    <d v="2025-02-27T19:14:00"/>
    <n v="0"/>
    <m/>
  </r>
  <r>
    <s v="MEX_AKA_36362197-9c4a-4172-8fa5-1db65b37f0e0"/>
    <n v="5212222709384"/>
    <s v="1218_MEX_VAC_W_E_Estudio efectividad Panama_0225"/>
    <s v="Shot 1"/>
    <n v="1"/>
    <m/>
    <n v="1"/>
    <d v="2025-02-27T19:48:00"/>
    <n v="0"/>
    <m/>
  </r>
  <r>
    <s v="MEX_AKA_2c902e45-1376-4745-95df-929da800e811"/>
    <n v="5215529721487"/>
    <s v="1218_MEX_VAC_W_E_Estudio efectividad Panama_0225"/>
    <s v="Shot 1"/>
    <n v="1"/>
    <m/>
    <n v="1"/>
    <d v="2025-02-27T18:03:00"/>
    <n v="0"/>
    <m/>
  </r>
  <r>
    <s v="MEX_AKA_2c96fd56-0fa3-436f-a634-7b394f1a8002"/>
    <n v="5212711035527"/>
    <s v="1218_MEX_VAC_W_E_Estudio efectividad Panama_0225"/>
    <s v="Shot 1"/>
    <n v="1"/>
    <m/>
    <n v="1"/>
    <d v="2025-02-27T18:03:00"/>
    <n v="0"/>
    <m/>
  </r>
  <r>
    <s v="MEX_AKA_20aa97fa-4812-4471-8ca6-d346ae19eed6"/>
    <n v="5212214241217"/>
    <s v="1218_MEX_VAC_W_E_Estudio efectividad Panama_0225"/>
    <s v="Shot 1"/>
    <n v="0"/>
    <d v="2025-02-27T18:02:00"/>
    <n v="0"/>
    <m/>
    <n v="0"/>
    <m/>
  </r>
  <r>
    <s v="MEX_AKA_20b5ac14-6d81-4311-ab1f-813dabbe5d63"/>
    <n v="5216711017780"/>
    <s v="1218_MEX_VAC_W_E_Estudio efectividad Panama_0225"/>
    <s v="Shot 1"/>
    <n v="1"/>
    <m/>
    <n v="1"/>
    <d v="2025-02-27T18:02:00"/>
    <n v="1"/>
    <d v="2025-02-27T18:27:00"/>
  </r>
  <r>
    <s v="MEX_AKA_20e58562-d3c4-4826-9257-88e228445ab9"/>
    <n v="5212271094102"/>
    <s v="1218_MEX_VAC_W_E_Estudio efectividad Panama_0225"/>
    <s v="Shot 1"/>
    <n v="1"/>
    <m/>
    <n v="1"/>
    <d v="2025-02-27T18:00:00"/>
    <n v="1"/>
    <d v="2025-02-27T18:03:00"/>
  </r>
  <r>
    <s v="MEX_AKA_20eaccf7-7aab-409d-9f41-3dab07726387"/>
    <n v="5216677849006"/>
    <s v="1218_MEX_VAC_W_E_Estudio efectividad Panama_0225"/>
    <s v="Shot 1"/>
    <n v="0"/>
    <d v="2025-02-27T18:00:00"/>
    <n v="0"/>
    <m/>
    <n v="0"/>
    <m/>
  </r>
  <r>
    <s v="MEX_AKA_2135b959-1cc4-40aa-8bc3-0cd4cac463fc"/>
    <n v="5215554134839"/>
    <s v="1218_MEX_VAC_W_E_Estudio efectividad Panama_0225"/>
    <s v="Shot 1"/>
    <n v="1"/>
    <m/>
    <n v="1"/>
    <d v="2025-02-27T18:01:00"/>
    <n v="0"/>
    <m/>
  </r>
  <r>
    <s v="MEX_AKA_363a6758-3cc8-48b1-8b92-2fa241922fb8"/>
    <n v="5216181530535"/>
    <s v="1218_MEX_VAC_W_E_Estudio efectividad Panama_0225"/>
    <s v="Shot 1"/>
    <n v="1"/>
    <m/>
    <n v="1"/>
    <d v="2025-02-27T18:02:00"/>
    <n v="0"/>
    <m/>
  </r>
  <r>
    <s v="MEX_AKA_3648cd1a-591f-47b9-9473-de2abcb5449d"/>
    <n v="5217721285340"/>
    <s v="1218_MEX_VAC_W_E_Estudio efectividad Panama_0225"/>
    <s v="Shot 1"/>
    <n v="1"/>
    <m/>
    <n v="1"/>
    <d v="2025-02-27T18:01:00"/>
    <n v="0"/>
    <m/>
  </r>
  <r>
    <s v="MEX_AKA_368c07ff-e44b-478e-aa7a-b54f41f32681"/>
    <n v="5212781239898"/>
    <s v="1218_MEX_VAC_W_E_Estudio efectividad Panama_0225"/>
    <s v="Shot 1"/>
    <n v="0"/>
    <d v="2025-02-27T18:01:00"/>
    <n v="0"/>
    <m/>
    <n v="0"/>
    <m/>
  </r>
  <r>
    <s v="MEX_AKA_369beeb3-4492-4321-abb5-315ed94b40b6"/>
    <n v="5219512395871"/>
    <s v="1218_MEX_VAC_W_E_Estudio efectividad Panama_0225"/>
    <s v="Shot 1"/>
    <n v="1"/>
    <m/>
    <n v="1"/>
    <d v="2025-02-27T18:01:00"/>
    <n v="0"/>
    <m/>
  </r>
  <r>
    <s v="MEX_AKA_36b8425a-372b-4521-ac5e-2e563f7f7dac"/>
    <n v="5217151276314"/>
    <s v="1218_MEX_VAC_W_E_Estudio efectividad Panama_0225"/>
    <s v="Shot 1"/>
    <n v="1"/>
    <m/>
    <n v="1"/>
    <d v="2025-02-27T18:01:00"/>
    <n v="1"/>
    <d v="2025-02-27T23:08:00"/>
  </r>
  <r>
    <s v="MEX_AKA_36c7f245-21f3-4a0c-a4b6-797259f64274"/>
    <n v="5215536618723"/>
    <s v="1218_MEX_VAC_W_E_Estudio efectividad Panama_0225"/>
    <s v="Shot 1"/>
    <n v="0"/>
    <d v="2025-02-27T18:01:00"/>
    <n v="0"/>
    <m/>
    <n v="0"/>
    <m/>
  </r>
  <r>
    <s v="MEX_AKA_2d91bcb3-edc5-4baa-8a24-bd6fc3cc90b7"/>
    <n v="5219631387048"/>
    <s v="1218_MEX_VAC_W_E_Estudio efectividad Panama_0225"/>
    <s v="Shot 1"/>
    <n v="1"/>
    <m/>
    <n v="1"/>
    <d v="2025-02-27T18:02:00"/>
    <n v="1"/>
    <d v="2025-02-27T20:15:00"/>
  </r>
  <r>
    <s v="MEX_AKA_2ddc8aaf-6e56-43b4-a4ac-7946711e76d0"/>
    <n v="5217771921521"/>
    <s v="1218_MEX_VAC_W_E_Estudio efectividad Panama_0225"/>
    <s v="Shot 1"/>
    <n v="1"/>
    <m/>
    <n v="1"/>
    <d v="2025-02-27T18:03:00"/>
    <n v="1"/>
    <d v="2025-03-12T15:51:00"/>
  </r>
  <r>
    <s v="MEX_AKA_215183e2-e727-4c22-b9bb-4f5b353161ef"/>
    <n v="5216561075209"/>
    <s v="1218_MEX_VAC_W_E_Estudio efectividad Panama_0225"/>
    <s v="Shot 1"/>
    <n v="1"/>
    <m/>
    <n v="1"/>
    <d v="2025-02-27T18:01:00"/>
    <n v="0"/>
    <m/>
  </r>
  <r>
    <s v="MEX_AKA_2152b65b-38a1-4766-be2e-9f6bf9cb18e8"/>
    <n v="5219934010528"/>
    <s v="1218_MEX_VAC_W_E_Estudio efectividad Panama_0225"/>
    <s v="Shot 1"/>
    <n v="1"/>
    <m/>
    <n v="1"/>
    <d v="2025-02-27T18:00:00"/>
    <n v="0"/>
    <m/>
  </r>
  <r>
    <s v="MEX_AKA_218d7555-1738-4563-af7f-d01dbcfe1213"/>
    <n v="5218331556360"/>
    <s v="1218_MEX_VAC_W_E_Estudio efectividad Panama_0225"/>
    <s v="Shot 1"/>
    <n v="1"/>
    <m/>
    <n v="1"/>
    <d v="2025-02-27T18:01:00"/>
    <n v="1"/>
    <d v="2025-02-27T18:02:00"/>
  </r>
  <r>
    <s v="MEX_AKA_21aaea97-c2bf-4bab-9f0a-1f052bfb5f2d"/>
    <n v="5212721025703"/>
    <s v="1218_MEX_VAC_W_E_Estudio efectividad Panama_0225"/>
    <s v="Shot 1"/>
    <n v="1"/>
    <m/>
    <n v="1"/>
    <d v="2025-02-27T18:01:00"/>
    <n v="1"/>
    <d v="2025-03-10T15:59:00"/>
  </r>
  <r>
    <s v="MEX_AKA_21aba7a5-41e6-4d4c-9105-9127a0708666"/>
    <n v="5215519534148"/>
    <s v="1218_MEX_VAC_W_E_Estudio efectividad Panama_0225"/>
    <s v="Shot 1"/>
    <n v="1"/>
    <m/>
    <n v="1"/>
    <d v="2025-02-27T18:00:00"/>
    <n v="0"/>
    <m/>
  </r>
  <r>
    <s v="MEX_AKA_21f248dd-82ed-4a3f-80d7-079c21e6dcb6"/>
    <n v="5212221556538"/>
    <s v="1218_MEX_VAC_W_E_Estudio efectividad Panama_0225"/>
    <s v="Shot 1"/>
    <n v="1"/>
    <m/>
    <n v="1"/>
    <d v="2025-02-27T18:02:00"/>
    <n v="0"/>
    <m/>
  </r>
  <r>
    <s v="MEX_AKA_7384d3b6-a070-4c0d-8bbe-901f4adbb999"/>
    <n v="5217711025560"/>
    <s v="1218_MEX_VAC_W_E_Estudio efectividad Panama_0225"/>
    <s v="Shot 1"/>
    <n v="1"/>
    <m/>
    <n v="1"/>
    <d v="2025-02-27T18:09:00"/>
    <n v="1"/>
    <d v="2025-02-27T19:26:00"/>
  </r>
  <r>
    <s v="MEX_AKA_739e38d0-7671-4c81-93a6-ba72e6256dab"/>
    <n v="5219711263149"/>
    <s v="1218_MEX_VAC_W_E_Estudio efectividad Panama_0225"/>
    <s v="Shot 1"/>
    <n v="1"/>
    <m/>
    <n v="1"/>
    <d v="2025-02-27T18:01:00"/>
    <n v="1"/>
    <d v="2025-02-28T02:58:00"/>
  </r>
  <r>
    <s v="MEX_AKA_741398b0-12f3-4443-b029-b1814447c22f"/>
    <n v="5216264991798"/>
    <s v="1218_MEX_VAC_W_E_Estudio efectividad Panama_0225"/>
    <s v="Shot 1"/>
    <n v="1"/>
    <m/>
    <n v="1"/>
    <d v="2025-02-27T18:01:00"/>
    <n v="1"/>
    <d v="2025-02-27T18:07:00"/>
  </r>
  <r>
    <s v="MEX_AKA_8fbbcdc6-c39b-4342-9e39-ed3acbb5652b"/>
    <n v="5217711240274"/>
    <s v="1218_MEX_VAC_W_E_Estudio efectividad Panama_0225"/>
    <s v="Shot 1"/>
    <n v="1"/>
    <m/>
    <n v="1"/>
    <d v="2025-02-27T18:03:00"/>
    <n v="1"/>
    <d v="2025-02-27T18:23:00"/>
  </r>
  <r>
    <s v="MEX_AKA_8fec9b2f-8d01-449c-8b31-ffdddeb30990"/>
    <n v="5216691007037"/>
    <s v="1218_MEX_VAC_W_E_Estudio efectividad Panama_0225"/>
    <s v="Shot 1"/>
    <n v="1"/>
    <m/>
    <n v="1"/>
    <d v="2025-02-27T18:02:00"/>
    <n v="1"/>
    <d v="2025-02-27T18:47:00"/>
  </r>
  <r>
    <s v="MEX_AKA_9010e63f-a3d8-4057-a2ff-0444b2c87888"/>
    <n v="5217471150641"/>
    <s v="1218_MEX_VAC_W_E_Estudio efectividad Panama_0225"/>
    <s v="Shot 1"/>
    <n v="1"/>
    <m/>
    <n v="1"/>
    <d v="2025-02-27T18:02:00"/>
    <n v="1"/>
    <d v="2025-02-27T18:13:00"/>
  </r>
  <r>
    <s v="MEX_AKA_90114f7b-34b1-43ed-9b1a-949c08d3b110"/>
    <n v="5215554370695"/>
    <s v="1218_MEX_VAC_W_E_Estudio efectividad Panama_0225"/>
    <s v="Shot 1"/>
    <n v="1"/>
    <m/>
    <n v="1"/>
    <d v="2025-02-27T18:03:00"/>
    <n v="1"/>
    <d v="2025-02-27T18:05:00"/>
  </r>
  <r>
    <s v="MEX_AKA_903186ac-345a-4c6e-83a3-fbe70b01e960"/>
    <n v="5219934452588"/>
    <s v="1218_MEX_VAC_W_E_Estudio efectividad Panama_0225"/>
    <s v="Shot 1"/>
    <n v="1"/>
    <m/>
    <n v="1"/>
    <d v="2025-02-27T18:02:00"/>
    <n v="1"/>
    <d v="2025-02-27T18:18:00"/>
  </r>
  <r>
    <s v="MEX_AKA_9086cdeb-11b0-4e41-9f1b-fd714f664179"/>
    <n v="5214571059798"/>
    <s v="1218_MEX_VAC_W_E_Estudio efectividad Panama_0225"/>
    <s v="Shot 1"/>
    <n v="1"/>
    <m/>
    <n v="1"/>
    <d v="2025-02-27T18:03:00"/>
    <n v="0"/>
    <m/>
  </r>
  <r>
    <s v="MEX_AKA_6686a0d3-dcdb-4af3-905a-a549c986d3c3"/>
    <n v="5217712169369"/>
    <s v="1218_MEX_VAC_W_E_Estudio efectividad Panama_0225"/>
    <s v="Shot 1"/>
    <n v="1"/>
    <m/>
    <n v="1"/>
    <d v="2025-02-27T18:03:00"/>
    <n v="0"/>
    <m/>
  </r>
  <r>
    <s v="MEX_AKA_6692e97d-4c85-4a9a-9ea1-ac9af22a4d39"/>
    <n v="5217641209242"/>
    <s v="1218_MEX_VAC_W_E_Estudio efectividad Panama_0225"/>
    <s v="Shot 1"/>
    <n v="1"/>
    <m/>
    <n v="1"/>
    <d v="2025-02-27T18:03:00"/>
    <n v="1"/>
    <d v="2025-02-27T18:39:00"/>
  </r>
  <r>
    <s v="MEX_AKA_66b346f4-0348-402b-9d2e-7e195ee26a9c"/>
    <n v="5214921336736"/>
    <s v="1218_MEX_VAC_W_E_Estudio efectividad Panama_0225"/>
    <s v="Shot 1"/>
    <n v="1"/>
    <m/>
    <n v="1"/>
    <d v="2025-02-27T18:03:00"/>
    <n v="1"/>
    <d v="2025-02-27T18:16:00"/>
  </r>
  <r>
    <s v="MEX_AKA_66b3665c-45dc-44e1-93c8-89538d09103c"/>
    <n v="5213241123738"/>
    <s v="1218_MEX_VAC_W_E_Estudio efectividad Panama_0225"/>
    <s v="Shot 1"/>
    <n v="0"/>
    <d v="2025-02-27T18:03:00"/>
    <n v="0"/>
    <m/>
    <n v="0"/>
    <m/>
  </r>
  <r>
    <s v="MEX_AKA_66e72c86-b16c-42b3-b7c2-092c6a107038"/>
    <n v="5212462112069"/>
    <s v="1218_MEX_VAC_W_E_Estudio efectividad Panama_0225"/>
    <s v="Shot 1"/>
    <n v="1"/>
    <m/>
    <n v="1"/>
    <d v="2025-02-27T18:01:00"/>
    <n v="1"/>
    <d v="2025-02-28T03:49:00"/>
  </r>
  <r>
    <s v="MEX_AKA_66ebb2b4-843b-4e68-93ff-6c942b30e871"/>
    <n v="5214432446430"/>
    <s v="1218_MEX_VAC_W_E_Estudio efectividad Panama_0225"/>
    <s v="Shot 1"/>
    <n v="0"/>
    <d v="2025-02-27T18:01:00"/>
    <n v="0"/>
    <m/>
    <n v="0"/>
    <m/>
  </r>
  <r>
    <s v="MEX_AKA_67032d8b-11e7-4244-acc9-d5e4f19676ba"/>
    <n v="5217775653345"/>
    <s v="1218_MEX_VAC_W_E_Estudio efectividad Panama_0225"/>
    <s v="Shot 1"/>
    <n v="1"/>
    <m/>
    <n v="1"/>
    <d v="2025-02-27T18:01:00"/>
    <n v="1"/>
    <d v="2025-02-27T18:33:00"/>
  </r>
  <r>
    <s v="MEX_AKA_6728833a-8adf-4951-b5c3-a4f81c2f1669"/>
    <n v="5218186057381"/>
    <s v="1218_MEX_VAC_W_E_Estudio efectividad Panama_0225"/>
    <s v="Shot 1"/>
    <n v="1"/>
    <m/>
    <n v="1"/>
    <d v="2025-02-27T18:01:00"/>
    <n v="1"/>
    <d v="2025-02-27T22:18:00"/>
  </r>
  <r>
    <s v="MEX_AKA_743db206-c6fe-4642-971a-2997b567e2a2"/>
    <n v="5212282107083"/>
    <s v="1218_MEX_VAC_W_E_Estudio efectividad Panama_0225"/>
    <s v="Shot 1"/>
    <n v="0"/>
    <d v="2025-02-27T18:01:00"/>
    <n v="0"/>
    <m/>
    <n v="0"/>
    <m/>
  </r>
  <r>
    <s v="MEX_AKA_74438fb2-2dbb-46e8-963b-2e946b2df1f1"/>
    <n v="5212292225615"/>
    <s v="1218_MEX_VAC_W_E_Estudio efectividad Panama_0225"/>
    <s v="Shot 1"/>
    <n v="1"/>
    <m/>
    <n v="1"/>
    <d v="2025-02-27T18:01:00"/>
    <n v="0"/>
    <m/>
  </r>
  <r>
    <s v="MEX_AKA_744eeafa-44dc-407a-a2cb-ddf8cba7872c"/>
    <n v="5219511262173"/>
    <s v="1218_MEX_VAC_W_E_Estudio efectividad Panama_0225"/>
    <s v="Shot 1"/>
    <n v="1"/>
    <m/>
    <n v="1"/>
    <d v="2025-02-27T18:00:00"/>
    <n v="0"/>
    <m/>
  </r>
  <r>
    <s v="MEX_AKA_745568b4-ec7e-469c-9c72-928f12d41258"/>
    <n v="5218714719561"/>
    <s v="1218_MEX_VAC_W_E_Estudio efectividad Panama_0225"/>
    <s v="Shot 1"/>
    <n v="1"/>
    <m/>
    <n v="1"/>
    <d v="2025-02-27T18:01:00"/>
    <n v="1"/>
    <d v="2025-02-27T18:17:00"/>
  </r>
  <r>
    <s v="MEX_AKA_745aacdf-5266-4add-b019-208b7040efa2"/>
    <n v="5216871734244"/>
    <s v="1218_MEX_VAC_W_E_Estudio efectividad Panama_0225"/>
    <s v="Shot 1"/>
    <n v="1"/>
    <m/>
    <n v="1"/>
    <d v="2025-02-27T18:01:00"/>
    <n v="1"/>
    <d v="2025-02-27T20:04:00"/>
  </r>
  <r>
    <s v="MEX_AKA_7464fb78-72e2-4ae0-91f8-d4730106de0e"/>
    <n v="5219531267930"/>
    <s v="1218_MEX_VAC_W_E_Estudio efectividad Panama_0225"/>
    <s v="Shot 1"/>
    <n v="1"/>
    <m/>
    <n v="1"/>
    <d v="2025-02-27T18:01:00"/>
    <n v="1"/>
    <d v="2025-02-27T18:01:00"/>
  </r>
  <r>
    <s v="MEX_AKA_74798fec-8615-4a83-94bd-c2ee50c3c522"/>
    <n v="5219817502140"/>
    <s v="1218_MEX_VAC_W_E_Estudio efectividad Panama_0225"/>
    <s v="Shot 1"/>
    <n v="1"/>
    <m/>
    <n v="1"/>
    <d v="2025-02-27T18:01:00"/>
    <n v="0"/>
    <m/>
  </r>
  <r>
    <s v="MEX_AKA_74939dd3-c11a-4166-bc6b-baebc109b7b4"/>
    <n v="5219721097192"/>
    <s v="1218_MEX_VAC_W_E_Estudio efectividad Panama_0225"/>
    <s v="Shot 1"/>
    <n v="1"/>
    <m/>
    <n v="1"/>
    <d v="2025-02-27T18:01:00"/>
    <n v="1"/>
    <d v="2025-02-28T02:03:00"/>
  </r>
  <r>
    <s v="MEX_AKA_74984fbb-b89a-4cf1-b99b-f1f79cbc428b"/>
    <n v="5215529842186"/>
    <s v="1218_MEX_VAC_W_E_Estudio efectividad Panama_0225"/>
    <s v="Shot 1"/>
    <n v="0"/>
    <d v="2025-02-27T18:01:00"/>
    <n v="0"/>
    <m/>
    <n v="0"/>
    <m/>
  </r>
  <r>
    <s v="MEX_AKA_9f0acad5-fd33-4efa-a7db-39c2cdc7f88f"/>
    <n v="5213221409472"/>
    <s v="1218_MEX_VAC_W_E_Estudio efectividad Panama_0225"/>
    <s v="Shot 1"/>
    <n v="1"/>
    <m/>
    <n v="1"/>
    <d v="2025-02-27T18:01:00"/>
    <n v="1"/>
    <d v="2025-02-27T18:10:00"/>
  </r>
  <r>
    <s v="MEX_AKA_9f4da1f6-f4e2-41f6-b75b-63d865e543a1"/>
    <n v="5219931663822"/>
    <s v="1218_MEX_VAC_W_E_Estudio efectividad Panama_0225"/>
    <s v="Shot 1"/>
    <n v="1"/>
    <m/>
    <n v="1"/>
    <d v="2025-02-27T18:01:00"/>
    <n v="1"/>
    <d v="2025-02-27T18:06:00"/>
  </r>
  <r>
    <s v="MEX_AKA_9f931ddf-a571-4280-8ecd-adadc4aef527"/>
    <n v="5212711022127"/>
    <s v="1218_MEX_VAC_W_E_Estudio efectividad Panama_0225"/>
    <s v="Shot 1"/>
    <n v="0"/>
    <d v="2025-02-27T18:01:00"/>
    <n v="0"/>
    <m/>
    <n v="0"/>
    <m/>
  </r>
  <r>
    <s v="MEX_AKA_9f9a807c-6d54-4674-a578-bdacdcb1ce9f"/>
    <n v="5219531863201"/>
    <s v="1218_MEX_VAC_W_E_Estudio efectividad Panama_0225"/>
    <s v="Shot 1"/>
    <n v="0"/>
    <d v="2025-02-27T18:01:00"/>
    <n v="0"/>
    <m/>
    <n v="0"/>
    <m/>
  </r>
  <r>
    <s v="MEX_AKA_9fa1ad65-2d8d-46fa-be12-27fa6afd0068"/>
    <n v="5214921758006"/>
    <s v="1218_MEX_VAC_W_E_Estudio efectividad Panama_0225"/>
    <s v="Shot 1"/>
    <n v="1"/>
    <m/>
    <n v="1"/>
    <d v="2025-02-27T18:01:00"/>
    <n v="1"/>
    <d v="2025-02-27T18:23:00"/>
  </r>
  <r>
    <s v="MEX_AKA_9fb93bb3-f1fa-4569-9e88-256872f26faa"/>
    <n v="5214498043645"/>
    <s v="1218_MEX_VAC_W_E_Estudio efectividad Panama_0225"/>
    <s v="Shot 1"/>
    <n v="1"/>
    <m/>
    <n v="1"/>
    <d v="2025-02-27T18:03:00"/>
    <n v="1"/>
    <d v="2025-02-27T19:33:00"/>
  </r>
  <r>
    <s v="MEX_AKA_9fd2ab39-fc70-417a-a214-ddf912b857e1"/>
    <n v="5214771694690"/>
    <s v="1218_MEX_VAC_W_E_Estudio efectividad Panama_0225"/>
    <s v="Shot 1"/>
    <n v="1"/>
    <m/>
    <n v="1"/>
    <d v="2025-02-27T18:01:00"/>
    <n v="0"/>
    <m/>
  </r>
  <r>
    <s v="MEX_AKA_67549127-2d4b-4fdf-8e12-1f1794d85962"/>
    <n v="5216871605914"/>
    <s v="1218_MEX_VAC_W_E_Estudio efectividad Panama_0225"/>
    <s v="Shot 1"/>
    <n v="1"/>
    <m/>
    <n v="1"/>
    <d v="2025-02-27T18:02:00"/>
    <n v="1"/>
    <d v="2025-02-27T18:06:00"/>
  </r>
  <r>
    <s v="MEX_AKA_676d657a-805b-494b-a973-4db9f1fbc6be"/>
    <n v="5218671766993"/>
    <s v="1218_MEX_VAC_W_E_Estudio efectividad Panama_0225"/>
    <s v="Shot 1"/>
    <n v="1"/>
    <m/>
    <n v="1"/>
    <d v="2025-02-27T18:01:00"/>
    <n v="1"/>
    <d v="2025-02-27T18:03:00"/>
  </r>
  <r>
    <s v="MEX_AKA_6777d23f-21ff-43b6-86f5-a698ef806a11"/>
    <n v="5219512216132"/>
    <s v="1218_MEX_VAC_W_E_Estudio efectividad Panama_0225"/>
    <s v="Shot 1"/>
    <n v="1"/>
    <m/>
    <n v="1"/>
    <d v="2025-02-27T18:01:00"/>
    <n v="0"/>
    <m/>
  </r>
  <r>
    <s v="MEX_AKA_67943df7-213d-4b2d-ad60-54580703ec3e"/>
    <n v="5212271112246"/>
    <s v="1218_MEX_VAC_W_E_Estudio efectividad Panama_0225"/>
    <s v="Shot 1"/>
    <n v="1"/>
    <m/>
    <n v="1"/>
    <d v="2025-02-27T18:01:00"/>
    <n v="1"/>
    <d v="2025-02-27T18:32:00"/>
  </r>
  <r>
    <s v="MEX_AKA_67f935af-23e2-46b1-9b4b-f7bb5732cf61"/>
    <n v="5217841050428"/>
    <s v="1218_MEX_VAC_W_E_Estudio efectividad Panama_0225"/>
    <s v="Shot 1"/>
    <n v="1"/>
    <m/>
    <n v="1"/>
    <d v="2025-02-27T18:01:00"/>
    <n v="1"/>
    <d v="2025-02-27T18:21:00"/>
  </r>
  <r>
    <s v="MEX_AKA_67fa7398-adf7-473a-b317-9e346e8d092c"/>
    <n v="5219611887583"/>
    <s v="1218_MEX_VAC_W_E_Estudio efectividad Panama_0225"/>
    <s v="Shot 1"/>
    <n v="1"/>
    <m/>
    <n v="1"/>
    <d v="2025-02-27T18:01:00"/>
    <n v="1"/>
    <d v="2025-02-27T18:43:00"/>
  </r>
  <r>
    <s v="MEX_AKA_681a7cd1-3e0a-4e00-b88c-9be3adaefd99"/>
    <n v="5219671248305"/>
    <s v="1218_MEX_VAC_W_E_Estudio efectividad Panama_0225"/>
    <s v="Shot 1"/>
    <n v="1"/>
    <m/>
    <n v="1"/>
    <d v="2025-02-27T18:01:00"/>
    <n v="1"/>
    <d v="2025-02-27T18:08:00"/>
  </r>
  <r>
    <s v="MEX_AKA_681c7841-e314-4461-8263-1031807cdf57"/>
    <n v="5219811126709"/>
    <s v="1218_MEX_VAC_W_E_Estudio efectividad Panama_0225"/>
    <s v="Shot 1"/>
    <n v="1"/>
    <m/>
    <n v="1"/>
    <d v="2025-02-27T18:01:00"/>
    <n v="1"/>
    <d v="2025-02-27T18:18:00"/>
  </r>
  <r>
    <s v="MEX_AKA_6828ebce-ca00-4165-a0a6-1017ff1d33e3"/>
    <n v="5217531635628"/>
    <s v="1218_MEX_VAC_W_E_Estudio efectividad Panama_0225"/>
    <s v="Shot 1"/>
    <n v="1"/>
    <m/>
    <n v="1"/>
    <d v="2025-02-27T18:01:00"/>
    <n v="1"/>
    <d v="2025-02-27T18:37:00"/>
  </r>
  <r>
    <s v="MEX_AKA_908c5167-a10a-418f-adde-9969b32ecad6"/>
    <n v="5218443405303"/>
    <s v="1218_MEX_VAC_W_E_Estudio efectividad Panama_0225"/>
    <s v="Shot 1"/>
    <n v="1"/>
    <m/>
    <n v="1"/>
    <d v="2025-02-27T18:02:00"/>
    <n v="1"/>
    <d v="2025-02-27T18:09:00"/>
  </r>
  <r>
    <s v="MEX_AKA_908fbd1a-af90-4fbd-8e30-caa37d881f7d"/>
    <n v="5214421488922"/>
    <s v="1218_MEX_VAC_W_E_Estudio efectividad Panama_0225"/>
    <s v="Shot 1"/>
    <n v="1"/>
    <m/>
    <n v="1"/>
    <d v="2025-02-27T18:02:00"/>
    <n v="0"/>
    <m/>
  </r>
  <r>
    <s v="MEX_AKA_909454bb-f5b4-4798-b95b-fb159dcfe666"/>
    <n v="5219994522963"/>
    <s v="1218_MEX_VAC_W_E_Estudio efectividad Panama_0225"/>
    <s v="Shot 1"/>
    <n v="1"/>
    <m/>
    <n v="1"/>
    <d v="2025-02-27T18:03:00"/>
    <n v="1"/>
    <d v="2025-02-27T19:27:00"/>
  </r>
  <r>
    <s v="MEX_AKA_90d939e6-3442-43fd-bdbc-11aeb465c276"/>
    <n v="5212223410542"/>
    <s v="1218_MEX_VAC_W_E_Estudio efectividad Panama_0225"/>
    <s v="Shot 1"/>
    <n v="1"/>
    <m/>
    <n v="1"/>
    <d v="2025-02-27T18:03:00"/>
    <n v="0"/>
    <m/>
  </r>
  <r>
    <s v="MEX_AKA_90dbb505-ef30-48af-a443-54fd875b7c2b"/>
    <n v="5219931285124"/>
    <s v="1218_MEX_VAC_W_E_Estudio efectividad Panama_0225"/>
    <s v="Shot 1"/>
    <n v="1"/>
    <m/>
    <n v="1"/>
    <d v="2025-02-27T18:02:00"/>
    <n v="1"/>
    <d v="2025-02-27T22:47:00"/>
  </r>
  <r>
    <s v="MEX_AKA_a00f645f-e596-4560-95e8-94720da65fd4"/>
    <n v="5217223789554"/>
    <s v="1218_MEX_VAC_W_E_Estudio efectividad Panama_0225"/>
    <s v="Shot 1"/>
    <n v="0"/>
    <d v="2025-02-27T18:03:00"/>
    <n v="0"/>
    <m/>
    <n v="0"/>
    <m/>
  </r>
  <r>
    <s v="MEX_AKA_a02d7156-ef70-46ca-af12-5a70d88d4ea8"/>
    <n v="5213131375885"/>
    <s v="1218_MEX_VAC_W_E_Estudio efectividad Panama_0225"/>
    <s v="Shot 1"/>
    <n v="1"/>
    <m/>
    <n v="1"/>
    <d v="2025-02-27T18:02:00"/>
    <n v="1"/>
    <d v="2025-02-27T18:34:00"/>
  </r>
  <r>
    <s v="MEX_AKA_a031502c-630f-42c6-80f5-5c12ec2ed0fd"/>
    <n v="5212711401611"/>
    <s v="1218_MEX_VAC_W_E_Estudio efectividad Panama_0225"/>
    <s v="Shot 1"/>
    <n v="1"/>
    <m/>
    <n v="1"/>
    <d v="2025-02-27T18:02:00"/>
    <n v="0"/>
    <m/>
  </r>
  <r>
    <s v="MEX_AKA_a04045e5-b23e-4061-81b9-0e575da44a59"/>
    <n v="5219932774106"/>
    <s v="1218_MEX_VAC_W_E_Estudio efectividad Panama_0225"/>
    <s v="Shot 1"/>
    <n v="1"/>
    <m/>
    <n v="1"/>
    <d v="2025-02-27T18:01:00"/>
    <n v="1"/>
    <d v="2025-02-27T18:02:00"/>
  </r>
  <r>
    <s v="MEX_AKA_a046d3a1-3217-4766-a987-9e9d7917838e"/>
    <n v="5215539484230"/>
    <s v="1218_MEX_VAC_W_E_Estudio efectividad Panama_0225"/>
    <s v="Shot 1"/>
    <n v="1"/>
    <m/>
    <n v="1"/>
    <d v="2025-02-27T18:02:00"/>
    <n v="0"/>
    <m/>
  </r>
  <r>
    <s v="MEX_AKA_a04d685f-e29b-4542-bf31-a06f3b6abcf6"/>
    <n v="5217226165842"/>
    <s v="1218_MEX_VAC_W_E_Estudio efectividad Panama_0225"/>
    <s v="Shot 1"/>
    <n v="1"/>
    <m/>
    <n v="1"/>
    <d v="2025-02-27T18:02:00"/>
    <n v="1"/>
    <d v="2025-02-27T18:07:00"/>
  </r>
  <r>
    <s v="MEX_AKA_a084b020-5116-450b-b89c-8709f2722fff"/>
    <n v="5214531546399"/>
    <s v="1218_MEX_VAC_W_E_Estudio efectividad Panama_0225"/>
    <s v="Shot 1"/>
    <n v="1"/>
    <m/>
    <n v="1"/>
    <d v="2025-02-27T18:03:00"/>
    <n v="1"/>
    <d v="2025-02-27T18:45:00"/>
  </r>
  <r>
    <s v="MEX_AKA_a09db056-267d-4f07-872d-fe7a159e7cfc"/>
    <n v="5215532246440"/>
    <s v="1218_MEX_VAC_W_E_Estudio efectividad Panama_0225"/>
    <s v="Shot 1"/>
    <n v="1"/>
    <m/>
    <n v="1"/>
    <d v="2025-02-27T18:02:00"/>
    <n v="1"/>
    <d v="2025-02-27T18:01:00"/>
  </r>
  <r>
    <s v="MEX_AKA_68297f7c-03e1-4617-bd82-f548b5acde9c"/>
    <n v="5218115196678"/>
    <s v="1218_MEX_VAC_W_E_Estudio efectividad Panama_0225"/>
    <s v="Shot 1"/>
    <n v="1"/>
    <m/>
    <n v="1"/>
    <d v="2025-02-27T18:01:00"/>
    <n v="1"/>
    <d v="2025-02-27T18:30:00"/>
  </r>
  <r>
    <s v="MEX_AKA_6846810c-b472-4a08-b097-657c7f105c0a"/>
    <n v="5219812030601"/>
    <s v="1218_MEX_VAC_W_E_Estudio efectividad Panama_0225"/>
    <s v="Shot 1"/>
    <n v="1"/>
    <m/>
    <n v="1"/>
    <d v="2025-02-27T18:01:00"/>
    <n v="1"/>
    <d v="2025-02-27T18:13:00"/>
  </r>
  <r>
    <s v="MEX_AKA_6847ced6-2034-433c-86c5-bc7c01890724"/>
    <n v="5214434646528"/>
    <s v="1218_MEX_VAC_W_E_Estudio efectividad Panama_0225"/>
    <s v="Shot 1"/>
    <n v="1"/>
    <m/>
    <n v="1"/>
    <d v="2025-02-27T18:01:00"/>
    <n v="1"/>
    <d v="2025-02-27T20:48:00"/>
  </r>
  <r>
    <s v="MEX_AKA_68565be3-9ddf-423c-97c0-9f2621498f7e"/>
    <n v="5219831084605"/>
    <s v="1218_MEX_VAC_W_E_Estudio efectividad Panama_0225"/>
    <s v="Shot 1"/>
    <n v="1"/>
    <m/>
    <n v="1"/>
    <d v="2025-02-27T18:01:00"/>
    <n v="1"/>
    <d v="2025-02-27T18:01:00"/>
  </r>
  <r>
    <s v="MEX_AKA_68714e57-4ce5-490e-905f-da9e7f53b39a"/>
    <n v="5214361203060"/>
    <s v="1218_MEX_VAC_W_E_Estudio efectividad Panama_0225"/>
    <s v="Shot 1"/>
    <n v="1"/>
    <m/>
    <n v="1"/>
    <d v="2025-02-27T18:01:00"/>
    <n v="1"/>
    <d v="2025-02-27T18:19:00"/>
  </r>
  <r>
    <s v="MEX_AKA_68791f86-e058-449a-bbe7-3f9f487aec21"/>
    <n v="5219511945856"/>
    <s v="1218_MEX_VAC_W_E_Estudio efectividad Panama_0225"/>
    <s v="Shot 1"/>
    <n v="1"/>
    <m/>
    <n v="1"/>
    <d v="2025-02-27T18:01:00"/>
    <n v="1"/>
    <d v="2025-02-27T23:51:00"/>
  </r>
  <r>
    <s v="MEX_AKA_68d745f9-eb73-4363-8d25-946efa3d9462"/>
    <n v="5219516424633"/>
    <s v="1218_MEX_VAC_W_E_Estudio efectividad Panama_0225"/>
    <s v="Shot 1"/>
    <n v="1"/>
    <m/>
    <n v="1"/>
    <d v="2025-02-27T18:01:00"/>
    <n v="1"/>
    <d v="2025-02-28T04:46:00"/>
  </r>
  <r>
    <s v="MEX_AKA_68e4395c-40c6-43de-a43e-17386aa212dc"/>
    <n v="5212871092083"/>
    <s v="1218_MEX_VAC_W_E_Estudio efectividad Panama_0225"/>
    <s v="Shot 1"/>
    <n v="1"/>
    <m/>
    <n v="1"/>
    <d v="2025-02-27T18:01:00"/>
    <n v="1"/>
    <d v="2025-02-27T18:03:00"/>
  </r>
  <r>
    <s v="MEX_AKA_9118aa7c-fdb1-4c3d-b019-8d36be801cc4"/>
    <n v="5219241489711"/>
    <s v="1218_MEX_VAC_W_E_Estudio efectividad Panama_0225"/>
    <s v="Shot 1"/>
    <n v="0"/>
    <d v="2025-02-27T18:04:00"/>
    <n v="0"/>
    <m/>
    <n v="0"/>
    <m/>
  </r>
  <r>
    <s v="MEX_AKA_9134f1f5-cbf2-48e4-a055-3d7bd88fe671"/>
    <n v="5218110736362"/>
    <s v="1218_MEX_VAC_W_E_Estudio efectividad Panama_0225"/>
    <s v="Shot 1"/>
    <n v="0"/>
    <d v="2025-02-27T18:02:00"/>
    <n v="0"/>
    <m/>
    <n v="0"/>
    <m/>
  </r>
  <r>
    <s v="MEX_AKA_91478272-7573-4433-b5d8-9fc33b96a524"/>
    <n v="5219616554798"/>
    <s v="1218_MEX_VAC_W_E_Estudio efectividad Panama_0225"/>
    <s v="Shot 1"/>
    <n v="1"/>
    <m/>
    <n v="1"/>
    <d v="2025-02-27T18:02:00"/>
    <n v="0"/>
    <m/>
  </r>
  <r>
    <s v="MEX_AKA_915c6f14-c1c4-4fae-8b33-fee63dc50745"/>
    <n v="5212441404910"/>
    <s v="1218_MEX_VAC_W_E_Estudio efectividad Panama_0225"/>
    <s v="Shot 1"/>
    <n v="1"/>
    <m/>
    <n v="1"/>
    <d v="2025-02-27T18:47:00"/>
    <n v="0"/>
    <m/>
  </r>
  <r>
    <s v="MEX_AKA_919f41e0-ef9b-4add-bbd0-79a8aff4f636"/>
    <n v="5217831513314"/>
    <s v="1218_MEX_VAC_W_E_Estudio efectividad Panama_0225"/>
    <s v="Shot 1"/>
    <n v="1"/>
    <m/>
    <n v="1"/>
    <d v="2025-02-27T18:00:00"/>
    <n v="1"/>
    <d v="2025-02-27T18:14:00"/>
  </r>
  <r>
    <s v="MEX_AKA_74ae6d2f-c2bb-4fca-89d4-d57014883b20"/>
    <n v="5217771859125"/>
    <s v="1218_MEX_VAC_W_E_Estudio efectividad Panama_0225"/>
    <s v="Shot 1"/>
    <n v="1"/>
    <m/>
    <n v="1"/>
    <d v="2025-02-27T18:01:00"/>
    <n v="1"/>
    <d v="2025-02-27T19:41:00"/>
  </r>
  <r>
    <s v="MEX_AKA_74b3847e-6ddd-4fed-b03d-eb7fac933650"/>
    <n v="5212226587541"/>
    <s v="1218_MEX_VAC_W_E_Estudio efectividad Panama_0225"/>
    <s v="Shot 1"/>
    <n v="1"/>
    <m/>
    <n v="1"/>
    <d v="2025-02-27T18:01:00"/>
    <n v="0"/>
    <m/>
  </r>
  <r>
    <s v="MEX_AKA_74e356cc-2946-479b-9fc0-9636dbc59656"/>
    <n v="5219622191661"/>
    <s v="1218_MEX_VAC_W_E_Estudio efectividad Panama_0225"/>
    <s v="Shot 1"/>
    <n v="0"/>
    <d v="2025-02-27T18:01:00"/>
    <n v="0"/>
    <m/>
    <n v="0"/>
    <m/>
  </r>
  <r>
    <s v="MEX_AKA_7501f647-ed69-4d0c-893b-bb5770174eda"/>
    <n v="5214251000285"/>
    <s v="1218_MEX_VAC_W_E_Estudio efectividad Panama_0225"/>
    <s v="Shot 1"/>
    <n v="1"/>
    <m/>
    <n v="1"/>
    <d v="2025-02-27T18:02:00"/>
    <n v="0"/>
    <m/>
  </r>
  <r>
    <s v="MEX_AKA_7539f7ba-9d9b-4fd2-a533-575aa5064644"/>
    <n v="5215510533867"/>
    <s v="1218_MEX_VAC_W_E_Estudio efectividad Panama_0225"/>
    <s v="Shot 1"/>
    <n v="1"/>
    <m/>
    <n v="1"/>
    <d v="2025-02-27T18:01:00"/>
    <n v="1"/>
    <d v="2025-02-27T18:01:00"/>
  </r>
  <r>
    <s v="MEX_AKA_7549b0f6-451f-40e3-933e-609c682a864d"/>
    <n v="5217772128177"/>
    <s v="1218_MEX_VAC_W_E_Estudio efectividad Panama_0225"/>
    <s v="Shot 1"/>
    <n v="1"/>
    <m/>
    <n v="1"/>
    <d v="2025-02-27T18:02:00"/>
    <n v="1"/>
    <d v="2025-02-27T21:00:00"/>
  </r>
  <r>
    <s v="MEX_AKA_7553714a-ef41-47fa-bf14-b5033a79d7c4"/>
    <n v="5217831045242"/>
    <s v="1218_MEX_VAC_W_E_Estudio efectividad Panama_0225"/>
    <s v="Shot 1"/>
    <n v="1"/>
    <m/>
    <n v="1"/>
    <d v="2025-02-27T18:01:00"/>
    <n v="1"/>
    <d v="2025-02-28T13:57:00"/>
  </r>
  <r>
    <s v="MEX_AKA_691f919b-92c5-4927-88c3-c94ef41a28db"/>
    <n v="5215526581226"/>
    <s v="1218_MEX_VAC_W_E_Estudio efectividad Panama_0225"/>
    <s v="Shot 1"/>
    <n v="1"/>
    <m/>
    <n v="1"/>
    <d v="2025-02-27T18:01:00"/>
    <n v="1"/>
    <d v="2025-02-27T18:01:00"/>
  </r>
  <r>
    <s v="MEX_AKA_692cc3f5-1d9f-4159-8a56-4da1d6b35eb2"/>
    <n v="5217711548149"/>
    <s v="1218_MEX_VAC_W_E_Estudio efectividad Panama_0225"/>
    <s v="Shot 1"/>
    <n v="0"/>
    <d v="2025-02-27T18:01:00"/>
    <n v="0"/>
    <m/>
    <n v="0"/>
    <m/>
  </r>
  <r>
    <s v="MEX_AKA_6939f08b-bebf-4402-8f8f-80e7840bb886"/>
    <n v="5216731306590"/>
    <s v="1218_MEX_VAC_W_E_Estudio efectividad Panama_0225"/>
    <s v="Shot 1"/>
    <n v="1"/>
    <m/>
    <n v="1"/>
    <d v="2025-02-27T18:01:00"/>
    <n v="1"/>
    <d v="2025-02-27T18:24:00"/>
  </r>
  <r>
    <s v="MEX_AKA_694b6cc1-7dd2-41c4-8402-f7225d541ad4"/>
    <n v="5219511854107"/>
    <s v="1218_MEX_VAC_W_E_Estudio efectividad Panama_0225"/>
    <s v="Shot 1"/>
    <n v="1"/>
    <m/>
    <n v="1"/>
    <d v="2025-02-27T18:01:00"/>
    <n v="1"/>
    <d v="2025-02-27T18:06:00"/>
  </r>
  <r>
    <s v="MEX_AKA_695018e2-ac05-42ea-b3a1-54d98e58217f"/>
    <n v="5219512909384"/>
    <s v="1218_MEX_VAC_W_E_Estudio efectividad Panama_0225"/>
    <s v="Shot 1"/>
    <n v="1"/>
    <m/>
    <n v="1"/>
    <d v="2025-02-27T18:01:00"/>
    <n v="1"/>
    <d v="2025-02-27T18:11:00"/>
  </r>
  <r>
    <s v="MEX_AKA_6982d62a-da64-4eef-9dd9-5b26c098935b"/>
    <n v="5218441185395"/>
    <s v="1218_MEX_VAC_W_E_Estudio efectividad Panama_0225"/>
    <s v="Shot 1"/>
    <n v="1"/>
    <m/>
    <n v="1"/>
    <d v="2025-02-27T18:03:00"/>
    <n v="1"/>
    <d v="2025-02-27T18:03:00"/>
  </r>
  <r>
    <s v="MEX_AKA_69837789-394d-427a-8ac3-f4ad4a764d06"/>
    <n v="5213131461463"/>
    <s v="1218_MEX_VAC_W_E_Estudio efectividad Panama_0225"/>
    <s v="Shot 1"/>
    <n v="1"/>
    <m/>
    <n v="1"/>
    <d v="2025-02-27T18:01:00"/>
    <n v="1"/>
    <d v="2025-02-27T19:52:00"/>
  </r>
  <r>
    <s v="MEX_AKA_6985aa10-b43f-480c-a7c9-0602f3fc949b"/>
    <n v="5219851228219"/>
    <s v="1218_MEX_VAC_W_E_Estudio efectividad Panama_0225"/>
    <s v="Shot 1"/>
    <n v="1"/>
    <m/>
    <n v="1"/>
    <d v="2025-02-27T18:01:00"/>
    <n v="1"/>
    <d v="2025-02-27T19:30:00"/>
  </r>
  <r>
    <s v="MEX_AKA_a0c68940-7f82-4251-8f4a-d07ebbd8063d"/>
    <n v="5216646933404"/>
    <s v="1218_MEX_VAC_W_E_Estudio efectividad Panama_0225"/>
    <s v="Shot 1"/>
    <n v="1"/>
    <m/>
    <n v="1"/>
    <d v="2025-02-27T18:03:00"/>
    <n v="1"/>
    <d v="2025-03-08T04:27:00"/>
  </r>
  <r>
    <s v="MEX_AKA_a0e2407a-a9fb-4b21-adb9-a39403d7518e"/>
    <n v="5218341030628"/>
    <s v="1218_MEX_VAC_W_E_Estudio efectividad Panama_0225"/>
    <s v="Shot 1"/>
    <n v="1"/>
    <m/>
    <n v="1"/>
    <d v="2025-02-27T18:03:00"/>
    <n v="1"/>
    <d v="2025-02-27T18:08:00"/>
  </r>
  <r>
    <s v="MEX_AKA_a1165514-e928-4df1-9e2d-a3dd3b6a89e9"/>
    <n v="5217711899150"/>
    <s v="1218_MEX_VAC_W_E_Estudio efectividad Panama_0225"/>
    <s v="Shot 1"/>
    <n v="1"/>
    <m/>
    <n v="1"/>
    <d v="2025-02-27T18:03:00"/>
    <n v="1"/>
    <d v="2025-02-27T18:47:00"/>
  </r>
  <r>
    <s v="MEX_AKA_a11a21bf-9531-45b2-8202-fec58538cffb"/>
    <n v="5213312434869"/>
    <s v="1218_MEX_VAC_W_E_Estudio efectividad Panama_0225"/>
    <s v="Shot 1"/>
    <n v="1"/>
    <m/>
    <n v="1"/>
    <d v="2025-02-27T18:01:00"/>
    <n v="1"/>
    <d v="2025-02-27T18:02:00"/>
  </r>
  <r>
    <s v="MEX_AKA_a13062c5-77b8-4952-ae1d-a050b8b9e509"/>
    <n v="5214773867815"/>
    <s v="1218_MEX_VAC_W_E_Estudio efectividad Panama_0225"/>
    <s v="Shot 1"/>
    <n v="1"/>
    <m/>
    <n v="1"/>
    <d v="2025-02-27T18:03:00"/>
    <n v="1"/>
    <d v="2025-02-28T11:59:00"/>
  </r>
  <r>
    <s v="MEX_AKA_a141d223-802e-471f-b038-d51a67cd6656"/>
    <n v="5217773403865"/>
    <s v="1218_MEX_VAC_W_E_Estudio efectividad Panama_0225"/>
    <s v="Shot 1"/>
    <n v="1"/>
    <m/>
    <n v="1"/>
    <d v="2025-02-27T18:02:00"/>
    <n v="1"/>
    <d v="2025-02-27T18:19:00"/>
  </r>
  <r>
    <s v="MEX_AKA_a1448857-41ef-420d-b4c6-926dcee205c5"/>
    <n v="5214981054847"/>
    <s v="1218_MEX_VAC_W_E_Estudio efectividad Panama_0225"/>
    <s v="Shot 1"/>
    <n v="1"/>
    <m/>
    <n v="1"/>
    <d v="2025-02-27T18:03:00"/>
    <n v="1"/>
    <d v="2025-02-27T18:03:00"/>
  </r>
  <r>
    <s v="MEX_AKA_a16963c0-d926-4ba7-b0fd-c9a330e7492a"/>
    <n v="5212281702772"/>
    <s v="1218_MEX_VAC_W_E_Estudio efectividad Panama_0225"/>
    <s v="Shot 1"/>
    <n v="1"/>
    <m/>
    <n v="1"/>
    <d v="2025-02-27T18:03:00"/>
    <n v="1"/>
    <d v="2025-02-27T20:26:00"/>
  </r>
  <r>
    <s v="MEX_AKA_920499bb-56ac-4a6d-896d-b4160dc0141f"/>
    <n v="5216651430845"/>
    <s v="1218_MEX_VAC_W_E_Estudio efectividad Panama_0225"/>
    <s v="Shot 1"/>
    <n v="1"/>
    <m/>
    <n v="1"/>
    <d v="2025-02-27T18:02:00"/>
    <n v="0"/>
    <m/>
  </r>
  <r>
    <s v="MEX_AKA_923ab4e7-070a-4a72-baac-ec47a197f64b"/>
    <n v="5218715127353"/>
    <s v="1218_MEX_VAC_W_E_Estudio efectividad Panama_0225"/>
    <s v="Shot 1"/>
    <n v="1"/>
    <m/>
    <n v="1"/>
    <d v="2025-02-27T18:00:00"/>
    <n v="1"/>
    <d v="2025-02-27T18:03:00"/>
  </r>
  <r>
    <s v="MEX_AKA_69ae8fa8-638a-494e-b71e-cee1318e3b6b"/>
    <n v="5219991607142"/>
    <s v="1218_MEX_VAC_W_E_Estudio efectividad Panama_0225"/>
    <s v="Shot 1"/>
    <n v="1"/>
    <m/>
    <n v="1"/>
    <d v="2025-02-27T18:01:00"/>
    <n v="1"/>
    <d v="2025-02-27T20:11:00"/>
  </r>
  <r>
    <s v="MEX_AKA_69bd9c09-d38f-45dc-9df8-f264ca36040c"/>
    <n v="5215539773314"/>
    <s v="1218_MEX_VAC_W_E_Estudio efectividad Panama_0225"/>
    <s v="Shot 1"/>
    <n v="1"/>
    <m/>
    <n v="1"/>
    <d v="2025-02-27T18:01:00"/>
    <n v="1"/>
    <d v="2025-02-27T18:59:00"/>
  </r>
  <r>
    <s v="MEX_AKA_69d618d2-7027-4803-b822-62e2c71873a6"/>
    <n v="5212291754595"/>
    <s v="1218_MEX_VAC_W_E_Estudio efectividad Panama_0225"/>
    <s v="Shot 1"/>
    <n v="1"/>
    <m/>
    <n v="1"/>
    <d v="2025-02-27T18:01:00"/>
    <n v="1"/>
    <d v="2025-02-27T18:01:00"/>
  </r>
  <r>
    <s v="MEX_AKA_69dbad72-dd5e-41f1-847b-f772c54ccc95"/>
    <n v="5216142176690"/>
    <s v="1218_MEX_VAC_W_E_Estudio efectividad Panama_0225"/>
    <s v="Shot 1"/>
    <n v="1"/>
    <m/>
    <n v="1"/>
    <d v="2025-02-27T21:41:00"/>
    <n v="1"/>
    <d v="2025-03-06T00:01:00"/>
  </r>
  <r>
    <s v="MEX_AKA_69e91e74-f5a4-4b28-af29-489d9c20fde9"/>
    <n v="5214871398720"/>
    <s v="1218_MEX_VAC_W_E_Estudio efectividad Panama_0225"/>
    <s v="Shot 1"/>
    <n v="1"/>
    <m/>
    <n v="1"/>
    <d v="2025-02-27T18:01:00"/>
    <n v="1"/>
    <d v="2025-02-27T18:15:00"/>
  </r>
  <r>
    <s v="MEX_AKA_69fbd7b5-008c-4b11-a3f8-ce1365974e81"/>
    <n v="5213131975369"/>
    <s v="1218_MEX_VAC_W_E_Estudio efectividad Panama_0225"/>
    <s v="Shot 1"/>
    <n v="1"/>
    <m/>
    <n v="1"/>
    <d v="2025-02-27T18:01:00"/>
    <n v="1"/>
    <d v="2025-02-28T21:01:00"/>
  </r>
  <r>
    <s v="MEX_AKA_6a03dcc5-9998-4ab0-aeca-e224c356d8ef"/>
    <n v="5217821090889"/>
    <s v="1218_MEX_VAC_W_E_Estudio efectividad Panama_0225"/>
    <s v="Shot 1"/>
    <n v="1"/>
    <m/>
    <n v="1"/>
    <d v="2025-02-27T18:01:00"/>
    <n v="1"/>
    <d v="2025-02-27T18:39:00"/>
  </r>
  <r>
    <s v="MEX_AKA_6a4dbfc1-f466-4d42-85d4-1376c6fd2303"/>
    <n v="5213121662220"/>
    <s v="1218_MEX_VAC_W_E_Estudio efectividad Panama_0225"/>
    <s v="Shot 1"/>
    <n v="1"/>
    <m/>
    <n v="1"/>
    <d v="2025-02-27T18:01:00"/>
    <n v="1"/>
    <d v="2025-02-27T20:56:00"/>
  </r>
  <r>
    <s v="MEX_AKA_a181db1f-9657-4e36-80e6-b9c1f494c845"/>
    <n v="5217821306585"/>
    <s v="1218_MEX_VAC_W_E_Estudio efectividad Panama_0225"/>
    <s v="Shot 1"/>
    <n v="1"/>
    <m/>
    <n v="1"/>
    <d v="2025-02-27T18:02:00"/>
    <n v="1"/>
    <d v="2025-02-27T18:15:00"/>
  </r>
  <r>
    <s v="MEX_AKA_a188271f-0a1c-44a5-9af5-ddc50e619af9"/>
    <n v="5212225362217"/>
    <s v="1218_MEX_VAC_W_E_Estudio efectividad Panama_0225"/>
    <s v="Shot 1"/>
    <n v="1"/>
    <m/>
    <n v="1"/>
    <d v="2025-02-27T18:03:00"/>
    <n v="1"/>
    <d v="2025-02-27T18:59:00"/>
  </r>
  <r>
    <s v="MEX_AKA_a18e4c8f-9723-47ce-a8c6-c720dd08b6ae"/>
    <n v="5213931007181"/>
    <s v="1218_MEX_VAC_W_E_Estudio efectividad Panama_0225"/>
    <s v="Shot 1"/>
    <n v="1"/>
    <m/>
    <n v="1"/>
    <d v="2025-02-27T18:01:00"/>
    <n v="1"/>
    <d v="2025-02-27T20:17:00"/>
  </r>
  <r>
    <s v="MEX_AKA_a195f447-0d2a-47c1-ac56-50463371ad34"/>
    <n v="5219711760681"/>
    <s v="1218_MEX_VAC_W_E_Estudio efectividad Panama_0225"/>
    <s v="Shot 1"/>
    <n v="1"/>
    <m/>
    <n v="1"/>
    <d v="2025-02-27T18:02:00"/>
    <n v="1"/>
    <d v="2025-02-27T19:25:00"/>
  </r>
  <r>
    <s v="MEX_AKA_a196431d-6f3f-4393-9a95-b433d0985cef"/>
    <n v="5212722062912"/>
    <s v="1218_MEX_VAC_W_E_Estudio efectividad Panama_0225"/>
    <s v="Shot 1"/>
    <n v="1"/>
    <m/>
    <n v="1"/>
    <d v="2025-02-27T19:05:00"/>
    <n v="1"/>
    <d v="2025-02-27T19:08:00"/>
  </r>
  <r>
    <s v="MEX_AKA_92a5d088-4cbc-419b-8592-0c088d359616"/>
    <n v="5216971129352"/>
    <s v="1218_MEX_VAC_W_E_Estudio efectividad Panama_0225"/>
    <s v="Shot 1"/>
    <n v="1"/>
    <m/>
    <n v="1"/>
    <d v="2025-02-27T18:01:00"/>
    <n v="1"/>
    <d v="2025-02-27T18:17:00"/>
  </r>
  <r>
    <s v="MEX_AKA_92bd3dc0-044b-459d-9406-5631bd66c615"/>
    <n v="5214431698152"/>
    <s v="1218_MEX_VAC_W_E_Estudio efectividad Panama_0225"/>
    <s v="Shot 1"/>
    <n v="1"/>
    <m/>
    <n v="1"/>
    <d v="2025-02-27T18:03:00"/>
    <n v="0"/>
    <m/>
  </r>
  <r>
    <s v="MEX_AKA_92ee361c-ba04-4e5e-8335-c4442740c905"/>
    <n v="5215566222281"/>
    <s v="1218_MEX_VAC_W_E_Estudio efectividad Panama_0225"/>
    <s v="Shot 1"/>
    <n v="1"/>
    <m/>
    <n v="1"/>
    <d v="2025-02-27T18:00:00"/>
    <n v="1"/>
    <d v="2025-02-27T19:23:00"/>
  </r>
  <r>
    <s v="MEX_AKA_92f904e5-a74f-460a-b5ea-365bcecf6363"/>
    <n v="5218443280214"/>
    <s v="1218_MEX_VAC_W_E_Estudio efectividad Panama_0225"/>
    <s v="Shot 1"/>
    <n v="1"/>
    <m/>
    <n v="1"/>
    <d v="2025-02-27T18:00:00"/>
    <n v="1"/>
    <d v="2025-02-27T21:44:00"/>
  </r>
  <r>
    <s v="MEX_AKA_92f95192-7a57-479d-b225-a7ee645f0900"/>
    <n v="5216271236533"/>
    <s v="1218_MEX_VAC_W_E_Estudio efectividad Panama_0225"/>
    <s v="Shot 1"/>
    <n v="1"/>
    <m/>
    <n v="1"/>
    <d v="2025-02-27T18:03:00"/>
    <n v="0"/>
    <m/>
  </r>
  <r>
    <s v="MEX_AKA_93039a6a-bed2-415a-b29c-358254eeece7"/>
    <n v="5212281804536"/>
    <s v="1218_MEX_VAC_W_E_Estudio efectividad Panama_0225"/>
    <s v="Shot 1"/>
    <n v="0"/>
    <d v="2025-02-27T18:02:00"/>
    <n v="0"/>
    <m/>
    <n v="0"/>
    <m/>
  </r>
  <r>
    <s v="MEX_AKA_930d0030-864c-4f06-b5c1-e59f623691cb"/>
    <n v="5219612158899"/>
    <s v="1218_MEX_VAC_W_E_Estudio efectividad Panama_0225"/>
    <s v="Shot 1"/>
    <n v="0"/>
    <d v="2025-02-27T18:03:00"/>
    <n v="0"/>
    <m/>
    <n v="0"/>
    <m/>
  </r>
  <r>
    <s v="MEX_AKA_6a6760d8-e7c6-4bfa-b3d9-3d3fe73b6cc3"/>
    <n v="5218712363450"/>
    <s v="1218_MEX_VAC_W_E_Estudio efectividad Panama_0225"/>
    <s v="Shot 1"/>
    <n v="1"/>
    <m/>
    <n v="1"/>
    <d v="2025-02-27T18:01:00"/>
    <n v="1"/>
    <d v="2025-02-27T18:57:00"/>
  </r>
  <r>
    <s v="MEX_AKA_6a7c29f2-56a2-42a4-8e46-d8df719210d2"/>
    <n v="5214431883624"/>
    <s v="1218_MEX_VAC_W_E_Estudio efectividad Panama_0225"/>
    <s v="Shot 1"/>
    <n v="1"/>
    <m/>
    <n v="1"/>
    <d v="2025-02-27T18:49:00"/>
    <n v="0"/>
    <m/>
  </r>
  <r>
    <s v="MEX_AKA_6a8f7800-b978-435d-810e-2a3766b6cbcc"/>
    <n v="5217221556675"/>
    <s v="1218_MEX_VAC_W_E_Estudio efectividad Panama_0225"/>
    <s v="Shot 1"/>
    <n v="1"/>
    <m/>
    <n v="1"/>
    <d v="2025-02-27T18:01:00"/>
    <n v="1"/>
    <d v="2025-02-27T18:04:00"/>
  </r>
  <r>
    <s v="MEX_AKA_6aa7bb73-348a-4b38-9357-1f908cfc9178"/>
    <n v="5216444578877"/>
    <s v="1218_MEX_VAC_W_E_Estudio efectividad Panama_0225"/>
    <s v="Shot 1"/>
    <n v="1"/>
    <m/>
    <n v="1"/>
    <d v="2025-02-27T18:01:00"/>
    <n v="0"/>
    <m/>
  </r>
  <r>
    <s v="MEX_AKA_6aaa9265-ab53-4838-9d6f-130eec854b44"/>
    <n v="5212221183530"/>
    <s v="1218_MEX_VAC_W_E_Estudio efectividad Panama_0225"/>
    <s v="Shot 1"/>
    <n v="0"/>
    <d v="2025-02-27T18:01:00"/>
    <n v="0"/>
    <m/>
    <n v="0"/>
    <m/>
  </r>
  <r>
    <s v="MEX_AKA_6aadf62b-c860-4501-ae2f-81796c2f4c32"/>
    <n v="5212751101599"/>
    <s v="1218_MEX_VAC_W_E_Estudio efectividad Panama_0225"/>
    <s v="Shot 1"/>
    <n v="1"/>
    <m/>
    <n v="1"/>
    <d v="2025-02-27T18:01:00"/>
    <n v="0"/>
    <m/>
  </r>
  <r>
    <s v="MEX_AKA_6abdd65e-5548-4f7f-8236-cdee6a912e5b"/>
    <n v="5217641176574"/>
    <s v="1218_MEX_VAC_W_E_Estudio efectividad Panama_0225"/>
    <s v="Shot 1"/>
    <n v="1"/>
    <m/>
    <n v="1"/>
    <d v="2025-02-27T18:02:00"/>
    <n v="0"/>
    <m/>
  </r>
  <r>
    <s v="MEX_AKA_6ac30d2e-6818-488a-b89b-3a01ca360ed7"/>
    <n v="5214493297015"/>
    <s v="1218_MEX_VAC_W_E_Estudio efectividad Panama_0225"/>
    <s v="Shot 1"/>
    <n v="1"/>
    <m/>
    <n v="1"/>
    <d v="2025-02-27T18:02:00"/>
    <n v="1"/>
    <d v="2025-02-28T03:25:00"/>
  </r>
  <r>
    <s v="MEX_AKA_6acc56d1-9530-46e4-8b95-a50ed98ff569"/>
    <n v="5219621036295"/>
    <s v="1218_MEX_VAC_W_E_Estudio efectividad Panama_0225"/>
    <s v="Shot 1"/>
    <n v="1"/>
    <m/>
    <n v="1"/>
    <d v="2025-02-27T18:03:00"/>
    <n v="1"/>
    <d v="2025-02-27T21:21:00"/>
  </r>
  <r>
    <s v="MEX_AKA_755a493b-fa1f-4b5e-a5f5-41377d3f7df9"/>
    <n v="5214621870543"/>
    <s v="1218_MEX_VAC_W_E_Estudio efectividad Panama_0225"/>
    <s v="Shot 1"/>
    <n v="1"/>
    <m/>
    <n v="1"/>
    <d v="2025-02-27T18:01:00"/>
    <n v="1"/>
    <d v="2025-02-27T18:08:00"/>
  </r>
  <r>
    <s v="MEX_AKA_755b81e5-049d-4c9e-8b06-b81a788c790c"/>
    <n v="5214611717476"/>
    <s v="1218_MEX_VAC_W_E_Estudio efectividad Panama_0225"/>
    <s v="Shot 1"/>
    <n v="1"/>
    <m/>
    <n v="1"/>
    <d v="2025-02-27T19:32:00"/>
    <n v="0"/>
    <m/>
  </r>
  <r>
    <s v="MEX_AKA_75611893-07b9-48a7-9e93-8a928eec2816"/>
    <n v="5213319265752"/>
    <s v="1218_MEX_VAC_W_E_Estudio efectividad Panama_0225"/>
    <s v="Shot 1"/>
    <n v="0"/>
    <d v="2025-02-27T18:00:00"/>
    <n v="0"/>
    <m/>
    <n v="0"/>
    <m/>
  </r>
  <r>
    <s v="MEX_AKA_757a1710-b63c-45aa-b2d1-44c1e1657921"/>
    <n v="5213521011289"/>
    <s v="1218_MEX_VAC_W_E_Estudio efectividad Panama_0225"/>
    <s v="Shot 1"/>
    <n v="1"/>
    <m/>
    <n v="1"/>
    <d v="2025-02-27T18:01:00"/>
    <n v="0"/>
    <m/>
  </r>
  <r>
    <s v="MEX_AKA_757c9d19-72af-4566-bd3f-940b6341fc1d"/>
    <n v="5214445510781"/>
    <s v="1218_MEX_VAC_W_E_Estudio efectividad Panama_0225"/>
    <s v="Shot 1"/>
    <n v="1"/>
    <m/>
    <n v="1"/>
    <d v="2025-02-27T18:01:00"/>
    <n v="0"/>
    <m/>
  </r>
  <r>
    <s v="MEX_AKA_758e5a78-2822-4b56-938d-a204e45cd8f1"/>
    <n v="5219512719047"/>
    <s v="1218_MEX_VAC_W_E_Estudio efectividad Panama_0225"/>
    <s v="Shot 1"/>
    <n v="1"/>
    <m/>
    <n v="1"/>
    <d v="2025-02-27T18:01:00"/>
    <n v="0"/>
    <m/>
  </r>
  <r>
    <s v="MEX_AKA_759662e5-1548-40cb-8fdb-58e2d0b8ac12"/>
    <n v="5216675066739"/>
    <s v="1218_MEX_VAC_W_E_Estudio efectividad Panama_0225"/>
    <s v="Shot 1"/>
    <n v="1"/>
    <m/>
    <n v="1"/>
    <d v="2025-02-27T18:01:00"/>
    <n v="0"/>
    <m/>
  </r>
  <r>
    <s v="MEX_AKA_a1dc5bbc-e84f-4d0d-9923-547465987666"/>
    <n v="5215536760928"/>
    <s v="1218_MEX_VAC_W_E_Estudio efectividad Panama_0225"/>
    <s v="Shot 1"/>
    <n v="1"/>
    <m/>
    <n v="1"/>
    <d v="2025-02-27T18:03:00"/>
    <n v="1"/>
    <d v="2025-02-27T21:27:00"/>
  </r>
  <r>
    <s v="MEX_AKA_a1e3e6c1-6a6c-4258-83ed-0790ef10b33e"/>
    <n v="5212721957648"/>
    <s v="1218_MEX_VAC_W_E_Estudio efectividad Panama_0225"/>
    <s v="Shot 1"/>
    <n v="1"/>
    <m/>
    <n v="1"/>
    <d v="2025-02-27T18:01:00"/>
    <n v="1"/>
    <d v="2025-02-27T19:15:00"/>
  </r>
  <r>
    <s v="MEX_AKA_a1e7f5f0-df73-4257-802b-a6eae054e6ee"/>
    <n v="5212226821411"/>
    <s v="1218_MEX_VAC_W_E_Estudio efectividad Panama_0225"/>
    <s v="Shot 1"/>
    <n v="1"/>
    <m/>
    <n v="1"/>
    <d v="2025-02-27T18:10:00"/>
    <n v="0"/>
    <m/>
  </r>
  <r>
    <s v="MEX_AKA_a1eff71a-c3b4-4678-9113-5d29a85b28a9"/>
    <n v="5212361224219"/>
    <s v="1218_MEX_VAC_W_E_Estudio efectividad Panama_0225"/>
    <s v="Shot 1"/>
    <n v="1"/>
    <m/>
    <n v="1"/>
    <d v="2025-02-27T18:03:00"/>
    <n v="0"/>
    <m/>
  </r>
  <r>
    <s v="MEX_AKA_a1fec710-e997-4c43-b843-82acf317ccf8"/>
    <n v="5214773999747"/>
    <s v="1218_MEX_VAC_W_E_Estudio efectividad Panama_0225"/>
    <s v="Shot 1"/>
    <n v="1"/>
    <m/>
    <n v="1"/>
    <d v="2025-02-27T18:01:00"/>
    <n v="1"/>
    <d v="2025-02-27T20:56:00"/>
  </r>
  <r>
    <s v="MEX_AKA_a202f700-a1f4-4891-a424-9f71abbd767d"/>
    <n v="5212821188877"/>
    <s v="1218_MEX_VAC_W_E_Estudio efectividad Panama_0225"/>
    <s v="Shot 1"/>
    <n v="1"/>
    <m/>
    <n v="1"/>
    <d v="2025-02-27T18:03:00"/>
    <n v="1"/>
    <d v="2025-02-27T19:25:00"/>
  </r>
  <r>
    <s v="MEX_AKA_a207ec45-ab22-4397-835b-466085efa21f"/>
    <n v="5214981515516"/>
    <s v="1218_MEX_VAC_W_E_Estudio efectividad Panama_0225"/>
    <s v="Shot 1"/>
    <n v="1"/>
    <m/>
    <n v="1"/>
    <d v="2025-02-27T18:03:00"/>
    <n v="1"/>
    <d v="2025-03-03T23:07:00"/>
  </r>
  <r>
    <s v="MEX_AKA_a216b8d8-f7d2-4f24-b17d-52ef9e8a6f4c"/>
    <n v="5217721229704"/>
    <s v="1218_MEX_VAC_W_E_Estudio efectividad Panama_0225"/>
    <s v="Shot 1"/>
    <n v="1"/>
    <m/>
    <n v="1"/>
    <d v="2025-02-27T18:00:00"/>
    <n v="1"/>
    <d v="2025-03-02T17:03:00"/>
  </r>
  <r>
    <s v="MEX_AKA_6acc8d90-80e9-405a-b6ae-38782c61d21c"/>
    <n v="5214891306093"/>
    <s v="1218_MEX_VAC_W_E_Estudio efectividad Panama_0225"/>
    <s v="Shot 1"/>
    <n v="1"/>
    <m/>
    <n v="1"/>
    <d v="2025-02-27T18:02:00"/>
    <n v="0"/>
    <m/>
  </r>
  <r>
    <s v="MEX_AKA_6ad5e87e-39b8-479d-89ea-f9ef6f8fbbe1"/>
    <n v="5212461429452"/>
    <s v="1218_MEX_VAC_W_E_Estudio efectividad Panama_0225"/>
    <s v="Shot 1"/>
    <n v="1"/>
    <m/>
    <n v="1"/>
    <d v="2025-02-27T18:02:00"/>
    <n v="0"/>
    <m/>
  </r>
  <r>
    <s v="MEX_AKA_6ae7f841-4732-4a66-8901-cfe5bee6ff54"/>
    <n v="5214432239574"/>
    <s v="1218_MEX_VAC_W_E_Estudio efectividad Panama_0225"/>
    <s v="Shot 1"/>
    <n v="1"/>
    <m/>
    <n v="1"/>
    <d v="2025-02-27T18:02:00"/>
    <n v="0"/>
    <m/>
  </r>
  <r>
    <s v="MEX_AKA_6af91226-ce76-49ac-a8ef-f5942377ceb4"/>
    <n v="5215554356585"/>
    <s v="1218_MEX_VAC_W_E_Estudio efectividad Panama_0225"/>
    <s v="Shot 1"/>
    <n v="1"/>
    <m/>
    <n v="1"/>
    <d v="2025-02-27T18:02:00"/>
    <n v="1"/>
    <d v="2025-02-27T19:45:00"/>
  </r>
  <r>
    <s v="MEX_AKA_6b0ff233-1141-4e87-8f37-6ca95dfc895f"/>
    <n v="5212228676782"/>
    <s v="1218_MEX_VAC_W_E_Estudio efectividad Panama_0225"/>
    <s v="Shot 1"/>
    <n v="0"/>
    <d v="2025-02-27T18:01:00"/>
    <n v="0"/>
    <m/>
    <n v="0"/>
    <m/>
  </r>
  <r>
    <s v="MEX_AKA_6b18a65e-cafc-4fd2-9511-99bd4ce6b1cf"/>
    <n v="5212741227491"/>
    <s v="1218_MEX_VAC_W_E_Estudio efectividad Panama_0225"/>
    <s v="Shot 1"/>
    <n v="1"/>
    <m/>
    <n v="1"/>
    <d v="2025-02-27T18:11:00"/>
    <n v="1"/>
    <d v="2025-02-27T19:54:00"/>
  </r>
  <r>
    <s v="MEX_AKA_6b32e24a-167f-4248-bc2c-2d5ae9bc2cfd"/>
    <n v="5214981097118"/>
    <s v="1218_MEX_VAC_W_E_Estudio efectividad Panama_0225"/>
    <s v="Shot 1"/>
    <n v="1"/>
    <m/>
    <n v="1"/>
    <d v="2025-02-27T18:01:00"/>
    <n v="1"/>
    <d v="2025-02-27T19:17:00"/>
  </r>
  <r>
    <s v="MEX_AKA_6b50bd63-60a4-4ee4-b7c9-a9effb37a91a"/>
    <n v="5218666307310"/>
    <s v="1218_MEX_VAC_W_E_Estudio efectividad Panama_0225"/>
    <s v="Shot 1"/>
    <n v="1"/>
    <m/>
    <n v="1"/>
    <d v="2025-02-27T20:08:00"/>
    <n v="0"/>
    <m/>
  </r>
  <r>
    <s v="MEX_AKA_9310e6e3-402f-47d3-9011-e12f415cbb9c"/>
    <n v="5212221918594"/>
    <s v="1218_MEX_VAC_W_E_Estudio efectividad Panama_0225"/>
    <s v="Shot 1"/>
    <n v="1"/>
    <m/>
    <n v="1"/>
    <d v="2025-02-27T19:07:00"/>
    <n v="1"/>
    <d v="2025-02-28T05:44:00"/>
  </r>
  <r>
    <s v="MEX_AKA_9318c4dd-ee10-43d7-90e6-2964d14a699f"/>
    <n v="5213121299563"/>
    <s v="1218_MEX_VAC_W_E_Estudio efectividad Panama_0225"/>
    <s v="Shot 1"/>
    <n v="0"/>
    <d v="2025-02-27T18:03:00"/>
    <n v="0"/>
    <m/>
    <n v="0"/>
    <m/>
  </r>
  <r>
    <s v="MEX_AKA_9318ef8a-050d-412d-bf51-06bc9c1a0f23"/>
    <n v="5214772210333"/>
    <s v="1218_MEX_VAC_W_E_Estudio efectividad Panama_0225"/>
    <s v="Shot 1"/>
    <n v="1"/>
    <m/>
    <n v="1"/>
    <d v="2025-02-27T18:00:00"/>
    <n v="0"/>
    <m/>
  </r>
  <r>
    <s v="MEX_AKA_933d52c7-1778-43b7-b60d-ca3bb686b6cb"/>
    <n v="5217831113487"/>
    <s v="1218_MEX_VAC_W_E_Estudio efectividad Panama_0225"/>
    <s v="Shot 1"/>
    <n v="0"/>
    <d v="2025-02-27T18:00:00"/>
    <n v="0"/>
    <m/>
    <n v="0"/>
    <m/>
  </r>
  <r>
    <s v="MEX_AKA_93509c8e-73dd-4935-9bfb-e6f6a4ed0dd9"/>
    <n v="5217223514783"/>
    <s v="1218_MEX_VAC_W_E_Estudio efectividad Panama_0225"/>
    <s v="Shot 1"/>
    <n v="1"/>
    <m/>
    <n v="1"/>
    <d v="2025-02-27T18:03:00"/>
    <n v="1"/>
    <d v="2025-02-28T15:12:00"/>
  </r>
  <r>
    <s v="MEX_AKA_9361c150-7404-4a9a-ace9-99ef1b84cb73"/>
    <n v="5214446175446"/>
    <s v="1218_MEX_VAC_W_E_Estudio efectividad Panama_0225"/>
    <s v="Shot 1"/>
    <n v="1"/>
    <m/>
    <n v="1"/>
    <d v="2025-02-27T18:00:00"/>
    <n v="0"/>
    <m/>
  </r>
  <r>
    <s v="MEX_AKA_936fa4f2-2be2-42df-bdfa-dc4b2b0b0d5f"/>
    <n v="5212321049239"/>
    <s v="1218_MEX_VAC_W_E_Estudio efectividad Panama_0225"/>
    <s v="Shot 1"/>
    <n v="1"/>
    <m/>
    <n v="1"/>
    <d v="2025-02-27T18:03:00"/>
    <n v="1"/>
    <d v="2025-02-27T20:12:00"/>
  </r>
  <r>
    <s v="MEX_AKA_a27cb3dd-f066-4540-a0f9-4cb312047041"/>
    <n v="5217222206168"/>
    <s v="1218_MEX_VAC_W_E_Estudio efectividad Panama_0225"/>
    <s v="Shot 1"/>
    <n v="1"/>
    <m/>
    <n v="1"/>
    <d v="2025-02-27T18:03:00"/>
    <n v="1"/>
    <d v="2025-02-27T22:28:00"/>
  </r>
  <r>
    <s v="MEX_AKA_a2814e29-20cc-4b28-a2ec-d4681226cdd2"/>
    <n v="5219626410347"/>
    <s v="1218_MEX_VAC_W_E_Estudio efectividad Panama_0225"/>
    <s v="Shot 1"/>
    <n v="0"/>
    <d v="2025-02-27T18:03:00"/>
    <n v="0"/>
    <m/>
    <n v="0"/>
    <m/>
  </r>
  <r>
    <s v="MEX_AKA_a28ac3b0-cb07-4781-848a-bc3036157ea8"/>
    <n v="5212431321714"/>
    <s v="1218_MEX_VAC_W_E_Estudio efectividad Panama_0225"/>
    <s v="Shot 1"/>
    <n v="1"/>
    <m/>
    <n v="1"/>
    <d v="2025-02-27T18:03:00"/>
    <n v="1"/>
    <d v="2025-02-27T18:31:00"/>
  </r>
  <r>
    <s v="MEX_AKA_a28db494-cf6e-403a-948f-4c797f610b02"/>
    <n v="5219513930313"/>
    <s v="1218_MEX_VAC_W_E_Estudio efectividad Panama_0225"/>
    <s v="Shot 1"/>
    <n v="0"/>
    <d v="2025-02-27T18:03:00"/>
    <n v="0"/>
    <m/>
    <n v="0"/>
    <m/>
  </r>
  <r>
    <s v="MEX_AKA_a2abe26e-e014-420b-bad6-f5b264c2e0fa"/>
    <n v="5219626955261"/>
    <s v="1218_MEX_VAC_W_E_Estudio efectividad Panama_0225"/>
    <s v="Shot 1"/>
    <n v="1"/>
    <m/>
    <n v="1"/>
    <d v="2025-02-27T18:00:00"/>
    <n v="1"/>
    <d v="2025-02-27T18:35:00"/>
  </r>
  <r>
    <s v="MEX_AKA_a2cd5795-b02e-443f-aaa1-65a74a25c504"/>
    <n v="5212294148092"/>
    <s v="1218_MEX_VAC_W_E_Estudio efectividad Panama_0225"/>
    <s v="Shot 1"/>
    <n v="1"/>
    <m/>
    <n v="1"/>
    <d v="2025-02-27T18:03:00"/>
    <n v="1"/>
    <d v="2025-02-27T18:10:00"/>
  </r>
  <r>
    <s v="MEX_AKA_a2dc2a9a-7000-49f0-9b64-1347d9a32371"/>
    <n v="5212462026354"/>
    <s v="1218_MEX_VAC_W_E_Estudio efectividad Panama_0225"/>
    <s v="Shot 1"/>
    <n v="1"/>
    <m/>
    <n v="1"/>
    <d v="2025-02-27T18:03:00"/>
    <n v="1"/>
    <d v="2025-02-27T18:22:00"/>
  </r>
  <r>
    <s v="MEX_AKA_75ad2029-596d-42cd-ba09-16fd80f03a7d"/>
    <n v="5212231016655"/>
    <s v="1218_MEX_VAC_W_E_Estudio efectividad Panama_0225"/>
    <s v="Shot 1"/>
    <n v="1"/>
    <m/>
    <n v="1"/>
    <d v="2025-02-27T19:01:00"/>
    <n v="1"/>
    <d v="2025-02-27T20:12:00"/>
  </r>
  <r>
    <s v="MEX_AKA_75ae2c38-56dc-4931-9a5c-b150c1009af3"/>
    <n v="5215523001232"/>
    <s v="1218_MEX_VAC_W_E_Estudio efectividad Panama_0225"/>
    <s v="Shot 1"/>
    <n v="1"/>
    <m/>
    <n v="1"/>
    <d v="2025-02-27T18:01:00"/>
    <n v="0"/>
    <m/>
  </r>
  <r>
    <s v="MEX_AKA_75d3a463-5d6e-4f4d-8fb3-414d7b4fb3f2"/>
    <n v="5212382036869"/>
    <s v="1218_MEX_VAC_W_E_Estudio efectividad Panama_0225"/>
    <s v="Shot 1"/>
    <n v="1"/>
    <m/>
    <n v="1"/>
    <d v="2025-02-27T18:01:00"/>
    <n v="0"/>
    <m/>
  </r>
  <r>
    <s v="MEX_AKA_7626405a-c070-4fc0-84fa-aa49090e9587"/>
    <n v="5219511284949"/>
    <s v="1218_MEX_VAC_W_E_Estudio efectividad Panama_0225"/>
    <s v="Shot 1"/>
    <n v="1"/>
    <m/>
    <n v="1"/>
    <d v="2025-02-27T18:01:00"/>
    <n v="1"/>
    <d v="2025-02-27T19:24:00"/>
  </r>
  <r>
    <s v="MEX_AKA_76524518-c0ee-43f7-b942-cb6a54c41940"/>
    <n v="5212226089705"/>
    <s v="1218_MEX_VAC_W_E_Estudio efectividad Panama_0225"/>
    <s v="Shot 1"/>
    <n v="1"/>
    <m/>
    <n v="1"/>
    <d v="2025-02-27T18:00:00"/>
    <n v="1"/>
    <d v="2025-02-27T18:02:00"/>
  </r>
  <r>
    <s v="MEX_AKA_76715c23-6b68-45e2-91fb-c19d36ea363c"/>
    <n v="5212381194937"/>
    <s v="1218_MEX_VAC_W_E_Estudio efectividad Panama_0225"/>
    <s v="Shot 1"/>
    <n v="1"/>
    <m/>
    <n v="1"/>
    <d v="2025-02-27T18:01:00"/>
    <n v="0"/>
    <m/>
  </r>
  <r>
    <s v="MEX_AKA_7674cfb2-c429-48b5-adb9-c7398c0dad16"/>
    <n v="5219717284135"/>
    <s v="1218_MEX_VAC_W_E_Estudio efectividad Panama_0225"/>
    <s v="Shot 1"/>
    <n v="0"/>
    <d v="2025-02-27T18:02:00"/>
    <n v="0"/>
    <m/>
    <n v="0"/>
    <m/>
  </r>
  <r>
    <s v="MEX_AKA_937dad77-6b5c-4920-94d0-b43031ab2a6c"/>
    <n v="529933095544"/>
    <s v="1218_MEX_VAC_W_E_Estudio efectividad Panama_0225"/>
    <s v="Shot 1"/>
    <n v="1"/>
    <m/>
    <n v="1"/>
    <d v="2025-02-27T18:00:00"/>
    <n v="1"/>
    <d v="2025-02-27T18:22:00"/>
  </r>
  <r>
    <s v="MEX_AKA_93aa1bc9-9b19-4e63-a4d3-a17c82de2068"/>
    <n v="5213310629327"/>
    <s v="1218_MEX_VAC_W_E_Estudio efectividad Panama_0225"/>
    <s v="Shot 1"/>
    <n v="1"/>
    <m/>
    <n v="1"/>
    <d v="2025-02-27T18:02:00"/>
    <n v="1"/>
    <d v="2025-02-27T18:14:00"/>
  </r>
  <r>
    <s v="MEX_AKA_93bf6ca7-6970-4b31-89fc-415ccf7b3a7b"/>
    <n v="5219991418594"/>
    <s v="1218_MEX_VAC_W_E_Estudio efectividad Panama_0225"/>
    <s v="Shot 1"/>
    <n v="1"/>
    <m/>
    <n v="1"/>
    <d v="2025-02-27T18:02:00"/>
    <n v="0"/>
    <m/>
  </r>
  <r>
    <s v="MEX_AKA_93d4c611-28cf-4c8b-9ce1-ad4d420b4a79"/>
    <n v="5216869462296"/>
    <s v="1218_MEX_VAC_W_E_Estudio efectividad Panama_0225"/>
    <s v="Shot 1"/>
    <n v="1"/>
    <m/>
    <n v="1"/>
    <d v="2025-02-27T18:02:00"/>
    <n v="1"/>
    <d v="2025-02-27T18:09:00"/>
  </r>
  <r>
    <s v="MEX_AKA_93d5fa9b-e157-4871-8a57-9caa85158e31"/>
    <n v="5218342513665"/>
    <s v="1218_MEX_VAC_W_E_Estudio efectividad Panama_0225"/>
    <s v="Shot 1"/>
    <n v="1"/>
    <m/>
    <n v="1"/>
    <d v="2025-02-27T18:02:00"/>
    <n v="1"/>
    <d v="2025-02-27T18:04:00"/>
  </r>
  <r>
    <s v="MEX_AKA_93e09c1d-ca37-413c-83b2-943bc8d09665"/>
    <n v="5212221401357"/>
    <s v="1218_MEX_VAC_W_E_Estudio efectividad Panama_0225"/>
    <s v="Shot 1"/>
    <n v="1"/>
    <m/>
    <n v="0"/>
    <m/>
    <n v="1"/>
    <d v="2025-02-27T19:08:00"/>
  </r>
  <r>
    <s v="MEX_AKA_9402b122-6967-4fdd-8142-9336e4e8b029"/>
    <n v="5219611927253"/>
    <s v="1218_MEX_VAC_W_E_Estudio efectividad Panama_0225"/>
    <s v="Shot 1"/>
    <n v="1"/>
    <m/>
    <n v="1"/>
    <d v="2025-02-27T18:03:00"/>
    <n v="1"/>
    <d v="2025-02-27T18:46:00"/>
  </r>
  <r>
    <s v="MEX_AKA_6b5323a3-9041-424c-9248-5f2bd36802d5"/>
    <n v="5216181311379"/>
    <s v="1218_MEX_VAC_W_E_Estudio efectividad Panama_0225"/>
    <s v="Shot 1"/>
    <n v="1"/>
    <m/>
    <n v="1"/>
    <d v="2025-02-27T18:02:00"/>
    <n v="0"/>
    <m/>
  </r>
  <r>
    <s v="MEX_AKA_6b7617a9-006b-4a93-aa2b-d73c50f35681"/>
    <n v="5215529716071"/>
    <s v="1218_MEX_VAC_W_E_Estudio efectividad Panama_0225"/>
    <s v="Shot 1"/>
    <n v="1"/>
    <m/>
    <n v="1"/>
    <d v="2025-02-27T18:01:00"/>
    <n v="0"/>
    <m/>
  </r>
  <r>
    <s v="MEX_AKA_6b796895-66fa-4330-8807-ecf094fd6400"/>
    <n v="5212721329305"/>
    <s v="1218_MEX_VAC_W_E_Estudio efectividad Panama_0225"/>
    <s v="Shot 1"/>
    <n v="1"/>
    <m/>
    <n v="1"/>
    <d v="2025-02-27T18:01:00"/>
    <n v="1"/>
    <d v="2025-02-27T18:05:00"/>
  </r>
  <r>
    <s v="MEX_AKA_6b958e21-c981-4234-b1be-9f4cb4f4cd84"/>
    <n v="5218712589822"/>
    <s v="1218_MEX_VAC_W_E_Estudio efectividad Panama_0225"/>
    <s v="Shot 1"/>
    <n v="1"/>
    <m/>
    <n v="1"/>
    <d v="2025-02-27T18:01:00"/>
    <n v="1"/>
    <d v="2025-02-27T18:14:00"/>
  </r>
  <r>
    <s v="MEX_AKA_6baa0218-614d-4223-b9e1-4dcafe0b7323"/>
    <n v="5216671012456"/>
    <s v="1218_MEX_VAC_W_E_Estudio efectividad Panama_0225"/>
    <s v="Shot 1"/>
    <n v="1"/>
    <m/>
    <n v="1"/>
    <d v="2025-02-27T18:01:00"/>
    <n v="1"/>
    <d v="2025-02-27T18:01:00"/>
  </r>
  <r>
    <s v="MEX_AKA_6badc1f8-ad72-41f1-916c-f92445b7a8cc"/>
    <n v="5212382182523"/>
    <s v="1218_MEX_VAC_W_E_Estudio efectividad Panama_0225"/>
    <s v="Shot 1"/>
    <n v="1"/>
    <m/>
    <n v="1"/>
    <d v="2025-02-27T18:01:00"/>
    <n v="1"/>
    <d v="2025-02-27T18:32:00"/>
  </r>
  <r>
    <s v="MEX_AKA_6bb6655b-6054-4384-bdef-b7a2fa219596"/>
    <n v="5214981197618"/>
    <s v="1218_MEX_VAC_W_E_Estudio efectividad Panama_0225"/>
    <s v="Shot 1"/>
    <n v="1"/>
    <m/>
    <n v="1"/>
    <d v="2025-02-27T18:01:00"/>
    <n v="0"/>
    <m/>
  </r>
  <r>
    <s v="MEX_AKA_6befaeda-cb8a-40ed-b5e1-967f3c85c7fb"/>
    <n v="5215533321914"/>
    <s v="1218_MEX_VAC_W_E_Estudio efectividad Panama_0225"/>
    <s v="Shot 1"/>
    <n v="1"/>
    <m/>
    <n v="1"/>
    <d v="2025-02-27T18:03:00"/>
    <n v="0"/>
    <m/>
  </r>
  <r>
    <s v="MEX_AKA_6c0ce608-6bca-47b5-8d01-728dae3e3bf9"/>
    <n v="5217715673979"/>
    <s v="1218_MEX_VAC_W_E_Estudio efectividad Panama_0225"/>
    <s v="Shot 1"/>
    <n v="1"/>
    <m/>
    <n v="1"/>
    <d v="2025-02-27T18:01:00"/>
    <n v="0"/>
    <m/>
  </r>
  <r>
    <s v="MEX_AKA_768f9962-3b18-42c9-a376-a84cf1d929b1"/>
    <n v="5213339504041"/>
    <s v="1218_MEX_VAC_W_E_Estudio efectividad Panama_0225"/>
    <s v="Shot 1"/>
    <n v="1"/>
    <m/>
    <n v="1"/>
    <d v="2025-02-27T18:10:00"/>
    <n v="1"/>
    <d v="2025-02-27T18:37:00"/>
  </r>
  <r>
    <s v="MEX_AKA_7691e619-2acc-4add-9945-3210c3b28590"/>
    <n v="5212751002244"/>
    <s v="1218_MEX_VAC_W_E_Estudio efectividad Panama_0225"/>
    <s v="Shot 1"/>
    <n v="1"/>
    <m/>
    <n v="1"/>
    <d v="2025-02-27T18:02:00"/>
    <n v="0"/>
    <m/>
  </r>
  <r>
    <s v="MEX_AKA_76b1c6e1-8372-491e-8a03-c755de8caf22"/>
    <n v="5212461106782"/>
    <s v="1218_MEX_VAC_W_E_Estudio efectividad Panama_0225"/>
    <s v="Shot 1"/>
    <n v="1"/>
    <m/>
    <n v="1"/>
    <d v="2025-02-27T18:01:00"/>
    <n v="1"/>
    <d v="2025-02-27T18:36:00"/>
  </r>
  <r>
    <s v="MEX_AKA_76c4815f-393e-4277-bae1-badc53307d1e"/>
    <n v="5219712087856"/>
    <s v="1218_MEX_VAC_W_E_Estudio efectividad Panama_0225"/>
    <s v="Shot 1"/>
    <n v="0"/>
    <d v="2025-02-27T18:01:00"/>
    <n v="0"/>
    <m/>
    <n v="0"/>
    <m/>
  </r>
  <r>
    <s v="MEX_AKA_76d0ab66-62c5-4730-b63b-4f01a079a32d"/>
    <n v="5212722157392"/>
    <s v="1218_MEX_VAC_W_E_Estudio efectividad Panama_0225"/>
    <s v="Shot 1"/>
    <n v="1"/>
    <m/>
    <n v="1"/>
    <d v="2025-02-27T18:00:00"/>
    <n v="1"/>
    <d v="2025-02-28T00:21:00"/>
  </r>
  <r>
    <s v="MEX_AKA_76d63846-fe70-43f4-a0d6-5ff2367b646a"/>
    <n v="5213121261132"/>
    <s v="1218_MEX_VAC_W_E_Estudio efectividad Panama_0225"/>
    <s v="Shot 1"/>
    <n v="1"/>
    <m/>
    <n v="1"/>
    <d v="2025-02-27T18:02:00"/>
    <n v="1"/>
    <d v="2025-02-27T21:56:00"/>
  </r>
  <r>
    <s v="MEX_AKA_76dbae1d-916a-4453-9cde-d217ce5f63c7"/>
    <n v="5214432430674"/>
    <s v="1218_MEX_VAC_W_E_Estudio efectividad Panama_0225"/>
    <s v="Shot 1"/>
    <n v="1"/>
    <m/>
    <n v="1"/>
    <d v="2025-02-27T18:01:00"/>
    <n v="1"/>
    <d v="2025-02-27T18:08:00"/>
  </r>
  <r>
    <s v="MEX_AKA_a2ddb350-b09c-4b21-b57d-6fcfcd3ac138"/>
    <n v="5215534358883"/>
    <s v="1218_MEX_VAC_W_E_Estudio efectividad Panama_0225"/>
    <s v="Shot 1"/>
    <n v="1"/>
    <m/>
    <n v="1"/>
    <d v="2025-02-27T18:24:00"/>
    <n v="1"/>
    <d v="2025-02-27T18:25:00"/>
  </r>
  <r>
    <s v="MEX_AKA_a2e7200d-a642-41ad-9d9c-17e0811be7c1"/>
    <n v="5217221563410"/>
    <s v="1218_MEX_VAC_W_E_Estudio efectividad Panama_0225"/>
    <s v="Shot 1"/>
    <n v="1"/>
    <m/>
    <n v="1"/>
    <d v="2025-02-27T18:03:00"/>
    <n v="1"/>
    <d v="2025-02-27T18:05:00"/>
  </r>
  <r>
    <s v="MEX_AKA_a305001d-1c5e-474d-9091-10e03e19c95d"/>
    <n v="5212331012996"/>
    <s v="1218_MEX_VAC_W_E_Estudio efectividad Panama_0225"/>
    <s v="Shot 1"/>
    <n v="1"/>
    <m/>
    <n v="1"/>
    <d v="2025-02-27T18:03:00"/>
    <n v="1"/>
    <d v="2025-02-27T18:04:00"/>
  </r>
  <r>
    <s v="MEX_AKA_a34d2759-c9e6-4540-be89-d24d27cdb671"/>
    <n v="5212228832168"/>
    <s v="1218_MEX_VAC_W_E_Estudio efectividad Panama_0225"/>
    <s v="Shot 1"/>
    <n v="1"/>
    <m/>
    <n v="1"/>
    <d v="2025-02-27T18:03:00"/>
    <n v="0"/>
    <m/>
  </r>
  <r>
    <s v="MEX_AKA_a34d529c-789b-461d-9209-2ba26d1bda8a"/>
    <n v="5212383861563"/>
    <s v="1218_MEX_VAC_W_E_Estudio efectividad Panama_0225"/>
    <s v="Shot 1"/>
    <n v="1"/>
    <m/>
    <n v="1"/>
    <d v="2025-02-27T18:03:00"/>
    <n v="1"/>
    <d v="2025-02-27T18:03:00"/>
  </r>
  <r>
    <s v="MEX_AKA_a3534cbf-eef4-4bf0-b7eb-ddd691478798"/>
    <n v="5219971428692"/>
    <s v="1218_MEX_VAC_W_E_Estudio efectividad Panama_0225"/>
    <s v="Shot 1"/>
    <n v="1"/>
    <m/>
    <n v="1"/>
    <d v="2025-02-27T18:03:00"/>
    <n v="1"/>
    <d v="2025-02-27T18:25:00"/>
  </r>
  <r>
    <s v="MEX_AKA_a35b299f-a0ab-4774-9682-c220009386ba"/>
    <n v="5216671949711"/>
    <s v="1218_MEX_VAC_W_E_Estudio efectividad Panama_0225"/>
    <s v="Shot 1"/>
    <n v="1"/>
    <m/>
    <n v="1"/>
    <d v="2025-02-27T18:03:00"/>
    <n v="1"/>
    <d v="2025-04-02T23:47:00"/>
  </r>
  <r>
    <s v="MEX_AKA_a3733bdd-f0bf-4cea-9298-f5b0407e94c2"/>
    <n v="5219321249750"/>
    <s v="1218_MEX_VAC_W_E_Estudio efectividad Panama_0225"/>
    <s v="Shot 1"/>
    <n v="1"/>
    <m/>
    <n v="1"/>
    <d v="2025-02-27T20:20:00"/>
    <n v="1"/>
    <d v="2025-02-28T03:38:00"/>
  </r>
  <r>
    <s v="MEX_AKA_a37a3f21-d5fd-4b06-bf64-89794f650c4c"/>
    <n v="5213315756405"/>
    <s v="1218_MEX_VAC_W_E_Estudio efectividad Panama_0225"/>
    <s v="Shot 1"/>
    <n v="1"/>
    <m/>
    <n v="1"/>
    <d v="2025-02-27T18:03:00"/>
    <n v="1"/>
    <d v="2025-02-27T19:30:00"/>
  </r>
  <r>
    <s v="MEX_AKA_940cf789-ca04-49b6-ba99-060b4019b218"/>
    <n v="5217774791060"/>
    <s v="1218_MEX_VAC_W_E_Estudio efectividad Panama_0225"/>
    <s v="Shot 1"/>
    <n v="1"/>
    <m/>
    <n v="1"/>
    <d v="2025-02-27T18:03:00"/>
    <n v="1"/>
    <d v="2025-02-27T19:12:00"/>
  </r>
  <r>
    <s v="MEX_AKA_942d0881-e4af-452c-9c3d-871594420b71"/>
    <n v="5212871398402"/>
    <s v="1218_MEX_VAC_W_E_Estudio efectividad Panama_0225"/>
    <s v="Shot 1"/>
    <n v="0"/>
    <d v="2025-02-27T18:02:00"/>
    <n v="0"/>
    <m/>
    <n v="0"/>
    <m/>
  </r>
  <r>
    <s v="MEX_AKA_942f5ddb-30fb-4864-8687-8723c4b1a045"/>
    <n v="5216491143777"/>
    <s v="1218_MEX_VAC_W_E_Estudio efectividad Panama_0225"/>
    <s v="Shot 1"/>
    <n v="0"/>
    <d v="2025-02-27T18:02:00"/>
    <n v="0"/>
    <m/>
    <n v="0"/>
    <m/>
  </r>
  <r>
    <s v="MEX_AKA_94b64077-80b1-49be-bffd-4d461973c38f"/>
    <n v="5217711527997"/>
    <s v="1218_MEX_VAC_W_E_Estudio efectividad Panama_0225"/>
    <s v="Shot 1"/>
    <n v="1"/>
    <m/>
    <n v="1"/>
    <d v="2025-02-27T18:03:00"/>
    <n v="1"/>
    <d v="2025-02-27T18:14:00"/>
  </r>
  <r>
    <s v="MEX_AKA_6c23fe59-f253-4852-9c22-c5094680fd44"/>
    <n v="5216181090177"/>
    <s v="1218_MEX_VAC_W_E_Estudio efectividad Panama_0225"/>
    <s v="Shot 1"/>
    <n v="0"/>
    <d v="2025-02-27T18:02:00"/>
    <n v="0"/>
    <m/>
    <n v="0"/>
    <m/>
  </r>
  <r>
    <s v="MEX_AKA_6c487097-bc32-4315-baf4-935e868923ab"/>
    <n v="5217971305710"/>
    <s v="1218_MEX_VAC_W_E_Estudio efectividad Panama_0225"/>
    <s v="Shot 1"/>
    <n v="1"/>
    <m/>
    <n v="1"/>
    <d v="2025-02-27T18:03:00"/>
    <n v="1"/>
    <d v="2025-02-28T03:27:00"/>
  </r>
  <r>
    <s v="MEX_AKA_6c5b27f3-72b7-45e9-8db5-f1d14ec18de0"/>
    <n v="5219611809643"/>
    <s v="1218_MEX_VAC_W_E_Estudio efectividad Panama_0225"/>
    <s v="Shot 1"/>
    <n v="1"/>
    <m/>
    <n v="1"/>
    <d v="2025-02-27T18:03:00"/>
    <n v="1"/>
    <d v="2025-02-27T18:21:00"/>
  </r>
  <r>
    <s v="MEX_AKA_6c5f65f6-ac98-4fbb-aec7-20c9b4ac4639"/>
    <n v="5217676796739"/>
    <s v="1218_MEX_VAC_W_E_Estudio efectividad Panama_0225"/>
    <s v="Shot 1"/>
    <n v="1"/>
    <m/>
    <n v="1"/>
    <d v="2025-02-27T18:02:00"/>
    <n v="0"/>
    <m/>
  </r>
  <r>
    <s v="MEX_AKA_6c745390-c595-44b5-aa13-25241a0106cb"/>
    <n v="5212481250939"/>
    <s v="1218_MEX_VAC_W_E_Estudio efectividad Panama_0225"/>
    <s v="Shot 1"/>
    <n v="1"/>
    <m/>
    <n v="1"/>
    <d v="2025-02-27T18:02:00"/>
    <n v="1"/>
    <d v="2025-03-21T01:25:00"/>
  </r>
  <r>
    <s v="MEX_AKA_6c76a95f-c8a1-4519-bdbc-6aac4bcb8704"/>
    <n v="5217712673239"/>
    <s v="1218_MEX_VAC_W_E_Estudio efectividad Panama_0225"/>
    <s v="Shot 1"/>
    <n v="1"/>
    <m/>
    <n v="1"/>
    <d v="2025-02-27T18:03:00"/>
    <n v="1"/>
    <d v="2025-02-27T18:03:00"/>
  </r>
  <r>
    <s v="MEX_AKA_6cb480ac-127e-4a38-b1ad-ba11f71a99ce"/>
    <n v="5218116112957"/>
    <s v="1218_MEX_VAC_W_E_Estudio efectividad Panama_0225"/>
    <s v="Shot 1"/>
    <n v="1"/>
    <m/>
    <n v="1"/>
    <d v="2025-02-27T18:03:00"/>
    <n v="1"/>
    <d v="2025-02-27T18:04:00"/>
  </r>
  <r>
    <s v="MEX_AKA_6cd76c85-2006-47d1-8b8c-5195a1b9153c"/>
    <n v="5217571385687"/>
    <s v="1218_MEX_VAC_W_E_Estudio efectividad Panama_0225"/>
    <s v="Shot 1"/>
    <n v="1"/>
    <m/>
    <n v="1"/>
    <d v="2025-02-27T18:03:00"/>
    <n v="1"/>
    <d v="2025-02-27T18:06:00"/>
  </r>
  <r>
    <s v="MEX_AKA_6d19a703-c716-4c31-ae72-f0d1121526c0"/>
    <n v="5215513374589"/>
    <s v="1218_MEX_VAC_W_E_Estudio efectividad Panama_0225"/>
    <s v="Shot 1"/>
    <n v="1"/>
    <m/>
    <n v="1"/>
    <d v="2025-02-27T18:06:00"/>
    <n v="1"/>
    <d v="2025-02-27T19:13:00"/>
  </r>
  <r>
    <s v="MEX_AKA_76f0134c-0577-4905-a03e-a44714c8e0b0"/>
    <n v="5214741068532"/>
    <s v="1218_MEX_VAC_W_E_Estudio efectividad Panama_0225"/>
    <s v="Shot 1"/>
    <n v="1"/>
    <m/>
    <n v="1"/>
    <d v="2025-02-27T18:01:00"/>
    <n v="0"/>
    <m/>
  </r>
  <r>
    <s v="MEX_AKA_76f50cc0-bc81-4dde-a3c4-5b877b5defa8"/>
    <n v="526145116542"/>
    <s v="1218_MEX_VAC_W_E_Estudio efectividad Panama_0225"/>
    <s v="Shot 1"/>
    <n v="1"/>
    <m/>
    <n v="1"/>
    <d v="2025-02-27T18:01:00"/>
    <n v="1"/>
    <d v="2025-02-27T18:34:00"/>
  </r>
  <r>
    <s v="MEX_AKA_76fbc17f-f582-4817-b702-1f1aa822aced"/>
    <n v="5217772142484"/>
    <s v="1218_MEX_VAC_W_E_Estudio efectividad Panama_0225"/>
    <s v="Shot 1"/>
    <n v="1"/>
    <m/>
    <n v="1"/>
    <d v="2025-02-27T18:02:00"/>
    <n v="1"/>
    <d v="2025-02-27T18:03:00"/>
  </r>
  <r>
    <s v="MEX_AKA_77324177-3cfa-4b25-ae0d-b01cc90cd7a8"/>
    <n v="5214831191167"/>
    <s v="1218_MEX_VAC_W_E_Estudio efectividad Panama_0225"/>
    <s v="Shot 1"/>
    <n v="1"/>
    <m/>
    <n v="1"/>
    <d v="2025-02-27T18:02:00"/>
    <n v="1"/>
    <d v="2025-02-27T18:05:00"/>
  </r>
  <r>
    <s v="MEX_AKA_773a868b-c641-4e91-b31e-97c00b15c8a5"/>
    <n v="5216959510544"/>
    <s v="1218_MEX_VAC_W_E_Estudio efectividad Panama_0225"/>
    <s v="Shot 1"/>
    <n v="1"/>
    <m/>
    <n v="1"/>
    <d v="2025-02-27T18:01:00"/>
    <n v="1"/>
    <d v="2025-02-27T18:20:00"/>
  </r>
  <r>
    <s v="MEX_AKA_773f4e4e-015a-4a10-9a8f-2874b88596f9"/>
    <n v="5213335677455"/>
    <s v="1218_MEX_VAC_W_E_Estudio efectividad Panama_0225"/>
    <s v="Shot 1"/>
    <n v="1"/>
    <m/>
    <n v="1"/>
    <d v="2025-02-27T18:02:00"/>
    <n v="0"/>
    <m/>
  </r>
  <r>
    <s v="MEX_AKA_774a763c-d350-4646-aec0-6a2833b7ca51"/>
    <n v="5214448503967"/>
    <s v="1218_MEX_VAC_W_E_Estudio efectividad Panama_0225"/>
    <s v="Shot 1"/>
    <n v="1"/>
    <m/>
    <n v="1"/>
    <d v="2025-02-27T18:01:00"/>
    <n v="1"/>
    <d v="2025-02-27T18:01:00"/>
  </r>
  <r>
    <s v="MEX_AKA_77721c0e-07e8-4ba8-b9f2-c2743c15fa65"/>
    <n v="5219511148176"/>
    <s v="1218_MEX_VAC_W_E_Estudio efectividad Panama_0225"/>
    <s v="Shot 1"/>
    <n v="1"/>
    <m/>
    <n v="1"/>
    <d v="2025-02-27T18:01:00"/>
    <n v="1"/>
    <d v="2025-03-04T21:19:00"/>
  </r>
  <r>
    <s v="MEX_AKA_94fc6600-b09f-4de8-8782-830f87bf411c"/>
    <n v="5216981139412"/>
    <s v="1218_MEX_VAC_W_E_Estudio efectividad Panama_0225"/>
    <s v="Shot 1"/>
    <n v="1"/>
    <m/>
    <n v="1"/>
    <d v="2025-02-28T08:01:00"/>
    <n v="0"/>
    <m/>
  </r>
  <r>
    <s v="MEX_AKA_9505f208-e345-4e34-8f82-f3f7d90e9367"/>
    <n v="5214493873377"/>
    <s v="1218_MEX_VAC_W_E_Estudio efectividad Panama_0225"/>
    <s v="Shot 1"/>
    <n v="1"/>
    <m/>
    <n v="1"/>
    <d v="2025-02-27T18:02:00"/>
    <n v="0"/>
    <m/>
  </r>
  <r>
    <s v="MEX_AKA_951018d6-d627-41ee-bcf0-aa83f6da9a8d"/>
    <n v="5212441011537"/>
    <s v="1218_MEX_VAC_W_E_Estudio efectividad Panama_0225"/>
    <s v="Shot 1"/>
    <n v="1"/>
    <m/>
    <n v="1"/>
    <d v="2025-02-27T18:03:00"/>
    <n v="1"/>
    <d v="2025-02-27T18:35:00"/>
  </r>
  <r>
    <s v="MEX_AKA_95329b8a-bbd8-47bc-833e-c9dcb8a47c76"/>
    <n v="5219611294172"/>
    <s v="1218_MEX_VAC_W_E_Estudio efectividad Panama_0225"/>
    <s v="Shot 1"/>
    <n v="1"/>
    <m/>
    <n v="1"/>
    <d v="2025-02-27T18:02:00"/>
    <n v="0"/>
    <m/>
  </r>
  <r>
    <s v="MEX_AKA_95481397-0aab-4feb-9d21-b65c94fc2fe2"/>
    <n v="5212227766670"/>
    <s v="1218_MEX_VAC_W_E_Estudio efectividad Panama_0225"/>
    <s v="Shot 1"/>
    <n v="1"/>
    <m/>
    <n v="1"/>
    <d v="2025-02-27T18:01:00"/>
    <n v="0"/>
    <m/>
  </r>
  <r>
    <s v="MEX_AKA_955f1da4-e22b-45f9-bd06-a2e70c5192cd"/>
    <n v="5215536956951"/>
    <s v="1218_MEX_VAC_W_E_Estudio efectividad Panama_0225"/>
    <s v="Shot 1"/>
    <n v="1"/>
    <m/>
    <n v="1"/>
    <d v="2025-02-27T18:02:00"/>
    <n v="1"/>
    <d v="2025-02-27T18:05:00"/>
  </r>
  <r>
    <s v="MEX_AKA_956abb0b-3620-4c12-ad17-4dcb86936360"/>
    <n v="5213111410927"/>
    <s v="1218_MEX_VAC_W_E_Estudio efectividad Panama_0225"/>
    <s v="Shot 1"/>
    <n v="0"/>
    <d v="2025-02-27T18:02:00"/>
    <n v="0"/>
    <m/>
    <n v="0"/>
    <m/>
  </r>
  <r>
    <s v="MEX_AKA_a3803810-6882-4b48-9c3c-2259cd935172"/>
    <n v="5217121691206"/>
    <s v="1218_MEX_VAC_W_E_Estudio efectividad Panama_0225"/>
    <s v="Shot 1"/>
    <n v="0"/>
    <d v="2025-02-27T18:03:00"/>
    <n v="0"/>
    <m/>
    <n v="0"/>
    <m/>
  </r>
  <r>
    <s v="MEX_AKA_a3956e7d-2957-4845-aceb-7f229d2988f8"/>
    <n v="5215560759492"/>
    <s v="1218_MEX_VAC_W_E_Estudio efectividad Panama_0225"/>
    <s v="Shot 1"/>
    <n v="1"/>
    <m/>
    <n v="1"/>
    <d v="2025-02-27T18:03:00"/>
    <n v="1"/>
    <d v="2025-02-27T18:19:00"/>
  </r>
  <r>
    <s v="MEX_AKA_a3ae2087-3bce-44a3-9eea-5610f9ed6b17"/>
    <n v="5218714613592"/>
    <s v="1218_MEX_VAC_W_E_Estudio efectividad Panama_0225"/>
    <s v="Shot 1"/>
    <n v="1"/>
    <m/>
    <n v="1"/>
    <d v="2025-02-27T18:03:00"/>
    <n v="1"/>
    <d v="2025-02-27T21:28:00"/>
  </r>
  <r>
    <s v="MEX_AKA_a3c1880d-e57d-458d-9c2c-ea176905c5ae"/>
    <n v="5214331053577"/>
    <s v="1218_MEX_VAC_W_E_Estudio efectividad Panama_0225"/>
    <s v="Shot 1"/>
    <n v="1"/>
    <m/>
    <n v="1"/>
    <d v="2025-02-27T18:03:00"/>
    <n v="1"/>
    <d v="2025-02-27T18:11:00"/>
  </r>
  <r>
    <s v="MEX_AKA_a3d8f544-0327-4239-815c-0350b4c44506"/>
    <n v="5214521566703"/>
    <s v="1218_MEX_VAC_W_E_Estudio efectividad Panama_0225"/>
    <s v="Shot 1"/>
    <n v="1"/>
    <m/>
    <n v="1"/>
    <d v="2025-02-27T18:01:00"/>
    <n v="0"/>
    <m/>
  </r>
  <r>
    <s v="MEX_AKA_a3f5e716-f0a5-4120-a913-a2178e3728e7"/>
    <n v="522481612487"/>
    <s v="1218_MEX_VAC_W_E_Estudio efectividad Panama_0225"/>
    <s v="Shot 1"/>
    <n v="1"/>
    <m/>
    <n v="1"/>
    <d v="2025-02-27T18:00:00"/>
    <n v="0"/>
    <m/>
  </r>
  <r>
    <s v="MEX_AKA_a3fc30cc-fe74-43b8-9194-9aedb46cf10c"/>
    <n v="5213318215111"/>
    <s v="1218_MEX_VAC_W_E_Estudio efectividad Panama_0225"/>
    <s v="Shot 1"/>
    <n v="1"/>
    <m/>
    <n v="1"/>
    <d v="2025-02-27T18:01:00"/>
    <n v="0"/>
    <m/>
  </r>
  <r>
    <s v="MEX_AKA_7780c1e7-55df-43d9-a746-2e0db39b6d28"/>
    <n v="5219211350402"/>
    <s v="1218_MEX_VAC_W_E_Estudio efectividad Panama_0225"/>
    <s v="Shot 1"/>
    <n v="1"/>
    <m/>
    <n v="1"/>
    <d v="2025-02-27T18:25:00"/>
    <n v="1"/>
    <d v="2025-02-27T18:46:00"/>
  </r>
  <r>
    <s v="MEX_AKA_77941107-caa7-437a-b74c-0c482fb743ac"/>
    <n v="5219997385814"/>
    <s v="1218_MEX_VAC_W_E_Estudio efectividad Panama_0225"/>
    <s v="Shot 1"/>
    <n v="1"/>
    <m/>
    <n v="1"/>
    <d v="2025-02-27T18:02:00"/>
    <n v="0"/>
    <m/>
  </r>
  <r>
    <s v="MEX_AKA_77ec9a0e-3f85-4a0c-b3d0-a6894abf3c31"/>
    <n v="5215574061494"/>
    <s v="1218_MEX_VAC_W_E_Estudio efectividad Panama_0225"/>
    <s v="Shot 1"/>
    <n v="0"/>
    <d v="2025-02-27T18:02:00"/>
    <n v="0"/>
    <m/>
    <n v="0"/>
    <m/>
  </r>
  <r>
    <s v="MEX_AKA_77fcd107-e0da-4461-a845-a69bf6eb9d02"/>
    <n v="5212721943793"/>
    <s v="1218_MEX_VAC_W_E_Estudio efectividad Panama_0225"/>
    <s v="Shot 1"/>
    <n v="1"/>
    <m/>
    <n v="1"/>
    <d v="2025-02-27T18:03:00"/>
    <n v="1"/>
    <d v="2025-02-27T18:36:00"/>
  </r>
  <r>
    <s v="MEX_AKA_7800eeb0-e55a-4ea7-b527-75fcabe0054f"/>
    <n v="5216751124967"/>
    <s v="1218_MEX_VAC_W_E_Estudio efectividad Panama_0225"/>
    <s v="Shot 1"/>
    <n v="1"/>
    <m/>
    <n v="1"/>
    <d v="2025-02-27T18:01:00"/>
    <n v="0"/>
    <m/>
  </r>
  <r>
    <s v="MEX_AKA_95a18584-5f24-4b92-9dda-93a228fab4e1"/>
    <n v="5213121202228"/>
    <s v="1218_MEX_VAC_W_E_Estudio efectividad Panama_0225"/>
    <s v="Shot 1"/>
    <n v="1"/>
    <m/>
    <n v="1"/>
    <d v="2025-02-27T18:03:00"/>
    <n v="0"/>
    <m/>
  </r>
  <r>
    <s v="MEX_AKA_95bef147-ce0b-49ba-91e1-10c32aa7cd95"/>
    <n v="5217714032354"/>
    <s v="1218_MEX_VAC_W_E_Estudio efectividad Panama_0225"/>
    <s v="Shot 1"/>
    <n v="0"/>
    <d v="2025-02-27T18:02:00"/>
    <n v="0"/>
    <m/>
    <n v="0"/>
    <m/>
  </r>
  <r>
    <s v="MEX_AKA_96059410-0d57-4b55-9761-63aded075b53"/>
    <n v="5215616341768"/>
    <s v="1218_MEX_VAC_W_E_Estudio efectividad Panama_0225"/>
    <s v="Shot 1"/>
    <n v="0"/>
    <d v="2025-02-27T18:03:00"/>
    <n v="0"/>
    <m/>
    <n v="0"/>
    <m/>
  </r>
  <r>
    <s v="MEX_AKA_960d5990-1f7a-494f-82af-5b283f034969"/>
    <n v="5216181269756"/>
    <s v="1218_MEX_VAC_W_E_Estudio efectividad Panama_0225"/>
    <s v="Shot 1"/>
    <n v="1"/>
    <m/>
    <n v="1"/>
    <d v="2025-02-27T18:32:00"/>
    <n v="1"/>
    <d v="2025-02-27T18:54:00"/>
  </r>
  <r>
    <s v="MEX_AKA_a414fc11-5943-4870-b791-3f69d512987d"/>
    <n v="5218712176891"/>
    <s v="1218_MEX_VAC_W_E_Estudio efectividad Panama_0225"/>
    <s v="Shot 1"/>
    <n v="1"/>
    <m/>
    <n v="1"/>
    <d v="2025-02-27T18:03:00"/>
    <n v="1"/>
    <d v="2025-02-27T18:11:00"/>
  </r>
  <r>
    <s v="MEX_AKA_a41fefc7-ae23-4f72-a8cf-9ffcceb20c92"/>
    <n v="5219991978910"/>
    <s v="1218_MEX_VAC_W_E_Estudio efectividad Panama_0225"/>
    <s v="Shot 1"/>
    <n v="1"/>
    <m/>
    <n v="1"/>
    <d v="2025-02-27T18:03:00"/>
    <n v="1"/>
    <d v="2025-02-27T18:09:00"/>
  </r>
  <r>
    <s v="MEX_AKA_a4397605-75fc-4d5a-b21d-08d45ccc08e5"/>
    <n v="5218441608613"/>
    <s v="1218_MEX_VAC_W_E_Estudio efectividad Panama_0225"/>
    <s v="Shot 1"/>
    <n v="1"/>
    <m/>
    <n v="1"/>
    <d v="2025-02-27T18:00:00"/>
    <n v="1"/>
    <d v="2025-02-27T18:08:00"/>
  </r>
  <r>
    <s v="MEX_AKA_a445c714-9aa7-4600-a177-bec2a932f70d"/>
    <n v="5217671068491"/>
    <s v="1218_MEX_VAC_W_E_Estudio efectividad Panama_0225"/>
    <s v="Shot 1"/>
    <n v="1"/>
    <m/>
    <n v="1"/>
    <d v="2025-02-27T18:00:00"/>
    <n v="1"/>
    <d v="2025-02-27T18:03:00"/>
  </r>
  <r>
    <s v="MEX_AKA_a44b1ffb-166b-4730-8085-30a6444c3664"/>
    <n v="5214271274244"/>
    <s v="1218_MEX_VAC_W_E_Estudio efectividad Panama_0225"/>
    <s v="Shot 1"/>
    <n v="1"/>
    <m/>
    <n v="1"/>
    <d v="2025-02-27T18:03:00"/>
    <n v="1"/>
    <d v="2025-02-27T19:52:00"/>
  </r>
  <r>
    <s v="MEX_AKA_a47ebdd8-56c6-49cd-9788-ac28de741037"/>
    <n v="5219612468509"/>
    <s v="1218_MEX_VAC_W_E_Estudio efectividad Panama_0225"/>
    <s v="Shot 1"/>
    <n v="1"/>
    <m/>
    <n v="1"/>
    <d v="2025-02-27T18:03:00"/>
    <n v="1"/>
    <d v="2025-02-27T23:28:00"/>
  </r>
  <r>
    <s v="MEX_AKA_a496726d-dd6e-4f43-8fd9-db909dd93af8"/>
    <n v="5212831226214"/>
    <s v="1218_MEX_VAC_W_E_Estudio efectividad Panama_0225"/>
    <s v="Shot 1"/>
    <n v="1"/>
    <m/>
    <n v="1"/>
    <d v="2025-02-27T18:03:00"/>
    <n v="0"/>
    <m/>
  </r>
  <r>
    <s v="MEX_AKA_a4a361e1-f509-4d0f-a7b3-c1586a5e660d"/>
    <n v="5214433601857"/>
    <s v="1218_MEX_VAC_W_E_Estudio efectividad Panama_0225"/>
    <s v="Shot 1"/>
    <n v="1"/>
    <m/>
    <n v="1"/>
    <d v="2025-02-27T18:03:00"/>
    <n v="1"/>
    <d v="2025-02-27T18:17:00"/>
  </r>
  <r>
    <s v="MEX_AKA_a4bb5383-bfe0-444f-b551-5a42c5e7e123"/>
    <n v="5212721320459"/>
    <s v="1218_MEX_VAC_W_E_Estudio efectividad Panama_0225"/>
    <s v="Shot 1"/>
    <n v="1"/>
    <m/>
    <n v="1"/>
    <d v="2025-02-27T18:03:00"/>
    <n v="1"/>
    <d v="2025-02-27T18:57:00"/>
  </r>
  <r>
    <s v="MEX_AKA_7819a286-7c11-4628-a5ea-bc3c1af3a154"/>
    <n v="5219511561176"/>
    <s v="1218_MEX_VAC_W_E_Estudio efectividad Panama_0225"/>
    <s v="Shot 1"/>
    <n v="1"/>
    <m/>
    <n v="1"/>
    <d v="2025-02-27T18:02:00"/>
    <n v="1"/>
    <d v="2025-02-27T20:20:00"/>
  </r>
  <r>
    <s v="MEX_AKA_7821cccb-4618-401b-9988-a268bcf40740"/>
    <n v="5212491395970"/>
    <s v="1218_MEX_VAC_W_E_Estudio efectividad Panama_0225"/>
    <s v="Shot 1"/>
    <n v="1"/>
    <m/>
    <n v="1"/>
    <d v="2025-02-27T18:02:00"/>
    <n v="1"/>
    <d v="2025-02-27T19:21:00"/>
  </r>
  <r>
    <s v="MEX_AKA_78338c14-b8b1-4649-85a3-de21a6e7799d"/>
    <n v="5215618399567"/>
    <s v="1218_MEX_VAC_W_E_Estudio efectividad Panama_0225"/>
    <s v="Shot 1"/>
    <n v="1"/>
    <m/>
    <n v="1"/>
    <d v="2025-02-27T18:01:00"/>
    <n v="1"/>
    <d v="2025-02-27T18:03:00"/>
  </r>
  <r>
    <s v="MEX_AKA_784f59de-a1dd-49b9-b920-b81f3e2bb2b7"/>
    <n v="5212222552328"/>
    <s v="1218_MEX_VAC_W_E_Estudio efectividad Panama_0225"/>
    <s v="Shot 1"/>
    <n v="1"/>
    <m/>
    <n v="1"/>
    <d v="2025-02-27T18:01:00"/>
    <n v="1"/>
    <d v="2025-02-27T19:10:00"/>
  </r>
  <r>
    <s v="MEX_AKA_7857b8e9-7069-47e5-8993-5da3eb1e3553"/>
    <n v="5217971120752"/>
    <s v="1218_MEX_VAC_W_E_Estudio efectividad Panama_0225"/>
    <s v="Shot 1"/>
    <n v="1"/>
    <m/>
    <n v="1"/>
    <d v="2025-02-27T18:04:00"/>
    <n v="0"/>
    <m/>
  </r>
  <r>
    <s v="MEX_AKA_785a9fcb-a3c0-4667-a725-096600e274a4"/>
    <n v="5214422301772"/>
    <s v="1218_MEX_VAC_W_E_Estudio efectividad Panama_0225"/>
    <s v="Shot 1"/>
    <n v="1"/>
    <m/>
    <n v="1"/>
    <d v="2025-02-27T18:02:00"/>
    <n v="1"/>
    <d v="2025-02-27T19:40:00"/>
  </r>
  <r>
    <s v="MEX_AKA_962aa5ca-c986-4398-8014-4674b258f321"/>
    <n v="5216181385380"/>
    <s v="1218_MEX_VAC_W_E_Estudio efectividad Panama_0225"/>
    <s v="Shot 1"/>
    <n v="1"/>
    <m/>
    <n v="1"/>
    <d v="2025-02-27T20:59:00"/>
    <n v="1"/>
    <d v="2025-02-27T21:23:00"/>
  </r>
  <r>
    <s v="MEX_AKA_9638e9c7-0386-4e12-8881-6643ee8d14b4"/>
    <n v="5219621631505"/>
    <s v="1218_MEX_VAC_W_E_Estudio efectividad Panama_0225"/>
    <s v="Shot 1"/>
    <n v="1"/>
    <m/>
    <n v="1"/>
    <d v="2025-02-27T18:03:00"/>
    <n v="0"/>
    <m/>
  </r>
  <r>
    <s v="MEX_AKA_964d3d99-2bae-481b-bf8e-927edd5e9520"/>
    <n v="5212271019828"/>
    <s v="1218_MEX_VAC_W_E_Estudio efectividad Panama_0225"/>
    <s v="Shot 1"/>
    <n v="1"/>
    <m/>
    <n v="1"/>
    <d v="2025-02-27T18:01:00"/>
    <n v="1"/>
    <d v="2025-03-02T01:48:00"/>
  </r>
  <r>
    <s v="MEX_AKA_965f26de-9e3f-4f77-a464-f332642ea75c"/>
    <n v="5218448810402"/>
    <s v="1218_MEX_VAC_W_E_Estudio efectividad Panama_0225"/>
    <s v="Shot 1"/>
    <n v="1"/>
    <m/>
    <n v="1"/>
    <d v="2025-02-27T18:02:00"/>
    <n v="1"/>
    <d v="2025-03-03T22:05:00"/>
  </r>
  <r>
    <s v="MEX_AKA_9671b857-da89-4d6d-af5e-a65bf17858e4"/>
    <n v="5219661176042"/>
    <s v="1218_MEX_VAC_W_E_Estudio efectividad Panama_0225"/>
    <s v="Shot 1"/>
    <n v="1"/>
    <m/>
    <n v="1"/>
    <d v="2025-02-27T18:02:00"/>
    <n v="0"/>
    <m/>
  </r>
  <r>
    <s v="MEX_AKA_6d374602-1f59-450d-89d9-e4babfe31ebb"/>
    <n v="5214433721965"/>
    <s v="1218_MEX_VAC_W_E_Estudio efectividad Panama_0225"/>
    <s v="Shot 1"/>
    <n v="1"/>
    <m/>
    <n v="1"/>
    <d v="2025-02-27T18:03:00"/>
    <n v="1"/>
    <d v="2025-02-27T18:11:00"/>
  </r>
  <r>
    <s v="MEX_AKA_6d54d1a5-d0f2-4d29-93c1-7c104147c47c"/>
    <n v="5216646282014"/>
    <s v="1218_MEX_VAC_W_E_Estudio efectividad Panama_0225"/>
    <s v="Shot 1"/>
    <n v="1"/>
    <m/>
    <n v="1"/>
    <d v="2025-02-27T18:03:00"/>
    <n v="0"/>
    <m/>
  </r>
  <r>
    <s v="MEX_AKA_6d825b3e-4ab1-4521-9f02-7640ab211a1a"/>
    <n v="5217712200152"/>
    <s v="1218_MEX_VAC_W_E_Estudio efectividad Panama_0225"/>
    <s v="Shot 1"/>
    <n v="1"/>
    <m/>
    <n v="1"/>
    <d v="2025-02-27T18:07:00"/>
    <n v="1"/>
    <d v="2025-02-27T18:07:00"/>
  </r>
  <r>
    <s v="MEX_AKA_6d8d4f01-4f2b-4965-99ff-33e5fd013835"/>
    <n v="5212321256979"/>
    <s v="1218_MEX_VAC_W_E_Estudio efectividad Panama_0225"/>
    <s v="Shot 1"/>
    <n v="1"/>
    <m/>
    <n v="1"/>
    <d v="2025-02-27T23:29:00"/>
    <n v="1"/>
    <d v="2025-02-28T16:39:00"/>
  </r>
  <r>
    <s v="MEX_AKA_6da3d2c1-92ac-4ea3-9f48-e36ac28e934b"/>
    <n v="5219196863361"/>
    <s v="1218_MEX_VAC_W_E_Estudio efectividad Panama_0225"/>
    <s v="Shot 1"/>
    <n v="1"/>
    <m/>
    <n v="1"/>
    <d v="2025-02-27T18:01:00"/>
    <n v="1"/>
    <d v="2025-02-27T19:24:00"/>
  </r>
  <r>
    <s v="MEX_AKA_6db8735a-a7f1-4066-a47a-b01c814412ae"/>
    <n v="5216864716565"/>
    <s v="1218_MEX_VAC_W_E_Estudio efectividad Panama_0225"/>
    <s v="Shot 1"/>
    <n v="1"/>
    <m/>
    <n v="1"/>
    <d v="2025-02-27T18:01:00"/>
    <n v="0"/>
    <m/>
  </r>
  <r>
    <s v="MEX_AKA_6deb682b-f7df-4c59-b77b-fa918a9cb9c3"/>
    <n v="5214341377289"/>
    <s v="1218_MEX_VAC_W_E_Estudio efectividad Panama_0225"/>
    <s v="Shot 1"/>
    <n v="1"/>
    <m/>
    <n v="1"/>
    <d v="2025-02-27T18:04:00"/>
    <n v="1"/>
    <d v="2025-02-27T18:48:00"/>
  </r>
  <r>
    <s v="MEX_AKA_6dfe9855-31c3-4856-ada3-6a86cf10bb1b"/>
    <n v="5214581015118"/>
    <s v="1218_MEX_VAC_W_E_Estudio efectividad Panama_0225"/>
    <s v="Shot 1"/>
    <n v="1"/>
    <m/>
    <n v="1"/>
    <d v="2025-03-02T00:52:00"/>
    <n v="1"/>
    <d v="2025-03-05T01:42:00"/>
  </r>
  <r>
    <s v="MEX_AKA_78833efb-ed10-4513-9a23-f143ff72f162"/>
    <n v="5212228545384"/>
    <s v="1218_MEX_VAC_W_E_Estudio efectividad Panama_0225"/>
    <s v="Shot 1"/>
    <n v="1"/>
    <m/>
    <n v="1"/>
    <d v="2025-02-27T18:02:00"/>
    <n v="1"/>
    <d v="2025-02-27T18:05:00"/>
  </r>
  <r>
    <s v="MEX_AKA_7890a122-3dd8-427d-8061-d03d055e30f0"/>
    <n v="5219711570228"/>
    <s v="1218_MEX_VAC_W_E_Estudio efectividad Panama_0225"/>
    <s v="Shot 1"/>
    <n v="1"/>
    <m/>
    <n v="1"/>
    <d v="2025-02-27T20:48:00"/>
    <n v="1"/>
    <d v="2025-02-27T21:01:00"/>
  </r>
  <r>
    <s v="MEX_AKA_789c232a-3ae9-4ac0-ac30-9760bc33617e"/>
    <n v="5212251087690"/>
    <s v="1218_MEX_VAC_W_E_Estudio efectividad Panama_0225"/>
    <s v="Shot 1"/>
    <n v="1"/>
    <m/>
    <n v="1"/>
    <d v="2025-02-27T18:01:00"/>
    <n v="1"/>
    <d v="2025-02-27T19:07:00"/>
  </r>
  <r>
    <s v="MEX_AKA_789dbe31-a288-45ad-aa9e-8b3c02cf7bfd"/>
    <n v="5212481370515"/>
    <s v="1218_MEX_VAC_W_E_Estudio efectividad Panama_0225"/>
    <s v="Shot 1"/>
    <n v="1"/>
    <m/>
    <n v="1"/>
    <d v="2025-02-27T18:01:00"/>
    <n v="1"/>
    <d v="2025-02-27T18:28:00"/>
  </r>
  <r>
    <s v="MEX_AKA_78a6a2bf-b6d0-419a-8d80-1653ad3f2c16"/>
    <n v="5214631062865"/>
    <s v="1218_MEX_VAC_W_E_Estudio efectividad Panama_0225"/>
    <s v="Shot 1"/>
    <n v="1"/>
    <m/>
    <n v="1"/>
    <d v="2025-02-27T18:02:00"/>
    <n v="1"/>
    <d v="2025-02-27T18:06:00"/>
  </r>
  <r>
    <s v="MEX_AKA_78b2c612-fab5-4899-87d8-84d3f4a05f81"/>
    <n v="5219992797867"/>
    <s v="1218_MEX_VAC_W_E_Estudio efectividad Panama_0225"/>
    <s v="Shot 1"/>
    <n v="1"/>
    <m/>
    <n v="1"/>
    <d v="2025-02-27T18:01:00"/>
    <n v="1"/>
    <d v="2025-02-27T18:20:00"/>
  </r>
  <r>
    <s v="MEX_AKA_78e61ad7-44f5-4caa-b18f-9e93f143f710"/>
    <n v="5219515449030"/>
    <s v="1218_MEX_VAC_W_E_Estudio efectividad Panama_0225"/>
    <s v="Shot 1"/>
    <n v="1"/>
    <m/>
    <n v="1"/>
    <d v="2025-02-27T18:02:00"/>
    <n v="1"/>
    <d v="2025-03-07T05:19:00"/>
  </r>
  <r>
    <s v="MEX_AKA_790eaec7-a322-4d99-9554-f724e60dcf0c"/>
    <n v="5215543461422"/>
    <s v="1218_MEX_VAC_W_E_Estudio efectividad Panama_0225"/>
    <s v="Shot 1"/>
    <n v="1"/>
    <m/>
    <n v="1"/>
    <d v="2025-02-27T18:04:00"/>
    <n v="1"/>
    <d v="2025-02-27T19:37:00"/>
  </r>
  <r>
    <s v="MEX_AKA_79174b3e-affb-4c29-81d7-69f53f506d6d"/>
    <n v="5212213675746"/>
    <s v="1218_MEX_VAC_W_E_Estudio efectividad Panama_0225"/>
    <s v="Shot 1"/>
    <n v="1"/>
    <m/>
    <n v="1"/>
    <d v="2025-02-27T18:08:00"/>
    <n v="0"/>
    <m/>
  </r>
  <r>
    <s v="MEX_AKA_96799f17-36ff-4340-8659-af5bf3050fbd"/>
    <n v="5219514617480"/>
    <s v="1218_MEX_VAC_W_E_Estudio efectividad Panama_0225"/>
    <s v="Shot 1"/>
    <n v="1"/>
    <m/>
    <n v="1"/>
    <d v="2025-02-27T18:02:00"/>
    <n v="1"/>
    <d v="2025-02-27T18:05:00"/>
  </r>
  <r>
    <s v="MEX_AKA_9694ad6d-d018-4942-865a-27297177c8cc"/>
    <n v="5218441740826"/>
    <s v="1218_MEX_VAC_W_E_Estudio efectividad Panama_0225"/>
    <s v="Shot 1"/>
    <n v="1"/>
    <m/>
    <n v="1"/>
    <d v="2025-02-27T18:02:00"/>
    <n v="1"/>
    <d v="2025-02-28T00:24:00"/>
  </r>
  <r>
    <s v="MEX_AKA_96a6b917-0155-4e33-ad31-20e97ab8d1dc"/>
    <n v="5216673030614"/>
    <s v="1218_MEX_VAC_W_E_Estudio efectividad Panama_0225"/>
    <s v="Shot 1"/>
    <n v="1"/>
    <m/>
    <n v="1"/>
    <d v="2025-02-27T18:03:00"/>
    <n v="0"/>
    <m/>
  </r>
  <r>
    <s v="MEX_AKA_96e97988-6c32-4471-ae8e-3fe7af1efaed"/>
    <n v="5219321008904"/>
    <s v="1218_MEX_VAC_W_E_Estudio efectividad Panama_0225"/>
    <s v="Shot 1"/>
    <n v="1"/>
    <m/>
    <n v="1"/>
    <d v="2025-02-27T18:02:00"/>
    <n v="1"/>
    <d v="2025-02-27T20:41:00"/>
  </r>
  <r>
    <s v="MEX_AKA_97075c7a-6e85-42ba-aeb4-d68926ece149"/>
    <n v="5215572311847"/>
    <s v="1218_MEX_VAC_W_E_Estudio efectividad Panama_0225"/>
    <s v="Shot 1"/>
    <n v="1"/>
    <m/>
    <n v="1"/>
    <d v="2025-02-27T18:01:00"/>
    <n v="0"/>
    <m/>
  </r>
  <r>
    <s v="MEX_AKA_9721a137-5918-4a90-9af5-95d8878dff4d"/>
    <n v="5214434081638"/>
    <s v="1218_MEX_VAC_W_E_Estudio efectividad Panama_0225"/>
    <s v="Shot 1"/>
    <n v="1"/>
    <m/>
    <n v="1"/>
    <d v="2025-02-27T18:03:00"/>
    <n v="1"/>
    <d v="2025-02-27T18:45:00"/>
  </r>
  <r>
    <s v="MEX_AKA_97237e22-8130-4205-a382-34bb3add2d6f"/>
    <n v="5213113153376"/>
    <s v="1218_MEX_VAC_W_E_Estudio efectividad Panama_0225"/>
    <s v="Shot 1"/>
    <n v="0"/>
    <d v="2025-02-27T18:03:00"/>
    <n v="0"/>
    <m/>
    <n v="0"/>
    <m/>
  </r>
  <r>
    <s v="MEX_AKA_a4d3e668-2a44-4cf3-abef-41aa6925972c"/>
    <n v="5219512430977"/>
    <s v="1218_MEX_VAC_W_E_Estudio efectividad Panama_0225"/>
    <s v="Shot 1"/>
    <n v="1"/>
    <m/>
    <n v="1"/>
    <d v="2025-02-27T18:01:00"/>
    <n v="0"/>
    <m/>
  </r>
  <r>
    <s v="MEX_AKA_a518f2c5-9164-4405-b100-d03b83cae772"/>
    <n v="5214613309700"/>
    <s v="1218_MEX_VAC_W_E_Estudio efectividad Panama_0225"/>
    <s v="Shot 1"/>
    <n v="1"/>
    <m/>
    <n v="1"/>
    <d v="2025-02-27T18:00:00"/>
    <n v="1"/>
    <d v="2025-02-27T18:10:00"/>
  </r>
  <r>
    <s v="MEX_AKA_a54728bb-089d-4fb0-8e3c-5c63f4542518"/>
    <n v="5214434442354"/>
    <s v="1218_MEX_VAC_W_E_Estudio efectividad Panama_0225"/>
    <s v="Shot 1"/>
    <n v="1"/>
    <m/>
    <n v="1"/>
    <d v="2025-02-27T18:03:00"/>
    <n v="1"/>
    <d v="2025-02-27T21:00:00"/>
  </r>
  <r>
    <s v="MEX_AKA_a567cc0c-817e-4ba3-b18c-d6a01fa8a033"/>
    <n v="5219711745260"/>
    <s v="1218_MEX_VAC_W_E_Estudio efectividad Panama_0225"/>
    <s v="Shot 1"/>
    <n v="1"/>
    <m/>
    <n v="1"/>
    <d v="2025-02-27T18:03:00"/>
    <n v="0"/>
    <m/>
  </r>
  <r>
    <s v="MEX_AKA_a56ee858-7a2e-459f-8189-a0ca64bfbf9d"/>
    <n v="5212251025457"/>
    <s v="1218_MEX_VAC_W_E_Estudio efectividad Panama_0225"/>
    <s v="Shot 1"/>
    <n v="0"/>
    <d v="2025-02-27T18:03:00"/>
    <n v="0"/>
    <m/>
    <n v="0"/>
    <m/>
  </r>
  <r>
    <s v="MEX_AKA_6e1ad129-7430-47e2-9f07-7f23db8f6f63"/>
    <n v="5212225012903"/>
    <s v="1218_MEX_VAC_W_E_Estudio efectividad Panama_0225"/>
    <s v="Shot 1"/>
    <n v="1"/>
    <m/>
    <n v="1"/>
    <d v="2025-02-27T18:03:00"/>
    <n v="0"/>
    <m/>
  </r>
  <r>
    <s v="MEX_AKA_6e21a201-289a-40da-9648-5ccfcebedc80"/>
    <n v="5214433010234"/>
    <s v="1218_MEX_VAC_W_E_Estudio efectividad Panama_0225"/>
    <s v="Shot 1"/>
    <n v="1"/>
    <m/>
    <n v="1"/>
    <d v="2025-02-27T18:00:00"/>
    <n v="1"/>
    <d v="2025-02-27T18:00:00"/>
  </r>
  <r>
    <s v="MEX_AKA_6e2d45c3-a144-48cc-a7d1-4d5b904c616f"/>
    <n v="5217971007592"/>
    <s v="1218_MEX_VAC_W_E_Estudio efectividad Panama_0225"/>
    <s v="Shot 1"/>
    <n v="1"/>
    <m/>
    <n v="1"/>
    <d v="2025-02-27T18:02:00"/>
    <n v="0"/>
    <m/>
  </r>
  <r>
    <s v="MEX_AKA_6e405607-f7b6-447f-9532-b9d3bb681075"/>
    <n v="5213121448208"/>
    <s v="1218_MEX_VAC_W_E_Estudio efectividad Panama_0225"/>
    <s v="Shot 1"/>
    <n v="1"/>
    <m/>
    <n v="1"/>
    <d v="2025-02-27T19:49:00"/>
    <n v="1"/>
    <d v="2025-02-27T19:50:00"/>
  </r>
  <r>
    <s v="MEX_AKA_6e5a92d7-51f5-4004-a914-4c927570418a"/>
    <n v="5218711958250"/>
    <s v="1218_MEX_VAC_W_E_Estudio efectividad Panama_0225"/>
    <s v="Shot 1"/>
    <n v="1"/>
    <m/>
    <n v="1"/>
    <d v="2025-02-27T18:02:00"/>
    <n v="0"/>
    <m/>
  </r>
  <r>
    <s v="MEX_AKA_6e7ec5d6-95a1-461a-b58e-af97e09f8390"/>
    <n v="5216271046492"/>
    <s v="1218_MEX_VAC_W_E_Estudio efectividad Panama_0225"/>
    <s v="Shot 1"/>
    <n v="1"/>
    <m/>
    <n v="1"/>
    <d v="2025-02-27T18:02:00"/>
    <n v="1"/>
    <d v="2025-02-27T19:14:00"/>
  </r>
  <r>
    <s v="MEX_AKA_6e9ea56b-76e0-4320-aa4e-7714e8ed1718"/>
    <n v="5213411707459"/>
    <s v="1218_MEX_VAC_W_E_Estudio efectividad Panama_0225"/>
    <s v="Shot 1"/>
    <n v="1"/>
    <m/>
    <n v="1"/>
    <d v="2025-02-27T22:45:00"/>
    <n v="1"/>
    <d v="2025-02-27T22:57:00"/>
  </r>
  <r>
    <s v="MEX_AKA_6ea23d94-aa6c-480b-8f8c-3dce6c8efcf8"/>
    <n v="5213331282172"/>
    <s v="1218_MEX_VAC_W_E_Estudio efectividad Panama_0225"/>
    <s v="Shot 1"/>
    <n v="1"/>
    <m/>
    <n v="1"/>
    <d v="2025-02-27T18:03:00"/>
    <n v="1"/>
    <d v="2025-02-27T19:15:00"/>
  </r>
  <r>
    <s v="MEX_AKA_9723b4aa-1c7a-46f6-833e-36e41502c976"/>
    <n v="5212721448435"/>
    <s v="1218_MEX_VAC_W_E_Estudio efectividad Panama_0225"/>
    <s v="Shot 1"/>
    <n v="1"/>
    <m/>
    <n v="1"/>
    <d v="2025-02-27T23:50:00"/>
    <n v="1"/>
    <d v="2025-02-28T03:03:00"/>
  </r>
  <r>
    <s v="MEX_AKA_974a1a88-a9af-4199-95d1-5484c0e6f858"/>
    <n v="5213141252960"/>
    <s v="1218_MEX_VAC_W_E_Estudio efectividad Panama_0225"/>
    <s v="Shot 1"/>
    <n v="1"/>
    <m/>
    <n v="1"/>
    <d v="2025-02-27T18:03:00"/>
    <n v="0"/>
    <m/>
  </r>
  <r>
    <s v="MEX_AKA_975080b7-9f9d-4d8d-b0f3-d54604f2dbb3"/>
    <n v="5214381031673"/>
    <s v="1218_MEX_VAC_W_E_Estudio efectividad Panama_0225"/>
    <s v="Shot 1"/>
    <n v="1"/>
    <m/>
    <n v="1"/>
    <d v="2025-02-27T18:03:00"/>
    <n v="1"/>
    <d v="2025-02-27T18:03:00"/>
  </r>
  <r>
    <s v="MEX_AKA_97511dd4-d7ba-4f52-98f0-b52a5bb131ca"/>
    <n v="5216562783565"/>
    <s v="1218_MEX_VAC_W_E_Estudio efectividad Panama_0225"/>
    <s v="Shot 1"/>
    <n v="1"/>
    <m/>
    <n v="1"/>
    <d v="2025-02-27T18:03:00"/>
    <n v="1"/>
    <d v="2025-02-28T01:16:00"/>
  </r>
  <r>
    <s v="MEX_AKA_97521691-8eef-4daf-8c0f-207f5f3bc33f"/>
    <n v="5214811231127"/>
    <s v="1218_MEX_VAC_W_E_Estudio efectividad Panama_0225"/>
    <s v="Shot 1"/>
    <n v="1"/>
    <m/>
    <n v="1"/>
    <d v="2025-02-27T18:03:00"/>
    <n v="0"/>
    <m/>
  </r>
  <r>
    <s v="MEX_AKA_975ac821-da39-4472-90fd-28cae099e824"/>
    <n v="5214274885490"/>
    <s v="1218_MEX_VAC_W_E_Estudio efectividad Panama_0225"/>
    <s v="Shot 1"/>
    <n v="1"/>
    <m/>
    <n v="1"/>
    <d v="2025-02-27T18:02:00"/>
    <n v="0"/>
    <m/>
  </r>
  <r>
    <s v="MEX_AKA_9777750c-d2f3-4870-bbfa-46ab65975ee5"/>
    <n v="5214625991835"/>
    <s v="1218_MEX_VAC_W_E_Estudio efectividad Panama_0225"/>
    <s v="Shot 1"/>
    <n v="1"/>
    <m/>
    <n v="1"/>
    <d v="2025-02-27T18:02:00"/>
    <n v="1"/>
    <d v="2025-02-27T18:02:00"/>
  </r>
  <r>
    <s v="MEX_AKA_9785cdea-3857-4e25-81b2-8783c11869b8"/>
    <n v="5214442457694"/>
    <s v="1218_MEX_VAC_W_E_Estudio efectividad Panama_0225"/>
    <s v="Shot 1"/>
    <n v="1"/>
    <m/>
    <n v="1"/>
    <d v="2025-02-27T18:03:00"/>
    <n v="1"/>
    <d v="2025-02-27T19:29:00"/>
  </r>
  <r>
    <s v="MEX_AKA_a57a51c9-9e50-43b1-aa21-320be7f1b6ea"/>
    <n v="5215516412182"/>
    <s v="1218_MEX_VAC_W_E_Estudio efectividad Panama_0225"/>
    <s v="Shot 1"/>
    <n v="1"/>
    <m/>
    <n v="1"/>
    <d v="2025-02-27T18:00:00"/>
    <n v="1"/>
    <d v="2025-02-27T18:04:00"/>
  </r>
  <r>
    <s v="MEX_AKA_a5b50eb7-a91b-46a9-a532-a5f459ceb05c"/>
    <n v="5212731116785"/>
    <s v="1218_MEX_VAC_W_E_Estudio efectividad Panama_0225"/>
    <s v="Shot 1"/>
    <n v="1"/>
    <m/>
    <n v="1"/>
    <d v="2025-02-27T18:03:00"/>
    <n v="0"/>
    <m/>
  </r>
  <r>
    <s v="MEX_AKA_a5b6a039-0ea3-455f-bf2e-41e64b08a3f1"/>
    <n v="5219919597159"/>
    <s v="1218_MEX_VAC_W_E_Estudio efectividad Panama_0225"/>
    <s v="Shot 1"/>
    <n v="1"/>
    <m/>
    <n v="1"/>
    <d v="2025-02-27T18:02:00"/>
    <n v="1"/>
    <d v="2025-02-27T20:29:00"/>
  </r>
  <r>
    <s v="MEX_AKA_a5ed9634-a51a-4d50-b98f-302d8432b847"/>
    <n v="5218671090813"/>
    <s v="1218_MEX_VAC_W_E_Estudio efectividad Panama_0225"/>
    <s v="Shot 1"/>
    <n v="0"/>
    <d v="2025-02-27T18:03:00"/>
    <n v="0"/>
    <m/>
    <n v="0"/>
    <m/>
  </r>
  <r>
    <s v="MEX_AKA_a5f4a909-4093-46c0-a333-2e20fd953363"/>
    <n v="5212231031514"/>
    <s v="1218_MEX_VAC_W_E_Estudio efectividad Panama_0225"/>
    <s v="Shot 1"/>
    <n v="1"/>
    <m/>
    <n v="1"/>
    <d v="2025-02-27T18:03:00"/>
    <n v="1"/>
    <d v="2025-02-27T18:05:00"/>
  </r>
  <r>
    <s v="MEX_AKA_a5f5cf45-4408-46f2-8951-c441b76d96bb"/>
    <n v="5214494352456"/>
    <s v="1218_MEX_VAC_W_E_Estudio efectividad Panama_0225"/>
    <s v="Shot 1"/>
    <n v="1"/>
    <m/>
    <n v="1"/>
    <d v="2025-02-27T18:00:00"/>
    <n v="1"/>
    <d v="2025-02-27T18:01:00"/>
  </r>
  <r>
    <s v="MEX_AKA_791f7174-8e62-4a21-adbb-3a3e7e4cdfeb"/>
    <n v="5213131516068"/>
    <s v="1218_MEX_VAC_W_E_Estudio efectividad Panama_0225"/>
    <s v="Shot 1"/>
    <n v="1"/>
    <m/>
    <n v="1"/>
    <d v="2025-02-27T18:02:00"/>
    <n v="1"/>
    <d v="2025-02-27T18:16:00"/>
  </r>
  <r>
    <s v="MEX_AKA_792129d6-abf9-45d8-9dea-4e4f29a5fb71"/>
    <n v="5214426317054"/>
    <s v="1218_MEX_VAC_W_E_Estudio efectividad Panama_0225"/>
    <s v="Shot 1"/>
    <n v="1"/>
    <m/>
    <n v="1"/>
    <d v="2025-02-27T18:02:00"/>
    <n v="1"/>
    <d v="2025-02-27T18:42:00"/>
  </r>
  <r>
    <s v="MEX_AKA_792268fa-437d-4032-8b02-32d1424d3e92"/>
    <n v="5214931126162"/>
    <s v="1218_MEX_VAC_W_E_Estudio efectividad Panama_0225"/>
    <s v="Shot 1"/>
    <n v="1"/>
    <m/>
    <n v="1"/>
    <d v="2025-02-27T18:03:00"/>
    <n v="1"/>
    <d v="2025-02-27T18:23:00"/>
  </r>
  <r>
    <s v="MEX_AKA_7937fabc-3dd0-4dca-a18e-39373a40d48f"/>
    <n v="5219191519433"/>
    <s v="1218_MEX_VAC_W_E_Estudio efectividad Panama_0225"/>
    <s v="Shot 1"/>
    <n v="0"/>
    <d v="2025-02-27T18:02:00"/>
    <n v="0"/>
    <m/>
    <n v="0"/>
    <m/>
  </r>
  <r>
    <s v="MEX_AKA_7938b301-9799-4ffb-b2ba-5940dbfa0475"/>
    <n v="5219191260274"/>
    <s v="1218_MEX_VAC_W_E_Estudio efectividad Panama_0225"/>
    <s v="Shot 1"/>
    <n v="1"/>
    <m/>
    <n v="1"/>
    <d v="2025-02-27T18:02:00"/>
    <n v="1"/>
    <d v="2025-02-27T20:56:00"/>
  </r>
  <r>
    <s v="MEX_AKA_793ff7cb-8dd3-424d-a0a1-30f04188ed62"/>
    <n v="5214929427723"/>
    <s v="1218_MEX_VAC_W_E_Estudio efectividad Panama_0225"/>
    <s v="Shot 1"/>
    <n v="1"/>
    <m/>
    <n v="1"/>
    <d v="2025-02-27T18:02:00"/>
    <n v="1"/>
    <d v="2025-02-27T18:14:00"/>
  </r>
  <r>
    <s v="MEX_AKA_7989a99d-0eb7-4c06-8264-c73b41579efe"/>
    <n v="5214811053857"/>
    <s v="1218_MEX_VAC_W_E_Estudio efectividad Panama_0225"/>
    <s v="Shot 1"/>
    <n v="1"/>
    <m/>
    <n v="1"/>
    <d v="2025-02-27T18:03:00"/>
    <n v="1"/>
    <d v="2025-02-27T18:10:00"/>
  </r>
  <r>
    <s v="MEX_AKA_97a3d402-3518-43ea-9bf4-1415615ecc74"/>
    <n v="5212225657447"/>
    <s v="1218_MEX_VAC_W_E_Estudio efectividad Panama_0225"/>
    <s v="Shot 1"/>
    <n v="1"/>
    <m/>
    <n v="1"/>
    <d v="2025-02-27T18:03:00"/>
    <n v="1"/>
    <d v="2025-02-28T01:29:00"/>
  </r>
  <r>
    <s v="MEX_AKA_97c0ab8e-100f-4dff-949e-894673f547e3"/>
    <n v="5217821447192"/>
    <s v="1218_MEX_VAC_W_E_Estudio efectividad Panama_0225"/>
    <s v="Shot 1"/>
    <n v="1"/>
    <m/>
    <n v="1"/>
    <d v="2025-02-27T18:07:00"/>
    <n v="1"/>
    <d v="2025-03-23T04:11:00"/>
  </r>
  <r>
    <s v="MEX_AKA_97d21646-509e-4c0c-83a6-c5d0d1a135ef"/>
    <n v="5219631335106"/>
    <s v="1218_MEX_VAC_W_E_Estudio efectividad Panama_0225"/>
    <s v="Shot 1"/>
    <n v="1"/>
    <m/>
    <n v="1"/>
    <d v="2025-02-27T18:02:00"/>
    <n v="1"/>
    <d v="2025-02-27T18:12:00"/>
  </r>
  <r>
    <s v="MEX_AKA_97f7e146-f943-4cfc-b2e7-aeaee1629b5e"/>
    <n v="5217571095907"/>
    <s v="1218_MEX_VAC_W_E_Estudio efectividad Panama_0225"/>
    <s v="Shot 1"/>
    <n v="1"/>
    <m/>
    <n v="1"/>
    <d v="2025-02-27T18:02:00"/>
    <n v="1"/>
    <d v="2025-02-27T18:04:00"/>
  </r>
  <r>
    <s v="MEX_AKA_980e750e-e5d5-41f5-8a9d-98d9442802f3"/>
    <n v="5215547062237"/>
    <s v="1218_MEX_VAC_W_E_Estudio efectividad Panama_0225"/>
    <s v="Shot 1"/>
    <n v="0"/>
    <d v="2025-02-27T18:03:00"/>
    <n v="0"/>
    <m/>
    <n v="0"/>
    <m/>
  </r>
  <r>
    <s v="MEX_AKA_981e035d-b051-4645-a45c-017b1f4a4e6e"/>
    <n v="5214861149385"/>
    <s v="1218_MEX_VAC_W_E_Estudio efectividad Panama_0225"/>
    <s v="Shot 1"/>
    <n v="1"/>
    <m/>
    <n v="1"/>
    <d v="2025-02-27T18:02:00"/>
    <n v="1"/>
    <d v="2025-02-27T18:43:00"/>
  </r>
  <r>
    <s v="MEX_AKA_9829abab-fbc4-45bb-9f59-757f87874b05"/>
    <n v="5214931491079"/>
    <s v="1218_MEX_VAC_W_E_Estudio efectividad Panama_0225"/>
    <s v="Shot 1"/>
    <n v="1"/>
    <m/>
    <n v="1"/>
    <d v="2025-02-27T18:02:00"/>
    <n v="0"/>
    <m/>
  </r>
  <r>
    <s v="MEX_AKA_6eaa7432-5e8f-46ec-91e7-7dd7d63a38ec"/>
    <n v="5212381491247"/>
    <s v="1218_MEX_VAC_W_E_Estudio efectividad Panama_0225"/>
    <s v="Shot 1"/>
    <n v="1"/>
    <m/>
    <n v="1"/>
    <d v="2025-02-27T18:03:00"/>
    <n v="1"/>
    <d v="2025-02-27T20:54:00"/>
  </r>
  <r>
    <s v="MEX_AKA_6eae23e6-fac9-46f5-bfe6-0c9b65ffd4d0"/>
    <n v="5215522478390"/>
    <s v="1218_MEX_VAC_W_E_Estudio efectividad Panama_0225"/>
    <s v="Shot 1"/>
    <n v="1"/>
    <m/>
    <n v="1"/>
    <d v="2025-02-27T18:01:00"/>
    <n v="1"/>
    <d v="2025-02-27T18:49:00"/>
  </r>
  <r>
    <s v="MEX_AKA_6eb7b70c-dc50-497c-9679-5de52ac87bab"/>
    <n v="5216671191688"/>
    <s v="1218_MEX_VAC_W_E_Estudio efectividad Panama_0225"/>
    <s v="Shot 1"/>
    <n v="1"/>
    <m/>
    <n v="1"/>
    <d v="2025-03-21T04:40:00"/>
    <n v="1"/>
    <d v="2025-03-21T04:41:00"/>
  </r>
  <r>
    <s v="MEX_AKA_6eb8ba8a-a3be-46b7-8ca1-ea2dd828fbe6"/>
    <n v="5214434703961"/>
    <s v="1218_MEX_VAC_W_E_Estudio efectividad Panama_0225"/>
    <s v="Shot 1"/>
    <n v="1"/>
    <m/>
    <n v="1"/>
    <d v="2025-02-27T18:03:00"/>
    <n v="1"/>
    <d v="2025-02-28T02:33:00"/>
  </r>
  <r>
    <s v="MEX_AKA_6ec2b5ed-972a-4cc6-9c73-e2e9729199bf"/>
    <n v="5214491189311"/>
    <s v="1218_MEX_VAC_W_E_Estudio efectividad Panama_0225"/>
    <s v="Shot 1"/>
    <n v="1"/>
    <m/>
    <n v="1"/>
    <d v="2025-02-27T18:02:00"/>
    <n v="1"/>
    <d v="2025-02-27T19:01:00"/>
  </r>
  <r>
    <s v="MEX_AKA_6ef11a3f-b6c3-4747-b176-30d26ea11212"/>
    <n v="5214631093363"/>
    <s v="1218_MEX_VAC_W_E_Estudio efectividad Panama_0225"/>
    <s v="Shot 1"/>
    <n v="1"/>
    <m/>
    <n v="1"/>
    <d v="2025-02-27T18:03:00"/>
    <n v="1"/>
    <d v="2025-03-19T23:54:00"/>
  </r>
  <r>
    <s v="MEX_AKA_6ef2d97e-3f57-45b5-9b9d-d7b323fe4dc0"/>
    <n v="5214499112404"/>
    <s v="1218_MEX_VAC_W_E_Estudio efectividad Panama_0225"/>
    <s v="Shot 1"/>
    <n v="1"/>
    <m/>
    <n v="1"/>
    <d v="2025-02-27T18:03:00"/>
    <n v="1"/>
    <d v="2025-02-28T11:26:00"/>
  </r>
  <r>
    <s v="MEX_AKA_6f11aefa-76bd-45a1-b5fa-e6b7532a0dd2"/>
    <n v="5217711620839"/>
    <s v="1218_MEX_VAC_W_E_Estudio efectividad Panama_0225"/>
    <s v="Shot 1"/>
    <n v="1"/>
    <m/>
    <n v="1"/>
    <d v="2025-02-27T18:03:00"/>
    <n v="0"/>
    <m/>
  </r>
  <r>
    <s v="MEX_AKA_6f2ef38d-30e2-417e-86b0-6774aa5cb835"/>
    <n v="5219511818201"/>
    <s v="1218_MEX_VAC_W_E_Estudio efectividad Panama_0225"/>
    <s v="Shot 1"/>
    <n v="1"/>
    <m/>
    <n v="1"/>
    <d v="2025-02-27T18:01:00"/>
    <n v="1"/>
    <d v="2025-02-27T18:12:00"/>
  </r>
  <r>
    <s v="MEX_AKA_798f1738-a659-449b-b063-154c67f43605"/>
    <n v="5219889674599"/>
    <s v="1218_MEX_VAC_W_E_Estudio efectividad Panama_0225"/>
    <s v="Shot 1"/>
    <n v="1"/>
    <m/>
    <n v="1"/>
    <d v="2025-02-27T18:23:00"/>
    <n v="1"/>
    <d v="2025-02-27T18:26:00"/>
  </r>
  <r>
    <s v="MEX_AKA_79b340c0-5338-4478-ac83-8c06ce17d592"/>
    <n v="5214422861217"/>
    <s v="1218_MEX_VAC_W_E_Estudio efectividad Panama_0225"/>
    <s v="Shot 1"/>
    <n v="1"/>
    <m/>
    <n v="1"/>
    <d v="2025-02-27T18:01:00"/>
    <n v="0"/>
    <m/>
  </r>
  <r>
    <s v="MEX_AKA_79b468da-551b-4bac-832c-d40760f4ac53"/>
    <n v="5219611076978"/>
    <s v="1218_MEX_VAC_W_E_Estudio efectividad Panama_0225"/>
    <s v="Shot 1"/>
    <n v="0"/>
    <d v="2025-02-27T18:01:00"/>
    <n v="0"/>
    <m/>
    <n v="0"/>
    <m/>
  </r>
  <r>
    <s v="MEX_AKA_7a01c46a-9bf0-494b-974c-7ea9bd8eb2c5"/>
    <n v="5214432443333"/>
    <s v="1218_MEX_VAC_W_E_Estudio efectividad Panama_0225"/>
    <s v="Shot 1"/>
    <n v="1"/>
    <m/>
    <n v="1"/>
    <d v="2025-02-27T18:01:00"/>
    <n v="0"/>
    <m/>
  </r>
  <r>
    <s v="MEX_AKA_7a34500a-2fb1-4ff1-bdff-a5da6de8b978"/>
    <n v="5212225635813"/>
    <s v="1218_MEX_VAC_W_E_Estudio efectividad Panama_0225"/>
    <s v="Shot 1"/>
    <n v="0"/>
    <d v="2025-02-27T18:03:00"/>
    <n v="0"/>
    <m/>
    <n v="0"/>
    <m/>
  </r>
  <r>
    <s v="MEX_AKA_7a440c15-6ef8-468c-a1b7-9c70fd6ac38a"/>
    <n v="5216271048891"/>
    <s v="1218_MEX_VAC_W_E_Estudio efectividad Panama_0225"/>
    <s v="Shot 1"/>
    <n v="1"/>
    <m/>
    <n v="1"/>
    <d v="2025-02-27T18:01:00"/>
    <n v="1"/>
    <d v="2025-02-27T18:13:00"/>
  </r>
  <r>
    <s v="MEX_AKA_7a75a577-553b-4d58-94e0-4bd31321cd53"/>
    <n v="5214492054510"/>
    <s v="1218_MEX_VAC_W_E_Estudio efectividad Panama_0225"/>
    <s v="Shot 1"/>
    <n v="1"/>
    <m/>
    <n v="1"/>
    <d v="2025-02-27T18:01:00"/>
    <n v="1"/>
    <d v="2025-02-27T19:21:00"/>
  </r>
  <r>
    <s v="MEX_AKA_98306579-7cd5-4b6e-9e21-03b824104a26"/>
    <n v="5216731045818"/>
    <s v="1218_MEX_VAC_W_E_Estudio efectividad Panama_0225"/>
    <s v="Shot 1"/>
    <n v="0"/>
    <d v="2025-02-27T18:02:00"/>
    <n v="0"/>
    <m/>
    <n v="0"/>
    <m/>
  </r>
  <r>
    <s v="MEX_AKA_983292ad-bcc9-42df-a83d-38c3b5b3bf45"/>
    <n v="5215518316316"/>
    <s v="1218_MEX_VAC_W_E_Estudio efectividad Panama_0225"/>
    <s v="Shot 1"/>
    <n v="0"/>
    <d v="2025-02-27T18:02:00"/>
    <n v="0"/>
    <m/>
    <n v="0"/>
    <m/>
  </r>
  <r>
    <s v="MEX_AKA_98333e99-68a0-49bb-8a60-3c6b093d99a0"/>
    <n v="5212281389453"/>
    <s v="1218_MEX_VAC_W_E_Estudio efectividad Panama_0225"/>
    <s v="Shot 1"/>
    <n v="0"/>
    <d v="2025-02-27T18:02:00"/>
    <n v="0"/>
    <m/>
    <n v="0"/>
    <m/>
  </r>
  <r>
    <s v="MEX_AKA_98469022-58a3-4d7f-927e-e08014d5859f"/>
    <n v="5219992066177"/>
    <s v="1218_MEX_VAC_W_E_Estudio efectividad Panama_0225"/>
    <s v="Shot 1"/>
    <n v="1"/>
    <m/>
    <n v="1"/>
    <d v="2025-02-27T18:03:00"/>
    <n v="0"/>
    <m/>
  </r>
  <r>
    <s v="MEX_AKA_9877b68a-06c3-4597-9bac-9479a10d90dd"/>
    <n v="5219993900973"/>
    <s v="1218_MEX_VAC_W_E_Estudio efectividad Panama_0225"/>
    <s v="Shot 1"/>
    <n v="1"/>
    <m/>
    <n v="1"/>
    <d v="2025-02-27T18:01:00"/>
    <n v="1"/>
    <d v="2025-02-27T19:34:00"/>
  </r>
  <r>
    <s v="MEX_AKA_9895ab51-697e-407d-b13a-d3000dfe70a0"/>
    <n v="5212711246727"/>
    <s v="1218_MEX_VAC_W_E_Estudio efectividad Panama_0225"/>
    <s v="Shot 1"/>
    <n v="1"/>
    <m/>
    <n v="1"/>
    <d v="2025-02-27T18:01:00"/>
    <n v="1"/>
    <d v="2025-02-27T21:56:00"/>
  </r>
  <r>
    <s v="MEX_AKA_9895f099-b5bc-4469-b376-9942e979909c"/>
    <n v="5212941030208"/>
    <s v="1218_MEX_VAC_W_E_Estudio efectividad Panama_0225"/>
    <s v="Shot 1"/>
    <n v="1"/>
    <m/>
    <n v="1"/>
    <d v="2025-02-27T18:03:00"/>
    <n v="1"/>
    <d v="2025-02-27T20:16:00"/>
  </r>
  <r>
    <s v="MEX_AKA_6f31cb29-d28a-456b-8424-3206d187e8bd"/>
    <n v="5219931442983"/>
    <s v="1218_MEX_VAC_W_E_Estudio efectividad Panama_0225"/>
    <s v="Shot 1"/>
    <n v="1"/>
    <m/>
    <n v="1"/>
    <d v="2025-02-27T18:03:00"/>
    <n v="1"/>
    <d v="2025-02-28T00:10:00"/>
  </r>
  <r>
    <s v="MEX_AKA_6f333d3c-5f1d-41a2-ba2f-768e9fc3d45a"/>
    <n v="5219531252391"/>
    <s v="1218_MEX_VAC_W_E_Estudio efectividad Panama_0225"/>
    <s v="Shot 1"/>
    <n v="1"/>
    <m/>
    <n v="1"/>
    <d v="2025-02-27T18:02:00"/>
    <n v="1"/>
    <d v="2025-02-27T22:41:00"/>
  </r>
  <r>
    <s v="MEX_AKA_6f38a77c-fcbb-4c43-a114-071fd8872016"/>
    <n v="5219541195437"/>
    <s v="1218_MEX_VAC_W_E_Estudio efectividad Panama_0225"/>
    <s v="Shot 1"/>
    <n v="1"/>
    <m/>
    <n v="1"/>
    <d v="2025-02-27T18:01:00"/>
    <n v="1"/>
    <d v="2025-02-27T18:23:00"/>
  </r>
  <r>
    <s v="MEX_AKA_6f64366c-ca88-4785-b712-fef3b976b0a9"/>
    <n v="5217828831723"/>
    <s v="1218_MEX_VAC_W_E_Estudio efectividad Panama_0225"/>
    <s v="Shot 1"/>
    <n v="1"/>
    <m/>
    <n v="1"/>
    <d v="2025-02-27T18:00:00"/>
    <n v="0"/>
    <m/>
  </r>
  <r>
    <s v="MEX_AKA_6f8dea76-b1a6-49eb-8c0a-24e289196631"/>
    <n v="5214443739717"/>
    <s v="1218_MEX_VAC_W_E_Estudio efectividad Panama_0225"/>
    <s v="Shot 1"/>
    <n v="0"/>
    <d v="2025-02-27T18:01:00"/>
    <n v="0"/>
    <m/>
    <n v="0"/>
    <m/>
  </r>
  <r>
    <s v="MEX_AKA_6fa6312c-0f1f-4374-8fe2-a38f85ac99ec"/>
    <n v="5213121164030"/>
    <s v="1218_MEX_VAC_W_E_Estudio efectividad Panama_0225"/>
    <s v="Shot 1"/>
    <n v="1"/>
    <m/>
    <n v="1"/>
    <d v="2025-02-27T18:00:00"/>
    <n v="1"/>
    <d v="2025-02-27T18:28:00"/>
  </r>
  <r>
    <s v="MEX_AKA_6faa6c24-b7dc-4cd9-aa6f-89f1e9dd28a1"/>
    <n v="5219631461136"/>
    <s v="1218_MEX_VAC_W_E_Estudio efectividad Panama_0225"/>
    <s v="Shot 1"/>
    <n v="1"/>
    <m/>
    <n v="1"/>
    <d v="2025-02-27T18:03:00"/>
    <n v="1"/>
    <d v="2025-02-27T18:56:00"/>
  </r>
  <r>
    <s v="MEX_AKA_6ff8eb49-13dc-4953-a6ed-b75716969874"/>
    <n v="5215544504969"/>
    <s v="1218_MEX_VAC_W_E_Estudio efectividad Panama_0225"/>
    <s v="Shot 1"/>
    <n v="1"/>
    <m/>
    <n v="1"/>
    <d v="2025-02-27T18:00:00"/>
    <n v="1"/>
    <d v="2025-02-27T18:19:00"/>
  </r>
  <r>
    <s v="MEX_AKA_a649ef01-6fab-4fcc-989e-99a01a08b82e"/>
    <n v="529512423626"/>
    <s v="1218_MEX_VAC_W_E_Estudio efectividad Panama_0225"/>
    <s v="Shot 1"/>
    <n v="1"/>
    <m/>
    <n v="1"/>
    <d v="2025-02-27T18:01:00"/>
    <n v="1"/>
    <d v="2025-03-03T00:23:00"/>
  </r>
  <r>
    <s v="MEX_AKA_a652a313-1cbd-4a1f-b9b9-ab1758fe8054"/>
    <n v="5212722375553"/>
    <s v="1218_MEX_VAC_W_E_Estudio efectividad Panama_0225"/>
    <s v="Shot 1"/>
    <n v="1"/>
    <m/>
    <n v="1"/>
    <d v="2025-02-27T18:03:00"/>
    <n v="1"/>
    <d v="2025-02-27T19:22:00"/>
  </r>
  <r>
    <s v="MEX_AKA_a65c25d8-0c0b-4219-bc7e-b130cede30da"/>
    <n v="5215534460292"/>
    <s v="1218_MEX_VAC_W_E_Estudio efectividad Panama_0225"/>
    <s v="Shot 1"/>
    <n v="1"/>
    <m/>
    <n v="1"/>
    <d v="2025-02-27T18:01:00"/>
    <n v="1"/>
    <d v="2025-02-27T18:53:00"/>
  </r>
  <r>
    <s v="MEX_AKA_a6728ea8-2d70-4d14-be60-09a019909821"/>
    <n v="5214522034132"/>
    <s v="1218_MEX_VAC_W_E_Estudio efectividad Panama_0225"/>
    <s v="Shot 1"/>
    <n v="1"/>
    <m/>
    <n v="1"/>
    <d v="2025-02-27T18:02:00"/>
    <n v="1"/>
    <d v="2025-02-27T20:04:00"/>
  </r>
  <r>
    <s v="MEX_AKA_a6839003-5e70-4b47-a43f-dae64745b0ac"/>
    <n v="5214891152448"/>
    <s v="1218_MEX_VAC_W_E_Estudio efectividad Panama_0225"/>
    <s v="Shot 1"/>
    <n v="1"/>
    <m/>
    <n v="1"/>
    <d v="2025-02-27T18:03:00"/>
    <n v="1"/>
    <d v="2025-02-27T18:04:00"/>
  </r>
  <r>
    <s v="MEX_AKA_a686d987-df82-46b8-91dd-6260ea9c418c"/>
    <n v="5214612188336"/>
    <s v="1218_MEX_VAC_W_E_Estudio efectividad Panama_0225"/>
    <s v="Shot 1"/>
    <n v="1"/>
    <m/>
    <n v="1"/>
    <d v="2025-02-27T18:26:00"/>
    <n v="0"/>
    <m/>
  </r>
  <r>
    <s v="MEX_AKA_a6b631b6-e8c2-4262-8477-2489bbeaa974"/>
    <n v="5212871396211"/>
    <s v="1218_MEX_VAC_W_E_Estudio efectividad Panama_0225"/>
    <s v="Shot 1"/>
    <n v="1"/>
    <m/>
    <n v="1"/>
    <d v="2025-02-27T22:14:00"/>
    <n v="1"/>
    <d v="2025-02-27T22:15:00"/>
  </r>
  <r>
    <s v="MEX_AKA_98d24e2d-f8c0-42f3-8205-54e4b8e5cb51"/>
    <n v="5215578611673"/>
    <s v="1218_MEX_VAC_W_E_Estudio efectividad Panama_0225"/>
    <s v="Shot 1"/>
    <n v="0"/>
    <d v="2025-02-27T18:03:00"/>
    <n v="0"/>
    <m/>
    <n v="0"/>
    <m/>
  </r>
  <r>
    <s v="MEX_AKA_98e0aa5b-fdf3-4c35-84bf-de118b64013b"/>
    <n v="5214921030967"/>
    <s v="1218_MEX_VAC_W_E_Estudio efectividad Panama_0225"/>
    <s v="Shot 1"/>
    <n v="1"/>
    <m/>
    <n v="1"/>
    <d v="2025-02-27T18:03:00"/>
    <n v="0"/>
    <m/>
  </r>
  <r>
    <s v="MEX_AKA_98ead6f3-56e8-4eff-9824-548d9bfc341c"/>
    <n v="5212281726182"/>
    <s v="1218_MEX_VAC_W_E_Estudio efectividad Panama_0225"/>
    <s v="Shot 1"/>
    <n v="1"/>
    <m/>
    <n v="1"/>
    <d v="2025-02-27T18:01:00"/>
    <n v="0"/>
    <m/>
  </r>
  <r>
    <s v="MEX_AKA_98f7e28d-6538-432f-a251-6a92f1ecd2df"/>
    <n v="5218123541464"/>
    <s v="1218_MEX_VAC_W_E_Estudio efectividad Panama_0225"/>
    <s v="Shot 1"/>
    <n v="0"/>
    <d v="2025-02-27T18:02:00"/>
    <n v="0"/>
    <m/>
    <n v="0"/>
    <m/>
  </r>
  <r>
    <s v="MEX_AKA_98f88ca2-3e52-4945-92e3-a1bdd5a0e654"/>
    <n v="5219671025938"/>
    <s v="1218_MEX_VAC_W_E_Estudio efectividad Panama_0225"/>
    <s v="Shot 1"/>
    <n v="0"/>
    <d v="2025-02-27T18:02:00"/>
    <n v="0"/>
    <m/>
    <n v="0"/>
    <m/>
  </r>
  <r>
    <s v="MEX_AKA_991a3e13-5457-45fa-9e88-d61d259302a9"/>
    <n v="5219621140499"/>
    <s v="1218_MEX_VAC_W_E_Estudio efectividad Panama_0225"/>
    <s v="Shot 1"/>
    <n v="1"/>
    <m/>
    <n v="1"/>
    <d v="2025-02-27T18:04:00"/>
    <n v="1"/>
    <d v="2025-02-27T18:07:00"/>
  </r>
  <r>
    <s v="MEX_AKA_99374430-cc6b-4fe0-909e-85d0967d0755"/>
    <n v="5218718973684"/>
    <s v="1218_MEX_VAC_W_E_Estudio efectividad Panama_0225"/>
    <s v="Shot 1"/>
    <n v="1"/>
    <m/>
    <n v="1"/>
    <d v="2025-02-27T18:01:00"/>
    <n v="1"/>
    <d v="2025-02-27T22:26:00"/>
  </r>
  <r>
    <s v="MEX_AKA_99388043-856a-42ee-b763-c66a360d218c"/>
    <n v="5212222120072"/>
    <s v="1218_MEX_VAC_W_E_Estudio efectividad Panama_0225"/>
    <s v="Shot 1"/>
    <n v="1"/>
    <m/>
    <n v="1"/>
    <d v="2025-02-27T18:03:00"/>
    <n v="1"/>
    <d v="2025-02-27T18:40:00"/>
  </r>
  <r>
    <s v="MEX_AKA_7aa19c75-cdb5-4753-8e79-8aaeee562b53"/>
    <n v="5212751020255"/>
    <s v="1218_MEX_VAC_W_E_Estudio efectividad Panama_0225"/>
    <s v="Shot 1"/>
    <n v="1"/>
    <m/>
    <n v="1"/>
    <d v="2025-02-27T18:01:00"/>
    <n v="1"/>
    <d v="2025-02-28T20:47:00"/>
  </r>
  <r>
    <s v="MEX_AKA_7aa1da0c-be5b-4020-85c1-644f3ac4d481"/>
    <n v="5213112665569"/>
    <s v="1218_MEX_VAC_W_E_Estudio efectividad Panama_0225"/>
    <s v="Shot 1"/>
    <n v="0"/>
    <d v="2025-02-27T18:01:00"/>
    <n v="0"/>
    <m/>
    <n v="0"/>
    <m/>
  </r>
  <r>
    <s v="MEX_AKA_7ac8d217-4826-40dd-b490-25ae7f2c2375"/>
    <n v="5213131128718"/>
    <s v="1218_MEX_VAC_W_E_Estudio efectividad Panama_0225"/>
    <s v="Shot 1"/>
    <n v="1"/>
    <m/>
    <n v="1"/>
    <d v="2025-02-27T18:02:00"/>
    <n v="1"/>
    <d v="2025-02-27T18:22:00"/>
  </r>
  <r>
    <s v="MEX_AKA_7aef6f9b-d19d-4367-ba17-75638dcded9a"/>
    <n v="5219513337606"/>
    <s v="1218_MEX_VAC_W_E_Estudio efectividad Panama_0225"/>
    <s v="Shot 1"/>
    <n v="1"/>
    <m/>
    <n v="1"/>
    <d v="2025-02-27T18:03:00"/>
    <n v="1"/>
    <d v="2025-02-27T18:10:00"/>
  </r>
  <r>
    <s v="MEX_AKA_7b1c8a51-e1c5-4633-9cdf-ac34dfe202ba"/>
    <n v="5212228613714"/>
    <s v="1218_MEX_VAC_W_E_Estudio efectividad Panama_0225"/>
    <s v="Shot 1"/>
    <n v="1"/>
    <m/>
    <n v="1"/>
    <d v="2025-02-27T18:03:00"/>
    <n v="1"/>
    <d v="2025-03-01T05:15:00"/>
  </r>
  <r>
    <s v="MEX_AKA_7b303eec-d8d7-4feb-a109-4138189baa8b"/>
    <n v="5214941035975"/>
    <s v="1218_MEX_VAC_W_E_Estudio efectividad Panama_0225"/>
    <s v="Shot 1"/>
    <n v="1"/>
    <m/>
    <n v="1"/>
    <d v="2025-02-27T18:04:00"/>
    <n v="1"/>
    <d v="2025-02-27T18:04:00"/>
  </r>
  <r>
    <s v="MEX_AKA_a6cc96ae-5e46-4202-801e-baa0678cffeb"/>
    <n v="5219541247408"/>
    <s v="1218_MEX_VAC_W_E_Estudio efectividad Panama_0225"/>
    <s v="Shot 1"/>
    <n v="1"/>
    <m/>
    <n v="1"/>
    <d v="2025-02-27T18:02:00"/>
    <n v="1"/>
    <d v="2025-02-27T18:05:00"/>
  </r>
  <r>
    <s v="MEX_AKA_a6f97b70-8896-4179-a208-61c00f7fe19f"/>
    <n v="5217711629934"/>
    <s v="1218_MEX_VAC_W_E_Estudio efectividad Panama_0225"/>
    <s v="Shot 1"/>
    <n v="1"/>
    <m/>
    <n v="1"/>
    <d v="2025-02-27T18:01:00"/>
    <n v="0"/>
    <m/>
  </r>
  <r>
    <s v="MEX_AKA_a72d3a2b-a4f9-43e3-9c62-2393bbf7cc1e"/>
    <n v="5217351457583"/>
    <s v="1218_MEX_VAC_W_E_Estudio efectividad Panama_0225"/>
    <s v="Shot 1"/>
    <n v="1"/>
    <m/>
    <n v="1"/>
    <d v="2025-02-27T18:01:00"/>
    <n v="1"/>
    <d v="2025-02-27T19:29:00"/>
  </r>
  <r>
    <s v="MEX_AKA_9946514b-31bc-4c50-b27c-69dc4241d74b"/>
    <n v="5217711439251"/>
    <s v="1218_MEX_VAC_W_E_Estudio efectividad Panama_0225"/>
    <s v="Shot 1"/>
    <n v="1"/>
    <m/>
    <n v="1"/>
    <d v="2025-02-27T18:00:00"/>
    <n v="1"/>
    <d v="2025-02-27T18:05:00"/>
  </r>
  <r>
    <s v="MEX_AKA_994ece28-2916-4681-86f0-ed5a61433871"/>
    <n v="5218114869717"/>
    <s v="1218_MEX_VAC_W_E_Estudio efectividad Panama_0225"/>
    <s v="Shot 1"/>
    <n v="1"/>
    <m/>
    <n v="1"/>
    <d v="2025-02-27T18:03:00"/>
    <n v="0"/>
    <m/>
  </r>
  <r>
    <s v="MEX_AKA_996d5f74-5d05-428d-bd45-846aca9ad4c9"/>
    <n v="5217841421658"/>
    <s v="1218_MEX_VAC_W_E_Estudio efectividad Panama_0225"/>
    <s v="Shot 1"/>
    <n v="1"/>
    <m/>
    <n v="1"/>
    <d v="2025-02-27T18:01:00"/>
    <n v="1"/>
    <d v="2025-02-27T18:01:00"/>
  </r>
  <r>
    <s v="MEX_AKA_99770371-c0d8-4ac1-a113-7cb1065c8f71"/>
    <n v="5212351072427"/>
    <s v="1218_MEX_VAC_W_E_Estudio efectividad Panama_0225"/>
    <s v="Shot 1"/>
    <n v="1"/>
    <m/>
    <n v="1"/>
    <d v="2025-02-27T18:10:00"/>
    <n v="1"/>
    <d v="2025-02-27T18:12:00"/>
  </r>
  <r>
    <s v="MEX_AKA_99854ca3-a7ad-486f-be4a-2bb85c955d2a"/>
    <n v="5219991276183"/>
    <s v="1218_MEX_VAC_W_E_Estudio efectividad Panama_0225"/>
    <s v="Shot 1"/>
    <n v="1"/>
    <m/>
    <n v="1"/>
    <d v="2025-02-27T18:03:00"/>
    <n v="0"/>
    <m/>
  </r>
  <r>
    <s v="MEX_AKA_6ffaf5e3-fb1f-451c-9f0b-a585f2ea6ed1"/>
    <n v="5214621409826"/>
    <s v="1218_MEX_VAC_W_E_Estudio efectividad Panama_0225"/>
    <s v="Shot 1"/>
    <n v="1"/>
    <m/>
    <n v="1"/>
    <d v="2025-02-27T18:00:00"/>
    <n v="1"/>
    <d v="2025-02-28T03:50:00"/>
  </r>
  <r>
    <s v="MEX_AKA_7010c185-e338-4622-be3d-f564dd707af6"/>
    <n v="5212271170281"/>
    <s v="1218_MEX_VAC_W_E_Estudio efectividad Panama_0225"/>
    <s v="Shot 1"/>
    <n v="0"/>
    <d v="2025-02-27T18:01:00"/>
    <n v="0"/>
    <m/>
    <n v="0"/>
    <m/>
  </r>
  <r>
    <s v="MEX_AKA_701946fd-e273-484d-968c-694d60bf869a"/>
    <n v="5216621030813"/>
    <s v="1218_MEX_VAC_W_E_Estudio efectividad Panama_0225"/>
    <s v="Shot 1"/>
    <n v="1"/>
    <m/>
    <n v="1"/>
    <d v="2025-02-27T18:01:00"/>
    <n v="1"/>
    <d v="2025-03-05T01:20:00"/>
  </r>
  <r>
    <s v="MEX_AKA_70210469-2fec-4257-a4c9-cc97639dfee9"/>
    <n v="5216692251364"/>
    <s v="1218_MEX_VAC_W_E_Estudio efectividad Panama_0225"/>
    <s v="Shot 1"/>
    <n v="1"/>
    <m/>
    <n v="1"/>
    <d v="2025-02-27T18:03:00"/>
    <n v="0"/>
    <m/>
  </r>
  <r>
    <s v="MEX_AKA_7032392c-e52e-437c-8816-59c09f25689c"/>
    <n v="5215519013538"/>
    <s v="1218_MEX_VAC_W_E_Estudio efectividad Panama_0225"/>
    <s v="Shot 1"/>
    <n v="1"/>
    <m/>
    <n v="1"/>
    <d v="2025-02-27T18:00:00"/>
    <n v="1"/>
    <d v="2025-02-27T21:15:00"/>
  </r>
  <r>
    <s v="MEX_AKA_703f29be-fb3c-46bc-a2d4-f12d00cd0d74"/>
    <n v="5219621341018"/>
    <s v="1218_MEX_VAC_W_E_Estudio efectividad Panama_0225"/>
    <s v="Shot 1"/>
    <n v="1"/>
    <m/>
    <n v="1"/>
    <d v="2025-02-27T18:03:00"/>
    <n v="1"/>
    <d v="2025-02-27T23:16:00"/>
  </r>
  <r>
    <s v="MEX_AKA_704b8614-c9db-4dfd-85dd-03aefc7e1f2a"/>
    <n v="5217441235327"/>
    <s v="1218_MEX_VAC_W_E_Estudio efectividad Panama_0225"/>
    <s v="Shot 1"/>
    <n v="1"/>
    <m/>
    <n v="1"/>
    <d v="2025-02-27T18:03:00"/>
    <n v="1"/>
    <d v="2025-02-27T18:04:00"/>
  </r>
  <r>
    <s v="MEX_AKA_7b583fba-493d-4950-aa88-945dcaeac335"/>
    <n v="5214151132496"/>
    <s v="1218_MEX_VAC_W_E_Estudio efectividad Panama_0225"/>
    <s v="Shot 1"/>
    <n v="0"/>
    <d v="2025-02-27T18:03:00"/>
    <n v="0"/>
    <m/>
    <n v="0"/>
    <m/>
  </r>
  <r>
    <s v="MEX_AKA_7b5e2598-5562-4662-a94d-ae05b43102f3"/>
    <n v="5217828885848"/>
    <s v="1218_MEX_VAC_W_E_Estudio efectividad Panama_0225"/>
    <s v="Shot 1"/>
    <n v="1"/>
    <m/>
    <n v="1"/>
    <d v="2025-02-27T18:03:00"/>
    <n v="0"/>
    <m/>
  </r>
  <r>
    <s v="MEX_AKA_7b6b6c02-d14d-49c5-a565-eb75c010b4da"/>
    <n v="5215573449979"/>
    <s v="1218_MEX_VAC_W_E_Estudio efectividad Panama_0225"/>
    <s v="Shot 1"/>
    <n v="1"/>
    <m/>
    <n v="1"/>
    <d v="2025-02-27T18:03:00"/>
    <n v="0"/>
    <m/>
  </r>
  <r>
    <s v="MEX_AKA_7b708e91-7d5d-422f-91d1-2d3892e630d1"/>
    <n v="5218180131534"/>
    <s v="1218_MEX_VAC_W_E_Estudio efectividad Panama_0225"/>
    <s v="Shot 1"/>
    <n v="1"/>
    <m/>
    <n v="1"/>
    <d v="2025-02-27T18:03:00"/>
    <n v="1"/>
    <d v="2025-02-27T18:55:00"/>
  </r>
  <r>
    <s v="MEX_AKA_7b789047-dad6-436c-b9ab-c0b187a65bd9"/>
    <n v="5215545828941"/>
    <s v="1218_MEX_VAC_W_E_Estudio efectividad Panama_0225"/>
    <s v="Shot 1"/>
    <n v="1"/>
    <m/>
    <n v="1"/>
    <d v="2025-02-27T18:03:00"/>
    <n v="1"/>
    <d v="2025-02-27T19:42:00"/>
  </r>
  <r>
    <s v="MEX_AKA_99a596d4-e635-4247-9f81-8e8ea3828024"/>
    <n v="5212781185119"/>
    <s v="1218_MEX_VAC_W_E_Estudio efectividad Panama_0225"/>
    <s v="Shot 1"/>
    <n v="1"/>
    <m/>
    <n v="1"/>
    <d v="2025-02-27T18:03:00"/>
    <n v="0"/>
    <m/>
  </r>
  <r>
    <s v="MEX_AKA_99a7465d-f64f-43e0-9af0-a8720cad9d1a"/>
    <n v="5212282811753"/>
    <s v="1218_MEX_VAC_W_E_Estudio efectividad Panama_0225"/>
    <s v="Shot 1"/>
    <n v="1"/>
    <m/>
    <n v="1"/>
    <d v="2025-02-27T18:03:00"/>
    <n v="1"/>
    <d v="2025-02-27T18:03:00"/>
  </r>
  <r>
    <s v="MEX_AKA_99bea368-bbbe-4bb1-ac19-56dfac9325c8"/>
    <n v="5217351811809"/>
    <s v="1218_MEX_VAC_W_E_Estudio efectividad Panama_0225"/>
    <s v="Shot 1"/>
    <n v="1"/>
    <m/>
    <n v="1"/>
    <d v="2025-02-27T18:01:00"/>
    <n v="1"/>
    <d v="2025-02-28T05:41:00"/>
  </r>
  <r>
    <s v="MEX_AKA_99c87944-495b-4c12-8a7c-39fabf72f2f6"/>
    <n v="5214521281685"/>
    <s v="1218_MEX_VAC_W_E_Estudio efectividad Panama_0225"/>
    <s v="Shot 1"/>
    <n v="1"/>
    <m/>
    <n v="1"/>
    <d v="2025-02-27T18:01:00"/>
    <n v="0"/>
    <m/>
  </r>
  <r>
    <s v="MEX_AKA_99da2739-d2e6-4863-abaf-87c621bc180d"/>
    <n v="5212441024873"/>
    <s v="1218_MEX_VAC_W_E_Estudio efectividad Panama_0225"/>
    <s v="Shot 1"/>
    <n v="1"/>
    <m/>
    <n v="1"/>
    <d v="2025-02-27T18:00:00"/>
    <n v="1"/>
    <d v="2025-02-27T18:58:00"/>
  </r>
  <r>
    <s v="MEX_AKA_99e3f5ee-f1ab-4b6a-a3ae-8cd5668750ec"/>
    <n v="5212831195414"/>
    <s v="1218_MEX_VAC_W_E_Estudio efectividad Panama_0225"/>
    <s v="Shot 1"/>
    <n v="1"/>
    <m/>
    <n v="1"/>
    <d v="2025-02-27T18:00:00"/>
    <n v="1"/>
    <d v="2025-02-27T18:09:00"/>
  </r>
  <r>
    <s v="MEX_AKA_9a03a143-aa5b-41e8-b532-06255893edc8"/>
    <n v="5214921177858"/>
    <s v="1218_MEX_VAC_W_E_Estudio efectividad Panama_0225"/>
    <s v="Shot 1"/>
    <n v="1"/>
    <m/>
    <n v="1"/>
    <d v="2025-02-27T18:00:00"/>
    <n v="1"/>
    <d v="2025-02-27T18:46:00"/>
  </r>
  <r>
    <s v="MEX_AKA_9a222c45-e98c-4507-8576-952b20718793"/>
    <n v="5218119659771"/>
    <s v="1218_MEX_VAC_W_E_Estudio efectividad Panama_0225"/>
    <s v="Shot 1"/>
    <n v="1"/>
    <m/>
    <n v="1"/>
    <d v="2025-02-27T18:01:00"/>
    <n v="0"/>
    <m/>
  </r>
  <r>
    <s v="MEX_AKA_a73560be-2121-4cee-ba8a-52c382a1c4f2"/>
    <n v="5212411031980"/>
    <s v="1218_MEX_VAC_W_E_Estudio efectividad Panama_0225"/>
    <s v="Shot 1"/>
    <n v="1"/>
    <m/>
    <n v="1"/>
    <d v="2025-02-27T18:02:00"/>
    <n v="0"/>
    <m/>
  </r>
  <r>
    <s v="MEX_AKA_a748566e-9aa5-42b6-9d49-9ccacf7e2041"/>
    <n v="5219611689208"/>
    <s v="1218_MEX_VAC_W_E_Estudio efectividad Panama_0225"/>
    <s v="Shot 1"/>
    <n v="1"/>
    <m/>
    <n v="1"/>
    <d v="2025-02-27T18:20:00"/>
    <n v="1"/>
    <d v="2025-02-27T19:54:00"/>
  </r>
  <r>
    <s v="MEX_AKA_a74d4d76-ad83-41d3-9fc4-c8398b144c09"/>
    <n v="5212216278131"/>
    <s v="1218_MEX_VAC_W_E_Estudio efectividad Panama_0225"/>
    <s v="Shot 1"/>
    <n v="1"/>
    <m/>
    <n v="1"/>
    <d v="2025-02-27T18:01:00"/>
    <n v="1"/>
    <d v="2025-02-28T14:56:00"/>
  </r>
  <r>
    <s v="MEX_AKA_a7545cdc-568a-4707-aeff-3cc6e49ed604"/>
    <n v="5215528980273"/>
    <s v="1218_MEX_VAC_W_E_Estudio efectividad Panama_0225"/>
    <s v="Shot 1"/>
    <n v="1"/>
    <m/>
    <n v="1"/>
    <d v="2025-02-27T18:03:00"/>
    <n v="1"/>
    <d v="2025-02-27T18:15:00"/>
  </r>
  <r>
    <s v="MEX_AKA_a76c456b-80f9-4607-bf7f-9b0c89fa621c"/>
    <n v="5215532535504"/>
    <s v="1218_MEX_VAC_W_E_Estudio efectividad Panama_0225"/>
    <s v="Shot 1"/>
    <n v="1"/>
    <m/>
    <n v="1"/>
    <d v="2025-02-27T18:01:00"/>
    <n v="0"/>
    <m/>
  </r>
  <r>
    <s v="MEX_AKA_a7c67826-e0c9-45c6-b89b-608c381f1a7d"/>
    <n v="5214493293732"/>
    <s v="1218_MEX_VAC_W_E_Estudio efectividad Panama_0225"/>
    <s v="Shot 1"/>
    <n v="1"/>
    <m/>
    <n v="1"/>
    <d v="2025-02-27T18:01:00"/>
    <n v="0"/>
    <m/>
  </r>
  <r>
    <s v="MEX_AKA_a7d416e7-6bbb-41e0-b194-565def11c531"/>
    <n v="5214421249259"/>
    <s v="1218_MEX_VAC_W_E_Estudio efectividad Panama_0225"/>
    <s v="Shot 1"/>
    <n v="1"/>
    <m/>
    <n v="1"/>
    <d v="2025-02-27T18:02:00"/>
    <n v="1"/>
    <d v="2025-02-27T21:01:00"/>
  </r>
  <r>
    <s v="MEX_AKA_7054ce92-19c9-462c-b815-88b760a2edd1"/>
    <n v="5217776001209"/>
    <s v="1218_MEX_VAC_W_E_Estudio efectividad Panama_0225"/>
    <s v="Shot 1"/>
    <n v="1"/>
    <m/>
    <n v="1"/>
    <d v="2025-02-27T18:02:00"/>
    <n v="0"/>
    <m/>
  </r>
  <r>
    <s v="MEX_AKA_7065e2b0-1bbc-48d7-b96c-18e1c1f307ab"/>
    <n v="5214441354463"/>
    <s v="1218_MEX_VAC_W_E_Estudio efectividad Panama_0225"/>
    <s v="Shot 1"/>
    <n v="1"/>
    <m/>
    <n v="1"/>
    <d v="2025-02-27T18:03:00"/>
    <n v="1"/>
    <d v="2025-02-27T20:35:00"/>
  </r>
  <r>
    <s v="MEX_AKA_707d6598-e7e6-4aac-9721-6bf4ab9a046a"/>
    <n v="5219531873613"/>
    <s v="1218_MEX_VAC_W_E_Estudio efectividad Panama_0225"/>
    <s v="Shot 1"/>
    <n v="1"/>
    <m/>
    <n v="1"/>
    <d v="2025-02-27T18:00:00"/>
    <n v="1"/>
    <d v="2025-02-27T18:52:00"/>
  </r>
  <r>
    <s v="MEX_AKA_70978258-a6ce-4ab7-94f6-688cc68e51ee"/>
    <n v="5212941299146"/>
    <s v="1218_MEX_VAC_W_E_Estudio efectividad Panama_0225"/>
    <s v="Shot 1"/>
    <n v="1"/>
    <m/>
    <n v="1"/>
    <d v="2025-02-27T18:01:00"/>
    <n v="1"/>
    <d v="2025-03-10T21:27:00"/>
  </r>
  <r>
    <s v="MEX_AKA_70a23ca5-f059-45e0-b5f6-5ca6a0b569bf"/>
    <n v="5215532229219"/>
    <s v="1218_MEX_VAC_W_E_Estudio efectividad Panama_0225"/>
    <s v="Shot 1"/>
    <n v="1"/>
    <m/>
    <n v="1"/>
    <d v="2025-02-27T18:02:00"/>
    <n v="0"/>
    <m/>
  </r>
  <r>
    <s v="MEX_AKA_70a61242-1ff8-4c1f-97be-24ff24d09ac3"/>
    <n v="5217861154716"/>
    <s v="1218_MEX_VAC_W_E_Estudio efectividad Panama_0225"/>
    <s v="Shot 1"/>
    <n v="1"/>
    <m/>
    <n v="1"/>
    <d v="2025-02-27T18:02:00"/>
    <n v="1"/>
    <d v="2025-02-27T18:04:00"/>
  </r>
  <r>
    <s v="MEX_AKA_70beaac0-581d-4d46-9e7f-ec57a1d5fdca"/>
    <n v="5218711398634"/>
    <s v="1218_MEX_VAC_W_E_Estudio efectividad Panama_0225"/>
    <s v="Shot 1"/>
    <n v="1"/>
    <m/>
    <n v="1"/>
    <d v="2025-02-27T18:02:00"/>
    <n v="1"/>
    <d v="2025-02-27T18:12:00"/>
  </r>
  <r>
    <s v="MEX_AKA_70c19e2e-96dd-4e06-a800-ec63e34b7e43"/>
    <n v="522221097784"/>
    <s v="1218_MEX_VAC_W_E_Estudio efectividad Panama_0225"/>
    <s v="Shot 1"/>
    <n v="1"/>
    <m/>
    <n v="1"/>
    <d v="2025-02-27T18:07:00"/>
    <n v="1"/>
    <d v="2025-02-27T18:07:00"/>
  </r>
  <r>
    <s v="MEX_AKA_70e22f91-f159-42d9-bef8-3b1cade520ab"/>
    <n v="5213321747961"/>
    <s v="1218_MEX_VAC_W_E_Estudio efectividad Panama_0225"/>
    <s v="Shot 1"/>
    <n v="1"/>
    <m/>
    <n v="1"/>
    <d v="2025-02-27T18:00:00"/>
    <n v="1"/>
    <d v="2025-02-27T18:13:00"/>
  </r>
  <r>
    <s v="MEX_AKA_70eedf5d-3e11-4e61-9f39-fb85a9461fd6"/>
    <n v="5219512927855"/>
    <s v="1218_MEX_VAC_W_E_Estudio efectividad Panama_0225"/>
    <s v="Shot 1"/>
    <n v="1"/>
    <m/>
    <n v="1"/>
    <d v="2025-02-28T22:30:00"/>
    <n v="0"/>
    <m/>
  </r>
  <r>
    <s v="MEX_AKA_9a258203-6d92-432a-91ed-934f6aa8530c"/>
    <n v="5212292919625"/>
    <s v="1218_MEX_VAC_W_E_Estudio efectividad Panama_0225"/>
    <s v="Shot 1"/>
    <n v="1"/>
    <m/>
    <n v="1"/>
    <d v="2025-02-27T19:04:00"/>
    <n v="1"/>
    <d v="2025-02-27T20:53:00"/>
  </r>
  <r>
    <s v="MEX_AKA_9a26fc70-ee46-40f3-8040-c00fa82f2e4a"/>
    <n v="5219381724263"/>
    <s v="1218_MEX_VAC_W_E_Estudio efectividad Panama_0225"/>
    <s v="Shot 1"/>
    <n v="1"/>
    <m/>
    <n v="1"/>
    <d v="2025-02-27T18:01:00"/>
    <n v="1"/>
    <d v="2025-02-27T18:11:00"/>
  </r>
  <r>
    <s v="MEX_AKA_9a3a245e-357f-40b3-8716-9fde8882f108"/>
    <n v="5214423609468"/>
    <s v="1218_MEX_VAC_W_E_Estudio efectividad Panama_0225"/>
    <s v="Shot 1"/>
    <n v="1"/>
    <m/>
    <n v="1"/>
    <d v="2025-02-27T18:01:00"/>
    <n v="0"/>
    <m/>
  </r>
  <r>
    <s v="MEX_AKA_9a446484-d5e7-4f58-b7e3-3ccb3e1b9f76"/>
    <n v="5217711316896"/>
    <s v="1218_MEX_VAC_W_E_Estudio efectividad Panama_0225"/>
    <s v="Shot 1"/>
    <n v="1"/>
    <m/>
    <n v="1"/>
    <d v="2025-02-27T18:01:00"/>
    <n v="1"/>
    <d v="2025-02-27T18:03:00"/>
  </r>
  <r>
    <s v="MEX_AKA_9a5e92e1-3c7b-407a-8d95-5b42e11c80bd"/>
    <n v="5212381196224"/>
    <s v="1218_MEX_VAC_W_E_Estudio efectividad Panama_0225"/>
    <s v="Shot 1"/>
    <n v="1"/>
    <m/>
    <n v="1"/>
    <d v="2025-02-27T18:01:00"/>
    <n v="0"/>
    <m/>
  </r>
  <r>
    <s v="MEX_AKA_9a7badcf-1cfb-4530-b063-b2807d9119cb"/>
    <n v="5214521563131"/>
    <s v="1218_MEX_VAC_W_E_Estudio efectividad Panama_0225"/>
    <s v="Shot 1"/>
    <n v="1"/>
    <m/>
    <n v="1"/>
    <d v="2025-02-27T18:01:00"/>
    <n v="0"/>
    <m/>
  </r>
  <r>
    <s v="MEX_AKA_9a7df6f7-eec4-4df4-a70e-80b71a9d7c0a"/>
    <n v="5219231388759"/>
    <s v="1218_MEX_VAC_W_E_Estudio efectividad Panama_0225"/>
    <s v="Shot 1"/>
    <n v="1"/>
    <m/>
    <n v="1"/>
    <d v="2025-02-27T18:01:00"/>
    <n v="1"/>
    <d v="2025-02-27T18:06:00"/>
  </r>
  <r>
    <s v="MEX_AKA_a82ff49a-dfb3-4f32-bfff-3ba7a0ccde31"/>
    <n v="5214981018593"/>
    <s v="1218_MEX_VAC_W_E_Estudio efectividad Panama_0225"/>
    <s v="Shot 1"/>
    <n v="1"/>
    <m/>
    <n v="1"/>
    <d v="2025-02-27T18:02:00"/>
    <n v="1"/>
    <d v="2025-02-27T20:05:00"/>
  </r>
  <r>
    <s v="MEX_AKA_a846beb3-42d3-441d-aeea-48af7c0386dc"/>
    <n v="5217551248687"/>
    <s v="1218_MEX_VAC_W_E_Estudio efectividad Panama_0225"/>
    <s v="Shot 1"/>
    <n v="1"/>
    <m/>
    <n v="1"/>
    <d v="2025-02-27T18:01:00"/>
    <n v="1"/>
    <d v="2025-02-27T18:33:00"/>
  </r>
  <r>
    <s v="MEX_AKA_a8478e31-1d10-42d4-9d0e-9dcfc98cdce8"/>
    <n v="5214691413218"/>
    <s v="1218_MEX_VAC_W_E_Estudio efectividad Panama_0225"/>
    <s v="Shot 1"/>
    <n v="1"/>
    <m/>
    <n v="1"/>
    <d v="2025-02-27T18:01:00"/>
    <n v="1"/>
    <d v="2025-02-27T18:01:00"/>
  </r>
  <r>
    <s v="MEX_AKA_a87f56bd-5b89-482f-a495-99a0c3437684"/>
    <n v="5213515007478"/>
    <s v="1218_MEX_VAC_W_E_Estudio efectividad Panama_0225"/>
    <s v="Shot 1"/>
    <n v="1"/>
    <m/>
    <n v="1"/>
    <d v="2025-02-27T18:01:00"/>
    <n v="1"/>
    <d v="2025-02-27T18:06:00"/>
  </r>
  <r>
    <s v="MEX_AKA_a8d1e61a-26df-40ea-abfa-ab26e752072b"/>
    <n v="5219371223365"/>
    <s v="1218_MEX_VAC_W_E_Estudio efectividad Panama_0225"/>
    <s v="Shot 1"/>
    <n v="1"/>
    <m/>
    <n v="1"/>
    <d v="2025-02-27T18:01:00"/>
    <n v="1"/>
    <d v="2025-02-27T18:06:00"/>
  </r>
  <r>
    <s v="MEX_AKA_9a825fdb-e253-4484-8dd8-47f531b9aa88"/>
    <n v="5219811053135"/>
    <s v="1218_MEX_VAC_W_E_Estudio efectividad Panama_0225"/>
    <s v="Shot 1"/>
    <n v="1"/>
    <m/>
    <n v="1"/>
    <d v="2025-02-27T18:00:00"/>
    <n v="1"/>
    <d v="2025-02-27T18:08:00"/>
  </r>
  <r>
    <s v="MEX_AKA_9aae16ff-0092-4694-bfce-94178c7e5e92"/>
    <n v="5214531175236"/>
    <s v="1218_MEX_VAC_W_E_Estudio efectividad Panama_0225"/>
    <s v="Shot 1"/>
    <n v="1"/>
    <m/>
    <n v="1"/>
    <d v="2025-02-27T19:41:00"/>
    <n v="1"/>
    <d v="2025-02-27T20:01:00"/>
  </r>
  <r>
    <s v="MEX_AKA_9ac58b29-d065-4c1a-888a-7f487dda5852"/>
    <n v="5214361114631"/>
    <s v="1218_MEX_VAC_W_E_Estudio efectividad Panama_0225"/>
    <s v="Shot 1"/>
    <n v="1"/>
    <m/>
    <n v="1"/>
    <d v="2025-02-27T18:03:00"/>
    <n v="1"/>
    <d v="2025-02-27T18:09:00"/>
  </r>
  <r>
    <s v="MEX_AKA_9aeadfe4-c4c2-4a3b-9d63-326dac5ce22d"/>
    <n v="5217772204566"/>
    <s v="1218_MEX_VAC_W_E_Estudio efectividad Panama_0225"/>
    <s v="Shot 1"/>
    <n v="1"/>
    <m/>
    <n v="1"/>
    <d v="2025-02-27T18:02:00"/>
    <n v="1"/>
    <d v="2025-02-27T18:02:00"/>
  </r>
  <r>
    <s v="MEX_AKA_9af46a41-e4c0-4cbb-84ef-6656384ea069"/>
    <n v="5218441292900"/>
    <s v="1218_MEX_VAC_W_E_Estudio efectividad Panama_0225"/>
    <s v="Shot 1"/>
    <n v="1"/>
    <m/>
    <n v="1"/>
    <d v="2025-02-27T18:01:00"/>
    <n v="0"/>
    <m/>
  </r>
  <r>
    <s v="MEX_AKA_9affa5c9-3aa7-428c-be27-b72568d99270"/>
    <n v="5215520953491"/>
    <s v="1218_MEX_VAC_W_E_Estudio efectividad Panama_0225"/>
    <s v="Shot 1"/>
    <n v="1"/>
    <m/>
    <n v="1"/>
    <d v="2025-02-27T18:00:00"/>
    <n v="1"/>
    <d v="2025-02-27T18:00:00"/>
  </r>
  <r>
    <s v="MEX_AKA_9b07760f-f120-4d07-a4ab-46135f820a0c"/>
    <n v="5218116094504"/>
    <s v="1218_MEX_VAC_W_E_Estudio efectividad Panama_0225"/>
    <s v="Shot 1"/>
    <n v="1"/>
    <m/>
    <n v="1"/>
    <d v="2025-02-27T18:00:00"/>
    <n v="1"/>
    <d v="2025-02-27T18:27:00"/>
  </r>
  <r>
    <s v="MEX_AKA_7b9bce9e-565a-4162-8939-61f435214823"/>
    <n v="5215529619317"/>
    <s v="1218_MEX_VAC_W_E_Estudio efectividad Panama_0225"/>
    <s v="Shot 1"/>
    <n v="1"/>
    <m/>
    <n v="1"/>
    <d v="2025-02-27T18:01:00"/>
    <n v="0"/>
    <m/>
  </r>
  <r>
    <s v="MEX_AKA_7baae738-c54f-4584-ae78-367471af3b73"/>
    <n v="5219516503467"/>
    <s v="1218_MEX_VAC_W_E_Estudio efectividad Panama_0225"/>
    <s v="Shot 1"/>
    <n v="1"/>
    <m/>
    <n v="1"/>
    <d v="2025-02-28T00:46:00"/>
    <n v="1"/>
    <d v="2025-02-28T00:52:00"/>
  </r>
  <r>
    <s v="MEX_AKA_7bcf7d31-8c44-4fe2-9807-182e17507929"/>
    <n v="5219511253106"/>
    <s v="1218_MEX_VAC_W_E_Estudio efectividad Panama_0225"/>
    <s v="Shot 1"/>
    <n v="1"/>
    <m/>
    <n v="1"/>
    <d v="2025-02-27T18:03:00"/>
    <n v="1"/>
    <d v="2025-02-27T18:14:00"/>
  </r>
  <r>
    <s v="MEX_AKA_7c0d9e3e-e1d0-4b63-9cdc-75833bf0a69f"/>
    <n v="5215540524122"/>
    <s v="1218_MEX_VAC_W_E_Estudio efectividad Panama_0225"/>
    <s v="Shot 1"/>
    <n v="0"/>
    <d v="2025-02-27T18:03:00"/>
    <n v="0"/>
    <m/>
    <n v="0"/>
    <m/>
  </r>
  <r>
    <s v="MEX_AKA_7c1666b8-a48e-4dfa-90ec-e62b72097145"/>
    <n v="5217341161370"/>
    <s v="1218_MEX_VAC_W_E_Estudio efectividad Panama_0225"/>
    <s v="Shot 1"/>
    <n v="1"/>
    <m/>
    <n v="1"/>
    <d v="2025-02-27T18:03:00"/>
    <n v="1"/>
    <d v="2025-02-27T18:52:00"/>
  </r>
  <r>
    <s v="MEX_AKA_7c334ae1-65fa-4b3c-ab20-e98e0c61e080"/>
    <n v="5212381712805"/>
    <s v="1218_MEX_VAC_W_E_Estudio efectividad Panama_0225"/>
    <s v="Shot 1"/>
    <n v="1"/>
    <m/>
    <n v="1"/>
    <d v="2025-02-27T18:01:00"/>
    <n v="1"/>
    <d v="2025-03-02T00:19:00"/>
  </r>
  <r>
    <s v="MEX_AKA_71013218-93fc-4e80-8311-1ae98ee78f1a"/>
    <n v="5212741401841"/>
    <s v="1218_MEX_VAC_W_E_Estudio efectividad Panama_0225"/>
    <s v="Shot 1"/>
    <n v="1"/>
    <m/>
    <n v="1"/>
    <d v="2025-02-27T18:01:00"/>
    <n v="1"/>
    <d v="2025-02-27T18:17:00"/>
  </r>
  <r>
    <s v="MEX_AKA_7101a09f-12fa-49c1-8d6b-7eac9c98cf77"/>
    <n v="5214772756716"/>
    <s v="1218_MEX_VAC_W_E_Estudio efectividad Panama_0225"/>
    <s v="Shot 1"/>
    <n v="1"/>
    <m/>
    <n v="1"/>
    <d v="2025-02-27T18:01:00"/>
    <n v="1"/>
    <d v="2025-02-27T19:04:00"/>
  </r>
  <r>
    <s v="MEX_AKA_710c40ff-a558-43eb-8566-acabab3ca549"/>
    <n v="5214251104347"/>
    <s v="1218_MEX_VAC_W_E_Estudio efectividad Panama_0225"/>
    <s v="Shot 1"/>
    <n v="0"/>
    <d v="2025-02-27T18:01:00"/>
    <n v="0"/>
    <m/>
    <n v="0"/>
    <m/>
  </r>
  <r>
    <s v="MEX_AKA_71147118-baab-44b3-8730-161dac1c3642"/>
    <n v="5212291098884"/>
    <s v="1218_MEX_VAC_W_E_Estudio efectividad Panama_0225"/>
    <s v="Shot 1"/>
    <n v="1"/>
    <m/>
    <n v="1"/>
    <d v="2025-02-27T18:00:00"/>
    <n v="1"/>
    <d v="2025-02-27T18:29:00"/>
  </r>
  <r>
    <s v="MEX_AKA_71599638-c1a7-4d0e-8721-d3318de58067"/>
    <n v="5216651015888"/>
    <s v="1218_MEX_VAC_W_E_Estudio efectividad Panama_0225"/>
    <s v="Shot 1"/>
    <n v="1"/>
    <m/>
    <n v="1"/>
    <d v="2025-02-27T18:01:00"/>
    <n v="1"/>
    <d v="2025-02-27T18:12:00"/>
  </r>
  <r>
    <s v="MEX_AKA_71684060-af82-405b-879f-7595cb6a78fa"/>
    <n v="5214616126977"/>
    <s v="1218_MEX_VAC_W_E_Estudio efectividad Panama_0225"/>
    <s v="Shot 1"/>
    <n v="0"/>
    <d v="2025-02-27T18:01:00"/>
    <n v="0"/>
    <m/>
    <n v="0"/>
    <m/>
  </r>
  <r>
    <s v="MEX_AKA_718bd1aa-6baf-4379-b164-ab508c38cbb5"/>
    <n v="5214771129491"/>
    <s v="1218_MEX_VAC_W_E_Estudio efectividad Panama_0225"/>
    <s v="Shot 1"/>
    <n v="1"/>
    <m/>
    <n v="1"/>
    <d v="2025-02-27T18:03:00"/>
    <n v="1"/>
    <d v="2025-02-27T21:01:00"/>
  </r>
  <r>
    <s v="MEX_AKA_719a017d-c80f-4ed6-a0bb-7841509171f5"/>
    <n v="5217223809050"/>
    <s v="1218_MEX_VAC_W_E_Estudio efectividad Panama_0225"/>
    <s v="Shot 1"/>
    <n v="1"/>
    <m/>
    <n v="1"/>
    <d v="2025-02-27T18:01:00"/>
    <n v="1"/>
    <d v="2025-02-27T19:15:00"/>
  </r>
  <r>
    <s v="MEX_AKA_a8da7fee-3348-46a2-988c-2567446d7ed6"/>
    <n v="5218712176413"/>
    <s v="1218_MEX_VAC_W_E_Estudio efectividad Panama_0225"/>
    <s v="Shot 1"/>
    <n v="1"/>
    <m/>
    <n v="1"/>
    <d v="2025-02-27T18:00:00"/>
    <n v="1"/>
    <d v="2025-02-27T18:00:00"/>
  </r>
  <r>
    <s v="MEX_AKA_a8db981c-3fdf-4314-9c45-6b02096ea638"/>
    <n v="5212411580703"/>
    <s v="1218_MEX_VAC_W_E_Estudio efectividad Panama_0225"/>
    <s v="Shot 1"/>
    <n v="1"/>
    <m/>
    <n v="1"/>
    <d v="2025-02-27T18:23:00"/>
    <n v="1"/>
    <d v="2025-02-27T19:06:00"/>
  </r>
  <r>
    <s v="MEX_AKA_a9471ea4-db90-43cb-8585-91ac58b0156a"/>
    <n v="5212282356061"/>
    <s v="1218_MEX_VAC_W_E_Estudio efectividad Panama_0225"/>
    <s v="Shot 1"/>
    <n v="1"/>
    <m/>
    <n v="1"/>
    <d v="2025-02-27T18:02:00"/>
    <n v="1"/>
    <d v="2025-02-27T18:13:00"/>
  </r>
  <r>
    <s v="MEX_AKA_a9504b63-a258-481c-a63e-16108894d4b9"/>
    <n v="5217571141309"/>
    <s v="1218_MEX_VAC_W_E_Estudio efectividad Panama_0225"/>
    <s v="Shot 1"/>
    <n v="0"/>
    <d v="2025-02-27T18:02:00"/>
    <n v="0"/>
    <m/>
    <n v="0"/>
    <m/>
  </r>
  <r>
    <s v="MEX_AKA_a953f5a1-87e8-41a1-840e-90266fb9aaa3"/>
    <n v="5215526530906"/>
    <s v="1218_MEX_VAC_W_E_Estudio efectividad Panama_0225"/>
    <s v="Shot 1"/>
    <n v="1"/>
    <m/>
    <n v="1"/>
    <d v="2025-02-27T18:02:00"/>
    <n v="0"/>
    <m/>
  </r>
  <r>
    <s v="MEX_AKA_7c59d5aa-742e-413f-ab7b-aff4fc1a58c4"/>
    <n v="5214671052507"/>
    <s v="1218_MEX_VAC_W_E_Estudio efectividad Panama_0225"/>
    <s v="Shot 1"/>
    <n v="1"/>
    <m/>
    <n v="1"/>
    <d v="2025-02-27T18:02:00"/>
    <n v="1"/>
    <d v="2025-02-27T23:57:00"/>
  </r>
  <r>
    <s v="MEX_AKA_7c8d2131-5256-420c-ab70-36bca62932eb"/>
    <n v="5219631883278"/>
    <s v="1218_MEX_VAC_W_E_Estudio efectividad Panama_0225"/>
    <s v="Shot 1"/>
    <n v="1"/>
    <m/>
    <n v="1"/>
    <d v="2025-02-27T18:01:00"/>
    <n v="1"/>
    <d v="2025-02-27T20:13:00"/>
  </r>
  <r>
    <s v="MEX_AKA_7c905d94-bcbc-4089-b2d7-f7975f3b4f11"/>
    <n v="5218261053827"/>
    <s v="1218_MEX_VAC_W_E_Estudio efectividad Panama_0225"/>
    <s v="Shot 1"/>
    <n v="1"/>
    <m/>
    <n v="1"/>
    <d v="2025-02-27T18:03:00"/>
    <n v="1"/>
    <d v="2025-02-27T18:04:00"/>
  </r>
  <r>
    <s v="MEX_AKA_7ca384de-ee9c-4c65-b578-24aa60be75c1"/>
    <n v="5214443050719"/>
    <s v="1218_MEX_VAC_W_E_Estudio efectividad Panama_0225"/>
    <s v="Shot 1"/>
    <n v="1"/>
    <m/>
    <n v="1"/>
    <d v="2025-02-27T18:01:00"/>
    <n v="0"/>
    <m/>
  </r>
  <r>
    <s v="MEX_AKA_7cb19b4b-b444-4388-9173-ede0dac4ffea"/>
    <n v="5217531163261"/>
    <s v="1218_MEX_VAC_W_E_Estudio efectividad Panama_0225"/>
    <s v="Shot 1"/>
    <n v="1"/>
    <m/>
    <n v="1"/>
    <d v="2025-02-27T18:02:00"/>
    <n v="1"/>
    <d v="2025-02-27T18:33:00"/>
  </r>
  <r>
    <s v="MEX_AKA_7cb54aa2-4035-4af9-934f-9f81a7f8c572"/>
    <n v="5219721145430"/>
    <s v="1218_MEX_VAC_W_E_Estudio efectividad Panama_0225"/>
    <s v="Shot 1"/>
    <n v="1"/>
    <m/>
    <n v="1"/>
    <d v="2025-02-27T18:02:00"/>
    <n v="0"/>
    <m/>
  </r>
  <r>
    <s v="MEX_AKA_7cc04d8f-5785-4d5f-90d1-64818438d3d1"/>
    <n v="5219512778141"/>
    <s v="1218_MEX_VAC_W_E_Estudio efectividad Panama_0225"/>
    <s v="Shot 1"/>
    <n v="1"/>
    <m/>
    <n v="1"/>
    <d v="2025-02-27T18:01:00"/>
    <n v="1"/>
    <d v="2025-02-27T18:05:00"/>
  </r>
  <r>
    <s v="MEX_AKA_7cf9a012-03bc-42b7-a18b-cbe9b5e3e9fe"/>
    <n v="5212241104132"/>
    <s v="1218_MEX_VAC_W_E_Estudio efectividad Panama_0225"/>
    <s v="Shot 1"/>
    <n v="1"/>
    <m/>
    <n v="1"/>
    <d v="2025-02-27T18:02:00"/>
    <n v="1"/>
    <d v="2025-02-27T19:36:00"/>
  </r>
  <r>
    <s v="MEX_AKA_7d288617-be47-4294-b13f-a0f8c76fe6b9"/>
    <n v="5215553840778"/>
    <s v="1218_MEX_VAC_W_E_Estudio efectividad Panama_0225"/>
    <s v="Shot 1"/>
    <n v="0"/>
    <d v="2025-02-27T18:03:00"/>
    <n v="0"/>
    <m/>
    <n v="0"/>
    <m/>
  </r>
  <r>
    <s v="MEX_AKA_71a33b7a-343c-4802-ad4d-8eb328d36554"/>
    <n v="5213411018606"/>
    <s v="1218_MEX_VAC_W_E_Estudio efectividad Panama_0225"/>
    <s v="Shot 1"/>
    <n v="1"/>
    <m/>
    <n v="1"/>
    <d v="2025-02-27T18:01:00"/>
    <n v="1"/>
    <d v="2025-02-27T18:30:00"/>
  </r>
  <r>
    <s v="MEX_AKA_71c5b815-3658-4fda-9d99-d89ee7c729e4"/>
    <n v="5214831072273"/>
    <s v="1218_MEX_VAC_W_E_Estudio efectividad Panama_0225"/>
    <s v="Shot 1"/>
    <n v="1"/>
    <m/>
    <n v="1"/>
    <d v="2025-02-27T18:01:00"/>
    <n v="1"/>
    <d v="2025-02-27T18:01:00"/>
  </r>
  <r>
    <s v="MEX_AKA_71cd164b-e5fb-4148-a531-3f3238cd66e9"/>
    <n v="5213221807730"/>
    <s v="1218_MEX_VAC_W_E_Estudio efectividad Panama_0225"/>
    <s v="Shot 1"/>
    <n v="1"/>
    <m/>
    <n v="1"/>
    <d v="2025-02-27T18:00:00"/>
    <n v="0"/>
    <m/>
  </r>
  <r>
    <s v="MEX_AKA_71dc3619-6346-4354-a2d4-88a98391ffb8"/>
    <n v="5216691608393"/>
    <s v="1218_MEX_VAC_W_E_Estudio efectividad Panama_0225"/>
    <s v="Shot 1"/>
    <n v="1"/>
    <m/>
    <n v="1"/>
    <d v="2025-02-27T18:03:00"/>
    <n v="1"/>
    <d v="2025-02-27T18:41:00"/>
  </r>
  <r>
    <s v="MEX_AKA_71de9245-c0a6-474d-9c54-f778617d5ad4"/>
    <n v="5219512424360"/>
    <s v="1218_MEX_VAC_W_E_Estudio efectividad Panama_0225"/>
    <s v="Shot 1"/>
    <n v="1"/>
    <m/>
    <n v="1"/>
    <d v="2025-02-27T18:01:00"/>
    <n v="1"/>
    <d v="2025-02-27T18:11:00"/>
  </r>
  <r>
    <s v="MEX_AKA_71e86078-414e-4895-ad41-7bb3b4a5e563"/>
    <n v="5219161212132"/>
    <s v="1218_MEX_VAC_W_E_Estudio efectividad Panama_0225"/>
    <s v="Shot 1"/>
    <n v="1"/>
    <m/>
    <n v="1"/>
    <d v="2025-02-27T18:01:00"/>
    <n v="1"/>
    <d v="2025-02-27T18:03:00"/>
  </r>
  <r>
    <s v="MEX_AKA_71f4c9eb-518a-4c5d-bd08-dc6b7d465e46"/>
    <n v="5216352943749"/>
    <s v="1218_MEX_VAC_W_E_Estudio efectividad Panama_0225"/>
    <s v="Shot 1"/>
    <n v="1"/>
    <m/>
    <n v="1"/>
    <d v="2025-02-28T01:54:00"/>
    <n v="1"/>
    <d v="2025-02-28T01:55:00"/>
  </r>
  <r>
    <s v="MEX_AKA_7205a6ce-0a91-473b-a48f-37b1b0e54dba"/>
    <n v="5214777301137"/>
    <s v="1218_MEX_VAC_W_E_Estudio efectividad Panama_0225"/>
    <s v="Shot 1"/>
    <n v="1"/>
    <m/>
    <n v="1"/>
    <d v="2025-02-27T18:01:00"/>
    <n v="1"/>
    <d v="2025-02-27T18:07:00"/>
  </r>
  <r>
    <s v="MEX_AKA_720f6ae3-048d-4077-ba30-0b718d5bed7e"/>
    <n v="5213335032836"/>
    <s v="1218_MEX_VAC_W_E_Estudio efectividad Panama_0225"/>
    <s v="Shot 1"/>
    <n v="1"/>
    <m/>
    <n v="1"/>
    <d v="2025-02-27T18:01:00"/>
    <n v="1"/>
    <d v="2025-02-27T18:01:00"/>
  </r>
  <r>
    <s v="MEX_AKA_a956e445-8d66-44d5-b308-f324b74a556d"/>
    <n v="5217571117510"/>
    <s v="1218_MEX_VAC_W_E_Estudio efectividad Panama_0225"/>
    <s v="Shot 1"/>
    <n v="1"/>
    <m/>
    <n v="1"/>
    <d v="2025-02-27T18:02:00"/>
    <n v="1"/>
    <d v="2025-02-27T23:14:00"/>
  </r>
  <r>
    <s v="MEX_AKA_a957f84a-5b64-4411-ae61-f0ac99c2fee0"/>
    <n v="5212221869906"/>
    <s v="1218_MEX_VAC_W_E_Estudio efectividad Panama_0225"/>
    <s v="Shot 1"/>
    <n v="1"/>
    <m/>
    <n v="1"/>
    <d v="2025-02-27T18:00:00"/>
    <n v="1"/>
    <d v="2025-02-27T18:47:00"/>
  </r>
  <r>
    <s v="MEX_AKA_a960acd0-3564-4fe5-922a-f20465ee9728"/>
    <n v="5212461410990"/>
    <s v="1218_MEX_VAC_W_E_Estudio efectividad Panama_0225"/>
    <s v="Shot 1"/>
    <n v="1"/>
    <m/>
    <n v="1"/>
    <d v="2025-02-27T18:02:00"/>
    <n v="1"/>
    <d v="2025-02-28T19:44:00"/>
  </r>
  <r>
    <s v="MEX_AKA_a969365e-1f3d-4091-a028-9f45bf783db1"/>
    <n v="5216981104246"/>
    <s v="1218_MEX_VAC_W_E_Estudio efectividad Panama_0225"/>
    <s v="Shot 1"/>
    <n v="1"/>
    <m/>
    <n v="1"/>
    <d v="2025-02-27T18:02:00"/>
    <n v="1"/>
    <d v="2025-02-27T20:03:00"/>
  </r>
  <r>
    <s v="MEX_AKA_a98305cc-6290-4044-a5b2-d2be6a3546b1"/>
    <n v="5218711888812"/>
    <s v="1218_MEX_VAC_W_E_Estudio efectividad Panama_0225"/>
    <s v="Shot 1"/>
    <n v="1"/>
    <m/>
    <n v="1"/>
    <d v="2025-02-27T18:00:00"/>
    <n v="0"/>
    <m/>
  </r>
  <r>
    <s v="MEX_AKA_a9c8b8be-e97b-4394-b463-a634c5742c37"/>
    <n v="5212721133917"/>
    <s v="1218_MEX_VAC_W_E_Estudio efectividad Panama_0225"/>
    <s v="Shot 1"/>
    <n v="1"/>
    <m/>
    <n v="1"/>
    <d v="2025-02-27T18:01:00"/>
    <n v="0"/>
    <m/>
  </r>
  <r>
    <s v="MEX_AKA_a9e11c13-02e8-4887-acc9-78dca7b277fb"/>
    <n v="5212721114730"/>
    <s v="1218_MEX_VAC_W_E_Estudio efectividad Panama_0225"/>
    <s v="Shot 1"/>
    <n v="0"/>
    <d v="2025-02-27T18:01:00"/>
    <n v="0"/>
    <m/>
    <n v="0"/>
    <m/>
  </r>
  <r>
    <s v="MEX_AKA_7d2d3f8c-1d09-4704-8341-580993f4cabe"/>
    <n v="5212221358491"/>
    <s v="1218_MEX_VAC_W_E_Estudio efectividad Panama_0225"/>
    <s v="Shot 1"/>
    <n v="1"/>
    <m/>
    <n v="1"/>
    <d v="2025-02-27T18:04:00"/>
    <n v="1"/>
    <d v="2025-02-27T18:10:00"/>
  </r>
  <r>
    <s v="MEX_AKA_7d334f92-ee98-484c-9854-98b866fd43d4"/>
    <n v="5212251051631"/>
    <s v="1218_MEX_VAC_W_E_Estudio efectividad Panama_0225"/>
    <s v="Shot 1"/>
    <n v="1"/>
    <m/>
    <n v="1"/>
    <d v="2025-02-27T18:02:00"/>
    <n v="1"/>
    <d v="2025-02-28T18:27:00"/>
  </r>
  <r>
    <s v="MEX_AKA_7d421fa6-01a8-4889-8723-2562fa15f393"/>
    <n v="5218112419928"/>
    <s v="1218_MEX_VAC_W_E_Estudio efectividad Panama_0225"/>
    <s v="Shot 1"/>
    <n v="1"/>
    <m/>
    <n v="1"/>
    <d v="2025-02-27T18:06:00"/>
    <n v="0"/>
    <m/>
  </r>
  <r>
    <s v="MEX_AKA_7d56fb1f-79c8-4741-bc85-c6071678fdf1"/>
    <n v="5219186946835"/>
    <s v="1218_MEX_VAC_W_E_Estudio efectividad Panama_0225"/>
    <s v="Shot 1"/>
    <n v="1"/>
    <m/>
    <n v="1"/>
    <d v="2025-02-27T18:02:00"/>
    <n v="1"/>
    <d v="2025-02-27T18:37:00"/>
  </r>
  <r>
    <s v="MEX_AKA_7d62c5bd-9a66-4e20-b5f1-35236af8d6d3"/>
    <n v="5215534337795"/>
    <s v="1218_MEX_VAC_W_E_Estudio efectividad Panama_0225"/>
    <s v="Shot 1"/>
    <n v="1"/>
    <m/>
    <n v="1"/>
    <d v="2025-02-27T18:02:00"/>
    <n v="0"/>
    <m/>
  </r>
  <r>
    <s v="MEX_AKA_7d7f03b6-4f3a-415f-ae94-a3168ea390b0"/>
    <n v="5218713482201"/>
    <s v="1218_MEX_VAC_W_E_Estudio efectividad Panama_0225"/>
    <s v="Shot 1"/>
    <n v="1"/>
    <m/>
    <n v="1"/>
    <d v="2025-02-27T18:02:00"/>
    <n v="1"/>
    <d v="2025-03-05T17:09:00"/>
  </r>
  <r>
    <s v="MEX_AKA_9b5605e4-54ac-4647-bfd2-05e1e9b102f9"/>
    <n v="5217711276149"/>
    <s v="1218_MEX_VAC_W_E_Estudio efectividad Panama_0225"/>
    <s v="Shot 1"/>
    <n v="1"/>
    <m/>
    <n v="1"/>
    <d v="2025-02-27T18:00:00"/>
    <n v="1"/>
    <d v="2025-02-27T18:53:00"/>
  </r>
  <r>
    <s v="MEX_AKA_9b5dfc39-a096-43e4-b16f-b9ec1ba8a0f7"/>
    <n v="5219821185856"/>
    <s v="1218_MEX_VAC_W_E_Estudio efectividad Panama_0225"/>
    <s v="Shot 1"/>
    <n v="1"/>
    <m/>
    <n v="1"/>
    <d v="2025-02-27T18:02:00"/>
    <n v="1"/>
    <d v="2025-02-27T22:30:00"/>
  </r>
  <r>
    <s v="MEX_AKA_9b870297-2d54-4937-9fbf-02a45ada61b6"/>
    <n v="5217761076077"/>
    <s v="1218_MEX_VAC_W_E_Estudio efectividad Panama_0225"/>
    <s v="Shot 1"/>
    <n v="1"/>
    <m/>
    <n v="1"/>
    <d v="2025-02-27T18:01:00"/>
    <n v="1"/>
    <d v="2025-02-27T18:35:00"/>
  </r>
  <r>
    <s v="MEX_AKA_9b8703cb-08b4-430f-b8fc-8686f9647ae0"/>
    <n v="5214774084839"/>
    <s v="1218_MEX_VAC_W_E_Estudio efectividad Panama_0225"/>
    <s v="Shot 1"/>
    <n v="1"/>
    <m/>
    <n v="1"/>
    <d v="2025-02-27T18:01:00"/>
    <n v="1"/>
    <d v="2025-02-27T18:09:00"/>
  </r>
  <r>
    <s v="MEX_AKA_9bc3b5ab-275c-4dac-9a76-89ca6cfca214"/>
    <n v="5219611199257"/>
    <s v="1218_MEX_VAC_W_E_Estudio efectividad Panama_0225"/>
    <s v="Shot 1"/>
    <n v="0"/>
    <d v="2025-02-27T18:02:00"/>
    <n v="0"/>
    <m/>
    <n v="0"/>
    <m/>
  </r>
  <r>
    <s v="MEX_AKA_9bf41f57-1f1b-40db-8794-0d29e5ca1c70"/>
    <n v="5213411148933"/>
    <s v="1218_MEX_VAC_W_E_Estudio efectividad Panama_0225"/>
    <s v="Shot 1"/>
    <n v="1"/>
    <m/>
    <n v="1"/>
    <d v="2025-02-27T18:00:00"/>
    <n v="1"/>
    <d v="2025-02-28T17:52:00"/>
  </r>
  <r>
    <s v="MEX_AKA_9c0c87ad-1c95-4aa1-8e34-75ffb609225f"/>
    <n v="5212722258999"/>
    <s v="1218_MEX_VAC_W_E_Estudio efectividad Panama_0225"/>
    <s v="Shot 1"/>
    <n v="1"/>
    <m/>
    <n v="1"/>
    <d v="2025-02-27T18:01:00"/>
    <n v="1"/>
    <d v="2025-02-27T23:39:00"/>
  </r>
  <r>
    <s v="MEX_AKA_a9f53da1-1a7a-4f47-9267-6a57b323f7b0"/>
    <n v="5212941292061"/>
    <s v="1218_MEX_VAC_W_E_Estudio efectividad Panama_0225"/>
    <s v="Shot 1"/>
    <n v="0"/>
    <d v="2025-02-27T18:01:00"/>
    <n v="0"/>
    <m/>
    <n v="0"/>
    <m/>
  </r>
  <r>
    <s v="MEX_AKA_aa0b8da5-d639-40fe-bd50-5d12b4a663fa"/>
    <n v="5219231006845"/>
    <s v="1218_MEX_VAC_W_E_Estudio efectividad Panama_0225"/>
    <s v="Shot 1"/>
    <n v="1"/>
    <m/>
    <n v="1"/>
    <d v="2025-02-27T20:56:00"/>
    <n v="0"/>
    <m/>
  </r>
  <r>
    <s v="MEX_AKA_aa26468b-9bfa-4a18-9faa-0cfa5c55a016"/>
    <n v="5218713703262"/>
    <s v="1218_MEX_VAC_W_E_Estudio efectividad Panama_0225"/>
    <s v="Shot 1"/>
    <n v="1"/>
    <m/>
    <n v="1"/>
    <d v="2025-02-27T18:02:00"/>
    <n v="1"/>
    <d v="2025-02-27T18:32:00"/>
  </r>
  <r>
    <s v="MEX_AKA_aa266f4c-ce87-4899-85d3-eea3fa325556"/>
    <n v="5219811472968"/>
    <s v="1218_MEX_VAC_W_E_Estudio efectividad Panama_0225"/>
    <s v="Shot 1"/>
    <n v="1"/>
    <m/>
    <n v="1"/>
    <d v="2025-02-27T18:01:00"/>
    <n v="1"/>
    <d v="2025-02-27T18:03:00"/>
  </r>
  <r>
    <s v="MEX_AKA_aa27bd82-43ea-43f0-bff8-3e0f59470cf0"/>
    <n v="5217221697132"/>
    <s v="1218_MEX_VAC_W_E_Estudio efectividad Panama_0225"/>
    <s v="Shot 1"/>
    <n v="1"/>
    <m/>
    <n v="1"/>
    <d v="2025-02-27T18:00:00"/>
    <n v="0"/>
    <m/>
  </r>
  <r>
    <s v="MEX_AKA_aa38f0d2-8530-4216-8b28-410362f79640"/>
    <n v="5219721044112"/>
    <s v="1218_MEX_VAC_W_E_Estudio efectividad Panama_0225"/>
    <s v="Shot 1"/>
    <n v="0"/>
    <d v="2025-02-27T18:01:00"/>
    <n v="0"/>
    <m/>
    <n v="0"/>
    <m/>
  </r>
  <r>
    <s v="MEX_AKA_aa4a34da-f60f-441f-bb6e-4bdb9053d232"/>
    <n v="5215533331512"/>
    <s v="1218_MEX_VAC_W_E_Estudio efectividad Panama_0225"/>
    <s v="Shot 1"/>
    <n v="1"/>
    <m/>
    <n v="1"/>
    <d v="2025-02-27T18:00:00"/>
    <n v="0"/>
    <m/>
  </r>
  <r>
    <s v="MEX_AKA_aa8a6ea5-c62d-4f16-9b35-486ef9e06d48"/>
    <n v="5214441741542"/>
    <s v="1218_MEX_VAC_W_E_Estudio efectividad Panama_0225"/>
    <s v="Shot 1"/>
    <n v="0"/>
    <d v="2025-02-27T18:01:00"/>
    <n v="0"/>
    <m/>
    <n v="0"/>
    <m/>
  </r>
  <r>
    <s v="MEX_AKA_722a66f5-6756-4f51-ba71-aab6c883c3d8"/>
    <n v="5214929097225"/>
    <s v="1218_MEX_VAC_W_E_Estudio efectividad Panama_0225"/>
    <s v="Shot 1"/>
    <n v="1"/>
    <m/>
    <n v="1"/>
    <d v="2025-02-27T18:00:00"/>
    <n v="1"/>
    <d v="2025-02-28T14:26:00"/>
  </r>
  <r>
    <s v="MEX_AKA_722e6ab3-33e8-489e-89af-d621ebe14274"/>
    <n v="5219971001495"/>
    <s v="1218_MEX_VAC_W_E_Estudio efectividad Panama_0225"/>
    <s v="Shot 1"/>
    <n v="1"/>
    <m/>
    <n v="1"/>
    <d v="2025-02-27T18:11:00"/>
    <n v="0"/>
    <m/>
  </r>
  <r>
    <s v="MEX_AKA_7247b153-fe8a-4ce7-ade4-e08cc071e0b3"/>
    <n v="5216778856937"/>
    <s v="1218_MEX_VAC_W_E_Estudio efectividad Panama_0225"/>
    <s v="Shot 1"/>
    <n v="1"/>
    <m/>
    <n v="1"/>
    <d v="2025-02-27T18:01:00"/>
    <n v="0"/>
    <m/>
  </r>
  <r>
    <s v="MEX_AKA_7248b15f-be92-4d75-993c-005f52211330"/>
    <n v="5219516431087"/>
    <s v="1218_MEX_VAC_W_E_Estudio efectividad Panama_0225"/>
    <s v="Shot 1"/>
    <n v="1"/>
    <m/>
    <n v="1"/>
    <d v="2025-02-27T18:00:00"/>
    <n v="1"/>
    <d v="2025-02-27T18:21:00"/>
  </r>
  <r>
    <s v="MEX_AKA_7257bdce-b9ab-4e95-9ea0-6c60e62c6716"/>
    <n v="5218445306888"/>
    <s v="1218_MEX_VAC_W_E_Estudio efectividad Panama_0225"/>
    <s v="Shot 1"/>
    <n v="0"/>
    <d v="2025-02-27T18:03:00"/>
    <n v="0"/>
    <m/>
    <n v="0"/>
    <m/>
  </r>
  <r>
    <s v="MEX_AKA_7273c712-8097-4f05-bd31-2af78302d24a"/>
    <n v="5214341146818"/>
    <s v="1218_MEX_VAC_W_E_Estudio efectividad Panama_0225"/>
    <s v="Shot 1"/>
    <n v="1"/>
    <m/>
    <n v="1"/>
    <d v="2025-02-27T18:02:00"/>
    <n v="1"/>
    <d v="2025-02-27T18:13:00"/>
  </r>
  <r>
    <s v="MEX_AKA_728701af-41ee-407e-bbba-671ef5ae2625"/>
    <n v="5217841132414"/>
    <s v="1218_MEX_VAC_W_E_Estudio efectividad Panama_0225"/>
    <s v="Shot 1"/>
    <n v="1"/>
    <m/>
    <n v="1"/>
    <d v="2025-02-27T18:01:00"/>
    <n v="1"/>
    <d v="2025-02-27T18:08:00"/>
  </r>
  <r>
    <s v="MEX_AKA_7292f672-7c7b-4450-8e55-bff0f2574611"/>
    <n v="5218442772100"/>
    <s v="1218_MEX_VAC_W_E_Estudio efectividad Panama_0225"/>
    <s v="Shot 1"/>
    <n v="1"/>
    <m/>
    <n v="1"/>
    <d v="2025-02-27T18:01:00"/>
    <n v="0"/>
    <m/>
  </r>
  <r>
    <s v="MEX_AKA_72a3f3a4-6e2d-41c8-89b5-b9f838360db1"/>
    <n v="5219512638136"/>
    <s v="1218_MEX_VAC_W_E_Estudio efectividad Panama_0225"/>
    <s v="Shot 1"/>
    <n v="1"/>
    <m/>
    <n v="1"/>
    <d v="2025-02-27T18:01:00"/>
    <n v="0"/>
    <m/>
  </r>
  <r>
    <s v="MEX_AKA_7dbdced7-19d1-4175-9c74-9ef0e51a99c2"/>
    <n v="5219641000335"/>
    <s v="1218_MEX_VAC_W_E_Estudio efectividad Panama_0225"/>
    <s v="Shot 1"/>
    <n v="1"/>
    <m/>
    <n v="1"/>
    <d v="2025-02-27T18:03:00"/>
    <n v="0"/>
    <m/>
  </r>
  <r>
    <s v="MEX_AKA_7dbf227a-ff80-4f9e-bd82-86edb7635d1b"/>
    <n v="5219711032177"/>
    <s v="1218_MEX_VAC_W_E_Estudio efectividad Panama_0225"/>
    <s v="Shot 1"/>
    <n v="1"/>
    <m/>
    <n v="1"/>
    <d v="2025-02-27T18:01:00"/>
    <n v="1"/>
    <d v="2025-02-27T18:02:00"/>
  </r>
  <r>
    <s v="MEX_AKA_7df449fa-a8b7-4a9a-8ec2-b0b1fa86d0b7"/>
    <n v="5219631186591"/>
    <s v="1218_MEX_VAC_W_E_Estudio efectividad Panama_0225"/>
    <s v="Shot 1"/>
    <n v="0"/>
    <d v="2025-02-27T18:03:00"/>
    <n v="0"/>
    <m/>
    <n v="0"/>
    <m/>
  </r>
  <r>
    <s v="MEX_AKA_7e0c19db-724c-43be-8a0d-a4c7bd9375e8"/>
    <n v="5219516144436"/>
    <s v="1218_MEX_VAC_W_E_Estudio efectividad Panama_0225"/>
    <s v="Shot 1"/>
    <n v="1"/>
    <m/>
    <n v="1"/>
    <d v="2025-02-27T18:01:00"/>
    <n v="1"/>
    <d v="2025-02-27T19:39:00"/>
  </r>
  <r>
    <s v="MEX_AKA_7e11cf8c-83e1-4291-8a44-a8a4add4d219"/>
    <n v="5214621165210"/>
    <s v="1218_MEX_VAC_W_E_Estudio efectividad Panama_0225"/>
    <s v="Shot 1"/>
    <n v="1"/>
    <m/>
    <n v="1"/>
    <d v="2025-02-27T18:01:00"/>
    <n v="0"/>
    <m/>
  </r>
  <r>
    <s v="MEX_AKA_7e1d00ce-0d5e-4a03-a950-8fa6f5b2c0d8"/>
    <n v="5217442580637"/>
    <s v="1218_MEX_VAC_W_E_Estudio efectividad Panama_0225"/>
    <s v="Shot 1"/>
    <n v="1"/>
    <m/>
    <n v="1"/>
    <d v="2025-02-27T18:03:00"/>
    <n v="1"/>
    <d v="2025-02-27T18:07:00"/>
  </r>
  <r>
    <s v="MEX_AKA_7e57b56d-979a-4319-a64c-92a13f553f1c"/>
    <n v="5215574858719"/>
    <s v="1218_MEX_VAC_W_E_Estudio efectividad Panama_0225"/>
    <s v="Shot 1"/>
    <n v="1"/>
    <m/>
    <n v="1"/>
    <d v="2025-02-27T18:03:00"/>
    <n v="1"/>
    <d v="2025-02-27T20:47:00"/>
  </r>
  <r>
    <s v="MEX_AKA_7e5df5d2-f3eb-411a-9d33-4cd7ab3110e7"/>
    <n v="5218111750282"/>
    <s v="1218_MEX_VAC_W_E_Estudio efectividad Panama_0225"/>
    <s v="Shot 1"/>
    <n v="1"/>
    <m/>
    <n v="1"/>
    <d v="2025-02-27T18:03:00"/>
    <n v="1"/>
    <d v="2025-02-27T18:14:00"/>
  </r>
  <r>
    <s v="MEX_AKA_9c256e1a-7e02-4167-93a3-99934f1d4115"/>
    <n v="5214775441947"/>
    <s v="1218_MEX_VAC_W_E_Estudio efectividad Panama_0225"/>
    <s v="Shot 1"/>
    <n v="1"/>
    <m/>
    <n v="1"/>
    <d v="2025-02-27T18:01:00"/>
    <n v="1"/>
    <d v="2025-02-27T18:28:00"/>
  </r>
  <r>
    <s v="MEX_AKA_9c89eae7-70df-401a-8e4e-bdb49f29d8f3"/>
    <n v="5212381892885"/>
    <s v="1218_MEX_VAC_W_E_Estudio efectividad Panama_0225"/>
    <s v="Shot 1"/>
    <n v="0"/>
    <d v="2025-02-27T18:01:00"/>
    <n v="0"/>
    <m/>
    <n v="0"/>
    <m/>
  </r>
  <r>
    <s v="MEX_AKA_9c926f12-fa7b-4bd4-8c20-ade993ece868"/>
    <n v="5219241171697"/>
    <s v="1218_MEX_VAC_W_E_Estudio efectividad Panama_0225"/>
    <s v="Shot 1"/>
    <n v="1"/>
    <m/>
    <n v="1"/>
    <d v="2025-02-27T18:01:00"/>
    <n v="1"/>
    <d v="2025-03-01T16:13:00"/>
  </r>
  <r>
    <s v="MEX_AKA_9c93f338-24d6-42c1-8a3f-8304f8641048"/>
    <n v="5219971389156"/>
    <s v="1218_MEX_VAC_W_E_Estudio efectividad Panama_0225"/>
    <s v="Shot 1"/>
    <n v="1"/>
    <m/>
    <n v="1"/>
    <d v="2025-02-27T18:01:00"/>
    <n v="1"/>
    <d v="2025-02-27T18:11:00"/>
  </r>
  <r>
    <s v="MEX_AKA_9c9c9e09-dfe9-4976-8d8e-a98101d479b5"/>
    <n v="5219612708813"/>
    <s v="1218_MEX_VAC_W_E_Estudio efectividad Panama_0225"/>
    <s v="Shot 1"/>
    <n v="0"/>
    <d v="2025-02-27T18:00:00"/>
    <n v="0"/>
    <m/>
    <n v="0"/>
    <m/>
  </r>
  <r>
    <s v="MEX_AKA_9cceb33e-1a0a-4e1a-b57a-7df6ba2f6797"/>
    <n v="5217222906116"/>
    <s v="1218_MEX_VAC_W_E_Estudio efectividad Panama_0225"/>
    <s v="Shot 1"/>
    <n v="1"/>
    <m/>
    <n v="1"/>
    <d v="2025-02-27T18:00:00"/>
    <n v="1"/>
    <d v="2025-02-27T18:14:00"/>
  </r>
  <r>
    <s v="MEX_AKA_72aec657-117f-4c4c-a01b-93756b9ca8f7"/>
    <n v="5214445725076"/>
    <s v="1218_MEX_VAC_W_E_Estudio efectividad Panama_0225"/>
    <s v="Shot 1"/>
    <n v="1"/>
    <m/>
    <n v="1"/>
    <d v="2025-02-27T18:01:00"/>
    <n v="0"/>
    <m/>
  </r>
  <r>
    <s v="MEX_AKA_72d939ad-cbff-4e9c-9daa-8f1e94dc0090"/>
    <n v="5217979770950"/>
    <s v="1218_MEX_VAC_W_E_Estudio efectividad Panama_0225"/>
    <s v="Shot 1"/>
    <n v="1"/>
    <m/>
    <n v="1"/>
    <d v="2025-02-27T18:01:00"/>
    <n v="0"/>
    <m/>
  </r>
  <r>
    <s v="MEX_AKA_72dc9f41-6b41-4090-b4b1-57e5fd24a9dc"/>
    <n v="5213535368236"/>
    <s v="1218_MEX_VAC_W_E_Estudio efectividad Panama_0225"/>
    <s v="Shot 1"/>
    <n v="1"/>
    <m/>
    <n v="1"/>
    <d v="2025-02-27T18:01:00"/>
    <n v="1"/>
    <d v="2025-02-27T18:02:00"/>
  </r>
  <r>
    <s v="MEX_AKA_72e2093d-6dac-46fe-848a-c571b2e1e0db"/>
    <n v="5212878839823"/>
    <s v="1218_MEX_VAC_W_E_Estudio efectividad Panama_0225"/>
    <s v="Shot 1"/>
    <n v="1"/>
    <m/>
    <n v="1"/>
    <d v="2025-02-27T18:00:00"/>
    <n v="1"/>
    <d v="2025-03-10T20:38:00"/>
  </r>
  <r>
    <s v="MEX_AKA_72e37458-4fc5-4519-8dba-ca7ae820974c"/>
    <n v="5219515709967"/>
    <s v="1218_MEX_VAC_W_E_Estudio efectividad Panama_0225"/>
    <s v="Shot 1"/>
    <n v="1"/>
    <m/>
    <n v="1"/>
    <d v="2025-02-27T18:01:00"/>
    <n v="0"/>
    <m/>
  </r>
  <r>
    <s v="MEX_AKA_72ea161e-a43d-4dd6-a074-9de178181970"/>
    <n v="5212747417033"/>
    <s v="1218_MEX_VAC_W_E_Estudio efectividad Panama_0225"/>
    <s v="Shot 1"/>
    <n v="1"/>
    <m/>
    <n v="1"/>
    <d v="2025-02-27T18:01:00"/>
    <n v="1"/>
    <d v="2025-02-27T20:14:00"/>
  </r>
  <r>
    <s v="MEX_AKA_72f12789-aae0-4662-9323-d9d7a6f8f1f7"/>
    <n v="5219671588441"/>
    <s v="1218_MEX_VAC_W_E_Estudio efectividad Panama_0225"/>
    <s v="Shot 1"/>
    <n v="1"/>
    <m/>
    <n v="1"/>
    <d v="2025-02-27T18:01:00"/>
    <n v="1"/>
    <d v="2025-02-27T18:31:00"/>
  </r>
  <r>
    <s v="MEX_AKA_aaa270e9-27e1-4e54-8f4c-7781407edfb6"/>
    <n v="5219831439628"/>
    <s v="1218_MEX_VAC_W_E_Estudio efectividad Panama_0225"/>
    <s v="Shot 1"/>
    <n v="1"/>
    <m/>
    <n v="1"/>
    <d v="2025-02-27T18:00:00"/>
    <n v="1"/>
    <d v="2025-02-27T18:07:00"/>
  </r>
  <r>
    <s v="MEX_AKA_aab2d65e-829e-4c30-9abb-157837210093"/>
    <n v="5216648752919"/>
    <s v="1218_MEX_VAC_W_E_Estudio efectividad Panama_0225"/>
    <s v="Shot 1"/>
    <n v="0"/>
    <d v="2025-02-27T18:01:00"/>
    <n v="0"/>
    <m/>
    <n v="0"/>
    <m/>
  </r>
  <r>
    <s v="MEX_AKA_aab3c611-3c5c-4859-8183-82a7959b00e1"/>
    <n v="5215511568856"/>
    <s v="1218_MEX_VAC_W_E_Estudio efectividad Panama_0225"/>
    <s v="Shot 1"/>
    <n v="1"/>
    <m/>
    <n v="1"/>
    <d v="2025-02-27T18:01:00"/>
    <n v="1"/>
    <d v="2025-02-28T23:27:00"/>
  </r>
  <r>
    <s v="MEX_AKA_aad15bfd-1a51-4415-8b3a-d5639ffaba4a"/>
    <n v="5214771066478"/>
    <s v="1218_MEX_VAC_W_E_Estudio efectividad Panama_0225"/>
    <s v="Shot 1"/>
    <n v="1"/>
    <m/>
    <n v="1"/>
    <d v="2025-02-27T18:00:00"/>
    <n v="1"/>
    <d v="2025-02-27T18:05:00"/>
  </r>
  <r>
    <s v="MEX_AKA_aae22b13-d4a7-4b95-8e11-2704e2fa26e0"/>
    <n v="5212271054605"/>
    <s v="1218_MEX_VAC_W_E_Estudio efectividad Panama_0225"/>
    <s v="Shot 1"/>
    <n v="1"/>
    <m/>
    <n v="1"/>
    <d v="2025-02-27T18:03:00"/>
    <n v="1"/>
    <d v="2025-02-28T00:12:00"/>
  </r>
  <r>
    <s v="MEX_AKA_aae5842a-9485-4a55-a17e-bd4ebad3dc94"/>
    <n v="5212225784473"/>
    <s v="1218_MEX_VAC_W_E_Estudio efectividad Panama_0225"/>
    <s v="Shot 1"/>
    <n v="1"/>
    <m/>
    <n v="1"/>
    <d v="2025-02-27T18:00:00"/>
    <n v="1"/>
    <d v="2025-02-27T18:08:00"/>
  </r>
  <r>
    <s v="MEX_AKA_ab06d990-37b4-4318-99f5-8d850b55285f"/>
    <n v="5212371093258"/>
    <s v="1218_MEX_VAC_W_E_Estudio efectividad Panama_0225"/>
    <s v="Shot 1"/>
    <n v="1"/>
    <m/>
    <n v="1"/>
    <d v="2025-02-27T18:03:00"/>
    <n v="0"/>
    <m/>
  </r>
  <r>
    <s v="MEX_AKA_9ce8198d-381a-42b0-a71b-a8995b7a0e7c"/>
    <n v="5218717954734"/>
    <s v="1218_MEX_VAC_W_E_Estudio efectividad Panama_0225"/>
    <s v="Shot 1"/>
    <n v="1"/>
    <m/>
    <n v="1"/>
    <d v="2025-02-27T18:14:00"/>
    <n v="1"/>
    <d v="2025-02-27T18:16:00"/>
  </r>
  <r>
    <s v="MEX_AKA_9d4243dc-c21c-4aa1-b719-e35ce040d579"/>
    <n v="5217711888430"/>
    <s v="1218_MEX_VAC_W_E_Estudio efectividad Panama_0225"/>
    <s v="Shot 1"/>
    <n v="1"/>
    <m/>
    <n v="1"/>
    <d v="2025-02-27T18:00:00"/>
    <n v="1"/>
    <d v="2025-02-27T18:43:00"/>
  </r>
  <r>
    <s v="MEX_AKA_9d4679ac-6b13-4737-956b-90789b2e228c"/>
    <n v="5215546099223"/>
    <s v="1218_MEX_VAC_W_E_Estudio efectividad Panama_0225"/>
    <s v="Shot 1"/>
    <n v="1"/>
    <m/>
    <n v="1"/>
    <d v="2025-02-27T18:02:00"/>
    <n v="0"/>
    <m/>
  </r>
  <r>
    <s v="MEX_AKA_9d4a0944-c25f-41bc-b594-7ece70c9dcfb"/>
    <n v="5217841372076"/>
    <s v="1218_MEX_VAC_W_E_Estudio efectividad Panama_0225"/>
    <s v="Shot 1"/>
    <n v="1"/>
    <m/>
    <n v="1"/>
    <d v="2025-02-27T18:02:00"/>
    <n v="0"/>
    <m/>
  </r>
  <r>
    <s v="MEX_AKA_9d5ecd30-c706-4702-a25f-eddbc67ee4f0"/>
    <n v="5216873666136"/>
    <s v="1218_MEX_VAC_W_E_Estudio efectividad Panama_0225"/>
    <s v="Shot 1"/>
    <n v="1"/>
    <m/>
    <n v="1"/>
    <d v="2025-02-27T18:02:00"/>
    <n v="1"/>
    <d v="2025-02-28T04:37:00"/>
  </r>
  <r>
    <s v="MEX_AKA_9d5fd50e-f3bb-428c-9802-2412a2f10449"/>
    <n v="5215564496805"/>
    <s v="1218_MEX_VAC_W_E_Estudio efectividad Panama_0225"/>
    <s v="Shot 1"/>
    <n v="1"/>
    <m/>
    <n v="1"/>
    <d v="2025-02-27T18:01:00"/>
    <n v="1"/>
    <d v="2025-02-27T18:13:00"/>
  </r>
  <r>
    <s v="MEX_AKA_72f233c3-fb22-49d6-a6c9-a08e151e599f"/>
    <n v="5214777650822"/>
    <s v="1218_MEX_VAC_W_E_Estudio efectividad Panama_0225"/>
    <s v="Shot 1"/>
    <n v="1"/>
    <m/>
    <n v="1"/>
    <d v="2025-02-27T18:01:00"/>
    <n v="0"/>
    <m/>
  </r>
  <r>
    <s v="MEX_AKA_72f92519-9845-429b-ad73-1f515e8c1e8d"/>
    <n v="5213321907821"/>
    <s v="1218_MEX_VAC_W_E_Estudio efectividad Panama_0225"/>
    <s v="Shot 1"/>
    <n v="1"/>
    <m/>
    <n v="1"/>
    <d v="2025-02-27T18:01:00"/>
    <n v="1"/>
    <d v="2025-02-27T18:02:00"/>
  </r>
  <r>
    <s v="MEX_AKA_7364a2b3-bf40-441f-80e0-1bd13516c4dc"/>
    <n v="5219711242938"/>
    <s v="1218_MEX_VAC_W_E_Estudio efectividad Panama_0225"/>
    <s v="Shot 1"/>
    <n v="1"/>
    <m/>
    <n v="1"/>
    <d v="2025-02-27T18:26:00"/>
    <n v="1"/>
    <d v="2025-02-28T04:29:00"/>
  </r>
  <r>
    <s v="MEX_AKA_73660ef0-9351-48cb-8fab-d271f26c31a6"/>
    <n v="5216671745178"/>
    <s v="1218_MEX_VAC_W_E_Estudio efectividad Panama_0225"/>
    <s v="Shot 1"/>
    <n v="1"/>
    <m/>
    <n v="1"/>
    <d v="2025-02-27T21:08:00"/>
    <n v="1"/>
    <d v="2025-02-27T21:28:00"/>
  </r>
  <r>
    <s v="MEX_AKA_7372a3a2-0715-4c2f-804a-37089513fe98"/>
    <n v="5212225289766"/>
    <s v="1218_MEX_VAC_W_E_Estudio efectividad Panama_0225"/>
    <s v="Shot 1"/>
    <n v="1"/>
    <m/>
    <n v="1"/>
    <d v="2025-02-27T18:01:00"/>
    <n v="1"/>
    <d v="2025-02-27T18:04:00"/>
  </r>
  <r>
    <s v="MEX_AKA_73775ffb-0c0e-41fb-a2bb-3421ad6fe958"/>
    <n v="5214961279274"/>
    <s v="1218_MEX_VAC_W_E_Estudio efectividad Panama_0225"/>
    <s v="Shot 1"/>
    <n v="0"/>
    <d v="2025-02-27T18:00:00"/>
    <n v="0"/>
    <m/>
    <n v="0"/>
    <m/>
  </r>
  <r>
    <s v="MEX_AKA_73ace497-b8f8-46e9-9fc1-137eb620c69e"/>
    <n v="5219222120822"/>
    <s v="1218_MEX_VAC_W_E_Estudio efectividad Panama_0225"/>
    <s v="Shot 1"/>
    <n v="1"/>
    <m/>
    <n v="1"/>
    <d v="2025-02-27T18:01:00"/>
    <n v="1"/>
    <d v="2025-02-27T18:27:00"/>
  </r>
  <r>
    <s v="MEX_AKA_ab1c62f4-0bfa-4e4c-84b2-4dc96297f378"/>
    <n v="5218721308853"/>
    <s v="1218_MEX_VAC_W_E_Estudio efectividad Panama_0225"/>
    <s v="Shot 1"/>
    <n v="1"/>
    <m/>
    <n v="1"/>
    <d v="2025-02-27T18:00:00"/>
    <n v="1"/>
    <d v="2025-02-27T20:47:00"/>
  </r>
  <r>
    <s v="MEX_AKA_ab33c205-cc04-45e8-a300-116555cecab1"/>
    <n v="5217711889932"/>
    <s v="1218_MEX_VAC_W_E_Estudio efectividad Panama_0225"/>
    <s v="Shot 1"/>
    <n v="0"/>
    <d v="2025-02-27T18:03:00"/>
    <n v="1"/>
    <d v="2025-02-27T18:03:00"/>
    <n v="1"/>
    <d v="2025-02-27T18:05:00"/>
  </r>
  <r>
    <s v="MEX_AKA_ab4e14db-33c2-48a7-af09-c1ccee4f24b2"/>
    <n v="5213131494386"/>
    <s v="1218_MEX_VAC_W_E_Estudio efectividad Panama_0225"/>
    <s v="Shot 1"/>
    <n v="1"/>
    <m/>
    <n v="1"/>
    <d v="2025-02-27T18:02:00"/>
    <n v="1"/>
    <d v="2025-02-27T18:16:00"/>
  </r>
  <r>
    <s v="MEX_AKA_ab5aa632-dcac-447d-bf01-9b1c310eda98"/>
    <n v="5213111035110"/>
    <s v="1218_MEX_VAC_W_E_Estudio efectividad Panama_0225"/>
    <s v="Shot 1"/>
    <n v="1"/>
    <m/>
    <n v="1"/>
    <d v="2025-02-27T18:03:00"/>
    <n v="0"/>
    <m/>
  </r>
  <r>
    <s v="MEX_AKA_ab5dd8f7-a196-4d5b-bf9d-d2b3d6d65b1b"/>
    <n v="5219371032808"/>
    <s v="1218_MEX_VAC_W_E_Estudio efectividad Panama_0225"/>
    <s v="Shot 1"/>
    <n v="1"/>
    <m/>
    <n v="1"/>
    <d v="2025-02-27T18:03:00"/>
    <n v="1"/>
    <d v="2025-02-27T18:16:00"/>
  </r>
  <r>
    <s v="MEX_AKA_ab77fcd0-264a-4a18-a724-4141d99ccb74"/>
    <n v="529721077307"/>
    <s v="1218_MEX_VAC_W_E_Estudio efectividad Panama_0225"/>
    <s v="Shot 1"/>
    <n v="1"/>
    <m/>
    <n v="1"/>
    <d v="2025-02-27T18:00:00"/>
    <n v="1"/>
    <d v="2025-02-27T18:00:00"/>
  </r>
  <r>
    <s v="MEX_AKA_ab7da20e-8314-4f78-ae94-c83cc83c7923"/>
    <n v="5214931070389"/>
    <s v="1218_MEX_VAC_W_E_Estudio efectividad Panama_0225"/>
    <s v="Shot 1"/>
    <n v="1"/>
    <m/>
    <n v="1"/>
    <d v="2025-02-27T18:03:00"/>
    <n v="1"/>
    <d v="2025-02-27T18:35:00"/>
  </r>
  <r>
    <s v="MEX_AKA_7e65cb89-90ec-40e2-bebd-11ba13ba0079"/>
    <n v="5219631233534"/>
    <s v="1218_MEX_VAC_W_E_Estudio efectividad Panama_0225"/>
    <s v="Shot 1"/>
    <n v="1"/>
    <m/>
    <n v="1"/>
    <d v="2025-02-27T18:03:00"/>
    <n v="1"/>
    <d v="2025-02-27T18:18:00"/>
  </r>
  <r>
    <s v="MEX_AKA_7e65d956-ee20-4b1c-bb4c-87e969c8e10b"/>
    <n v="5215534718411"/>
    <s v="1218_MEX_VAC_W_E_Estudio efectividad Panama_0225"/>
    <s v="Shot 1"/>
    <n v="1"/>
    <m/>
    <n v="1"/>
    <d v="2025-02-27T18:03:00"/>
    <n v="0"/>
    <m/>
  </r>
  <r>
    <s v="MEX_AKA_7e8676b6-86f1-4060-b797-738be3e1f99e"/>
    <n v="5215531245006"/>
    <s v="1218_MEX_VAC_W_E_Estudio efectividad Panama_0225"/>
    <s v="Shot 1"/>
    <n v="1"/>
    <m/>
    <n v="1"/>
    <d v="2025-02-27T18:02:00"/>
    <n v="0"/>
    <m/>
  </r>
  <r>
    <s v="MEX_AKA_7ebd83a2-07de-47f7-abd7-d680b800230a"/>
    <n v="5219331278803"/>
    <s v="1218_MEX_VAC_W_E_Estudio efectividad Panama_0225"/>
    <s v="Shot 1"/>
    <n v="1"/>
    <m/>
    <n v="1"/>
    <d v="2025-02-27T18:03:00"/>
    <n v="1"/>
    <d v="2025-02-27T18:16:00"/>
  </r>
  <r>
    <s v="MEX_AKA_7ecaa282-ed46-479e-8968-340f26585217"/>
    <n v="5212281791901"/>
    <s v="1218_MEX_VAC_W_E_Estudio efectividad Panama_0225"/>
    <s v="Shot 1"/>
    <n v="1"/>
    <m/>
    <n v="1"/>
    <d v="2025-02-27T18:03:00"/>
    <n v="1"/>
    <d v="2025-02-27T18:03:00"/>
  </r>
  <r>
    <s v="MEX_AKA_7edd7f4f-cc6d-45bf-9aa6-afcd5a6a9c01"/>
    <n v="5219941031316"/>
    <s v="1218_MEX_VAC_W_E_Estudio efectividad Panama_0225"/>
    <s v="Shot 1"/>
    <n v="0"/>
    <d v="2025-02-27T18:02:00"/>
    <n v="0"/>
    <m/>
    <n v="0"/>
    <m/>
  </r>
  <r>
    <s v="MEX_AKA_7efc39a0-1e87-4f5f-931e-7b30c1b8a01e"/>
    <n v="5212431063377"/>
    <s v="1218_MEX_VAC_W_E_Estudio efectividad Panama_0225"/>
    <s v="Shot 1"/>
    <n v="1"/>
    <m/>
    <n v="1"/>
    <d v="2025-02-27T20:46:00"/>
    <n v="1"/>
    <d v="2025-02-27T20:46:00"/>
  </r>
  <r>
    <s v="MEX_AKA_c8c5a0fe-ffe7-41c9-a82c-fb47fccbd705"/>
    <n v="5219171282258"/>
    <s v="1218_MEX_VAC_W_E_Estudio efectividad Panama_0225"/>
    <s v="Shot 1"/>
    <n v="1"/>
    <m/>
    <n v="1"/>
    <d v="2025-02-27T18:02:00"/>
    <n v="0"/>
    <m/>
  </r>
  <r>
    <s v="MEX_AKA_c8dce1ef-e71c-46ed-8041-639e9b255ad5"/>
    <n v="5213314379798"/>
    <s v="1218_MEX_VAC_W_E_Estudio efectividad Panama_0225"/>
    <s v="Shot 1"/>
    <n v="1"/>
    <m/>
    <n v="1"/>
    <d v="2025-02-27T18:04:00"/>
    <n v="0"/>
    <m/>
  </r>
  <r>
    <s v="MEX_AKA_c8e00c5d-0af8-4f02-9279-a3ab721d3974"/>
    <n v="5218123472028"/>
    <s v="1218_MEX_VAC_W_E_Estudio efectividad Panama_0225"/>
    <s v="Shot 1"/>
    <n v="0"/>
    <d v="2025-02-27T18:02:00"/>
    <n v="0"/>
    <m/>
    <n v="0"/>
    <m/>
  </r>
  <r>
    <s v="MEX_AKA_c8f1493b-822a-4178-8d28-9bee44232340"/>
    <n v="5216622976179"/>
    <s v="1218_MEX_VAC_W_E_Estudio efectividad Panama_0225"/>
    <s v="Shot 1"/>
    <n v="1"/>
    <m/>
    <n v="1"/>
    <d v="2025-02-27T18:03:00"/>
    <n v="0"/>
    <m/>
  </r>
  <r>
    <s v="MEX_AKA_c964e614-4cc2-4633-bc05-c1ff00f254fa"/>
    <n v="5216673284923"/>
    <s v="1218_MEX_VAC_W_E_Estudio efectividad Panama_0225"/>
    <s v="Shot 1"/>
    <n v="1"/>
    <m/>
    <n v="1"/>
    <d v="2025-02-27T18:05:00"/>
    <n v="0"/>
    <m/>
  </r>
  <r>
    <s v="MEX_AKA_c96c6f39-aedc-413d-9c4d-09677308fa7d"/>
    <n v="5212741185893"/>
    <s v="1218_MEX_VAC_W_E_Estudio efectividad Panama_0225"/>
    <s v="Shot 1"/>
    <n v="0"/>
    <d v="2025-02-27T18:03:00"/>
    <n v="0"/>
    <m/>
    <n v="0"/>
    <m/>
  </r>
  <r>
    <s v="MEX_AKA_dafbf593-e49f-4917-88a8-411e519c0ba3"/>
    <n v="5213931067158"/>
    <s v="1218_MEX_VAC_W_E_Estudio efectividad Panama_0225"/>
    <s v="Shot 1"/>
    <n v="1"/>
    <m/>
    <n v="1"/>
    <d v="2025-02-27T18:01:00"/>
    <n v="1"/>
    <d v="2025-02-27T18:06:00"/>
  </r>
  <r>
    <s v="MEX_AKA_db112c88-2d8e-4f75-ab25-3d95778e9cce"/>
    <n v="5216261005296"/>
    <s v="1218_MEX_VAC_W_E_Estudio efectividad Panama_0225"/>
    <s v="Shot 1"/>
    <n v="1"/>
    <m/>
    <n v="1"/>
    <d v="2025-02-27T18:03:00"/>
    <n v="1"/>
    <d v="2025-02-27T18:04:00"/>
  </r>
  <r>
    <s v="MEX_AKA_db18ea74-c115-4a35-a0b0-be76651ce786"/>
    <n v="5214774659890"/>
    <s v="1218_MEX_VAC_W_E_Estudio efectividad Panama_0225"/>
    <s v="Shot 1"/>
    <n v="1"/>
    <m/>
    <n v="1"/>
    <d v="2025-02-27T18:01:00"/>
    <n v="1"/>
    <d v="2025-02-27T18:05:00"/>
  </r>
  <r>
    <s v="MEX_AKA_db22c87f-ffac-4738-be56-dc53faa05651"/>
    <n v="5215521285106"/>
    <s v="1218_MEX_VAC_W_E_Estudio efectividad Panama_0225"/>
    <s v="Shot 1"/>
    <n v="1"/>
    <m/>
    <n v="1"/>
    <d v="2025-02-27T18:03:00"/>
    <n v="1"/>
    <d v="2025-03-03T04:14:00"/>
  </r>
  <r>
    <s v="MEX_AKA_db266b9e-ee60-4558-87be-4e95920949b5"/>
    <n v="5213311353096"/>
    <s v="1218_MEX_VAC_W_E_Estudio efectividad Panama_0225"/>
    <s v="Shot 1"/>
    <n v="0"/>
    <d v="2025-02-27T18:03:00"/>
    <n v="1"/>
    <d v="2025-02-27T18:01:00"/>
    <n v="0"/>
    <m/>
  </r>
  <r>
    <s v="MEX_AKA_db449f47-4098-4f86-a573-a44f58ae385a"/>
    <n v="5214432303928"/>
    <s v="1218_MEX_VAC_W_E_Estudio efectividad Panama_0225"/>
    <s v="Shot 1"/>
    <n v="0"/>
    <d v="2025-02-27T18:01:00"/>
    <n v="0"/>
    <m/>
    <n v="0"/>
    <m/>
  </r>
  <r>
    <s v="MEX_AKA_db7d63fe-234d-4456-904b-6fcc5f8afe45"/>
    <n v="5219686708743"/>
    <s v="1218_MEX_VAC_W_E_Estudio efectividad Panama_0225"/>
    <s v="Shot 1"/>
    <n v="1"/>
    <m/>
    <n v="1"/>
    <d v="2025-02-27T18:03:00"/>
    <n v="1"/>
    <d v="2025-02-27T18:04:00"/>
  </r>
  <r>
    <s v="MEX_AKA_db94be63-9563-4b4d-acf0-3897d8cb40c5"/>
    <n v="5212821299421"/>
    <s v="1218_MEX_VAC_W_E_Estudio efectividad Panama_0225"/>
    <s v="Shot 1"/>
    <n v="1"/>
    <m/>
    <n v="1"/>
    <d v="2025-02-27T18:03:00"/>
    <n v="1"/>
    <d v="2025-02-27T18:04:00"/>
  </r>
  <r>
    <s v="MEX_AKA_db95697c-0e3b-4a29-a088-688525641f7a"/>
    <n v="5214981097037"/>
    <s v="1218_MEX_VAC_W_E_Estudio efectividad Panama_0225"/>
    <s v="Shot 1"/>
    <n v="1"/>
    <m/>
    <n v="1"/>
    <d v="2025-02-27T18:01:00"/>
    <n v="1"/>
    <d v="2025-03-05T03:00:00"/>
  </r>
  <r>
    <s v="MEX_AKA_c9b0041d-063c-413a-a663-70018bd55bbf"/>
    <n v="5212228287748"/>
    <s v="1218_MEX_VAC_W_E_Estudio efectividad Panama_0225"/>
    <s v="Shot 1"/>
    <n v="0"/>
    <d v="2025-02-27T18:03:00"/>
    <n v="0"/>
    <m/>
    <n v="0"/>
    <m/>
  </r>
  <r>
    <s v="MEX_AKA_c9c8e382-d96c-42bc-be18-73b35ea52422"/>
    <n v="5218712415776"/>
    <s v="1218_MEX_VAC_W_E_Estudio efectividad Panama_0225"/>
    <s v="Shot 1"/>
    <n v="1"/>
    <m/>
    <n v="1"/>
    <d v="2025-02-27T18:01:00"/>
    <n v="1"/>
    <d v="2025-02-28T14:20:00"/>
  </r>
  <r>
    <s v="MEX_AKA_c9f685ed-4eab-4f68-ba3f-8a19fb106c32"/>
    <n v="5213111514905"/>
    <s v="1218_MEX_VAC_W_E_Estudio efectividad Panama_0225"/>
    <s v="Shot 1"/>
    <n v="1"/>
    <m/>
    <n v="1"/>
    <d v="2025-02-27T18:02:00"/>
    <n v="0"/>
    <m/>
  </r>
  <r>
    <s v="MEX_AKA_ca0ac459-738b-4d12-8ca0-d8fdfc62e7d8"/>
    <n v="5214431992515"/>
    <s v="1218_MEX_VAC_W_E_Estudio efectividad Panama_0225"/>
    <s v="Shot 1"/>
    <n v="1"/>
    <m/>
    <n v="1"/>
    <d v="2025-02-27T18:02:00"/>
    <n v="0"/>
    <m/>
  </r>
  <r>
    <s v="MEX_AKA_ca264077-a14b-4786-b8d8-30f1613db760"/>
    <n v="5217712160804"/>
    <s v="1218_MEX_VAC_W_E_Estudio efectividad Panama_0225"/>
    <s v="Shot 1"/>
    <n v="1"/>
    <m/>
    <n v="1"/>
    <d v="2025-02-27T18:01:00"/>
    <n v="1"/>
    <d v="2025-02-27T18:01:00"/>
  </r>
  <r>
    <s v="MEX_AKA_db968e4c-7b9f-4bf7-b09a-524c85769d76"/>
    <n v="5214921614676"/>
    <s v="1218_MEX_VAC_W_E_Estudio efectividad Panama_0225"/>
    <s v="Shot 1"/>
    <n v="1"/>
    <m/>
    <n v="1"/>
    <d v="2025-02-27T18:02:00"/>
    <n v="1"/>
    <d v="2025-02-27T19:40:00"/>
  </r>
  <r>
    <s v="MEX_AKA_db9b1ed7-62b3-4f84-afb7-0f442b071fef"/>
    <n v="5212222175360"/>
    <s v="1218_MEX_VAC_W_E_Estudio efectividad Panama_0225"/>
    <s v="Shot 1"/>
    <n v="1"/>
    <m/>
    <n v="1"/>
    <d v="2025-02-27T22:23:00"/>
    <n v="1"/>
    <d v="2025-02-28T14:04:00"/>
  </r>
  <r>
    <s v="MEX_AKA_dbb1a0d9-fa2e-4da4-8bf2-60c6e2c3c268"/>
    <n v="5212431212301"/>
    <s v="1218_MEX_VAC_W_E_Estudio efectividad Panama_0225"/>
    <s v="Shot 1"/>
    <n v="1"/>
    <m/>
    <n v="1"/>
    <d v="2025-02-27T18:03:00"/>
    <n v="1"/>
    <d v="2025-02-27T18:04:00"/>
  </r>
  <r>
    <s v="MEX_AKA_dbb800db-575f-4c04-8c22-09f993d9ff21"/>
    <n v="5214422856654"/>
    <s v="1218_MEX_VAC_W_E_Estudio efectividad Panama_0225"/>
    <s v="Shot 1"/>
    <n v="1"/>
    <m/>
    <n v="1"/>
    <d v="2025-02-27T18:02:00"/>
    <n v="1"/>
    <d v="2025-02-27T19:53:00"/>
  </r>
  <r>
    <s v="MEX_AKA_dbbc970c-7e25-4ec7-be0b-ef62ced73c41"/>
    <n v="5215527702332"/>
    <s v="1218_MEX_VAC_W_E_Estudio efectividad Panama_0225"/>
    <s v="Shot 1"/>
    <n v="1"/>
    <m/>
    <n v="1"/>
    <d v="2025-02-27T18:01:00"/>
    <n v="1"/>
    <d v="2025-02-27T18:06:00"/>
  </r>
  <r>
    <s v="MEX_AKA_dbd034b7-67d0-42ee-9db7-332bc2f5d3c3"/>
    <n v="5213112649722"/>
    <s v="1218_MEX_VAC_W_E_Estudio efectividad Panama_0225"/>
    <s v="Shot 1"/>
    <n v="0"/>
    <d v="2025-02-27T18:01:00"/>
    <n v="0"/>
    <m/>
    <n v="0"/>
    <m/>
  </r>
  <r>
    <s v="MEX_AKA_dbd2d36f-7701-4bf6-bd43-ee3a9403fa0e"/>
    <n v="5217761201114"/>
    <s v="1218_MEX_VAC_W_E_Estudio efectividad Panama_0225"/>
    <s v="Shot 1"/>
    <n v="1"/>
    <m/>
    <n v="1"/>
    <d v="2025-02-27T18:01:00"/>
    <n v="1"/>
    <d v="2025-02-27T18:55:00"/>
  </r>
  <r>
    <s v="MEX_AKA_dbf6f181-274b-42e9-b96e-e1bb15b0f4ed"/>
    <n v="5213111378605"/>
    <s v="1218_MEX_VAC_W_E_Estudio efectividad Panama_0225"/>
    <s v="Shot 1"/>
    <n v="1"/>
    <m/>
    <n v="1"/>
    <d v="2025-02-27T20:03:00"/>
    <n v="1"/>
    <d v="2025-02-27T21:08:00"/>
  </r>
  <r>
    <s v="MEX_AKA_ca36cc5f-4f5f-41f7-a5d8-3d18178fbc24"/>
    <n v="5214431268378"/>
    <s v="1218_MEX_VAC_W_E_Estudio efectividad Panama_0225"/>
    <s v="Shot 1"/>
    <n v="1"/>
    <m/>
    <n v="1"/>
    <d v="2025-02-27T18:03:00"/>
    <n v="1"/>
    <d v="2025-02-27T22:36:00"/>
  </r>
  <r>
    <s v="MEX_AKA_ca46cceb-cc63-4d0a-9a3c-13e4ac7ee14d"/>
    <n v="5219858526922"/>
    <s v="1218_MEX_VAC_W_E_Estudio efectividad Panama_0225"/>
    <s v="Shot 1"/>
    <n v="0"/>
    <d v="2025-02-27T18:02:00"/>
    <n v="0"/>
    <m/>
    <n v="0"/>
    <m/>
  </r>
  <r>
    <s v="MEX_AKA_ca66f9b3-75cb-4b57-8cd6-a807402ea625"/>
    <n v="5218183462560"/>
    <s v="1218_MEX_VAC_W_E_Estudio efectividad Panama_0225"/>
    <s v="Shot 1"/>
    <n v="0"/>
    <d v="2025-02-27T18:02:00"/>
    <n v="0"/>
    <m/>
    <n v="0"/>
    <m/>
  </r>
  <r>
    <s v="MEX_AKA_ca674b2a-80ff-4006-b18a-3b60a2d8dd59"/>
    <n v="5215579696616"/>
    <s v="1218_MEX_VAC_W_E_Estudio efectividad Panama_0225"/>
    <s v="Shot 1"/>
    <n v="1"/>
    <m/>
    <n v="1"/>
    <d v="2025-02-27T18:02:00"/>
    <n v="0"/>
    <m/>
  </r>
  <r>
    <s v="MEX_AKA_ca796b1f-84b1-4051-b89d-bf4a815150f8"/>
    <n v="5217571016804"/>
    <s v="1218_MEX_VAC_W_E_Estudio efectividad Panama_0225"/>
    <s v="Shot 1"/>
    <n v="1"/>
    <m/>
    <n v="1"/>
    <d v="2025-02-27T18:02:00"/>
    <n v="1"/>
    <d v="2025-02-27T18:22:00"/>
  </r>
  <r>
    <s v="MEX_AKA_dbf9a50f-5646-4f6c-924a-0e8909a343e3"/>
    <n v="5212311132893"/>
    <s v="1218_MEX_VAC_W_E_Estudio efectividad Panama_0225"/>
    <s v="Shot 1"/>
    <n v="1"/>
    <m/>
    <n v="1"/>
    <d v="2025-02-27T18:01:00"/>
    <n v="0"/>
    <m/>
  </r>
  <r>
    <s v="MEX_AKA_dc036ab8-698d-4db7-861d-dcae5d378db7"/>
    <n v="5214361054124"/>
    <s v="1218_MEX_VAC_W_E_Estudio efectividad Panama_0225"/>
    <s v="Shot 1"/>
    <n v="1"/>
    <m/>
    <n v="1"/>
    <d v="2025-02-27T18:01:00"/>
    <n v="1"/>
    <d v="2025-02-27T18:21:00"/>
  </r>
  <r>
    <s v="MEX_AKA_dc0a54c8-b623-4b77-bf33-8e487effc773"/>
    <n v="5219513276820"/>
    <s v="1218_MEX_VAC_W_E_Estudio efectividad Panama_0225"/>
    <s v="Shot 1"/>
    <n v="1"/>
    <m/>
    <n v="1"/>
    <d v="2025-02-27T18:02:00"/>
    <n v="0"/>
    <m/>
  </r>
  <r>
    <s v="MEX_AKA_dc115ef8-4f8c-495c-8a38-27b6958290e9"/>
    <n v="5218341027318"/>
    <s v="1218_MEX_VAC_W_E_Estudio efectividad Panama_0225"/>
    <s v="Shot 1"/>
    <n v="1"/>
    <m/>
    <n v="1"/>
    <d v="2025-02-27T18:01:00"/>
    <n v="1"/>
    <d v="2025-02-27T19:26:00"/>
  </r>
  <r>
    <s v="MEX_AKA_dc585e5c-ea85-4851-b533-04151854c696"/>
    <n v="5212411115716"/>
    <s v="1218_MEX_VAC_W_E_Estudio efectividad Panama_0225"/>
    <s v="Shot 1"/>
    <n v="1"/>
    <m/>
    <n v="1"/>
    <d v="2025-02-27T18:02:00"/>
    <n v="1"/>
    <d v="2025-03-11T21:34:00"/>
  </r>
  <r>
    <s v="MEX_AKA_dc5eb1f6-eba7-4e25-adcb-376167b2d6e5"/>
    <n v="5212969616781"/>
    <s v="1218_MEX_VAC_W_E_Estudio efectividad Panama_0225"/>
    <s v="Shot 1"/>
    <n v="1"/>
    <m/>
    <n v="1"/>
    <d v="2025-02-27T18:01:00"/>
    <n v="1"/>
    <d v="2025-02-27T18:02:00"/>
  </r>
  <r>
    <s v="MEX_AKA_dc7d4c06-1e33-4750-98de-7db87327869c"/>
    <n v="5216692135047"/>
    <s v="1218_MEX_VAC_W_E_Estudio efectividad Panama_0225"/>
    <s v="Shot 1"/>
    <n v="1"/>
    <m/>
    <n v="1"/>
    <d v="2025-02-27T18:02:00"/>
    <n v="1"/>
    <d v="2025-02-27T18:48:00"/>
  </r>
  <r>
    <s v="MEX_AKA_dc8824cc-102f-4230-a36d-0dcdeb57d208"/>
    <n v="5213111063155"/>
    <s v="1218_MEX_VAC_W_E_Estudio efectividad Panama_0225"/>
    <s v="Shot 1"/>
    <n v="1"/>
    <m/>
    <n v="1"/>
    <d v="2025-02-27T18:01:00"/>
    <n v="1"/>
    <d v="2025-02-27T18:02:00"/>
  </r>
  <r>
    <s v="MEX_AKA_cab32174-ea9d-4fbd-aa33-675e73613ca6"/>
    <n v="5217221560407"/>
    <s v="1218_MEX_VAC_W_E_Estudio efectividad Panama_0225"/>
    <s v="Shot 1"/>
    <n v="1"/>
    <m/>
    <n v="1"/>
    <d v="2025-02-27T18:03:00"/>
    <n v="0"/>
    <m/>
  </r>
  <r>
    <s v="MEX_AKA_cac9aac0-252a-408f-a0ab-3fadf4234229"/>
    <n v="5217771363900"/>
    <s v="1218_MEX_VAC_W_E_Estudio efectividad Panama_0225"/>
    <s v="Shot 1"/>
    <n v="1"/>
    <m/>
    <n v="1"/>
    <d v="2025-02-27T18:03:00"/>
    <n v="1"/>
    <d v="2025-02-27T18:18:00"/>
  </r>
  <r>
    <s v="MEX_AKA_cadbb2f9-d287-47cd-b20f-c3822ac5b4a7"/>
    <n v="5219612151341"/>
    <s v="1218_MEX_VAC_W_E_Estudio efectividad Panama_0225"/>
    <s v="Shot 1"/>
    <n v="1"/>
    <m/>
    <n v="1"/>
    <d v="2025-02-27T19:23:00"/>
    <n v="1"/>
    <d v="2025-02-28T00:52:00"/>
  </r>
  <r>
    <s v="MEX_AKA_cae6b057-ffa5-4e9d-9b4f-55593c4bef27"/>
    <n v="5219531314418"/>
    <s v="1218_MEX_VAC_W_E_Estudio efectividad Panama_0225"/>
    <s v="Shot 1"/>
    <n v="1"/>
    <m/>
    <n v="1"/>
    <d v="2025-02-27T18:03:00"/>
    <n v="1"/>
    <d v="2025-02-27T18:12:00"/>
  </r>
  <r>
    <s v="MEX_AKA_caf0a4e0-d4ed-4785-bbf2-5d5d1758e763"/>
    <n v="5216421710392"/>
    <s v="1218_MEX_VAC_W_E_Estudio efectividad Panama_0225"/>
    <s v="Shot 1"/>
    <n v="0"/>
    <d v="2025-02-27T18:02:00"/>
    <n v="0"/>
    <m/>
    <n v="0"/>
    <m/>
  </r>
  <r>
    <s v="MEX_AKA_caf1c79b-fa30-4618-8880-8474bb1e9ca9"/>
    <n v="5217651093603"/>
    <s v="1218_MEX_VAC_W_E_Estudio efectividad Panama_0225"/>
    <s v="Shot 1"/>
    <n v="1"/>
    <m/>
    <n v="1"/>
    <d v="2025-02-27T18:02:00"/>
    <n v="0"/>
    <m/>
  </r>
  <r>
    <s v="MEX_AKA_dc965405-57e9-4867-b0d3-7ff80b0b5b5d"/>
    <n v="5212721763826"/>
    <s v="1218_MEX_VAC_W_E_Estudio efectividad Panama_0225"/>
    <s v="Shot 1"/>
    <n v="0"/>
    <d v="2025-02-27T18:01:00"/>
    <n v="0"/>
    <m/>
    <n v="0"/>
    <m/>
  </r>
  <r>
    <s v="MEX_AKA_dc97000c-90fd-4bba-b2ca-d4f596466dc5"/>
    <n v="5212721245071"/>
    <s v="1218_MEX_VAC_W_E_Estudio efectividad Panama_0225"/>
    <s v="Shot 1"/>
    <n v="1"/>
    <m/>
    <n v="1"/>
    <d v="2025-02-27T18:02:00"/>
    <n v="1"/>
    <d v="2025-02-27T18:25:00"/>
  </r>
  <r>
    <s v="MEX_AKA_dcc4818f-12fa-441d-b66c-29e6b10cb739"/>
    <n v="5212383850228"/>
    <s v="1218_MEX_VAC_W_E_Estudio efectividad Panama_0225"/>
    <s v="Shot 1"/>
    <n v="1"/>
    <m/>
    <n v="1"/>
    <d v="2025-02-27T18:03:00"/>
    <n v="1"/>
    <d v="2025-03-01T01:08:00"/>
  </r>
  <r>
    <s v="MEX_AKA_dcf321c1-aa28-4c11-a6e7-b70157ca6e32"/>
    <n v="5214921069800"/>
    <s v="1218_MEX_VAC_W_E_Estudio efectividad Panama_0225"/>
    <s v="Shot 1"/>
    <n v="1"/>
    <m/>
    <n v="1"/>
    <d v="2025-02-27T18:01:00"/>
    <n v="1"/>
    <d v="2025-02-27T18:36:00"/>
  </r>
  <r>
    <s v="MEX_AKA_dcfbb729-8f23-47d2-a690-374556aaa9e9"/>
    <n v="5215576192274"/>
    <s v="1218_MEX_VAC_W_E_Estudio efectividad Panama_0225"/>
    <s v="Shot 1"/>
    <n v="1"/>
    <m/>
    <n v="1"/>
    <d v="2025-02-27T18:01:00"/>
    <n v="1"/>
    <d v="2025-03-18T17:44:00"/>
  </r>
  <r>
    <s v="MEX_AKA_dcfee84b-7d94-4cbf-954d-01bf55602072"/>
    <n v="5212874063765"/>
    <s v="1218_MEX_VAC_W_E_Estudio efectividad Panama_0225"/>
    <s v="Shot 1"/>
    <n v="1"/>
    <m/>
    <n v="1"/>
    <d v="2025-02-27T18:01:00"/>
    <n v="1"/>
    <d v="2025-02-27T22:42:00"/>
  </r>
  <r>
    <s v="MEX_AKA_cafb64c8-4ca5-4f7f-b1d8-83ce1c9872eb"/>
    <n v="5212223583837"/>
    <s v="1218_MEX_VAC_W_E_Estudio efectividad Panama_0225"/>
    <s v="Shot 1"/>
    <n v="1"/>
    <m/>
    <n v="1"/>
    <d v="2025-02-27T18:02:00"/>
    <n v="0"/>
    <m/>
  </r>
  <r>
    <s v="MEX_AKA_cb1021a5-799d-4bd0-9ea4-5af3446cd222"/>
    <n v="5218712402514"/>
    <s v="1218_MEX_VAC_W_E_Estudio efectividad Panama_0225"/>
    <s v="Shot 1"/>
    <n v="0"/>
    <d v="2025-02-27T18:03:00"/>
    <n v="0"/>
    <m/>
    <n v="0"/>
    <m/>
  </r>
  <r>
    <s v="MEX_AKA_cb57e7d5-0f09-43b1-84f3-50b514ed09b2"/>
    <n v="5216142436861"/>
    <s v="1218_MEX_VAC_W_E_Estudio efectividad Panama_0225"/>
    <s v="Shot 1"/>
    <n v="1"/>
    <m/>
    <n v="1"/>
    <d v="2025-02-27T18:03:00"/>
    <n v="1"/>
    <d v="2025-02-27T18:09:00"/>
  </r>
  <r>
    <s v="MEX_AKA_dd179d43-f6b1-477d-b341-676256b0026e"/>
    <n v="5214421753750"/>
    <s v="1218_MEX_VAC_W_E_Estudio efectividad Panama_0225"/>
    <s v="Shot 1"/>
    <n v="1"/>
    <m/>
    <n v="1"/>
    <d v="2025-02-27T18:02:00"/>
    <n v="1"/>
    <d v="2025-02-27T21:06:00"/>
  </r>
  <r>
    <s v="MEX_AKA_dd1df3ba-2ef1-4cba-9d0d-29174d64ac03"/>
    <n v="5216682009572"/>
    <s v="1218_MEX_VAC_W_E_Estudio efectividad Panama_0225"/>
    <s v="Shot 1"/>
    <n v="1"/>
    <m/>
    <n v="1"/>
    <d v="2025-02-27T18:03:00"/>
    <n v="0"/>
    <m/>
  </r>
  <r>
    <s v="MEX_AKA_dd244763-9ada-4499-8bdf-0d684f7fcb3b"/>
    <n v="5212721294527"/>
    <s v="1218_MEX_VAC_W_E_Estudio efectividad Panama_0225"/>
    <s v="Shot 1"/>
    <n v="1"/>
    <m/>
    <n v="1"/>
    <d v="2025-02-27T18:02:00"/>
    <n v="1"/>
    <d v="2025-02-27T19:35:00"/>
  </r>
  <r>
    <s v="MEX_AKA_dd24d0f3-9944-4e72-882b-1a92528e1c49"/>
    <n v="5217771619242"/>
    <s v="1218_MEX_VAC_W_E_Estudio efectividad Panama_0225"/>
    <s v="Shot 1"/>
    <n v="1"/>
    <m/>
    <n v="1"/>
    <d v="2025-02-27T18:00:00"/>
    <n v="1"/>
    <d v="2025-02-27T18:15:00"/>
  </r>
  <r>
    <s v="MEX_AKA_dd349201-0841-4b51-b445-6a5c7420bb7f"/>
    <n v="5215514859558"/>
    <s v="1218_MEX_VAC_W_E_Estudio efectividad Panama_0225"/>
    <s v="Shot 1"/>
    <n v="1"/>
    <m/>
    <n v="1"/>
    <d v="2025-02-27T18:03:00"/>
    <n v="1"/>
    <d v="2025-02-27T18:15:00"/>
  </r>
  <r>
    <s v="MEX_AKA_dd530425-b21e-4083-b1a0-3cfd49abbac8"/>
    <n v="5214581046742"/>
    <s v="1218_MEX_VAC_W_E_Estudio efectividad Panama_0225"/>
    <s v="Shot 1"/>
    <n v="1"/>
    <m/>
    <n v="1"/>
    <d v="2025-02-27T18:02:00"/>
    <n v="1"/>
    <d v="2025-02-27T18:10:00"/>
  </r>
  <r>
    <s v="MEX_AKA_dd78010c-63a9-42b4-a014-61176df27ed9"/>
    <n v="5217451158802"/>
    <s v="1218_MEX_VAC_W_E_Estudio efectividad Panama_0225"/>
    <s v="Shot 1"/>
    <n v="0"/>
    <d v="2025-02-27T18:03:00"/>
    <n v="0"/>
    <m/>
    <n v="0"/>
    <m/>
  </r>
  <r>
    <s v="MEX_AKA_cbc20a7e-2cf9-4758-bd30-7412ba18e829"/>
    <n v="5217712397147"/>
    <s v="1218_MEX_VAC_W_E_Estudio efectividad Panama_0225"/>
    <s v="Shot 1"/>
    <n v="1"/>
    <m/>
    <n v="1"/>
    <d v="2025-02-27T18:02:00"/>
    <n v="1"/>
    <d v="2025-02-27T18:07:00"/>
  </r>
  <r>
    <s v="MEX_AKA_cbd3ccb5-d455-4ecf-949a-5cb1a092b3a2"/>
    <n v="5215526863202"/>
    <s v="1218_MEX_VAC_W_E_Estudio efectividad Panama_0225"/>
    <s v="Shot 1"/>
    <n v="1"/>
    <m/>
    <n v="1"/>
    <d v="2025-02-27T18:03:00"/>
    <n v="0"/>
    <m/>
  </r>
  <r>
    <s v="MEX_AKA_cbf8879b-36b2-4347-9c05-99c8dbc81953"/>
    <n v="5214922274768"/>
    <s v="1218_MEX_VAC_W_E_Estudio efectividad Panama_0225"/>
    <s v="Shot 1"/>
    <n v="1"/>
    <m/>
    <n v="1"/>
    <d v="2025-02-27T18:02:00"/>
    <n v="1"/>
    <d v="2025-02-27T18:20:00"/>
  </r>
  <r>
    <s v="MEX_AKA_cc0ff5b3-c25f-43ce-9239-4043354e92c6"/>
    <n v="5217861369725"/>
    <s v="1218_MEX_VAC_W_E_Estudio efectividad Panama_0225"/>
    <s v="Shot 1"/>
    <n v="1"/>
    <m/>
    <n v="1"/>
    <d v="2025-02-27T18:02:00"/>
    <n v="1"/>
    <d v="2025-02-28T23:17:00"/>
  </r>
  <r>
    <s v="MEX_AKA_cc30a776-df06-4f67-ae1e-91d974edfeb6"/>
    <n v="5213112620140"/>
    <s v="1218_MEX_VAC_W_E_Estudio efectividad Panama_0225"/>
    <s v="Shot 1"/>
    <n v="0"/>
    <d v="2025-02-27T18:03:00"/>
    <n v="0"/>
    <m/>
    <n v="0"/>
    <m/>
  </r>
  <r>
    <s v="MEX_AKA_dd9590c4-2963-4fa4-b7ac-7f92c08aec32"/>
    <n v="5212381784885"/>
    <s v="1218_MEX_VAC_W_E_Estudio efectividad Panama_0225"/>
    <s v="Shot 1"/>
    <n v="1"/>
    <m/>
    <n v="1"/>
    <d v="2025-02-27T18:00:00"/>
    <n v="1"/>
    <d v="2025-02-27T18:04:00"/>
  </r>
  <r>
    <s v="MEX_AKA_ddc74f89-dca9-46a5-8f3f-b691c257166a"/>
    <n v="5216188151133"/>
    <s v="1218_MEX_VAC_W_E_Estudio efectividad Panama_0225"/>
    <s v="Shot 1"/>
    <n v="1"/>
    <m/>
    <n v="1"/>
    <d v="2025-02-27T18:02:00"/>
    <n v="0"/>
    <m/>
  </r>
  <r>
    <s v="MEX_AKA_ddcf943f-7cd0-4cef-bf1e-90f52752186b"/>
    <n v="5219641037825"/>
    <s v="1218_MEX_VAC_W_E_Estudio efectividad Panama_0225"/>
    <s v="Shot 1"/>
    <n v="1"/>
    <m/>
    <n v="1"/>
    <d v="2025-02-27T20:41:00"/>
    <n v="1"/>
    <d v="2025-02-27T20:56:00"/>
  </r>
  <r>
    <s v="MEX_AKA_de1273b7-aa2d-4fda-96e0-5af3328dfd63"/>
    <n v="5215568650290"/>
    <s v="1218_MEX_VAC_W_E_Estudio efectividad Panama_0225"/>
    <s v="Shot 1"/>
    <n v="1"/>
    <m/>
    <n v="1"/>
    <d v="2025-02-27T18:02:00"/>
    <n v="1"/>
    <d v="2025-02-27T19:12:00"/>
  </r>
  <r>
    <s v="MEX_AKA_de1d0b0c-550e-45b0-8d35-80d9109d7bf5"/>
    <n v="5216181099104"/>
    <s v="1218_MEX_VAC_W_E_Estudio efectividad Panama_0225"/>
    <s v="Shot 1"/>
    <n v="1"/>
    <m/>
    <n v="1"/>
    <d v="2025-02-27T18:03:00"/>
    <n v="1"/>
    <d v="2025-02-27T18:16:00"/>
  </r>
  <r>
    <s v="MEX_AKA_de221245-d54c-4b2b-9ec5-1308c08dda6b"/>
    <n v="5216699329701"/>
    <s v="1218_MEX_VAC_W_E_Estudio efectividad Panama_0225"/>
    <s v="Shot 1"/>
    <n v="1"/>
    <m/>
    <n v="1"/>
    <d v="2025-02-27T18:00:00"/>
    <n v="1"/>
    <d v="2025-02-27T19:49:00"/>
  </r>
  <r>
    <s v="MEX_AKA_de3a5a65-cc8e-4012-9d91-aacfdf43d3d5"/>
    <n v="5214432187244"/>
    <s v="1218_MEX_VAC_W_E_Estudio efectividad Panama_0225"/>
    <s v="Shot 1"/>
    <n v="1"/>
    <m/>
    <n v="1"/>
    <d v="2025-02-27T18:02:00"/>
    <n v="0"/>
    <m/>
  </r>
  <r>
    <s v="MEX_AKA_de40792a-d074-4f3c-9155-68c89d2d3503"/>
    <n v="5212721816655"/>
    <s v="1218_MEX_VAC_W_E_Estudio efectividad Panama_0225"/>
    <s v="Shot 1"/>
    <n v="1"/>
    <m/>
    <n v="1"/>
    <d v="2025-02-27T18:03:00"/>
    <n v="1"/>
    <d v="2025-02-27T18:04:00"/>
  </r>
  <r>
    <s v="MEX_AKA_de50a836-b0d7-420b-b227-783ece0cb634"/>
    <n v="5216761093072"/>
    <s v="1218_MEX_VAC_W_E_Estudio efectividad Panama_0225"/>
    <s v="Shot 1"/>
    <n v="1"/>
    <m/>
    <n v="1"/>
    <d v="2025-02-27T18:00:00"/>
    <n v="1"/>
    <d v="2025-02-27T21:27:00"/>
  </r>
  <r>
    <s v="MEX_AKA_de58cb7d-5307-4c1b-a732-291e38597534"/>
    <n v="5212228479233"/>
    <s v="1218_MEX_VAC_W_E_Estudio efectividad Panama_0225"/>
    <s v="Shot 1"/>
    <n v="1"/>
    <m/>
    <n v="1"/>
    <d v="2025-02-27T18:00:00"/>
    <n v="0"/>
    <m/>
  </r>
  <r>
    <s v="MEX_AKA_cc4b85a0-0bef-4539-b45d-e7a6031d2a1a"/>
    <n v="5215612781320"/>
    <s v="1218_MEX_VAC_W_E_Estudio efectividad Panama_0225"/>
    <s v="Shot 1"/>
    <n v="0"/>
    <d v="2025-02-27T18:03:00"/>
    <n v="0"/>
    <m/>
    <n v="0"/>
    <m/>
  </r>
  <r>
    <s v="MEX_AKA_cc7f9e2b-ad9e-451f-bebd-44b06de5b5b1"/>
    <n v="5219711215386"/>
    <s v="1218_MEX_VAC_W_E_Estudio efectividad Panama_0225"/>
    <s v="Shot 1"/>
    <n v="0"/>
    <d v="2025-02-27T18:02:00"/>
    <n v="0"/>
    <m/>
    <n v="0"/>
    <m/>
  </r>
  <r>
    <s v="MEX_AKA_cc87b7fd-06ac-4c42-9045-c4b4f39b1b03"/>
    <n v="5215560926909"/>
    <s v="1218_MEX_VAC_W_E_Estudio efectividad Panama_0225"/>
    <s v="Shot 1"/>
    <n v="1"/>
    <m/>
    <n v="1"/>
    <d v="2025-02-27T18:02:00"/>
    <n v="0"/>
    <m/>
  </r>
  <r>
    <s v="MEX_AKA_ccacea62-0b78-4e82-9387-5f803cc5f536"/>
    <n v="5212222066143"/>
    <s v="1218_MEX_VAC_W_E_Estudio efectividad Panama_0225"/>
    <s v="Shot 1"/>
    <n v="1"/>
    <m/>
    <n v="1"/>
    <d v="2025-02-27T18:03:00"/>
    <n v="1"/>
    <d v="2025-02-27T18:42:00"/>
  </r>
  <r>
    <s v="MEX_AKA_ccd178a8-f006-4441-b176-ee340a6f7308"/>
    <n v="5217712616935"/>
    <s v="1218_MEX_VAC_W_E_Estudio efectividad Panama_0225"/>
    <s v="Shot 1"/>
    <n v="0"/>
    <d v="2025-02-27T18:02:00"/>
    <n v="0"/>
    <m/>
    <n v="0"/>
    <m/>
  </r>
  <r>
    <s v="MEX_AKA_de617430-7cdb-44d8-8a28-11c72df299c6"/>
    <n v="5212381662495"/>
    <s v="1218_MEX_VAC_W_E_Estudio efectividad Panama_0225"/>
    <s v="Shot 1"/>
    <n v="1"/>
    <m/>
    <n v="1"/>
    <d v="2025-02-27T18:02:00"/>
    <n v="1"/>
    <d v="2025-02-27T21:47:00"/>
  </r>
  <r>
    <s v="MEX_AKA_de63b05e-408d-444c-a300-dd8a039563b3"/>
    <n v="5219515481234"/>
    <s v="1218_MEX_VAC_W_E_Estudio efectividad Panama_0225"/>
    <s v="Shot 1"/>
    <n v="0"/>
    <d v="2025-02-27T18:03:00"/>
    <n v="0"/>
    <m/>
    <n v="0"/>
    <m/>
  </r>
  <r>
    <s v="MEX_AKA_de65e731-79a6-4993-918e-8082ec2549e5"/>
    <n v="5217351053539"/>
    <s v="1218_MEX_VAC_W_E_Estudio efectividad Panama_0225"/>
    <s v="Shot 1"/>
    <n v="1"/>
    <m/>
    <n v="1"/>
    <d v="2025-02-27T18:01:00"/>
    <n v="1"/>
    <d v="2025-02-27T22:53:00"/>
  </r>
  <r>
    <s v="MEX_AKA_de8c5762-9034-4c4f-a88f-532e437abe19"/>
    <n v="5215518000684"/>
    <s v="1218_MEX_VAC_W_E_Estudio efectividad Panama_0225"/>
    <s v="Shot 1"/>
    <n v="1"/>
    <m/>
    <n v="1"/>
    <d v="2025-02-27T18:01:00"/>
    <n v="1"/>
    <d v="2025-02-27T22:01:00"/>
  </r>
  <r>
    <s v="MEX_AKA_de9c1d26-a65e-46f6-b6f8-754d1ab141cd"/>
    <n v="5214411053334"/>
    <s v="1218_MEX_VAC_W_E_Estudio efectividad Panama_0225"/>
    <s v="Shot 1"/>
    <n v="1"/>
    <m/>
    <n v="1"/>
    <d v="2025-02-27T18:03:00"/>
    <n v="1"/>
    <d v="2025-02-27T18:05:00"/>
  </r>
  <r>
    <s v="MEX_AKA_decdfc18-bd4e-4312-9dde-f68e4020202b"/>
    <n v="5219991696640"/>
    <s v="1218_MEX_VAC_W_E_Estudio efectividad Panama_0225"/>
    <s v="Shot 1"/>
    <n v="1"/>
    <m/>
    <n v="1"/>
    <d v="2025-02-27T18:03:00"/>
    <n v="1"/>
    <d v="2025-02-27T18:19:00"/>
  </r>
  <r>
    <s v="MEX_AKA_ded5502d-c748-4cdc-a0eb-a4d4145d5faf"/>
    <n v="5212361060501"/>
    <s v="1218_MEX_VAC_W_E_Estudio efectividad Panama_0225"/>
    <s v="Shot 1"/>
    <n v="1"/>
    <m/>
    <n v="1"/>
    <d v="2025-02-27T18:02:00"/>
    <n v="1"/>
    <d v="2025-02-27T18:12:00"/>
  </r>
  <r>
    <s v="MEX_AKA_ded8a58f-e36f-4650-81c0-19ac3fc5b111"/>
    <n v="5216181656418"/>
    <s v="1218_MEX_VAC_W_E_Estudio efectividad Panama_0225"/>
    <s v="Shot 1"/>
    <n v="1"/>
    <m/>
    <n v="1"/>
    <d v="2025-02-27T18:02:00"/>
    <n v="1"/>
    <d v="2025-02-27T18:29:00"/>
  </r>
  <r>
    <s v="MEX_AKA_cd0c169f-c6b5-4755-9a93-93271164e7b2"/>
    <n v="5215527067707"/>
    <s v="1218_MEX_VAC_W_E_Estudio efectividad Panama_0225"/>
    <s v="Shot 1"/>
    <n v="1"/>
    <m/>
    <n v="1"/>
    <d v="2025-02-27T18:01:00"/>
    <n v="1"/>
    <d v="2025-03-07T12:32:00"/>
  </r>
  <r>
    <s v="MEX_AKA_cd1f6d22-a9d2-4305-9238-838fbf3bf9c9"/>
    <n v="5214922030282"/>
    <s v="1218_MEX_VAC_W_E_Estudio efectividad Panama_0225"/>
    <s v="Shot 1"/>
    <n v="1"/>
    <m/>
    <n v="1"/>
    <d v="2025-02-27T18:05:00"/>
    <n v="0"/>
    <m/>
  </r>
  <r>
    <s v="MEX_AKA_cd4adedc-daac-4155-ab62-28fbdfba170b"/>
    <n v="5216751020335"/>
    <s v="1218_MEX_VAC_W_E_Estudio efectividad Panama_0225"/>
    <s v="Shot 1"/>
    <n v="0"/>
    <d v="2025-02-27T18:03:00"/>
    <n v="0"/>
    <m/>
    <n v="0"/>
    <m/>
  </r>
  <r>
    <s v="MEX_AKA_cd6ce3fd-b995-4f1b-9112-fb64e170e6b8"/>
    <n v="5212722806705"/>
    <s v="1218_MEX_VAC_W_E_Estudio efectividad Panama_0225"/>
    <s v="Shot 1"/>
    <n v="1"/>
    <m/>
    <n v="1"/>
    <d v="2025-02-27T19:16:00"/>
    <n v="0"/>
    <m/>
  </r>
  <r>
    <s v="MEX_AKA_cd7c0d5b-0583-4318-81de-fda9f5f5a134"/>
    <n v="5212361108092"/>
    <s v="1218_MEX_VAC_W_E_Estudio efectividad Panama_0225"/>
    <s v="Shot 1"/>
    <n v="1"/>
    <m/>
    <n v="1"/>
    <d v="2025-02-27T18:01:00"/>
    <n v="0"/>
    <m/>
  </r>
  <r>
    <s v="MEX_AKA_dedb42d4-68e9-4bb6-91d3-9a5581662b25"/>
    <n v="5219935900609"/>
    <s v="1218_MEX_VAC_W_E_Estudio efectividad Panama_0225"/>
    <s v="Shot 1"/>
    <n v="1"/>
    <m/>
    <n v="1"/>
    <d v="2025-02-27T18:02:00"/>
    <n v="1"/>
    <d v="2025-02-27T20:00:00"/>
  </r>
  <r>
    <s v="MEX_AKA_deeacd29-1117-4bae-aab3-c91e9ab57b4a"/>
    <n v="5219531724213"/>
    <s v="1218_MEX_VAC_W_E_Estudio efectividad Panama_0225"/>
    <s v="Shot 1"/>
    <n v="1"/>
    <m/>
    <n v="1"/>
    <d v="2025-02-27T18:02:00"/>
    <n v="0"/>
    <m/>
  </r>
  <r>
    <s v="MEX_AKA_df05be65-2cf3-494d-9a01-e51ae91320e8"/>
    <n v="5213315208804"/>
    <s v="1218_MEX_VAC_W_E_Estudio efectividad Panama_0225"/>
    <s v="Shot 1"/>
    <n v="0"/>
    <d v="2025-02-27T18:02:00"/>
    <n v="0"/>
    <m/>
    <n v="0"/>
    <m/>
  </r>
  <r>
    <s v="MEX_AKA_df063e3d-6cd1-468b-b838-5a4eae77da4f"/>
    <n v="5217228446873"/>
    <s v="1218_MEX_VAC_W_E_Estudio efectividad Panama_0225"/>
    <s v="Shot 1"/>
    <n v="1"/>
    <m/>
    <n v="1"/>
    <d v="2025-02-27T18:03:00"/>
    <n v="1"/>
    <d v="2025-02-28T23:02:00"/>
  </r>
  <r>
    <s v="MEX_AKA_df197219-95ed-478a-85f3-cb8fe7ff09a6"/>
    <n v="5215550433792"/>
    <s v="1218_MEX_VAC_W_E_Estudio efectividad Panama_0225"/>
    <s v="Shot 1"/>
    <n v="1"/>
    <m/>
    <n v="1"/>
    <d v="2025-02-27T18:03:00"/>
    <n v="1"/>
    <d v="2025-02-27T18:10:00"/>
  </r>
  <r>
    <s v="MEX_AKA_df5ebc52-2fd1-4fa6-b9d8-5c70bcddd068"/>
    <n v="5214433716671"/>
    <s v="1218_MEX_VAC_W_E_Estudio efectividad Panama_0225"/>
    <s v="Shot 1"/>
    <n v="1"/>
    <m/>
    <n v="1"/>
    <d v="2025-02-27T18:02:00"/>
    <n v="0"/>
    <m/>
  </r>
  <r>
    <s v="MEX_AKA_df7dd786-1cdf-4692-a77b-85883ef165e5"/>
    <n v="5214777506289"/>
    <s v="1218_MEX_VAC_W_E_Estudio efectividad Panama_0225"/>
    <s v="Shot 1"/>
    <n v="1"/>
    <m/>
    <n v="1"/>
    <d v="2025-02-27T18:02:00"/>
    <n v="0"/>
    <m/>
  </r>
  <r>
    <s v="MEX_AKA_df954f56-7154-47b0-8af3-bdf95f86ef0c"/>
    <n v="5216181000663"/>
    <s v="1218_MEX_VAC_W_E_Estudio efectividad Panama_0225"/>
    <s v="Shot 1"/>
    <n v="1"/>
    <m/>
    <n v="1"/>
    <d v="2025-02-27T18:00:00"/>
    <n v="1"/>
    <d v="2025-03-19T19:56:00"/>
  </r>
  <r>
    <s v="MEX_AKA_cd88e60d-28f1-488f-bb8d-7be6ee43ae88"/>
    <n v="5217721157332"/>
    <s v="1218_MEX_VAC_W_E_Estudio efectividad Panama_0225"/>
    <s v="Shot 1"/>
    <n v="1"/>
    <m/>
    <n v="1"/>
    <d v="2025-02-27T18:05:00"/>
    <n v="1"/>
    <d v="2025-02-27T18:08:00"/>
  </r>
  <r>
    <s v="MEX_AKA_cd8eb099-0ffb-47d3-9c68-1c1dff471031"/>
    <n v="5212321432283"/>
    <s v="1218_MEX_VAC_W_E_Estudio efectividad Panama_0225"/>
    <s v="Shot 1"/>
    <n v="0"/>
    <d v="2025-02-27T18:01:00"/>
    <n v="0"/>
    <m/>
    <n v="0"/>
    <m/>
  </r>
  <r>
    <s v="MEX_AKA_cd9fe948-7543-4afb-9fa6-7238d1a08f26"/>
    <n v="5212441000743"/>
    <s v="1218_MEX_VAC_W_E_Estudio efectividad Panama_0225"/>
    <s v="Shot 1"/>
    <n v="1"/>
    <m/>
    <n v="1"/>
    <d v="2025-02-27T18:03:00"/>
    <n v="1"/>
    <d v="2025-02-27T21:00:00"/>
  </r>
  <r>
    <s v="MEX_AKA_cda73e53-7f5f-4786-9c9b-4dd34d88ce31"/>
    <n v="5212241048908"/>
    <s v="1218_MEX_VAC_W_E_Estudio efectividad Panama_0225"/>
    <s v="Shot 1"/>
    <n v="1"/>
    <m/>
    <n v="1"/>
    <d v="2025-02-27T18:02:00"/>
    <n v="0"/>
    <m/>
  </r>
  <r>
    <s v="MEX_AKA_cdb1ad42-af6f-4838-bae8-3ad1c93c09a5"/>
    <n v="5212481057027"/>
    <s v="1218_MEX_VAC_W_E_Estudio efectividad Panama_0225"/>
    <s v="Shot 1"/>
    <n v="1"/>
    <m/>
    <n v="1"/>
    <d v="2025-02-27T18:03:00"/>
    <n v="0"/>
    <m/>
  </r>
  <r>
    <s v="MEX_AKA_dfadc214-6df9-4b3d-805f-e5ec6a5e1554"/>
    <n v="5217223667212"/>
    <s v="1218_MEX_VAC_W_E_Estudio efectividad Panama_0225"/>
    <s v="Shot 1"/>
    <n v="1"/>
    <m/>
    <n v="1"/>
    <d v="2025-02-27T18:01:00"/>
    <n v="1"/>
    <d v="2025-02-27T18:01:00"/>
  </r>
  <r>
    <s v="MEX_AKA_dfc6e9d6-27aa-4cce-8843-1648e62e8c48"/>
    <n v="5212382056201"/>
    <s v="1218_MEX_VAC_W_E_Estudio efectividad Panama_0225"/>
    <s v="Shot 1"/>
    <n v="1"/>
    <m/>
    <n v="1"/>
    <d v="2025-02-27T18:02:00"/>
    <n v="1"/>
    <d v="2025-02-27T18:04:00"/>
  </r>
  <r>
    <s v="MEX_AKA_dfd7ace5-df8d-49c4-9926-31f270bb733a"/>
    <n v="5219827319122"/>
    <s v="1218_MEX_VAC_W_E_Estudio efectividad Panama_0225"/>
    <s v="Shot 1"/>
    <n v="0"/>
    <d v="2025-02-27T18:01:00"/>
    <n v="0"/>
    <m/>
    <n v="0"/>
    <m/>
  </r>
  <r>
    <s v="MEX_AKA_dfde22ab-8c77-4a60-b6fc-2e15fe58cf91"/>
    <n v="5216691396413"/>
    <s v="1218_MEX_VAC_W_E_Estudio efectividad Panama_0225"/>
    <s v="Shot 1"/>
    <n v="1"/>
    <m/>
    <n v="1"/>
    <d v="2025-02-27T18:01:00"/>
    <n v="1"/>
    <d v="2025-02-27T18:07:00"/>
  </r>
  <r>
    <s v="MEX_AKA_dff48629-6b4b-4fac-bf0f-4715e9eabc41"/>
    <n v="5219992925763"/>
    <s v="1218_MEX_VAC_W_E_Estudio efectividad Panama_0225"/>
    <s v="Shot 1"/>
    <n v="1"/>
    <m/>
    <n v="1"/>
    <d v="2025-02-27T18:01:00"/>
    <n v="1"/>
    <d v="2025-02-27T18:28:00"/>
  </r>
  <r>
    <s v="MEX_AKA_e005e4cc-4fbc-426e-bd55-60ceb25c9501"/>
    <n v="5219999024802"/>
    <s v="1218_MEX_VAC_W_E_Estudio efectividad Panama_0225"/>
    <s v="Shot 1"/>
    <n v="1"/>
    <m/>
    <n v="1"/>
    <d v="2025-02-27T18:01:00"/>
    <n v="1"/>
    <d v="2025-02-27T18:10:00"/>
  </r>
  <r>
    <s v="MEX_AKA_e01104c9-7ed8-4330-9c6d-b4fec91e3309"/>
    <n v="5214776658292"/>
    <s v="1218_MEX_VAC_W_E_Estudio efectividad Panama_0225"/>
    <s v="Shot 1"/>
    <n v="1"/>
    <m/>
    <n v="1"/>
    <d v="2025-02-27T18:03:00"/>
    <n v="1"/>
    <d v="2025-02-27T18:03:00"/>
  </r>
  <r>
    <s v="MEX_AKA_cdc023a0-ec88-4304-ab83-0255c175779b"/>
    <n v="5213141212456"/>
    <s v="1218_MEX_VAC_W_E_Estudio efectividad Panama_0225"/>
    <s v="Shot 1"/>
    <n v="1"/>
    <m/>
    <n v="1"/>
    <d v="2025-02-27T18:03:00"/>
    <n v="0"/>
    <m/>
  </r>
  <r>
    <s v="MEX_AKA_cdcbdef6-bb89-484f-886b-26c74601979e"/>
    <n v="5214492245960"/>
    <s v="1218_MEX_VAC_W_E_Estudio efectividad Panama_0225"/>
    <s v="Shot 1"/>
    <n v="1"/>
    <m/>
    <n v="1"/>
    <d v="2025-02-27T18:01:00"/>
    <n v="0"/>
    <m/>
  </r>
  <r>
    <s v="MEX_AKA_cdcf55bb-a2a4-40e2-bfa8-5f46707fb854"/>
    <n v="5219811292003"/>
    <s v="1218_MEX_VAC_W_E_Estudio efectividad Panama_0225"/>
    <s v="Shot 1"/>
    <n v="1"/>
    <m/>
    <n v="1"/>
    <d v="2025-02-27T18:03:00"/>
    <n v="1"/>
    <d v="2025-02-27T18:03:00"/>
  </r>
  <r>
    <s v="MEX_AKA_ce185fa5-c87a-4900-afd2-f2fc24987d04"/>
    <n v="5213241050790"/>
    <s v="1218_MEX_VAC_W_E_Estudio efectividad Panama_0225"/>
    <s v="Shot 1"/>
    <n v="1"/>
    <m/>
    <n v="1"/>
    <d v="2025-02-27T18:03:00"/>
    <n v="1"/>
    <d v="2025-02-27T23:02:00"/>
  </r>
  <r>
    <s v="MEX_AKA_ce1b4df1-c886-476d-9d5a-8bb3f202a512"/>
    <n v="5219541630883"/>
    <s v="1218_MEX_VAC_W_E_Estudio efectividad Panama_0225"/>
    <s v="Shot 1"/>
    <n v="1"/>
    <m/>
    <n v="1"/>
    <d v="2025-02-27T18:03:00"/>
    <n v="1"/>
    <d v="2025-03-11T15:27:00"/>
  </r>
  <r>
    <s v="MEX_AKA_ce401196-0a2d-4a11-abd9-9568a95f15c0"/>
    <n v="5216183631231"/>
    <s v="1218_MEX_VAC_W_E_Estudio efectividad Panama_0225"/>
    <s v="Shot 1"/>
    <n v="1"/>
    <m/>
    <n v="1"/>
    <d v="2025-02-27T18:01:00"/>
    <n v="0"/>
    <m/>
  </r>
  <r>
    <s v="MEX_AKA_ce63923e-697b-4c2e-bfa8-7807d1b91d6a"/>
    <n v="5216871746544"/>
    <s v="1218_MEX_VAC_W_E_Estudio efectividad Panama_0225"/>
    <s v="Shot 1"/>
    <n v="1"/>
    <m/>
    <n v="1"/>
    <d v="2025-02-27T18:03:00"/>
    <n v="1"/>
    <d v="2025-02-27T18:06:00"/>
  </r>
  <r>
    <s v="MEX_AKA_ceb8b7e1-4178-4ab1-b7c2-64b06164a0ac"/>
    <n v="5214821130724"/>
    <s v="1218_MEX_VAC_W_E_Estudio efectividad Panama_0225"/>
    <s v="Shot 1"/>
    <n v="0"/>
    <d v="2025-02-27T18:01:00"/>
    <n v="0"/>
    <m/>
    <n v="0"/>
    <m/>
  </r>
  <r>
    <s v="MEX_AKA_e0115564-2086-42ee-b42b-c9b1fd14e03b"/>
    <n v="5214531093229"/>
    <s v="1218_MEX_VAC_W_E_Estudio efectividad Panama_0225"/>
    <s v="Shot 1"/>
    <n v="0"/>
    <d v="2025-02-27T18:01:00"/>
    <n v="0"/>
    <m/>
    <n v="0"/>
    <m/>
  </r>
  <r>
    <s v="MEX_AKA_e01aa922-72e9-4378-8c75-b5a7da27b4ad"/>
    <n v="5213317353493"/>
    <s v="1218_MEX_VAC_W_E_Estudio efectividad Panama_0225"/>
    <s v="Shot 1"/>
    <n v="1"/>
    <m/>
    <n v="1"/>
    <d v="2025-02-27T18:03:00"/>
    <n v="1"/>
    <d v="2025-02-27T18:51:00"/>
  </r>
  <r>
    <s v="MEX_AKA_e0207c16-888d-4e9b-b313-f7e3dcd4c3ec"/>
    <n v="5214775875967"/>
    <s v="1218_MEX_VAC_W_E_Estudio efectividad Panama_0225"/>
    <s v="Shot 1"/>
    <n v="1"/>
    <m/>
    <n v="1"/>
    <d v="2025-02-27T18:15:00"/>
    <n v="1"/>
    <d v="2025-02-27T18:15:00"/>
  </r>
  <r>
    <s v="MEX_AKA_e0222f43-d541-438f-8af4-92a246ff5131"/>
    <n v="5218714115633"/>
    <s v="1218_MEX_VAC_W_E_Estudio efectividad Panama_0225"/>
    <s v="Shot 1"/>
    <n v="1"/>
    <m/>
    <n v="1"/>
    <d v="2025-02-27T18:03:00"/>
    <n v="0"/>
    <m/>
  </r>
  <r>
    <s v="MEX_AKA_e0265c3a-5c1b-4c37-b973-1b8ee9c011a7"/>
    <n v="5212291521819"/>
    <s v="1218_MEX_VAC_W_E_Estudio efectividad Panama_0225"/>
    <s v="Shot 1"/>
    <n v="1"/>
    <m/>
    <n v="1"/>
    <d v="2025-02-27T18:03:00"/>
    <n v="1"/>
    <d v="2025-02-27T18:11:00"/>
  </r>
  <r>
    <s v="MEX_AKA_e04ef0fe-2fdf-4f42-8819-5d105d5992ad"/>
    <n v="5215569670329"/>
    <s v="1218_MEX_VAC_W_E_Estudio efectividad Panama_0225"/>
    <s v="Shot 1"/>
    <n v="1"/>
    <m/>
    <n v="1"/>
    <d v="2025-02-27T18:03:00"/>
    <n v="1"/>
    <d v="2025-02-27T20:30:00"/>
  </r>
  <r>
    <s v="MEX_AKA_e070adbd-2884-47fe-85f0-a8a8319608c8"/>
    <n v="5216481071712"/>
    <s v="1218_MEX_VAC_W_E_Estudio efectividad Panama_0225"/>
    <s v="Shot 1"/>
    <n v="1"/>
    <m/>
    <n v="1"/>
    <d v="2025-02-27T18:01:00"/>
    <n v="1"/>
    <d v="2025-02-27T18:19:00"/>
  </r>
  <r>
    <s v="MEX_AKA_e07984eb-e30f-4a42-9da1-a6695cd2d9ef"/>
    <n v="5215548823914"/>
    <s v="1218_MEX_VAC_W_E_Estudio efectividad Panama_0225"/>
    <s v="Shot 1"/>
    <n v="1"/>
    <m/>
    <n v="1"/>
    <d v="2025-02-27T18:03:00"/>
    <n v="1"/>
    <d v="2025-02-27T18:03:00"/>
  </r>
  <r>
    <s v="MEX_AKA_cecf2d1e-fb61-4671-8335-e0966bf49521"/>
    <n v="5217658413774"/>
    <s v="1218_MEX_VAC_W_E_Estudio efectividad Panama_0225"/>
    <s v="Shot 1"/>
    <n v="1"/>
    <m/>
    <n v="1"/>
    <d v="2025-02-27T18:03:00"/>
    <n v="1"/>
    <d v="2025-02-27T18:03:00"/>
  </r>
  <r>
    <s v="MEX_AKA_ceeb53cd-c1da-44c8-977d-5337f861732f"/>
    <n v="5216182163341"/>
    <s v="1218_MEX_VAC_W_E_Estudio efectividad Panama_0225"/>
    <s v="Shot 1"/>
    <n v="1"/>
    <m/>
    <n v="1"/>
    <d v="2025-02-27T18:03:00"/>
    <n v="1"/>
    <d v="2025-02-27T18:04:00"/>
  </r>
  <r>
    <s v="MEX_AKA_cf17ee3a-823a-49cf-853c-ae995c18c12a"/>
    <n v="5212712296629"/>
    <s v="1218_MEX_VAC_W_E_Estudio efectividad Panama_0225"/>
    <s v="Shot 1"/>
    <n v="1"/>
    <m/>
    <n v="1"/>
    <d v="2025-02-27T18:03:00"/>
    <n v="1"/>
    <d v="2025-03-04T17:44:00"/>
  </r>
  <r>
    <s v="MEX_AKA_cf460de5-e51b-4f38-9b49-8b94ce0fc352"/>
    <n v="5212229549160"/>
    <s v="1218_MEX_VAC_W_E_Estudio efectividad Panama_0225"/>
    <s v="Shot 1"/>
    <n v="1"/>
    <m/>
    <n v="1"/>
    <d v="2025-02-27T18:01:00"/>
    <n v="1"/>
    <d v="2025-02-27T22:59:00"/>
  </r>
  <r>
    <s v="MEX_AKA_cf60d1e0-f7f9-4804-b85a-d6416e7ee46e"/>
    <n v="5219727257785"/>
    <s v="1218_MEX_VAC_W_E_Estudio efectividad Panama_0225"/>
    <s v="Shot 1"/>
    <n v="1"/>
    <m/>
    <n v="1"/>
    <d v="2025-02-27T18:01:00"/>
    <n v="1"/>
    <d v="2025-02-27T18:14:00"/>
  </r>
  <r>
    <s v="MEX_AKA_cf75912e-bf99-4d59-b22e-6c83d8b7ab48"/>
    <n v="5219811046044"/>
    <s v="1218_MEX_VAC_W_E_Estudio efectividad Panama_0225"/>
    <s v="Shot 1"/>
    <n v="1"/>
    <m/>
    <n v="1"/>
    <d v="2025-02-27T18:03:00"/>
    <n v="0"/>
    <m/>
  </r>
  <r>
    <s v="MEX_AKA_cf933e4d-21ba-4af9-8c2d-647e57c9b772"/>
    <n v="5216621130696"/>
    <s v="1218_MEX_VAC_W_E_Estudio efectividad Panama_0225"/>
    <s v="Shot 1"/>
    <n v="1"/>
    <m/>
    <n v="1"/>
    <d v="2025-02-27T18:03:00"/>
    <n v="1"/>
    <d v="2025-02-27T18:08:00"/>
  </r>
  <r>
    <s v="MEX_AKA_e0d9bd63-6a80-44fa-a42a-6bbeed4a817d"/>
    <n v="5217751377050"/>
    <s v="1218_MEX_VAC_W_E_Estudio efectividad Panama_0225"/>
    <s v="Shot 1"/>
    <n v="1"/>
    <m/>
    <n v="1"/>
    <d v="2025-02-27T18:03:00"/>
    <n v="0"/>
    <m/>
  </r>
  <r>
    <s v="MEX_AKA_e0f7b6a1-8603-4fb4-b05b-a484264db6d3"/>
    <n v="5218342472952"/>
    <s v="1218_MEX_VAC_W_E_Estudio efectividad Panama_0225"/>
    <s v="Shot 1"/>
    <n v="1"/>
    <m/>
    <n v="1"/>
    <d v="2025-02-27T18:03:00"/>
    <n v="1"/>
    <d v="2025-02-27T18:04:00"/>
  </r>
  <r>
    <s v="MEX_AKA_e0f8b0b4-1d78-4b45-97a8-08778716bce0"/>
    <n v="5216863751916"/>
    <s v="1218_MEX_VAC_W_E_Estudio efectividad Panama_0225"/>
    <s v="Shot 1"/>
    <n v="0"/>
    <d v="2025-02-27T18:03:00"/>
    <n v="0"/>
    <m/>
    <n v="0"/>
    <m/>
  </r>
  <r>
    <s v="MEX_AKA_e0f91d94-3b8d-447a-8e95-8e17bc10b8ef"/>
    <n v="5218721182509"/>
    <s v="1218_MEX_VAC_W_E_Estudio efectividad Panama_0225"/>
    <s v="Shot 1"/>
    <n v="1"/>
    <m/>
    <n v="1"/>
    <d v="2025-02-27T18:03:00"/>
    <n v="1"/>
    <d v="2025-02-27T20:18:00"/>
  </r>
  <r>
    <s v="MEX_AKA_e0fff2ef-fff6-4a8f-9497-4fe346545f60"/>
    <n v="5219671639228"/>
    <s v="1218_MEX_VAC_W_E_Estudio efectividad Panama_0225"/>
    <s v="Shot 1"/>
    <n v="1"/>
    <m/>
    <n v="1"/>
    <d v="2025-03-02T00:38:00"/>
    <n v="0"/>
    <m/>
  </r>
  <r>
    <s v="MEX_AKA_e1025707-8c12-45a0-adc9-224f049924be"/>
    <n v="5212461801838"/>
    <s v="1218_MEX_VAC_W_E_Estudio efectividad Panama_0225"/>
    <s v="Shot 1"/>
    <n v="1"/>
    <m/>
    <n v="1"/>
    <d v="2025-02-27T18:08:00"/>
    <n v="1"/>
    <d v="2025-02-28T05:35:00"/>
  </r>
  <r>
    <s v="MEX_AKA_e103c9c2-ab98-4c57-9c48-98be45612f37"/>
    <n v="5217715260121"/>
    <s v="1218_MEX_VAC_W_E_Estudio efectividad Panama_0225"/>
    <s v="Shot 1"/>
    <n v="1"/>
    <m/>
    <n v="1"/>
    <d v="2025-02-27T18:00:00"/>
    <n v="1"/>
    <d v="2025-02-27T18:01:00"/>
  </r>
  <r>
    <s v="MEX_AKA_e1167a99-1333-4809-a686-01688e313afb"/>
    <n v="5215566687788"/>
    <s v="1218_MEX_VAC_W_E_Estudio efectividad Panama_0225"/>
    <s v="Shot 1"/>
    <n v="1"/>
    <m/>
    <n v="1"/>
    <d v="2025-02-27T18:03:00"/>
    <n v="1"/>
    <d v="2025-02-27T18:19:00"/>
  </r>
  <r>
    <s v="MEX_AKA_e116daed-7965-4781-b12e-72b9fd301194"/>
    <n v="5217761214668"/>
    <s v="1218_MEX_VAC_W_E_Estudio efectividad Panama_0225"/>
    <s v="Shot 1"/>
    <n v="1"/>
    <m/>
    <n v="1"/>
    <d v="2025-02-27T18:03:00"/>
    <n v="1"/>
    <d v="2025-02-27T18:24:00"/>
  </r>
  <r>
    <s v="MEX_AKA_cfab626a-f0a9-4cb0-834e-86dd780ba5e3"/>
    <n v="5213241004540"/>
    <s v="1218_MEX_VAC_W_E_Estudio efectividad Panama_0225"/>
    <s v="Shot 1"/>
    <n v="1"/>
    <m/>
    <n v="1"/>
    <d v="2025-02-27T18:03:00"/>
    <n v="1"/>
    <d v="2025-02-27T18:24:00"/>
  </r>
  <r>
    <s v="MEX_AKA_cfaca869-8881-4dee-b43e-d0a4f96931d7"/>
    <n v="5216161086375"/>
    <s v="1218_MEX_VAC_W_E_Estudio efectividad Panama_0225"/>
    <s v="Shot 1"/>
    <n v="1"/>
    <m/>
    <n v="1"/>
    <d v="2025-02-27T18:27:00"/>
    <n v="0"/>
    <m/>
  </r>
  <r>
    <s v="MEX_AKA_d02117e3-443f-4439-8fa0-0b666fe28bc8"/>
    <n v="5212721537732"/>
    <s v="1218_MEX_VAC_W_E_Estudio efectividad Panama_0225"/>
    <s v="Shot 1"/>
    <n v="1"/>
    <m/>
    <n v="1"/>
    <d v="2025-02-27T18:03:00"/>
    <n v="1"/>
    <d v="2025-02-27T18:36:00"/>
  </r>
  <r>
    <s v="MEX_AKA_d02e59f5-7465-41bc-9aca-c880e5470607"/>
    <n v="5214431398953"/>
    <s v="1218_MEX_VAC_W_E_Estudio efectividad Panama_0225"/>
    <s v="Shot 1"/>
    <n v="1"/>
    <m/>
    <n v="1"/>
    <d v="2025-02-27T18:03:00"/>
    <n v="0"/>
    <m/>
  </r>
  <r>
    <s v="MEX_AKA_d031f87f-4aa8-40da-820a-cad342fedaac"/>
    <n v="5218445023508"/>
    <s v="1218_MEX_VAC_W_E_Estudio efectividad Panama_0225"/>
    <s v="Shot 1"/>
    <n v="1"/>
    <m/>
    <n v="1"/>
    <d v="2025-02-27T18:03:00"/>
    <n v="0"/>
    <m/>
  </r>
  <r>
    <s v="MEX_AKA_d0499edf-62fa-4ae9-9658-1dfca5208529"/>
    <n v="5214436142400"/>
    <s v="1218_MEX_VAC_W_E_Estudio efectividad Panama_0225"/>
    <s v="Shot 1"/>
    <n v="1"/>
    <m/>
    <n v="1"/>
    <d v="2025-02-27T18:03:00"/>
    <n v="1"/>
    <d v="2025-02-27T18:25:00"/>
  </r>
  <r>
    <s v="MEX_AKA_e117c1eb-5333-4556-a91a-528c556f4b58"/>
    <n v="5212411027250"/>
    <s v="1218_MEX_VAC_W_E_Estudio efectividad Panama_0225"/>
    <s v="Shot 1"/>
    <n v="1"/>
    <m/>
    <n v="1"/>
    <d v="2025-02-27T18:03:00"/>
    <n v="1"/>
    <d v="2025-02-27T18:35:00"/>
  </r>
  <r>
    <s v="MEX_AKA_e11ae09f-dcf0-4202-9987-f6f971d6cc73"/>
    <n v="5214432666686"/>
    <s v="1218_MEX_VAC_W_E_Estudio efectividad Panama_0225"/>
    <s v="Shot 1"/>
    <n v="1"/>
    <m/>
    <n v="1"/>
    <d v="2025-02-27T18:03:00"/>
    <n v="1"/>
    <d v="2025-02-27T19:01:00"/>
  </r>
  <r>
    <s v="MEX_AKA_e11c3781-31f1-493c-8c13-728aea256036"/>
    <n v="5219622208241"/>
    <s v="1218_MEX_VAC_W_E_Estudio efectividad Panama_0225"/>
    <s v="Shot 1"/>
    <n v="0"/>
    <d v="2025-02-27T18:03:00"/>
    <n v="0"/>
    <m/>
    <n v="0"/>
    <m/>
  </r>
  <r>
    <s v="MEX_AKA_e12394f4-6561-4117-9337-465d37fa2cf5"/>
    <n v="5214771340434"/>
    <s v="1218_MEX_VAC_W_E_Estudio efectividad Panama_0225"/>
    <s v="Shot 1"/>
    <n v="1"/>
    <m/>
    <n v="1"/>
    <d v="2025-02-27T18:03:00"/>
    <n v="1"/>
    <d v="2025-02-27T18:04:00"/>
  </r>
  <r>
    <s v="MEX_AKA_e13c7217-5560-4170-9fab-73210676e958"/>
    <n v="5212461852145"/>
    <s v="1218_MEX_VAC_W_E_Estudio efectividad Panama_0225"/>
    <s v="Shot 1"/>
    <n v="1"/>
    <m/>
    <n v="1"/>
    <d v="2025-02-27T18:03:00"/>
    <n v="1"/>
    <d v="2025-02-27T18:28:00"/>
  </r>
  <r>
    <s v="MEX_AKA_e140be3d-80a8-4cda-9c9a-20f4b22f0c13"/>
    <n v="5218114891505"/>
    <s v="1218_MEX_VAC_W_E_Estudio efectividad Panama_0225"/>
    <s v="Shot 1"/>
    <n v="1"/>
    <m/>
    <n v="1"/>
    <d v="2025-02-27T18:00:00"/>
    <n v="1"/>
    <d v="2025-02-27T21:17:00"/>
  </r>
  <r>
    <s v="MEX_AKA_e144288e-30a4-4415-b9f4-917612b4a9e8"/>
    <n v="5218721214304"/>
    <s v="1218_MEX_VAC_W_E_Estudio efectividad Panama_0225"/>
    <s v="Shot 1"/>
    <n v="1"/>
    <m/>
    <n v="1"/>
    <d v="2025-02-27T18:03:00"/>
    <n v="0"/>
    <m/>
  </r>
  <r>
    <s v="MEX_AKA_e145992f-ed61-4b69-a99f-a62b4229f65f"/>
    <n v="5212451127417"/>
    <s v="1218_MEX_VAC_W_E_Estudio efectividad Panama_0225"/>
    <s v="Shot 1"/>
    <n v="1"/>
    <m/>
    <n v="1"/>
    <d v="2025-02-27T18:00:00"/>
    <n v="1"/>
    <d v="2025-02-27T18:01:00"/>
  </r>
  <r>
    <s v="MEX_AKA_e159917c-f748-44a2-942d-e9e7c7667d6d"/>
    <n v="5215531080712"/>
    <s v="1218_MEX_VAC_W_E_Estudio efectividad Panama_0225"/>
    <s v="Shot 1"/>
    <n v="1"/>
    <m/>
    <n v="1"/>
    <d v="2025-02-27T18:03:00"/>
    <n v="1"/>
    <d v="2025-02-27T18:19:00"/>
  </r>
  <r>
    <s v="MEX_AKA_d0af873a-2154-48a9-9cef-28ccf28d46fe"/>
    <n v="5212461252673"/>
    <s v="1218_MEX_VAC_W_E_Estudio efectividad Panama_0225"/>
    <s v="Shot 1"/>
    <n v="1"/>
    <m/>
    <n v="1"/>
    <d v="2025-02-27T18:11:00"/>
    <n v="1"/>
    <d v="2025-02-27T19:01:00"/>
  </r>
  <r>
    <s v="MEX_AKA_d0b886b9-5bda-4016-8579-4949a33bd7fe"/>
    <n v="5215554056431"/>
    <s v="1218_MEX_VAC_W_E_Estudio efectividad Panama_0225"/>
    <s v="Shot 1"/>
    <n v="1"/>
    <m/>
    <n v="1"/>
    <d v="2025-02-27T18:03:00"/>
    <n v="1"/>
    <d v="2025-02-27T18:12:00"/>
  </r>
  <r>
    <s v="MEX_AKA_d0cf902b-193c-45c1-853f-2d5e572f7906"/>
    <n v="5219511055112"/>
    <s v="1218_MEX_VAC_W_E_Estudio efectividad Panama_0225"/>
    <s v="Shot 1"/>
    <n v="0"/>
    <d v="2025-02-27T18:03:00"/>
    <n v="0"/>
    <m/>
    <n v="0"/>
    <m/>
  </r>
  <r>
    <s v="MEX_AKA_e15fa8cd-2454-4f7e-b4aa-84ec5a1cbd49"/>
    <n v="5212712056607"/>
    <s v="1218_MEX_VAC_W_E_Estudio efectividad Panama_0225"/>
    <s v="Shot 1"/>
    <n v="0"/>
    <d v="2025-02-27T18:03:00"/>
    <n v="0"/>
    <m/>
    <n v="0"/>
    <m/>
  </r>
  <r>
    <s v="MEX_AKA_e16d3471-54e9-4989-975c-3e0a0256651d"/>
    <n v="5218711901201"/>
    <s v="1218_MEX_VAC_W_E_Estudio efectividad Panama_0225"/>
    <s v="Shot 1"/>
    <n v="1"/>
    <m/>
    <n v="1"/>
    <d v="2025-02-27T18:00:00"/>
    <n v="1"/>
    <d v="2025-02-27T18:40:00"/>
  </r>
  <r>
    <s v="MEX_AKA_e1943f21-7f7b-433e-971f-09bd9d003f0b"/>
    <n v="5212223656479"/>
    <s v="1218_MEX_VAC_W_E_Estudio efectividad Panama_0225"/>
    <s v="Shot 1"/>
    <n v="0"/>
    <d v="2025-02-27T18:03:00"/>
    <n v="0"/>
    <m/>
    <n v="0"/>
    <m/>
  </r>
  <r>
    <s v="MEX_AKA_e19aa00d-c97a-43d8-8ca8-77c572fb4cef"/>
    <n v="5212431207798"/>
    <s v="1218_MEX_VAC_W_E_Estudio efectividad Panama_0225"/>
    <s v="Shot 1"/>
    <n v="1"/>
    <m/>
    <n v="1"/>
    <d v="2025-02-27T18:03:00"/>
    <n v="1"/>
    <d v="2025-02-27T19:14:00"/>
  </r>
  <r>
    <s v="MEX_AKA_e1b2344b-800f-493a-b249-d25181c97fe2"/>
    <n v="5217775233336"/>
    <s v="1218_MEX_VAC_W_E_Estudio efectividad Panama_0225"/>
    <s v="Shot 1"/>
    <n v="1"/>
    <m/>
    <n v="1"/>
    <d v="2025-02-27T18:00:00"/>
    <n v="0"/>
    <m/>
  </r>
  <r>
    <s v="MEX_AKA_e1e68e69-55db-461c-b70a-f45fefd8b193"/>
    <n v="5213511116483"/>
    <s v="1218_MEX_VAC_W_E_Estudio efectividad Panama_0225"/>
    <s v="Shot 1"/>
    <n v="1"/>
    <m/>
    <n v="1"/>
    <d v="2025-02-27T18:00:00"/>
    <n v="0"/>
    <m/>
  </r>
  <r>
    <s v="MEX_AKA_e1e8aa51-86a2-4205-975e-7ded07c017ac"/>
    <n v="5216671857463"/>
    <s v="1218_MEX_VAC_W_E_Estudio efectividad Panama_0225"/>
    <s v="Shot 1"/>
    <n v="1"/>
    <m/>
    <n v="1"/>
    <d v="2025-02-27T18:30:00"/>
    <n v="0"/>
    <m/>
  </r>
  <r>
    <s v="MEX_AKA_e1f9d938-e2f9-4460-9132-36e776da15f8"/>
    <n v="5218712669457"/>
    <s v="1218_MEX_VAC_W_E_Estudio efectividad Panama_0225"/>
    <s v="Shot 1"/>
    <n v="1"/>
    <m/>
    <n v="1"/>
    <d v="2025-02-27T18:00:00"/>
    <n v="1"/>
    <d v="2025-02-27T18:00:00"/>
  </r>
  <r>
    <s v="MEX_AKA_d0d71bf4-5b07-494d-ab65-f3831afa1563"/>
    <n v="5216961150549"/>
    <s v="1218_MEX_VAC_W_E_Estudio efectividad Panama_0225"/>
    <s v="Shot 1"/>
    <n v="1"/>
    <m/>
    <n v="1"/>
    <d v="2025-02-27T18:01:00"/>
    <n v="0"/>
    <m/>
  </r>
  <r>
    <s v="MEX_AKA_d0ddfc50-f667-4a99-b45e-62412e95c159"/>
    <n v="5219331515485"/>
    <s v="1218_MEX_VAC_W_E_Estudio efectividad Panama_0225"/>
    <s v="Shot 1"/>
    <n v="1"/>
    <m/>
    <n v="1"/>
    <d v="2025-02-27T18:01:00"/>
    <n v="1"/>
    <d v="2025-02-27T20:36:00"/>
  </r>
  <r>
    <s v="MEX_AKA_d0e27d80-392c-492b-a7a1-078e7abab29a"/>
    <n v="5219231278001"/>
    <s v="1218_MEX_VAC_W_E_Estudio efectividad Panama_0225"/>
    <s v="Shot 1"/>
    <n v="1"/>
    <m/>
    <n v="1"/>
    <d v="2025-03-11T19:55:00"/>
    <n v="0"/>
    <m/>
  </r>
  <r>
    <s v="MEX_AKA_d0ef0a0b-363e-4f78-88ec-a2e743e6588f"/>
    <n v="5212361363253"/>
    <s v="1218_MEX_VAC_W_E_Estudio efectividad Panama_0225"/>
    <s v="Shot 1"/>
    <n v="1"/>
    <m/>
    <n v="1"/>
    <d v="2025-02-27T18:22:00"/>
    <n v="1"/>
    <d v="2025-02-27T20:03:00"/>
  </r>
  <r>
    <s v="MEX_AKA_d10322e6-fadd-4212-b8d8-51e9be28aea2"/>
    <n v="5215585815641"/>
    <s v="1218_MEX_VAC_W_E_Estudio efectividad Panama_0225"/>
    <s v="Shot 1"/>
    <n v="1"/>
    <m/>
    <n v="1"/>
    <d v="2025-02-27T18:23:00"/>
    <n v="1"/>
    <d v="2025-02-27T18:27:00"/>
  </r>
  <r>
    <s v="MEX_AKA_d12bcea1-a909-4c63-a3f1-2edcfa8a9a63"/>
    <n v="5216141201752"/>
    <s v="1218_MEX_VAC_W_E_Estudio efectividad Panama_0225"/>
    <s v="Shot 1"/>
    <n v="0"/>
    <d v="2025-02-27T18:01:00"/>
    <n v="0"/>
    <m/>
    <n v="0"/>
    <m/>
  </r>
  <r>
    <s v="MEX_AKA_d136e24d-1922-41ee-8193-62077b33c4b1"/>
    <n v="5213323554007"/>
    <s v="1218_MEX_VAC_W_E_Estudio efectividad Panama_0225"/>
    <s v="Shot 1"/>
    <n v="1"/>
    <m/>
    <n v="1"/>
    <d v="2025-02-27T18:03:00"/>
    <n v="1"/>
    <d v="2025-02-27T18:29:00"/>
  </r>
  <r>
    <s v="MEX_AKA_d147073b-d2f6-4098-8752-a93f4056a895"/>
    <n v="5219991189091"/>
    <s v="1218_MEX_VAC_W_E_Estudio efectividad Panama_0225"/>
    <s v="Shot 1"/>
    <n v="1"/>
    <m/>
    <n v="1"/>
    <d v="2025-02-27T18:01:00"/>
    <n v="1"/>
    <d v="2025-02-27T18:57:00"/>
  </r>
  <r>
    <s v="MEX_AKA_e21f152d-0974-4d37-be36-adf1eaf9dfef"/>
    <n v="5215529019225"/>
    <s v="1218_MEX_VAC_W_E_Estudio efectividad Panama_0225"/>
    <s v="Shot 1"/>
    <n v="1"/>
    <m/>
    <n v="1"/>
    <d v="2025-02-27T18:01:00"/>
    <n v="1"/>
    <d v="2025-02-27T18:07:00"/>
  </r>
  <r>
    <s v="MEX_AKA_e226f8c9-c2a0-456e-a768-9ca1ec831e8d"/>
    <n v="5219616547065"/>
    <s v="1218_MEX_VAC_W_E_Estudio efectividad Panama_0225"/>
    <s v="Shot 1"/>
    <n v="1"/>
    <m/>
    <n v="1"/>
    <d v="2025-02-27T18:01:00"/>
    <n v="1"/>
    <d v="2025-02-27T22:52:00"/>
  </r>
  <r>
    <s v="MEX_AKA_e24ab609-325f-46b5-8387-53b572acde28"/>
    <n v="5219721070769"/>
    <s v="1218_MEX_VAC_W_E_Estudio efectividad Panama_0225"/>
    <s v="Shot 1"/>
    <n v="1"/>
    <m/>
    <n v="1"/>
    <d v="2025-02-27T18:00:00"/>
    <n v="0"/>
    <m/>
  </r>
  <r>
    <s v="MEX_AKA_e2670fd0-dce3-41a7-9567-4ac639d9cff6"/>
    <n v="5212241107299"/>
    <s v="1218_MEX_VAC_W_E_Estudio efectividad Panama_0225"/>
    <s v="Shot 1"/>
    <n v="0"/>
    <d v="2025-02-27T18:03:00"/>
    <n v="0"/>
    <m/>
    <n v="0"/>
    <m/>
  </r>
  <r>
    <s v="MEX_AKA_e271ee28-0f1f-461e-a4ba-7d8523c95cdf"/>
    <n v="5214425857561"/>
    <s v="1218_MEX_VAC_W_E_Estudio efectividad Panama_0225"/>
    <s v="Shot 1"/>
    <n v="1"/>
    <m/>
    <n v="1"/>
    <d v="2025-02-27T18:00:00"/>
    <n v="0"/>
    <m/>
  </r>
  <r>
    <s v="MEX_AKA_e2a3cbbb-52f2-4f51-83b0-993822ed8e4e"/>
    <n v="5218711348707"/>
    <s v="1218_MEX_VAC_W_E_Estudio efectividad Panama_0225"/>
    <s v="Shot 1"/>
    <n v="0"/>
    <d v="2025-02-27T18:01:00"/>
    <n v="0"/>
    <m/>
    <n v="0"/>
    <m/>
  </r>
  <r>
    <s v="MEX_AKA_e2a52395-09e5-4c35-9639-373ef2694d39"/>
    <n v="5215527849943"/>
    <s v="1218_MEX_VAC_W_E_Estudio efectividad Panama_0225"/>
    <s v="Shot 1"/>
    <n v="1"/>
    <m/>
    <n v="1"/>
    <d v="2025-02-27T18:03:00"/>
    <n v="1"/>
    <d v="2025-02-27T18:04:00"/>
  </r>
  <r>
    <s v="MEX_AKA_d1589ab4-01b8-4bb7-b709-6c4f98b0f77a"/>
    <n v="5219381271876"/>
    <s v="1218_MEX_VAC_W_E_Estudio efectividad Panama_0225"/>
    <s v="Shot 1"/>
    <n v="1"/>
    <m/>
    <n v="1"/>
    <d v="2025-02-27T18:01:00"/>
    <n v="1"/>
    <d v="2025-02-27T18:20:00"/>
  </r>
  <r>
    <s v="MEX_AKA_d16b9648-42d4-45dc-b952-9aa8a856035f"/>
    <n v="5214772868581"/>
    <s v="1218_MEX_VAC_W_E_Estudio efectividad Panama_0225"/>
    <s v="Shot 1"/>
    <n v="1"/>
    <m/>
    <n v="1"/>
    <d v="2025-02-27T18:01:00"/>
    <n v="1"/>
    <d v="2025-02-27T18:16:00"/>
  </r>
  <r>
    <s v="MEX_AKA_d17d896a-9436-4075-8329-163dc7f75520"/>
    <n v="5216131115024"/>
    <s v="1218_MEX_VAC_W_E_Estudio efectividad Panama_0225"/>
    <s v="Shot 1"/>
    <n v="1"/>
    <m/>
    <n v="1"/>
    <d v="2025-02-27T18:03:00"/>
    <n v="1"/>
    <d v="2025-03-05T01:52:00"/>
  </r>
  <r>
    <s v="MEX_AKA_d1d67381-10c7-450b-a95f-f5443d4a5eab"/>
    <n v="5217551150239"/>
    <s v="1218_MEX_VAC_W_E_Estudio efectividad Panama_0225"/>
    <s v="Shot 1"/>
    <n v="1"/>
    <m/>
    <n v="1"/>
    <d v="2025-02-27T18:01:00"/>
    <n v="1"/>
    <d v="2025-02-27T18:07:00"/>
  </r>
  <r>
    <s v="MEX_AKA_d1e4094a-09dd-477b-931f-10a8a130bfd3"/>
    <n v="5217443498887"/>
    <s v="1218_MEX_VAC_W_E_Estudio efectividad Panama_0225"/>
    <s v="Shot 1"/>
    <n v="1"/>
    <m/>
    <n v="1"/>
    <d v="2025-02-27T18:03:00"/>
    <n v="1"/>
    <d v="2025-02-27T18:04:00"/>
  </r>
  <r>
    <s v="MEX_AKA_d2307c9f-2e70-4d54-80ff-afa490652385"/>
    <n v="5212411317380"/>
    <s v="1218_MEX_VAC_W_E_Estudio efectividad Panama_0225"/>
    <s v="Shot 1"/>
    <n v="1"/>
    <m/>
    <n v="1"/>
    <d v="2025-02-27T18:01:00"/>
    <n v="1"/>
    <d v="2025-03-08T02:43:00"/>
  </r>
  <r>
    <s v="MEX_AKA_d23185fe-ce52-41b8-a133-d200fd764bd3"/>
    <n v="5215555046124"/>
    <s v="1218_MEX_VAC_W_E_Estudio efectividad Panama_0225"/>
    <s v="Shot 1"/>
    <n v="1"/>
    <m/>
    <n v="1"/>
    <d v="2025-02-27T18:01:00"/>
    <n v="0"/>
    <m/>
  </r>
  <r>
    <s v="MEX_AKA_d258f40c-22b2-40f7-afe0-148afb20e106"/>
    <n v="5219514031034"/>
    <s v="1218_MEX_VAC_W_E_Estudio efectividad Panama_0225"/>
    <s v="Shot 1"/>
    <n v="1"/>
    <m/>
    <n v="1"/>
    <d v="2025-02-27T18:01:00"/>
    <n v="0"/>
    <m/>
  </r>
  <r>
    <s v="MEX_AKA_d25b7680-6dcc-43ff-9566-0a4db3f70448"/>
    <n v="5219581874821"/>
    <s v="1218_MEX_VAC_W_E_Estudio efectividad Panama_0225"/>
    <s v="Shot 1"/>
    <n v="1"/>
    <m/>
    <n v="1"/>
    <d v="2025-02-28T02:32:00"/>
    <n v="1"/>
    <d v="2025-02-28T02:32:00"/>
  </r>
  <r>
    <s v="MEX_AKA_e2a869c6-028c-40ba-ac30-0d640d04602e"/>
    <n v="5217757590864"/>
    <s v="1218_MEX_VAC_W_E_Estudio efectividad Panama_0225"/>
    <s v="Shot 1"/>
    <n v="1"/>
    <m/>
    <n v="1"/>
    <d v="2025-02-27T18:01:00"/>
    <n v="1"/>
    <d v="2025-02-27T19:21:00"/>
  </r>
  <r>
    <s v="MEX_AKA_e2c25a8d-707a-4cd0-af74-880e84b1d225"/>
    <n v="5219831582887"/>
    <s v="1218_MEX_VAC_W_E_Estudio efectividad Panama_0225"/>
    <s v="Shot 1"/>
    <n v="1"/>
    <m/>
    <n v="1"/>
    <d v="2025-02-27T18:03:00"/>
    <n v="1"/>
    <d v="2025-02-27T18:20:00"/>
  </r>
  <r>
    <s v="MEX_AKA_e2e8f1b1-5bf5-4125-ad23-f2008e82b993"/>
    <n v="5213171074205"/>
    <s v="1218_MEX_VAC_W_E_Estudio efectividad Panama_0225"/>
    <s v="Shot 1"/>
    <n v="1"/>
    <m/>
    <n v="1"/>
    <d v="2025-02-27T18:32:00"/>
    <n v="1"/>
    <d v="2025-02-27T19:47:00"/>
  </r>
  <r>
    <s v="MEX_AKA_e2f1f2b3-1fd6-4557-80f9-36af959e5c84"/>
    <n v="5214771747824"/>
    <s v="1218_MEX_VAC_W_E_Estudio efectividad Panama_0225"/>
    <s v="Shot 1"/>
    <n v="1"/>
    <m/>
    <n v="1"/>
    <d v="2025-02-27T18:01:00"/>
    <n v="1"/>
    <d v="2025-02-27T18:04:00"/>
  </r>
  <r>
    <s v="MEX_AKA_e34bcd79-efd6-458d-9678-944ac4f3274e"/>
    <n v="5217891014314"/>
    <s v="1218_MEX_VAC_W_E_Estudio efectividad Panama_0225"/>
    <s v="Shot 1"/>
    <n v="1"/>
    <m/>
    <n v="1"/>
    <d v="2025-02-27T18:03:00"/>
    <n v="1"/>
    <d v="2025-02-28T00:56:00"/>
  </r>
  <r>
    <s v="MEX_AKA_e34e922a-6063-4a84-9661-fa361309957a"/>
    <n v="5219993304228"/>
    <s v="1218_MEX_VAC_W_E_Estudio efectividad Panama_0225"/>
    <s v="Shot 1"/>
    <n v="1"/>
    <m/>
    <n v="1"/>
    <d v="2025-02-27T18:01:00"/>
    <n v="1"/>
    <d v="2025-03-01T12:40:00"/>
  </r>
  <r>
    <s v="MEX_AKA_e36ff2bd-53fe-414b-9efc-e4cb737ad8db"/>
    <n v="5212871132257"/>
    <s v="1218_MEX_VAC_W_E_Estudio efectividad Panama_0225"/>
    <s v="Shot 1"/>
    <n v="1"/>
    <m/>
    <n v="1"/>
    <d v="2025-02-27T18:03:00"/>
    <n v="1"/>
    <d v="2025-02-27T18:06:00"/>
  </r>
  <r>
    <s v="MEX_AKA_e3b668b5-386b-4af0-91a1-464df08d14ae"/>
    <n v="5214921168887"/>
    <s v="1218_MEX_VAC_W_E_Estudio efectividad Panama_0225"/>
    <s v="Shot 1"/>
    <n v="1"/>
    <m/>
    <n v="1"/>
    <d v="2025-02-27T18:01:00"/>
    <n v="1"/>
    <d v="2025-02-27T20:49:00"/>
  </r>
  <r>
    <s v="MEX_AKA_d278fd1d-fb99-4f5b-af50-a8910f77f057"/>
    <n v="5212451215731"/>
    <s v="1218_MEX_VAC_W_E_Estudio efectividad Panama_0225"/>
    <s v="Shot 1"/>
    <n v="0"/>
    <d v="2025-02-27T18:01:00"/>
    <n v="0"/>
    <m/>
    <n v="0"/>
    <m/>
  </r>
  <r>
    <s v="MEX_AKA_d282f6fd-bc18-4c30-b891-00eca75792cc"/>
    <n v="5215531323578"/>
    <s v="1218_MEX_VAC_W_E_Estudio efectividad Panama_0225"/>
    <s v="Shot 1"/>
    <n v="1"/>
    <m/>
    <n v="1"/>
    <d v="2025-02-27T18:00:00"/>
    <n v="0"/>
    <m/>
  </r>
  <r>
    <s v="MEX_AKA_d283700c-584e-4466-86eb-d54ffd758194"/>
    <n v="5213311471701"/>
    <s v="1218_MEX_VAC_W_E_Estudio efectividad Panama_0225"/>
    <s v="Shot 1"/>
    <n v="1"/>
    <m/>
    <n v="1"/>
    <d v="2025-02-27T18:02:00"/>
    <n v="0"/>
    <m/>
  </r>
  <r>
    <s v="MEX_AKA_d2982488-a08f-40c4-9f5e-5b9f29485304"/>
    <n v="5215537860693"/>
    <s v="1218_MEX_VAC_W_E_Estudio efectividad Panama_0225"/>
    <s v="Shot 1"/>
    <n v="0"/>
    <d v="2025-02-27T18:01:00"/>
    <n v="0"/>
    <m/>
    <n v="0"/>
    <m/>
  </r>
  <r>
    <s v="MEX_AKA_d2af302f-0e82-4bbf-8b59-c3dc2ff48cf3"/>
    <n v="5218442017645"/>
    <s v="1218_MEX_VAC_W_E_Estudio efectividad Panama_0225"/>
    <s v="Shot 1"/>
    <n v="1"/>
    <m/>
    <n v="1"/>
    <d v="2025-02-27T18:01:00"/>
    <n v="0"/>
    <m/>
  </r>
  <r>
    <s v="MEX_AKA_d2e00d0a-bccd-465e-9c94-e6ef9b9b2607"/>
    <n v="5218691009860"/>
    <s v="1218_MEX_VAC_W_E_Estudio efectividad Panama_0225"/>
    <s v="Shot 1"/>
    <n v="1"/>
    <m/>
    <n v="1"/>
    <d v="2025-02-27T18:08:00"/>
    <n v="1"/>
    <d v="2025-02-27T18:09:00"/>
  </r>
  <r>
    <s v="MEX_AKA_d2e78e4c-611d-42ca-8e22-28d62392f9b9"/>
    <n v="5216871157308"/>
    <s v="1218_MEX_VAC_W_E_Estudio efectividad Panama_0225"/>
    <s v="Shot 1"/>
    <n v="1"/>
    <m/>
    <n v="1"/>
    <d v="2025-02-27T18:01:00"/>
    <n v="0"/>
    <m/>
  </r>
  <r>
    <s v="MEX_AKA_d2e8c4e6-57c9-4d4d-ae3b-900fa6ba8c57"/>
    <n v="5212281273617"/>
    <s v="1218_MEX_VAC_W_E_Estudio efectividad Panama_0225"/>
    <s v="Shot 1"/>
    <n v="1"/>
    <m/>
    <n v="1"/>
    <d v="2025-02-27T18:01:00"/>
    <n v="0"/>
    <m/>
  </r>
  <r>
    <s v="MEX_AKA_e3f35012-4f42-4eb5-8681-0a838f2eef96"/>
    <n v="5214581120396"/>
    <s v="1218_MEX_VAC_W_E_Estudio efectividad Panama_0225"/>
    <s v="Shot 1"/>
    <n v="1"/>
    <m/>
    <n v="1"/>
    <d v="2025-02-27T18:04:00"/>
    <n v="1"/>
    <d v="2025-02-27T18:47:00"/>
  </r>
  <r>
    <s v="MEX_AKA_e3ff7ccd-e07f-4d41-ba57-468a0fd5386a"/>
    <n v="5212361063068"/>
    <s v="1218_MEX_VAC_W_E_Estudio efectividad Panama_0225"/>
    <s v="Shot 1"/>
    <n v="1"/>
    <m/>
    <n v="1"/>
    <d v="2025-02-27T18:04:00"/>
    <n v="1"/>
    <d v="2025-02-27T18:20:00"/>
  </r>
  <r>
    <s v="MEX_AKA_e40cdcc6-7d59-4405-9704-23dfdcc868db"/>
    <n v="5219612367927"/>
    <s v="1218_MEX_VAC_W_E_Estudio efectividad Panama_0225"/>
    <s v="Shot 1"/>
    <n v="0"/>
    <d v="2025-02-27T18:03:00"/>
    <n v="0"/>
    <m/>
    <n v="0"/>
    <m/>
  </r>
  <r>
    <s v="MEX_AKA_e4106bb2-5417-4b4f-8acb-4dec46072072"/>
    <n v="5214891138598"/>
    <s v="1218_MEX_VAC_W_E_Estudio efectividad Panama_0225"/>
    <s v="Shot 1"/>
    <n v="1"/>
    <m/>
    <n v="1"/>
    <d v="2025-02-27T18:02:00"/>
    <n v="1"/>
    <d v="2025-02-27T18:28:00"/>
  </r>
  <r>
    <s v="MEX_AKA_e416c4b2-dd78-4c5c-b3b0-910806f30ed9"/>
    <n v="5215531040096"/>
    <s v="1218_MEX_VAC_W_E_Estudio efectividad Panama_0225"/>
    <s v="Shot 1"/>
    <n v="1"/>
    <m/>
    <n v="1"/>
    <d v="2025-02-27T18:02:00"/>
    <n v="1"/>
    <d v="2025-02-27T18:04:00"/>
  </r>
  <r>
    <s v="MEX_AKA_e41930e7-9176-454a-9dd9-a5803e7ced2e"/>
    <n v="5212721016302"/>
    <s v="1218_MEX_VAC_W_E_Estudio efectividad Panama_0225"/>
    <s v="Shot 1"/>
    <n v="1"/>
    <m/>
    <n v="1"/>
    <d v="2025-02-27T18:03:00"/>
    <n v="1"/>
    <d v="2025-02-27T18:20:00"/>
  </r>
  <r>
    <s v="MEX_AKA_e4297bf5-3f31-4e58-a196-97870a03ea84"/>
    <n v="5215528633800"/>
    <s v="1218_MEX_VAC_W_E_Estudio efectividad Panama_0225"/>
    <s v="Shot 1"/>
    <n v="1"/>
    <m/>
    <n v="1"/>
    <d v="2025-02-27T18:01:00"/>
    <n v="1"/>
    <d v="2025-02-27T18:01:00"/>
  </r>
  <r>
    <s v="MEX_AKA_e4443fe4-f74f-4138-af2d-d070cb24f159"/>
    <n v="5215575152976"/>
    <s v="1218_MEX_VAC_W_E_Estudio efectividad Panama_0225"/>
    <s v="Shot 1"/>
    <n v="1"/>
    <m/>
    <n v="1"/>
    <d v="2025-02-27T18:03:00"/>
    <n v="1"/>
    <d v="2025-02-27T19:11:00"/>
  </r>
  <r>
    <s v="MEX_AKA_d308d4fd-a95d-42d2-99c8-641512f3eed4"/>
    <n v="5215536471422"/>
    <s v="1218_MEX_VAC_W_E_Estudio efectividad Panama_0225"/>
    <s v="Shot 1"/>
    <n v="1"/>
    <m/>
    <n v="1"/>
    <d v="2025-02-27T18:00:00"/>
    <n v="1"/>
    <d v="2025-02-27T19:47:00"/>
  </r>
  <r>
    <s v="MEX_AKA_d310f870-6078-4613-a741-8f4d4f158d29"/>
    <n v="5215530806014"/>
    <s v="1218_MEX_VAC_W_E_Estudio efectividad Panama_0225"/>
    <s v="Shot 1"/>
    <n v="1"/>
    <m/>
    <n v="1"/>
    <d v="2025-02-27T18:03:00"/>
    <n v="1"/>
    <d v="2025-02-27T18:04:00"/>
  </r>
  <r>
    <s v="MEX_AKA_d31fde15-c246-4d9c-b8ca-008b190eafe9"/>
    <n v="5212351087657"/>
    <s v="1218_MEX_VAC_W_E_Estudio efectividad Panama_0225"/>
    <s v="Shot 1"/>
    <n v="0"/>
    <d v="2025-02-27T18:01:00"/>
    <n v="0"/>
    <m/>
    <n v="0"/>
    <m/>
  </r>
  <r>
    <s v="MEX_AKA_d329af7b-2abb-4136-b029-ff13e77101f3"/>
    <n v="5216251142773"/>
    <s v="1218_MEX_VAC_W_E_Estudio efectividad Panama_0225"/>
    <s v="Shot 1"/>
    <n v="1"/>
    <m/>
    <n v="1"/>
    <d v="2025-02-27T18:03:00"/>
    <n v="1"/>
    <d v="2025-02-27T18:04:00"/>
  </r>
  <r>
    <s v="MEX_AKA_d32c1e51-0021-4942-a6a3-a048b52a5f8e"/>
    <n v="5217441603089"/>
    <s v="1218_MEX_VAC_W_E_Estudio efectividad Panama_0225"/>
    <s v="Shot 1"/>
    <n v="1"/>
    <m/>
    <n v="1"/>
    <d v="2025-02-27T18:03:00"/>
    <n v="0"/>
    <m/>
  </r>
  <r>
    <s v="MEX_AKA_d36a3b17-6c2a-42b5-85d7-1c1202eaa5f1"/>
    <n v="5214433469215"/>
    <s v="1218_MEX_VAC_W_E_Estudio efectividad Panama_0225"/>
    <s v="Shot 1"/>
    <n v="1"/>
    <m/>
    <n v="1"/>
    <d v="2025-02-27T18:02:00"/>
    <n v="0"/>
    <m/>
  </r>
  <r>
    <s v="MEX_AKA_e444c6ec-f0af-4170-82b8-d659b9b3c570"/>
    <n v="5214615933838"/>
    <s v="1218_MEX_VAC_W_E_Estudio efectividad Panama_0225"/>
    <s v="Shot 1"/>
    <n v="1"/>
    <m/>
    <n v="1"/>
    <d v="2025-02-27T18:04:00"/>
    <n v="1"/>
    <d v="2025-02-27T19:37:00"/>
  </r>
  <r>
    <s v="MEX_AKA_e44b3329-1571-4032-b248-2f52886227cc"/>
    <n v="5217861199689"/>
    <s v="1218_MEX_VAC_W_E_Estudio efectividad Panama_0225"/>
    <s v="Shot 1"/>
    <n v="1"/>
    <m/>
    <n v="1"/>
    <d v="2025-02-27T18:04:00"/>
    <n v="0"/>
    <m/>
  </r>
  <r>
    <s v="MEX_AKA_e44fb7e0-fbd3-403f-818f-a658d62234c1"/>
    <n v="5212381234792"/>
    <s v="1218_MEX_VAC_W_E_Estudio efectividad Panama_0225"/>
    <s v="Shot 1"/>
    <n v="1"/>
    <m/>
    <n v="1"/>
    <d v="2025-02-27T18:00:00"/>
    <n v="1"/>
    <d v="2025-02-27T18:00:00"/>
  </r>
  <r>
    <s v="MEX_AKA_e4589ca6-7f7b-4754-b331-68393c9cf322"/>
    <n v="5214931067367"/>
    <s v="1218_MEX_VAC_W_E_Estudio efectividad Panama_0225"/>
    <s v="Shot 1"/>
    <n v="1"/>
    <m/>
    <n v="1"/>
    <d v="2025-02-27T18:03:00"/>
    <n v="0"/>
    <m/>
  </r>
  <r>
    <s v="MEX_AKA_e4a10d17-a0ee-436c-bd20-e669f21a8e3e"/>
    <n v="5212751044335"/>
    <s v="1218_MEX_VAC_W_E_Estudio efectividad Panama_0225"/>
    <s v="Shot 1"/>
    <n v="1"/>
    <m/>
    <n v="1"/>
    <d v="2025-02-27T18:01:00"/>
    <n v="1"/>
    <d v="2025-03-01T21:19:00"/>
  </r>
  <r>
    <s v="MEX_AKA_e4a9f3ae-1b3c-413c-8df2-21d2b501f293"/>
    <n v="5212214369147"/>
    <s v="1218_MEX_VAC_W_E_Estudio efectividad Panama_0225"/>
    <s v="Shot 1"/>
    <n v="1"/>
    <m/>
    <n v="1"/>
    <d v="2025-02-27T18:00:00"/>
    <n v="1"/>
    <d v="2025-02-27T19:17:00"/>
  </r>
  <r>
    <s v="MEX_AKA_e4b7af27-c74f-4e58-a43d-707bc2a74ebf"/>
    <n v="5219515484148"/>
    <s v="1218_MEX_VAC_W_E_Estudio efectividad Panama_0225"/>
    <s v="Shot 1"/>
    <n v="1"/>
    <m/>
    <n v="1"/>
    <d v="2025-02-27T18:01:00"/>
    <n v="1"/>
    <d v="2025-02-27T20:54:00"/>
  </r>
  <r>
    <s v="MEX_AKA_e4cf3b8e-5ee3-4ab4-9519-194c1617e851"/>
    <n v="5218998713113"/>
    <s v="1218_MEX_VAC_W_E_Estudio efectividad Panama_0225"/>
    <s v="Shot 1"/>
    <n v="1"/>
    <m/>
    <n v="1"/>
    <d v="2025-02-27T18:01:00"/>
    <n v="1"/>
    <d v="2025-02-28T04:30:00"/>
  </r>
  <r>
    <s v="MEX_AKA_d373fbc8-0362-446f-9551-d0d00ab29142"/>
    <n v="5215528644058"/>
    <s v="1218_MEX_VAC_W_E_Estudio efectividad Panama_0225"/>
    <s v="Shot 1"/>
    <n v="1"/>
    <m/>
    <n v="1"/>
    <d v="2025-02-27T18:02:00"/>
    <n v="0"/>
    <m/>
  </r>
  <r>
    <s v="MEX_AKA_d382e68a-8d93-4cfa-88d1-9fec46f4bce9"/>
    <n v="5219323278515"/>
    <s v="1218_MEX_VAC_W_E_Estudio efectividad Panama_0225"/>
    <s v="Shot 1"/>
    <n v="0"/>
    <d v="2025-02-27T18:00:00"/>
    <n v="0"/>
    <m/>
    <n v="0"/>
    <m/>
  </r>
  <r>
    <s v="MEX_AKA_d38a2f44-bccc-46de-8035-45e349262656"/>
    <n v="5212721912360"/>
    <s v="1218_MEX_VAC_W_E_Estudio efectividad Panama_0225"/>
    <s v="Shot 1"/>
    <n v="1"/>
    <m/>
    <n v="1"/>
    <d v="2025-02-27T18:02:00"/>
    <n v="1"/>
    <d v="2025-02-27T18:24:00"/>
  </r>
  <r>
    <s v="MEX_AKA_d38b1996-59f3-45d8-b44b-f865b933da0b"/>
    <n v="5219613021760"/>
    <s v="1218_MEX_VAC_W_E_Estudio efectividad Panama_0225"/>
    <s v="Shot 1"/>
    <n v="1"/>
    <m/>
    <n v="1"/>
    <d v="2025-02-27T18:03:00"/>
    <n v="1"/>
    <d v="2025-02-27T18:15:00"/>
  </r>
  <r>
    <s v="MEX_AKA_d3916e3a-b0e3-4748-87aa-0e97c4c99ea4"/>
    <n v="5219531168278"/>
    <s v="1218_MEX_VAC_W_E_Estudio efectividad Panama_0225"/>
    <s v="Shot 1"/>
    <n v="1"/>
    <m/>
    <n v="1"/>
    <d v="2025-02-27T18:04:00"/>
    <n v="1"/>
    <d v="2025-02-27T18:23:00"/>
  </r>
  <r>
    <s v="MEX_AKA_d3a9829a-7f3f-48b4-993f-f9125b3adeff"/>
    <n v="5213310637330"/>
    <s v="1218_MEX_VAC_W_E_Estudio efectividad Panama_0225"/>
    <s v="Shot 1"/>
    <n v="1"/>
    <m/>
    <n v="1"/>
    <d v="2025-02-27T18:03:00"/>
    <n v="0"/>
    <m/>
  </r>
  <r>
    <s v="MEX_AKA_d3acf797-39e9-41f6-8267-4b7f1a0dc0af"/>
    <n v="5219991592809"/>
    <s v="1218_MEX_VAC_W_E_Estudio efectividad Panama_0225"/>
    <s v="Shot 1"/>
    <n v="1"/>
    <m/>
    <n v="1"/>
    <d v="2025-02-27T18:03:00"/>
    <n v="0"/>
    <m/>
  </r>
  <r>
    <s v="MEX_AKA_e4da16c5-4521-4025-a6d8-f8d198948721"/>
    <n v="5219221254795"/>
    <s v="1218_MEX_VAC_W_E_Estudio efectividad Panama_0225"/>
    <s v="Shot 1"/>
    <n v="1"/>
    <m/>
    <n v="1"/>
    <d v="2025-02-27T18:03:00"/>
    <n v="1"/>
    <d v="2025-02-27T18:03:00"/>
  </r>
  <r>
    <s v="MEX_AKA_e4e7c73a-854d-4e29-848e-71073a6f37a2"/>
    <n v="5219987057094"/>
    <s v="1218_MEX_VAC_W_E_Estudio efectividad Panama_0225"/>
    <s v="Shot 1"/>
    <n v="1"/>
    <m/>
    <n v="1"/>
    <d v="2025-02-27T18:01:00"/>
    <n v="1"/>
    <d v="2025-02-27T20:21:00"/>
  </r>
  <r>
    <s v="MEX_AKA_e4e91ef3-e763-406b-b829-d45424edb812"/>
    <n v="5217971113707"/>
    <s v="1218_MEX_VAC_W_E_Estudio efectividad Panama_0225"/>
    <s v="Shot 1"/>
    <n v="1"/>
    <m/>
    <n v="1"/>
    <d v="2025-02-27T18:00:00"/>
    <n v="1"/>
    <d v="2025-02-27T18:22:00"/>
  </r>
  <r>
    <s v="MEX_AKA_e508b6a4-4840-4474-b096-fba4de8e5110"/>
    <n v="5212228487123"/>
    <s v="1218_MEX_VAC_W_E_Estudio efectividad Panama_0225"/>
    <s v="Shot 1"/>
    <n v="1"/>
    <m/>
    <n v="1"/>
    <d v="2025-02-27T18:01:00"/>
    <n v="1"/>
    <d v="2025-03-01T19:23:00"/>
  </r>
  <r>
    <s v="MEX_AKA_e50a74cd-7654-45c5-a34f-1f07bdb22df5"/>
    <n v="5215548167914"/>
    <s v="1218_MEX_VAC_W_E_Estudio efectividad Panama_0225"/>
    <s v="Shot 1"/>
    <n v="1"/>
    <m/>
    <n v="1"/>
    <d v="2025-02-27T18:03:00"/>
    <n v="0"/>
    <m/>
  </r>
  <r>
    <s v="MEX_AKA_e50eaf79-b25c-4443-916f-5d1471b3cc9b"/>
    <n v="5212721704926"/>
    <s v="1218_MEX_VAC_W_E_Estudio efectividad Panama_0225"/>
    <s v="Shot 1"/>
    <n v="0"/>
    <d v="2025-02-27T18:01:00"/>
    <n v="0"/>
    <m/>
    <n v="0"/>
    <m/>
  </r>
  <r>
    <s v="MEX_AKA_d409b2a3-d029-4ffe-af61-baa4e078f24c"/>
    <n v="5213318211827"/>
    <s v="1218_MEX_VAC_W_E_Estudio efectividad Panama_0225"/>
    <s v="Shot 1"/>
    <n v="1"/>
    <m/>
    <n v="1"/>
    <d v="2025-02-27T18:00:00"/>
    <n v="0"/>
    <m/>
  </r>
  <r>
    <s v="MEX_AKA_d44c43c4-6dc8-4a39-9f28-717dc1707ed2"/>
    <n v="5214433757933"/>
    <s v="1218_MEX_VAC_W_E_Estudio efectividad Panama_0225"/>
    <s v="Shot 1"/>
    <n v="1"/>
    <m/>
    <n v="1"/>
    <d v="2025-02-27T18:02:00"/>
    <n v="0"/>
    <m/>
  </r>
  <r>
    <s v="MEX_AKA_d454d86f-7ef4-4e87-b2f1-5c26430772a4"/>
    <n v="5215517286417"/>
    <s v="1218_MEX_VAC_W_E_Estudio efectividad Panama_0225"/>
    <s v="Shot 1"/>
    <n v="1"/>
    <m/>
    <n v="1"/>
    <d v="2025-02-27T18:02:00"/>
    <n v="1"/>
    <d v="2025-02-27T18:43:00"/>
  </r>
  <r>
    <s v="MEX_AKA_d478e700-1c54-4bd6-b56e-b8d00e3d3bfe"/>
    <n v="5212381181607"/>
    <s v="1218_MEX_VAC_W_E_Estudio efectividad Panama_0225"/>
    <s v="Shot 1"/>
    <n v="0"/>
    <d v="2025-02-27T18:02:00"/>
    <n v="0"/>
    <m/>
    <n v="0"/>
    <m/>
  </r>
  <r>
    <s v="MEX_AKA_e5565df6-60e3-4760-b743-33cb5dc9aa62"/>
    <n v="5212223245933"/>
    <s v="1218_MEX_VAC_W_E_Estudio efectividad Panama_0225"/>
    <s v="Shot 1"/>
    <n v="1"/>
    <m/>
    <n v="1"/>
    <d v="2025-02-27T18:02:00"/>
    <n v="1"/>
    <d v="2025-02-28T00:22:00"/>
  </r>
  <r>
    <s v="MEX_AKA_e58fde85-f43a-4dc8-b0bb-1db524d16ede"/>
    <n v="5219821240506"/>
    <s v="1218_MEX_VAC_W_E_Estudio efectividad Panama_0225"/>
    <s v="Shot 1"/>
    <n v="1"/>
    <m/>
    <n v="1"/>
    <d v="2025-02-27T18:03:00"/>
    <n v="1"/>
    <d v="2025-02-27T18:08:00"/>
  </r>
  <r>
    <s v="MEX_AKA_e5c54913-2a92-479e-8d3d-d866cfb41e06"/>
    <n v="5217841337873"/>
    <s v="1218_MEX_VAC_W_E_Estudio efectividad Panama_0225"/>
    <s v="Shot 1"/>
    <n v="1"/>
    <m/>
    <n v="1"/>
    <d v="2025-02-27T18:02:00"/>
    <n v="1"/>
    <d v="2025-02-27T18:02:00"/>
  </r>
  <r>
    <s v="MEX_AKA_e5cd44d8-7275-4e81-a7ab-35ebfa13ffec"/>
    <n v="5214431277327"/>
    <s v="1218_MEX_VAC_W_E_Estudio efectividad Panama_0225"/>
    <s v="Shot 1"/>
    <n v="1"/>
    <m/>
    <n v="1"/>
    <d v="2025-02-27T18:01:00"/>
    <n v="1"/>
    <d v="2025-02-27T18:01:00"/>
  </r>
  <r>
    <s v="MEX_AKA_e5d1ef21-4bbd-45e0-8437-34c7555b2078"/>
    <n v="5219611662298"/>
    <s v="1218_MEX_VAC_W_E_Estudio efectividad Panama_0225"/>
    <s v="Shot 1"/>
    <n v="1"/>
    <m/>
    <n v="1"/>
    <d v="2025-02-27T19:33:00"/>
    <n v="0"/>
    <m/>
  </r>
  <r>
    <s v="MEX_AKA_e5d267f6-7598-4e57-95b3-bc01c8f78e2d"/>
    <n v="5212851128698"/>
    <s v="1218_MEX_VAC_W_E_Estudio efectividad Panama_0225"/>
    <s v="Shot 1"/>
    <n v="1"/>
    <m/>
    <n v="1"/>
    <d v="2025-02-27T18:01:00"/>
    <n v="1"/>
    <d v="2025-02-27T19:00:00"/>
  </r>
  <r>
    <s v="MEX_AKA_e5feb358-b116-4bd2-9580-3b59ecfcdf59"/>
    <n v="5215572077710"/>
    <s v="1218_MEX_VAC_W_E_Estudio efectividad Panama_0225"/>
    <s v="Shot 1"/>
    <n v="0"/>
    <d v="2025-02-27T18:00:00"/>
    <n v="0"/>
    <m/>
    <n v="0"/>
    <m/>
  </r>
  <r>
    <s v="MEX_AKA_e60a4d08-e225-4e67-b151-426c5ad5859a"/>
    <n v="5214442046375"/>
    <s v="1218_MEX_VAC_W_E_Estudio efectividad Panama_0225"/>
    <s v="Shot 1"/>
    <n v="1"/>
    <m/>
    <n v="1"/>
    <d v="2025-02-27T18:01:00"/>
    <n v="1"/>
    <d v="2025-02-27T19:28:00"/>
  </r>
  <r>
    <s v="MEX_AKA_d482b620-0f00-459d-b66a-a5ffeb41ee4f"/>
    <n v="5212231018715"/>
    <s v="1218_MEX_VAC_W_E_Estudio efectividad Panama_0225"/>
    <s v="Shot 1"/>
    <n v="1"/>
    <m/>
    <n v="1"/>
    <d v="2025-02-27T18:03:00"/>
    <n v="1"/>
    <d v="2025-03-03T03:02:00"/>
  </r>
  <r>
    <s v="MEX_AKA_d495f48f-0363-4896-af69-9ee808014bdb"/>
    <n v="5216681070324"/>
    <s v="1218_MEX_VAC_W_E_Estudio efectividad Panama_0225"/>
    <s v="Shot 1"/>
    <n v="1"/>
    <m/>
    <n v="1"/>
    <d v="2025-02-27T18:02:00"/>
    <n v="1"/>
    <d v="2025-02-27T18:04:00"/>
  </r>
  <r>
    <s v="MEX_AKA_d55f1696-c644-4a18-a657-327eb65fc02a"/>
    <n v="5214525170839"/>
    <s v="1218_MEX_VAC_W_E_Estudio efectividad Panama_0225"/>
    <s v="Shot 1"/>
    <n v="0"/>
    <d v="2025-02-27T18:03:00"/>
    <n v="0"/>
    <m/>
    <n v="0"/>
    <m/>
  </r>
  <r>
    <s v="MEX_AKA_d5922684-6156-4d6d-8c16-63ffd741eaa6"/>
    <n v="5212351013276"/>
    <s v="1218_MEX_VAC_W_E_Estudio efectividad Panama_0225"/>
    <s v="Shot 1"/>
    <n v="1"/>
    <m/>
    <n v="1"/>
    <d v="2025-02-27T18:03:00"/>
    <n v="1"/>
    <d v="2025-02-27T18:21:00"/>
  </r>
  <r>
    <s v="MEX_AKA_d5991393-7bc6-4ff3-ae77-30bcb7f4f2fc"/>
    <n v="5215525692730"/>
    <s v="1218_MEX_VAC_W_E_Estudio efectividad Panama_0225"/>
    <s v="Shot 1"/>
    <n v="1"/>
    <m/>
    <n v="1"/>
    <d v="2025-02-27T18:03:00"/>
    <n v="1"/>
    <d v="2025-02-27T18:04:00"/>
  </r>
  <r>
    <s v="MEX_AKA_e60fbdd4-8d3b-4d23-8c59-6f5d60057a95"/>
    <n v="5213117436070"/>
    <s v="1218_MEX_VAC_W_E_Estudio efectividad Panama_0225"/>
    <s v="Shot 1"/>
    <n v="1"/>
    <m/>
    <n v="1"/>
    <d v="2025-02-27T18:01:00"/>
    <n v="1"/>
    <d v="2025-02-27T18:03:00"/>
  </r>
  <r>
    <s v="MEX_AKA_e615003b-91b4-41f8-83f1-4900c0815943"/>
    <n v="5215554532091"/>
    <s v="1218_MEX_VAC_W_E_Estudio efectividad Panama_0225"/>
    <s v="Shot 1"/>
    <n v="1"/>
    <m/>
    <n v="1"/>
    <d v="2025-02-27T18:03:00"/>
    <n v="1"/>
    <d v="2025-03-01T02:27:00"/>
  </r>
  <r>
    <s v="MEX_AKA_e639bc85-cd66-4958-81a6-f75930d8246a"/>
    <n v="5219932074262"/>
    <s v="1218_MEX_VAC_W_E_Estudio efectividad Panama_0225"/>
    <s v="Shot 1"/>
    <n v="1"/>
    <m/>
    <n v="1"/>
    <d v="2025-02-27T18:01:00"/>
    <n v="1"/>
    <d v="2025-02-27T18:01:00"/>
  </r>
  <r>
    <s v="MEX_AKA_e647de70-ae03-40c1-b83f-d7cd56c5c08c"/>
    <n v="5215524131433"/>
    <s v="1218_MEX_VAC_W_E_Estudio efectividad Panama_0225"/>
    <s v="Shot 1"/>
    <n v="1"/>
    <m/>
    <n v="1"/>
    <d v="2025-02-27T18:13:00"/>
    <n v="0"/>
    <m/>
  </r>
  <r>
    <s v="MEX_AKA_e65411b3-4585-48c9-a8ea-14f60693182f"/>
    <n v="5213313243900"/>
    <s v="1218_MEX_VAC_W_E_Estudio efectividad Panama_0225"/>
    <s v="Shot 1"/>
    <n v="1"/>
    <m/>
    <n v="1"/>
    <d v="2025-02-27T18:01:00"/>
    <n v="1"/>
    <d v="2025-02-27T18:39:00"/>
  </r>
  <r>
    <s v="MEX_AKA_d5cb4607-1b13-44f4-b022-89c18a8aa3c6"/>
    <n v="5214271030883"/>
    <s v="1218_MEX_VAC_W_E_Estudio efectividad Panama_0225"/>
    <s v="Shot 1"/>
    <n v="1"/>
    <m/>
    <n v="1"/>
    <d v="2025-02-27T18:03:00"/>
    <n v="1"/>
    <d v="2025-03-01T21:28:00"/>
  </r>
  <r>
    <s v="MEX_AKA_d5ef4bea-c20d-45be-91ce-bb723033df96"/>
    <n v="5219931693984"/>
    <s v="1218_MEX_VAC_W_E_Estudio efectividad Panama_0225"/>
    <s v="Shot 1"/>
    <n v="0"/>
    <d v="2025-02-27T18:02:00"/>
    <n v="0"/>
    <m/>
    <n v="0"/>
    <m/>
  </r>
  <r>
    <s v="MEX_AKA_d5f2063a-5b6f-4956-a723-8a790170e032"/>
    <n v="5214471241470"/>
    <s v="1218_MEX_VAC_W_E_Estudio efectividad Panama_0225"/>
    <s v="Shot 1"/>
    <n v="1"/>
    <m/>
    <n v="1"/>
    <d v="2025-02-27T18:03:00"/>
    <n v="1"/>
    <d v="2025-02-27T19:51:00"/>
  </r>
  <r>
    <s v="MEX_AKA_d5fb2739-cdbf-4172-bebb-77c9ebd374c8"/>
    <n v="5214441305900"/>
    <s v="1218_MEX_VAC_W_E_Estudio efectividad Panama_0225"/>
    <s v="Shot 1"/>
    <n v="1"/>
    <m/>
    <n v="1"/>
    <d v="2025-02-27T18:03:00"/>
    <n v="1"/>
    <d v="2025-02-27T18:23:00"/>
  </r>
  <r>
    <s v="MEX_AKA_d5fd41f1-505f-48f3-8563-81122f3616e9"/>
    <n v="5212221142794"/>
    <s v="1218_MEX_VAC_W_E_Estudio efectividad Panama_0225"/>
    <s v="Shot 1"/>
    <n v="1"/>
    <m/>
    <n v="1"/>
    <d v="2025-02-27T18:00:00"/>
    <n v="1"/>
    <d v="2025-02-27T18:49:00"/>
  </r>
  <r>
    <s v="MEX_AKA_d602df23-f47d-4472-a497-d3e69ac837db"/>
    <n v="5218184668987"/>
    <s v="1218_MEX_VAC_W_E_Estudio efectividad Panama_0225"/>
    <s v="Shot 1"/>
    <n v="1"/>
    <m/>
    <n v="1"/>
    <d v="2025-02-27T18:09:00"/>
    <n v="0"/>
    <m/>
  </r>
  <r>
    <s v="MEX_AKA_d604c046-97f8-4d4c-9814-2dfd8c2c663e"/>
    <n v="5219712642235"/>
    <s v="1218_MEX_VAC_W_E_Estudio efectividad Panama_0225"/>
    <s v="Shot 1"/>
    <n v="0"/>
    <d v="2025-02-27T18:02:00"/>
    <n v="0"/>
    <m/>
    <n v="0"/>
    <m/>
  </r>
  <r>
    <s v="MEX_AKA_d6220bf2-03cc-40ab-ac64-a6fe19f353d5"/>
    <n v="5213312516923"/>
    <s v="1218_MEX_VAC_W_E_Estudio efectividad Panama_0225"/>
    <s v="Shot 1"/>
    <n v="1"/>
    <m/>
    <n v="1"/>
    <d v="2025-02-27T18:02:00"/>
    <n v="0"/>
    <m/>
  </r>
  <r>
    <s v="MEX_AKA_d624f77a-7458-4d41-a991-ab3e6c5edbbf"/>
    <n v="5218341162062"/>
    <s v="1218_MEX_VAC_W_E_Estudio efectividad Panama_0225"/>
    <s v="Shot 1"/>
    <n v="1"/>
    <m/>
    <n v="1"/>
    <d v="2025-02-27T18:00:00"/>
    <n v="0"/>
    <m/>
  </r>
  <r>
    <s v="MEX_AKA_e6a69202-1265-490f-bc6c-981408933627"/>
    <n v="5219611296626"/>
    <s v="1218_MEX_VAC_W_E_Estudio efectividad Panama_0225"/>
    <s v="Shot 1"/>
    <n v="1"/>
    <m/>
    <n v="1"/>
    <d v="2025-02-27T18:03:00"/>
    <n v="1"/>
    <d v="2025-02-27T18:08:00"/>
  </r>
  <r>
    <s v="MEX_AKA_e6be6259-5993-4230-9ff0-03eb2cd29845"/>
    <n v="5218411150589"/>
    <s v="1218_MEX_VAC_W_E_Estudio efectividad Panama_0225"/>
    <s v="Shot 1"/>
    <n v="1"/>
    <m/>
    <n v="1"/>
    <d v="2025-02-27T18:03:00"/>
    <n v="1"/>
    <d v="2025-02-27T18:42:00"/>
  </r>
  <r>
    <s v="MEX_AKA_e6e8c0c7-8e66-4a48-87dc-a2624026d1ea"/>
    <n v="5215528525546"/>
    <s v="1218_MEX_VAC_W_E_Estudio efectividad Panama_0225"/>
    <s v="Shot 1"/>
    <n v="1"/>
    <m/>
    <n v="1"/>
    <d v="2025-02-27T18:02:00"/>
    <n v="1"/>
    <d v="2025-02-27T18:02:00"/>
  </r>
  <r>
    <s v="MEX_AKA_e6e907b8-1473-4029-989c-b880823657f6"/>
    <n v="5218110660033"/>
    <s v="1218_MEX_VAC_W_E_Estudio efectividad Panama_0225"/>
    <s v="Shot 1"/>
    <n v="0"/>
    <d v="2025-02-27T18:02:00"/>
    <n v="0"/>
    <m/>
    <n v="0"/>
    <m/>
  </r>
  <r>
    <s v="MEX_AKA_e6ebf875-d875-4aba-9584-21636a4d8580"/>
    <n v="5218711898559"/>
    <s v="1218_MEX_VAC_W_E_Estudio efectividad Panama_0225"/>
    <s v="Shot 1"/>
    <n v="1"/>
    <m/>
    <n v="1"/>
    <d v="2025-02-27T18:03:00"/>
    <n v="1"/>
    <d v="2025-02-27T21:13:00"/>
  </r>
  <r>
    <s v="MEX_AKA_e6fa33ec-70e8-4713-9bd8-cfd9ccb8a949"/>
    <n v="5219994155695"/>
    <s v="1218_MEX_VAC_W_E_Estudio efectividad Panama_0225"/>
    <s v="Shot 1"/>
    <n v="1"/>
    <m/>
    <n v="1"/>
    <d v="2025-02-27T18:02:00"/>
    <n v="1"/>
    <d v="2025-02-27T20:08:00"/>
  </r>
  <r>
    <s v="MEX_AKA_e7040fb4-8377-4c69-9d1d-73db857662c2"/>
    <n v="5214775493124"/>
    <s v="1218_MEX_VAC_W_E_Estudio efectividad Panama_0225"/>
    <s v="Shot 1"/>
    <n v="1"/>
    <m/>
    <n v="1"/>
    <d v="2025-02-27T18:02:00"/>
    <n v="0"/>
    <m/>
  </r>
  <r>
    <s v="MEX_AKA_e7134e5a-f670-4261-82fc-68ed7c965e8a"/>
    <n v="5212223832830"/>
    <s v="1218_MEX_VAC_W_E_Estudio efectividad Panama_0225"/>
    <s v="Shot 1"/>
    <n v="1"/>
    <m/>
    <n v="1"/>
    <d v="2025-02-27T18:02:00"/>
    <n v="1"/>
    <d v="2025-02-27T22:21:00"/>
  </r>
  <r>
    <s v="MEX_AKA_d64fb5fe-28e2-42b2-87b5-4d0bdf4473d3"/>
    <n v="5219513295761"/>
    <s v="1218_MEX_VAC_W_E_Estudio efectividad Panama_0225"/>
    <s v="Shot 1"/>
    <n v="1"/>
    <m/>
    <n v="1"/>
    <d v="2025-02-27T18:03:00"/>
    <n v="0"/>
    <m/>
  </r>
  <r>
    <s v="MEX_AKA_d68a214b-3d32-45d2-8d16-9f39f2013bee"/>
    <n v="5219961059707"/>
    <s v="1218_MEX_VAC_W_E_Estudio efectividad Panama_0225"/>
    <s v="Shot 1"/>
    <n v="1"/>
    <m/>
    <n v="1"/>
    <d v="2025-02-27T18:03:00"/>
    <n v="1"/>
    <d v="2025-02-27T18:07:00"/>
  </r>
  <r>
    <s v="MEX_AKA_d68db1ad-e9f2-40d8-801c-f66d76ac96d4"/>
    <n v="5219541039904"/>
    <s v="1218_MEX_VAC_W_E_Estudio efectividad Panama_0225"/>
    <s v="Shot 1"/>
    <n v="1"/>
    <m/>
    <n v="1"/>
    <d v="2025-02-27T18:02:00"/>
    <n v="1"/>
    <d v="2025-02-28T01:05:00"/>
  </r>
  <r>
    <s v="MEX_AKA_d69a750d-9107-47d5-ac8f-b174e40a1dd0"/>
    <n v="5217774934802"/>
    <s v="1218_MEX_VAC_W_E_Estudio efectividad Panama_0225"/>
    <s v="Shot 1"/>
    <n v="1"/>
    <m/>
    <n v="1"/>
    <d v="2025-02-27T18:02:00"/>
    <n v="1"/>
    <d v="2025-02-27T18:13:00"/>
  </r>
  <r>
    <s v="MEX_AKA_d6a68b8c-2b9e-4e06-adf3-1ddf2c478431"/>
    <n v="5212227583214"/>
    <s v="1218_MEX_VAC_W_E_Estudio efectividad Panama_0225"/>
    <s v="Shot 1"/>
    <n v="1"/>
    <m/>
    <n v="1"/>
    <d v="2025-02-27T18:02:00"/>
    <n v="0"/>
    <m/>
  </r>
  <r>
    <s v="MEX_AKA_d6b1679d-14d1-461f-989c-3cbd92d90002"/>
    <n v="5217341022162"/>
    <s v="1218_MEX_VAC_W_E_Estudio efectividad Panama_0225"/>
    <s v="Shot 1"/>
    <n v="1"/>
    <m/>
    <n v="1"/>
    <d v="2025-02-27T18:02:00"/>
    <n v="1"/>
    <d v="2025-02-27T18:02:00"/>
  </r>
  <r>
    <s v="MEX_AKA_d6bd2441-caac-4cf9-89e6-1259056f3dc0"/>
    <n v="5213310624956"/>
    <s v="1218_MEX_VAC_W_E_Estudio efectividad Panama_0225"/>
    <s v="Shot 1"/>
    <n v="1"/>
    <m/>
    <n v="1"/>
    <d v="2025-02-27T18:03:00"/>
    <n v="1"/>
    <d v="2025-02-27T21:42:00"/>
  </r>
  <r>
    <s v="MEX_AKA_d6d10824-56d2-4607-8d91-909111e23614"/>
    <n v="5219222170612"/>
    <s v="1218_MEX_VAC_W_E_Estudio efectividad Panama_0225"/>
    <s v="Shot 1"/>
    <n v="1"/>
    <m/>
    <n v="1"/>
    <d v="2025-02-27T18:02:00"/>
    <n v="1"/>
    <d v="2025-02-28T02:44:00"/>
  </r>
  <r>
    <s v="MEX_AKA_e716b855-2f34-4c86-b4bc-5f036c48d292"/>
    <n v="5215553320021"/>
    <s v="1218_MEX_VAC_W_E_Estudio efectividad Panama_0225"/>
    <s v="Shot 1"/>
    <n v="1"/>
    <m/>
    <n v="1"/>
    <d v="2025-02-27T18:03:00"/>
    <n v="1"/>
    <d v="2025-02-27T18:53:00"/>
  </r>
  <r>
    <s v="MEX_AKA_e73a4292-59d8-43e4-8998-4b2a1d338c31"/>
    <n v="5219531944372"/>
    <s v="1218_MEX_VAC_W_E_Estudio efectividad Panama_0225"/>
    <s v="Shot 1"/>
    <n v="1"/>
    <m/>
    <n v="1"/>
    <d v="2025-02-27T18:01:00"/>
    <n v="1"/>
    <d v="2025-02-27T18:01:00"/>
  </r>
  <r>
    <s v="MEX_AKA_e74922b4-a9b4-407d-8a35-6937e642f7ca"/>
    <n v="5217641095137"/>
    <s v="1218_MEX_VAC_W_E_Estudio efectividad Panama_0225"/>
    <s v="Shot 1"/>
    <n v="1"/>
    <m/>
    <n v="1"/>
    <d v="2025-02-27T18:03:00"/>
    <n v="1"/>
    <d v="2025-02-27T18:22:00"/>
  </r>
  <r>
    <s v="MEX_AKA_e771d30c-efb2-4451-a5af-cba50476cbce"/>
    <n v="5212722127274"/>
    <s v="1218_MEX_VAC_W_E_Estudio efectividad Panama_0225"/>
    <s v="Shot 1"/>
    <n v="1"/>
    <m/>
    <n v="1"/>
    <d v="2025-02-27T18:02:00"/>
    <n v="0"/>
    <m/>
  </r>
  <r>
    <s v="MEX_AKA_e7758cde-31b0-4fcf-b073-a4d29d41f622"/>
    <n v="5213310440341"/>
    <s v="1218_MEX_VAC_W_E_Estudio efectividad Panama_0225"/>
    <s v="Shot 1"/>
    <n v="1"/>
    <m/>
    <n v="1"/>
    <d v="2025-02-27T18:02:00"/>
    <n v="0"/>
    <m/>
  </r>
  <r>
    <s v="MEX_AKA_e78064f2-0e96-4a01-93e6-44323bbe8e1e"/>
    <n v="5215514842827"/>
    <s v="1218_MEX_VAC_W_E_Estudio efectividad Panama_0225"/>
    <s v="Shot 1"/>
    <n v="1"/>
    <m/>
    <n v="1"/>
    <d v="2025-02-27T18:01:00"/>
    <n v="1"/>
    <d v="2025-02-27T18:02:00"/>
  </r>
  <r>
    <s v="MEX_AKA_e796d678-d50d-41e4-ab84-1f0b70547f01"/>
    <n v="5219541075423"/>
    <s v="1218_MEX_VAC_W_E_Estudio efectividad Panama_0225"/>
    <s v="Shot 1"/>
    <n v="1"/>
    <m/>
    <n v="1"/>
    <d v="2025-02-27T18:02:00"/>
    <n v="1"/>
    <d v="2025-02-28T16:30:00"/>
  </r>
  <r>
    <s v="MEX_AKA_e7acb639-a140-4357-9f92-469d9af64939"/>
    <n v="5219611750904"/>
    <s v="1218_MEX_VAC_W_E_Estudio efectividad Panama_0225"/>
    <s v="Shot 1"/>
    <n v="1"/>
    <m/>
    <n v="1"/>
    <d v="2025-02-27T18:03:00"/>
    <n v="1"/>
    <d v="2025-02-27T18:30:00"/>
  </r>
  <r>
    <s v="MEX_AKA_d6e9bd07-2fb1-4f71-98eb-daba9382bd28"/>
    <n v="5213921322017"/>
    <s v="1218_MEX_VAC_W_E_Estudio efectividad Panama_0225"/>
    <s v="Shot 1"/>
    <n v="1"/>
    <m/>
    <n v="1"/>
    <d v="2025-02-27T18:00:00"/>
    <n v="1"/>
    <d v="2025-02-27T21:02:00"/>
  </r>
  <r>
    <s v="MEX_AKA_d6ec043d-7806-4b51-8e6c-5f50fc1b852e"/>
    <n v="5216737398722"/>
    <s v="1218_MEX_VAC_W_E_Estudio efectividad Panama_0225"/>
    <s v="Shot 1"/>
    <n v="1"/>
    <m/>
    <n v="1"/>
    <d v="2025-02-27T18:27:00"/>
    <n v="1"/>
    <d v="2025-02-27T19:45:00"/>
  </r>
  <r>
    <s v="MEX_AKA_d6ed106a-99ba-4670-9870-6bc6a13d760f"/>
    <n v="5219541582763"/>
    <s v="1218_MEX_VAC_W_E_Estudio efectividad Panama_0225"/>
    <s v="Shot 1"/>
    <n v="1"/>
    <m/>
    <n v="1"/>
    <d v="2025-02-27T18:02:00"/>
    <n v="1"/>
    <d v="2025-02-27T18:37:00"/>
  </r>
  <r>
    <s v="MEX_AKA_d70d250a-938d-40b9-8674-6048b2909314"/>
    <n v="5213312527529"/>
    <s v="1218_MEX_VAC_W_E_Estudio efectividad Panama_0225"/>
    <s v="Shot 1"/>
    <n v="1"/>
    <m/>
    <n v="1"/>
    <d v="2025-02-27T18:02:00"/>
    <n v="1"/>
    <d v="2025-02-27T18:02:00"/>
  </r>
  <r>
    <s v="MEX_AKA_d7400898-d84d-4e53-9c90-199a33e665e0"/>
    <n v="5216142705297"/>
    <s v="1218_MEX_VAC_W_E_Estudio efectividad Panama_0225"/>
    <s v="Shot 1"/>
    <n v="1"/>
    <m/>
    <n v="1"/>
    <d v="2025-02-27T18:02:00"/>
    <n v="1"/>
    <d v="2025-02-27T18:11:00"/>
  </r>
  <r>
    <s v="MEX_AKA_d74cc041-d010-4683-ac91-738831ad67f7"/>
    <n v="5212224144724"/>
    <s v="1218_MEX_VAC_W_E_Estudio efectividad Panama_0225"/>
    <s v="Shot 1"/>
    <n v="1"/>
    <m/>
    <n v="1"/>
    <d v="2025-02-27T18:00:00"/>
    <n v="0"/>
    <m/>
  </r>
  <r>
    <s v="MEX_AKA_d76cd908-93d6-41d1-a5f2-e3dc036dec9b"/>
    <n v="5215553200880"/>
    <s v="1218_MEX_VAC_W_E_Estudio efectividad Panama_0225"/>
    <s v="Shot 1"/>
    <n v="1"/>
    <m/>
    <n v="1"/>
    <d v="2025-02-27T18:02:00"/>
    <n v="0"/>
    <m/>
  </r>
  <r>
    <s v="MEX_AKA_d772f5a0-4d64-4c28-8cae-9b47b9f08960"/>
    <n v="5219511585312"/>
    <s v="1218_MEX_VAC_W_E_Estudio efectividad Panama_0225"/>
    <s v="Shot 1"/>
    <n v="1"/>
    <m/>
    <n v="1"/>
    <d v="2025-02-27T18:02:00"/>
    <n v="1"/>
    <d v="2025-02-27T18:03:00"/>
  </r>
  <r>
    <s v="MEX_AKA_d78c847b-6a27-4055-aedb-0e72b48d5ea2"/>
    <n v="5213331844662"/>
    <s v="1218_MEX_VAC_W_E_Estudio efectividad Panama_0225"/>
    <s v="Shot 1"/>
    <n v="1"/>
    <m/>
    <n v="1"/>
    <d v="2025-02-27T18:00:00"/>
    <n v="1"/>
    <d v="2025-02-27T18:08:00"/>
  </r>
  <r>
    <s v="MEX_AKA_e7bade50-2ed4-4574-a990-9e20925170ce"/>
    <n v="5219711528163"/>
    <s v="1218_MEX_VAC_W_E_Estudio efectividad Panama_0225"/>
    <s v="Shot 1"/>
    <n v="0"/>
    <d v="2025-02-27T18:01:00"/>
    <n v="0"/>
    <m/>
    <n v="0"/>
    <m/>
  </r>
  <r>
    <s v="MEX_AKA_e7bf2dfb-459b-47f0-a510-130380310478"/>
    <n v="5217751342705"/>
    <s v="1218_MEX_VAC_W_E_Estudio efectividad Panama_0225"/>
    <s v="Shot 1"/>
    <n v="1"/>
    <m/>
    <n v="1"/>
    <d v="2025-02-27T18:01:00"/>
    <n v="0"/>
    <m/>
  </r>
  <r>
    <s v="MEX_AKA_e7ca3c6b-fb52-46e5-ba19-88642efeeb2d"/>
    <n v="5214442818835"/>
    <s v="1218_MEX_VAC_W_E_Estudio efectividad Panama_0225"/>
    <s v="Shot 1"/>
    <n v="1"/>
    <m/>
    <n v="1"/>
    <d v="2025-02-27T18:03:00"/>
    <n v="1"/>
    <d v="2025-02-27T22:45:00"/>
  </r>
  <r>
    <s v="MEX_AKA_e7dacd2c-32ce-49de-93ab-6cab09ef5821"/>
    <n v="5212281442466"/>
    <s v="1218_MEX_VAC_W_E_Estudio efectividad Panama_0225"/>
    <s v="Shot 1"/>
    <n v="0"/>
    <d v="2025-02-27T18:01:00"/>
    <n v="0"/>
    <m/>
    <n v="0"/>
    <m/>
  </r>
  <r>
    <s v="MEX_AKA_e7fe97f6-8375-42d9-b391-fbab14d0c93c"/>
    <n v="5217223760713"/>
    <s v="1218_MEX_VAC_W_E_Estudio efectividad Panama_0225"/>
    <s v="Shot 1"/>
    <n v="1"/>
    <m/>
    <n v="1"/>
    <d v="2025-02-27T18:01:00"/>
    <n v="1"/>
    <d v="2025-02-27T18:02:00"/>
  </r>
  <r>
    <s v="MEX_AKA_e826816f-3323-49fc-8ee4-6d5bbcfe4283"/>
    <n v="5215555786845"/>
    <s v="1218_MEX_VAC_W_E_Estudio efectividad Panama_0225"/>
    <s v="Shot 1"/>
    <n v="0"/>
    <d v="2025-02-27T18:01:00"/>
    <n v="0"/>
    <m/>
    <n v="0"/>
    <m/>
  </r>
  <r>
    <s v="MEX_AKA_e82d5850-2c96-4a93-88a4-bfd748c09827"/>
    <n v="5219613176335"/>
    <s v="1218_MEX_VAC_W_E_Estudio efectividad Panama_0225"/>
    <s v="Shot 1"/>
    <n v="1"/>
    <m/>
    <n v="1"/>
    <d v="2025-02-27T21:08:00"/>
    <n v="1"/>
    <d v="2025-02-27T21:12:00"/>
  </r>
  <r>
    <s v="MEX_AKA_d7908030-5fae-4b0f-9270-d2f3a1530379"/>
    <n v="5219811339813"/>
    <s v="1218_MEX_VAC_W_E_Estudio efectividad Panama_0225"/>
    <s v="Shot 1"/>
    <n v="1"/>
    <m/>
    <n v="1"/>
    <d v="2025-02-27T18:04:00"/>
    <n v="1"/>
    <d v="2025-02-28T01:11:00"/>
  </r>
  <r>
    <s v="MEX_AKA_d7b83cb8-c2d2-4dcc-ac6f-aee951b04bc9"/>
    <n v="5214932127833"/>
    <s v="1218_MEX_VAC_W_E_Estudio efectividad Panama_0225"/>
    <s v="Shot 1"/>
    <n v="0"/>
    <d v="2025-02-27T18:00:00"/>
    <n v="0"/>
    <m/>
    <n v="0"/>
    <m/>
  </r>
  <r>
    <s v="MEX_AKA_d7bfe4ba-a66d-4285-b261-410963390d1b"/>
    <n v="5217775447273"/>
    <s v="1218_MEX_VAC_W_E_Estudio efectividad Panama_0225"/>
    <s v="Shot 1"/>
    <n v="1"/>
    <m/>
    <n v="1"/>
    <d v="2025-02-27T18:02:00"/>
    <n v="1"/>
    <d v="2025-02-27T18:35:00"/>
  </r>
  <r>
    <s v="MEX_AKA_d7d33e0e-7f24-473a-80b7-eb288ef93602"/>
    <n v="5212871445975"/>
    <s v="1218_MEX_VAC_W_E_Estudio efectividad Panama_0225"/>
    <s v="Shot 1"/>
    <n v="1"/>
    <m/>
    <n v="1"/>
    <d v="2025-02-27T18:00:00"/>
    <n v="1"/>
    <d v="2025-02-27T18:19:00"/>
  </r>
  <r>
    <s v="MEX_AKA_d803bcc1-9b05-4755-8899-2e5559b2cafa"/>
    <n v="5218671008990"/>
    <s v="1218_MEX_VAC_W_E_Estudio efectividad Panama_0225"/>
    <s v="Shot 1"/>
    <n v="1"/>
    <m/>
    <n v="1"/>
    <d v="2025-02-27T18:00:00"/>
    <n v="1"/>
    <d v="2025-02-27T18:26:00"/>
  </r>
  <r>
    <s v="MEX_AKA_d80e38ec-af87-40a1-bc57-fda150fa798b"/>
    <n v="5217771932763"/>
    <s v="1218_MEX_VAC_W_E_Estudio efectividad Panama_0225"/>
    <s v="Shot 1"/>
    <n v="1"/>
    <m/>
    <n v="1"/>
    <d v="2025-02-27T18:02:00"/>
    <n v="1"/>
    <d v="2025-02-27T22:38:00"/>
  </r>
  <r>
    <s v="MEX_AKA_d8155078-fda1-4b66-afb8-76d9585817ff"/>
    <n v="5215524308416"/>
    <s v="1218_MEX_VAC_W_E_Estudio efectividad Panama_0225"/>
    <s v="Shot 1"/>
    <n v="1"/>
    <m/>
    <n v="1"/>
    <d v="2025-02-27T18:01:00"/>
    <n v="1"/>
    <d v="2025-02-27T18:24:00"/>
  </r>
  <r>
    <s v="MEX_AKA_d82d7970-391f-4734-b51a-ff6dd831106a"/>
    <n v="5217772361436"/>
    <s v="1218_MEX_VAC_W_E_Estudio efectividad Panama_0225"/>
    <s v="Shot 1"/>
    <n v="0"/>
    <d v="2025-02-27T18:02:00"/>
    <n v="0"/>
    <m/>
    <n v="0"/>
    <m/>
  </r>
  <r>
    <s v="MEX_AKA_e87e622a-a29f-463d-b19c-f5bf2429cb17"/>
    <n v="5212282402756"/>
    <s v="1218_MEX_VAC_W_E_Estudio efectividad Panama_0225"/>
    <s v="Shot 1"/>
    <n v="1"/>
    <m/>
    <n v="1"/>
    <d v="2025-02-27T18:01:00"/>
    <n v="1"/>
    <d v="2025-02-27T18:50:00"/>
  </r>
  <r>
    <s v="MEX_AKA_e899ccb9-2c5c-46c1-b957-71e0fa0924fd"/>
    <n v="5212871642700"/>
    <s v="1218_MEX_VAC_W_E_Estudio efectividad Panama_0225"/>
    <s v="Shot 1"/>
    <n v="1"/>
    <m/>
    <n v="1"/>
    <d v="2025-02-27T18:02:00"/>
    <n v="1"/>
    <d v="2025-02-27T18:02:00"/>
  </r>
  <r>
    <s v="MEX_AKA_e8aac115-fcd6-4cb8-a2cd-fd3be5173632"/>
    <n v="5214374793786"/>
    <s v="1218_MEX_VAC_W_E_Estudio efectividad Panama_0225"/>
    <s v="Shot 1"/>
    <n v="1"/>
    <m/>
    <n v="1"/>
    <d v="2025-02-27T18:01:00"/>
    <n v="1"/>
    <d v="2025-02-27T18:07:00"/>
  </r>
  <r>
    <s v="MEX_AKA_e8b34300-4867-4d0a-bdd7-c0bbcdddfb17"/>
    <n v="5219541623240"/>
    <s v="1218_MEX_VAC_W_E_Estudio efectividad Panama_0225"/>
    <s v="Shot 1"/>
    <n v="1"/>
    <m/>
    <n v="1"/>
    <d v="2025-02-27T18:01:00"/>
    <n v="1"/>
    <d v="2025-02-27T18:07:00"/>
  </r>
  <r>
    <s v="MEX_AKA_e8d5531d-b614-44fa-9da2-1c6326af8185"/>
    <n v="5213112675958"/>
    <s v="1218_MEX_VAC_W_E_Estudio efectividad Panama_0225"/>
    <s v="Shot 1"/>
    <n v="0"/>
    <d v="2025-02-27T18:01:00"/>
    <n v="0"/>
    <m/>
    <n v="0"/>
    <m/>
  </r>
  <r>
    <s v="MEX_AKA_e8e6ab64-cf05-4fb6-abb4-d6c4e795ad5e"/>
    <n v="5212722841059"/>
    <s v="1218_MEX_VAC_W_E_Estudio efectividad Panama_0225"/>
    <s v="Shot 1"/>
    <n v="1"/>
    <m/>
    <n v="1"/>
    <d v="2025-02-27T18:02:00"/>
    <n v="0"/>
    <m/>
  </r>
  <r>
    <s v="MEX_AKA_d83102d2-5044-4651-95af-0afca2c3b6c3"/>
    <n v="5216621190989"/>
    <s v="1218_MEX_VAC_W_E_Estudio efectividad Panama_0225"/>
    <s v="Shot 1"/>
    <n v="1"/>
    <m/>
    <n v="1"/>
    <d v="2025-02-27T18:01:00"/>
    <n v="1"/>
    <d v="2025-02-27T18:13:00"/>
  </r>
  <r>
    <s v="MEX_AKA_d8420096-ab4e-436d-a187-a85938eb914a"/>
    <n v="5214181810142"/>
    <s v="1218_MEX_VAC_W_E_Estudio efectividad Panama_0225"/>
    <s v="Shot 1"/>
    <n v="1"/>
    <m/>
    <n v="1"/>
    <d v="2025-02-27T18:01:00"/>
    <n v="1"/>
    <d v="2025-02-27T18:49:00"/>
  </r>
  <r>
    <s v="MEX_AKA_d8606794-f947-4a82-84e4-71aef72aeed5"/>
    <n v="5214431669587"/>
    <s v="1218_MEX_VAC_W_E_Estudio efectividad Panama_0225"/>
    <s v="Shot 1"/>
    <n v="1"/>
    <m/>
    <n v="1"/>
    <d v="2025-02-27T18:00:00"/>
    <n v="1"/>
    <d v="2025-02-27T18:13:00"/>
  </r>
  <r>
    <s v="MEX_AKA_d8699ba4-ef07-474f-bcc4-1bdd544777e5"/>
    <n v="5213121958596"/>
    <s v="1218_MEX_VAC_W_E_Estudio efectividad Panama_0225"/>
    <s v="Shot 1"/>
    <n v="1"/>
    <m/>
    <n v="1"/>
    <d v="2025-02-27T18:00:00"/>
    <n v="1"/>
    <d v="2025-03-02T00:40:00"/>
  </r>
  <r>
    <s v="MEX_AKA_d86eafc8-3d67-427c-998d-c844bdb817cb"/>
    <n v="5217713532706"/>
    <s v="1218_MEX_VAC_W_E_Estudio efectividad Panama_0225"/>
    <s v="Shot 1"/>
    <n v="1"/>
    <m/>
    <n v="1"/>
    <d v="2025-02-27T18:02:00"/>
    <n v="1"/>
    <d v="2025-02-27T18:43:00"/>
  </r>
  <r>
    <s v="MEX_AKA_d87815e0-bda6-4914-bae6-0e250bba4e58"/>
    <n v="5217121587953"/>
    <s v="1218_MEX_VAC_W_E_Estudio efectividad Panama_0225"/>
    <s v="Shot 1"/>
    <n v="1"/>
    <m/>
    <n v="1"/>
    <d v="2025-02-27T18:02:00"/>
    <n v="0"/>
    <m/>
  </r>
  <r>
    <s v="MEX_AKA_d88bed98-9587-454e-b522-2c919ba16714"/>
    <n v="5216624106202"/>
    <s v="1218_MEX_VAC_W_E_Estudio efectividad Panama_0225"/>
    <s v="Shot 1"/>
    <n v="1"/>
    <m/>
    <n v="1"/>
    <d v="2025-02-27T18:02:00"/>
    <n v="0"/>
    <m/>
  </r>
  <r>
    <s v="MEX_AKA_d897b5b1-ff26-43a7-85b3-67ab6c48e103"/>
    <n v="5215539928075"/>
    <s v="1218_MEX_VAC_W_E_Estudio efectividad Panama_0225"/>
    <s v="Shot 1"/>
    <n v="1"/>
    <m/>
    <n v="1"/>
    <d v="2025-02-27T18:08:00"/>
    <n v="1"/>
    <d v="2025-02-27T18:08:00"/>
  </r>
  <r>
    <s v="MEX_AKA_e8edb569-e520-4210-bfca-545474f9a7b4"/>
    <n v="5212292654458"/>
    <s v="1218_MEX_VAC_W_E_Estudio efectividad Panama_0225"/>
    <s v="Shot 1"/>
    <n v="1"/>
    <m/>
    <n v="1"/>
    <d v="2025-02-27T18:00:00"/>
    <n v="1"/>
    <d v="2025-02-28T13:39:00"/>
  </r>
  <r>
    <s v="MEX_AKA_e932bc9d-f3cc-4511-aad7-1c9630feca2f"/>
    <n v="5217531032296"/>
    <s v="1218_MEX_VAC_W_E_Estudio efectividad Panama_0225"/>
    <s v="Shot 1"/>
    <n v="1"/>
    <m/>
    <n v="1"/>
    <d v="2025-02-27T18:01:00"/>
    <n v="0"/>
    <m/>
  </r>
  <r>
    <s v="MEX_AKA_e94493bb-1787-4a73-bee6-00617d96fd7f"/>
    <n v="5213112478899"/>
    <s v="1218_MEX_VAC_W_E_Estudio efectividad Panama_0225"/>
    <s v="Shot 1"/>
    <n v="1"/>
    <m/>
    <n v="1"/>
    <d v="2025-02-27T18:03:00"/>
    <n v="1"/>
    <d v="2025-02-27T18:08:00"/>
  </r>
  <r>
    <s v="MEX_AKA_e95019ac-b889-40eb-9c65-40a35362ae5d"/>
    <n v="5212292500548"/>
    <s v="1218_MEX_VAC_W_E_Estudio efectividad Panama_0225"/>
    <s v="Shot 1"/>
    <n v="1"/>
    <m/>
    <n v="1"/>
    <d v="2025-03-18T08:09:00"/>
    <n v="1"/>
    <d v="2025-03-18T16:52:00"/>
  </r>
  <r>
    <s v="MEX_AKA_e954835e-20ca-4a2b-a015-cad4dd8fb2bd"/>
    <n v="5219514530848"/>
    <s v="1218_MEX_VAC_W_E_Estudio efectividad Panama_0225"/>
    <s v="Shot 1"/>
    <n v="1"/>
    <m/>
    <n v="1"/>
    <d v="2025-02-27T18:00:00"/>
    <n v="1"/>
    <d v="2025-02-27T19:49:00"/>
  </r>
  <r>
    <s v="MEX_AKA_e9730eaf-a784-49b4-a033-45a37ffa1acf"/>
    <n v="5212461711602"/>
    <s v="1218_MEX_VAC_W_E_Estudio efectividad Panama_0225"/>
    <s v="Shot 1"/>
    <n v="1"/>
    <m/>
    <n v="1"/>
    <d v="2025-02-27T18:00:00"/>
    <n v="1"/>
    <d v="2025-02-27T19:01:00"/>
  </r>
  <r>
    <s v="MEX_AKA_e97cb822-969c-4f30-b9df-bf9b38208c77"/>
    <n v="5212722365313"/>
    <s v="1218_MEX_VAC_W_E_Estudio efectividad Panama_0225"/>
    <s v="Shot 1"/>
    <n v="1"/>
    <m/>
    <n v="1"/>
    <d v="2025-02-27T18:02:00"/>
    <n v="1"/>
    <d v="2025-03-02T17:36:00"/>
  </r>
  <r>
    <s v="MEX_AKA_e9b4ef71-23be-4923-873a-c2f9f7c36a30"/>
    <n v="524591137438"/>
    <s v="1218_MEX_VAC_W_E_Estudio efectividad Panama_0225"/>
    <s v="Shot 1"/>
    <n v="1"/>
    <m/>
    <n v="1"/>
    <d v="2025-02-27T18:09:00"/>
    <n v="1"/>
    <d v="2025-02-27T20:00:00"/>
  </r>
  <r>
    <s v="MEX_AKA_d8bb4e49-47dc-4372-ba4a-c05de474c340"/>
    <n v="5216651204213"/>
    <s v="1218_MEX_VAC_W_E_Estudio efectividad Panama_0225"/>
    <s v="Shot 1"/>
    <n v="1"/>
    <m/>
    <n v="1"/>
    <d v="2025-02-27T18:03:00"/>
    <n v="1"/>
    <d v="2025-02-27T18:12:00"/>
  </r>
  <r>
    <s v="MEX_AKA_d8c52c7d-6361-4bb7-87db-e5d6badc1962"/>
    <n v="5212291084289"/>
    <s v="1218_MEX_VAC_W_E_Estudio efectividad Panama_0225"/>
    <s v="Shot 1"/>
    <n v="1"/>
    <m/>
    <n v="1"/>
    <d v="2025-02-27T18:00:00"/>
    <n v="0"/>
    <m/>
  </r>
  <r>
    <s v="MEX_AKA_d8c7badb-3f55-4278-869c-6ea3837da72a"/>
    <n v="5212721763561"/>
    <s v="1218_MEX_VAC_W_E_Estudio efectividad Panama_0225"/>
    <s v="Shot 1"/>
    <n v="1"/>
    <m/>
    <n v="1"/>
    <d v="2025-02-27T18:00:00"/>
    <n v="1"/>
    <d v="2025-02-27T18:07:00"/>
  </r>
  <r>
    <s v="MEX_AKA_d8e7980a-154a-419d-bccc-df5838843857"/>
    <n v="5217711612023"/>
    <s v="1218_MEX_VAC_W_E_Estudio efectividad Panama_0225"/>
    <s v="Shot 1"/>
    <n v="1"/>
    <m/>
    <n v="1"/>
    <d v="2025-02-27T18:05:00"/>
    <n v="1"/>
    <d v="2025-02-27T23:36:00"/>
  </r>
  <r>
    <s v="MEX_AKA_d8ed9e88-f9fb-445a-90ee-c53cb6c3da17"/>
    <n v="5219541657482"/>
    <s v="1218_MEX_VAC_W_E_Estudio efectividad Panama_0225"/>
    <s v="Shot 1"/>
    <n v="1"/>
    <m/>
    <n v="1"/>
    <d v="2025-02-27T18:01:00"/>
    <n v="0"/>
    <m/>
  </r>
  <r>
    <s v="MEX_AKA_d8fa6e8d-9a26-4a18-9180-fd5d5356bc70"/>
    <n v="5215575078813"/>
    <s v="1218_MEX_VAC_W_E_Estudio efectividad Panama_0225"/>
    <s v="Shot 1"/>
    <n v="1"/>
    <m/>
    <n v="1"/>
    <d v="2025-02-27T18:00:00"/>
    <n v="1"/>
    <d v="2025-02-27T19:04:00"/>
  </r>
  <r>
    <s v="MEX_AKA_d91817c5-c74f-413f-9f15-d3c2422d8a3a"/>
    <n v="5217292931212"/>
    <s v="1218_MEX_VAC_W_E_Estudio efectividad Panama_0225"/>
    <s v="Shot 1"/>
    <n v="1"/>
    <m/>
    <n v="1"/>
    <d v="2025-02-27T18:00:00"/>
    <n v="1"/>
    <d v="2025-02-27T20:18:00"/>
  </r>
  <r>
    <s v="MEX_AKA_d91e7153-799f-4794-8e85-a01c4212c06a"/>
    <n v="5213313231354"/>
    <s v="1218_MEX_VAC_W_E_Estudio efectividad Panama_0225"/>
    <s v="Shot 1"/>
    <n v="1"/>
    <m/>
    <n v="1"/>
    <d v="2025-02-27T18:03:00"/>
    <n v="1"/>
    <d v="2025-02-27T18:53:00"/>
  </r>
  <r>
    <s v="MEX_AKA_d91f6ef1-560b-4010-a867-5987cddc3566"/>
    <n v="5219532720229"/>
    <s v="1218_MEX_VAC_W_E_Estudio efectividad Panama_0225"/>
    <s v="Shot 1"/>
    <n v="0"/>
    <d v="2025-02-27T18:00:00"/>
    <n v="0"/>
    <m/>
    <n v="0"/>
    <m/>
  </r>
  <r>
    <s v="MEX_AKA_e9b8c14e-6760-47f8-89ac-d5165ae8af2f"/>
    <n v="5217647677524"/>
    <s v="1218_MEX_VAC_W_E_Estudio efectividad Panama_0225"/>
    <s v="Shot 1"/>
    <n v="1"/>
    <m/>
    <n v="1"/>
    <d v="2025-02-27T18:01:00"/>
    <n v="1"/>
    <d v="2025-02-27T18:01:00"/>
  </r>
  <r>
    <s v="MEX_AKA_e9bb0b04-0040-4cfe-a9c2-39bb880feb90"/>
    <n v="5214831272321"/>
    <s v="1218_MEX_VAC_W_E_Estudio efectividad Panama_0225"/>
    <s v="Shot 1"/>
    <n v="1"/>
    <m/>
    <n v="1"/>
    <d v="2025-02-27T18:02:00"/>
    <n v="1"/>
    <d v="2025-02-27T18:54:00"/>
  </r>
  <r>
    <s v="MEX_AKA_e9ef3a28-7143-4ce7-b014-b22816071fac"/>
    <n v="5212231176320"/>
    <s v="1218_MEX_VAC_W_E_Estudio efectividad Panama_0225"/>
    <s v="Shot 1"/>
    <n v="1"/>
    <m/>
    <n v="1"/>
    <d v="2025-02-27T18:00:00"/>
    <n v="1"/>
    <d v="2025-02-27T18:26:00"/>
  </r>
  <r>
    <s v="MEX_AKA_e9f7bf77-86e0-4476-af58-4d204303ce8b"/>
    <n v="5212721236201"/>
    <s v="1218_MEX_VAC_W_E_Estudio efectividad Panama_0225"/>
    <s v="Shot 1"/>
    <n v="1"/>
    <m/>
    <n v="1"/>
    <d v="2025-02-27T18:02:00"/>
    <n v="1"/>
    <d v="2025-02-27T18:03:00"/>
  </r>
  <r>
    <s v="MEX_AKA_ea558f80-d8fe-4a10-8aa2-0f45546ff092"/>
    <n v="5212251036397"/>
    <s v="1218_MEX_VAC_W_E_Estudio efectividad Panama_0225"/>
    <s v="Shot 1"/>
    <n v="1"/>
    <m/>
    <n v="1"/>
    <d v="2025-02-27T18:00:00"/>
    <n v="1"/>
    <d v="2025-02-27T18:17:00"/>
  </r>
  <r>
    <s v="MEX_AKA_ea573ad9-ffe3-4b64-906a-8032413c06d0"/>
    <n v="5214811450519"/>
    <s v="1218_MEX_VAC_W_E_Estudio efectividad Panama_0225"/>
    <s v="Shot 1"/>
    <n v="0"/>
    <d v="2025-02-27T18:02:00"/>
    <n v="0"/>
    <m/>
    <n v="0"/>
    <m/>
  </r>
  <r>
    <s v="MEX_AKA_ea693e42-7fcf-474b-944b-dc9df2eb028a"/>
    <n v="5217771926122"/>
    <s v="1218_MEX_VAC_W_E_Estudio efectividad Panama_0225"/>
    <s v="Shot 1"/>
    <n v="1"/>
    <m/>
    <n v="1"/>
    <d v="2025-02-27T18:02:00"/>
    <n v="1"/>
    <d v="2025-02-27T19:35:00"/>
  </r>
  <r>
    <s v="MEX_AKA_eab2eed8-2a1c-4f16-9cf7-fd37976faf2a"/>
    <n v="5215534083856"/>
    <s v="1218_MEX_VAC_W_E_Estudio efectividad Panama_0225"/>
    <s v="Shot 1"/>
    <n v="1"/>
    <m/>
    <n v="1"/>
    <d v="2025-02-27T18:01:00"/>
    <n v="1"/>
    <d v="2025-02-27T18:12:00"/>
  </r>
  <r>
    <s v="MEX_AKA_d934a102-5c4c-4dc4-877d-fb6b8b77f012"/>
    <n v="5219511805285"/>
    <s v="1218_MEX_VAC_W_E_Estudio efectividad Panama_0225"/>
    <s v="Shot 1"/>
    <n v="1"/>
    <m/>
    <n v="1"/>
    <d v="2025-02-27T18:02:00"/>
    <n v="1"/>
    <d v="2025-02-27T18:04:00"/>
  </r>
  <r>
    <s v="MEX_AKA_d96603e3-4bfc-4fe0-9a22-dab032a6fe6c"/>
    <n v="5219514246776"/>
    <s v="1218_MEX_VAC_W_E_Estudio efectividad Panama_0225"/>
    <s v="Shot 1"/>
    <n v="0"/>
    <d v="2025-02-27T18:02:00"/>
    <n v="0"/>
    <m/>
    <n v="0"/>
    <m/>
  </r>
  <r>
    <s v="MEX_AKA_d96b216b-5d16-4892-84cb-73122662bf62"/>
    <n v="5213521038632"/>
    <s v="1218_MEX_VAC_W_E_Estudio efectividad Panama_0225"/>
    <s v="Shot 1"/>
    <n v="1"/>
    <m/>
    <n v="1"/>
    <d v="2025-02-27T18:02:00"/>
    <n v="0"/>
    <m/>
  </r>
  <r>
    <s v="MEX_AKA_d9a7884b-f214-47d7-ab3b-906fad85a9bf"/>
    <n v="5212831186960"/>
    <s v="1218_MEX_VAC_W_E_Estudio efectividad Panama_0225"/>
    <s v="Shot 1"/>
    <n v="1"/>
    <m/>
    <n v="1"/>
    <d v="2025-02-27T18:01:00"/>
    <n v="1"/>
    <d v="2025-02-27T18:09:00"/>
  </r>
  <r>
    <s v="MEX_AKA_d9ccf700-1d89-4d23-985e-8551333ef03c"/>
    <n v="5212711151229"/>
    <s v="1218_MEX_VAC_W_E_Estudio efectividad Panama_0225"/>
    <s v="Shot 1"/>
    <n v="1"/>
    <m/>
    <n v="1"/>
    <d v="2025-02-27T18:00:00"/>
    <n v="1"/>
    <d v="2025-03-26T05:40:00"/>
  </r>
  <r>
    <s v="MEX_AKA_d9d51718-3686-4473-91bd-1f51440e482c"/>
    <n v="5216182717855"/>
    <s v="1218_MEX_VAC_W_E_Estudio efectividad Panama_0225"/>
    <s v="Shot 1"/>
    <n v="1"/>
    <m/>
    <n v="1"/>
    <d v="2025-02-27T18:01:00"/>
    <n v="1"/>
    <d v="2025-02-28T00:55:00"/>
  </r>
  <r>
    <s v="MEX_AKA_d9dd2de0-1cfd-4a15-8229-52a5ed388252"/>
    <n v="5212228984738"/>
    <s v="1218_MEX_VAC_W_E_Estudio efectividad Panama_0225"/>
    <s v="Shot 1"/>
    <n v="1"/>
    <m/>
    <n v="1"/>
    <d v="2025-02-27T18:01:00"/>
    <n v="0"/>
    <m/>
  </r>
  <r>
    <s v="MEX_AKA_d9dec84e-f90f-46d9-b833-ef217fd2d16a"/>
    <n v="5217713355284"/>
    <s v="1218_MEX_VAC_W_E_Estudio efectividad Panama_0225"/>
    <s v="Shot 1"/>
    <n v="1"/>
    <m/>
    <n v="1"/>
    <d v="2025-02-27T18:02:00"/>
    <n v="0"/>
    <m/>
  </r>
  <r>
    <s v="MEX_AKA_d9ea9acb-1330-4c82-9108-f71a31e681db"/>
    <n v="5218331408286"/>
    <s v="1218_MEX_VAC_W_E_Estudio efectividad Panama_0225"/>
    <s v="Shot 1"/>
    <n v="1"/>
    <m/>
    <n v="1"/>
    <d v="2025-02-27T18:02:00"/>
    <n v="0"/>
    <m/>
  </r>
  <r>
    <s v="MEX_AKA_eac2c1cf-f98c-4d21-a033-22bfd3de299e"/>
    <n v="5212281975554"/>
    <s v="1218_MEX_VAC_W_E_Estudio efectividad Panama_0225"/>
    <s v="Shot 1"/>
    <n v="1"/>
    <m/>
    <n v="1"/>
    <d v="2025-02-27T18:02:00"/>
    <n v="1"/>
    <d v="2025-02-27T18:02:00"/>
  </r>
  <r>
    <s v="MEX_AKA_eac8e9b1-c11e-4db7-b461-cddfb310e541"/>
    <n v="5213123181574"/>
    <s v="1218_MEX_VAC_W_E_Estudio efectividad Panama_0225"/>
    <s v="Shot 1"/>
    <n v="1"/>
    <m/>
    <n v="1"/>
    <d v="2025-02-27T18:02:00"/>
    <n v="1"/>
    <d v="2025-02-27T18:02:00"/>
  </r>
  <r>
    <s v="MEX_AKA_eadc54e7-0a97-42eb-ad9b-efac97b90064"/>
    <n v="5214581030878"/>
    <s v="1218_MEX_VAC_W_E_Estudio efectividad Panama_0225"/>
    <s v="Shot 1"/>
    <n v="1"/>
    <m/>
    <n v="1"/>
    <d v="2025-02-27T18:00:00"/>
    <n v="1"/>
    <d v="2025-02-27T18:53:00"/>
  </r>
  <r>
    <s v="MEX_AKA_eae61911-dde7-42e6-85e6-ffcfd7adc0ba"/>
    <n v="5212721380850"/>
    <s v="1218_MEX_VAC_W_E_Estudio efectividad Panama_0225"/>
    <s v="Shot 1"/>
    <n v="1"/>
    <m/>
    <n v="1"/>
    <d v="2025-02-27T18:01:00"/>
    <n v="0"/>
    <m/>
  </r>
  <r>
    <s v="MEX_AKA_eaeeee56-d9c8-4c09-80ce-77c2c1c1b5e2"/>
    <n v="5219531072116"/>
    <s v="1218_MEX_VAC_W_E_Estudio efectividad Panama_0225"/>
    <s v="Shot 1"/>
    <n v="1"/>
    <m/>
    <n v="1"/>
    <d v="2025-02-27T18:00:00"/>
    <n v="1"/>
    <d v="2025-02-27T20:57:00"/>
  </r>
  <r>
    <s v="MEX_AKA_eaf0e2e2-3d9d-4a26-9699-9b64fa91ec7d"/>
    <n v="5218713427567"/>
    <s v="1218_MEX_VAC_W_E_Estudio efectividad Panama_0225"/>
    <s v="Shot 1"/>
    <n v="1"/>
    <m/>
    <n v="1"/>
    <d v="2025-02-27T18:04:00"/>
    <n v="1"/>
    <d v="2025-02-27T18:14:00"/>
  </r>
  <r>
    <s v="MEX_AKA_eb0ce099-4a20-4d0c-9b70-dd8e4f110bcf"/>
    <n v="5212721234103"/>
    <s v="1218_MEX_VAC_W_E_Estudio efectividad Panama_0225"/>
    <s v="Shot 1"/>
    <n v="1"/>
    <m/>
    <n v="1"/>
    <d v="2025-02-27T18:00:00"/>
    <n v="1"/>
    <d v="2025-02-27T18:38:00"/>
  </r>
  <r>
    <s v="MEX_AKA_eb3780c7-4ef7-45d8-a2fb-2d988d1daadb"/>
    <n v="5212471514820"/>
    <s v="1218_MEX_VAC_W_E_Estudio efectividad Panama_0225"/>
    <s v="Shot 1"/>
    <n v="0"/>
    <d v="2025-02-27T18:02:00"/>
    <n v="0"/>
    <m/>
    <n v="0"/>
    <m/>
  </r>
  <r>
    <s v="MEX_AKA_eb4e3606-bab4-4f81-80fa-34e58d83eb57"/>
    <n v="5219992160455"/>
    <s v="1218_MEX_VAC_W_E_Estudio efectividad Panama_0225"/>
    <s v="Shot 1"/>
    <n v="1"/>
    <m/>
    <n v="1"/>
    <d v="2025-02-27T18:02:00"/>
    <n v="1"/>
    <d v="2025-02-27T19:15:00"/>
  </r>
  <r>
    <s v="MEX_AKA_eb5caece-1602-44f3-9d10-856e0e6aa66f"/>
    <n v="5215514732457"/>
    <s v="1218_MEX_VAC_W_E_Estudio efectividad Panama_0225"/>
    <s v="Shot 1"/>
    <n v="1"/>
    <m/>
    <n v="1"/>
    <d v="2025-02-27T18:02:00"/>
    <n v="0"/>
    <m/>
  </r>
  <r>
    <s v="MEX_AKA_eb6e61d6-1136-4cdd-8ff5-c867ca09c63b"/>
    <n v="5219621323200"/>
    <s v="1218_MEX_VAC_W_E_Estudio efectividad Panama_0225"/>
    <s v="Shot 1"/>
    <n v="1"/>
    <m/>
    <n v="1"/>
    <d v="2025-02-27T18:02:00"/>
    <n v="1"/>
    <d v="2025-02-27T18:40:00"/>
  </r>
  <r>
    <s v="MEX_AKA_eb8aa4a5-7a79-46ad-b74e-f3edc35b7a93"/>
    <n v="5218713434471"/>
    <s v="1218_MEX_VAC_W_E_Estudio efectividad Panama_0225"/>
    <s v="Shot 1"/>
    <n v="1"/>
    <m/>
    <n v="1"/>
    <d v="2025-02-27T18:21:00"/>
    <n v="1"/>
    <d v="2025-02-27T21:48:00"/>
  </r>
  <r>
    <s v="MEX_AKA_da0bcfca-e825-43b4-9e86-8297ada503fd"/>
    <n v="5219711173444"/>
    <s v="1218_MEX_VAC_W_E_Estudio efectividad Panama_0225"/>
    <s v="Shot 1"/>
    <n v="1"/>
    <m/>
    <n v="1"/>
    <d v="2025-02-27T18:02:00"/>
    <n v="1"/>
    <d v="2025-02-27T18:11:00"/>
  </r>
  <r>
    <s v="MEX_AKA_da280538-4ef9-4297-bb02-ed9d256f1296"/>
    <n v="5214361080177"/>
    <s v="1218_MEX_VAC_W_E_Estudio efectividad Panama_0225"/>
    <s v="Shot 1"/>
    <n v="1"/>
    <m/>
    <n v="1"/>
    <d v="2025-02-27T18:01:00"/>
    <n v="1"/>
    <d v="2025-02-27T18:01:00"/>
  </r>
  <r>
    <s v="MEX_AKA_da281878-377c-4fa0-9adb-f88be4f6b519"/>
    <n v="5212731066042"/>
    <s v="1218_MEX_VAC_W_E_Estudio efectividad Panama_0225"/>
    <s v="Shot 1"/>
    <n v="1"/>
    <m/>
    <n v="1"/>
    <d v="2025-02-27T18:01:00"/>
    <n v="1"/>
    <d v="2025-02-27T18:50:00"/>
  </r>
  <r>
    <s v="MEX_AKA_da66976f-99a0-4181-ad97-c68073b9e3f7"/>
    <n v="5213327147967"/>
    <s v="1218_MEX_VAC_W_E_Estudio efectividad Panama_0225"/>
    <s v="Shot 1"/>
    <n v="1"/>
    <m/>
    <n v="1"/>
    <d v="2025-02-27T18:01:00"/>
    <n v="1"/>
    <d v="2025-02-27T18:01:00"/>
  </r>
  <r>
    <s v="MEX_AKA_da68c865-0e45-49b1-a312-96b578432a7d"/>
    <n v="5219961076072"/>
    <s v="1218_MEX_VAC_W_E_Estudio efectividad Panama_0225"/>
    <s v="Shot 1"/>
    <n v="1"/>
    <m/>
    <n v="1"/>
    <d v="2025-02-27T18:02:00"/>
    <n v="1"/>
    <d v="2025-02-27T20:07:00"/>
  </r>
  <r>
    <s v="MEX_AKA_da6d3605-52a4-4f12-9a4a-978cbfbe78fe"/>
    <n v="5217222443491"/>
    <s v="1218_MEX_VAC_W_E_Estudio efectividad Panama_0225"/>
    <s v="Shot 1"/>
    <n v="1"/>
    <m/>
    <n v="1"/>
    <d v="2025-02-27T18:03:00"/>
    <n v="1"/>
    <d v="2025-02-27T19:19:00"/>
  </r>
  <r>
    <s v="MEX_AKA_da75ced0-ecf7-4b05-8794-62e9f309af32"/>
    <n v="5218348522082"/>
    <s v="1218_MEX_VAC_W_E_Estudio efectividad Panama_0225"/>
    <s v="Shot 1"/>
    <n v="1"/>
    <m/>
    <n v="1"/>
    <d v="2025-02-27T18:03:00"/>
    <n v="1"/>
    <d v="2025-02-27T18:46:00"/>
  </r>
  <r>
    <s v="MEX_AKA_da7fbba7-f55b-44c0-8348-c2811d5a6b4f"/>
    <n v="5217761207795"/>
    <s v="1218_MEX_VAC_W_E_Estudio efectividad Panama_0225"/>
    <s v="Shot 1"/>
    <n v="1"/>
    <m/>
    <n v="1"/>
    <d v="2025-02-27T18:01:00"/>
    <n v="0"/>
    <m/>
  </r>
  <r>
    <s v="MEX_AKA_ebafc9f2-b788-4085-8e9e-684a84afb473"/>
    <n v="5215518103372"/>
    <s v="1218_MEX_VAC_W_E_Estudio efectividad Panama_0225"/>
    <s v="Shot 1"/>
    <n v="1"/>
    <m/>
    <n v="1"/>
    <d v="2025-02-27T18:01:00"/>
    <n v="1"/>
    <d v="2025-02-27T19:17:00"/>
  </r>
  <r>
    <s v="MEX_AKA_ebc7f516-6a3b-4a80-a29f-948419743571"/>
    <n v="5212431122356"/>
    <s v="1218_MEX_VAC_W_E_Estudio efectividad Panama_0225"/>
    <s v="Shot 1"/>
    <n v="1"/>
    <m/>
    <n v="1"/>
    <d v="2025-02-27T18:01:00"/>
    <n v="0"/>
    <m/>
  </r>
  <r>
    <s v="MEX_AKA_ebdcf8eb-f841-4f93-9bfa-8ce2c4eb3ee5"/>
    <n v="5218711220077"/>
    <s v="1218_MEX_VAC_W_E_Estudio efectividad Panama_0225"/>
    <s v="Shot 1"/>
    <n v="1"/>
    <m/>
    <n v="1"/>
    <d v="2025-02-27T18:01:00"/>
    <n v="1"/>
    <d v="2025-02-27T18:01:00"/>
  </r>
  <r>
    <s v="MEX_AKA_ebeff662-d065-40a5-a692-bde82ce0e8fe"/>
    <n v="5212221561343"/>
    <s v="1218_MEX_VAC_W_E_Estudio efectividad Panama_0225"/>
    <s v="Shot 1"/>
    <n v="1"/>
    <m/>
    <n v="1"/>
    <d v="2025-02-27T18:08:00"/>
    <n v="1"/>
    <d v="2025-02-27T18:50:00"/>
  </r>
  <r>
    <s v="MEX_AKA_ebf7bb3f-30b9-4b48-84ce-030ead72efdb"/>
    <n v="5215554041566"/>
    <s v="1218_MEX_VAC_W_E_Estudio efectividad Panama_0225"/>
    <s v="Shot 1"/>
    <n v="1"/>
    <m/>
    <n v="1"/>
    <d v="2025-02-27T18:01:00"/>
    <n v="0"/>
    <m/>
  </r>
  <r>
    <s v="MEX_AKA_ec2f78ac-44a8-4ba3-afcc-bfac3ebff481"/>
    <n v="5217712667051"/>
    <s v="1218_MEX_VAC_W_E_Estudio efectividad Panama_0225"/>
    <s v="Shot 1"/>
    <n v="1"/>
    <m/>
    <n v="1"/>
    <d v="2025-02-27T18:02:00"/>
    <n v="1"/>
    <d v="2025-02-27T20:16:00"/>
  </r>
  <r>
    <s v="MEX_AKA_ec43a827-0256-4c95-ae8f-bb1a9ca1a63c"/>
    <n v="5212261009685"/>
    <s v="1218_MEX_VAC_W_E_Estudio efectividad Panama_0225"/>
    <s v="Shot 1"/>
    <n v="1"/>
    <m/>
    <n v="1"/>
    <d v="2025-02-27T18:01:00"/>
    <n v="1"/>
    <d v="2025-02-27T20:19:00"/>
  </r>
  <r>
    <s v="MEX_AKA_ec68c0ef-0f98-4223-ab7d-4e30f40e1df7"/>
    <n v="5212721690892"/>
    <s v="1218_MEX_VAC_W_E_Estudio efectividad Panama_0225"/>
    <s v="Shot 1"/>
    <n v="1"/>
    <m/>
    <n v="1"/>
    <d v="2025-02-27T18:01:00"/>
    <n v="1"/>
    <d v="2025-02-27T18:13:00"/>
  </r>
  <r>
    <s v="MEX_AKA_da9d3ea2-6bce-48be-b9eb-95ab5191b8de"/>
    <n v="5212381682285"/>
    <s v="1218_MEX_VAC_W_E_Estudio efectividad Panama_0225"/>
    <s v="Shot 1"/>
    <n v="1"/>
    <m/>
    <n v="1"/>
    <d v="2025-02-27T18:02:00"/>
    <n v="1"/>
    <d v="2025-02-27T18:03:00"/>
  </r>
  <r>
    <s v="MEX_AKA_daa2e93d-fb1a-4507-866c-835b9c05f38a"/>
    <n v="5214433450353"/>
    <s v="1218_MEX_VAC_W_E_Estudio efectividad Panama_0225"/>
    <s v="Shot 1"/>
    <n v="1"/>
    <m/>
    <n v="1"/>
    <d v="2025-02-27T18:02:00"/>
    <n v="0"/>
    <m/>
  </r>
  <r>
    <s v="MEX_AKA_dabd1fde-9e46-4eda-8023-d4e8189ac42b"/>
    <n v="5218715807315"/>
    <s v="1218_MEX_VAC_W_E_Estudio efectividad Panama_0225"/>
    <s v="Shot 1"/>
    <n v="1"/>
    <m/>
    <n v="1"/>
    <d v="2025-02-27T18:01:00"/>
    <n v="0"/>
    <m/>
  </r>
  <r>
    <s v="MEX_AKA_dad2c1ec-ec2d-4bc6-bb6c-7f2fddc83863"/>
    <n v="5212221568415"/>
    <s v="1218_MEX_VAC_W_E_Estudio efectividad Panama_0225"/>
    <s v="Shot 1"/>
    <n v="1"/>
    <m/>
    <n v="1"/>
    <d v="2025-02-27T18:02:00"/>
    <n v="1"/>
    <d v="2025-03-04T02:38:00"/>
  </r>
  <r>
    <s v="MEX_AKA_dad402a3-f338-4f8b-a3cd-ee8410ba0986"/>
    <n v="5217712070843"/>
    <s v="1218_MEX_VAC_W_E_Estudio efectividad Panama_0225"/>
    <s v="Shot 1"/>
    <n v="1"/>
    <m/>
    <n v="1"/>
    <d v="2025-02-27T18:03:00"/>
    <n v="1"/>
    <d v="2025-02-27T18:07:00"/>
  </r>
  <r>
    <s v="MEX_AKA_daed1fed-2199-4656-97c8-938089911d25"/>
    <n v="5213141093118"/>
    <s v="1218_MEX_VAC_W_E_Estudio efectividad Panama_0225"/>
    <s v="Shot 1"/>
    <n v="1"/>
    <m/>
    <n v="1"/>
    <d v="2025-02-27T18:01:00"/>
    <n v="1"/>
    <d v="2025-02-27T19:24:00"/>
  </r>
  <r>
    <s v="MEX_AKA_dafad46b-7ec0-4567-8a6a-ac97320db63a"/>
    <n v="5212221959797"/>
    <s v="1218_MEX_VAC_W_E_Estudio efectividad Panama_0225"/>
    <s v="Shot 1"/>
    <n v="1"/>
    <m/>
    <n v="1"/>
    <d v="2025-02-27T18:02:00"/>
    <n v="0"/>
    <m/>
  </r>
  <r>
    <s v="MEX_AKA_db13676f-dc2b-45f8-8546-712b95dd08e1"/>
    <n v="5215545795335"/>
    <s v="1218_MEX_VAC_W_E_Estudio efectividad Panama_0225"/>
    <s v="Shot 1"/>
    <n v="0"/>
    <d v="2025-02-27T18:01:00"/>
    <n v="0"/>
    <m/>
    <n v="0"/>
    <m/>
  </r>
  <r>
    <s v="MEX_AKA_eca99711-b095-431f-968d-ae2f0030d790"/>
    <n v="5212291488000"/>
    <s v="1218_MEX_VAC_W_E_Estudio efectividad Panama_0225"/>
    <s v="Shot 1"/>
    <n v="1"/>
    <m/>
    <n v="1"/>
    <d v="2025-02-27T18:02:00"/>
    <n v="0"/>
    <m/>
  </r>
  <r>
    <s v="MEX_AKA_eccdda3c-d439-42c5-82e2-9c692dcc5e62"/>
    <n v="5217581085639"/>
    <s v="1218_MEX_VAC_W_E_Estudio efectividad Panama_0225"/>
    <s v="Shot 1"/>
    <n v="1"/>
    <m/>
    <n v="1"/>
    <d v="2025-02-27T18:02:00"/>
    <n v="1"/>
    <d v="2025-02-27T18:13:00"/>
  </r>
  <r>
    <s v="MEX_AKA_ece0c954-0a22-4e16-afda-b5bbd9c4dcbe"/>
    <n v="5212971027378"/>
    <s v="1218_MEX_VAC_W_E_Estudio efectividad Panama_0225"/>
    <s v="Shot 1"/>
    <n v="1"/>
    <m/>
    <n v="1"/>
    <d v="2025-02-27T18:02:00"/>
    <n v="0"/>
    <m/>
  </r>
  <r>
    <s v="MEX_AKA_ecffd7e2-8328-47af-b8a2-9a866335456b"/>
    <n v="5214981291937"/>
    <s v="1218_MEX_VAC_W_E_Estudio efectividad Panama_0225"/>
    <s v="Shot 1"/>
    <n v="0"/>
    <d v="2025-02-27T18:01:00"/>
    <n v="0"/>
    <m/>
    <n v="0"/>
    <m/>
  </r>
  <r>
    <s v="MEX_AKA_ed09cfe0-4eb4-4a39-aa37-a6864c3d9700"/>
    <n v="5219514644473"/>
    <s v="1218_MEX_VAC_W_E_Estudio efectividad Panama_0225"/>
    <s v="Shot 1"/>
    <n v="1"/>
    <m/>
    <n v="1"/>
    <d v="2025-02-27T18:02:00"/>
    <n v="1"/>
    <d v="2025-02-28T21:49:00"/>
  </r>
  <r>
    <s v="MEX_AKA_ed16553f-ac1c-4c63-896e-8dbf7ba3e06e"/>
    <n v="5214891101414"/>
    <s v="1218_MEX_VAC_W_E_Estudio efectividad Panama_0225"/>
    <s v="Shot 1"/>
    <n v="1"/>
    <m/>
    <n v="1"/>
    <d v="2025-02-27T18:01:00"/>
    <n v="1"/>
    <d v="2025-02-27T18:40:00"/>
  </r>
  <r>
    <s v="MEX_AKA_ed1c9565-abfd-44fc-a430-5a8bdf3ce246"/>
    <n v="5212296056901"/>
    <s v="1218_MEX_VAC_W_E_Estudio efectividad Panama_0225"/>
    <s v="Shot 1"/>
    <n v="1"/>
    <m/>
    <n v="1"/>
    <d v="2025-02-27T18:03:00"/>
    <n v="0"/>
    <m/>
  </r>
  <r>
    <s v="MEX_AKA_db2af084-5b4c-45a0-8a42-f526ce50b1ac"/>
    <n v="5218711250052"/>
    <s v="1218_MEX_VAC_W_E_Estudio efectividad Panama_0225"/>
    <s v="Shot 1"/>
    <n v="1"/>
    <m/>
    <n v="1"/>
    <d v="2025-02-27T18:51:00"/>
    <n v="1"/>
    <d v="2025-02-27T19:39:00"/>
  </r>
  <r>
    <s v="MEX_AKA_db2e6b6c-49ed-47c3-83c1-7316a697f74e"/>
    <n v="5219192260265"/>
    <s v="1218_MEX_VAC_W_E_Estudio efectividad Panama_0225"/>
    <s v="Shot 1"/>
    <n v="1"/>
    <m/>
    <n v="1"/>
    <d v="2025-02-27T18:09:00"/>
    <n v="0"/>
    <m/>
  </r>
  <r>
    <s v="MEX_AKA_db436c86-bce1-4d97-b216-0dc4465dfeda"/>
    <n v="5215527369510"/>
    <s v="1218_MEX_VAC_W_E_Estudio efectividad Panama_0225"/>
    <s v="Shot 1"/>
    <n v="1"/>
    <m/>
    <n v="1"/>
    <d v="2025-02-27T18:03:00"/>
    <n v="1"/>
    <d v="2025-02-27T19:00:00"/>
  </r>
  <r>
    <s v="MEX_AKA_db71593d-139b-4118-b4be-869eb1ed974b"/>
    <n v="5219512928905"/>
    <s v="1218_MEX_VAC_W_E_Estudio efectividad Panama_0225"/>
    <s v="Shot 1"/>
    <n v="1"/>
    <m/>
    <n v="1"/>
    <d v="2025-02-27T18:01:00"/>
    <n v="1"/>
    <d v="2025-02-27T18:05:00"/>
  </r>
  <r>
    <s v="MEX_AKA_db892bda-c037-4567-b17b-5c3a6b607ea5"/>
    <n v="5219821033002"/>
    <s v="1218_MEX_VAC_W_E_Estudio efectividad Panama_0225"/>
    <s v="Shot 1"/>
    <n v="1"/>
    <m/>
    <n v="1"/>
    <d v="2025-02-27T18:03:00"/>
    <n v="1"/>
    <d v="2025-02-27T19:12:00"/>
  </r>
  <r>
    <s v="MEX_AKA_db8cfadd-5081-4d85-9437-d0fcf410ef27"/>
    <n v="5214777529721"/>
    <s v="1218_MEX_VAC_W_E_Estudio efectividad Panama_0225"/>
    <s v="Shot 1"/>
    <n v="0"/>
    <d v="2025-02-27T18:01:00"/>
    <n v="0"/>
    <m/>
    <n v="0"/>
    <m/>
  </r>
  <r>
    <s v="MEX_AKA_ed34b5e4-a3b2-4ae3-b2c5-c89d20d0e5eb"/>
    <n v="5219641139695"/>
    <s v="1218_MEX_VAC_W_E_Estudio efectividad Panama_0225"/>
    <s v="Shot 1"/>
    <n v="0"/>
    <d v="2025-02-27T18:03:00"/>
    <n v="0"/>
    <m/>
    <n v="0"/>
    <m/>
  </r>
  <r>
    <s v="MEX_AKA_ed497f9f-b0d0-4a76-87d7-ffbb7778fed5"/>
    <n v="5219531286864"/>
    <s v="1218_MEX_VAC_W_E_Estudio efectividad Panama_0225"/>
    <s v="Shot 1"/>
    <n v="1"/>
    <m/>
    <n v="1"/>
    <d v="2025-02-27T18:03:00"/>
    <n v="1"/>
    <d v="2025-02-27T18:16:00"/>
  </r>
  <r>
    <s v="MEX_AKA_ed5b80f1-a8ff-4ca8-bd6d-49d6b9b5a174"/>
    <n v="5212461036926"/>
    <s v="1218_MEX_VAC_W_E_Estudio efectividad Panama_0225"/>
    <s v="Shot 1"/>
    <n v="1"/>
    <m/>
    <n v="1"/>
    <d v="2025-02-27T18:03:00"/>
    <n v="1"/>
    <d v="2025-02-27T18:09:00"/>
  </r>
  <r>
    <s v="MEX_AKA_ed664c36-052a-488d-a544-552179935e2d"/>
    <n v="5214448403348"/>
    <s v="1218_MEX_VAC_W_E_Estudio efectividad Panama_0225"/>
    <s v="Shot 1"/>
    <n v="0"/>
    <d v="2025-02-27T18:02:00"/>
    <n v="0"/>
    <m/>
    <n v="0"/>
    <m/>
  </r>
  <r>
    <s v="MEX_AKA_ed713ab8-f7cc-46dd-bb0b-1527ed47e281"/>
    <n v="5212431154512"/>
    <s v="1218_MEX_VAC_W_E_Estudio efectividad Panama_0225"/>
    <s v="Shot 1"/>
    <n v="1"/>
    <m/>
    <n v="1"/>
    <d v="2025-02-27T18:03:00"/>
    <n v="1"/>
    <d v="2025-02-27T18:30:00"/>
  </r>
  <r>
    <s v="MEX_AKA_edd3e245-fa65-4624-ad79-e28417b7554d"/>
    <n v="5216681890279"/>
    <s v="1218_MEX_VAC_W_E_Estudio efectividad Panama_0225"/>
    <s v="Shot 1"/>
    <n v="1"/>
    <m/>
    <n v="1"/>
    <d v="2025-02-27T18:01:00"/>
    <n v="1"/>
    <d v="2025-02-27T19:59:00"/>
  </r>
  <r>
    <s v="MEX_AKA_edd6972e-3d49-4a17-b61d-2fa3dbf234d1"/>
    <n v="5216621133933"/>
    <s v="1218_MEX_VAC_W_E_Estudio efectividad Panama_0225"/>
    <s v="Shot 1"/>
    <n v="0"/>
    <d v="2025-02-27T18:03:00"/>
    <n v="0"/>
    <m/>
    <n v="0"/>
    <m/>
  </r>
  <r>
    <s v="MEX_AKA_edd7d7c0-3b9a-4e8c-a371-0a5fa5c1fbbd"/>
    <n v="5215534349110"/>
    <s v="1218_MEX_VAC_W_E_Estudio efectividad Panama_0225"/>
    <s v="Shot 1"/>
    <n v="1"/>
    <m/>
    <n v="1"/>
    <d v="2025-02-27T18:02:00"/>
    <n v="1"/>
    <d v="2025-02-27T18:11:00"/>
  </r>
  <r>
    <s v="MEX_AKA_ede26b94-6bf9-4aa1-9b2d-bcfa91566f56"/>
    <n v="5215531025084"/>
    <s v="1218_MEX_VAC_W_E_Estudio efectividad Panama_0225"/>
    <s v="Shot 1"/>
    <n v="1"/>
    <m/>
    <n v="1"/>
    <d v="2025-02-27T18:45:00"/>
    <n v="1"/>
    <d v="2025-02-28T00:45:00"/>
  </r>
  <r>
    <s v="MEX_AKA_dbda2e50-8277-43fc-b8c4-bfd56975aa5b"/>
    <n v="5219581221322"/>
    <s v="1218_MEX_VAC_W_E_Estudio efectividad Panama_0225"/>
    <s v="Shot 1"/>
    <n v="0"/>
    <d v="2025-02-27T18:01:00"/>
    <n v="0"/>
    <m/>
    <n v="0"/>
    <m/>
  </r>
  <r>
    <s v="MEX_AKA_dbe7da36-08de-43bb-a93d-1271060cfed6"/>
    <n v="5216562988370"/>
    <s v="1218_MEX_VAC_W_E_Estudio efectividad Panama_0225"/>
    <s v="Shot 1"/>
    <n v="1"/>
    <m/>
    <n v="1"/>
    <d v="2025-02-27T18:02:00"/>
    <n v="1"/>
    <d v="2025-02-27T18:07:00"/>
  </r>
  <r>
    <s v="MEX_AKA_dc041f2a-2d81-4415-a52d-ac00546f5c48"/>
    <n v="5215622044546"/>
    <s v="1218_MEX_VAC_W_E_Estudio efectividad Panama_0225"/>
    <s v="Shot 1"/>
    <n v="1"/>
    <m/>
    <n v="1"/>
    <d v="2025-02-27T18:01:00"/>
    <n v="1"/>
    <d v="2025-02-27T19:57:00"/>
  </r>
  <r>
    <s v="MEX_AKA_dc1d7623-48c5-49b8-9803-e22b74dc8e8b"/>
    <n v="5217751669886"/>
    <s v="1218_MEX_VAC_W_E_Estudio efectividad Panama_0225"/>
    <s v="Shot 1"/>
    <n v="1"/>
    <m/>
    <n v="1"/>
    <d v="2025-02-27T18:01:00"/>
    <n v="1"/>
    <d v="2025-02-27T18:01:00"/>
  </r>
  <r>
    <s v="MEX_AKA_ede42e17-cd77-42a8-ae5e-f010ad89247e"/>
    <n v="5212221867652"/>
    <s v="1218_MEX_VAC_W_E_Estudio efectividad Panama_0225"/>
    <s v="Shot 1"/>
    <n v="1"/>
    <m/>
    <n v="1"/>
    <d v="2025-03-18T04:08:00"/>
    <n v="0"/>
    <m/>
  </r>
  <r>
    <s v="MEX_AKA_ede57f2d-e961-49a3-9a76-a6b7ac645660"/>
    <n v="5214731103303"/>
    <s v="1218_MEX_VAC_W_E_Estudio efectividad Panama_0225"/>
    <s v="Shot 1"/>
    <n v="0"/>
    <d v="2025-02-27T18:03:00"/>
    <n v="0"/>
    <m/>
    <n v="0"/>
    <m/>
  </r>
  <r>
    <s v="MEX_AKA_ede7f297-a5d1-46d7-a7bf-74cd0d53dadf"/>
    <n v="5216641120004"/>
    <s v="1218_MEX_VAC_W_E_Estudio efectividad Panama_0225"/>
    <s v="Shot 1"/>
    <n v="1"/>
    <m/>
    <n v="1"/>
    <d v="2025-02-27T18:03:00"/>
    <n v="1"/>
    <d v="2025-02-27T18:15:00"/>
  </r>
  <r>
    <s v="MEX_AKA_ee03d9a4-0449-4ff6-b847-892f9114585b"/>
    <n v="5212381061272"/>
    <s v="1218_MEX_VAC_W_E_Estudio efectividad Panama_0225"/>
    <s v="Shot 1"/>
    <n v="1"/>
    <m/>
    <n v="1"/>
    <d v="2025-02-27T18:03:00"/>
    <n v="1"/>
    <d v="2025-02-27T18:07:00"/>
  </r>
  <r>
    <s v="MEX_AKA_ee0d446a-4216-4a92-bf25-b48566a74e07"/>
    <n v="5214341003658"/>
    <s v="1218_MEX_VAC_W_E_Estudio efectividad Panama_0225"/>
    <s v="Shot 1"/>
    <n v="1"/>
    <m/>
    <n v="1"/>
    <d v="2025-02-27T18:03:00"/>
    <n v="0"/>
    <m/>
  </r>
  <r>
    <s v="MEX_AKA_ee195c58-fe8b-47c6-9622-e69b56ba2290"/>
    <n v="5214981343369"/>
    <s v="1218_MEX_VAC_W_E_Estudio efectividad Panama_0225"/>
    <s v="Shot 1"/>
    <n v="1"/>
    <m/>
    <n v="1"/>
    <d v="2025-02-27T18:35:00"/>
    <n v="0"/>
    <m/>
  </r>
  <r>
    <s v="MEX_AKA_ee1fbdde-9ce4-4850-922a-bcd17407591f"/>
    <n v="5214961041783"/>
    <s v="1218_MEX_VAC_W_E_Estudio efectividad Panama_0225"/>
    <s v="Shot 1"/>
    <n v="1"/>
    <m/>
    <n v="1"/>
    <d v="2025-02-27T18:02:00"/>
    <n v="0"/>
    <m/>
  </r>
  <r>
    <s v="MEX_AKA_dc43c7f0-74b5-433b-9070-8c3fc44ad9ad"/>
    <n v="5217731514820"/>
    <s v="1218_MEX_VAC_W_E_Estudio efectividad Panama_0225"/>
    <s v="Shot 1"/>
    <n v="1"/>
    <m/>
    <n v="1"/>
    <d v="2025-02-27T18:01:00"/>
    <n v="1"/>
    <d v="2025-02-27T18:33:00"/>
  </r>
  <r>
    <s v="MEX_AKA_dc49c8b6-d469-4a31-89e2-7d4ec9bd3271"/>
    <n v="5214961247779"/>
    <s v="1218_MEX_VAC_W_E_Estudio efectividad Panama_0225"/>
    <s v="Shot 1"/>
    <n v="1"/>
    <m/>
    <n v="1"/>
    <d v="2025-02-27T18:01:00"/>
    <n v="1"/>
    <d v="2025-02-27T18:01:00"/>
  </r>
  <r>
    <s v="MEX_AKA_dc52cda5-e33a-4d88-977a-4322ffcb474f"/>
    <n v="5212211488181"/>
    <s v="1218_MEX_VAC_W_E_Estudio efectividad Panama_0225"/>
    <s v="Shot 1"/>
    <n v="1"/>
    <m/>
    <n v="1"/>
    <d v="2025-02-27T18:03:00"/>
    <n v="1"/>
    <d v="2025-02-27T19:43:00"/>
  </r>
  <r>
    <s v="MEX_AKA_dc6a1ad4-7d61-4bc6-b30d-207e4191f51a"/>
    <n v="5217821072140"/>
    <s v="1218_MEX_VAC_W_E_Estudio efectividad Panama_0225"/>
    <s v="Shot 1"/>
    <n v="1"/>
    <m/>
    <n v="1"/>
    <d v="2025-02-27T18:03:00"/>
    <n v="1"/>
    <d v="2025-02-27T18:40:00"/>
  </r>
  <r>
    <s v="MEX_AKA_dc6ac2dc-95e8-43d5-8333-adf70d688ce3"/>
    <n v="5213411019381"/>
    <s v="1218_MEX_VAC_W_E_Estudio efectividad Panama_0225"/>
    <s v="Shot 1"/>
    <n v="1"/>
    <m/>
    <n v="1"/>
    <d v="2025-02-27T18:01:00"/>
    <n v="0"/>
    <m/>
  </r>
  <r>
    <s v="MEX_AKA_dc743c14-0a53-4223-a5a2-cdc3e4b1b72c"/>
    <n v="5218183442300"/>
    <s v="1218_MEX_VAC_W_E_Estudio efectividad Panama_0225"/>
    <s v="Shot 1"/>
    <n v="0"/>
    <d v="2025-02-27T18:03:00"/>
    <n v="0"/>
    <m/>
    <n v="0"/>
    <m/>
  </r>
  <r>
    <s v="MEX_AKA_dc8f7f21-57f8-4f07-a1ce-e2ce2ac997f2"/>
    <n v="5219514028514"/>
    <s v="1218_MEX_VAC_W_E_Estudio efectividad Panama_0225"/>
    <s v="Shot 1"/>
    <n v="1"/>
    <m/>
    <n v="1"/>
    <d v="2025-02-27T18:01:00"/>
    <n v="1"/>
    <d v="2025-02-27T19:11:00"/>
  </r>
  <r>
    <s v="MEX_AKA_ee2156ea-2f57-432e-9702-4b98d60fb373"/>
    <n v="5219971396877"/>
    <s v="1218_MEX_VAC_W_E_Estudio efectividad Panama_0225"/>
    <s v="Shot 1"/>
    <n v="1"/>
    <m/>
    <n v="1"/>
    <d v="2025-02-27T18:03:00"/>
    <n v="1"/>
    <d v="2025-02-27T18:36:00"/>
  </r>
  <r>
    <s v="MEX_AKA_ee40bd2c-78d0-456f-8d58-38e49627b983"/>
    <n v="5212471007949"/>
    <s v="1218_MEX_VAC_W_E_Estudio efectividad Panama_0225"/>
    <s v="Shot 1"/>
    <n v="1"/>
    <m/>
    <n v="1"/>
    <d v="2025-02-27T18:03:00"/>
    <n v="1"/>
    <d v="2025-02-27T18:38:00"/>
  </r>
  <r>
    <s v="MEX_AKA_ee8fa9a1-a583-4be1-940b-2ef5eebcfacf"/>
    <n v="5219671340775"/>
    <s v="1218_MEX_VAC_W_E_Estudio efectividad Panama_0225"/>
    <s v="Shot 1"/>
    <n v="1"/>
    <m/>
    <n v="1"/>
    <d v="2025-02-27T18:03:00"/>
    <n v="1"/>
    <d v="2025-02-27T22:08:00"/>
  </r>
  <r>
    <s v="MEX_AKA_dcc23083-cb60-4949-8bd6-85add463444b"/>
    <n v="5215541260741"/>
    <s v="1218_MEX_VAC_W_E_Estudio efectividad Panama_0225"/>
    <s v="Shot 1"/>
    <n v="1"/>
    <m/>
    <n v="1"/>
    <d v="2025-02-27T18:03:00"/>
    <n v="0"/>
    <m/>
  </r>
  <r>
    <s v="MEX_AKA_dcddd213-3126-46e6-9428-a6b11f3481ca"/>
    <n v="5214631093127"/>
    <s v="1218_MEX_VAC_W_E_Estudio efectividad Panama_0225"/>
    <s v="Shot 1"/>
    <n v="1"/>
    <m/>
    <n v="1"/>
    <d v="2025-02-27T18:01:00"/>
    <n v="1"/>
    <d v="2025-02-28T14:40:00"/>
  </r>
  <r>
    <s v="MEX_AKA_dcfbc306-6f17-4844-a2e4-c77bcaa56d43"/>
    <n v="5214761453682"/>
    <s v="1218_MEX_VAC_W_E_Estudio efectividad Panama_0225"/>
    <s v="Shot 1"/>
    <n v="1"/>
    <m/>
    <n v="1"/>
    <d v="2025-02-27T18:03:00"/>
    <n v="1"/>
    <d v="2025-02-27T18:22:00"/>
  </r>
  <r>
    <s v="MEX_AKA_dd2a1b5f-e868-410f-b3ef-1c5a25c9758a"/>
    <n v="5219381777437"/>
    <s v="1218_MEX_VAC_W_E_Estudio efectividad Panama_0225"/>
    <s v="Shot 1"/>
    <n v="1"/>
    <m/>
    <n v="1"/>
    <d v="2025-03-09T02:08:00"/>
    <n v="1"/>
    <d v="2025-03-09T02:24:00"/>
  </r>
  <r>
    <s v="MEX_AKA_dd52ebec-c2fc-4e47-9512-754013a9cf92"/>
    <n v="5213891080114"/>
    <s v="1218_MEX_VAC_W_E_Estudio efectividad Panama_0225"/>
    <s v="Shot 1"/>
    <n v="1"/>
    <m/>
    <n v="1"/>
    <d v="2025-02-27T18:00:00"/>
    <n v="1"/>
    <d v="2025-02-28T01:49:00"/>
  </r>
  <r>
    <s v="MEX_AKA_dd6a358e-10ed-46c5-aee9-2b34d0d3698b"/>
    <n v="5214535300040"/>
    <s v="1218_MEX_VAC_W_E_Estudio efectividad Panama_0225"/>
    <s v="Shot 1"/>
    <n v="1"/>
    <m/>
    <n v="1"/>
    <d v="2025-02-27T18:03:00"/>
    <n v="0"/>
    <m/>
  </r>
  <r>
    <s v="MEX_AKA_ee93e172-2f8d-404f-99a6-d6d5c4289d1c"/>
    <n v="5218333918177"/>
    <s v="1218_MEX_VAC_W_E_Estudio efectividad Panama_0225"/>
    <s v="Shot 1"/>
    <n v="1"/>
    <m/>
    <n v="1"/>
    <d v="2025-02-27T18:03:00"/>
    <n v="1"/>
    <d v="2025-02-27T19:37:00"/>
  </r>
  <r>
    <s v="MEX_AKA_ee9799fc-0a61-40ec-946b-0ceb786d74a5"/>
    <n v="5212381135548"/>
    <s v="1218_MEX_VAC_W_E_Estudio efectividad Panama_0225"/>
    <s v="Shot 1"/>
    <n v="1"/>
    <m/>
    <n v="1"/>
    <d v="2025-02-27T18:01:00"/>
    <n v="1"/>
    <d v="2025-02-27T18:09:00"/>
  </r>
  <r>
    <s v="MEX_AKA_ee9feded-c263-4d81-beeb-f0ffc02789c7"/>
    <n v="5218671676724"/>
    <s v="1218_MEX_VAC_W_E_Estudio efectividad Panama_0225"/>
    <s v="Shot 1"/>
    <n v="1"/>
    <m/>
    <n v="1"/>
    <d v="2025-02-27T18:03:00"/>
    <n v="0"/>
    <m/>
  </r>
  <r>
    <s v="MEX_AKA_eeafa356-7fb6-42f3-b3b5-88d14604885c"/>
    <n v="5215512936236"/>
    <s v="1218_MEX_VAC_W_E_Estudio efectividad Panama_0225"/>
    <s v="Shot 1"/>
    <n v="1"/>
    <m/>
    <n v="1"/>
    <d v="2025-02-27T18:03:00"/>
    <n v="1"/>
    <d v="2025-02-27T18:03:00"/>
  </r>
  <r>
    <s v="MEX_AKA_eed14fbb-f876-41c9-9b9f-6c71bbc99b82"/>
    <n v="5219611425838"/>
    <s v="1218_MEX_VAC_W_E_Estudio efectividad Panama_0225"/>
    <s v="Shot 1"/>
    <n v="1"/>
    <m/>
    <n v="1"/>
    <d v="2025-02-27T18:00:00"/>
    <n v="1"/>
    <d v="2025-02-27T18:02:00"/>
  </r>
  <r>
    <s v="MEX_AKA_eed310c7-d2d2-428c-afb0-b16b6dafa413"/>
    <n v="5219511061999"/>
    <s v="1218_MEX_VAC_W_E_Estudio efectividad Panama_0225"/>
    <s v="Shot 1"/>
    <n v="1"/>
    <m/>
    <n v="1"/>
    <d v="2025-02-27T18:02:00"/>
    <n v="1"/>
    <d v="2025-02-27T18:17:00"/>
  </r>
  <r>
    <s v="MEX_AKA_eed889df-0290-4e6e-b791-4306e1fcb5e1"/>
    <n v="5217773707469"/>
    <s v="1218_MEX_VAC_W_E_Estudio efectividad Panama_0225"/>
    <s v="Shot 1"/>
    <n v="1"/>
    <m/>
    <n v="1"/>
    <d v="2025-02-27T18:00:00"/>
    <n v="1"/>
    <d v="2025-02-27T18:31:00"/>
  </r>
  <r>
    <s v="MEX_AKA_eef24861-6415-4ed8-b27f-e1817e069384"/>
    <n v="5212281040829"/>
    <s v="1218_MEX_VAC_W_E_Estudio efectividad Panama_0225"/>
    <s v="Shot 1"/>
    <n v="1"/>
    <m/>
    <n v="1"/>
    <d v="2025-02-27T18:03:00"/>
    <n v="1"/>
    <d v="2025-02-28T04:34:00"/>
  </r>
  <r>
    <s v="MEX_AKA_dd70e090-7b94-4a9a-afb3-d27ebcf7828c"/>
    <n v="5215513905509"/>
    <s v="1218_MEX_VAC_W_E_Estudio efectividad Panama_0225"/>
    <s v="Shot 1"/>
    <n v="1"/>
    <m/>
    <n v="1"/>
    <d v="2025-02-27T18:01:00"/>
    <n v="0"/>
    <m/>
  </r>
  <r>
    <s v="MEX_AKA_dd889eaf-4958-4bb5-9b92-bafe4322831b"/>
    <n v="5217222611645"/>
    <s v="1218_MEX_VAC_W_E_Estudio efectividad Panama_0225"/>
    <s v="Shot 1"/>
    <n v="1"/>
    <m/>
    <n v="1"/>
    <d v="2025-02-27T18:00:00"/>
    <n v="1"/>
    <d v="2025-03-03T04:23:00"/>
  </r>
  <r>
    <s v="MEX_AKA_dd9dc263-afd0-463a-aeb7-bd8e2fa2ae31"/>
    <n v="5219961440611"/>
    <s v="1218_MEX_VAC_W_E_Estudio efectividad Panama_0225"/>
    <s v="Shot 1"/>
    <n v="1"/>
    <m/>
    <n v="1"/>
    <d v="2025-02-27T18:03:00"/>
    <n v="1"/>
    <d v="2025-02-27T18:03:00"/>
  </r>
  <r>
    <s v="MEX_AKA_ddc92d43-ab54-4256-8645-ee60d64b897c"/>
    <n v="5217617821944"/>
    <s v="1218_MEX_VAC_W_E_Estudio efectividad Panama_0225"/>
    <s v="Shot 1"/>
    <n v="0"/>
    <d v="2025-02-27T18:03:00"/>
    <n v="0"/>
    <m/>
    <n v="0"/>
    <m/>
  </r>
  <r>
    <s v="MEX_AKA_dde1297a-76b3-4060-83c5-6b2d23d71215"/>
    <n v="5214981123638"/>
    <s v="1218_MEX_VAC_W_E_Estudio efectividad Panama_0225"/>
    <s v="Shot 1"/>
    <n v="1"/>
    <m/>
    <n v="1"/>
    <d v="2025-02-27T18:00:00"/>
    <n v="1"/>
    <d v="2025-02-27T18:24:00"/>
  </r>
  <r>
    <s v="MEX_AKA_ddfdb577-2d54-44f5-aff4-772cf16c0b73"/>
    <n v="5214581155964"/>
    <s v="1218_MEX_VAC_W_E_Estudio efectividad Panama_0225"/>
    <s v="Shot 1"/>
    <n v="1"/>
    <m/>
    <n v="1"/>
    <d v="2025-02-27T18:07:00"/>
    <n v="1"/>
    <d v="2025-02-27T21:20:00"/>
  </r>
  <r>
    <s v="MEX_AKA_eefcecc1-bbd7-4b3f-844c-4b053218626c"/>
    <n v="5216878879739"/>
    <s v="1218_MEX_VAC_W_E_Estudio efectividad Panama_0225"/>
    <s v="Shot 1"/>
    <n v="1"/>
    <m/>
    <n v="1"/>
    <d v="2025-02-27T18:03:00"/>
    <n v="1"/>
    <d v="2025-02-27T18:14:00"/>
  </r>
  <r>
    <s v="MEX_AKA_ef028dad-c243-444e-a782-f4475df2279c"/>
    <n v="5212223355490"/>
    <s v="1218_MEX_VAC_W_E_Estudio efectividad Panama_0225"/>
    <s v="Shot 1"/>
    <n v="1"/>
    <m/>
    <n v="1"/>
    <d v="2025-02-27T18:01:00"/>
    <n v="0"/>
    <m/>
  </r>
  <r>
    <s v="MEX_AKA_ef0e4e18-f105-4365-a73c-914fe9cf6705"/>
    <n v="5218341670447"/>
    <s v="1218_MEX_VAC_W_E_Estudio efectividad Panama_0225"/>
    <s v="Shot 1"/>
    <n v="1"/>
    <m/>
    <n v="1"/>
    <d v="2025-02-27T18:01:00"/>
    <n v="1"/>
    <d v="2025-02-27T19:32:00"/>
  </r>
  <r>
    <s v="MEX_AKA_ef1fce36-a524-4680-9583-d188c035fb74"/>
    <n v="5217551306213"/>
    <s v="1218_MEX_VAC_W_E_Estudio efectividad Panama_0225"/>
    <s v="Shot 1"/>
    <n v="1"/>
    <m/>
    <n v="1"/>
    <d v="2025-02-27T18:03:00"/>
    <n v="0"/>
    <m/>
  </r>
  <r>
    <s v="MEX_AKA_ef4e577b-fc21-4f66-a971-68ee3f83dba1"/>
    <n v="5212351052817"/>
    <s v="1218_MEX_VAC_W_E_Estudio efectividad Panama_0225"/>
    <s v="Shot 1"/>
    <n v="1"/>
    <m/>
    <n v="1"/>
    <d v="2025-02-27T18:03:00"/>
    <n v="1"/>
    <d v="2025-02-27T18:16:00"/>
  </r>
  <r>
    <s v="MEX_AKA_ef52ad2f-74a3-4a21-9ccd-7948707e6a26"/>
    <n v="5212871136148"/>
    <s v="1218_MEX_VAC_W_E_Estudio efectividad Panama_0225"/>
    <s v="Shot 1"/>
    <n v="1"/>
    <m/>
    <n v="1"/>
    <d v="2025-02-27T18:00:00"/>
    <n v="1"/>
    <d v="2025-02-27T18:55:00"/>
  </r>
  <r>
    <s v="MEX_AKA_ef5429f5-c255-4b2e-8df5-f6b42afaf75f"/>
    <n v="5217851094006"/>
    <s v="1218_MEX_VAC_W_E_Estudio efectividad Panama_0225"/>
    <s v="Shot 1"/>
    <n v="0"/>
    <d v="2025-02-27T18:00:00"/>
    <n v="0"/>
    <m/>
    <n v="0"/>
    <m/>
  </r>
  <r>
    <s v="MEX_AKA_de2bdb8d-66a8-4267-9e20-d7fb165bc2f0"/>
    <n v="5219531141019"/>
    <s v="1218_MEX_VAC_W_E_Estudio efectividad Panama_0225"/>
    <s v="Shot 1"/>
    <n v="1"/>
    <m/>
    <n v="1"/>
    <d v="2025-02-27T18:00:00"/>
    <n v="0"/>
    <m/>
  </r>
  <r>
    <s v="MEX_AKA_de2d7c5a-fb78-409b-a200-24fd09902271"/>
    <n v="5215554519346"/>
    <s v="1218_MEX_VAC_W_E_Estudio efectividad Panama_0225"/>
    <s v="Shot 1"/>
    <n v="1"/>
    <m/>
    <n v="1"/>
    <d v="2025-02-27T18:01:00"/>
    <n v="1"/>
    <d v="2025-02-27T18:03:00"/>
  </r>
  <r>
    <s v="MEX_AKA_de35bb32-ee4a-4ac8-a5d9-65f857a388e6"/>
    <n v="5216951135640"/>
    <s v="1218_MEX_VAC_W_E_Estudio efectividad Panama_0225"/>
    <s v="Shot 1"/>
    <n v="1"/>
    <m/>
    <n v="1"/>
    <d v="2025-02-27T18:03:00"/>
    <n v="0"/>
    <m/>
  </r>
  <r>
    <s v="MEX_AKA_de4ee3c3-3116-42b3-bf64-709dfea75ebb"/>
    <n v="5218641050045"/>
    <s v="1218_MEX_VAC_W_E_Estudio efectividad Panama_0225"/>
    <s v="Shot 1"/>
    <n v="1"/>
    <m/>
    <n v="1"/>
    <d v="2025-02-27T18:00:00"/>
    <n v="1"/>
    <d v="2025-03-02T21:02:00"/>
  </r>
  <r>
    <s v="MEX_AKA_de53b8bf-43a7-4637-8d22-f58d827bfd3c"/>
    <n v="5215554354910"/>
    <s v="1218_MEX_VAC_W_E_Estudio efectividad Panama_0225"/>
    <s v="Shot 1"/>
    <n v="1"/>
    <m/>
    <n v="1"/>
    <d v="2025-02-27T18:03:00"/>
    <n v="0"/>
    <m/>
  </r>
  <r>
    <s v="MEX_AKA_de7674f2-501b-4cc7-9f61-1ab19a7f79d5"/>
    <n v="5215554327461"/>
    <s v="1218_MEX_VAC_W_E_Estudio efectividad Panama_0225"/>
    <s v="Shot 1"/>
    <n v="1"/>
    <m/>
    <n v="1"/>
    <d v="2025-02-27T18:03:00"/>
    <n v="0"/>
    <m/>
  </r>
  <r>
    <s v="MEX_AKA_de8cdf56-7a50-4569-b175-fa4627ca2da0"/>
    <n v="5219514060831"/>
    <s v="1218_MEX_VAC_W_E_Estudio efectividad Panama_0225"/>
    <s v="Shot 1"/>
    <n v="1"/>
    <m/>
    <n v="1"/>
    <d v="2025-02-27T18:02:00"/>
    <n v="0"/>
    <m/>
  </r>
  <r>
    <s v="MEX_AKA_ef8e276a-c922-4f50-b3df-5e1eb910ece0"/>
    <n v="5219621496235"/>
    <s v="1218_MEX_VAC_W_E_Estudio efectividad Panama_0225"/>
    <s v="Shot 1"/>
    <n v="1"/>
    <m/>
    <n v="1"/>
    <d v="2025-02-27T18:12:00"/>
    <n v="0"/>
    <m/>
  </r>
  <r>
    <s v="MEX_AKA_ef9cd125-bc37-4f4d-ad3a-101e72044444"/>
    <n v="5217711801378"/>
    <s v="1218_MEX_VAC_W_E_Estudio efectividad Panama_0225"/>
    <s v="Shot 1"/>
    <n v="1"/>
    <m/>
    <n v="1"/>
    <d v="2025-02-27T18:03:00"/>
    <n v="0"/>
    <m/>
  </r>
  <r>
    <s v="MEX_AKA_efa91aca-31e9-4472-9556-f109aa3fc516"/>
    <n v="5215615825998"/>
    <s v="1218_MEX_VAC_W_E_Estudio efectividad Panama_0225"/>
    <s v="Shot 1"/>
    <n v="1"/>
    <m/>
    <n v="1"/>
    <d v="2025-02-27T18:03:00"/>
    <n v="1"/>
    <d v="2025-03-01T07:31:00"/>
  </r>
  <r>
    <s v="MEX_AKA_efadd574-db84-41e9-908a-681be23ffd43"/>
    <n v="5214434028153"/>
    <s v="1218_MEX_VAC_W_E_Estudio efectividad Panama_0225"/>
    <s v="Shot 1"/>
    <n v="0"/>
    <d v="2025-02-27T18:00:00"/>
    <n v="1"/>
    <d v="2025-02-27T18:00:00"/>
    <n v="0"/>
    <m/>
  </r>
  <r>
    <s v="MEX_AKA_efc7f9ab-1e60-4d9c-b261-7dbd46276747"/>
    <n v="5219612705095"/>
    <s v="1218_MEX_VAC_W_E_Estudio efectividad Panama_0225"/>
    <s v="Shot 1"/>
    <n v="1"/>
    <m/>
    <n v="1"/>
    <d v="2025-02-27T18:01:00"/>
    <n v="1"/>
    <d v="2025-02-27T18:02:00"/>
  </r>
  <r>
    <s v="MEX_AKA_efd89e0f-2ec8-4b54-a034-d114c68c54d9"/>
    <n v="5216681686768"/>
    <s v="1218_MEX_VAC_W_E_Estudio efectividad Panama_0225"/>
    <s v="Shot 1"/>
    <n v="1"/>
    <m/>
    <n v="1"/>
    <d v="2025-02-27T18:00:00"/>
    <n v="1"/>
    <d v="2025-02-27T18:09:00"/>
  </r>
  <r>
    <s v="MEX_AKA_f00c09d7-3cb4-438d-8774-db614bed97c2"/>
    <n v="5213111281762"/>
    <s v="1218_MEX_VAC_W_E_Estudio efectividad Panama_0225"/>
    <s v="Shot 1"/>
    <n v="1"/>
    <m/>
    <n v="1"/>
    <d v="2025-02-27T18:00:00"/>
    <n v="0"/>
    <m/>
  </r>
  <r>
    <s v="MEX_AKA_f039c169-bce9-46d2-b534-eeaad4e5928b"/>
    <n v="5215515917740"/>
    <s v="1218_MEX_VAC_W_E_Estudio efectividad Panama_0225"/>
    <s v="Shot 1"/>
    <n v="1"/>
    <m/>
    <n v="1"/>
    <d v="2025-02-27T18:04:00"/>
    <n v="0"/>
    <m/>
  </r>
  <r>
    <s v="MEX_AKA_def78e6a-38e5-4e01-b640-0d7622846783"/>
    <n v="5218441301150"/>
    <s v="1218_MEX_VAC_W_E_Estudio efectividad Panama_0225"/>
    <s v="Shot 1"/>
    <n v="1"/>
    <m/>
    <n v="1"/>
    <d v="2025-02-27T18:03:00"/>
    <n v="1"/>
    <d v="2025-02-27T18:03:00"/>
  </r>
  <r>
    <s v="MEX_AKA_df186df7-7cb2-4488-b3b7-63b049e334af"/>
    <n v="5214351124260"/>
    <s v="1218_MEX_VAC_W_E_Estudio efectividad Panama_0225"/>
    <s v="Shot 1"/>
    <n v="1"/>
    <m/>
    <n v="1"/>
    <d v="2025-02-27T18:03:00"/>
    <n v="1"/>
    <d v="2025-02-27T19:32:00"/>
  </r>
  <r>
    <s v="MEX_AKA_df4bee91-129d-444d-b410-079d3b850edd"/>
    <n v="5219321287770"/>
    <s v="1218_MEX_VAC_W_E_Estudio efectividad Panama_0225"/>
    <s v="Shot 1"/>
    <n v="1"/>
    <m/>
    <n v="1"/>
    <d v="2025-02-27T18:01:00"/>
    <n v="1"/>
    <d v="2025-02-27T18:01:00"/>
  </r>
  <r>
    <s v="MEX_AKA_df6099ee-dd3b-418a-ae48-38f8de4d3503"/>
    <n v="5219721090031"/>
    <s v="1218_MEX_VAC_W_E_Estudio efectividad Panama_0225"/>
    <s v="Shot 1"/>
    <n v="1"/>
    <m/>
    <n v="1"/>
    <d v="2025-02-27T18:01:00"/>
    <n v="1"/>
    <d v="2025-02-27T19:59:00"/>
  </r>
  <r>
    <s v="MEX_AKA_df8120fc-1f8b-4411-90f9-5344d2b1ed6a"/>
    <n v="5219621157717"/>
    <s v="1218_MEX_VAC_W_E_Estudio efectividad Panama_0225"/>
    <s v="Shot 1"/>
    <n v="1"/>
    <m/>
    <n v="1"/>
    <d v="2025-02-27T18:01:00"/>
    <n v="1"/>
    <d v="2025-02-27T18:12:00"/>
  </r>
  <r>
    <s v="MEX_AKA_df882394-165d-4a4b-8678-536cd612fae5"/>
    <n v="5217121364365"/>
    <s v="1218_MEX_VAC_W_E_Estudio efectividad Panama_0225"/>
    <s v="Shot 1"/>
    <n v="0"/>
    <d v="2025-02-27T18:01:00"/>
    <n v="0"/>
    <m/>
    <n v="0"/>
    <m/>
  </r>
  <r>
    <s v="MEX_AKA_f0602a24-65e1-4608-9596-184a594a1cdf"/>
    <n v="5215530480504"/>
    <s v="1218_MEX_VAC_W_E_Estudio efectividad Panama_0225"/>
    <s v="Shot 1"/>
    <n v="1"/>
    <m/>
    <n v="1"/>
    <d v="2025-02-27T18:03:00"/>
    <n v="1"/>
    <d v="2025-03-03T21:53:00"/>
  </r>
  <r>
    <s v="MEX_AKA_f0a83fbc-a38c-44b6-bac7-678b11b34988"/>
    <n v="5215518175248"/>
    <s v="1218_MEX_VAC_W_E_Estudio efectividad Panama_0225"/>
    <s v="Shot 1"/>
    <n v="1"/>
    <m/>
    <n v="1"/>
    <d v="2025-02-27T18:03:00"/>
    <n v="0"/>
    <m/>
  </r>
  <r>
    <s v="MEX_AKA_f0aad05b-b294-45cc-992e-cdd8996648a5"/>
    <n v="5213531082546"/>
    <s v="1218_MEX_VAC_W_E_Estudio efectividad Panama_0225"/>
    <s v="Shot 1"/>
    <n v="1"/>
    <m/>
    <n v="1"/>
    <d v="2025-02-27T18:01:00"/>
    <n v="1"/>
    <d v="2025-02-27T19:11:00"/>
  </r>
  <r>
    <s v="MEX_AKA_f0eb14ac-c029-4f16-9398-e91c02e8e4ea"/>
    <n v="5214111227619"/>
    <s v="1218_MEX_VAC_W_E_Estudio efectividad Panama_0225"/>
    <s v="Shot 1"/>
    <n v="1"/>
    <m/>
    <n v="1"/>
    <d v="2025-02-27T18:01:00"/>
    <n v="0"/>
    <m/>
  </r>
  <r>
    <s v="MEX_AKA_f0fa1fb9-d03f-4d9c-90b9-dc567d532b1d"/>
    <n v="5215544956874"/>
    <s v="1218_MEX_VAC_W_E_Estudio efectividad Panama_0225"/>
    <s v="Shot 1"/>
    <n v="0"/>
    <d v="2025-02-27T18:01:00"/>
    <n v="0"/>
    <m/>
    <n v="0"/>
    <m/>
  </r>
  <r>
    <s v="MEX_AKA_f1056543-1f1a-48c7-bceb-19e7000900ce"/>
    <n v="5216751067138"/>
    <s v="1218_MEX_VAC_W_E_Estudio efectividad Panama_0225"/>
    <s v="Shot 1"/>
    <n v="1"/>
    <m/>
    <n v="1"/>
    <d v="2025-02-27T18:00:00"/>
    <n v="1"/>
    <d v="2025-03-06T17:15:00"/>
  </r>
  <r>
    <s v="MEX_AKA_f128426f-496c-4b5d-9001-467b56a8172a"/>
    <n v="5215512863540"/>
    <s v="1218_MEX_VAC_W_E_Estudio efectividad Panama_0225"/>
    <s v="Shot 1"/>
    <n v="1"/>
    <m/>
    <n v="1"/>
    <d v="2025-02-27T18:03:00"/>
    <n v="1"/>
    <d v="2025-02-27T18:18:00"/>
  </r>
  <r>
    <s v="MEX_AKA_f1500765-c5d8-4837-9a3c-99865482e029"/>
    <n v="5219617013787"/>
    <s v="1218_MEX_VAC_W_E_Estudio efectividad Panama_0225"/>
    <s v="Shot 1"/>
    <n v="1"/>
    <m/>
    <n v="1"/>
    <d v="2025-02-27T18:44:00"/>
    <n v="1"/>
    <d v="2025-02-27T19:41:00"/>
  </r>
  <r>
    <s v="MEX_AKA_df958aeb-1eb4-4348-a4cb-17cc9520841f"/>
    <n v="5215528851708"/>
    <s v="1218_MEX_VAC_W_E_Estudio efectividad Panama_0225"/>
    <s v="Shot 1"/>
    <n v="1"/>
    <m/>
    <n v="1"/>
    <d v="2025-02-27T18:01:00"/>
    <n v="0"/>
    <m/>
  </r>
  <r>
    <s v="MEX_AKA_dfbb6f28-3902-49e9-8d20-a4826c25ca3f"/>
    <n v="5214891300581"/>
    <s v="1218_MEX_VAC_W_E_Estudio efectividad Panama_0225"/>
    <s v="Shot 1"/>
    <n v="1"/>
    <m/>
    <n v="1"/>
    <d v="2025-02-27T18:02:00"/>
    <n v="1"/>
    <d v="2025-02-27T18:02:00"/>
  </r>
  <r>
    <s v="MEX_AKA_dfd23717-bdf2-47aa-a455-9074fd7f16ec"/>
    <n v="5215589786054"/>
    <s v="1218_MEX_VAC_W_E_Estudio efectividad Panama_0225"/>
    <s v="Shot 1"/>
    <n v="0"/>
    <d v="2025-02-27T18:03:00"/>
    <n v="0"/>
    <m/>
    <n v="0"/>
    <m/>
  </r>
  <r>
    <s v="MEX_AKA_e002200d-2794-4e5d-8c65-14e6dc691295"/>
    <n v="5212721047645"/>
    <s v="1218_MEX_VAC_W_E_Estudio efectividad Panama_0225"/>
    <s v="Shot 1"/>
    <n v="1"/>
    <m/>
    <n v="1"/>
    <d v="2025-02-27T18:03:00"/>
    <n v="1"/>
    <d v="2025-02-27T18:35:00"/>
  </r>
  <r>
    <s v="MEX_AKA_e0100e73-5eed-40cb-8cfb-c3f3e3c927a0"/>
    <n v="5219851000252"/>
    <s v="1218_MEX_VAC_W_E_Estudio efectividad Panama_0225"/>
    <s v="Shot 1"/>
    <n v="1"/>
    <m/>
    <n v="1"/>
    <d v="2025-02-27T20:33:00"/>
    <n v="1"/>
    <d v="2025-02-27T20:51:00"/>
  </r>
  <r>
    <s v="MEX_AKA_e03c9f54-2d9a-44f0-8932-0455d5648ca3"/>
    <n v="5218682538822"/>
    <s v="1218_MEX_VAC_W_E_Estudio efectividad Panama_0225"/>
    <s v="Shot 1"/>
    <n v="1"/>
    <m/>
    <n v="1"/>
    <d v="2025-02-27T18:03:00"/>
    <n v="0"/>
    <m/>
  </r>
  <r>
    <s v="MEX_AKA_e0552d53-68cf-4b4f-aeb4-ee412eac4d1c"/>
    <n v="5212292509929"/>
    <s v="1218_MEX_VAC_W_E_Estudio efectividad Panama_0225"/>
    <s v="Shot 1"/>
    <n v="1"/>
    <m/>
    <n v="1"/>
    <d v="2025-02-27T18:12:00"/>
    <n v="1"/>
    <d v="2025-02-27T19:00:00"/>
  </r>
  <r>
    <s v="MEX_AKA_f15080cc-edb5-47d8-a1e7-06bf2c78ac54"/>
    <n v="5216673236273"/>
    <s v="1218_MEX_VAC_W_E_Estudio efectividad Panama_0225"/>
    <s v="Shot 1"/>
    <n v="1"/>
    <m/>
    <n v="1"/>
    <d v="2025-02-27T18:01:00"/>
    <n v="1"/>
    <d v="2025-02-27T19:45:00"/>
  </r>
  <r>
    <s v="MEX_AKA_f1cc0867-33fc-45fb-8a92-b4ade67f3f83"/>
    <n v="5213322479110"/>
    <s v="1218_MEX_VAC_W_E_Estudio efectividad Panama_0225"/>
    <s v="Shot 1"/>
    <n v="1"/>
    <m/>
    <n v="1"/>
    <d v="2025-02-27T18:00:00"/>
    <n v="1"/>
    <d v="2025-02-27T18:54:00"/>
  </r>
  <r>
    <s v="MEX_AKA_f1cf3635-95ac-4a5c-ac98-00ee7316eae8"/>
    <n v="5215510201838"/>
    <s v="1218_MEX_VAC_W_E_Estudio efectividad Panama_0225"/>
    <s v="Shot 1"/>
    <n v="1"/>
    <m/>
    <n v="1"/>
    <d v="2025-02-27T18:03:00"/>
    <n v="1"/>
    <d v="2025-02-27T18:18:00"/>
  </r>
  <r>
    <s v="MEX_AKA_f1ded42a-3aba-46e2-abcf-077807cffc8b"/>
    <n v="5219661185182"/>
    <s v="1218_MEX_VAC_W_E_Estudio efectividad Panama_0225"/>
    <s v="Shot 1"/>
    <n v="1"/>
    <m/>
    <n v="1"/>
    <d v="2025-02-27T18:03:00"/>
    <n v="1"/>
    <d v="2025-02-27T18:26:00"/>
  </r>
  <r>
    <s v="MEX_AKA_f1fd652e-a0bc-4e61-a129-7769769093cb"/>
    <n v="5214621051202"/>
    <s v="1218_MEX_VAC_W_E_Estudio efectividad Panama_0225"/>
    <s v="Shot 1"/>
    <n v="1"/>
    <m/>
    <n v="1"/>
    <d v="2025-02-27T18:03:00"/>
    <n v="1"/>
    <d v="2025-02-27T18:12:00"/>
  </r>
  <r>
    <s v="MEX_AKA_f2112a05-ef21-4192-9850-65e613f0dffd"/>
    <n v="5217717484308"/>
    <s v="1218_MEX_VAC_W_E_Estudio efectividad Panama_0225"/>
    <s v="Shot 1"/>
    <n v="1"/>
    <m/>
    <n v="1"/>
    <d v="2025-02-27T18:03:00"/>
    <n v="1"/>
    <d v="2025-02-27T18:10:00"/>
  </r>
  <r>
    <s v="MEX_AKA_e07f5598-34f7-46ec-bfcf-7d42bcc994f6"/>
    <n v="5219323236946"/>
    <s v="1218_MEX_VAC_W_E_Estudio efectividad Panama_0225"/>
    <s v="Shot 1"/>
    <n v="1"/>
    <m/>
    <n v="1"/>
    <d v="2025-02-27T18:03:00"/>
    <n v="1"/>
    <d v="2025-02-27T18:04:00"/>
  </r>
  <r>
    <s v="MEX_AKA_e082dfe4-e1b5-49a4-bebb-77dc5bcdf85d"/>
    <n v="5217971078653"/>
    <s v="1218_MEX_VAC_W_E_Estudio efectividad Panama_0225"/>
    <s v="Shot 1"/>
    <n v="1"/>
    <m/>
    <n v="1"/>
    <d v="2025-03-02T22:25:00"/>
    <n v="1"/>
    <d v="2025-03-02T22:38:00"/>
  </r>
  <r>
    <s v="MEX_AKA_e0de0646-6f78-48ab-9513-a8c1f31ac282"/>
    <n v="5214361179533"/>
    <s v="1218_MEX_VAC_W_E_Estudio efectividad Panama_0225"/>
    <s v="Shot 1"/>
    <n v="1"/>
    <m/>
    <n v="1"/>
    <d v="2025-02-27T18:00:00"/>
    <n v="0"/>
    <m/>
  </r>
  <r>
    <s v="MEX_AKA_e0f1b6af-f3d2-47f5-a2c8-27fbaeddf16e"/>
    <n v="5212382203263"/>
    <s v="1218_MEX_VAC_W_E_Estudio efectividad Panama_0225"/>
    <s v="Shot 1"/>
    <n v="1"/>
    <m/>
    <n v="1"/>
    <d v="2025-02-27T18:03:00"/>
    <n v="1"/>
    <d v="2025-02-27T19:51:00"/>
  </r>
  <r>
    <s v="MEX_AKA_e1091eaf-bc6b-4612-963e-11fb6f9de516"/>
    <n v="5219993516912"/>
    <s v="1218_MEX_VAC_W_E_Estudio efectividad Panama_0225"/>
    <s v="Shot 1"/>
    <n v="1"/>
    <m/>
    <n v="1"/>
    <d v="2025-02-27T18:00:00"/>
    <n v="1"/>
    <d v="2025-02-27T18:00:00"/>
  </r>
  <r>
    <s v="MEX_AKA_e11392e9-76e0-43ca-8b15-fd470ead1fdc"/>
    <n v="5219911038686"/>
    <s v="1218_MEX_VAC_W_E_Estudio efectividad Panama_0225"/>
    <s v="Shot 1"/>
    <n v="0"/>
    <d v="2025-02-27T18:03:00"/>
    <n v="0"/>
    <m/>
    <n v="0"/>
    <m/>
  </r>
  <r>
    <s v="MEX_AKA_e113e8f6-a925-447d-abd4-c600f9ab098e"/>
    <n v="5213328186267"/>
    <s v="1218_MEX_VAC_W_E_Estudio efectividad Panama_0225"/>
    <s v="Shot 1"/>
    <n v="1"/>
    <m/>
    <n v="1"/>
    <d v="2025-02-27T18:03:00"/>
    <n v="1"/>
    <d v="2025-02-27T18:44:00"/>
  </r>
  <r>
    <s v="MEX_AKA_f214fbda-e1b9-4259-ba8c-43e93130cea7"/>
    <n v="5214431262628"/>
    <s v="1218_MEX_VAC_W_E_Estudio efectividad Panama_0225"/>
    <s v="Shot 1"/>
    <n v="1"/>
    <m/>
    <n v="1"/>
    <d v="2025-02-27T18:03:00"/>
    <n v="0"/>
    <m/>
  </r>
  <r>
    <s v="MEX_AKA_f247c3b9-1e80-424c-ab63-3e395fc4c995"/>
    <n v="5213545410487"/>
    <s v="1218_MEX_VAC_W_E_Estudio efectividad Panama_0225"/>
    <s v="Shot 1"/>
    <n v="0"/>
    <d v="2025-02-27T18:03:00"/>
    <n v="0"/>
    <m/>
    <n v="0"/>
    <m/>
  </r>
  <r>
    <s v="MEX_AKA_f26e92b9-f595-42d9-bda2-a897f7374dd2"/>
    <n v="5219181235720"/>
    <s v="1218_MEX_VAC_W_E_Estudio efectividad Panama_0225"/>
    <s v="Shot 1"/>
    <n v="1"/>
    <m/>
    <n v="1"/>
    <d v="2025-02-27T18:01:00"/>
    <n v="1"/>
    <d v="2025-02-27T18:58:00"/>
  </r>
  <r>
    <s v="MEX_AKA_f271a6dd-1dc9-417a-8a93-b9ba4a094b5a"/>
    <n v="5219514267142"/>
    <s v="1218_MEX_VAC_W_E_Estudio efectividad Panama_0225"/>
    <s v="Shot 1"/>
    <n v="1"/>
    <m/>
    <n v="1"/>
    <d v="2025-02-27T18:01:00"/>
    <n v="1"/>
    <d v="2025-02-27T18:03:00"/>
  </r>
  <r>
    <s v="MEX_AKA_f27240d3-eab2-4581-9bc8-256e0eed5817"/>
    <n v="5217713003424"/>
    <s v="1218_MEX_VAC_W_E_Estudio efectividad Panama_0225"/>
    <s v="Shot 1"/>
    <n v="1"/>
    <m/>
    <n v="1"/>
    <d v="2025-02-27T18:03:00"/>
    <n v="0"/>
    <m/>
  </r>
  <r>
    <s v="MEX_AKA_f292438b-6be1-40a2-a377-e9a737098ed7"/>
    <n v="5214371026807"/>
    <s v="1218_MEX_VAC_W_E_Estudio efectividad Panama_0225"/>
    <s v="Shot 1"/>
    <n v="1"/>
    <m/>
    <n v="1"/>
    <d v="2025-02-27T18:03:00"/>
    <n v="0"/>
    <m/>
  </r>
  <r>
    <s v="MEX_AKA_f2940e6f-39cb-47fb-9cc9-331d712b265f"/>
    <n v="5212291290875"/>
    <s v="1218_MEX_VAC_W_E_Estudio efectividad Panama_0225"/>
    <s v="Shot 1"/>
    <n v="1"/>
    <m/>
    <n v="1"/>
    <d v="2025-02-27T18:01:00"/>
    <n v="0"/>
    <m/>
  </r>
  <r>
    <s v="MEX_AKA_f297f616-ce30-43ec-b07d-caa9e1d8c719"/>
    <n v="5218714174309"/>
    <s v="1218_MEX_VAC_W_E_Estudio efectividad Panama_0225"/>
    <s v="Shot 1"/>
    <n v="1"/>
    <m/>
    <n v="1"/>
    <d v="2025-02-27T18:03:00"/>
    <n v="1"/>
    <d v="2025-02-27T18:12:00"/>
  </r>
  <r>
    <s v="MEX_AKA_e136d174-4e3b-437a-810b-048fe3ad4b8a"/>
    <n v="5219621033787"/>
    <s v="1218_MEX_VAC_W_E_Estudio efectividad Panama_0225"/>
    <s v="Shot 1"/>
    <n v="1"/>
    <m/>
    <n v="1"/>
    <d v="2025-02-27T18:03:00"/>
    <n v="1"/>
    <d v="2025-02-27T18:06:00"/>
  </r>
  <r>
    <s v="MEX_AKA_e1550f20-e01e-44e8-b1ca-7fc88cd9d8f1"/>
    <n v="5219611522679"/>
    <s v="1218_MEX_VAC_W_E_Estudio efectividad Panama_0225"/>
    <s v="Shot 1"/>
    <n v="1"/>
    <m/>
    <n v="1"/>
    <d v="2025-02-27T18:20:00"/>
    <n v="1"/>
    <d v="2025-02-27T18:21:00"/>
  </r>
  <r>
    <s v="MEX_AKA_e16db01f-e8a1-4ea0-b8ed-963edf469b3b"/>
    <n v="5214881014147"/>
    <s v="1218_MEX_VAC_W_E_Estudio efectividad Panama_0225"/>
    <s v="Shot 1"/>
    <n v="1"/>
    <m/>
    <n v="1"/>
    <d v="2025-02-27T18:03:00"/>
    <n v="1"/>
    <d v="2025-02-27T18:19:00"/>
  </r>
  <r>
    <s v="MEX_AKA_e18a840e-c22f-4f46-86cf-aee0c66c0b06"/>
    <n v="5215518331122"/>
    <s v="1218_MEX_VAC_W_E_Estudio efectividad Panama_0225"/>
    <s v="Shot 1"/>
    <n v="1"/>
    <m/>
    <n v="1"/>
    <d v="2025-02-27T18:03:00"/>
    <n v="1"/>
    <d v="2025-02-27T18:49:00"/>
  </r>
  <r>
    <s v="MEX_AKA_e18c991d-1fed-49f0-87c1-6645da8ebdad"/>
    <n v="5219631464963"/>
    <s v="1218_MEX_VAC_W_E_Estudio efectividad Panama_0225"/>
    <s v="Shot 1"/>
    <n v="0"/>
    <d v="2025-02-27T18:03:00"/>
    <n v="0"/>
    <m/>
    <n v="0"/>
    <m/>
  </r>
  <r>
    <s v="MEX_AKA_e1a03c8f-c017-4d11-af88-8c6117121e8c"/>
    <n v="5212711293254"/>
    <s v="1218_MEX_VAC_W_E_Estudio efectividad Panama_0225"/>
    <s v="Shot 1"/>
    <n v="1"/>
    <m/>
    <n v="1"/>
    <d v="2025-02-27T18:03:00"/>
    <n v="1"/>
    <d v="2025-02-27T18:06:00"/>
  </r>
  <r>
    <s v="MEX_AKA_f298139c-a586-4b24-9815-372f154ce2a8"/>
    <n v="5217711903234"/>
    <s v="1218_MEX_VAC_W_E_Estudio efectividad Panama_0225"/>
    <s v="Shot 1"/>
    <n v="1"/>
    <m/>
    <n v="1"/>
    <d v="2025-02-27T18:03:00"/>
    <n v="1"/>
    <d v="2025-03-07T13:40:00"/>
  </r>
  <r>
    <s v="MEX_AKA_f29a8df1-2acb-4090-a945-906ee2ce8d8f"/>
    <n v="5219812069466"/>
    <s v="1218_MEX_VAC_W_E_Estudio efectividad Panama_0225"/>
    <s v="Shot 1"/>
    <n v="1"/>
    <m/>
    <n v="1"/>
    <d v="2025-02-27T18:03:00"/>
    <n v="1"/>
    <d v="2025-02-27T19:32:00"/>
  </r>
  <r>
    <s v="MEX_AKA_f2ab7d09-fc68-42f4-8bb1-ba2d4bdf0f98"/>
    <n v="5218992172015"/>
    <s v="1218_MEX_VAC_W_E_Estudio efectividad Panama_0225"/>
    <s v="Shot 1"/>
    <n v="1"/>
    <m/>
    <n v="1"/>
    <d v="2025-02-27T18:01:00"/>
    <n v="0"/>
    <m/>
  </r>
  <r>
    <s v="MEX_AKA_f2c5540f-ca95-4676-8c86-026a3a95a4c5"/>
    <n v="5217461171384"/>
    <s v="1218_MEX_VAC_W_E_Estudio efectividad Panama_0225"/>
    <s v="Shot 1"/>
    <n v="1"/>
    <m/>
    <n v="1"/>
    <d v="2025-02-27T18:01:00"/>
    <n v="1"/>
    <d v="2025-02-27T18:05:00"/>
  </r>
  <r>
    <s v="MEX_AKA_f2c95fd1-f006-4587-9213-fa2bdfe2aa3b"/>
    <n v="5219991480259"/>
    <s v="1218_MEX_VAC_W_E_Estudio efectividad Panama_0225"/>
    <s v="Shot 1"/>
    <n v="1"/>
    <m/>
    <n v="1"/>
    <d v="2025-02-27T18:02:00"/>
    <n v="0"/>
    <m/>
  </r>
  <r>
    <s v="MEX_AKA_f2ef388c-575b-43e7-81e6-88e62a3fc675"/>
    <n v="5219651247856"/>
    <s v="1218_MEX_VAC_W_E_Estudio efectividad Panama_0225"/>
    <s v="Shot 1"/>
    <n v="1"/>
    <m/>
    <n v="1"/>
    <d v="2025-02-27T18:03:00"/>
    <n v="1"/>
    <d v="2025-02-27T18:36:00"/>
  </r>
  <r>
    <s v="MEX_AKA_e1a59b40-536e-44f5-83ae-353a2e9f128f"/>
    <n v="5213221070753"/>
    <s v="1218_MEX_VAC_W_E_Estudio efectividad Panama_0225"/>
    <s v="Shot 1"/>
    <n v="1"/>
    <m/>
    <n v="1"/>
    <d v="2025-02-27T18:00:00"/>
    <n v="1"/>
    <d v="2025-02-27T20:00:00"/>
  </r>
  <r>
    <s v="MEX_AKA_e1c938e3-e937-4a43-814a-fce089f88d4f"/>
    <n v="5219512805356"/>
    <s v="1218_MEX_VAC_W_E_Estudio efectividad Panama_0225"/>
    <s v="Shot 1"/>
    <n v="1"/>
    <m/>
    <n v="1"/>
    <d v="2025-02-27T18:21:00"/>
    <n v="1"/>
    <d v="2025-02-27T18:22:00"/>
  </r>
  <r>
    <s v="MEX_AKA_e1f3b1a7-f723-499d-bb06-3ad103c3e91e"/>
    <n v="5212381417690"/>
    <s v="1218_MEX_VAC_W_E_Estudio efectividad Panama_0225"/>
    <s v="Shot 1"/>
    <n v="1"/>
    <m/>
    <n v="1"/>
    <d v="2025-02-27T18:01:00"/>
    <n v="1"/>
    <d v="2025-02-27T18:01:00"/>
  </r>
  <r>
    <s v="MEX_AKA_e2063cf0-fbd5-4d66-a5b8-c63795552cdd"/>
    <n v="5219531145113"/>
    <s v="1218_MEX_VAC_W_E_Estudio efectividad Panama_0225"/>
    <s v="Shot 1"/>
    <n v="1"/>
    <m/>
    <n v="1"/>
    <d v="2025-02-27T18:00:00"/>
    <n v="0"/>
    <m/>
  </r>
  <r>
    <s v="MEX_AKA_e20d63e3-bfe8-4ec6-9090-7ad572eb6e90"/>
    <n v="5217772239980"/>
    <s v="1218_MEX_VAC_W_E_Estudio efectividad Panama_0225"/>
    <s v="Shot 1"/>
    <n v="1"/>
    <m/>
    <n v="1"/>
    <d v="2025-02-27T18:01:00"/>
    <n v="1"/>
    <d v="2025-02-27T19:44:00"/>
  </r>
  <r>
    <s v="MEX_AKA_e21f4cea-c35e-4de6-81b9-e97edd4e0028"/>
    <n v="5218715529990"/>
    <s v="1218_MEX_VAC_W_E_Estudio efectividad Panama_0225"/>
    <s v="Shot 1"/>
    <n v="1"/>
    <m/>
    <n v="1"/>
    <d v="2025-02-27T18:03:00"/>
    <n v="0"/>
    <m/>
  </r>
  <r>
    <s v="MEX_AKA_e246001d-b513-4c93-9d1c-c88753244b7d"/>
    <n v="5212411251365"/>
    <s v="1218_MEX_VAC_W_E_Estudio efectividad Panama_0225"/>
    <s v="Shot 1"/>
    <n v="0"/>
    <d v="2025-02-27T18:03:00"/>
    <n v="0"/>
    <m/>
    <n v="0"/>
    <m/>
  </r>
  <r>
    <s v="MEX_AKA_f2f06f08-823d-4e62-bd30-098f8e21cef4"/>
    <n v="5212491381818"/>
    <s v="1218_MEX_VAC_W_E_Estudio efectividad Panama_0225"/>
    <s v="Shot 1"/>
    <n v="1"/>
    <m/>
    <n v="1"/>
    <d v="2025-02-27T18:01:00"/>
    <n v="0"/>
    <m/>
  </r>
  <r>
    <s v="MEX_AKA_f2f5982b-a71c-4113-bea1-188a3fb10ab7"/>
    <n v="5217271190141"/>
    <s v="1218_MEX_VAC_W_E_Estudio efectividad Panama_0225"/>
    <s v="Shot 1"/>
    <n v="1"/>
    <m/>
    <n v="1"/>
    <d v="2025-02-27T18:01:00"/>
    <n v="0"/>
    <m/>
  </r>
  <r>
    <s v="MEX_AKA_f2fef1f0-3df9-4cf3-a2ec-bf42f45d9d6a"/>
    <n v="5214351061779"/>
    <s v="1218_MEX_VAC_W_E_Estudio efectividad Panama_0225"/>
    <s v="Shot 1"/>
    <n v="1"/>
    <m/>
    <n v="1"/>
    <d v="2025-02-27T18:01:00"/>
    <n v="1"/>
    <d v="2025-02-27T18:35:00"/>
  </r>
  <r>
    <s v="MEX_AKA_f324d8a8-5396-4125-aad6-d5fd3de7e49c"/>
    <n v="5214341370403"/>
    <s v="1218_MEX_VAC_W_E_Estudio efectividad Panama_0225"/>
    <s v="Shot 1"/>
    <n v="1"/>
    <m/>
    <n v="1"/>
    <d v="2025-02-27T18:01:00"/>
    <n v="0"/>
    <m/>
  </r>
  <r>
    <s v="MEX_AKA_f3344212-2a7d-4a20-9138-676bbb754674"/>
    <n v="5214251145344"/>
    <s v="1218_MEX_VAC_W_E_Estudio efectividad Panama_0225"/>
    <s v="Shot 1"/>
    <n v="1"/>
    <m/>
    <n v="1"/>
    <d v="2025-02-27T18:01:00"/>
    <n v="1"/>
    <d v="2025-02-27T18:34:00"/>
  </r>
  <r>
    <s v="MEX_AKA_f33a5811-c979-4de6-b2dc-3e2eb65960b5"/>
    <n v="5216961573877"/>
    <s v="1218_MEX_VAC_W_E_Estudio efectividad Panama_0225"/>
    <s v="Shot 1"/>
    <n v="0"/>
    <d v="2025-02-27T18:03:00"/>
    <n v="0"/>
    <m/>
    <n v="0"/>
    <m/>
  </r>
  <r>
    <s v="MEX_AKA_f35146fe-4b45-4d6f-a772-564c9541965c"/>
    <n v="5212831214660"/>
    <s v="1218_MEX_VAC_W_E_Estudio efectividad Panama_0225"/>
    <s v="Shot 1"/>
    <n v="1"/>
    <m/>
    <n v="1"/>
    <d v="2025-02-27T18:01:00"/>
    <n v="1"/>
    <d v="2025-02-27T18:01:00"/>
  </r>
  <r>
    <s v="MEX_AKA_e270d885-c82b-4c43-a3a1-011dd4466f00"/>
    <n v="5216182999606"/>
    <s v="1218_MEX_VAC_W_E_Estudio efectividad Panama_0225"/>
    <s v="Shot 1"/>
    <n v="1"/>
    <m/>
    <n v="1"/>
    <d v="2025-02-27T18:01:00"/>
    <n v="0"/>
    <m/>
  </r>
  <r>
    <s v="MEX_AKA_e277ece1-bdd2-4bd1-9ffd-dc1e6a69a51c"/>
    <n v="5212251037175"/>
    <s v="1218_MEX_VAC_W_E_Estudio efectividad Panama_0225"/>
    <s v="Shot 1"/>
    <n v="1"/>
    <m/>
    <n v="1"/>
    <d v="2025-02-27T18:01:00"/>
    <n v="1"/>
    <d v="2025-02-27T18:03:00"/>
  </r>
  <r>
    <s v="MEX_AKA_e2927ffe-5bb4-405b-80ea-9e13fb02ba93"/>
    <n v="5212361110160"/>
    <s v="1218_MEX_VAC_W_E_Estudio efectividad Panama_0225"/>
    <s v="Shot 1"/>
    <n v="1"/>
    <m/>
    <n v="1"/>
    <d v="2025-02-27T18:01:00"/>
    <n v="1"/>
    <d v="2025-03-01T01:44:00"/>
  </r>
  <r>
    <s v="MEX_AKA_e2f4cda8-ef3a-4dbe-a2ca-7028428e74b0"/>
    <n v="5215540995901"/>
    <s v="1218_MEX_VAC_W_E_Estudio efectividad Panama_0225"/>
    <s v="Shot 1"/>
    <n v="1"/>
    <m/>
    <n v="1"/>
    <d v="2025-02-27T18:01:00"/>
    <n v="0"/>
    <m/>
  </r>
  <r>
    <s v="MEX_AKA_e305489f-9ae3-4f7f-a31c-36cfb74f9513"/>
    <n v="5215521237882"/>
    <s v="1218_MEX_VAC_W_E_Estudio efectividad Panama_0225"/>
    <s v="Shot 1"/>
    <n v="1"/>
    <m/>
    <n v="1"/>
    <d v="2025-02-27T18:03:00"/>
    <n v="1"/>
    <d v="2025-02-27T20:08:00"/>
  </r>
  <r>
    <s v="MEX_AKA_10111291-a6ba-4407-94ee-3e03af7dbc32"/>
    <n v="5214141403555"/>
    <s v="1218_MEX_VAC_W_E_Estudio efectividad Panama_0225"/>
    <s v="Shot 1"/>
    <n v="1"/>
    <m/>
    <n v="1"/>
    <d v="2025-02-27T18:03:00"/>
    <n v="1"/>
    <d v="2025-02-27T18:04:00"/>
  </r>
  <r>
    <s v="MEX_AKA_101a445f-d5a0-489e-aa29-f4a36d529622"/>
    <n v="5219211445912"/>
    <s v="1218_MEX_VAC_W_E_Estudio efectividad Panama_0225"/>
    <s v="Shot 1"/>
    <n v="1"/>
    <m/>
    <n v="1"/>
    <d v="2025-02-27T18:03:00"/>
    <n v="1"/>
    <d v="2025-02-27T21:38:00"/>
  </r>
  <r>
    <s v="MEX_AKA_10565dd8-2e25-47dd-a586-58f69a2f16f9"/>
    <n v="5217822111306"/>
    <s v="1218_MEX_VAC_W_E_Estudio efectividad Panama_0225"/>
    <s v="Shot 1"/>
    <n v="1"/>
    <m/>
    <n v="1"/>
    <d v="2025-02-27T18:03:00"/>
    <n v="1"/>
    <d v="2025-02-27T18:19:00"/>
  </r>
  <r>
    <s v="MEX_AKA_1068af3c-9235-4dde-a540-31d187647525"/>
    <n v="5219817516191"/>
    <s v="1218_MEX_VAC_W_E_Estudio efectividad Panama_0225"/>
    <s v="Shot 1"/>
    <n v="1"/>
    <m/>
    <n v="1"/>
    <d v="2025-02-27T18:03:00"/>
    <n v="0"/>
    <m/>
  </r>
  <r>
    <s v="MEX_AKA_0ad28cf1-43f1-4047-bded-1c6bf6b1557e"/>
    <n v="5218712402104"/>
    <s v="1218_MEX_VAC_W_E_Estudio efectividad Panama_0225"/>
    <s v="Shot 1"/>
    <n v="0"/>
    <d v="2025-02-27T18:02:00"/>
    <n v="0"/>
    <m/>
    <n v="0"/>
    <m/>
  </r>
  <r>
    <s v="MEX_AKA_0aec2fc1-15d8-4e3e-bd62-b712ebf39a89"/>
    <n v="5216741063942"/>
    <s v="1218_MEX_VAC_W_E_Estudio efectividad Panama_0225"/>
    <s v="Shot 1"/>
    <n v="1"/>
    <m/>
    <n v="1"/>
    <d v="2025-02-27T18:02:00"/>
    <n v="1"/>
    <d v="2025-02-27T18:35:00"/>
  </r>
  <r>
    <s v="MEX_AKA_0aee4c4f-4ba4-4203-8f4f-6ab72101c143"/>
    <n v="5213316017477"/>
    <s v="1218_MEX_VAC_W_E_Estudio efectividad Panama_0225"/>
    <s v="Shot 1"/>
    <n v="1"/>
    <m/>
    <n v="1"/>
    <d v="2025-02-27T18:02:00"/>
    <n v="1"/>
    <d v="2025-02-27T18:44:00"/>
  </r>
  <r>
    <s v="MEX_AKA_0af7dec4-de77-40fb-94a7-9b183c3c5a4d"/>
    <n v="5217711636551"/>
    <s v="1218_MEX_VAC_W_E_Estudio efectividad Panama_0225"/>
    <s v="Shot 1"/>
    <n v="1"/>
    <m/>
    <n v="1"/>
    <d v="2025-02-27T18:02:00"/>
    <n v="1"/>
    <d v="2025-02-27T18:11:00"/>
  </r>
  <r>
    <s v="MEX_AKA_0b09d1d2-2dfb-4e35-b6a0-7f0491fd1a0f"/>
    <n v="5216871410964"/>
    <s v="1218_MEX_VAC_W_E_Estudio efectividad Panama_0225"/>
    <s v="Shot 1"/>
    <n v="1"/>
    <m/>
    <n v="1"/>
    <d v="2025-02-27T18:02:00"/>
    <n v="1"/>
    <d v="2025-02-27T18:19:00"/>
  </r>
  <r>
    <s v="MEX_AKA_0b1dcae6-8f4a-43f3-b711-f84b5f41413f"/>
    <n v="5212223342374"/>
    <s v="1218_MEX_VAC_W_E_Estudio efectividad Panama_0225"/>
    <s v="Shot 1"/>
    <n v="1"/>
    <m/>
    <n v="1"/>
    <d v="2025-02-27T18:02:00"/>
    <n v="0"/>
    <m/>
  </r>
  <r>
    <s v="MEX_AKA_0b379426-b914-4d98-9685-c3afdd73d4ac"/>
    <n v="5218311106023"/>
    <s v="1218_MEX_VAC_W_E_Estudio efectividad Panama_0225"/>
    <s v="Shot 1"/>
    <n v="1"/>
    <m/>
    <n v="1"/>
    <d v="2025-02-27T18:03:00"/>
    <n v="1"/>
    <d v="2025-03-12T19:49:00"/>
  </r>
  <r>
    <s v="MEX_AKA_0b576446-00d1-454c-aa16-771b1dc727a2"/>
    <n v="5212226616115"/>
    <s v="1218_MEX_VAC_W_E_Estudio efectividad Panama_0225"/>
    <s v="Shot 1"/>
    <n v="1"/>
    <m/>
    <n v="1"/>
    <d v="2025-02-27T18:02:00"/>
    <n v="1"/>
    <d v="2025-02-27T19:24:00"/>
  </r>
  <r>
    <s v="MEX_AKA_0b69b8fd-db1f-49ef-b872-9979d3e599cb"/>
    <n v="5219242462197"/>
    <s v="1218_MEX_VAC_W_E_Estudio efectividad Panama_0225"/>
    <s v="Shot 1"/>
    <n v="1"/>
    <m/>
    <n v="1"/>
    <d v="2025-02-27T18:02:00"/>
    <n v="1"/>
    <d v="2025-02-27T18:09:00"/>
  </r>
  <r>
    <s v="MEX_AKA_187bd4b5-793b-4554-af67-2f8851d6f49d"/>
    <n v="5213112630272"/>
    <s v="1218_MEX_VAC_W_E_Estudio efectividad Panama_0225"/>
    <s v="Shot 1"/>
    <n v="1"/>
    <m/>
    <n v="1"/>
    <d v="2025-02-27T18:00:00"/>
    <n v="0"/>
    <m/>
  </r>
  <r>
    <s v="MEX_AKA_188feb01-0172-49a5-88dd-9f6481caf6b0"/>
    <n v="5219631024807"/>
    <s v="1218_MEX_VAC_W_E_Estudio efectividad Panama_0225"/>
    <s v="Shot 1"/>
    <n v="1"/>
    <m/>
    <n v="1"/>
    <d v="2025-02-27T21:15:00"/>
    <n v="1"/>
    <d v="2025-02-27T21:36:00"/>
  </r>
  <r>
    <s v="MEX_AKA_18970591-fb5c-4064-8a10-6ef7cd547906"/>
    <n v="5214981026130"/>
    <s v="1218_MEX_VAC_W_E_Estudio efectividad Panama_0225"/>
    <s v="Shot 1"/>
    <n v="1"/>
    <m/>
    <n v="1"/>
    <d v="2025-02-27T18:02:00"/>
    <n v="1"/>
    <d v="2025-03-01T03:43:00"/>
  </r>
  <r>
    <s v="MEX_AKA_1898bb87-203d-490f-818d-d4cfb0a0e840"/>
    <n v="5213112626484"/>
    <s v="1218_MEX_VAC_W_E_Estudio efectividad Panama_0225"/>
    <s v="Shot 1"/>
    <n v="1"/>
    <m/>
    <n v="1"/>
    <d v="2025-02-27T18:02:00"/>
    <n v="1"/>
    <d v="2025-02-27T18:12:00"/>
  </r>
  <r>
    <s v="MEX_AKA_18d46e01-00a4-4022-b3b9-a75d67e33066"/>
    <n v="5216861213909"/>
    <s v="1218_MEX_VAC_W_E_Estudio efectividad Panama_0225"/>
    <s v="Shot 1"/>
    <n v="1"/>
    <m/>
    <n v="1"/>
    <d v="2025-02-27T18:00:00"/>
    <n v="1"/>
    <d v="2025-02-27T18:20:00"/>
  </r>
  <r>
    <s v="MEX_AKA_1903dd2b-4172-437d-b23c-3982c697af8f"/>
    <n v="5215554341502"/>
    <s v="1218_MEX_VAC_W_E_Estudio efectividad Panama_0225"/>
    <s v="Shot 1"/>
    <n v="1"/>
    <m/>
    <n v="1"/>
    <d v="2025-02-27T18:03:00"/>
    <n v="1"/>
    <d v="2025-02-27T18:56:00"/>
  </r>
  <r>
    <s v="MEX_AKA_190654f1-0b00-47b2-9f06-f84b3c8754f6"/>
    <n v="5216981046629"/>
    <s v="1218_MEX_VAC_W_E_Estudio efectividad Panama_0225"/>
    <s v="Shot 1"/>
    <n v="1"/>
    <m/>
    <n v="1"/>
    <d v="2025-02-27T18:47:00"/>
    <n v="0"/>
    <m/>
  </r>
  <r>
    <s v="MEX_AKA_106e9316-942d-44b6-b9a0-48b60f6bcd1b"/>
    <n v="5215534260603"/>
    <s v="1218_MEX_VAC_W_E_Estudio efectividad Panama_0225"/>
    <s v="Shot 1"/>
    <n v="1"/>
    <m/>
    <n v="1"/>
    <d v="2025-02-27T18:03:00"/>
    <n v="1"/>
    <d v="2025-02-27T19:10:00"/>
  </r>
  <r>
    <s v="MEX_AKA_107433dc-a8c8-402c-837e-8ab615043f30"/>
    <n v="5214434831703"/>
    <s v="1218_MEX_VAC_W_E_Estudio efectividad Panama_0225"/>
    <s v="Shot 1"/>
    <n v="1"/>
    <m/>
    <n v="1"/>
    <d v="2025-02-27T18:03:00"/>
    <n v="1"/>
    <d v="2025-02-27T18:08:00"/>
  </r>
  <r>
    <s v="MEX_AKA_107c1545-7d14-4ecd-b031-f772b984d9d7"/>
    <n v="5218781192748"/>
    <s v="1218_MEX_VAC_W_E_Estudio efectividad Panama_0225"/>
    <s v="Shot 1"/>
    <n v="1"/>
    <m/>
    <n v="1"/>
    <d v="2025-02-27T18:01:00"/>
    <n v="1"/>
    <d v="2025-02-27T18:06:00"/>
  </r>
  <r>
    <s v="MEX_AKA_108d11b5-a2b7-467e-9c5f-fd3aaf1ffa77"/>
    <n v="5212223559797"/>
    <s v="1218_MEX_VAC_W_E_Estudio efectividad Panama_0225"/>
    <s v="Shot 1"/>
    <n v="1"/>
    <m/>
    <n v="1"/>
    <d v="2025-02-27T18:04:00"/>
    <n v="1"/>
    <d v="2025-02-28T01:39:00"/>
  </r>
  <r>
    <s v="MEX_AKA_109f47b0-cfd0-4039-bac5-8fbc1a645429"/>
    <n v="5212731358308"/>
    <s v="1218_MEX_VAC_W_E_Estudio efectividad Panama_0225"/>
    <s v="Shot 1"/>
    <n v="1"/>
    <m/>
    <n v="1"/>
    <d v="2025-02-27T18:03:00"/>
    <n v="1"/>
    <d v="2025-02-27T18:14:00"/>
  </r>
  <r>
    <s v="MEX_AKA_10b8187d-d497-4315-9208-1a823dbb819e"/>
    <n v="5212491309207"/>
    <s v="1218_MEX_VAC_W_E_Estudio efectividad Panama_0225"/>
    <s v="Shot 1"/>
    <n v="1"/>
    <m/>
    <n v="1"/>
    <d v="2025-02-27T18:01:00"/>
    <n v="1"/>
    <d v="2025-02-27T18:36:00"/>
  </r>
  <r>
    <s v="MEX_AKA_10c00d7f-5ec6-40fd-be08-620ec3b5a1e5"/>
    <n v="5218721167243"/>
    <s v="1218_MEX_VAC_W_E_Estudio efectividad Panama_0225"/>
    <s v="Shot 1"/>
    <n v="1"/>
    <m/>
    <n v="1"/>
    <d v="2025-02-27T18:12:00"/>
    <n v="1"/>
    <d v="2025-02-27T18:31:00"/>
  </r>
  <r>
    <s v="MEX_AKA_1941ab2f-7bda-4da4-a329-26a2ebcd27dc"/>
    <n v="5217291588757"/>
    <s v="1218_MEX_VAC_W_E_Estudio efectividad Panama_0225"/>
    <s v="Shot 1"/>
    <n v="1"/>
    <m/>
    <n v="1"/>
    <d v="2025-02-27T18:02:00"/>
    <n v="1"/>
    <d v="2025-02-27T18:11:00"/>
  </r>
  <r>
    <s v="MEX_AKA_19b69127-9f98-4537-8817-a5426525f248"/>
    <n v="5219922499000"/>
    <s v="1218_MEX_VAC_W_E_Estudio efectividad Panama_0225"/>
    <s v="Shot 1"/>
    <n v="0"/>
    <d v="2025-02-27T18:03:00"/>
    <n v="0"/>
    <m/>
    <n v="0"/>
    <m/>
  </r>
  <r>
    <s v="MEX_AKA_19d01c16-9b39-42f4-afbf-7e2f52f52ad1"/>
    <n v="5217714066578"/>
    <s v="1218_MEX_VAC_W_E_Estudio efectividad Panama_0225"/>
    <s v="Shot 1"/>
    <n v="1"/>
    <m/>
    <n v="1"/>
    <d v="2025-03-08T07:41:00"/>
    <n v="1"/>
    <d v="2025-04-03T00:16:00"/>
  </r>
  <r>
    <s v="MEX_AKA_19e9dda5-bcce-4b08-ab52-bbf3d943447b"/>
    <n v="5215515685430"/>
    <s v="1218_MEX_VAC_W_E_Estudio efectividad Panama_0225"/>
    <s v="Shot 1"/>
    <n v="1"/>
    <m/>
    <n v="1"/>
    <d v="2025-02-27T18:03:00"/>
    <n v="1"/>
    <d v="2025-02-27T19:28:00"/>
  </r>
  <r>
    <s v="MEX_AKA_07385d47-37ad-485e-888a-36e101edf9a5"/>
    <n v="5213521386955"/>
    <s v="1218_MEX_VAC_W_E_Estudio efectividad Panama_0225"/>
    <s v="Shot 1"/>
    <n v="1"/>
    <m/>
    <n v="1"/>
    <d v="2025-02-27T18:00:00"/>
    <n v="1"/>
    <d v="2025-02-28T16:33:00"/>
  </r>
  <r>
    <s v="MEX_AKA_075bb186-e755-42d0-afac-6c678352189a"/>
    <n v="5219515077984"/>
    <s v="1218_MEX_VAC_W_E_Estudio efectividad Panama_0225"/>
    <s v="Shot 1"/>
    <n v="1"/>
    <m/>
    <n v="1"/>
    <d v="2025-02-27T18:01:00"/>
    <n v="1"/>
    <d v="2025-02-27T18:20:00"/>
  </r>
  <r>
    <s v="MEX_AKA_0761ff21-1c06-4b53-9f44-961733a3a681"/>
    <n v="5214981297853"/>
    <s v="1218_MEX_VAC_W_E_Estudio efectividad Panama_0225"/>
    <s v="Shot 1"/>
    <n v="1"/>
    <m/>
    <n v="1"/>
    <d v="2025-02-27T18:01:00"/>
    <n v="0"/>
    <m/>
  </r>
  <r>
    <s v="MEX_AKA_077e2099-d61e-4540-8055-b25e1c7dd153"/>
    <n v="5219711032902"/>
    <s v="1218_MEX_VAC_W_E_Estudio efectividad Panama_0225"/>
    <s v="Shot 1"/>
    <n v="0"/>
    <d v="2025-02-27T18:00:00"/>
    <n v="0"/>
    <m/>
    <n v="0"/>
    <m/>
  </r>
  <r>
    <s v="MEX_AKA_078b0cb4-47ea-4af1-b0be-abb279df193e"/>
    <n v="5215555026756"/>
    <s v="1218_MEX_VAC_W_E_Estudio efectividad Panama_0225"/>
    <s v="Shot 1"/>
    <n v="1"/>
    <m/>
    <n v="1"/>
    <d v="2025-02-27T18:00:00"/>
    <n v="0"/>
    <m/>
  </r>
  <r>
    <s v="MEX_AKA_078c5dbd-fe86-41f6-951d-8067f01837d7"/>
    <n v="5219512274948"/>
    <s v="1218_MEX_VAC_W_E_Estudio efectividad Panama_0225"/>
    <s v="Shot 1"/>
    <n v="1"/>
    <m/>
    <n v="1"/>
    <d v="2025-02-27T18:00:00"/>
    <n v="1"/>
    <d v="2025-02-27T18:00:00"/>
  </r>
  <r>
    <s v="MEX_AKA_079d2f63-d618-4f61-86a1-e33cc56d0b0a"/>
    <n v="5218441332089"/>
    <s v="1218_MEX_VAC_W_E_Estudio efectividad Panama_0225"/>
    <s v="Shot 1"/>
    <n v="1"/>
    <m/>
    <n v="1"/>
    <d v="2025-02-27T18:00:00"/>
    <n v="1"/>
    <d v="2025-03-22T16:55:00"/>
  </r>
  <r>
    <s v="MEX_AKA_10ced0dd-87e8-4c39-aa1d-74643be29b34"/>
    <n v="5219191133823"/>
    <s v="1218_MEX_VAC_W_E_Estudio efectividad Panama_0225"/>
    <s v="Shot 1"/>
    <n v="1"/>
    <m/>
    <n v="1"/>
    <d v="2025-02-27T18:02:00"/>
    <n v="1"/>
    <d v="2025-02-27T18:03:00"/>
  </r>
  <r>
    <s v="MEX_AKA_10e027fb-265d-4403-87f8-327fb5acab01"/>
    <n v="5214981213237"/>
    <s v="1218_MEX_VAC_W_E_Estudio efectividad Panama_0225"/>
    <s v="Shot 1"/>
    <n v="1"/>
    <m/>
    <n v="1"/>
    <d v="2025-02-27T18:23:00"/>
    <n v="1"/>
    <d v="2025-02-27T20:32:00"/>
  </r>
  <r>
    <s v="MEX_AKA_10e464f1-b9f9-4c81-b506-6d174fcf2880"/>
    <n v="5217731408084"/>
    <s v="1218_MEX_VAC_W_E_Estudio efectividad Panama_0225"/>
    <s v="Shot 1"/>
    <n v="1"/>
    <m/>
    <n v="1"/>
    <d v="2025-02-27T18:04:00"/>
    <n v="0"/>
    <m/>
  </r>
  <r>
    <s v="MEX_AKA_10f37671-0244-49a2-bcb5-320139d952c5"/>
    <n v="5214989819147"/>
    <s v="1218_MEX_VAC_W_E_Estudio efectividad Panama_0225"/>
    <s v="Shot 1"/>
    <n v="0"/>
    <d v="2025-02-27T18:01:00"/>
    <n v="0"/>
    <m/>
    <n v="0"/>
    <m/>
  </r>
  <r>
    <s v="MEX_AKA_1127a3c8-bff2-4c65-a2f4-d5915018ab71"/>
    <n v="5212721997328"/>
    <s v="1218_MEX_VAC_W_E_Estudio efectividad Panama_0225"/>
    <s v="Shot 1"/>
    <n v="1"/>
    <m/>
    <n v="1"/>
    <d v="2025-02-27T18:03:00"/>
    <n v="1"/>
    <d v="2025-02-27T18:12:00"/>
  </r>
  <r>
    <s v="MEX_AKA_1152c8ae-d14f-4591-8b6d-28f4642a6724"/>
    <n v="5212382069020"/>
    <s v="1218_MEX_VAC_W_E_Estudio efectividad Panama_0225"/>
    <s v="Shot 1"/>
    <n v="1"/>
    <m/>
    <n v="1"/>
    <d v="2025-02-27T18:03:00"/>
    <n v="1"/>
    <d v="2025-02-27T18:11:00"/>
  </r>
  <r>
    <s v="MEX_AKA_115aa889-af2d-4598-9243-b7a1daeff641"/>
    <n v="5218331403061"/>
    <s v="1218_MEX_VAC_W_E_Estudio efectividad Panama_0225"/>
    <s v="Shot 1"/>
    <n v="1"/>
    <m/>
    <n v="1"/>
    <d v="2025-02-27T18:01:00"/>
    <n v="1"/>
    <d v="2025-02-27T19:24:00"/>
  </r>
  <r>
    <s v="MEX_AKA_1a07e321-d9f6-46e9-94be-dd9b1168e17f"/>
    <n v="5216181451995"/>
    <s v="1218_MEX_VAC_W_E_Estudio efectividad Panama_0225"/>
    <s v="Shot 1"/>
    <n v="1"/>
    <m/>
    <n v="1"/>
    <d v="2025-02-27T18:45:00"/>
    <n v="1"/>
    <d v="2025-04-02T23:08:00"/>
  </r>
  <r>
    <s v="MEX_AKA_1a0e373e-7f73-473a-8fa4-42303274b75f"/>
    <n v="5219711600904"/>
    <s v="1218_MEX_VAC_W_E_Estudio efectividad Panama_0225"/>
    <s v="Shot 1"/>
    <n v="1"/>
    <m/>
    <n v="1"/>
    <d v="2025-02-27T18:07:00"/>
    <n v="1"/>
    <d v="2025-03-23T23:55:00"/>
  </r>
  <r>
    <s v="MEX_AKA_1a297634-1fc5-403b-91d7-837017e766ee"/>
    <n v="5212229228186"/>
    <s v="1218_MEX_VAC_W_E_Estudio efectividad Panama_0225"/>
    <s v="Shot 1"/>
    <n v="1"/>
    <m/>
    <n v="1"/>
    <d v="2025-02-27T18:01:00"/>
    <n v="1"/>
    <d v="2025-02-27T19:13:00"/>
  </r>
  <r>
    <s v="MEX_AKA_1a2f3801-f49b-4587-9374-d8f7932b9aba"/>
    <n v="5217122114672"/>
    <s v="1218_MEX_VAC_W_E_Estudio efectividad Panama_0225"/>
    <s v="Shot 1"/>
    <n v="0"/>
    <d v="2025-02-27T18:03:00"/>
    <n v="0"/>
    <m/>
    <n v="0"/>
    <m/>
  </r>
  <r>
    <s v="MEX_AKA_1a3903c5-3e4a-480d-91c6-4218982414ef"/>
    <n v="5212294531966"/>
    <s v="1218_MEX_VAC_W_E_Estudio efectividad Panama_0225"/>
    <s v="Shot 1"/>
    <n v="1"/>
    <m/>
    <n v="1"/>
    <d v="2025-02-27T18:01:00"/>
    <n v="1"/>
    <d v="2025-02-27T19:07:00"/>
  </r>
  <r>
    <s v="MEX_AKA_0b6d53c1-fb7f-4b2d-8c61-e65fc3987637"/>
    <n v="5214891148217"/>
    <s v="1218_MEX_VAC_W_E_Estudio efectividad Panama_0225"/>
    <s v="Shot 1"/>
    <n v="1"/>
    <m/>
    <n v="1"/>
    <d v="2025-02-27T18:00:00"/>
    <n v="0"/>
    <m/>
  </r>
  <r>
    <s v="MEX_AKA_0b7092e3-13b1-4f90-b77a-a782af603a99"/>
    <n v="5214621235691"/>
    <s v="1218_MEX_VAC_W_E_Estudio efectividad Panama_0225"/>
    <s v="Shot 1"/>
    <n v="1"/>
    <m/>
    <n v="1"/>
    <d v="2025-02-27T18:00:00"/>
    <n v="1"/>
    <d v="2025-02-27T18:08:00"/>
  </r>
  <r>
    <s v="MEX_AKA_0b782668-01ba-439e-9933-86888b5cdfed"/>
    <n v="5217721138697"/>
    <s v="1218_MEX_VAC_W_E_Estudio efectividad Panama_0225"/>
    <s v="Shot 1"/>
    <n v="1"/>
    <m/>
    <n v="1"/>
    <d v="2025-02-27T18:02:00"/>
    <n v="1"/>
    <d v="2025-02-27T18:02:00"/>
  </r>
  <r>
    <s v="MEX_AKA_0b7f7d14-3ddf-4655-8024-922f25686f8b"/>
    <n v="5219611435960"/>
    <s v="1218_MEX_VAC_W_E_Estudio efectividad Panama_0225"/>
    <s v="Shot 1"/>
    <n v="1"/>
    <m/>
    <n v="1"/>
    <d v="2025-02-27T18:03:00"/>
    <n v="1"/>
    <d v="2025-02-27T18:16:00"/>
  </r>
  <r>
    <s v="MEX_AKA_0bdba06d-6f03-4901-876a-8402d519efa6"/>
    <n v="5213111365877"/>
    <s v="1218_MEX_VAC_W_E_Estudio efectividad Panama_0225"/>
    <s v="Shot 1"/>
    <n v="1"/>
    <m/>
    <n v="1"/>
    <d v="2025-02-27T18:03:00"/>
    <n v="1"/>
    <d v="2025-02-27T18:05:00"/>
  </r>
  <r>
    <s v="MEX_AKA_0bf6b818-dd16-4f7f-a282-01246083e32e"/>
    <n v="5216531192060"/>
    <s v="1218_MEX_VAC_W_E_Estudio efectividad Panama_0225"/>
    <s v="Shot 1"/>
    <n v="1"/>
    <m/>
    <n v="1"/>
    <d v="2025-02-27T18:03:00"/>
    <n v="1"/>
    <d v="2025-03-04T22:27:00"/>
  </r>
  <r>
    <s v="MEX_AKA_0bfb540a-d055-4ec8-9a18-99fcb1d8b86b"/>
    <n v="5215554062067"/>
    <s v="1218_MEX_VAC_W_E_Estudio efectividad Panama_0225"/>
    <s v="Shot 1"/>
    <n v="1"/>
    <m/>
    <n v="1"/>
    <d v="2025-02-27T18:02:00"/>
    <n v="1"/>
    <d v="2025-02-27T18:12:00"/>
  </r>
  <r>
    <s v="MEX_AKA_0bfffe8d-5ea1-4ef9-a71c-2ab6bc257894"/>
    <n v="5215540681124"/>
    <s v="1218_MEX_VAC_W_E_Estudio efectividad Panama_0225"/>
    <s v="Shot 1"/>
    <n v="1"/>
    <m/>
    <n v="1"/>
    <d v="2025-02-27T18:00:00"/>
    <n v="1"/>
    <d v="2025-02-27T19:13:00"/>
  </r>
  <r>
    <s v="MEX_AKA_0c21dad7-c4c5-45a0-b594-b23fa81ef5f5"/>
    <n v="5213311214981"/>
    <s v="1218_MEX_VAC_W_E_Estudio efectividad Panama_0225"/>
    <s v="Shot 1"/>
    <n v="1"/>
    <m/>
    <n v="1"/>
    <d v="2025-02-27T18:03:00"/>
    <n v="1"/>
    <d v="2025-02-28T03:04:00"/>
  </r>
  <r>
    <s v="MEX_AKA_0c31a7d2-8c63-4979-bcfe-ca16b71095a3"/>
    <n v="5214871028990"/>
    <s v="1218_MEX_VAC_W_E_Estudio efectividad Panama_0225"/>
    <s v="Shot 1"/>
    <n v="1"/>
    <m/>
    <n v="1"/>
    <d v="2025-02-27T18:03:00"/>
    <n v="1"/>
    <d v="2025-03-04T01:25:00"/>
  </r>
  <r>
    <s v="MEX_AKA_11608019-054d-45ef-a14d-f3cfdc5e74fe"/>
    <n v="5216295213330"/>
    <s v="1218_MEX_VAC_W_E_Estudio efectividad Panama_0225"/>
    <s v="Shot 1"/>
    <n v="1"/>
    <m/>
    <n v="1"/>
    <d v="2025-02-27T18:02:00"/>
    <n v="1"/>
    <d v="2025-02-27T18:11:00"/>
  </r>
  <r>
    <s v="MEX_AKA_11795101-fbac-4041-ae8e-ff79bfef084b"/>
    <n v="5212431004540"/>
    <s v="1218_MEX_VAC_W_E_Estudio efectividad Panama_0225"/>
    <s v="Shot 1"/>
    <n v="1"/>
    <m/>
    <n v="1"/>
    <d v="2025-02-27T18:03:00"/>
    <n v="1"/>
    <d v="2025-02-27T18:03:00"/>
  </r>
  <r>
    <s v="MEX_AKA_1179dca4-3185-4518-9043-b25231726cdb"/>
    <n v="5212465933206"/>
    <s v="1218_MEX_VAC_W_E_Estudio efectividad Panama_0225"/>
    <s v="Shot 1"/>
    <n v="1"/>
    <m/>
    <n v="1"/>
    <d v="2025-02-27T18:03:00"/>
    <n v="1"/>
    <d v="2025-02-27T19:33:00"/>
  </r>
  <r>
    <s v="MEX_AKA_1192caf3-7519-4ac2-8a98-79418c32068e"/>
    <n v="5216672036719"/>
    <s v="1218_MEX_VAC_W_E_Estudio efectividad Panama_0225"/>
    <s v="Shot 1"/>
    <n v="1"/>
    <m/>
    <n v="1"/>
    <d v="2025-02-27T18:03:00"/>
    <n v="1"/>
    <d v="2025-02-27T21:58:00"/>
  </r>
  <r>
    <s v="MEX_AKA_1193d649-35d0-46b3-8c9d-d019132b7b90"/>
    <n v="5214626213705"/>
    <s v="1218_MEX_VAC_W_E_Estudio efectividad Panama_0225"/>
    <s v="Shot 1"/>
    <n v="1"/>
    <m/>
    <n v="1"/>
    <d v="2025-02-27T18:01:00"/>
    <n v="0"/>
    <m/>
  </r>
  <r>
    <s v="MEX_AKA_119ce857-43b0-412a-99a9-e79a57ec2f96"/>
    <n v="5219951028116"/>
    <s v="1218_MEX_VAC_W_E_Estudio efectividad Panama_0225"/>
    <s v="Shot 1"/>
    <n v="1"/>
    <m/>
    <n v="1"/>
    <d v="2025-02-27T18:41:00"/>
    <n v="1"/>
    <d v="2025-02-27T18:42:00"/>
  </r>
  <r>
    <s v="MEX_AKA_11af3ea9-540b-402b-8792-724d2ff8f844"/>
    <n v="5218342812373"/>
    <s v="1218_MEX_VAC_W_E_Estudio efectividad Panama_0225"/>
    <s v="Shot 1"/>
    <n v="1"/>
    <m/>
    <n v="1"/>
    <d v="2025-02-27T18:01:00"/>
    <n v="0"/>
    <m/>
  </r>
  <r>
    <s v="MEX_AKA_11b9b76f-ffd4-4e25-9f78-eb2bc400b22f"/>
    <n v="5219631295387"/>
    <s v="1218_MEX_VAC_W_E_Estudio efectividad Panama_0225"/>
    <s v="Shot 1"/>
    <n v="1"/>
    <m/>
    <n v="1"/>
    <d v="2025-02-27T18:03:00"/>
    <n v="1"/>
    <d v="2025-02-27T18:04:00"/>
  </r>
  <r>
    <s v="MEX_AKA_11c237e7-ab46-412f-a820-12d73a8bb32d"/>
    <n v="5217713299037"/>
    <s v="1218_MEX_VAC_W_E_Estudio efectividad Panama_0225"/>
    <s v="Shot 1"/>
    <n v="1"/>
    <m/>
    <n v="1"/>
    <d v="2025-02-27T18:01:00"/>
    <n v="1"/>
    <d v="2025-02-27T18:01:00"/>
  </r>
  <r>
    <s v="MEX_AKA_07ae8f65-63a1-4ee3-8f1c-c6e9545f4243"/>
    <n v="5219721047070"/>
    <s v="1218_MEX_VAC_W_E_Estudio efectividad Panama_0225"/>
    <s v="Shot 1"/>
    <n v="1"/>
    <m/>
    <n v="1"/>
    <d v="2025-02-27T18:00:00"/>
    <n v="1"/>
    <d v="2025-03-01T02:34:00"/>
  </r>
  <r>
    <s v="MEX_AKA_07bb2b66-cde0-4124-8b42-c66e1828d963"/>
    <n v="5215529007610"/>
    <s v="1218_MEX_VAC_W_E_Estudio efectividad Panama_0225"/>
    <s v="Shot 1"/>
    <n v="1"/>
    <m/>
    <n v="1"/>
    <d v="2025-02-27T18:00:00"/>
    <n v="1"/>
    <d v="2025-02-27T18:07:00"/>
  </r>
  <r>
    <s v="MEX_AKA_07c25146-32ef-46b4-a1a3-621aff61c5d0"/>
    <n v="5219222896319"/>
    <s v="1218_MEX_VAC_W_E_Estudio efectividad Panama_0225"/>
    <s v="Shot 1"/>
    <n v="1"/>
    <m/>
    <n v="1"/>
    <d v="2025-02-27T18:00:00"/>
    <n v="1"/>
    <d v="2025-02-27T18:03:00"/>
  </r>
  <r>
    <s v="MEX_AKA_07d040f9-9289-4144-9ca1-7fd0bc37192d"/>
    <n v="5212361025244"/>
    <s v="1218_MEX_VAC_W_E_Estudio efectividad Panama_0225"/>
    <s v="Shot 1"/>
    <n v="1"/>
    <m/>
    <n v="1"/>
    <d v="2025-02-27T18:00:00"/>
    <n v="1"/>
    <d v="2025-02-27T18:10:00"/>
  </r>
  <r>
    <s v="MEX_AKA_07d2332d-108d-43b9-9b07-b484566e05ce"/>
    <n v="5215533331701"/>
    <s v="1218_MEX_VAC_W_E_Estudio efectividad Panama_0225"/>
    <s v="Shot 1"/>
    <n v="1"/>
    <m/>
    <n v="1"/>
    <d v="2025-02-27T18:00:00"/>
    <n v="1"/>
    <d v="2025-02-27T18:12:00"/>
  </r>
  <r>
    <s v="MEX_AKA_07d6d924-b539-46b8-a749-5b54b52129fe"/>
    <n v="5216181388664"/>
    <s v="1218_MEX_VAC_W_E_Estudio efectividad Panama_0225"/>
    <s v="Shot 1"/>
    <n v="1"/>
    <m/>
    <n v="1"/>
    <d v="2025-02-27T18:00:00"/>
    <n v="1"/>
    <d v="2025-02-27T18:03:00"/>
  </r>
  <r>
    <s v="MEX_AKA_07e5ac67-d13d-4f5e-8439-2a1624925b13"/>
    <n v="5213891122413"/>
    <s v="1218_MEX_VAC_W_E_Estudio efectividad Panama_0225"/>
    <s v="Shot 1"/>
    <n v="1"/>
    <m/>
    <n v="1"/>
    <d v="2025-02-27T18:01:00"/>
    <n v="1"/>
    <d v="2025-02-27T18:05:00"/>
  </r>
  <r>
    <s v="MEX_AKA_0816e515-9762-43a9-bf88-10176fee0089"/>
    <n v="5212361123254"/>
    <s v="1218_MEX_VAC_W_E_Estudio efectividad Panama_0225"/>
    <s v="Shot 1"/>
    <n v="1"/>
    <m/>
    <n v="1"/>
    <d v="2025-02-27T18:09:00"/>
    <n v="1"/>
    <d v="2025-02-27T19:11:00"/>
  </r>
  <r>
    <s v="MEX_AKA_085bb7a0-f19c-4af8-ad0b-f7e0260c6ea1"/>
    <n v="5219541609338"/>
    <s v="1218_MEX_VAC_W_E_Estudio efectividad Panama_0225"/>
    <s v="Shot 1"/>
    <n v="0"/>
    <d v="2025-02-27T18:00:00"/>
    <n v="0"/>
    <m/>
    <n v="0"/>
    <m/>
  </r>
  <r>
    <s v="MEX_AKA_1a753768-a93f-44e6-8700-6b2bd3b6d97e"/>
    <n v="5212291136896"/>
    <s v="1218_MEX_VAC_W_E_Estudio efectividad Panama_0225"/>
    <s v="Shot 1"/>
    <n v="1"/>
    <m/>
    <n v="1"/>
    <d v="2025-02-27T18:01:00"/>
    <n v="1"/>
    <d v="2025-02-27T18:05:00"/>
  </r>
  <r>
    <s v="MEX_AKA_1a8536cd-5f30-48f3-bd71-01ebc4dffb04"/>
    <n v="5212471019637"/>
    <s v="1218_MEX_VAC_W_E_Estudio efectividad Panama_0225"/>
    <s v="Shot 1"/>
    <n v="1"/>
    <m/>
    <n v="1"/>
    <d v="2025-02-27T18:00:00"/>
    <n v="0"/>
    <m/>
  </r>
  <r>
    <s v="MEX_AKA_1ab86020-2f1c-4bb3-aed8-038372641fe6"/>
    <n v="5214521302935"/>
    <s v="1218_MEX_VAC_W_E_Estudio efectividad Panama_0225"/>
    <s v="Shot 1"/>
    <n v="1"/>
    <m/>
    <n v="1"/>
    <d v="2025-02-27T18:00:00"/>
    <n v="0"/>
    <m/>
  </r>
  <r>
    <s v="MEX_AKA_1ac125d4-b0ea-48d7-9f0d-323ecf72b6fe"/>
    <n v="5215574767178"/>
    <s v="1218_MEX_VAC_W_E_Estudio efectividad Panama_0225"/>
    <s v="Shot 1"/>
    <n v="1"/>
    <m/>
    <n v="1"/>
    <d v="2025-02-27T18:02:00"/>
    <n v="1"/>
    <d v="2025-02-27T18:03:00"/>
  </r>
  <r>
    <s v="MEX_AKA_1ac1d88d-d8f4-4ebf-b4df-048359f5234c"/>
    <n v="5219511569630"/>
    <s v="1218_MEX_VAC_W_E_Estudio efectividad Panama_0225"/>
    <s v="Shot 1"/>
    <n v="1"/>
    <m/>
    <n v="1"/>
    <d v="2025-02-27T18:01:00"/>
    <n v="1"/>
    <d v="2025-02-27T19:05:00"/>
  </r>
  <r>
    <s v="MEX_AKA_1ace5928-97ff-4dff-95b8-5aae7ba0e5a3"/>
    <n v="5217714150673"/>
    <s v="1218_MEX_VAC_W_E_Estudio efectividad Panama_0225"/>
    <s v="Shot 1"/>
    <n v="1"/>
    <m/>
    <n v="1"/>
    <d v="2025-02-27T18:02:00"/>
    <n v="0"/>
    <m/>
  </r>
  <r>
    <s v="MEX_AKA_11fac715-b6da-49e1-a1cd-e6d933c16fe1"/>
    <n v="5215532118681"/>
    <s v="1218_MEX_VAC_W_E_Estudio efectividad Panama_0225"/>
    <s v="Shot 1"/>
    <n v="1"/>
    <m/>
    <n v="1"/>
    <d v="2025-02-27T18:01:00"/>
    <n v="1"/>
    <d v="2025-03-26T13:28:00"/>
  </r>
  <r>
    <s v="MEX_AKA_120afd8e-a411-458e-8b95-4e0227d82ba0"/>
    <n v="5214191159754"/>
    <s v="1218_MEX_VAC_W_E_Estudio efectividad Panama_0225"/>
    <s v="Shot 1"/>
    <n v="1"/>
    <m/>
    <n v="1"/>
    <d v="2025-02-27T18:03:00"/>
    <n v="1"/>
    <d v="2025-02-27T18:20:00"/>
  </r>
  <r>
    <s v="MEX_AKA_122caa4c-1405-42ee-9683-0b65c0643950"/>
    <n v="5219941051703"/>
    <s v="1218_MEX_VAC_W_E_Estudio efectividad Panama_0225"/>
    <s v="Shot 1"/>
    <n v="1"/>
    <m/>
    <n v="1"/>
    <d v="2025-02-27T18:01:00"/>
    <n v="1"/>
    <d v="2025-02-27T19:05:00"/>
  </r>
  <r>
    <s v="MEX_AKA_122ff6a5-39d3-4574-933f-79e43ca0feff"/>
    <n v="5216673249430"/>
    <s v="1218_MEX_VAC_W_E_Estudio efectividad Panama_0225"/>
    <s v="Shot 1"/>
    <n v="0"/>
    <d v="2025-02-27T18:01:00"/>
    <n v="0"/>
    <m/>
    <n v="0"/>
    <m/>
  </r>
  <r>
    <s v="MEX_AKA_123fc9fc-ea9f-4299-b3ff-7bf79d416eeb"/>
    <n v="5215516132351"/>
    <s v="1218_MEX_VAC_W_E_Estudio efectividad Panama_0225"/>
    <s v="Shot 1"/>
    <n v="1"/>
    <m/>
    <n v="1"/>
    <d v="2025-02-27T18:01:00"/>
    <n v="1"/>
    <d v="2025-02-27T18:02:00"/>
  </r>
  <r>
    <s v="MEX_AKA_1242a7e2-20ce-452a-b1c5-eb5e9b82726d"/>
    <n v="5218112298882"/>
    <s v="1218_MEX_VAC_W_E_Estudio efectividad Panama_0225"/>
    <s v="Shot 1"/>
    <n v="1"/>
    <m/>
    <n v="1"/>
    <d v="2025-02-27T18:01:00"/>
    <n v="1"/>
    <d v="2025-02-27T18:26:00"/>
  </r>
  <r>
    <s v="MEX_AKA_12693589-25fa-4aeb-a87d-a5c2760d0907"/>
    <n v="5215554313442"/>
    <s v="1218_MEX_VAC_W_E_Estudio efectividad Panama_0225"/>
    <s v="Shot 1"/>
    <n v="1"/>
    <m/>
    <n v="1"/>
    <d v="2025-02-27T18:03:00"/>
    <n v="1"/>
    <d v="2025-02-27T18:16:00"/>
  </r>
  <r>
    <s v="MEX_AKA_0c3bc6b3-3208-499b-9851-7cc866137c71"/>
    <n v="5217712010083"/>
    <s v="1218_MEX_VAC_W_E_Estudio efectividad Panama_0225"/>
    <s v="Shot 1"/>
    <n v="1"/>
    <m/>
    <n v="1"/>
    <d v="2025-02-27T18:00:00"/>
    <n v="0"/>
    <m/>
  </r>
  <r>
    <s v="MEX_AKA_0c6472e4-36a5-493e-b0e3-1101719a0dcd"/>
    <n v="5214581091135"/>
    <s v="1218_MEX_VAC_W_E_Estudio efectividad Panama_0225"/>
    <s v="Shot 1"/>
    <n v="1"/>
    <m/>
    <n v="1"/>
    <d v="2025-02-27T18:00:00"/>
    <n v="1"/>
    <d v="2025-02-27T19:03:00"/>
  </r>
  <r>
    <s v="MEX_AKA_0c752ffa-898c-4a2f-9835-ba7516826e8c"/>
    <n v="5218661151557"/>
    <s v="1218_MEX_VAC_W_E_Estudio efectividad Panama_0225"/>
    <s v="Shot 1"/>
    <n v="1"/>
    <m/>
    <n v="1"/>
    <d v="2025-02-27T18:00:00"/>
    <n v="1"/>
    <d v="2025-02-27T18:48:00"/>
  </r>
  <r>
    <s v="MEX_AKA_0c783dbb-314e-4474-9116-41053d8fc004"/>
    <n v="5219541483940"/>
    <s v="1218_MEX_VAC_W_E_Estudio efectividad Panama_0225"/>
    <s v="Shot 1"/>
    <n v="1"/>
    <m/>
    <n v="1"/>
    <d v="2025-02-27T18:01:00"/>
    <n v="0"/>
    <m/>
  </r>
  <r>
    <s v="MEX_AKA_0c851acd-90c3-4c32-9823-ef767065092f"/>
    <n v="5213312280248"/>
    <s v="1218_MEX_VAC_W_E_Estudio efectividad Panama_0225"/>
    <s v="Shot 1"/>
    <n v="1"/>
    <m/>
    <n v="1"/>
    <d v="2025-02-27T18:02:00"/>
    <n v="1"/>
    <d v="2025-02-27T18:07:00"/>
  </r>
  <r>
    <s v="MEX_AKA_0c96b70e-abe1-47fc-817e-048bfd0422f3"/>
    <n v="5215555068821"/>
    <s v="1218_MEX_VAC_W_E_Estudio efectividad Panama_0225"/>
    <s v="Shot 1"/>
    <n v="1"/>
    <m/>
    <n v="1"/>
    <d v="2025-02-27T18:02:00"/>
    <n v="1"/>
    <d v="2025-02-27T19:31:00"/>
  </r>
  <r>
    <s v="MEX_AKA_08636769-497c-4f02-b8d5-e26142ae4658"/>
    <n v="5215566107032"/>
    <s v="1218_MEX_VAC_W_E_Estudio efectividad Panama_0225"/>
    <s v="Shot 1"/>
    <n v="1"/>
    <m/>
    <n v="1"/>
    <d v="2025-02-27T18:01:00"/>
    <n v="1"/>
    <d v="2025-02-27T22:50:00"/>
  </r>
  <r>
    <s v="MEX_AKA_08697407-74c0-443d-8f85-0ba4f4401c60"/>
    <n v="5212411961757"/>
    <s v="1218_MEX_VAC_W_E_Estudio efectividad Panama_0225"/>
    <s v="Shot 1"/>
    <n v="1"/>
    <m/>
    <n v="1"/>
    <d v="2025-02-27T18:23:00"/>
    <n v="1"/>
    <d v="2025-02-28T04:10:00"/>
  </r>
  <r>
    <s v="MEX_AKA_08a77f0e-4018-4457-b90a-94c7928ea9e2"/>
    <n v="5218681184394"/>
    <s v="1218_MEX_VAC_W_E_Estudio efectividad Panama_0225"/>
    <s v="Shot 1"/>
    <n v="1"/>
    <m/>
    <n v="1"/>
    <d v="2025-02-27T18:01:00"/>
    <n v="1"/>
    <d v="2025-02-27T19:15:00"/>
  </r>
  <r>
    <s v="MEX_AKA_08b844f9-0e3c-4e4a-8a39-16661773250d"/>
    <n v="5212261054522"/>
    <s v="1218_MEX_VAC_W_E_Estudio efectividad Panama_0225"/>
    <s v="Shot 1"/>
    <n v="1"/>
    <m/>
    <n v="1"/>
    <d v="2025-02-27T18:01:00"/>
    <n v="1"/>
    <d v="2025-02-27T18:22:00"/>
  </r>
  <r>
    <s v="MEX_AKA_08b8b810-f0af-4703-acda-1ddc255ddd4c"/>
    <n v="5217551016690"/>
    <s v="1218_MEX_VAC_W_E_Estudio efectividad Panama_0225"/>
    <s v="Shot 1"/>
    <n v="1"/>
    <m/>
    <n v="1"/>
    <d v="2025-02-27T18:01:00"/>
    <n v="1"/>
    <d v="2025-02-27T18:26:00"/>
  </r>
  <r>
    <s v="MEX_AKA_08c1c69a-3c88-497c-bab0-fc19aeb05761"/>
    <n v="5216651011291"/>
    <s v="1218_MEX_VAC_W_E_Estudio efectividad Panama_0225"/>
    <s v="Shot 1"/>
    <n v="1"/>
    <m/>
    <n v="1"/>
    <d v="2025-02-27T18:01:00"/>
    <n v="1"/>
    <d v="2025-02-27T18:25:00"/>
  </r>
  <r>
    <s v="MEX_AKA_08c68749-0834-47fa-9010-c02d72b15590"/>
    <n v="5212224238657"/>
    <s v="1218_MEX_VAC_W_E_Estudio efectividad Panama_0225"/>
    <s v="Shot 1"/>
    <n v="1"/>
    <m/>
    <n v="1"/>
    <d v="2025-02-27T18:01:00"/>
    <n v="1"/>
    <d v="2025-02-27T18:11:00"/>
  </r>
  <r>
    <s v="MEX_AKA_08d2d7a4-b46b-47f2-b5e8-be9a7e963104"/>
    <n v="5215514843118"/>
    <s v="1218_MEX_VAC_W_E_Estudio efectividad Panama_0225"/>
    <s v="Shot 1"/>
    <n v="1"/>
    <m/>
    <n v="1"/>
    <d v="2025-02-27T18:01:00"/>
    <n v="1"/>
    <d v="2025-02-27T18:04:00"/>
  </r>
  <r>
    <s v="MEX_AKA_08ded3d8-f15b-4923-a174-65edd479080b"/>
    <n v="5219932750956"/>
    <s v="1218_MEX_VAC_W_E_Estudio efectividad Panama_0225"/>
    <s v="Shot 1"/>
    <n v="1"/>
    <m/>
    <n v="1"/>
    <d v="2025-02-27T18:02:00"/>
    <n v="1"/>
    <d v="2025-02-27T18:02:00"/>
  </r>
  <r>
    <s v="MEX_AKA_126ed1c7-4d73-42ce-9aa1-880529c00ac5"/>
    <n v="5219961021799"/>
    <s v="1218_MEX_VAC_W_E_Estudio efectividad Panama_0225"/>
    <s v="Shot 1"/>
    <n v="1"/>
    <m/>
    <n v="1"/>
    <d v="2025-02-27T18:03:00"/>
    <n v="1"/>
    <d v="2025-02-27T19:42:00"/>
  </r>
  <r>
    <s v="MEX_AKA_12723928-71a0-4312-84fd-9558fbc75ccb"/>
    <n v="5213891120876"/>
    <s v="1218_MEX_VAC_W_E_Estudio efectividad Panama_0225"/>
    <s v="Shot 1"/>
    <n v="1"/>
    <m/>
    <n v="1"/>
    <d v="2025-02-27T18:09:00"/>
    <n v="1"/>
    <d v="2025-02-27T21:12:00"/>
  </r>
  <r>
    <s v="MEX_AKA_128fca16-27e5-488f-a343-f3f247faf8fd"/>
    <n v="5219513133707"/>
    <s v="1218_MEX_VAC_W_E_Estudio efectividad Panama_0225"/>
    <s v="Shot 1"/>
    <n v="1"/>
    <m/>
    <n v="1"/>
    <d v="2025-02-27T18:01:00"/>
    <n v="1"/>
    <d v="2025-02-28T02:41:00"/>
  </r>
  <r>
    <s v="MEX_AKA_12c9832f-f771-4650-af12-d193d586ad69"/>
    <n v="5212481664353"/>
    <s v="1218_MEX_VAC_W_E_Estudio efectividad Panama_0225"/>
    <s v="Shot 1"/>
    <n v="1"/>
    <m/>
    <n v="1"/>
    <d v="2025-02-27T18:02:00"/>
    <n v="1"/>
    <d v="2025-03-03T01:22:00"/>
  </r>
  <r>
    <s v="MEX_AKA_12c9989f-a6b1-4be1-9d8d-5c9a69116849"/>
    <n v="5213311303101"/>
    <s v="1218_MEX_VAC_W_E_Estudio efectividad Panama_0225"/>
    <s v="Shot 1"/>
    <n v="1"/>
    <m/>
    <n v="1"/>
    <d v="2025-02-27T18:03:00"/>
    <n v="1"/>
    <d v="2025-02-27T18:24:00"/>
  </r>
  <r>
    <s v="MEX_AKA_1acf3786-9e6f-4c56-bde8-accb626232cb"/>
    <n v="5218341497831"/>
    <s v="1218_MEX_VAC_W_E_Estudio efectividad Panama_0225"/>
    <s v="Shot 1"/>
    <n v="1"/>
    <m/>
    <n v="1"/>
    <d v="2025-02-27T18:01:00"/>
    <n v="0"/>
    <m/>
  </r>
  <r>
    <s v="MEX_AKA_1ae9c2dd-fc44-4b52-bbd0-a9af4fe62e75"/>
    <n v="5217761041167"/>
    <s v="1218_MEX_VAC_W_E_Estudio efectividad Panama_0225"/>
    <s v="Shot 1"/>
    <n v="1"/>
    <m/>
    <n v="1"/>
    <d v="2025-03-07T02:31:00"/>
    <n v="0"/>
    <m/>
  </r>
  <r>
    <s v="MEX_AKA_1aeb6536-507b-4173-bbb4-1f8f38c7bc9f"/>
    <n v="5213111358785"/>
    <s v="1218_MEX_VAC_W_E_Estudio efectividad Panama_0225"/>
    <s v="Shot 1"/>
    <n v="1"/>
    <m/>
    <n v="1"/>
    <d v="2025-02-27T18:00:00"/>
    <n v="0"/>
    <m/>
  </r>
  <r>
    <s v="MEX_AKA_1b04893c-da46-49ec-b04b-86975d42414f"/>
    <n v="5214777183309"/>
    <s v="1218_MEX_VAC_W_E_Estudio efectividad Panama_0225"/>
    <s v="Shot 1"/>
    <n v="0"/>
    <d v="2025-02-27T18:00:00"/>
    <n v="0"/>
    <m/>
    <n v="0"/>
    <m/>
  </r>
  <r>
    <s v="MEX_AKA_1b04fa16-a981-4f3a-ab2f-796cd40217b5"/>
    <n v="5219721012033"/>
    <s v="1218_MEX_VAC_W_E_Estudio efectividad Panama_0225"/>
    <s v="Shot 1"/>
    <n v="1"/>
    <m/>
    <n v="1"/>
    <d v="2025-02-27T18:02:00"/>
    <n v="1"/>
    <d v="2025-02-27T18:03:00"/>
  </r>
  <r>
    <s v="MEX_AKA_0ca073e4-8407-4ff4-84ed-57289d0c7ed2"/>
    <n v="5216981043983"/>
    <s v="1218_MEX_VAC_W_E_Estudio efectividad Panama_0225"/>
    <s v="Shot 1"/>
    <n v="1"/>
    <m/>
    <n v="1"/>
    <d v="2025-02-27T18:02:00"/>
    <n v="1"/>
    <d v="2025-02-27T18:02:00"/>
  </r>
  <r>
    <s v="MEX_AKA_0ca16c1a-b91b-4ca6-a2a3-541c3bd6d55a"/>
    <n v="5214272909593"/>
    <s v="1218_MEX_VAC_W_E_Estudio efectividad Panama_0225"/>
    <s v="Shot 1"/>
    <n v="1"/>
    <m/>
    <n v="1"/>
    <d v="2025-02-27T18:02:00"/>
    <n v="1"/>
    <d v="2025-02-27T19:30:00"/>
  </r>
  <r>
    <s v="MEX_AKA_0cb6a9d0-6d10-4da2-9277-0f13a1b06465"/>
    <n v="5218181727752"/>
    <s v="1218_MEX_VAC_W_E_Estudio efectividad Panama_0225"/>
    <s v="Shot 1"/>
    <n v="1"/>
    <m/>
    <n v="1"/>
    <d v="2025-02-27T18:01:00"/>
    <n v="1"/>
    <d v="2025-02-27T19:00:00"/>
  </r>
  <r>
    <s v="MEX_AKA_0ccac14c-c910-49da-9c3e-29e3c6eb12b6"/>
    <n v="5215618389649"/>
    <s v="1218_MEX_VAC_W_E_Estudio efectividad Panama_0225"/>
    <s v="Shot 1"/>
    <n v="1"/>
    <m/>
    <n v="1"/>
    <d v="2025-02-27T18:02:00"/>
    <n v="1"/>
    <d v="2025-02-27T18:35:00"/>
  </r>
  <r>
    <s v="MEX_AKA_0ceb16dd-ff23-4a19-9a78-7491e804470e"/>
    <n v="5214921599492"/>
    <s v="1218_MEX_VAC_W_E_Estudio efectividad Panama_0225"/>
    <s v="Shot 1"/>
    <n v="1"/>
    <m/>
    <n v="1"/>
    <d v="2025-02-27T18:03:00"/>
    <n v="0"/>
    <m/>
  </r>
  <r>
    <s v="MEX_AKA_0d0dbd8e-063d-417c-ad48-f6a5d5427ad5"/>
    <n v="5214271210822"/>
    <s v="1218_MEX_VAC_W_E_Estudio efectividad Panama_0225"/>
    <s v="Shot 1"/>
    <n v="1"/>
    <m/>
    <n v="1"/>
    <d v="2025-02-27T18:01:00"/>
    <n v="1"/>
    <d v="2025-02-27T18:54:00"/>
  </r>
  <r>
    <s v="MEX_AKA_0d183c5b-e545-4308-9bc1-7b7e413690f3"/>
    <n v="5213310076089"/>
    <s v="1218_MEX_VAC_W_E_Estudio efectividad Panama_0225"/>
    <s v="Shot 1"/>
    <n v="1"/>
    <m/>
    <n v="1"/>
    <d v="2025-02-27T18:03:00"/>
    <n v="1"/>
    <d v="2025-02-27T20:15:00"/>
  </r>
  <r>
    <s v="MEX_AKA_12e6f49c-6331-4b42-8207-ab22e665c080"/>
    <n v="5219712079924"/>
    <s v="1218_MEX_VAC_W_E_Estudio efectividad Panama_0225"/>
    <s v="Shot 1"/>
    <n v="1"/>
    <m/>
    <n v="1"/>
    <d v="2025-02-27T18:03:00"/>
    <n v="1"/>
    <d v="2025-02-27T18:05:00"/>
  </r>
  <r>
    <s v="MEX_AKA_130ba299-992f-4913-af9f-549085aa4752"/>
    <n v="5215543609850"/>
    <s v="1218_MEX_VAC_W_E_Estudio efectividad Panama_0225"/>
    <s v="Shot 1"/>
    <n v="1"/>
    <m/>
    <n v="1"/>
    <d v="2025-02-27T18:01:00"/>
    <n v="1"/>
    <d v="2025-02-27T18:12:00"/>
  </r>
  <r>
    <s v="MEX_AKA_1313071d-226b-40cf-8124-9bc91db98bba"/>
    <n v="5217712934597"/>
    <s v="1218_MEX_VAC_W_E_Estudio efectividad Panama_0225"/>
    <s v="Shot 1"/>
    <n v="1"/>
    <m/>
    <n v="1"/>
    <d v="2025-02-27T18:04:00"/>
    <n v="1"/>
    <d v="2025-02-27T18:17:00"/>
  </r>
  <r>
    <s v="MEX_AKA_134523d2-2f53-439e-a24b-5fc2389a3979"/>
    <n v="5213781035087"/>
    <s v="1218_MEX_VAC_W_E_Estudio efectividad Panama_0225"/>
    <s v="Shot 1"/>
    <n v="1"/>
    <m/>
    <n v="1"/>
    <d v="2025-02-27T18:02:00"/>
    <n v="1"/>
    <d v="2025-02-27T20:50:00"/>
  </r>
  <r>
    <s v="MEX_AKA_135089e2-501b-415b-a9ac-3be36b035390"/>
    <n v="5212461254311"/>
    <s v="1218_MEX_VAC_W_E_Estudio efectividad Panama_0225"/>
    <s v="Shot 1"/>
    <n v="1"/>
    <m/>
    <n v="1"/>
    <d v="2025-02-27T18:02:00"/>
    <n v="0"/>
    <m/>
  </r>
  <r>
    <s v="MEX_AKA_135274f7-202d-4c6c-9d2c-4b9f09d9e152"/>
    <n v="5219932320771"/>
    <s v="1218_MEX_VAC_W_E_Estudio efectividad Panama_0225"/>
    <s v="Shot 1"/>
    <n v="1"/>
    <m/>
    <n v="1"/>
    <d v="2025-02-27T18:02:00"/>
    <n v="1"/>
    <d v="2025-02-27T18:02:00"/>
  </r>
  <r>
    <s v="MEX_AKA_13585cd6-e826-46fc-a3b8-67ac97926fbc"/>
    <n v="5212226696046"/>
    <s v="1218_MEX_VAC_W_E_Estudio efectividad Panama_0225"/>
    <s v="Shot 1"/>
    <n v="1"/>
    <m/>
    <n v="1"/>
    <d v="2025-02-27T18:03:00"/>
    <n v="1"/>
    <d v="2025-02-27T18:07:00"/>
  </r>
  <r>
    <s v="MEX_AKA_1b3ab3af-c12e-4763-b563-a013b29e28bb"/>
    <n v="5219711945869"/>
    <s v="1218_MEX_VAC_W_E_Estudio efectividad Panama_0225"/>
    <s v="Shot 1"/>
    <n v="0"/>
    <d v="2025-02-27T18:01:00"/>
    <n v="0"/>
    <m/>
    <n v="0"/>
    <m/>
  </r>
  <r>
    <s v="MEX_AKA_1b4f2823-6780-444e-b227-f406a0ecdfc6"/>
    <n v="5212372764708"/>
    <s v="1218_MEX_VAC_W_E_Estudio efectividad Panama_0225"/>
    <s v="Shot 1"/>
    <n v="0"/>
    <d v="2025-02-27T18:02:00"/>
    <n v="0"/>
    <m/>
    <n v="0"/>
    <m/>
  </r>
  <r>
    <s v="MEX_AKA_1b736059-87c0-404b-8a10-a4ebb434df88"/>
    <n v="5219512974114"/>
    <s v="1218_MEX_VAC_W_E_Estudio efectividad Panama_0225"/>
    <s v="Shot 1"/>
    <n v="1"/>
    <m/>
    <n v="1"/>
    <d v="2025-02-27T18:01:00"/>
    <n v="0"/>
    <m/>
  </r>
  <r>
    <s v="MEX_AKA_1c222a01-4ee2-40ca-bcbb-caf1f0e2a850"/>
    <n v="5219513250927"/>
    <s v="1218_MEX_VAC_W_E_Estudio efectividad Panama_0225"/>
    <s v="Shot 1"/>
    <n v="1"/>
    <m/>
    <n v="1"/>
    <d v="2025-02-27T18:01:00"/>
    <n v="0"/>
    <m/>
  </r>
  <r>
    <s v="MEX_AKA_08e2d118-e70f-4f42-93fb-1af823e34bf4"/>
    <n v="5215529410729"/>
    <s v="1218_MEX_VAC_W_E_Estudio efectividad Panama_0225"/>
    <s v="Shot 1"/>
    <n v="1"/>
    <m/>
    <n v="1"/>
    <d v="2025-02-27T18:00:00"/>
    <n v="0"/>
    <m/>
  </r>
  <r>
    <s v="MEX_AKA_08e8a691-bbe5-495a-803a-ec3634d0ab50"/>
    <n v="5219531158689"/>
    <s v="1218_MEX_VAC_W_E_Estudio efectividad Panama_0225"/>
    <s v="Shot 1"/>
    <n v="1"/>
    <m/>
    <n v="1"/>
    <d v="2025-02-27T18:01:00"/>
    <n v="1"/>
    <d v="2025-02-27T18:01:00"/>
  </r>
  <r>
    <s v="MEX_AKA_08f92b56-4de7-4f50-9889-cc8e2206a6e0"/>
    <n v="5214811406854"/>
    <s v="1218_MEX_VAC_W_E_Estudio efectividad Panama_0225"/>
    <s v="Shot 1"/>
    <n v="1"/>
    <m/>
    <n v="1"/>
    <d v="2025-02-27T18:01:00"/>
    <n v="0"/>
    <m/>
  </r>
  <r>
    <s v="MEX_AKA_092a9506-9e66-4b31-8c28-425c20f66416"/>
    <n v="5217226163682"/>
    <s v="1218_MEX_VAC_W_E_Estudio efectividad Panama_0225"/>
    <s v="Shot 1"/>
    <n v="1"/>
    <m/>
    <n v="1"/>
    <d v="2025-02-27T18:01:00"/>
    <n v="1"/>
    <d v="2025-02-27T18:21:00"/>
  </r>
  <r>
    <s v="MEX_AKA_093aa16f-3876-4bbf-9e2e-f980bde2f1f7"/>
    <n v="5212223000708"/>
    <s v="1218_MEX_VAC_W_E_Estudio efectividad Panama_0225"/>
    <s v="Shot 1"/>
    <n v="1"/>
    <m/>
    <n v="1"/>
    <d v="2025-02-27T20:45:00"/>
    <n v="1"/>
    <d v="2025-02-28T23:18:00"/>
  </r>
  <r>
    <s v="MEX_AKA_093f95a6-6fb8-4c00-99c8-f7498ed7a186"/>
    <n v="5213515102076"/>
    <s v="1218_MEX_VAC_W_E_Estudio efectividad Panama_0225"/>
    <s v="Shot 1"/>
    <n v="1"/>
    <m/>
    <n v="1"/>
    <d v="2025-02-27T18:01:00"/>
    <n v="1"/>
    <d v="2025-02-27T22:13:00"/>
  </r>
  <r>
    <s v="MEX_AKA_094c0852-e896-4136-8f33-9548cebc66bd"/>
    <n v="5212871393730"/>
    <s v="1218_MEX_VAC_W_E_Estudio efectividad Panama_0225"/>
    <s v="Shot 1"/>
    <n v="1"/>
    <m/>
    <n v="1"/>
    <d v="2025-02-27T18:02:00"/>
    <n v="1"/>
    <d v="2025-02-27T18:14:00"/>
  </r>
  <r>
    <s v="MEX_AKA_094d5628-680c-4a43-a6b7-36848bdd47c9"/>
    <n v="5214626201160"/>
    <s v="1218_MEX_VAC_W_E_Estudio efectividad Panama_0225"/>
    <s v="Shot 1"/>
    <n v="1"/>
    <m/>
    <n v="1"/>
    <d v="2025-02-27T18:02:00"/>
    <n v="1"/>
    <d v="2025-02-27T18:03:00"/>
  </r>
  <r>
    <s v="MEX_AKA_136dc4a7-fbf0-4664-b2d1-c118382e9009"/>
    <n v="5215579311733"/>
    <s v="1218_MEX_VAC_W_E_Estudio efectividad Panama_0225"/>
    <s v="Shot 1"/>
    <n v="1"/>
    <m/>
    <n v="1"/>
    <d v="2025-02-27T18:02:00"/>
    <n v="1"/>
    <d v="2025-02-27T18:42:00"/>
  </r>
  <r>
    <s v="MEX_AKA_13739215-314e-4edf-b8b2-73dbcf5a4228"/>
    <n v="5214341553999"/>
    <s v="1218_MEX_VAC_W_E_Estudio efectividad Panama_0225"/>
    <s v="Shot 1"/>
    <n v="1"/>
    <m/>
    <n v="1"/>
    <d v="2025-02-27T18:02:00"/>
    <n v="1"/>
    <d v="2025-02-27T18:20:00"/>
  </r>
  <r>
    <s v="MEX_AKA_13920768-d839-4550-b8c6-107dab5e34a7"/>
    <n v="5216251330604"/>
    <s v="1218_MEX_VAC_W_E_Estudio efectividad Panama_0225"/>
    <s v="Shot 1"/>
    <n v="1"/>
    <m/>
    <n v="1"/>
    <d v="2025-02-27T18:02:00"/>
    <n v="1"/>
    <d v="2025-02-27T18:11:00"/>
  </r>
  <r>
    <s v="MEX_AKA_13c7a3b4-9b8e-47e6-82d2-f98d56979095"/>
    <n v="5217848881282"/>
    <s v="1218_MEX_VAC_W_E_Estudio efectividad Panama_0225"/>
    <s v="Shot 1"/>
    <n v="1"/>
    <m/>
    <n v="1"/>
    <d v="2025-02-27T18:03:00"/>
    <n v="0"/>
    <m/>
  </r>
  <r>
    <s v="MEX_AKA_13dc82a6-e2f0-4079-be3b-49df018a15b1"/>
    <n v="5217712346039"/>
    <s v="1218_MEX_VAC_W_E_Estudio efectividad Panama_0225"/>
    <s v="Shot 1"/>
    <n v="0"/>
    <d v="2025-02-27T18:03:00"/>
    <n v="0"/>
    <m/>
    <n v="0"/>
    <m/>
  </r>
  <r>
    <s v="MEX_AKA_13e42e30-44c4-4a26-82b0-de8a72e326b6"/>
    <n v="5212222075563"/>
    <s v="1218_MEX_VAC_W_E_Estudio efectividad Panama_0225"/>
    <s v="Shot 1"/>
    <n v="1"/>
    <m/>
    <n v="1"/>
    <d v="2025-02-27T18:02:00"/>
    <n v="0"/>
    <m/>
  </r>
  <r>
    <s v="MEX_AKA_14006052-2271-4760-a127-67517fa29c21"/>
    <n v="5217551215860"/>
    <s v="1218_MEX_VAC_W_E_Estudio efectividad Panama_0225"/>
    <s v="Shot 1"/>
    <n v="1"/>
    <m/>
    <n v="1"/>
    <d v="2025-02-27T18:02:00"/>
    <n v="1"/>
    <d v="2025-02-27T18:16:00"/>
  </r>
  <r>
    <s v="MEX_AKA_1c8b7db5-542c-4e14-8d3e-c249440bc069"/>
    <n v="5212461572730"/>
    <s v="1218_MEX_VAC_W_E_Estudio efectividad Panama_0225"/>
    <s v="Shot 1"/>
    <n v="1"/>
    <m/>
    <n v="1"/>
    <d v="2025-02-27T18:01:00"/>
    <n v="1"/>
    <d v="2025-02-27T21:00:00"/>
  </r>
  <r>
    <s v="MEX_AKA_1c9b8db3-afef-4854-94f2-d618bf398e0a"/>
    <n v="5217445014169"/>
    <s v="1218_MEX_VAC_W_E_Estudio efectividad Panama_0225"/>
    <s v="Shot 1"/>
    <n v="1"/>
    <m/>
    <n v="1"/>
    <d v="2025-02-27T18:02:00"/>
    <n v="1"/>
    <d v="2025-02-27T18:16:00"/>
  </r>
  <r>
    <s v="MEX_AKA_1ca37c18-f43e-48d8-9412-727543bf1571"/>
    <n v="5213221509993"/>
    <s v="1218_MEX_VAC_W_E_Estudio efectividad Panama_0225"/>
    <s v="Shot 1"/>
    <n v="1"/>
    <m/>
    <n v="1"/>
    <d v="2025-02-27T18:02:00"/>
    <n v="1"/>
    <d v="2025-02-27T18:23:00"/>
  </r>
  <r>
    <s v="MEX_AKA_1ca6d0f9-66fd-4fc1-991f-04b553085df3"/>
    <n v="5219612970546"/>
    <s v="1218_MEX_VAC_W_E_Estudio efectividad Panama_0225"/>
    <s v="Shot 1"/>
    <n v="1"/>
    <m/>
    <n v="1"/>
    <d v="2025-02-27T18:02:00"/>
    <n v="1"/>
    <d v="2025-02-27T18:54:00"/>
  </r>
  <r>
    <s v="MEX_AKA_1d11af3b-24f3-43f4-a172-2998ba02f245"/>
    <n v="5214611723606"/>
    <s v="1218_MEX_VAC_W_E_Estudio efectividad Panama_0225"/>
    <s v="Shot 1"/>
    <n v="1"/>
    <m/>
    <n v="1"/>
    <d v="2025-02-27T18:02:00"/>
    <n v="1"/>
    <d v="2025-02-27T23:56:00"/>
  </r>
  <r>
    <s v="MEX_AKA_0d380ff8-8bf3-4eea-96e5-c9e047375b1e"/>
    <n v="5218671344371"/>
    <s v="1218_MEX_VAC_W_E_Estudio efectividad Panama_0225"/>
    <s v="Shot 1"/>
    <n v="1"/>
    <m/>
    <n v="1"/>
    <d v="2025-02-27T18:02:00"/>
    <n v="0"/>
    <m/>
  </r>
  <r>
    <s v="MEX_AKA_0d4fb000-4747-491c-87be-6aad82ffd8a8"/>
    <n v="5219711381209"/>
    <s v="1218_MEX_VAC_W_E_Estudio efectividad Panama_0225"/>
    <s v="Shot 1"/>
    <n v="1"/>
    <m/>
    <n v="1"/>
    <d v="2025-02-27T18:00:00"/>
    <n v="1"/>
    <d v="2025-02-27T19:40:00"/>
  </r>
  <r>
    <s v="MEX_AKA_0d6a5d4d-da5b-4bc9-8db6-39e2277a449d"/>
    <n v="5219821099369"/>
    <s v="1218_MEX_VAC_W_E_Estudio efectividad Panama_0225"/>
    <s v="Shot 1"/>
    <n v="1"/>
    <m/>
    <n v="1"/>
    <d v="2025-02-27T18:02:00"/>
    <n v="1"/>
    <d v="2025-02-27T18:02:00"/>
  </r>
  <r>
    <s v="MEX_AKA_0d6a6b63-d9d2-4ac0-94d2-c0b45556a389"/>
    <n v="5215524477946"/>
    <s v="1218_MEX_VAC_W_E_Estudio efectividad Panama_0225"/>
    <s v="Shot 1"/>
    <n v="1"/>
    <m/>
    <n v="1"/>
    <d v="2025-02-27T18:02:00"/>
    <n v="1"/>
    <d v="2025-02-27T18:16:00"/>
  </r>
  <r>
    <s v="MEX_AKA_0d6dcceb-a5a3-4261-8328-34fbe829d372"/>
    <n v="5212215977553"/>
    <s v="1218_MEX_VAC_W_E_Estudio efectividad Panama_0225"/>
    <s v="Shot 1"/>
    <n v="1"/>
    <m/>
    <n v="1"/>
    <d v="2025-02-27T18:01:00"/>
    <n v="1"/>
    <d v="2025-02-28T00:18:00"/>
  </r>
  <r>
    <s v="MEX_AKA_0d8ad7b6-36f4-4ed4-97fb-dba5887ba456"/>
    <n v="5213511039408"/>
    <s v="1218_MEX_VAC_W_E_Estudio efectividad Panama_0225"/>
    <s v="Shot 1"/>
    <n v="1"/>
    <m/>
    <n v="1"/>
    <d v="2025-02-27T18:00:00"/>
    <n v="0"/>
    <m/>
  </r>
  <r>
    <s v="MEX_AKA_0d92773a-abd3-415f-bbf5-db73b7bacc7d"/>
    <n v="5213471010644"/>
    <s v="1218_MEX_VAC_W_E_Estudio efectividad Panama_0225"/>
    <s v="Shot 1"/>
    <n v="1"/>
    <m/>
    <n v="1"/>
    <d v="2025-02-27T18:00:00"/>
    <n v="0"/>
    <m/>
  </r>
  <r>
    <s v="MEX_AKA_0d93274d-ecbf-43c2-a63a-667daae9a818"/>
    <n v="5214441608030"/>
    <s v="1218_MEX_VAC_W_E_Estudio efectividad Panama_0225"/>
    <s v="Shot 1"/>
    <n v="1"/>
    <m/>
    <n v="1"/>
    <d v="2025-02-27T19:04:00"/>
    <n v="1"/>
    <d v="2025-02-28T02:28:00"/>
  </r>
  <r>
    <s v="MEX_AKA_0dbabaf5-f4a6-43a6-814b-d132d64e9608"/>
    <n v="5219712237277"/>
    <s v="1218_MEX_VAC_W_E_Estudio efectividad Panama_0225"/>
    <s v="Shot 1"/>
    <n v="1"/>
    <m/>
    <n v="1"/>
    <d v="2025-02-27T18:02:00"/>
    <n v="1"/>
    <d v="2025-02-27T18:02:00"/>
  </r>
  <r>
    <s v="MEX_AKA_0dc9fff1-43ef-4b2d-a923-0d1df7c285a0"/>
    <n v="5217531365711"/>
    <s v="1218_MEX_VAC_W_E_Estudio efectividad Panama_0225"/>
    <s v="Shot 1"/>
    <n v="1"/>
    <m/>
    <n v="1"/>
    <d v="2025-02-27T18:03:00"/>
    <n v="0"/>
    <m/>
  </r>
  <r>
    <s v="MEX_AKA_14111bd4-ec44-4b5c-914d-59264d774f89"/>
    <n v="5219993157877"/>
    <s v="1218_MEX_VAC_W_E_Estudio efectividad Panama_0225"/>
    <s v="Shot 1"/>
    <n v="1"/>
    <m/>
    <n v="1"/>
    <d v="2025-02-27T18:02:00"/>
    <n v="0"/>
    <m/>
  </r>
  <r>
    <s v="MEX_AKA_14120bed-23d6-448b-9eef-4a28e59bb4fe"/>
    <n v="5216181534484"/>
    <s v="1218_MEX_VAC_W_E_Estudio efectividad Panama_0225"/>
    <s v="Shot 1"/>
    <n v="0"/>
    <d v="2025-02-27T18:00:00"/>
    <n v="0"/>
    <m/>
    <n v="0"/>
    <m/>
  </r>
  <r>
    <s v="MEX_AKA_1450cbec-ef88-45eb-b038-99c840b95b3f"/>
    <n v="5216981174730"/>
    <s v="1218_MEX_VAC_W_E_Estudio efectividad Panama_0225"/>
    <s v="Shot 1"/>
    <n v="1"/>
    <m/>
    <n v="1"/>
    <d v="2025-02-27T18:02:00"/>
    <n v="1"/>
    <d v="2025-02-27T18:23:00"/>
  </r>
  <r>
    <s v="MEX_AKA_1464a82a-1d5f-48d6-92d9-b68680ead2ce"/>
    <n v="5219621573844"/>
    <s v="1218_MEX_VAC_W_E_Estudio efectividad Panama_0225"/>
    <s v="Shot 1"/>
    <n v="0"/>
    <d v="2025-02-27T18:00:00"/>
    <n v="0"/>
    <m/>
    <n v="0"/>
    <m/>
  </r>
  <r>
    <s v="MEX_AKA_1d79520f-a477-4043-ac80-1f1f077d9ab9"/>
    <n v="5214775943140"/>
    <s v="1218_MEX_VAC_W_E_Estudio efectividad Panama_0225"/>
    <s v="Shot 1"/>
    <n v="1"/>
    <m/>
    <n v="1"/>
    <d v="2025-02-27T18:02:00"/>
    <n v="1"/>
    <d v="2025-02-27T18:48:00"/>
  </r>
  <r>
    <s v="MEX_AKA_1d7dadde-73fa-4888-8500-10f6bfca4f97"/>
    <n v="5219531372405"/>
    <s v="1218_MEX_VAC_W_E_Estudio efectividad Panama_0225"/>
    <s v="Shot 1"/>
    <n v="1"/>
    <m/>
    <n v="1"/>
    <d v="2025-02-27T18:03:00"/>
    <n v="1"/>
    <d v="2025-02-28T00:14:00"/>
  </r>
  <r>
    <s v="MEX_AKA_1d8acca3-e9bb-45cb-8492-4f334e4f8de3"/>
    <n v="5216491082379"/>
    <s v="1218_MEX_VAC_W_E_Estudio efectividad Panama_0225"/>
    <s v="Shot 1"/>
    <n v="0"/>
    <d v="2025-02-27T18:01:00"/>
    <n v="0"/>
    <m/>
    <n v="0"/>
    <m/>
  </r>
  <r>
    <s v="MEX_AKA_1dd3a2b3-8ff2-43ba-8b7a-a58b8d3601ff"/>
    <n v="5217711299499"/>
    <s v="1218_MEX_VAC_W_E_Estudio efectividad Panama_0225"/>
    <s v="Shot 1"/>
    <n v="1"/>
    <m/>
    <n v="1"/>
    <d v="2025-02-27T18:08:00"/>
    <n v="0"/>
    <m/>
  </r>
  <r>
    <s v="MEX_AKA_1e013131-e19c-4923-a559-280c89ff1079"/>
    <n v="5212781138067"/>
    <s v="1218_MEX_VAC_W_E_Estudio efectividad Panama_0225"/>
    <s v="Shot 1"/>
    <n v="0"/>
    <d v="2025-02-27T18:02:00"/>
    <n v="0"/>
    <m/>
    <n v="0"/>
    <m/>
  </r>
  <r>
    <s v="MEX_AKA_1e01635c-cffa-45c1-bd79-34f73a6d1d83"/>
    <n v="5216462100435"/>
    <s v="1218_MEX_VAC_W_E_Estudio efectividad Panama_0225"/>
    <s v="Shot 1"/>
    <n v="1"/>
    <m/>
    <n v="1"/>
    <d v="2025-02-27T18:10:00"/>
    <n v="0"/>
    <m/>
  </r>
  <r>
    <s v="MEX_AKA_094fc391-1813-4e08-b381-d4d0ba4fca1f"/>
    <n v="5215541336618"/>
    <s v="1218_MEX_VAC_W_E_Estudio efectividad Panama_0225"/>
    <s v="Shot 1"/>
    <n v="1"/>
    <m/>
    <n v="1"/>
    <d v="2025-02-27T18:01:00"/>
    <n v="0"/>
    <m/>
  </r>
  <r>
    <s v="MEX_AKA_09843eb2-1c0b-4ef6-a5b2-157ad5769d28"/>
    <n v="5214981090628"/>
    <s v="1218_MEX_VAC_W_E_Estudio efectividad Panama_0225"/>
    <s v="Shot 1"/>
    <n v="1"/>
    <m/>
    <n v="1"/>
    <d v="2025-02-27T18:02:00"/>
    <n v="0"/>
    <m/>
  </r>
  <r>
    <s v="MEX_AKA_09a1f7db-3610-4652-8b49-1f4341226e3e"/>
    <n v="5215529447382"/>
    <s v="1218_MEX_VAC_W_E_Estudio efectividad Panama_0225"/>
    <s v="Shot 1"/>
    <n v="1"/>
    <m/>
    <n v="1"/>
    <d v="2025-02-27T18:02:00"/>
    <n v="1"/>
    <d v="2025-02-27T18:10:00"/>
  </r>
  <r>
    <s v="MEX_AKA_09b52a31-deb7-4d9c-908f-85ea6a8288dc"/>
    <n v="5216699182974"/>
    <s v="1218_MEX_VAC_W_E_Estudio efectividad Panama_0225"/>
    <s v="Shot 1"/>
    <n v="1"/>
    <m/>
    <n v="1"/>
    <d v="2025-02-27T18:02:00"/>
    <n v="1"/>
    <d v="2025-02-27T18:08:00"/>
  </r>
  <r>
    <s v="MEX_AKA_09d3437e-b7a9-42af-bc8d-ddca10dd89b4"/>
    <n v="5216741107244"/>
    <s v="1218_MEX_VAC_W_E_Estudio efectividad Panama_0225"/>
    <s v="Shot 1"/>
    <n v="1"/>
    <m/>
    <n v="1"/>
    <d v="2025-02-27T18:02:00"/>
    <n v="1"/>
    <d v="2025-03-02T01:05:00"/>
  </r>
  <r>
    <s v="MEX_AKA_0a07b376-14c9-4d68-8cc6-bd7e9c5d5854"/>
    <n v="5215515062158"/>
    <s v="1218_MEX_VAC_W_E_Estudio efectividad Panama_0225"/>
    <s v="Shot 1"/>
    <n v="1"/>
    <m/>
    <n v="1"/>
    <d v="2025-02-27T18:02:00"/>
    <n v="1"/>
    <d v="2025-02-28T06:13:00"/>
  </r>
  <r>
    <s v="MEX_AKA_0a09d96d-d223-4dbd-b046-eb43828e706c"/>
    <n v="5212292948229"/>
    <s v="1218_MEX_VAC_W_E_Estudio efectividad Panama_0225"/>
    <s v="Shot 1"/>
    <n v="1"/>
    <m/>
    <n v="1"/>
    <d v="2025-02-27T18:02:00"/>
    <n v="1"/>
    <d v="2025-02-27T21:27:00"/>
  </r>
  <r>
    <s v="MEX_AKA_0a22f858-ce14-448b-b008-d5757e6d3204"/>
    <n v="5217721308621"/>
    <s v="1218_MEX_VAC_W_E_Estudio efectividad Panama_0225"/>
    <s v="Shot 1"/>
    <n v="1"/>
    <m/>
    <n v="1"/>
    <d v="2025-02-27T18:02:00"/>
    <n v="1"/>
    <d v="2025-02-27T18:14:00"/>
  </r>
  <r>
    <s v="MEX_AKA_0a405187-52d2-4ed5-9c9b-f05d1ace3d09"/>
    <n v="5218122324518"/>
    <s v="1218_MEX_VAC_W_E_Estudio efectividad Panama_0225"/>
    <s v="Shot 1"/>
    <n v="0"/>
    <d v="2025-02-27T18:02:00"/>
    <n v="0"/>
    <m/>
    <n v="0"/>
    <m/>
  </r>
  <r>
    <s v="MEX_AKA_14dfe94b-eeb7-4a9c-af62-4b4900bb5742"/>
    <n v="5213339687259"/>
    <s v="1218_MEX_VAC_W_E_Estudio efectividad Panama_0225"/>
    <s v="Shot 1"/>
    <n v="1"/>
    <m/>
    <n v="1"/>
    <d v="2025-02-27T18:00:00"/>
    <n v="1"/>
    <d v="2025-02-27T18:37:00"/>
  </r>
  <r>
    <s v="MEX_AKA_14e3d0bb-7e0b-4563-8351-514a214ff286"/>
    <n v="5214491928708"/>
    <s v="1218_MEX_VAC_W_E_Estudio efectividad Panama_0225"/>
    <s v="Shot 1"/>
    <n v="1"/>
    <m/>
    <n v="1"/>
    <d v="2025-02-27T18:01:00"/>
    <n v="1"/>
    <d v="2025-03-07T23:27:00"/>
  </r>
  <r>
    <s v="MEX_AKA_14ea0aa2-4a4d-4885-b625-2102fa34fb3d"/>
    <n v="5215531494431"/>
    <s v="1218_MEX_VAC_W_E_Estudio efectividad Panama_0225"/>
    <s v="Shot 1"/>
    <n v="1"/>
    <m/>
    <n v="1"/>
    <d v="2025-02-27T18:00:00"/>
    <n v="1"/>
    <d v="2025-02-27T18:29:00"/>
  </r>
  <r>
    <s v="MEX_AKA_14ef71c4-fa42-4bb5-a29c-6fc5bd58a8cd"/>
    <n v="5214781054801"/>
    <s v="1218_MEX_VAC_W_E_Estudio efectividad Panama_0225"/>
    <s v="Shot 1"/>
    <n v="1"/>
    <m/>
    <n v="1"/>
    <d v="2025-02-27T18:03:00"/>
    <n v="0"/>
    <m/>
  </r>
  <r>
    <s v="MEX_AKA_1505cf79-0377-4156-adec-56aae91ec404"/>
    <n v="522291081156"/>
    <s v="1218_MEX_VAC_W_E_Estudio efectividad Panama_0225"/>
    <s v="Shot 1"/>
    <n v="1"/>
    <m/>
    <n v="1"/>
    <d v="2025-02-27T18:02:00"/>
    <n v="1"/>
    <d v="2025-02-27T18:20:00"/>
  </r>
  <r>
    <s v="MEX_AKA_152e1050-4f9b-41b8-b88a-470535923718"/>
    <n v="5216672660399"/>
    <s v="1218_MEX_VAC_W_E_Estudio efectividad Panama_0225"/>
    <s v="Shot 1"/>
    <n v="1"/>
    <m/>
    <n v="1"/>
    <d v="2025-02-27T18:01:00"/>
    <n v="1"/>
    <d v="2025-02-27T18:44:00"/>
  </r>
  <r>
    <s v="MEX_AKA_15481fa6-531a-4ecd-9a4a-399366561616"/>
    <n v="5219512826197"/>
    <s v="1218_MEX_VAC_W_E_Estudio efectividad Panama_0225"/>
    <s v="Shot 1"/>
    <n v="1"/>
    <m/>
    <n v="1"/>
    <d v="2025-02-27T18:02:00"/>
    <n v="0"/>
    <m/>
  </r>
  <r>
    <s v="MEX_AKA_1e04b6d1-d2e3-4116-91e5-a88c8364290f"/>
    <n v="5217571294696"/>
    <s v="1218_MEX_VAC_W_E_Estudio efectividad Panama_0225"/>
    <s v="Shot 1"/>
    <n v="1"/>
    <m/>
    <n v="1"/>
    <d v="2025-02-27T18:03:00"/>
    <n v="0"/>
    <m/>
  </r>
  <r>
    <s v="MEX_AKA_1e18f7e6-216f-4aea-ae66-2239478031e0"/>
    <n v="5214776406634"/>
    <s v="1218_MEX_VAC_W_E_Estudio efectividad Panama_0225"/>
    <s v="Shot 1"/>
    <n v="1"/>
    <m/>
    <n v="1"/>
    <d v="2025-02-27T18:01:00"/>
    <n v="1"/>
    <d v="2025-02-27T18:12:00"/>
  </r>
  <r>
    <s v="MEX_AKA_1e39dd97-13e9-4fb6-9c56-9198f35ceccf"/>
    <n v="5212225477792"/>
    <s v="1218_MEX_VAC_W_E_Estudio efectividad Panama_0225"/>
    <s v="Shot 1"/>
    <n v="1"/>
    <m/>
    <n v="1"/>
    <d v="2025-02-27T18:04:00"/>
    <n v="1"/>
    <d v="2025-02-28T19:40:00"/>
  </r>
  <r>
    <s v="MEX_AKA_1e56c8e2-69e2-47fd-8d5a-2fb1c57260fd"/>
    <n v="5219531960211"/>
    <s v="1218_MEX_VAC_W_E_Estudio efectividad Panama_0225"/>
    <s v="Shot 1"/>
    <n v="0"/>
    <d v="2025-02-27T18:03:00"/>
    <n v="0"/>
    <m/>
    <n v="0"/>
    <m/>
  </r>
  <r>
    <s v="MEX_AKA_0a66f5e7-dd5f-44b6-b473-885a08a0e7e0"/>
    <n v="5218721053922"/>
    <s v="1218_MEX_VAC_W_E_Estudio efectividad Panama_0225"/>
    <s v="Shot 1"/>
    <n v="1"/>
    <m/>
    <n v="1"/>
    <d v="2025-02-27T18:01:00"/>
    <n v="1"/>
    <d v="2025-02-27T19:21:00"/>
  </r>
  <r>
    <s v="MEX_AKA_0a77ba15-6de2-4afe-a1c3-5dc0491a73e2"/>
    <n v="5219621867983"/>
    <s v="1218_MEX_VAC_W_E_Estudio efectividad Panama_0225"/>
    <s v="Shot 1"/>
    <n v="1"/>
    <m/>
    <n v="1"/>
    <d v="2025-02-27T18:02:00"/>
    <n v="0"/>
    <m/>
  </r>
  <r>
    <s v="MEX_AKA_0a7ae209-c861-45d4-903e-df38498b4f24"/>
    <n v="5212225506875"/>
    <s v="1218_MEX_VAC_W_E_Estudio efectividad Panama_0225"/>
    <s v="Shot 1"/>
    <n v="1"/>
    <m/>
    <n v="1"/>
    <d v="2025-02-27T18:02:00"/>
    <n v="1"/>
    <d v="2025-03-06T02:34:00"/>
  </r>
  <r>
    <s v="MEX_AKA_0a7c98a4-d41c-427b-8de1-d228fdf71fa8"/>
    <n v="5217225344336"/>
    <s v="1218_MEX_VAC_W_E_Estudio efectividad Panama_0225"/>
    <s v="Shot 1"/>
    <n v="1"/>
    <m/>
    <n v="1"/>
    <d v="2025-02-27T18:02:00"/>
    <n v="1"/>
    <d v="2025-03-08T23:33:00"/>
  </r>
  <r>
    <s v="MEX_AKA_0ab7555f-f463-43d6-8a11-ce0076476a49"/>
    <n v="5214773921420"/>
    <s v="1218_MEX_VAC_W_E_Estudio efectividad Panama_0225"/>
    <s v="Shot 1"/>
    <n v="1"/>
    <m/>
    <n v="1"/>
    <d v="2025-02-27T18:02:00"/>
    <n v="0"/>
    <m/>
  </r>
  <r>
    <s v="MEX_AKA_0abaa27d-e544-4d3f-a5d4-477f287e7e5d"/>
    <n v="5217712648555"/>
    <s v="1218_MEX_VAC_W_E_Estudio efectividad Panama_0225"/>
    <s v="Shot 1"/>
    <n v="1"/>
    <m/>
    <n v="1"/>
    <d v="2025-02-27T18:02:00"/>
    <n v="0"/>
    <m/>
  </r>
  <r>
    <s v="MEX_AKA_0ad18d0c-6856-47be-8943-e59db6c21ad7"/>
    <n v="5215554087559"/>
    <s v="1218_MEX_VAC_W_E_Estudio efectividad Panama_0225"/>
    <s v="Shot 1"/>
    <n v="1"/>
    <m/>
    <n v="1"/>
    <d v="2025-02-27T18:02:00"/>
    <n v="1"/>
    <d v="2025-02-27T18:05:00"/>
  </r>
  <r>
    <s v="MEX_AKA_0b14bd35-0429-4f10-a55f-273d62629d12"/>
    <n v="5219961043880"/>
    <s v="1218_MEX_VAC_W_E_Estudio efectividad Panama_0225"/>
    <s v="Shot 1"/>
    <n v="1"/>
    <m/>
    <n v="1"/>
    <d v="2025-02-27T18:02:00"/>
    <n v="1"/>
    <d v="2025-02-27T18:30:00"/>
  </r>
  <r>
    <s v="MEX_AKA_155bd61e-6b62-46e4-b032-7ca4bb6b90e9"/>
    <n v="5217711868451"/>
    <s v="1218_MEX_VAC_W_E_Estudio efectividad Panama_0225"/>
    <s v="Shot 1"/>
    <n v="1"/>
    <m/>
    <n v="1"/>
    <d v="2025-02-27T18:00:00"/>
    <n v="1"/>
    <d v="2025-02-28T04:12:00"/>
  </r>
  <r>
    <s v="MEX_AKA_15901ae7-f04f-4aad-9fe5-ec4b646d8994"/>
    <n v="5218771262745"/>
    <s v="1218_MEX_VAC_W_E_Estudio efectividad Panama_0225"/>
    <s v="Shot 1"/>
    <n v="0"/>
    <d v="2025-02-27T18:02:00"/>
    <n v="0"/>
    <m/>
    <n v="0"/>
    <m/>
  </r>
  <r>
    <s v="MEX_AKA_15fbefd1-716b-4e94-8232-00390a5f0692"/>
    <n v="5218715332098"/>
    <s v="1218_MEX_VAC_W_E_Estudio efectividad Panama_0225"/>
    <s v="Shot 1"/>
    <n v="1"/>
    <m/>
    <n v="1"/>
    <d v="2025-02-27T18:02:00"/>
    <n v="1"/>
    <d v="2025-02-27T18:51:00"/>
  </r>
  <r>
    <s v="MEX_AKA_15fe7bbb-ebf9-48b3-b713-c071375f7638"/>
    <n v="5216181573961"/>
    <s v="1218_MEX_VAC_W_E_Estudio efectividad Panama_0225"/>
    <s v="Shot 1"/>
    <n v="1"/>
    <m/>
    <n v="1"/>
    <d v="2025-02-27T18:03:00"/>
    <n v="1"/>
    <d v="2025-02-27T21:09:00"/>
  </r>
  <r>
    <s v="MEX_AKA_0dd34942-569c-4928-b03c-a6fe96be29f1"/>
    <n v="5218721393878"/>
    <s v="1218_MEX_VAC_W_E_Estudio efectividad Panama_0225"/>
    <s v="Shot 1"/>
    <n v="1"/>
    <m/>
    <n v="1"/>
    <d v="2025-02-27T18:03:00"/>
    <n v="1"/>
    <d v="2025-02-28T21:06:00"/>
  </r>
  <r>
    <s v="MEX_AKA_0df2aafa-3be8-4192-adb7-25cd29798bc0"/>
    <n v="5219613625465"/>
    <s v="1218_MEX_VAC_W_E_Estudio efectividad Panama_0225"/>
    <s v="Shot 1"/>
    <n v="1"/>
    <m/>
    <n v="1"/>
    <d v="2025-02-27T18:02:00"/>
    <n v="1"/>
    <d v="2025-02-27T18:11:00"/>
  </r>
  <r>
    <s v="MEX_AKA_0e2c4d80-a23f-45ea-a1c6-6c9aed964009"/>
    <n v="5219512554307"/>
    <s v="1218_MEX_VAC_W_E_Estudio efectividad Panama_0225"/>
    <s v="Shot 1"/>
    <n v="1"/>
    <m/>
    <n v="1"/>
    <d v="2025-02-27T18:01:00"/>
    <n v="1"/>
    <d v="2025-02-27T18:36:00"/>
  </r>
  <r>
    <s v="MEX_AKA_0e304ea1-46da-41e2-9302-db6942fc5360"/>
    <n v="5213111467609"/>
    <s v="1218_MEX_VAC_W_E_Estudio efectividad Panama_0225"/>
    <s v="Shot 1"/>
    <n v="0"/>
    <d v="2025-02-27T18:02:00"/>
    <n v="0"/>
    <m/>
    <n v="0"/>
    <m/>
  </r>
  <r>
    <s v="MEX_AKA_0e448fc8-881d-4dea-9229-740f67577985"/>
    <n v="5218717361657"/>
    <s v="1218_MEX_VAC_W_E_Estudio efectividad Panama_0225"/>
    <s v="Shot 1"/>
    <n v="1"/>
    <m/>
    <n v="1"/>
    <d v="2025-02-27T18:03:00"/>
    <n v="1"/>
    <d v="2025-02-28T22:12:00"/>
  </r>
  <r>
    <s v="MEX_AKA_0e658305-c317-43bc-80e9-036c160493a0"/>
    <n v="5212727229327"/>
    <s v="1218_MEX_VAC_W_E_Estudio efectividad Panama_0225"/>
    <s v="Shot 1"/>
    <n v="1"/>
    <m/>
    <n v="1"/>
    <d v="2025-02-27T18:03:00"/>
    <n v="1"/>
    <d v="2025-02-27T18:11:00"/>
  </r>
  <r>
    <s v="MEX_AKA_0e6e7a0b-0cc7-4792-9892-7506c214ca6f"/>
    <n v="5214871180759"/>
    <s v="1218_MEX_VAC_W_E_Estudio efectividad Panama_0225"/>
    <s v="Shot 1"/>
    <n v="1"/>
    <m/>
    <n v="1"/>
    <d v="2025-02-27T18:03:00"/>
    <n v="1"/>
    <d v="2025-02-27T19:15:00"/>
  </r>
  <r>
    <s v="MEX_AKA_1e5bfa36-551c-42d4-93ae-cfdccdf21d4a"/>
    <n v="5219532762617"/>
    <s v="1218_MEX_VAC_W_E_Estudio efectividad Panama_0225"/>
    <s v="Shot 1"/>
    <n v="0"/>
    <d v="2025-02-27T18:01:00"/>
    <n v="0"/>
    <m/>
    <n v="0"/>
    <m/>
  </r>
  <r>
    <s v="MEX_AKA_1e67627e-73e6-44a7-9a72-480b025d6c16"/>
    <n v="5219961130576"/>
    <s v="1218_MEX_VAC_W_E_Estudio efectividad Panama_0225"/>
    <s v="Shot 1"/>
    <n v="1"/>
    <m/>
    <n v="1"/>
    <d v="2025-02-27T18:01:00"/>
    <n v="1"/>
    <d v="2025-02-27T18:02:00"/>
  </r>
  <r>
    <s v="MEX_AKA_166334c6-3db6-40b7-af6f-db46a6da02a6"/>
    <n v="5212291097428"/>
    <s v="1218_MEX_VAC_W_E_Estudio efectividad Panama_0225"/>
    <s v="Shot 1"/>
    <n v="1"/>
    <m/>
    <n v="1"/>
    <d v="2025-02-27T18:02:00"/>
    <n v="1"/>
    <d v="2025-02-27T20:33:00"/>
  </r>
  <r>
    <s v="MEX_AKA_1715e249-cfc9-4db8-836d-ffe3e00525fd"/>
    <n v="5216566993910"/>
    <s v="1218_MEX_VAC_W_E_Estudio efectividad Panama_0225"/>
    <s v="Shot 1"/>
    <n v="1"/>
    <m/>
    <n v="1"/>
    <d v="2025-02-27T18:03:00"/>
    <n v="1"/>
    <d v="2025-02-28T05:03:00"/>
  </r>
  <r>
    <s v="MEX_AKA_17381621-2821-4435-9a6c-673160595d97"/>
    <n v="5212871108145"/>
    <s v="1218_MEX_VAC_W_E_Estudio efectividad Panama_0225"/>
    <s v="Shot 1"/>
    <n v="1"/>
    <m/>
    <n v="1"/>
    <d v="2025-02-27T18:03:00"/>
    <n v="1"/>
    <d v="2025-02-28T02:40:00"/>
  </r>
  <r>
    <s v="MEX_AKA_173f9717-4af5-4f52-945a-e27d8e0f0c59"/>
    <n v="5215548883293"/>
    <s v="1218_MEX_VAC_W_E_Estudio efectividad Panama_0225"/>
    <s v="Shot 1"/>
    <n v="1"/>
    <m/>
    <n v="1"/>
    <d v="2025-02-27T18:01:00"/>
    <n v="0"/>
    <m/>
  </r>
  <r>
    <s v="MEX_AKA_1e98ac2e-065c-4a03-9c92-ddc3161422fd"/>
    <n v="5214761076033"/>
    <s v="1218_MEX_VAC_W_E_Estudio efectividad Panama_0225"/>
    <s v="Shot 1"/>
    <n v="1"/>
    <m/>
    <n v="1"/>
    <d v="2025-02-27T18:01:00"/>
    <n v="0"/>
    <m/>
  </r>
  <r>
    <s v="MEX_AKA_1ea899e4-f744-4274-8b88-bb9fbe2c2301"/>
    <n v="5215532600230"/>
    <s v="1218_MEX_VAC_W_E_Estudio efectividad Panama_0225"/>
    <s v="Shot 1"/>
    <n v="1"/>
    <m/>
    <n v="1"/>
    <d v="2025-02-27T18:03:00"/>
    <n v="0"/>
    <m/>
  </r>
  <r>
    <s v="MEX_AKA_1f372092-e627-4016-a659-7a0e7523e4ec"/>
    <n v="5219516553556"/>
    <s v="1218_MEX_VAC_W_E_Estudio efectividad Panama_0225"/>
    <s v="Shot 1"/>
    <n v="0"/>
    <d v="2025-02-27T18:02:00"/>
    <n v="0"/>
    <m/>
    <n v="0"/>
    <m/>
  </r>
  <r>
    <s v="MEX_AKA_1facbb00-5fbe-4945-858d-3a17d07a5078"/>
    <n v="5214498906707"/>
    <s v="1218_MEX_VAC_W_E_Estudio efectividad Panama_0225"/>
    <s v="Shot 1"/>
    <n v="1"/>
    <m/>
    <n v="1"/>
    <d v="2025-02-27T18:02:00"/>
    <n v="0"/>
    <m/>
  </r>
  <r>
    <s v="MEX_AKA_0b1ecf02-4f3a-43bf-908f-e79b2f32a2b5"/>
    <n v="5217225685984"/>
    <s v="1218_MEX_VAC_W_E_Estudio efectividad Panama_0225"/>
    <s v="Shot 1"/>
    <n v="1"/>
    <m/>
    <n v="1"/>
    <d v="2025-02-27T18:04:00"/>
    <n v="1"/>
    <d v="2025-02-27T19:28:00"/>
  </r>
  <r>
    <s v="MEX_AKA_0b3774dd-6e09-485a-97f7-9d0b56b83531"/>
    <n v="5212791096909"/>
    <s v="1218_MEX_VAC_W_E_Estudio efectividad Panama_0225"/>
    <s v="Shot 1"/>
    <n v="0"/>
    <d v="2025-02-27T18:03:00"/>
    <n v="0"/>
    <m/>
    <n v="0"/>
    <m/>
  </r>
  <r>
    <s v="MEX_AKA_0b44af61-427e-4f65-80ac-505a46075f9d"/>
    <n v="5212721354698"/>
    <s v="1218_MEX_VAC_W_E_Estudio efectividad Panama_0225"/>
    <s v="Shot 1"/>
    <n v="1"/>
    <m/>
    <n v="1"/>
    <d v="2025-02-27T18:02:00"/>
    <n v="1"/>
    <d v="2025-02-27T18:03:00"/>
  </r>
  <r>
    <s v="MEX_AKA_0b8eaf34-b323-4302-ae85-e5c96004e03f"/>
    <n v="5214961107316"/>
    <s v="1218_MEX_VAC_W_E_Estudio efectividad Panama_0225"/>
    <s v="Shot 1"/>
    <n v="1"/>
    <m/>
    <n v="1"/>
    <d v="2025-02-27T18:02:00"/>
    <n v="1"/>
    <d v="2025-02-27T20:43:00"/>
  </r>
  <r>
    <s v="MEX_AKA_0bba317c-8101-43c6-ad46-740637b394d3"/>
    <n v="5219621317122"/>
    <s v="1218_MEX_VAC_W_E_Estudio efectividad Panama_0225"/>
    <s v="Shot 1"/>
    <n v="1"/>
    <m/>
    <n v="1"/>
    <d v="2025-02-27T18:03:00"/>
    <n v="1"/>
    <d v="2025-02-27T18:05:00"/>
  </r>
  <r>
    <s v="MEX_AKA_0bc36905-04b4-41ef-902d-eb4d0dae00f7"/>
    <n v="5215579724195"/>
    <s v="1218_MEX_VAC_W_E_Estudio efectividad Panama_0225"/>
    <s v="Shot 1"/>
    <n v="0"/>
    <d v="2025-02-27T18:03:00"/>
    <n v="0"/>
    <m/>
    <n v="0"/>
    <m/>
  </r>
  <r>
    <s v="MEX_AKA_0bcd09d0-f0ab-4764-8249-5d7e7fb7307d"/>
    <n v="5217714851118"/>
    <s v="1218_MEX_VAC_W_E_Estudio efectividad Panama_0225"/>
    <s v="Shot 1"/>
    <n v="1"/>
    <m/>
    <n v="1"/>
    <d v="2025-02-27T18:00:00"/>
    <n v="0"/>
    <m/>
  </r>
  <r>
    <s v="MEX_AKA_0bdbc1d0-9630-400a-a27b-eb79ab472b7a"/>
    <n v="5214531592887"/>
    <s v="1218_MEX_VAC_W_E_Estudio efectividad Panama_0225"/>
    <s v="Shot 1"/>
    <n v="1"/>
    <m/>
    <n v="1"/>
    <d v="2025-02-27T18:01:00"/>
    <n v="1"/>
    <d v="2025-02-27T19:43:00"/>
  </r>
  <r>
    <s v="MEX_AKA_0e746e8a-cbb0-4fc9-b772-0208a9842182"/>
    <n v="5216622760097"/>
    <s v="1218_MEX_VAC_W_E_Estudio efectividad Panama_0225"/>
    <s v="Shot 1"/>
    <n v="1"/>
    <m/>
    <n v="1"/>
    <d v="2025-02-27T18:03:00"/>
    <n v="1"/>
    <d v="2025-02-27T18:05:00"/>
  </r>
  <r>
    <s v="MEX_AKA_0e7d45d1-b8d9-4161-a194-8f7e86ac45de"/>
    <n v="5219541084513"/>
    <s v="1218_MEX_VAC_W_E_Estudio efectividad Panama_0225"/>
    <s v="Shot 1"/>
    <n v="1"/>
    <m/>
    <n v="1"/>
    <d v="2025-02-27T18:13:00"/>
    <n v="1"/>
    <d v="2025-02-27T18:27:00"/>
  </r>
  <r>
    <s v="MEX_AKA_0e8fe386-73e6-4fb8-b757-66d98a02a8e6"/>
    <n v="5214341367172"/>
    <s v="1218_MEX_VAC_W_E_Estudio efectividad Panama_0225"/>
    <s v="Shot 1"/>
    <n v="1"/>
    <m/>
    <n v="1"/>
    <d v="2025-02-27T18:03:00"/>
    <n v="1"/>
    <d v="2025-02-27T18:50:00"/>
  </r>
  <r>
    <s v="MEX_AKA_0e9aeb80-b7d6-4e90-904c-b79d40410679"/>
    <n v="5217721760945"/>
    <s v="1218_MEX_VAC_W_E_Estudio efectividad Panama_0225"/>
    <s v="Shot 1"/>
    <n v="1"/>
    <m/>
    <n v="1"/>
    <d v="2025-02-27T18:03:00"/>
    <n v="1"/>
    <d v="2025-02-27T19:41:00"/>
  </r>
  <r>
    <s v="MEX_AKA_0ea3bf30-56e3-46ff-bfec-e2d946e82b3c"/>
    <n v="5216261045998"/>
    <s v="1218_MEX_VAC_W_E_Estudio efectividad Panama_0225"/>
    <s v="Shot 1"/>
    <n v="1"/>
    <m/>
    <n v="1"/>
    <d v="2025-02-27T21:44:00"/>
    <n v="0"/>
    <m/>
  </r>
  <r>
    <s v="MEX_AKA_0ec9fffd-0622-499c-b6ee-3e238bf35bb1"/>
    <n v="5215559172324"/>
    <s v="1218_MEX_VAC_W_E_Estudio efectividad Panama_0225"/>
    <s v="Shot 1"/>
    <n v="1"/>
    <m/>
    <n v="1"/>
    <d v="2025-02-27T18:02:00"/>
    <n v="0"/>
    <m/>
  </r>
  <r>
    <s v="MEX_AKA_0f556062-2792-4bb2-b09f-fecc7ba221e8"/>
    <n v="5212871092013"/>
    <s v="1218_MEX_VAC_W_E_Estudio efectividad Panama_0225"/>
    <s v="Shot 1"/>
    <n v="0"/>
    <d v="2025-02-27T18:03:00"/>
    <n v="0"/>
    <m/>
    <n v="0"/>
    <m/>
  </r>
  <r>
    <s v="MEX_AKA_0f59447e-988e-42ea-a714-096ab161a883"/>
    <n v="5212223358059"/>
    <s v="1218_MEX_VAC_W_E_Estudio efectividad Panama_0225"/>
    <s v="Shot 1"/>
    <n v="1"/>
    <m/>
    <n v="1"/>
    <d v="2025-02-27T18:31:00"/>
    <n v="1"/>
    <d v="2025-02-27T18:32:00"/>
  </r>
  <r>
    <s v="MEX_AKA_0f758874-02cb-49fc-afa8-502fee1bc33b"/>
    <n v="5219211508026"/>
    <s v="1218_MEX_VAC_W_E_Estudio efectividad Panama_0225"/>
    <s v="Shot 1"/>
    <n v="1"/>
    <m/>
    <n v="1"/>
    <d v="2025-02-27T18:03:00"/>
    <n v="1"/>
    <d v="2025-02-27T19:03:00"/>
  </r>
  <r>
    <s v="MEX_AKA_1fb211f2-e0ad-4506-8f75-be08aab72fff"/>
    <n v="5216141319815"/>
    <s v="1218_MEX_VAC_W_E_Estudio efectividad Panama_0225"/>
    <s v="Shot 1"/>
    <n v="1"/>
    <m/>
    <n v="1"/>
    <d v="2025-02-27T18:01:00"/>
    <n v="1"/>
    <d v="2025-02-28T17:59:00"/>
  </r>
  <r>
    <s v="MEX_AKA_1fbd5d5c-a89c-42d4-aa29-482e16b09d99"/>
    <n v="5219712638995"/>
    <s v="1218_MEX_VAC_W_E_Estudio efectividad Panama_0225"/>
    <s v="Shot 1"/>
    <n v="1"/>
    <m/>
    <n v="1"/>
    <d v="2025-02-27T18:02:00"/>
    <n v="0"/>
    <m/>
  </r>
  <r>
    <s v="MEX_AKA_1ff6dac3-5b1f-431b-9e20-3b1bb67673f7"/>
    <n v="5213111000548"/>
    <s v="1218_MEX_VAC_W_E_Estudio efectividad Panama_0225"/>
    <s v="Shot 1"/>
    <n v="1"/>
    <m/>
    <n v="1"/>
    <d v="2025-02-27T18:02:00"/>
    <n v="0"/>
    <m/>
  </r>
  <r>
    <s v="MEX_AKA_200a61e6-0f86-47b0-915f-0c7dd0e8e13f"/>
    <n v="5219827317810"/>
    <s v="1218_MEX_VAC_W_E_Estudio efectividad Panama_0225"/>
    <s v="Shot 1"/>
    <n v="1"/>
    <m/>
    <n v="1"/>
    <d v="2025-02-27T18:01:00"/>
    <n v="0"/>
    <m/>
  </r>
  <r>
    <s v="MEX_AKA_174b9949-ca49-4805-a0bf-dae95c5a4693"/>
    <n v="5215527730386"/>
    <s v="1218_MEX_VAC_W_E_Estudio efectividad Panama_0225"/>
    <s v="Shot 1"/>
    <n v="1"/>
    <m/>
    <n v="1"/>
    <d v="2025-03-08T22:30:00"/>
    <n v="1"/>
    <d v="2025-03-15T21:19:00"/>
  </r>
  <r>
    <s v="MEX_AKA_17736bca-c81f-4cc6-b17a-ac376db00a58"/>
    <n v="5219511116317"/>
    <s v="1218_MEX_VAC_W_E_Estudio efectividad Panama_0225"/>
    <s v="Shot 1"/>
    <n v="1"/>
    <m/>
    <n v="1"/>
    <d v="2025-02-27T18:00:00"/>
    <n v="0"/>
    <m/>
  </r>
  <r>
    <s v="MEX_AKA_17b30cb2-3bd3-442d-b790-f85df9fc5b57"/>
    <n v="5212283344588"/>
    <s v="1218_MEX_VAC_W_E_Estudio efectividad Panama_0225"/>
    <s v="Shot 1"/>
    <n v="0"/>
    <d v="2025-02-27T18:00:00"/>
    <n v="0"/>
    <m/>
    <n v="0"/>
    <m/>
  </r>
  <r>
    <s v="MEX_AKA_20369f34-9860-46e7-9e67-1c610de4c3f0"/>
    <n v="5216121310453"/>
    <s v="1218_MEX_VAC_W_E_Estudio efectividad Panama_0225"/>
    <s v="Shot 1"/>
    <n v="1"/>
    <m/>
    <n v="1"/>
    <d v="2025-02-27T18:01:00"/>
    <n v="0"/>
    <m/>
  </r>
  <r>
    <s v="MEX_AKA_206aea09-11ec-4950-a69f-2f520dbb8ae1"/>
    <n v="5212291448659"/>
    <s v="1218_MEX_VAC_W_E_Estudio efectividad Panama_0225"/>
    <s v="Shot 1"/>
    <n v="1"/>
    <m/>
    <n v="1"/>
    <d v="2025-02-27T18:01:00"/>
    <n v="0"/>
    <m/>
  </r>
  <r>
    <s v="MEX_AKA_2094160e-eb60-4b39-8ae9-33397fefe9a4"/>
    <n v="5213221496486"/>
    <s v="1218_MEX_VAC_W_E_Estudio efectividad Panama_0225"/>
    <s v="Shot 1"/>
    <n v="0"/>
    <d v="2025-02-27T18:01:00"/>
    <n v="0"/>
    <m/>
    <n v="0"/>
    <m/>
  </r>
  <r>
    <s v="MEX_AKA_20acda34-1f78-421a-9c27-1b390dcf29c2"/>
    <n v="5217471744002"/>
    <s v="1218_MEX_VAC_W_E_Estudio efectividad Panama_0225"/>
    <s v="Shot 1"/>
    <n v="0"/>
    <d v="2025-02-27T18:01:00"/>
    <n v="0"/>
    <m/>
    <n v="0"/>
    <m/>
  </r>
  <r>
    <s v="MEX_AKA_20bad626-abe1-4478-9b2f-6eb72d7d4cf9"/>
    <n v="5216861820799"/>
    <s v="1218_MEX_VAC_W_E_Estudio efectividad Panama_0225"/>
    <s v="Shot 1"/>
    <n v="1"/>
    <m/>
    <n v="1"/>
    <d v="2025-02-27T19:37:00"/>
    <n v="0"/>
    <m/>
  </r>
  <r>
    <s v="MEX_AKA_0c0650e2-257f-4fa0-8692-e07eb7a9785c"/>
    <n v="5217761100776"/>
    <s v="1218_MEX_VAC_W_E_Estudio efectividad Panama_0225"/>
    <s v="Shot 1"/>
    <n v="1"/>
    <m/>
    <n v="1"/>
    <d v="2025-02-27T18:03:00"/>
    <n v="1"/>
    <d v="2025-02-27T18:03:00"/>
  </r>
  <r>
    <s v="MEX_AKA_0c10520c-188a-4396-a353-acabb597176e"/>
    <n v="5218180219656"/>
    <s v="1218_MEX_VAC_W_E_Estudio efectividad Panama_0225"/>
    <s v="Shot 1"/>
    <n v="0"/>
    <d v="2025-02-27T18:02:00"/>
    <n v="0"/>
    <m/>
    <n v="0"/>
    <m/>
  </r>
  <r>
    <s v="MEX_AKA_0c22292e-d6c0-4e6c-8126-3d17f7cacc4a"/>
    <n v="5212382499213"/>
    <s v="1218_MEX_VAC_W_E_Estudio efectividad Panama_0225"/>
    <s v="Shot 1"/>
    <n v="1"/>
    <m/>
    <n v="1"/>
    <d v="2025-03-05T08:05:00"/>
    <n v="0"/>
    <m/>
  </r>
  <r>
    <s v="MEX_AKA_0c3a81b0-3cfa-4a70-ae15-df91f51970ab"/>
    <n v="5217721207114"/>
    <s v="1218_MEX_VAC_W_E_Estudio efectividad Panama_0225"/>
    <s v="Shot 1"/>
    <n v="1"/>
    <m/>
    <n v="1"/>
    <d v="2025-02-27T18:01:00"/>
    <n v="1"/>
    <d v="2025-02-27T18:27:00"/>
  </r>
  <r>
    <s v="MEX_AKA_0c41b551-b4f2-4f85-879c-597094f17886"/>
    <n v="5217461134303"/>
    <s v="1218_MEX_VAC_W_E_Estudio efectividad Panama_0225"/>
    <s v="Shot 1"/>
    <n v="1"/>
    <m/>
    <n v="1"/>
    <d v="2025-02-27T18:01:00"/>
    <n v="1"/>
    <d v="2025-02-27T18:05:00"/>
  </r>
  <r>
    <s v="MEX_AKA_0c439e16-9485-4bfd-9493-6efde0d90432"/>
    <n v="5217772881387"/>
    <s v="1218_MEX_VAC_W_E_Estudio efectividad Panama_0225"/>
    <s v="Shot 1"/>
    <n v="1"/>
    <m/>
    <n v="1"/>
    <d v="2025-02-27T18:00:00"/>
    <n v="1"/>
    <d v="2025-02-27T21:15:00"/>
  </r>
  <r>
    <s v="MEX_AKA_0c4c281b-ab5d-41c2-8856-3ee6197d2207"/>
    <n v="5218333129382"/>
    <s v="1218_MEX_VAC_W_E_Estudio efectividad Panama_0225"/>
    <s v="Shot 1"/>
    <n v="1"/>
    <m/>
    <n v="1"/>
    <d v="2025-02-27T18:47:00"/>
    <n v="0"/>
    <m/>
  </r>
  <r>
    <s v="MEX_AKA_0c501949-c111-4ea4-99b4-9dc8f655d6aa"/>
    <n v="5214871105424"/>
    <s v="1218_MEX_VAC_W_E_Estudio efectividad Panama_0225"/>
    <s v="Shot 1"/>
    <n v="1"/>
    <m/>
    <n v="1"/>
    <d v="2025-02-27T18:02:00"/>
    <n v="1"/>
    <d v="2025-02-27T18:39:00"/>
  </r>
  <r>
    <s v="MEX_AKA_0fa2dd42-4f19-4de6-a153-8491eb785111"/>
    <n v="5219512232844"/>
    <s v="1218_MEX_VAC_W_E_Estudio efectividad Panama_0225"/>
    <s v="Shot 1"/>
    <n v="1"/>
    <m/>
    <n v="1"/>
    <d v="2025-02-27T18:02:00"/>
    <n v="1"/>
    <d v="2025-02-27T18:03:00"/>
  </r>
  <r>
    <s v="MEX_AKA_0fc19dcf-0d39-4cad-834d-85827f377b70"/>
    <n v="5212361177042"/>
    <s v="1218_MEX_VAC_W_E_Estudio efectividad Panama_0225"/>
    <s v="Shot 1"/>
    <n v="1"/>
    <m/>
    <n v="1"/>
    <d v="2025-03-11T16:35:00"/>
    <n v="1"/>
    <d v="2025-03-25T21:53:00"/>
  </r>
  <r>
    <s v="MEX_AKA_0fe2f51d-68ed-43a4-8193-61043ba7cf4f"/>
    <n v="5212291297254"/>
    <s v="1218_MEX_VAC_W_E_Estudio efectividad Panama_0225"/>
    <s v="Shot 1"/>
    <n v="0"/>
    <d v="2025-02-27T18:03:00"/>
    <n v="0"/>
    <m/>
    <n v="0"/>
    <m/>
  </r>
  <r>
    <s v="MEX_AKA_0fe8f178-83ed-4a14-9b20-d202b47f43ef"/>
    <n v="5217221135989"/>
    <s v="1218_MEX_VAC_W_E_Estudio efectividad Panama_0225"/>
    <s v="Shot 1"/>
    <n v="1"/>
    <m/>
    <n v="1"/>
    <d v="2025-02-27T18:03:00"/>
    <n v="1"/>
    <d v="2025-02-27T18:21:00"/>
  </r>
  <r>
    <s v="MEX_AKA_0fe91bbf-2d12-4031-aed5-e2b5f9ec9a03"/>
    <n v="5212781038570"/>
    <s v="1218_MEX_VAC_W_E_Estudio efectividad Panama_0225"/>
    <s v="Shot 1"/>
    <n v="1"/>
    <m/>
    <n v="1"/>
    <d v="2025-02-27T18:03:00"/>
    <n v="0"/>
    <m/>
  </r>
  <r>
    <s v="MEX_AKA_182e42d8-9afb-4b2a-939c-df23e0b35d0a"/>
    <n v="5212491296961"/>
    <s v="1218_MEX_VAC_W_E_Estudio efectividad Panama_0225"/>
    <s v="Shot 1"/>
    <n v="1"/>
    <m/>
    <n v="1"/>
    <d v="2025-02-27T18:03:00"/>
    <n v="1"/>
    <d v="2025-02-27T18:15:00"/>
  </r>
  <r>
    <s v="MEX_AKA_18324889-1a2d-4b9b-88cb-dd7b42639fcd"/>
    <n v="5219828290717"/>
    <s v="1218_MEX_VAC_W_E_Estudio efectividad Panama_0225"/>
    <s v="Shot 1"/>
    <n v="1"/>
    <m/>
    <n v="1"/>
    <d v="2025-02-27T18:01:00"/>
    <n v="0"/>
    <m/>
  </r>
  <r>
    <s v="MEX_AKA_187b15a1-6c4a-4c8b-88d0-2661404183b5"/>
    <n v="5215532435446"/>
    <s v="1218_MEX_VAC_W_E_Estudio efectividad Panama_0225"/>
    <s v="Shot 1"/>
    <n v="1"/>
    <m/>
    <n v="1"/>
    <d v="2025-02-27T18:02:00"/>
    <n v="1"/>
    <d v="2025-02-27T23:41:00"/>
  </r>
  <r>
    <s v="MEX_AKA_20e14326-e0ca-4180-a70f-3f3742f74337"/>
    <n v="5212212499561"/>
    <s v="1218_MEX_VAC_W_E_Estudio efectividad Panama_0225"/>
    <s v="Shot 1"/>
    <n v="1"/>
    <m/>
    <n v="1"/>
    <d v="2025-02-27T18:00:00"/>
    <n v="1"/>
    <d v="2025-02-27T18:04:00"/>
  </r>
  <r>
    <s v="MEX_AKA_21015500-efd7-4a1f-aeb8-2273e99ccd60"/>
    <n v="5218717153146"/>
    <s v="1218_MEX_VAC_W_E_Estudio efectividad Panama_0225"/>
    <s v="Shot 1"/>
    <n v="0"/>
    <d v="2025-02-27T18:01:00"/>
    <n v="0"/>
    <m/>
    <n v="0"/>
    <m/>
  </r>
  <r>
    <s v="MEX_AKA_211589c8-cb63-41a1-ac91-a9f060dff779"/>
    <n v="5212761176111"/>
    <s v="1218_MEX_VAC_W_E_Estudio efectividad Panama_0225"/>
    <s v="Shot 1"/>
    <n v="1"/>
    <m/>
    <n v="1"/>
    <d v="2025-02-27T18:01:00"/>
    <n v="1"/>
    <d v="2025-02-27T19:19:00"/>
  </r>
  <r>
    <s v="MEX_AKA_2129bb10-4af9-431c-af7e-314587874303"/>
    <n v="5219511884534"/>
    <s v="1218_MEX_VAC_W_E_Estudio efectividad Panama_0225"/>
    <s v="Shot 1"/>
    <n v="1"/>
    <m/>
    <n v="1"/>
    <d v="2025-02-27T18:01:00"/>
    <n v="0"/>
    <m/>
  </r>
  <r>
    <s v="MEX_AKA_2134491f-f230-429d-be5f-5d9ffb9c729b"/>
    <n v="5214361042794"/>
    <s v="1218_MEX_VAC_W_E_Estudio efectividad Panama_0225"/>
    <s v="Shot 1"/>
    <n v="0"/>
    <d v="2025-02-27T18:01:00"/>
    <n v="0"/>
    <m/>
    <n v="0"/>
    <m/>
  </r>
  <r>
    <s v="MEX_AKA_0c5cbbaf-e488-4c75-b4c7-4c44b1d71391"/>
    <n v="5212361076847"/>
    <s v="1218_MEX_VAC_W_E_Estudio efectividad Panama_0225"/>
    <s v="Shot 1"/>
    <n v="1"/>
    <m/>
    <n v="1"/>
    <d v="2025-02-27T18:03:00"/>
    <n v="1"/>
    <d v="2025-02-27T18:49:00"/>
  </r>
  <r>
    <s v="MEX_AKA_0ca08ce8-1dbe-4dcb-b062-439ee709a86b"/>
    <n v="5212241113071"/>
    <s v="1218_MEX_VAC_W_E_Estudio efectividad Panama_0225"/>
    <s v="Shot 1"/>
    <n v="1"/>
    <m/>
    <n v="1"/>
    <d v="2025-02-27T18:02:00"/>
    <n v="1"/>
    <d v="2025-02-27T18:02:00"/>
  </r>
  <r>
    <s v="MEX_AKA_0ca5eba2-74c7-4e72-a33d-6c439f8f226a"/>
    <n v="5214445404024"/>
    <s v="1218_MEX_VAC_W_E_Estudio efectividad Panama_0225"/>
    <s v="Shot 1"/>
    <n v="1"/>
    <m/>
    <n v="1"/>
    <d v="2025-02-27T18:03:00"/>
    <n v="1"/>
    <d v="2025-02-27T18:13:00"/>
  </r>
  <r>
    <s v="MEX_AKA_0cb19eae-d7eb-4b8b-bd05-6faeb5f666e4"/>
    <n v="5217351515455"/>
    <s v="1218_MEX_VAC_W_E_Estudio efectividad Panama_0225"/>
    <s v="Shot 1"/>
    <n v="1"/>
    <m/>
    <n v="1"/>
    <d v="2025-02-27T18:01:00"/>
    <n v="1"/>
    <d v="2025-02-27T19:09:00"/>
  </r>
  <r>
    <s v="MEX_AKA_0ce7d84f-475f-4745-8e16-5f3e50bf7c6e"/>
    <n v="5218112995037"/>
    <s v="1218_MEX_VAC_W_E_Estudio efectividad Panama_0225"/>
    <s v="Shot 1"/>
    <n v="1"/>
    <m/>
    <n v="1"/>
    <d v="2025-02-27T18:01:00"/>
    <n v="0"/>
    <m/>
  </r>
  <r>
    <s v="MEX_AKA_0cee38e2-a652-4658-8aa3-a9896646f870"/>
    <n v="5219191116257"/>
    <s v="1218_MEX_VAC_W_E_Estudio efectividad Panama_0225"/>
    <s v="Shot 1"/>
    <n v="1"/>
    <m/>
    <n v="1"/>
    <d v="2025-02-27T18:03:00"/>
    <n v="1"/>
    <d v="2025-02-27T20:03:00"/>
  </r>
  <r>
    <s v="MEX_AKA_18daefe3-a9f2-4de5-9baf-ae5093e92d31"/>
    <n v="5215521447119"/>
    <s v="1218_MEX_VAC_W_E_Estudio efectividad Panama_0225"/>
    <s v="Shot 1"/>
    <n v="1"/>
    <m/>
    <n v="1"/>
    <d v="2025-02-27T18:00:00"/>
    <n v="0"/>
    <m/>
  </r>
  <r>
    <s v="MEX_AKA_18ee6976-eedd-471e-903a-7650bbb003c8"/>
    <n v="5213311730612"/>
    <s v="1218_MEX_VAC_W_E_Estudio efectividad Panama_0225"/>
    <s v="Shot 1"/>
    <n v="0"/>
    <d v="2025-02-27T18:00:00"/>
    <n v="0"/>
    <m/>
    <n v="0"/>
    <m/>
  </r>
  <r>
    <s v="MEX_AKA_191c64e1-e748-4018-94c0-24abb287a0c6"/>
    <n v="5219511982925"/>
    <s v="1218_MEX_VAC_W_E_Estudio efectividad Panama_0225"/>
    <s v="Shot 1"/>
    <n v="0"/>
    <d v="2025-02-27T18:00:00"/>
    <n v="0"/>
    <m/>
    <n v="0"/>
    <m/>
  </r>
  <r>
    <s v="MEX_AKA_1935e3dd-6089-4da9-a77f-e39889561458"/>
    <n v="5216681451797"/>
    <s v="1218_MEX_VAC_W_E_Estudio efectividad Panama_0225"/>
    <s v="Shot 1"/>
    <n v="0"/>
    <d v="2025-02-27T18:00:00"/>
    <n v="0"/>
    <m/>
    <n v="0"/>
    <m/>
  </r>
  <r>
    <s v="MEX_AKA_214e4676-08dc-4a17-af8b-99ff010c1777"/>
    <n v="5215554042341"/>
    <s v="1218_MEX_VAC_W_E_Estudio efectividad Panama_0225"/>
    <s v="Shot 1"/>
    <n v="1"/>
    <m/>
    <n v="1"/>
    <d v="2025-02-27T18:01:00"/>
    <n v="0"/>
    <m/>
  </r>
  <r>
    <s v="MEX_AKA_2230bb25-5972-47d5-a0a7-89d6847cca29"/>
    <n v="5215552722155"/>
    <s v="1218_MEX_VAC_W_E_Estudio efectividad Panama_0225"/>
    <s v="Shot 1"/>
    <n v="0"/>
    <d v="2025-02-27T18:00:00"/>
    <n v="0"/>
    <m/>
    <n v="0"/>
    <m/>
  </r>
  <r>
    <s v="MEX_AKA_0ffba72e-98d7-4510-8e43-6a232c8e82c0"/>
    <n v="5216183333770"/>
    <s v="1218_MEX_VAC_W_E_Estudio efectividad Panama_0225"/>
    <s v="Shot 1"/>
    <n v="1"/>
    <m/>
    <n v="1"/>
    <d v="2025-02-27T18:03:00"/>
    <n v="0"/>
    <m/>
  </r>
  <r>
    <s v="MEX_AKA_100eb011-e19f-4b2b-a82d-08e8631eab67"/>
    <n v="5213313022349"/>
    <s v="1218_MEX_VAC_W_E_Estudio efectividad Panama_0225"/>
    <s v="Shot 1"/>
    <n v="1"/>
    <m/>
    <n v="1"/>
    <d v="2025-02-27T18:03:00"/>
    <n v="1"/>
    <d v="2025-02-27T18:23:00"/>
  </r>
  <r>
    <s v="MEX_AKA_107cdf0f-d568-4e62-92c7-ace4c9b04c26"/>
    <n v="5215518387115"/>
    <s v="1218_MEX_VAC_W_E_Estudio efectividad Panama_0225"/>
    <s v="Shot 1"/>
    <n v="1"/>
    <m/>
    <n v="1"/>
    <d v="2025-02-27T18:01:00"/>
    <n v="1"/>
    <d v="2025-02-27T22:23:00"/>
  </r>
  <r>
    <s v="MEX_AKA_10a29fa1-a498-4ad6-8f14-93ef80944aed"/>
    <n v="5212212734048"/>
    <s v="1218_MEX_VAC_W_E_Estudio efectividad Panama_0225"/>
    <s v="Shot 1"/>
    <n v="1"/>
    <m/>
    <n v="1"/>
    <d v="2025-02-27T18:03:00"/>
    <n v="1"/>
    <d v="2025-02-27T18:25:00"/>
  </r>
  <r>
    <s v="MEX_AKA_10c158ae-5551-4600-9499-73137bd82390"/>
    <n v="5213781050487"/>
    <s v="1218_MEX_VAC_W_E_Estudio efectividad Panama_0225"/>
    <s v="Shot 1"/>
    <n v="1"/>
    <m/>
    <n v="1"/>
    <d v="2025-02-27T18:02:00"/>
    <n v="1"/>
    <d v="2025-02-27T19:53:00"/>
  </r>
  <r>
    <s v="MEX_AKA_10cfee47-7a9e-48b8-adef-78b3fcd5c402"/>
    <n v="5212781005909"/>
    <s v="1218_MEX_VAC_W_E_Estudio efectividad Panama_0225"/>
    <s v="Shot 1"/>
    <n v="1"/>
    <m/>
    <n v="1"/>
    <d v="2025-02-27T18:03:00"/>
    <n v="1"/>
    <d v="2025-02-27T18:31:00"/>
  </r>
  <r>
    <s v="MEX_AKA_10e36d60-5983-43b9-95a6-508835e91451"/>
    <n v="5214341122726"/>
    <s v="1218_MEX_VAC_W_E_Estudio efectividad Panama_0225"/>
    <s v="Shot 1"/>
    <n v="0"/>
    <d v="2025-02-27T18:01:00"/>
    <n v="0"/>
    <m/>
    <n v="0"/>
    <m/>
  </r>
  <r>
    <s v="MEX_AKA_19530054-b08e-49c4-8c76-46141c8a1a46"/>
    <n v="5214524803922"/>
    <s v="1218_MEX_VAC_W_E_Estudio efectividad Panama_0225"/>
    <s v="Shot 1"/>
    <n v="0"/>
    <d v="2025-02-27T18:02:00"/>
    <n v="0"/>
    <m/>
    <n v="0"/>
    <m/>
  </r>
  <r>
    <s v="MEX_AKA_196f7f5a-1c05-4d03-80cc-8ab6c867c9a3"/>
    <n v="5215516795668"/>
    <s v="1218_MEX_VAC_W_E_Estudio efectividad Panama_0225"/>
    <s v="Shot 1"/>
    <n v="1"/>
    <m/>
    <n v="1"/>
    <d v="2025-02-27T18:05:00"/>
    <n v="0"/>
    <m/>
  </r>
  <r>
    <s v="MEX_AKA_19970f88-ddbc-41bd-a75f-aba1b9dc1114"/>
    <n v="5214777181583"/>
    <s v="1218_MEX_VAC_W_E_Estudio efectividad Panama_0225"/>
    <s v="Shot 1"/>
    <n v="0"/>
    <d v="2025-02-27T18:03:00"/>
    <n v="0"/>
    <m/>
    <n v="0"/>
    <m/>
  </r>
  <r>
    <s v="MEX_AKA_19bf3d36-3fa0-4b9d-8973-5355fe6f0028"/>
    <n v="5213461126791"/>
    <s v="1218_MEX_VAC_W_E_Estudio efectividad Panama_0225"/>
    <s v="Shot 1"/>
    <n v="1"/>
    <m/>
    <n v="1"/>
    <d v="2025-02-27T18:00:00"/>
    <n v="1"/>
    <d v="2025-02-27T18:00:00"/>
  </r>
  <r>
    <s v="MEX_AKA_223aa341-b570-43e5-a236-65c6e662a3c1"/>
    <n v="5212212779797"/>
    <s v="1218_MEX_VAC_W_E_Estudio efectividad Panama_0225"/>
    <s v="Shot 1"/>
    <n v="0"/>
    <d v="2025-02-27T18:02:00"/>
    <n v="0"/>
    <m/>
    <n v="0"/>
    <m/>
  </r>
  <r>
    <s v="MEX_AKA_22431c76-b8ec-4d91-92d6-c2bd3e9d61c9"/>
    <n v="5218333009859"/>
    <s v="1218_MEX_VAC_W_E_Estudio efectividad Panama_0225"/>
    <s v="Shot 1"/>
    <n v="0"/>
    <d v="2025-02-27T18:00:00"/>
    <n v="0"/>
    <m/>
    <n v="0"/>
    <m/>
  </r>
  <r>
    <s v="MEX_AKA_226079e3-92a9-4b44-af20-65053d9e3fc3"/>
    <n v="5219511182843"/>
    <s v="1218_MEX_VAC_W_E_Estudio efectividad Panama_0225"/>
    <s v="Shot 1"/>
    <n v="0"/>
    <d v="2025-02-27T18:02:00"/>
    <n v="0"/>
    <m/>
    <n v="0"/>
    <m/>
  </r>
  <r>
    <s v="MEX_AKA_22828257-3fad-4f2d-ad74-c7455b82bd57"/>
    <n v="5213121027019"/>
    <s v="1218_MEX_VAC_W_E_Estudio efectividad Panama_0225"/>
    <s v="Shot 1"/>
    <n v="1"/>
    <m/>
    <n v="1"/>
    <d v="2025-02-27T18:02:00"/>
    <n v="1"/>
    <d v="2025-02-27T22:47:00"/>
  </r>
  <r>
    <s v="MEX_AKA_22877c5c-0f42-4d10-82f7-01316e8ec2ea"/>
    <n v="5213312331571"/>
    <s v="1218_MEX_VAC_W_E_Estudio efectividad Panama_0225"/>
    <s v="Shot 1"/>
    <n v="0"/>
    <d v="2025-02-27T18:02:00"/>
    <n v="0"/>
    <m/>
    <n v="0"/>
    <m/>
  </r>
  <r>
    <s v="MEX_AKA_110b34c4-324a-4db6-9f57-4c471b143de8"/>
    <n v="5212231016584"/>
    <s v="1218_MEX_VAC_W_E_Estudio efectividad Panama_0225"/>
    <s v="Shot 1"/>
    <n v="1"/>
    <m/>
    <n v="1"/>
    <d v="2025-02-27T18:03:00"/>
    <n v="1"/>
    <d v="2025-02-28T22:55:00"/>
  </r>
  <r>
    <s v="MEX_AKA_11688772-8d8b-428f-a700-5541d057073c"/>
    <n v="5219191146118"/>
    <s v="1218_MEX_VAC_W_E_Estudio efectividad Panama_0225"/>
    <s v="Shot 1"/>
    <n v="0"/>
    <d v="2025-02-27T18:03:00"/>
    <n v="0"/>
    <m/>
    <n v="0"/>
    <m/>
  </r>
  <r>
    <s v="MEX_AKA_11d58d64-cf6b-4493-8512-cae49441f223"/>
    <n v="5216371155999"/>
    <s v="1218_MEX_VAC_W_E_Estudio efectividad Panama_0225"/>
    <s v="Shot 1"/>
    <n v="0"/>
    <d v="2025-02-27T18:03:00"/>
    <n v="0"/>
    <m/>
    <n v="0"/>
    <m/>
  </r>
  <r>
    <s v="MEX_AKA_11f8934c-38d3-4f83-8591-0c1485f1749e"/>
    <n v="5215573930557"/>
    <s v="1218_MEX_VAC_W_E_Estudio efectividad Panama_0225"/>
    <s v="Shot 1"/>
    <n v="1"/>
    <m/>
    <n v="1"/>
    <d v="2025-02-27T18:05:00"/>
    <n v="1"/>
    <d v="2025-02-27T18:34:00"/>
  </r>
  <r>
    <s v="MEX_AKA_0d6bdad3-2aa1-47de-861f-ce4ee7a4d01f"/>
    <n v="5215524956550"/>
    <s v="1218_MEX_VAC_W_E_Estudio efectividad Panama_0225"/>
    <s v="Shot 1"/>
    <n v="1"/>
    <m/>
    <n v="1"/>
    <d v="2025-02-27T18:07:00"/>
    <n v="1"/>
    <d v="2025-02-27T18:23:00"/>
  </r>
  <r>
    <s v="MEX_AKA_0d83f3ac-5884-4453-9fa3-e863da430e76"/>
    <n v="5217224131603"/>
    <s v="1218_MEX_VAC_W_E_Estudio efectividad Panama_0225"/>
    <s v="Shot 1"/>
    <n v="1"/>
    <m/>
    <n v="1"/>
    <d v="2025-02-27T18:03:00"/>
    <n v="1"/>
    <d v="2025-02-27T18:08:00"/>
  </r>
  <r>
    <s v="MEX_AKA_0d99ae56-21f1-4a0e-ba6f-411b48de09b1"/>
    <n v="5219531743039"/>
    <s v="1218_MEX_VAC_W_E_Estudio efectividad Panama_0225"/>
    <s v="Shot 1"/>
    <n v="1"/>
    <m/>
    <n v="1"/>
    <d v="2025-02-27T18:02:00"/>
    <n v="1"/>
    <d v="2025-03-23T16:39:00"/>
  </r>
  <r>
    <s v="MEX_AKA_0dcd803c-321d-47c2-858c-8ef936ae2ae5"/>
    <n v="5215946840067"/>
    <s v="1218_MEX_VAC_W_E_Estudio efectividad Panama_0225"/>
    <s v="Shot 1"/>
    <n v="0"/>
    <d v="2025-02-27T18:03:00"/>
    <n v="0"/>
    <m/>
    <n v="0"/>
    <m/>
  </r>
  <r>
    <s v="MEX_AKA_0e025fcb-8a8b-4a0a-939b-73aaa73f02fc"/>
    <n v="5219612316611"/>
    <s v="1218_MEX_VAC_W_E_Estudio efectividad Panama_0225"/>
    <s v="Shot 1"/>
    <n v="1"/>
    <m/>
    <n v="1"/>
    <d v="2025-02-27T18:12:00"/>
    <n v="1"/>
    <d v="2025-02-27T18:22:00"/>
  </r>
  <r>
    <s v="MEX_AKA_0e0e5930-e79e-4148-b8f8-44b0532d19cd"/>
    <n v="5219512290455"/>
    <s v="1218_MEX_VAC_W_E_Estudio efectividad Panama_0225"/>
    <s v="Shot 1"/>
    <n v="1"/>
    <m/>
    <n v="1"/>
    <d v="2025-02-27T18:00:00"/>
    <n v="1"/>
    <d v="2025-02-27T18:07:00"/>
  </r>
  <r>
    <s v="MEX_AKA_0e1c5ece-75d9-4326-952e-c0894060dc5a"/>
    <n v="5212411612514"/>
    <s v="1218_MEX_VAC_W_E_Estudio efectividad Panama_0225"/>
    <s v="Shot 1"/>
    <n v="1"/>
    <m/>
    <n v="1"/>
    <d v="2025-02-27T18:01:00"/>
    <n v="1"/>
    <d v="2025-02-27T18:01:00"/>
  </r>
  <r>
    <s v="MEX_AKA_1a21dca2-5b22-41ef-b2d3-29ce31230b2d"/>
    <n v="5214442342313"/>
    <s v="1218_MEX_VAC_W_E_Estudio efectividad Panama_0225"/>
    <s v="Shot 1"/>
    <n v="1"/>
    <m/>
    <n v="1"/>
    <d v="2025-02-27T18:03:00"/>
    <n v="1"/>
    <d v="2025-02-28T00:13:00"/>
  </r>
  <r>
    <s v="MEX_AKA_123311ba-ec81-4879-8cee-cc445d8e84ee"/>
    <n v="5212711145230"/>
    <s v="1218_MEX_VAC_W_E_Estudio efectividad Panama_0225"/>
    <s v="Shot 1"/>
    <n v="0"/>
    <d v="2025-02-27T18:03:00"/>
    <n v="0"/>
    <m/>
    <n v="0"/>
    <m/>
  </r>
  <r>
    <s v="MEX_AKA_126a977a-8607-4fc2-960c-cbf91ad3a246"/>
    <n v="5212222385777"/>
    <s v="1218_MEX_VAC_W_E_Estudio efectividad Panama_0225"/>
    <s v="Shot 1"/>
    <n v="0"/>
    <d v="2025-02-27T18:01:00"/>
    <n v="0"/>
    <m/>
    <n v="0"/>
    <m/>
  </r>
  <r>
    <s v="MEX_AKA_127f1cae-4386-4270-8d3c-670648eb4ea5"/>
    <n v="5218333114029"/>
    <s v="1218_MEX_VAC_W_E_Estudio efectividad Panama_0225"/>
    <s v="Shot 1"/>
    <n v="1"/>
    <m/>
    <n v="1"/>
    <d v="2025-02-27T18:01:00"/>
    <n v="0"/>
    <m/>
  </r>
  <r>
    <s v="MEX_AKA_1289646b-d324-4e37-84cb-313094bc3357"/>
    <n v="5212311579037"/>
    <s v="1218_MEX_VAC_W_E_Estudio efectividad Panama_0225"/>
    <s v="Shot 1"/>
    <n v="0"/>
    <d v="2025-02-27T18:01:00"/>
    <n v="0"/>
    <m/>
    <n v="0"/>
    <m/>
  </r>
  <r>
    <s v="MEX_AKA_2312e300-50d0-4049-abd7-adda5a29e67c"/>
    <n v="5212228640057"/>
    <s v="1218_MEX_VAC_W_E_Estudio efectividad Panama_0225"/>
    <s v="Shot 1"/>
    <n v="1"/>
    <m/>
    <n v="1"/>
    <d v="2025-02-27T18:03:00"/>
    <n v="0"/>
    <m/>
  </r>
  <r>
    <s v="MEX_AKA_1a584bbe-d4e4-4ecc-ad5e-f219f8aec33a"/>
    <n v="5212241141187"/>
    <s v="1218_MEX_VAC_W_E_Estudio efectividad Panama_0225"/>
    <s v="Shot 1"/>
    <n v="1"/>
    <m/>
    <n v="1"/>
    <d v="2025-02-27T18:00:00"/>
    <n v="1"/>
    <d v="2025-02-27T19:48:00"/>
  </r>
  <r>
    <s v="MEX_AKA_0e1f76cb-d4d3-45ad-9c29-4ca290b337f0"/>
    <n v="5216151066533"/>
    <s v="1218_MEX_VAC_W_E_Estudio efectividad Panama_0225"/>
    <s v="Shot 1"/>
    <n v="1"/>
    <m/>
    <n v="1"/>
    <d v="2025-02-27T18:03:00"/>
    <n v="0"/>
    <m/>
  </r>
  <r>
    <s v="MEX_AKA_0e311ff3-4a5a-4e69-820f-fd98b67a6546"/>
    <n v="5213314302748"/>
    <s v="1218_MEX_VAC_W_E_Estudio efectividad Panama_0225"/>
    <s v="Shot 1"/>
    <n v="1"/>
    <m/>
    <n v="1"/>
    <d v="2025-02-27T18:02:00"/>
    <n v="0"/>
    <m/>
  </r>
  <r>
    <s v="MEX_AKA_0e67792a-7de5-416b-a3f7-7fcb229ce125"/>
    <n v="5212711219442"/>
    <s v="1218_MEX_VAC_W_E_Estudio efectividad Panama_0225"/>
    <s v="Shot 1"/>
    <n v="1"/>
    <m/>
    <n v="1"/>
    <d v="2025-02-27T21:52:00"/>
    <n v="1"/>
    <d v="2025-03-13T04:45:00"/>
  </r>
  <r>
    <s v="MEX_AKA_0e7878d3-9ea7-42ad-aa7f-9b797c457110"/>
    <n v="5214811238193"/>
    <s v="1218_MEX_VAC_W_E_Estudio efectividad Panama_0225"/>
    <s v="Shot 1"/>
    <n v="1"/>
    <m/>
    <n v="1"/>
    <d v="2025-02-27T18:03:00"/>
    <n v="1"/>
    <d v="2025-02-27T18:16:00"/>
  </r>
  <r>
    <s v="MEX_AKA_0e7a365e-117e-4774-8c24-65cba9af9c19"/>
    <n v="5218661229836"/>
    <s v="1218_MEX_VAC_W_E_Estudio efectividad Panama_0225"/>
    <s v="Shot 1"/>
    <n v="0"/>
    <d v="2025-02-27T18:03:00"/>
    <n v="0"/>
    <m/>
    <n v="0"/>
    <m/>
  </r>
  <r>
    <s v="MEX_AKA_0e932d0c-8278-4aa0-981a-2b77a866a1d0"/>
    <n v="5212225326679"/>
    <s v="1218_MEX_VAC_W_E_Estudio efectividad Panama_0225"/>
    <s v="Shot 1"/>
    <n v="1"/>
    <m/>
    <n v="1"/>
    <d v="2025-02-27T18:03:00"/>
    <n v="0"/>
    <m/>
  </r>
  <r>
    <s v="MEX_AKA_23bcebe3-5b71-41ff-9dd4-61cd1734d0c5"/>
    <n v="5217731576232"/>
    <s v="1218_MEX_VAC_W_E_Estudio efectividad Panama_0225"/>
    <s v="Shot 1"/>
    <n v="0"/>
    <d v="2025-02-27T18:01:00"/>
    <n v="0"/>
    <m/>
    <n v="0"/>
    <m/>
  </r>
  <r>
    <s v="MEX_AKA_23c654da-d210-4e57-af2f-341bc351451a"/>
    <n v="5217751249674"/>
    <s v="1218_MEX_VAC_W_E_Estudio efectividad Panama_0225"/>
    <s v="Shot 1"/>
    <n v="1"/>
    <m/>
    <n v="1"/>
    <d v="2025-02-27T18:02:00"/>
    <n v="1"/>
    <d v="2025-02-28T03:21:00"/>
  </r>
  <r>
    <s v="MEX_AKA_1289f11b-57e1-46f1-9b3a-fac25a2b7cc0"/>
    <n v="5219221255995"/>
    <s v="1218_MEX_VAC_W_E_Estudio efectividad Panama_0225"/>
    <s v="Shot 1"/>
    <n v="1"/>
    <m/>
    <n v="1"/>
    <d v="2025-02-27T18:03:00"/>
    <n v="1"/>
    <d v="2025-02-27T18:14:00"/>
  </r>
  <r>
    <s v="MEX_AKA_129a6001-ec7a-4b9a-9407-735ab3687fbb"/>
    <n v="5215582004700"/>
    <s v="1218_MEX_VAC_W_E_Estudio efectividad Panama_0225"/>
    <s v="Shot 1"/>
    <n v="1"/>
    <m/>
    <n v="1"/>
    <d v="2025-02-27T18:03:00"/>
    <n v="0"/>
    <m/>
  </r>
  <r>
    <s v="MEX_AKA_12e32426-6c51-4a97-bffc-65a1462ab206"/>
    <n v="5218721147622"/>
    <s v="1218_MEX_VAC_W_E_Estudio efectividad Panama_0225"/>
    <s v="Shot 1"/>
    <n v="1"/>
    <m/>
    <n v="1"/>
    <d v="2025-02-27T18:03:00"/>
    <n v="1"/>
    <d v="2025-02-27T18:16:00"/>
  </r>
  <r>
    <s v="MEX_AKA_133dde0e-9fa8-4a54-a121-3c295a3643e8"/>
    <n v="5215516892950"/>
    <s v="1218_MEX_VAC_W_E_Estudio efectividad Panama_0225"/>
    <s v="Shot 1"/>
    <n v="1"/>
    <m/>
    <n v="1"/>
    <d v="2025-02-27T18:07:00"/>
    <n v="1"/>
    <d v="2025-02-28T23:37:00"/>
  </r>
  <r>
    <s v="MEX_AKA_0ea53070-8815-4008-9501-bc4ad456da3f"/>
    <n v="5212711256311"/>
    <s v="1218_MEX_VAC_W_E_Estudio efectividad Panama_0225"/>
    <s v="Shot 1"/>
    <n v="1"/>
    <m/>
    <n v="1"/>
    <d v="2025-02-27T18:03:00"/>
    <n v="1"/>
    <d v="2025-03-03T00:42:00"/>
  </r>
  <r>
    <s v="MEX_AKA_0ebf3140-57ba-4999-bb0b-1c83443e57bf"/>
    <n v="5215539616412"/>
    <s v="1218_MEX_VAC_W_E_Estudio efectividad Panama_0225"/>
    <s v="Shot 1"/>
    <n v="1"/>
    <m/>
    <n v="1"/>
    <d v="2025-02-27T18:03:00"/>
    <n v="1"/>
    <d v="2025-02-27T18:06:00"/>
  </r>
  <r>
    <s v="MEX_AKA_0eccbe2a-c054-4a36-b69b-90ac5b19bd1f"/>
    <n v="5217442080083"/>
    <s v="1218_MEX_VAC_W_E_Estudio efectividad Panama_0225"/>
    <s v="Shot 1"/>
    <n v="1"/>
    <m/>
    <n v="1"/>
    <d v="2025-02-27T18:03:00"/>
    <n v="1"/>
    <d v="2025-02-27T18:18:00"/>
  </r>
  <r>
    <s v="MEX_AKA_0ecff0dd-3d88-407c-94ef-40eaf9847a29"/>
    <n v="5219222112733"/>
    <s v="1218_MEX_VAC_W_E_Estudio efectividad Panama_0225"/>
    <s v="Shot 1"/>
    <n v="1"/>
    <m/>
    <n v="1"/>
    <d v="2025-02-27T18:03:00"/>
    <n v="1"/>
    <d v="2025-02-27T18:29:00"/>
  </r>
  <r>
    <s v="MEX_AKA_0ed4339d-c758-4e97-9c29-8eec67694326"/>
    <n v="5212221885230"/>
    <s v="1218_MEX_VAC_W_E_Estudio efectividad Panama_0225"/>
    <s v="Shot 1"/>
    <n v="1"/>
    <m/>
    <n v="1"/>
    <d v="2025-02-27T18:03:00"/>
    <n v="1"/>
    <d v="2025-03-02T23:04:00"/>
  </r>
  <r>
    <s v="MEX_AKA_0ef4e100-6a6f-4ac3-a8a8-d6e9143fe8ed"/>
    <n v="5217711740221"/>
    <s v="1218_MEX_VAC_W_E_Estudio efectividad Panama_0225"/>
    <s v="Shot 1"/>
    <n v="1"/>
    <m/>
    <n v="1"/>
    <d v="2025-02-27T18:03:00"/>
    <n v="1"/>
    <d v="2025-02-27T18:09:00"/>
  </r>
  <r>
    <s v="MEX_AKA_0efa2be6-ec1d-4110-ab2b-21620355ecb7"/>
    <n v="5212751107515"/>
    <s v="1218_MEX_VAC_W_E_Estudio efectividad Panama_0225"/>
    <s v="Shot 1"/>
    <n v="0"/>
    <d v="2025-02-27T18:02:00"/>
    <n v="0"/>
    <m/>
    <n v="0"/>
    <m/>
  </r>
  <r>
    <s v="MEX_AKA_1ad7b517-ff31-4390-9314-ea83481a82f9"/>
    <n v="5213334896309"/>
    <s v="1218_MEX_VAC_W_E_Estudio efectividad Panama_0225"/>
    <s v="Shot 1"/>
    <n v="1"/>
    <m/>
    <n v="1"/>
    <d v="2025-02-27T18:02:00"/>
    <n v="0"/>
    <m/>
  </r>
  <r>
    <s v="MEX_AKA_1aee596a-9063-461c-9450-613b02cb0ec6"/>
    <n v="5219511881597"/>
    <s v="1218_MEX_VAC_W_E_Estudio efectividad Panama_0225"/>
    <s v="Shot 1"/>
    <n v="1"/>
    <m/>
    <n v="1"/>
    <d v="2025-02-27T18:02:00"/>
    <n v="0"/>
    <m/>
  </r>
  <r>
    <s v="MEX_AKA_1b66d5a4-e78b-44f7-a987-6b0a2b2111de"/>
    <n v="5212751079966"/>
    <s v="1218_MEX_VAC_W_E_Estudio efectividad Panama_0225"/>
    <s v="Shot 1"/>
    <n v="0"/>
    <d v="2025-02-27T18:01:00"/>
    <n v="0"/>
    <m/>
    <n v="0"/>
    <m/>
  </r>
  <r>
    <s v="MEX_AKA_1350e1e3-121a-49dc-ad64-27adf9218b14"/>
    <n v="5212874067663"/>
    <s v="1218_MEX_VAC_W_E_Estudio efectividad Panama_0225"/>
    <s v="Shot 1"/>
    <n v="1"/>
    <m/>
    <n v="1"/>
    <d v="2025-02-27T18:03:00"/>
    <n v="1"/>
    <d v="2025-02-27T18:41:00"/>
  </r>
  <r>
    <s v="MEX_AKA_13763001-4307-4780-8baf-65c2d6162914"/>
    <n v="5212215950239"/>
    <s v="1218_MEX_VAC_W_E_Estudio efectividad Panama_0225"/>
    <s v="Shot 1"/>
    <n v="1"/>
    <m/>
    <n v="1"/>
    <d v="2025-02-27T18:02:00"/>
    <n v="1"/>
    <d v="2025-02-27T18:02:00"/>
  </r>
  <r>
    <s v="MEX_AKA_1396caab-2af2-4d3b-ab21-467a42bd0fd0"/>
    <n v="5212351094132"/>
    <s v="1218_MEX_VAC_W_E_Estudio efectividad Panama_0225"/>
    <s v="Shot 1"/>
    <n v="1"/>
    <m/>
    <n v="1"/>
    <d v="2025-02-27T18:03:00"/>
    <n v="1"/>
    <d v="2025-03-14T20:05:00"/>
  </r>
  <r>
    <s v="MEX_AKA_1396e77e-6bc6-4770-be31-f58e0d1157cf"/>
    <n v="5215544788301"/>
    <s v="1218_MEX_VAC_W_E_Estudio efectividad Panama_0225"/>
    <s v="Shot 1"/>
    <n v="1"/>
    <m/>
    <n v="1"/>
    <d v="2025-02-27T18:03:00"/>
    <n v="1"/>
    <d v="2025-03-06T02:22:00"/>
  </r>
  <r>
    <s v="MEX_AKA_139e64f1-f94b-45ac-b366-b3adbb99bd5b"/>
    <n v="5212727835037"/>
    <s v="1218_MEX_VAC_W_E_Estudio efectividad Panama_0225"/>
    <s v="Shot 1"/>
    <n v="1"/>
    <m/>
    <n v="1"/>
    <d v="2025-02-27T18:03:00"/>
    <n v="1"/>
    <d v="2025-02-27T23:36:00"/>
  </r>
  <r>
    <s v="MEX_AKA_13fd02ed-e651-4215-b781-70b0797162e1"/>
    <n v="5217775604042"/>
    <s v="1218_MEX_VAC_W_E_Estudio efectividad Panama_0225"/>
    <s v="Shot 1"/>
    <n v="1"/>
    <m/>
    <n v="1"/>
    <d v="2025-02-27T18:00:00"/>
    <n v="0"/>
    <m/>
  </r>
  <r>
    <s v="MEX_AKA_23d65aa1-965f-4a4e-864e-67d326a0cf2a"/>
    <n v="5216672178754"/>
    <s v="1218_MEX_VAC_W_E_Estudio efectividad Panama_0225"/>
    <s v="Shot 1"/>
    <n v="1"/>
    <m/>
    <n v="1"/>
    <d v="2025-02-27T18:02:00"/>
    <n v="0"/>
    <m/>
  </r>
  <r>
    <s v="MEX_AKA_243b08f1-910e-44d1-ab17-d73c3902af33"/>
    <n v="5218443935189"/>
    <s v="1218_MEX_VAC_W_E_Estudio efectividad Panama_0225"/>
    <s v="Shot 1"/>
    <n v="0"/>
    <d v="2025-02-27T18:03:00"/>
    <n v="0"/>
    <m/>
    <n v="0"/>
    <m/>
  </r>
  <r>
    <s v="MEX_AKA_0f050b63-dce1-463c-a2ed-13df157f54b4"/>
    <n v="5212382383320"/>
    <s v="1218_MEX_VAC_W_E_Estudio efectividad Panama_0225"/>
    <s v="Shot 1"/>
    <n v="1"/>
    <m/>
    <n v="1"/>
    <d v="2025-02-27T18:03:00"/>
    <n v="1"/>
    <d v="2025-02-27T18:19:00"/>
  </r>
  <r>
    <s v="MEX_AKA_0f2d26e7-53e9-44d4-837e-52000da34250"/>
    <n v="5212381860108"/>
    <s v="1218_MEX_VAC_W_E_Estudio efectividad Panama_0225"/>
    <s v="Shot 1"/>
    <n v="1"/>
    <m/>
    <n v="1"/>
    <d v="2025-02-27T18:03:00"/>
    <n v="1"/>
    <d v="2025-02-27T21:48:00"/>
  </r>
  <r>
    <s v="MEX_AKA_0f3922a1-b612-4a1d-8641-1889fe52838e"/>
    <n v="5217442080886"/>
    <s v="1218_MEX_VAC_W_E_Estudio efectividad Panama_0225"/>
    <s v="Shot 1"/>
    <n v="1"/>
    <m/>
    <n v="1"/>
    <d v="2025-02-27T18:03:00"/>
    <n v="1"/>
    <d v="2025-02-27T18:04:00"/>
  </r>
  <r>
    <s v="MEX_AKA_0f3b01f4-5339-4b5b-aa5b-44b547c16bb7"/>
    <n v="5212288556465"/>
    <s v="1218_MEX_VAC_W_E_Estudio efectividad Panama_0225"/>
    <s v="Shot 1"/>
    <n v="0"/>
    <d v="2025-02-27T18:02:00"/>
    <n v="0"/>
    <m/>
    <n v="0"/>
    <m/>
  </r>
  <r>
    <s v="MEX_AKA_0f4651f3-7ba3-4188-af71-bc8e6cb31624"/>
    <n v="5214571055098"/>
    <s v="1218_MEX_VAC_W_E_Estudio efectividad Panama_0225"/>
    <s v="Shot 1"/>
    <n v="1"/>
    <m/>
    <n v="1"/>
    <d v="2025-02-27T18:03:00"/>
    <n v="1"/>
    <d v="2025-02-27T19:43:00"/>
  </r>
  <r>
    <s v="MEX_AKA_0f570e08-479a-4bfe-b2f9-5783b8819803"/>
    <n v="5214521546935"/>
    <s v="1218_MEX_VAC_W_E_Estudio efectividad Panama_0225"/>
    <s v="Shot 1"/>
    <n v="1"/>
    <m/>
    <n v="1"/>
    <d v="2025-02-27T18:03:00"/>
    <n v="1"/>
    <d v="2025-02-27T18:07:00"/>
  </r>
  <r>
    <s v="MEX_AKA_0f79c2d2-b838-44da-93fe-26f82eb1c69e"/>
    <n v="5219612401606"/>
    <s v="1218_MEX_VAC_W_E_Estudio efectividad Panama_0225"/>
    <s v="Shot 1"/>
    <n v="1"/>
    <m/>
    <n v="1"/>
    <d v="2025-02-27T18:05:00"/>
    <n v="1"/>
    <d v="2025-02-28T03:41:00"/>
  </r>
  <r>
    <s v="MEX_AKA_0f7b240e-51af-45d7-9c22-b99c3c539180"/>
    <n v="5212221021447"/>
    <s v="1218_MEX_VAC_W_E_Estudio efectividad Panama_0225"/>
    <s v="Shot 1"/>
    <n v="0"/>
    <d v="2025-02-27T18:03:00"/>
    <n v="0"/>
    <m/>
    <n v="0"/>
    <m/>
  </r>
  <r>
    <s v="MEX_AKA_24acb68a-6405-4fcf-85a4-a4913896721c"/>
    <n v="5212831154239"/>
    <s v="1218_MEX_VAC_W_E_Estudio efectividad Panama_0225"/>
    <s v="Shot 1"/>
    <n v="1"/>
    <m/>
    <n v="1"/>
    <d v="2025-02-27T18:02:00"/>
    <n v="0"/>
    <m/>
  </r>
  <r>
    <s v="MEX_AKA_24b6b4d6-b4c0-40e1-aafe-0c918c4017f8"/>
    <n v="5212461008890"/>
    <s v="1218_MEX_VAC_W_E_Estudio efectividad Panama_0225"/>
    <s v="Shot 1"/>
    <n v="1"/>
    <m/>
    <n v="1"/>
    <d v="2025-02-27T18:03:00"/>
    <n v="1"/>
    <d v="2025-02-27T19:19:00"/>
  </r>
  <r>
    <s v="MEX_AKA_24e19526-e988-4797-a281-00000822817c"/>
    <n v="5212491703189"/>
    <s v="1218_MEX_VAC_W_E_Estudio efectividad Panama_0225"/>
    <s v="Shot 1"/>
    <n v="0"/>
    <d v="2025-02-27T18:03:00"/>
    <n v="0"/>
    <m/>
    <n v="0"/>
    <m/>
  </r>
  <r>
    <s v="MEX_AKA_251b21f8-aceb-4862-ae76-656fb0b6826d"/>
    <n v="5215531897684"/>
    <s v="1218_MEX_VAC_W_E_Estudio efectividad Panama_0225"/>
    <s v="Shot 1"/>
    <n v="1"/>
    <m/>
    <n v="1"/>
    <d v="2025-02-28T01:59:00"/>
    <n v="0"/>
    <m/>
  </r>
  <r>
    <s v="MEX_AKA_148b128f-af61-484b-9a8f-bac318c59d8a"/>
    <n v="5215513842734"/>
    <s v="1218_MEX_VAC_W_E_Estudio efectividad Panama_0225"/>
    <s v="Shot 1"/>
    <n v="1"/>
    <m/>
    <n v="1"/>
    <d v="2025-02-27T18:00:00"/>
    <n v="1"/>
    <d v="2025-02-27T19:13:00"/>
  </r>
  <r>
    <s v="MEX_AKA_148d87eb-4573-46c9-b246-4cc2346d2b76"/>
    <n v="5215591658421"/>
    <s v="1218_MEX_VAC_W_E_Estudio efectividad Panama_0225"/>
    <s v="Shot 1"/>
    <n v="1"/>
    <m/>
    <n v="1"/>
    <d v="2025-02-27T18:02:00"/>
    <n v="0"/>
    <m/>
  </r>
  <r>
    <s v="MEX_AKA_14950c1a-f0b9-456d-8ef0-8cb24a596166"/>
    <n v="5212381197016"/>
    <s v="1218_MEX_VAC_W_E_Estudio efectividad Panama_0225"/>
    <s v="Shot 1"/>
    <n v="1"/>
    <m/>
    <n v="1"/>
    <d v="2025-02-27T18:02:00"/>
    <n v="1"/>
    <d v="2025-02-27T18:08:00"/>
  </r>
  <r>
    <s v="MEX_AKA_14a1402a-66f3-4fce-9d96-52e524318b25"/>
    <n v="5219221638403"/>
    <s v="1218_MEX_VAC_W_E_Estudio efectividad Panama_0225"/>
    <s v="Shot 1"/>
    <n v="0"/>
    <d v="2025-02-27T18:03:00"/>
    <n v="0"/>
    <m/>
    <n v="0"/>
    <m/>
  </r>
  <r>
    <s v="MEX_AKA_1b9b5365-7b41-40d8-95bd-de16df0202c3"/>
    <n v="5219221868949"/>
    <s v="1218_MEX_VAC_W_E_Estudio efectividad Panama_0225"/>
    <s v="Shot 1"/>
    <n v="1"/>
    <m/>
    <n v="1"/>
    <d v="2025-02-27T18:03:00"/>
    <n v="1"/>
    <d v="2025-02-27T18:06:00"/>
  </r>
  <r>
    <s v="MEX_AKA_1bbf5a63-11e9-4356-a69e-1ae25aa00aa3"/>
    <n v="5212491141821"/>
    <s v="1218_MEX_VAC_W_E_Estudio efectividad Panama_0225"/>
    <s v="Shot 1"/>
    <n v="0"/>
    <d v="2025-02-27T18:02:00"/>
    <n v="0"/>
    <m/>
    <n v="0"/>
    <m/>
  </r>
  <r>
    <s v="MEX_AKA_1c0ca764-886d-4abd-82a9-76e5648373a8"/>
    <n v="5218116934096"/>
    <s v="1218_MEX_VAC_W_E_Estudio efectividad Panama_0225"/>
    <s v="Shot 1"/>
    <n v="1"/>
    <m/>
    <n v="1"/>
    <d v="2025-02-27T18:02:00"/>
    <n v="0"/>
    <m/>
  </r>
  <r>
    <s v="MEX_AKA_259bbf7e-75b6-4724-9acc-5abb0837909a"/>
    <n v="5213511191438"/>
    <s v="1218_MEX_VAC_W_E_Estudio efectividad Panama_0225"/>
    <s v="Shot 1"/>
    <n v="1"/>
    <m/>
    <n v="1"/>
    <d v="2025-02-27T18:02:00"/>
    <n v="0"/>
    <m/>
  </r>
  <r>
    <s v="MEX_AKA_25ab490f-77b5-4c3e-80b2-a9621b3c892c"/>
    <n v="5212384095619"/>
    <s v="1218_MEX_VAC_W_E_Estudio efectividad Panama_0225"/>
    <s v="Shot 1"/>
    <n v="1"/>
    <m/>
    <n v="1"/>
    <d v="2025-02-27T18:02:00"/>
    <n v="0"/>
    <m/>
  </r>
  <r>
    <s v="MEX_AKA_14a70812-58e2-4a86-ae6e-4a895e8184fa"/>
    <n v="5215532672714"/>
    <s v="1218_MEX_VAC_W_E_Estudio efectividad Panama_0225"/>
    <s v="Shot 1"/>
    <n v="1"/>
    <m/>
    <n v="1"/>
    <d v="2025-02-27T18:03:00"/>
    <n v="1"/>
    <d v="2025-02-27T20:31:00"/>
  </r>
  <r>
    <s v="MEX_AKA_14af31a6-8f85-4298-b782-9ddee2411e1d"/>
    <n v="5219831093852"/>
    <s v="1218_MEX_VAC_W_E_Estudio efectividad Panama_0225"/>
    <s v="Shot 1"/>
    <n v="1"/>
    <m/>
    <n v="1"/>
    <d v="2025-02-27T18:03:00"/>
    <n v="1"/>
    <d v="2025-02-27T18:06:00"/>
  </r>
  <r>
    <s v="MEX_AKA_14da5086-4912-411e-b384-45f7cd3156c4"/>
    <n v="5215537294509"/>
    <s v="1218_MEX_VAC_W_E_Estudio efectividad Panama_0225"/>
    <s v="Shot 1"/>
    <n v="0"/>
    <d v="2025-02-27T18:01:00"/>
    <n v="0"/>
    <m/>
    <n v="0"/>
    <m/>
  </r>
  <r>
    <s v="MEX_AKA_15259c21-6944-4d13-95d4-5291e149aa44"/>
    <n v="5219512446449"/>
    <s v="1218_MEX_VAC_W_E_Estudio efectividad Panama_0225"/>
    <s v="Shot 1"/>
    <n v="1"/>
    <m/>
    <n v="1"/>
    <d v="2025-02-27T18:01:00"/>
    <n v="0"/>
    <m/>
  </r>
  <r>
    <s v="MEX_AKA_153ba311-6f95-4851-b584-dd302cff47ab"/>
    <n v="5214432654723"/>
    <s v="1218_MEX_VAC_W_E_Estudio efectividad Panama_0225"/>
    <s v="Shot 1"/>
    <n v="1"/>
    <m/>
    <n v="1"/>
    <d v="2025-02-27T18:02:00"/>
    <n v="0"/>
    <m/>
  </r>
  <r>
    <s v="MEX_AKA_15430c87-2c58-4636-ad9f-cf1952471797"/>
    <n v="5217772331701"/>
    <s v="1218_MEX_VAC_W_E_Estudio efectividad Panama_0225"/>
    <s v="Shot 1"/>
    <n v="1"/>
    <m/>
    <n v="1"/>
    <d v="2025-02-27T18:02:00"/>
    <n v="0"/>
    <m/>
  </r>
  <r>
    <s v="MEX_AKA_0f82e213-32f1-4b0a-826e-55ec1e3904b6"/>
    <n v="5213315746085"/>
    <s v="1218_MEX_VAC_W_E_Estudio efectividad Panama_0225"/>
    <s v="Shot 1"/>
    <n v="1"/>
    <m/>
    <n v="1"/>
    <d v="2025-02-27T18:03:00"/>
    <n v="1"/>
    <d v="2025-02-27T18:05:00"/>
  </r>
  <r>
    <s v="MEX_AKA_0fa8db8d-eda8-4bd5-a619-1d4317b778d1"/>
    <n v="5215537717923"/>
    <s v="1218_MEX_VAC_W_E_Estudio efectividad Panama_0225"/>
    <s v="Shot 1"/>
    <n v="0"/>
    <d v="2025-02-27T18:03:00"/>
    <n v="0"/>
    <m/>
    <n v="0"/>
    <m/>
  </r>
  <r>
    <s v="MEX_AKA_0fb33772-ed2b-4ffc-befe-66e9828bcd24"/>
    <n v="524431806264"/>
    <s v="1218_MEX_VAC_W_E_Estudio efectividad Panama_0225"/>
    <s v="Shot 1"/>
    <n v="1"/>
    <m/>
    <n v="1"/>
    <d v="2025-02-27T18:02:00"/>
    <n v="1"/>
    <d v="2025-02-27T18:04:00"/>
  </r>
  <r>
    <s v="MEX_AKA_0fd6966b-be4b-433c-ac37-f5b3a55bc478"/>
    <n v="5215525382271"/>
    <s v="1218_MEX_VAC_W_E_Estudio efectividad Panama_0225"/>
    <s v="Shot 1"/>
    <n v="1"/>
    <m/>
    <n v="1"/>
    <d v="2025-02-27T18:01:00"/>
    <n v="1"/>
    <d v="2025-02-27T18:11:00"/>
  </r>
  <r>
    <s v="MEX_AKA_1003e290-8b61-4f76-8fc2-dc7648349f37"/>
    <n v="5214436434265"/>
    <s v="1218_MEX_VAC_W_E_Estudio efectividad Panama_0225"/>
    <s v="Shot 1"/>
    <n v="1"/>
    <m/>
    <n v="1"/>
    <d v="2025-02-27T18:03:00"/>
    <n v="1"/>
    <d v="2025-02-27T18:58:00"/>
  </r>
  <r>
    <s v="MEX_AKA_1017d3ce-ceb7-4ea6-b0e7-10b98aae5eb8"/>
    <n v="5215532269398"/>
    <s v="1218_MEX_VAC_W_E_Estudio efectividad Panama_0225"/>
    <s v="Shot 1"/>
    <n v="1"/>
    <m/>
    <n v="1"/>
    <d v="2025-02-27T18:04:00"/>
    <n v="1"/>
    <d v="2025-02-27T19:57:00"/>
  </r>
  <r>
    <s v="MEX_AKA_1c55d2fc-767b-4abd-97d3-aea1fa690f4f"/>
    <n v="5214991760245"/>
    <s v="1218_MEX_VAC_W_E_Estudio efectividad Panama_0225"/>
    <s v="Shot 1"/>
    <n v="0"/>
    <d v="2025-02-27T18:02:00"/>
    <n v="0"/>
    <m/>
    <n v="0"/>
    <m/>
  </r>
  <r>
    <s v="MEX_AKA_1c68f7c9-2c94-47ce-8086-6ca6cd09b159"/>
    <n v="5214433471690"/>
    <s v="1218_MEX_VAC_W_E_Estudio efectividad Panama_0225"/>
    <s v="Shot 1"/>
    <n v="1"/>
    <m/>
    <n v="1"/>
    <d v="2025-02-27T18:17:00"/>
    <n v="1"/>
    <d v="2025-02-27T18:23:00"/>
  </r>
  <r>
    <s v="MEX_AKA_1cb33b3d-e942-46a7-8d0b-311b4cfc8e70"/>
    <n v="5216469471630"/>
    <s v="1218_MEX_VAC_W_E_Estudio efectividad Panama_0225"/>
    <s v="Shot 1"/>
    <n v="1"/>
    <m/>
    <n v="1"/>
    <d v="2025-02-27T18:02:00"/>
    <n v="0"/>
    <m/>
  </r>
  <r>
    <s v="MEX_AKA_15731448-0b1e-4ce1-ba6e-99ec939cac16"/>
    <n v="5214626243033"/>
    <s v="1218_MEX_VAC_W_E_Estudio efectividad Panama_0225"/>
    <s v="Shot 1"/>
    <n v="0"/>
    <d v="2025-02-27T18:02:00"/>
    <n v="0"/>
    <m/>
    <n v="0"/>
    <m/>
  </r>
  <r>
    <s v="MEX_AKA_15cc30f6-3f76-4b2c-b3e9-845031488212"/>
    <n v="5213315117232"/>
    <s v="1218_MEX_VAC_W_E_Estudio efectividad Panama_0225"/>
    <s v="Shot 1"/>
    <n v="1"/>
    <m/>
    <n v="1"/>
    <d v="2025-02-27T18:03:00"/>
    <n v="1"/>
    <d v="2025-02-28T18:03:00"/>
  </r>
  <r>
    <s v="MEX_AKA_15ddae4d-bc83-4b82-9997-d04ffc18abf3"/>
    <n v="5213324416737"/>
    <s v="1218_MEX_VAC_W_E_Estudio efectividad Panama_0225"/>
    <s v="Shot 1"/>
    <n v="1"/>
    <m/>
    <n v="1"/>
    <d v="2025-02-27T18:00:00"/>
    <n v="0"/>
    <m/>
  </r>
  <r>
    <s v="MEX_AKA_15e2a096-00c1-445a-8250-42d7ca095050"/>
    <n v="5219631166520"/>
    <s v="1218_MEX_VAC_W_E_Estudio efectividad Panama_0225"/>
    <s v="Shot 1"/>
    <n v="1"/>
    <m/>
    <n v="1"/>
    <d v="2025-02-27T18:24:00"/>
    <n v="1"/>
    <d v="2025-02-27T18:49:00"/>
  </r>
  <r>
    <s v="MEX_AKA_15ebad54-7386-4899-9966-1cc2612387ff"/>
    <n v="5214721261996"/>
    <s v="1218_MEX_VAC_W_E_Estudio efectividad Panama_0225"/>
    <s v="Shot 1"/>
    <n v="1"/>
    <m/>
    <n v="1"/>
    <d v="2025-02-27T18:03:00"/>
    <n v="0"/>
    <m/>
  </r>
  <r>
    <s v="MEX_AKA_15f606d3-30f9-44a7-9d68-9b12fd89c07d"/>
    <n v="5214431230607"/>
    <s v="1218_MEX_VAC_W_E_Estudio efectividad Panama_0225"/>
    <s v="Shot 1"/>
    <n v="1"/>
    <m/>
    <n v="1"/>
    <d v="2025-02-27T18:02:00"/>
    <n v="1"/>
    <d v="2025-02-27T18:02:00"/>
  </r>
  <r>
    <s v="MEX_AKA_2663fe18-8514-4d2e-ab9a-1eea70857a9c"/>
    <n v="5217551119474"/>
    <s v="1218_MEX_VAC_W_E_Estudio efectividad Panama_0225"/>
    <s v="Shot 1"/>
    <n v="0"/>
    <d v="2025-02-27T18:03:00"/>
    <n v="0"/>
    <m/>
    <n v="0"/>
    <m/>
  </r>
  <r>
    <s v="MEX_AKA_1ceb7ccb-a783-4cd1-b7d4-e5d9129c30f9"/>
    <n v="5212781204650"/>
    <s v="1218_MEX_VAC_W_E_Estudio efectividad Panama_0225"/>
    <s v="Shot 1"/>
    <n v="0"/>
    <d v="2025-02-27T18:03:00"/>
    <n v="0"/>
    <m/>
    <n v="0"/>
    <m/>
  </r>
  <r>
    <s v="MEX_AKA_1cedf1a8-4224-4305-a0d1-f7c2cf8c818d"/>
    <n v="5218341664173"/>
    <s v="1218_MEX_VAC_W_E_Estudio efectividad Panama_0225"/>
    <s v="Shot 1"/>
    <n v="1"/>
    <m/>
    <n v="1"/>
    <d v="2025-02-27T18:03:00"/>
    <n v="1"/>
    <d v="2025-02-27T18:45:00"/>
  </r>
  <r>
    <s v="MEX_AKA_1cf1b9cf-db8e-474d-8d34-ce3381a7d63b"/>
    <n v="5218211214699"/>
    <s v="1218_MEX_VAC_W_E_Estudio efectividad Panama_0225"/>
    <s v="Shot 1"/>
    <n v="0"/>
    <d v="2025-02-27T18:02:00"/>
    <n v="0"/>
    <m/>
    <n v="0"/>
    <m/>
  </r>
  <r>
    <s v="MEX_AKA_1d0ff2cb-f73d-4765-80cd-4b4730ce0d45"/>
    <n v="5218180884758"/>
    <s v="1218_MEX_VAC_W_E_Estudio efectividad Panama_0225"/>
    <s v="Shot 1"/>
    <n v="1"/>
    <m/>
    <n v="1"/>
    <d v="2025-02-27T18:01:00"/>
    <n v="0"/>
    <m/>
  </r>
  <r>
    <s v="MEX_AKA_1d141a1e-d6c1-4dcf-b993-8152c23b59dd"/>
    <n v="5218661550123"/>
    <s v="1218_MEX_VAC_W_E_Estudio efectividad Panama_0225"/>
    <s v="Shot 1"/>
    <n v="0"/>
    <d v="2025-02-27T18:01:00"/>
    <n v="0"/>
    <m/>
    <n v="0"/>
    <m/>
  </r>
  <r>
    <s v="MEX_AKA_16036509-d99e-4e41-9292-b0fd29b93b3c"/>
    <n v="5219811950724"/>
    <s v="1218_MEX_VAC_W_E_Estudio efectividad Panama_0225"/>
    <s v="Shot 1"/>
    <n v="1"/>
    <m/>
    <n v="1"/>
    <d v="2025-02-27T18:03:00"/>
    <n v="0"/>
    <m/>
  </r>
  <r>
    <s v="MEX_AKA_160479e0-f088-49df-8a7d-5129fd519937"/>
    <n v="5212281086342"/>
    <s v="1218_MEX_VAC_W_E_Estudio efectividad Panama_0225"/>
    <s v="Shot 1"/>
    <n v="1"/>
    <m/>
    <n v="1"/>
    <d v="2025-02-27T18:02:00"/>
    <n v="0"/>
    <m/>
  </r>
  <r>
    <s v="MEX_AKA_1608a82f-2cb3-4c57-8b60-b7d68dbf6fdd"/>
    <n v="5214961128008"/>
    <s v="1218_MEX_VAC_W_E_Estudio efectividad Panama_0225"/>
    <s v="Shot 1"/>
    <n v="0"/>
    <d v="2025-02-27T18:00:00"/>
    <n v="0"/>
    <m/>
    <n v="0"/>
    <m/>
  </r>
  <r>
    <s v="MEX_AKA_16980f4a-08f4-400c-94ff-84e35fd48898"/>
    <n v="5219231279037"/>
    <s v="1218_MEX_VAC_W_E_Estudio efectividad Panama_0225"/>
    <s v="Shot 1"/>
    <n v="1"/>
    <m/>
    <n v="1"/>
    <d v="2025-02-27T18:02:00"/>
    <n v="1"/>
    <d v="2025-02-27T18:19:00"/>
  </r>
  <r>
    <s v="MEX_AKA_16a68c76-ec1f-4056-b96e-ff7450765e73"/>
    <n v="5212311505141"/>
    <s v="1218_MEX_VAC_W_E_Estudio efectividad Panama_0225"/>
    <s v="Shot 1"/>
    <n v="1"/>
    <m/>
    <n v="1"/>
    <d v="2025-02-27T18:02:00"/>
    <n v="1"/>
    <d v="2025-02-27T18:04:00"/>
  </r>
  <r>
    <s v="MEX_AKA_16d5f508-a6d1-49ec-a46e-3ca590531879"/>
    <n v="5212751093065"/>
    <s v="1218_MEX_VAC_W_E_Estudio efectividad Panama_0225"/>
    <s v="Shot 1"/>
    <n v="1"/>
    <m/>
    <n v="1"/>
    <d v="2025-02-27T18:02:00"/>
    <n v="0"/>
    <m/>
  </r>
  <r>
    <s v="MEX_AKA_16e16148-f689-48e9-b916-bdec7ec4e983"/>
    <n v="5212241053593"/>
    <s v="1218_MEX_VAC_W_E_Estudio efectividad Panama_0225"/>
    <s v="Shot 1"/>
    <n v="1"/>
    <m/>
    <n v="1"/>
    <d v="2025-02-27T18:00:00"/>
    <n v="1"/>
    <d v="2025-02-27T20:32:00"/>
  </r>
  <r>
    <s v="MEX_AKA_26b5bf64-616b-4ce2-a15e-3e4801ffcf42"/>
    <n v="5212291691418"/>
    <s v="1218_MEX_VAC_W_E_Estudio efectividad Panama_0225"/>
    <s v="Shot 1"/>
    <n v="1"/>
    <m/>
    <n v="1"/>
    <d v="2025-02-27T18:01:00"/>
    <n v="0"/>
    <m/>
  </r>
  <r>
    <s v="MEX_AKA_270a3cc2-ca28-4919-8dba-6c78ef07c920"/>
    <n v="5216677587900"/>
    <s v="1218_MEX_VAC_W_E_Estudio efectividad Panama_0225"/>
    <s v="Shot 1"/>
    <n v="0"/>
    <d v="2025-02-27T18:03:00"/>
    <n v="0"/>
    <m/>
    <n v="0"/>
    <m/>
  </r>
  <r>
    <s v="MEX_AKA_270ca4ca-6a46-4c55-9322-bd26bb054f52"/>
    <n v="5212261022342"/>
    <s v="1218_MEX_VAC_W_E_Estudio efectividad Panama_0225"/>
    <s v="Shot 1"/>
    <n v="1"/>
    <m/>
    <n v="1"/>
    <d v="2025-02-27T18:03:00"/>
    <n v="1"/>
    <d v="2025-02-27T18:27:00"/>
  </r>
  <r>
    <s v="MEX_AKA_1d373e5c-9175-438d-8f66-fc1aa7b3e14c"/>
    <n v="5217971077974"/>
    <s v="1218_MEX_VAC_W_E_Estudio efectividad Panama_0225"/>
    <s v="Shot 1"/>
    <n v="1"/>
    <m/>
    <n v="1"/>
    <d v="2025-02-27T18:02:00"/>
    <n v="0"/>
    <m/>
  </r>
  <r>
    <s v="MEX_AKA_1d4b1eac-43e8-467f-9983-899f929d74be"/>
    <n v="5217441609273"/>
    <s v="1218_MEX_VAC_W_E_Estudio efectividad Panama_0225"/>
    <s v="Shot 1"/>
    <n v="1"/>
    <m/>
    <n v="1"/>
    <d v="2025-02-27T18:01:00"/>
    <n v="0"/>
    <m/>
  </r>
  <r>
    <s v="MEX_AKA_1d527467-0fe6-4bf8-84d7-c0e6e0e9035c"/>
    <n v="5218116098537"/>
    <s v="1218_MEX_VAC_W_E_Estudio efectividad Panama_0225"/>
    <s v="Shot 1"/>
    <n v="1"/>
    <m/>
    <n v="1"/>
    <d v="2025-02-27T18:02:00"/>
    <n v="0"/>
    <m/>
  </r>
  <r>
    <s v="MEX_AKA_1d54c10c-6ee5-44f7-ab75-03cec4e00d8e"/>
    <n v="5215620333862"/>
    <s v="1218_MEX_VAC_W_E_Estudio efectividad Panama_0225"/>
    <s v="Shot 1"/>
    <n v="1"/>
    <m/>
    <n v="1"/>
    <d v="2025-02-27T18:01:00"/>
    <n v="0"/>
    <m/>
  </r>
  <r>
    <s v="MEX_AKA_1d74637c-7917-4620-ba5b-dbfc92ecdd9e"/>
    <n v="5214341697858"/>
    <s v="1218_MEX_VAC_W_E_Estudio efectividad Panama_0225"/>
    <s v="Shot 1"/>
    <n v="0"/>
    <d v="2025-02-27T18:01:00"/>
    <n v="0"/>
    <m/>
    <n v="0"/>
    <m/>
  </r>
  <r>
    <s v="MEX_AKA_1025d4b4-18bb-40a5-8e47-af8fd0ee556a"/>
    <n v="5217711439309"/>
    <s v="1218_MEX_VAC_W_E_Estudio efectividad Panama_0225"/>
    <s v="Shot 1"/>
    <n v="1"/>
    <m/>
    <n v="1"/>
    <d v="2025-02-27T18:04:00"/>
    <n v="1"/>
    <d v="2025-02-27T18:04:00"/>
  </r>
  <r>
    <s v="MEX_AKA_1030fbd1-7928-490b-89ae-cd47d9ac25f9"/>
    <n v="5214191077765"/>
    <s v="1218_MEX_VAC_W_E_Estudio efectividad Panama_0225"/>
    <s v="Shot 1"/>
    <n v="0"/>
    <d v="2025-02-27T18:01:00"/>
    <n v="0"/>
    <m/>
    <n v="0"/>
    <m/>
  </r>
  <r>
    <s v="MEX_AKA_108b2439-dbe4-4c39-9986-7388bbff6a76"/>
    <n v="5219511360413"/>
    <s v="1218_MEX_VAC_W_E_Estudio efectividad Panama_0225"/>
    <s v="Shot 1"/>
    <n v="1"/>
    <m/>
    <n v="1"/>
    <d v="2025-02-27T18:01:00"/>
    <n v="1"/>
    <d v="2025-02-27T20:05:00"/>
  </r>
  <r>
    <s v="MEX_AKA_10f4afc1-0df5-4928-933b-15d937380205"/>
    <n v="5216251303526"/>
    <s v="1218_MEX_VAC_W_E_Estudio efectividad Panama_0225"/>
    <s v="Shot 1"/>
    <n v="1"/>
    <m/>
    <n v="1"/>
    <d v="2025-02-27T18:02:00"/>
    <n v="1"/>
    <d v="2025-02-27T18:17:00"/>
  </r>
  <r>
    <s v="MEX_AKA_271cd987-670f-403c-ab68-becfb2f75c84"/>
    <n v="5215529668305"/>
    <s v="1218_MEX_VAC_W_E_Estudio efectividad Panama_0225"/>
    <s v="Shot 1"/>
    <n v="0"/>
    <d v="2025-02-27T18:01:00"/>
    <n v="0"/>
    <m/>
    <n v="0"/>
    <m/>
  </r>
  <r>
    <s v="MEX_AKA_2758c7c3-da57-495f-b38a-bfabe56e4e3b"/>
    <n v="5214444188381"/>
    <s v="1218_MEX_VAC_W_E_Estudio efectividad Panama_0225"/>
    <s v="Shot 1"/>
    <n v="1"/>
    <m/>
    <n v="1"/>
    <d v="2025-02-27T19:11:00"/>
    <n v="1"/>
    <d v="2025-03-03T18:20:00"/>
  </r>
  <r>
    <s v="MEX_AKA_16e4daa9-3c14-4827-86f6-30e871422ae1"/>
    <n v="5215518620374"/>
    <s v="1218_MEX_VAC_W_E_Estudio efectividad Panama_0225"/>
    <s v="Shot 1"/>
    <n v="0"/>
    <d v="2025-02-27T18:02:00"/>
    <n v="0"/>
    <m/>
    <n v="0"/>
    <m/>
  </r>
  <r>
    <s v="MEX_AKA_16f220ad-446d-4352-a141-c88f570b700a"/>
    <n v="5212223449143"/>
    <s v="1218_MEX_VAC_W_E_Estudio efectividad Panama_0225"/>
    <s v="Shot 1"/>
    <n v="1"/>
    <m/>
    <n v="1"/>
    <d v="2025-02-27T18:02:00"/>
    <n v="1"/>
    <d v="2025-02-27T18:08:00"/>
  </r>
  <r>
    <s v="MEX_AKA_170c5f5f-3a80-4113-8ca1-603109c77407"/>
    <n v="5219513653865"/>
    <s v="1218_MEX_VAC_W_E_Estudio efectividad Panama_0225"/>
    <s v="Shot 1"/>
    <n v="1"/>
    <m/>
    <n v="1"/>
    <d v="2025-02-27T18:00:00"/>
    <n v="0"/>
    <m/>
  </r>
  <r>
    <s v="MEX_AKA_11229230-8ae3-4b82-8468-d285dd8d18df"/>
    <n v="5215619058108"/>
    <s v="1218_MEX_VAC_W_E_Estudio efectividad Panama_0225"/>
    <s v="Shot 1"/>
    <n v="1"/>
    <m/>
    <n v="1"/>
    <d v="2025-02-27T18:02:00"/>
    <n v="1"/>
    <d v="2025-02-27T18:41:00"/>
  </r>
  <r>
    <s v="MEX_AKA_112be8d3-643c-4521-87ba-6fbc5c34329a"/>
    <n v="5214341379609"/>
    <s v="1218_MEX_VAC_W_E_Estudio efectividad Panama_0225"/>
    <s v="Shot 1"/>
    <n v="1"/>
    <m/>
    <n v="1"/>
    <d v="2025-02-27T18:02:00"/>
    <n v="1"/>
    <d v="2025-02-27T19:47:00"/>
  </r>
  <r>
    <s v="MEX_AKA_11511b11-bd53-470a-8928-3c96785e6410"/>
    <n v="5215585918914"/>
    <s v="1218_MEX_VAC_W_E_Estudio efectividad Panama_0225"/>
    <s v="Shot 1"/>
    <n v="0"/>
    <d v="2025-02-27T18:01:00"/>
    <n v="0"/>
    <m/>
    <n v="0"/>
    <m/>
  </r>
  <r>
    <s v="MEX_AKA_11a3185c-3411-42a3-aec6-b1c0bd2ff535"/>
    <n v="5212226751810"/>
    <s v="1218_MEX_VAC_W_E_Estudio efectividad Panama_0225"/>
    <s v="Shot 1"/>
    <n v="1"/>
    <m/>
    <n v="1"/>
    <d v="2025-02-27T18:01:00"/>
    <n v="1"/>
    <d v="2025-02-27T18:01:00"/>
  </r>
  <r>
    <s v="MEX_AKA_11b9d2c7-eb10-41da-80c0-b1d44606ee58"/>
    <n v="5216351045466"/>
    <s v="1218_MEX_VAC_W_E_Estudio efectividad Panama_0225"/>
    <s v="Shot 1"/>
    <n v="0"/>
    <d v="2025-02-27T18:03:00"/>
    <n v="0"/>
    <m/>
    <n v="0"/>
    <m/>
  </r>
  <r>
    <s v="MEX_AKA_8e9b86a6-4c6b-4292-8072-b7f10283e5c3"/>
    <n v="5219541153812"/>
    <s v="1218_MEX_VAC_W_E_Estudio efectividad Panama_0225"/>
    <s v="Shot 1"/>
    <n v="0"/>
    <d v="2025-02-27T18:01:00"/>
    <n v="0"/>
    <m/>
    <n v="0"/>
    <m/>
  </r>
  <r>
    <s v="MEX_AKA_5cab1a24-af77-4156-a8cd-0a0d448e077a"/>
    <n v="5212381191623"/>
    <s v="1218_MEX_VAC_W_E_Estudio efectividad Panama_0225"/>
    <s v="Shot 1"/>
    <n v="1"/>
    <m/>
    <n v="1"/>
    <d v="2025-02-27T18:02:00"/>
    <n v="1"/>
    <d v="2025-02-27T18:56:00"/>
  </r>
  <r>
    <s v="MEX_AKA_5d2eb7d1-b757-46a7-afaf-737212959738"/>
    <n v="5213511279271"/>
    <s v="1218_MEX_VAC_W_E_Estudio efectividad Panama_0225"/>
    <s v="Shot 1"/>
    <n v="1"/>
    <m/>
    <n v="1"/>
    <d v="2025-02-27T18:01:00"/>
    <n v="1"/>
    <d v="2025-02-27T19:39:00"/>
  </r>
  <r>
    <s v="MEX_AKA_5d36b02f-c5e0-4764-ad78-e3a0138fda80"/>
    <n v="5214431173678"/>
    <s v="1218_MEX_VAC_W_E_Estudio efectividad Panama_0225"/>
    <s v="Shot 1"/>
    <n v="1"/>
    <m/>
    <n v="1"/>
    <d v="2025-02-27T18:00:00"/>
    <n v="1"/>
    <d v="2025-02-27T19:36:00"/>
  </r>
  <r>
    <s v="MEX_AKA_5d3fe9a1-68e1-4db3-ae77-ca3816a3dadc"/>
    <n v="5216871169509"/>
    <s v="1218_MEX_VAC_W_E_Estudio efectividad Panama_0225"/>
    <s v="Shot 1"/>
    <n v="1"/>
    <m/>
    <n v="1"/>
    <d v="2025-02-27T18:01:00"/>
    <n v="1"/>
    <d v="2025-02-27T18:20:00"/>
  </r>
  <r>
    <s v="MEX_AKA_5d4625a4-a687-43fd-a9b0-25dbf3600da3"/>
    <n v="5217711162721"/>
    <s v="1218_MEX_VAC_W_E_Estudio efectividad Panama_0225"/>
    <s v="Shot 1"/>
    <n v="1"/>
    <m/>
    <n v="1"/>
    <d v="2025-02-27T18:01:00"/>
    <n v="1"/>
    <d v="2025-02-27T19:01:00"/>
  </r>
  <r>
    <s v="MEX_AKA_80565562-68dc-40b3-bafe-685a0a93ffab"/>
    <n v="5215534366449"/>
    <s v="1218_MEX_VAC_W_E_Estudio efectividad Panama_0225"/>
    <s v="Shot 1"/>
    <n v="1"/>
    <m/>
    <n v="1"/>
    <d v="2025-02-27T18:03:00"/>
    <n v="1"/>
    <d v="2025-02-27T21:41:00"/>
  </r>
  <r>
    <s v="MEX_AKA_807daea9-b680-49bd-a76d-d7d343c73e28"/>
    <n v="5214531343474"/>
    <s v="1218_MEX_VAC_W_E_Estudio efectividad Panama_0225"/>
    <s v="Shot 1"/>
    <n v="1"/>
    <m/>
    <n v="1"/>
    <d v="2025-02-27T18:03:00"/>
    <n v="1"/>
    <d v="2025-02-27T18:25:00"/>
  </r>
  <r>
    <s v="MEX_AKA_8097b51e-c336-478b-bd2e-70027ec69de0"/>
    <n v="5212411267088"/>
    <s v="1218_MEX_VAC_W_E_Estudio efectividad Panama_0225"/>
    <s v="Shot 1"/>
    <n v="1"/>
    <m/>
    <n v="1"/>
    <d v="2025-02-27T18:03:00"/>
    <n v="0"/>
    <m/>
  </r>
  <r>
    <s v="MEX_AKA_80b008ee-84a7-447c-b170-855ce04965cd"/>
    <n v="5213131157342"/>
    <s v="1218_MEX_VAC_W_E_Estudio efectividad Panama_0225"/>
    <s v="Shot 1"/>
    <n v="1"/>
    <m/>
    <n v="1"/>
    <d v="2025-02-27T18:20:00"/>
    <n v="1"/>
    <d v="2025-02-27T18:21:00"/>
  </r>
  <r>
    <s v="MEX_AKA_80d834ce-0140-4af0-89ed-a78a28d5d494"/>
    <n v="5214621087158"/>
    <s v="1218_MEX_VAC_W_E_Estudio efectividad Panama_0225"/>
    <s v="Shot 1"/>
    <n v="1"/>
    <m/>
    <n v="1"/>
    <d v="2025-02-27T18:02:00"/>
    <n v="1"/>
    <d v="2025-02-28T02:59:00"/>
  </r>
  <r>
    <s v="MEX_AKA_68b0b108-4a9b-4c47-94ba-ab5e4822f62f"/>
    <n v="5217772314673"/>
    <s v="1218_MEX_VAC_W_E_Estudio efectividad Panama_0225"/>
    <s v="Shot 1"/>
    <n v="1"/>
    <m/>
    <n v="1"/>
    <d v="2025-02-27T18:03:00"/>
    <n v="0"/>
    <m/>
  </r>
  <r>
    <s v="MEX_AKA_68e705e8-d3a3-46e3-a580-d74d16da9307"/>
    <n v="5219981687752"/>
    <s v="1218_MEX_VAC_W_E_Estudio efectividad Panama_0225"/>
    <s v="Shot 1"/>
    <n v="1"/>
    <m/>
    <n v="1"/>
    <d v="2025-02-27T18:01:00"/>
    <n v="0"/>
    <m/>
  </r>
  <r>
    <s v="MEX_AKA_691a951c-e5df-4852-8c84-0858c0ba82ec"/>
    <n v="5215572005168"/>
    <s v="1218_MEX_VAC_W_E_Estudio efectividad Panama_0225"/>
    <s v="Shot 1"/>
    <n v="1"/>
    <m/>
    <n v="1"/>
    <d v="2025-02-27T18:01:00"/>
    <n v="1"/>
    <d v="2025-02-28T01:26:00"/>
  </r>
  <r>
    <s v="MEX_AKA_691dde08-1911-485b-b5e7-a7f42c965b24"/>
    <n v="5215556391999"/>
    <s v="1218_MEX_VAC_W_E_Estudio efectividad Panama_0225"/>
    <s v="Shot 1"/>
    <n v="0"/>
    <d v="2025-02-27T18:01:00"/>
    <n v="0"/>
    <m/>
    <n v="0"/>
    <m/>
  </r>
  <r>
    <s v="MEX_AKA_69340be2-7a75-4e9b-b90f-47c2e6a84b4f"/>
    <n v="5215544547141"/>
    <s v="1218_MEX_VAC_W_E_Estudio efectividad Panama_0225"/>
    <s v="Shot 1"/>
    <n v="1"/>
    <m/>
    <n v="1"/>
    <d v="2025-02-27T18:01:00"/>
    <n v="1"/>
    <d v="2025-02-27T18:20:00"/>
  </r>
  <r>
    <s v="MEX_AKA_695c04fb-140f-44a1-95ec-ffd57c2d2cef"/>
    <n v="5219181119750"/>
    <s v="1218_MEX_VAC_W_E_Estudio efectividad Panama_0225"/>
    <s v="Shot 1"/>
    <n v="1"/>
    <m/>
    <n v="1"/>
    <d v="2025-02-27T18:01:00"/>
    <n v="1"/>
    <d v="2025-02-27T18:12:00"/>
  </r>
  <r>
    <s v="MEX_AKA_8ef659db-70b1-4f14-83e6-09b45f4ba95b"/>
    <n v="5217731058601"/>
    <s v="1218_MEX_VAC_W_E_Estudio efectividad Panama_0225"/>
    <s v="Shot 1"/>
    <n v="1"/>
    <m/>
    <n v="1"/>
    <d v="2025-02-27T18:01:00"/>
    <n v="1"/>
    <d v="2025-02-27T18:08:00"/>
  </r>
  <r>
    <s v="MEX_AKA_8f5fa3cd-a4d9-48a1-bfd6-b16b4e462e84"/>
    <n v="5212241082897"/>
    <s v="1218_MEX_VAC_W_E_Estudio efectividad Panama_0225"/>
    <s v="Shot 1"/>
    <n v="1"/>
    <m/>
    <n v="1"/>
    <d v="2025-02-27T18:03:00"/>
    <n v="1"/>
    <d v="2025-02-27T19:56:00"/>
  </r>
  <r>
    <s v="MEX_AKA_5d53822c-4a15-485e-a05f-1e344404ad6b"/>
    <n v="5219971552394"/>
    <s v="1218_MEX_VAC_W_E_Estudio efectividad Panama_0225"/>
    <s v="Shot 1"/>
    <n v="0"/>
    <d v="2025-02-27T18:02:00"/>
    <n v="0"/>
    <m/>
    <n v="0"/>
    <m/>
  </r>
  <r>
    <s v="MEX_AKA_5d55020d-5aa0-4bb4-965b-0b24b4cdb5dc"/>
    <n v="5212213516432"/>
    <s v="1218_MEX_VAC_W_E_Estudio efectividad Panama_0225"/>
    <s v="Shot 1"/>
    <n v="1"/>
    <m/>
    <n v="1"/>
    <d v="2025-02-27T18:00:00"/>
    <n v="1"/>
    <d v="2025-02-27T20:02:00"/>
  </r>
  <r>
    <s v="MEX_AKA_5d6419ed-91b3-4144-b4d1-99da8de4df04"/>
    <n v="5214498040727"/>
    <s v="1218_MEX_VAC_W_E_Estudio efectividad Panama_0225"/>
    <s v="Shot 1"/>
    <n v="1"/>
    <m/>
    <n v="1"/>
    <d v="2025-02-27T18:00:00"/>
    <n v="1"/>
    <d v="2025-02-27T18:01:00"/>
  </r>
  <r>
    <s v="MEX_AKA_5d6e89f7-ce0b-4956-b8c1-9fb4ab8798e1"/>
    <n v="5214871610151"/>
    <s v="1218_MEX_VAC_W_E_Estudio efectividad Panama_0225"/>
    <s v="Shot 1"/>
    <n v="1"/>
    <m/>
    <n v="1"/>
    <d v="2025-02-27T18:00:00"/>
    <n v="1"/>
    <d v="2025-02-27T18:04:00"/>
  </r>
  <r>
    <s v="MEX_AKA_5d8e990d-1d5a-4c44-9126-a9c1fd816d2a"/>
    <n v="5212211118495"/>
    <s v="1218_MEX_VAC_W_E_Estudio efectividad Panama_0225"/>
    <s v="Shot 1"/>
    <n v="1"/>
    <m/>
    <n v="1"/>
    <d v="2025-02-27T18:00:00"/>
    <n v="1"/>
    <d v="2025-02-27T18:01:00"/>
  </r>
  <r>
    <s v="MEX_AKA_5d8ee7bf-8807-48b2-839a-57a704344351"/>
    <n v="5212491139909"/>
    <s v="1218_MEX_VAC_W_E_Estudio efectividad Panama_0225"/>
    <s v="Shot 1"/>
    <n v="1"/>
    <m/>
    <n v="1"/>
    <d v="2025-02-27T18:00:00"/>
    <n v="1"/>
    <d v="2025-02-27T18:08:00"/>
  </r>
  <r>
    <s v="MEX_AKA_5dadd797-2664-44c3-b4b4-f954a0736cc9"/>
    <n v="5216621554358"/>
    <s v="1218_MEX_VAC_W_E_Estudio efectividad Panama_0225"/>
    <s v="Shot 1"/>
    <n v="1"/>
    <m/>
    <n v="1"/>
    <d v="2025-02-27T18:00:00"/>
    <n v="1"/>
    <d v="2025-02-27T20:12:00"/>
  </r>
  <r>
    <s v="MEX_AKA_5dc2b3c3-f234-468a-b064-a4bcbffd0787"/>
    <n v="5216621863435"/>
    <s v="1218_MEX_VAC_W_E_Estudio efectividad Panama_0225"/>
    <s v="Shot 1"/>
    <n v="1"/>
    <m/>
    <n v="1"/>
    <d v="2025-02-27T18:01:00"/>
    <n v="0"/>
    <m/>
  </r>
  <r>
    <s v="MEX_AKA_69877379-1c6f-427a-93c6-b7a3588c609f"/>
    <n v="5218711773489"/>
    <s v="1218_MEX_VAC_W_E_Estudio efectividad Panama_0225"/>
    <s v="Shot 1"/>
    <n v="1"/>
    <m/>
    <n v="1"/>
    <d v="2025-02-27T18:01:00"/>
    <n v="1"/>
    <d v="2025-02-27T20:50:00"/>
  </r>
  <r>
    <s v="MEX_AKA_6996a56c-c3b0-427c-8ca9-1529932bca08"/>
    <n v="5219971401400"/>
    <s v="1218_MEX_VAC_W_E_Estudio efectividad Panama_0225"/>
    <s v="Shot 1"/>
    <n v="1"/>
    <m/>
    <n v="1"/>
    <d v="2025-02-27T18:01:00"/>
    <n v="1"/>
    <d v="2025-02-27T18:25:00"/>
  </r>
  <r>
    <s v="MEX_AKA_69a717cf-6f53-4515-bec1-5928024620e9"/>
    <n v="5219631371393"/>
    <s v="1218_MEX_VAC_W_E_Estudio efectividad Panama_0225"/>
    <s v="Shot 1"/>
    <n v="1"/>
    <m/>
    <n v="1"/>
    <d v="2025-02-27T18:01:00"/>
    <n v="1"/>
    <d v="2025-02-28T03:05:00"/>
  </r>
  <r>
    <s v="MEX_AKA_69ae73fe-7f27-4d8b-bfa0-8beb19c58463"/>
    <n v="5212221310638"/>
    <s v="1218_MEX_VAC_W_E_Estudio efectividad Panama_0225"/>
    <s v="Shot 1"/>
    <n v="1"/>
    <m/>
    <n v="1"/>
    <d v="2025-02-27T18:02:00"/>
    <n v="1"/>
    <d v="2025-03-13T15:20:00"/>
  </r>
  <r>
    <s v="MEX_AKA_69aefb44-cba5-49cf-a06b-3c217419d03a"/>
    <n v="5212741133336"/>
    <s v="1218_MEX_VAC_W_E_Estudio efectividad Panama_0225"/>
    <s v="Shot 1"/>
    <n v="1"/>
    <m/>
    <n v="1"/>
    <d v="2025-02-27T18:01:00"/>
    <n v="1"/>
    <d v="2025-02-27T18:03:00"/>
  </r>
  <r>
    <s v="MEX_AKA_69baafae-1d42-4c3c-b410-ed5b3c9cbf12"/>
    <n v="5214811165528"/>
    <s v="1218_MEX_VAC_W_E_Estudio efectividad Panama_0225"/>
    <s v="Shot 1"/>
    <n v="1"/>
    <m/>
    <n v="1"/>
    <d v="2025-02-27T18:01:00"/>
    <n v="1"/>
    <d v="2025-02-27T18:10:00"/>
  </r>
  <r>
    <s v="MEX_AKA_6a020f54-1787-4019-888f-146195bc3ca1"/>
    <n v="5214851063678"/>
    <s v="1218_MEX_VAC_W_E_Estudio efectividad Panama_0225"/>
    <s v="Shot 1"/>
    <n v="1"/>
    <m/>
    <n v="1"/>
    <d v="2025-02-27T18:01:00"/>
    <n v="1"/>
    <d v="2025-02-27T18:29:00"/>
  </r>
  <r>
    <s v="MEX_AKA_6a098c6e-e0a8-4b31-867e-19da2a2b49e3"/>
    <n v="5212381635086"/>
    <s v="1218_MEX_VAC_W_E_Estudio efectividad Panama_0225"/>
    <s v="Shot 1"/>
    <n v="1"/>
    <m/>
    <n v="1"/>
    <d v="2025-02-27T18:01:00"/>
    <n v="1"/>
    <d v="2025-02-27T18:41:00"/>
  </r>
  <r>
    <s v="MEX_AKA_6a26ffa2-5f0f-46dd-9210-6c9fe1eeea93"/>
    <n v="5218721555528"/>
    <s v="1218_MEX_VAC_W_E_Estudio efectividad Panama_0225"/>
    <s v="Shot 1"/>
    <n v="1"/>
    <m/>
    <n v="1"/>
    <d v="2025-02-27T18:01:00"/>
    <n v="1"/>
    <d v="2025-02-27T18:18:00"/>
  </r>
  <r>
    <s v="MEX_AKA_81067cf6-a25d-4234-b989-2f0c5ffe0e72"/>
    <n v="5218711144783"/>
    <s v="1218_MEX_VAC_W_E_Estudio efectividad Panama_0225"/>
    <s v="Shot 1"/>
    <n v="1"/>
    <m/>
    <n v="1"/>
    <d v="2025-02-27T18:02:00"/>
    <n v="1"/>
    <d v="2025-03-01T01:52:00"/>
  </r>
  <r>
    <s v="MEX_AKA_81384522-e508-48e7-9b79-5552ebd7e6f1"/>
    <n v="5214991035901"/>
    <s v="1218_MEX_VAC_W_E_Estudio efectividad Panama_0225"/>
    <s v="Shot 1"/>
    <n v="1"/>
    <m/>
    <n v="1"/>
    <d v="2025-02-27T18:03:00"/>
    <n v="1"/>
    <d v="2025-02-27T18:57:00"/>
  </r>
  <r>
    <s v="MEX_AKA_81389ad8-9ef0-4f05-a56a-4b78ed33755c"/>
    <n v="5212721142254"/>
    <s v="1218_MEX_VAC_W_E_Estudio efectividad Panama_0225"/>
    <s v="Shot 1"/>
    <n v="1"/>
    <m/>
    <n v="1"/>
    <d v="2025-02-27T18:02:00"/>
    <n v="1"/>
    <d v="2025-02-27T18:12:00"/>
  </r>
  <r>
    <s v="MEX_AKA_81523637-a411-4908-bb12-c33ce1e077c7"/>
    <n v="5219999287826"/>
    <s v="1218_MEX_VAC_W_E_Estudio efectividad Panama_0225"/>
    <s v="Shot 1"/>
    <n v="0"/>
    <d v="2025-02-27T18:03:00"/>
    <n v="0"/>
    <m/>
    <n v="0"/>
    <m/>
  </r>
  <r>
    <s v="MEX_AKA_815c1abd-3c9e-4ba0-8fa2-cc45f6f71be9"/>
    <n v="5217711106282"/>
    <s v="1218_MEX_VAC_W_E_Estudio efectividad Panama_0225"/>
    <s v="Shot 1"/>
    <n v="1"/>
    <m/>
    <n v="1"/>
    <d v="2025-02-27T18:03:00"/>
    <n v="0"/>
    <m/>
  </r>
  <r>
    <s v="MEX_AKA_5dc6f15e-8e44-4205-a1da-d781647cb51e"/>
    <n v="5212292410598"/>
    <s v="1218_MEX_VAC_W_E_Estudio efectividad Panama_0225"/>
    <s v="Shot 1"/>
    <n v="1"/>
    <m/>
    <n v="1"/>
    <d v="2025-02-27T18:02:00"/>
    <n v="1"/>
    <d v="2025-02-27T20:27:00"/>
  </r>
  <r>
    <s v="MEX_AKA_5e32e90b-2841-4619-b7c4-27e10dd6e00e"/>
    <n v="5212231191571"/>
    <s v="1218_MEX_VAC_W_E_Estudio efectividad Panama_0225"/>
    <s v="Shot 1"/>
    <n v="0"/>
    <d v="2025-02-27T18:01:00"/>
    <n v="0"/>
    <m/>
    <n v="0"/>
    <m/>
  </r>
  <r>
    <s v="MEX_AKA_5e3c2723-59c6-466c-a19e-deb5a3444d9b"/>
    <n v="5212337594875"/>
    <s v="1218_MEX_VAC_W_E_Estudio efectividad Panama_0225"/>
    <s v="Shot 1"/>
    <n v="1"/>
    <m/>
    <n v="1"/>
    <d v="2025-02-27T18:02:00"/>
    <n v="1"/>
    <d v="2025-02-27T18:11:00"/>
  </r>
  <r>
    <s v="MEX_AKA_5e646811-4643-4812-a04c-eac7553b6819"/>
    <n v="5219611029156"/>
    <s v="1218_MEX_VAC_W_E_Estudio efectividad Panama_0225"/>
    <s v="Shot 1"/>
    <n v="1"/>
    <m/>
    <n v="1"/>
    <d v="2025-02-27T18:00:00"/>
    <n v="0"/>
    <m/>
  </r>
  <r>
    <s v="MEX_AKA_5e843127-8b34-40c5-b733-df394b2b350a"/>
    <n v="5216674605726"/>
    <s v="1218_MEX_VAC_W_E_Estudio efectividad Panama_0225"/>
    <s v="Shot 1"/>
    <n v="1"/>
    <m/>
    <n v="1"/>
    <d v="2025-02-28T23:54:00"/>
    <n v="1"/>
    <d v="2025-03-01T00:40:00"/>
  </r>
  <r>
    <s v="MEX_AKA_5ebff231-8030-4f25-b595-9c907d2109d6"/>
    <n v="5212288533540"/>
    <s v="1218_MEX_VAC_W_E_Estudio efectividad Panama_0225"/>
    <s v="Shot 1"/>
    <n v="1"/>
    <m/>
    <n v="1"/>
    <d v="2025-02-27T18:01:00"/>
    <n v="1"/>
    <d v="2025-02-27T21:06:00"/>
  </r>
  <r>
    <s v="MEX_AKA_8f6a9d38-b83a-4aee-901a-a4821cc95b05"/>
    <n v="5219631539935"/>
    <s v="1218_MEX_VAC_W_E_Estudio efectividad Panama_0225"/>
    <s v="Shot 1"/>
    <n v="1"/>
    <m/>
    <n v="1"/>
    <d v="2025-02-27T18:03:00"/>
    <n v="0"/>
    <m/>
  </r>
  <r>
    <s v="MEX_AKA_8f8ae958-c9f9-48dd-a29e-eb868a2ebfc8"/>
    <n v="5212751057290"/>
    <s v="1218_MEX_VAC_W_E_Estudio efectividad Panama_0225"/>
    <s v="Shot 1"/>
    <n v="1"/>
    <m/>
    <n v="1"/>
    <d v="2025-02-27T18:03:00"/>
    <n v="1"/>
    <d v="2025-02-27T19:58:00"/>
  </r>
  <r>
    <s v="MEX_AKA_8f93bedc-c6c2-47e5-80c5-abf387543190"/>
    <n v="5215510528925"/>
    <s v="1218_MEX_VAC_W_E_Estudio efectividad Panama_0225"/>
    <s v="Shot 1"/>
    <n v="0"/>
    <d v="2025-02-27T18:03:00"/>
    <n v="0"/>
    <m/>
    <n v="0"/>
    <m/>
  </r>
  <r>
    <s v="MEX_AKA_8f97f0eb-c362-420a-b7f1-19b79520a38c"/>
    <n v="5215537070003"/>
    <s v="1218_MEX_VAC_W_E_Estudio efectividad Panama_0225"/>
    <s v="Shot 1"/>
    <n v="1"/>
    <m/>
    <n v="1"/>
    <d v="2025-02-27T18:01:00"/>
    <n v="0"/>
    <m/>
  </r>
  <r>
    <s v="MEX_AKA_8fa401a7-5ffc-496b-b0ee-bfc9fe53f57f"/>
    <n v="5212741081024"/>
    <s v="1218_MEX_VAC_W_E_Estudio efectividad Panama_0225"/>
    <s v="Shot 1"/>
    <n v="1"/>
    <m/>
    <n v="1"/>
    <d v="2025-02-27T18:03:00"/>
    <n v="1"/>
    <d v="2025-02-27T21:22:00"/>
  </r>
  <r>
    <s v="MEX_AKA_8fe07e53-2572-47d8-b420-e43122414b80"/>
    <n v="5216142500527"/>
    <s v="1218_MEX_VAC_W_E_Estudio efectividad Panama_0225"/>
    <s v="Shot 1"/>
    <n v="1"/>
    <m/>
    <n v="1"/>
    <d v="2025-02-27T18:03:00"/>
    <n v="1"/>
    <d v="2025-02-27T19:14:00"/>
  </r>
  <r>
    <s v="MEX_AKA_816aca3b-069f-4081-a3f9-b38d74d79386"/>
    <n v="5219969631269"/>
    <s v="1218_MEX_VAC_W_E_Estudio efectividad Panama_0225"/>
    <s v="Shot 1"/>
    <n v="1"/>
    <m/>
    <n v="1"/>
    <d v="2025-02-27T18:02:00"/>
    <n v="0"/>
    <m/>
  </r>
  <r>
    <s v="MEX_AKA_8184c955-6084-4c20-a114-f6e31760b528"/>
    <n v="5219611925461"/>
    <s v="1218_MEX_VAC_W_E_Estudio efectividad Panama_0225"/>
    <s v="Shot 1"/>
    <n v="1"/>
    <m/>
    <n v="1"/>
    <d v="2025-02-27T22:21:00"/>
    <n v="1"/>
    <d v="2025-03-31T01:23:00"/>
  </r>
  <r>
    <s v="MEX_AKA_81a06861-d33b-47ef-b906-f87854ff3661"/>
    <n v="5217715033360"/>
    <s v="1218_MEX_VAC_W_E_Estudio efectividad Panama_0225"/>
    <s v="Shot 1"/>
    <n v="0"/>
    <d v="2025-02-27T18:03:00"/>
    <n v="0"/>
    <m/>
    <n v="0"/>
    <m/>
  </r>
  <r>
    <s v="MEX_AKA_81abac53-aad4-46d4-864d-84c310e12471"/>
    <n v="5217821234566"/>
    <s v="1218_MEX_VAC_W_E_Estudio efectividad Panama_0225"/>
    <s v="Shot 1"/>
    <n v="1"/>
    <m/>
    <n v="1"/>
    <d v="2025-02-27T18:03:00"/>
    <n v="1"/>
    <d v="2025-02-27T18:31:00"/>
  </r>
  <r>
    <s v="MEX_AKA_81bfc722-3bb6-452b-bcb9-44c0cc1b6be7"/>
    <n v="5218711404331"/>
    <s v="1218_MEX_VAC_W_E_Estudio efectividad Panama_0225"/>
    <s v="Shot 1"/>
    <n v="1"/>
    <m/>
    <n v="1"/>
    <d v="2025-02-27T18:02:00"/>
    <n v="0"/>
    <m/>
  </r>
  <r>
    <s v="MEX_AKA_5ee2a720-4dea-438a-abeb-322f1ac14c85"/>
    <n v="5216141911771"/>
    <s v="1218_MEX_VAC_W_E_Estudio efectividad Panama_0225"/>
    <s v="Shot 1"/>
    <n v="1"/>
    <m/>
    <n v="1"/>
    <d v="2025-02-27T18:00:00"/>
    <n v="1"/>
    <d v="2025-02-27T18:17:00"/>
  </r>
  <r>
    <s v="MEX_AKA_5ee5adfe-3a16-4618-9fa2-2f1ec07476fc"/>
    <n v="5217711298544"/>
    <s v="1218_MEX_VAC_W_E_Estudio efectividad Panama_0225"/>
    <s v="Shot 1"/>
    <n v="1"/>
    <m/>
    <n v="1"/>
    <d v="2025-02-27T18:02:00"/>
    <n v="1"/>
    <d v="2025-02-27T18:46:00"/>
  </r>
  <r>
    <s v="MEX_AKA_5ef75370-cd8c-47fa-af88-23632a505281"/>
    <n v="5213332001696"/>
    <s v="1218_MEX_VAC_W_E_Estudio efectividad Panama_0225"/>
    <s v="Shot 1"/>
    <n v="1"/>
    <m/>
    <n v="1"/>
    <d v="2025-02-27T18:00:00"/>
    <n v="0"/>
    <m/>
  </r>
  <r>
    <s v="MEX_AKA_5f16f202-1087-4ec1-90b4-947cbf68be53"/>
    <n v="5212961164515"/>
    <s v="1218_MEX_VAC_W_E_Estudio efectividad Panama_0225"/>
    <s v="Shot 1"/>
    <n v="1"/>
    <m/>
    <n v="1"/>
    <d v="2025-02-27T18:00:00"/>
    <n v="1"/>
    <d v="2025-02-27T18:15:00"/>
  </r>
  <r>
    <s v="MEX_AKA_5f1f4e2a-c29b-4a69-bb05-610ab78b1eb4"/>
    <n v="5212721830572"/>
    <s v="1218_MEX_VAC_W_E_Estudio efectividad Panama_0225"/>
    <s v="Shot 1"/>
    <n v="1"/>
    <m/>
    <n v="1"/>
    <d v="2025-02-27T18:00:00"/>
    <n v="1"/>
    <d v="2025-02-27T18:07:00"/>
  </r>
  <r>
    <s v="MEX_AKA_5f213732-8c2f-40f7-a6a9-39e24f6c622b"/>
    <n v="5212441198487"/>
    <s v="1218_MEX_VAC_W_E_Estudio efectividad Panama_0225"/>
    <s v="Shot 1"/>
    <n v="1"/>
    <m/>
    <n v="1"/>
    <d v="2025-02-27T18:02:00"/>
    <n v="1"/>
    <d v="2025-03-07T16:09:00"/>
  </r>
  <r>
    <s v="MEX_AKA_5f396375-1266-4323-b17b-ff96d25c34c0"/>
    <n v="5212261082959"/>
    <s v="1218_MEX_VAC_W_E_Estudio efectividad Panama_0225"/>
    <s v="Shot 1"/>
    <n v="0"/>
    <d v="2025-02-27T18:01:00"/>
    <n v="0"/>
    <m/>
    <n v="0"/>
    <m/>
  </r>
  <r>
    <s v="MEX_AKA_905e22fc-100b-47d7-9d7a-0cf21021f88e"/>
    <n v="5212741202986"/>
    <s v="1218_MEX_VAC_W_E_Estudio efectividad Panama_0225"/>
    <s v="Shot 1"/>
    <n v="1"/>
    <m/>
    <n v="1"/>
    <d v="2025-02-27T18:00:00"/>
    <n v="0"/>
    <m/>
  </r>
  <r>
    <s v="MEX_AKA_906eaad3-e86e-4bca-aba3-70668acd7e5e"/>
    <n v="5212461497155"/>
    <s v="1218_MEX_VAC_W_E_Estudio efectividad Panama_0225"/>
    <s v="Shot 1"/>
    <n v="1"/>
    <m/>
    <n v="1"/>
    <d v="2025-02-27T18:02:00"/>
    <n v="1"/>
    <d v="2025-02-27T18:06:00"/>
  </r>
  <r>
    <s v="MEX_AKA_81f6187d-12a4-43b7-bfe0-df89701f4347"/>
    <n v="5215585418798"/>
    <s v="1218_MEX_VAC_W_E_Estudio efectividad Panama_0225"/>
    <s v="Shot 1"/>
    <n v="1"/>
    <m/>
    <n v="1"/>
    <d v="2025-02-27T18:01:00"/>
    <n v="0"/>
    <m/>
  </r>
  <r>
    <s v="MEX_AKA_82216f3a-c9d3-4e3a-a278-01e1b4d8a64b"/>
    <n v="5213251013485"/>
    <s v="1218_MEX_VAC_W_E_Estudio efectividad Panama_0225"/>
    <s v="Shot 1"/>
    <n v="1"/>
    <m/>
    <n v="1"/>
    <d v="2025-02-27T18:01:00"/>
    <n v="1"/>
    <d v="2025-02-27T18:31:00"/>
  </r>
  <r>
    <s v="MEX_AKA_823d9c8a-4294-4642-8aad-27e7010bf403"/>
    <n v="5216771024928"/>
    <s v="1218_MEX_VAC_W_E_Estudio efectividad Panama_0225"/>
    <s v="Shot 1"/>
    <n v="1"/>
    <m/>
    <n v="1"/>
    <d v="2025-02-27T18:02:00"/>
    <n v="1"/>
    <d v="2025-02-27T18:25:00"/>
  </r>
  <r>
    <s v="MEX_AKA_82689642-1d03-40ea-b3ba-bbe1bdfea062"/>
    <n v="5219531186742"/>
    <s v="1218_MEX_VAC_W_E_Estudio efectividad Panama_0225"/>
    <s v="Shot 1"/>
    <n v="1"/>
    <m/>
    <n v="1"/>
    <d v="2025-02-27T20:10:00"/>
    <n v="1"/>
    <d v="2025-02-27T21:22:00"/>
  </r>
  <r>
    <s v="MEX_AKA_827ed98f-132a-468f-ad68-8877e0463d4d"/>
    <n v="5212361201525"/>
    <s v="1218_MEX_VAC_W_E_Estudio efectividad Panama_0225"/>
    <s v="Shot 1"/>
    <n v="1"/>
    <m/>
    <n v="1"/>
    <d v="2025-02-27T18:02:00"/>
    <n v="1"/>
    <d v="2025-02-27T18:25:00"/>
  </r>
  <r>
    <s v="MEX_AKA_5f3a3bde-d6a2-4b62-badd-f93e0287c984"/>
    <n v="5212361095238"/>
    <s v="1218_MEX_VAC_W_E_Estudio efectividad Panama_0225"/>
    <s v="Shot 1"/>
    <n v="0"/>
    <d v="2025-02-27T18:00:00"/>
    <n v="0"/>
    <m/>
    <n v="0"/>
    <m/>
  </r>
  <r>
    <s v="MEX_AKA_5f545b98-8aa9-40e2-bfac-1e56418b02a7"/>
    <n v="5219381641817"/>
    <s v="1218_MEX_VAC_W_E_Estudio efectividad Panama_0225"/>
    <s v="Shot 1"/>
    <n v="0"/>
    <d v="2025-02-27T18:00:00"/>
    <n v="0"/>
    <m/>
    <n v="0"/>
    <m/>
  </r>
  <r>
    <s v="MEX_AKA_5f5c947e-60f1-49b6-b2ed-fbe63a21264a"/>
    <n v="5214432378116"/>
    <s v="1218_MEX_VAC_W_E_Estudio efectividad Panama_0225"/>
    <s v="Shot 1"/>
    <n v="0"/>
    <d v="2025-02-27T18:00:00"/>
    <n v="0"/>
    <m/>
    <n v="0"/>
    <m/>
  </r>
  <r>
    <s v="MEX_AKA_5f8b2e45-0ed5-45f5-b910-bc76d1f0b593"/>
    <n v="5216181064047"/>
    <s v="1218_MEX_VAC_W_E_Estudio efectividad Panama_0225"/>
    <s v="Shot 1"/>
    <n v="1"/>
    <m/>
    <n v="1"/>
    <d v="2025-02-27T18:00:00"/>
    <n v="0"/>
    <m/>
  </r>
  <r>
    <s v="MEX_AKA_5f8f0198-c0b7-43e4-8643-eda71b1d7271"/>
    <n v="5213324945240"/>
    <s v="1218_MEX_VAC_W_E_Estudio efectividad Panama_0225"/>
    <s v="Shot 1"/>
    <n v="1"/>
    <m/>
    <n v="1"/>
    <d v="2025-02-27T18:05:00"/>
    <n v="1"/>
    <d v="2025-02-27T18:15:00"/>
  </r>
  <r>
    <s v="MEX_AKA_5f94d3e7-ca21-4113-bf30-6d21a372594c"/>
    <n v="5217551715706"/>
    <s v="1218_MEX_VAC_W_E_Estudio efectividad Panama_0225"/>
    <s v="Shot 1"/>
    <n v="1"/>
    <m/>
    <n v="1"/>
    <d v="2025-02-27T18:00:00"/>
    <n v="1"/>
    <d v="2025-02-28T01:48:00"/>
  </r>
  <r>
    <s v="MEX_AKA_5f9bf667-9fed-4011-bce2-7b5a8a7dfccb"/>
    <n v="5212283056217"/>
    <s v="1218_MEX_VAC_W_E_Estudio efectividad Panama_0225"/>
    <s v="Shot 1"/>
    <n v="1"/>
    <m/>
    <n v="1"/>
    <d v="2025-02-27T18:00:00"/>
    <n v="0"/>
    <m/>
  </r>
  <r>
    <s v="MEX_AKA_9192045f-82f0-4bcb-9ee2-43ca4c2899c6"/>
    <n v="5219514002144"/>
    <s v="1218_MEX_VAC_W_E_Estudio efectividad Panama_0225"/>
    <s v="Shot 1"/>
    <n v="1"/>
    <m/>
    <n v="1"/>
    <d v="2025-02-27T18:03:00"/>
    <n v="0"/>
    <m/>
  </r>
  <r>
    <s v="MEX_AKA_91b47d8f-e9d1-49e5-8992-38535c9cae77"/>
    <n v="5216141564479"/>
    <s v="1218_MEX_VAC_W_E_Estudio efectividad Panama_0225"/>
    <s v="Shot 1"/>
    <n v="0"/>
    <d v="2025-02-27T18:02:00"/>
    <n v="0"/>
    <m/>
    <n v="0"/>
    <m/>
  </r>
  <r>
    <s v="MEX_AKA_6a281898-55eb-4d88-af67-864ffab4cfe7"/>
    <n v="5214493705379"/>
    <s v="1218_MEX_VAC_W_E_Estudio efectividad Panama_0225"/>
    <s v="Shot 1"/>
    <n v="1"/>
    <m/>
    <n v="1"/>
    <d v="2025-02-27T18:01:00"/>
    <n v="1"/>
    <d v="2025-02-27T18:13:00"/>
  </r>
  <r>
    <s v="MEX_AKA_6a659951-eb15-4037-b785-90d72c44823d"/>
    <n v="5212223323072"/>
    <s v="1218_MEX_VAC_W_E_Estudio efectividad Panama_0225"/>
    <s v="Shot 1"/>
    <n v="1"/>
    <m/>
    <n v="1"/>
    <d v="2025-02-27T18:03:00"/>
    <n v="1"/>
    <d v="2025-02-28T01:50:00"/>
  </r>
  <r>
    <s v="MEX_AKA_6a99ea7c-dfc5-48fa-93a7-5fe764d81105"/>
    <n v="5217472200219"/>
    <s v="1218_MEX_VAC_W_E_Estudio efectividad Panama_0225"/>
    <s v="Shot 1"/>
    <n v="1"/>
    <m/>
    <n v="1"/>
    <d v="2025-02-27T18:01:00"/>
    <n v="1"/>
    <d v="2025-02-27T20:40:00"/>
  </r>
  <r>
    <s v="MEX_AKA_6aa2b4e5-7065-4e32-bf7b-1182b2dcdf93"/>
    <n v="5215539001384"/>
    <s v="1218_MEX_VAC_W_E_Estudio efectividad Panama_0225"/>
    <s v="Shot 1"/>
    <n v="1"/>
    <m/>
    <n v="1"/>
    <d v="2025-02-27T18:03:00"/>
    <n v="0"/>
    <m/>
  </r>
  <r>
    <s v="MEX_AKA_6aa7d97f-29ea-4cb0-8aa8-b307495bcbfd"/>
    <n v="5219321288278"/>
    <s v="1218_MEX_VAC_W_E_Estudio efectividad Panama_0225"/>
    <s v="Shot 1"/>
    <n v="1"/>
    <m/>
    <n v="1"/>
    <d v="2025-02-27T18:01:00"/>
    <n v="1"/>
    <d v="2025-02-27T18:35:00"/>
  </r>
  <r>
    <s v="MEX_AKA_6ad6c323-1c53-44a6-bb70-25dd2c29226e"/>
    <n v="5214433655462"/>
    <s v="1218_MEX_VAC_W_E_Estudio efectividad Panama_0225"/>
    <s v="Shot 1"/>
    <n v="1"/>
    <m/>
    <n v="1"/>
    <d v="2025-02-27T18:02:00"/>
    <n v="1"/>
    <d v="2025-02-27T20:09:00"/>
  </r>
  <r>
    <s v="MEX_AKA_6ae5f76c-e567-4133-96d2-f7388f3f5eba"/>
    <n v="5216491150719"/>
    <s v="1218_MEX_VAC_W_E_Estudio efectividad Panama_0225"/>
    <s v="Shot 1"/>
    <n v="1"/>
    <m/>
    <n v="1"/>
    <d v="2025-02-27T18:01:00"/>
    <n v="1"/>
    <d v="2025-02-27T18:23:00"/>
  </r>
  <r>
    <s v="MEX_AKA_6ae7ac72-db8c-4731-9f52-8386a3632565"/>
    <n v="5218712011747"/>
    <s v="1218_MEX_VAC_W_E_Estudio efectividad Panama_0225"/>
    <s v="Shot 1"/>
    <n v="1"/>
    <m/>
    <n v="1"/>
    <d v="2025-02-27T18:01:00"/>
    <n v="1"/>
    <d v="2025-02-27T18:03:00"/>
  </r>
  <r>
    <s v="MEX_AKA_82b3d0b4-4c4f-4ce5-83f5-37833020b28c"/>
    <n v="5214431185225"/>
    <s v="1218_MEX_VAC_W_E_Estudio efectividad Panama_0225"/>
    <s v="Shot 1"/>
    <n v="1"/>
    <m/>
    <n v="1"/>
    <d v="2025-02-27T18:02:00"/>
    <n v="1"/>
    <d v="2025-02-27T18:14:00"/>
  </r>
  <r>
    <s v="MEX_AKA_8312e23c-6bd0-413e-a117-dee96db48f84"/>
    <n v="5215534268786"/>
    <s v="1218_MEX_VAC_W_E_Estudio efectividad Panama_0225"/>
    <s v="Shot 1"/>
    <n v="1"/>
    <m/>
    <n v="1"/>
    <d v="2025-02-27T18:02:00"/>
    <n v="1"/>
    <d v="2025-02-27T18:12:00"/>
  </r>
  <r>
    <s v="MEX_AKA_833bb772-a69c-4b34-bc20-5fbd7e0d32cc"/>
    <n v="5214445891962"/>
    <s v="1218_MEX_VAC_W_E_Estudio efectividad Panama_0225"/>
    <s v="Shot 1"/>
    <n v="1"/>
    <m/>
    <n v="1"/>
    <d v="2025-02-27T18:03:00"/>
    <n v="1"/>
    <d v="2025-03-01T12:54:00"/>
  </r>
  <r>
    <s v="MEX_AKA_60025b8d-5c08-4cfb-8699-057961feae35"/>
    <n v="5212491356840"/>
    <s v="1218_MEX_VAC_W_E_Estudio efectividad Panama_0225"/>
    <s v="Shot 1"/>
    <n v="0"/>
    <d v="2025-02-27T18:00:00"/>
    <n v="0"/>
    <m/>
    <n v="0"/>
    <m/>
  </r>
  <r>
    <s v="MEX_AKA_60190941-6294-4766-aa17-024bbfef09ed"/>
    <n v="5212381046370"/>
    <s v="1218_MEX_VAC_W_E_Estudio efectividad Panama_0225"/>
    <s v="Shot 1"/>
    <n v="1"/>
    <m/>
    <n v="1"/>
    <d v="2025-02-27T18:01:00"/>
    <n v="1"/>
    <d v="2025-02-27T18:14:00"/>
  </r>
  <r>
    <s v="MEX_AKA_601f0ff0-6f25-45d6-82dc-9b0fbcfc5947"/>
    <n v="5212231263473"/>
    <s v="1218_MEX_VAC_W_E_Estudio efectividad Panama_0225"/>
    <s v="Shot 1"/>
    <n v="1"/>
    <m/>
    <n v="1"/>
    <d v="2025-02-27T18:00:00"/>
    <n v="1"/>
    <d v="2025-02-27T18:01:00"/>
  </r>
  <r>
    <s v="MEX_AKA_607735dc-dcad-4e94-9b2a-97556747c2b2"/>
    <n v="5214494693274"/>
    <s v="1218_MEX_VAC_W_E_Estudio efectividad Panama_0225"/>
    <s v="Shot 1"/>
    <n v="0"/>
    <d v="2025-02-27T18:01:00"/>
    <n v="0"/>
    <m/>
    <n v="0"/>
    <m/>
  </r>
  <r>
    <s v="MEX_AKA_608cfe0a-c176-4bfc-8c52-1d70d5d6dd8e"/>
    <n v="5215569652538"/>
    <s v="1218_MEX_VAC_W_E_Estudio efectividad Panama_0225"/>
    <s v="Shot 1"/>
    <n v="0"/>
    <d v="2025-02-27T18:01:00"/>
    <n v="0"/>
    <m/>
    <n v="0"/>
    <m/>
  </r>
  <r>
    <s v="MEX_AKA_60920b32-df01-4c2e-bdb6-e24fb311a26c"/>
    <n v="5212224023210"/>
    <s v="1218_MEX_VAC_W_E_Estudio efectividad Panama_0225"/>
    <s v="Shot 1"/>
    <n v="1"/>
    <m/>
    <n v="1"/>
    <d v="2025-02-27T18:00:00"/>
    <n v="1"/>
    <d v="2025-02-27T19:41:00"/>
  </r>
  <r>
    <s v="MEX_AKA_609b8ef4-65d3-4ed5-bb2b-0c249e9f8720"/>
    <n v="5212875931809"/>
    <s v="1218_MEX_VAC_W_E_Estudio efectividad Panama_0225"/>
    <s v="Shot 1"/>
    <n v="1"/>
    <m/>
    <n v="1"/>
    <d v="2025-02-27T18:01:00"/>
    <n v="1"/>
    <d v="2025-02-27T18:18:00"/>
  </r>
  <r>
    <s v="MEX_AKA_91e89774-0a13-4f0c-bc34-8e6431bd4b1b"/>
    <n v="5216642048588"/>
    <s v="1218_MEX_VAC_W_E_Estudio efectividad Panama_0225"/>
    <s v="Shot 1"/>
    <n v="1"/>
    <m/>
    <n v="1"/>
    <d v="2025-02-27T18:02:00"/>
    <n v="0"/>
    <m/>
  </r>
  <r>
    <s v="MEX_AKA_929296f0-e89e-4bd8-943a-471949c56803"/>
    <n v="5215521985572"/>
    <s v="1218_MEX_VAC_W_E_Estudio efectividad Panama_0225"/>
    <s v="Shot 1"/>
    <n v="1"/>
    <m/>
    <n v="1"/>
    <d v="2025-02-27T18:02:00"/>
    <n v="0"/>
    <m/>
  </r>
  <r>
    <s v="MEX_AKA_83484b72-f390-44d5-8933-6de87b13477c"/>
    <n v="5215522138981"/>
    <s v="1218_MEX_VAC_W_E_Estudio efectividad Panama_0225"/>
    <s v="Shot 1"/>
    <n v="1"/>
    <m/>
    <n v="1"/>
    <d v="2025-02-27T18:03:00"/>
    <n v="1"/>
    <d v="2025-02-27T19:50:00"/>
  </r>
  <r>
    <s v="MEX_AKA_83801fd3-0dcd-4133-bbc1-513753cae87f"/>
    <n v="5219611020695"/>
    <s v="1218_MEX_VAC_W_E_Estudio efectividad Panama_0225"/>
    <s v="Shot 1"/>
    <n v="1"/>
    <m/>
    <n v="1"/>
    <d v="2025-02-27T18:02:00"/>
    <n v="0"/>
    <m/>
  </r>
  <r>
    <s v="MEX_AKA_8393a671-9071-485e-8e36-6a41b171a230"/>
    <n v="5214471128240"/>
    <s v="1218_MEX_VAC_W_E_Estudio efectividad Panama_0225"/>
    <s v="Shot 1"/>
    <n v="1"/>
    <m/>
    <n v="1"/>
    <d v="2025-02-27T18:02:00"/>
    <n v="0"/>
    <m/>
  </r>
  <r>
    <s v="MEX_AKA_8394c26b-2596-4ec8-b476-e33021c786dc"/>
    <n v="5214639537936"/>
    <s v="1218_MEX_VAC_W_E_Estudio efectividad Panama_0225"/>
    <s v="Shot 1"/>
    <n v="1"/>
    <m/>
    <n v="1"/>
    <d v="2025-02-27T18:02:00"/>
    <n v="1"/>
    <d v="2025-02-27T18:14:00"/>
  </r>
  <r>
    <s v="MEX_AKA_83b19a0e-0c6b-40ff-b9bc-fb6175fd1e58"/>
    <n v="5212722423742"/>
    <s v="1218_MEX_VAC_W_E_Estudio efectividad Panama_0225"/>
    <s v="Shot 1"/>
    <n v="1"/>
    <m/>
    <n v="1"/>
    <d v="2025-02-27T18:00:00"/>
    <n v="0"/>
    <m/>
  </r>
  <r>
    <s v="MEX_AKA_6b28acc3-b3ab-40c7-98b3-e0b39a29b82e"/>
    <n v="5214771474819"/>
    <s v="1218_MEX_VAC_W_E_Estudio efectividad Panama_0225"/>
    <s v="Shot 1"/>
    <n v="1"/>
    <m/>
    <n v="1"/>
    <d v="2025-02-27T18:02:00"/>
    <n v="1"/>
    <d v="2025-03-02T07:56:00"/>
  </r>
  <r>
    <s v="MEX_AKA_6b7b77ff-5030-417a-bc3d-f1e73ce5f71e"/>
    <n v="5213334647505"/>
    <s v="1218_MEX_VAC_W_E_Estudio efectividad Panama_0225"/>
    <s v="Shot 1"/>
    <n v="0"/>
    <d v="2025-02-27T18:01:00"/>
    <n v="0"/>
    <m/>
    <n v="0"/>
    <m/>
  </r>
  <r>
    <s v="MEX_AKA_6b7dc6d4-5121-475b-8a8c-ff47e69f44f8"/>
    <n v="5216673250629"/>
    <s v="1218_MEX_VAC_W_E_Estudio efectividad Panama_0225"/>
    <s v="Shot 1"/>
    <n v="1"/>
    <m/>
    <n v="1"/>
    <d v="2025-02-27T18:01:00"/>
    <n v="1"/>
    <d v="2025-03-10T02:24:00"/>
  </r>
  <r>
    <s v="MEX_AKA_6c1d8921-1535-4e62-ad01-7c8130641cf4"/>
    <n v="5219331032320"/>
    <s v="1218_MEX_VAC_W_E_Estudio efectividad Panama_0225"/>
    <s v="Shot 1"/>
    <n v="1"/>
    <m/>
    <n v="1"/>
    <d v="2025-02-27T18:03:00"/>
    <n v="0"/>
    <m/>
  </r>
  <r>
    <s v="MEX_AKA_6c347257-1e37-4c6a-a442-627e61c9ee5b"/>
    <n v="5219613284112"/>
    <s v="1218_MEX_VAC_W_E_Estudio efectividad Panama_0225"/>
    <s v="Shot 1"/>
    <n v="1"/>
    <m/>
    <n v="1"/>
    <d v="2025-02-27T18:38:00"/>
    <n v="1"/>
    <d v="2025-02-27T22:13:00"/>
  </r>
  <r>
    <s v="MEX_AKA_6c34ecb8-2e90-4555-8d8a-f2096ca9bcd2"/>
    <n v="5215519548465"/>
    <s v="1218_MEX_VAC_W_E_Estudio efectividad Panama_0225"/>
    <s v="Shot 1"/>
    <n v="1"/>
    <m/>
    <n v="1"/>
    <d v="2025-02-27T18:03:00"/>
    <n v="1"/>
    <d v="2025-02-27T20:03:00"/>
  </r>
  <r>
    <s v="MEX_AKA_6c3afae9-b010-4ed2-b87e-674923c3bb1a"/>
    <n v="5219512391389"/>
    <s v="1218_MEX_VAC_W_E_Estudio efectividad Panama_0225"/>
    <s v="Shot 1"/>
    <n v="0"/>
    <d v="2025-02-27T18:01:00"/>
    <n v="0"/>
    <m/>
    <n v="0"/>
    <m/>
  </r>
  <r>
    <s v="MEX_AKA_6c44081d-e208-4701-af8c-bd2459de524c"/>
    <n v="5219545447090"/>
    <s v="1218_MEX_VAC_W_E_Estudio efectividad Panama_0225"/>
    <s v="Shot 1"/>
    <n v="1"/>
    <m/>
    <n v="1"/>
    <d v="2025-02-27T18:03:00"/>
    <n v="1"/>
    <d v="2025-02-27T18:18:00"/>
  </r>
  <r>
    <s v="MEX_AKA_92d695fe-2aa0-474a-b863-9fd952c4f7fb"/>
    <n v="5215514148950"/>
    <s v="1218_MEX_VAC_W_E_Estudio efectividad Panama_0225"/>
    <s v="Shot 1"/>
    <n v="1"/>
    <m/>
    <n v="1"/>
    <d v="2025-02-27T18:03:00"/>
    <n v="0"/>
    <m/>
  </r>
  <r>
    <s v="MEX_AKA_933157af-9413-4815-8565-4399d906b562"/>
    <n v="5214441133665"/>
    <s v="1218_MEX_VAC_W_E_Estudio efectividad Panama_0225"/>
    <s v="Shot 1"/>
    <n v="1"/>
    <m/>
    <n v="1"/>
    <d v="2025-02-27T18:02:00"/>
    <n v="0"/>
    <m/>
  </r>
  <r>
    <s v="MEX_AKA_83c9bc56-58ea-424c-98be-0e1249e6a753"/>
    <n v="5217717937670"/>
    <s v="1218_MEX_VAC_W_E_Estudio efectividad Panama_0225"/>
    <s v="Shot 1"/>
    <n v="1"/>
    <m/>
    <n v="1"/>
    <d v="2025-02-27T18:01:00"/>
    <n v="1"/>
    <d v="2025-02-27T18:36:00"/>
  </r>
  <r>
    <s v="MEX_AKA_83f940c6-95ad-44a5-a7ed-b3f3e1693f92"/>
    <n v="5219191040736"/>
    <s v="1218_MEX_VAC_W_E_Estudio efectividad Panama_0225"/>
    <s v="Shot 1"/>
    <n v="1"/>
    <m/>
    <n v="1"/>
    <d v="2025-02-27T18:01:00"/>
    <n v="1"/>
    <d v="2025-02-27T18:54:00"/>
  </r>
  <r>
    <s v="MEX_AKA_84048e9f-8e16-4eca-832f-d4040094ac84"/>
    <n v="5216861575936"/>
    <s v="1218_MEX_VAC_W_E_Estudio efectividad Panama_0225"/>
    <s v="Shot 1"/>
    <n v="1"/>
    <m/>
    <n v="1"/>
    <d v="2025-02-27T18:00:00"/>
    <n v="0"/>
    <m/>
  </r>
  <r>
    <s v="MEX_AKA_84182e45-5970-4746-9a29-d135502c7d53"/>
    <n v="5215535116619"/>
    <s v="1218_MEX_VAC_W_E_Estudio efectividad Panama_0225"/>
    <s v="Shot 1"/>
    <n v="1"/>
    <m/>
    <n v="1"/>
    <d v="2025-02-27T18:01:00"/>
    <n v="0"/>
    <m/>
  </r>
  <r>
    <s v="MEX_AKA_8491ff81-a851-40af-b793-daea49040b5c"/>
    <n v="5216182757851"/>
    <s v="1218_MEX_VAC_W_E_Estudio efectividad Panama_0225"/>
    <s v="Shot 1"/>
    <n v="0"/>
    <d v="2025-02-27T18:01:00"/>
    <n v="0"/>
    <m/>
    <n v="0"/>
    <m/>
  </r>
  <r>
    <s v="MEX_AKA_60d5f6b8-b609-4cad-9528-ca126ed6057c"/>
    <n v="5214446003810"/>
    <s v="1218_MEX_VAC_W_E_Estudio efectividad Panama_0225"/>
    <s v="Shot 1"/>
    <n v="0"/>
    <d v="2025-02-27T18:41:00"/>
    <n v="0"/>
    <m/>
    <n v="0"/>
    <m/>
  </r>
  <r>
    <s v="MEX_AKA_60ee3c26-1e21-4a38-9fa1-3b4779dc53f6"/>
    <n v="5217861122725"/>
    <s v="1218_MEX_VAC_W_E_Estudio efectividad Panama_0225"/>
    <s v="Shot 1"/>
    <n v="0"/>
    <d v="2025-02-27T18:03:00"/>
    <n v="0"/>
    <m/>
    <n v="0"/>
    <m/>
  </r>
  <r>
    <s v="MEX_AKA_611a0564-2977-4988-b651-8bccb597c0c0"/>
    <n v="5214881326490"/>
    <s v="1218_MEX_VAC_W_E_Estudio efectividad Panama_0225"/>
    <s v="Shot 1"/>
    <n v="1"/>
    <m/>
    <n v="1"/>
    <d v="2025-02-27T18:01:00"/>
    <n v="1"/>
    <d v="2025-02-27T19:26:00"/>
  </r>
  <r>
    <s v="MEX_AKA_61380718-d5dd-4ab5-9300-98c036496895"/>
    <n v="5212381491052"/>
    <s v="1218_MEX_VAC_W_E_Estudio efectividad Panama_0225"/>
    <s v="Shot 1"/>
    <n v="1"/>
    <m/>
    <n v="1"/>
    <d v="2025-02-27T18:01:00"/>
    <n v="0"/>
    <m/>
  </r>
  <r>
    <s v="MEX_AKA_614238da-2320-40a0-9f41-e71c55711d28"/>
    <n v="5219622405858"/>
    <s v="1218_MEX_VAC_W_E_Estudio efectividad Panama_0225"/>
    <s v="Shot 1"/>
    <n v="1"/>
    <m/>
    <n v="1"/>
    <d v="2025-02-27T18:00:00"/>
    <n v="1"/>
    <d v="2025-02-28T01:20:00"/>
  </r>
  <r>
    <s v="MEX_AKA_6148cffb-ba89-4427-9ba9-b8ed9622c181"/>
    <n v="5212871525794"/>
    <s v="1218_MEX_VAC_W_E_Estudio efectividad Panama_0225"/>
    <s v="Shot 1"/>
    <n v="0"/>
    <d v="2025-02-27T18:01:00"/>
    <n v="0"/>
    <m/>
    <n v="0"/>
    <m/>
  </r>
  <r>
    <s v="MEX_AKA_61499b27-85ad-4c98-bc4c-65dfd7c0f0d0"/>
    <n v="5215529975790"/>
    <s v="1218_MEX_VAC_W_E_Estudio efectividad Panama_0225"/>
    <s v="Shot 1"/>
    <n v="1"/>
    <m/>
    <n v="1"/>
    <d v="2025-02-27T18:33:00"/>
    <n v="1"/>
    <d v="2025-02-27T19:01:00"/>
  </r>
  <r>
    <s v="MEX_AKA_93584abd-4959-46ad-93a3-1525af06e8ef"/>
    <n v="5216692406696"/>
    <s v="1218_MEX_VAC_W_E_Estudio efectividad Panama_0225"/>
    <s v="Shot 1"/>
    <n v="1"/>
    <m/>
    <n v="1"/>
    <d v="2025-02-27T18:02:00"/>
    <n v="1"/>
    <d v="2025-03-01T07:07:00"/>
  </r>
  <r>
    <s v="MEX_AKA_93646f37-68e9-45ac-a022-b66bdd502681"/>
    <n v="5214341871491"/>
    <s v="1218_MEX_VAC_W_E_Estudio efectividad Panama_0225"/>
    <s v="Shot 1"/>
    <n v="0"/>
    <d v="2025-02-27T18:03:00"/>
    <n v="0"/>
    <m/>
    <n v="0"/>
    <m/>
  </r>
  <r>
    <s v="MEX_AKA_93850ecd-f56b-4097-a1b1-ee200d250c33"/>
    <n v="5219211056820"/>
    <s v="1218_MEX_VAC_W_E_Estudio efectividad Panama_0225"/>
    <s v="Shot 1"/>
    <n v="1"/>
    <m/>
    <n v="1"/>
    <d v="2025-02-27T18:02:00"/>
    <n v="1"/>
    <d v="2025-02-27T18:43:00"/>
  </r>
  <r>
    <s v="MEX_AKA_84bd72c4-3476-4764-9e4d-8cd9a55358c1"/>
    <n v="5214981138992"/>
    <s v="1218_MEX_VAC_W_E_Estudio efectividad Panama_0225"/>
    <s v="Shot 1"/>
    <n v="0"/>
    <d v="2025-02-27T18:01:00"/>
    <n v="0"/>
    <m/>
    <n v="0"/>
    <m/>
  </r>
  <r>
    <s v="MEX_AKA_84fe3239-4e2c-4792-9bd5-3ee843f9f3b2"/>
    <n v="5215585578402"/>
    <s v="1218_MEX_VAC_W_E_Estudio efectividad Panama_0225"/>
    <s v="Shot 1"/>
    <n v="1"/>
    <m/>
    <n v="1"/>
    <d v="2025-02-27T18:54:00"/>
    <n v="0"/>
    <m/>
  </r>
  <r>
    <s v="MEX_AKA_8545b022-f3c3-425a-ae3e-b8e3b80c9d13"/>
    <n v="5215513927308"/>
    <s v="1218_MEX_VAC_W_E_Estudio efectividad Panama_0225"/>
    <s v="Shot 1"/>
    <n v="1"/>
    <m/>
    <n v="1"/>
    <d v="2025-02-27T18:01:00"/>
    <n v="1"/>
    <d v="2025-02-27T18:52:00"/>
  </r>
  <r>
    <s v="MEX_AKA_93899687-7dcc-4263-ad7e-d6a001f76754"/>
    <n v="5217971057967"/>
    <s v="1218_MEX_VAC_W_E_Estudio efectividad Panama_0225"/>
    <s v="Shot 1"/>
    <n v="1"/>
    <m/>
    <n v="1"/>
    <d v="2025-02-27T18:02:00"/>
    <n v="1"/>
    <d v="2025-03-03T18:25:00"/>
  </r>
  <r>
    <s v="MEX_AKA_93a424d5-06e2-489e-89ac-42433c7de2ff"/>
    <n v="5212721585097"/>
    <s v="1218_MEX_VAC_W_E_Estudio efectividad Panama_0225"/>
    <s v="Shot 1"/>
    <n v="1"/>
    <m/>
    <n v="1"/>
    <d v="2025-02-27T18:03:00"/>
    <n v="0"/>
    <m/>
  </r>
  <r>
    <s v="MEX_AKA_93cc6d44-066c-453f-bb2e-160c0cefd6dc"/>
    <n v="5214921085298"/>
    <s v="1218_MEX_VAC_W_E_Estudio efectividad Panama_0225"/>
    <s v="Shot 1"/>
    <n v="1"/>
    <m/>
    <n v="1"/>
    <d v="2025-02-27T18:03:00"/>
    <n v="1"/>
    <d v="2025-02-27T18:49:00"/>
  </r>
  <r>
    <s v="MEX_AKA_93d62996-a426-4c84-93cf-a9c446657a35"/>
    <n v="5214776376840"/>
    <s v="1218_MEX_VAC_W_E_Estudio efectividad Panama_0225"/>
    <s v="Shot 1"/>
    <n v="0"/>
    <d v="2025-02-27T18:03:00"/>
    <n v="0"/>
    <m/>
    <n v="0"/>
    <m/>
  </r>
  <r>
    <s v="MEX_AKA_6c451d48-8963-4d26-8ab4-e3bb9375dcc1"/>
    <n v="5214431005048"/>
    <s v="1218_MEX_VAC_W_E_Estudio efectividad Panama_0225"/>
    <s v="Shot 1"/>
    <n v="1"/>
    <m/>
    <n v="1"/>
    <d v="2025-02-27T18:02:00"/>
    <n v="0"/>
    <m/>
  </r>
  <r>
    <s v="MEX_AKA_6c68c219-21c2-4ea3-a158-e20b3ad403ce"/>
    <n v="5215545284584"/>
    <s v="1218_MEX_VAC_W_E_Estudio efectividad Panama_0225"/>
    <s v="Shot 1"/>
    <n v="1"/>
    <m/>
    <n v="1"/>
    <d v="2025-02-27T18:03:00"/>
    <n v="1"/>
    <d v="2025-02-27T18:09:00"/>
  </r>
  <r>
    <s v="MEX_AKA_6c764501-b66b-4a21-b7d1-7cdcccd53ca8"/>
    <n v="5217861393666"/>
    <s v="1218_MEX_VAC_W_E_Estudio efectividad Panama_0225"/>
    <s v="Shot 1"/>
    <n v="0"/>
    <d v="2025-02-27T18:03:00"/>
    <n v="0"/>
    <m/>
    <n v="0"/>
    <m/>
  </r>
  <r>
    <s v="MEX_AKA_6c893935-837e-4931-9164-e8b9ca93e608"/>
    <n v="5212871009819"/>
    <s v="1218_MEX_VAC_W_E_Estudio efectividad Panama_0225"/>
    <s v="Shot 1"/>
    <n v="1"/>
    <m/>
    <n v="1"/>
    <d v="2025-02-27T18:01:00"/>
    <n v="1"/>
    <d v="2025-02-27T18:09:00"/>
  </r>
  <r>
    <s v="MEX_AKA_6c8e03d4-7946-4e7a-90f5-588cb9121110"/>
    <n v="5218119115241"/>
    <s v="1218_MEX_VAC_W_E_Estudio efectividad Panama_0225"/>
    <s v="Shot 1"/>
    <n v="1"/>
    <m/>
    <n v="1"/>
    <d v="2025-02-27T18:11:00"/>
    <n v="0"/>
    <m/>
  </r>
  <r>
    <s v="MEX_AKA_6ca1f1d7-347e-46ba-90bd-e75c96ccae26"/>
    <n v="5212461248724"/>
    <s v="1218_MEX_VAC_W_E_Estudio efectividad Panama_0225"/>
    <s v="Shot 1"/>
    <n v="1"/>
    <m/>
    <n v="1"/>
    <d v="2025-02-27T18:03:00"/>
    <n v="1"/>
    <d v="2025-03-27T03:01:00"/>
  </r>
  <r>
    <s v="MEX_AKA_6ca2fe24-6db9-48aa-9b17-bf3f3c992c45"/>
    <n v="5217222644666"/>
    <s v="1218_MEX_VAC_W_E_Estudio efectividad Panama_0225"/>
    <s v="Shot 1"/>
    <n v="1"/>
    <m/>
    <n v="1"/>
    <d v="2025-02-27T18:01:00"/>
    <n v="1"/>
    <d v="2025-02-27T18:05:00"/>
  </r>
  <r>
    <s v="MEX_AKA_857d9e21-4b66-4ac8-a704-08a1592124cd"/>
    <n v="5219612354761"/>
    <s v="1218_MEX_VAC_W_E_Estudio efectividad Panama_0225"/>
    <s v="Shot 1"/>
    <n v="1"/>
    <m/>
    <n v="1"/>
    <d v="2025-02-27T18:03:00"/>
    <n v="1"/>
    <d v="2025-02-27T18:07:00"/>
  </r>
  <r>
    <s v="MEX_AKA_85ac2e3d-0f8d-460a-b03d-78fc320b8f77"/>
    <n v="5212717066715"/>
    <s v="1218_MEX_VAC_W_E_Estudio efectividad Panama_0225"/>
    <s v="Shot 1"/>
    <n v="0"/>
    <d v="2025-02-27T18:01:00"/>
    <n v="0"/>
    <m/>
    <n v="0"/>
    <m/>
  </r>
  <r>
    <s v="MEX_AKA_85d917db-4f6f-4719-813e-018df4d49e4a"/>
    <n v="5214931384062"/>
    <s v="1218_MEX_VAC_W_E_Estudio efectividad Panama_0225"/>
    <s v="Shot 1"/>
    <n v="0"/>
    <d v="2025-02-27T18:03:00"/>
    <n v="0"/>
    <m/>
    <n v="0"/>
    <m/>
  </r>
  <r>
    <s v="MEX_AKA_614c5f44-c5e8-4931-b38c-fbf500872e11"/>
    <n v="5217221326337"/>
    <s v="1218_MEX_VAC_W_E_Estudio efectividad Panama_0225"/>
    <s v="Shot 1"/>
    <n v="0"/>
    <d v="2025-02-27T18:01:00"/>
    <n v="0"/>
    <m/>
    <n v="0"/>
    <m/>
  </r>
  <r>
    <s v="MEX_AKA_615cc734-01b6-40a1-bc22-09aa332264dc"/>
    <n v="5217711721401"/>
    <s v="1218_MEX_VAC_W_E_Estudio efectividad Panama_0225"/>
    <s v="Shot 1"/>
    <n v="1"/>
    <m/>
    <n v="1"/>
    <d v="2025-02-27T18:00:00"/>
    <n v="0"/>
    <m/>
  </r>
  <r>
    <s v="MEX_AKA_6164d671-1511-4278-a169-26911a43d861"/>
    <n v="5212471090376"/>
    <s v="1218_MEX_VAC_W_E_Estudio efectividad Panama_0225"/>
    <s v="Shot 1"/>
    <n v="0"/>
    <d v="2025-02-27T18:00:00"/>
    <n v="0"/>
    <m/>
    <n v="0"/>
    <m/>
  </r>
  <r>
    <s v="MEX_AKA_619c1608-c4a2-40fe-b8b6-220f99c1d41d"/>
    <n v="5219613484322"/>
    <s v="1218_MEX_VAC_W_E_Estudio efectividad Panama_0225"/>
    <s v="Shot 1"/>
    <n v="0"/>
    <d v="2025-02-27T18:01:00"/>
    <n v="0"/>
    <m/>
    <n v="0"/>
    <m/>
  </r>
  <r>
    <s v="MEX_AKA_61bbdf67-60e9-45d9-a287-f79b70e90b82"/>
    <n v="5219541486661"/>
    <s v="1218_MEX_VAC_W_E_Estudio efectividad Panama_0225"/>
    <s v="Shot 1"/>
    <n v="0"/>
    <d v="2025-02-27T18:00:00"/>
    <n v="0"/>
    <m/>
    <n v="0"/>
    <m/>
  </r>
  <r>
    <s v="MEX_AKA_61bf823e-bd45-417e-92e6-11ff20060b13"/>
    <n v="5212231234087"/>
    <s v="1218_MEX_VAC_W_E_Estudio efectividad Panama_0225"/>
    <s v="Shot 1"/>
    <n v="1"/>
    <m/>
    <n v="1"/>
    <d v="2025-02-27T18:00:00"/>
    <n v="1"/>
    <d v="2025-02-27T21:35:00"/>
  </r>
  <r>
    <s v="MEX_AKA_940c6938-e328-4f81-8f08-429e9663b028"/>
    <n v="5213314682611"/>
    <s v="1218_MEX_VAC_W_E_Estudio efectividad Panama_0225"/>
    <s v="Shot 1"/>
    <n v="1"/>
    <m/>
    <n v="1"/>
    <d v="2025-02-27T18:02:00"/>
    <n v="1"/>
    <d v="2025-02-27T18:27:00"/>
  </r>
  <r>
    <s v="MEX_AKA_94359075-482d-41f8-b7dc-d2e99d784366"/>
    <n v="5215544493412"/>
    <s v="1218_MEX_VAC_W_E_Estudio efectividad Panama_0225"/>
    <s v="Shot 1"/>
    <n v="1"/>
    <m/>
    <n v="1"/>
    <d v="2025-02-27T18:03:00"/>
    <n v="0"/>
    <m/>
  </r>
  <r>
    <s v="MEX_AKA_94692315-8567-4fcc-9813-83cdaee694ed"/>
    <n v="5219711900936"/>
    <s v="1218_MEX_VAC_W_E_Estudio efectividad Panama_0225"/>
    <s v="Shot 1"/>
    <n v="0"/>
    <d v="2025-02-27T18:02:00"/>
    <n v="0"/>
    <m/>
    <n v="0"/>
    <m/>
  </r>
  <r>
    <s v="MEX_AKA_948c76d2-b110-421c-8f79-e88d873c28b3"/>
    <n v="5212299258403"/>
    <s v="1218_MEX_VAC_W_E_Estudio efectividad Panama_0225"/>
    <s v="Shot 1"/>
    <n v="0"/>
    <d v="2025-02-27T18:03:00"/>
    <n v="0"/>
    <m/>
    <n v="0"/>
    <m/>
  </r>
  <r>
    <s v="MEX_AKA_860f8dbf-e823-469d-9ade-e0e4d2242c9b"/>
    <n v="5212331345472"/>
    <s v="1218_MEX_VAC_W_E_Estudio efectividad Panama_0225"/>
    <s v="Shot 1"/>
    <n v="1"/>
    <m/>
    <n v="1"/>
    <d v="2025-02-27T18:00:00"/>
    <n v="1"/>
    <d v="2025-02-27T18:02:00"/>
  </r>
  <r>
    <s v="MEX_AKA_86118c62-4380-456a-87f4-9f33713e1595"/>
    <n v="5218712718289"/>
    <s v="1218_MEX_VAC_W_E_Estudio efectividad Panama_0225"/>
    <s v="Shot 1"/>
    <n v="1"/>
    <m/>
    <n v="1"/>
    <d v="2025-02-27T18:01:00"/>
    <n v="1"/>
    <d v="2025-02-27T18:55:00"/>
  </r>
  <r>
    <s v="MEX_AKA_86394949-2f31-4052-ac79-3149f30fa3d6"/>
    <n v="5217421199934"/>
    <s v="1218_MEX_VAC_W_E_Estudio efectividad Panama_0225"/>
    <s v="Shot 1"/>
    <n v="1"/>
    <m/>
    <n v="1"/>
    <d v="2025-02-27T23:56:00"/>
    <n v="0"/>
    <m/>
  </r>
  <r>
    <s v="MEX_AKA_863daccc-6341-4b5a-8b10-ad9847723439"/>
    <n v="5215584247372"/>
    <s v="1218_MEX_VAC_W_E_Estudio efectividad Panama_0225"/>
    <s v="Shot 1"/>
    <n v="0"/>
    <d v="2025-02-27T18:01:00"/>
    <n v="0"/>
    <m/>
    <n v="0"/>
    <m/>
  </r>
  <r>
    <s v="MEX_AKA_86460b3f-565f-451c-9564-b1fa4e78ece0"/>
    <n v="5213241164663"/>
    <s v="1218_MEX_VAC_W_E_Estudio efectividad Panama_0225"/>
    <s v="Shot 1"/>
    <n v="0"/>
    <d v="2025-02-27T18:00:00"/>
    <n v="0"/>
    <m/>
    <n v="0"/>
    <m/>
  </r>
  <r>
    <s v="MEX_AKA_864bf29c-cc31-4b8e-a512-27164aff60e7"/>
    <n v="5217711920894"/>
    <s v="1218_MEX_VAC_W_E_Estudio efectividad Panama_0225"/>
    <s v="Shot 1"/>
    <n v="0"/>
    <d v="2025-02-27T18:03:00"/>
    <n v="0"/>
    <m/>
    <n v="0"/>
    <m/>
  </r>
  <r>
    <s v="MEX_AKA_866f550d-8605-4bd2-9b81-ca4bbc9e0204"/>
    <n v="5216871210026"/>
    <s v="1218_MEX_VAC_W_E_Estudio efectividad Panama_0225"/>
    <s v="Shot 1"/>
    <n v="1"/>
    <m/>
    <n v="1"/>
    <d v="2025-02-27T18:03:00"/>
    <n v="1"/>
    <d v="2025-02-27T18:04:00"/>
  </r>
  <r>
    <s v="MEX_AKA_61bf9a4d-741c-4f2c-b97e-8351dbdaa08b"/>
    <n v="5214888867308"/>
    <s v="1218_MEX_VAC_W_E_Estudio efectividad Panama_0225"/>
    <s v="Shot 1"/>
    <n v="1"/>
    <m/>
    <n v="1"/>
    <d v="2025-02-27T18:09:00"/>
    <n v="1"/>
    <d v="2025-02-27T18:15:00"/>
  </r>
  <r>
    <s v="MEX_AKA_61ce4c3a-d782-46ed-97f2-838d6e3ec140"/>
    <n v="5217223504510"/>
    <s v="1218_MEX_VAC_W_E_Estudio efectividad Panama_0225"/>
    <s v="Shot 1"/>
    <n v="1"/>
    <m/>
    <n v="1"/>
    <d v="2025-02-27T18:01:00"/>
    <n v="1"/>
    <d v="2025-03-20T20:59:00"/>
  </r>
  <r>
    <s v="MEX_AKA_621956bb-bb0d-4a86-bbfe-c9ed8b16e006"/>
    <n v="5215528584524"/>
    <s v="1218_MEX_VAC_W_E_Estudio efectividad Panama_0225"/>
    <s v="Shot 1"/>
    <n v="1"/>
    <m/>
    <n v="1"/>
    <d v="2025-02-27T18:02:00"/>
    <n v="1"/>
    <d v="2025-02-27T18:09:00"/>
  </r>
  <r>
    <s v="MEX_AKA_6239c277-0a5b-40f7-b3af-c802199134b8"/>
    <n v="5212217194024"/>
    <s v="1218_MEX_VAC_W_E_Estudio efectividad Panama_0225"/>
    <s v="Shot 1"/>
    <n v="0"/>
    <d v="2025-02-27T18:01:00"/>
    <n v="0"/>
    <m/>
    <n v="0"/>
    <m/>
  </r>
  <r>
    <s v="MEX_AKA_623dd60f-716a-442e-a4bc-c00d3995883b"/>
    <n v="5219341117349"/>
    <s v="1218_MEX_VAC_W_E_Estudio efectividad Panama_0225"/>
    <s v="Shot 1"/>
    <n v="1"/>
    <m/>
    <n v="1"/>
    <d v="2025-02-27T18:00:00"/>
    <n v="1"/>
    <d v="2025-02-27T18:18:00"/>
  </r>
  <r>
    <s v="MEX_AKA_6252d906-43c2-4bf0-965a-38a30f669576"/>
    <n v="5217222674869"/>
    <s v="1218_MEX_VAC_W_E_Estudio efectividad Panama_0225"/>
    <s v="Shot 1"/>
    <n v="1"/>
    <m/>
    <n v="1"/>
    <d v="2025-02-27T18:00:00"/>
    <n v="1"/>
    <d v="2025-02-27T18:54:00"/>
  </r>
  <r>
    <s v="MEX_AKA_6269fd68-307c-488c-94f9-8c04f43b17c4"/>
    <n v="5214881109715"/>
    <s v="1218_MEX_VAC_W_E_Estudio efectividad Panama_0225"/>
    <s v="Shot 1"/>
    <n v="1"/>
    <m/>
    <n v="1"/>
    <d v="2025-02-27T18:00:00"/>
    <n v="1"/>
    <d v="2025-02-27T19:53:00"/>
  </r>
  <r>
    <s v="MEX_AKA_94ab9959-1698-47af-9def-5a925874f468"/>
    <n v="5212721757107"/>
    <s v="1218_MEX_VAC_W_E_Estudio efectividad Panama_0225"/>
    <s v="Shot 1"/>
    <n v="1"/>
    <m/>
    <n v="1"/>
    <d v="2025-02-27T18:03:00"/>
    <n v="0"/>
    <m/>
  </r>
  <r>
    <s v="MEX_AKA_94cf4b6d-9ed1-4464-9017-779ba206fdce"/>
    <n v="5218121369050"/>
    <s v="1218_MEX_VAC_W_E_Estudio efectividad Panama_0225"/>
    <s v="Shot 1"/>
    <n v="0"/>
    <d v="2025-02-27T18:01:00"/>
    <n v="0"/>
    <m/>
    <n v="0"/>
    <m/>
  </r>
  <r>
    <s v="MEX_AKA_94e87fd7-8f6e-474e-ab09-0c6dbe5b1a4b"/>
    <n v="5216677489965"/>
    <s v="1218_MEX_VAC_W_E_Estudio efectividad Panama_0225"/>
    <s v="Shot 1"/>
    <n v="1"/>
    <m/>
    <n v="1"/>
    <d v="2025-02-27T18:02:00"/>
    <n v="0"/>
    <m/>
  </r>
  <r>
    <s v="MEX_AKA_94ff5271-373a-4fdc-84a6-a29826b7ee02"/>
    <n v="5216161127666"/>
    <s v="1218_MEX_VAC_W_E_Estudio efectividad Panama_0225"/>
    <s v="Shot 1"/>
    <n v="0"/>
    <d v="2025-02-27T18:01:00"/>
    <n v="0"/>
    <m/>
    <n v="0"/>
    <m/>
  </r>
  <r>
    <s v="MEX_AKA_8698c5b0-5e75-42b3-9dea-648326171415"/>
    <n v="5214929491099"/>
    <s v="1218_MEX_VAC_W_E_Estudio efectividad Panama_0225"/>
    <s v="Shot 1"/>
    <n v="1"/>
    <m/>
    <n v="1"/>
    <d v="2025-02-27T18:03:00"/>
    <n v="0"/>
    <m/>
  </r>
  <r>
    <s v="MEX_AKA_869f04a1-6393-4207-bcba-a3e5f8376bc7"/>
    <n v="5216481079043"/>
    <s v="1218_MEX_VAC_W_E_Estudio efectividad Panama_0225"/>
    <s v="Shot 1"/>
    <n v="0"/>
    <d v="2025-02-27T18:01:00"/>
    <n v="0"/>
    <m/>
    <n v="0"/>
    <m/>
  </r>
  <r>
    <s v="MEX_AKA_86a4f5c2-6bff-4530-9827-07d110af5284"/>
    <n v="5219241965443"/>
    <s v="1218_MEX_VAC_W_E_Estudio efectividad Panama_0225"/>
    <s v="Shot 1"/>
    <n v="1"/>
    <m/>
    <n v="1"/>
    <d v="2025-02-27T18:00:00"/>
    <n v="0"/>
    <m/>
  </r>
  <r>
    <s v="MEX_AKA_86aae64f-fc40-425c-91ea-bee5b85a5ad4"/>
    <n v="5214868658429"/>
    <s v="1218_MEX_VAC_W_E_Estudio efectividad Panama_0225"/>
    <s v="Shot 1"/>
    <n v="1"/>
    <m/>
    <n v="1"/>
    <d v="2025-02-27T18:13:00"/>
    <n v="0"/>
    <m/>
  </r>
  <r>
    <s v="MEX_AKA_86ae84e2-c400-4a0e-b54c-25f5c147004d"/>
    <n v="5216141420327"/>
    <s v="1218_MEX_VAC_W_E_Estudio efectividad Panama_0225"/>
    <s v="Shot 1"/>
    <n v="1"/>
    <m/>
    <n v="1"/>
    <d v="2025-02-27T18:03:00"/>
    <n v="1"/>
    <d v="2025-02-27T18:50:00"/>
  </r>
  <r>
    <s v="MEX_AKA_8726e311-935b-4491-860b-cd8211d233d2"/>
    <n v="5212711043812"/>
    <s v="1218_MEX_VAC_W_E_Estudio efectividad Panama_0225"/>
    <s v="Shot 1"/>
    <n v="1"/>
    <m/>
    <n v="1"/>
    <d v="2025-02-27T18:00:00"/>
    <n v="0"/>
    <m/>
  </r>
  <r>
    <s v="MEX_AKA_8728d093-1b37-4787-aae2-bc62eefe4e54"/>
    <n v="5213121204039"/>
    <s v="1218_MEX_VAC_W_E_Estudio efectividad Panama_0225"/>
    <s v="Shot 1"/>
    <n v="1"/>
    <m/>
    <n v="1"/>
    <d v="2025-02-27T18:00:00"/>
    <n v="0"/>
    <m/>
  </r>
  <r>
    <s v="MEX_AKA_6ca36e11-25a6-40bb-8bef-fe29996245e9"/>
    <n v="5214251071774"/>
    <s v="1218_MEX_VAC_W_E_Estudio efectividad Panama_0225"/>
    <s v="Shot 1"/>
    <n v="1"/>
    <m/>
    <n v="1"/>
    <d v="2025-02-27T18:01:00"/>
    <n v="1"/>
    <d v="2025-02-27T18:08:00"/>
  </r>
  <r>
    <s v="MEX_AKA_6cbf75fc-0336-4936-828e-a0b4576447d6"/>
    <n v="5217721516713"/>
    <s v="1218_MEX_VAC_W_E_Estudio efectividad Panama_0225"/>
    <s v="Shot 1"/>
    <n v="1"/>
    <m/>
    <n v="1"/>
    <d v="2025-02-27T18:03:00"/>
    <n v="1"/>
    <d v="2025-02-27T18:23:00"/>
  </r>
  <r>
    <s v="MEX_AKA_6cc48f3b-5ac3-4e36-aaaa-f72703984226"/>
    <n v="5214499183162"/>
    <s v="1218_MEX_VAC_W_E_Estudio efectividad Panama_0225"/>
    <s v="Shot 1"/>
    <n v="0"/>
    <d v="2025-02-27T18:03:00"/>
    <n v="0"/>
    <m/>
    <n v="0"/>
    <m/>
  </r>
  <r>
    <s v="MEX_AKA_6cda1eb6-186e-4c9c-ad7b-1c56b66ca220"/>
    <n v="5214991001967"/>
    <s v="1218_MEX_VAC_W_E_Estudio efectividad Panama_0225"/>
    <s v="Shot 1"/>
    <n v="1"/>
    <m/>
    <n v="1"/>
    <d v="2025-02-27T18:03:00"/>
    <n v="1"/>
    <d v="2025-02-27T18:06:00"/>
  </r>
  <r>
    <s v="MEX_AKA_6d1f7379-26c2-4f12-b829-216e25670c05"/>
    <n v="5219512274676"/>
    <s v="1218_MEX_VAC_W_E_Estudio efectividad Panama_0225"/>
    <s v="Shot 1"/>
    <n v="1"/>
    <m/>
    <n v="1"/>
    <d v="2025-02-27T18:01:00"/>
    <n v="1"/>
    <d v="2025-02-27T18:02:00"/>
  </r>
  <r>
    <s v="MEX_AKA_6d39f307-656a-40d9-b3ed-b44c57cbe219"/>
    <n v="5213411222657"/>
    <s v="1218_MEX_VAC_W_E_Estudio efectividad Panama_0225"/>
    <s v="Shot 1"/>
    <n v="1"/>
    <m/>
    <n v="1"/>
    <d v="2025-02-27T18:01:00"/>
    <n v="1"/>
    <d v="2025-02-27T20:10:00"/>
  </r>
  <r>
    <s v="MEX_AKA_957369b4-e541-4087-ae27-8bc09754860f"/>
    <n v="5214735604742"/>
    <s v="1218_MEX_VAC_W_E_Estudio efectividad Panama_0225"/>
    <s v="Shot 1"/>
    <n v="0"/>
    <d v="2025-02-27T18:02:00"/>
    <n v="0"/>
    <m/>
    <n v="0"/>
    <m/>
  </r>
  <r>
    <s v="MEX_AKA_95ae2264-db9c-44c9-8ba0-c81703cacb0c"/>
    <n v="5213318106457"/>
    <s v="1218_MEX_VAC_W_E_Estudio efectividad Panama_0225"/>
    <s v="Shot 1"/>
    <n v="0"/>
    <d v="2025-02-27T18:03:00"/>
    <n v="0"/>
    <m/>
    <n v="0"/>
    <m/>
  </r>
  <r>
    <s v="MEX_AKA_960694fc-fbe3-48a3-9bba-6a29aecd873c"/>
    <n v="5215532005076"/>
    <s v="1218_MEX_VAC_W_E_Estudio efectividad Panama_0225"/>
    <s v="Shot 1"/>
    <n v="0"/>
    <d v="2025-02-27T18:01:00"/>
    <n v="0"/>
    <m/>
    <n v="0"/>
    <m/>
  </r>
  <r>
    <s v="MEX_AKA_9621ebbe-6b72-4f1d-a188-f4f75023f013"/>
    <n v="5214961242088"/>
    <s v="1218_MEX_VAC_W_E_Estudio efectividad Panama_0225"/>
    <s v="Shot 1"/>
    <n v="1"/>
    <m/>
    <n v="1"/>
    <d v="2025-02-27T18:02:00"/>
    <n v="1"/>
    <d v="2025-02-27T19:21:00"/>
  </r>
  <r>
    <s v="MEX_AKA_962bbe16-a540-42c1-8947-bd22ca3886d4"/>
    <n v="5217658392709"/>
    <s v="1218_MEX_VAC_W_E_Estudio efectividad Panama_0225"/>
    <s v="Shot 1"/>
    <n v="1"/>
    <m/>
    <n v="1"/>
    <d v="2025-02-27T18:03:00"/>
    <n v="0"/>
    <m/>
  </r>
  <r>
    <s v="MEX_AKA_87734e21-f9e4-435d-a27a-826d2faec7e1"/>
    <n v="5215539663992"/>
    <s v="1218_MEX_VAC_W_E_Estudio efectividad Panama_0225"/>
    <s v="Shot 1"/>
    <n v="1"/>
    <m/>
    <n v="1"/>
    <d v="2025-02-27T18:00:00"/>
    <n v="1"/>
    <d v="2025-02-27T18:12:00"/>
  </r>
  <r>
    <s v="MEX_AKA_8781c15c-21e2-4923-a468-acaaaa47f633"/>
    <n v="5219513974975"/>
    <s v="1218_MEX_VAC_W_E_Estudio efectividad Panama_0225"/>
    <s v="Shot 1"/>
    <n v="1"/>
    <m/>
    <n v="1"/>
    <d v="2025-02-27T18:02:00"/>
    <n v="1"/>
    <d v="2025-02-27T18:03:00"/>
  </r>
  <r>
    <s v="MEX_AKA_8786db11-86a7-4c5b-875b-5b0de476b957"/>
    <n v="5212291535078"/>
    <s v="1218_MEX_VAC_W_E_Estudio efectividad Panama_0225"/>
    <s v="Shot 1"/>
    <n v="1"/>
    <m/>
    <n v="1"/>
    <d v="2025-02-27T18:00:00"/>
    <n v="1"/>
    <d v="2025-02-27T18:02:00"/>
  </r>
  <r>
    <s v="MEX_AKA_878b2bce-18bd-470c-939f-4ff0a0cd1682"/>
    <n v="5214626243044"/>
    <s v="1218_MEX_VAC_W_E_Estudio efectividad Panama_0225"/>
    <s v="Shot 1"/>
    <n v="0"/>
    <d v="2025-02-27T18:00:00"/>
    <n v="0"/>
    <m/>
    <n v="0"/>
    <m/>
  </r>
  <r>
    <s v="MEX_AKA_87b9a338-22b8-4cd1-99f6-75602367d3d3"/>
    <n v="5217751009073"/>
    <s v="1218_MEX_VAC_W_E_Estudio efectividad Panama_0225"/>
    <s v="Shot 1"/>
    <n v="1"/>
    <m/>
    <n v="1"/>
    <d v="2025-02-27T18:00:00"/>
    <n v="1"/>
    <d v="2025-02-27T19:36:00"/>
  </r>
  <r>
    <s v="MEX_AKA_87be5c5a-fec8-47a6-b332-9471e376acbb"/>
    <n v="5216142505183"/>
    <s v="1218_MEX_VAC_W_E_Estudio efectividad Panama_0225"/>
    <s v="Shot 1"/>
    <n v="1"/>
    <m/>
    <n v="1"/>
    <d v="2025-02-27T18:02:00"/>
    <n v="1"/>
    <d v="2025-02-27T18:28:00"/>
  </r>
  <r>
    <s v="MEX_AKA_627f5a8f-5e04-4b11-8589-cda6db0c45e7"/>
    <n v="5212491704734"/>
    <s v="1218_MEX_VAC_W_E_Estudio efectividad Panama_0225"/>
    <s v="Shot 1"/>
    <n v="1"/>
    <m/>
    <n v="1"/>
    <d v="2025-02-27T18:01:00"/>
    <n v="1"/>
    <d v="2025-02-27T18:05:00"/>
  </r>
  <r>
    <s v="MEX_AKA_6281b870-42c4-4f30-b4bf-55fe7626f222"/>
    <n v="5214433784393"/>
    <s v="1218_MEX_VAC_W_E_Estudio efectividad Panama_0225"/>
    <s v="Shot 1"/>
    <n v="1"/>
    <m/>
    <n v="1"/>
    <d v="2025-02-27T18:02:00"/>
    <n v="0"/>
    <m/>
  </r>
  <r>
    <s v="MEX_AKA_62acde47-a465-4c30-b6d6-663f93b5e51c"/>
    <n v="5214626214749"/>
    <s v="1218_MEX_VAC_W_E_Estudio efectividad Panama_0225"/>
    <s v="Shot 1"/>
    <n v="1"/>
    <m/>
    <n v="1"/>
    <d v="2025-02-27T18:01:00"/>
    <n v="1"/>
    <d v="2025-02-27T18:44:00"/>
  </r>
  <r>
    <s v="MEX_AKA_62ad38c5-631e-471a-85e7-ad270a9f27d1"/>
    <n v="5212731569654"/>
    <s v="1218_MEX_VAC_W_E_Estudio efectividad Panama_0225"/>
    <s v="Shot 1"/>
    <n v="1"/>
    <m/>
    <n v="1"/>
    <d v="2025-02-27T18:01:00"/>
    <n v="1"/>
    <d v="2025-02-28T00:35:00"/>
  </r>
  <r>
    <s v="MEX_AKA_62b2d7df-6d65-42e5-a789-5c641a571cbf"/>
    <n v="5214435952193"/>
    <s v="1218_MEX_VAC_W_E_Estudio efectividad Panama_0225"/>
    <s v="Shot 1"/>
    <n v="1"/>
    <m/>
    <n v="1"/>
    <d v="2025-02-27T18:02:00"/>
    <n v="1"/>
    <d v="2025-03-13T00:15:00"/>
  </r>
  <r>
    <s v="MEX_AKA_62b43e89-29e7-4096-ab86-282f886623b0"/>
    <n v="5219812055379"/>
    <s v="1218_MEX_VAC_W_E_Estudio efectividad Panama_0225"/>
    <s v="Shot 1"/>
    <n v="1"/>
    <m/>
    <n v="1"/>
    <d v="2025-02-27T18:02:00"/>
    <n v="1"/>
    <d v="2025-02-27T19:36:00"/>
  </r>
  <r>
    <s v="MEX_AKA_62bb91b0-e449-4e89-9e4e-303a7a1a0fb7"/>
    <n v="5212221814536"/>
    <s v="1218_MEX_VAC_W_E_Estudio efectividad Panama_0225"/>
    <s v="Shot 1"/>
    <n v="1"/>
    <m/>
    <n v="1"/>
    <d v="2025-02-27T18:03:00"/>
    <n v="1"/>
    <d v="2025-04-02T23:24:00"/>
  </r>
  <r>
    <s v="MEX_AKA_967a87d2-8428-4edd-bbe5-787aa93661ea"/>
    <n v="5219531148860"/>
    <s v="1218_MEX_VAC_W_E_Estudio efectividad Panama_0225"/>
    <s v="Shot 1"/>
    <n v="1"/>
    <m/>
    <n v="1"/>
    <d v="2025-02-27T18:03:00"/>
    <n v="1"/>
    <d v="2025-02-27T18:16:00"/>
  </r>
  <r>
    <s v="MEX_AKA_96a9b9fd-19c4-4310-8314-e7e06e5b9978"/>
    <n v="5216441505859"/>
    <s v="1218_MEX_VAC_W_E_Estudio efectividad Panama_0225"/>
    <s v="Shot 1"/>
    <n v="0"/>
    <d v="2025-02-27T18:03:00"/>
    <n v="0"/>
    <m/>
    <n v="0"/>
    <m/>
  </r>
  <r>
    <s v="MEX_AKA_6d6b2f09-7924-427a-8289-315615e49e5f"/>
    <n v="5217861308645"/>
    <s v="1218_MEX_VAC_W_E_Estudio efectividad Panama_0225"/>
    <s v="Shot 1"/>
    <n v="1"/>
    <m/>
    <n v="1"/>
    <d v="2025-02-28T06:23:00"/>
    <n v="0"/>
    <m/>
  </r>
  <r>
    <s v="MEX_AKA_6d893c67-b202-4db3-8e08-d519501397ef"/>
    <n v="5219612481291"/>
    <s v="1218_MEX_VAC_W_E_Estudio efectividad Panama_0225"/>
    <s v="Shot 1"/>
    <n v="1"/>
    <m/>
    <n v="1"/>
    <d v="2025-02-27T18:02:00"/>
    <n v="0"/>
    <m/>
  </r>
  <r>
    <s v="MEX_AKA_6dc03e4c-4633-40ea-a5ca-d011b80547d4"/>
    <n v="5219911025226"/>
    <s v="1218_MEX_VAC_W_E_Estudio efectividad Panama_0225"/>
    <s v="Shot 1"/>
    <n v="1"/>
    <m/>
    <n v="1"/>
    <d v="2025-02-27T18:01:00"/>
    <n v="0"/>
    <m/>
  </r>
  <r>
    <s v="MEX_AKA_6ddd7e12-c5d8-477d-a4ec-4514b692928f"/>
    <n v="5215559953842"/>
    <s v="1218_MEX_VAC_W_E_Estudio efectividad Panama_0225"/>
    <s v="Shot 1"/>
    <n v="1"/>
    <m/>
    <n v="1"/>
    <d v="2025-02-27T18:01:00"/>
    <n v="1"/>
    <d v="2025-02-27T18:02:00"/>
  </r>
  <r>
    <s v="MEX_AKA_6de3c458-cbf3-4713-913a-6ef55a438a6b"/>
    <n v="5218713503201"/>
    <s v="1218_MEX_VAC_W_E_Estudio efectividad Panama_0225"/>
    <s v="Shot 1"/>
    <n v="0"/>
    <d v="2025-02-27T18:03:00"/>
    <n v="0"/>
    <m/>
    <n v="0"/>
    <m/>
  </r>
  <r>
    <s v="MEX_AKA_6de8f1b6-bc6e-47be-8d62-57df856511b1"/>
    <n v="5212731181718"/>
    <s v="1218_MEX_VAC_W_E_Estudio efectividad Panama_0225"/>
    <s v="Shot 1"/>
    <n v="1"/>
    <m/>
    <n v="1"/>
    <d v="2025-02-27T18:03:00"/>
    <n v="1"/>
    <d v="2025-02-27T18:03:00"/>
  </r>
  <r>
    <s v="MEX_AKA_87ed86c8-6189-49aa-b6a5-a3c07f6499d7"/>
    <n v="5216181225001"/>
    <s v="1218_MEX_VAC_W_E_Estudio efectividad Panama_0225"/>
    <s v="Shot 1"/>
    <n v="1"/>
    <m/>
    <n v="1"/>
    <d v="2025-02-27T18:00:00"/>
    <n v="0"/>
    <m/>
  </r>
  <r>
    <s v="MEX_AKA_88042eae-acb9-4036-b272-1f69ac96fcb9"/>
    <n v="5216182194869"/>
    <s v="1218_MEX_VAC_W_E_Estudio efectividad Panama_0225"/>
    <s v="Shot 1"/>
    <n v="0"/>
    <d v="2025-02-27T18:00:00"/>
    <n v="0"/>
    <m/>
    <n v="0"/>
    <m/>
  </r>
  <r>
    <s v="MEX_AKA_97025631-55a3-4653-9806-564630f5decb"/>
    <n v="5212211012390"/>
    <s v="1218_MEX_VAC_W_E_Estudio efectividad Panama_0225"/>
    <s v="Shot 1"/>
    <n v="0"/>
    <d v="2025-02-27T18:03:00"/>
    <n v="0"/>
    <m/>
    <n v="0"/>
    <m/>
  </r>
  <r>
    <s v="MEX_AKA_9707839c-fa1d-4d12-a286-3cf9f94801d6"/>
    <n v="5217821423203"/>
    <s v="1218_MEX_VAC_W_E_Estudio efectividad Panama_0225"/>
    <s v="Shot 1"/>
    <n v="1"/>
    <m/>
    <n v="1"/>
    <d v="2025-02-27T18:03:00"/>
    <n v="0"/>
    <m/>
  </r>
  <r>
    <s v="MEX_AKA_972124fc-8700-4bac-8f37-9582d31bc91c"/>
    <n v="5219381256784"/>
    <s v="1218_MEX_VAC_W_E_Estudio efectividad Panama_0225"/>
    <s v="Shot 1"/>
    <n v="1"/>
    <m/>
    <n v="1"/>
    <d v="2025-02-27T18:02:00"/>
    <n v="0"/>
    <m/>
  </r>
  <r>
    <s v="MEX_AKA_972233bb-6bb2-44a8-a8c7-f93df85edf1a"/>
    <n v="5214631030905"/>
    <s v="1218_MEX_VAC_W_E_Estudio efectividad Panama_0225"/>
    <s v="Shot 1"/>
    <n v="1"/>
    <m/>
    <n v="1"/>
    <d v="2025-02-27T18:03:00"/>
    <n v="1"/>
    <d v="2025-02-27T18:10:00"/>
  </r>
  <r>
    <s v="MEX_AKA_974458e0-03b7-4b21-a613-f0907f6bbba0"/>
    <n v="5212722520703"/>
    <s v="1218_MEX_VAC_W_E_Estudio efectividad Panama_0225"/>
    <s v="Shot 1"/>
    <n v="0"/>
    <d v="2025-02-27T18:03:00"/>
    <n v="0"/>
    <m/>
    <n v="0"/>
    <m/>
  </r>
  <r>
    <s v="MEX_AKA_9793a9ed-a1a2-43d3-afd6-2531065fb9f3"/>
    <n v="5214411220263"/>
    <s v="1218_MEX_VAC_W_E_Estudio efectividad Panama_0225"/>
    <s v="Shot 1"/>
    <n v="1"/>
    <m/>
    <n v="1"/>
    <d v="2025-02-27T18:02:00"/>
    <n v="0"/>
    <m/>
  </r>
  <r>
    <s v="MEX_AKA_6e0286f7-6fff-4c2d-9e5a-13208301babb"/>
    <n v="5212216422744"/>
    <s v="1218_MEX_VAC_W_E_Estudio efectividad Panama_0225"/>
    <s v="Shot 1"/>
    <n v="1"/>
    <m/>
    <n v="1"/>
    <d v="2025-02-27T18:02:00"/>
    <n v="1"/>
    <d v="2025-02-27T18:10:00"/>
  </r>
  <r>
    <s v="MEX_AKA_6e083513-ba3f-449b-a8a7-223d5d469889"/>
    <n v="5219161423464"/>
    <s v="1218_MEX_VAC_W_E_Estudio efectividad Panama_0225"/>
    <s v="Shot 1"/>
    <n v="1"/>
    <m/>
    <n v="1"/>
    <d v="2025-02-27T18:01:00"/>
    <n v="1"/>
    <d v="2025-02-27T18:02:00"/>
  </r>
  <r>
    <s v="MEX_AKA_6e372cf2-0a36-4a79-bdbd-c3d3fe0e5a40"/>
    <n v="5213221282049"/>
    <s v="1218_MEX_VAC_W_E_Estudio efectividad Panama_0225"/>
    <s v="Shot 1"/>
    <n v="1"/>
    <m/>
    <n v="1"/>
    <d v="2025-02-27T18:03:00"/>
    <n v="1"/>
    <d v="2025-02-27T18:04:00"/>
  </r>
  <r>
    <s v="MEX_AKA_6e5f92d2-cb1b-40d0-8a6d-9f78f8e67a25"/>
    <n v="5217791123146"/>
    <s v="1218_MEX_VAC_W_E_Estudio efectividad Panama_0225"/>
    <s v="Shot 1"/>
    <n v="1"/>
    <m/>
    <n v="1"/>
    <d v="2025-02-27T18:00:00"/>
    <n v="1"/>
    <d v="2025-02-27T18:00:00"/>
  </r>
  <r>
    <s v="MEX_AKA_6ec428a1-0ced-4dc7-82b0-e14c08df6635"/>
    <n v="5212288244020"/>
    <s v="1218_MEX_VAC_W_E_Estudio efectividad Panama_0225"/>
    <s v="Shot 1"/>
    <n v="1"/>
    <m/>
    <n v="1"/>
    <d v="2025-02-27T18:01:00"/>
    <n v="1"/>
    <d v="2025-02-27T18:08:00"/>
  </r>
  <r>
    <s v="MEX_AKA_6ecacf72-297c-45f2-968b-0fa3b7eb6f24"/>
    <n v="5213326463236"/>
    <s v="1218_MEX_VAC_W_E_Estudio efectividad Panama_0225"/>
    <s v="Shot 1"/>
    <n v="1"/>
    <m/>
    <n v="1"/>
    <d v="2025-02-27T18:02:00"/>
    <n v="0"/>
    <m/>
  </r>
  <r>
    <s v="MEX_AKA_6ed6349e-a4f1-4a57-8b0b-c2ef02348eb4"/>
    <n v="5218181232425"/>
    <s v="1218_MEX_VAC_W_E_Estudio efectividad Panama_0225"/>
    <s v="Shot 1"/>
    <n v="0"/>
    <d v="2025-02-27T18:01:00"/>
    <n v="0"/>
    <m/>
    <n v="0"/>
    <m/>
  </r>
  <r>
    <s v="MEX_AKA_88ab2797-f18c-4e32-a4d4-170a892af57e"/>
    <n v="5213334500061"/>
    <s v="1218_MEX_VAC_W_E_Estudio efectividad Panama_0225"/>
    <s v="Shot 1"/>
    <n v="0"/>
    <d v="2025-02-27T18:02:00"/>
    <n v="0"/>
    <m/>
    <n v="0"/>
    <m/>
  </r>
  <r>
    <s v="MEX_AKA_88ed7d0d-3ee2-44c9-8e88-b7b446ac3ee1"/>
    <n v="5212491312142"/>
    <s v="1218_MEX_VAC_W_E_Estudio efectividad Panama_0225"/>
    <s v="Shot 1"/>
    <n v="1"/>
    <m/>
    <n v="1"/>
    <d v="2025-02-27T18:00:00"/>
    <n v="0"/>
    <m/>
  </r>
  <r>
    <s v="MEX_AKA_89245cb2-e4cd-4b89-a444-ccc86449e75d"/>
    <n v="5216674135659"/>
    <s v="1218_MEX_VAC_W_E_Estudio efectividad Panama_0225"/>
    <s v="Shot 1"/>
    <n v="1"/>
    <m/>
    <n v="1"/>
    <d v="2025-02-27T18:00:00"/>
    <n v="0"/>
    <m/>
  </r>
  <r>
    <s v="MEX_AKA_892fa383-2ccd-4541-b2b3-4c16a42bc79c"/>
    <n v="5212228679159"/>
    <s v="1218_MEX_VAC_W_E_Estudio efectividad Panama_0225"/>
    <s v="Shot 1"/>
    <n v="1"/>
    <m/>
    <n v="1"/>
    <d v="2025-02-27T18:03:00"/>
    <n v="0"/>
    <m/>
  </r>
  <r>
    <s v="MEX_AKA_62f3aed7-961b-414c-8317-a3c91a416f00"/>
    <n v="5215510121481"/>
    <s v="1218_MEX_VAC_W_E_Estudio efectividad Panama_0225"/>
    <s v="Shot 1"/>
    <n v="1"/>
    <m/>
    <n v="1"/>
    <d v="2025-02-27T18:02:00"/>
    <n v="0"/>
    <m/>
  </r>
  <r>
    <s v="MEX_AKA_62f5ed65-ad9d-45a3-9755-a6b7e0c0ca37"/>
    <n v="5212444470700"/>
    <s v="1218_MEX_VAC_W_E_Estudio efectividad Panama_0225"/>
    <s v="Shot 1"/>
    <n v="1"/>
    <m/>
    <n v="1"/>
    <d v="2025-02-27T18:03:00"/>
    <n v="1"/>
    <d v="2025-02-27T18:17:00"/>
  </r>
  <r>
    <s v="MEX_AKA_62f7d824-7887-430e-a156-ff3b1fcde366"/>
    <n v="5213311620077"/>
    <s v="1218_MEX_VAC_W_E_Estudio efectividad Panama_0225"/>
    <s v="Shot 1"/>
    <n v="1"/>
    <m/>
    <n v="1"/>
    <d v="2025-02-27T18:02:00"/>
    <n v="1"/>
    <d v="2025-02-28T03:02:00"/>
  </r>
  <r>
    <s v="MEX_AKA_6314b0c9-bb91-4a8e-af96-b5ffc8618ef2"/>
    <n v="5219721117831"/>
    <s v="1218_MEX_VAC_W_E_Estudio efectividad Panama_0225"/>
    <s v="Shot 1"/>
    <n v="1"/>
    <m/>
    <n v="1"/>
    <d v="2025-02-27T18:03:00"/>
    <n v="0"/>
    <m/>
  </r>
  <r>
    <s v="MEX_AKA_633e1d7a-38e2-4431-8b32-6b736fb7fa06"/>
    <n v="5219711423311"/>
    <s v="1218_MEX_VAC_W_E_Estudio efectividad Panama_0225"/>
    <s v="Shot 1"/>
    <n v="1"/>
    <m/>
    <n v="1"/>
    <d v="2025-02-27T18:03:00"/>
    <n v="1"/>
    <d v="2025-02-27T18:06:00"/>
  </r>
  <r>
    <s v="MEX_AKA_638b3e4d-a58c-4321-ab53-b35bb9989ede"/>
    <n v="5215536556046"/>
    <s v="1218_MEX_VAC_W_E_Estudio efectividad Panama_0225"/>
    <s v="Shot 1"/>
    <n v="1"/>
    <m/>
    <n v="1"/>
    <d v="2025-02-27T18:02:00"/>
    <n v="1"/>
    <d v="2025-02-27T18:50:00"/>
  </r>
  <r>
    <s v="MEX_AKA_97c0f1dd-3de5-4ead-bfc8-b2e59beca9e1"/>
    <n v="5216491034773"/>
    <s v="1218_MEX_VAC_W_E_Estudio efectividad Panama_0225"/>
    <s v="Shot 1"/>
    <n v="1"/>
    <m/>
    <n v="1"/>
    <d v="2025-02-27T18:03:00"/>
    <n v="0"/>
    <m/>
  </r>
  <r>
    <s v="MEX_AKA_981b9fab-8828-4c7f-ab5d-2aae5b5a8023"/>
    <n v="5218711031249"/>
    <s v="1218_MEX_VAC_W_E_Estudio efectividad Panama_0225"/>
    <s v="Shot 1"/>
    <n v="0"/>
    <d v="2025-02-27T18:01:00"/>
    <n v="0"/>
    <m/>
    <n v="0"/>
    <m/>
  </r>
  <r>
    <s v="MEX_AKA_982a82ba-1947-467d-b587-4b80dbe42a82"/>
    <n v="5217471621410"/>
    <s v="1218_MEX_VAC_W_E_Estudio efectividad Panama_0225"/>
    <s v="Shot 1"/>
    <n v="1"/>
    <m/>
    <n v="1"/>
    <d v="2025-02-27T18:03:00"/>
    <n v="0"/>
    <m/>
  </r>
  <r>
    <s v="MEX_AKA_894028b5-902b-42b2-83e8-2eb97425149e"/>
    <n v="5212271011962"/>
    <s v="1218_MEX_VAC_W_E_Estudio efectividad Panama_0225"/>
    <s v="Shot 1"/>
    <n v="0"/>
    <d v="2025-02-27T18:00:00"/>
    <n v="0"/>
    <m/>
    <n v="0"/>
    <m/>
  </r>
  <r>
    <s v="MEX_AKA_63944378-c74a-4a0c-b9cf-bf8354c0d22d"/>
    <n v="5214561091430"/>
    <s v="1218_MEX_VAC_W_E_Estudio efectividad Panama_0225"/>
    <s v="Shot 1"/>
    <n v="1"/>
    <m/>
    <n v="1"/>
    <d v="2025-02-27T18:40:00"/>
    <n v="1"/>
    <d v="2025-02-27T19:42:00"/>
  </r>
  <r>
    <s v="MEX_AKA_639c2466-4cd1-44ec-81be-e0a9566bf8e5"/>
    <n v="5215525308093"/>
    <s v="1218_MEX_VAC_W_E_Estudio efectividad Panama_0225"/>
    <s v="Shot 1"/>
    <n v="1"/>
    <m/>
    <n v="1"/>
    <d v="2025-02-27T18:03:00"/>
    <n v="1"/>
    <d v="2025-02-27T18:05:00"/>
  </r>
  <r>
    <s v="MEX_AKA_639dceb3-08b5-44d2-87d4-8c7676362753"/>
    <n v="5215526969352"/>
    <s v="1218_MEX_VAC_W_E_Estudio efectividad Panama_0225"/>
    <s v="Shot 1"/>
    <n v="1"/>
    <m/>
    <n v="1"/>
    <d v="2025-02-27T18:02:00"/>
    <n v="1"/>
    <d v="2025-02-27T18:03:00"/>
  </r>
  <r>
    <s v="MEX_AKA_63a02779-7330-4039-910d-3f16869688c3"/>
    <n v="5212361081578"/>
    <s v="1218_MEX_VAC_W_E_Estudio efectividad Panama_0225"/>
    <s v="Shot 1"/>
    <n v="1"/>
    <m/>
    <n v="1"/>
    <d v="2025-02-27T18:02:00"/>
    <n v="1"/>
    <d v="2025-02-27T18:50:00"/>
  </r>
  <r>
    <s v="MEX_AKA_63b7c32a-e9db-4a50-956f-e68ff192088e"/>
    <n v="5216988895828"/>
    <s v="1218_MEX_VAC_W_E_Estudio efectividad Panama_0225"/>
    <s v="Shot 1"/>
    <n v="1"/>
    <m/>
    <n v="1"/>
    <d v="2025-02-27T18:03:00"/>
    <n v="1"/>
    <d v="2025-02-27T18:49:00"/>
  </r>
  <r>
    <s v="MEX_AKA_63d1f028-f1a5-4dbf-b5e6-0072e4247a31"/>
    <n v="5219711216818"/>
    <s v="1218_MEX_VAC_W_E_Estudio efectividad Panama_0225"/>
    <s v="Shot 1"/>
    <n v="0"/>
    <d v="2025-02-27T18:03:00"/>
    <n v="0"/>
    <m/>
    <n v="0"/>
    <m/>
  </r>
  <r>
    <s v="MEX_AKA_983fb491-5c9c-4911-81c9-9bd11aaabdfb"/>
    <n v="5214772006197"/>
    <s v="1218_MEX_VAC_W_E_Estudio efectividad Panama_0225"/>
    <s v="Shot 1"/>
    <n v="1"/>
    <m/>
    <n v="1"/>
    <d v="2025-02-27T18:01:00"/>
    <n v="1"/>
    <d v="2025-02-27T18:20:00"/>
  </r>
  <r>
    <s v="MEX_AKA_98501b2c-8ac5-4451-afaf-69683aa15bb8"/>
    <n v="5217841369267"/>
    <s v="1218_MEX_VAC_W_E_Estudio efectividad Panama_0225"/>
    <s v="Shot 1"/>
    <n v="1"/>
    <m/>
    <n v="1"/>
    <d v="2025-02-27T18:03:00"/>
    <n v="1"/>
    <d v="2025-02-27T18:03:00"/>
  </r>
  <r>
    <s v="MEX_AKA_9850958c-1181-4c69-b0fb-41c7e4e9a8d5"/>
    <n v="5215511445760"/>
    <s v="1218_MEX_VAC_W_E_Estudio efectividad Panama_0225"/>
    <s v="Shot 1"/>
    <n v="1"/>
    <m/>
    <n v="1"/>
    <d v="2025-02-27T18:01:00"/>
    <n v="0"/>
    <m/>
  </r>
  <r>
    <s v="MEX_AKA_99035a6c-86a5-4395-8987-f0000e57d936"/>
    <n v="5215520686843"/>
    <s v="1218_MEX_VAC_W_E_Estudio efectividad Panama_0225"/>
    <s v="Shot 1"/>
    <n v="0"/>
    <d v="2025-02-27T18:03:00"/>
    <n v="1"/>
    <d v="2025-02-27T18:02:00"/>
    <n v="0"/>
    <m/>
  </r>
  <r>
    <s v="MEX_AKA_6ef10117-6be8-4cfc-af3b-6c4c5714d252"/>
    <n v="5216121898973"/>
    <s v="1218_MEX_VAC_W_E_Estudio efectividad Panama_0225"/>
    <s v="Shot 1"/>
    <n v="0"/>
    <d v="2025-02-27T18:03:00"/>
    <n v="0"/>
    <m/>
    <n v="0"/>
    <m/>
  </r>
  <r>
    <s v="MEX_AKA_6f0a6fa2-dac7-4a53-b2cb-2e20675407fc"/>
    <n v="5218321010120"/>
    <s v="1218_MEX_VAC_W_E_Estudio efectividad Panama_0225"/>
    <s v="Shot 1"/>
    <n v="1"/>
    <m/>
    <n v="1"/>
    <d v="2025-02-27T18:01:00"/>
    <n v="1"/>
    <d v="2025-02-27T19:04:00"/>
  </r>
  <r>
    <s v="MEX_AKA_6f2be8fe-2fda-4e21-8778-e9be26295fc1"/>
    <n v="5216188236491"/>
    <s v="1218_MEX_VAC_W_E_Estudio efectividad Panama_0225"/>
    <s v="Shot 1"/>
    <n v="1"/>
    <m/>
    <n v="1"/>
    <d v="2025-02-27T18:03:00"/>
    <n v="1"/>
    <d v="2025-02-27T19:45:00"/>
  </r>
  <r>
    <s v="MEX_AKA_6f325bb4-3171-46a1-b864-2c46dcbfc292"/>
    <n v="5216961049455"/>
    <s v="1218_MEX_VAC_W_E_Estudio efectividad Panama_0225"/>
    <s v="Shot 1"/>
    <n v="1"/>
    <m/>
    <n v="1"/>
    <d v="2025-02-27T18:01:00"/>
    <n v="1"/>
    <d v="2025-02-27T18:42:00"/>
  </r>
  <r>
    <s v="MEX_AKA_6f3c4b13-ae72-424e-b656-d88b3d7eafeb"/>
    <n v="5217971097161"/>
    <s v="1218_MEX_VAC_W_E_Estudio efectividad Panama_0225"/>
    <s v="Shot 1"/>
    <n v="1"/>
    <m/>
    <n v="1"/>
    <d v="2025-02-27T18:03:00"/>
    <n v="1"/>
    <d v="2025-02-27T18:21:00"/>
  </r>
  <r>
    <s v="MEX_AKA_6f55070c-06d8-471a-9956-41126a6aed7e"/>
    <n v="5219616689901"/>
    <s v="1218_MEX_VAC_W_E_Estudio efectividad Panama_0225"/>
    <s v="Shot 1"/>
    <n v="0"/>
    <d v="2025-02-27T18:03:00"/>
    <n v="0"/>
    <m/>
    <n v="0"/>
    <m/>
  </r>
  <r>
    <s v="MEX_AKA_6f69b0ab-f2ec-47b8-974a-f0a3a372cde2"/>
    <n v="5212361216249"/>
    <s v="1218_MEX_VAC_W_E_Estudio efectividad Panama_0225"/>
    <s v="Shot 1"/>
    <n v="0"/>
    <d v="2025-02-27T18:00:00"/>
    <n v="0"/>
    <m/>
    <n v="0"/>
    <m/>
  </r>
  <r>
    <s v="MEX_AKA_6f95aa7f-660d-46a6-aab7-0652892bb0b5"/>
    <n v="5219711852499"/>
    <s v="1218_MEX_VAC_W_E_Estudio efectividad Panama_0225"/>
    <s v="Shot 1"/>
    <n v="1"/>
    <m/>
    <n v="1"/>
    <d v="2025-02-27T18:05:00"/>
    <n v="0"/>
    <m/>
  </r>
  <r>
    <s v="MEX_AKA_63dd5939-463d-4cc2-9f9b-f551355aaedb"/>
    <n v="5219931371795"/>
    <s v="1218_MEX_VAC_W_E_Estudio efectividad Panama_0225"/>
    <s v="Shot 1"/>
    <n v="1"/>
    <m/>
    <n v="1"/>
    <d v="2025-02-27T18:02:00"/>
    <n v="1"/>
    <d v="2025-03-11T00:06:00"/>
  </r>
  <r>
    <s v="MEX_AKA_63f6bdaa-e559-4cbb-a473-17ed55f43cd6"/>
    <n v="5213317804108"/>
    <s v="1218_MEX_VAC_W_E_Estudio efectividad Panama_0225"/>
    <s v="Shot 1"/>
    <n v="1"/>
    <m/>
    <n v="1"/>
    <d v="2025-02-27T18:02:00"/>
    <n v="1"/>
    <d v="2025-02-27T18:31:00"/>
  </r>
  <r>
    <s v="MEX_AKA_6407328a-77e8-4646-bbc6-b5457b01b992"/>
    <n v="5217751589145"/>
    <s v="1218_MEX_VAC_W_E_Estudio efectividad Panama_0225"/>
    <s v="Shot 1"/>
    <n v="1"/>
    <m/>
    <n v="1"/>
    <d v="2025-02-27T18:03:00"/>
    <n v="1"/>
    <d v="2025-02-27T18:14:00"/>
  </r>
  <r>
    <s v="MEX_AKA_64531370-c438-4522-bf24-f90fe66ff18f"/>
    <n v="5219666642183"/>
    <s v="1218_MEX_VAC_W_E_Estudio efectividad Panama_0225"/>
    <s v="Shot 1"/>
    <n v="0"/>
    <d v="2025-02-27T18:02:00"/>
    <n v="0"/>
    <m/>
    <n v="0"/>
    <m/>
  </r>
  <r>
    <s v="MEX_AKA_645fe67f-9b48-498d-a626-dd6d755b586d"/>
    <n v="5214361225105"/>
    <s v="1218_MEX_VAC_W_E_Estudio efectividad Panama_0225"/>
    <s v="Shot 1"/>
    <n v="0"/>
    <d v="2025-02-27T18:02:00"/>
    <n v="0"/>
    <m/>
    <n v="0"/>
    <m/>
  </r>
  <r>
    <s v="MEX_AKA_647977d0-70e5-4d1c-be90-88068a5c9931"/>
    <n v="5215532529564"/>
    <s v="1218_MEX_VAC_W_E_Estudio efectividad Panama_0225"/>
    <s v="Shot 1"/>
    <n v="1"/>
    <m/>
    <n v="1"/>
    <d v="2025-02-27T18:03:00"/>
    <n v="1"/>
    <d v="2025-02-27T18:05:00"/>
  </r>
  <r>
    <s v="MEX_AKA_647bbee0-cff8-4aa5-be8d-6004c9bb0684"/>
    <n v="5212371082006"/>
    <s v="1218_MEX_VAC_W_E_Estudio efectividad Panama_0225"/>
    <s v="Shot 1"/>
    <n v="1"/>
    <m/>
    <n v="1"/>
    <d v="2025-02-27T18:02:00"/>
    <n v="1"/>
    <d v="2025-02-27T18:07:00"/>
  </r>
  <r>
    <s v="MEX_AKA_9946766e-dc68-4fac-8860-4f1443176fa7"/>
    <n v="5215516091331"/>
    <s v="1218_MEX_VAC_W_E_Estudio efectividad Panama_0225"/>
    <s v="Shot 1"/>
    <n v="0"/>
    <d v="2025-02-27T18:02:00"/>
    <n v="0"/>
    <m/>
    <n v="0"/>
    <m/>
  </r>
  <r>
    <s v="MEX_AKA_998a9bd0-7fa7-4179-a2aa-e6e97341650c"/>
    <n v="5215514749116"/>
    <s v="1218_MEX_VAC_W_E_Estudio efectividad Panama_0225"/>
    <s v="Shot 1"/>
    <n v="1"/>
    <m/>
    <n v="1"/>
    <d v="2025-02-27T18:03:00"/>
    <n v="1"/>
    <d v="2025-02-27T18:22:00"/>
  </r>
  <r>
    <s v="MEX_AKA_998b0b3d-0427-40bc-bd00-24c7c0ad1f65"/>
    <n v="5212293914808"/>
    <s v="1218_MEX_VAC_W_E_Estudio efectividad Panama_0225"/>
    <s v="Shot 1"/>
    <n v="1"/>
    <m/>
    <n v="1"/>
    <d v="2025-02-27T18:03:00"/>
    <n v="0"/>
    <m/>
  </r>
  <r>
    <s v="MEX_AKA_99aea1d2-4ee7-4483-87b2-c742377c12a7"/>
    <n v="5212761025726"/>
    <s v="1218_MEX_VAC_W_E_Estudio efectividad Panama_0225"/>
    <s v="Shot 1"/>
    <n v="0"/>
    <d v="2025-02-27T18:03:00"/>
    <n v="0"/>
    <m/>
    <n v="0"/>
    <m/>
  </r>
  <r>
    <s v="MEX_AKA_99b5cf5f-8a08-4ae4-9afe-17b265dddc06"/>
    <n v="5213122428321"/>
    <s v="1218_MEX_VAC_W_E_Estudio efectividad Panama_0225"/>
    <s v="Shot 1"/>
    <n v="1"/>
    <m/>
    <n v="1"/>
    <d v="2025-02-27T18:03:00"/>
    <n v="1"/>
    <d v="2025-02-27T19:14:00"/>
  </r>
  <r>
    <s v="MEX_AKA_99bab384-684e-4ce9-b197-aa320b80aa25"/>
    <n v="5214622100125"/>
    <s v="1218_MEX_VAC_W_E_Estudio efectividad Panama_0225"/>
    <s v="Shot 1"/>
    <n v="1"/>
    <m/>
    <n v="1"/>
    <d v="2025-02-27T18:01:00"/>
    <n v="1"/>
    <d v="2025-02-27T20:17:00"/>
  </r>
  <r>
    <s v="MEX_AKA_6f97d974-6ad0-49a6-ac23-980990885e1b"/>
    <n v="5215532311391"/>
    <s v="1218_MEX_VAC_W_E_Estudio efectividad Panama_0225"/>
    <s v="Shot 1"/>
    <n v="1"/>
    <m/>
    <n v="1"/>
    <d v="2025-02-27T18:18:00"/>
    <n v="1"/>
    <d v="2025-02-27T22:12:00"/>
  </r>
  <r>
    <s v="MEX_AKA_6fa979f0-5711-4aac-b46a-108fa7d2971a"/>
    <n v="5216672260056"/>
    <s v="1218_MEX_VAC_W_E_Estudio efectividad Panama_0225"/>
    <s v="Shot 1"/>
    <n v="1"/>
    <m/>
    <n v="1"/>
    <d v="2025-02-27T18:01:00"/>
    <n v="1"/>
    <d v="2025-02-27T18:29:00"/>
  </r>
  <r>
    <s v="MEX_AKA_6fb52876-7e43-4632-a041-01661bee2165"/>
    <n v="5212223554958"/>
    <s v="1218_MEX_VAC_W_E_Estudio efectividad Panama_0225"/>
    <s v="Shot 1"/>
    <n v="1"/>
    <m/>
    <n v="1"/>
    <d v="2025-02-27T18:01:00"/>
    <n v="1"/>
    <d v="2025-02-27T21:27:00"/>
  </r>
  <r>
    <s v="MEX_AKA_6fbe252c-a131-4910-85dc-da2acfc8bf92"/>
    <n v="5216181123626"/>
    <s v="1218_MEX_VAC_W_E_Estudio efectividad Panama_0225"/>
    <s v="Shot 1"/>
    <n v="1"/>
    <m/>
    <n v="1"/>
    <d v="2025-02-27T18:03:00"/>
    <n v="1"/>
    <d v="2025-02-27T18:51:00"/>
  </r>
  <r>
    <s v="MEX_AKA_6fc01d4c-e180-4f26-ae88-1647c0898beb"/>
    <n v="5215537859856"/>
    <s v="1218_MEX_VAC_W_E_Estudio efectividad Panama_0225"/>
    <s v="Shot 1"/>
    <n v="1"/>
    <m/>
    <n v="1"/>
    <d v="2025-02-27T18:01:00"/>
    <n v="0"/>
    <m/>
  </r>
  <r>
    <s v="MEX_AKA_6fd6ee86-0223-4845-873f-97a665b43894"/>
    <n v="5216365368984"/>
    <s v="1218_MEX_VAC_W_E_Estudio efectividad Panama_0225"/>
    <s v="Shot 1"/>
    <n v="1"/>
    <m/>
    <n v="1"/>
    <d v="2025-02-27T20:55:00"/>
    <n v="1"/>
    <d v="2025-02-27T20:57:00"/>
  </r>
  <r>
    <s v="MEX_AKA_6febd2fb-69e8-4e91-92db-6c309b2789d6"/>
    <n v="5215554340192"/>
    <s v="1218_MEX_VAC_W_E_Estudio efectividad Panama_0225"/>
    <s v="Shot 1"/>
    <n v="1"/>
    <m/>
    <n v="1"/>
    <d v="2025-02-27T18:00:00"/>
    <n v="1"/>
    <d v="2025-02-27T18:29:00"/>
  </r>
  <r>
    <s v="MEX_AKA_8a3683be-7b95-41ba-a551-129c5dc5d522"/>
    <n v="5217121220474"/>
    <s v="1218_MEX_VAC_W_E_Estudio efectividad Panama_0225"/>
    <s v="Shot 1"/>
    <n v="0"/>
    <d v="2025-02-27T18:00:00"/>
    <n v="0"/>
    <m/>
    <n v="0"/>
    <m/>
  </r>
  <r>
    <s v="MEX_AKA_8a39aec9-ac70-4f24-aafa-ec8558f1862c"/>
    <n v="5216861573982"/>
    <s v="1218_MEX_VAC_W_E_Estudio efectividad Panama_0225"/>
    <s v="Shot 1"/>
    <n v="1"/>
    <m/>
    <n v="1"/>
    <d v="2025-02-27T18:02:00"/>
    <n v="1"/>
    <d v="2025-02-28T01:48:00"/>
  </r>
  <r>
    <s v="MEX_AKA_8a4e1fde-fb67-40dd-92e9-ee7d54698886"/>
    <n v="5215548610868"/>
    <s v="1218_MEX_VAC_W_E_Estudio efectividad Panama_0225"/>
    <s v="Shot 1"/>
    <n v="1"/>
    <m/>
    <n v="1"/>
    <d v="2025-02-27T18:03:00"/>
    <n v="1"/>
    <d v="2025-03-01T01:45:00"/>
  </r>
  <r>
    <s v="MEX_AKA_8a87a17a-133c-48b2-9476-aa29c3047d8f"/>
    <n v="5214624903856"/>
    <s v="1218_MEX_VAC_W_E_Estudio efectividad Panama_0225"/>
    <s v="Shot 1"/>
    <n v="0"/>
    <d v="2025-02-27T18:02:00"/>
    <n v="0"/>
    <m/>
    <n v="0"/>
    <m/>
  </r>
  <r>
    <s v="MEX_AKA_99caffb6-0955-4f43-9f3f-c3485e98f493"/>
    <n v="5215517629117"/>
    <s v="1218_MEX_VAC_W_E_Estudio efectividad Panama_0225"/>
    <s v="Shot 1"/>
    <n v="0"/>
    <d v="2025-02-27T18:03:00"/>
    <n v="0"/>
    <m/>
    <n v="0"/>
    <m/>
  </r>
  <r>
    <s v="MEX_AKA_99e58459-5400-4d7c-b465-afc0148a1450"/>
    <n v="5217811040832"/>
    <s v="1218_MEX_VAC_W_E_Estudio efectividad Panama_0225"/>
    <s v="Shot 1"/>
    <n v="1"/>
    <m/>
    <n v="1"/>
    <d v="2025-02-27T18:01:00"/>
    <n v="1"/>
    <d v="2025-02-27T18:04:00"/>
  </r>
  <r>
    <s v="MEX_AKA_99fad389-eb56-46a9-8835-82416d5e2985"/>
    <n v="5214423451033"/>
    <s v="1218_MEX_VAC_W_E_Estudio efectividad Panama_0225"/>
    <s v="Shot 1"/>
    <n v="1"/>
    <m/>
    <n v="1"/>
    <d v="2025-02-27T18:00:00"/>
    <n v="0"/>
    <m/>
  </r>
  <r>
    <s v="MEX_AKA_9a80767a-26d3-475b-86d1-9d51ced8453f"/>
    <n v="5213131126262"/>
    <s v="1218_MEX_VAC_W_E_Estudio efectividad Panama_0225"/>
    <s v="Shot 1"/>
    <n v="0"/>
    <d v="2025-02-27T18:01:00"/>
    <n v="0"/>
    <m/>
    <n v="0"/>
    <m/>
  </r>
  <r>
    <s v="MEX_AKA_9a8f394e-02ef-4a6a-8316-72921c948e89"/>
    <n v="5214492452789"/>
    <s v="1218_MEX_VAC_W_E_Estudio efectividad Panama_0225"/>
    <s v="Shot 1"/>
    <n v="1"/>
    <m/>
    <n v="1"/>
    <d v="2025-02-27T18:01:00"/>
    <n v="0"/>
    <m/>
  </r>
  <r>
    <s v="MEX_AKA_9a9ff315-1a6a-4ee3-94ba-f656db3591f9"/>
    <n v="5212731179519"/>
    <s v="1218_MEX_VAC_W_E_Estudio efectividad Panama_0225"/>
    <s v="Shot 1"/>
    <n v="0"/>
    <d v="2025-02-27T18:00:00"/>
    <n v="0"/>
    <m/>
    <n v="0"/>
    <m/>
  </r>
  <r>
    <s v="MEX_AKA_9a9ff686-4a3c-4e33-8d37-baa9ad480652"/>
    <n v="5216679960070"/>
    <s v="1218_MEX_VAC_W_E_Estudio efectividad Panama_0225"/>
    <s v="Shot 1"/>
    <n v="1"/>
    <m/>
    <n v="1"/>
    <d v="2025-02-27T18:20:00"/>
    <n v="1"/>
    <d v="2025-02-27T18:20:00"/>
  </r>
  <r>
    <s v="MEX_AKA_9aa601dc-f28d-43d4-936e-a739ea91fd04"/>
    <n v="5212721286345"/>
    <s v="1218_MEX_VAC_W_E_Estudio efectividad Panama_0225"/>
    <s v="Shot 1"/>
    <n v="0"/>
    <d v="2025-02-27T18:01:00"/>
    <n v="0"/>
    <m/>
    <n v="0"/>
    <m/>
  </r>
  <r>
    <s v="MEX_AKA_9ab16224-c16c-4a53-bb77-f2ad73af8f0d"/>
    <n v="5212781047878"/>
    <s v="1218_MEX_VAC_W_E_Estudio efectividad Panama_0225"/>
    <s v="Shot 1"/>
    <n v="0"/>
    <d v="2025-02-27T18:01:00"/>
    <n v="0"/>
    <m/>
    <n v="0"/>
    <m/>
  </r>
  <r>
    <s v="MEX_AKA_9acdafbd-bd05-4478-90d3-3e4efc23e50f"/>
    <n v="5212381788308"/>
    <s v="1218_MEX_VAC_W_E_Estudio efectividad Panama_0225"/>
    <s v="Shot 1"/>
    <n v="1"/>
    <m/>
    <n v="1"/>
    <d v="2025-02-27T18:06:00"/>
    <n v="0"/>
    <m/>
  </r>
  <r>
    <s v="MEX_AKA_9b0423a6-d7ce-4423-86aa-e8e369d30100"/>
    <n v="5216181344975"/>
    <s v="1218_MEX_VAC_W_E_Estudio efectividad Panama_0225"/>
    <s v="Shot 1"/>
    <n v="0"/>
    <d v="2025-02-27T18:01:00"/>
    <n v="0"/>
    <m/>
    <n v="0"/>
    <m/>
  </r>
  <r>
    <s v="MEX_AKA_8aae47d7-3394-47bf-bd17-edff939958a3"/>
    <n v="5219191525554"/>
    <s v="1218_MEX_VAC_W_E_Estudio efectividad Panama_0225"/>
    <s v="Shot 1"/>
    <n v="1"/>
    <m/>
    <n v="1"/>
    <d v="2025-02-27T18:02:00"/>
    <n v="1"/>
    <d v="2025-02-27T18:10:00"/>
  </r>
  <r>
    <s v="MEX_AKA_8abb9276-a973-4a08-9a4a-8391d1ff733c"/>
    <n v="5216731389869"/>
    <s v="1218_MEX_VAC_W_E_Estudio efectividad Panama_0225"/>
    <s v="Shot 1"/>
    <n v="1"/>
    <m/>
    <n v="1"/>
    <d v="2025-02-27T18:04:00"/>
    <n v="1"/>
    <d v="2025-02-27T18:05:00"/>
  </r>
  <r>
    <s v="MEX_AKA_8acaeac3-7709-4e16-9a0c-ebfd7ecd6a9c"/>
    <n v="5213112338479"/>
    <s v="1218_MEX_VAC_W_E_Estudio efectividad Panama_0225"/>
    <s v="Shot 1"/>
    <n v="0"/>
    <d v="2025-02-27T18:02:00"/>
    <n v="0"/>
    <m/>
    <n v="0"/>
    <m/>
  </r>
  <r>
    <s v="MEX_AKA_8aedf7a1-ed2f-444a-a4c6-15f4f624f19e"/>
    <n v="5212299015565"/>
    <s v="1218_MEX_VAC_W_E_Estudio efectividad Panama_0225"/>
    <s v="Shot 1"/>
    <n v="1"/>
    <m/>
    <n v="1"/>
    <d v="2025-02-27T18:03:00"/>
    <n v="1"/>
    <d v="2025-02-27T20:43:00"/>
  </r>
  <r>
    <s v="MEX_AKA_8aefeae4-6f71-41f4-8553-b6f6a97099cd"/>
    <n v="5212811021410"/>
    <s v="1218_MEX_VAC_W_E_Estudio efectividad Panama_0225"/>
    <s v="Shot 1"/>
    <n v="0"/>
    <d v="2025-02-27T18:02:00"/>
    <n v="0"/>
    <m/>
    <n v="0"/>
    <m/>
  </r>
  <r>
    <s v="MEX_AKA_8af0cbdb-707d-42f7-aaa8-2168083ab8dd"/>
    <n v="5219971424638"/>
    <s v="1218_MEX_VAC_W_E_Estudio efectividad Panama_0225"/>
    <s v="Shot 1"/>
    <n v="1"/>
    <m/>
    <n v="1"/>
    <d v="2025-02-27T18:39:00"/>
    <n v="1"/>
    <d v="2025-02-27T19:32:00"/>
  </r>
  <r>
    <s v="MEX_AKA_8b1ca777-3258-4195-8882-81a78af5912a"/>
    <n v="5216142396654"/>
    <s v="1218_MEX_VAC_W_E_Estudio efectividad Panama_0225"/>
    <s v="Shot 1"/>
    <n v="1"/>
    <m/>
    <n v="1"/>
    <d v="2025-02-27T18:03:00"/>
    <n v="1"/>
    <d v="2025-02-27T18:18:00"/>
  </r>
  <r>
    <s v="MEX_AKA_8b47e776-1226-4c9b-b449-425de23c7f73"/>
    <n v="5217224294255"/>
    <s v="1218_MEX_VAC_W_E_Estudio efectividad Panama_0225"/>
    <s v="Shot 1"/>
    <n v="1"/>
    <m/>
    <n v="1"/>
    <d v="2025-02-27T18:03:00"/>
    <n v="1"/>
    <d v="2025-02-28T05:29:00"/>
  </r>
  <r>
    <s v="MEX_AKA_6488fa62-3ec1-42b5-903d-4c1242c80cf2"/>
    <n v="5212721175405"/>
    <s v="1218_MEX_VAC_W_E_Estudio efectividad Panama_0225"/>
    <s v="Shot 1"/>
    <n v="1"/>
    <m/>
    <n v="1"/>
    <d v="2025-02-27T18:03:00"/>
    <n v="1"/>
    <d v="2025-02-27T18:13:00"/>
  </r>
  <r>
    <s v="MEX_AKA_64930e46-38c7-4d58-9f0a-de4b56e380e2"/>
    <n v="5214871074300"/>
    <s v="1218_MEX_VAC_W_E_Estudio efectividad Panama_0225"/>
    <s v="Shot 1"/>
    <n v="1"/>
    <m/>
    <n v="1"/>
    <d v="2025-02-27T18:01:00"/>
    <n v="1"/>
    <d v="2025-02-27T20:51:00"/>
  </r>
  <r>
    <s v="MEX_AKA_64aea944-df85-4c51-a0b4-dd58e633b1c0"/>
    <n v="5216181415945"/>
    <s v="1218_MEX_VAC_W_E_Estudio efectividad Panama_0225"/>
    <s v="Shot 1"/>
    <n v="1"/>
    <m/>
    <n v="1"/>
    <d v="2025-02-27T18:03:00"/>
    <n v="0"/>
    <m/>
  </r>
  <r>
    <s v="MEX_AKA_64b3ed89-4c7d-41b9-a625-b98b2cf11c9f"/>
    <n v="5212451068508"/>
    <s v="1218_MEX_VAC_W_E_Estudio efectividad Panama_0225"/>
    <s v="Shot 1"/>
    <n v="0"/>
    <d v="2025-02-27T18:02:00"/>
    <n v="0"/>
    <m/>
    <n v="0"/>
    <m/>
  </r>
  <r>
    <s v="MEX_AKA_64b93978-700e-4520-971c-7321b0608b39"/>
    <n v="5215537217146"/>
    <s v="1218_MEX_VAC_W_E_Estudio efectividad Panama_0225"/>
    <s v="Shot 1"/>
    <n v="1"/>
    <m/>
    <n v="1"/>
    <d v="2025-02-27T18:02:00"/>
    <n v="0"/>
    <m/>
  </r>
  <r>
    <s v="MEX_AKA_64dddae9-1136-4d8f-8ee6-eea6cd1542cd"/>
    <n v="5215548102566"/>
    <s v="1218_MEX_VAC_W_E_Estudio efectividad Panama_0225"/>
    <s v="Shot 1"/>
    <n v="1"/>
    <m/>
    <n v="1"/>
    <d v="2025-02-27T18:03:00"/>
    <n v="0"/>
    <m/>
  </r>
  <r>
    <s v="MEX_AKA_64e3a3ce-dd24-497b-bdb7-bc4010c596b9"/>
    <n v="5219511653965"/>
    <s v="1218_MEX_VAC_W_E_Estudio efectividad Panama_0225"/>
    <s v="Shot 1"/>
    <n v="1"/>
    <m/>
    <n v="1"/>
    <d v="2025-02-27T18:02:00"/>
    <n v="1"/>
    <d v="2025-02-27T18:11:00"/>
  </r>
  <r>
    <s v="MEX_AKA_64ef35a3-88d0-4beb-856c-cee87439e61d"/>
    <n v="5219811053639"/>
    <s v="1218_MEX_VAC_W_E_Estudio efectividad Panama_0225"/>
    <s v="Shot 1"/>
    <n v="1"/>
    <m/>
    <n v="1"/>
    <d v="2025-02-27T18:02:00"/>
    <n v="1"/>
    <d v="2025-02-27T18:05:00"/>
  </r>
  <r>
    <s v="MEX_AKA_6ffb08f4-a4b3-4d29-8978-aaab8f5464b4"/>
    <n v="5212941999951"/>
    <s v="1218_MEX_VAC_W_E_Estudio efectividad Panama_0225"/>
    <s v="Shot 1"/>
    <n v="1"/>
    <m/>
    <n v="1"/>
    <d v="2025-02-27T18:01:00"/>
    <n v="0"/>
    <m/>
  </r>
  <r>
    <s v="MEX_AKA_702b43c3-5857-44e4-8c76-8e4c6577197b"/>
    <n v="5212221209766"/>
    <s v="1218_MEX_VAC_W_E_Estudio efectividad Panama_0225"/>
    <s v="Shot 1"/>
    <n v="1"/>
    <m/>
    <n v="1"/>
    <d v="2025-02-27T18:00:00"/>
    <n v="1"/>
    <d v="2025-02-27T18:06:00"/>
  </r>
  <r>
    <s v="MEX_AKA_703a661d-2d4f-4134-b30f-769e77446a00"/>
    <n v="5215554362960"/>
    <s v="1218_MEX_VAC_W_E_Estudio efectividad Panama_0225"/>
    <s v="Shot 1"/>
    <n v="1"/>
    <m/>
    <n v="1"/>
    <d v="2025-02-28T20:43:00"/>
    <n v="1"/>
    <d v="2025-03-01T17:41:00"/>
  </r>
  <r>
    <s v="MEX_AKA_705d0321-0fe2-44c4-9ccb-0eb26c333c43"/>
    <n v="5215539990947"/>
    <s v="1218_MEX_VAC_W_E_Estudio efectividad Panama_0225"/>
    <s v="Shot 1"/>
    <n v="1"/>
    <m/>
    <n v="1"/>
    <d v="2025-02-27T18:03:00"/>
    <n v="0"/>
    <m/>
  </r>
  <r>
    <s v="MEX_AKA_705f5503-1535-46a5-8af2-896c4c5c59ef"/>
    <n v="5219721026129"/>
    <s v="1218_MEX_VAC_W_E_Estudio efectividad Panama_0225"/>
    <s v="Shot 1"/>
    <n v="1"/>
    <m/>
    <n v="1"/>
    <d v="2025-02-27T18:03:00"/>
    <n v="0"/>
    <m/>
  </r>
  <r>
    <s v="MEX_AKA_706490b1-33c3-4a81-96f0-8bccbe3cb5d9"/>
    <n v="5212741037994"/>
    <s v="1218_MEX_VAC_W_E_Estudio efectividad Panama_0225"/>
    <s v="Shot 1"/>
    <n v="1"/>
    <m/>
    <n v="1"/>
    <d v="2025-02-27T18:05:00"/>
    <n v="1"/>
    <d v="2025-02-27T19:00:00"/>
  </r>
  <r>
    <s v="MEX_AKA_7073c642-e638-43ed-be31-d15574d3ef37"/>
    <n v="5212223582542"/>
    <s v="1218_MEX_VAC_W_E_Estudio efectividad Panama_0225"/>
    <s v="Shot 1"/>
    <n v="1"/>
    <m/>
    <n v="1"/>
    <d v="2025-02-27T18:23:00"/>
    <n v="0"/>
    <m/>
  </r>
  <r>
    <s v="MEX_AKA_8b7396ff-9c53-4031-80c3-166dd60579e4"/>
    <n v="5216144581844"/>
    <s v="1218_MEX_VAC_W_E_Estudio efectividad Panama_0225"/>
    <s v="Shot 1"/>
    <n v="1"/>
    <m/>
    <n v="1"/>
    <d v="2025-02-27T18:02:00"/>
    <n v="1"/>
    <d v="2025-02-27T18:04:00"/>
  </r>
  <r>
    <s v="MEX_AKA_8b8c26d4-1e0e-46dc-85e2-5cb818a9efb8"/>
    <n v="5219626957076"/>
    <s v="1218_MEX_VAC_W_E_Estudio efectividad Panama_0225"/>
    <s v="Shot 1"/>
    <n v="1"/>
    <m/>
    <n v="1"/>
    <d v="2025-02-27T18:02:00"/>
    <n v="0"/>
    <m/>
  </r>
  <r>
    <s v="MEX_AKA_8bb67ab5-352b-4f2d-9281-cb294767ff51"/>
    <n v="5219681156139"/>
    <s v="1218_MEX_VAC_W_E_Estudio efectividad Panama_0225"/>
    <s v="Shot 1"/>
    <n v="1"/>
    <m/>
    <n v="1"/>
    <d v="2025-02-27T18:09:00"/>
    <n v="1"/>
    <d v="2025-02-27T18:10:00"/>
  </r>
  <r>
    <s v="MEX_AKA_9b1d2581-4c85-411e-8deb-2fa915acf16f"/>
    <n v="5219191127112"/>
    <s v="1218_MEX_VAC_W_E_Estudio efectividad Panama_0225"/>
    <s v="Shot 1"/>
    <n v="1"/>
    <m/>
    <n v="1"/>
    <d v="2025-02-27T18:01:00"/>
    <n v="1"/>
    <d v="2025-02-27T23:37:00"/>
  </r>
  <r>
    <s v="MEX_AKA_9b3ab989-c745-4675-9337-ec31b7c15597"/>
    <n v="5218661479072"/>
    <s v="1218_MEX_VAC_W_E_Estudio efectividad Panama_0225"/>
    <s v="Shot 1"/>
    <n v="1"/>
    <m/>
    <n v="1"/>
    <d v="2025-02-27T18:01:00"/>
    <n v="0"/>
    <m/>
  </r>
  <r>
    <s v="MEX_AKA_9b3ad410-2a9c-4bcc-9204-a032c4651264"/>
    <n v="5217442298299"/>
    <s v="1218_MEX_VAC_W_E_Estudio efectividad Panama_0225"/>
    <s v="Shot 1"/>
    <n v="1"/>
    <m/>
    <n v="1"/>
    <d v="2025-02-27T18:00:00"/>
    <n v="0"/>
    <m/>
  </r>
  <r>
    <s v="MEX_AKA_9b43bfd6-33f2-40c4-b1cb-e4739fc330f2"/>
    <n v="5217151319965"/>
    <s v="1218_MEX_VAC_W_E_Estudio efectividad Panama_0225"/>
    <s v="Shot 1"/>
    <n v="1"/>
    <m/>
    <n v="1"/>
    <d v="2025-02-27T18:00:00"/>
    <n v="1"/>
    <d v="2025-02-27T18:32:00"/>
  </r>
  <r>
    <s v="MEX_AKA_9b4975cb-4981-4f9d-8673-e8cf019e3918"/>
    <n v="5214111011263"/>
    <s v="1218_MEX_VAC_W_E_Estudio efectividad Panama_0225"/>
    <s v="Shot 1"/>
    <n v="1"/>
    <m/>
    <n v="1"/>
    <d v="2025-02-27T18:00:00"/>
    <n v="0"/>
    <m/>
  </r>
  <r>
    <s v="MEX_AKA_9b5c9945-66d0-421b-b1b3-54ade758432e"/>
    <n v="5219861002834"/>
    <s v="1218_MEX_VAC_W_E_Estudio efectividad Panama_0225"/>
    <s v="Shot 1"/>
    <n v="1"/>
    <m/>
    <n v="1"/>
    <d v="2025-02-27T18:02:00"/>
    <n v="1"/>
    <d v="2025-02-27T18:22:00"/>
  </r>
  <r>
    <s v="MEX_AKA_6506d242-d3e8-4dbc-9c62-845f88654211"/>
    <n v="5219711774678"/>
    <s v="1218_MEX_VAC_W_E_Estudio efectividad Panama_0225"/>
    <s v="Shot 1"/>
    <n v="1"/>
    <m/>
    <n v="1"/>
    <d v="2025-02-27T18:03:00"/>
    <n v="1"/>
    <d v="2025-02-27T18:05:00"/>
  </r>
  <r>
    <s v="MEX_AKA_650a3fc2-2706-41f5-9cd7-d1051f8c01f0"/>
    <n v="5214772406882"/>
    <s v="1218_MEX_VAC_W_E_Estudio efectividad Panama_0225"/>
    <s v="Shot 1"/>
    <n v="1"/>
    <m/>
    <n v="1"/>
    <d v="2025-02-27T18:03:00"/>
    <n v="1"/>
    <d v="2025-02-27T19:18:00"/>
  </r>
  <r>
    <s v="MEX_AKA_650df9eb-4dde-4e0a-b675-807afd7816aa"/>
    <n v="5213312558096"/>
    <s v="1218_MEX_VAC_W_E_Estudio efectividad Panama_0225"/>
    <s v="Shot 1"/>
    <n v="1"/>
    <m/>
    <n v="1"/>
    <d v="2025-02-27T18:03:00"/>
    <n v="1"/>
    <d v="2025-02-27T18:11:00"/>
  </r>
  <r>
    <s v="MEX_AKA_65107baa-ff57-440c-b056-82e3b66823e5"/>
    <n v="5216271075818"/>
    <s v="1218_MEX_VAC_W_E_Estudio efectividad Panama_0225"/>
    <s v="Shot 1"/>
    <n v="1"/>
    <m/>
    <n v="1"/>
    <d v="2025-02-27T18:02:00"/>
    <n v="1"/>
    <d v="2025-02-27T18:04:00"/>
  </r>
  <r>
    <s v="MEX_AKA_652114a5-e660-461e-9810-b9511d1f847c"/>
    <n v="5217711055279"/>
    <s v="1218_MEX_VAC_W_E_Estudio efectividad Panama_0225"/>
    <s v="Shot 1"/>
    <n v="1"/>
    <m/>
    <n v="1"/>
    <d v="2025-02-27T18:01:00"/>
    <n v="0"/>
    <m/>
  </r>
  <r>
    <s v="MEX_AKA_6532bd69-5cbe-4e3f-bcf5-29c38f5a1087"/>
    <n v="5212228285162"/>
    <s v="1218_MEX_VAC_W_E_Estudio efectividad Panama_0225"/>
    <s v="Shot 1"/>
    <n v="1"/>
    <m/>
    <n v="1"/>
    <d v="2025-02-27T18:03:00"/>
    <n v="1"/>
    <d v="2025-02-27T19:49:00"/>
  </r>
  <r>
    <s v="MEX_AKA_6557d9ab-dd60-4fec-9bb0-6f72706ad217"/>
    <n v="5212282548451"/>
    <s v="1218_MEX_VAC_W_E_Estudio efectividad Panama_0225"/>
    <s v="Shot 1"/>
    <n v="0"/>
    <d v="2025-02-27T18:03:00"/>
    <n v="0"/>
    <m/>
    <n v="0"/>
    <m/>
  </r>
  <r>
    <s v="MEX_AKA_8c0c1151-1d78-4d78-9738-aed81a5913fa"/>
    <n v="5216672647676"/>
    <s v="1218_MEX_VAC_W_E_Estudio efectividad Panama_0225"/>
    <s v="Shot 1"/>
    <n v="1"/>
    <m/>
    <n v="1"/>
    <d v="2025-02-27T18:03:00"/>
    <n v="1"/>
    <d v="2025-02-27T18:15:00"/>
  </r>
  <r>
    <s v="MEX_AKA_8c4da45c-7055-41f9-a9b3-565361eefae8"/>
    <n v="5212361021641"/>
    <s v="1218_MEX_VAC_W_E_Estudio efectividad Panama_0225"/>
    <s v="Shot 1"/>
    <n v="1"/>
    <m/>
    <n v="1"/>
    <d v="2025-02-27T18:02:00"/>
    <n v="1"/>
    <d v="2025-02-27T18:03:00"/>
  </r>
  <r>
    <s v="MEX_AKA_8c610498-6dc9-494e-810d-5fe90397da81"/>
    <n v="5217571058781"/>
    <s v="1218_MEX_VAC_W_E_Estudio efectividad Panama_0225"/>
    <s v="Shot 1"/>
    <n v="1"/>
    <m/>
    <n v="1"/>
    <d v="2025-02-27T18:02:00"/>
    <n v="0"/>
    <m/>
  </r>
  <r>
    <s v="MEX_AKA_8c67307d-0cbd-4a02-a771-5ebd9a8395c7"/>
    <n v="5214432726825"/>
    <s v="1218_MEX_VAC_W_E_Estudio efectividad Panama_0225"/>
    <s v="Shot 1"/>
    <n v="1"/>
    <m/>
    <n v="1"/>
    <d v="2025-02-27T18:03:00"/>
    <n v="1"/>
    <d v="2025-02-27T18:15:00"/>
  </r>
  <r>
    <s v="MEX_AKA_8c75fd37-8516-4ff8-8e12-655879e76a3a"/>
    <n v="5212781042302"/>
    <s v="1218_MEX_VAC_W_E_Estudio efectividad Panama_0225"/>
    <s v="Shot 1"/>
    <n v="1"/>
    <m/>
    <n v="1"/>
    <d v="2025-02-27T18:03:00"/>
    <n v="0"/>
    <m/>
  </r>
  <r>
    <s v="MEX_AKA_8c7a5b12-92ae-4c5d-8940-3eaf7cb77543"/>
    <n v="5217712023012"/>
    <s v="1218_MEX_VAC_W_E_Estudio efectividad Panama_0225"/>
    <s v="Shot 1"/>
    <n v="1"/>
    <m/>
    <n v="1"/>
    <d v="2025-02-27T18:03:00"/>
    <n v="1"/>
    <d v="2025-02-27T18:15:00"/>
  </r>
  <r>
    <s v="MEX_AKA_8cd2a092-98de-4f3a-bc57-04d540bc5d47"/>
    <n v="5218717689774"/>
    <s v="1218_MEX_VAC_W_E_Estudio efectividad Panama_0225"/>
    <s v="Shot 1"/>
    <n v="1"/>
    <m/>
    <n v="1"/>
    <d v="2025-02-27T18:06:00"/>
    <n v="0"/>
    <m/>
  </r>
  <r>
    <s v="MEX_AKA_70812e4a-e7f4-4811-9c24-f047326b85a3"/>
    <n v="5217711897310"/>
    <s v="1218_MEX_VAC_W_E_Estudio efectividad Panama_0225"/>
    <s v="Shot 1"/>
    <n v="1"/>
    <m/>
    <n v="1"/>
    <d v="2025-02-27T18:00:00"/>
    <n v="0"/>
    <m/>
  </r>
  <r>
    <s v="MEX_AKA_7089f895-c4c9-4404-914c-f4336be41431"/>
    <n v="5215528109542"/>
    <s v="1218_MEX_VAC_W_E_Estudio efectividad Panama_0225"/>
    <s v="Shot 1"/>
    <n v="0"/>
    <d v="2025-02-27T18:00:00"/>
    <n v="0"/>
    <m/>
    <n v="0"/>
    <m/>
  </r>
  <r>
    <s v="MEX_AKA_70a01ac6-5c06-4b50-9ad4-cfc493af47e3"/>
    <n v="5214445865497"/>
    <s v="1218_MEX_VAC_W_E_Estudio efectividad Panama_0225"/>
    <s v="Shot 1"/>
    <n v="1"/>
    <m/>
    <n v="1"/>
    <d v="2025-02-27T18:01:00"/>
    <n v="1"/>
    <d v="2025-02-27T21:50:00"/>
  </r>
  <r>
    <s v="MEX_AKA_70aea045-1966-4c6d-84c7-1db264c926d1"/>
    <n v="5213119104111"/>
    <s v="1218_MEX_VAC_W_E_Estudio efectividad Panama_0225"/>
    <s v="Shot 1"/>
    <n v="1"/>
    <m/>
    <n v="1"/>
    <d v="2025-02-27T18:00:00"/>
    <n v="0"/>
    <m/>
  </r>
  <r>
    <s v="MEX_AKA_70b978af-33bb-4dc2-bf67-0b618fca9b57"/>
    <n v="5217224988987"/>
    <s v="1218_MEX_VAC_W_E_Estudio efectividad Panama_0225"/>
    <s v="Shot 1"/>
    <n v="1"/>
    <m/>
    <n v="1"/>
    <d v="2025-02-27T18:01:00"/>
    <n v="0"/>
    <m/>
  </r>
  <r>
    <s v="MEX_AKA_70c6712c-677d-4194-bfaf-36b476ca40fd"/>
    <n v="5212271096178"/>
    <s v="1218_MEX_VAC_W_E_Estudio efectividad Panama_0225"/>
    <s v="Shot 1"/>
    <n v="1"/>
    <m/>
    <n v="1"/>
    <d v="2025-02-27T18:01:00"/>
    <n v="1"/>
    <d v="2025-02-27T18:04:00"/>
  </r>
  <r>
    <s v="MEX_AKA_70ce7d4a-ca07-414e-bf55-5fc341eb8a95"/>
    <n v="5219878006487"/>
    <s v="1218_MEX_VAC_W_E_Estudio efectividad Panama_0225"/>
    <s v="Shot 1"/>
    <n v="0"/>
    <d v="2025-02-27T18:01:00"/>
    <n v="0"/>
    <m/>
    <n v="0"/>
    <m/>
  </r>
  <r>
    <s v="MEX_AKA_9b7d1104-6d05-41e5-97b0-d84a45a37c7d"/>
    <n v="5213111224469"/>
    <s v="1218_MEX_VAC_W_E_Estudio efectividad Panama_0225"/>
    <s v="Shot 1"/>
    <n v="1"/>
    <m/>
    <n v="1"/>
    <d v="2025-02-27T18:00:00"/>
    <n v="0"/>
    <m/>
  </r>
  <r>
    <s v="MEX_AKA_9b966eeb-64d2-492c-a591-b26b2f12eb26"/>
    <n v="5215581312603"/>
    <s v="1218_MEX_VAC_W_E_Estudio efectividad Panama_0225"/>
    <s v="Shot 1"/>
    <n v="1"/>
    <m/>
    <n v="1"/>
    <d v="2025-02-27T18:02:00"/>
    <n v="0"/>
    <m/>
  </r>
  <r>
    <s v="MEX_AKA_9ba55159-c519-4a2b-93a7-1454c72df3d0"/>
    <n v="5214521347168"/>
    <s v="1218_MEX_VAC_W_E_Estudio efectividad Panama_0225"/>
    <s v="Shot 1"/>
    <n v="0"/>
    <d v="2025-02-27T18:01:00"/>
    <n v="0"/>
    <m/>
    <n v="0"/>
    <m/>
  </r>
  <r>
    <s v="MEX_AKA_9bda405d-8074-4a40-807d-06beadc0f381"/>
    <n v="5213231224061"/>
    <s v="1218_MEX_VAC_W_E_Estudio efectividad Panama_0225"/>
    <s v="Shot 1"/>
    <n v="1"/>
    <m/>
    <n v="1"/>
    <d v="2025-02-27T18:01:00"/>
    <n v="1"/>
    <d v="2025-02-27T18:19:00"/>
  </r>
  <r>
    <s v="MEX_AKA_8cfeec62-424e-4f3d-8553-9de54ed75669"/>
    <n v="5216391142091"/>
    <s v="1218_MEX_VAC_W_E_Estudio efectividad Panama_0225"/>
    <s v="Shot 1"/>
    <n v="0"/>
    <d v="2025-02-27T18:03:00"/>
    <n v="0"/>
    <m/>
    <n v="0"/>
    <m/>
  </r>
  <r>
    <s v="MEX_AKA_8d0f8214-e7f3-475d-a7ad-1b878ce3506e"/>
    <n v="5214861217786"/>
    <s v="1218_MEX_VAC_W_E_Estudio efectividad Panama_0225"/>
    <s v="Shot 1"/>
    <n v="1"/>
    <m/>
    <n v="1"/>
    <d v="2025-02-27T18:04:00"/>
    <n v="0"/>
    <m/>
  </r>
  <r>
    <s v="MEX_AKA_8d3acab5-3118-4dd6-b4f7-a7231b1f64e4"/>
    <n v="5215539768168"/>
    <s v="1218_MEX_VAC_W_E_Estudio efectividad Panama_0225"/>
    <s v="Shot 1"/>
    <n v="1"/>
    <m/>
    <n v="1"/>
    <d v="2025-02-27T18:03:00"/>
    <n v="0"/>
    <m/>
  </r>
  <r>
    <s v="MEX_AKA_8d454317-cb43-41a7-a202-b85617488002"/>
    <n v="5217848485382"/>
    <s v="1218_MEX_VAC_W_E_Estudio efectividad Panama_0225"/>
    <s v="Shot 1"/>
    <n v="1"/>
    <m/>
    <n v="1"/>
    <d v="2025-02-27T18:02:00"/>
    <n v="1"/>
    <d v="2025-02-27T20:48:00"/>
  </r>
  <r>
    <s v="MEX_AKA_8d69955e-5324-44d4-a06d-c50e2bbd5014"/>
    <n v="5213329309338"/>
    <s v="1218_MEX_VAC_W_E_Estudio efectividad Panama_0225"/>
    <s v="Shot 1"/>
    <n v="1"/>
    <m/>
    <n v="1"/>
    <d v="2025-02-27T18:03:00"/>
    <n v="0"/>
    <m/>
  </r>
  <r>
    <s v="MEX_AKA_8d946bba-5fb3-4b33-9fcf-4c56f8497d61"/>
    <n v="5218713496750"/>
    <s v="1218_MEX_VAC_W_E_Estudio efectividad Panama_0225"/>
    <s v="Shot 1"/>
    <n v="1"/>
    <m/>
    <n v="1"/>
    <d v="2025-02-27T18:03:00"/>
    <n v="0"/>
    <m/>
  </r>
  <r>
    <s v="MEX_AKA_70cf4e82-5160-43da-94e3-4525fc96f539"/>
    <n v="5214921341806"/>
    <s v="1218_MEX_VAC_W_E_Estudio efectividad Panama_0225"/>
    <s v="Shot 1"/>
    <n v="0"/>
    <d v="2025-02-27T18:01:00"/>
    <n v="0"/>
    <m/>
    <n v="0"/>
    <m/>
  </r>
  <r>
    <s v="MEX_AKA_70e34859-79e6-4dad-b804-b955b2043871"/>
    <n v="5212294509414"/>
    <s v="1218_MEX_VAC_W_E_Estudio efectividad Panama_0225"/>
    <s v="Shot 1"/>
    <n v="1"/>
    <m/>
    <n v="1"/>
    <d v="2025-02-27T18:01:00"/>
    <n v="1"/>
    <d v="2025-03-02T21:17:00"/>
  </r>
  <r>
    <s v="MEX_AKA_7113d2a1-3b65-4760-98fa-e5051c244781"/>
    <n v="5219161384515"/>
    <s v="1218_MEX_VAC_W_E_Estudio efectividad Panama_0225"/>
    <s v="Shot 1"/>
    <n v="1"/>
    <m/>
    <n v="1"/>
    <d v="2025-02-27T19:23:00"/>
    <n v="1"/>
    <d v="2025-02-27T19:33:00"/>
  </r>
  <r>
    <s v="MEX_AKA_711b6eed-af81-42a7-9047-9c83c6d239b3"/>
    <n v="5219621637946"/>
    <s v="1218_MEX_VAC_W_E_Estudio efectividad Panama_0225"/>
    <s v="Shot 1"/>
    <n v="1"/>
    <m/>
    <n v="1"/>
    <d v="2025-02-27T18:03:00"/>
    <n v="0"/>
    <m/>
  </r>
  <r>
    <s v="MEX_AKA_715f8197-e54e-404e-bc7e-c713c3c5d8c1"/>
    <n v="5214361147745"/>
    <s v="1218_MEX_VAC_W_E_Estudio efectividad Panama_0225"/>
    <s v="Shot 1"/>
    <n v="1"/>
    <m/>
    <n v="1"/>
    <d v="2025-02-27T18:00:00"/>
    <n v="1"/>
    <d v="2025-02-27T18:21:00"/>
  </r>
  <r>
    <s v="MEX_AKA_7161afc9-cba1-43fb-a11f-a8dd83da0c17"/>
    <n v="5214431355084"/>
    <s v="1218_MEX_VAC_W_E_Estudio efectividad Panama_0225"/>
    <s v="Shot 1"/>
    <n v="1"/>
    <m/>
    <n v="1"/>
    <d v="2025-02-27T18:01:00"/>
    <n v="1"/>
    <d v="2025-02-27T18:10:00"/>
  </r>
  <r>
    <s v="MEX_AKA_655e3205-d2c9-4cf0-92c7-bfbd0b06a2d3"/>
    <n v="5214531343803"/>
    <s v="1218_MEX_VAC_W_E_Estudio efectividad Panama_0225"/>
    <s v="Shot 1"/>
    <n v="1"/>
    <m/>
    <n v="1"/>
    <d v="2025-02-27T18:03:00"/>
    <n v="1"/>
    <d v="2025-02-27T18:58:00"/>
  </r>
  <r>
    <s v="MEX_AKA_657cffbc-3279-4490-b503-772e1aac00d0"/>
    <n v="5219821279953"/>
    <s v="1218_MEX_VAC_W_E_Estudio efectividad Panama_0225"/>
    <s v="Shot 1"/>
    <n v="1"/>
    <m/>
    <n v="1"/>
    <d v="2025-02-27T18:03:00"/>
    <n v="1"/>
    <d v="2025-02-27T18:11:00"/>
  </r>
  <r>
    <s v="MEX_AKA_65823bfe-6049-496c-946f-f55610956477"/>
    <n v="5216182704345"/>
    <s v="1218_MEX_VAC_W_E_Estudio efectividad Panama_0225"/>
    <s v="Shot 1"/>
    <n v="1"/>
    <m/>
    <n v="1"/>
    <d v="2025-02-27T18:01:00"/>
    <n v="1"/>
    <d v="2025-02-27T20:22:00"/>
  </r>
  <r>
    <s v="MEX_AKA_659af29f-20a2-4e6e-8195-f8d796d6135b"/>
    <n v="5214621758300"/>
    <s v="1218_MEX_VAC_W_E_Estudio efectividad Panama_0225"/>
    <s v="Shot 1"/>
    <n v="1"/>
    <m/>
    <n v="1"/>
    <d v="2025-02-27T18:03:00"/>
    <n v="1"/>
    <d v="2025-02-27T18:04:00"/>
  </r>
  <r>
    <s v="MEX_AKA_659f5c8a-b707-476a-8995-bc46fceda514"/>
    <n v="5212431015652"/>
    <s v="1218_MEX_VAC_W_E_Estudio efectividad Panama_0225"/>
    <s v="Shot 1"/>
    <n v="0"/>
    <d v="2025-02-27T18:01:00"/>
    <n v="0"/>
    <m/>
    <n v="0"/>
    <m/>
  </r>
  <r>
    <s v="MEX_AKA_65b9a5c1-cc7b-4653-84c9-9bb716bb3ca8"/>
    <n v="5215523439081"/>
    <s v="1218_MEX_VAC_W_E_Estudio efectividad Panama_0225"/>
    <s v="Shot 1"/>
    <n v="1"/>
    <m/>
    <n v="1"/>
    <d v="2025-02-27T18:03:00"/>
    <n v="1"/>
    <d v="2025-02-27T18:35:00"/>
  </r>
  <r>
    <s v="MEX_AKA_65c1613d-32ca-4328-bad2-86182e77e844"/>
    <n v="5216672648457"/>
    <s v="1218_MEX_VAC_W_E_Estudio efectividad Panama_0225"/>
    <s v="Shot 1"/>
    <n v="1"/>
    <m/>
    <n v="1"/>
    <d v="2025-03-08T08:07:00"/>
    <n v="0"/>
    <m/>
  </r>
  <r>
    <s v="MEX_AKA_65dbabc5-117d-4f66-8de6-ca19e0c43c69"/>
    <n v="5214921103209"/>
    <s v="1218_MEX_VAC_W_E_Estudio efectividad Panama_0225"/>
    <s v="Shot 1"/>
    <n v="1"/>
    <m/>
    <n v="1"/>
    <d v="2025-02-27T18:04:00"/>
    <n v="1"/>
    <d v="2025-02-27T18:27:00"/>
  </r>
  <r>
    <s v="MEX_AKA_8e2c8327-bd66-4d4f-b389-ecd6801d8fca"/>
    <n v="5216641175750"/>
    <s v="1218_MEX_VAC_W_E_Estudio efectividad Panama_0225"/>
    <s v="Shot 1"/>
    <n v="1"/>
    <m/>
    <n v="1"/>
    <d v="2025-02-27T18:02:00"/>
    <n v="1"/>
    <d v="2025-02-27T18:23:00"/>
  </r>
  <r>
    <s v="MEX_AKA_8e2f10b1-93c4-4dfa-9271-ccc5ab66f0d9"/>
    <n v="5214961251906"/>
    <s v="1218_MEX_VAC_W_E_Estudio efectividad Panama_0225"/>
    <s v="Shot 1"/>
    <n v="1"/>
    <m/>
    <n v="1"/>
    <d v="2025-02-27T18:03:00"/>
    <n v="0"/>
    <m/>
  </r>
  <r>
    <s v="MEX_AKA_8e466f97-b2d0-4876-8bc5-d7d8f4e2fa64"/>
    <n v="5214581028528"/>
    <s v="1218_MEX_VAC_W_E_Estudio efectividad Panama_0225"/>
    <s v="Shot 1"/>
    <n v="1"/>
    <m/>
    <n v="1"/>
    <d v="2025-02-27T18:01:00"/>
    <n v="1"/>
    <d v="2025-02-27T22:06:00"/>
  </r>
  <r>
    <s v="MEX_AKA_8e50ccb5-dbd6-461f-bbfb-122621512b0a"/>
    <n v="5219621223406"/>
    <s v="1218_MEX_VAC_W_E_Estudio efectividad Panama_0225"/>
    <s v="Shot 1"/>
    <n v="1"/>
    <m/>
    <n v="1"/>
    <d v="2025-02-27T18:08:00"/>
    <n v="1"/>
    <d v="2025-02-27T19:29:00"/>
  </r>
  <r>
    <s v="MEX_AKA_9c10bd28-360d-46fb-98fa-d2e3a4be5599"/>
    <n v="5214775757990"/>
    <s v="1218_MEX_VAC_W_E_Estudio efectividad Panama_0225"/>
    <s v="Shot 1"/>
    <n v="1"/>
    <m/>
    <n v="1"/>
    <d v="2025-02-27T18:01:00"/>
    <n v="1"/>
    <d v="2025-02-27T18:11:00"/>
  </r>
  <r>
    <s v="MEX_AKA_9c338b1e-9017-476e-ba23-313c91e4362a"/>
    <n v="5217222306469"/>
    <s v="1218_MEX_VAC_W_E_Estudio efectividad Panama_0225"/>
    <s v="Shot 1"/>
    <n v="1"/>
    <m/>
    <n v="1"/>
    <d v="2025-02-27T18:01:00"/>
    <n v="1"/>
    <d v="2025-02-27T20:56:00"/>
  </r>
  <r>
    <s v="MEX_AKA_9c3aed74-a5f6-46d2-b5bd-2bdcb21799e3"/>
    <n v="5216461274952"/>
    <s v="1218_MEX_VAC_W_E_Estudio efectividad Panama_0225"/>
    <s v="Shot 1"/>
    <n v="1"/>
    <m/>
    <n v="1"/>
    <d v="2025-02-27T18:00:00"/>
    <n v="0"/>
    <m/>
  </r>
  <r>
    <s v="MEX_AKA_9c3b20c4-4777-4e91-b511-ace502944efa"/>
    <n v="5215554128304"/>
    <s v="1218_MEX_VAC_W_E_Estudio efectividad Panama_0225"/>
    <s v="Shot 1"/>
    <n v="1"/>
    <m/>
    <n v="1"/>
    <d v="2025-02-27T18:02:00"/>
    <n v="0"/>
    <m/>
  </r>
  <r>
    <s v="MEX_AKA_9c6d506f-7738-4014-89d1-eae7367b2048"/>
    <n v="5215534334371"/>
    <s v="1218_MEX_VAC_W_E_Estudio efectividad Panama_0225"/>
    <s v="Shot 1"/>
    <n v="1"/>
    <m/>
    <n v="1"/>
    <d v="2025-02-27T18:02:00"/>
    <n v="1"/>
    <d v="2025-02-27T18:16:00"/>
  </r>
  <r>
    <s v="MEX_AKA_9d005727-a386-479c-8bfd-d79467abee23"/>
    <n v="5217224130526"/>
    <s v="1218_MEX_VAC_W_E_Estudio efectividad Panama_0225"/>
    <s v="Shot 1"/>
    <n v="1"/>
    <m/>
    <n v="1"/>
    <d v="2025-02-27T18:03:00"/>
    <n v="1"/>
    <d v="2025-02-27T18:03:00"/>
  </r>
  <r>
    <s v="MEX_AKA_7163674b-a230-4d88-b348-da94ba2c3dfc"/>
    <n v="5212781174518"/>
    <s v="1218_MEX_VAC_W_E_Estudio efectividad Panama_0225"/>
    <s v="Shot 1"/>
    <n v="1"/>
    <m/>
    <n v="1"/>
    <d v="2025-02-27T20:38:00"/>
    <n v="1"/>
    <d v="2025-02-27T20:38:00"/>
  </r>
  <r>
    <s v="MEX_AKA_716e50e4-28f5-4e8f-8c70-313fe1886fc5"/>
    <n v="5215536603513"/>
    <s v="1218_MEX_VAC_W_E_Estudio efectividad Panama_0225"/>
    <s v="Shot 1"/>
    <n v="1"/>
    <m/>
    <n v="1"/>
    <d v="2025-02-27T18:03:00"/>
    <n v="0"/>
    <m/>
  </r>
  <r>
    <s v="MEX_AKA_7176746d-6915-4de6-b318-cf516648cd62"/>
    <n v="5212291482439"/>
    <s v="1218_MEX_VAC_W_E_Estudio efectividad Panama_0225"/>
    <s v="Shot 1"/>
    <n v="0"/>
    <d v="2025-02-27T18:01:00"/>
    <n v="0"/>
    <m/>
    <n v="0"/>
    <m/>
  </r>
  <r>
    <s v="MEX_AKA_717ef969-997f-4929-a2d5-48937684d24e"/>
    <n v="5219514669061"/>
    <s v="1218_MEX_VAC_W_E_Estudio efectividad Panama_0225"/>
    <s v="Shot 1"/>
    <n v="1"/>
    <m/>
    <n v="1"/>
    <d v="2025-02-27T18:01:00"/>
    <n v="1"/>
    <d v="2025-02-28T18:09:00"/>
  </r>
  <r>
    <s v="MEX_AKA_7186fe58-ed50-402c-861d-07bddd03f099"/>
    <n v="5216181009132"/>
    <s v="1218_MEX_VAC_W_E_Estudio efectividad Panama_0225"/>
    <s v="Shot 1"/>
    <n v="1"/>
    <m/>
    <n v="1"/>
    <d v="2025-02-27T18:00:00"/>
    <n v="1"/>
    <d v="2025-02-27T19:20:00"/>
  </r>
  <r>
    <s v="MEX_AKA_71a51bef-bd6d-41af-af86-3d58615e5adb"/>
    <n v="5214272899198"/>
    <s v="1218_MEX_VAC_W_E_Estudio efectividad Panama_0225"/>
    <s v="Shot 1"/>
    <n v="1"/>
    <m/>
    <n v="1"/>
    <d v="2025-02-27T18:01:00"/>
    <n v="1"/>
    <d v="2025-02-28T01:24:00"/>
  </r>
  <r>
    <s v="MEX_AKA_71bf87bc-eb66-4f07-88cf-214494690a39"/>
    <n v="5212721836926"/>
    <s v="1218_MEX_VAC_W_E_Estudio efectividad Panama_0225"/>
    <s v="Shot 1"/>
    <n v="1"/>
    <m/>
    <n v="1"/>
    <d v="2025-02-27T18:17:00"/>
    <n v="1"/>
    <d v="2025-02-27T20:30:00"/>
  </r>
  <r>
    <s v="MEX_AKA_71c023c1-92dc-4486-bb8d-a2a3473d4196"/>
    <n v="5212361110776"/>
    <s v="1218_MEX_VAC_W_E_Estudio efectividad Panama_0225"/>
    <s v="Shot 1"/>
    <n v="1"/>
    <m/>
    <n v="1"/>
    <d v="2025-02-27T18:01:00"/>
    <n v="0"/>
    <m/>
  </r>
  <r>
    <s v="MEX_AKA_8e898f38-a998-4c23-8cc6-317e296e2f4a"/>
    <n v="5219541286156"/>
    <s v="1218_MEX_VAC_W_E_Estudio efectividad Panama_0225"/>
    <s v="Shot 1"/>
    <n v="0"/>
    <d v="2025-02-27T18:03:00"/>
    <n v="0"/>
    <m/>
    <n v="0"/>
    <m/>
  </r>
  <r>
    <s v="MEX_AKA_8ebf595a-ec34-4e14-88a2-86d326f2afb9"/>
    <n v="5219818182728"/>
    <s v="1218_MEX_VAC_W_E_Estudio efectividad Panama_0225"/>
    <s v="Shot 1"/>
    <n v="1"/>
    <m/>
    <n v="1"/>
    <d v="2025-02-27T18:03:00"/>
    <n v="0"/>
    <m/>
  </r>
  <r>
    <s v="MEX_AKA_8efa6091-293c-4176-b8bc-e1a3df9d858a"/>
    <n v="5214471001271"/>
    <s v="1218_MEX_VAC_W_E_Estudio efectividad Panama_0225"/>
    <s v="Shot 1"/>
    <n v="1"/>
    <m/>
    <n v="1"/>
    <d v="2025-02-27T18:03:00"/>
    <n v="0"/>
    <m/>
  </r>
  <r>
    <s v="MEX_AKA_8f267f32-9104-41b3-adcc-353260a2f85c"/>
    <n v="5212831312473"/>
    <s v="1218_MEX_VAC_W_E_Estudio efectividad Panama_0225"/>
    <s v="Shot 1"/>
    <n v="0"/>
    <d v="2025-02-27T18:01:00"/>
    <n v="0"/>
    <m/>
    <n v="0"/>
    <m/>
  </r>
  <r>
    <s v="MEX_AKA_9d0768b7-9533-4301-80c4-dd4b441f6a57"/>
    <n v="5217442581378"/>
    <s v="1218_MEX_VAC_W_E_Estudio efectividad Panama_0225"/>
    <s v="Shot 1"/>
    <n v="0"/>
    <d v="2025-02-27T18:01:00"/>
    <n v="0"/>
    <m/>
    <n v="0"/>
    <m/>
  </r>
  <r>
    <s v="MEX_AKA_9d1e217a-b2b6-4c7e-8979-94f9f377c2bc"/>
    <n v="5217491025940"/>
    <s v="1218_MEX_VAC_W_E_Estudio efectividad Panama_0225"/>
    <s v="Shot 1"/>
    <n v="1"/>
    <m/>
    <n v="1"/>
    <d v="2025-02-27T18:02:00"/>
    <n v="0"/>
    <m/>
  </r>
  <r>
    <s v="MEX_AKA_9d329d07-39f4-461f-85ca-5cb0805cdaf4"/>
    <n v="5214435360843"/>
    <s v="1218_MEX_VAC_W_E_Estudio efectividad Panama_0225"/>
    <s v="Shot 1"/>
    <n v="1"/>
    <m/>
    <n v="1"/>
    <d v="2025-02-27T18:00:00"/>
    <n v="0"/>
    <m/>
  </r>
  <r>
    <s v="MEX_AKA_9d46cb59-9c8c-4902-b048-81e0d6147e9f"/>
    <n v="5214431218457"/>
    <s v="1218_MEX_VAC_W_E_Estudio efectividad Panama_0225"/>
    <s v="Shot 1"/>
    <n v="1"/>
    <m/>
    <n v="1"/>
    <d v="2025-02-27T18:02:00"/>
    <n v="1"/>
    <d v="2025-02-27T18:08:00"/>
  </r>
  <r>
    <s v="MEX_AKA_9d579550-7694-4476-b1fa-9d890abad849"/>
    <n v="5212871285790"/>
    <s v="1218_MEX_VAC_W_E_Estudio efectividad Panama_0225"/>
    <s v="Shot 1"/>
    <n v="1"/>
    <m/>
    <n v="1"/>
    <d v="2025-02-27T18:02:00"/>
    <n v="1"/>
    <d v="2025-02-27T21:25:00"/>
  </r>
  <r>
    <s v="MEX_AKA_71c4b794-4b70-4b7e-b4c1-829b80bb1c1b"/>
    <n v="5216491127138"/>
    <s v="1218_MEX_VAC_W_E_Estudio efectividad Panama_0225"/>
    <s v="Shot 1"/>
    <n v="1"/>
    <m/>
    <n v="1"/>
    <d v="2025-02-27T18:03:00"/>
    <n v="1"/>
    <d v="2025-02-28T14:25:00"/>
  </r>
  <r>
    <s v="MEX_AKA_71d2da13-4fcf-4f4c-80ae-a3a3858b74ee"/>
    <n v="5215517064255"/>
    <s v="1218_MEX_VAC_W_E_Estudio efectividad Panama_0225"/>
    <s v="Shot 1"/>
    <n v="1"/>
    <m/>
    <n v="1"/>
    <d v="2025-02-27T18:01:00"/>
    <n v="1"/>
    <d v="2025-02-27T18:10:00"/>
  </r>
  <r>
    <s v="MEX_AKA_7200ba07-1bd2-4012-83bf-1bb08dd0867e"/>
    <n v="5216648081151"/>
    <s v="1218_MEX_VAC_W_E_Estudio efectividad Panama_0225"/>
    <s v="Shot 1"/>
    <n v="1"/>
    <m/>
    <n v="1"/>
    <d v="2025-02-27T18:01:00"/>
    <n v="0"/>
    <m/>
  </r>
  <r>
    <s v="MEX_AKA_72036ca5-e7ff-460e-a40e-60a7572cf5ef"/>
    <n v="5214741062061"/>
    <s v="1218_MEX_VAC_W_E_Estudio efectividad Panama_0225"/>
    <s v="Shot 1"/>
    <n v="1"/>
    <m/>
    <n v="1"/>
    <d v="2025-02-27T18:01:00"/>
    <n v="1"/>
    <d v="2025-02-27T18:34:00"/>
  </r>
  <r>
    <s v="MEX_AKA_72188ce9-b388-499c-99ed-7131bb1a4e60"/>
    <n v="5212225208250"/>
    <s v="1218_MEX_VAC_W_E_Estudio efectividad Panama_0225"/>
    <s v="Shot 1"/>
    <n v="1"/>
    <m/>
    <n v="1"/>
    <d v="2025-02-27T18:02:00"/>
    <n v="1"/>
    <d v="2025-02-27T18:03:00"/>
  </r>
  <r>
    <s v="MEX_AKA_72197664-671a-4471-a2ca-37d046bb09e9"/>
    <n v="5219821174719"/>
    <s v="1218_MEX_VAC_W_E_Estudio efectividad Panama_0225"/>
    <s v="Shot 1"/>
    <n v="1"/>
    <m/>
    <n v="1"/>
    <d v="2025-02-27T18:01:00"/>
    <n v="1"/>
    <d v="2025-02-27T18:05:00"/>
  </r>
  <r>
    <s v="MEX_AKA_7220b944-339b-4bfd-8118-4fa0f772ae52"/>
    <n v="5214432170498"/>
    <s v="1218_MEX_VAC_W_E_Estudio efectividad Panama_0225"/>
    <s v="Shot 1"/>
    <n v="1"/>
    <m/>
    <n v="1"/>
    <d v="2025-02-27T18:01:00"/>
    <n v="1"/>
    <d v="2025-02-27T20:01:00"/>
  </r>
  <r>
    <s v="MEX_AKA_65e46418-a6a3-4655-b432-6a631ac19bf4"/>
    <n v="5215554063347"/>
    <s v="1218_MEX_VAC_W_E_Estudio efectividad Panama_0225"/>
    <s v="Shot 1"/>
    <n v="0"/>
    <d v="2025-02-27T18:03:00"/>
    <n v="0"/>
    <m/>
    <n v="0"/>
    <m/>
  </r>
  <r>
    <s v="MEX_AKA_660062d7-3ef8-4bd3-a261-64dc6f51a744"/>
    <n v="5216161190547"/>
    <s v="1218_MEX_VAC_W_E_Estudio efectividad Panama_0225"/>
    <s v="Shot 1"/>
    <n v="1"/>
    <m/>
    <n v="1"/>
    <d v="2025-02-27T18:02:00"/>
    <n v="1"/>
    <d v="2025-02-27T18:17:00"/>
  </r>
  <r>
    <s v="MEX_AKA_663c5ba7-938c-4241-96c1-042fe27fbbcf"/>
    <n v="5219531077527"/>
    <s v="1218_MEX_VAC_W_E_Estudio efectividad Panama_0225"/>
    <s v="Shot 1"/>
    <n v="1"/>
    <m/>
    <n v="1"/>
    <d v="2025-02-27T18:01:00"/>
    <n v="0"/>
    <m/>
  </r>
  <r>
    <s v="MEX_AKA_663fd5b1-6856-42e2-b06f-d8746d652b14"/>
    <n v="5217461109522"/>
    <s v="1218_MEX_VAC_W_E_Estudio efectividad Panama_0225"/>
    <s v="Shot 1"/>
    <n v="1"/>
    <m/>
    <n v="1"/>
    <d v="2025-02-27T18:06:00"/>
    <n v="1"/>
    <d v="2025-03-03T17:31:00"/>
  </r>
  <r>
    <s v="MEX_AKA_664061ee-919d-42d9-9124-d58670b3abc5"/>
    <n v="5215535144597"/>
    <s v="1218_MEX_VAC_W_E_Estudio efectividad Panama_0225"/>
    <s v="Shot 1"/>
    <n v="1"/>
    <m/>
    <n v="1"/>
    <d v="2025-02-27T18:03:00"/>
    <n v="1"/>
    <d v="2025-02-27T19:10:00"/>
  </r>
  <r>
    <s v="MEX_AKA_6650825b-a4d9-43a8-8ae6-75dd91b0776c"/>
    <n v="5212721390036"/>
    <s v="1218_MEX_VAC_W_E_Estudio efectividad Panama_0225"/>
    <s v="Shot 1"/>
    <n v="1"/>
    <m/>
    <n v="1"/>
    <d v="2025-02-27T18:04:00"/>
    <n v="1"/>
    <d v="2025-02-27T18:25:00"/>
  </r>
  <r>
    <s v="MEX_AKA_66567bbe-bf33-4415-8db4-1145b4686f1b"/>
    <n v="5215538058561"/>
    <s v="1218_MEX_VAC_W_E_Estudio efectividad Panama_0225"/>
    <s v="Shot 1"/>
    <n v="1"/>
    <m/>
    <n v="1"/>
    <d v="2025-02-27T18:01:00"/>
    <n v="1"/>
    <d v="2025-02-27T18:04:00"/>
  </r>
  <r>
    <s v="MEX_AKA_66647d09-1518-423f-8f13-b1938dda1571"/>
    <n v="5219512182529"/>
    <s v="1218_MEX_VAC_W_E_Estudio efectividad Panama_0225"/>
    <s v="Shot 1"/>
    <n v="1"/>
    <m/>
    <n v="1"/>
    <d v="2025-02-27T18:03:00"/>
    <n v="0"/>
    <m/>
  </r>
  <r>
    <s v="MEX_AKA_9d73e229-e6d9-471a-a143-8cf666f2cf05"/>
    <n v="5215539000976"/>
    <s v="1218_MEX_VAC_W_E_Estudio efectividad Panama_0225"/>
    <s v="Shot 1"/>
    <n v="1"/>
    <m/>
    <n v="1"/>
    <d v="2025-02-27T18:00:00"/>
    <n v="1"/>
    <d v="2025-02-27T18:08:00"/>
  </r>
  <r>
    <s v="MEX_AKA_9d742034-5fd4-4d26-90af-95e610989fbe"/>
    <n v="5214495640733"/>
    <s v="1218_MEX_VAC_W_E_Estudio efectividad Panama_0225"/>
    <s v="Shot 1"/>
    <n v="1"/>
    <m/>
    <n v="1"/>
    <d v="2025-02-27T18:01:00"/>
    <n v="1"/>
    <d v="2025-02-27T18:51:00"/>
  </r>
  <r>
    <s v="MEX_AKA_9d9f97e4-0824-4fe2-b20f-3d3acb0006d7"/>
    <n v="5216251251234"/>
    <s v="1218_MEX_VAC_W_E_Estudio efectividad Panama_0225"/>
    <s v="Shot 1"/>
    <n v="1"/>
    <m/>
    <n v="1"/>
    <d v="2025-02-27T18:29:00"/>
    <n v="1"/>
    <d v="2025-02-27T18:30:00"/>
  </r>
  <r>
    <s v="MEX_AKA_9dc5ad11-5960-43b1-bc81-cb6268dd6329"/>
    <n v="5213314349435"/>
    <s v="1218_MEX_VAC_W_E_Estudio efectividad Panama_0225"/>
    <s v="Shot 1"/>
    <n v="1"/>
    <m/>
    <n v="1"/>
    <d v="2025-02-27T18:02:00"/>
    <n v="1"/>
    <d v="2025-02-27T18:18:00"/>
  </r>
  <r>
    <s v="MEX_AKA_9e2f107e-10b6-42c3-82de-5e4f64b7b791"/>
    <n v="5212871078014"/>
    <s v="1218_MEX_VAC_W_E_Estudio efectividad Panama_0225"/>
    <s v="Shot 1"/>
    <n v="1"/>
    <m/>
    <n v="1"/>
    <d v="2025-02-27T18:24:00"/>
    <n v="1"/>
    <d v="2025-02-27T18:57:00"/>
  </r>
  <r>
    <s v="MEX_AKA_9e2f366a-6e98-4829-aed3-39bf1242dc72"/>
    <n v="5214481034384"/>
    <s v="1218_MEX_VAC_W_E_Estudio efectividad Panama_0225"/>
    <s v="Shot 1"/>
    <n v="1"/>
    <m/>
    <n v="1"/>
    <d v="2025-02-27T18:03:00"/>
    <n v="1"/>
    <d v="2025-02-27T18:10:00"/>
  </r>
  <r>
    <s v="MEX_AKA_9e3b032c-1501-4ad8-b1ec-09b2d7743507"/>
    <n v="5217971234006"/>
    <s v="1218_MEX_VAC_W_E_Estudio efectividad Panama_0225"/>
    <s v="Shot 1"/>
    <n v="1"/>
    <m/>
    <n v="1"/>
    <d v="2025-02-27T18:02:00"/>
    <n v="1"/>
    <d v="2025-02-27T19:32:00"/>
  </r>
  <r>
    <s v="MEX_AKA_9e434efa-cedf-4929-b175-5076176aa390"/>
    <n v="5213118905791"/>
    <s v="1218_MEX_VAC_W_E_Estudio efectividad Panama_0225"/>
    <s v="Shot 1"/>
    <n v="1"/>
    <m/>
    <n v="1"/>
    <d v="2025-02-27T18:01:00"/>
    <n v="1"/>
    <d v="2025-02-27T18:33:00"/>
  </r>
  <r>
    <s v="MEX_AKA_7233f520-1533-46e9-b449-08ce6be7d0a9"/>
    <n v="5213314674653"/>
    <s v="1218_MEX_VAC_W_E_Estudio efectividad Panama_0225"/>
    <s v="Shot 1"/>
    <n v="1"/>
    <m/>
    <n v="1"/>
    <d v="2025-02-27T18:03:00"/>
    <n v="1"/>
    <d v="2025-02-27T20:59:00"/>
  </r>
  <r>
    <s v="MEX_AKA_72463cd4-de35-4ab5-847d-dba190eba473"/>
    <n v="5215539596795"/>
    <s v="1218_MEX_VAC_W_E_Estudio efectividad Panama_0225"/>
    <s v="Shot 1"/>
    <n v="1"/>
    <m/>
    <n v="1"/>
    <d v="2025-02-27T18:03:00"/>
    <n v="0"/>
    <m/>
  </r>
  <r>
    <s v="MEX_AKA_72645def-3ad8-46f2-beb8-a3d57649f95b"/>
    <n v="5212331043378"/>
    <s v="1218_MEX_VAC_W_E_Estudio efectividad Panama_0225"/>
    <s v="Shot 1"/>
    <n v="1"/>
    <m/>
    <n v="1"/>
    <d v="2025-02-27T18:00:00"/>
    <n v="1"/>
    <d v="2025-02-27T18:01:00"/>
  </r>
  <r>
    <s v="MEX_AKA_7269f728-7d6a-4c12-b0d4-699a94bf1f74"/>
    <n v="5215587972310"/>
    <s v="1218_MEX_VAC_W_E_Estudio efectividad Panama_0225"/>
    <s v="Shot 1"/>
    <n v="1"/>
    <m/>
    <n v="1"/>
    <d v="2025-02-27T18:00:00"/>
    <n v="1"/>
    <d v="2025-02-27T18:11:00"/>
  </r>
  <r>
    <s v="MEX_AKA_7284e7e8-0b83-46ca-97c9-fede7a0bd768"/>
    <n v="5217151106450"/>
    <s v="1218_MEX_VAC_W_E_Estudio efectividad Panama_0225"/>
    <s v="Shot 1"/>
    <n v="1"/>
    <m/>
    <n v="1"/>
    <d v="2025-02-27T18:00:00"/>
    <n v="0"/>
    <m/>
  </r>
  <r>
    <s v="MEX_AKA_729ced54-e4d6-4299-b8be-1b6a0726a654"/>
    <n v="5216658519101"/>
    <s v="1218_MEX_VAC_W_E_Estudio efectividad Panama_0225"/>
    <s v="Shot 1"/>
    <n v="1"/>
    <m/>
    <n v="1"/>
    <d v="2025-02-27T18:01:00"/>
    <n v="1"/>
    <d v="2025-02-27T19:29:00"/>
  </r>
  <r>
    <s v="MEX_AKA_72b777c7-c0fa-4000-ad08-b68bfdc9c819"/>
    <n v="5219545591463"/>
    <s v="1218_MEX_VAC_W_E_Estudio efectividad Panama_0225"/>
    <s v="Shot 1"/>
    <n v="1"/>
    <m/>
    <n v="1"/>
    <d v="2025-02-27T18:03:00"/>
    <n v="1"/>
    <d v="2025-02-27T21:01:00"/>
  </r>
  <r>
    <s v="MEX_AKA_72ea9b94-61db-4b4e-aa8a-1b98f31615b1"/>
    <n v="5212721289997"/>
    <s v="1218_MEX_VAC_W_E_Estudio efectividad Panama_0225"/>
    <s v="Shot 1"/>
    <n v="0"/>
    <d v="2025-02-27T18:01:00"/>
    <n v="0"/>
    <m/>
    <n v="0"/>
    <m/>
  </r>
  <r>
    <s v="MEX_AKA_8f4b8893-a3db-4023-ad37-aa9f4056f04f"/>
    <n v="5214531084870"/>
    <s v="1218_MEX_VAC_W_E_Estudio efectividad Panama_0225"/>
    <s v="Shot 1"/>
    <n v="0"/>
    <d v="2025-02-27T18:02:00"/>
    <n v="0"/>
    <m/>
    <n v="0"/>
    <m/>
  </r>
  <r>
    <s v="MEX_AKA_8f7906a7-e5bf-4bca-9153-f349422d45e3"/>
    <n v="5215618659523"/>
    <s v="1218_MEX_VAC_W_E_Estudio efectividad Panama_0225"/>
    <s v="Shot 1"/>
    <n v="0"/>
    <d v="2025-02-27T18:03:00"/>
    <n v="0"/>
    <m/>
    <n v="0"/>
    <m/>
  </r>
  <r>
    <s v="MEX_AKA_9e8bcc74-d676-4e2a-8afc-1e3e5ea19bc7"/>
    <n v="5219511110703"/>
    <s v="1218_MEX_VAC_W_E_Estudio efectividad Panama_0225"/>
    <s v="Shot 1"/>
    <n v="1"/>
    <m/>
    <n v="1"/>
    <d v="2025-02-27T18:01:00"/>
    <n v="1"/>
    <d v="2025-02-27T18:09:00"/>
  </r>
  <r>
    <s v="MEX_AKA_9eb79023-dcc9-410c-b687-aec3565a670e"/>
    <n v="5212751083967"/>
    <s v="1218_MEX_VAC_W_E_Estudio efectividad Panama_0225"/>
    <s v="Shot 1"/>
    <n v="1"/>
    <m/>
    <n v="1"/>
    <d v="2025-02-27T18:01:00"/>
    <n v="1"/>
    <d v="2025-02-27T18:38:00"/>
  </r>
  <r>
    <s v="MEX_AKA_9ed32cf5-f943-495a-8b2b-932309fccc87"/>
    <n v="5212461718756"/>
    <s v="1218_MEX_VAC_W_E_Estudio efectividad Panama_0225"/>
    <s v="Shot 1"/>
    <n v="1"/>
    <m/>
    <n v="1"/>
    <d v="2025-02-27T23:21:00"/>
    <n v="1"/>
    <d v="2025-02-27T23:22:00"/>
  </r>
  <r>
    <s v="MEX_AKA_9efbf2e7-3510-4f53-846f-4c41765f3609"/>
    <n v="5219192383706"/>
    <s v="1218_MEX_VAC_W_E_Estudio efectividad Panama_0225"/>
    <s v="Shot 1"/>
    <n v="1"/>
    <m/>
    <n v="1"/>
    <d v="2025-03-01T01:16:00"/>
    <n v="1"/>
    <d v="2025-03-15T13:17:00"/>
  </r>
  <r>
    <s v="MEX_AKA_73038531-c648-41fc-a372-da5924dee171"/>
    <n v="5219191527290"/>
    <s v="1218_MEX_VAC_W_E_Estudio efectividad Panama_0225"/>
    <s v="Shot 1"/>
    <n v="1"/>
    <m/>
    <n v="1"/>
    <d v="2025-02-27T18:01:00"/>
    <n v="1"/>
    <d v="2025-02-27T18:13:00"/>
  </r>
  <r>
    <s v="MEX_AKA_735879aa-c4ba-467c-8525-b6e31b9f8330"/>
    <n v="5217717725694"/>
    <s v="1218_MEX_VAC_W_E_Estudio efectividad Panama_0225"/>
    <s v="Shot 1"/>
    <n v="1"/>
    <m/>
    <n v="1"/>
    <d v="2025-02-27T18:01:00"/>
    <n v="1"/>
    <d v="2025-02-27T18:01:00"/>
  </r>
  <r>
    <s v="MEX_AKA_736fef16-5714-4bbd-bf1b-3c2c69e75b41"/>
    <n v="5214921739632"/>
    <s v="1218_MEX_VAC_W_E_Estudio efectividad Panama_0225"/>
    <s v="Shot 1"/>
    <n v="1"/>
    <m/>
    <n v="1"/>
    <d v="2025-02-27T18:00:00"/>
    <n v="1"/>
    <d v="2025-02-27T21:15:00"/>
  </r>
  <r>
    <s v="MEX_AKA_737cf6f5-f9c0-45b7-94c5-f859a3dd2bbb"/>
    <n v="5214646505453"/>
    <s v="1218_MEX_VAC_W_E_Estudio efectividad Panama_0225"/>
    <s v="Shot 1"/>
    <n v="1"/>
    <m/>
    <n v="1"/>
    <d v="2025-02-27T18:01:00"/>
    <n v="0"/>
    <m/>
  </r>
  <r>
    <s v="MEX_AKA_f85748c0-6884-45d1-8c54-26c3f5d09d56"/>
    <n v="5219621052479"/>
    <s v="1218_MEX_VAC_W_E_Estudio efectividad Panama_0225"/>
    <s v="Shot 1"/>
    <n v="1"/>
    <m/>
    <n v="1"/>
    <d v="2025-02-27T18:02:00"/>
    <n v="1"/>
    <d v="2025-02-27T18:15:00"/>
  </r>
  <r>
    <s v="MEX_AKA_f863ebfe-bd3f-4f9d-8d27-4110cf176c61"/>
    <n v="5219717157134"/>
    <s v="1218_MEX_VAC_W_E_Estudio efectividad Panama_0225"/>
    <s v="Shot 1"/>
    <n v="0"/>
    <d v="2025-02-27T18:02:00"/>
    <n v="0"/>
    <m/>
    <n v="0"/>
    <m/>
  </r>
  <r>
    <s v="MEX_AKA_b25f0a83-8ff3-4c3e-b352-9c7ea41f4a8c"/>
    <n v="5215521092975"/>
    <s v="1218_MEX_VAC_W_E_Estudio efectividad Panama_0225"/>
    <s v="Shot 1"/>
    <n v="1"/>
    <m/>
    <n v="1"/>
    <d v="2025-02-27T18:05:00"/>
    <n v="0"/>
    <m/>
  </r>
  <r>
    <s v="MEX_AKA_b27716c5-4776-443a-b8dd-4603867b38d8"/>
    <n v="5212441400335"/>
    <s v="1218_MEX_VAC_W_E_Estudio efectividad Panama_0225"/>
    <s v="Shot 1"/>
    <n v="1"/>
    <m/>
    <n v="1"/>
    <d v="2025-02-27T18:02:00"/>
    <n v="0"/>
    <m/>
  </r>
  <r>
    <s v="MEX_AKA_b288491c-de76-4dad-ac57-d401d147d610"/>
    <n v="5212731269221"/>
    <s v="1218_MEX_VAC_W_E_Estudio efectividad Panama_0225"/>
    <s v="Shot 1"/>
    <n v="1"/>
    <m/>
    <n v="1"/>
    <d v="2025-02-27T19:17:00"/>
    <n v="1"/>
    <d v="2025-02-28T00:28:00"/>
  </r>
  <r>
    <s v="MEX_AKA_b295f5a8-3133-45a1-8cef-8c032f7a40e1"/>
    <n v="5218711092403"/>
    <s v="1218_MEX_VAC_W_E_Estudio efectividad Panama_0225"/>
    <s v="Shot 1"/>
    <n v="1"/>
    <m/>
    <n v="1"/>
    <d v="2025-02-27T18:01:00"/>
    <n v="1"/>
    <d v="2025-02-27T18:24:00"/>
  </r>
  <r>
    <s v="MEX_AKA_b2a8768a-af00-4c9b-bdcc-bf7bd6e698ea"/>
    <n v="5219515781732"/>
    <s v="1218_MEX_VAC_W_E_Estudio efectividad Panama_0225"/>
    <s v="Shot 1"/>
    <n v="1"/>
    <m/>
    <n v="1"/>
    <d v="2025-02-27T18:01:00"/>
    <n v="1"/>
    <d v="2025-02-27T19:24:00"/>
  </r>
  <r>
    <s v="MEX_AKA_b2be92f3-714f-43a3-9d6e-1fbc0c3a260c"/>
    <n v="5213151012711"/>
    <s v="1218_MEX_VAC_W_E_Estudio efectividad Panama_0225"/>
    <s v="Shot 1"/>
    <n v="1"/>
    <m/>
    <n v="1"/>
    <d v="2025-02-27T18:00:00"/>
    <n v="1"/>
    <d v="2025-02-27T18:05:00"/>
  </r>
  <r>
    <s v="MEX_AKA_c4e706d0-1d9b-40c4-9e6a-97a7378067c3"/>
    <n v="5215547574233"/>
    <s v="1218_MEX_VAC_W_E_Estudio efectividad Panama_0225"/>
    <s v="Shot 1"/>
    <n v="1"/>
    <m/>
    <n v="1"/>
    <d v="2025-02-27T18:02:00"/>
    <n v="1"/>
    <d v="2025-02-27T21:12:00"/>
  </r>
  <r>
    <s v="MEX_AKA_c4f1fce2-d5ed-4a58-8217-49a8e050447d"/>
    <n v="5216142199670"/>
    <s v="1218_MEX_VAC_W_E_Estudio efectividad Panama_0225"/>
    <s v="Shot 1"/>
    <n v="0"/>
    <d v="2025-02-27T18:02:00"/>
    <n v="0"/>
    <m/>
    <n v="0"/>
    <m/>
  </r>
  <r>
    <s v="MEX_AKA_c50e4f78-7853-44de-a619-46de6e858258"/>
    <n v="5219531384174"/>
    <s v="1218_MEX_VAC_W_E_Estudio efectividad Panama_0225"/>
    <s v="Shot 1"/>
    <n v="1"/>
    <m/>
    <n v="1"/>
    <d v="2025-02-27T18:03:00"/>
    <n v="1"/>
    <d v="2025-02-27T18:17:00"/>
  </r>
  <r>
    <s v="MEX_AKA_c5369888-0fd1-4cd2-983b-7b4e2ac25b60"/>
    <n v="5217775619648"/>
    <s v="1218_MEX_VAC_W_E_Estudio efectividad Panama_0225"/>
    <s v="Shot 1"/>
    <n v="0"/>
    <d v="2025-02-27T18:03:00"/>
    <n v="0"/>
    <m/>
    <n v="0"/>
    <m/>
  </r>
  <r>
    <s v="MEX_AKA_f887ab24-d11f-4b92-8bea-bec7ee231870"/>
    <n v="5215529529646"/>
    <s v="1218_MEX_VAC_W_E_Estudio efectividad Panama_0225"/>
    <s v="Shot 1"/>
    <n v="1"/>
    <m/>
    <n v="1"/>
    <d v="2025-02-27T18:01:00"/>
    <n v="1"/>
    <d v="2025-02-27T18:04:00"/>
  </r>
  <r>
    <s v="MEX_AKA_f916af7d-c9b0-4bfd-892c-92b0e57cb662"/>
    <n v="5215555075316"/>
    <s v="1218_MEX_VAC_W_E_Estudio efectividad Panama_0225"/>
    <s v="Shot 1"/>
    <n v="1"/>
    <m/>
    <n v="1"/>
    <d v="2025-02-27T18:02:00"/>
    <n v="1"/>
    <d v="2025-02-27T18:37:00"/>
  </r>
  <r>
    <s v="MEX_AKA_f968c056-818b-4d71-808b-521016bc9582"/>
    <n v="5217712193634"/>
    <s v="1218_MEX_VAC_W_E_Estudio efectividad Panama_0225"/>
    <s v="Shot 1"/>
    <n v="1"/>
    <m/>
    <n v="1"/>
    <d v="2025-02-27T18:02:00"/>
    <n v="0"/>
    <m/>
  </r>
  <r>
    <s v="MEX_AKA_b3222959-567a-406f-a753-c82453e4caf0"/>
    <n v="5215539845935"/>
    <s v="1218_MEX_VAC_W_E_Estudio efectividad Panama_0225"/>
    <s v="Shot 1"/>
    <n v="1"/>
    <m/>
    <n v="1"/>
    <d v="2025-02-27T18:00:00"/>
    <n v="1"/>
    <d v="2025-02-27T18:27:00"/>
  </r>
  <r>
    <s v="MEX_AKA_b36519bc-9c56-437e-8510-f1d2d81f2339"/>
    <n v="5212223502112"/>
    <s v="1218_MEX_VAC_W_E_Estudio efectividad Panama_0225"/>
    <s v="Shot 1"/>
    <n v="1"/>
    <m/>
    <n v="1"/>
    <d v="2025-02-27T18:01:00"/>
    <n v="0"/>
    <m/>
  </r>
  <r>
    <s v="MEX_AKA_c554cd30-7736-4a94-a95c-0238df04c77c"/>
    <n v="5216692541743"/>
    <s v="1218_MEX_VAC_W_E_Estudio efectividad Panama_0225"/>
    <s v="Shot 1"/>
    <n v="1"/>
    <m/>
    <n v="1"/>
    <d v="2025-02-27T18:02:00"/>
    <n v="0"/>
    <m/>
  </r>
  <r>
    <s v="MEX_AKA_c561c4dd-0764-4708-b9d1-ebae77181d67"/>
    <n v="5212491160273"/>
    <s v="1218_MEX_VAC_W_E_Estudio efectividad Panama_0225"/>
    <s v="Shot 1"/>
    <n v="1"/>
    <m/>
    <n v="1"/>
    <d v="2025-02-27T18:02:00"/>
    <n v="1"/>
    <d v="2025-02-27T19:04:00"/>
  </r>
  <r>
    <s v="MEX_AKA_c59342b0-dbcf-422e-a305-d1a0d7dafb43"/>
    <n v="5216181337514"/>
    <s v="1218_MEX_VAC_W_E_Estudio efectividad Panama_0225"/>
    <s v="Shot 1"/>
    <n v="1"/>
    <m/>
    <n v="1"/>
    <d v="2025-02-27T18:00:00"/>
    <n v="1"/>
    <d v="2025-02-27T19:02:00"/>
  </r>
  <r>
    <s v="MEX_AKA_c5a5086e-5a7e-4476-8535-6a16b4670ad6"/>
    <n v="5213338146676"/>
    <s v="1218_MEX_VAC_W_E_Estudio efectividad Panama_0225"/>
    <s v="Shot 1"/>
    <n v="0"/>
    <d v="2025-02-27T18:00:00"/>
    <n v="0"/>
    <m/>
    <n v="0"/>
    <m/>
  </r>
  <r>
    <s v="MEX_AKA_f98213a4-432d-44e3-8fde-6469360e3347"/>
    <n v="5214871217030"/>
    <s v="1218_MEX_VAC_W_E_Estudio efectividad Panama_0225"/>
    <s v="Shot 1"/>
    <n v="1"/>
    <m/>
    <n v="1"/>
    <d v="2025-02-27T18:01:00"/>
    <n v="1"/>
    <d v="2025-02-27T18:36:00"/>
  </r>
  <r>
    <s v="MEX_AKA_f99dd23b-ae5b-4f28-8380-e4b6bd9d3759"/>
    <n v="5219613273588"/>
    <s v="1218_MEX_VAC_W_E_Estudio efectividad Panama_0225"/>
    <s v="Shot 1"/>
    <n v="0"/>
    <d v="2025-02-27T18:01:00"/>
    <n v="0"/>
    <m/>
    <n v="0"/>
    <m/>
  </r>
  <r>
    <s v="MEX_AKA_f9d1b32a-8ed0-4ff3-afed-ef9e450dad0f"/>
    <n v="5214445123543"/>
    <s v="1218_MEX_VAC_W_E_Estudio efectividad Panama_0225"/>
    <s v="Shot 1"/>
    <n v="1"/>
    <m/>
    <n v="1"/>
    <d v="2025-02-27T18:00:00"/>
    <n v="1"/>
    <d v="2025-02-27T19:42:00"/>
  </r>
  <r>
    <s v="MEX_AKA_f9fe08cc-4d53-48ba-927d-9738670a9754"/>
    <n v="5212871455340"/>
    <s v="1218_MEX_VAC_W_E_Estudio efectividad Panama_0225"/>
    <s v="Shot 1"/>
    <n v="1"/>
    <m/>
    <n v="1"/>
    <d v="2025-02-27T18:02:00"/>
    <n v="1"/>
    <d v="2025-02-27T18:41:00"/>
  </r>
  <r>
    <s v="MEX_AKA_b3a97c50-a007-4a4c-88ce-e8dde75a31e5"/>
    <n v="5218711159115"/>
    <s v="1218_MEX_VAC_W_E_Estudio efectividad Panama_0225"/>
    <s v="Shot 1"/>
    <n v="1"/>
    <m/>
    <n v="1"/>
    <d v="2025-02-27T18:01:00"/>
    <n v="0"/>
    <m/>
  </r>
  <r>
    <s v="MEX_AKA_b3cb2397-a3a1-4c69-aa24-029cc9b05368"/>
    <n v="5212291617413"/>
    <s v="1218_MEX_VAC_W_E_Estudio efectividad Panama_0225"/>
    <s v="Shot 1"/>
    <n v="1"/>
    <m/>
    <n v="1"/>
    <d v="2025-02-27T18:02:00"/>
    <n v="1"/>
    <d v="2025-03-02T15:03:00"/>
  </r>
  <r>
    <s v="MEX_AKA_b3dd974e-f674-4187-869c-27eb00e1854a"/>
    <n v="5219141380253"/>
    <s v="1218_MEX_VAC_W_E_Estudio efectividad Panama_0225"/>
    <s v="Shot 1"/>
    <n v="0"/>
    <d v="2025-02-27T18:00:00"/>
    <n v="0"/>
    <m/>
    <n v="0"/>
    <m/>
  </r>
  <r>
    <s v="MEX_AKA_c5d6f6d9-61e9-410d-aedf-381d139a8eea"/>
    <n v="5216674010749"/>
    <s v="1218_MEX_VAC_W_E_Estudio efectividad Panama_0225"/>
    <s v="Shot 1"/>
    <n v="1"/>
    <m/>
    <n v="1"/>
    <d v="2025-02-27T18:00:00"/>
    <n v="1"/>
    <d v="2025-02-27T22:12:00"/>
  </r>
  <r>
    <s v="MEX_AKA_c5eba0ab-f224-47e5-b5af-82cde50af0a3"/>
    <n v="5218116368151"/>
    <s v="1218_MEX_VAC_W_E_Estudio efectividad Panama_0225"/>
    <s v="Shot 1"/>
    <n v="1"/>
    <m/>
    <n v="1"/>
    <d v="2025-02-27T18:02:00"/>
    <n v="1"/>
    <d v="2025-02-27T18:26:00"/>
  </r>
  <r>
    <s v="MEX_AKA_c611fb3f-35a4-4ced-8706-4ac996c2a037"/>
    <n v="5219513642740"/>
    <s v="1218_MEX_VAC_W_E_Estudio efectividad Panama_0225"/>
    <s v="Shot 1"/>
    <n v="1"/>
    <m/>
    <n v="1"/>
    <d v="2025-02-27T18:02:00"/>
    <n v="1"/>
    <d v="2025-02-27T18:03:00"/>
  </r>
  <r>
    <s v="MEX_AKA_c615cfc4-cba5-4ce6-b25d-10c0e2bb51a9"/>
    <n v="5214272909835"/>
    <s v="1218_MEX_VAC_W_E_Estudio efectividad Panama_0225"/>
    <s v="Shot 1"/>
    <n v="1"/>
    <m/>
    <n v="1"/>
    <d v="2025-02-27T18:03:00"/>
    <n v="0"/>
    <m/>
  </r>
  <r>
    <s v="MEX_AKA_fa23a4fa-1d90-4866-8324-8159893a1939"/>
    <n v="5212281078033"/>
    <s v="1218_MEX_VAC_W_E_Estudio efectividad Panama_0225"/>
    <s v="Shot 1"/>
    <n v="0"/>
    <d v="2025-02-27T18:00:00"/>
    <n v="1"/>
    <d v="2025-02-27T18:00:00"/>
    <n v="0"/>
    <m/>
  </r>
  <r>
    <s v="MEX_AKA_fa3a6e14-f5e9-4d63-b615-14b8b071d5ab"/>
    <n v="5212434358757"/>
    <s v="1218_MEX_VAC_W_E_Estudio efectividad Panama_0225"/>
    <s v="Shot 1"/>
    <n v="0"/>
    <d v="2025-02-27T18:01:00"/>
    <n v="0"/>
    <m/>
    <n v="0"/>
    <m/>
  </r>
  <r>
    <s v="MEX_AKA_fa529994-e206-4726-8c97-a0e51b2a9f23"/>
    <n v="5215611037862"/>
    <s v="1218_MEX_VAC_W_E_Estudio efectividad Panama_0225"/>
    <s v="Shot 1"/>
    <n v="0"/>
    <d v="2025-02-27T18:00:00"/>
    <n v="0"/>
    <m/>
    <n v="0"/>
    <m/>
  </r>
  <r>
    <s v="MEX_AKA_fa637eff-7a49-415c-b10a-4661a1abf037"/>
    <n v="5214777293763"/>
    <s v="1218_MEX_VAC_W_E_Estudio efectividad Panama_0225"/>
    <s v="Shot 1"/>
    <n v="1"/>
    <m/>
    <n v="1"/>
    <d v="2025-02-27T18:01:00"/>
    <n v="1"/>
    <d v="2025-02-27T18:05:00"/>
  </r>
  <r>
    <s v="MEX_AKA_b4149ce6-f8c8-4bef-96f7-5cb919a7963e"/>
    <n v="5214434625036"/>
    <s v="1218_MEX_VAC_W_E_Estudio efectividad Panama_0225"/>
    <s v="Shot 1"/>
    <n v="1"/>
    <m/>
    <n v="1"/>
    <d v="2025-02-27T18:01:00"/>
    <n v="1"/>
    <d v="2025-02-27T18:22:00"/>
  </r>
  <r>
    <s v="MEX_AKA_b42157ba-f47b-4e58-bd1c-560e3d599a92"/>
    <n v="5219531884884"/>
    <s v="1218_MEX_VAC_W_E_Estudio efectividad Panama_0225"/>
    <s v="Shot 1"/>
    <n v="1"/>
    <m/>
    <n v="1"/>
    <d v="2025-02-27T18:02:00"/>
    <n v="1"/>
    <d v="2025-02-27T19:52:00"/>
  </r>
  <r>
    <s v="MEX_AKA_b4608699-0aa6-4dc7-aef4-f417d6e05729"/>
    <n v="5214776714900"/>
    <s v="1218_MEX_VAC_W_E_Estudio efectividad Panama_0225"/>
    <s v="Shot 1"/>
    <n v="1"/>
    <m/>
    <n v="1"/>
    <d v="2025-02-27T18:00:00"/>
    <n v="0"/>
    <m/>
  </r>
  <r>
    <s v="MEX_AKA_c6a4425d-b3da-4ccd-96c2-3a7be99ff58d"/>
    <n v="5219651138845"/>
    <s v="1218_MEX_VAC_W_E_Estudio efectividad Panama_0225"/>
    <s v="Shot 1"/>
    <n v="1"/>
    <m/>
    <n v="1"/>
    <d v="2025-02-27T18:00:00"/>
    <n v="1"/>
    <d v="2025-02-27T18:05:00"/>
  </r>
  <r>
    <s v="MEX_AKA_c6cb99db-6782-494e-aa15-91dc46b8e5dd"/>
    <n v="5219931432416"/>
    <s v="1218_MEX_VAC_W_E_Estudio efectividad Panama_0225"/>
    <s v="Shot 1"/>
    <n v="1"/>
    <m/>
    <n v="1"/>
    <d v="2025-02-27T18:00:00"/>
    <n v="0"/>
    <m/>
  </r>
  <r>
    <s v="MEX_AKA_c6ebcb56-5cad-4e1c-9863-b4f814b8437a"/>
    <n v="5219382193475"/>
    <s v="1218_MEX_VAC_W_E_Estudio efectividad Panama_0225"/>
    <s v="Shot 1"/>
    <n v="1"/>
    <m/>
    <n v="1"/>
    <d v="2025-02-27T18:00:00"/>
    <n v="0"/>
    <m/>
  </r>
  <r>
    <s v="MEX_AKA_c77983d3-b035-4fba-87cb-edd2193c4021"/>
    <n v="5214435660957"/>
    <s v="1218_MEX_VAC_W_E_Estudio efectividad Panama_0225"/>
    <s v="Shot 1"/>
    <n v="1"/>
    <m/>
    <n v="1"/>
    <d v="2025-02-27T23:02:00"/>
    <n v="1"/>
    <d v="2025-02-27T23:03:00"/>
  </r>
  <r>
    <s v="MEX_AKA_fa65846a-2b75-446b-8400-798361290d52"/>
    <n v="5217461148984"/>
    <s v="1218_MEX_VAC_W_E_Estudio efectividad Panama_0225"/>
    <s v="Shot 1"/>
    <n v="1"/>
    <m/>
    <n v="1"/>
    <d v="2025-02-27T18:00:00"/>
    <n v="1"/>
    <d v="2025-02-27T18:06:00"/>
  </r>
  <r>
    <s v="MEX_AKA_fa669680-7039-4819-abbd-6e458472a406"/>
    <n v="5214433915058"/>
    <s v="1218_MEX_VAC_W_E_Estudio efectividad Panama_0225"/>
    <s v="Shot 1"/>
    <n v="0"/>
    <d v="2025-02-27T18:01:00"/>
    <n v="0"/>
    <m/>
    <n v="0"/>
    <m/>
  </r>
  <r>
    <s v="MEX_AKA_fa80e2c0-21f3-451c-a1dc-09baa2a25296"/>
    <n v="5212412468423"/>
    <s v="1218_MEX_VAC_W_E_Estudio efectividad Panama_0225"/>
    <s v="Shot 1"/>
    <n v="0"/>
    <d v="2025-02-27T18:01:00"/>
    <n v="0"/>
    <m/>
    <n v="0"/>
    <m/>
  </r>
  <r>
    <s v="MEX_AKA_b4b016e6-3d7a-4b75-bed0-85928f65775d"/>
    <n v="5212941071673"/>
    <s v="1218_MEX_VAC_W_E_Estudio efectividad Panama_0225"/>
    <s v="Shot 1"/>
    <n v="1"/>
    <m/>
    <n v="1"/>
    <d v="2025-02-27T18:01:00"/>
    <n v="1"/>
    <d v="2025-02-27T18:06:00"/>
  </r>
  <r>
    <s v="MEX_AKA_b4e1ce37-3d29-4a76-80e3-0805afb066e5"/>
    <n v="5217641123208"/>
    <s v="1218_MEX_VAC_W_E_Estudio efectividad Panama_0225"/>
    <s v="Shot 1"/>
    <n v="1"/>
    <m/>
    <n v="1"/>
    <d v="2025-02-27T19:11:00"/>
    <n v="1"/>
    <d v="2025-02-27T20:51:00"/>
  </r>
  <r>
    <s v="MEX_AKA_b51e1d94-b315-4d42-bb98-5089791321e4"/>
    <n v="5212871289817"/>
    <s v="1218_MEX_VAC_W_E_Estudio efectividad Panama_0225"/>
    <s v="Shot 1"/>
    <n v="1"/>
    <m/>
    <n v="1"/>
    <d v="2025-02-27T18:00:00"/>
    <n v="1"/>
    <d v="2025-02-27T19:29:00"/>
  </r>
  <r>
    <s v="MEX_AKA_b5347008-2a52-4d69-8fcd-02e89f3ea0b0"/>
    <n v="5213117403302"/>
    <s v="1218_MEX_VAC_W_E_Estudio efectividad Panama_0225"/>
    <s v="Shot 1"/>
    <n v="1"/>
    <m/>
    <n v="1"/>
    <d v="2025-02-27T18:00:00"/>
    <n v="0"/>
    <m/>
  </r>
  <r>
    <s v="MEX_AKA_b575250f-9757-4221-be11-5998d7fc8b01"/>
    <n v="5215518932586"/>
    <s v="1218_MEX_VAC_W_E_Estudio efectividad Panama_0225"/>
    <s v="Shot 1"/>
    <n v="0"/>
    <d v="2025-02-27T18:02:00"/>
    <n v="0"/>
    <m/>
    <n v="0"/>
    <m/>
  </r>
  <r>
    <s v="MEX_AKA_c7868f9d-1cc4-49e0-a776-833800692059"/>
    <n v="5217711845668"/>
    <s v="1218_MEX_VAC_W_E_Estudio efectividad Panama_0225"/>
    <s v="Shot 1"/>
    <n v="1"/>
    <m/>
    <n v="1"/>
    <d v="2025-02-27T18:06:00"/>
    <n v="1"/>
    <d v="2025-02-27T18:38:00"/>
  </r>
  <r>
    <s v="MEX_AKA_c793f7f0-8030-4a81-ae2f-934b9f767546"/>
    <n v="5217471432709"/>
    <s v="1218_MEX_VAC_W_E_Estudio efectividad Panama_0225"/>
    <s v="Shot 1"/>
    <n v="1"/>
    <m/>
    <n v="1"/>
    <d v="2025-02-27T18:01:00"/>
    <n v="1"/>
    <d v="2025-02-27T18:32:00"/>
  </r>
  <r>
    <s v="MEX_AKA_c7a5781f-961e-4e9e-9d3a-ddf022156984"/>
    <n v="5214434842980"/>
    <s v="1218_MEX_VAC_W_E_Estudio efectividad Panama_0225"/>
    <s v="Shot 1"/>
    <n v="1"/>
    <m/>
    <n v="1"/>
    <d v="2025-02-27T18:01:00"/>
    <n v="0"/>
    <m/>
  </r>
  <r>
    <s v="MEX_AKA_c7b19c83-5f35-40b3-81b6-2da73bcc418b"/>
    <n v="5214774440698"/>
    <s v="1218_MEX_VAC_W_E_Estudio efectividad Panama_0225"/>
    <s v="Shot 1"/>
    <n v="0"/>
    <d v="2025-02-27T18:02:00"/>
    <n v="0"/>
    <m/>
    <n v="0"/>
    <m/>
  </r>
  <r>
    <s v="MEX_AKA_c7d1c2f1-588a-40ef-ad8c-6afef5bd556d"/>
    <n v="5212214167272"/>
    <s v="1218_MEX_VAC_W_E_Estudio efectividad Panama_0225"/>
    <s v="Shot 1"/>
    <n v="1"/>
    <m/>
    <n v="1"/>
    <d v="2025-02-27T18:00:00"/>
    <n v="1"/>
    <d v="2025-03-01T18:04:00"/>
  </r>
  <r>
    <s v="MEX_AKA_c7f0329f-33c2-4699-b102-2a0026991930"/>
    <n v="5215536737973"/>
    <s v="1218_MEX_VAC_W_E_Estudio efectividad Panama_0225"/>
    <s v="Shot 1"/>
    <n v="0"/>
    <d v="2025-02-27T18:02:00"/>
    <n v="0"/>
    <m/>
    <n v="0"/>
    <m/>
  </r>
  <r>
    <s v="MEX_AKA_c804a545-2c2c-4347-95e7-37f813ac430b"/>
    <n v="5218186840147"/>
    <s v="1218_MEX_VAC_W_E_Estudio efectividad Panama_0225"/>
    <s v="Shot 1"/>
    <n v="1"/>
    <m/>
    <n v="1"/>
    <d v="2025-02-27T18:02:00"/>
    <n v="0"/>
    <m/>
  </r>
  <r>
    <s v="MEX_AKA_fac5dd12-e788-43a1-b663-19196dfe53ef"/>
    <n v="5219999011564"/>
    <s v="1218_MEX_VAC_W_E_Estudio efectividad Panama_0225"/>
    <s v="Shot 1"/>
    <n v="1"/>
    <m/>
    <n v="1"/>
    <d v="2025-02-27T18:03:00"/>
    <n v="0"/>
    <m/>
  </r>
  <r>
    <s v="MEX_AKA_facff1b4-1d97-4877-9795-b8e77d8c2d02"/>
    <n v="5218118808935"/>
    <s v="1218_MEX_VAC_W_E_Estudio efectividad Panama_0225"/>
    <s v="Shot 1"/>
    <n v="1"/>
    <m/>
    <n v="1"/>
    <d v="2025-02-27T18:02:00"/>
    <n v="0"/>
    <m/>
  </r>
  <r>
    <s v="MEX_AKA_fad3f802-48d6-4820-8720-ab7aa54cef33"/>
    <n v="5218662114485"/>
    <s v="1218_MEX_VAC_W_E_Estudio efectividad Panama_0225"/>
    <s v="Shot 1"/>
    <n v="1"/>
    <m/>
    <n v="1"/>
    <d v="2025-02-27T18:03:00"/>
    <n v="0"/>
    <m/>
  </r>
  <r>
    <s v="MEX_AKA_fae37f3d-25e7-47f0-b2e7-ddd0bb6dae0d"/>
    <n v="5212721677333"/>
    <s v="1218_MEX_VAC_W_E_Estudio efectividad Panama_0225"/>
    <s v="Shot 1"/>
    <n v="1"/>
    <m/>
    <n v="1"/>
    <d v="2025-02-27T18:01:00"/>
    <n v="1"/>
    <d v="2025-02-27T18:55:00"/>
  </r>
  <r>
    <s v="MEX_AKA_fb18a012-31da-4d0f-b2c0-ad836bd0964a"/>
    <n v="5217841445163"/>
    <s v="1218_MEX_VAC_W_E_Estudio efectividad Panama_0225"/>
    <s v="Shot 1"/>
    <n v="0"/>
    <d v="2025-02-27T18:02:00"/>
    <n v="0"/>
    <m/>
    <n v="0"/>
    <m/>
  </r>
  <r>
    <s v="MEX_AKA_b589a1b1-5648-444c-931f-fb16277184e0"/>
    <n v="5215543690903"/>
    <s v="1218_MEX_VAC_W_E_Estudio efectividad Panama_0225"/>
    <s v="Shot 1"/>
    <n v="1"/>
    <m/>
    <n v="1"/>
    <d v="2025-02-27T18:00:00"/>
    <n v="0"/>
    <m/>
  </r>
  <r>
    <s v="MEX_AKA_b5a0d972-7078-4637-8150-f0ae6f1c7787"/>
    <n v="5212361095252"/>
    <s v="1218_MEX_VAC_W_E_Estudio efectividad Panama_0225"/>
    <s v="Shot 1"/>
    <n v="1"/>
    <m/>
    <n v="1"/>
    <d v="2025-02-27T18:02:00"/>
    <n v="0"/>
    <m/>
  </r>
  <r>
    <s v="MEX_AKA_b601265e-e13d-4a59-bd1c-3241ebb116d0"/>
    <n v="5217441662398"/>
    <s v="1218_MEX_VAC_W_E_Estudio efectividad Panama_0225"/>
    <s v="Shot 1"/>
    <n v="1"/>
    <m/>
    <n v="1"/>
    <d v="2025-02-27T18:02:00"/>
    <n v="0"/>
    <m/>
  </r>
  <r>
    <s v="MEX_AKA_b617ac80-0b61-449d-95d8-e38364261ffc"/>
    <n v="5215567784632"/>
    <s v="1218_MEX_VAC_W_E_Estudio efectividad Panama_0225"/>
    <s v="Shot 1"/>
    <n v="1"/>
    <m/>
    <n v="1"/>
    <d v="2025-02-27T18:01:00"/>
    <n v="0"/>
    <m/>
  </r>
  <r>
    <s v="MEX_AKA_b644ca36-0963-4b83-8c38-f8d18a000003"/>
    <n v="5217229808324"/>
    <s v="1218_MEX_VAC_W_E_Estudio efectividad Panama_0225"/>
    <s v="Shot 1"/>
    <n v="1"/>
    <m/>
    <n v="1"/>
    <d v="2025-02-27T18:02:00"/>
    <n v="0"/>
    <m/>
  </r>
  <r>
    <s v="MEX_AKA_c80c7a7c-e703-46b1-9099-24992d10bfa7"/>
    <n v="5214214727478"/>
    <s v="1218_MEX_VAC_W_E_Estudio efectividad Panama_0225"/>
    <s v="Shot 1"/>
    <n v="1"/>
    <m/>
    <n v="1"/>
    <d v="2025-02-27T19:00:00"/>
    <n v="0"/>
    <m/>
  </r>
  <r>
    <s v="MEX_AKA_c8513e77-3e75-4839-b591-65da0d4aedad"/>
    <n v="5212381975111"/>
    <s v="1218_MEX_VAC_W_E_Estudio efectividad Panama_0225"/>
    <s v="Shot 1"/>
    <n v="0"/>
    <d v="2025-02-27T18:00:00"/>
    <n v="0"/>
    <m/>
    <n v="0"/>
    <m/>
  </r>
  <r>
    <s v="MEX_AKA_c87377fb-645d-47e3-b01f-4146e21d0b5a"/>
    <n v="5219519480280"/>
    <s v="1218_MEX_VAC_W_E_Estudio efectividad Panama_0225"/>
    <s v="Shot 1"/>
    <n v="0"/>
    <d v="2025-02-27T18:02:00"/>
    <n v="0"/>
    <m/>
    <n v="0"/>
    <m/>
  </r>
  <r>
    <s v="MEX_AKA_c87ed6c3-b406-4524-a308-cd855802c755"/>
    <n v="5217741208012"/>
    <s v="1218_MEX_VAC_W_E_Estudio efectividad Panama_0225"/>
    <s v="Shot 1"/>
    <n v="0"/>
    <d v="2025-02-27T18:02:00"/>
    <n v="0"/>
    <m/>
    <n v="0"/>
    <m/>
  </r>
  <r>
    <s v="MEX_AKA_c8b4efbc-80e1-4c03-8a70-f8562ae01a78"/>
    <n v="5215572287116"/>
    <s v="1218_MEX_VAC_W_E_Estudio efectividad Panama_0225"/>
    <s v="Shot 1"/>
    <n v="1"/>
    <m/>
    <n v="1"/>
    <d v="2025-02-27T18:03:00"/>
    <n v="1"/>
    <d v="2025-03-25T17:31:00"/>
  </r>
  <r>
    <s v="MEX_AKA_fb394f3a-f588-42ab-9278-a8a7d8478731"/>
    <n v="5212727190715"/>
    <s v="1218_MEX_VAC_W_E_Estudio efectividad Panama_0225"/>
    <s v="Shot 1"/>
    <n v="1"/>
    <m/>
    <n v="1"/>
    <d v="2025-02-27T18:02:00"/>
    <n v="1"/>
    <d v="2025-02-27T18:09:00"/>
  </r>
  <r>
    <s v="MEX_AKA_fc2bd97b-38a6-459a-909e-07da1782a77d"/>
    <n v="5214431413839"/>
    <s v="1218_MEX_VAC_W_E_Estudio efectividad Panama_0225"/>
    <s v="Shot 1"/>
    <n v="1"/>
    <m/>
    <n v="1"/>
    <d v="2025-02-27T18:00:00"/>
    <n v="0"/>
    <m/>
  </r>
  <r>
    <s v="MEX_AKA_b65d1101-2b8d-4850-971f-07a99eb5f589"/>
    <n v="5213411076042"/>
    <s v="1218_MEX_VAC_W_E_Estudio efectividad Panama_0225"/>
    <s v="Shot 1"/>
    <n v="1"/>
    <m/>
    <n v="1"/>
    <d v="2025-02-27T18:00:00"/>
    <n v="0"/>
    <m/>
  </r>
  <r>
    <s v="MEX_AKA_b67c2100-622f-4b12-99da-c3eb1b7c351c"/>
    <n v="522321397252"/>
    <s v="1218_MEX_VAC_W_E_Estudio efectividad Panama_0225"/>
    <s v="Shot 1"/>
    <n v="1"/>
    <m/>
    <n v="1"/>
    <d v="2025-02-27T18:02:00"/>
    <n v="1"/>
    <d v="2025-02-27T18:20:00"/>
  </r>
  <r>
    <s v="MEX_AKA_b67f860c-5a8c-403e-b78a-e0065e53ca0b"/>
    <n v="5214831006483"/>
    <s v="1218_MEX_VAC_W_E_Estudio efectividad Panama_0225"/>
    <s v="Shot 1"/>
    <n v="1"/>
    <m/>
    <n v="1"/>
    <d v="2025-02-27T18:01:00"/>
    <n v="1"/>
    <d v="2025-02-27T18:13:00"/>
  </r>
  <r>
    <s v="MEX_AKA_c8ed86f3-d28a-4927-9e21-e93adfa0e0b2"/>
    <n v="5215622091938"/>
    <s v="1218_MEX_VAC_W_E_Estudio efectividad Panama_0225"/>
    <s v="Shot 1"/>
    <n v="1"/>
    <m/>
    <n v="1"/>
    <d v="2025-02-27T18:02:00"/>
    <n v="0"/>
    <m/>
  </r>
  <r>
    <s v="MEX_AKA_c987461f-867b-48b4-ac61-ebb501817181"/>
    <n v="5212821263862"/>
    <s v="1218_MEX_VAC_W_E_Estudio efectividad Panama_0225"/>
    <s v="Shot 1"/>
    <n v="1"/>
    <m/>
    <n v="1"/>
    <d v="2025-02-27T18:00:00"/>
    <n v="1"/>
    <d v="2025-02-27T19:16:00"/>
  </r>
  <r>
    <s v="MEX_AKA_fc984386-5851-40ab-8c47-64b45278336e"/>
    <n v="5215513338990"/>
    <s v="1218_MEX_VAC_W_E_Estudio efectividad Panama_0225"/>
    <s v="Shot 1"/>
    <n v="1"/>
    <m/>
    <n v="1"/>
    <d v="2025-02-27T18:01:00"/>
    <n v="0"/>
    <m/>
  </r>
  <r>
    <s v="MEX_AKA_fcf25ec6-2b49-43b0-8fd1-2df5d8e67050"/>
    <n v="5212447859011"/>
    <s v="1218_MEX_VAC_W_E_Estudio efectividad Panama_0225"/>
    <s v="Shot 1"/>
    <n v="1"/>
    <m/>
    <n v="1"/>
    <d v="2025-02-27T18:01:00"/>
    <n v="1"/>
    <d v="2025-02-27T19:07:00"/>
  </r>
  <r>
    <s v="MEX_AKA_b697339a-0f27-4aa2-9e61-2e025922c623"/>
    <n v="5212281949308"/>
    <s v="1218_MEX_VAC_W_E_Estudio efectividad Panama_0225"/>
    <s v="Shot 1"/>
    <n v="1"/>
    <m/>
    <n v="1"/>
    <d v="2025-02-27T18:00:00"/>
    <n v="0"/>
    <m/>
  </r>
  <r>
    <s v="MEX_AKA_b6ab76fc-d239-45d8-83f6-ad3e6dfd2e5e"/>
    <n v="5212225289463"/>
    <s v="1218_MEX_VAC_W_E_Estudio efectividad Panama_0225"/>
    <s v="Shot 1"/>
    <n v="0"/>
    <d v="2025-02-27T18:02:00"/>
    <n v="0"/>
    <m/>
    <n v="0"/>
    <m/>
  </r>
  <r>
    <s v="MEX_AKA_b6d6d990-56ea-459c-8a56-25e5d838f0b4"/>
    <n v="5212871534961"/>
    <s v="1218_MEX_VAC_W_E_Estudio efectividad Panama_0225"/>
    <s v="Shot 1"/>
    <n v="0"/>
    <d v="2025-02-27T18:00:00"/>
    <n v="0"/>
    <m/>
    <n v="0"/>
    <m/>
  </r>
  <r>
    <s v="MEX_AKA_b70a197e-0ddd-4964-b420-ba4a6de8185b"/>
    <n v="5214341311594"/>
    <s v="1218_MEX_VAC_W_E_Estudio efectividad Panama_0225"/>
    <s v="Shot 1"/>
    <n v="0"/>
    <d v="2025-02-27T18:00:00"/>
    <n v="0"/>
    <m/>
    <n v="0"/>
    <m/>
  </r>
  <r>
    <s v="MEX_AKA_b733fbb6-5a7f-48bd-a548-28731675b95e"/>
    <n v="5218180953520"/>
    <s v="1218_MEX_VAC_W_E_Estudio efectividad Panama_0225"/>
    <s v="Shot 1"/>
    <n v="1"/>
    <m/>
    <n v="1"/>
    <d v="2025-02-27T18:01:00"/>
    <n v="0"/>
    <m/>
  </r>
  <r>
    <s v="MEX_AKA_c9e8bf9b-5831-4881-ba98-708129642c1f"/>
    <n v="5212294523661"/>
    <s v="1218_MEX_VAC_W_E_Estudio efectividad Panama_0225"/>
    <s v="Shot 1"/>
    <n v="1"/>
    <m/>
    <n v="1"/>
    <d v="2025-02-27T18:02:00"/>
    <n v="1"/>
    <d v="2025-02-27T18:07:00"/>
  </r>
  <r>
    <s v="MEX_AKA_c9ff67a9-c175-49ca-acaa-b4e3051a23d8"/>
    <n v="5219811823066"/>
    <s v="1218_MEX_VAC_W_E_Estudio efectividad Panama_0225"/>
    <s v="Shot 1"/>
    <n v="1"/>
    <m/>
    <n v="1"/>
    <d v="2025-02-28T14:14:00"/>
    <n v="0"/>
    <m/>
  </r>
  <r>
    <s v="MEX_AKA_ca1a411c-a6bd-473d-a1c7-7b50b7165474"/>
    <n v="5212461399805"/>
    <s v="1218_MEX_VAC_W_E_Estudio efectividad Panama_0225"/>
    <s v="Shot 1"/>
    <n v="1"/>
    <m/>
    <n v="1"/>
    <d v="2025-02-27T18:03:00"/>
    <n v="1"/>
    <d v="2025-02-27T18:14:00"/>
  </r>
  <r>
    <s v="MEX_AKA_ca65c2a6-d2b6-470e-b631-53a5097b1211"/>
    <n v="5214878769041"/>
    <s v="1218_MEX_VAC_W_E_Estudio efectividad Panama_0225"/>
    <s v="Shot 1"/>
    <n v="1"/>
    <m/>
    <n v="1"/>
    <d v="2025-02-27T18:03:00"/>
    <n v="0"/>
    <m/>
  </r>
  <r>
    <s v="MEX_AKA_ca6b9692-fee1-4fa8-a07e-14380b2df04b"/>
    <n v="5219612750068"/>
    <s v="1218_MEX_VAC_W_E_Estudio efectividad Panama_0225"/>
    <s v="Shot 1"/>
    <n v="1"/>
    <m/>
    <n v="1"/>
    <d v="2025-02-27T18:02:00"/>
    <n v="1"/>
    <d v="2025-02-27T18:34:00"/>
  </r>
  <r>
    <s v="MEX_AKA_fd07c90a-f251-4ff6-aedc-3aa6ce5c413a"/>
    <n v="5214921079091"/>
    <s v="1218_MEX_VAC_W_E_Estudio efectividad Panama_0225"/>
    <s v="Shot 1"/>
    <n v="1"/>
    <m/>
    <n v="1"/>
    <d v="2025-02-27T18:02:00"/>
    <n v="0"/>
    <m/>
  </r>
  <r>
    <s v="MEX_AKA_fd0e5f4a-3bad-4a43-ad79-62a664c8a0f6"/>
    <n v="5219381568367"/>
    <s v="1218_MEX_VAC_W_E_Estudio efectividad Panama_0225"/>
    <s v="Shot 1"/>
    <n v="1"/>
    <m/>
    <n v="1"/>
    <d v="2025-02-27T18:03:00"/>
    <n v="1"/>
    <d v="2025-02-27T18:05:00"/>
  </r>
  <r>
    <s v="MEX_AKA_fd174c4f-0782-43fc-b728-a86482d41397"/>
    <n v="5219515884129"/>
    <s v="1218_MEX_VAC_W_E_Estudio efectividad Panama_0225"/>
    <s v="Shot 1"/>
    <n v="0"/>
    <d v="2025-02-27T18:01:00"/>
    <n v="0"/>
    <m/>
    <n v="0"/>
    <m/>
  </r>
  <r>
    <s v="MEX_AKA_fd208a74-0025-41e7-99af-f8c8bc4309ef"/>
    <n v="5213131536922"/>
    <s v="1218_MEX_VAC_W_E_Estudio efectividad Panama_0225"/>
    <s v="Shot 1"/>
    <n v="1"/>
    <m/>
    <n v="1"/>
    <d v="2025-02-27T18:02:00"/>
    <n v="0"/>
    <m/>
  </r>
  <r>
    <s v="MEX_AKA_fd208e0e-51fa-4830-ba30-8d11ac434187"/>
    <n v="5214921910388"/>
    <s v="1218_MEX_VAC_W_E_Estudio efectividad Panama_0225"/>
    <s v="Shot 1"/>
    <n v="1"/>
    <m/>
    <n v="1"/>
    <d v="2025-02-27T18:03:00"/>
    <n v="1"/>
    <d v="2025-02-27T18:05:00"/>
  </r>
  <r>
    <s v="MEX_AKA_b755f784-bbc3-4a6a-8109-6fd82325bf8b"/>
    <n v="5214611101024"/>
    <s v="1218_MEX_VAC_W_E_Estudio efectividad Panama_0225"/>
    <s v="Shot 1"/>
    <n v="1"/>
    <m/>
    <n v="1"/>
    <d v="2025-02-27T18:02:00"/>
    <n v="0"/>
    <m/>
  </r>
  <r>
    <s v="MEX_AKA_b7682dbe-b3b0-4b8d-8b91-be38663ca0a2"/>
    <n v="5212224473600"/>
    <s v="1218_MEX_VAC_W_E_Estudio efectividad Panama_0225"/>
    <s v="Shot 1"/>
    <n v="0"/>
    <d v="2025-02-27T18:02:00"/>
    <n v="0"/>
    <m/>
    <n v="0"/>
    <m/>
  </r>
  <r>
    <s v="MEX_AKA_b76ad829-aabe-44b3-bd5f-8588b658a36f"/>
    <n v="5212223918093"/>
    <s v="1218_MEX_VAC_W_E_Estudio efectividad Panama_0225"/>
    <s v="Shot 1"/>
    <n v="0"/>
    <d v="2025-02-27T18:02:00"/>
    <n v="0"/>
    <m/>
    <n v="0"/>
    <m/>
  </r>
  <r>
    <s v="MEX_AKA_b7ab52d2-1a46-4803-98a1-81500902aea5"/>
    <n v="5219513147900"/>
    <s v="1218_MEX_VAC_W_E_Estudio efectividad Panama_0225"/>
    <s v="Shot 1"/>
    <n v="1"/>
    <m/>
    <n v="1"/>
    <d v="2025-02-27T18:01:00"/>
    <n v="0"/>
    <m/>
  </r>
  <r>
    <s v="MEX_AKA_ca6c3f1e-908a-4f06-b67f-607f1247a9ef"/>
    <n v="5215554344491"/>
    <s v="1218_MEX_VAC_W_E_Estudio efectividad Panama_0225"/>
    <s v="Shot 1"/>
    <n v="1"/>
    <m/>
    <n v="1"/>
    <d v="2025-02-27T18:05:00"/>
    <n v="0"/>
    <m/>
  </r>
  <r>
    <s v="MEX_AKA_ca8e9690-d0b2-42d0-917c-6a2e89d4ca25"/>
    <n v="5212321592909"/>
    <s v="1218_MEX_VAC_W_E_Estudio efectividad Panama_0225"/>
    <s v="Shot 1"/>
    <n v="0"/>
    <d v="2025-02-27T18:02:00"/>
    <n v="0"/>
    <m/>
    <n v="0"/>
    <m/>
  </r>
  <r>
    <s v="MEX_AKA_ca9157eb-24d9-4e1f-9a5b-b7e87f89d2a0"/>
    <n v="5212381021061"/>
    <s v="1218_MEX_VAC_W_E_Estudio efectividad Panama_0225"/>
    <s v="Shot 1"/>
    <n v="1"/>
    <m/>
    <n v="1"/>
    <d v="2025-02-27T18:02:00"/>
    <n v="1"/>
    <d v="2025-03-15T04:03:00"/>
  </r>
  <r>
    <s v="MEX_AKA_ca9933fe-b1fd-470c-b1e3-5a4a57e0ba42"/>
    <n v="5215548116909"/>
    <s v="1218_MEX_VAC_W_E_Estudio efectividad Panama_0225"/>
    <s v="Shot 1"/>
    <n v="0"/>
    <d v="2025-02-27T18:02:00"/>
    <n v="0"/>
    <m/>
    <n v="0"/>
    <m/>
  </r>
  <r>
    <s v="MEX_AKA_ca9c73ad-737f-45b9-829a-d115732270ec"/>
    <n v="5219221008770"/>
    <s v="1218_MEX_VAC_W_E_Estudio efectividad Panama_0225"/>
    <s v="Shot 1"/>
    <n v="0"/>
    <d v="2025-02-27T18:03:00"/>
    <n v="0"/>
    <m/>
    <n v="0"/>
    <m/>
  </r>
  <r>
    <s v="MEX_AKA_caa51f25-6072-498c-b8c7-e3830bde1489"/>
    <n v="5217821076750"/>
    <s v="1218_MEX_VAC_W_E_Estudio efectividad Panama_0225"/>
    <s v="Shot 1"/>
    <n v="1"/>
    <m/>
    <n v="1"/>
    <d v="2025-02-27T18:03:00"/>
    <n v="1"/>
    <d v="2025-02-27T18:04:00"/>
  </r>
  <r>
    <s v="MEX_AKA_fd2d62c7-53b0-48b4-95ca-3b188a2bbd19"/>
    <n v="5215515316855"/>
    <s v="1218_MEX_VAC_W_E_Estudio efectividad Panama_0225"/>
    <s v="Shot 1"/>
    <n v="1"/>
    <m/>
    <n v="1"/>
    <d v="2025-02-27T18:02:00"/>
    <n v="0"/>
    <m/>
  </r>
  <r>
    <s v="MEX_AKA_fd2f52c6-a930-4fa9-81ad-fc118adffceb"/>
    <n v="5219512175686"/>
    <s v="1218_MEX_VAC_W_E_Estudio efectividad Panama_0225"/>
    <s v="Shot 1"/>
    <n v="1"/>
    <m/>
    <n v="1"/>
    <d v="2025-02-27T18:03:00"/>
    <n v="1"/>
    <d v="2025-02-27T18:09:00"/>
  </r>
  <r>
    <s v="MEX_AKA_fd3f8445-0773-4dae-84db-7045e31f579c"/>
    <n v="5212222602283"/>
    <s v="1218_MEX_VAC_W_E_Estudio efectividad Panama_0225"/>
    <s v="Shot 1"/>
    <n v="1"/>
    <m/>
    <n v="1"/>
    <d v="2025-02-27T18:03:00"/>
    <n v="1"/>
    <d v="2025-02-27T20:19:00"/>
  </r>
  <r>
    <s v="MEX_AKA_fd4e41ea-acbc-4e88-ae58-f6b18601672a"/>
    <n v="5213133255607"/>
    <s v="1218_MEX_VAC_W_E_Estudio efectividad Panama_0225"/>
    <s v="Shot 1"/>
    <n v="1"/>
    <m/>
    <n v="1"/>
    <d v="2025-02-27T19:16:00"/>
    <n v="0"/>
    <m/>
  </r>
  <r>
    <s v="MEX_AKA_fd4ebee0-21c7-48c3-81ef-3834dc82fae7"/>
    <n v="5215584006250"/>
    <s v="1218_MEX_VAC_W_E_Estudio efectividad Panama_0225"/>
    <s v="Shot 1"/>
    <n v="1"/>
    <m/>
    <n v="1"/>
    <d v="2025-02-27T18:03:00"/>
    <n v="1"/>
    <d v="2025-02-27T18:45:00"/>
  </r>
  <r>
    <s v="MEX_AKA_fd7c9479-a3a3-4d24-9261-53244a5c597a"/>
    <n v="5219212735078"/>
    <s v="1218_MEX_VAC_W_E_Estudio efectividad Panama_0225"/>
    <s v="Shot 1"/>
    <n v="1"/>
    <m/>
    <n v="1"/>
    <d v="2025-02-27T18:01:00"/>
    <n v="0"/>
    <m/>
  </r>
  <r>
    <s v="MEX_AKA_b80e31b8-c744-4cb1-bb80-c5b66694da0c"/>
    <n v="5216181446569"/>
    <s v="1218_MEX_VAC_W_E_Estudio efectividad Panama_0225"/>
    <s v="Shot 1"/>
    <n v="1"/>
    <m/>
    <n v="1"/>
    <d v="2025-02-27T18:01:00"/>
    <n v="0"/>
    <m/>
  </r>
  <r>
    <s v="MEX_AKA_b8215adb-b497-4fc2-a919-014e645663d7"/>
    <n v="5219512536096"/>
    <s v="1218_MEX_VAC_W_E_Estudio efectividad Panama_0225"/>
    <s v="Shot 1"/>
    <n v="1"/>
    <m/>
    <n v="1"/>
    <d v="2025-02-27T18:00:00"/>
    <n v="0"/>
    <m/>
  </r>
  <r>
    <s v="MEX_AKA_cb121819-23c7-4ba5-aebb-34ec76b66abc"/>
    <n v="5212727231503"/>
    <s v="1218_MEX_VAC_W_E_Estudio efectividad Panama_0225"/>
    <s v="Shot 1"/>
    <n v="1"/>
    <m/>
    <n v="1"/>
    <d v="2025-02-27T18:03:00"/>
    <n v="0"/>
    <m/>
  </r>
  <r>
    <s v="MEX_AKA_cb1b43cc-5a07-43f0-8596-639a4b80fc58"/>
    <n v="5215555686907"/>
    <s v="1218_MEX_VAC_W_E_Estudio efectividad Panama_0225"/>
    <s v="Shot 1"/>
    <n v="0"/>
    <d v="2025-02-27T18:02:00"/>
    <n v="0"/>
    <m/>
    <n v="0"/>
    <m/>
  </r>
  <r>
    <s v="MEX_AKA_cb1d0155-981e-4ca6-809e-d2d30f29afe3"/>
    <n v="5217767623984"/>
    <s v="1218_MEX_VAC_W_E_Estudio efectividad Panama_0225"/>
    <s v="Shot 1"/>
    <n v="0"/>
    <d v="2025-02-27T18:02:00"/>
    <n v="0"/>
    <m/>
    <n v="0"/>
    <m/>
  </r>
  <r>
    <s v="MEX_AKA_cb61c19e-fa65-47e3-af78-faf6c92cc8ad"/>
    <n v="5215521062366"/>
    <s v="1218_MEX_VAC_W_E_Estudio efectividad Panama_0225"/>
    <s v="Shot 1"/>
    <n v="1"/>
    <m/>
    <n v="1"/>
    <d v="2025-02-27T18:03:00"/>
    <n v="1"/>
    <d v="2025-02-27T19:15:00"/>
  </r>
  <r>
    <s v="MEX_AKA_fdb92c6c-5512-4704-8bb0-a87e86ce660f"/>
    <n v="5216863576329"/>
    <s v="1218_MEX_VAC_W_E_Estudio efectividad Panama_0225"/>
    <s v="Shot 1"/>
    <n v="1"/>
    <m/>
    <n v="1"/>
    <d v="2025-02-27T18:01:00"/>
    <n v="0"/>
    <m/>
  </r>
  <r>
    <s v="MEX_AKA_fdca3f6e-b690-4b17-9ea4-c7c240c6a34b"/>
    <n v="5213320820872"/>
    <s v="1218_MEX_VAC_W_E_Estudio efectividad Panama_0225"/>
    <s v="Shot 1"/>
    <n v="1"/>
    <m/>
    <n v="1"/>
    <d v="2025-02-27T18:01:00"/>
    <n v="1"/>
    <d v="2025-02-27T18:08:00"/>
  </r>
  <r>
    <s v="MEX_AKA_fea75706-f5f5-44c3-8b47-0f6164f42d89"/>
    <n v="5216141277993"/>
    <s v="1218_MEX_VAC_W_E_Estudio efectividad Panama_0225"/>
    <s v="Shot 1"/>
    <n v="1"/>
    <m/>
    <n v="1"/>
    <d v="2025-02-27T18:02:00"/>
    <n v="0"/>
    <m/>
  </r>
  <r>
    <s v="MEX_AKA_fea84e48-bf8d-49da-8648-e04707c6104d"/>
    <n v="5214491808085"/>
    <s v="1218_MEX_VAC_W_E_Estudio efectividad Panama_0225"/>
    <s v="Shot 1"/>
    <n v="1"/>
    <m/>
    <n v="1"/>
    <d v="2025-02-27T18:02:00"/>
    <n v="1"/>
    <d v="2025-02-27T18:03:00"/>
  </r>
  <r>
    <s v="MEX_AKA_feab282b-53ef-492a-8b79-eeb2023539f2"/>
    <n v="5219211055228"/>
    <s v="1218_MEX_VAC_W_E_Estudio efectividad Panama_0225"/>
    <s v="Shot 1"/>
    <n v="1"/>
    <m/>
    <n v="1"/>
    <d v="2025-02-27T18:00:00"/>
    <n v="0"/>
    <m/>
  </r>
  <r>
    <s v="MEX_AKA_b822319f-0650-4123-855c-aa6e98ae819b"/>
    <n v="5217841274823"/>
    <s v="1218_MEX_VAC_W_E_Estudio efectividad Panama_0225"/>
    <s v="Shot 1"/>
    <n v="1"/>
    <m/>
    <n v="1"/>
    <d v="2025-02-27T18:00:00"/>
    <n v="1"/>
    <d v="2025-02-27T18:07:00"/>
  </r>
  <r>
    <s v="MEX_AKA_b898e01c-37e8-4c4a-8ca4-2b4e1cc09e37"/>
    <n v="5213118905281"/>
    <s v="1218_MEX_VAC_W_E_Estudio efectividad Panama_0225"/>
    <s v="Shot 1"/>
    <n v="1"/>
    <m/>
    <n v="1"/>
    <d v="2025-02-27T18:01:00"/>
    <n v="0"/>
    <m/>
  </r>
  <r>
    <s v="MEX_AKA_b8ba3511-e014-4432-a8c7-254811751acc"/>
    <n v="5214881366561"/>
    <s v="1218_MEX_VAC_W_E_Estudio efectividad Panama_0225"/>
    <s v="Shot 1"/>
    <n v="0"/>
    <d v="2025-02-27T18:02:00"/>
    <n v="0"/>
    <m/>
    <n v="0"/>
    <m/>
  </r>
  <r>
    <s v="MEX_AKA_cb9f792c-084f-455a-813f-5b4f4d312164"/>
    <n v="5218712702269"/>
    <s v="1218_MEX_VAC_W_E_Estudio efectividad Panama_0225"/>
    <s v="Shot 1"/>
    <n v="0"/>
    <d v="2025-02-27T18:01:00"/>
    <n v="0"/>
    <m/>
    <n v="0"/>
    <m/>
  </r>
  <r>
    <s v="MEX_AKA_cbc8b9a6-344e-4465-b5f9-3fd82f5de4b8"/>
    <n v="5214521493229"/>
    <s v="1218_MEX_VAC_W_E_Estudio efectividad Panama_0225"/>
    <s v="Shot 1"/>
    <n v="1"/>
    <m/>
    <n v="1"/>
    <d v="2025-02-27T18:19:00"/>
    <n v="0"/>
    <m/>
  </r>
  <r>
    <s v="MEX_AKA_fecae58b-5ea3-4d91-8585-f60dd84cf01f"/>
    <n v="5219381309310"/>
    <s v="1218_MEX_VAC_W_E_Estudio efectividad Panama_0225"/>
    <s v="Shot 1"/>
    <n v="1"/>
    <m/>
    <n v="1"/>
    <d v="2025-02-27T18:00:00"/>
    <n v="1"/>
    <d v="2025-02-27T18:01:00"/>
  </r>
  <r>
    <s v="MEX_AKA_fecbae68-dc9a-46a6-9762-a08e2b505d00"/>
    <n v="5219531046588"/>
    <s v="1218_MEX_VAC_W_E_Estudio efectividad Panama_0225"/>
    <s v="Shot 1"/>
    <n v="1"/>
    <m/>
    <n v="1"/>
    <d v="2025-02-27T18:01:00"/>
    <n v="0"/>
    <m/>
  </r>
  <r>
    <s v="MEX_AKA_ff143f7d-25ec-4ee1-8a5e-2c581fb94257"/>
    <n v="5215526618780"/>
    <s v="1218_MEX_VAC_W_E_Estudio efectividad Panama_0225"/>
    <s v="Shot 1"/>
    <n v="1"/>
    <m/>
    <n v="1"/>
    <d v="2025-02-27T18:01:00"/>
    <n v="1"/>
    <d v="2025-02-27T18:39:00"/>
  </r>
  <r>
    <s v="MEX_AKA_b917e9a0-7389-4e63-9f87-5eef9f0803d2"/>
    <n v="5212722846817"/>
    <s v="1218_MEX_VAC_W_E_Estudio efectividad Panama_0225"/>
    <s v="Shot 1"/>
    <n v="0"/>
    <d v="2025-02-27T18:02:00"/>
    <n v="0"/>
    <m/>
    <n v="0"/>
    <m/>
  </r>
  <r>
    <s v="MEX_AKA_b94f1a11-d16e-476d-8622-a3234725dbeb"/>
    <n v="5212291543362"/>
    <s v="1218_MEX_VAC_W_E_Estudio efectividad Panama_0225"/>
    <s v="Shot 1"/>
    <n v="1"/>
    <m/>
    <n v="1"/>
    <d v="2025-02-27T18:01:00"/>
    <n v="0"/>
    <m/>
  </r>
  <r>
    <s v="MEX_AKA_b95128a0-fe45-4065-94fd-fb74df3ef131"/>
    <n v="5218661068868"/>
    <s v="1218_MEX_VAC_W_E_Estudio efectividad Panama_0225"/>
    <s v="Shot 1"/>
    <n v="0"/>
    <d v="2025-02-27T18:02:00"/>
    <n v="0"/>
    <m/>
    <n v="0"/>
    <m/>
  </r>
  <r>
    <s v="MEX_AKA_b96eda22-40b1-4469-849a-33b7dea31f54"/>
    <n v="5215558267964"/>
    <s v="1218_MEX_VAC_W_E_Estudio efectividad Panama_0225"/>
    <s v="Shot 1"/>
    <n v="1"/>
    <m/>
    <n v="1"/>
    <d v="2025-02-27T18:02:00"/>
    <n v="0"/>
    <m/>
  </r>
  <r>
    <s v="MEX_AKA_b9712b49-0fe1-4ca1-a73e-b0543a6f2727"/>
    <n v="5219513248170"/>
    <s v="1218_MEX_VAC_W_E_Estudio efectividad Panama_0225"/>
    <s v="Shot 1"/>
    <n v="1"/>
    <m/>
    <n v="1"/>
    <d v="2025-02-27T18:02:00"/>
    <n v="1"/>
    <d v="2025-02-27T18:07:00"/>
  </r>
  <r>
    <s v="MEX_AKA_cbedfb97-730c-4f9e-be5b-9b5459d119ec"/>
    <n v="5219993340832"/>
    <s v="1218_MEX_VAC_W_E_Estudio efectividad Panama_0225"/>
    <s v="Shot 1"/>
    <n v="1"/>
    <m/>
    <n v="1"/>
    <d v="2025-02-27T18:01:00"/>
    <n v="0"/>
    <m/>
  </r>
  <r>
    <s v="MEX_AKA_cbf27b45-f900-42b7-b7bb-ae9a5eb44554"/>
    <n v="5212221121315"/>
    <s v="1218_MEX_VAC_W_E_Estudio efectividad Panama_0225"/>
    <s v="Shot 1"/>
    <n v="1"/>
    <m/>
    <n v="1"/>
    <d v="2025-02-27T18:01:00"/>
    <n v="0"/>
    <m/>
  </r>
  <r>
    <s v="MEX_AKA_cc031d6b-bbb5-4446-b68b-42da24317cca"/>
    <n v="5213111228375"/>
    <s v="1218_MEX_VAC_W_E_Estudio efectividad Panama_0225"/>
    <s v="Shot 1"/>
    <n v="1"/>
    <m/>
    <n v="1"/>
    <d v="2025-02-27T18:01:00"/>
    <n v="0"/>
    <m/>
  </r>
  <r>
    <s v="MEX_AKA_cc40ba56-8fac-421b-a8bb-3347fe1dde00"/>
    <n v="5212717007267"/>
    <s v="1218_MEX_VAC_W_E_Estudio efectividad Panama_0225"/>
    <s v="Shot 1"/>
    <n v="0"/>
    <d v="2025-02-27T18:02:00"/>
    <n v="0"/>
    <m/>
    <n v="0"/>
    <m/>
  </r>
  <r>
    <s v="MEX_AKA_cc7893ff-03ff-434a-95e1-41117b282a45"/>
    <n v="5217351138733"/>
    <s v="1218_MEX_VAC_W_E_Estudio efectividad Panama_0225"/>
    <s v="Shot 1"/>
    <n v="0"/>
    <d v="2025-02-27T18:03:00"/>
    <n v="0"/>
    <m/>
    <n v="0"/>
    <m/>
  </r>
  <r>
    <s v="MEX_AKA_ff20d6b2-61b0-434d-839a-922241d0aabe"/>
    <n v="5212711202132"/>
    <s v="1218_MEX_VAC_W_E_Estudio efectividad Panama_0225"/>
    <s v="Shot 1"/>
    <n v="1"/>
    <m/>
    <n v="1"/>
    <d v="2025-02-27T18:00:00"/>
    <n v="1"/>
    <d v="2025-02-27T18:01:00"/>
  </r>
  <r>
    <s v="MEX_AKA_ff26f770-ba2e-48ba-bc5f-096e12c801fe"/>
    <n v="5213112594085"/>
    <s v="1218_MEX_VAC_W_E_Estudio efectividad Panama_0225"/>
    <s v="Shot 1"/>
    <n v="1"/>
    <m/>
    <n v="1"/>
    <d v="2025-02-27T18:00:00"/>
    <n v="1"/>
    <d v="2025-02-27T18:57:00"/>
  </r>
  <r>
    <s v="MEX_AKA_ff349a7e-61d5-41b5-b2fd-26fae66e9256"/>
    <n v="5216731209845"/>
    <s v="1218_MEX_VAC_W_E_Estudio efectividad Panama_0225"/>
    <s v="Shot 1"/>
    <n v="1"/>
    <m/>
    <n v="1"/>
    <d v="2025-02-27T18:00:00"/>
    <n v="1"/>
    <d v="2025-02-27T18:02:00"/>
  </r>
  <r>
    <s v="MEX_AKA_ff41f152-f008-4961-af0d-763794d51f93"/>
    <n v="5218441283904"/>
    <s v="1218_MEX_VAC_W_E_Estudio efectividad Panama_0225"/>
    <s v="Shot 1"/>
    <n v="0"/>
    <d v="2025-02-27T18:00:00"/>
    <n v="0"/>
    <m/>
    <n v="0"/>
    <m/>
  </r>
  <r>
    <s v="MEX_AKA_ff50f5d4-c1eb-4774-89fa-7443c66b8dc0"/>
    <n v="5219581317656"/>
    <s v="1218_MEX_VAC_W_E_Estudio efectividad Panama_0225"/>
    <s v="Shot 1"/>
    <n v="0"/>
    <d v="2025-02-27T18:00:00"/>
    <n v="0"/>
    <m/>
    <n v="0"/>
    <m/>
  </r>
  <r>
    <s v="MEX_AKA_b98ed290-3e20-4ce8-8076-75563264202d"/>
    <n v="5215611704524"/>
    <s v="1218_MEX_VAC_W_E_Estudio efectividad Panama_0225"/>
    <s v="Shot 1"/>
    <n v="0"/>
    <d v="2025-02-27T18:02:00"/>
    <n v="0"/>
    <m/>
    <n v="0"/>
    <m/>
  </r>
  <r>
    <s v="MEX_AKA_b99b3f6e-9b3a-450e-8b56-c535399e46c6"/>
    <n v="5217121384502"/>
    <s v="1218_MEX_VAC_W_E_Estudio efectividad Panama_0225"/>
    <s v="Shot 1"/>
    <n v="1"/>
    <m/>
    <n v="1"/>
    <d v="2025-02-27T18:03:00"/>
    <n v="1"/>
    <d v="2025-02-27T18:07:00"/>
  </r>
  <r>
    <s v="MEX_AKA_b9a25a14-5c5e-48c1-b8a1-27edcbb40ab7"/>
    <n v="5215577542887"/>
    <s v="1218_MEX_VAC_W_E_Estudio efectividad Panama_0225"/>
    <s v="Shot 1"/>
    <n v="1"/>
    <m/>
    <n v="1"/>
    <d v="2025-02-27T18:02:00"/>
    <n v="1"/>
    <d v="2025-02-27T18:03:00"/>
  </r>
  <r>
    <s v="MEX_AKA_ba2f01e9-fd3f-45db-ae65-bc0ffb0545da"/>
    <n v="5218333010251"/>
    <s v="1218_MEX_VAC_W_E_Estudio efectividad Panama_0225"/>
    <s v="Shot 1"/>
    <n v="1"/>
    <m/>
    <n v="1"/>
    <d v="2025-02-27T18:03:00"/>
    <n v="0"/>
    <m/>
  </r>
  <r>
    <s v="MEX_AKA_ba34c2bb-7391-4dd2-a036-a61c2bbdb669"/>
    <n v="5219612368310"/>
    <s v="1218_MEX_VAC_W_E_Estudio efectividad Panama_0225"/>
    <s v="Shot 1"/>
    <n v="1"/>
    <m/>
    <n v="1"/>
    <d v="2025-02-27T18:03:00"/>
    <n v="0"/>
    <m/>
  </r>
  <r>
    <s v="MEX_AKA_ff98307c-465c-43fd-af80-f6dbef5ed1fd"/>
    <n v="5214181826895"/>
    <s v="1218_MEX_VAC_W_E_Estudio efectividad Panama_0225"/>
    <s v="Shot 1"/>
    <n v="0"/>
    <d v="2025-02-27T18:01:00"/>
    <n v="0"/>
    <m/>
    <n v="0"/>
    <m/>
  </r>
  <r>
    <s v="MEX_AKA_ffac1b03-df92-4256-9977-6c863340aa88"/>
    <n v="5219961026698"/>
    <s v="1218_MEX_VAC_W_E_Estudio efectividad Panama_0225"/>
    <s v="Shot 1"/>
    <n v="1"/>
    <m/>
    <n v="1"/>
    <d v="2025-02-27T18:02:00"/>
    <n v="0"/>
    <m/>
  </r>
  <r>
    <s v="MEX_AKA_ffbf5e6c-650d-4267-9711-90edb207211a"/>
    <n v="5214623545756"/>
    <s v="1218_MEX_VAC_W_E_Estudio efectividad Panama_0225"/>
    <s v="Shot 1"/>
    <n v="0"/>
    <d v="2025-02-27T18:00:00"/>
    <n v="0"/>
    <m/>
    <n v="0"/>
    <m/>
  </r>
  <r>
    <s v="MEX_AKA_cc8db60c-c8b8-4958-b969-c0f12be20197"/>
    <n v="5212288587618"/>
    <s v="1218_MEX_VAC_W_E_Estudio efectividad Panama_0225"/>
    <s v="Shot 1"/>
    <n v="1"/>
    <m/>
    <n v="1"/>
    <d v="2025-02-27T18:03:00"/>
    <n v="1"/>
    <d v="2025-02-27T18:26:00"/>
  </r>
  <r>
    <s v="MEX_AKA_cca2e590-e245-4c65-b81d-6d6dd9de1e70"/>
    <n v="5213321749746"/>
    <s v="1218_MEX_VAC_W_E_Estudio efectividad Panama_0225"/>
    <s v="Shot 1"/>
    <n v="1"/>
    <m/>
    <n v="1"/>
    <d v="2025-02-27T18:03:00"/>
    <n v="0"/>
    <m/>
  </r>
  <r>
    <s v="MEX_AKA_cccc1c7f-998a-4780-8e3c-2e2d1d66ff62"/>
    <n v="5214929490023"/>
    <s v="1218_MEX_VAC_W_E_Estudio efectividad Panama_0225"/>
    <s v="Shot 1"/>
    <n v="1"/>
    <m/>
    <n v="1"/>
    <d v="2025-02-27T18:01:00"/>
    <n v="1"/>
    <d v="2025-02-27T18:09:00"/>
  </r>
  <r>
    <s v="MEX_AKA_ccf44a45-20ff-4b99-a5fb-653ca94d2287"/>
    <n v="5215531971887"/>
    <s v="1218_MEX_VAC_W_E_Estudio efectividad Panama_0225"/>
    <s v="Shot 1"/>
    <n v="1"/>
    <m/>
    <n v="1"/>
    <d v="2025-02-27T18:04:00"/>
    <n v="1"/>
    <d v="2025-02-27T18:08:00"/>
  </r>
  <r>
    <s v="MEX_AKA_bad55a18-b508-4c38-b4e0-26d8b754786a"/>
    <n v="5212224748616"/>
    <s v="1218_MEX_VAC_W_E_Estudio efectividad Panama_0225"/>
    <s v="Shot 1"/>
    <n v="1"/>
    <m/>
    <n v="1"/>
    <d v="2025-02-27T18:00:00"/>
    <n v="1"/>
    <d v="2025-02-27T18:25:00"/>
  </r>
  <r>
    <s v="MEX_AKA_bb162dc3-0a80-4ab9-a343-fa81da21a5ba"/>
    <n v="5217711542911"/>
    <s v="1218_MEX_VAC_W_E_Estudio efectividad Panama_0225"/>
    <s v="Shot 1"/>
    <n v="1"/>
    <m/>
    <n v="1"/>
    <d v="2025-02-27T18:02:00"/>
    <n v="0"/>
    <m/>
  </r>
  <r>
    <s v="MEX_AKA_bb186cb5-c03b-49ef-9b4c-93557410d9c3"/>
    <n v="5214981213445"/>
    <s v="1218_MEX_VAC_W_E_Estudio efectividad Panama_0225"/>
    <s v="Shot 1"/>
    <n v="1"/>
    <m/>
    <n v="1"/>
    <d v="2025-02-27T18:00:00"/>
    <n v="1"/>
    <d v="2025-02-28T17:30:00"/>
  </r>
  <r>
    <s v="MEX_AKA_cd13c066-1e05-49a8-9e27-7424bca62244"/>
    <n v="5219671856497"/>
    <s v="1218_MEX_VAC_W_E_Estudio efectividad Panama_0225"/>
    <s v="Shot 1"/>
    <n v="1"/>
    <m/>
    <n v="1"/>
    <d v="2025-02-27T18:03:00"/>
    <n v="0"/>
    <m/>
  </r>
  <r>
    <s v="MEX_AKA_cd389b68-6112-4d10-b999-5cd3065e1b4a"/>
    <n v="5217321073117"/>
    <s v="1218_MEX_VAC_W_E_Estudio efectividad Panama_0225"/>
    <s v="Shot 1"/>
    <n v="1"/>
    <m/>
    <n v="1"/>
    <d v="2025-02-27T18:01:00"/>
    <n v="0"/>
    <m/>
  </r>
  <r>
    <s v="MEX_AKA_cd5eeec0-725a-4be4-8f07-873c09a041fa"/>
    <n v="5218333863016"/>
    <s v="1218_MEX_VAC_W_E_Estudio efectividad Panama_0225"/>
    <s v="Shot 1"/>
    <n v="0"/>
    <d v="2025-02-27T18:03:00"/>
    <n v="0"/>
    <m/>
    <n v="0"/>
    <m/>
  </r>
  <r>
    <s v="MEX_AKA_cd658373-8cff-43dd-9112-ff31f8feb60a"/>
    <n v="5219222270593"/>
    <s v="1218_MEX_VAC_W_E_Estudio efectividad Panama_0225"/>
    <s v="Shot 1"/>
    <n v="1"/>
    <m/>
    <n v="1"/>
    <d v="2025-02-27T18:01:00"/>
    <n v="0"/>
    <m/>
  </r>
  <r>
    <s v="MEX_AKA_bb4b05cd-b235-4454-a5f5-011f0f8c1323"/>
    <n v="5212711969765"/>
    <s v="1218_MEX_VAC_W_E_Estudio efectividad Panama_0225"/>
    <s v="Shot 1"/>
    <n v="1"/>
    <m/>
    <n v="1"/>
    <d v="2025-02-27T18:00:00"/>
    <n v="1"/>
    <d v="2025-02-27T18:01:00"/>
  </r>
  <r>
    <s v="MEX_AKA_bb4b583f-587b-4595-a5f2-5ec65a31c783"/>
    <n v="5219511945639"/>
    <s v="1218_MEX_VAC_W_E_Estudio efectividad Panama_0225"/>
    <s v="Shot 1"/>
    <n v="1"/>
    <m/>
    <n v="1"/>
    <d v="2025-02-27T18:02:00"/>
    <n v="0"/>
    <m/>
  </r>
  <r>
    <s v="MEX_AKA_bb867fbe-bb74-412c-b16b-32c684483e0e"/>
    <n v="5219515090973"/>
    <s v="1218_MEX_VAC_W_E_Estudio efectividad Panama_0225"/>
    <s v="Shot 1"/>
    <n v="0"/>
    <d v="2025-02-27T18:00:00"/>
    <n v="0"/>
    <m/>
    <n v="0"/>
    <m/>
  </r>
  <r>
    <s v="MEX_AKA_bb883c3d-7240-40f6-984b-bc94496109f3"/>
    <n v="5217411227664"/>
    <s v="1218_MEX_VAC_W_E_Estudio efectividad Panama_0225"/>
    <s v="Shot 1"/>
    <n v="1"/>
    <m/>
    <n v="1"/>
    <d v="2025-02-27T18:02:00"/>
    <n v="0"/>
    <m/>
  </r>
  <r>
    <s v="MEX_AKA_bb975472-5bc7-4836-9bd5-6a2633bc9ad8"/>
    <n v="5212351118244"/>
    <s v="1218_MEX_VAC_W_E_Estudio efectividad Panama_0225"/>
    <s v="Shot 1"/>
    <n v="0"/>
    <d v="2025-02-27T18:02:00"/>
    <n v="0"/>
    <m/>
    <n v="0"/>
    <m/>
  </r>
  <r>
    <s v="MEX_AKA_ffdb64df-f323-40a0-8ee0-d0f34d024636"/>
    <n v="5218721158829"/>
    <s v="1218_MEX_VAC_W_E_Estudio efectividad Panama_0225"/>
    <s v="Shot 1"/>
    <n v="1"/>
    <m/>
    <n v="1"/>
    <d v="2025-02-27T18:00:00"/>
    <n v="1"/>
    <d v="2025-02-27T19:07:00"/>
  </r>
  <r>
    <s v="MEX_AKA_cdb7e40a-6c0b-4abe-b5cb-75e8a46d5e93"/>
    <n v="5214251127900"/>
    <s v="1218_MEX_VAC_W_E_Estudio efectividad Panama_0225"/>
    <s v="Shot 1"/>
    <n v="0"/>
    <d v="2025-02-27T18:02:00"/>
    <n v="0"/>
    <m/>
    <n v="0"/>
    <m/>
  </r>
  <r>
    <s v="MEX_AKA_cdc39800-4871-41a0-a5a4-6c9c96f3c5a1"/>
    <n v="5212461063822"/>
    <s v="1218_MEX_VAC_W_E_Estudio efectividad Panama_0225"/>
    <s v="Shot 1"/>
    <n v="1"/>
    <m/>
    <n v="1"/>
    <d v="2025-02-27T18:03:00"/>
    <n v="0"/>
    <m/>
  </r>
  <r>
    <s v="MEX_AKA_cdeb4e63-8193-4271-9707-fe4d241813dd"/>
    <n v="5212283367837"/>
    <s v="1218_MEX_VAC_W_E_Estudio efectividad Panama_0225"/>
    <s v="Shot 1"/>
    <n v="1"/>
    <m/>
    <n v="1"/>
    <d v="2025-02-27T18:02:00"/>
    <n v="1"/>
    <d v="2025-02-27T19:29:00"/>
  </r>
  <r>
    <s v="MEX_AKA_cdf48486-d764-4e45-afb8-9b97e952a28d"/>
    <n v="5216251209960"/>
    <s v="1218_MEX_VAC_W_E_Estudio efectividad Panama_0225"/>
    <s v="Shot 1"/>
    <n v="1"/>
    <m/>
    <n v="1"/>
    <d v="2025-02-27T18:03:00"/>
    <n v="1"/>
    <d v="2025-02-27T18:08:00"/>
  </r>
  <r>
    <s v="MEX_AKA_ce294a1a-d163-4c51-b49d-c104ba3877ae"/>
    <n v="5215516568901"/>
    <s v="1218_MEX_VAC_W_E_Estudio efectividad Panama_0225"/>
    <s v="Shot 1"/>
    <n v="1"/>
    <m/>
    <n v="1"/>
    <d v="2025-02-27T18:03:00"/>
    <n v="1"/>
    <d v="2025-02-27T18:18:00"/>
  </r>
  <r>
    <s v="MEX_AKA_bc1a3a49-d6ba-4b0a-9ff7-bc0c5e111796"/>
    <n v="5214441134912"/>
    <s v="1218_MEX_VAC_W_E_Estudio efectividad Panama_0225"/>
    <s v="Shot 1"/>
    <n v="1"/>
    <m/>
    <n v="1"/>
    <d v="2025-02-27T18:03:00"/>
    <n v="0"/>
    <m/>
  </r>
  <r>
    <s v="MEX_AKA_bc1fd1c5-842b-47f2-83f5-ef3e36cbc2b8"/>
    <n v="5218124661817"/>
    <s v="1218_MEX_VAC_W_E_Estudio efectividad Panama_0225"/>
    <s v="Shot 1"/>
    <n v="1"/>
    <m/>
    <n v="1"/>
    <d v="2025-02-27T18:02:00"/>
    <n v="0"/>
    <m/>
  </r>
  <r>
    <s v="MEX_AKA_bc7982b3-ffd5-449e-a51e-37181f209f2e"/>
    <n v="5213316868648"/>
    <s v="1218_MEX_VAC_W_E_Estudio efectividad Panama_0225"/>
    <s v="Shot 1"/>
    <n v="1"/>
    <m/>
    <n v="1"/>
    <d v="2025-02-27T18:00:00"/>
    <n v="0"/>
    <m/>
  </r>
  <r>
    <s v="MEX_AKA_cea3fdfd-9256-41b8-8e3d-44bf75ce17a8"/>
    <n v="5213317248788"/>
    <s v="1218_MEX_VAC_W_E_Estudio efectividad Panama_0225"/>
    <s v="Shot 1"/>
    <n v="1"/>
    <m/>
    <n v="1"/>
    <d v="2025-02-27T18:01:00"/>
    <n v="1"/>
    <d v="2025-02-27T19:54:00"/>
  </r>
  <r>
    <s v="MEX_AKA_cea83b45-2f40-4f77-8596-b67c1c8650e0"/>
    <n v="5214611120866"/>
    <s v="1218_MEX_VAC_W_E_Estudio efectividad Panama_0225"/>
    <s v="Shot 1"/>
    <n v="1"/>
    <m/>
    <n v="1"/>
    <d v="2025-02-27T18:03:00"/>
    <n v="1"/>
    <d v="2025-02-27T18:20:00"/>
  </r>
  <r>
    <s v="MEX_AKA_cebc78be-f0b2-4d88-ad25-3aab91590d4e"/>
    <n v="5214775987513"/>
    <s v="1218_MEX_VAC_W_E_Estudio efectividad Panama_0225"/>
    <s v="Shot 1"/>
    <n v="1"/>
    <m/>
    <n v="1"/>
    <d v="2025-02-28T01:14:00"/>
    <n v="1"/>
    <d v="2025-03-01T03:14:00"/>
  </r>
  <r>
    <s v="MEX_AKA_cf0f8a35-4367-49ae-86f5-17eb481f7249"/>
    <n v="5217712950017"/>
    <s v="1218_MEX_VAC_W_E_Estudio efectividad Panama_0225"/>
    <s v="Shot 1"/>
    <n v="1"/>
    <m/>
    <n v="1"/>
    <d v="2025-02-27T18:07:00"/>
    <n v="0"/>
    <m/>
  </r>
  <r>
    <s v="MEX_AKA_bc80d1d6-9bbc-4158-9c66-6dd7eb487e5b"/>
    <n v="5214772297667"/>
    <s v="1218_MEX_VAC_W_E_Estudio efectividad Panama_0225"/>
    <s v="Shot 1"/>
    <n v="1"/>
    <m/>
    <n v="1"/>
    <d v="2025-02-27T18:04:00"/>
    <n v="0"/>
    <m/>
  </r>
  <r>
    <s v="MEX_AKA_bc81178d-8e60-4fa6-9f0c-80e419f842d0"/>
    <n v="5213310240467"/>
    <s v="1218_MEX_VAC_W_E_Estudio efectividad Panama_0225"/>
    <s v="Shot 1"/>
    <n v="1"/>
    <m/>
    <n v="1"/>
    <d v="2025-02-27T18:01:00"/>
    <n v="1"/>
    <d v="2025-04-03T19:09:00"/>
  </r>
  <r>
    <s v="MEX_AKA_bc96e218-2396-4371-838f-f5b03365505e"/>
    <n v="5214811475550"/>
    <s v="1218_MEX_VAC_W_E_Estudio efectividad Panama_0225"/>
    <s v="Shot 1"/>
    <n v="1"/>
    <m/>
    <n v="1"/>
    <d v="2025-02-27T18:01:00"/>
    <n v="1"/>
    <d v="2025-02-27T18:03:00"/>
  </r>
  <r>
    <s v="MEX_AKA_bcad3b54-ebef-49d8-a620-08bd98fd4d81"/>
    <n v="5217715685878"/>
    <s v="1218_MEX_VAC_W_E_Estudio efectividad Panama_0225"/>
    <s v="Shot 1"/>
    <n v="1"/>
    <m/>
    <n v="1"/>
    <d v="2025-02-27T18:02:00"/>
    <n v="1"/>
    <d v="2025-02-27T19:12:00"/>
  </r>
  <r>
    <s v="MEX_AKA_bd84bcab-7f28-4591-90bf-2dd8ecc0a65e"/>
    <n v="5213311395109"/>
    <s v="1218_MEX_VAC_W_E_Estudio efectividad Panama_0225"/>
    <s v="Shot 1"/>
    <n v="1"/>
    <m/>
    <n v="1"/>
    <d v="2025-02-27T18:03:00"/>
    <n v="1"/>
    <d v="2025-02-27T18:15:00"/>
  </r>
  <r>
    <s v="MEX_AKA_bd8861cb-48c1-4091-b4dd-fde2f4d1d358"/>
    <n v="5212291267860"/>
    <s v="1218_MEX_VAC_W_E_Estudio efectividad Panama_0225"/>
    <s v="Shot 1"/>
    <n v="1"/>
    <m/>
    <n v="1"/>
    <d v="2025-02-27T18:02:00"/>
    <n v="0"/>
    <m/>
  </r>
  <r>
    <s v="MEX_AKA_bdb02146-ecfa-40ea-9d4c-4b0c4cf808eb"/>
    <n v="5219611811149"/>
    <s v="1218_MEX_VAC_W_E_Estudio efectividad Panama_0225"/>
    <s v="Shot 1"/>
    <n v="1"/>
    <m/>
    <n v="1"/>
    <d v="2025-02-27T18:03:00"/>
    <n v="1"/>
    <d v="2025-02-27T20:02:00"/>
  </r>
  <r>
    <s v="MEX_AKA_cf25486f-6608-4a1e-9649-8018124c817f"/>
    <n v="5219671515607"/>
    <s v="1218_MEX_VAC_W_E_Estudio efectividad Panama_0225"/>
    <s v="Shot 1"/>
    <n v="1"/>
    <m/>
    <n v="1"/>
    <d v="2025-02-27T18:25:00"/>
    <n v="0"/>
    <m/>
  </r>
  <r>
    <s v="MEX_AKA_cf421733-8395-4747-a950-d81a87978e4c"/>
    <n v="5219727253298"/>
    <s v="1218_MEX_VAC_W_E_Estudio efectividad Panama_0225"/>
    <s v="Shot 1"/>
    <n v="1"/>
    <m/>
    <n v="1"/>
    <d v="2025-02-27T18:03:00"/>
    <n v="1"/>
    <d v="2025-02-27T18:51:00"/>
  </r>
  <r>
    <s v="MEX_AKA_cf457bf6-dadb-4b31-b49a-2176dbd3e62a"/>
    <n v="5218781595144"/>
    <s v="1218_MEX_VAC_W_E_Estudio efectividad Panama_0225"/>
    <s v="Shot 1"/>
    <n v="0"/>
    <d v="2025-02-27T18:03:00"/>
    <n v="0"/>
    <m/>
    <n v="0"/>
    <m/>
  </r>
  <r>
    <s v="MEX_AKA_cf4abdc9-2b4c-48c8-b496-207be813e6d4"/>
    <n v="5218721095033"/>
    <s v="1218_MEX_VAC_W_E_Estudio efectividad Panama_0225"/>
    <s v="Shot 1"/>
    <n v="1"/>
    <m/>
    <n v="1"/>
    <d v="2025-02-27T18:03:00"/>
    <n v="1"/>
    <d v="2025-02-27T18:07:00"/>
  </r>
  <r>
    <s v="MEX_AKA_cf6c07fc-9d49-46e1-b9ea-debcb170ad2b"/>
    <n v="5215531025181"/>
    <s v="1218_MEX_VAC_W_E_Estudio efectividad Panama_0225"/>
    <s v="Shot 1"/>
    <n v="0"/>
    <d v="2025-02-27T18:01:00"/>
    <n v="0"/>
    <m/>
    <n v="0"/>
    <m/>
  </r>
  <r>
    <s v="MEX_AKA_bdc01a66-3793-41f5-90c8-93e93bdc93c3"/>
    <n v="5212299290324"/>
    <s v="1218_MEX_VAC_W_E_Estudio efectividad Panama_0225"/>
    <s v="Shot 1"/>
    <n v="1"/>
    <m/>
    <n v="1"/>
    <d v="2025-02-27T18:03:00"/>
    <n v="1"/>
    <d v="2025-02-27T19:10:00"/>
  </r>
  <r>
    <s v="MEX_AKA_bdda2567-2f5b-4893-990e-0de96083dea4"/>
    <n v="5217751035237"/>
    <s v="1218_MEX_VAC_W_E_Estudio efectividad Panama_0225"/>
    <s v="Shot 1"/>
    <n v="1"/>
    <m/>
    <n v="1"/>
    <d v="2025-02-27T18:02:00"/>
    <n v="1"/>
    <d v="2025-02-27T18:08:00"/>
  </r>
  <r>
    <s v="MEX_AKA_be27b83a-4a3c-4715-afb2-1adef5b1575a"/>
    <n v="5219868619871"/>
    <s v="1218_MEX_VAC_W_E_Estudio efectividad Panama_0225"/>
    <s v="Shot 1"/>
    <n v="1"/>
    <m/>
    <n v="1"/>
    <d v="2025-02-27T18:03:00"/>
    <n v="1"/>
    <d v="2025-02-27T18:07:00"/>
  </r>
  <r>
    <s v="MEX_AKA_cf71533b-9d58-4366-abc4-364f9bb3e280"/>
    <n v="5215525855899"/>
    <s v="1218_MEX_VAC_W_E_Estudio efectividad Panama_0225"/>
    <s v="Shot 1"/>
    <n v="1"/>
    <m/>
    <n v="1"/>
    <d v="2025-02-27T18:03:00"/>
    <n v="0"/>
    <m/>
  </r>
  <r>
    <s v="MEX_AKA_cf9cb3a2-25d9-4555-b40c-b9f12b9bfa88"/>
    <n v="5218711164160"/>
    <s v="1218_MEX_VAC_W_E_Estudio efectividad Panama_0225"/>
    <s v="Shot 1"/>
    <n v="1"/>
    <m/>
    <n v="1"/>
    <d v="2025-02-27T18:03:00"/>
    <n v="1"/>
    <d v="2025-02-27T18:07:00"/>
  </r>
  <r>
    <s v="MEX_AKA_cfa417e0-1352-4c0d-8736-320b26f8f2c7"/>
    <n v="5219631335497"/>
    <s v="1218_MEX_VAC_W_E_Estudio efectividad Panama_0225"/>
    <s v="Shot 1"/>
    <n v="1"/>
    <m/>
    <n v="1"/>
    <d v="2025-02-27T18:01:00"/>
    <n v="1"/>
    <d v="2025-02-27T18:04:00"/>
  </r>
  <r>
    <s v="MEX_AKA_cfc827f7-cf84-4e5d-bb72-2988b050b16f"/>
    <n v="5212221899475"/>
    <s v="1218_MEX_VAC_W_E_Estudio efectividad Panama_0225"/>
    <s v="Shot 1"/>
    <n v="1"/>
    <m/>
    <n v="1"/>
    <d v="2025-02-27T18:03:00"/>
    <n v="1"/>
    <d v="2025-02-27T18:05:00"/>
  </r>
  <r>
    <s v="MEX_AKA_d01c63b0-cec0-4108-943a-8a9a9aed9c00"/>
    <n v="5216141250719"/>
    <s v="1218_MEX_VAC_W_E_Estudio efectividad Panama_0225"/>
    <s v="Shot 1"/>
    <n v="0"/>
    <d v="2025-02-27T18:03:00"/>
    <n v="0"/>
    <m/>
    <n v="0"/>
    <m/>
  </r>
  <r>
    <s v="MEX_AKA_d01eee99-05df-49ba-a5dd-b1d342707a56"/>
    <n v="5217721306561"/>
    <s v="1218_MEX_VAC_W_E_Estudio efectividad Panama_0225"/>
    <s v="Shot 1"/>
    <n v="1"/>
    <m/>
    <n v="1"/>
    <d v="2025-02-27T18:03:00"/>
    <n v="1"/>
    <d v="2025-02-27T18:05:00"/>
  </r>
  <r>
    <s v="MEX_AKA_d01f75f5-dca2-440a-b5c6-187190f6c922"/>
    <n v="5217121841136"/>
    <s v="1218_MEX_VAC_W_E_Estudio efectividad Panama_0225"/>
    <s v="Shot 1"/>
    <n v="1"/>
    <m/>
    <n v="1"/>
    <d v="2025-02-27T18:03:00"/>
    <n v="0"/>
    <m/>
  </r>
  <r>
    <s v="MEX_AKA_be35f6c1-6a6e-45d2-bf8f-15a43e118ed8"/>
    <n v="5213112554412"/>
    <s v="1218_MEX_VAC_W_E_Estudio efectividad Panama_0225"/>
    <s v="Shot 1"/>
    <n v="1"/>
    <m/>
    <n v="1"/>
    <d v="2025-02-27T18:03:00"/>
    <n v="1"/>
    <d v="2025-02-27T20:51:00"/>
  </r>
  <r>
    <s v="MEX_AKA_be5f6496-6798-426b-9b8a-ed9801661d39"/>
    <n v="5212323268213"/>
    <s v="1218_MEX_VAC_W_E_Estudio efectividad Panama_0225"/>
    <s v="Shot 1"/>
    <n v="0"/>
    <d v="2025-02-27T18:02:00"/>
    <n v="0"/>
    <m/>
    <n v="0"/>
    <m/>
  </r>
  <r>
    <s v="MEX_AKA_be7d4130-d97e-4446-86b7-f532264f1cc7"/>
    <n v="5215585301233"/>
    <s v="1218_MEX_VAC_W_E_Estudio efectividad Panama_0225"/>
    <s v="Shot 1"/>
    <n v="1"/>
    <m/>
    <n v="1"/>
    <d v="2025-02-27T18:03:00"/>
    <n v="1"/>
    <d v="2025-02-27T18:39:00"/>
  </r>
  <r>
    <s v="MEX_AKA_be9ae1f2-c4c8-41e7-9d6e-3e110b0076be"/>
    <n v="5213141008948"/>
    <s v="1218_MEX_VAC_W_E_Estudio efectividad Panama_0225"/>
    <s v="Shot 1"/>
    <n v="0"/>
    <d v="2025-02-27T18:03:00"/>
    <n v="0"/>
    <m/>
    <n v="0"/>
    <m/>
  </r>
  <r>
    <s v="MEX_AKA_bea9b8ea-05e7-4b78-a32d-cf8bb0ceb0d8"/>
    <n v="5213111175721"/>
    <s v="1218_MEX_VAC_W_E_Estudio efectividad Panama_0225"/>
    <s v="Shot 1"/>
    <n v="0"/>
    <d v="2025-02-27T18:03:00"/>
    <n v="0"/>
    <m/>
    <n v="0"/>
    <m/>
  </r>
  <r>
    <s v="MEX_AKA_bead9e3b-d24e-402e-a5b4-73b95b59856c"/>
    <n v="5214341390549"/>
    <s v="1218_MEX_VAC_W_E_Estudio efectividad Panama_0225"/>
    <s v="Shot 1"/>
    <n v="1"/>
    <m/>
    <n v="1"/>
    <d v="2025-02-27T18:02:00"/>
    <n v="0"/>
    <m/>
  </r>
  <r>
    <s v="MEX_AKA_beb87dcf-3424-4d69-9046-826f30210aa1"/>
    <n v="5215534106168"/>
    <s v="1218_MEX_VAC_W_E_Estudio efectividad Panama_0225"/>
    <s v="Shot 1"/>
    <n v="1"/>
    <m/>
    <n v="1"/>
    <d v="2025-02-27T18:01:00"/>
    <n v="1"/>
    <d v="2025-02-27T18:34:00"/>
  </r>
  <r>
    <s v="MEX_AKA_beb888d5-0a8e-4d33-bfcc-5ed30cdfa5ad"/>
    <n v="5219511969353"/>
    <s v="1218_MEX_VAC_W_E_Estudio efectividad Panama_0225"/>
    <s v="Shot 1"/>
    <n v="0"/>
    <d v="2025-02-27T18:02:00"/>
    <n v="0"/>
    <m/>
    <n v="0"/>
    <m/>
  </r>
  <r>
    <s v="MEX_AKA_bed77923-82bf-474e-aeb0-3bcc2f07bc5a"/>
    <n v="5212222546955"/>
    <s v="1218_MEX_VAC_W_E_Estudio efectividad Panama_0225"/>
    <s v="Shot 1"/>
    <n v="1"/>
    <m/>
    <n v="1"/>
    <d v="2025-02-27T18:02:00"/>
    <n v="1"/>
    <d v="2025-02-27T18:59:00"/>
  </r>
  <r>
    <s v="MEX_AKA_befb5d5d-6268-4993-bcb9-59215af3501b"/>
    <n v="5212731178411"/>
    <s v="1218_MEX_VAC_W_E_Estudio efectividad Panama_0225"/>
    <s v="Shot 1"/>
    <n v="1"/>
    <m/>
    <n v="1"/>
    <d v="2025-02-27T18:02:00"/>
    <n v="0"/>
    <m/>
  </r>
  <r>
    <s v="MEX_AKA_bf35b809-b3c7-4f49-8769-6cdc67cf5cf3"/>
    <n v="5216688859092"/>
    <s v="1218_MEX_VAC_W_E_Estudio efectividad Panama_0225"/>
    <s v="Shot 1"/>
    <n v="1"/>
    <m/>
    <n v="1"/>
    <d v="2025-02-27T18:01:00"/>
    <n v="1"/>
    <d v="2025-02-27T20:37:00"/>
  </r>
  <r>
    <s v="MEX_AKA_bf6664a9-23ed-45cc-9711-5708ea40fa83"/>
    <n v="5215531483125"/>
    <s v="1218_MEX_VAC_W_E_Estudio efectividad Panama_0225"/>
    <s v="Shot 1"/>
    <n v="0"/>
    <d v="2025-02-27T18:02:00"/>
    <n v="0"/>
    <m/>
    <n v="0"/>
    <m/>
  </r>
  <r>
    <s v="MEX_AKA_bf87f70e-d907-4c37-9b80-a2028f6a5541"/>
    <n v="5214931514261"/>
    <s v="1218_MEX_VAC_W_E_Estudio efectividad Panama_0225"/>
    <s v="Shot 1"/>
    <n v="0"/>
    <d v="2025-02-27T18:02:00"/>
    <n v="0"/>
    <m/>
    <n v="0"/>
    <m/>
  </r>
  <r>
    <s v="MEX_AKA_d0569466-d70b-49ee-8146-3b9cc1210ea1"/>
    <n v="5212382066573"/>
    <s v="1218_MEX_VAC_W_E_Estudio efectividad Panama_0225"/>
    <s v="Shot 1"/>
    <n v="1"/>
    <m/>
    <n v="1"/>
    <d v="2025-02-27T18:03:00"/>
    <n v="0"/>
    <m/>
  </r>
  <r>
    <s v="MEX_AKA_d085ec82-6b04-4cb4-aae7-d62c16c81ef0"/>
    <n v="5214443052404"/>
    <s v="1218_MEX_VAC_W_E_Estudio efectividad Panama_0225"/>
    <s v="Shot 1"/>
    <n v="1"/>
    <m/>
    <n v="1"/>
    <d v="2025-02-27T18:01:00"/>
    <n v="0"/>
    <m/>
  </r>
  <r>
    <s v="MEX_AKA_d09b269a-816a-4656-af02-92140a1c0de5"/>
    <n v="5216181830583"/>
    <s v="1218_MEX_VAC_W_E_Estudio efectividad Panama_0225"/>
    <s v="Shot 1"/>
    <n v="1"/>
    <m/>
    <n v="1"/>
    <d v="2025-02-27T19:53:00"/>
    <n v="1"/>
    <d v="2025-02-27T20:14:00"/>
  </r>
  <r>
    <s v="MEX_AKA_d0a705f0-34c2-4c2c-8f59-c9846e64ebaa"/>
    <n v="5215523923416"/>
    <s v="1218_MEX_VAC_W_E_Estudio efectividad Panama_0225"/>
    <s v="Shot 1"/>
    <n v="1"/>
    <m/>
    <n v="1"/>
    <d v="2025-02-27T18:01:00"/>
    <n v="0"/>
    <m/>
  </r>
  <r>
    <s v="MEX_AKA_d0b10b94-3304-415b-96cf-8dedb3a2a9c6"/>
    <n v="5212299589626"/>
    <s v="1218_MEX_VAC_W_E_Estudio efectividad Panama_0225"/>
    <s v="Shot 1"/>
    <n v="1"/>
    <m/>
    <n v="1"/>
    <d v="2025-02-27T18:03:00"/>
    <n v="1"/>
    <d v="2025-02-27T18:03:00"/>
  </r>
  <r>
    <s v="MEX_AKA_d0fbfcdf-eb78-408f-ab5e-f9d47358815a"/>
    <n v="5214341388364"/>
    <s v="1218_MEX_VAC_W_E_Estudio efectividad Panama_0225"/>
    <s v="Shot 1"/>
    <n v="1"/>
    <m/>
    <n v="1"/>
    <d v="2025-02-27T18:01:00"/>
    <n v="0"/>
    <m/>
  </r>
  <r>
    <s v="MEX_AKA_bfd0f8d9-c32c-469a-8331-9f3dc0ac8cc5"/>
    <n v="5217773078759"/>
    <s v="1218_MEX_VAC_W_E_Estudio efectividad Panama_0225"/>
    <s v="Shot 1"/>
    <n v="1"/>
    <m/>
    <n v="1"/>
    <d v="2025-02-27T18:03:00"/>
    <n v="0"/>
    <m/>
  </r>
  <r>
    <s v="MEX_AKA_bfebb184-35d9-4a30-92f9-67833bc316c3"/>
    <n v="5212731566020"/>
    <s v="1218_MEX_VAC_W_E_Estudio efectividad Panama_0225"/>
    <s v="Shot 1"/>
    <n v="1"/>
    <m/>
    <n v="1"/>
    <d v="2025-02-27T18:03:00"/>
    <n v="1"/>
    <d v="2025-02-27T18:12:00"/>
  </r>
  <r>
    <s v="MEX_AKA_bfef1a3c-df56-4330-801a-17e6d01d18bc"/>
    <n v="5215529661985"/>
    <s v="1218_MEX_VAC_W_E_Estudio efectividad Panama_0225"/>
    <s v="Shot 1"/>
    <n v="1"/>
    <m/>
    <n v="1"/>
    <d v="2025-02-27T18:01:00"/>
    <n v="0"/>
    <m/>
  </r>
  <r>
    <s v="MEX_AKA_d12507ca-9258-4169-9cdc-d34ac7a75354"/>
    <n v="5217711299407"/>
    <s v="1218_MEX_VAC_W_E_Estudio efectividad Panama_0225"/>
    <s v="Shot 1"/>
    <n v="1"/>
    <m/>
    <n v="1"/>
    <d v="2025-02-27T18:01:00"/>
    <n v="0"/>
    <m/>
  </r>
  <r>
    <s v="MEX_AKA_d1747f53-1f0f-469c-9db0-346876cda62b"/>
    <n v="5216142279333"/>
    <s v="1218_MEX_VAC_W_E_Estudio efectividad Panama_0225"/>
    <s v="Shot 1"/>
    <n v="0"/>
    <d v="2025-02-27T18:01:00"/>
    <n v="0"/>
    <m/>
    <n v="0"/>
    <m/>
  </r>
  <r>
    <s v="MEX_AKA_d1827a8a-ddd3-4e3f-ae54-a30a4709f115"/>
    <n v="5212311564046"/>
    <s v="1218_MEX_VAC_W_E_Estudio efectividad Panama_0225"/>
    <s v="Shot 1"/>
    <n v="1"/>
    <m/>
    <n v="1"/>
    <d v="2025-02-27T18:01:00"/>
    <n v="1"/>
    <d v="2025-03-06T01:26:00"/>
  </r>
  <r>
    <s v="MEX_AKA_d190530d-1eb1-4723-9124-0411606dfb67"/>
    <n v="5217535336543"/>
    <s v="1218_MEX_VAC_W_E_Estudio efectividad Panama_0225"/>
    <s v="Shot 1"/>
    <n v="1"/>
    <m/>
    <n v="1"/>
    <d v="2025-02-27T18:01:00"/>
    <n v="0"/>
    <m/>
  </r>
  <r>
    <s v="MEX_AKA_c0ae5016-6a78-44ef-a753-41e9bb35f634"/>
    <n v="5214639535524"/>
    <s v="1218_MEX_VAC_W_E_Estudio efectividad Panama_0225"/>
    <s v="Shot 1"/>
    <n v="1"/>
    <m/>
    <n v="1"/>
    <d v="2025-02-27T20:27:00"/>
    <n v="1"/>
    <d v="2025-02-27T20:31:00"/>
  </r>
  <r>
    <s v="MEX_AKA_c1053df6-398e-4c94-b314-f59dd5dca87f"/>
    <n v="5214494264332"/>
    <s v="1218_MEX_VAC_W_E_Estudio efectividad Panama_0225"/>
    <s v="Shot 1"/>
    <n v="1"/>
    <m/>
    <n v="1"/>
    <d v="2025-02-27T18:03:00"/>
    <n v="1"/>
    <d v="2025-02-27T19:39:00"/>
  </r>
  <r>
    <s v="MEX_AKA_c14ac105-416b-4318-9222-fdf3d40afd38"/>
    <n v="5214777173939"/>
    <s v="1218_MEX_VAC_W_E_Estudio efectividad Panama_0225"/>
    <s v="Shot 1"/>
    <n v="0"/>
    <d v="2025-02-27T18:03:00"/>
    <n v="0"/>
    <m/>
    <n v="0"/>
    <m/>
  </r>
  <r>
    <s v="MEX_AKA_c1aebcb1-a5c7-420e-b536-de8714a356a5"/>
    <n v="5213241003224"/>
    <s v="1218_MEX_VAC_W_E_Estudio efectividad Panama_0225"/>
    <s v="Shot 1"/>
    <n v="1"/>
    <m/>
    <n v="1"/>
    <d v="2025-02-27T18:03:00"/>
    <n v="0"/>
    <m/>
  </r>
  <r>
    <s v="MEX_AKA_d192f25a-e25f-4690-b147-3837979f9d92"/>
    <n v="5214871462370"/>
    <s v="1218_MEX_VAC_W_E_Estudio efectividad Panama_0225"/>
    <s v="Shot 1"/>
    <n v="1"/>
    <m/>
    <n v="1"/>
    <d v="2025-02-27T18:01:00"/>
    <n v="1"/>
    <d v="2025-02-27T19:07:00"/>
  </r>
  <r>
    <s v="MEX_AKA_d1bdae92-f473-4c01-91fb-5c9ece2d0ff2"/>
    <n v="5219191566460"/>
    <s v="1218_MEX_VAC_W_E_Estudio efectividad Panama_0225"/>
    <s v="Shot 1"/>
    <n v="1"/>
    <m/>
    <n v="1"/>
    <d v="2025-02-27T18:01:00"/>
    <n v="1"/>
    <d v="2025-02-27T18:02:00"/>
  </r>
  <r>
    <s v="MEX_AKA_d1d72203-9665-4e27-babd-83f9483b909a"/>
    <n v="5215518515420"/>
    <s v="1218_MEX_VAC_W_E_Estudio efectividad Panama_0225"/>
    <s v="Shot 1"/>
    <n v="1"/>
    <m/>
    <n v="1"/>
    <d v="2025-02-27T18:02:00"/>
    <n v="1"/>
    <d v="2025-02-27T19:31:00"/>
  </r>
  <r>
    <s v="MEX_AKA_d1ecd6bf-99c7-4fd4-9415-7571fb1ba792"/>
    <n v="5219671800252"/>
    <s v="1218_MEX_VAC_W_E_Estudio efectividad Panama_0225"/>
    <s v="Shot 1"/>
    <n v="1"/>
    <m/>
    <n v="1"/>
    <d v="2025-02-28T04:22:00"/>
    <n v="0"/>
    <m/>
  </r>
  <r>
    <s v="MEX_AKA_d22bce36-e5df-45a7-a29c-f34cd216b396"/>
    <n v="5219982803604"/>
    <s v="1218_MEX_VAC_W_E_Estudio efectividad Panama_0225"/>
    <s v="Shot 1"/>
    <n v="1"/>
    <m/>
    <n v="1"/>
    <d v="2025-02-27T22:48:00"/>
    <n v="0"/>
    <m/>
  </r>
  <r>
    <s v="MEX_AKA_d24906b9-5165-46a8-bae0-b0b95f9f4e8e"/>
    <n v="5214611829160"/>
    <s v="1218_MEX_VAC_W_E_Estudio efectividad Panama_0225"/>
    <s v="Shot 1"/>
    <n v="1"/>
    <m/>
    <n v="1"/>
    <d v="2025-02-27T18:00:00"/>
    <n v="1"/>
    <d v="2025-02-27T18:14:00"/>
  </r>
  <r>
    <s v="MEX_AKA_d27c48e9-073d-4fe2-bb9d-8af53d1b3013"/>
    <n v="5212431075159"/>
    <s v="1218_MEX_VAC_W_E_Estudio efectividad Panama_0225"/>
    <s v="Shot 1"/>
    <n v="1"/>
    <m/>
    <n v="1"/>
    <d v="2025-02-27T18:02:00"/>
    <n v="1"/>
    <d v="2025-02-27T18:06:00"/>
  </r>
  <r>
    <s v="MEX_AKA_c1b74219-7ae8-44c5-8dea-ea1bc2ff6d80"/>
    <n v="5219511985094"/>
    <s v="1218_MEX_VAC_W_E_Estudio efectividad Panama_0225"/>
    <s v="Shot 1"/>
    <n v="1"/>
    <m/>
    <n v="1"/>
    <d v="2025-02-27T18:02:00"/>
    <n v="1"/>
    <d v="2025-02-27T18:54:00"/>
  </r>
  <r>
    <s v="MEX_AKA_c1f826b4-3845-4db8-946e-47cfe7ac1292"/>
    <n v="5214981123251"/>
    <s v="1218_MEX_VAC_W_E_Estudio efectividad Panama_0225"/>
    <s v="Shot 1"/>
    <n v="0"/>
    <d v="2025-02-27T18:03:00"/>
    <n v="0"/>
    <m/>
    <n v="0"/>
    <m/>
  </r>
  <r>
    <s v="MEX_AKA_c229cb80-7e5b-43aa-a6ec-9901eb495e88"/>
    <n v="5212431016007"/>
    <s v="1218_MEX_VAC_W_E_Estudio efectividad Panama_0225"/>
    <s v="Shot 1"/>
    <n v="1"/>
    <m/>
    <n v="1"/>
    <d v="2025-02-27T18:02:00"/>
    <n v="0"/>
    <m/>
  </r>
  <r>
    <s v="MEX_AKA_c22a6e1d-86a7-47b7-88b0-2e26a0599fab"/>
    <n v="5212411678661"/>
    <s v="1218_MEX_VAC_W_E_Estudio efectividad Panama_0225"/>
    <s v="Shot 1"/>
    <n v="1"/>
    <m/>
    <n v="1"/>
    <d v="2025-02-27T18:00:00"/>
    <n v="1"/>
    <d v="2025-02-28T23:27:00"/>
  </r>
  <r>
    <s v="MEX_AKA_c22e2208-7a25-4d1d-94ef-6ca74b7eb05f"/>
    <n v="5217445358487"/>
    <s v="1218_MEX_VAC_W_E_Estudio efectividad Panama_0225"/>
    <s v="Shot 1"/>
    <n v="1"/>
    <m/>
    <n v="1"/>
    <d v="2025-02-27T18:02:00"/>
    <n v="0"/>
    <m/>
  </r>
  <r>
    <s v="MEX_AKA_d2aca70c-1e31-4163-aab0-5b0da1e37233"/>
    <n v="5219711318327"/>
    <s v="1218_MEX_VAC_W_E_Estudio efectividad Panama_0225"/>
    <s v="Shot 1"/>
    <n v="0"/>
    <d v="2025-02-27T18:01:00"/>
    <n v="0"/>
    <m/>
    <n v="0"/>
    <m/>
  </r>
  <r>
    <s v="MEX_AKA_d2eadfca-fe11-4fd5-8db0-d07f89cfff4c"/>
    <n v="5214331036924"/>
    <s v="1218_MEX_VAC_W_E_Estudio efectividad Panama_0225"/>
    <s v="Shot 1"/>
    <n v="1"/>
    <m/>
    <n v="1"/>
    <d v="2025-02-27T18:01:00"/>
    <n v="1"/>
    <d v="2025-02-27T18:02:00"/>
  </r>
  <r>
    <s v="MEX_AKA_d3290b88-2423-48a3-8b3d-cb1fda0a1fda"/>
    <n v="5212381170161"/>
    <s v="1218_MEX_VAC_W_E_Estudio efectividad Panama_0225"/>
    <s v="Shot 1"/>
    <n v="1"/>
    <m/>
    <n v="1"/>
    <d v="2025-02-27T18:20:00"/>
    <n v="1"/>
    <d v="2025-02-28T02:15:00"/>
  </r>
  <r>
    <s v="MEX_AKA_d32cacd3-601d-438e-a4f1-c7a85a51ffb7"/>
    <n v="5219712624070"/>
    <s v="1218_MEX_VAC_W_E_Estudio efectividad Panama_0225"/>
    <s v="Shot 1"/>
    <n v="1"/>
    <m/>
    <n v="1"/>
    <d v="2025-02-27T18:03:00"/>
    <n v="0"/>
    <m/>
  </r>
  <r>
    <s v="MEX_AKA_d32d47e5-672b-4d51-b199-ec97e53c5aba"/>
    <n v="5212282551399"/>
    <s v="1218_MEX_VAC_W_E_Estudio efectividad Panama_0225"/>
    <s v="Shot 1"/>
    <n v="0"/>
    <d v="2025-02-27T18:00:00"/>
    <n v="0"/>
    <m/>
    <n v="0"/>
    <m/>
  </r>
  <r>
    <s v="MEX_AKA_c2364556-8bb9-4d18-ae42-1dde6cb03719"/>
    <n v="5215583304890"/>
    <s v="1218_MEX_VAC_W_E_Estudio efectividad Panama_0225"/>
    <s v="Shot 1"/>
    <n v="1"/>
    <m/>
    <n v="1"/>
    <d v="2025-02-27T18:00:00"/>
    <n v="0"/>
    <m/>
  </r>
  <r>
    <s v="MEX_AKA_c26cba0a-19bd-4c58-a96c-e2ba12d3f940"/>
    <n v="5219241774972"/>
    <s v="1218_MEX_VAC_W_E_Estudio efectividad Panama_0225"/>
    <s v="Shot 1"/>
    <n v="0"/>
    <d v="2025-02-27T18:00:00"/>
    <n v="0"/>
    <m/>
    <n v="0"/>
    <m/>
  </r>
  <r>
    <s v="MEX_AKA_c29138b0-7a09-4696-a191-e23645cb04fb"/>
    <n v="5218677298284"/>
    <s v="1218_MEX_VAC_W_E_Estudio efectividad Panama_0225"/>
    <s v="Shot 1"/>
    <n v="1"/>
    <m/>
    <n v="1"/>
    <d v="2025-03-18T20:43:00"/>
    <n v="0"/>
    <m/>
  </r>
  <r>
    <s v="MEX_AKA_c2b6f87a-2ad6-4ea2-854e-cafcf481ee63"/>
    <n v="5214659555884"/>
    <s v="1218_MEX_VAC_W_E_Estudio efectividad Panama_0225"/>
    <s v="Shot 1"/>
    <n v="0"/>
    <d v="2025-02-27T18:00:00"/>
    <n v="0"/>
    <m/>
    <n v="0"/>
    <m/>
  </r>
  <r>
    <s v="MEX_AKA_c2b8b2d7-0ecf-4ab6-873f-b0012a25fdc5"/>
    <n v="5212223323661"/>
    <s v="1218_MEX_VAC_W_E_Estudio efectividad Panama_0225"/>
    <s v="Shot 1"/>
    <n v="1"/>
    <m/>
    <n v="1"/>
    <d v="2025-02-27T18:02:00"/>
    <n v="0"/>
    <m/>
  </r>
  <r>
    <s v="MEX_AKA_c2c7f027-89f0-41c1-baa9-69bd9d76b7d9"/>
    <n v="5215569172386"/>
    <s v="1218_MEX_VAC_W_E_Estudio efectividad Panama_0225"/>
    <s v="Shot 1"/>
    <n v="1"/>
    <m/>
    <n v="1"/>
    <d v="2025-02-27T18:02:00"/>
    <n v="0"/>
    <m/>
  </r>
  <r>
    <s v="MEX_AKA_d3730d0c-7db5-434d-b108-a1989292627d"/>
    <n v="5219999284687"/>
    <s v="1218_MEX_VAC_W_E_Estudio efectividad Panama_0225"/>
    <s v="Shot 1"/>
    <n v="0"/>
    <d v="2025-02-27T18:03:00"/>
    <n v="0"/>
    <m/>
    <n v="0"/>
    <m/>
  </r>
  <r>
    <s v="MEX_AKA_d37573ea-c2a9-48a9-92f0-495ef645dd16"/>
    <n v="5214521670603"/>
    <s v="1218_MEX_VAC_W_E_Estudio efectividad Panama_0225"/>
    <s v="Shot 1"/>
    <n v="0"/>
    <d v="2025-02-27T18:00:00"/>
    <n v="0"/>
    <m/>
    <n v="0"/>
    <m/>
  </r>
  <r>
    <s v="MEX_AKA_d38260fc-7c19-4ff1-ba54-c3f134cb29fd"/>
    <n v="5213223060047"/>
    <s v="1218_MEX_VAC_W_E_Estudio efectividad Panama_0225"/>
    <s v="Shot 1"/>
    <n v="1"/>
    <m/>
    <n v="1"/>
    <d v="2025-02-27T18:03:00"/>
    <n v="0"/>
    <m/>
  </r>
  <r>
    <s v="MEX_AKA_d39cab7c-a5cb-4724-9351-4d28119824ba"/>
    <n v="5212451127791"/>
    <s v="1218_MEX_VAC_W_E_Estudio efectividad Panama_0225"/>
    <s v="Shot 1"/>
    <n v="1"/>
    <m/>
    <n v="1"/>
    <d v="2025-02-27T18:02:00"/>
    <n v="0"/>
    <m/>
  </r>
  <r>
    <s v="MEX_AKA_d3a7b5ad-25fc-4e1a-8581-6d7f73d0c5c8"/>
    <n v="5215531927728"/>
    <s v="1218_MEX_VAC_W_E_Estudio efectividad Panama_0225"/>
    <s v="Shot 1"/>
    <n v="1"/>
    <m/>
    <n v="1"/>
    <d v="2025-02-27T18:03:00"/>
    <n v="1"/>
    <d v="2025-02-27T22:53:00"/>
  </r>
  <r>
    <s v="MEX_AKA_d3c0b463-17c7-46b8-ab51-4e00ffad5895"/>
    <n v="5216144442678"/>
    <s v="1218_MEX_VAC_W_E_Estudio efectividad Panama_0225"/>
    <s v="Shot 1"/>
    <n v="1"/>
    <m/>
    <n v="1"/>
    <d v="2025-02-27T18:00:00"/>
    <n v="0"/>
    <m/>
  </r>
  <r>
    <s v="MEX_AKA_d3c26867-6536-4468-aec1-941de0cc1b1e"/>
    <n v="5214491009405"/>
    <s v="1218_MEX_VAC_W_E_Estudio efectividad Panama_0225"/>
    <s v="Shot 1"/>
    <n v="1"/>
    <m/>
    <n v="1"/>
    <d v="2025-02-27T18:02:00"/>
    <n v="0"/>
    <m/>
  </r>
  <r>
    <s v="MEX_AKA_c2d67860-ee70-4913-957e-b3a65a3c26db"/>
    <n v="5214442794958"/>
    <s v="1218_MEX_VAC_W_E_Estudio efectividad Panama_0225"/>
    <s v="Shot 1"/>
    <n v="1"/>
    <m/>
    <n v="1"/>
    <d v="2025-02-27T18:00:00"/>
    <n v="1"/>
    <d v="2025-02-27T18:22:00"/>
  </r>
  <r>
    <s v="MEX_AKA_c3037b8d-fa79-461f-8937-e92cc7c01116"/>
    <n v="5217971300310"/>
    <s v="1218_MEX_VAC_W_E_Estudio efectividad Panama_0225"/>
    <s v="Shot 1"/>
    <n v="1"/>
    <m/>
    <n v="1"/>
    <d v="2025-02-27T18:02:00"/>
    <n v="0"/>
    <m/>
  </r>
  <r>
    <s v="MEX_AKA_c325d053-87d8-4e91-8678-115b9431edd7"/>
    <n v="5219911076019"/>
    <s v="1218_MEX_VAC_W_E_Estudio efectividad Panama_0225"/>
    <s v="Shot 1"/>
    <n v="1"/>
    <m/>
    <n v="1"/>
    <d v="2025-02-27T18:02:00"/>
    <n v="1"/>
    <d v="2025-02-27T18:09:00"/>
  </r>
  <r>
    <s v="MEX_AKA_c33535ef-61a4-437c-8b70-a0a97e2f927a"/>
    <n v="5219231356156"/>
    <s v="1218_MEX_VAC_W_E_Estudio efectividad Panama_0225"/>
    <s v="Shot 1"/>
    <n v="1"/>
    <m/>
    <n v="1"/>
    <d v="2025-02-27T18:02:00"/>
    <n v="1"/>
    <d v="2025-02-27T18:05:00"/>
  </r>
  <r>
    <s v="MEX_AKA_c34b7de4-5686-401e-967e-cd1af22e1fc0"/>
    <n v="5219818290280"/>
    <s v="1218_MEX_VAC_W_E_Estudio efectividad Panama_0225"/>
    <s v="Shot 1"/>
    <n v="1"/>
    <m/>
    <n v="1"/>
    <d v="2025-02-27T18:02:00"/>
    <n v="1"/>
    <d v="2025-02-27T18:05:00"/>
  </r>
  <r>
    <s v="MEX_AKA_c34f683a-962c-426d-8a64-b0ebce9a201b"/>
    <n v="5217711753567"/>
    <s v="1218_MEX_VAC_W_E_Estudio efectividad Panama_0225"/>
    <s v="Shot 1"/>
    <n v="1"/>
    <m/>
    <n v="1"/>
    <d v="2025-02-27T18:02:00"/>
    <n v="1"/>
    <d v="2025-02-27T18:35:00"/>
  </r>
  <r>
    <s v="MEX_AKA_d3e6dd0f-8e9e-4dd0-b576-73fead508000"/>
    <n v="5219161305405"/>
    <s v="1218_MEX_VAC_W_E_Estudio efectividad Panama_0225"/>
    <s v="Shot 1"/>
    <n v="1"/>
    <m/>
    <n v="1"/>
    <d v="2025-02-27T18:02:00"/>
    <n v="1"/>
    <d v="2025-02-27T18:10:00"/>
  </r>
  <r>
    <s v="MEX_AKA_d40761db-3c9e-4cc6-be5c-5a0981f9df80"/>
    <n v="5217971212352"/>
    <s v="1218_MEX_VAC_W_E_Estudio efectividad Panama_0225"/>
    <s v="Shot 1"/>
    <n v="1"/>
    <m/>
    <n v="1"/>
    <d v="2025-02-27T18:02:00"/>
    <n v="1"/>
    <d v="2025-02-27T18:02:00"/>
  </r>
  <r>
    <s v="MEX_AKA_d427f480-f431-4a7d-84bf-8a1d7d62d00a"/>
    <n v="5217551429134"/>
    <s v="1218_MEX_VAC_W_E_Estudio efectividad Panama_0225"/>
    <s v="Shot 1"/>
    <n v="1"/>
    <m/>
    <n v="1"/>
    <d v="2025-02-27T18:03:00"/>
    <n v="1"/>
    <d v="2025-02-27T18:08:00"/>
  </r>
  <r>
    <s v="MEX_AKA_d4280920-fa7b-4d34-9f11-819d90833f6e"/>
    <n v="5219711889140"/>
    <s v="1218_MEX_VAC_W_E_Estudio efectividad Panama_0225"/>
    <s v="Shot 1"/>
    <n v="1"/>
    <m/>
    <n v="1"/>
    <d v="2025-02-27T18:02:00"/>
    <n v="1"/>
    <d v="2025-02-27T19:39:00"/>
  </r>
  <r>
    <s v="MEX_AKA_d465f57b-e877-462f-b2fd-39faa718b9d1"/>
    <n v="5214436227735"/>
    <s v="1218_MEX_VAC_W_E_Estudio efectividad Panama_0225"/>
    <s v="Shot 1"/>
    <n v="1"/>
    <m/>
    <n v="1"/>
    <d v="2025-02-27T18:05:00"/>
    <n v="1"/>
    <d v="2025-02-27T18:16:00"/>
  </r>
  <r>
    <s v="MEX_AKA_d46c0197-d69e-4e73-964f-ae6704fc7701"/>
    <n v="5214444315840"/>
    <s v="1218_MEX_VAC_W_E_Estudio efectividad Panama_0225"/>
    <s v="Shot 1"/>
    <n v="1"/>
    <m/>
    <n v="1"/>
    <d v="2025-02-27T18:02:00"/>
    <n v="1"/>
    <d v="2025-02-28T13:33:00"/>
  </r>
  <r>
    <s v="MEX_AKA_d4a8a1eb-22c1-4c5b-b084-f15adb6c5940"/>
    <n v="5218333397034"/>
    <s v="1218_MEX_VAC_W_E_Estudio efectividad Panama_0225"/>
    <s v="Shot 1"/>
    <n v="0"/>
    <d v="2025-02-27T18:02:00"/>
    <n v="0"/>
    <m/>
    <n v="0"/>
    <m/>
  </r>
  <r>
    <s v="MEX_AKA_c360ea89-31f6-47c1-90c1-c5d3ad999f53"/>
    <n v="5214531372598"/>
    <s v="1218_MEX_VAC_W_E_Estudio efectividad Panama_0225"/>
    <s v="Shot 1"/>
    <n v="1"/>
    <m/>
    <n v="1"/>
    <d v="2025-02-27T18:02:00"/>
    <n v="1"/>
    <d v="2025-02-27T18:15:00"/>
  </r>
  <r>
    <s v="MEX_AKA_c362063a-3173-4a68-aba7-e5e2edc65da8"/>
    <n v="5214631011236"/>
    <s v="1218_MEX_VAC_W_E_Estudio efectividad Panama_0225"/>
    <s v="Shot 1"/>
    <n v="1"/>
    <m/>
    <n v="1"/>
    <d v="2025-02-27T18:00:00"/>
    <n v="1"/>
    <d v="2025-02-27T19:14:00"/>
  </r>
  <r>
    <s v="MEX_AKA_c38f0a05-6804-451e-a81e-74484f7c106f"/>
    <n v="5219671685387"/>
    <s v="1218_MEX_VAC_W_E_Estudio efectividad Panama_0225"/>
    <s v="Shot 1"/>
    <n v="1"/>
    <m/>
    <n v="1"/>
    <d v="2025-02-27T18:02:00"/>
    <n v="0"/>
    <m/>
  </r>
  <r>
    <s v="MEX_AKA_c3fa2159-5eaf-4299-b505-ae4540809632"/>
    <n v="5213312688601"/>
    <s v="1218_MEX_VAC_W_E_Estudio efectividad Panama_0225"/>
    <s v="Shot 1"/>
    <n v="0"/>
    <d v="2025-02-27T18:03:00"/>
    <n v="0"/>
    <m/>
    <n v="0"/>
    <m/>
  </r>
  <r>
    <s v="MEX_AKA_c42557e8-3e1d-44f5-b144-c325b66d9534"/>
    <n v="5212223719047"/>
    <s v="1218_MEX_VAC_W_E_Estudio efectividad Panama_0225"/>
    <s v="Shot 1"/>
    <n v="1"/>
    <m/>
    <n v="1"/>
    <d v="2025-02-27T18:01:00"/>
    <n v="0"/>
    <m/>
  </r>
  <r>
    <s v="MEX_AKA_d4b0addf-b2c7-4bbf-84fb-a57d841e2cfa"/>
    <n v="5213141338448"/>
    <s v="1218_MEX_VAC_W_E_Estudio efectividad Panama_0225"/>
    <s v="Shot 1"/>
    <n v="1"/>
    <m/>
    <n v="1"/>
    <d v="2025-02-27T18:03:00"/>
    <n v="1"/>
    <d v="2025-02-27T18:04:00"/>
  </r>
  <r>
    <s v="MEX_AKA_d4d2b6e9-89ba-4212-a1b2-f9ebff6b6879"/>
    <n v="5217227999682"/>
    <s v="1218_MEX_VAC_W_E_Estudio efectividad Panama_0225"/>
    <s v="Shot 1"/>
    <n v="1"/>
    <m/>
    <n v="1"/>
    <d v="2025-02-27T18:02:00"/>
    <n v="1"/>
    <d v="2025-02-27T18:03:00"/>
  </r>
  <r>
    <s v="MEX_AKA_d4e12b3a-b45b-49e4-82f5-501be8879fe9"/>
    <n v="5219971054174"/>
    <s v="1218_MEX_VAC_W_E_Estudio efectividad Panama_0225"/>
    <s v="Shot 1"/>
    <n v="0"/>
    <d v="2025-02-27T18:02:00"/>
    <n v="0"/>
    <m/>
    <n v="0"/>
    <m/>
  </r>
  <r>
    <s v="MEX_AKA_d4f65e66-8d4d-4cf6-a5b8-bccbe0584852"/>
    <n v="5219181003597"/>
    <s v="1218_MEX_VAC_W_E_Estudio efectividad Panama_0225"/>
    <s v="Shot 1"/>
    <n v="1"/>
    <m/>
    <n v="1"/>
    <d v="2025-02-27T18:03:00"/>
    <n v="1"/>
    <d v="2025-02-27T19:56:00"/>
  </r>
  <r>
    <s v="MEX_AKA_d50bfafd-b140-4275-b3a8-ef14e3355f6e"/>
    <n v="5215532025360"/>
    <s v="1218_MEX_VAC_W_E_Estudio efectividad Panama_0225"/>
    <s v="Shot 1"/>
    <n v="1"/>
    <m/>
    <n v="1"/>
    <d v="2025-02-27T18:02:00"/>
    <n v="0"/>
    <m/>
  </r>
  <r>
    <s v="MEX_AKA_d51d372d-ce3b-4625-a3ab-d8b053faaf9f"/>
    <n v="5216161124220"/>
    <s v="1218_MEX_VAC_W_E_Estudio efectividad Panama_0225"/>
    <s v="Shot 1"/>
    <n v="1"/>
    <m/>
    <n v="1"/>
    <d v="2025-02-27T18:03:00"/>
    <n v="1"/>
    <d v="2025-02-27T18:04:00"/>
  </r>
  <r>
    <s v="MEX_AKA_c431fcea-1a2b-4a44-9df9-1a504f289085"/>
    <n v="5214961017739"/>
    <s v="1218_MEX_VAC_W_E_Estudio efectividad Panama_0225"/>
    <s v="Shot 1"/>
    <n v="1"/>
    <m/>
    <n v="1"/>
    <d v="2025-02-27T18:01:00"/>
    <n v="0"/>
    <m/>
  </r>
  <r>
    <s v="MEX_AKA_c4358574-ee56-4c01-8e50-6df7cb41d8d8"/>
    <n v="5212211940696"/>
    <s v="1218_MEX_VAC_W_E_Estudio efectividad Panama_0225"/>
    <s v="Shot 1"/>
    <n v="1"/>
    <m/>
    <n v="1"/>
    <d v="2025-02-27T18:02:00"/>
    <n v="1"/>
    <d v="2025-02-27T18:22:00"/>
  </r>
  <r>
    <s v="MEX_AKA_c495d436-83ef-49a6-b613-c33a3b722d18"/>
    <n v="5217831768938"/>
    <s v="1218_MEX_VAC_W_E_Estudio efectividad Panama_0225"/>
    <s v="Shot 1"/>
    <n v="0"/>
    <d v="2025-02-27T18:01:00"/>
    <n v="0"/>
    <m/>
    <n v="0"/>
    <m/>
  </r>
  <r>
    <s v="MEX_AKA_c4a14b8d-dad9-46a4-8871-077b196b3efa"/>
    <n v="5214433187112"/>
    <s v="1218_MEX_VAC_W_E_Estudio efectividad Panama_0225"/>
    <s v="Shot 1"/>
    <n v="1"/>
    <m/>
    <n v="1"/>
    <d v="2025-02-27T21:52:00"/>
    <n v="1"/>
    <d v="2025-02-27T22:19:00"/>
  </r>
  <r>
    <s v="MEX_AKA_d5595cb5-170a-49dd-a933-7c8725b64023"/>
    <n v="5217151311822"/>
    <s v="1218_MEX_VAC_W_E_Estudio efectividad Panama_0225"/>
    <s v="Shot 1"/>
    <n v="1"/>
    <m/>
    <n v="1"/>
    <d v="2025-02-27T18:04:00"/>
    <n v="0"/>
    <m/>
  </r>
  <r>
    <s v="MEX_AKA_d58bfca8-4616-4225-ad1b-6905166697b6"/>
    <n v="5212241001218"/>
    <s v="1218_MEX_VAC_W_E_Estudio efectividad Panama_0225"/>
    <s v="Shot 1"/>
    <n v="1"/>
    <m/>
    <n v="1"/>
    <d v="2025-02-27T18:02:00"/>
    <n v="0"/>
    <m/>
  </r>
  <r>
    <s v="MEX_AKA_d59ae3f0-cdf6-4a3a-96fa-25a2a1bd1e04"/>
    <n v="5215566195855"/>
    <s v="1218_MEX_VAC_W_E_Estudio efectividad Panama_0225"/>
    <s v="Shot 1"/>
    <n v="1"/>
    <m/>
    <n v="1"/>
    <d v="2025-02-27T18:02:00"/>
    <n v="1"/>
    <d v="2025-02-27T19:58:00"/>
  </r>
  <r>
    <s v="MEX_AKA_d67b363d-4856-4674-9ad3-d985de4437df"/>
    <n v="5213441015733"/>
    <s v="1218_MEX_VAC_W_E_Estudio efectividad Panama_0225"/>
    <s v="Shot 1"/>
    <n v="1"/>
    <m/>
    <n v="1"/>
    <d v="2025-02-27T18:06:00"/>
    <n v="1"/>
    <d v="2025-02-27T18:08:00"/>
  </r>
  <r>
    <s v="MEX_AKA_c4b121ab-4841-4a22-bec4-32fcbaf4cd88"/>
    <n v="5219541240828"/>
    <s v="1218_MEX_VAC_W_E_Estudio efectividad Panama_0225"/>
    <s v="Shot 1"/>
    <n v="1"/>
    <m/>
    <n v="1"/>
    <d v="2025-02-27T18:03:00"/>
    <n v="0"/>
    <m/>
  </r>
  <r>
    <s v="MEX_AKA_c4c1d373-1b14-450e-aa16-4d074eab0a33"/>
    <n v="5219671373611"/>
    <s v="1218_MEX_VAC_W_E_Estudio efectividad Panama_0225"/>
    <s v="Shot 1"/>
    <n v="1"/>
    <m/>
    <n v="1"/>
    <d v="2025-02-27T18:01:00"/>
    <n v="1"/>
    <d v="2025-02-27T22:01:00"/>
  </r>
  <r>
    <s v="MEX_AKA_c50f284e-4761-445a-80e2-f8b2093e89e7"/>
    <n v="5217713601202"/>
    <s v="1218_MEX_VAC_W_E_Estudio efectividad Panama_0225"/>
    <s v="Shot 1"/>
    <n v="1"/>
    <m/>
    <n v="1"/>
    <d v="2025-02-27T18:01:00"/>
    <n v="1"/>
    <d v="2025-02-27T18:01:00"/>
  </r>
  <r>
    <s v="MEX_AKA_d69104a9-9af7-4395-9776-c033464ab16d"/>
    <n v="5214741143125"/>
    <s v="1218_MEX_VAC_W_E_Estudio efectividad Panama_0225"/>
    <s v="Shot 1"/>
    <n v="1"/>
    <m/>
    <n v="1"/>
    <d v="2025-02-27T18:03:00"/>
    <n v="0"/>
    <m/>
  </r>
  <r>
    <s v="MEX_AKA_d6b7cf15-7b17-4d30-a3d5-b1dabe15101b"/>
    <n v="5213314674147"/>
    <s v="1218_MEX_VAC_W_E_Estudio efectividad Panama_0225"/>
    <s v="Shot 1"/>
    <n v="1"/>
    <m/>
    <n v="1"/>
    <d v="2025-02-27T18:00:00"/>
    <n v="1"/>
    <d v="2025-02-27T18:05:00"/>
  </r>
  <r>
    <s v="MEX_AKA_d6cfce68-b354-48ad-933e-699086cc199e"/>
    <n v="5214521151100"/>
    <s v="1218_MEX_VAC_W_E_Estudio efectividad Panama_0225"/>
    <s v="Shot 1"/>
    <n v="1"/>
    <m/>
    <n v="1"/>
    <d v="2025-02-27T18:03:00"/>
    <n v="1"/>
    <d v="2025-02-27T23:10:00"/>
  </r>
  <r>
    <s v="MEX_AKA_d6d4cc12-3743-4ad7-93ed-a4a0a5eebd98"/>
    <n v="5212721008055"/>
    <s v="1218_MEX_VAC_W_E_Estudio efectividad Panama_0225"/>
    <s v="Shot 1"/>
    <n v="0"/>
    <d v="2025-02-27T18:00:00"/>
    <n v="0"/>
    <m/>
    <n v="0"/>
    <m/>
  </r>
  <r>
    <s v="MEX_AKA_d762c74c-dde2-4cf3-923b-a1204300f3a0"/>
    <n v="5218122005405"/>
    <s v="1218_MEX_VAC_W_E_Estudio efectividad Panama_0225"/>
    <s v="Shot 1"/>
    <n v="1"/>
    <m/>
    <n v="1"/>
    <d v="2025-02-27T18:00:00"/>
    <n v="1"/>
    <d v="2025-03-06T06:06:00"/>
  </r>
  <r>
    <s v="MEX_AKA_c58108df-a6e0-48d3-910c-9ff56eb90893"/>
    <n v="5215558837180"/>
    <s v="1218_MEX_VAC_W_E_Estudio efectividad Panama_0225"/>
    <s v="Shot 1"/>
    <n v="0"/>
    <d v="2025-02-27T18:01:00"/>
    <n v="0"/>
    <m/>
    <n v="0"/>
    <m/>
  </r>
  <r>
    <s v="MEX_AKA_c5829b00-44f4-45c2-8076-92774451b0b4"/>
    <n v="5217351279536"/>
    <s v="1218_MEX_VAC_W_E_Estudio efectividad Panama_0225"/>
    <s v="Shot 1"/>
    <n v="1"/>
    <m/>
    <n v="1"/>
    <d v="2025-02-27T18:03:00"/>
    <n v="0"/>
    <m/>
  </r>
  <r>
    <s v="MEX_AKA_c59ca872-e6b1-4329-8e8e-608e022c482e"/>
    <n v="5212221523442"/>
    <s v="1218_MEX_VAC_W_E_Estudio efectividad Panama_0225"/>
    <s v="Shot 1"/>
    <n v="1"/>
    <m/>
    <n v="1"/>
    <d v="2025-02-27T18:00:00"/>
    <n v="0"/>
    <m/>
  </r>
  <r>
    <s v="MEX_AKA_d770b462-0942-4fdf-a9a5-9641cb84ac2a"/>
    <n v="5215554153240"/>
    <s v="1218_MEX_VAC_W_E_Estudio efectividad Panama_0225"/>
    <s v="Shot 1"/>
    <n v="0"/>
    <d v="2025-02-27T18:00:00"/>
    <n v="0"/>
    <m/>
    <n v="0"/>
    <m/>
  </r>
  <r>
    <s v="MEX_AKA_d7785439-a775-4386-abe0-930a2f5730ce"/>
    <n v="5217151443171"/>
    <s v="1218_MEX_VAC_W_E_Estudio efectividad Panama_0225"/>
    <s v="Shot 1"/>
    <n v="1"/>
    <m/>
    <n v="1"/>
    <d v="2025-02-27T18:02:00"/>
    <n v="1"/>
    <d v="2025-02-27T18:03:00"/>
  </r>
  <r>
    <s v="MEX_AKA_d797c834-eaa4-4f71-83f5-5fd8018478a8"/>
    <n v="5217841159917"/>
    <s v="1218_MEX_VAC_W_E_Estudio efectividad Panama_0225"/>
    <s v="Shot 1"/>
    <n v="1"/>
    <m/>
    <n v="1"/>
    <d v="2025-02-27T18:00:00"/>
    <n v="1"/>
    <d v="2025-02-28T19:49:00"/>
  </r>
  <r>
    <s v="MEX_AKA_d7b5800c-2bd0-4def-b4b5-c8935ee1edef"/>
    <n v="5215554048260"/>
    <s v="1218_MEX_VAC_W_E_Estudio efectividad Panama_0225"/>
    <s v="Shot 1"/>
    <n v="1"/>
    <m/>
    <n v="1"/>
    <d v="2025-02-27T18:03:00"/>
    <n v="1"/>
    <d v="2025-02-27T18:35:00"/>
  </r>
  <r>
    <s v="MEX_AKA_d7bb38b0-cb27-40a9-ac8e-227d6e923f2a"/>
    <n v="5212321189588"/>
    <s v="1218_MEX_VAC_W_E_Estudio efectividad Panama_0225"/>
    <s v="Shot 1"/>
    <n v="1"/>
    <m/>
    <n v="1"/>
    <d v="2025-02-27T18:02:00"/>
    <n v="1"/>
    <d v="2025-02-27T18:27:00"/>
  </r>
  <r>
    <s v="MEX_AKA_c60f3f9f-f161-4f4f-bd91-ae1e6e55f7dc"/>
    <n v="5217712360610"/>
    <s v="1218_MEX_VAC_W_E_Estudio efectividad Panama_0225"/>
    <s v="Shot 1"/>
    <n v="1"/>
    <m/>
    <n v="1"/>
    <d v="2025-02-27T18:00:00"/>
    <n v="0"/>
    <m/>
  </r>
  <r>
    <s v="MEX_AKA_c613ff27-655e-4151-9cff-aa56def86155"/>
    <n v="5212224585449"/>
    <s v="1218_MEX_VAC_W_E_Estudio efectividad Panama_0225"/>
    <s v="Shot 1"/>
    <n v="1"/>
    <m/>
    <n v="1"/>
    <d v="2025-02-27T18:02:00"/>
    <n v="1"/>
    <d v="2025-02-28T12:37:00"/>
  </r>
  <r>
    <s v="MEX_AKA_d7d3f147-5a76-4505-8871-c9c02c410837"/>
    <n v="5212221408193"/>
    <s v="1218_MEX_VAC_W_E_Estudio efectividad Panama_0225"/>
    <s v="Shot 1"/>
    <n v="1"/>
    <m/>
    <n v="1"/>
    <d v="2025-02-27T18:00:00"/>
    <n v="1"/>
    <d v="2025-02-27T21:57:00"/>
  </r>
  <r>
    <s v="MEX_AKA_d7ff733e-9140-49c7-b8dc-8d5a9f574289"/>
    <n v="5216181340672"/>
    <s v="1218_MEX_VAC_W_E_Estudio efectividad Panama_0225"/>
    <s v="Shot 1"/>
    <n v="1"/>
    <m/>
    <n v="1"/>
    <d v="2025-02-27T18:02:00"/>
    <n v="0"/>
    <m/>
  </r>
  <r>
    <s v="MEX_AKA_d8077980-71aa-4980-aa82-4ad8bfa2d53d"/>
    <n v="5212722468304"/>
    <s v="1218_MEX_VAC_W_E_Estudio efectividad Panama_0225"/>
    <s v="Shot 1"/>
    <n v="0"/>
    <d v="2025-02-27T18:00:00"/>
    <n v="0"/>
    <m/>
    <n v="0"/>
    <m/>
  </r>
  <r>
    <s v="MEX_AKA_d821acc8-d9d1-40f3-bc95-5ab5cc50a100"/>
    <n v="5216181011899"/>
    <s v="1218_MEX_VAC_W_E_Estudio efectividad Panama_0225"/>
    <s v="Shot 1"/>
    <n v="1"/>
    <m/>
    <n v="1"/>
    <d v="2025-02-27T18:00:00"/>
    <n v="1"/>
    <d v="2025-02-27T18:37:00"/>
  </r>
  <r>
    <s v="MEX_AKA_d844277e-6b5c-4da6-b638-cc06c8c723fc"/>
    <n v="5212441062462"/>
    <s v="1218_MEX_VAC_W_E_Estudio efectividad Panama_0225"/>
    <s v="Shot 1"/>
    <n v="1"/>
    <m/>
    <n v="1"/>
    <d v="2025-02-27T18:13:00"/>
    <n v="0"/>
    <m/>
  </r>
  <r>
    <s v="MEX_AKA_d8555a70-0203-4b1a-b98d-060caa68fa02"/>
    <n v="5214871244554"/>
    <s v="1218_MEX_VAC_W_E_Estudio efectividad Panama_0225"/>
    <s v="Shot 1"/>
    <n v="1"/>
    <m/>
    <n v="1"/>
    <d v="2025-02-27T18:15:00"/>
    <n v="0"/>
    <m/>
  </r>
  <r>
    <s v="MEX_AKA_c6a28a58-7294-483f-902f-ce31687153af"/>
    <n v="5217222121432"/>
    <s v="1218_MEX_VAC_W_E_Estudio efectividad Panama_0225"/>
    <s v="Shot 1"/>
    <n v="0"/>
    <d v="2025-02-27T18:02:00"/>
    <n v="0"/>
    <m/>
    <n v="0"/>
    <m/>
  </r>
  <r>
    <s v="MEX_AKA_c6b8f9b3-12aa-44a4-aa84-463f1453c243"/>
    <n v="5214431609465"/>
    <s v="1218_MEX_VAC_W_E_Estudio efectividad Panama_0225"/>
    <s v="Shot 1"/>
    <n v="0"/>
    <d v="2025-02-27T18:00:00"/>
    <n v="0"/>
    <m/>
    <n v="0"/>
    <m/>
  </r>
  <r>
    <s v="MEX_AKA_c6d95263-08d8-48a4-8a85-e835a2b104ed"/>
    <n v="5213511976464"/>
    <s v="1218_MEX_VAC_W_E_Estudio efectividad Panama_0225"/>
    <s v="Shot 1"/>
    <n v="0"/>
    <d v="2025-02-27T18:01:00"/>
    <n v="0"/>
    <m/>
    <n v="0"/>
    <m/>
  </r>
  <r>
    <s v="MEX_AKA_c7036784-8a14-4b50-8e30-bddd769abe7e"/>
    <n v="5216182205089"/>
    <s v="1218_MEX_VAC_W_E_Estudio efectividad Panama_0225"/>
    <s v="Shot 1"/>
    <n v="1"/>
    <m/>
    <n v="1"/>
    <d v="2025-02-27T18:01:00"/>
    <n v="0"/>
    <m/>
  </r>
  <r>
    <s v="MEX_AKA_d86ab680-045b-44c2-86ca-944c61396aca"/>
    <n v="5214531326412"/>
    <s v="1218_MEX_VAC_W_E_Estudio efectividad Panama_0225"/>
    <s v="Shot 1"/>
    <n v="0"/>
    <d v="2025-02-27T18:00:00"/>
    <n v="0"/>
    <m/>
    <n v="0"/>
    <m/>
  </r>
  <r>
    <s v="MEX_AKA_d8853d2b-c426-474c-9a30-9a4388aee77a"/>
    <n v="5215522671235"/>
    <s v="1218_MEX_VAC_W_E_Estudio efectividad Panama_0225"/>
    <s v="Shot 1"/>
    <n v="1"/>
    <m/>
    <n v="1"/>
    <d v="2025-02-27T18:01:00"/>
    <n v="0"/>
    <m/>
  </r>
  <r>
    <s v="MEX_AKA_d8938125-5629-4807-8ddb-c2fa50d271df"/>
    <n v="5212261099209"/>
    <s v="1218_MEX_VAC_W_E_Estudio efectividad Panama_0225"/>
    <s v="Shot 1"/>
    <n v="1"/>
    <m/>
    <n v="1"/>
    <d v="2025-02-27T18:01:00"/>
    <n v="1"/>
    <d v="2025-02-27T21:09:00"/>
  </r>
  <r>
    <s v="MEX_AKA_d89a3130-809e-4cd1-80d3-afa17c47db46"/>
    <n v="5218122001888"/>
    <s v="1218_MEX_VAC_W_E_Estudio efectividad Panama_0225"/>
    <s v="Shot 1"/>
    <n v="1"/>
    <m/>
    <n v="1"/>
    <d v="2025-02-27T18:01:00"/>
    <n v="1"/>
    <d v="2025-02-27T18:05:00"/>
  </r>
  <r>
    <s v="MEX_AKA_d8b347a0-1dd1-459c-a808-5990ab75c994"/>
    <n v="5215514865491"/>
    <s v="1218_MEX_VAC_W_E_Estudio efectividad Panama_0225"/>
    <s v="Shot 1"/>
    <n v="1"/>
    <m/>
    <n v="1"/>
    <d v="2025-02-27T18:02:00"/>
    <n v="0"/>
    <m/>
  </r>
  <r>
    <s v="MEX_AKA_d8b35f11-7fe5-445d-8002-be6ce519e40b"/>
    <n v="5217774994654"/>
    <s v="1218_MEX_VAC_W_E_Estudio efectividad Panama_0225"/>
    <s v="Shot 1"/>
    <n v="1"/>
    <m/>
    <n v="1"/>
    <d v="2025-02-27T19:12:00"/>
    <n v="0"/>
    <m/>
  </r>
  <r>
    <s v="MEX_AKA_d8bd766b-6a66-4e88-a26e-6bca02d01ba0"/>
    <n v="5212431313724"/>
    <s v="1218_MEX_VAC_W_E_Estudio efectividad Panama_0225"/>
    <s v="Shot 1"/>
    <n v="1"/>
    <m/>
    <n v="1"/>
    <d v="2025-02-27T18:02:00"/>
    <n v="1"/>
    <d v="2025-02-28T18:30:00"/>
  </r>
  <r>
    <s v="MEX_AKA_c749a749-6125-490b-8a98-a432a09d58b3"/>
    <n v="5215512113044"/>
    <s v="1218_MEX_VAC_W_E_Estudio efectividad Panama_0225"/>
    <s v="Shot 1"/>
    <n v="1"/>
    <m/>
    <n v="1"/>
    <d v="2025-02-27T18:01:00"/>
    <n v="1"/>
    <d v="2025-02-27T18:42:00"/>
  </r>
  <r>
    <s v="MEX_AKA_c74e77be-ee30-43d3-81da-daece86d587c"/>
    <n v="5214471153543"/>
    <s v="1218_MEX_VAC_W_E_Estudio efectividad Panama_0225"/>
    <s v="Shot 1"/>
    <n v="1"/>
    <m/>
    <n v="1"/>
    <d v="2025-02-27T18:02:00"/>
    <n v="0"/>
    <m/>
  </r>
  <r>
    <s v="MEX_AKA_c7516539-b82b-4668-8bc4-5d83a387afa3"/>
    <n v="5213313534082"/>
    <s v="1218_MEX_VAC_W_E_Estudio efectividad Panama_0225"/>
    <s v="Shot 1"/>
    <n v="1"/>
    <m/>
    <n v="1"/>
    <d v="2025-02-27T18:02:00"/>
    <n v="1"/>
    <d v="2025-02-27T20:02:00"/>
  </r>
  <r>
    <s v="MEX_AKA_c763250f-fe33-478d-a39d-8388d05e103d"/>
    <n v="5214531529447"/>
    <s v="1218_MEX_VAC_W_E_Estudio efectividad Panama_0225"/>
    <s v="Shot 1"/>
    <n v="1"/>
    <m/>
    <n v="1"/>
    <d v="2025-03-01T04:45:00"/>
    <n v="0"/>
    <m/>
  </r>
  <r>
    <s v="MEX_AKA_c782e6b5-0dde-4d25-b441-b8432fc25db6"/>
    <n v="5218991018257"/>
    <s v="1218_MEX_VAC_W_E_Estudio efectividad Panama_0225"/>
    <s v="Shot 1"/>
    <n v="1"/>
    <m/>
    <n v="1"/>
    <d v="2025-02-27T18:02:00"/>
    <n v="0"/>
    <m/>
  </r>
  <r>
    <s v="MEX_AKA_d8cdc11b-c180-4dd0-b710-3e257bb9ae1b"/>
    <n v="5217442433961"/>
    <s v="1218_MEX_VAC_W_E_Estudio efectividad Panama_0225"/>
    <s v="Shot 1"/>
    <n v="1"/>
    <m/>
    <n v="1"/>
    <d v="2025-02-27T18:01:00"/>
    <n v="0"/>
    <m/>
  </r>
  <r>
    <s v="MEX_AKA_d8d6491c-001f-4440-ae27-dbf0b91f4f22"/>
    <n v="5217761051244"/>
    <s v="1218_MEX_VAC_W_E_Estudio efectividad Panama_0225"/>
    <s v="Shot 1"/>
    <n v="1"/>
    <m/>
    <n v="1"/>
    <d v="2025-02-27T18:20:00"/>
    <n v="1"/>
    <d v="2025-02-27T21:57:00"/>
  </r>
  <r>
    <s v="MEX_AKA_d8e5e19e-4e87-4725-a35e-e63df3066082"/>
    <n v="5217581043251"/>
    <s v="1218_MEX_VAC_W_E_Estudio efectividad Panama_0225"/>
    <s v="Shot 1"/>
    <n v="1"/>
    <m/>
    <n v="1"/>
    <d v="2025-02-27T18:02:00"/>
    <n v="1"/>
    <d v="2025-02-27T18:20:00"/>
  </r>
  <r>
    <s v="MEX_AKA_d9077a47-fbcc-457f-9cfc-3e23f67950e2"/>
    <n v="5213334516391"/>
    <s v="1218_MEX_VAC_W_E_Estudio efectividad Panama_0225"/>
    <s v="Shot 1"/>
    <n v="1"/>
    <m/>
    <n v="1"/>
    <d v="2025-02-27T18:02:00"/>
    <n v="0"/>
    <m/>
  </r>
  <r>
    <s v="MEX_AKA_d90cf25b-21cc-4bd1-86df-7945e62208db"/>
    <n v="5219991635817"/>
    <s v="1218_MEX_VAC_W_E_Estudio efectividad Panama_0225"/>
    <s v="Shot 1"/>
    <n v="1"/>
    <m/>
    <n v="1"/>
    <d v="2025-02-27T18:02:00"/>
    <n v="1"/>
    <d v="2025-02-27T18:15:00"/>
  </r>
  <r>
    <s v="MEX_AKA_d95f925f-7217-4029-b5f6-8489cc5cf05b"/>
    <n v="5212324394928"/>
    <s v="1218_MEX_VAC_W_E_Estudio efectividad Panama_0225"/>
    <s v="Shot 1"/>
    <n v="0"/>
    <d v="2025-02-27T18:00:00"/>
    <n v="0"/>
    <m/>
    <n v="0"/>
    <m/>
  </r>
  <r>
    <s v="MEX_AKA_c7a4a2c3-9f6b-46be-911c-7fcb36f60e0b"/>
    <n v="5219511977318"/>
    <s v="1218_MEX_VAC_W_E_Estudio efectividad Panama_0225"/>
    <s v="Shot 1"/>
    <n v="1"/>
    <m/>
    <n v="1"/>
    <d v="2025-02-27T18:01:00"/>
    <n v="1"/>
    <d v="2025-02-27T18:34:00"/>
  </r>
  <r>
    <s v="MEX_AKA_d97e3c44-6d87-415a-8252-0741f1da6285"/>
    <n v="5215524990155"/>
    <s v="1218_MEX_VAC_W_E_Estudio efectividad Panama_0225"/>
    <s v="Shot 1"/>
    <n v="1"/>
    <m/>
    <n v="1"/>
    <d v="2025-02-27T19:18:00"/>
    <n v="1"/>
    <d v="2025-02-28T03:40:00"/>
  </r>
  <r>
    <s v="MEX_AKA_d992021d-afa2-45af-add5-18ef917fbe8b"/>
    <n v="5213511468626"/>
    <s v="1218_MEX_VAC_W_E_Estudio efectividad Panama_0225"/>
    <s v="Shot 1"/>
    <n v="1"/>
    <m/>
    <n v="1"/>
    <d v="2025-02-27T18:00:00"/>
    <n v="1"/>
    <d v="2025-02-27T19:34:00"/>
  </r>
  <r>
    <s v="MEX_AKA_d9dbef53-259a-4e64-98e6-2a4dbbe5e138"/>
    <n v="5212231226459"/>
    <s v="1218_MEX_VAC_W_E_Estudio efectividad Panama_0225"/>
    <s v="Shot 1"/>
    <n v="1"/>
    <m/>
    <n v="1"/>
    <d v="2025-02-27T18:02:00"/>
    <n v="1"/>
    <d v="2025-02-27T18:03:00"/>
  </r>
  <r>
    <s v="MEX_AKA_d9dd044c-0658-4196-86f5-4c934cf569e0"/>
    <n v="5216141916464"/>
    <s v="1218_MEX_VAC_W_E_Estudio efectividad Panama_0225"/>
    <s v="Shot 1"/>
    <n v="1"/>
    <m/>
    <n v="1"/>
    <d v="2025-02-27T18:02:00"/>
    <n v="1"/>
    <d v="2025-02-27T18:02:00"/>
  </r>
  <r>
    <s v="MEX_AKA_da12626a-2af7-4f5f-a9d5-ca0bf3033c94"/>
    <n v="5213326699693"/>
    <s v="1218_MEX_VAC_W_E_Estudio efectividad Panama_0225"/>
    <s v="Shot 1"/>
    <n v="0"/>
    <d v="2025-02-27T18:02:00"/>
    <n v="0"/>
    <m/>
    <n v="0"/>
    <m/>
  </r>
  <r>
    <s v="MEX_AKA_da1b4032-fc59-4f16-aaf4-79acfea94355"/>
    <n v="5215544994755"/>
    <s v="1218_MEX_VAC_W_E_Estudio efectividad Panama_0225"/>
    <s v="Shot 1"/>
    <n v="1"/>
    <m/>
    <n v="1"/>
    <d v="2025-02-27T18:03:00"/>
    <n v="1"/>
    <d v="2025-03-02T21:19:00"/>
  </r>
  <r>
    <s v="MEX_AKA_c81652b1-191e-4648-a0f4-9b370e09e221"/>
    <n v="5214434715501"/>
    <s v="1218_MEX_VAC_W_E_Estudio efectividad Panama_0225"/>
    <s v="Shot 1"/>
    <n v="1"/>
    <m/>
    <n v="1"/>
    <d v="2025-02-27T18:02:00"/>
    <n v="0"/>
    <m/>
  </r>
  <r>
    <s v="MEX_AKA_c82fe4ac-58db-47bd-9bcd-bc9282ce0d86"/>
    <n v="5215578335630"/>
    <s v="1218_MEX_VAC_W_E_Estudio efectividad Panama_0225"/>
    <s v="Shot 1"/>
    <n v="1"/>
    <m/>
    <n v="1"/>
    <d v="2025-02-27T18:02:00"/>
    <n v="0"/>
    <m/>
  </r>
  <r>
    <s v="MEX_AKA_c83b2d34-d888-4411-9cfe-af5bfd26d579"/>
    <n v="5217771393088"/>
    <s v="1218_MEX_VAC_W_E_Estudio efectividad Panama_0225"/>
    <s v="Shot 1"/>
    <n v="0"/>
    <d v="2025-02-27T18:00:00"/>
    <n v="0"/>
    <m/>
    <n v="0"/>
    <m/>
  </r>
  <r>
    <s v="MEX_AKA_c86aa117-08c8-4373-aa74-2914a88b5976"/>
    <n v="5215552992410"/>
    <s v="1218_MEX_VAC_W_E_Estudio efectividad Panama_0225"/>
    <s v="Shot 1"/>
    <n v="0"/>
    <d v="2025-02-27T18:00:00"/>
    <n v="0"/>
    <m/>
    <n v="0"/>
    <m/>
  </r>
  <r>
    <s v="MEX_AKA_da31dcd9-ced5-4b03-8a11-64cd6a3c5548"/>
    <n v="5212321144915"/>
    <s v="1218_MEX_VAC_W_E_Estudio efectividad Panama_0225"/>
    <s v="Shot 1"/>
    <n v="1"/>
    <m/>
    <n v="1"/>
    <d v="2025-02-27T18:30:00"/>
    <n v="1"/>
    <d v="2025-02-27T18:30:00"/>
  </r>
  <r>
    <s v="MEX_AKA_da5dec8f-f7f7-429d-8a3e-692e98188931"/>
    <n v="5214492033500"/>
    <s v="1218_MEX_VAC_W_E_Estudio efectividad Panama_0225"/>
    <s v="Shot 1"/>
    <n v="1"/>
    <m/>
    <n v="1"/>
    <d v="2025-02-27T18:01:00"/>
    <n v="1"/>
    <d v="2025-02-27T18:16:00"/>
  </r>
  <r>
    <s v="MEX_AKA_daa44237-b961-4142-b53b-e673d628b823"/>
    <n v="5217713443705"/>
    <s v="1218_MEX_VAC_W_E_Estudio efectividad Panama_0225"/>
    <s v="Shot 1"/>
    <n v="0"/>
    <d v="2025-02-27T18:03:00"/>
    <n v="0"/>
    <m/>
    <n v="0"/>
    <m/>
  </r>
  <r>
    <s v="MEX_AKA_dac18888-77cb-4d10-906b-116c779d2eae"/>
    <n v="5219161127488"/>
    <s v="1218_MEX_VAC_W_E_Estudio efectividad Panama_0225"/>
    <s v="Shot 1"/>
    <n v="0"/>
    <d v="2025-02-27T18:02:00"/>
    <n v="0"/>
    <m/>
    <n v="0"/>
    <m/>
  </r>
  <r>
    <s v="MEX_AKA_daccd51e-3a5a-4b4d-b9ce-8dec12f8eabe"/>
    <n v="5213271000126"/>
    <s v="1218_MEX_VAC_W_E_Estudio efectividad Panama_0225"/>
    <s v="Shot 1"/>
    <n v="1"/>
    <m/>
    <n v="1"/>
    <d v="2025-02-27T18:03:00"/>
    <n v="1"/>
    <d v="2025-02-27T18:03:00"/>
  </r>
  <r>
    <s v="MEX_AKA_c8ac721d-b53b-4d0a-ad93-8514ba484d15"/>
    <n v="5219811333877"/>
    <s v="1218_MEX_VAC_W_E_Estudio efectividad Panama_0225"/>
    <s v="Shot 1"/>
    <n v="1"/>
    <m/>
    <n v="1"/>
    <d v="2025-02-27T18:00:00"/>
    <n v="0"/>
    <m/>
  </r>
  <r>
    <s v="003PJ00000CoAXiYAN"/>
    <n v="5214251236073"/>
    <s v="1218_MEX_VAC_W_E_Estudio efectividad Panama_0225"/>
    <s v="Shot 1"/>
    <n v="1"/>
    <m/>
    <n v="1"/>
    <d v="2025-02-27T18:02:00"/>
    <n v="1"/>
    <d v="2025-02-27T18:40:00"/>
  </r>
  <r>
    <s v="1a.eder.cervantes@sanofi.com"/>
    <n v="5215559302192"/>
    <s v="1218_MEX_VAC_W_E_Estudio efectividad Panama_0225 (Proof)"/>
    <s v="Shot 1"/>
    <n v="1"/>
    <m/>
    <n v="1"/>
    <d v="2025-02-20T22:12:00"/>
    <n v="0"/>
    <m/>
  </r>
  <r>
    <s v="MEX_AKA_0025c586-86f8-4be9-bc43-6458d1dccb1c"/>
    <n v="5214433300794"/>
    <s v="1218_MEX_VAC_W_E_Estudio efectividad Panama_0225"/>
    <s v="Shot 1"/>
    <n v="0"/>
    <d v="2025-02-27T18:02:00"/>
    <n v="1"/>
    <d v="2025-02-27T18:02:00"/>
    <n v="1"/>
    <d v="2025-02-27T19:32:00"/>
  </r>
  <r>
    <s v="MEX_AKA_0a219dde-ad18-4a96-a712-93ed0bd46395"/>
    <n v="5213314162934"/>
    <s v="1218_MEX_VAC_W_E_Estudio efectividad Panama_0225"/>
    <s v="Shot 1"/>
    <n v="1"/>
    <m/>
    <n v="1"/>
    <d v="2025-02-27T18:02:00"/>
    <n v="1"/>
    <d v="2025-02-27T20:04:00"/>
  </r>
  <r>
    <s v="MEX_AKA_0a49dd46-393e-4485-877e-135294c5c8dc"/>
    <n v="5215533517095"/>
    <s v="1218_MEX_VAC_W_E_Estudio efectividad Panama_0225"/>
    <s v="Shot 1"/>
    <n v="1"/>
    <m/>
    <n v="1"/>
    <d v="2025-02-27T18:02:00"/>
    <n v="1"/>
    <d v="2025-02-27T18:58:00"/>
  </r>
  <r>
    <s v="MEX_AKA_0ab10ab9-f3b3-4867-84fb-eae6396f3737"/>
    <n v="5219341237433"/>
    <s v="1218_MEX_VAC_W_E_Estudio efectividad Panama_0225"/>
    <s v="Shot 1"/>
    <n v="1"/>
    <m/>
    <n v="1"/>
    <d v="2025-03-07T00:59:00"/>
    <n v="1"/>
    <d v="2025-03-07T01:03:00"/>
  </r>
  <r>
    <s v="MEX_AKA_02872f99-61b6-4750-bf0d-1936c2ea0b1f"/>
    <n v="5219541258125"/>
    <s v="1218_MEX_VAC_W_E_Estudio efectividad Panama_0225"/>
    <s v="Shot 1"/>
    <n v="1"/>
    <m/>
    <n v="1"/>
    <d v="2025-02-27T18:03:00"/>
    <n v="1"/>
    <d v="2025-02-28T02:35:00"/>
  </r>
  <r>
    <s v="MEX_AKA_02923e31-b903-454b-b32c-0ea46957ba53"/>
    <n v="5215564748346"/>
    <s v="1218_MEX_VAC_W_E_Estudio efectividad Panama_0225"/>
    <s v="Shot 1"/>
    <n v="1"/>
    <m/>
    <n v="1"/>
    <d v="2025-02-27T18:03:00"/>
    <n v="1"/>
    <d v="2025-02-27T18:30:00"/>
  </r>
  <r>
    <s v="MEX_AKA_029d5964-4b65-473b-a2db-2cf926488103"/>
    <n v="5216961150265"/>
    <s v="1218_MEX_VAC_W_E_Estudio efectividad Panama_0225"/>
    <s v="Shot 1"/>
    <n v="0"/>
    <d v="2025-02-27T18:03:00"/>
    <n v="0"/>
    <m/>
    <n v="0"/>
    <m/>
  </r>
  <r>
    <s v="MEX_AKA_029e3a0b-8986-4089-9ad5-48f1b0afe058"/>
    <n v="5212322201524"/>
    <s v="1218_MEX_VAC_W_E_Estudio efectividad Panama_0225"/>
    <s v="Shot 1"/>
    <n v="1"/>
    <m/>
    <n v="1"/>
    <d v="2025-02-27T18:03:00"/>
    <n v="0"/>
    <m/>
  </r>
  <r>
    <s v="MEX_AKA_02a630d4-4aa1-45b6-a7d9-18c974a46960"/>
    <n v="5214611481688"/>
    <s v="1218_MEX_VAC_W_E_Estudio efectividad Panama_0225"/>
    <s v="Shot 1"/>
    <n v="1"/>
    <m/>
    <n v="1"/>
    <d v="2025-02-27T18:03:00"/>
    <n v="1"/>
    <d v="2025-02-27T18:14:00"/>
  </r>
  <r>
    <s v="MEX_AKA_02c5c329-94fd-4e90-b8d9-aabbf9d4f569"/>
    <n v="5213227288708"/>
    <s v="1218_MEX_VAC_W_E_Estudio efectividad Panama_0225"/>
    <s v="Shot 1"/>
    <n v="1"/>
    <m/>
    <n v="1"/>
    <d v="2025-02-27T18:03:00"/>
    <n v="0"/>
    <m/>
  </r>
  <r>
    <s v="MEX_AKA_02dc8179-7c11-44f5-bf53-df1f5ec1ee28"/>
    <n v="5216674314142"/>
    <s v="1218_MEX_VAC_W_E_Estudio efectividad Panama_0225"/>
    <s v="Shot 1"/>
    <n v="1"/>
    <m/>
    <n v="1"/>
    <d v="2025-02-27T18:03:00"/>
    <n v="0"/>
    <m/>
  </r>
  <r>
    <s v="0036Q00002mQWDkQAO"/>
    <n v="5219614536945"/>
    <s v="1218_MEX_VAC_W_E_Estudio efectividad Panama_0225"/>
    <s v="Shot 1"/>
    <n v="0"/>
    <d v="2025-02-27T18:02:00"/>
    <n v="0"/>
    <m/>
    <n v="0"/>
    <m/>
  </r>
  <r>
    <s v="0036Q00002mQWDOQA4"/>
    <n v="5213511098855"/>
    <s v="1218_MEX_VAC_W_E_Estudio efectividad Panama_0225"/>
    <s v="Shot 1"/>
    <n v="1"/>
    <m/>
    <n v="1"/>
    <d v="2025-02-27T18:01:00"/>
    <n v="1"/>
    <d v="2025-03-05T22:02:00"/>
  </r>
  <r>
    <s v="0036Q00002mQWDXQA4"/>
    <n v="5217711998930"/>
    <s v="1218_MEX_VAC_W_E_Estudio efectividad Panama_0225"/>
    <s v="Shot 1"/>
    <n v="1"/>
    <m/>
    <n v="1"/>
    <d v="2025-02-27T18:00:00"/>
    <n v="1"/>
    <d v="2025-02-27T18:02:00"/>
  </r>
  <r>
    <s v="0036Q00002mQWETQA4"/>
    <n v="5214921348496"/>
    <s v="1218_MEX_VAC_W_E_Estudio efectividad Panama_0225"/>
    <s v="Shot 1"/>
    <n v="1"/>
    <m/>
    <n v="1"/>
    <d v="2025-02-27T18:01:00"/>
    <n v="1"/>
    <d v="2025-03-01T21:47:00"/>
  </r>
  <r>
    <s v="0036Q00002mQWFaQAO"/>
    <n v="5219811257671"/>
    <s v="1218_MEX_VAC_W_E_Estudio efectividad Panama_0225"/>
    <s v="Shot 1"/>
    <n v="1"/>
    <m/>
    <n v="1"/>
    <d v="2025-02-27T18:02:00"/>
    <n v="1"/>
    <d v="2025-02-27T18:04:00"/>
  </r>
  <r>
    <s v="0036Q00002mQWFkQAO"/>
    <n v="5213531392208"/>
    <s v="1218_MEX_VAC_W_E_Estudio efectividad Panama_0225"/>
    <s v="Shot 1"/>
    <n v="1"/>
    <m/>
    <n v="1"/>
    <d v="2025-02-27T18:23:00"/>
    <n v="1"/>
    <d v="2025-02-27T18:24:00"/>
  </r>
  <r>
    <s v="0036Q00002mQWGhQAO"/>
    <n v="5214432141514"/>
    <s v="1218_MEX_VAC_W_E_Estudio efectividad Panama_0225"/>
    <s v="Shot 1"/>
    <n v="1"/>
    <m/>
    <n v="1"/>
    <d v="2025-02-27T18:02:00"/>
    <n v="1"/>
    <d v="2025-02-27T18:20:00"/>
  </r>
  <r>
    <s v="0036Q00002mQWHkQAO"/>
    <n v="5219671876800"/>
    <s v="1218_MEX_VAC_W_E_Estudio efectividad Panama_0225"/>
    <s v="Shot 1"/>
    <n v="0"/>
    <d v="2025-02-27T18:01:00"/>
    <n v="0"/>
    <m/>
    <n v="0"/>
    <m/>
  </r>
  <r>
    <s v="0036Q00002mQWHVQA4"/>
    <n v="5217751234318"/>
    <s v="1218_MEX_VAC_W_E_Estudio efectividad Panama_0225"/>
    <s v="Shot 1"/>
    <n v="1"/>
    <m/>
    <n v="1"/>
    <d v="2025-02-27T18:01:00"/>
    <n v="1"/>
    <d v="2025-02-27T18:27:00"/>
  </r>
  <r>
    <s v="MEX_AKA_0ad7f6c9-2d96-42c9-8d5b-acaa33391fca"/>
    <n v="5214981139025"/>
    <s v="1218_MEX_VAC_W_E_Estudio efectividad Panama_0225"/>
    <s v="Shot 1"/>
    <n v="1"/>
    <m/>
    <n v="1"/>
    <d v="2025-02-27T18:02:00"/>
    <n v="1"/>
    <d v="2025-02-27T18:18:00"/>
  </r>
  <r>
    <s v="MEX_AKA_0b131f34-11b0-4b65-92d7-514bc98530db"/>
    <n v="5219622152452"/>
    <s v="1218_MEX_VAC_W_E_Estudio efectividad Panama_0225"/>
    <s v="Shot 1"/>
    <n v="1"/>
    <m/>
    <n v="1"/>
    <d v="2025-03-06T00:56:00"/>
    <n v="0"/>
    <m/>
  </r>
  <r>
    <s v="MEX_AKA_0b4b5cca-a897-4244-9f3e-f613e7710e51"/>
    <n v="5215512496404"/>
    <s v="1218_MEX_VAC_W_E_Estudio efectividad Panama_0225"/>
    <s v="Shot 1"/>
    <n v="0"/>
    <d v="2025-02-27T18:03:00"/>
    <n v="0"/>
    <m/>
    <n v="0"/>
    <m/>
  </r>
  <r>
    <s v="MEX_AKA_0b6f5196-f027-4e94-9acb-c4c80adcaf01"/>
    <n v="5216673892795"/>
    <s v="1218_MEX_VAC_W_E_Estudio efectividad Panama_0225"/>
    <s v="Shot 1"/>
    <n v="1"/>
    <m/>
    <n v="1"/>
    <d v="2025-02-27T18:03:00"/>
    <n v="0"/>
    <m/>
  </r>
  <r>
    <s v="MEX_AKA_0025e4e8-a163-4920-a744-e49a4304ac41"/>
    <n v="5217441366699"/>
    <s v="1218_MEX_VAC_W_E_Estudio efectividad Panama_0225"/>
    <s v="Shot 1"/>
    <n v="1"/>
    <m/>
    <n v="1"/>
    <d v="2025-02-27T18:46:00"/>
    <n v="1"/>
    <d v="2025-02-27T18:47:00"/>
  </r>
  <r>
    <s v="MEX_AKA_0031e15a-2d7a-4600-878a-058a6ce01144"/>
    <n v="5215550734815"/>
    <s v="1218_MEX_VAC_W_E_Estudio efectividad Panama_0225"/>
    <s v="Shot 1"/>
    <n v="1"/>
    <m/>
    <n v="1"/>
    <d v="2025-02-27T18:02:00"/>
    <n v="1"/>
    <d v="2025-02-27T20:07:00"/>
  </r>
  <r>
    <s v="MEX_AKA_00403e7a-9f94-44f5-ad8c-7b0907f98ac9"/>
    <n v="5219531149457"/>
    <s v="1218_MEX_VAC_W_E_Estudio efectividad Panama_0225"/>
    <s v="Shot 1"/>
    <n v="1"/>
    <m/>
    <n v="1"/>
    <d v="2025-02-27T18:02:00"/>
    <n v="1"/>
    <d v="2025-02-27T22:30:00"/>
  </r>
  <r>
    <s v="MEX_AKA_004205d1-f11b-4e82-bfac-1e6ae7ad9210"/>
    <n v="5214521034252"/>
    <s v="1218_MEX_VAC_W_E_Estudio efectividad Panama_0225"/>
    <s v="Shot 1"/>
    <n v="1"/>
    <m/>
    <n v="1"/>
    <d v="2025-02-27T18:04:00"/>
    <n v="1"/>
    <d v="2025-02-28T14:51:00"/>
  </r>
  <r>
    <s v="MEX_AKA_0044cec3-b03b-45f3-82a1-15108b638f8d"/>
    <n v="5215527093633"/>
    <s v="1218_MEX_VAC_W_E_Estudio efectividad Panama_0225"/>
    <s v="Shot 1"/>
    <n v="1"/>
    <m/>
    <n v="1"/>
    <d v="2025-02-27T18:02:00"/>
    <n v="1"/>
    <d v="2025-02-27T18:22:00"/>
  </r>
  <r>
    <s v="MEX_AKA_005858cc-5081-4ab2-9ebe-02abd56965fe"/>
    <n v="5212491208547"/>
    <s v="1218_MEX_VAC_W_E_Estudio efectividad Panama_0225"/>
    <s v="Shot 1"/>
    <n v="1"/>
    <m/>
    <n v="1"/>
    <d v="2025-02-27T18:02:00"/>
    <n v="1"/>
    <d v="2025-02-27T19:31:00"/>
  </r>
  <r>
    <s v="MEX_AKA_006a59dd-1924-4243-9bbc-9f35e2666ad1"/>
    <n v="5219516556534"/>
    <s v="1218_MEX_VAC_W_E_Estudio efectividad Panama_0225"/>
    <s v="Shot 1"/>
    <n v="1"/>
    <m/>
    <n v="1"/>
    <d v="2025-02-27T18:02:00"/>
    <n v="1"/>
    <d v="2025-02-27T18:02:00"/>
  </r>
  <r>
    <s v="MEX_AKA_006ebecf-3f44-4a0e-a97e-70fe661087c6"/>
    <n v="5212224361152"/>
    <s v="1218_MEX_VAC_W_E_Estudio efectividad Panama_0225"/>
    <s v="Shot 1"/>
    <n v="1"/>
    <m/>
    <n v="1"/>
    <d v="2025-02-27T18:02:00"/>
    <n v="0"/>
    <m/>
  </r>
  <r>
    <s v="MEX_AKA_02dd0e67-91c0-47ce-97db-a18170806d5f"/>
    <n v="5213531019162"/>
    <s v="1218_MEX_VAC_W_E_Estudio efectividad Panama_0225"/>
    <s v="Shot 1"/>
    <n v="0"/>
    <d v="2025-02-27T18:03:00"/>
    <n v="0"/>
    <m/>
    <n v="0"/>
    <m/>
  </r>
  <r>
    <s v="MEX_AKA_02e1a553-f3de-4162-8b91-c2ccf4a14089"/>
    <n v="5212323792389"/>
    <s v="1218_MEX_VAC_W_E_Estudio efectividad Panama_0225"/>
    <s v="Shot 1"/>
    <n v="1"/>
    <m/>
    <n v="1"/>
    <d v="2025-02-27T18:03:00"/>
    <n v="1"/>
    <d v="2025-02-27T18:06:00"/>
  </r>
  <r>
    <s v="MEX_AKA_02ea8b06-f25f-4c81-b7a2-70b710ffed1f"/>
    <n v="5219933064348"/>
    <s v="1218_MEX_VAC_W_E_Estudio efectividad Panama_0225"/>
    <s v="Shot 1"/>
    <n v="1"/>
    <m/>
    <n v="1"/>
    <d v="2025-02-27T18:03:00"/>
    <n v="1"/>
    <d v="2025-03-01T18:44:00"/>
  </r>
  <r>
    <s v="MEX_AKA_032d294c-2d92-471d-956d-2a42800b8800"/>
    <n v="5217443735961"/>
    <s v="1218_MEX_VAC_W_E_Estudio efectividad Panama_0225"/>
    <s v="Shot 1"/>
    <n v="1"/>
    <m/>
    <n v="1"/>
    <d v="2025-02-27T18:03:00"/>
    <n v="1"/>
    <d v="2025-02-28T22:40:00"/>
  </r>
  <r>
    <s v="MEX_AKA_034b15ec-edd1-4cf9-bb52-27cd44c665de"/>
    <n v="5214331057074"/>
    <s v="1218_MEX_VAC_W_E_Estudio efectividad Panama_0225"/>
    <s v="Shot 1"/>
    <n v="0"/>
    <d v="2025-02-27T18:03:00"/>
    <n v="0"/>
    <m/>
    <n v="0"/>
    <m/>
  </r>
  <r>
    <s v="MEX_AKA_0357e337-3918-45c1-9256-e9525af4760c"/>
    <n v="5214861056083"/>
    <s v="1218_MEX_VAC_W_E_Estudio efectividad Panama_0225"/>
    <s v="Shot 1"/>
    <n v="1"/>
    <m/>
    <n v="1"/>
    <d v="2025-02-27T18:03:00"/>
    <n v="0"/>
    <m/>
  </r>
  <r>
    <s v="MEX_AKA_038dc38b-2598-4eed-841e-da511fd6ff6b"/>
    <n v="5218186003978"/>
    <s v="1218_MEX_VAC_W_E_Estudio efectividad Panama_0225"/>
    <s v="Shot 1"/>
    <n v="1"/>
    <m/>
    <n v="1"/>
    <d v="2025-02-27T18:04:00"/>
    <n v="1"/>
    <d v="2025-02-27T19:57:00"/>
  </r>
  <r>
    <s v="MEX_AKA_0b974a56-2da3-4068-b9b2-11fad789d3c0"/>
    <n v="5214961070789"/>
    <s v="1218_MEX_VAC_W_E_Estudio efectividad Panama_0225"/>
    <s v="Shot 1"/>
    <n v="1"/>
    <m/>
    <n v="1"/>
    <d v="2025-02-27T18:03:00"/>
    <n v="1"/>
    <d v="2025-02-27T18:11:00"/>
  </r>
  <r>
    <s v="MEX_AKA_0bb61a5e-3f77-41a6-add8-58ae5da9981b"/>
    <n v="5215516970763"/>
    <s v="1218_MEX_VAC_W_E_Estudio efectividad Panama_0225"/>
    <s v="Shot 1"/>
    <n v="1"/>
    <m/>
    <n v="1"/>
    <d v="2025-02-27T18:03:00"/>
    <n v="0"/>
    <m/>
  </r>
  <r>
    <s v="MEX_AKA_0bd1b793-f5f5-4190-b095-e3b5ec4aa2c5"/>
    <n v="5218335357857"/>
    <s v="1218_MEX_VAC_W_E_Estudio efectividad Panama_0225"/>
    <s v="Shot 1"/>
    <n v="1"/>
    <m/>
    <n v="1"/>
    <d v="2025-02-27T18:02:00"/>
    <n v="1"/>
    <d v="2025-02-27T18:04:00"/>
  </r>
  <r>
    <s v="MEX_AKA_0bd39464-7f0a-4ae3-abc9-23925d684dbb"/>
    <n v="5212331122241"/>
    <s v="1218_MEX_VAC_W_E_Estudio efectividad Panama_0225"/>
    <s v="Shot 1"/>
    <n v="1"/>
    <m/>
    <n v="1"/>
    <d v="2025-02-27T18:03:00"/>
    <n v="1"/>
    <d v="2025-02-27T19:38:00"/>
  </r>
  <r>
    <s v="0036Q00002mQWJAQA4"/>
    <n v="5219321084517"/>
    <s v="1218_MEX_VAC_W_E_Estudio efectividad Panama_0225"/>
    <s v="Shot 1"/>
    <n v="1"/>
    <m/>
    <n v="1"/>
    <d v="2025-02-27T18:02:00"/>
    <n v="1"/>
    <d v="2025-02-27T18:29:00"/>
  </r>
  <r>
    <s v="0036Q00002mQWJSQA4"/>
    <n v="5217122561185"/>
    <s v="1218_MEX_VAC_W_E_Estudio efectividad Panama_0225"/>
    <s v="Shot 1"/>
    <n v="1"/>
    <m/>
    <n v="1"/>
    <d v="2025-02-27T18:02:00"/>
    <n v="0"/>
    <m/>
  </r>
  <r>
    <s v="0036Q00002mQWKqQAO"/>
    <n v="5214831007897"/>
    <s v="1218_MEX_VAC_W_E_Estudio efectividad Panama_0225"/>
    <s v="Shot 1"/>
    <n v="1"/>
    <m/>
    <n v="1"/>
    <d v="2025-02-27T18:03:00"/>
    <n v="1"/>
    <d v="2025-02-27T18:04:00"/>
  </r>
  <r>
    <s v="0036Q00002mQWKSQA4"/>
    <n v="5212382037365"/>
    <s v="1218_MEX_VAC_W_E_Estudio efectividad Panama_0225"/>
    <s v="Shot 1"/>
    <n v="1"/>
    <m/>
    <n v="1"/>
    <d v="2025-02-27T18:02:00"/>
    <n v="1"/>
    <d v="2025-02-27T18:39:00"/>
  </r>
  <r>
    <s v="0036Q00002mQWKTQA4"/>
    <n v="5212871834788"/>
    <s v="1218_MEX_VAC_W_E_Estudio efectividad Panama_0225"/>
    <s v="Shot 1"/>
    <n v="1"/>
    <m/>
    <n v="1"/>
    <d v="2025-02-27T18:19:00"/>
    <n v="1"/>
    <d v="2025-02-27T22:03:00"/>
  </r>
  <r>
    <s v="0036Q00002mQWLIQA4"/>
    <n v="5212381450327"/>
    <s v="1218_MEX_VAC_W_E_Estudio efectividad Panama_0225"/>
    <s v="Shot 1"/>
    <n v="1"/>
    <m/>
    <n v="1"/>
    <d v="2025-02-27T18:01:00"/>
    <n v="1"/>
    <d v="2025-02-27T19:48:00"/>
  </r>
  <r>
    <s v="0036Q00002mQWMzQAO"/>
    <n v="5219711555216"/>
    <s v="1218_MEX_VAC_W_E_Estudio efectividad Panama_0225"/>
    <s v="Shot 1"/>
    <n v="0"/>
    <d v="2025-02-27T18:00:00"/>
    <n v="0"/>
    <m/>
    <n v="0"/>
    <m/>
  </r>
  <r>
    <s v="0036Q00002mQWNAQA4"/>
    <n v="5214774902968"/>
    <s v="1218_MEX_VAC_W_E_Estudio efectividad Panama_0225"/>
    <s v="Shot 1"/>
    <n v="1"/>
    <m/>
    <n v="1"/>
    <d v="2025-02-27T18:01:00"/>
    <n v="0"/>
    <m/>
  </r>
  <r>
    <s v="0036Q00002mQWNIQA4"/>
    <n v="5219511980461"/>
    <s v="1218_MEX_VAC_W_E_Estudio efectividad Panama_0225"/>
    <s v="Shot 1"/>
    <n v="1"/>
    <m/>
    <n v="1"/>
    <d v="2025-02-27T18:01:00"/>
    <n v="1"/>
    <d v="2025-02-27T18:05:00"/>
  </r>
  <r>
    <s v="0036Q00002mQWNJQA4"/>
    <n v="5214423150354"/>
    <s v="1218_MEX_VAC_W_E_Estudio efectividad Panama_0225"/>
    <s v="Shot 1"/>
    <n v="1"/>
    <m/>
    <n v="1"/>
    <d v="2025-02-27T18:01:00"/>
    <n v="1"/>
    <d v="2025-02-27T18:29:00"/>
  </r>
  <r>
    <s v="MEX_AKA_039dcb46-2161-4756-b464-b7fb7c28c961"/>
    <n v="5215611267607"/>
    <s v="1218_MEX_VAC_W_E_Estudio efectividad Panama_0225"/>
    <s v="Shot 1"/>
    <n v="0"/>
    <d v="2025-02-27T18:03:00"/>
    <n v="0"/>
    <m/>
    <n v="0"/>
    <m/>
  </r>
  <r>
    <s v="MEX_AKA_03a49e30-9758-4cdc-86a3-ac624947d3ab"/>
    <n v="5215542195187"/>
    <s v="1218_MEX_VAC_W_E_Estudio efectividad Panama_0225"/>
    <s v="Shot 1"/>
    <n v="1"/>
    <m/>
    <n v="1"/>
    <d v="2025-02-27T18:03:00"/>
    <n v="0"/>
    <m/>
  </r>
  <r>
    <s v="MEX_AKA_03b92586-a2b8-440e-804d-eaa67404a5c0"/>
    <n v="5217773047230"/>
    <s v="1218_MEX_VAC_W_E_Estudio efectividad Panama_0225"/>
    <s v="Shot 1"/>
    <n v="1"/>
    <m/>
    <n v="1"/>
    <d v="2025-02-27T18:03:00"/>
    <n v="1"/>
    <d v="2025-02-27T20:07:00"/>
  </r>
  <r>
    <s v="MEX_AKA_03c5d7ad-ef2d-4249-9bc0-bef021f35dfc"/>
    <n v="5212961166781"/>
    <s v="1218_MEX_VAC_W_E_Estudio efectividad Panama_0225"/>
    <s v="Shot 1"/>
    <n v="1"/>
    <m/>
    <n v="1"/>
    <d v="2025-02-27T18:05:00"/>
    <n v="1"/>
    <d v="2025-02-27T18:35:00"/>
  </r>
  <r>
    <s v="MEX_AKA_03c64d58-13a5-4aab-bc2a-985e78c0ff61"/>
    <n v="5215541874896"/>
    <s v="1218_MEX_VAC_W_E_Estudio efectividad Panama_0225"/>
    <s v="Shot 1"/>
    <n v="1"/>
    <m/>
    <n v="1"/>
    <d v="2025-02-27T18:03:00"/>
    <n v="1"/>
    <d v="2025-02-27T18:05:00"/>
  </r>
  <r>
    <s v="MEX_AKA_03e06d33-bb41-4feb-88b3-c542865cd9e2"/>
    <n v="5217571096230"/>
    <s v="1218_MEX_VAC_W_E_Estudio efectividad Panama_0225"/>
    <s v="Shot 1"/>
    <n v="1"/>
    <m/>
    <n v="1"/>
    <d v="2025-02-27T18:18:00"/>
    <n v="1"/>
    <d v="2025-02-27T18:18:00"/>
  </r>
  <r>
    <s v="MEX_AKA_03ea4cd6-f1ce-4569-9547-5909c43ad1ea"/>
    <n v="5215530376818"/>
    <s v="1218_MEX_VAC_W_E_Estudio efectividad Panama_0225"/>
    <s v="Shot 1"/>
    <n v="1"/>
    <m/>
    <n v="1"/>
    <d v="2025-02-27T18:03:00"/>
    <n v="0"/>
    <m/>
  </r>
  <r>
    <s v="MEX_AKA_0bf9f843-bac2-41c7-b3c6-880b5931c84f"/>
    <n v="5217351475060"/>
    <s v="1218_MEX_VAC_W_E_Estudio efectividad Panama_0225"/>
    <s v="Shot 1"/>
    <n v="1"/>
    <m/>
    <n v="1"/>
    <d v="2025-02-27T18:02:00"/>
    <n v="1"/>
    <d v="2025-02-27T18:03:00"/>
  </r>
  <r>
    <s v="MEX_AKA_0bfd6cad-74f0-4a1e-897b-4f1da65447f6"/>
    <n v="5218662378280"/>
    <s v="1218_MEX_VAC_W_E_Estudio efectividad Panama_0225"/>
    <s v="Shot 1"/>
    <n v="1"/>
    <m/>
    <n v="1"/>
    <d v="2025-02-27T18:03:00"/>
    <n v="1"/>
    <d v="2025-02-27T18:07:00"/>
  </r>
  <r>
    <s v="MEX_AKA_0c5ba85c-6b5c-461a-abc0-ddcf1d0c56fb"/>
    <n v="5219513599710"/>
    <s v="1218_MEX_VAC_W_E_Estudio efectividad Panama_0225"/>
    <s v="Shot 1"/>
    <n v="1"/>
    <m/>
    <n v="1"/>
    <d v="2025-02-27T18:03:00"/>
    <n v="0"/>
    <m/>
  </r>
  <r>
    <s v="MEX_AKA_0c7996e0-196c-4fd2-a1e0-7f2601e1c1f4"/>
    <n v="5214639521326"/>
    <s v="1218_MEX_VAC_W_E_Estudio efectividad Panama_0225"/>
    <s v="Shot 1"/>
    <n v="1"/>
    <m/>
    <n v="1"/>
    <d v="2025-02-27T18:03:00"/>
    <n v="0"/>
    <m/>
  </r>
  <r>
    <s v="MEX_AKA_00710aa3-0565-4456-8ab5-77bcb275b805"/>
    <n v="5215580712376"/>
    <s v="1218_MEX_VAC_W_E_Estudio efectividad Panama_0225"/>
    <s v="Shot 1"/>
    <n v="1"/>
    <m/>
    <n v="1"/>
    <d v="2025-02-27T18:02:00"/>
    <n v="1"/>
    <d v="2025-02-27T19:41:00"/>
  </r>
  <r>
    <s v="MEX_AKA_0071d869-590f-4c83-adc5-b288d55023e4"/>
    <n v="5212361254619"/>
    <s v="1218_MEX_VAC_W_E_Estudio efectividad Panama_0225"/>
    <s v="Shot 1"/>
    <n v="0"/>
    <d v="2025-02-27T18:02:00"/>
    <n v="0"/>
    <m/>
    <n v="0"/>
    <m/>
  </r>
  <r>
    <s v="MEX_AKA_0088edd0-5c8a-4692-a9b1-eb8785fa240a"/>
    <n v="5217757560180"/>
    <s v="1218_MEX_VAC_W_E_Estudio efectividad Panama_0225"/>
    <s v="Shot 1"/>
    <n v="1"/>
    <m/>
    <n v="1"/>
    <d v="2025-02-27T18:02:00"/>
    <n v="1"/>
    <d v="2025-02-27T18:11:00"/>
  </r>
  <r>
    <s v="MEX_AKA_0089d767-70b1-443b-8de9-766aae19b364"/>
    <n v="5212331090666"/>
    <s v="1218_MEX_VAC_W_E_Estudio efectividad Panama_0225"/>
    <s v="Shot 1"/>
    <n v="0"/>
    <d v="2025-02-27T18:02:00"/>
    <n v="0"/>
    <m/>
    <n v="0"/>
    <m/>
  </r>
  <r>
    <s v="MEX_AKA_008e0df0-b9a4-4c18-adb9-3f92eb175981"/>
    <n v="5212361074582"/>
    <s v="1218_MEX_VAC_W_E_Estudio efectividad Panama_0225"/>
    <s v="Shot 1"/>
    <n v="1"/>
    <m/>
    <n v="1"/>
    <d v="2025-02-27T18:03:00"/>
    <n v="1"/>
    <d v="2025-02-27T18:09:00"/>
  </r>
  <r>
    <s v="MEX_AKA_00a6651a-9af7-4fcc-b683-272041732185"/>
    <n v="5214888830592"/>
    <s v="1218_MEX_VAC_W_E_Estudio efectividad Panama_0225"/>
    <s v="Shot 1"/>
    <n v="1"/>
    <m/>
    <n v="1"/>
    <d v="2025-02-27T18:03:00"/>
    <n v="1"/>
    <d v="2025-02-28T22:43:00"/>
  </r>
  <r>
    <s v="MEX_AKA_00bbb26e-0a0a-4fd2-913b-f497eb29aa54"/>
    <n v="5212721140780"/>
    <s v="1218_MEX_VAC_W_E_Estudio efectividad Panama_0225"/>
    <s v="Shot 1"/>
    <n v="1"/>
    <m/>
    <n v="1"/>
    <d v="2025-02-27T18:25:00"/>
    <n v="1"/>
    <d v="2025-02-27T23:35:00"/>
  </r>
  <r>
    <s v="MEX_AKA_00c29f4c-905f-4e2d-8529-c7b8ff0b1efd"/>
    <n v="5218110770643"/>
    <s v="1218_MEX_VAC_W_E_Estudio efectividad Panama_0225"/>
    <s v="Shot 1"/>
    <n v="1"/>
    <m/>
    <n v="1"/>
    <d v="2025-02-27T18:02:00"/>
    <n v="1"/>
    <d v="2025-02-27T18:33:00"/>
  </r>
  <r>
    <s v="MEX_AKA_00c77297-7b43-4803-84ed-ed4b39a0c683"/>
    <n v="5219515442112"/>
    <s v="1218_MEX_VAC_W_E_Estudio efectividad Panama_0225"/>
    <s v="Shot 1"/>
    <n v="1"/>
    <m/>
    <n v="1"/>
    <d v="2025-02-27T18:02:00"/>
    <n v="1"/>
    <d v="2025-02-27T18:49:00"/>
  </r>
  <r>
    <s v="0036Q00002mQWNKQA4"/>
    <n v="5216691480808"/>
    <s v="1218_MEX_VAC_W_E_Estudio efectividad Panama_0225"/>
    <s v="Shot 1"/>
    <n v="1"/>
    <m/>
    <n v="1"/>
    <d v="2025-02-27T18:01:00"/>
    <n v="1"/>
    <d v="2025-02-27T18:07:00"/>
  </r>
  <r>
    <s v="0036Q00002mRM0GQAW"/>
    <n v="5213324966219"/>
    <s v="1218_MEX_VAC_W_E_Estudio efectividad Panama_0225"/>
    <s v="Shot 1"/>
    <n v="1"/>
    <m/>
    <n v="1"/>
    <d v="2025-02-27T18:03:00"/>
    <n v="0"/>
    <m/>
  </r>
  <r>
    <s v="0036Q00002mTZvaQAG"/>
    <n v="5217771358057"/>
    <s v="1218_MEX_VAC_W_E_Estudio efectividad Panama_0225"/>
    <s v="Shot 1"/>
    <n v="1"/>
    <m/>
    <n v="1"/>
    <d v="2025-02-27T18:01:00"/>
    <n v="1"/>
    <d v="2025-02-27T21:11:00"/>
  </r>
  <r>
    <s v="0036Q00002oObNjQAK"/>
    <n v="5219971113955"/>
    <s v="1218_MEX_VAC_W_E_Estudio efectividad Panama_0225"/>
    <s v="Shot 1"/>
    <n v="1"/>
    <m/>
    <n v="1"/>
    <d v="2025-02-27T18:03:00"/>
    <n v="1"/>
    <d v="2025-02-27T18:08:00"/>
  </r>
  <r>
    <s v="0036Q00002oQeuNQAS"/>
    <n v="5217227102942"/>
    <s v="1218_MEX_VAC_W_E_Estudio efectividad Panama_0225"/>
    <s v="Shot 1"/>
    <n v="1"/>
    <m/>
    <n v="1"/>
    <d v="2025-02-27T18:00:00"/>
    <n v="0"/>
    <m/>
  </r>
  <r>
    <s v="0036Q00002tMUNXQA4"/>
    <n v="5213476079190"/>
    <s v="1218_MEX_VAC_W_E_Estudio efectividad Panama_0225"/>
    <s v="Shot 1"/>
    <n v="0"/>
    <d v="2025-02-27T18:02:00"/>
    <n v="0"/>
    <m/>
    <n v="0"/>
    <m/>
  </r>
  <r>
    <s v="0036Q000034ZebiQAC"/>
    <n v="5219381529786"/>
    <s v="1218_MEX_VAC_W_E_Estudio efectividad Panama_0225"/>
    <s v="Shot 1"/>
    <n v="0"/>
    <d v="2025-02-27T18:01:00"/>
    <n v="1"/>
    <d v="2025-02-27T18:01:00"/>
    <n v="1"/>
    <d v="2025-02-27T18:13:00"/>
  </r>
  <r>
    <s v="0036Q000034zFuIQAU"/>
    <n v="5218331056638"/>
    <s v="1218_MEX_VAC_W_E_Estudio efectividad Panama_0225"/>
    <s v="Shot 1"/>
    <n v="1"/>
    <m/>
    <n v="1"/>
    <d v="2025-02-27T18:02:00"/>
    <n v="1"/>
    <d v="2025-02-27T20:06:00"/>
  </r>
  <r>
    <s v="0036Q000035RWStQAO"/>
    <n v="5213111843132"/>
    <s v="1218_MEX_VAC_W_E_Estudio efectividad Panama_0225"/>
    <s v="Shot 1"/>
    <n v="1"/>
    <m/>
    <n v="1"/>
    <d v="2025-02-27T18:03:00"/>
    <n v="1"/>
    <d v="2025-02-28T01:47:00"/>
  </r>
  <r>
    <s v="0036Q000036yDWkQAM"/>
    <n v="5219993709184"/>
    <s v="1218_MEX_VAC_W_E_Estudio efectividad Panama_0225"/>
    <s v="Shot 1"/>
    <n v="1"/>
    <m/>
    <n v="1"/>
    <d v="2025-02-27T18:01:00"/>
    <n v="0"/>
    <m/>
  </r>
  <r>
    <s v="MEX_AKA_040186af-127d-4bfc-9f77-f4d348b198db"/>
    <n v="5214441221300"/>
    <s v="1218_MEX_VAC_W_E_Estudio efectividad Panama_0225"/>
    <s v="Shot 1"/>
    <n v="1"/>
    <m/>
    <n v="1"/>
    <d v="2025-02-27T18:03:00"/>
    <n v="1"/>
    <d v="2025-02-27T18:36:00"/>
  </r>
  <r>
    <s v="MEX_AKA_040fc419-19ad-4652-8ad2-870146885978"/>
    <n v="5214444973310"/>
    <s v="1218_MEX_VAC_W_E_Estudio efectividad Panama_0225"/>
    <s v="Shot 1"/>
    <n v="0"/>
    <d v="2025-02-27T18:00:00"/>
    <n v="0"/>
    <m/>
    <n v="0"/>
    <m/>
  </r>
  <r>
    <s v="MEX_AKA_0434b8fb-0df3-433d-bbe0-95381a53ca81"/>
    <n v="5212781122686"/>
    <s v="1218_MEX_VAC_W_E_Estudio efectividad Panama_0225"/>
    <s v="Shot 1"/>
    <n v="1"/>
    <m/>
    <n v="1"/>
    <d v="2025-02-27T18:03:00"/>
    <n v="1"/>
    <d v="2025-02-27T18:24:00"/>
  </r>
  <r>
    <s v="MEX_AKA_047e5e5f-1c90-4dc9-883c-cb55605a1e27"/>
    <n v="5219818198074"/>
    <s v="1218_MEX_VAC_W_E_Estudio efectividad Panama_0225"/>
    <s v="Shot 1"/>
    <n v="1"/>
    <m/>
    <n v="1"/>
    <d v="2025-02-27T18:00:00"/>
    <n v="1"/>
    <d v="2025-02-27T18:01:00"/>
  </r>
  <r>
    <s v="MEX_AKA_04a14557-3935-4105-977e-c9a5b278b750"/>
    <n v="5215564160828"/>
    <s v="1218_MEX_VAC_W_E_Estudio efectividad Panama_0225"/>
    <s v="Shot 1"/>
    <n v="1"/>
    <m/>
    <n v="1"/>
    <d v="2025-02-27T18:03:00"/>
    <n v="1"/>
    <d v="2025-02-27T18:04:00"/>
  </r>
  <r>
    <s v="MEX_AKA_04d12de2-9778-439c-8c61-d1916d0dbcbc"/>
    <n v="5219361122067"/>
    <s v="1218_MEX_VAC_W_E_Estudio efectividad Panama_0225"/>
    <s v="Shot 1"/>
    <n v="0"/>
    <d v="2025-02-27T18:02:00"/>
    <n v="0"/>
    <m/>
    <n v="0"/>
    <m/>
  </r>
  <r>
    <s v="MEX_AKA_04d920cb-7de5-4aab-a7ca-8274b49fd5f5"/>
    <n v="5217222425861"/>
    <s v="1218_MEX_VAC_W_E_Estudio efectividad Panama_0225"/>
    <s v="Shot 1"/>
    <n v="1"/>
    <m/>
    <n v="1"/>
    <d v="2025-02-27T18:02:00"/>
    <n v="0"/>
    <m/>
  </r>
  <r>
    <s v="MEX_AKA_053e777a-fe84-4ae8-822d-4e92dbce8cff"/>
    <n v="5214341277974"/>
    <s v="1218_MEX_VAC_W_E_Estudio efectividad Panama_0225"/>
    <s v="Shot 1"/>
    <n v="1"/>
    <m/>
    <n v="1"/>
    <d v="2025-02-27T18:00:00"/>
    <n v="0"/>
    <m/>
  </r>
  <r>
    <s v="MEX_AKA_0552d465-2303-4ef5-bba8-9a5acd33d64f"/>
    <n v="5217716835757"/>
    <s v="1218_MEX_VAC_W_E_Estudio efectividad Panama_0225"/>
    <s v="Shot 1"/>
    <n v="1"/>
    <m/>
    <n v="1"/>
    <d v="2025-02-27T18:02:00"/>
    <n v="1"/>
    <d v="2025-02-27T19:49:00"/>
  </r>
  <r>
    <s v="MEX_AKA_0c7f9477-b614-4147-946f-32814a68a873"/>
    <n v="5218718976086"/>
    <s v="1218_MEX_VAC_W_E_Estudio efectividad Panama_0225"/>
    <s v="Shot 1"/>
    <n v="1"/>
    <m/>
    <n v="1"/>
    <d v="2025-02-27T18:00:00"/>
    <n v="1"/>
    <d v="2025-02-27T18:12:00"/>
  </r>
  <r>
    <s v="MEX_AKA_0c8f5779-efd3-4179-a217-8c6147f4a7b3"/>
    <n v="5215524998884"/>
    <s v="1218_MEX_VAC_W_E_Estudio efectividad Panama_0225"/>
    <s v="Shot 1"/>
    <n v="1"/>
    <m/>
    <n v="1"/>
    <d v="2025-02-27T18:01:00"/>
    <n v="1"/>
    <d v="2025-02-27T18:04:00"/>
  </r>
  <r>
    <s v="MEX_AKA_0cc6f5a4-aeaa-402d-8067-94c18656b734"/>
    <n v="5214251089855"/>
    <s v="1218_MEX_VAC_W_E_Estudio efectividad Panama_0225"/>
    <s v="Shot 1"/>
    <n v="1"/>
    <m/>
    <n v="1"/>
    <d v="2025-02-27T18:02:00"/>
    <n v="1"/>
    <d v="2025-02-28T23:15:00"/>
  </r>
  <r>
    <s v="MEX_AKA_0cceebd4-2300-4b20-86d6-7090f7e3a09b"/>
    <n v="5218717344176"/>
    <s v="1218_MEX_VAC_W_E_Estudio efectividad Panama_0225"/>
    <s v="Shot 1"/>
    <n v="1"/>
    <m/>
    <n v="1"/>
    <d v="2025-02-27T18:02:00"/>
    <n v="1"/>
    <d v="2025-02-27T18:57:00"/>
  </r>
  <r>
    <s v="MEX_AKA_0cdc7823-e1b2-48a2-bb96-2836e6a9ca10"/>
    <n v="5214434696045"/>
    <s v="1218_MEX_VAC_W_E_Estudio efectividad Panama_0225"/>
    <s v="Shot 1"/>
    <n v="1"/>
    <m/>
    <n v="1"/>
    <d v="2025-02-27T18:03:00"/>
    <n v="0"/>
    <m/>
  </r>
  <r>
    <s v="0036Q000038fz50QAA"/>
    <n v="5219993687650"/>
    <s v="1218_MEX_VAC_W_E_Estudio efectividad Panama_0225"/>
    <s v="Shot 1"/>
    <n v="1"/>
    <m/>
    <n v="1"/>
    <d v="2025-02-27T18:03:00"/>
    <n v="0"/>
    <m/>
  </r>
  <r>
    <s v="0036Q00003B0lBTQAZ"/>
    <n v="5212282273922"/>
    <s v="1218_MEX_VAC_W_E_Estudio efectividad Panama_0225"/>
    <s v="Shot 1"/>
    <n v="1"/>
    <m/>
    <n v="1"/>
    <d v="2025-02-27T18:03:00"/>
    <n v="1"/>
    <d v="2025-02-27T19:49:00"/>
  </r>
  <r>
    <s v="0036Q00003B0lBUQAZ"/>
    <n v="5216861098135"/>
    <s v="1218_MEX_VAC_W_E_Estudio efectividad Panama_0225"/>
    <s v="Shot 1"/>
    <n v="1"/>
    <m/>
    <n v="1"/>
    <d v="2025-02-27T18:03:00"/>
    <n v="0"/>
    <m/>
  </r>
  <r>
    <s v="0036Q00003B0lBXQAZ"/>
    <n v="5219615933712"/>
    <s v="1218_MEX_VAC_W_E_Estudio efectividad Panama_0225"/>
    <s v="Shot 1"/>
    <n v="1"/>
    <m/>
    <n v="1"/>
    <d v="2025-02-27T18:02:00"/>
    <n v="1"/>
    <d v="2025-02-27T20:01:00"/>
  </r>
  <r>
    <s v="0036Q00003B10haQAB"/>
    <n v="5216672060289"/>
    <s v="1218_MEX_VAC_W_E_Estudio efectividad Panama_0225"/>
    <s v="Shot 1"/>
    <n v="1"/>
    <m/>
    <n v="1"/>
    <d v="2025-02-27T18:04:00"/>
    <n v="1"/>
    <d v="2025-02-27T18:06:00"/>
  </r>
  <r>
    <s v="0036Q00003B10hTQAR"/>
    <n v="5217471225028"/>
    <s v="1218_MEX_VAC_W_E_Estudio efectividad Panama_0225"/>
    <s v="Shot 1"/>
    <n v="1"/>
    <m/>
    <n v="1"/>
    <d v="2025-02-27T18:01:00"/>
    <n v="0"/>
    <m/>
  </r>
  <r>
    <s v="0036Q00003B10hVQAR"/>
    <n v="5214444360123"/>
    <s v="1218_MEX_VAC_W_E_Estudio efectividad Panama_0225"/>
    <s v="Shot 1"/>
    <n v="1"/>
    <m/>
    <n v="1"/>
    <d v="2025-02-27T18:02:00"/>
    <n v="1"/>
    <d v="2025-02-27T18:02:00"/>
  </r>
  <r>
    <s v="0036Q00003B186iQAB"/>
    <n v="5219511214700"/>
    <s v="1218_MEX_VAC_W_E_Estudio efectividad Panama_0225"/>
    <s v="Shot 1"/>
    <n v="1"/>
    <m/>
    <n v="1"/>
    <d v="2025-02-27T18:01:00"/>
    <n v="1"/>
    <d v="2025-02-27T18:13:00"/>
  </r>
  <r>
    <s v="0036Q00003B186nQAB"/>
    <n v="5212461332201"/>
    <s v="1218_MEX_VAC_W_E_Estudio efectividad Panama_0225"/>
    <s v="Shot 1"/>
    <n v="1"/>
    <m/>
    <n v="1"/>
    <d v="2025-02-27T18:03:00"/>
    <n v="1"/>
    <d v="2025-02-27T20:22:00"/>
  </r>
  <r>
    <s v="MEX_AKA_00c90ef2-94f6-4f69-a129-3e54cd17057e"/>
    <n v="5213121295524"/>
    <s v="1218_MEX_VAC_W_E_Estudio efectividad Panama_0225"/>
    <s v="Shot 1"/>
    <n v="1"/>
    <m/>
    <n v="1"/>
    <d v="2025-02-27T18:02:00"/>
    <n v="1"/>
    <d v="2025-02-27T18:16:00"/>
  </r>
  <r>
    <s v="MEX_AKA_00da0003-868c-4d51-ad25-5565f7675c6f"/>
    <n v="5212226518374"/>
    <s v="1218_MEX_VAC_W_E_Estudio efectividad Panama_0225"/>
    <s v="Shot 1"/>
    <n v="1"/>
    <m/>
    <n v="1"/>
    <d v="2025-02-27T18:02:00"/>
    <n v="0"/>
    <m/>
  </r>
  <r>
    <s v="MEX_AKA_00da39fb-7165-4f77-ad95-33721ad48338"/>
    <n v="5214491860543"/>
    <s v="1218_MEX_VAC_W_E_Estudio efectividad Panama_0225"/>
    <s v="Shot 1"/>
    <n v="1"/>
    <m/>
    <n v="1"/>
    <d v="2025-02-27T18:02:00"/>
    <n v="1"/>
    <d v="2025-02-27T18:10:00"/>
  </r>
  <r>
    <s v="MEX_AKA_00e87f6d-2a49-497e-bf6d-e17b1d27a282"/>
    <n v="5212481371826"/>
    <s v="1218_MEX_VAC_W_E_Estudio efectividad Panama_0225"/>
    <s v="Shot 1"/>
    <n v="1"/>
    <m/>
    <n v="1"/>
    <d v="2025-02-27T18:02:00"/>
    <n v="1"/>
    <d v="2025-02-27T18:16:00"/>
  </r>
  <r>
    <s v="MEX_AKA_00e96a59-4a20-4db5-b3fc-a0624779205d"/>
    <n v="5212871340957"/>
    <s v="1218_MEX_VAC_W_E_Estudio efectividad Panama_0225"/>
    <s v="Shot 1"/>
    <n v="1"/>
    <m/>
    <n v="1"/>
    <d v="2025-02-27T19:07:00"/>
    <n v="1"/>
    <d v="2025-02-27T19:08:00"/>
  </r>
  <r>
    <s v="MEX_AKA_00fefc53-d828-4af4-a1a7-f9aed2730746"/>
    <n v="5215542940378"/>
    <s v="1218_MEX_VAC_W_E_Estudio efectividad Panama_0225"/>
    <s v="Shot 1"/>
    <n v="1"/>
    <m/>
    <n v="1"/>
    <d v="2025-02-27T18:01:00"/>
    <n v="0"/>
    <m/>
  </r>
  <r>
    <s v="MEX_AKA_01120849-111e-4901-87aa-ee7872a4a47d"/>
    <n v="5217711099469"/>
    <s v="1218_MEX_VAC_W_E_Estudio efectividad Panama_0225"/>
    <s v="Shot 1"/>
    <n v="0"/>
    <d v="2025-02-27T18:02:00"/>
    <n v="0"/>
    <m/>
    <n v="0"/>
    <m/>
  </r>
  <r>
    <s v="MEX_AKA_055b199d-b735-4181-b351-943517b04f11"/>
    <n v="5219531231328"/>
    <s v="1218_MEX_VAC_W_E_Estudio efectividad Panama_0225"/>
    <s v="Shot 1"/>
    <n v="1"/>
    <m/>
    <n v="1"/>
    <d v="2025-02-27T18:06:00"/>
    <n v="1"/>
    <d v="2025-02-27T18:19:00"/>
  </r>
  <r>
    <s v="MEX_AKA_05757a1c-2ce2-4576-bd5f-00e5b57b309a"/>
    <n v="5217121021970"/>
    <s v="1218_MEX_VAC_W_E_Estudio efectividad Panama_0225"/>
    <s v="Shot 1"/>
    <n v="1"/>
    <m/>
    <n v="1"/>
    <d v="2025-02-27T18:02:00"/>
    <n v="1"/>
    <d v="2025-02-27T18:37:00"/>
  </r>
  <r>
    <s v="MEX_AKA_05bbd918-dd7f-488d-8b7b-62296353fa1d"/>
    <n v="5212351071211"/>
    <s v="1218_MEX_VAC_W_E_Estudio efectividad Panama_0225"/>
    <s v="Shot 1"/>
    <n v="1"/>
    <m/>
    <n v="1"/>
    <d v="2025-02-27T18:03:00"/>
    <n v="1"/>
    <d v="2025-02-27T18:05:00"/>
  </r>
  <r>
    <s v="MEX_AKA_05ca4f85-f5f9-4502-88d9-5795995a591d"/>
    <n v="5212431152853"/>
    <s v="1218_MEX_VAC_W_E_Estudio efectividad Panama_0225"/>
    <s v="Shot 1"/>
    <n v="1"/>
    <m/>
    <n v="1"/>
    <d v="2025-02-27T18:00:00"/>
    <n v="0"/>
    <m/>
  </r>
  <r>
    <s v="MEX_AKA_05d03ef4-e5c5-425d-92d7-d424e40f0d75"/>
    <n v="5218713809462"/>
    <s v="1218_MEX_VAC_W_E_Estudio efectividad Panama_0225"/>
    <s v="Shot 1"/>
    <n v="1"/>
    <m/>
    <n v="1"/>
    <d v="2025-02-27T18:02:00"/>
    <n v="0"/>
    <m/>
  </r>
  <r>
    <s v="MEX_AKA_05f0c974-882d-4e7d-9496-700fe8f5543c"/>
    <n v="5219616382426"/>
    <s v="1218_MEX_VAC_W_E_Estudio efectividad Panama_0225"/>
    <s v="Shot 1"/>
    <n v="0"/>
    <d v="2025-02-27T18:00:00"/>
    <n v="0"/>
    <m/>
    <n v="0"/>
    <m/>
  </r>
  <r>
    <s v="MEX_AKA_06079eb2-04e8-4106-b317-a1bcef0d6e64"/>
    <n v="5216142416036"/>
    <s v="1218_MEX_VAC_W_E_Estudio efectividad Panama_0225"/>
    <s v="Shot 1"/>
    <n v="1"/>
    <m/>
    <n v="1"/>
    <d v="2025-02-27T18:00:00"/>
    <n v="1"/>
    <d v="2025-02-27T20:38:00"/>
  </r>
  <r>
    <s v="MEX_AKA_060d0135-34ba-449e-94c7-36cfc91aef47"/>
    <n v="5214523051609"/>
    <s v="1218_MEX_VAC_W_E_Estudio efectividad Panama_0225"/>
    <s v="Shot 1"/>
    <n v="1"/>
    <m/>
    <n v="1"/>
    <d v="2025-02-27T18:02:00"/>
    <n v="1"/>
    <d v="2025-02-27T18:29:00"/>
  </r>
  <r>
    <s v="0036Q00003B186qQAB"/>
    <n v="5217861059434"/>
    <s v="1218_MEX_VAC_W_E_Estudio efectividad Panama_0225"/>
    <s v="Shot 1"/>
    <n v="1"/>
    <m/>
    <n v="1"/>
    <d v="2025-02-27T19:16:00"/>
    <n v="1"/>
    <d v="2025-02-27T19:18:00"/>
  </r>
  <r>
    <s v="0036Q00003B1FlbQAF"/>
    <n v="5218112453060"/>
    <s v="1218_MEX_VAC_W_E_Estudio efectividad Panama_0225"/>
    <s v="Shot 1"/>
    <n v="1"/>
    <m/>
    <n v="1"/>
    <d v="2025-02-27T18:01:00"/>
    <n v="0"/>
    <m/>
  </r>
  <r>
    <s v="0036Q00003B1FlcQAF"/>
    <n v="5212225114643"/>
    <s v="1218_MEX_VAC_W_E_Estudio efectividad Panama_0225"/>
    <s v="Shot 1"/>
    <n v="1"/>
    <m/>
    <n v="1"/>
    <d v="2025-02-27T18:01:00"/>
    <n v="1"/>
    <d v="2025-02-27T18:01:00"/>
  </r>
  <r>
    <s v="0036Q00003B1Mu6QAF"/>
    <n v="5218110667755"/>
    <s v="1218_MEX_VAC_W_E_Estudio efectividad Panama_0225"/>
    <s v="Shot 1"/>
    <n v="1"/>
    <m/>
    <n v="1"/>
    <d v="2025-02-27T18:00:00"/>
    <n v="0"/>
    <m/>
  </r>
  <r>
    <s v="0036Q00003B1Mu8QAF"/>
    <n v="5219931293920"/>
    <s v="1218_MEX_VAC_W_E_Estudio efectividad Panama_0225"/>
    <s v="Shot 1"/>
    <n v="1"/>
    <m/>
    <n v="1"/>
    <d v="2025-02-27T18:00:00"/>
    <n v="1"/>
    <d v="2025-02-27T19:26:00"/>
  </r>
  <r>
    <s v="0036Q00003B1TpJQAV"/>
    <n v="5218110737659"/>
    <s v="1218_MEX_VAC_W_E_Estudio efectividad Panama_0225"/>
    <s v="Shot 1"/>
    <n v="1"/>
    <m/>
    <n v="1"/>
    <d v="2025-02-27T18:00:00"/>
    <n v="1"/>
    <d v="2025-04-03T07:49:00"/>
  </r>
  <r>
    <s v="0036Q00003B1TpMQAV"/>
    <n v="5219515002720"/>
    <s v="1218_MEX_VAC_W_E_Estudio efectividad Panama_0225"/>
    <s v="Shot 1"/>
    <n v="1"/>
    <m/>
    <n v="1"/>
    <d v="2025-02-27T18:03:00"/>
    <n v="1"/>
    <d v="2025-02-27T20:21:00"/>
  </r>
  <r>
    <s v="0036Q00003B24ryQAB"/>
    <n v="5219512844161"/>
    <s v="1218_MEX_VAC_W_E_Estudio efectividad Panama_0225"/>
    <s v="Shot 1"/>
    <n v="1"/>
    <m/>
    <n v="1"/>
    <d v="2025-02-27T18:03:00"/>
    <n v="0"/>
    <m/>
  </r>
  <r>
    <s v="0036Q00003B24rzQAB"/>
    <n v="5219321004740"/>
    <s v="1218_MEX_VAC_W_E_Estudio efectividad Panama_0225"/>
    <s v="Shot 1"/>
    <n v="1"/>
    <m/>
    <n v="1"/>
    <d v="2025-02-27T18:03:00"/>
    <n v="0"/>
    <m/>
  </r>
  <r>
    <s v="0036Q00003B24s0QAB"/>
    <n v="5216681682713"/>
    <s v="1218_MEX_VAC_W_E_Estudio efectividad Panama_0225"/>
    <s v="Shot 1"/>
    <n v="1"/>
    <m/>
    <n v="1"/>
    <d v="2025-02-27T18:03:00"/>
    <n v="0"/>
    <m/>
  </r>
  <r>
    <s v="MEX_AKA_0d7e42cb-980e-4a3d-8cff-c9a29cae110d"/>
    <n v="5213311341455"/>
    <s v="1218_MEX_VAC_W_E_Estudio efectividad Panama_0225"/>
    <s v="Shot 1"/>
    <n v="1"/>
    <m/>
    <n v="1"/>
    <d v="2025-02-27T18:01:00"/>
    <n v="1"/>
    <d v="2025-02-27T18:17:00"/>
  </r>
  <r>
    <s v="MEX_AKA_0d8f9e36-faf3-413a-a0aa-d2224763ee9f"/>
    <n v="5212722834737"/>
    <s v="1218_MEX_VAC_W_E_Estudio efectividad Panama_0225"/>
    <s v="Shot 1"/>
    <n v="1"/>
    <m/>
    <n v="1"/>
    <d v="2025-02-27T18:02:00"/>
    <n v="1"/>
    <d v="2025-02-27T18:18:00"/>
  </r>
  <r>
    <s v="MEX_AKA_0d99ab04-e92c-4abd-bd78-fcf8dd5fc4aa"/>
    <n v="5212431205751"/>
    <s v="1218_MEX_VAC_W_E_Estudio efectividad Panama_0225"/>
    <s v="Shot 1"/>
    <n v="1"/>
    <m/>
    <n v="1"/>
    <d v="2025-02-27T18:02:00"/>
    <n v="1"/>
    <d v="2025-02-27T18:04:00"/>
  </r>
  <r>
    <s v="MEX_AKA_0dc53b57-d80d-44d3-8662-d09b6d724b28"/>
    <n v="5217717935564"/>
    <s v="1218_MEX_VAC_W_E_Estudio efectividad Panama_0225"/>
    <s v="Shot 1"/>
    <n v="0"/>
    <d v="2025-02-27T18:03:00"/>
    <n v="0"/>
    <m/>
    <n v="0"/>
    <m/>
  </r>
  <r>
    <s v="MEX_AKA_0dd869f3-afaa-478e-ae56-281a80a104f6"/>
    <n v="5217352031650"/>
    <s v="1218_MEX_VAC_W_E_Estudio efectividad Panama_0225"/>
    <s v="Shot 1"/>
    <n v="1"/>
    <m/>
    <n v="1"/>
    <d v="2025-02-27T18:03:00"/>
    <n v="1"/>
    <d v="2025-02-27T21:18:00"/>
  </r>
  <r>
    <s v="MEX_AKA_0de13ac1-5952-4d4b-9cd9-b3773a5576bc"/>
    <n v="5219961144658"/>
    <s v="1218_MEX_VAC_W_E_Estudio efectividad Panama_0225"/>
    <s v="Shot 1"/>
    <n v="1"/>
    <m/>
    <n v="1"/>
    <d v="2025-02-27T18:03:00"/>
    <n v="1"/>
    <d v="2025-02-28T01:29:00"/>
  </r>
  <r>
    <s v="MEX_AKA_061f1cb4-0904-4feb-af93-9c91ed7c5573"/>
    <n v="5217971056267"/>
    <s v="1218_MEX_VAC_W_E_Estudio efectividad Panama_0225"/>
    <s v="Shot 1"/>
    <n v="1"/>
    <m/>
    <n v="1"/>
    <d v="2025-02-27T18:00:00"/>
    <n v="1"/>
    <d v="2025-02-27T18:01:00"/>
  </r>
  <r>
    <s v="MEX_AKA_06336172-f268-43e6-8c99-3e795e435bbe"/>
    <n v="5212731223074"/>
    <s v="1218_MEX_VAC_W_E_Estudio efectividad Panama_0225"/>
    <s v="Shot 1"/>
    <n v="1"/>
    <m/>
    <n v="1"/>
    <d v="2025-02-27T18:00:00"/>
    <n v="1"/>
    <d v="2025-02-28T00:26:00"/>
  </r>
  <r>
    <s v="MEX_AKA_0636800f-e47b-4dda-ad47-1c95dac6eaaf"/>
    <n v="5215554023958"/>
    <s v="1218_MEX_VAC_W_E_Estudio efectividad Panama_0225"/>
    <s v="Shot 1"/>
    <n v="1"/>
    <m/>
    <n v="1"/>
    <d v="2025-02-27T18:01:00"/>
    <n v="1"/>
    <d v="2025-02-27T18:09:00"/>
  </r>
  <r>
    <s v="MEX_AKA_063b6455-9d85-4fa6-9a3f-a91880da0db9"/>
    <n v="5213311268310"/>
    <s v="1218_MEX_VAC_W_E_Estudio efectividad Panama_0225"/>
    <s v="Shot 1"/>
    <n v="1"/>
    <m/>
    <n v="1"/>
    <d v="2025-02-27T18:00:00"/>
    <n v="1"/>
    <d v="2025-02-27T18:39:00"/>
  </r>
  <r>
    <s v="MEX_AKA_06403fb3-32a7-44fc-a838-cfa8c1592b04"/>
    <n v="5212821260360"/>
    <s v="1218_MEX_VAC_W_E_Estudio efectividad Panama_0225"/>
    <s v="Shot 1"/>
    <n v="1"/>
    <m/>
    <n v="1"/>
    <d v="2025-02-27T18:03:00"/>
    <n v="1"/>
    <d v="2025-02-27T18:54:00"/>
  </r>
  <r>
    <s v="MEX_AKA_06427403-ab4c-403c-b454-d4cbbdb483ff"/>
    <n v="5217228347944"/>
    <s v="1218_MEX_VAC_W_E_Estudio efectividad Panama_0225"/>
    <s v="Shot 1"/>
    <n v="1"/>
    <m/>
    <n v="1"/>
    <d v="2025-02-27T18:02:00"/>
    <n v="1"/>
    <d v="2025-02-27T18:34:00"/>
  </r>
  <r>
    <s v="MEX_AKA_06538ef8-3ab0-4ded-be0c-c908ab3abf7b"/>
    <n v="5219631372975"/>
    <s v="1218_MEX_VAC_W_E_Estudio efectividad Panama_0225"/>
    <s v="Shot 1"/>
    <n v="1"/>
    <m/>
    <n v="1"/>
    <d v="2025-02-27T23:24:00"/>
    <n v="1"/>
    <d v="2025-02-27T23:42:00"/>
  </r>
  <r>
    <s v="MEX_AKA_065b11af-cdad-4d85-896b-327402dc49ea"/>
    <n v="5218110446144"/>
    <s v="1218_MEX_VAC_W_E_Estudio efectividad Panama_0225"/>
    <s v="Shot 1"/>
    <n v="1"/>
    <m/>
    <n v="1"/>
    <d v="2025-02-27T18:02:00"/>
    <n v="1"/>
    <d v="2025-03-02T02:28:00"/>
  </r>
  <r>
    <s v="0036Q00003B24s1QAB"/>
    <n v="5218117632155"/>
    <s v="1218_MEX_VAC_W_E_Estudio efectividad Panama_0225"/>
    <s v="Shot 1"/>
    <n v="1"/>
    <m/>
    <n v="1"/>
    <d v="2025-02-27T18:00:00"/>
    <n v="1"/>
    <d v="2025-02-27T18:45:00"/>
  </r>
  <r>
    <s v="0036Q00003B24s7QAB"/>
    <n v="5219171262066"/>
    <s v="1218_MEX_VAC_W_E_Estudio efectividad Panama_0225"/>
    <s v="Shot 1"/>
    <n v="1"/>
    <m/>
    <n v="1"/>
    <d v="2025-02-28T02:15:00"/>
    <n v="0"/>
    <m/>
  </r>
  <r>
    <s v="0036Q00003B24sDQAR"/>
    <n v="5219535369299"/>
    <s v="1218_MEX_VAC_W_E_Estudio efectividad Panama_0225"/>
    <s v="Shot 1"/>
    <n v="1"/>
    <m/>
    <n v="1"/>
    <d v="2025-02-27T18:01:00"/>
    <n v="1"/>
    <d v="2025-02-27T18:26:00"/>
  </r>
  <r>
    <s v="0036Q00003CLqBRQA1"/>
    <n v="5215520796092"/>
    <s v="1218_MEX_VAC_W_E_Estudio efectividad Panama_0225"/>
    <s v="Shot 1"/>
    <n v="1"/>
    <m/>
    <n v="1"/>
    <d v="2025-02-27T18:02:00"/>
    <n v="1"/>
    <d v="2025-02-27T18:12:00"/>
  </r>
  <r>
    <s v="003PJ000003eJwtYAE"/>
    <n v="5215535083600"/>
    <s v="1218_MEX_VAC_W_E_Estudio efectividad Panama_0225"/>
    <s v="Shot 1"/>
    <n v="1"/>
    <m/>
    <n v="1"/>
    <d v="2025-02-27T18:03:00"/>
    <n v="1"/>
    <d v="2025-02-28T12:27:00"/>
  </r>
  <r>
    <s v="003PJ000003mYX7YAM"/>
    <n v="5219612152764"/>
    <s v="1218_MEX_VAC_W_E_Estudio efectividad Panama_0225"/>
    <s v="Shot 1"/>
    <n v="1"/>
    <m/>
    <n v="1"/>
    <d v="2025-02-27T18:02:00"/>
    <n v="1"/>
    <d v="2025-02-27T18:02:00"/>
  </r>
  <r>
    <s v="003PJ000005uoSsYAI"/>
    <n v="5213335590808"/>
    <s v="1218_MEX_VAC_W_E_Estudio efectividad Panama_0225"/>
    <s v="Shot 1"/>
    <n v="1"/>
    <m/>
    <n v="1"/>
    <d v="2025-02-27T18:03:00"/>
    <n v="0"/>
    <m/>
  </r>
  <r>
    <s v="003PJ000005UpdgYAC"/>
    <n v="5214131015294"/>
    <s v="1218_MEX_VAC_W_E_Estudio efectividad Panama_0225"/>
    <s v="Shot 1"/>
    <n v="1"/>
    <m/>
    <n v="1"/>
    <d v="2025-02-27T18:02:00"/>
    <n v="1"/>
    <d v="2025-02-27T18:09:00"/>
  </r>
  <r>
    <s v="003PJ000006uqwXYAQ"/>
    <n v="5217561196898"/>
    <s v="1218_MEX_VAC_W_E_Estudio efectividad Panama_0225"/>
    <s v="Shot 1"/>
    <n v="1"/>
    <m/>
    <n v="1"/>
    <d v="2025-02-27T18:03:00"/>
    <n v="1"/>
    <d v="2025-02-27T19:02:00"/>
  </r>
  <r>
    <s v="MEX_AKA_01243434-ff89-418d-89a5-be637b79d59f"/>
    <n v="5219832137785"/>
    <s v="1218_MEX_VAC_W_E_Estudio efectividad Panama_0225"/>
    <s v="Shot 1"/>
    <n v="1"/>
    <m/>
    <n v="1"/>
    <d v="2025-02-27T18:13:00"/>
    <n v="1"/>
    <d v="2025-02-27T19:30:00"/>
  </r>
  <r>
    <s v="MEX_AKA_0143a549-864d-4343-a9c8-98e180bfee3f"/>
    <n v="5216674193870"/>
    <s v="1218_MEX_VAC_W_E_Estudio efectividad Panama_0225"/>
    <s v="Shot 1"/>
    <n v="1"/>
    <m/>
    <n v="1"/>
    <d v="2025-02-27T18:02:00"/>
    <n v="1"/>
    <d v="2025-03-01T15:36:00"/>
  </r>
  <r>
    <s v="MEX_AKA_01532950-5a37-406e-bb33-df0dd26fedfd"/>
    <n v="5212761179501"/>
    <s v="1218_MEX_VAC_W_E_Estudio efectividad Panama_0225"/>
    <s v="Shot 1"/>
    <n v="1"/>
    <m/>
    <n v="1"/>
    <d v="2025-02-27T18:02:00"/>
    <n v="1"/>
    <d v="2025-02-27T18:12:00"/>
  </r>
  <r>
    <s v="MEX_AKA_01560a63-ccb2-4ed3-b3af-c6ce73cf7161"/>
    <n v="5212491525725"/>
    <s v="1218_MEX_VAC_W_E_Estudio efectividad Panama_0225"/>
    <s v="Shot 1"/>
    <n v="1"/>
    <m/>
    <n v="1"/>
    <d v="2025-02-27T18:18:00"/>
    <n v="0"/>
    <m/>
  </r>
  <r>
    <s v="MEX_AKA_015e650c-0ff0-4b5e-b8c7-da478c7f5148"/>
    <n v="5217571158352"/>
    <s v="1218_MEX_VAC_W_E_Estudio efectividad Panama_0225"/>
    <s v="Shot 1"/>
    <n v="1"/>
    <m/>
    <n v="1"/>
    <d v="2025-02-27T18:03:00"/>
    <n v="1"/>
    <d v="2025-02-27T19:05:00"/>
  </r>
  <r>
    <s v="MEX_AKA_0166c888-0746-40e9-bb00-3b7feb7e57e4"/>
    <n v="5213535365655"/>
    <s v="1218_MEX_VAC_W_E_Estudio efectividad Panama_0225"/>
    <s v="Shot 1"/>
    <n v="1"/>
    <m/>
    <n v="1"/>
    <d v="2025-02-27T18:03:00"/>
    <n v="1"/>
    <d v="2025-02-27T18:32:00"/>
  </r>
  <r>
    <s v="MEX_AKA_016ad2c8-c356-4a8e-a2c3-d86c15bb7f20"/>
    <n v="5214494768623"/>
    <s v="1218_MEX_VAC_W_E_Estudio efectividad Panama_0225"/>
    <s v="Shot 1"/>
    <n v="0"/>
    <d v="2025-02-27T18:02:00"/>
    <n v="0"/>
    <m/>
    <n v="0"/>
    <m/>
  </r>
  <r>
    <s v="MEX_AKA_016d3c89-230c-4e63-ad0e-8c7292dc5603"/>
    <n v="5219991298961"/>
    <s v="1218_MEX_VAC_W_E_Estudio efectividad Panama_0225"/>
    <s v="Shot 1"/>
    <n v="1"/>
    <m/>
    <n v="1"/>
    <d v="2025-02-27T18:02:00"/>
    <n v="1"/>
    <d v="2025-03-07T19:08:00"/>
  </r>
  <r>
    <s v="MEX_AKA_01859985-089c-4e31-8c16-254d79f239bb"/>
    <n v="5219821168037"/>
    <s v="1218_MEX_VAC_W_E_Estudio efectividad Panama_0225"/>
    <s v="Shot 1"/>
    <n v="1"/>
    <m/>
    <n v="1"/>
    <d v="2025-02-27T18:02:00"/>
    <n v="1"/>
    <d v="2025-02-27T18:40:00"/>
  </r>
  <r>
    <s v="MEX_AKA_0e017252-fcd7-499b-83b6-be2327f27cae"/>
    <n v="5212291498891"/>
    <s v="1218_MEX_VAC_W_E_Estudio efectividad Panama_0225"/>
    <s v="Shot 1"/>
    <n v="1"/>
    <m/>
    <n v="1"/>
    <d v="2025-02-27T18:51:00"/>
    <n v="1"/>
    <d v="2025-02-27T19:09:00"/>
  </r>
  <r>
    <s v="MEX_AKA_0e077615-1178-4c14-8490-ecb8c9c14b85"/>
    <n v="5219811682671"/>
    <s v="1218_MEX_VAC_W_E_Estudio efectividad Panama_0225"/>
    <s v="Shot 1"/>
    <n v="1"/>
    <m/>
    <n v="1"/>
    <d v="2025-02-27T18:00:00"/>
    <n v="0"/>
    <m/>
  </r>
  <r>
    <s v="MEX_AKA_0e44589f-03f6-4d50-a597-e35fb78515df"/>
    <n v="5217731145153"/>
    <s v="1218_MEX_VAC_W_E_Estudio efectividad Panama_0225"/>
    <s v="Shot 1"/>
    <n v="1"/>
    <m/>
    <n v="1"/>
    <d v="2025-02-27T18:03:00"/>
    <n v="1"/>
    <d v="2025-02-27T18:16:00"/>
  </r>
  <r>
    <s v="MEX_AKA_0e594660-af47-41ad-95f3-0c779c9a80fb"/>
    <n v="5215554092362"/>
    <s v="1218_MEX_VAC_W_E_Estudio efectividad Panama_0225"/>
    <s v="Shot 1"/>
    <n v="1"/>
    <m/>
    <n v="1"/>
    <d v="2025-02-27T18:02:00"/>
    <n v="1"/>
    <d v="2025-02-27T18:13:00"/>
  </r>
  <r>
    <s v="MEX_AKA_066bb23c-afcf-4317-9a33-c2b67bb544c2"/>
    <n v="5217421153409"/>
    <s v="1218_MEX_VAC_W_E_Estudio efectividad Panama_0225"/>
    <s v="Shot 1"/>
    <n v="0"/>
    <d v="2025-02-27T18:02:00"/>
    <n v="0"/>
    <m/>
    <n v="0"/>
    <m/>
  </r>
  <r>
    <s v="MEX_AKA_067f2dc3-1a78-424b-b9a1-a27c7d5e4033"/>
    <n v="5218332005929"/>
    <s v="1218_MEX_VAC_W_E_Estudio efectividad Panama_0225"/>
    <s v="Shot 1"/>
    <n v="1"/>
    <m/>
    <n v="1"/>
    <d v="2025-02-27T18:01:00"/>
    <n v="1"/>
    <d v="2025-02-27T18:19:00"/>
  </r>
  <r>
    <s v="MEX_AKA_0689a791-c55f-4fd1-b60b-64858afeaeb7"/>
    <n v="5216183699649"/>
    <s v="1218_MEX_VAC_W_E_Estudio efectividad Panama_0225"/>
    <s v="Shot 1"/>
    <n v="1"/>
    <m/>
    <n v="1"/>
    <d v="2025-02-27T18:02:00"/>
    <n v="1"/>
    <d v="2025-02-27T18:34:00"/>
  </r>
  <r>
    <s v="MEX_AKA_068aae5d-9fd9-45db-9222-e133f6a94f8e"/>
    <n v="5214443423702"/>
    <s v="1218_MEX_VAC_W_E_Estudio efectividad Panama_0225"/>
    <s v="Shot 1"/>
    <n v="1"/>
    <m/>
    <n v="1"/>
    <d v="2025-02-27T18:00:00"/>
    <n v="1"/>
    <d v="2025-02-27T18:01:00"/>
  </r>
  <r>
    <s v="MEX_AKA_069c2d70-cd2d-42be-ad21-6f26ede5c6d5"/>
    <n v="5215530455478"/>
    <s v="1218_MEX_VAC_W_E_Estudio efectividad Panama_0225"/>
    <s v="Shot 1"/>
    <n v="1"/>
    <m/>
    <n v="1"/>
    <d v="2025-02-27T18:00:00"/>
    <n v="1"/>
    <d v="2025-02-27T18:00:00"/>
  </r>
  <r>
    <s v="MEX_AKA_06a630f1-62a8-44ed-b023-6bb835fca772"/>
    <n v="5219221637848"/>
    <s v="1218_MEX_VAC_W_E_Estudio efectividad Panama_0225"/>
    <s v="Shot 1"/>
    <n v="1"/>
    <m/>
    <n v="1"/>
    <d v="2025-02-27T18:02:00"/>
    <n v="1"/>
    <d v="2025-02-27T18:35:00"/>
  </r>
  <r>
    <s v="MEX_AKA_06ad94bf-3de7-48ba-bc48-3d24e536dc5f"/>
    <n v="5216231030596"/>
    <s v="1218_MEX_VAC_W_E_Estudio efectividad Panama_0225"/>
    <s v="Shot 1"/>
    <n v="1"/>
    <m/>
    <n v="1"/>
    <d v="2025-02-27T18:01:00"/>
    <n v="1"/>
    <d v="2025-02-27T18:21:00"/>
  </r>
  <r>
    <s v="MEX_AKA_01880882-d5f1-4da1-96c4-ceea0405dd9c"/>
    <n v="5216441018120"/>
    <s v="1218_MEX_VAC_W_E_Estudio efectividad Panama_0225"/>
    <s v="Shot 1"/>
    <n v="1"/>
    <m/>
    <n v="1"/>
    <d v="2025-02-27T18:03:00"/>
    <n v="0"/>
    <m/>
  </r>
  <r>
    <s v="MEX_AKA_01b0932f-8916-4b66-84a0-a4449abc1f72"/>
    <n v="5219999470478"/>
    <s v="1218_MEX_VAC_W_E_Estudio efectividad Panama_0225"/>
    <s v="Shot 1"/>
    <n v="1"/>
    <m/>
    <n v="1"/>
    <d v="2025-02-27T18:03:00"/>
    <n v="0"/>
    <m/>
  </r>
  <r>
    <s v="MEX_AKA_01c40f67-9b3a-4612-867e-8018e84c011b"/>
    <n v="5212221638084"/>
    <s v="1218_MEX_VAC_W_E_Estudio efectividad Panama_0225"/>
    <s v="Shot 1"/>
    <n v="1"/>
    <m/>
    <n v="1"/>
    <d v="2025-02-27T18:39:00"/>
    <n v="0"/>
    <m/>
  </r>
  <r>
    <s v="MEX_AKA_01f6d62e-4f95-400d-8516-4a6659a18b6a"/>
    <n v="5217841348479"/>
    <s v="1218_MEX_VAC_W_E_Estudio efectividad Panama_0225"/>
    <s v="Shot 1"/>
    <n v="1"/>
    <m/>
    <n v="1"/>
    <d v="2025-02-27T18:03:00"/>
    <n v="1"/>
    <d v="2025-02-27T18:46:00"/>
  </r>
  <r>
    <s v="MEX_AKA_01fecc64-4497-4a69-88ca-7e7b7b474e55"/>
    <n v="5212221805068"/>
    <s v="1218_MEX_VAC_W_E_Estudio efectividad Panama_0225"/>
    <s v="Shot 1"/>
    <n v="1"/>
    <m/>
    <n v="1"/>
    <d v="2025-02-27T19:46:00"/>
    <n v="1"/>
    <d v="2025-02-27T19:47:00"/>
  </r>
  <r>
    <s v="MEX_AKA_02151e7f-2d2b-443c-b091-8eafda431cde"/>
    <n v="5212227216590"/>
    <s v="1218_MEX_VAC_W_E_Estudio efectividad Panama_0225"/>
    <s v="Shot 1"/>
    <n v="1"/>
    <m/>
    <n v="1"/>
    <d v="2025-02-27T18:03:00"/>
    <n v="1"/>
    <d v="2025-02-27T18:03:00"/>
  </r>
  <r>
    <s v="MEX_AKA_021ba413-7cfd-4d07-9d68-5037f442b25e"/>
    <n v="5213141474169"/>
    <s v="1218_MEX_VAC_W_E_Estudio efectividad Panama_0225"/>
    <s v="Shot 1"/>
    <n v="1"/>
    <m/>
    <n v="1"/>
    <d v="2025-02-27T18:03:00"/>
    <n v="1"/>
    <d v="2025-02-28T18:45:00"/>
  </r>
  <r>
    <s v="MEX_AKA_02264b23-1f79-4ed4-a7d2-15e53403ddda"/>
    <n v="5213313853926"/>
    <s v="1218_MEX_VAC_W_E_Estudio efectividad Panama_0225"/>
    <s v="Shot 1"/>
    <n v="1"/>
    <m/>
    <n v="1"/>
    <d v="2025-02-27T18:03:00"/>
    <n v="1"/>
    <d v="2025-02-27T19:06:00"/>
  </r>
  <r>
    <s v="MEX_AKA_027da6aa-6417-45b9-a323-f4f5ce268a48"/>
    <n v="5214251048408"/>
    <s v="1218_MEX_VAC_W_E_Estudio efectividad Panama_0225"/>
    <s v="Shot 1"/>
    <n v="1"/>
    <m/>
    <n v="1"/>
    <d v="2025-02-27T18:03:00"/>
    <n v="1"/>
    <d v="2025-02-27T18:08:00"/>
  </r>
  <r>
    <s v="MEX_AKA_0e5b26fb-1d78-4110-831b-4da78989d360"/>
    <n v="5219831430024"/>
    <s v="1218_MEX_VAC_W_E_Estudio efectividad Panama_0225"/>
    <s v="Shot 1"/>
    <n v="1"/>
    <m/>
    <n v="1"/>
    <d v="2025-02-27T18:01:00"/>
    <n v="1"/>
    <d v="2025-02-27T18:42:00"/>
  </r>
  <r>
    <s v="MEX_AKA_0ebbc2e0-c035-48b1-a8e0-59652e3f8a57"/>
    <n v="5215538960809"/>
    <s v="1218_MEX_VAC_W_E_Estudio efectividad Panama_0225"/>
    <s v="Shot 1"/>
    <n v="1"/>
    <m/>
    <n v="1"/>
    <d v="2025-02-27T18:03:00"/>
    <n v="1"/>
    <d v="2025-02-27T18:48:00"/>
  </r>
  <r>
    <s v="MEX_AKA_0f383d64-3a04-4e1f-95b1-5f07cc49e970"/>
    <n v="5216672754906"/>
    <s v="1218_MEX_VAC_W_E_Estudio efectividad Panama_0225"/>
    <s v="Shot 1"/>
    <n v="0"/>
    <d v="2025-02-27T18:02:00"/>
    <n v="0"/>
    <m/>
    <n v="0"/>
    <m/>
  </r>
  <r>
    <s v="MEX_AKA_0f3f7144-bb6e-413c-9549-894e3864a67b"/>
    <n v="5214433890080"/>
    <s v="1218_MEX_VAC_W_E_Estudio efectividad Panama_0225"/>
    <s v="Shot 1"/>
    <n v="1"/>
    <m/>
    <n v="1"/>
    <d v="2025-02-27T18:03:00"/>
    <n v="0"/>
    <m/>
  </r>
  <r>
    <s v="MEX_AKA_06c583c9-9e5d-49a2-8f6c-270633a79b0e"/>
    <n v="5212241031177"/>
    <s v="1218_MEX_VAC_W_E_Estudio efectividad Panama_0225"/>
    <s v="Shot 1"/>
    <n v="1"/>
    <m/>
    <n v="1"/>
    <d v="2025-02-27T18:00:00"/>
    <n v="1"/>
    <d v="2025-02-27T21:06:00"/>
  </r>
  <r>
    <s v="MEX_AKA_06d11da5-a4a6-4127-b5a7-edef48e5fa1e"/>
    <n v="5217971229880"/>
    <s v="1218_MEX_VAC_W_E_Estudio efectividad Panama_0225"/>
    <s v="Shot 1"/>
    <n v="1"/>
    <m/>
    <n v="1"/>
    <d v="2025-02-27T18:01:00"/>
    <n v="1"/>
    <d v="2025-02-27T22:37:00"/>
  </r>
  <r>
    <s v="MEX_AKA_06d5876b-c9a6-45a4-a2ad-e152e8d45ec7"/>
    <n v="5215554360198"/>
    <s v="1218_MEX_VAC_W_E_Estudio efectividad Panama_0225"/>
    <s v="Shot 1"/>
    <n v="1"/>
    <m/>
    <n v="1"/>
    <d v="2025-02-27T18:01:00"/>
    <n v="1"/>
    <d v="2025-02-27T23:38:00"/>
  </r>
  <r>
    <s v="MEX_AKA_06dc9075-90c8-4537-9837-c074d8241f63"/>
    <n v="5212291072670"/>
    <s v="1218_MEX_VAC_W_E_Estudio efectividad Panama_0225"/>
    <s v="Shot 1"/>
    <n v="1"/>
    <m/>
    <n v="1"/>
    <d v="2025-02-27T18:00:00"/>
    <n v="1"/>
    <d v="2025-02-27T20:30:00"/>
  </r>
  <r>
    <s v="MEX_AKA_06f4a873-b753-411f-bdbe-69b71524171d"/>
    <n v="5214611778812"/>
    <s v="1218_MEX_VAC_W_E_Estudio efectividad Panama_0225"/>
    <s v="Shot 1"/>
    <n v="1"/>
    <m/>
    <n v="1"/>
    <d v="2025-02-27T18:02:00"/>
    <n v="1"/>
    <d v="2025-02-27T22:33:00"/>
  </r>
  <r>
    <s v="MEX_AKA_06fd7406-4777-4df3-9496-46a5dae9fe34"/>
    <n v="5219512281769"/>
    <s v="1218_MEX_VAC_W_E_Estudio efectividad Panama_0225"/>
    <s v="Shot 1"/>
    <n v="1"/>
    <m/>
    <n v="1"/>
    <d v="2025-02-27T18:11:00"/>
    <n v="1"/>
    <d v="2025-02-27T19:08:00"/>
  </r>
  <r>
    <s v="MEX_AKA_075a5ff5-69f9-401e-a568-eaadf834a179"/>
    <n v="5212711358252"/>
    <s v="1218_MEX_VAC_W_E_Estudio efectividad Panama_0225"/>
    <s v="Shot 1"/>
    <n v="1"/>
    <m/>
    <n v="1"/>
    <d v="2025-02-27T18:00:00"/>
    <n v="1"/>
    <d v="2025-02-27T18:05:00"/>
  </r>
  <r>
    <s v="003PJ000009egppYAA"/>
    <n v="5219511869877"/>
    <s v="1218_MEX_VAC_W_E_Estudio efectividad Panama_0225"/>
    <s v="Shot 1"/>
    <n v="1"/>
    <m/>
    <n v="1"/>
    <d v="2025-02-27T18:24:00"/>
    <n v="1"/>
    <d v="2025-02-27T18:45:00"/>
  </r>
  <r>
    <s v="003PJ00000C5d1wYAB"/>
    <n v="5219933180644"/>
    <s v="1218_MEX_VAC_W_E_Estudio efectividad Panama_0225"/>
    <s v="Shot 1"/>
    <n v="1"/>
    <m/>
    <n v="1"/>
    <d v="2025-02-27T18:02:00"/>
    <n v="1"/>
    <d v="2025-02-27T18:26:00"/>
  </r>
  <r>
    <s v="003PJ00000Co6rCYAR"/>
    <n v="5217971114753"/>
    <s v="1218_MEX_VAC_W_E_Estudio efectividad Panama_0225"/>
    <s v="Shot 1"/>
    <n v="1"/>
    <m/>
    <n v="1"/>
    <d v="2025-02-27T18:01:00"/>
    <n v="1"/>
    <d v="2025-02-27T18:02:00"/>
  </r>
  <r>
    <s v="2a.eder.cervantes@sanofi.com"/>
    <n v="525523029150"/>
    <s v="1218_MEX_VAC_W_E_Estudio efectividad Panama_0225 (Proof)"/>
    <s v="Shot 1"/>
    <n v="1"/>
    <m/>
    <n v="1"/>
    <d v="2025-02-20T22:12:00"/>
    <n v="1"/>
    <d v="2025-02-20T22:12:00"/>
  </r>
  <r>
    <s v="MEX_AKA_00053558-01ab-406c-ad88-1bc1e0a22fb6"/>
    <n v="5219511073321"/>
    <s v="1218_MEX_VAC_W_E_Estudio efectividad Panama_0225"/>
    <s v="Shot 1"/>
    <n v="1"/>
    <m/>
    <n v="1"/>
    <d v="2025-02-27T18:02:00"/>
    <n v="0"/>
    <m/>
  </r>
  <r>
    <s v="MEX_AKA_00403a1d-2b63-4031-89af-8d3d6c9bed00"/>
    <n v="5216394700999"/>
    <s v="1218_MEX_VAC_W_E_Estudio efectividad Panama_0225"/>
    <s v="Shot 1"/>
    <n v="0"/>
    <d v="2025-02-27T18:02:00"/>
    <n v="0"/>
    <m/>
    <n v="0"/>
    <m/>
  </r>
  <r>
    <s v="MEX_AKA_007292eb-fe67-4297-9045-f988f6c30df8"/>
    <n v="5219331015400"/>
    <s v="1218_MEX_VAC_W_E_Estudio efectividad Panama_0225"/>
    <s v="Shot 1"/>
    <n v="1"/>
    <m/>
    <n v="1"/>
    <d v="2025-02-27T18:02:00"/>
    <n v="1"/>
    <d v="2025-03-06T17:38:00"/>
  </r>
  <r>
    <s v="MEX_AKA_00821cbc-4c9c-4357-815b-9ec0a1417f60"/>
    <n v="5218341153767"/>
    <s v="1218_MEX_VAC_W_E_Estudio efectividad Panama_0225"/>
    <s v="Shot 1"/>
    <n v="1"/>
    <m/>
    <n v="1"/>
    <d v="2025-02-27T18:02:00"/>
    <n v="1"/>
    <d v="2025-03-07T02:13:00"/>
  </r>
  <r>
    <s v="MEX_AKA_0f8689a5-9d23-4c76-9c35-4a516b56cdf9"/>
    <n v="5213131184989"/>
    <s v="1218_MEX_VAC_W_E_Estudio efectividad Panama_0225"/>
    <s v="Shot 1"/>
    <n v="1"/>
    <m/>
    <n v="1"/>
    <d v="2025-02-27T18:02:00"/>
    <n v="0"/>
    <m/>
  </r>
  <r>
    <s v="MEX_AKA_0f9a4c21-781d-4c37-b737-207751e56e7e"/>
    <n v="5218444880399"/>
    <s v="1218_MEX_VAC_W_E_Estudio efectividad Panama_0225"/>
    <s v="Shot 1"/>
    <n v="0"/>
    <d v="2025-02-27T18:03:00"/>
    <n v="0"/>
    <m/>
    <n v="0"/>
    <m/>
  </r>
  <r>
    <s v="MEX_AKA_0f9f270f-824d-4811-abaf-fed139fff245"/>
    <n v="5212461358638"/>
    <s v="1218_MEX_VAC_W_E_Estudio efectividad Panama_0225"/>
    <s v="Shot 1"/>
    <n v="1"/>
    <m/>
    <n v="1"/>
    <d v="2025-02-27T18:02:00"/>
    <n v="1"/>
    <d v="2025-02-28T23:27:00"/>
  </r>
  <r>
    <s v="MEX_AKA_0fa24068-552a-42c2-8ead-90e1b7cdac9a"/>
    <n v="5219231388578"/>
    <s v="1218_MEX_VAC_W_E_Estudio efectividad Panama_0225"/>
    <s v="Shot 1"/>
    <n v="1"/>
    <m/>
    <n v="1"/>
    <d v="2025-02-27T18:03:00"/>
    <n v="1"/>
    <d v="2025-02-27T18:57:00"/>
  </r>
  <r>
    <s v="MEX_AKA_0fa4bbba-3a85-4d2b-9c22-7f6fa6b47548"/>
    <n v="5213141032815"/>
    <s v="1218_MEX_VAC_W_E_Estudio efectividad Panama_0225"/>
    <s v="Shot 1"/>
    <n v="1"/>
    <m/>
    <n v="1"/>
    <d v="2025-02-27T18:03:00"/>
    <n v="0"/>
    <m/>
  </r>
  <r>
    <s v="MEX_AKA_0281c6ae-08ee-4141-b326-4af6e5abc15a"/>
    <n v="5216182766808"/>
    <s v="1218_MEX_VAC_W_E_Estudio efectividad Panama_0225"/>
    <s v="Shot 1"/>
    <n v="1"/>
    <m/>
    <n v="1"/>
    <d v="2025-02-27T18:03:00"/>
    <n v="1"/>
    <d v="2025-02-27T21:49:00"/>
  </r>
  <r>
    <s v="MEX_AKA_029af968-d393-4345-b68a-640d091332c1"/>
    <n v="5214432183555"/>
    <s v="1218_MEX_VAC_W_E_Estudio efectividad Panama_0225"/>
    <s v="Shot 1"/>
    <n v="1"/>
    <m/>
    <n v="1"/>
    <d v="2025-02-27T18:03:00"/>
    <n v="1"/>
    <d v="2025-02-27T23:02:00"/>
  </r>
  <r>
    <s v="MEX_AKA_02c8f6bb-cc28-44df-a997-5183c6774257"/>
    <n v="5214611007778"/>
    <s v="1218_MEX_VAC_W_E_Estudio efectividad Panama_0225"/>
    <s v="Shot 1"/>
    <n v="1"/>
    <m/>
    <n v="1"/>
    <d v="2025-02-27T18:03:00"/>
    <n v="1"/>
    <d v="2025-02-27T18:08:00"/>
  </r>
  <r>
    <s v="MEX_AKA_02e5f0d0-7403-42ac-8fa2-63121b1a5103"/>
    <n v="5212482135969"/>
    <s v="1218_MEX_VAC_W_E_Estudio efectividad Panama_0225"/>
    <s v="Shot 1"/>
    <n v="1"/>
    <m/>
    <n v="1"/>
    <d v="2025-02-27T18:03:00"/>
    <n v="1"/>
    <d v="2025-02-27T18:09:00"/>
  </r>
  <r>
    <s v="MEX_AKA_02ed981c-38c0-425d-ab77-7940d4c08021"/>
    <n v="5212711340704"/>
    <s v="1218_MEX_VAC_W_E_Estudio efectividad Panama_0225"/>
    <s v="Shot 1"/>
    <n v="1"/>
    <m/>
    <n v="1"/>
    <d v="2025-02-27T18:08:00"/>
    <n v="1"/>
    <d v="2025-02-27T18:21:00"/>
  </r>
  <r>
    <s v="MEX_AKA_02f735a1-ba27-44fc-ab86-2bba5f04e0e7"/>
    <n v="5212384087053"/>
    <s v="1218_MEX_VAC_W_E_Estudio efectividad Panama_0225"/>
    <s v="Shot 1"/>
    <n v="1"/>
    <m/>
    <n v="1"/>
    <d v="2025-02-27T18:03:00"/>
    <n v="1"/>
    <d v="2025-02-27T18:05:00"/>
  </r>
  <r>
    <s v="MEX_AKA_0316a88e-9572-4833-be96-c2a44e8cf23e"/>
    <n v="5212361147098"/>
    <s v="1218_MEX_VAC_W_E_Estudio efectividad Panama_0225"/>
    <s v="Shot 1"/>
    <n v="1"/>
    <m/>
    <n v="1"/>
    <d v="2025-02-27T22:00:00"/>
    <n v="1"/>
    <d v="2025-02-27T22:01:00"/>
  </r>
  <r>
    <s v="MEX_AKA_03227fae-18fa-4935-aead-e2463d8bb895"/>
    <n v="5219172842078"/>
    <s v="1218_MEX_VAC_W_E_Estudio efectividad Panama_0225"/>
    <s v="Shot 1"/>
    <n v="0"/>
    <d v="2025-02-27T18:03:00"/>
    <n v="0"/>
    <m/>
    <n v="0"/>
    <m/>
  </r>
  <r>
    <s v="MEX_AKA_079dd3b9-f7ad-4246-ab76-2bbc5d606d83"/>
    <n v="5213310815165"/>
    <s v="1218_MEX_VAC_W_E_Estudio efectividad Panama_0225"/>
    <s v="Shot 1"/>
    <n v="1"/>
    <m/>
    <n v="1"/>
    <d v="2025-02-27T18:00:00"/>
    <n v="0"/>
    <m/>
  </r>
  <r>
    <s v="MEX_AKA_07a57395-23e3-4e52-9078-c075798b2033"/>
    <n v="5219621703347"/>
    <s v="1218_MEX_VAC_W_E_Estudio efectividad Panama_0225"/>
    <s v="Shot 1"/>
    <n v="1"/>
    <m/>
    <n v="1"/>
    <d v="2025-02-27T18:01:00"/>
    <n v="1"/>
    <d v="2025-02-27T18:13:00"/>
  </r>
  <r>
    <s v="MEX_AKA_07e65ca5-8300-4151-a479-34cef1ebc6c2"/>
    <n v="5212441333756"/>
    <s v="1218_MEX_VAC_W_E_Estudio efectividad Panama_0225"/>
    <s v="Shot 1"/>
    <n v="1"/>
    <m/>
    <n v="1"/>
    <d v="2025-02-27T18:01:00"/>
    <n v="0"/>
    <m/>
  </r>
  <r>
    <s v="MEX_AKA_0800108e-4c7f-4fbd-8cb5-f432e1c99858"/>
    <n v="5215517559354"/>
    <s v="1218_MEX_VAC_W_E_Estudio efectividad Panama_0225"/>
    <s v="Shot 1"/>
    <n v="1"/>
    <m/>
    <n v="1"/>
    <d v="2025-02-27T18:01:00"/>
    <n v="1"/>
    <d v="2025-02-27T18:38:00"/>
  </r>
  <r>
    <s v="MEX_AKA_0809ea95-7838-47a2-beba-a1575b3b2bc5"/>
    <n v="5217761014019"/>
    <s v="1218_MEX_VAC_W_E_Estudio efectividad Panama_0225"/>
    <s v="Shot 1"/>
    <n v="1"/>
    <m/>
    <n v="1"/>
    <d v="2025-02-27T18:01:00"/>
    <n v="1"/>
    <d v="2025-02-27T21:56:00"/>
  </r>
  <r>
    <s v="MEX_AKA_0829cd44-49b4-4219-80f7-1a503f3cfdb3"/>
    <n v="5217771112876"/>
    <s v="1218_MEX_VAC_W_E_Estudio efectividad Panama_0225"/>
    <s v="Shot 1"/>
    <n v="1"/>
    <m/>
    <n v="1"/>
    <d v="2025-02-27T18:01:00"/>
    <n v="1"/>
    <d v="2025-02-27T18:02:00"/>
  </r>
  <r>
    <s v="MEX_AKA_00b6099a-021f-4d30-89f5-c82468682623"/>
    <n v="5215529544550"/>
    <s v="1218_MEX_VAC_W_E_Estudio efectividad Panama_0225"/>
    <s v="Shot 1"/>
    <n v="1"/>
    <m/>
    <n v="1"/>
    <d v="2025-02-27T18:03:00"/>
    <n v="1"/>
    <d v="2025-02-27T18:49:00"/>
  </r>
  <r>
    <s v="MEX_AKA_00ce8f4f-5f3f-41b0-a6dc-b34e307e04d3"/>
    <n v="5219721111505"/>
    <s v="1218_MEX_VAC_W_E_Estudio efectividad Panama_0225"/>
    <s v="Shot 1"/>
    <n v="1"/>
    <m/>
    <n v="1"/>
    <d v="2025-02-27T18:02:00"/>
    <n v="1"/>
    <d v="2025-02-27T18:03:00"/>
  </r>
  <r>
    <s v="MEX_AKA_00db83a3-4ede-4861-9421-d89242d23c10"/>
    <n v="5218442253879"/>
    <s v="1218_MEX_VAC_W_E_Estudio efectividad Panama_0225"/>
    <s v="Shot 1"/>
    <n v="1"/>
    <m/>
    <n v="1"/>
    <d v="2025-02-27T18:02:00"/>
    <n v="1"/>
    <d v="2025-04-03T21:18:00"/>
  </r>
  <r>
    <s v="MEX_AKA_00e0fe82-4baa-4f8e-9192-741796f90306"/>
    <n v="5216141286897"/>
    <s v="1218_MEX_VAC_W_E_Estudio efectividad Panama_0225"/>
    <s v="Shot 1"/>
    <n v="1"/>
    <m/>
    <n v="1"/>
    <d v="2025-02-27T18:02:00"/>
    <n v="1"/>
    <d v="2025-02-27T18:16:00"/>
  </r>
  <r>
    <s v="MEX_AKA_00ec6336-298d-4395-904f-e7dd8fad1aca"/>
    <n v="5217971307770"/>
    <s v="1218_MEX_VAC_W_E_Estudio efectividad Panama_0225"/>
    <s v="Shot 1"/>
    <n v="1"/>
    <m/>
    <n v="1"/>
    <d v="2025-02-27T18:25:00"/>
    <n v="1"/>
    <d v="2025-02-27T18:25:00"/>
  </r>
  <r>
    <s v="MEX_AKA_01088fd5-b00f-4755-a589-bc3ad1d5412d"/>
    <n v="5212381105383"/>
    <s v="1218_MEX_VAC_W_E_Estudio efectividad Panama_0225"/>
    <s v="Shot 1"/>
    <n v="1"/>
    <m/>
    <n v="1"/>
    <d v="2025-02-27T18:02:00"/>
    <n v="1"/>
    <d v="2025-02-27T18:31:00"/>
  </r>
  <r>
    <s v="MEX_AKA_0fddd7e1-68de-4748-8312-d1d45688c1e7"/>
    <n v="5218446075172"/>
    <s v="1218_MEX_VAC_W_E_Estudio efectividad Panama_0225"/>
    <s v="Shot 1"/>
    <n v="1"/>
    <m/>
    <n v="1"/>
    <d v="2025-02-27T22:52:00"/>
    <n v="1"/>
    <d v="2025-02-28T00:10:00"/>
  </r>
  <r>
    <s v="MEX_AKA_0fe76ec2-5efa-42ca-b353-766ff171169e"/>
    <n v="5214861088726"/>
    <s v="1218_MEX_VAC_W_E_Estudio efectividad Panama_0225"/>
    <s v="Shot 1"/>
    <n v="1"/>
    <m/>
    <n v="1"/>
    <d v="2025-02-27T18:03:00"/>
    <n v="1"/>
    <d v="2025-02-27T19:21:00"/>
  </r>
  <r>
    <s v="MEX_AKA_0feac1f7-33cd-49ae-914d-36ae3040895d"/>
    <n v="5212294641362"/>
    <s v="1218_MEX_VAC_W_E_Estudio efectividad Panama_0225"/>
    <s v="Shot 1"/>
    <n v="1"/>
    <m/>
    <n v="1"/>
    <d v="2025-02-27T18:03:00"/>
    <n v="0"/>
    <m/>
  </r>
  <r>
    <s v="MEX_AKA_1059d750-f7d7-47b4-b4b7-40ddc596b87c"/>
    <n v="5213512228577"/>
    <s v="1218_MEX_VAC_W_E_Estudio efectividad Panama_0225"/>
    <s v="Shot 1"/>
    <n v="0"/>
    <d v="2025-02-27T18:04:00"/>
    <n v="0"/>
    <m/>
    <n v="0"/>
    <m/>
  </r>
  <r>
    <s v="MEX_AKA_082e4158-8625-4c66-a4d8-980bf99c40ab"/>
    <n v="5215591999024"/>
    <s v="1218_MEX_VAC_W_E_Estudio efectividad Panama_0225"/>
    <s v="Shot 1"/>
    <n v="1"/>
    <m/>
    <n v="1"/>
    <d v="2025-02-27T19:48:00"/>
    <n v="1"/>
    <d v="2025-02-27T20:11:00"/>
  </r>
  <r>
    <s v="MEX_AKA_0860f85b-3db7-4417-bb79-04ca64a90702"/>
    <n v="5215536366856"/>
    <s v="1218_MEX_VAC_W_E_Estudio efectividad Panama_0225"/>
    <s v="Shot 1"/>
    <n v="1"/>
    <m/>
    <n v="1"/>
    <d v="2025-02-27T18:00:00"/>
    <n v="0"/>
    <m/>
  </r>
  <r>
    <s v="MEX_AKA_08684f8d-9834-4ea0-ae3b-134b0cf74ab2"/>
    <n v="5213121220968"/>
    <s v="1218_MEX_VAC_W_E_Estudio efectividad Panama_0225"/>
    <s v="Shot 1"/>
    <n v="1"/>
    <m/>
    <n v="1"/>
    <d v="2025-02-27T18:01:00"/>
    <n v="1"/>
    <d v="2025-02-27T19:35:00"/>
  </r>
  <r>
    <s v="MEX_AKA_086b83fd-64d2-45b2-b8b9-cb2a0ed43a5e"/>
    <n v="5216692543671"/>
    <s v="1218_MEX_VAC_W_E_Estudio efectividad Panama_0225"/>
    <s v="Shot 1"/>
    <n v="1"/>
    <m/>
    <n v="1"/>
    <d v="2025-02-27T18:00:00"/>
    <n v="1"/>
    <d v="2025-02-27T18:04:00"/>
  </r>
  <r>
    <s v="MEX_AKA_08773cf6-1d64-4382-bced-72ed87e4c8c2"/>
    <n v="5212791092877"/>
    <s v="1218_MEX_VAC_W_E_Estudio efectividad Panama_0225"/>
    <s v="Shot 1"/>
    <n v="1"/>
    <m/>
    <n v="1"/>
    <d v="2025-02-27T18:01:00"/>
    <n v="0"/>
    <m/>
  </r>
  <r>
    <s v="MEX_AKA_087c072d-b005-4818-8c51-24be81181736"/>
    <n v="5212321566024"/>
    <s v="1218_MEX_VAC_W_E_Estudio efectividad Panama_0225"/>
    <s v="Shot 1"/>
    <n v="0"/>
    <d v="2025-02-27T18:01:00"/>
    <n v="0"/>
    <m/>
    <n v="0"/>
    <m/>
  </r>
  <r>
    <s v="MEX_AKA_088b89d1-05bb-48e5-b187-5de7eca76b5c"/>
    <n v="5217711802055"/>
    <s v="1218_MEX_VAC_W_E_Estudio efectividad Panama_0225"/>
    <s v="Shot 1"/>
    <n v="1"/>
    <m/>
    <n v="1"/>
    <d v="2025-02-27T18:01:00"/>
    <n v="1"/>
    <d v="2025-02-27T18:05:00"/>
  </r>
  <r>
    <s v="MEX_AKA_033d5e04-9306-4ca1-89af-e6688459f9b0"/>
    <n v="5214432726500"/>
    <s v="1218_MEX_VAC_W_E_Estudio efectividad Panama_0225"/>
    <s v="Shot 1"/>
    <n v="1"/>
    <m/>
    <n v="1"/>
    <d v="2025-02-27T18:03:00"/>
    <n v="0"/>
    <m/>
  </r>
  <r>
    <s v="MEX_AKA_03666b4e-2e78-4d60-b1bf-c9528ae2cc59"/>
    <n v="5217221684290"/>
    <s v="1218_MEX_VAC_W_E_Estudio efectividad Panama_0225"/>
    <s v="Shot 1"/>
    <n v="1"/>
    <m/>
    <n v="1"/>
    <d v="2025-02-27T18:03:00"/>
    <n v="0"/>
    <m/>
  </r>
  <r>
    <s v="MEX_AKA_036d363a-55ff-49d9-b2b3-d4e11be6980c"/>
    <n v="5218331093512"/>
    <s v="1218_MEX_VAC_W_E_Estudio efectividad Panama_0225"/>
    <s v="Shot 1"/>
    <n v="0"/>
    <d v="2025-02-27T18:03:00"/>
    <n v="0"/>
    <m/>
    <n v="0"/>
    <m/>
  </r>
  <r>
    <s v="MEX_AKA_0377263e-d726-491d-a6a2-dd8a04eae76b"/>
    <n v="5212224478583"/>
    <s v="1218_MEX_VAC_W_E_Estudio efectividad Panama_0225"/>
    <s v="Shot 1"/>
    <n v="1"/>
    <m/>
    <n v="1"/>
    <d v="2025-02-27T18:03:00"/>
    <n v="1"/>
    <d v="2025-02-27T19:20:00"/>
  </r>
  <r>
    <s v="MEX_AKA_037f282d-fdb2-42c8-b327-a7d7b7ecc120"/>
    <n v="5216275173375"/>
    <s v="1218_MEX_VAC_W_E_Estudio efectividad Panama_0225"/>
    <s v="Shot 1"/>
    <n v="1"/>
    <m/>
    <n v="1"/>
    <d v="2025-02-27T18:03:00"/>
    <n v="1"/>
    <d v="2025-02-27T18:15:00"/>
  </r>
  <r>
    <s v="MEX_AKA_038d43ea-019e-4dfc-bb4f-0c888329d575"/>
    <n v="5214776497512"/>
    <s v="1218_MEX_VAC_W_E_Estudio efectividad Panama_0225"/>
    <s v="Shot 1"/>
    <n v="1"/>
    <m/>
    <n v="1"/>
    <d v="2025-02-27T18:04:00"/>
    <n v="1"/>
    <d v="2025-02-27T18:25:00"/>
  </r>
  <r>
    <s v="MEX_AKA_0390433c-1d37-4c5e-a310-a5ae3c622a73"/>
    <n v="5217351775568"/>
    <s v="1218_MEX_VAC_W_E_Estudio efectividad Panama_0225"/>
    <s v="Shot 1"/>
    <n v="1"/>
    <m/>
    <n v="1"/>
    <d v="2025-02-27T18:03:00"/>
    <n v="1"/>
    <d v="2025-02-28T03:29:00"/>
  </r>
  <r>
    <s v="MEX_AKA_03b62b2a-a064-49af-b7f3-d3d5383cf55b"/>
    <n v="5212713930144"/>
    <s v="1218_MEX_VAC_W_E_Estudio efectividad Panama_0225"/>
    <s v="Shot 1"/>
    <n v="0"/>
    <d v="2025-02-27T18:03:00"/>
    <n v="0"/>
    <m/>
    <n v="0"/>
    <m/>
  </r>
  <r>
    <s v="MEX_AKA_10744b91-5e83-4a4a-ad2a-638c92b26007"/>
    <n v="5218112589939"/>
    <s v="1218_MEX_VAC_W_E_Estudio efectividad Panama_0225"/>
    <s v="Shot 1"/>
    <n v="1"/>
    <m/>
    <n v="1"/>
    <d v="2025-02-27T18:04:00"/>
    <n v="0"/>
    <m/>
  </r>
  <r>
    <s v="MEX_AKA_108cf5d3-5d2e-4ef2-9dbd-70bbe6a2589a"/>
    <n v="5215517061722"/>
    <s v="1218_MEX_VAC_W_E_Estudio efectividad Panama_0225"/>
    <s v="Shot 1"/>
    <n v="1"/>
    <m/>
    <n v="1"/>
    <d v="2025-02-27T18:01:00"/>
    <n v="1"/>
    <d v="2025-02-27T18:11:00"/>
  </r>
  <r>
    <s v="MEX_AKA_010a24df-0787-49f7-a294-9e0212ff1f76"/>
    <n v="5217714045259"/>
    <s v="1218_MEX_VAC_W_E_Estudio efectividad Panama_0225"/>
    <s v="Shot 1"/>
    <n v="1"/>
    <m/>
    <n v="1"/>
    <d v="2025-02-27T18:03:00"/>
    <n v="1"/>
    <d v="2025-02-27T18:05:00"/>
  </r>
  <r>
    <s v="MEX_AKA_010c362d-1743-4a8b-8da1-dbf70de45ed3"/>
    <n v="5217861056614"/>
    <s v="1218_MEX_VAC_W_E_Estudio efectividad Panama_0225"/>
    <s v="Shot 1"/>
    <n v="1"/>
    <m/>
    <n v="1"/>
    <d v="2025-02-27T18:03:00"/>
    <n v="1"/>
    <d v="2025-02-27T18:09:00"/>
  </r>
  <r>
    <s v="MEX_AKA_0146baf4-12a4-4156-9872-aaaccdef426a"/>
    <n v="5219932403798"/>
    <s v="1218_MEX_VAC_W_E_Estudio efectividad Panama_0225"/>
    <s v="Shot 1"/>
    <n v="1"/>
    <m/>
    <n v="1"/>
    <d v="2025-02-27T18:03:00"/>
    <n v="1"/>
    <d v="2025-02-27T18:59:00"/>
  </r>
  <r>
    <s v="MEX_AKA_014774b6-bb35-474f-b510-40e58ff83506"/>
    <n v="5212313222567"/>
    <s v="1218_MEX_VAC_W_E_Estudio efectividad Panama_0225"/>
    <s v="Shot 1"/>
    <n v="1"/>
    <m/>
    <n v="1"/>
    <d v="2025-02-27T18:02:00"/>
    <n v="1"/>
    <d v="2025-02-27T19:30:00"/>
  </r>
  <r>
    <s v="MEX_AKA_015771b7-9d86-4651-81f7-646b4a196dda"/>
    <n v="5217223579258"/>
    <s v="1218_MEX_VAC_W_E_Estudio efectividad Panama_0225"/>
    <s v="Shot 1"/>
    <n v="0"/>
    <d v="2025-02-27T18:02:00"/>
    <n v="0"/>
    <m/>
    <n v="0"/>
    <m/>
  </r>
  <r>
    <s v="MEX_AKA_018daf98-35a7-465e-8867-aa2790548cdb"/>
    <n v="5215539391946"/>
    <s v="1218_MEX_VAC_W_E_Estudio efectividad Panama_0225"/>
    <s v="Shot 1"/>
    <n v="1"/>
    <m/>
    <n v="1"/>
    <d v="2025-02-27T18:03:00"/>
    <n v="1"/>
    <d v="2025-02-27T18:47:00"/>
  </r>
  <r>
    <s v="MEX_AKA_01a6de23-c1af-49e4-b985-7cc3904519f2"/>
    <n v="5215514857918"/>
    <s v="1218_MEX_VAC_W_E_Estudio efectividad Panama_0225"/>
    <s v="Shot 1"/>
    <n v="1"/>
    <m/>
    <n v="1"/>
    <d v="2025-02-27T18:03:00"/>
    <n v="1"/>
    <d v="2025-02-27T18:37:00"/>
  </r>
  <r>
    <s v="MEX_AKA_08902ea4-e506-44da-9a62-e94f64ec3557"/>
    <n v="5213313298390"/>
    <s v="1218_MEX_VAC_W_E_Estudio efectividad Panama_0225"/>
    <s v="Shot 1"/>
    <n v="1"/>
    <m/>
    <n v="1"/>
    <d v="2025-02-27T18:00:00"/>
    <n v="1"/>
    <d v="2025-03-06T13:51:00"/>
  </r>
  <r>
    <s v="MEX_AKA_08ba1666-fe94-450a-8730-992336b5cc33"/>
    <n v="5213314519754"/>
    <s v="1218_MEX_VAC_W_E_Estudio efectividad Panama_0225"/>
    <s v="Shot 1"/>
    <n v="1"/>
    <m/>
    <n v="1"/>
    <d v="2025-02-27T18:01:00"/>
    <n v="1"/>
    <d v="2025-02-27T18:30:00"/>
  </r>
  <r>
    <s v="MEX_AKA_08c6860a-d6e0-47ac-af59-a81f5e00b580"/>
    <n v="5214929421305"/>
    <s v="1218_MEX_VAC_W_E_Estudio efectividad Panama_0225"/>
    <s v="Shot 1"/>
    <n v="1"/>
    <m/>
    <n v="1"/>
    <d v="2025-02-27T18:01:00"/>
    <n v="1"/>
    <d v="2025-02-27T18:17:00"/>
  </r>
  <r>
    <s v="MEX_AKA_08ca3532-08b3-49a1-9b3a-debf01c9fa95"/>
    <n v="5215578612259"/>
    <s v="1218_MEX_VAC_W_E_Estudio efectividad Panama_0225"/>
    <s v="Shot 1"/>
    <n v="0"/>
    <d v="2025-02-27T18:01:00"/>
    <n v="0"/>
    <m/>
    <n v="0"/>
    <m/>
  </r>
  <r>
    <s v="MEX_AKA_08e3eccf-7175-4230-82d8-cd1a9fb8da26"/>
    <n v="5213329841325"/>
    <s v="1218_MEX_VAC_W_E_Estudio efectividad Panama_0225"/>
    <s v="Shot 1"/>
    <n v="1"/>
    <m/>
    <n v="1"/>
    <d v="2025-02-27T18:01:00"/>
    <n v="1"/>
    <d v="2025-02-28T02:50:00"/>
  </r>
  <r>
    <s v="MEX_AKA_1196cfea-7c3e-4dee-82a9-ddfaafbeaa17"/>
    <n v="5219981676312"/>
    <s v="1218_MEX_VAC_W_E_Estudio efectividad Panama_0225"/>
    <s v="Shot 1"/>
    <n v="1"/>
    <m/>
    <n v="1"/>
    <d v="2025-02-27T18:01:00"/>
    <n v="0"/>
    <m/>
  </r>
  <r>
    <s v="MEX_AKA_03d1b2fe-a496-4277-8e81-918760f03979"/>
    <n v="5215522455996"/>
    <s v="1218_MEX_VAC_W_E_Estudio efectividad Panama_0225"/>
    <s v="Shot 1"/>
    <n v="1"/>
    <m/>
    <n v="1"/>
    <d v="2025-02-27T18:03:00"/>
    <n v="1"/>
    <d v="2025-03-01T18:49:00"/>
  </r>
  <r>
    <s v="MEX_AKA_03deaa07-e95e-454c-a545-7b82e40b274b"/>
    <n v="5215554133751"/>
    <s v="1218_MEX_VAC_W_E_Estudio efectividad Panama_0225"/>
    <s v="Shot 1"/>
    <n v="1"/>
    <m/>
    <n v="1"/>
    <d v="2025-02-27T18:03:00"/>
    <n v="1"/>
    <d v="2025-02-27T18:18:00"/>
  </r>
  <r>
    <s v="MEX_AKA_042aa3c1-bf0e-49b4-9c2e-8d412d2ee4cc"/>
    <n v="5217979762056"/>
    <s v="1218_MEX_VAC_W_E_Estudio efectividad Panama_0225"/>
    <s v="Shot 1"/>
    <n v="1"/>
    <m/>
    <n v="1"/>
    <d v="2025-02-27T18:03:00"/>
    <n v="1"/>
    <d v="2025-02-27T18:14:00"/>
  </r>
  <r>
    <s v="MEX_AKA_046494fa-ed6d-476d-ba49-8fa67418edad"/>
    <n v="5215549715140"/>
    <s v="1218_MEX_VAC_W_E_Estudio efectividad Panama_0225"/>
    <s v="Shot 1"/>
    <n v="0"/>
    <d v="2025-02-27T18:03:00"/>
    <n v="0"/>
    <m/>
    <n v="0"/>
    <m/>
  </r>
  <r>
    <s v="MEX_AKA_0466dc5e-ae67-4688-8946-30a5fda81ee0"/>
    <n v="5215520959768"/>
    <s v="1218_MEX_VAC_W_E_Estudio efectividad Panama_0225"/>
    <s v="Shot 1"/>
    <n v="1"/>
    <m/>
    <n v="1"/>
    <d v="2025-02-27T18:03:00"/>
    <n v="1"/>
    <d v="2025-02-27T18:45:00"/>
  </r>
  <r>
    <s v="MEX_AKA_01b74f01-9fb3-4a45-8fe6-196a99eb5d0d"/>
    <n v="5217531303440"/>
    <s v="1218_MEX_VAC_W_E_Estudio efectividad Panama_0225"/>
    <s v="Shot 1"/>
    <n v="1"/>
    <m/>
    <n v="1"/>
    <d v="2025-02-27T18:08:00"/>
    <n v="1"/>
    <d v="2025-02-27T18:09:00"/>
  </r>
  <r>
    <s v="MEX_AKA_01cdc8b5-0854-4959-80e0-10391e1502b5"/>
    <n v="5216981142691"/>
    <s v="1218_MEX_VAC_W_E_Estudio efectividad Panama_0225"/>
    <s v="Shot 1"/>
    <n v="0"/>
    <d v="2025-02-27T18:03:00"/>
    <n v="0"/>
    <m/>
    <n v="0"/>
    <m/>
  </r>
  <r>
    <s v="MEX_AKA_01f9ea99-09a3-4f7f-beba-f3cf22c34ca0"/>
    <n v="5217821693856"/>
    <s v="1218_MEX_VAC_W_E_Estudio efectividad Panama_0225"/>
    <s v="Shot 1"/>
    <n v="1"/>
    <m/>
    <n v="1"/>
    <d v="2025-02-27T18:03:00"/>
    <n v="1"/>
    <d v="2025-02-27T18:25:00"/>
  </r>
  <r>
    <s v="MEX_AKA_02056be1-8ee8-4da5-829b-f92a77e69333"/>
    <n v="5212353173382"/>
    <s v="1218_MEX_VAC_W_E_Estudio efectividad Panama_0225"/>
    <s v="Shot 1"/>
    <n v="0"/>
    <d v="2025-02-27T18:03:00"/>
    <n v="0"/>
    <m/>
    <n v="0"/>
    <m/>
  </r>
  <r>
    <s v="MEX_AKA_022fc37a-b841-49f8-9ec9-0b0b97f4e156"/>
    <n v="5214981099865"/>
    <s v="1218_MEX_VAC_W_E_Estudio efectividad Panama_0225"/>
    <s v="Shot 1"/>
    <n v="1"/>
    <m/>
    <n v="1"/>
    <d v="2025-02-27T18:03:00"/>
    <n v="1"/>
    <d v="2025-03-12T22:22:00"/>
  </r>
  <r>
    <s v="MEX_AKA_025654d3-81f6-4d9a-8ad6-556875375f48"/>
    <n v="5215561960910"/>
    <s v="1218_MEX_VAC_W_E_Estudio efectividad Panama_0225"/>
    <s v="Shot 1"/>
    <n v="1"/>
    <m/>
    <n v="1"/>
    <d v="2025-02-27T18:03:00"/>
    <n v="1"/>
    <d v="2025-02-27T21:13:00"/>
  </r>
  <r>
    <s v="MEX_AKA_08f24637-dc2f-45ab-ab40-80ca4b1efde1"/>
    <n v="5217223932066"/>
    <s v="1218_MEX_VAC_W_E_Estudio efectividad Panama_0225"/>
    <s v="Shot 1"/>
    <n v="1"/>
    <m/>
    <n v="1"/>
    <d v="2025-02-27T18:01:00"/>
    <n v="0"/>
    <m/>
  </r>
  <r>
    <s v="MEX_AKA_08fb636e-7fb6-474c-bf9a-2b2bdafb1639"/>
    <n v="5212227330792"/>
    <s v="1218_MEX_VAC_W_E_Estudio efectividad Panama_0225"/>
    <s v="Shot 1"/>
    <n v="1"/>
    <m/>
    <n v="1"/>
    <d v="2025-02-27T18:01:00"/>
    <n v="1"/>
    <d v="2025-02-27T18:34:00"/>
  </r>
  <r>
    <s v="MEX_AKA_09211b8e-faad-444e-8d62-b2dd64c0e2d9"/>
    <n v="5218722954868"/>
    <s v="1218_MEX_VAC_W_E_Estudio efectividad Panama_0225"/>
    <s v="Shot 1"/>
    <n v="1"/>
    <m/>
    <n v="1"/>
    <d v="2025-02-27T18:05:00"/>
    <n v="1"/>
    <d v="2025-02-27T18:05:00"/>
  </r>
  <r>
    <s v="MEX_AKA_093ce406-c914-4489-bfb9-34d5f7c5da88"/>
    <n v="5214251216541"/>
    <s v="1218_MEX_VAC_W_E_Estudio efectividad Panama_0225"/>
    <s v="Shot 1"/>
    <n v="1"/>
    <m/>
    <n v="1"/>
    <d v="2025-02-27T18:01:00"/>
    <n v="1"/>
    <d v="2025-02-27T18:12:00"/>
  </r>
  <r>
    <s v="MEX_AKA_094f28d1-52e5-4d00-8710-b4b756b3f9ce"/>
    <n v="5212431014903"/>
    <s v="1218_MEX_VAC_W_E_Estudio efectividad Panama_0225"/>
    <s v="Shot 1"/>
    <n v="1"/>
    <m/>
    <n v="1"/>
    <d v="2025-02-27T18:01:00"/>
    <n v="1"/>
    <d v="2025-02-27T18:08:00"/>
  </r>
  <r>
    <s v="MEX_AKA_04c8860c-7441-4a6c-8a06-6fa5bca3d815"/>
    <n v="5217715690111"/>
    <s v="1218_MEX_VAC_W_E_Estudio efectividad Panama_0225"/>
    <s v="Shot 1"/>
    <n v="1"/>
    <m/>
    <n v="1"/>
    <d v="2025-02-27T18:00:00"/>
    <n v="1"/>
    <d v="2025-02-27T18:07:00"/>
  </r>
  <r>
    <s v="MEX_AKA_04f9f299-9c1c-4f9f-936b-404be95254e6"/>
    <n v="5212227719393"/>
    <s v="1218_MEX_VAC_W_E_Estudio efectividad Panama_0225"/>
    <s v="Shot 1"/>
    <n v="1"/>
    <m/>
    <n v="1"/>
    <d v="2025-02-27T18:02:00"/>
    <n v="1"/>
    <d v="2025-02-27T18:02:00"/>
  </r>
  <r>
    <s v="MEX_AKA_054e0f06-a5f1-43cd-8f8a-66c1287b8dac"/>
    <n v="5219541081735"/>
    <s v="1218_MEX_VAC_W_E_Estudio efectividad Panama_0225"/>
    <s v="Shot 1"/>
    <n v="1"/>
    <m/>
    <n v="1"/>
    <d v="2025-02-27T19:24:00"/>
    <n v="1"/>
    <d v="2025-02-27T19:26:00"/>
  </r>
  <r>
    <s v="MEX_AKA_056d79f4-55a0-4d9b-8e3d-2f8361cd2f43"/>
    <n v="5217151157471"/>
    <s v="1218_MEX_VAC_W_E_Estudio efectividad Panama_0225"/>
    <s v="Shot 1"/>
    <n v="1"/>
    <m/>
    <n v="1"/>
    <d v="2025-02-27T18:00:00"/>
    <n v="0"/>
    <m/>
  </r>
  <r>
    <s v="MEX_AKA_05751311-2305-4553-be4e-ab5aff3788e9"/>
    <n v="5214434711875"/>
    <s v="1218_MEX_VAC_W_E_Estudio efectividad Panama_0225"/>
    <s v="Shot 1"/>
    <n v="1"/>
    <m/>
    <n v="1"/>
    <d v="2025-02-27T18:03:00"/>
    <n v="1"/>
    <d v="2025-03-02T16:58:00"/>
  </r>
  <r>
    <s v="MEX_AKA_11f8d375-56cd-4475-ac52-157072b3ea44"/>
    <n v="5213111372519"/>
    <s v="1218_MEX_VAC_W_E_Estudio efectividad Panama_0225"/>
    <s v="Shot 1"/>
    <n v="1"/>
    <m/>
    <n v="1"/>
    <d v="2025-02-27T18:03:00"/>
    <n v="1"/>
    <d v="2025-03-08T15:51:00"/>
  </r>
  <r>
    <s v="MEX_AKA_1205262e-6a0a-43fe-a191-d885d77b98df"/>
    <n v="5212228262895"/>
    <s v="1218_MEX_VAC_W_E_Estudio efectividad Panama_0225"/>
    <s v="Shot 1"/>
    <n v="1"/>
    <m/>
    <n v="1"/>
    <d v="2025-02-27T18:03:00"/>
    <n v="0"/>
    <m/>
  </r>
  <r>
    <s v="MEX_AKA_1228d9d3-e52b-4459-a9ee-82a2e0aa4cb0"/>
    <n v="5219241099248"/>
    <s v="1218_MEX_VAC_W_E_Estudio efectividad Panama_0225"/>
    <s v="Shot 1"/>
    <n v="1"/>
    <m/>
    <n v="1"/>
    <d v="2025-02-27T18:01:00"/>
    <n v="0"/>
    <m/>
  </r>
  <r>
    <s v="MEX_AKA_123233f8-6b03-4a33-8ec4-50f72f16cf44"/>
    <n v="5219932178790"/>
    <s v="1218_MEX_VAC_W_E_Estudio efectividad Panama_0225"/>
    <s v="Shot 1"/>
    <n v="1"/>
    <m/>
    <n v="1"/>
    <d v="2025-02-27T18:03:00"/>
    <n v="0"/>
    <m/>
  </r>
  <r>
    <s v="MEX_AKA_12452ecd-e1f9-4135-b30d-7ade5878fad0"/>
    <n v="5219331189780"/>
    <s v="1218_MEX_VAC_W_E_Estudio efectividad Panama_0225"/>
    <s v="Shot 1"/>
    <n v="1"/>
    <m/>
    <n v="1"/>
    <d v="2025-02-27T18:03:00"/>
    <n v="0"/>
    <m/>
  </r>
  <r>
    <s v="MEX_AKA_0951f55c-8819-4c26-8d59-c447cad6b40c"/>
    <n v="5212299045139"/>
    <s v="1218_MEX_VAC_W_E_Estudio efectividad Panama_0225"/>
    <s v="Shot 1"/>
    <n v="1"/>
    <m/>
    <n v="1"/>
    <d v="2025-02-27T18:02:00"/>
    <n v="1"/>
    <d v="2025-02-27T19:20:00"/>
  </r>
  <r>
    <s v="MEX_AKA_096dc11e-379b-495c-a347-3f817c83d93e"/>
    <n v="5217751559863"/>
    <s v="1218_MEX_VAC_W_E_Estudio efectividad Panama_0225"/>
    <s v="Shot 1"/>
    <n v="0"/>
    <d v="2025-02-27T18:01:00"/>
    <n v="0"/>
    <m/>
    <n v="0"/>
    <m/>
  </r>
  <r>
    <s v="MEX_AKA_096f2acd-b4cb-4647-8827-3e8ae2237b2f"/>
    <n v="5219711372778"/>
    <s v="1218_MEX_VAC_W_E_Estudio efectividad Panama_0225"/>
    <s v="Shot 1"/>
    <n v="1"/>
    <m/>
    <n v="1"/>
    <d v="2025-02-27T18:02:00"/>
    <n v="1"/>
    <d v="2025-02-27T19:07:00"/>
  </r>
  <r>
    <s v="MEX_AKA_09718e09-cd98-4294-824d-9520ff8057a2"/>
    <n v="5215539480426"/>
    <s v="1218_MEX_VAC_W_E_Estudio efectividad Panama_0225"/>
    <s v="Shot 1"/>
    <n v="1"/>
    <m/>
    <n v="1"/>
    <d v="2025-02-27T18:02:00"/>
    <n v="1"/>
    <d v="2025-02-27T18:04:00"/>
  </r>
  <r>
    <s v="MEX_AKA_097d1071-6649-4494-be1d-0d6005a166fa"/>
    <n v="5217751357898"/>
    <s v="1218_MEX_VAC_W_E_Estudio efectividad Panama_0225"/>
    <s v="Shot 1"/>
    <n v="1"/>
    <m/>
    <n v="1"/>
    <d v="2025-02-27T18:01:00"/>
    <n v="1"/>
    <d v="2025-02-27T18:02:00"/>
  </r>
  <r>
    <s v="MEX_AKA_09a68ee4-4eb3-4644-88cf-dcabcaa58b88"/>
    <n v="5214931114494"/>
    <s v="1218_MEX_VAC_W_E_Estudio efectividad Panama_0225"/>
    <s v="Shot 1"/>
    <n v="1"/>
    <m/>
    <n v="1"/>
    <d v="2025-02-27T18:42:00"/>
    <n v="1"/>
    <d v="2025-02-27T18:42:00"/>
  </r>
  <r>
    <s v="MEX_AKA_05785035-3dfa-4d3a-90fa-4cae05041d59"/>
    <n v="5219535416924"/>
    <s v="1218_MEX_VAC_W_E_Estudio efectividad Panama_0225"/>
    <s v="Shot 1"/>
    <n v="1"/>
    <m/>
    <n v="1"/>
    <d v="2025-02-27T18:00:00"/>
    <n v="1"/>
    <d v="2025-02-27T18:55:00"/>
  </r>
  <r>
    <s v="MEX_AKA_0587108c-f842-4c16-8648-6dd322f786c1"/>
    <n v="5212261067868"/>
    <s v="1218_MEX_VAC_W_E_Estudio efectividad Panama_0225"/>
    <s v="Shot 1"/>
    <n v="1"/>
    <m/>
    <n v="1"/>
    <d v="2025-02-27T18:03:00"/>
    <n v="0"/>
    <m/>
  </r>
  <r>
    <s v="MEX_AKA_05928ad6-59d4-445e-acd7-39e022648bc8"/>
    <n v="5214361092126"/>
    <s v="1218_MEX_VAC_W_E_Estudio efectividad Panama_0225"/>
    <s v="Shot 1"/>
    <n v="1"/>
    <m/>
    <n v="1"/>
    <d v="2025-02-27T18:02:00"/>
    <n v="1"/>
    <d v="2025-02-28T20:33:00"/>
  </r>
  <r>
    <s v="MEX_AKA_059c01d5-aaa9-4f72-9c90-c4a2225705e8"/>
    <n v="5215516560713"/>
    <s v="1218_MEX_VAC_W_E_Estudio efectividad Panama_0225"/>
    <s v="Shot 1"/>
    <n v="1"/>
    <m/>
    <n v="1"/>
    <d v="2025-02-27T18:00:00"/>
    <n v="0"/>
    <m/>
  </r>
  <r>
    <s v="MEX_AKA_05b07d32-687b-4316-b891-2a7560b63977"/>
    <n v="5214424125922"/>
    <s v="1218_MEX_VAC_W_E_Estudio efectividad Panama_0225"/>
    <s v="Shot 1"/>
    <n v="1"/>
    <m/>
    <n v="1"/>
    <d v="2025-02-27T18:09:00"/>
    <n v="1"/>
    <d v="2025-02-28T00:51:00"/>
  </r>
  <r>
    <s v="MEX_AKA_05c07a43-2b83-4d98-906a-cfdeffe9d19e"/>
    <n v="5214431408564"/>
    <s v="1218_MEX_VAC_W_E_Estudio efectividad Panama_0225"/>
    <s v="Shot 1"/>
    <n v="1"/>
    <m/>
    <n v="1"/>
    <d v="2025-02-27T18:00:00"/>
    <n v="1"/>
    <d v="2025-02-27T18:34:00"/>
  </r>
  <r>
    <s v="MEX_AKA_05d0c15f-fc91-434c-b0c7-3f70cc8f119d"/>
    <n v="5214433961463"/>
    <s v="1218_MEX_VAC_W_E_Estudio efectividad Panama_0225"/>
    <s v="Shot 1"/>
    <n v="1"/>
    <m/>
    <n v="1"/>
    <d v="2025-02-27T18:03:00"/>
    <n v="1"/>
    <d v="2025-02-27T18:10:00"/>
  </r>
  <r>
    <s v="MEX_AKA_05e44835-4144-41bb-bf6b-05ea35e9f991"/>
    <n v="5212381811734"/>
    <s v="1218_MEX_VAC_W_E_Estudio efectividad Panama_0225"/>
    <s v="Shot 1"/>
    <n v="0"/>
    <d v="2025-02-27T18:00:00"/>
    <n v="0"/>
    <m/>
    <n v="0"/>
    <m/>
  </r>
  <r>
    <s v="MEX_AKA_12670afc-5eae-4c01-80c8-41209c803846"/>
    <n v="5217441199019"/>
    <s v="1218_MEX_VAC_W_E_Estudio efectividad Panama_0225"/>
    <s v="Shot 1"/>
    <n v="0"/>
    <d v="2025-02-27T18:03:00"/>
    <n v="0"/>
    <m/>
    <n v="0"/>
    <m/>
  </r>
  <r>
    <s v="MEX_AKA_127ff07d-2b8f-49f7-be37-8605cefc9c7d"/>
    <n v="5214471453661"/>
    <s v="1218_MEX_VAC_W_E_Estudio efectividad Panama_0225"/>
    <s v="Shot 1"/>
    <n v="1"/>
    <m/>
    <n v="1"/>
    <d v="2025-02-27T18:03:00"/>
    <n v="0"/>
    <m/>
  </r>
  <r>
    <s v="MEX_AKA_1280b185-53f1-483c-93f3-469ac8b7e245"/>
    <n v="5219971135155"/>
    <s v="1218_MEX_VAC_W_E_Estudio efectividad Panama_0225"/>
    <s v="Shot 1"/>
    <n v="1"/>
    <m/>
    <n v="1"/>
    <d v="2025-02-27T18:01:00"/>
    <n v="0"/>
    <m/>
  </r>
  <r>
    <s v="MEX_AKA_1286b632-87e7-48c1-9cb5-c1390091d439"/>
    <n v="5214811109482"/>
    <s v="1218_MEX_VAC_W_E_Estudio efectividad Panama_0225"/>
    <s v="Shot 1"/>
    <n v="1"/>
    <m/>
    <n v="1"/>
    <d v="2025-02-27T18:01:00"/>
    <n v="1"/>
    <d v="2025-02-27T18:48:00"/>
  </r>
  <r>
    <s v="MEX_AKA_1299f719-7e15-48f4-a554-481ccccfcc5b"/>
    <n v="5219971015281"/>
    <s v="1218_MEX_VAC_W_E_Estudio efectividad Panama_0225"/>
    <s v="Shot 1"/>
    <n v="1"/>
    <m/>
    <n v="1"/>
    <d v="2025-02-27T18:01:00"/>
    <n v="1"/>
    <d v="2025-02-27T20:17:00"/>
  </r>
  <r>
    <s v="MEX_AKA_02578a68-6481-429a-a8d5-4735ce53fb58"/>
    <n v="5216143534748"/>
    <s v="1218_MEX_VAC_W_E_Estudio efectividad Panama_0225"/>
    <s v="Shot 1"/>
    <n v="0"/>
    <d v="2025-02-27T18:03:00"/>
    <n v="0"/>
    <m/>
    <n v="0"/>
    <m/>
  </r>
  <r>
    <s v="MEX_AKA_026015a9-f56c-4b79-a9fe-d730f743f500"/>
    <n v="5215534001156"/>
    <s v="1218_MEX_VAC_W_E_Estudio efectividad Panama_0225"/>
    <s v="Shot 1"/>
    <n v="1"/>
    <m/>
    <n v="1"/>
    <d v="2025-02-27T18:03:00"/>
    <n v="1"/>
    <d v="2025-02-27T23:33:00"/>
  </r>
  <r>
    <s v="MEX_AKA_026a546f-0efa-446e-89c5-0a8f330a68de"/>
    <n v="5214471140481"/>
    <s v="1218_MEX_VAC_W_E_Estudio efectividad Panama_0225"/>
    <s v="Shot 1"/>
    <n v="1"/>
    <m/>
    <n v="1"/>
    <d v="2025-02-27T18:03:00"/>
    <n v="1"/>
    <d v="2025-02-27T18:49:00"/>
  </r>
  <r>
    <s v="MEX_AKA_028f85b0-fb77-462b-88ec-f45b33bdce14"/>
    <n v="5215626680434"/>
    <s v="1218_MEX_VAC_W_E_Estudio efectividad Panama_0225"/>
    <s v="Shot 1"/>
    <n v="0"/>
    <d v="2025-02-27T18:03:00"/>
    <n v="0"/>
    <m/>
    <n v="0"/>
    <m/>
  </r>
  <r>
    <s v="MEX_AKA_02a9a567-225b-4309-886e-33fb2e753eaa"/>
    <n v="5219541372639"/>
    <s v="1218_MEX_VAC_W_E_Estudio efectividad Panama_0225"/>
    <s v="Shot 1"/>
    <n v="1"/>
    <m/>
    <n v="1"/>
    <d v="2025-02-27T18:03:00"/>
    <n v="1"/>
    <d v="2025-03-06T03:36:00"/>
  </r>
  <r>
    <s v="MEX_AKA_02b17e19-7b4a-466d-b203-6d417adfd55f"/>
    <n v="5214432212212"/>
    <s v="1218_MEX_VAC_W_E_Estudio efectividad Panama_0225"/>
    <s v="Shot 1"/>
    <n v="1"/>
    <m/>
    <n v="1"/>
    <d v="2025-02-27T18:03:00"/>
    <n v="1"/>
    <d v="2025-02-27T18:03:00"/>
  </r>
  <r>
    <s v="MEX_AKA_09ba2045-5f82-4281-880e-4b01481aa348"/>
    <n v="5214981146801"/>
    <s v="1218_MEX_VAC_W_E_Estudio efectividad Panama_0225"/>
    <s v="Shot 1"/>
    <n v="1"/>
    <m/>
    <n v="1"/>
    <d v="2025-02-27T18:01:00"/>
    <n v="1"/>
    <d v="2025-02-27T18:06:00"/>
  </r>
  <r>
    <s v="MEX_AKA_09d89c6d-cc64-4030-92ca-861a7f4742f9"/>
    <n v="5214871387191"/>
    <s v="1218_MEX_VAC_W_E_Estudio efectividad Panama_0225"/>
    <s v="Shot 1"/>
    <n v="1"/>
    <m/>
    <n v="1"/>
    <d v="2025-02-27T18:01:00"/>
    <n v="1"/>
    <d v="2025-02-27T18:21:00"/>
  </r>
  <r>
    <s v="MEX_AKA_09ee28ed-e725-4493-9a04-efdce0d93997"/>
    <n v="5213333651875"/>
    <s v="1218_MEX_VAC_W_E_Estudio efectividad Panama_0225"/>
    <s v="Shot 1"/>
    <n v="0"/>
    <d v="2025-02-27T18:02:00"/>
    <n v="0"/>
    <m/>
    <n v="0"/>
    <m/>
  </r>
  <r>
    <s v="MEX_AKA_0a023f15-fd62-4f54-9700-021747a2dbe0"/>
    <n v="5214434109145"/>
    <s v="1218_MEX_VAC_W_E_Estudio efectividad Panama_0225"/>
    <s v="Shot 1"/>
    <n v="1"/>
    <m/>
    <n v="1"/>
    <d v="2025-02-27T18:02:00"/>
    <n v="1"/>
    <d v="2025-02-27T18:03:00"/>
  </r>
  <r>
    <s v="MEX_AKA_0a0658ad-6d23-4c74-866a-e927fae27094"/>
    <n v="5214381139509"/>
    <s v="1218_MEX_VAC_W_E_Estudio efectividad Panama_0225"/>
    <s v="Shot 1"/>
    <n v="1"/>
    <m/>
    <n v="1"/>
    <d v="2025-02-27T18:02:00"/>
    <n v="1"/>
    <d v="2025-02-27T22:58:00"/>
  </r>
  <r>
    <s v="MEX_AKA_0a09bc17-a8b3-4592-8266-77678a4694db"/>
    <n v="5215574267454"/>
    <s v="1218_MEX_VAC_W_E_Estudio efectividad Panama_0225"/>
    <s v="Shot 1"/>
    <n v="1"/>
    <m/>
    <n v="1"/>
    <d v="2025-02-27T18:01:00"/>
    <n v="1"/>
    <d v="2025-02-28T04:16:00"/>
  </r>
  <r>
    <s v="MEX_AKA_0a52f5e9-f416-475f-a1a6-0556b86a957a"/>
    <n v="5216671992199"/>
    <s v="1218_MEX_VAC_W_E_Estudio efectividad Panama_0225"/>
    <s v="Shot 1"/>
    <n v="1"/>
    <m/>
    <n v="1"/>
    <d v="2025-02-27T18:02:00"/>
    <n v="1"/>
    <d v="2025-02-27T18:53:00"/>
  </r>
  <r>
    <s v="MEX_AKA_129cd370-ede3-485f-8af2-be36f880f25d"/>
    <n v="5214433793795"/>
    <s v="1218_MEX_VAC_W_E_Estudio efectividad Panama_0225"/>
    <s v="Shot 1"/>
    <n v="1"/>
    <m/>
    <n v="1"/>
    <d v="2025-02-27T18:03:00"/>
    <n v="0"/>
    <m/>
  </r>
  <r>
    <s v="MEX_AKA_12aa96c8-c87d-4aef-9e24-5b45220e7ad6"/>
    <n v="5214811406082"/>
    <s v="1218_MEX_VAC_W_E_Estudio efectividad Panama_0225"/>
    <s v="Shot 1"/>
    <n v="0"/>
    <d v="2025-02-27T18:03:00"/>
    <n v="0"/>
    <m/>
    <n v="0"/>
    <m/>
  </r>
  <r>
    <s v="MEX_AKA_12dec1cc-23b8-45bc-b76f-ef33a399f9dd"/>
    <n v="5212721205500"/>
    <s v="1218_MEX_VAC_W_E_Estudio efectividad Panama_0225"/>
    <s v="Shot 1"/>
    <n v="1"/>
    <m/>
    <n v="1"/>
    <d v="2025-02-27T18:05:00"/>
    <n v="1"/>
    <d v="2025-02-27T19:28:00"/>
  </r>
  <r>
    <s v="MEX_AKA_1303fb49-7d80-471e-9e64-3508ae6054e8"/>
    <n v="5219711164844"/>
    <s v="1218_MEX_VAC_W_E_Estudio efectividad Panama_0225"/>
    <s v="Shot 1"/>
    <n v="1"/>
    <m/>
    <n v="1"/>
    <d v="2025-02-27T18:03:00"/>
    <n v="0"/>
    <m/>
  </r>
  <r>
    <s v="MEX_AKA_13057374-5dc4-4f59-bb86-3170a047e513"/>
    <n v="5212321562837"/>
    <s v="1218_MEX_VAC_W_E_Estudio efectividad Panama_0225"/>
    <s v="Shot 1"/>
    <n v="1"/>
    <m/>
    <n v="1"/>
    <d v="2025-02-27T18:02:00"/>
    <n v="0"/>
    <m/>
  </r>
  <r>
    <s v="MEX_AKA_02c754c7-7681-40cc-94cb-4acdf5e6ff94"/>
    <n v="5218333818023"/>
    <s v="1218_MEX_VAC_W_E_Estudio efectividad Panama_0225"/>
    <s v="Shot 1"/>
    <n v="1"/>
    <m/>
    <n v="1"/>
    <d v="2025-02-27T18:03:00"/>
    <n v="1"/>
    <d v="2025-02-27T18:04:00"/>
  </r>
  <r>
    <s v="MEX_AKA_02f9d305-d94a-4b47-83f0-02e77df19a9c"/>
    <n v="5219186480367"/>
    <s v="1218_MEX_VAC_W_E_Estudio efectividad Panama_0225"/>
    <s v="Shot 1"/>
    <n v="1"/>
    <m/>
    <n v="1"/>
    <d v="2025-02-27T18:04:00"/>
    <n v="1"/>
    <d v="2025-02-27T19:24:00"/>
  </r>
  <r>
    <s v="MEX_AKA_03309baa-c407-49cd-a584-62e0b4b6a63e"/>
    <n v="5218713949750"/>
    <s v="1218_MEX_VAC_W_E_Estudio efectividad Panama_0225"/>
    <s v="Shot 1"/>
    <n v="1"/>
    <m/>
    <n v="1"/>
    <d v="2025-02-27T18:03:00"/>
    <n v="0"/>
    <m/>
  </r>
  <r>
    <s v="MEX_AKA_03595ef4-1622-4d8b-bd0b-0acb9825d249"/>
    <n v="5216677550746"/>
    <s v="1218_MEX_VAC_W_E_Estudio efectividad Panama_0225"/>
    <s v="Shot 1"/>
    <n v="0"/>
    <d v="2025-02-27T18:03:00"/>
    <n v="0"/>
    <m/>
    <n v="0"/>
    <m/>
  </r>
  <r>
    <s v="MEX_AKA_036b6844-d6cb-480b-9ec2-1e43b04be045"/>
    <n v="5215537226553"/>
    <s v="1218_MEX_VAC_W_E_Estudio efectividad Panama_0225"/>
    <s v="Shot 1"/>
    <n v="1"/>
    <m/>
    <n v="1"/>
    <d v="2025-02-27T18:03:00"/>
    <n v="1"/>
    <d v="2025-02-27T19:21:00"/>
  </r>
  <r>
    <s v="MEX_AKA_05ebf17e-b3d8-419f-9e7d-c7073d19536f"/>
    <n v="5215513545692"/>
    <s v="1218_MEX_VAC_W_E_Estudio efectividad Panama_0225"/>
    <s v="Shot 1"/>
    <n v="1"/>
    <m/>
    <n v="1"/>
    <d v="2025-02-27T18:00:00"/>
    <n v="1"/>
    <d v="2025-02-27T18:01:00"/>
  </r>
  <r>
    <s v="MEX_AKA_068fbe62-74be-448c-a9c8-b4eb8b750913"/>
    <n v="5215583396637"/>
    <s v="1218_MEX_VAC_W_E_Estudio efectividad Panama_0225"/>
    <s v="Shot 1"/>
    <n v="1"/>
    <m/>
    <n v="1"/>
    <d v="2025-02-27T18:00:00"/>
    <n v="0"/>
    <m/>
  </r>
  <r>
    <s v="MEX_AKA_069b4e8a-61e5-4c41-9ee7-260ff1a7912a"/>
    <n v="5212361069368"/>
    <s v="1218_MEX_VAC_W_E_Estudio efectividad Panama_0225"/>
    <s v="Shot 1"/>
    <n v="1"/>
    <m/>
    <n v="1"/>
    <d v="2025-02-27T18:00:00"/>
    <n v="1"/>
    <d v="2025-02-27T18:05:00"/>
  </r>
  <r>
    <s v="MEX_AKA_06a048bf-db73-40ab-898d-c7385d0816c9"/>
    <n v="5219531503118"/>
    <s v="1218_MEX_VAC_W_E_Estudio efectividad Panama_0225"/>
    <s v="Shot 1"/>
    <n v="1"/>
    <m/>
    <n v="1"/>
    <d v="2025-02-27T18:34:00"/>
    <n v="1"/>
    <d v="2025-02-27T22:37:00"/>
  </r>
  <r>
    <s v="MEX_AKA_0a668e91-8684-4b32-bee7-993e8a7912b7"/>
    <n v="5217712272537"/>
    <s v="1218_MEX_VAC_W_E_Estudio efectividad Panama_0225"/>
    <s v="Shot 1"/>
    <n v="0"/>
    <d v="2025-02-27T18:02:00"/>
    <n v="0"/>
    <m/>
    <n v="0"/>
    <m/>
  </r>
  <r>
    <s v="MEX_AKA_0a849681-c341-40ff-b148-d881a315b3ff"/>
    <n v="5218721175105"/>
    <s v="1218_MEX_VAC_W_E_Estudio efectividad Panama_0225"/>
    <s v="Shot 1"/>
    <n v="1"/>
    <m/>
    <n v="1"/>
    <d v="2025-02-27T18:02:00"/>
    <n v="0"/>
    <m/>
  </r>
  <r>
    <s v="MEX_AKA_0aa0bcbc-81b7-4b43-b93c-5bded02a09b6"/>
    <n v="5213121562125"/>
    <s v="1218_MEX_VAC_W_E_Estudio efectividad Panama_0225"/>
    <s v="Shot 1"/>
    <n v="1"/>
    <m/>
    <n v="1"/>
    <d v="2025-02-27T18:02:00"/>
    <n v="1"/>
    <d v="2025-02-27T18:03:00"/>
  </r>
  <r>
    <s v="MEX_AKA_0abc497e-8913-43a1-8d07-1bb48471a092"/>
    <n v="5215555653241"/>
    <s v="1218_MEX_VAC_W_E_Estudio efectividad Panama_0225"/>
    <s v="Shot 1"/>
    <n v="0"/>
    <d v="2025-02-27T18:02:00"/>
    <n v="0"/>
    <m/>
    <n v="0"/>
    <m/>
  </r>
  <r>
    <s v="MEX_AKA_1308e41a-6f13-453a-9868-56fb19939170"/>
    <n v="5219512509241"/>
    <s v="1218_MEX_VAC_W_E_Estudio efectividad Panama_0225"/>
    <s v="Shot 1"/>
    <n v="1"/>
    <m/>
    <n v="1"/>
    <d v="2025-02-27T18:06:00"/>
    <n v="0"/>
    <m/>
  </r>
  <r>
    <s v="MEX_AKA_134acdfd-1d4e-4ec4-9122-8018691c83a6"/>
    <n v="5218717360195"/>
    <s v="1218_MEX_VAC_W_E_Estudio efectividad Panama_0225"/>
    <s v="Shot 1"/>
    <n v="1"/>
    <m/>
    <n v="1"/>
    <d v="2025-02-27T18:02:00"/>
    <n v="0"/>
    <m/>
  </r>
  <r>
    <s v="MEX_AKA_03713042-b3ce-4090-9805-effe4a797db3"/>
    <n v="5213332339934"/>
    <s v="1218_MEX_VAC_W_E_Estudio efectividad Panama_0225"/>
    <s v="Shot 1"/>
    <n v="1"/>
    <m/>
    <n v="1"/>
    <d v="2025-02-27T18:04:00"/>
    <n v="1"/>
    <d v="2025-02-27T19:52:00"/>
  </r>
  <r>
    <s v="MEX_AKA_037c2137-8e54-4810-9cf4-96298b4e1a36"/>
    <n v="5215512371651"/>
    <s v="1218_MEX_VAC_W_E_Estudio efectividad Panama_0225"/>
    <s v="Shot 1"/>
    <n v="1"/>
    <m/>
    <n v="1"/>
    <d v="2025-02-27T18:03:00"/>
    <n v="1"/>
    <d v="2025-02-27T18:47:00"/>
  </r>
  <r>
    <s v="MEX_AKA_03ce613b-ac4b-44ee-b2a2-f472ee30c29c"/>
    <n v="5217472735070"/>
    <s v="1218_MEX_VAC_W_E_Estudio efectividad Panama_0225"/>
    <s v="Shot 1"/>
    <n v="1"/>
    <m/>
    <n v="1"/>
    <d v="2025-02-27T18:03:00"/>
    <n v="0"/>
    <m/>
  </r>
  <r>
    <s v="MEX_AKA_042531b8-efa9-4d82-ae6a-be35cdc8c521"/>
    <n v="5219513821262"/>
    <s v="1218_MEX_VAC_W_E_Estudio efectividad Panama_0225"/>
    <s v="Shot 1"/>
    <n v="1"/>
    <m/>
    <n v="1"/>
    <d v="2025-02-27T18:03:00"/>
    <n v="0"/>
    <m/>
  </r>
  <r>
    <s v="MEX_AKA_049373f8-424c-4596-b6cc-77e8f5fd4bc1"/>
    <n v="5219612698974"/>
    <s v="1218_MEX_VAC_W_E_Estudio efectividad Panama_0225"/>
    <s v="Shot 1"/>
    <n v="0"/>
    <d v="2025-02-27T18:03:00"/>
    <n v="0"/>
    <m/>
    <n v="0"/>
    <m/>
  </r>
  <r>
    <s v="MEX_AKA_04c33889-d4b1-441a-913d-025432bf142f"/>
    <n v="5212751048900"/>
    <s v="1218_MEX_VAC_W_E_Estudio efectividad Panama_0225"/>
    <s v="Shot 1"/>
    <n v="1"/>
    <m/>
    <n v="1"/>
    <d v="2025-02-27T18:03:00"/>
    <n v="1"/>
    <d v="2025-02-28T03:55:00"/>
  </r>
  <r>
    <s v="MEX_AKA_0b57819d-c025-4b07-92a9-b73645c1761a"/>
    <n v="5215540335789"/>
    <s v="1218_MEX_VAC_W_E_Estudio efectividad Panama_0225"/>
    <s v="Shot 1"/>
    <n v="1"/>
    <m/>
    <n v="1"/>
    <d v="2025-02-27T18:03:00"/>
    <n v="0"/>
    <m/>
  </r>
  <r>
    <s v="MEX_AKA_0bcb1a7a-15d0-42fd-8295-164c112f4898"/>
    <n v="5212447859427"/>
    <s v="1218_MEX_VAC_W_E_Estudio efectividad Panama_0225"/>
    <s v="Shot 1"/>
    <n v="1"/>
    <m/>
    <n v="1"/>
    <d v="2025-02-27T18:03:00"/>
    <n v="0"/>
    <m/>
  </r>
  <r>
    <s v="MEX_AKA_138ac44e-e367-4e86-900a-b8abd775417a"/>
    <n v="5215541948511"/>
    <s v="1218_MEX_VAC_W_E_Estudio efectividad Panama_0225"/>
    <s v="Shot 1"/>
    <n v="1"/>
    <m/>
    <n v="1"/>
    <d v="2025-02-27T18:03:00"/>
    <n v="1"/>
    <d v="2025-03-25T02:01:00"/>
  </r>
  <r>
    <s v="MEX_AKA_138b440e-d589-449b-93df-96455ae41f93"/>
    <n v="5212381156538"/>
    <s v="1218_MEX_VAC_W_E_Estudio efectividad Panama_0225"/>
    <s v="Shot 1"/>
    <n v="0"/>
    <d v="2025-02-27T18:02:00"/>
    <n v="0"/>
    <m/>
    <n v="0"/>
    <m/>
  </r>
  <r>
    <s v="MEX_AKA_13a20708-6d74-45c2-91a3-22073ab3f669"/>
    <n v="5216391192098"/>
    <s v="1218_MEX_VAC_W_E_Estudio efectividad Panama_0225"/>
    <s v="Shot 1"/>
    <n v="1"/>
    <m/>
    <n v="1"/>
    <d v="2025-02-27T18:03:00"/>
    <n v="0"/>
    <m/>
  </r>
  <r>
    <s v="MEX_AKA_06bd842f-8c25-42fa-8bf9-cc8d8087dd88"/>
    <n v="5212741358018"/>
    <s v="1218_MEX_VAC_W_E_Estudio efectividad Panama_0225"/>
    <s v="Shot 1"/>
    <n v="0"/>
    <d v="2025-02-27T18:01:00"/>
    <n v="0"/>
    <m/>
    <n v="0"/>
    <m/>
  </r>
  <r>
    <s v="MEX_AKA_06c77420-ceeb-4e7a-9973-6d7dfd289bd2"/>
    <n v="5215541162502"/>
    <s v="1218_MEX_VAC_W_E_Estudio efectividad Panama_0225"/>
    <s v="Shot 1"/>
    <n v="0"/>
    <d v="2025-02-27T18:00:00"/>
    <n v="0"/>
    <m/>
    <n v="0"/>
    <m/>
  </r>
  <r>
    <s v="MEX_AKA_06d06bf0-7ed3-4d24-b2fe-d84275191666"/>
    <n v="5217551718444"/>
    <s v="1218_MEX_VAC_W_E_Estudio efectividad Panama_0225"/>
    <s v="Shot 1"/>
    <n v="1"/>
    <m/>
    <n v="1"/>
    <d v="2025-02-27T18:02:00"/>
    <n v="0"/>
    <m/>
  </r>
  <r>
    <s v="MEX_AKA_06d933f8-a9e1-4e9c-a3e3-b180c53574ab"/>
    <n v="5215511887085"/>
    <s v="1218_MEX_VAC_W_E_Estudio efectividad Panama_0225"/>
    <s v="Shot 1"/>
    <n v="1"/>
    <m/>
    <n v="1"/>
    <d v="2025-02-27T18:01:00"/>
    <n v="1"/>
    <d v="2025-02-27T18:04:00"/>
  </r>
  <r>
    <s v="MEX_AKA_06df3de8-76a6-4aa4-973d-a5dc3a28d257"/>
    <n v="5214441924427"/>
    <s v="1218_MEX_VAC_W_E_Estudio efectividad Panama_0225"/>
    <s v="Shot 1"/>
    <n v="1"/>
    <m/>
    <n v="1"/>
    <d v="2025-02-27T18:01:00"/>
    <n v="1"/>
    <d v="2025-02-27T18:14:00"/>
  </r>
  <r>
    <s v="MEX_AKA_0c0e4259-90ca-474b-af58-b8f07770879d"/>
    <n v="5217971164800"/>
    <s v="1218_MEX_VAC_W_E_Estudio efectividad Panama_0225"/>
    <s v="Shot 1"/>
    <n v="1"/>
    <m/>
    <n v="1"/>
    <d v="2025-02-27T18:03:00"/>
    <n v="0"/>
    <m/>
  </r>
  <r>
    <s v="MEX_AKA_0c295ed0-1cdb-43a5-959a-f815f24438ff"/>
    <n v="5214735978001"/>
    <s v="1218_MEX_VAC_W_E_Estudio efectividad Panama_0225"/>
    <s v="Shot 1"/>
    <n v="1"/>
    <m/>
    <n v="1"/>
    <d v="2025-02-27T18:00:00"/>
    <n v="1"/>
    <d v="2025-02-27T18:05:00"/>
  </r>
  <r>
    <s v="MEX_AKA_13b6206f-dbf1-4cb9-b735-ff1fec7f4b2d"/>
    <n v="5212241075158"/>
    <s v="1218_MEX_VAC_W_E_Estudio efectividad Panama_0225"/>
    <s v="Shot 1"/>
    <n v="1"/>
    <m/>
    <n v="1"/>
    <d v="2025-02-27T18:02:00"/>
    <n v="0"/>
    <m/>
  </r>
  <r>
    <s v="MEX_AKA_13d38574-8c7c-43f2-8c1b-9cd61461388f"/>
    <n v="5217151193456"/>
    <s v="1218_MEX_VAC_W_E_Estudio efectividad Panama_0225"/>
    <s v="Shot 1"/>
    <n v="1"/>
    <m/>
    <n v="1"/>
    <d v="2025-02-27T18:02:00"/>
    <n v="0"/>
    <m/>
  </r>
  <r>
    <s v="MEX_AKA_1410f704-06bb-4c56-be85-a25a2b2a8aba"/>
    <n v="5217351623191"/>
    <s v="1218_MEX_VAC_W_E_Estudio efectividad Panama_0225"/>
    <s v="Shot 1"/>
    <n v="1"/>
    <m/>
    <n v="1"/>
    <d v="2025-02-27T18:02:00"/>
    <n v="0"/>
    <m/>
  </r>
  <r>
    <s v="MEX_AKA_142b9019-9098-4bf5-8fae-1f04f6cbe609"/>
    <n v="5213319070930"/>
    <s v="1218_MEX_VAC_W_E_Estudio efectividad Panama_0225"/>
    <s v="Shot 1"/>
    <n v="1"/>
    <m/>
    <n v="1"/>
    <d v="2025-02-27T18:03:00"/>
    <n v="0"/>
    <m/>
  </r>
  <r>
    <s v="MEX_AKA_142dd45d-5e6b-4de0-aca7-e560e855620c"/>
    <n v="5214631001610"/>
    <s v="1218_MEX_VAC_W_E_Estudio efectividad Panama_0225"/>
    <s v="Shot 1"/>
    <n v="1"/>
    <m/>
    <n v="1"/>
    <d v="2025-02-27T18:02:00"/>
    <n v="0"/>
    <m/>
  </r>
  <r>
    <s v="MEX_AKA_144e5117-0474-4ac0-b958-72252181cdab"/>
    <n v="5217751064824"/>
    <s v="1218_MEX_VAC_W_E_Estudio efectividad Panama_0225"/>
    <s v="Shot 1"/>
    <n v="1"/>
    <m/>
    <n v="1"/>
    <d v="2025-02-27T18:04:00"/>
    <n v="1"/>
    <d v="2025-02-28T02:11:00"/>
  </r>
  <r>
    <s v="MEX_AKA_1458559d-e253-4def-9a64-ea8e5281ced2"/>
    <n v="5212212720219"/>
    <s v="1218_MEX_VAC_W_E_Estudio efectividad Panama_0225"/>
    <s v="Shot 1"/>
    <n v="1"/>
    <m/>
    <n v="1"/>
    <d v="2025-02-27T18:02:00"/>
    <n v="0"/>
    <m/>
  </r>
  <r>
    <s v="MEX_AKA_06e491eb-089a-4884-ab7f-c3fe51769c52"/>
    <n v="5212482027983"/>
    <s v="1218_MEX_VAC_W_E_Estudio efectividad Panama_0225"/>
    <s v="Shot 1"/>
    <n v="1"/>
    <m/>
    <n v="1"/>
    <d v="2025-02-27T18:00:00"/>
    <n v="1"/>
    <d v="2025-02-27T22:26:00"/>
  </r>
  <r>
    <s v="MEX_AKA_07188932-ebae-44b1-8552-88ead9ad5b0f"/>
    <n v="5215562143654"/>
    <s v="1218_MEX_VAC_W_E_Estudio efectividad Panama_0225"/>
    <s v="Shot 1"/>
    <n v="1"/>
    <m/>
    <n v="1"/>
    <d v="2025-02-27T18:01:00"/>
    <n v="0"/>
    <m/>
  </r>
  <r>
    <s v="MEX_AKA_0732ba53-c627-4bc2-9c8e-e3dc3e157dfa"/>
    <n v="5212381333078"/>
    <s v="1218_MEX_VAC_W_E_Estudio efectividad Panama_0225"/>
    <s v="Shot 1"/>
    <n v="1"/>
    <m/>
    <n v="1"/>
    <d v="2025-02-27T18:01:00"/>
    <n v="1"/>
    <d v="2025-02-27T23:10:00"/>
  </r>
  <r>
    <s v="MEX_AKA_0782a7be-de28-485e-9034-274231a8b158"/>
    <n v="5214521038822"/>
    <s v="1218_MEX_VAC_W_E_Estudio efectividad Panama_0225"/>
    <s v="Shot 1"/>
    <n v="1"/>
    <m/>
    <n v="1"/>
    <d v="2025-02-27T18:01:00"/>
    <n v="1"/>
    <d v="2025-02-27T18:02:00"/>
  </r>
  <r>
    <s v="MEX_AKA_07900112-fd8a-49f8-93ed-4b82b23a749f"/>
    <n v="5212831269876"/>
    <s v="1218_MEX_VAC_W_E_Estudio efectividad Panama_0225"/>
    <s v="Shot 1"/>
    <n v="0"/>
    <d v="2025-02-27T18:00:00"/>
    <n v="0"/>
    <m/>
    <n v="0"/>
    <m/>
  </r>
  <r>
    <s v="MEX_AKA_04fc7667-3040-468d-8465-b53077d79295"/>
    <n v="5219994357076"/>
    <s v="1218_MEX_VAC_W_E_Estudio efectividad Panama_0225"/>
    <s v="Shot 1"/>
    <n v="1"/>
    <m/>
    <n v="1"/>
    <d v="2025-02-28T01:01:00"/>
    <n v="1"/>
    <d v="2025-02-28T01:01:00"/>
  </r>
  <r>
    <s v="MEX_AKA_0504a3d1-a4cc-412e-9768-776b08b1006e"/>
    <n v="5217715667355"/>
    <s v="1218_MEX_VAC_W_E_Estudio efectividad Panama_0225"/>
    <s v="Shot 1"/>
    <n v="1"/>
    <m/>
    <n v="1"/>
    <d v="2025-02-27T18:00:00"/>
    <n v="1"/>
    <d v="2025-02-27T18:00:00"/>
  </r>
  <r>
    <s v="MEX_AKA_0517e7b9-cbe2-4948-9275-6d0e9b63920e"/>
    <n v="5219721100194"/>
    <s v="1218_MEX_VAC_W_E_Estudio efectividad Panama_0225"/>
    <s v="Shot 1"/>
    <n v="1"/>
    <m/>
    <n v="1"/>
    <d v="2025-02-27T18:00:00"/>
    <n v="1"/>
    <d v="2025-02-28T01:21:00"/>
  </r>
  <r>
    <s v="MEX_AKA_0525ca63-e618-4f1a-af8d-fc43aebbeb91"/>
    <n v="5214631015687"/>
    <s v="1218_MEX_VAC_W_E_Estudio efectividad Panama_0225"/>
    <s v="Shot 1"/>
    <n v="1"/>
    <m/>
    <n v="1"/>
    <d v="2025-02-27T18:02:00"/>
    <n v="1"/>
    <d v="2025-02-27T18:07:00"/>
  </r>
  <r>
    <s v="MEX_AKA_0548ad92-76c0-49e4-bad5-2384a00ff0ce"/>
    <n v="5212299589769"/>
    <s v="1218_MEX_VAC_W_E_Estudio efectividad Panama_0225"/>
    <s v="Shot 1"/>
    <n v="1"/>
    <m/>
    <n v="1"/>
    <d v="2025-02-27T18:02:00"/>
    <n v="0"/>
    <m/>
  </r>
  <r>
    <s v="MEX_AKA_148f60bc-d019-4c83-921d-16f95a977259"/>
    <n v="5215543470593"/>
    <s v="1218_MEX_VAC_W_E_Estudio efectividad Panama_0225"/>
    <s v="Shot 1"/>
    <n v="1"/>
    <m/>
    <n v="1"/>
    <d v="2025-02-27T18:03:00"/>
    <n v="1"/>
    <d v="2025-02-27T18:06:00"/>
  </r>
  <r>
    <s v="MEX_AKA_148f83da-b029-4593-82b6-88d2476026f4"/>
    <n v="5218342155008"/>
    <s v="1218_MEX_VAC_W_E_Estudio efectividad Panama_0225"/>
    <s v="Shot 1"/>
    <n v="1"/>
    <m/>
    <n v="1"/>
    <d v="2025-02-27T18:03:00"/>
    <n v="0"/>
    <m/>
  </r>
  <r>
    <s v="MEX_AKA_14b55cab-2075-4b7d-aabf-58f677a45864"/>
    <n v="5216677915226"/>
    <s v="1218_MEX_VAC_W_E_Estudio efectividad Panama_0225"/>
    <s v="Shot 1"/>
    <n v="0"/>
    <d v="2025-02-27T18:03:00"/>
    <n v="0"/>
    <m/>
    <n v="0"/>
    <m/>
  </r>
  <r>
    <s v="MEX_AKA_082a7847-3b5f-417b-8b54-c0cad5cf9667"/>
    <n v="5219191261240"/>
    <s v="1218_MEX_VAC_W_E_Estudio efectividad Panama_0225"/>
    <s v="Shot 1"/>
    <n v="1"/>
    <m/>
    <n v="1"/>
    <d v="2025-02-27T18:00:00"/>
    <n v="0"/>
    <m/>
  </r>
  <r>
    <s v="MEX_AKA_0833b688-d788-4a22-a254-20325ca4be29"/>
    <n v="5212431734323"/>
    <s v="1218_MEX_VAC_W_E_Estudio efectividad Panama_0225"/>
    <s v="Shot 1"/>
    <n v="0"/>
    <d v="2025-02-27T18:01:00"/>
    <n v="0"/>
    <m/>
    <n v="0"/>
    <m/>
  </r>
  <r>
    <s v="MEX_AKA_086abd8e-ea03-4fd3-8c65-904b627dbe43"/>
    <n v="5219995765475"/>
    <s v="1218_MEX_VAC_W_E_Estudio efectividad Panama_0225"/>
    <s v="Shot 1"/>
    <n v="1"/>
    <m/>
    <n v="1"/>
    <d v="2025-02-27T18:01:00"/>
    <n v="1"/>
    <d v="2025-02-27T18:24:00"/>
  </r>
  <r>
    <s v="MEX_AKA_0ccd5e80-3f5f-4ca9-94c8-a82dbb2b08c2"/>
    <n v="5217821313879"/>
    <s v="1218_MEX_VAC_W_E_Estudio efectividad Panama_0225"/>
    <s v="Shot 1"/>
    <n v="1"/>
    <m/>
    <n v="1"/>
    <d v="2025-02-27T18:02:00"/>
    <n v="0"/>
    <m/>
  </r>
  <r>
    <s v="MEX_AKA_0d15305e-fc88-488f-bd2c-4410146b33f8"/>
    <n v="5218713282284"/>
    <s v="1218_MEX_VAC_W_E_Estudio efectividad Panama_0225"/>
    <s v="Shot 1"/>
    <n v="1"/>
    <m/>
    <n v="1"/>
    <d v="2025-02-27T18:02:00"/>
    <n v="0"/>
    <m/>
  </r>
  <r>
    <s v="MEX_AKA_0d43bc8a-3aea-4bad-b78b-79b750c48eb1"/>
    <n v="5215532322710"/>
    <s v="1218_MEX_VAC_W_E_Estudio efectividad Panama_0225"/>
    <s v="Shot 1"/>
    <n v="1"/>
    <m/>
    <n v="1"/>
    <d v="2025-02-27T18:03:00"/>
    <n v="1"/>
    <d v="2025-03-05T21:50:00"/>
  </r>
  <r>
    <s v="MEX_AKA_153c279e-9b55-46e9-a877-2a08889c0949"/>
    <n v="5214432580734"/>
    <s v="1218_MEX_VAC_W_E_Estudio efectividad Panama_0225"/>
    <s v="Shot 1"/>
    <n v="1"/>
    <m/>
    <n v="1"/>
    <d v="2025-02-27T18:02:00"/>
    <n v="0"/>
    <m/>
  </r>
  <r>
    <s v="MEX_AKA_1544b9f0-7483-4712-9b1c-c1146c3dfe17"/>
    <n v="5215564823570"/>
    <s v="1218_MEX_VAC_W_E_Estudio efectividad Panama_0225"/>
    <s v="Shot 1"/>
    <n v="1"/>
    <m/>
    <n v="1"/>
    <d v="2025-02-27T18:02:00"/>
    <n v="0"/>
    <m/>
  </r>
  <r>
    <s v="MEX_AKA_15582bd6-f7ab-4ca2-aab5-e52a896b38c9"/>
    <n v="5219632475353"/>
    <s v="1218_MEX_VAC_W_E_Estudio efectividad Panama_0225"/>
    <s v="Shot 1"/>
    <n v="1"/>
    <m/>
    <n v="1"/>
    <d v="2025-02-27T23:33:00"/>
    <n v="0"/>
    <m/>
  </r>
  <r>
    <s v="MEX_AKA_155fb9e3-8533-4911-9600-f1c8aaf94240"/>
    <n v="5216862131724"/>
    <s v="1218_MEX_VAC_W_E_Estudio efectividad Panama_0225"/>
    <s v="Shot 1"/>
    <n v="1"/>
    <m/>
    <n v="1"/>
    <d v="2025-02-27T18:02:00"/>
    <n v="1"/>
    <d v="2025-02-27T19:32:00"/>
  </r>
  <r>
    <s v="MEX_AKA_1560a651-8462-4c56-8467-147d58d2015d"/>
    <n v="5214871211365"/>
    <s v="1218_MEX_VAC_W_E_Estudio efectividad Panama_0225"/>
    <s v="Shot 1"/>
    <n v="0"/>
    <d v="2025-02-27T18:03:00"/>
    <n v="0"/>
    <m/>
    <n v="0"/>
    <m/>
  </r>
  <r>
    <s v="MEX_AKA_08da4ef0-28e2-4cf1-bd89-edbcb2e51f7d"/>
    <n v="5215576974343"/>
    <s v="1218_MEX_VAC_W_E_Estudio efectividad Panama_0225"/>
    <s v="Shot 1"/>
    <n v="1"/>
    <m/>
    <n v="1"/>
    <d v="2025-02-27T19:36:00"/>
    <n v="0"/>
    <m/>
  </r>
  <r>
    <s v="MEX_AKA_0919b33b-43c4-4158-95c2-266bf3d7149a"/>
    <n v="5213310790530"/>
    <s v="1218_MEX_VAC_W_E_Estudio efectividad Panama_0225"/>
    <s v="Shot 1"/>
    <n v="1"/>
    <m/>
    <n v="1"/>
    <d v="2025-02-27T18:02:00"/>
    <n v="1"/>
    <d v="2025-02-27T18:03:00"/>
  </r>
  <r>
    <s v="MEX_AKA_094ab3ee-5a9f-435d-bd9f-8a74b5859d21"/>
    <n v="5219992024210"/>
    <s v="1218_MEX_VAC_W_E_Estudio efectividad Panama_0225"/>
    <s v="Shot 1"/>
    <n v="1"/>
    <m/>
    <n v="1"/>
    <d v="2025-02-27T18:01:00"/>
    <n v="1"/>
    <d v="2025-02-27T18:04:00"/>
  </r>
  <r>
    <s v="MEX_AKA_094f4ed1-a4e0-4abf-95dc-2dd04e9c475f"/>
    <n v="5213111375764"/>
    <s v="1218_MEX_VAC_W_E_Estudio efectividad Panama_0225"/>
    <s v="Shot 1"/>
    <n v="1"/>
    <m/>
    <n v="1"/>
    <d v="2025-02-27T18:02:00"/>
    <n v="1"/>
    <d v="2025-02-27T18:13:00"/>
  </r>
  <r>
    <s v="MEX_AKA_0d8a6de9-e8aa-4382-b3a0-98c0451e7c1b"/>
    <n v="5218712348130"/>
    <s v="1218_MEX_VAC_W_E_Estudio efectividad Panama_0225"/>
    <s v="Shot 1"/>
    <n v="1"/>
    <m/>
    <n v="1"/>
    <d v="2025-02-27T18:03:00"/>
    <n v="0"/>
    <m/>
  </r>
  <r>
    <s v="MEX_AKA_0d996e8a-6e1a-4fa4-8ae7-2159d7f0c4fb"/>
    <n v="5214531504288"/>
    <s v="1218_MEX_VAC_W_E_Estudio efectividad Panama_0225"/>
    <s v="Shot 1"/>
    <n v="1"/>
    <m/>
    <n v="1"/>
    <d v="2025-02-27T19:48:00"/>
    <n v="1"/>
    <d v="2025-02-27T19:48:00"/>
  </r>
  <r>
    <s v="MEX_AKA_1576ae20-a159-4a14-b5e1-ae86c836971d"/>
    <n v="5214811392599"/>
    <s v="1218_MEX_VAC_W_E_Estudio efectividad Panama_0225"/>
    <s v="Shot 1"/>
    <n v="1"/>
    <m/>
    <n v="1"/>
    <d v="2025-03-02T20:09:00"/>
    <n v="0"/>
    <m/>
  </r>
  <r>
    <s v="MEX_AKA_15a1826f-5a10-482c-818a-1b9c499295fd"/>
    <n v="5216444470776"/>
    <s v="1218_MEX_VAC_W_E_Estudio efectividad Panama_0225"/>
    <s v="Shot 1"/>
    <n v="1"/>
    <m/>
    <n v="1"/>
    <d v="2025-02-27T18:00:00"/>
    <n v="0"/>
    <m/>
  </r>
  <r>
    <s v="MEX_AKA_15aff330-e5eb-4477-ae0d-39ba7802029c"/>
    <n v="5219621900854"/>
    <s v="1218_MEX_VAC_W_E_Estudio efectividad Panama_0225"/>
    <s v="Shot 1"/>
    <n v="0"/>
    <d v="2025-02-27T18:02:00"/>
    <n v="0"/>
    <m/>
    <n v="0"/>
    <m/>
  </r>
  <r>
    <s v="MEX_AKA_15b50058-acbe-4ebc-9c2d-47a809680ee3"/>
    <n v="5215541437175"/>
    <s v="1218_MEX_VAC_W_E_Estudio efectividad Panama_0225"/>
    <s v="Shot 1"/>
    <n v="1"/>
    <m/>
    <n v="1"/>
    <d v="2025-02-27T18:00:00"/>
    <n v="0"/>
    <m/>
  </r>
  <r>
    <s v="MEX_AKA_15c0acb6-1a4c-421f-989e-0ff777af7710"/>
    <n v="5217225051875"/>
    <s v="1218_MEX_VAC_W_E_Estudio efectividad Panama_0225"/>
    <s v="Shot 1"/>
    <n v="1"/>
    <m/>
    <n v="1"/>
    <d v="2025-02-27T18:00:00"/>
    <n v="1"/>
    <d v="2025-02-27T18:44:00"/>
  </r>
  <r>
    <s v="MEX_AKA_15d32241-4345-4d9a-988c-6e17d1607365"/>
    <n v="5212211096646"/>
    <s v="1218_MEX_VAC_W_E_Estudio efectividad Panama_0225"/>
    <s v="Shot 1"/>
    <n v="1"/>
    <m/>
    <n v="1"/>
    <d v="2025-02-27T18:02:00"/>
    <n v="1"/>
    <d v="2025-02-27T18:41:00"/>
  </r>
  <r>
    <s v="MEX_AKA_05742d9e-2593-492b-a6c9-f5700fa5ad88"/>
    <n v="5212223072290"/>
    <s v="1218_MEX_VAC_W_E_Estudio efectividad Panama_0225"/>
    <s v="Shot 1"/>
    <n v="1"/>
    <m/>
    <n v="1"/>
    <d v="2025-02-27T18:02:00"/>
    <n v="1"/>
    <d v="2025-02-27T18:38:00"/>
  </r>
  <r>
    <s v="MEX_AKA_05797350-915b-40ca-aca0-1041cd7e0197"/>
    <n v="5216871812712"/>
    <s v="1218_MEX_VAC_W_E_Estudio efectividad Panama_0225"/>
    <s v="Shot 1"/>
    <n v="1"/>
    <m/>
    <n v="1"/>
    <d v="2025-02-27T18:00:00"/>
    <n v="1"/>
    <d v="2025-02-27T19:07:00"/>
  </r>
  <r>
    <s v="MEX_AKA_059763b6-4639-4987-8251-14313c5517ab"/>
    <n v="5219191513730"/>
    <s v="1218_MEX_VAC_W_E_Estudio efectividad Panama_0225"/>
    <s v="Shot 1"/>
    <n v="0"/>
    <d v="2025-02-27T18:00:00"/>
    <n v="0"/>
    <m/>
    <n v="0"/>
    <m/>
  </r>
  <r>
    <s v="MEX_AKA_05d6e7b5-c045-4a9e-ae8f-bb0545ffba60"/>
    <n v="5219514636166"/>
    <s v="1218_MEX_VAC_W_E_Estudio efectividad Panama_0225"/>
    <s v="Shot 1"/>
    <n v="1"/>
    <m/>
    <n v="1"/>
    <d v="2025-02-27T19:25:00"/>
    <n v="1"/>
    <d v="2025-03-01T04:33:00"/>
  </r>
  <r>
    <s v="MEX_AKA_05d8bdaf-161c-40bc-90fa-816ab1da6d50"/>
    <n v="5216461629864"/>
    <s v="1218_MEX_VAC_W_E_Estudio efectividad Panama_0225"/>
    <s v="Shot 1"/>
    <n v="1"/>
    <m/>
    <n v="1"/>
    <d v="2025-02-27T18:02:00"/>
    <n v="0"/>
    <m/>
  </r>
  <r>
    <s v="MEX_AKA_0dedeeba-74cb-404f-9cf7-a5370f59d7a8"/>
    <n v="5212361033427"/>
    <s v="1218_MEX_VAC_W_E_Estudio efectividad Panama_0225"/>
    <s v="Shot 1"/>
    <n v="0"/>
    <d v="2025-02-27T18:02:00"/>
    <n v="0"/>
    <m/>
    <n v="0"/>
    <m/>
  </r>
  <r>
    <s v="MEX_AKA_0e559089-cea7-4527-97fa-9f8898d2c9ba"/>
    <n v="5212462505789"/>
    <s v="1218_MEX_VAC_W_E_Estudio efectividad Panama_0225"/>
    <s v="Shot 1"/>
    <n v="0"/>
    <d v="2025-02-27T18:03:00"/>
    <n v="0"/>
    <m/>
    <n v="0"/>
    <m/>
  </r>
  <r>
    <s v="MEX_AKA_0e5cc439-8498-4a73-ae51-0fa4c79facbf"/>
    <n v="5213334587006"/>
    <s v="1218_MEX_VAC_W_E_Estudio efectividad Panama_0225"/>
    <s v="Shot 1"/>
    <n v="0"/>
    <d v="2025-02-27T18:03:00"/>
    <n v="0"/>
    <m/>
    <n v="0"/>
    <m/>
  </r>
  <r>
    <s v="MEX_AKA_160100e7-a8a4-4eb1-9238-844ab1075867"/>
    <n v="5212888895076"/>
    <s v="1218_MEX_VAC_W_E_Estudio efectividad Panama_0225"/>
    <s v="Shot 1"/>
    <n v="1"/>
    <m/>
    <n v="1"/>
    <d v="2025-02-27T18:00:00"/>
    <n v="0"/>
    <m/>
  </r>
  <r>
    <s v="MEX_AKA_16056caf-5b51-4f08-9f6b-1aa3ec3cfe76"/>
    <n v="5217555593131"/>
    <s v="1218_MEX_VAC_W_E_Estudio efectividad Panama_0225"/>
    <s v="Shot 1"/>
    <n v="1"/>
    <m/>
    <n v="1"/>
    <d v="2025-02-27T18:03:00"/>
    <n v="0"/>
    <m/>
  </r>
  <r>
    <s v="MEX_AKA_1634c0c4-38b6-4541-917d-d01ac23805ba"/>
    <n v="5213173837361"/>
    <s v="1218_MEX_VAC_W_E_Estudio efectividad Panama_0225"/>
    <s v="Shot 1"/>
    <n v="1"/>
    <m/>
    <n v="1"/>
    <d v="2025-02-27T18:00:00"/>
    <n v="1"/>
    <d v="2025-02-27T18:01:00"/>
  </r>
  <r>
    <s v="MEX_AKA_1650df06-a511-4f94-9b78-330ed529610c"/>
    <n v="5213331721419"/>
    <s v="1218_MEX_VAC_W_E_Estudio efectividad Panama_0225"/>
    <s v="Shot 1"/>
    <n v="1"/>
    <m/>
    <n v="1"/>
    <d v="2025-02-27T18:02:00"/>
    <n v="0"/>
    <m/>
  </r>
  <r>
    <s v="MEX_AKA_0992437f-045c-4b29-9e47-7028061b3535"/>
    <n v="5218331463881"/>
    <s v="1218_MEX_VAC_W_E_Estudio efectividad Panama_0225"/>
    <s v="Shot 1"/>
    <n v="1"/>
    <m/>
    <n v="1"/>
    <d v="2025-02-27T18:01:00"/>
    <n v="0"/>
    <m/>
  </r>
  <r>
    <s v="MEX_AKA_09a0e66e-d62a-4550-845f-aacfc3214940"/>
    <n v="5219971003765"/>
    <s v="1218_MEX_VAC_W_E_Estudio efectividad Panama_0225"/>
    <s v="Shot 1"/>
    <n v="1"/>
    <m/>
    <n v="1"/>
    <d v="2025-02-27T18:02:00"/>
    <n v="1"/>
    <d v="2025-02-27T18:58:00"/>
  </r>
  <r>
    <s v="MEX_AKA_09b3e515-42e1-4da5-9f3b-93d8ff456d32"/>
    <n v="5212741102188"/>
    <s v="1218_MEX_VAC_W_E_Estudio efectividad Panama_0225"/>
    <s v="Shot 1"/>
    <n v="1"/>
    <m/>
    <n v="1"/>
    <d v="2025-02-27T21:06:00"/>
    <n v="0"/>
    <m/>
  </r>
  <r>
    <s v="MEX_AKA_09b7cdb2-e0b9-4a5b-a06c-faba307b640e"/>
    <n v="5214371047341"/>
    <s v="1218_MEX_VAC_W_E_Estudio efectividad Panama_0225"/>
    <s v="Shot 1"/>
    <n v="1"/>
    <m/>
    <n v="1"/>
    <d v="2025-02-27T18:02:00"/>
    <n v="1"/>
    <d v="2025-02-27T18:14:00"/>
  </r>
  <r>
    <s v="MEX_AKA_09d9b03a-c7ea-4d92-8b6e-418a42d6e444"/>
    <n v="5215525498908"/>
    <s v="1218_MEX_VAC_W_E_Estudio efectividad Panama_0225"/>
    <s v="Shot 1"/>
    <n v="1"/>
    <m/>
    <n v="1"/>
    <d v="2025-02-27T18:02:00"/>
    <n v="0"/>
    <m/>
  </r>
  <r>
    <s v="MEX_AKA_0e82dada-03e6-41c6-a9cb-49173864a803"/>
    <n v="5212291416912"/>
    <s v="1218_MEX_VAC_W_E_Estudio efectividad Panama_0225"/>
    <s v="Shot 1"/>
    <n v="0"/>
    <d v="2025-02-27T18:03:00"/>
    <n v="0"/>
    <m/>
    <n v="0"/>
    <m/>
  </r>
  <r>
    <s v="MEX_AKA_0eddfb52-be2f-46b9-afd6-89447cebe8cc"/>
    <n v="5215559446195"/>
    <s v="1218_MEX_VAC_W_E_Estudio efectividad Panama_0225"/>
    <s v="Shot 1"/>
    <n v="1"/>
    <m/>
    <n v="1"/>
    <d v="2025-02-27T18:02:00"/>
    <n v="0"/>
    <m/>
  </r>
  <r>
    <s v="MEX_AKA_05ede04d-4d3d-460b-8e2d-b62d9f7ff0ac"/>
    <n v="5216181581218"/>
    <s v="1218_MEX_VAC_W_E_Estudio efectividad Panama_0225"/>
    <s v="Shot 1"/>
    <n v="1"/>
    <m/>
    <n v="1"/>
    <d v="2025-02-27T18:02:00"/>
    <n v="0"/>
    <m/>
  </r>
  <r>
    <s v="MEX_AKA_061a5c80-7249-4b0e-badd-01bf1cebc996"/>
    <n v="5216622570996"/>
    <s v="1218_MEX_VAC_W_E_Estudio efectividad Panama_0225"/>
    <s v="Shot 1"/>
    <n v="1"/>
    <m/>
    <n v="1"/>
    <d v="2025-03-05T19:08:00"/>
    <n v="0"/>
    <m/>
  </r>
  <r>
    <s v="MEX_AKA_065d28d9-61e5-4b3d-9a46-a32e78304697"/>
    <n v="5217228016650"/>
    <s v="1218_MEX_VAC_W_E_Estudio efectividad Panama_0225"/>
    <s v="Shot 1"/>
    <n v="0"/>
    <d v="2025-02-27T18:00:00"/>
    <n v="0"/>
    <m/>
    <n v="0"/>
    <m/>
  </r>
  <r>
    <s v="MEX_AKA_0660306c-3641-4892-bd2c-49302d735a74"/>
    <n v="5212221584627"/>
    <s v="1218_MEX_VAC_W_E_Estudio efectividad Panama_0225"/>
    <s v="Shot 1"/>
    <n v="1"/>
    <m/>
    <n v="1"/>
    <d v="2025-02-27T18:03:00"/>
    <n v="1"/>
    <d v="2025-02-27T18:47:00"/>
  </r>
  <r>
    <s v="MEX_AKA_066e1176-d580-4b2f-9bc4-ae08c1dff80b"/>
    <n v="5219941057260"/>
    <s v="1218_MEX_VAC_W_E_Estudio efectividad Panama_0225"/>
    <s v="Shot 1"/>
    <n v="1"/>
    <m/>
    <n v="1"/>
    <d v="2025-02-27T18:03:00"/>
    <n v="1"/>
    <d v="2025-02-27T18:08:00"/>
  </r>
  <r>
    <s v="MEX_AKA_16d70311-348f-42f5-90a3-4ec06072588c"/>
    <n v="5214522528826"/>
    <s v="1218_MEX_VAC_W_E_Estudio efectividad Panama_0225"/>
    <s v="Shot 1"/>
    <n v="1"/>
    <m/>
    <n v="1"/>
    <d v="2025-02-27T21:37:00"/>
    <n v="0"/>
    <m/>
  </r>
  <r>
    <s v="MEX_AKA_173b7fc9-9b57-4899-985a-7863cea9a7a0"/>
    <n v="5215537078378"/>
    <s v="1218_MEX_VAC_W_E_Estudio efectividad Panama_0225"/>
    <s v="Shot 1"/>
    <n v="0"/>
    <d v="2025-02-27T18:00:00"/>
    <n v="0"/>
    <m/>
    <n v="0"/>
    <m/>
  </r>
  <r>
    <s v="MEX_AKA_0f0acb80-6b1f-4947-99b3-59b481fd7cc0"/>
    <n v="5214431613571"/>
    <s v="1218_MEX_VAC_W_E_Estudio efectividad Panama_0225"/>
    <s v="Shot 1"/>
    <n v="1"/>
    <m/>
    <n v="1"/>
    <d v="2025-02-27T18:03:00"/>
    <n v="0"/>
    <m/>
  </r>
  <r>
    <s v="MEX_AKA_0f2cb3a4-aaa0-4a8a-92dd-d9100a1ff13d"/>
    <n v="5213331005758"/>
    <s v="1218_MEX_VAC_W_E_Estudio efectividad Panama_0225"/>
    <s v="Shot 1"/>
    <n v="1"/>
    <m/>
    <n v="1"/>
    <d v="2025-02-27T18:03:00"/>
    <n v="0"/>
    <m/>
  </r>
  <r>
    <s v="MEX_AKA_0673957b-bf95-4f92-9242-d8e2b97a1972"/>
    <n v="5212484884090"/>
    <s v="1218_MEX_VAC_W_E_Estudio efectividad Panama_0225"/>
    <s v="Shot 1"/>
    <n v="1"/>
    <m/>
    <n v="1"/>
    <d v="2025-02-27T18:20:00"/>
    <n v="0"/>
    <m/>
  </r>
  <r>
    <s v="MEX_AKA_0680b87a-e2fc-4b2e-8258-71b7307002a4"/>
    <n v="5214271591566"/>
    <s v="1218_MEX_VAC_W_E_Estudio efectividad Panama_0225"/>
    <s v="Shot 1"/>
    <n v="1"/>
    <m/>
    <n v="1"/>
    <d v="2025-02-27T18:01:00"/>
    <n v="1"/>
    <d v="2025-02-27T18:40:00"/>
  </r>
  <r>
    <s v="MEX_AKA_06b2d510-4694-4c1f-ba8a-bba35cb02d50"/>
    <n v="5217771308175"/>
    <s v="1218_MEX_VAC_W_E_Estudio efectividad Panama_0225"/>
    <s v="Shot 1"/>
    <n v="1"/>
    <m/>
    <n v="1"/>
    <d v="2025-02-27T18:01:00"/>
    <n v="1"/>
    <d v="2025-02-27T18:01:00"/>
  </r>
  <r>
    <s v="MEX_AKA_177e991a-9357-42c2-a357-edbcb9330342"/>
    <n v="5212881315942"/>
    <s v="1218_MEX_VAC_W_E_Estudio efectividad Panama_0225"/>
    <s v="Shot 1"/>
    <n v="1"/>
    <m/>
    <n v="1"/>
    <d v="2025-02-27T18:00:00"/>
    <n v="0"/>
    <m/>
  </r>
  <r>
    <s v="MEX_AKA_17c3a6f6-6da1-4c97-a74a-5c5f25161f52"/>
    <n v="5217711435388"/>
    <s v="1218_MEX_VAC_W_E_Estudio efectividad Panama_0225"/>
    <s v="Shot 1"/>
    <n v="0"/>
    <d v="2025-02-27T21:31:00"/>
    <n v="0"/>
    <m/>
    <n v="0"/>
    <m/>
  </r>
  <r>
    <s v="MEX_AKA_17cde0aa-9635-4110-a96b-b88783cc7429"/>
    <n v="5219991301872"/>
    <s v="1218_MEX_VAC_W_E_Estudio efectividad Panama_0225"/>
    <s v="Shot 1"/>
    <n v="1"/>
    <m/>
    <n v="1"/>
    <d v="2025-02-27T18:00:00"/>
    <n v="1"/>
    <d v="2025-02-28T13:29:00"/>
  </r>
  <r>
    <s v="MEX_AKA_0a2046e9-806c-4d9d-a129-c34885d896f8"/>
    <n v="5212461147967"/>
    <s v="1218_MEX_VAC_W_E_Estudio efectividad Panama_0225"/>
    <s v="Shot 1"/>
    <n v="1"/>
    <m/>
    <n v="1"/>
    <d v="2025-02-27T18:02:00"/>
    <n v="1"/>
    <d v="2025-02-27T21:55:00"/>
  </r>
  <r>
    <s v="MEX_AKA_0a349535-78d0-46ef-bebf-beb1be3e85c8"/>
    <n v="5214432603478"/>
    <s v="1218_MEX_VAC_W_E_Estudio efectividad Panama_0225"/>
    <s v="Shot 1"/>
    <n v="0"/>
    <d v="2025-02-27T18:02:00"/>
    <n v="0"/>
    <m/>
    <n v="0"/>
    <m/>
  </r>
  <r>
    <s v="MEX_AKA_0a5ede85-5f13-4a93-83c4-0211ed807ba7"/>
    <n v="5213515003267"/>
    <s v="1218_MEX_VAC_W_E_Estudio efectividad Panama_0225"/>
    <s v="Shot 1"/>
    <n v="0"/>
    <d v="2025-02-27T18:02:00"/>
    <n v="0"/>
    <m/>
    <n v="0"/>
    <m/>
  </r>
  <r>
    <s v="MEX_AKA_0a72ccf8-5ca1-4425-8a47-05b6334b45f9"/>
    <n v="5214611242342"/>
    <s v="1218_MEX_VAC_W_E_Estudio efectividad Panama_0225"/>
    <s v="Shot 1"/>
    <n v="1"/>
    <m/>
    <n v="1"/>
    <d v="2025-02-27T18:02:00"/>
    <n v="0"/>
    <m/>
  </r>
  <r>
    <s v="MEX_AKA_1806d3e1-4c54-4bfc-928d-580ba4a0b3ff"/>
    <n v="5212281719037"/>
    <s v="1218_MEX_VAC_W_E_Estudio efectividad Panama_0225"/>
    <s v="Shot 1"/>
    <n v="1"/>
    <m/>
    <n v="1"/>
    <d v="2025-02-27T18:40:00"/>
    <n v="0"/>
    <m/>
  </r>
  <r>
    <s v="MEX_AKA_182b8ba5-353f-46f6-995f-0a60c9819558"/>
    <n v="5213322063724"/>
    <s v="1218_MEX_VAC_W_E_Estudio efectividad Panama_0225"/>
    <s v="Shot 1"/>
    <n v="1"/>
    <m/>
    <n v="1"/>
    <d v="2025-02-27T18:02:00"/>
    <n v="0"/>
    <m/>
  </r>
  <r>
    <s v="MEX_AKA_187b05ca-a086-4cf5-b1d7-97ae2897ce90"/>
    <n v="5214251112013"/>
    <s v="1218_MEX_VAC_W_E_Estudio efectividad Panama_0225"/>
    <s v="Shot 1"/>
    <n v="0"/>
    <d v="2025-02-27T18:02:00"/>
    <n v="0"/>
    <m/>
    <n v="0"/>
    <m/>
  </r>
  <r>
    <s v="MEX_AKA_06db638e-d3ba-4d75-a974-ebc0e003b638"/>
    <n v="5213511202444"/>
    <s v="1218_MEX_VAC_W_E_Estudio efectividad Panama_0225"/>
    <s v="Shot 1"/>
    <n v="1"/>
    <m/>
    <n v="1"/>
    <d v="2025-02-27T18:00:00"/>
    <n v="0"/>
    <m/>
  </r>
  <r>
    <s v="MEX_AKA_06e9ae79-8f90-4a2c-b41d-bfacb123d6ac"/>
    <n v="5214271009894"/>
    <s v="1218_MEX_VAC_W_E_Estudio efectividad Panama_0225"/>
    <s v="Shot 1"/>
    <n v="1"/>
    <m/>
    <n v="1"/>
    <d v="2025-02-27T18:00:00"/>
    <n v="1"/>
    <d v="2025-02-27T18:43:00"/>
  </r>
  <r>
    <s v="MEX_AKA_0724859f-fc1b-466f-8265-bd44b79e0578"/>
    <n v="5212431300760"/>
    <s v="1218_MEX_VAC_W_E_Estudio efectividad Panama_0225"/>
    <s v="Shot 1"/>
    <n v="1"/>
    <m/>
    <n v="1"/>
    <d v="2025-02-27T18:01:00"/>
    <n v="1"/>
    <d v="2025-02-27T18:11:00"/>
  </r>
  <r>
    <s v="MEX_AKA_07384110-6b4c-4c52-8b3e-0f19bba4b638"/>
    <n v="5215548559072"/>
    <s v="1218_MEX_VAC_W_E_Estudio efectividad Panama_0225"/>
    <s v="Shot 1"/>
    <n v="1"/>
    <m/>
    <n v="1"/>
    <d v="2025-02-27T18:00:00"/>
    <n v="1"/>
    <d v="2025-02-27T20:12:00"/>
  </r>
  <r>
    <s v="MEX_AKA_0fa8770e-9f39-4998-b92d-d7fcfa51c638"/>
    <n v="5214271022253"/>
    <s v="1218_MEX_VAC_W_E_Estudio efectividad Panama_0225"/>
    <s v="Shot 1"/>
    <n v="1"/>
    <m/>
    <n v="1"/>
    <d v="2025-02-27T18:03:00"/>
    <n v="1"/>
    <d v="2025-03-10T15:56:00"/>
  </r>
  <r>
    <s v="MEX_AKA_0fb768e6-8054-40ad-9545-cc4c6629df40"/>
    <n v="5214423150652"/>
    <s v="1218_MEX_VAC_W_E_Estudio efectividad Panama_0225"/>
    <s v="Shot 1"/>
    <n v="1"/>
    <m/>
    <n v="1"/>
    <d v="2025-02-27T18:11:00"/>
    <n v="0"/>
    <m/>
  </r>
  <r>
    <s v="MEX_AKA_72fb5ba7-e675-4010-b26f-c76a754735b4"/>
    <n v="5219531195907"/>
    <s v="1218_MEX_VAC_W_E_Estudio efectividad Panama_0225"/>
    <s v="Shot 1"/>
    <n v="1"/>
    <m/>
    <n v="1"/>
    <d v="2025-02-27T18:00:00"/>
    <n v="1"/>
    <d v="2025-03-02T03:20:00"/>
  </r>
  <r>
    <s v="MEX_AKA_732c6c0b-8ce6-469e-8344-40c53d0fd608"/>
    <n v="5219721138273"/>
    <s v="1218_MEX_VAC_W_E_Estudio efectividad Panama_0225"/>
    <s v="Shot 1"/>
    <n v="1"/>
    <m/>
    <n v="1"/>
    <d v="2025-02-27T18:01:00"/>
    <n v="0"/>
    <m/>
  </r>
  <r>
    <s v="MEX_AKA_526f6010-5208-4cc7-ae39-4781f363931b"/>
    <n v="5219512584058"/>
    <s v="1218_MEX_VAC_W_E_Estudio efectividad Panama_0225"/>
    <s v="Shot 1"/>
    <n v="1"/>
    <m/>
    <n v="1"/>
    <d v="2025-02-27T18:01:00"/>
    <n v="1"/>
    <d v="2025-02-27T18:16:00"/>
  </r>
  <r>
    <s v="MEX_AKA_52793f51-e7d1-40d7-a84d-6f20d0e5d170"/>
    <n v="5214421076648"/>
    <s v="1218_MEX_VAC_W_E_Estudio efectividad Panama_0225"/>
    <s v="Shot 1"/>
    <n v="0"/>
    <d v="2025-02-27T18:01:00"/>
    <n v="0"/>
    <m/>
    <n v="0"/>
    <m/>
  </r>
  <r>
    <s v="MEX_AKA_5286150e-d490-4504-a7a4-f4090ca114e0"/>
    <n v="5215543882832"/>
    <s v="1218_MEX_VAC_W_E_Estudio efectividad Panama_0225"/>
    <s v="Shot 1"/>
    <n v="1"/>
    <m/>
    <n v="1"/>
    <d v="2025-02-27T18:01:00"/>
    <n v="0"/>
    <m/>
  </r>
  <r>
    <s v="MEX_AKA_529a3f80-3339-4031-ac40-422904090953"/>
    <n v="5216181556395"/>
    <s v="1218_MEX_VAC_W_E_Estudio efectividad Panama_0225"/>
    <s v="Shot 1"/>
    <n v="1"/>
    <m/>
    <n v="1"/>
    <d v="2025-02-27T18:01:00"/>
    <n v="1"/>
    <d v="2025-02-27T18:06:00"/>
  </r>
  <r>
    <s v="MEX_AKA_52a031f8-4c14-4207-9e9a-fb558a348276"/>
    <n v="5212224879926"/>
    <s v="1218_MEX_VAC_W_E_Estudio efectividad Panama_0225"/>
    <s v="Shot 1"/>
    <n v="1"/>
    <m/>
    <n v="1"/>
    <d v="2025-02-27T18:00:00"/>
    <n v="0"/>
    <m/>
  </r>
  <r>
    <s v="MEX_AKA_52ac966c-6a86-41a1-b380-505b5cd72da4"/>
    <n v="5219613346558"/>
    <s v="1218_MEX_VAC_W_E_Estudio efectividad Panama_0225"/>
    <s v="Shot 1"/>
    <n v="1"/>
    <m/>
    <n v="1"/>
    <d v="2025-02-27T18:01:00"/>
    <n v="0"/>
    <m/>
  </r>
  <r>
    <s v="MEX_AKA_8292eee1-1142-48cf-b59d-0825f0ce5c3c"/>
    <n v="5219831760228"/>
    <s v="1218_MEX_VAC_W_E_Estudio efectividad Panama_0225"/>
    <s v="Shot 1"/>
    <n v="1"/>
    <m/>
    <n v="1"/>
    <d v="2025-02-27T18:03:00"/>
    <n v="0"/>
    <m/>
  </r>
  <r>
    <s v="MEX_AKA_82e0206a-e2a7-477c-ae73-7e2df3d978f2"/>
    <n v="5212441251572"/>
    <s v="1218_MEX_VAC_W_E_Estudio efectividad Panama_0225"/>
    <s v="Shot 1"/>
    <n v="1"/>
    <m/>
    <n v="1"/>
    <d v="2025-02-27T18:02:00"/>
    <n v="0"/>
    <m/>
  </r>
  <r>
    <s v="MEX_AKA_82f98e6d-9fd0-4195-b36c-ecdd3f81de08"/>
    <n v="5214371009107"/>
    <s v="1218_MEX_VAC_W_E_Estudio efectividad Panama_0225"/>
    <s v="Shot 1"/>
    <n v="1"/>
    <m/>
    <n v="1"/>
    <d v="2025-02-27T18:02:00"/>
    <n v="1"/>
    <d v="2025-02-27T19:09:00"/>
  </r>
  <r>
    <s v="MEX_AKA_7332305c-8407-4b3b-a17e-6f632f6fa957"/>
    <n v="5213272193170"/>
    <s v="1218_MEX_VAC_W_E_Estudio efectividad Panama_0225"/>
    <s v="Shot 1"/>
    <n v="0"/>
    <d v="2025-02-27T18:01:00"/>
    <n v="0"/>
    <m/>
    <n v="0"/>
    <m/>
  </r>
  <r>
    <s v="MEX_AKA_7355b36c-bb6f-40d4-a17a-819476c48263"/>
    <n v="5216424225773"/>
    <s v="1218_MEX_VAC_W_E_Estudio efectividad Panama_0225"/>
    <s v="Shot 1"/>
    <n v="0"/>
    <d v="2025-02-27T18:00:00"/>
    <n v="0"/>
    <m/>
    <n v="0"/>
    <m/>
  </r>
  <r>
    <s v="MEX_AKA_73a049a9-e1f4-453a-b9fe-c5794d30c815"/>
    <n v="5214612227292"/>
    <s v="1218_MEX_VAC_W_E_Estudio efectividad Panama_0225"/>
    <s v="Shot 1"/>
    <n v="1"/>
    <m/>
    <n v="1"/>
    <d v="2025-02-27T18:01:00"/>
    <n v="0"/>
    <m/>
  </r>
  <r>
    <s v="MEX_AKA_73ea65ef-a45f-40cf-a9fc-8fff861b1532"/>
    <n v="5218442794162"/>
    <s v="1218_MEX_VAC_W_E_Estudio efectividad Panama_0225"/>
    <s v="Shot 1"/>
    <n v="1"/>
    <m/>
    <n v="1"/>
    <d v="2025-02-27T18:01:00"/>
    <n v="0"/>
    <m/>
  </r>
  <r>
    <s v="MEX_AKA_740dc748-30d3-4d4e-be06-93cbd41695fe"/>
    <n v="5215532429416"/>
    <s v="1218_MEX_VAC_W_E_Estudio efectividad Panama_0225"/>
    <s v="Shot 1"/>
    <n v="1"/>
    <m/>
    <n v="1"/>
    <d v="2025-02-27T18:01:00"/>
    <n v="0"/>
    <m/>
  </r>
  <r>
    <s v="MEX_AKA_740dea1d-28c8-4893-9877-146188a087b1"/>
    <n v="5212361138068"/>
    <s v="1218_MEX_VAC_W_E_Estudio efectividad Panama_0225"/>
    <s v="Shot 1"/>
    <n v="1"/>
    <m/>
    <n v="1"/>
    <d v="2025-02-27T18:02:00"/>
    <n v="1"/>
    <d v="2025-02-27T18:11:00"/>
  </r>
  <r>
    <s v="MEX_AKA_83663e8b-11a7-4008-ac82-4c9bfe018369"/>
    <n v="5215551955750"/>
    <s v="1218_MEX_VAC_W_E_Estudio efectividad Panama_0225"/>
    <s v="Shot 1"/>
    <n v="1"/>
    <m/>
    <n v="1"/>
    <d v="2025-02-27T18:01:00"/>
    <n v="0"/>
    <m/>
  </r>
  <r>
    <s v="MEX_AKA_83902809-3a27-4e4b-b25f-143817a0ed44"/>
    <n v="5214612753493"/>
    <s v="1218_MEX_VAC_W_E_Estudio efectividad Panama_0225"/>
    <s v="Shot 1"/>
    <n v="1"/>
    <m/>
    <n v="1"/>
    <d v="2025-02-27T18:02:00"/>
    <n v="1"/>
    <d v="2025-02-27T18:06:00"/>
  </r>
  <r>
    <s v="MEX_AKA_5ce5a3fd-baac-45f2-9212-3a928bf1099c"/>
    <n v="5217152182268"/>
    <s v="1218_MEX_VAC_W_E_Estudio efectividad Panama_0225"/>
    <s v="Shot 1"/>
    <n v="1"/>
    <m/>
    <n v="1"/>
    <d v="2025-02-27T18:00:00"/>
    <n v="0"/>
    <m/>
  </r>
  <r>
    <s v="MEX_AKA_5d00bd00-5bb7-4b97-a7fd-a6656e9205a4"/>
    <n v="5218443488722"/>
    <s v="1218_MEX_VAC_W_E_Estudio efectividad Panama_0225"/>
    <s v="Shot 1"/>
    <n v="1"/>
    <m/>
    <n v="1"/>
    <d v="2025-02-27T18:00:00"/>
    <n v="1"/>
    <d v="2025-02-28T03:01:00"/>
  </r>
  <r>
    <s v="MEX_AKA_5d131350-418c-4822-9273-6ed493892a05"/>
    <n v="5218332153589"/>
    <s v="1218_MEX_VAC_W_E_Estudio efectividad Panama_0225"/>
    <s v="Shot 1"/>
    <n v="0"/>
    <d v="2025-02-27T18:02:00"/>
    <n v="0"/>
    <m/>
    <n v="0"/>
    <m/>
  </r>
  <r>
    <s v="MEX_AKA_5d17a02a-411d-4af6-8180-fed5f81f207c"/>
    <n v="5216643016301"/>
    <s v="1218_MEX_VAC_W_E_Estudio efectividad Panama_0225"/>
    <s v="Shot 1"/>
    <n v="1"/>
    <m/>
    <n v="1"/>
    <d v="2025-02-27T18:00:00"/>
    <n v="1"/>
    <d v="2025-02-27T21:14:00"/>
  </r>
  <r>
    <s v="MEX_AKA_5d26e9c9-eb36-4fd8-98ba-45d172fb09d5"/>
    <n v="5217711418429"/>
    <s v="1218_MEX_VAC_W_E_Estudio efectividad Panama_0225"/>
    <s v="Shot 1"/>
    <n v="1"/>
    <m/>
    <n v="1"/>
    <d v="2025-02-27T18:01:00"/>
    <n v="0"/>
    <m/>
  </r>
  <r>
    <s v="MEX_AKA_5d7c6cdd-ba40-42b0-b5e7-a61b98fb731f"/>
    <n v="5214421853508"/>
    <s v="1218_MEX_VAC_W_E_Estudio efectividad Panama_0225"/>
    <s v="Shot 1"/>
    <n v="1"/>
    <m/>
    <n v="1"/>
    <d v="2025-02-27T18:01:00"/>
    <n v="0"/>
    <m/>
  </r>
  <r>
    <s v="MEX_AKA_74545c45-7fba-4b29-9b3c-ff1d0227dbfb"/>
    <n v="5219191236999"/>
    <s v="1218_MEX_VAC_W_E_Estudio efectividad Panama_0225"/>
    <s v="Shot 1"/>
    <n v="0"/>
    <d v="2025-02-27T20:01:00"/>
    <n v="0"/>
    <m/>
    <n v="0"/>
    <m/>
  </r>
  <r>
    <s v="MEX_AKA_52f1078c-4980-43fc-824f-c92499b52789"/>
    <n v="5212781173515"/>
    <s v="1218_MEX_VAC_W_E_Estudio efectividad Panama_0225"/>
    <s v="Shot 1"/>
    <n v="1"/>
    <m/>
    <n v="1"/>
    <d v="2025-02-27T18:00:00"/>
    <n v="1"/>
    <d v="2025-02-27T18:30:00"/>
  </r>
  <r>
    <s v="MEX_AKA_52fa8c9f-8eb4-424e-8e64-c1382d4bcce6"/>
    <n v="5212461069340"/>
    <s v="1218_MEX_VAC_W_E_Estudio efectividad Panama_0225"/>
    <s v="Shot 1"/>
    <n v="0"/>
    <d v="2025-02-27T18:01:00"/>
    <n v="0"/>
    <m/>
    <n v="0"/>
    <m/>
  </r>
  <r>
    <s v="MEX_AKA_532bf428-e8cb-43c0-acc9-d9d20932cce2"/>
    <n v="5217226402564"/>
    <s v="1218_MEX_VAC_W_E_Estudio efectividad Panama_0225"/>
    <s v="Shot 1"/>
    <n v="1"/>
    <m/>
    <n v="1"/>
    <d v="2025-02-27T18:01:00"/>
    <n v="0"/>
    <m/>
  </r>
  <r>
    <s v="MEX_AKA_532cc3da-524f-44b8-8d64-34b6b31d1229"/>
    <n v="5212411242287"/>
    <s v="1218_MEX_VAC_W_E_Estudio efectividad Panama_0225"/>
    <s v="Shot 1"/>
    <n v="1"/>
    <m/>
    <n v="1"/>
    <d v="2025-02-28T00:17:00"/>
    <n v="1"/>
    <d v="2025-02-28T01:53:00"/>
  </r>
  <r>
    <s v="MEX_AKA_537b177e-eced-4514-ac1e-8a686adf267f"/>
    <n v="5213531253861"/>
    <s v="1218_MEX_VAC_W_E_Estudio efectividad Panama_0225"/>
    <s v="Shot 1"/>
    <n v="1"/>
    <m/>
    <n v="1"/>
    <d v="2025-02-27T18:00:00"/>
    <n v="1"/>
    <d v="2025-02-27T20:13:00"/>
  </r>
  <r>
    <s v="MEX_AKA_5d861433-aea4-42bf-b1db-f9adbce9b1e0"/>
    <n v="5218332152479"/>
    <s v="1218_MEX_VAC_W_E_Estudio efectividad Panama_0225"/>
    <s v="Shot 1"/>
    <n v="0"/>
    <d v="2025-02-27T18:01:00"/>
    <n v="0"/>
    <m/>
    <n v="0"/>
    <m/>
  </r>
  <r>
    <s v="MEX_AKA_5db92fda-610f-4cb3-807e-0f2fd71036df"/>
    <n v="5217971404243"/>
    <s v="1218_MEX_VAC_W_E_Estudio efectividad Panama_0225"/>
    <s v="Shot 1"/>
    <n v="1"/>
    <m/>
    <n v="1"/>
    <d v="2025-02-27T18:01:00"/>
    <n v="0"/>
    <m/>
  </r>
  <r>
    <s v="MEX_AKA_5de2151e-97fa-4588-8180-b82dcfdc00bf"/>
    <n v="5212228206598"/>
    <s v="1218_MEX_VAC_W_E_Estudio efectividad Panama_0225"/>
    <s v="Shot 1"/>
    <n v="1"/>
    <m/>
    <n v="1"/>
    <d v="2025-02-27T18:00:00"/>
    <n v="1"/>
    <d v="2025-02-27T18:54:00"/>
  </r>
  <r>
    <s v="MEX_AKA_5deb9d3f-ba70-4d66-9b68-edb785e2d1f1"/>
    <n v="5212383923361"/>
    <s v="1218_MEX_VAC_W_E_Estudio efectividad Panama_0225"/>
    <s v="Shot 1"/>
    <n v="0"/>
    <d v="2025-02-27T18:01:00"/>
    <n v="0"/>
    <m/>
    <n v="0"/>
    <m/>
  </r>
  <r>
    <s v="MEX_AKA_5e0bdcff-d33a-44e8-8723-54a1eaf066bd"/>
    <n v="5219342606249"/>
    <s v="1218_MEX_VAC_W_E_Estudio efectividad Panama_0225"/>
    <s v="Shot 1"/>
    <n v="0"/>
    <d v="2025-02-27T18:00:00"/>
    <n v="0"/>
    <m/>
    <n v="0"/>
    <m/>
  </r>
  <r>
    <s v="MEX_AKA_74bccdf3-9e6a-4d29-861c-80bb02ee3867"/>
    <n v="5217971458297"/>
    <s v="1218_MEX_VAC_W_E_Estudio efectividad Panama_0225"/>
    <s v="Shot 1"/>
    <n v="0"/>
    <d v="2025-02-27T18:01:00"/>
    <n v="0"/>
    <m/>
    <n v="0"/>
    <m/>
  </r>
  <r>
    <s v="MEX_AKA_74c314e3-5909-423c-9394-fe4ffce9bdbe"/>
    <n v="5213121141678"/>
    <s v="1218_MEX_VAC_W_E_Estudio efectividad Panama_0225"/>
    <s v="Shot 1"/>
    <n v="1"/>
    <m/>
    <n v="1"/>
    <d v="2025-02-27T18:00:00"/>
    <n v="0"/>
    <m/>
  </r>
  <r>
    <s v="MEX_AKA_74da4104-9c4e-4057-86d1-3fd84946e808"/>
    <n v="5212221141760"/>
    <s v="1218_MEX_VAC_W_E_Estudio efectividad Panama_0225"/>
    <s v="Shot 1"/>
    <n v="1"/>
    <m/>
    <n v="1"/>
    <d v="2025-02-27T18:41:00"/>
    <n v="1"/>
    <d v="2025-02-27T20:25:00"/>
  </r>
  <r>
    <s v="MEX_AKA_74dc1d6f-ea9e-4393-ade9-54518e7a9455"/>
    <n v="5214981229152"/>
    <s v="1218_MEX_VAC_W_E_Estudio efectividad Panama_0225"/>
    <s v="Shot 1"/>
    <n v="0"/>
    <d v="2025-02-27T18:00:00"/>
    <n v="0"/>
    <m/>
    <n v="0"/>
    <m/>
  </r>
  <r>
    <s v="MEX_AKA_7518fe1a-e584-4214-848b-9f47d6efd457"/>
    <n v="5217861262052"/>
    <s v="1218_MEX_VAC_W_E_Estudio efectividad Panama_0225"/>
    <s v="Shot 1"/>
    <n v="1"/>
    <m/>
    <n v="1"/>
    <d v="2025-02-27T18:00:00"/>
    <n v="1"/>
    <d v="2025-02-27T18:53:00"/>
  </r>
  <r>
    <s v="MEX_AKA_7548f631-1977-499c-9849-c59c2a98ae52"/>
    <n v="5214434102141"/>
    <s v="1218_MEX_VAC_W_E_Estudio efectividad Panama_0225"/>
    <s v="Shot 1"/>
    <n v="1"/>
    <m/>
    <n v="1"/>
    <d v="2025-02-27T18:00:00"/>
    <n v="1"/>
    <d v="2025-02-27T19:15:00"/>
  </r>
  <r>
    <s v="MEX_AKA_83e88734-d4a5-430d-9718-104a9e16d1c1"/>
    <n v="525519152615"/>
    <s v="1218_MEX_VAC_W_E_Estudio efectividad Panama_0225"/>
    <s v="Shot 1"/>
    <n v="1"/>
    <m/>
    <n v="1"/>
    <d v="2025-02-27T18:20:00"/>
    <n v="1"/>
    <d v="2025-02-27T18:21:00"/>
  </r>
  <r>
    <s v="MEX_AKA_83ef5ea0-d970-45e7-844a-e8b4d363687b"/>
    <n v="5212441599782"/>
    <s v="1218_MEX_VAC_W_E_Estudio efectividad Panama_0225"/>
    <s v="Shot 1"/>
    <n v="0"/>
    <d v="2025-02-27T18:01:00"/>
    <n v="0"/>
    <m/>
    <n v="0"/>
    <m/>
  </r>
  <r>
    <s v="MEX_AKA_53bd739f-f1be-4abf-94a8-13f0c7b792e8"/>
    <n v="5217531372354"/>
    <s v="1218_MEX_VAC_W_E_Estudio efectividad Panama_0225"/>
    <s v="Shot 1"/>
    <n v="1"/>
    <m/>
    <n v="1"/>
    <d v="2025-02-27T18:00:00"/>
    <n v="1"/>
    <d v="2025-02-27T18:26:00"/>
  </r>
  <r>
    <s v="MEX_AKA_53f49152-6ac2-4118-97fb-23a145913d0f"/>
    <n v="5216673312212"/>
    <s v="1218_MEX_VAC_W_E_Estudio efectividad Panama_0225"/>
    <s v="Shot 1"/>
    <n v="1"/>
    <m/>
    <n v="1"/>
    <d v="2025-02-27T18:00:00"/>
    <n v="1"/>
    <d v="2025-03-08T00:01:00"/>
  </r>
  <r>
    <s v="MEX_AKA_543c2dbf-56ca-477d-8423-f713df2dc868"/>
    <n v="5217862458606"/>
    <s v="1218_MEX_VAC_W_E_Estudio efectividad Panama_0225"/>
    <s v="Shot 1"/>
    <n v="1"/>
    <m/>
    <n v="1"/>
    <d v="2025-02-27T18:03:00"/>
    <n v="1"/>
    <d v="2025-02-27T18:10:00"/>
  </r>
  <r>
    <s v="MEX_AKA_5e23ce48-263c-41a6-8ce8-3d34eacfc4b0"/>
    <n v="5219712073377"/>
    <s v="1218_MEX_VAC_W_E_Estudio efectividad Panama_0225"/>
    <s v="Shot 1"/>
    <n v="1"/>
    <m/>
    <n v="1"/>
    <d v="2025-02-27T18:03:00"/>
    <n v="1"/>
    <d v="2025-02-27T18:06:00"/>
  </r>
  <r>
    <s v="MEX_AKA_5e800c99-5a8c-4b31-98d0-92fc2656606a"/>
    <n v="5217714063477"/>
    <s v="1218_MEX_VAC_W_E_Estudio efectividad Panama_0225"/>
    <s v="Shot 1"/>
    <n v="0"/>
    <d v="2025-02-27T18:00:00"/>
    <n v="0"/>
    <m/>
    <n v="0"/>
    <m/>
  </r>
  <r>
    <s v="MEX_AKA_5ea22628-4346-4514-83f0-e58d856dc52a"/>
    <n v="5213112608833"/>
    <s v="1218_MEX_VAC_W_E_Estudio efectividad Panama_0225"/>
    <s v="Shot 1"/>
    <n v="1"/>
    <m/>
    <n v="1"/>
    <d v="2025-02-27T18:01:00"/>
    <n v="1"/>
    <d v="2025-02-27T18:01:00"/>
  </r>
  <r>
    <s v="MEX_AKA_8422f2eb-c609-4bb0-a996-7a5e71352870"/>
    <n v="5217971157227"/>
    <s v="1218_MEX_VAC_W_E_Estudio efectividad Panama_0225"/>
    <s v="Shot 1"/>
    <n v="1"/>
    <m/>
    <n v="1"/>
    <d v="2025-02-27T18:01:00"/>
    <n v="1"/>
    <d v="2025-02-27T19:20:00"/>
  </r>
  <r>
    <s v="MEX_AKA_84a496a2-6a41-4bed-af81-baeb137775f8"/>
    <n v="5215591967676"/>
    <s v="1218_MEX_VAC_W_E_Estudio efectividad Panama_0225"/>
    <s v="Shot 1"/>
    <n v="1"/>
    <m/>
    <n v="1"/>
    <d v="2025-02-27T18:01:00"/>
    <n v="1"/>
    <d v="2025-02-27T18:48:00"/>
  </r>
  <r>
    <s v="MEX_AKA_84ab95de-88d1-4a03-bba4-833521872d88"/>
    <n v="5219221602354"/>
    <s v="1218_MEX_VAC_W_E_Estudio efectividad Panama_0225"/>
    <s v="Shot 1"/>
    <n v="1"/>
    <m/>
    <n v="1"/>
    <d v="2025-02-27T18:00:00"/>
    <n v="1"/>
    <d v="2025-02-28T19:26:00"/>
  </r>
  <r>
    <s v="MEX_AKA_754d9ce0-c721-4029-a554-177296f8306b"/>
    <n v="5214446937441"/>
    <s v="1218_MEX_VAC_W_E_Estudio efectividad Panama_0225"/>
    <s v="Shot 1"/>
    <n v="0"/>
    <d v="2025-02-27T18:02:00"/>
    <n v="0"/>
    <m/>
    <n v="0"/>
    <m/>
  </r>
  <r>
    <s v="MEX_AKA_75693940-3bf2-4dac-b912-1c3edf8122a9"/>
    <n v="5213311514326"/>
    <s v="1218_MEX_VAC_W_E_Estudio efectividad Panama_0225"/>
    <s v="Shot 1"/>
    <n v="1"/>
    <m/>
    <n v="1"/>
    <d v="2025-02-27T18:01:00"/>
    <n v="1"/>
    <d v="2025-02-27T18:34:00"/>
  </r>
  <r>
    <s v="MEX_AKA_757148d0-46b3-4b9d-8ae3-eda325ab75a6"/>
    <n v="5214421224249"/>
    <s v="1218_MEX_VAC_W_E_Estudio efectividad Panama_0225"/>
    <s v="Shot 1"/>
    <n v="1"/>
    <m/>
    <n v="1"/>
    <d v="2025-02-27T18:01:00"/>
    <n v="0"/>
    <m/>
  </r>
  <r>
    <s v="MEX_AKA_7575b597-3876-4a8e-b1f5-db3612982183"/>
    <n v="5216241326014"/>
    <s v="1218_MEX_VAC_W_E_Estudio efectividad Panama_0225"/>
    <s v="Shot 1"/>
    <n v="1"/>
    <m/>
    <n v="1"/>
    <d v="2025-02-27T18:01:00"/>
    <n v="0"/>
    <m/>
  </r>
  <r>
    <s v="MEX_AKA_75871ebc-439d-418a-aa01-41f1ea132321"/>
    <n v="5212221252564"/>
    <s v="1218_MEX_VAC_W_E_Estudio efectividad Panama_0225"/>
    <s v="Shot 1"/>
    <n v="1"/>
    <m/>
    <n v="1"/>
    <d v="2025-02-27T18:01:00"/>
    <n v="0"/>
    <m/>
  </r>
  <r>
    <s v="MEX_AKA_75930fc7-55ec-46d3-9fc5-6d285568ba12"/>
    <n v="5214442206619"/>
    <s v="1218_MEX_VAC_W_E_Estudio efectividad Panama_0225"/>
    <s v="Shot 1"/>
    <n v="1"/>
    <m/>
    <n v="1"/>
    <d v="2025-02-27T18:00:00"/>
    <n v="0"/>
    <m/>
  </r>
  <r>
    <s v="MEX_AKA_5ebab685-fc74-49db-8033-61e62b19c03e"/>
    <n v="5216182789997"/>
    <s v="1218_MEX_VAC_W_E_Estudio efectividad Panama_0225"/>
    <s v="Shot 1"/>
    <n v="1"/>
    <m/>
    <n v="1"/>
    <d v="2025-02-27T18:01:00"/>
    <n v="1"/>
    <d v="2025-02-27T20:35:00"/>
  </r>
  <r>
    <s v="MEX_AKA_5ed1e547-be2d-4835-9f25-677196ad981d"/>
    <n v="5212361318847"/>
    <s v="1218_MEX_VAC_W_E_Estudio efectividad Panama_0225"/>
    <s v="Shot 1"/>
    <n v="1"/>
    <m/>
    <n v="1"/>
    <d v="2025-02-27T18:00:00"/>
    <n v="1"/>
    <d v="2025-02-27T18:48:00"/>
  </r>
  <r>
    <s v="MEX_AKA_5ee62a98-7dd9-44d3-9a9c-905ef8970b28"/>
    <n v="5217641149255"/>
    <s v="1218_MEX_VAC_W_E_Estudio efectividad Panama_0225"/>
    <s v="Shot 1"/>
    <n v="1"/>
    <m/>
    <n v="1"/>
    <d v="2025-02-27T18:00:00"/>
    <n v="1"/>
    <d v="2025-02-27T18:22:00"/>
  </r>
  <r>
    <s v="MEX_AKA_5effe60b-9aa9-479a-afe2-ed336efc289e"/>
    <n v="5212291142317"/>
    <s v="1218_MEX_VAC_W_E_Estudio efectividad Panama_0225"/>
    <s v="Shot 1"/>
    <n v="1"/>
    <m/>
    <n v="1"/>
    <d v="2025-02-27T18:02:00"/>
    <n v="1"/>
    <d v="2025-03-02T01:47:00"/>
  </r>
  <r>
    <s v="MEX_AKA_75bf8e14-c884-4b42-b7a1-dc654c2b20a7"/>
    <n v="5219992583324"/>
    <s v="1218_MEX_VAC_W_E_Estudio efectividad Panama_0225"/>
    <s v="Shot 1"/>
    <n v="1"/>
    <m/>
    <n v="1"/>
    <d v="2025-02-27T18:00:00"/>
    <n v="1"/>
    <d v="2025-02-27T19:22:00"/>
  </r>
  <r>
    <s v="MEX_AKA_75d126fb-893c-4db0-a81e-e8bd193d2c07"/>
    <n v="5218991604079"/>
    <s v="1218_MEX_VAC_W_E_Estudio efectividad Panama_0225"/>
    <s v="Shot 1"/>
    <n v="0"/>
    <d v="2025-02-27T18:00:00"/>
    <n v="0"/>
    <m/>
    <n v="0"/>
    <m/>
  </r>
  <r>
    <s v="MEX_AKA_7616d36c-e1f3-4323-9fcb-7f611b648580"/>
    <n v="5218124665906"/>
    <s v="1218_MEX_VAC_W_E_Estudio efectividad Panama_0225"/>
    <s v="Shot 1"/>
    <n v="1"/>
    <m/>
    <n v="1"/>
    <d v="2025-02-27T18:01:00"/>
    <n v="0"/>
    <m/>
  </r>
  <r>
    <s v="MEX_AKA_7619178e-b677-484a-867a-5870ba923c25"/>
    <n v="5217292866405"/>
    <s v="1218_MEX_VAC_W_E_Estudio efectividad Panama_0225"/>
    <s v="Shot 1"/>
    <n v="1"/>
    <m/>
    <n v="1"/>
    <d v="2025-02-27T18:02:00"/>
    <n v="1"/>
    <d v="2025-02-27T21:51:00"/>
  </r>
  <r>
    <s v="MEX_AKA_76205e3d-6745-455c-b364-da0a26663385"/>
    <n v="5217971215296"/>
    <s v="1218_MEX_VAC_W_E_Estudio efectividad Panama_0225"/>
    <s v="Shot 1"/>
    <n v="1"/>
    <m/>
    <n v="1"/>
    <d v="2025-03-24T06:37:00"/>
    <n v="0"/>
    <m/>
  </r>
  <r>
    <s v="MEX_AKA_762b5d6a-e646-440c-9432-dedf39166e50"/>
    <n v="5215941104801"/>
    <s v="1218_MEX_VAC_W_E_Estudio efectividad Panama_0225"/>
    <s v="Shot 1"/>
    <n v="0"/>
    <d v="2025-02-27T18:01:00"/>
    <n v="0"/>
    <m/>
    <n v="0"/>
    <m/>
  </r>
  <r>
    <s v="MEX_AKA_7637f6f6-ce37-4489-b6ad-2a681a3023b6"/>
    <n v="5214421868567"/>
    <s v="1218_MEX_VAC_W_E_Estudio efectividad Panama_0225"/>
    <s v="Shot 1"/>
    <n v="1"/>
    <m/>
    <n v="1"/>
    <d v="2025-02-27T18:02:00"/>
    <n v="1"/>
    <d v="2025-02-27T18:53:00"/>
  </r>
  <r>
    <s v="MEX_AKA_543da452-6952-4e99-81d3-7155358c2123"/>
    <n v="5219811037858"/>
    <s v="1218_MEX_VAC_W_E_Estudio efectividad Panama_0225"/>
    <s v="Shot 1"/>
    <n v="1"/>
    <m/>
    <n v="1"/>
    <d v="2025-02-27T18:03:00"/>
    <n v="0"/>
    <m/>
  </r>
  <r>
    <s v="MEX_AKA_5445fa11-a25a-432b-baab-187354b6e63a"/>
    <n v="5215554337788"/>
    <s v="1218_MEX_VAC_W_E_Estudio efectividad Panama_0225"/>
    <s v="Shot 1"/>
    <n v="1"/>
    <m/>
    <n v="1"/>
    <d v="2025-02-27T18:02:00"/>
    <n v="1"/>
    <d v="2025-02-28T06:06:00"/>
  </r>
  <r>
    <s v="MEX_AKA_544859df-bd45-44e2-8201-f4039fb97e77"/>
    <n v="5218110210248"/>
    <s v="1218_MEX_VAC_W_E_Estudio efectividad Panama_0225"/>
    <s v="Shot 1"/>
    <n v="1"/>
    <m/>
    <n v="1"/>
    <d v="2025-02-27T18:00:00"/>
    <n v="1"/>
    <d v="2025-02-28T13:59:00"/>
  </r>
  <r>
    <s v="MEX_AKA_54792671-495c-4457-8d73-3c585d213dd7"/>
    <n v="5214612610874"/>
    <s v="1218_MEX_VAC_W_E_Estudio efectividad Panama_0225"/>
    <s v="Shot 1"/>
    <n v="1"/>
    <m/>
    <n v="1"/>
    <d v="2025-02-27T18:01:00"/>
    <n v="1"/>
    <d v="2025-02-27T22:23:00"/>
  </r>
  <r>
    <s v="MEX_AKA_547cf6ff-449b-490a-905d-3493d000968a"/>
    <n v="5218711353996"/>
    <s v="1218_MEX_VAC_W_E_Estudio efectividad Panama_0225"/>
    <s v="Shot 1"/>
    <n v="1"/>
    <m/>
    <n v="1"/>
    <d v="2025-02-27T18:03:00"/>
    <n v="1"/>
    <d v="2025-02-27T22:43:00"/>
  </r>
  <r>
    <s v="MEX_AKA_84c4b216-5024-4e34-b015-b98362a7b765"/>
    <n v="5219852271804"/>
    <s v="1218_MEX_VAC_W_E_Estudio efectividad Panama_0225"/>
    <s v="Shot 1"/>
    <n v="1"/>
    <m/>
    <n v="1"/>
    <d v="2025-02-27T18:01:00"/>
    <n v="0"/>
    <m/>
  </r>
  <r>
    <s v="MEX_AKA_84cba123-ed73-4acb-a5f1-f2aeaf719312"/>
    <n v="5214641083634"/>
    <s v="1218_MEX_VAC_W_E_Estudio efectividad Panama_0225"/>
    <s v="Shot 1"/>
    <n v="1"/>
    <m/>
    <n v="1"/>
    <d v="2025-02-27T18:00:00"/>
    <n v="0"/>
    <m/>
  </r>
  <r>
    <s v="MEX_AKA_84fdd1ec-b8d6-4aba-bcdf-9bb31bc435a4"/>
    <n v="5213111977057"/>
    <s v="1218_MEX_VAC_W_E_Estudio efectividad Panama_0225"/>
    <s v="Shot 1"/>
    <n v="1"/>
    <m/>
    <n v="1"/>
    <d v="2025-02-27T18:01:00"/>
    <n v="1"/>
    <d v="2025-02-27T18:48:00"/>
  </r>
  <r>
    <s v="MEX_AKA_850cb911-4416-49f8-a3ef-21f2ee8fdc1a"/>
    <n v="5219811697039"/>
    <s v="1218_MEX_VAC_W_E_Estudio efectividad Panama_0225"/>
    <s v="Shot 1"/>
    <n v="0"/>
    <d v="2025-02-27T18:00:00"/>
    <n v="0"/>
    <m/>
    <n v="0"/>
    <m/>
  </r>
  <r>
    <s v="MEX_AKA_85204a34-273f-45f8-81da-d86b117185e1"/>
    <n v="5212781049860"/>
    <s v="1218_MEX_VAC_W_E_Estudio efectividad Panama_0225"/>
    <s v="Shot 1"/>
    <n v="1"/>
    <m/>
    <n v="1"/>
    <d v="2025-02-27T18:01:00"/>
    <n v="0"/>
    <m/>
  </r>
  <r>
    <s v="MEX_AKA_5f2d499c-03ab-4227-a042-6da236b57842"/>
    <n v="5219541318673"/>
    <s v="1218_MEX_VAC_W_E_Estudio efectividad Panama_0225"/>
    <s v="Shot 1"/>
    <n v="1"/>
    <m/>
    <n v="0"/>
    <m/>
    <n v="1"/>
    <d v="2025-02-28T02:41:00"/>
  </r>
  <r>
    <s v="MEX_AKA_5fe018ae-e932-4f2e-a8fb-82780abd1217"/>
    <n v="5214535410864"/>
    <s v="1218_MEX_VAC_W_E_Estudio efectividad Panama_0225"/>
    <s v="Shot 1"/>
    <n v="1"/>
    <m/>
    <n v="1"/>
    <d v="2025-02-27T18:00:00"/>
    <n v="1"/>
    <d v="2025-02-27T18:11:00"/>
  </r>
  <r>
    <s v="MEX_AKA_5fe3c512-f354-4a7a-b752-5e3dd0a05f4b"/>
    <n v="5212721228636"/>
    <s v="1218_MEX_VAC_W_E_Estudio efectividad Panama_0225"/>
    <s v="Shot 1"/>
    <n v="1"/>
    <m/>
    <n v="1"/>
    <d v="2025-02-27T18:00:00"/>
    <n v="0"/>
    <m/>
  </r>
  <r>
    <s v="MEX_AKA_5fe9e668-1155-4d1a-807d-3e3f1c6a7356"/>
    <n v="5212871070173"/>
    <s v="1218_MEX_VAC_W_E_Estudio efectividad Panama_0225"/>
    <s v="Shot 1"/>
    <n v="1"/>
    <m/>
    <n v="1"/>
    <d v="2025-02-27T18:01:00"/>
    <n v="1"/>
    <d v="2025-02-27T21:06:00"/>
  </r>
  <r>
    <s v="MEX_AKA_6014fbfc-2c57-4c5e-b04f-9fdb723443a0"/>
    <n v="5219711683801"/>
    <s v="1218_MEX_VAC_W_E_Estudio efectividad Panama_0225"/>
    <s v="Shot 1"/>
    <n v="1"/>
    <m/>
    <n v="1"/>
    <d v="2025-02-27T18:00:00"/>
    <n v="1"/>
    <d v="2025-02-27T18:33:00"/>
  </r>
  <r>
    <s v="MEX_AKA_7678b879-b6c7-43a6-abfd-c29fd917b580"/>
    <n v="5214151391466"/>
    <s v="1218_MEX_VAC_W_E_Estudio efectividad Panama_0225"/>
    <s v="Shot 1"/>
    <n v="1"/>
    <m/>
    <n v="1"/>
    <d v="2025-02-27T18:00:00"/>
    <n v="1"/>
    <d v="2025-02-27T18:02:00"/>
  </r>
  <r>
    <s v="MEX_AKA_7685c009-d794-44d8-ac01-df8f40b4b768"/>
    <n v="5219541089175"/>
    <s v="1218_MEX_VAC_W_E_Estudio efectividad Panama_0225"/>
    <s v="Shot 1"/>
    <n v="1"/>
    <m/>
    <n v="1"/>
    <d v="2025-02-27T18:01:00"/>
    <n v="1"/>
    <d v="2025-02-28T20:18:00"/>
  </r>
  <r>
    <s v="MEX_AKA_76e10c7b-c852-4772-b225-5940ef491fac"/>
    <n v="5214981344966"/>
    <s v="1218_MEX_VAC_W_E_Estudio efectividad Panama_0225"/>
    <s v="Shot 1"/>
    <n v="1"/>
    <m/>
    <n v="1"/>
    <d v="2025-02-27T18:03:00"/>
    <n v="0"/>
    <m/>
  </r>
  <r>
    <s v="MEX_AKA_76f596c1-6edc-4d99-a56c-cbdbd3fcf0bc"/>
    <n v="5212941157378"/>
    <s v="1218_MEX_VAC_W_E_Estudio efectividad Panama_0225"/>
    <s v="Shot 1"/>
    <n v="1"/>
    <m/>
    <n v="1"/>
    <d v="2025-02-27T18:01:00"/>
    <n v="1"/>
    <d v="2025-02-27T18:02:00"/>
  </r>
  <r>
    <s v="MEX_AKA_85968530-1925-43bb-87b5-70e519f60bee"/>
    <n v="5218717360239"/>
    <s v="1218_MEX_VAC_W_E_Estudio efectividad Panama_0225"/>
    <s v="Shot 1"/>
    <n v="1"/>
    <m/>
    <n v="1"/>
    <d v="2025-02-27T18:01:00"/>
    <n v="0"/>
    <m/>
  </r>
  <r>
    <s v="MEX_AKA_85d0265a-537d-4ae8-9957-a46b32aa3279"/>
    <n v="5219611773406"/>
    <s v="1218_MEX_VAC_W_E_Estudio efectividad Panama_0225"/>
    <s v="Shot 1"/>
    <n v="1"/>
    <m/>
    <n v="1"/>
    <d v="2025-02-27T18:00:00"/>
    <n v="0"/>
    <m/>
  </r>
  <r>
    <s v="MEX_AKA_85d6e025-5a6a-4593-9a56-c002a550c586"/>
    <n v="5219811331781"/>
    <s v="1218_MEX_VAC_W_E_Estudio efectividad Panama_0225"/>
    <s v="Shot 1"/>
    <n v="1"/>
    <m/>
    <n v="1"/>
    <d v="2025-02-27T18:01:00"/>
    <n v="0"/>
    <m/>
  </r>
  <r>
    <s v="MEX_AKA_860c810b-3065-4b75-98fc-cdb604905135"/>
    <n v="5216674761859"/>
    <s v="1218_MEX_VAC_W_E_Estudio efectividad Panama_0225"/>
    <s v="Shot 1"/>
    <n v="1"/>
    <m/>
    <n v="1"/>
    <d v="2025-02-27T18:01:00"/>
    <n v="0"/>
    <m/>
  </r>
  <r>
    <s v="MEX_AKA_60316da3-8138-43b4-a0f0-e168814eea98"/>
    <n v="5219931202521"/>
    <s v="1218_MEX_VAC_W_E_Estudio efectividad Panama_0225"/>
    <s v="Shot 1"/>
    <n v="1"/>
    <m/>
    <n v="1"/>
    <d v="2025-02-27T18:00:00"/>
    <n v="0"/>
    <m/>
  </r>
  <r>
    <s v="MEX_AKA_60400d47-183e-4423-881d-c8cf4336453f"/>
    <n v="5219811421591"/>
    <s v="1218_MEX_VAC_W_E_Estudio efectividad Panama_0225"/>
    <s v="Shot 1"/>
    <n v="1"/>
    <m/>
    <n v="1"/>
    <d v="2025-02-28T17:21:00"/>
    <n v="0"/>
    <m/>
  </r>
  <r>
    <s v="MEX_AKA_60557583-3841-41b0-a870-84aee48f99d9"/>
    <n v="5217421062268"/>
    <s v="1218_MEX_VAC_W_E_Estudio efectividad Panama_0225"/>
    <s v="Shot 1"/>
    <n v="1"/>
    <m/>
    <n v="1"/>
    <d v="2025-02-27T18:03:00"/>
    <n v="1"/>
    <d v="2025-02-27T18:05:00"/>
  </r>
  <r>
    <s v="MEX_AKA_6086ca69-523b-4afd-bc8a-354c71e3903c"/>
    <n v="5212283042814"/>
    <s v="1218_MEX_VAC_W_E_Estudio efectividad Panama_0225"/>
    <s v="Shot 1"/>
    <n v="1"/>
    <m/>
    <n v="1"/>
    <d v="2025-02-27T18:05:00"/>
    <n v="1"/>
    <d v="2025-02-27T19:16:00"/>
  </r>
  <r>
    <s v="MEX_AKA_6096109a-7252-4612-b956-89e64a0e3821"/>
    <n v="5215526620085"/>
    <s v="1218_MEX_VAC_W_E_Estudio efectividad Panama_0225"/>
    <s v="Shot 1"/>
    <n v="1"/>
    <m/>
    <n v="1"/>
    <d v="2025-02-27T18:01:00"/>
    <n v="1"/>
    <d v="2025-02-27T18:01:00"/>
  </r>
  <r>
    <s v="MEX_AKA_547e9ea3-81c5-45b5-bf16-90f16fa93ad3"/>
    <n v="5215554132318"/>
    <s v="1218_MEX_VAC_W_E_Estudio efectividad Panama_0225"/>
    <s v="Shot 1"/>
    <n v="1"/>
    <m/>
    <n v="1"/>
    <d v="2025-02-27T18:00:00"/>
    <n v="1"/>
    <d v="2025-02-27T18:19:00"/>
  </r>
  <r>
    <s v="MEX_AKA_5490eeab-9b0b-4935-afea-6eb7a666eb02"/>
    <n v="5218711242469"/>
    <s v="1218_MEX_VAC_W_E_Estudio efectividad Panama_0225"/>
    <s v="Shot 1"/>
    <n v="1"/>
    <m/>
    <n v="1"/>
    <d v="2025-02-27T18:03:00"/>
    <n v="0"/>
    <m/>
  </r>
  <r>
    <s v="MEX_AKA_5494b862-8ce0-4487-8206-5ecaadcab8de"/>
    <n v="5213111068617"/>
    <s v="1218_MEX_VAC_W_E_Estudio efectividad Panama_0225"/>
    <s v="Shot 1"/>
    <n v="0"/>
    <d v="2025-02-27T18:00:00"/>
    <n v="0"/>
    <m/>
    <n v="0"/>
    <m/>
  </r>
  <r>
    <s v="MEX_AKA_5494e7bb-79cc-43a3-9a14-44c9baa2e946"/>
    <n v="5219221033106"/>
    <s v="1218_MEX_VAC_W_E_Estudio efectividad Panama_0225"/>
    <s v="Shot 1"/>
    <n v="1"/>
    <m/>
    <n v="1"/>
    <d v="2025-02-27T18:01:00"/>
    <n v="1"/>
    <d v="2025-02-27T18:32:00"/>
  </r>
  <r>
    <s v="MEX_AKA_54e19b65-a750-46cc-b7a5-3ed84aea7e6a"/>
    <n v="5213221924429"/>
    <s v="1218_MEX_VAC_W_E_Estudio efectividad Panama_0225"/>
    <s v="Shot 1"/>
    <n v="1"/>
    <m/>
    <n v="1"/>
    <d v="2025-02-27T18:03:00"/>
    <n v="0"/>
    <m/>
  </r>
  <r>
    <s v="MEX_AKA_86331bd3-5dea-4a6f-8d29-e4da1e9e3f56"/>
    <n v="5217774960015"/>
    <s v="1218_MEX_VAC_W_E_Estudio efectividad Panama_0225"/>
    <s v="Shot 1"/>
    <n v="1"/>
    <m/>
    <n v="1"/>
    <d v="2025-02-27T18:01:00"/>
    <n v="0"/>
    <m/>
  </r>
  <r>
    <s v="MEX_AKA_8640c776-1156-4b8b-b6d5-2d9479826a0d"/>
    <n v="5212291275858"/>
    <s v="1218_MEX_VAC_W_E_Estudio efectividad Panama_0225"/>
    <s v="Shot 1"/>
    <n v="1"/>
    <m/>
    <n v="1"/>
    <d v="2025-02-27T18:00:00"/>
    <n v="0"/>
    <m/>
  </r>
  <r>
    <s v="MEX_AKA_864c56a0-b8b3-4920-9674-4102af2535e2"/>
    <n v="5212281269612"/>
    <s v="1218_MEX_VAC_W_E_Estudio efectividad Panama_0225"/>
    <s v="Shot 1"/>
    <n v="0"/>
    <d v="2025-02-27T18:03:00"/>
    <n v="0"/>
    <m/>
    <n v="0"/>
    <m/>
  </r>
  <r>
    <s v="MEX_AKA_867e3f05-da42-47cd-bfb7-2261fd188da9"/>
    <n v="5219626243389"/>
    <s v="1218_MEX_VAC_W_E_Estudio efectividad Panama_0225"/>
    <s v="Shot 1"/>
    <n v="1"/>
    <m/>
    <n v="1"/>
    <d v="2025-02-27T18:01:00"/>
    <n v="1"/>
    <d v="2025-02-27T18:48:00"/>
  </r>
  <r>
    <s v="MEX_AKA_770f682d-adae-4367-8502-3a98a83ed84d"/>
    <n v="5219514692177"/>
    <s v="1218_MEX_VAC_W_E_Estudio efectividad Panama_0225"/>
    <s v="Shot 1"/>
    <n v="0"/>
    <d v="2025-02-27T18:02:00"/>
    <n v="0"/>
    <m/>
    <n v="0"/>
    <m/>
  </r>
  <r>
    <s v="MEX_AKA_771d3fce-4408-41da-86cf-4ec841169d7d"/>
    <n v="5214931036903"/>
    <s v="1218_MEX_VAC_W_E_Estudio efectividad Panama_0225"/>
    <s v="Shot 1"/>
    <n v="1"/>
    <m/>
    <n v="1"/>
    <d v="2025-02-27T18:13:00"/>
    <n v="1"/>
    <d v="2025-02-27T23:53:00"/>
  </r>
  <r>
    <s v="MEX_AKA_77434cc6-3b72-4d6f-9918-67abb890e8c6"/>
    <n v="5216988606834"/>
    <s v="1218_MEX_VAC_W_E_Estudio efectividad Panama_0225"/>
    <s v="Shot 1"/>
    <n v="1"/>
    <m/>
    <n v="1"/>
    <d v="2025-02-27T18:01:00"/>
    <n v="1"/>
    <d v="2025-02-27T20:02:00"/>
  </r>
  <r>
    <s v="MEX_AKA_774ee83f-89fb-4d79-949a-2be77651b234"/>
    <n v="5214621022395"/>
    <s v="1218_MEX_VAC_W_E_Estudio efectividad Panama_0225"/>
    <s v="Shot 1"/>
    <n v="1"/>
    <m/>
    <n v="1"/>
    <d v="2025-02-27T18:01:00"/>
    <n v="1"/>
    <d v="2025-02-27T18:59:00"/>
  </r>
  <r>
    <s v="MEX_AKA_77555ef3-07c2-4887-a2e4-401ace0d1896"/>
    <n v="5219531748828"/>
    <s v="1218_MEX_VAC_W_E_Estudio efectividad Panama_0225"/>
    <s v="Shot 1"/>
    <n v="1"/>
    <m/>
    <n v="1"/>
    <d v="2025-02-27T18:01:00"/>
    <n v="1"/>
    <d v="2025-03-01T15:03:00"/>
  </r>
  <r>
    <s v="MEX_AKA_5543709c-051a-434c-9f1a-aa1909564d57"/>
    <n v="5218781590828"/>
    <s v="1218_MEX_VAC_W_E_Estudio efectividad Panama_0225"/>
    <s v="Shot 1"/>
    <n v="1"/>
    <m/>
    <n v="1"/>
    <d v="2025-02-27T18:00:00"/>
    <n v="1"/>
    <d v="2025-02-27T18:05:00"/>
  </r>
  <r>
    <s v="MEX_AKA_554bcfa4-398c-4407-bd90-d68d4e34f712"/>
    <n v="5215574668017"/>
    <s v="1218_MEX_VAC_W_E_Estudio efectividad Panama_0225"/>
    <s v="Shot 1"/>
    <n v="1"/>
    <m/>
    <n v="1"/>
    <d v="2025-02-27T18:03:00"/>
    <n v="1"/>
    <d v="2025-02-27T19:00:00"/>
  </r>
  <r>
    <s v="MEX_AKA_555c58b4-10d0-4d86-82a2-e3acb9589160"/>
    <n v="5217411325194"/>
    <s v="1218_MEX_VAC_W_E_Estudio efectividad Panama_0225"/>
    <s v="Shot 1"/>
    <n v="1"/>
    <m/>
    <n v="1"/>
    <d v="2025-02-27T18:02:00"/>
    <n v="1"/>
    <d v="2025-03-05T01:48:00"/>
  </r>
  <r>
    <s v="MEX_AKA_55607f15-8322-48c7-83c1-89a61665dc8d"/>
    <n v="5218353211896"/>
    <s v="1218_MEX_VAC_W_E_Estudio efectividad Panama_0225"/>
    <s v="Shot 1"/>
    <n v="1"/>
    <m/>
    <n v="1"/>
    <d v="2025-02-27T18:00:00"/>
    <n v="0"/>
    <m/>
  </r>
  <r>
    <s v="MEX_AKA_55927b8e-6d4d-46d1-a683-3f45aa967320"/>
    <n v="5214791371338"/>
    <s v="1218_MEX_VAC_W_E_Estudio efectividad Panama_0225"/>
    <s v="Shot 1"/>
    <n v="1"/>
    <m/>
    <n v="1"/>
    <d v="2025-02-27T18:00:00"/>
    <n v="0"/>
    <m/>
  </r>
  <r>
    <s v="MEX_AKA_55938b14-5685-41ac-932a-831e92f7642b"/>
    <n v="5214431645494"/>
    <s v="1218_MEX_VAC_W_E_Estudio efectividad Panama_0225"/>
    <s v="Shot 1"/>
    <n v="1"/>
    <m/>
    <n v="1"/>
    <d v="2025-02-27T18:00:00"/>
    <n v="1"/>
    <d v="2025-02-27T21:18:00"/>
  </r>
  <r>
    <s v="MEX_AKA_86bd133d-f7c4-497b-be1e-8d303578c4b7"/>
    <n v="5216691653813"/>
    <s v="1218_MEX_VAC_W_E_Estudio efectividad Panama_0225"/>
    <s v="Shot 1"/>
    <n v="1"/>
    <m/>
    <n v="1"/>
    <d v="2025-02-27T18:01:00"/>
    <n v="0"/>
    <m/>
  </r>
  <r>
    <s v="MEX_AKA_86cc7022-e538-4baf-9ff5-70f695b02229"/>
    <n v="5212383890688"/>
    <s v="1218_MEX_VAC_W_E_Estudio efectividad Panama_0225"/>
    <s v="Shot 1"/>
    <n v="1"/>
    <m/>
    <n v="1"/>
    <d v="2025-02-27T18:03:00"/>
    <n v="1"/>
    <d v="2025-02-27T19:14:00"/>
  </r>
  <r>
    <s v="MEX_AKA_86e26fa1-70db-4e1e-bdfb-50ea317ba7a9"/>
    <n v="5218992280561"/>
    <s v="1218_MEX_VAC_W_E_Estudio efectividad Panama_0225"/>
    <s v="Shot 1"/>
    <n v="1"/>
    <m/>
    <n v="1"/>
    <d v="2025-02-27T18:01:00"/>
    <n v="0"/>
    <m/>
  </r>
  <r>
    <s v="MEX_AKA_870aa994-b18a-4037-96cf-032631e103b2"/>
    <n v="5217757519861"/>
    <s v="1218_MEX_VAC_W_E_Estudio efectividad Panama_0225"/>
    <s v="Shot 1"/>
    <n v="1"/>
    <m/>
    <n v="1"/>
    <d v="2025-02-27T18:02:00"/>
    <n v="0"/>
    <m/>
  </r>
  <r>
    <s v="MEX_AKA_872afec5-c960-4dde-adf8-50745a5d4008"/>
    <n v="5214341128102"/>
    <s v="1218_MEX_VAC_W_E_Estudio efectividad Panama_0225"/>
    <s v="Shot 1"/>
    <n v="0"/>
    <d v="2025-02-27T18:00:00"/>
    <n v="0"/>
    <m/>
    <n v="0"/>
    <m/>
  </r>
  <r>
    <s v="MEX_AKA_60da92ca-dbd3-4f9d-b8cf-2d4b51a9cfe7"/>
    <n v="5214931107722"/>
    <s v="1218_MEX_VAC_W_E_Estudio efectividad Panama_0225"/>
    <s v="Shot 1"/>
    <n v="1"/>
    <m/>
    <n v="1"/>
    <d v="2025-02-27T18:00:00"/>
    <n v="1"/>
    <d v="2025-02-27T22:26:00"/>
  </r>
  <r>
    <s v="MEX_AKA_60ef44df-6727-4b29-a4c3-9f286636cf84"/>
    <n v="5212851119201"/>
    <s v="1218_MEX_VAC_W_E_Estudio efectividad Panama_0225"/>
    <s v="Shot 1"/>
    <n v="0"/>
    <d v="2025-02-27T18:00:00"/>
    <n v="0"/>
    <m/>
    <n v="0"/>
    <m/>
  </r>
  <r>
    <s v="MEX_AKA_60fe899d-b06b-4d84-813f-d0d26f5de337"/>
    <n v="5213113939851"/>
    <s v="1218_MEX_VAC_W_E_Estudio efectividad Panama_0225"/>
    <s v="Shot 1"/>
    <n v="1"/>
    <m/>
    <n v="1"/>
    <d v="2025-02-27T18:01:00"/>
    <n v="1"/>
    <d v="2025-02-27T18:01:00"/>
  </r>
  <r>
    <s v="MEX_AKA_612d80ed-67c9-4975-b627-445cb2f74834"/>
    <n v="5213313028631"/>
    <s v="1218_MEX_VAC_W_E_Estudio efectividad Panama_0225"/>
    <s v="Shot 1"/>
    <n v="1"/>
    <m/>
    <n v="1"/>
    <d v="2025-02-27T18:01:00"/>
    <n v="0"/>
    <m/>
  </r>
  <r>
    <s v="MEX_AKA_876b2c06-1092-4410-a095-5db2b1e9b84f"/>
    <n v="5217221614026"/>
    <s v="1218_MEX_VAC_W_E_Estudio efectividad Panama_0225"/>
    <s v="Shot 1"/>
    <n v="1"/>
    <m/>
    <n v="1"/>
    <d v="2025-02-27T18:02:00"/>
    <n v="0"/>
    <m/>
  </r>
  <r>
    <s v="MEX_AKA_8784c196-a3c4-438a-acfc-6d898de88713"/>
    <n v="5218443187543"/>
    <s v="1218_MEX_VAC_W_E_Estudio efectividad Panama_0225"/>
    <s v="Shot 1"/>
    <n v="1"/>
    <m/>
    <n v="1"/>
    <d v="2025-02-27T18:03:00"/>
    <n v="0"/>
    <m/>
  </r>
  <r>
    <s v="MEX_AKA_8785bfa3-100b-4cf9-80c0-afa9f03d2068"/>
    <n v="5214922013382"/>
    <s v="1218_MEX_VAC_W_E_Estudio efectividad Panama_0225"/>
    <s v="Shot 1"/>
    <n v="1"/>
    <m/>
    <n v="1"/>
    <d v="2025-02-27T18:06:00"/>
    <n v="0"/>
    <m/>
  </r>
  <r>
    <s v="MEX_AKA_87e21311-f4f7-48e5-8e23-e20b7cfd0c27"/>
    <n v="5212481860108"/>
    <s v="1218_MEX_VAC_W_E_Estudio efectividad Panama_0225"/>
    <s v="Shot 1"/>
    <n v="0"/>
    <d v="2025-02-27T18:03:00"/>
    <n v="0"/>
    <m/>
    <n v="0"/>
    <m/>
  </r>
  <r>
    <s v="MEX_AKA_559e5585-e861-48ef-9169-723b47f07b19"/>
    <n v="5219531509814"/>
    <s v="1218_MEX_VAC_W_E_Estudio efectividad Panama_0225"/>
    <s v="Shot 1"/>
    <n v="1"/>
    <m/>
    <n v="1"/>
    <d v="2025-03-05T14:07:00"/>
    <n v="1"/>
    <d v="2025-03-05T18:31:00"/>
  </r>
  <r>
    <s v="MEX_AKA_55a806ea-f040-4962-a67c-10cd25c3c321"/>
    <n v="5219381708668"/>
    <s v="1218_MEX_VAC_W_E_Estudio efectividad Panama_0225"/>
    <s v="Shot 1"/>
    <n v="1"/>
    <m/>
    <n v="1"/>
    <d v="2025-02-27T18:02:00"/>
    <n v="1"/>
    <d v="2025-02-27T19:09:00"/>
  </r>
  <r>
    <s v="MEX_AKA_55d70615-a6a0-4446-9aa9-3e0e56ad74e7"/>
    <n v="5217621004422"/>
    <s v="1218_MEX_VAC_W_E_Estudio efectividad Panama_0225"/>
    <s v="Shot 1"/>
    <n v="1"/>
    <m/>
    <n v="1"/>
    <d v="2025-02-27T18:16:00"/>
    <n v="0"/>
    <m/>
  </r>
  <r>
    <s v="MEX_AKA_55ee6b4b-c1e0-4cd1-a5ba-d74949016084"/>
    <n v="5213113959036"/>
    <s v="1218_MEX_VAC_W_E_Estudio efectividad Panama_0225"/>
    <s v="Shot 1"/>
    <n v="1"/>
    <m/>
    <n v="1"/>
    <d v="2025-02-27T18:01:00"/>
    <n v="1"/>
    <d v="2025-02-27T18:03:00"/>
  </r>
  <r>
    <s v="MEX_AKA_561407e5-6d79-43b5-8430-6e6095bffe0a"/>
    <n v="5212941564484"/>
    <s v="1218_MEX_VAC_W_E_Estudio efectividad Panama_0225"/>
    <s v="Shot 1"/>
    <n v="1"/>
    <m/>
    <n v="1"/>
    <d v="2025-02-27T18:01:00"/>
    <n v="0"/>
    <m/>
  </r>
  <r>
    <s v="MEX_AKA_5626a1e5-1ebb-4ad8-a3bb-61483b8292b9"/>
    <n v="5216681705455"/>
    <s v="1218_MEX_VAC_W_E_Estudio efectividad Panama_0225"/>
    <s v="Shot 1"/>
    <n v="1"/>
    <m/>
    <n v="1"/>
    <d v="2025-02-27T18:02:00"/>
    <n v="0"/>
    <m/>
  </r>
  <r>
    <s v="MEX_AKA_615345c1-51e8-4c1f-9c76-f533f9c9b475"/>
    <n v="5216143942255"/>
    <s v="1218_MEX_VAC_W_E_Estudio efectividad Panama_0225"/>
    <s v="Shot 1"/>
    <n v="1"/>
    <m/>
    <n v="1"/>
    <d v="2025-02-27T18:00:00"/>
    <n v="0"/>
    <m/>
  </r>
  <r>
    <s v="MEX_AKA_616f3627-0e2a-42e8-83ec-18847b8ffc19"/>
    <n v="5214361148815"/>
    <s v="1218_MEX_VAC_W_E_Estudio efectividad Panama_0225"/>
    <s v="Shot 1"/>
    <n v="1"/>
    <m/>
    <n v="1"/>
    <d v="2025-02-27T18:01:00"/>
    <n v="1"/>
    <d v="2025-02-27T20:48:00"/>
  </r>
  <r>
    <s v="MEX_AKA_619cb183-b957-4726-ae95-5b015570c713"/>
    <n v="5215533987148"/>
    <s v="1218_MEX_VAC_W_E_Estudio efectividad Panama_0225"/>
    <s v="Shot 1"/>
    <n v="1"/>
    <m/>
    <n v="1"/>
    <d v="2025-02-27T18:01:00"/>
    <n v="1"/>
    <d v="2025-02-27T19:06:00"/>
  </r>
  <r>
    <s v="MEX_AKA_61ca6fc9-4fea-47dc-bbaa-bfdc8b66f11a"/>
    <n v="5219711620887"/>
    <s v="1218_MEX_VAC_W_E_Estudio efectividad Panama_0225"/>
    <s v="Shot 1"/>
    <n v="0"/>
    <d v="2025-02-27T18:02:00"/>
    <n v="0"/>
    <m/>
    <n v="0"/>
    <m/>
  </r>
  <r>
    <s v="MEX_AKA_776c7908-a25e-427e-94b8-bdab20e49392"/>
    <n v="5216621274315"/>
    <s v="1218_MEX_VAC_W_E_Estudio efectividad Panama_0225"/>
    <s v="Shot 1"/>
    <n v="1"/>
    <m/>
    <n v="1"/>
    <d v="2025-02-27T18:02:00"/>
    <n v="1"/>
    <d v="2025-02-27T21:43:00"/>
  </r>
  <r>
    <s v="MEX_AKA_77746214-8b11-4525-bf7e-d196380b871e"/>
    <n v="5213221413431"/>
    <s v="1218_MEX_VAC_W_E_Estudio efectividad Panama_0225"/>
    <s v="Shot 1"/>
    <n v="1"/>
    <m/>
    <n v="1"/>
    <d v="2025-02-27T18:02:00"/>
    <n v="1"/>
    <d v="2025-02-27T19:32:00"/>
  </r>
  <r>
    <s v="MEX_AKA_777b2121-8ea7-4292-b3f5-daf68db0ffe1"/>
    <n v="5215591096430"/>
    <s v="1218_MEX_VAC_W_E_Estudio efectividad Panama_0225"/>
    <s v="Shot 1"/>
    <n v="1"/>
    <m/>
    <n v="1"/>
    <d v="2025-02-27T18:02:00"/>
    <n v="0"/>
    <m/>
  </r>
  <r>
    <s v="MEX_AKA_77971b40-bea6-4541-a346-95d45612fec9"/>
    <n v="5217641143590"/>
    <s v="1218_MEX_VAC_W_E_Estudio efectividad Panama_0225"/>
    <s v="Shot 1"/>
    <n v="1"/>
    <m/>
    <n v="1"/>
    <d v="2025-02-27T18:02:00"/>
    <n v="1"/>
    <d v="2025-02-28T00:49:00"/>
  </r>
  <r>
    <s v="MEX_AKA_77d18e82-0d33-431e-9200-d72e5e9eb245"/>
    <n v="5217461100095"/>
    <s v="1218_MEX_VAC_W_E_Estudio efectividad Panama_0225"/>
    <s v="Shot 1"/>
    <n v="1"/>
    <m/>
    <n v="1"/>
    <d v="2025-02-27T18:01:00"/>
    <n v="0"/>
    <m/>
  </r>
  <r>
    <s v="MEX_AKA_87e2a92f-e7de-46d4-bc12-6b339cad0d15"/>
    <n v="5218711206645"/>
    <s v="1218_MEX_VAC_W_E_Estudio efectividad Panama_0225"/>
    <s v="Shot 1"/>
    <n v="1"/>
    <m/>
    <n v="1"/>
    <d v="2025-02-27T18:03:00"/>
    <n v="1"/>
    <d v="2025-02-27T18:57:00"/>
  </r>
  <r>
    <s v="MEX_AKA_8802efd9-c86a-4086-b87e-b57dac308cec"/>
    <n v="5213113311194"/>
    <s v="1218_MEX_VAC_W_E_Estudio efectividad Panama_0225"/>
    <s v="Shot 1"/>
    <n v="0"/>
    <d v="2025-02-27T18:02:00"/>
    <n v="0"/>
    <m/>
    <n v="0"/>
    <m/>
  </r>
  <r>
    <s v="MEX_AKA_880d0f53-a3d6-4508-a50a-203a36747d2c"/>
    <n v="5218110372380"/>
    <s v="1218_MEX_VAC_W_E_Estudio efectividad Panama_0225"/>
    <s v="Shot 1"/>
    <n v="0"/>
    <d v="2025-02-27T18:00:00"/>
    <n v="0"/>
    <m/>
    <n v="0"/>
    <m/>
  </r>
  <r>
    <s v="MEX_AKA_61e10e9a-7c7f-4ca9-b541-ed41fddce189"/>
    <n v="5219241284583"/>
    <s v="1218_MEX_VAC_W_E_Estudio efectividad Panama_0225"/>
    <s v="Shot 1"/>
    <n v="0"/>
    <d v="2025-02-27T18:01:00"/>
    <n v="0"/>
    <m/>
    <n v="0"/>
    <m/>
  </r>
  <r>
    <s v="MEX_AKA_61f8e6d9-01a4-4b4e-9e57-74eff43a5283"/>
    <n v="5215555043834"/>
    <s v="1218_MEX_VAC_W_E_Estudio efectividad Panama_0225"/>
    <s v="Shot 1"/>
    <n v="1"/>
    <m/>
    <n v="1"/>
    <d v="2025-02-27T18:01:00"/>
    <n v="0"/>
    <m/>
  </r>
  <r>
    <s v="MEX_AKA_620ddc0d-b3d1-4d16-bc00-6442bfa6525e"/>
    <n v="5212741092991"/>
    <s v="1218_MEX_VAC_W_E_Estudio efectividad Panama_0225"/>
    <s v="Shot 1"/>
    <n v="1"/>
    <m/>
    <n v="1"/>
    <d v="2025-02-27T18:01:00"/>
    <n v="0"/>
    <m/>
  </r>
  <r>
    <s v="MEX_AKA_62204b80-c967-4291-9ce4-6d0496350149"/>
    <n v="5215974519878"/>
    <s v="1218_MEX_VAC_W_E_Estudio efectividad Panama_0225"/>
    <s v="Shot 1"/>
    <n v="0"/>
    <d v="2025-02-27T18:00:00"/>
    <n v="0"/>
    <m/>
    <n v="0"/>
    <m/>
  </r>
  <r>
    <s v="MEX_AKA_623463f5-dfcd-417e-a04d-65babe07dabb"/>
    <n v="5212218963399"/>
    <s v="1218_MEX_VAC_W_E_Estudio efectividad Panama_0225"/>
    <s v="Shot 1"/>
    <n v="0"/>
    <d v="2025-02-27T18:01:00"/>
    <n v="0"/>
    <m/>
    <n v="0"/>
    <m/>
  </r>
  <r>
    <s v="MEX_AKA_623c5436-6d4a-4ff8-bb30-bc6d4b2743aa"/>
    <n v="5212781319027"/>
    <s v="1218_MEX_VAC_W_E_Estudio efectividad Panama_0225"/>
    <s v="Shot 1"/>
    <n v="1"/>
    <m/>
    <n v="1"/>
    <d v="2025-02-27T18:00:00"/>
    <n v="0"/>
    <m/>
  </r>
  <r>
    <s v="MEX_AKA_624ead6f-77d5-448f-89fd-c2e2f2e04880"/>
    <n v="5216181165835"/>
    <s v="1218_MEX_VAC_W_E_Estudio efectividad Panama_0225"/>
    <s v="Shot 1"/>
    <n v="1"/>
    <m/>
    <n v="1"/>
    <d v="2025-02-27T18:01:00"/>
    <n v="1"/>
    <d v="2025-02-27T20:27:00"/>
  </r>
  <r>
    <s v="MEX_AKA_6255c77c-d892-408c-822f-3946146a0158"/>
    <n v="5219181192337"/>
    <s v="1218_MEX_VAC_W_E_Estudio efectividad Panama_0225"/>
    <s v="Shot 1"/>
    <n v="1"/>
    <m/>
    <n v="1"/>
    <d v="2025-02-27T18:00:00"/>
    <n v="1"/>
    <d v="2025-02-27T18:27:00"/>
  </r>
  <r>
    <s v="MEX_AKA_77e4041e-55fe-46c0-bce8-6c83bd40fc39"/>
    <n v="5212213728383"/>
    <s v="1218_MEX_VAC_W_E_Estudio efectividad Panama_0225"/>
    <s v="Shot 1"/>
    <n v="1"/>
    <m/>
    <n v="1"/>
    <d v="2025-02-27T18:02:00"/>
    <n v="1"/>
    <d v="2025-02-27T18:30:00"/>
  </r>
  <r>
    <s v="MEX_AKA_7823aee6-80d6-4f8d-8b24-0ece989805ff"/>
    <n v="5212721023197"/>
    <s v="1218_MEX_VAC_W_E_Estudio efectividad Panama_0225"/>
    <s v="Shot 1"/>
    <n v="1"/>
    <m/>
    <n v="1"/>
    <d v="2025-02-27T18:02:00"/>
    <n v="1"/>
    <d v="2025-03-01T00:06:00"/>
  </r>
  <r>
    <s v="MEX_AKA_7823d867-6027-4eef-ac11-5bd75f9f1ee9"/>
    <n v="5217223149580"/>
    <s v="1218_MEX_VAC_W_E_Estudio efectividad Panama_0225"/>
    <s v="Shot 1"/>
    <n v="1"/>
    <m/>
    <n v="1"/>
    <d v="2025-02-27T18:01:00"/>
    <n v="1"/>
    <d v="2025-02-27T18:02:00"/>
  </r>
  <r>
    <s v="MEX_AKA_782da0f7-cd11-40ea-95f9-bae5ca29ce2a"/>
    <n v="5217671005389"/>
    <s v="1218_MEX_VAC_W_E_Estudio efectividad Panama_0225"/>
    <s v="Shot 1"/>
    <n v="1"/>
    <m/>
    <n v="1"/>
    <d v="2025-02-27T18:02:00"/>
    <n v="1"/>
    <d v="2025-02-27T18:09:00"/>
  </r>
  <r>
    <s v="MEX_AKA_784339a9-0f77-4348-a81c-4a9bebbaae5e"/>
    <n v="5212721672168"/>
    <s v="1218_MEX_VAC_W_E_Estudio efectividad Panama_0225"/>
    <s v="Shot 1"/>
    <n v="1"/>
    <m/>
    <n v="1"/>
    <d v="2025-02-27T18:02:00"/>
    <n v="0"/>
    <m/>
  </r>
  <r>
    <s v="MEX_AKA_5627594d-4bad-4981-8e90-0586cf1b5448"/>
    <n v="5214433113417"/>
    <s v="1218_MEX_VAC_W_E_Estudio efectividad Panama_0225"/>
    <s v="Shot 1"/>
    <n v="1"/>
    <m/>
    <n v="1"/>
    <d v="2025-02-27T18:01:00"/>
    <n v="0"/>
    <m/>
  </r>
  <r>
    <s v="MEX_AKA_56a912b0-6814-4a0a-9ddc-56622db021ee"/>
    <n v="5216442447827"/>
    <s v="1218_MEX_VAC_W_E_Estudio efectividad Panama_0225"/>
    <s v="Shot 1"/>
    <n v="1"/>
    <m/>
    <n v="1"/>
    <d v="2025-02-27T18:02:00"/>
    <n v="1"/>
    <d v="2025-02-27T18:03:00"/>
  </r>
  <r>
    <s v="MEX_AKA_56bfb374-67cc-4771-9515-c5091fe5a840"/>
    <n v="5219181012297"/>
    <s v="1218_MEX_VAC_W_E_Estudio efectividad Panama_0225"/>
    <s v="Shot 1"/>
    <n v="1"/>
    <m/>
    <n v="1"/>
    <d v="2025-02-27T18:01:00"/>
    <n v="1"/>
    <d v="2025-02-27T18:14:00"/>
  </r>
  <r>
    <s v="MEX_AKA_56c2a195-c47e-48ff-aabe-68c3b2b39da4"/>
    <n v="5216645822105"/>
    <s v="1218_MEX_VAC_W_E_Estudio efectividad Panama_0225"/>
    <s v="Shot 1"/>
    <n v="0"/>
    <d v="2025-02-27T18:02:00"/>
    <n v="0"/>
    <m/>
    <n v="0"/>
    <m/>
  </r>
  <r>
    <s v="MEX_AKA_56e2e43f-01ce-43be-a496-25bba2355922"/>
    <n v="5219222141847"/>
    <s v="1218_MEX_VAC_W_E_Estudio efectividad Panama_0225"/>
    <s v="Shot 1"/>
    <n v="1"/>
    <m/>
    <n v="1"/>
    <d v="2025-02-27T18:00:00"/>
    <n v="1"/>
    <d v="2025-02-27T18:13:00"/>
  </r>
  <r>
    <s v="MEX_AKA_57269c50-af72-404c-96db-9cd3d6bd57ca"/>
    <n v="5214471168874"/>
    <s v="1218_MEX_VAC_W_E_Estudio efectividad Panama_0225"/>
    <s v="Shot 1"/>
    <n v="1"/>
    <m/>
    <n v="1"/>
    <d v="2025-02-27T18:01:00"/>
    <n v="1"/>
    <d v="2025-03-20T03:11:00"/>
  </r>
  <r>
    <s v="MEX_AKA_62572b48-58cb-425b-babb-72001f30430e"/>
    <n v="5217714042042"/>
    <s v="1218_MEX_VAC_W_E_Estudio efectividad Panama_0225"/>
    <s v="Shot 1"/>
    <n v="1"/>
    <m/>
    <n v="1"/>
    <d v="2025-02-27T18:02:00"/>
    <n v="1"/>
    <d v="2025-03-01T17:07:00"/>
  </r>
  <r>
    <s v="MEX_AKA_627771b8-5e1e-42c0-b21b-8acda10247d4"/>
    <n v="5215522992715"/>
    <s v="1218_MEX_VAC_W_E_Estudio efectividad Panama_0225"/>
    <s v="Shot 1"/>
    <n v="0"/>
    <d v="2025-02-27T18:01:00"/>
    <n v="0"/>
    <m/>
    <n v="0"/>
    <m/>
  </r>
  <r>
    <s v="MEX_AKA_6279d4ca-46d3-4e6a-982a-b56021d2edfd"/>
    <n v="5214922327577"/>
    <s v="1218_MEX_VAC_W_E_Estudio efectividad Panama_0225"/>
    <s v="Shot 1"/>
    <n v="1"/>
    <m/>
    <n v="1"/>
    <d v="2025-02-27T18:01:00"/>
    <n v="0"/>
    <m/>
  </r>
  <r>
    <s v="MEX_AKA_62b37d52-0aea-4b34-bc07-049cccaef6c9"/>
    <n v="5213313677127"/>
    <s v="1218_MEX_VAC_W_E_Estudio efectividad Panama_0225"/>
    <s v="Shot 1"/>
    <n v="1"/>
    <m/>
    <n v="1"/>
    <d v="2025-02-27T18:02:00"/>
    <n v="0"/>
    <m/>
  </r>
  <r>
    <s v="MEX_AKA_62c45bf2-30c3-45c2-b46e-62eae9876305"/>
    <n v="5217712290728"/>
    <s v="1218_MEX_VAC_W_E_Estudio efectividad Panama_0225"/>
    <s v="Shot 1"/>
    <n v="1"/>
    <m/>
    <n v="1"/>
    <d v="2025-02-27T18:03:00"/>
    <n v="0"/>
    <m/>
  </r>
  <r>
    <s v="MEX_AKA_8866bdfc-9e64-4647-8184-2c986bbb3c99"/>
    <n v="5212281775185"/>
    <s v="1218_MEX_VAC_W_E_Estudio efectividad Panama_0225"/>
    <s v="Shot 1"/>
    <n v="0"/>
    <d v="2025-02-27T18:02:00"/>
    <n v="0"/>
    <m/>
    <n v="0"/>
    <m/>
  </r>
  <r>
    <s v="MEX_AKA_886d107f-c0f0-4bcb-9c7a-797101288968"/>
    <n v="5216121365822"/>
    <s v="1218_MEX_VAC_W_E_Estudio efectividad Panama_0225"/>
    <s v="Shot 1"/>
    <n v="0"/>
    <d v="2025-02-27T18:00:00"/>
    <n v="0"/>
    <m/>
    <n v="0"/>
    <m/>
  </r>
  <r>
    <s v="MEX_AKA_576af2e8-dfba-4032-9ca1-f1fdeba591ca"/>
    <n v="5214931003185"/>
    <s v="1218_MEX_VAC_W_E_Estudio efectividad Panama_0225"/>
    <s v="Shot 1"/>
    <n v="1"/>
    <m/>
    <n v="1"/>
    <d v="2025-02-27T18:00:00"/>
    <n v="1"/>
    <d v="2025-02-27T21:08:00"/>
  </r>
  <r>
    <s v="MEX_AKA_577dc2fa-a974-4573-9f94-2d61a1884e58"/>
    <n v="5215582483571"/>
    <s v="1218_MEX_VAC_W_E_Estudio efectividad Panama_0225"/>
    <s v="Shot 1"/>
    <n v="1"/>
    <m/>
    <n v="1"/>
    <d v="2025-02-27T18:02:00"/>
    <n v="1"/>
    <d v="2025-02-28T17:58:00"/>
  </r>
  <r>
    <s v="MEX_AKA_578698f9-5a72-4925-af87-592d34883bda"/>
    <n v="5212961121771"/>
    <s v="1218_MEX_VAC_W_E_Estudio efectividad Panama_0225"/>
    <s v="Shot 1"/>
    <n v="1"/>
    <m/>
    <n v="1"/>
    <d v="2025-02-27T18:03:00"/>
    <n v="1"/>
    <d v="2025-02-27T20:29:00"/>
  </r>
  <r>
    <s v="MEX_AKA_578cec7c-286c-44a2-8cb8-a6b83d51f915"/>
    <n v="5218332187717"/>
    <s v="1218_MEX_VAC_W_E_Estudio efectividad Panama_0225"/>
    <s v="Shot 1"/>
    <n v="1"/>
    <m/>
    <n v="1"/>
    <d v="2025-02-27T18:01:00"/>
    <n v="0"/>
    <m/>
  </r>
  <r>
    <s v="MEX_AKA_57922173-1326-4e33-90f8-caae42a54e36"/>
    <n v="5217551142994"/>
    <s v="1218_MEX_VAC_W_E_Estudio efectividad Panama_0225"/>
    <s v="Shot 1"/>
    <n v="1"/>
    <m/>
    <n v="1"/>
    <d v="2025-02-27T18:03:00"/>
    <n v="0"/>
    <m/>
  </r>
  <r>
    <s v="MEX_AKA_57c48e83-cfbf-4c29-b066-c1ad77f25d45"/>
    <n v="5212431071827"/>
    <s v="1218_MEX_VAC_W_E_Estudio efectividad Panama_0225"/>
    <s v="Shot 1"/>
    <n v="1"/>
    <m/>
    <n v="1"/>
    <d v="2025-02-27T18:01:00"/>
    <n v="1"/>
    <d v="2025-02-27T18:09:00"/>
  </r>
  <r>
    <s v="MEX_AKA_784d78a6-ccaa-4083-9c91-6e1c9a0daacd"/>
    <n v="5215585312350"/>
    <s v="1218_MEX_VAC_W_E_Estudio efectividad Panama_0225"/>
    <s v="Shot 1"/>
    <n v="0"/>
    <d v="2025-02-27T18:02:00"/>
    <n v="0"/>
    <m/>
    <n v="0"/>
    <m/>
  </r>
  <r>
    <s v="MEX_AKA_7852d3ec-2032-4d68-b65e-2d91b79d377c"/>
    <n v="5214833620745"/>
    <s v="1218_MEX_VAC_W_E_Estudio efectividad Panama_0225"/>
    <s v="Shot 1"/>
    <n v="0"/>
    <d v="2025-02-27T18:02:00"/>
    <n v="0"/>
    <m/>
    <n v="0"/>
    <m/>
  </r>
  <r>
    <s v="MEX_AKA_7875fc8e-97e5-4fec-bc99-dcd73ec9a80e"/>
    <n v="5218689070633"/>
    <s v="1218_MEX_VAC_W_E_Estudio efectividad Panama_0225"/>
    <s v="Shot 1"/>
    <n v="1"/>
    <m/>
    <n v="1"/>
    <d v="2025-02-27T18:02:00"/>
    <n v="0"/>
    <m/>
  </r>
  <r>
    <s v="MEX_AKA_78948b23-0f98-4481-9f95-b65dc9249a46"/>
    <n v="5219711186738"/>
    <s v="1218_MEX_VAC_W_E_Estudio efectividad Panama_0225"/>
    <s v="Shot 1"/>
    <n v="1"/>
    <m/>
    <n v="1"/>
    <d v="2025-02-27T18:01:00"/>
    <n v="1"/>
    <d v="2025-02-27T18:02:00"/>
  </r>
  <r>
    <s v="MEX_AKA_889e3f80-b576-40de-a3e4-5637db78c4a8"/>
    <n v="5212381095457"/>
    <s v="1218_MEX_VAC_W_E_Estudio efectividad Panama_0225"/>
    <s v="Shot 1"/>
    <n v="0"/>
    <d v="2025-02-27T18:02:00"/>
    <n v="0"/>
    <m/>
    <n v="0"/>
    <m/>
  </r>
  <r>
    <s v="MEX_AKA_88ab11cc-5d52-4e00-9d98-2d8f77dab56e"/>
    <n v="5217717080048"/>
    <s v="1218_MEX_VAC_W_E_Estudio efectividad Panama_0225"/>
    <s v="Shot 1"/>
    <n v="0"/>
    <d v="2025-02-27T18:00:00"/>
    <n v="0"/>
    <m/>
    <n v="0"/>
    <m/>
  </r>
  <r>
    <s v="MEX_AKA_8919aa97-5410-4ae8-875f-ec8786afc14d"/>
    <n v="5212214173490"/>
    <s v="1218_MEX_VAC_W_E_Estudio efectividad Panama_0225"/>
    <s v="Shot 1"/>
    <n v="0"/>
    <d v="2025-02-27T18:03:00"/>
    <n v="0"/>
    <m/>
    <n v="0"/>
    <m/>
  </r>
  <r>
    <s v="MEX_AKA_8937c7af-a2ff-4867-b9a0-654f0cd54eae"/>
    <n v="5212351120508"/>
    <s v="1218_MEX_VAC_W_E_Estudio efectividad Panama_0225"/>
    <s v="Shot 1"/>
    <n v="0"/>
    <d v="2025-02-27T18:02:00"/>
    <n v="0"/>
    <m/>
    <n v="0"/>
    <m/>
  </r>
  <r>
    <s v="MEX_AKA_8942063d-7ef1-4472-b55b-793b35db8f55"/>
    <n v="5219821104681"/>
    <s v="1218_MEX_VAC_W_E_Estudio efectividad Panama_0225"/>
    <s v="Shot 1"/>
    <n v="0"/>
    <d v="2025-02-27T18:03:00"/>
    <n v="0"/>
    <m/>
    <n v="0"/>
    <m/>
  </r>
  <r>
    <s v="MEX_AKA_57df6a1b-e7d6-4641-80df-4f639999627e"/>
    <n v="5216673304676"/>
    <s v="1218_MEX_VAC_W_E_Estudio efectividad Panama_0225"/>
    <s v="Shot 1"/>
    <n v="0"/>
    <d v="2025-02-27T18:03:00"/>
    <n v="0"/>
    <m/>
    <n v="0"/>
    <m/>
  </r>
  <r>
    <s v="MEX_AKA_57ebcb60-88e3-433d-8151-494bd734ee88"/>
    <n v="5212271003608"/>
    <s v="1218_MEX_VAC_W_E_Estudio efectividad Panama_0225"/>
    <s v="Shot 1"/>
    <n v="1"/>
    <m/>
    <n v="1"/>
    <d v="2025-02-27T18:01:00"/>
    <n v="0"/>
    <m/>
  </r>
  <r>
    <s v="MEX_AKA_57f558fe-64f5-46d6-b68e-c0e0e6ad3a45"/>
    <n v="5218421002889"/>
    <s v="1218_MEX_VAC_W_E_Estudio efectividad Panama_0225"/>
    <s v="Shot 1"/>
    <n v="1"/>
    <m/>
    <n v="1"/>
    <d v="2025-02-27T18:02:00"/>
    <n v="1"/>
    <d v="2025-02-28T16:27:00"/>
  </r>
  <r>
    <s v="MEX_AKA_57fd9cb7-cf05-4dac-ae1f-523fa5e8c8f3"/>
    <n v="5217531208935"/>
    <s v="1218_MEX_VAC_W_E_Estudio efectividad Panama_0225"/>
    <s v="Shot 1"/>
    <n v="1"/>
    <m/>
    <n v="1"/>
    <d v="2025-02-27T18:03:00"/>
    <n v="1"/>
    <d v="2025-02-27T18:04:00"/>
  </r>
  <r>
    <s v="MEX_AKA_58042c01-aab3-403d-a635-5deddc166563"/>
    <n v="5212231053181"/>
    <s v="1218_MEX_VAC_W_E_Estudio efectividad Panama_0225"/>
    <s v="Shot 1"/>
    <n v="1"/>
    <m/>
    <n v="1"/>
    <d v="2025-02-27T18:43:00"/>
    <n v="1"/>
    <d v="2025-02-27T19:57:00"/>
  </r>
  <r>
    <s v="MEX_AKA_78d19cc4-567c-442a-ad1e-b2d615041fdb"/>
    <n v="5214611715245"/>
    <s v="1218_MEX_VAC_W_E_Estudio efectividad Panama_0225"/>
    <s v="Shot 1"/>
    <n v="0"/>
    <d v="2025-02-27T18:02:00"/>
    <n v="0"/>
    <m/>
    <n v="0"/>
    <m/>
  </r>
  <r>
    <s v="MEX_AKA_78e7a49b-8568-4b49-beda-cd576c8886ae"/>
    <n v="5219711643016"/>
    <s v="1218_MEX_VAC_W_E_Estudio efectividad Panama_0225"/>
    <s v="Shot 1"/>
    <n v="0"/>
    <d v="2025-02-27T18:03:00"/>
    <n v="0"/>
    <m/>
    <n v="0"/>
    <m/>
  </r>
  <r>
    <s v="MEX_AKA_793dbd2f-b0c6-4614-ab74-b1618c23246f"/>
    <n v="5217717207936"/>
    <s v="1218_MEX_VAC_W_E_Estudio efectividad Panama_0225"/>
    <s v="Shot 1"/>
    <n v="1"/>
    <m/>
    <n v="1"/>
    <d v="2025-02-27T18:01:00"/>
    <n v="1"/>
    <d v="2025-02-27T18:07:00"/>
  </r>
  <r>
    <s v="MEX_AKA_79511db9-c835-4585-a97f-9ef684efa7d5"/>
    <n v="5215554073970"/>
    <s v="1218_MEX_VAC_W_E_Estudio efectividad Panama_0225"/>
    <s v="Shot 1"/>
    <n v="1"/>
    <m/>
    <n v="1"/>
    <d v="2025-02-27T18:01:00"/>
    <n v="1"/>
    <d v="2025-02-27T20:46:00"/>
  </r>
  <r>
    <s v="MEX_AKA_63077a7c-e9dc-4e12-bc12-33fe082035a1"/>
    <n v="5217226464083"/>
    <s v="1218_MEX_VAC_W_E_Estudio efectividad Panama_0225"/>
    <s v="Shot 1"/>
    <n v="0"/>
    <d v="2025-02-27T18:03:00"/>
    <n v="0"/>
    <m/>
    <n v="0"/>
    <m/>
  </r>
  <r>
    <s v="MEX_AKA_6307f009-f917-44c4-9823-caa8bcc82bf8"/>
    <n v="5214671051785"/>
    <s v="1218_MEX_VAC_W_E_Estudio efectividad Panama_0225"/>
    <s v="Shot 1"/>
    <n v="1"/>
    <m/>
    <n v="1"/>
    <d v="2025-02-27T18:03:00"/>
    <n v="1"/>
    <d v="2025-02-27T18:38:00"/>
  </r>
  <r>
    <s v="MEX_AKA_63180998-52fb-4fcc-830f-b359b94636e9"/>
    <n v="5218332134002"/>
    <s v="1218_MEX_VAC_W_E_Estudio efectividad Panama_0225"/>
    <s v="Shot 1"/>
    <n v="0"/>
    <d v="2025-02-27T18:02:00"/>
    <n v="0"/>
    <m/>
    <n v="0"/>
    <m/>
  </r>
  <r>
    <s v="MEX_AKA_6337d864-8b39-48b8-be1c-206b59b56f6e"/>
    <n v="5219515874440"/>
    <s v="1218_MEX_VAC_W_E_Estudio efectividad Panama_0225"/>
    <s v="Shot 1"/>
    <n v="1"/>
    <m/>
    <n v="1"/>
    <d v="2025-02-27T18:02:00"/>
    <n v="1"/>
    <d v="2025-02-27T18:17:00"/>
  </r>
  <r>
    <s v="MEX_AKA_634f25fc-86dd-4407-8601-d38cff7a621c"/>
    <n v="5218711730863"/>
    <s v="1218_MEX_VAC_W_E_Estudio efectividad Panama_0225"/>
    <s v="Shot 1"/>
    <n v="1"/>
    <m/>
    <n v="1"/>
    <d v="2025-02-27T18:03:00"/>
    <n v="1"/>
    <d v="2025-02-27T19:14:00"/>
  </r>
  <r>
    <s v="MEX_AKA_581c8405-a8c5-49ab-ad62-1fbea6fdb712"/>
    <n v="5217821465958"/>
    <s v="1218_MEX_VAC_W_E_Estudio efectividad Panama_0225"/>
    <s v="Shot 1"/>
    <n v="1"/>
    <m/>
    <n v="1"/>
    <d v="2025-02-27T18:03:00"/>
    <n v="0"/>
    <m/>
  </r>
  <r>
    <s v="MEX_AKA_58205633-3f5e-42f4-8e73-1a110ef93102"/>
    <n v="5212212791989"/>
    <s v="1218_MEX_VAC_W_E_Estudio efectividad Panama_0225"/>
    <s v="Shot 1"/>
    <n v="1"/>
    <m/>
    <n v="1"/>
    <d v="2025-02-27T20:01:00"/>
    <n v="1"/>
    <d v="2025-02-28T01:19:00"/>
  </r>
  <r>
    <s v="MEX_AKA_5826180c-e5b7-4e07-b5c5-2a90bc317ee2"/>
    <n v="5212226786735"/>
    <s v="1218_MEX_VAC_W_E_Estudio efectividad Panama_0225"/>
    <s v="Shot 1"/>
    <n v="1"/>
    <m/>
    <n v="1"/>
    <d v="2025-02-27T18:02:00"/>
    <n v="0"/>
    <m/>
  </r>
  <r>
    <s v="MEX_AKA_5830e613-8df3-4554-b10d-94856fcfec3f"/>
    <n v="5212261088766"/>
    <s v="1218_MEX_VAC_W_E_Estudio efectividad Panama_0225"/>
    <s v="Shot 1"/>
    <n v="0"/>
    <d v="2025-02-27T18:01:00"/>
    <n v="0"/>
    <m/>
    <n v="0"/>
    <m/>
  </r>
  <r>
    <s v="MEX_AKA_58517c50-25c0-40cb-b62a-0bf996d65743"/>
    <n v="5214361060031"/>
    <s v="1218_MEX_VAC_W_E_Estudio efectividad Panama_0225"/>
    <s v="Shot 1"/>
    <n v="1"/>
    <m/>
    <n v="1"/>
    <d v="2025-02-27T18:03:00"/>
    <n v="0"/>
    <m/>
  </r>
  <r>
    <s v="MEX_AKA_5856eaf3-7f1a-451c-83ce-6295a878a743"/>
    <n v="5212282692180"/>
    <s v="1218_MEX_VAC_W_E_Estudio efectividad Panama_0225"/>
    <s v="Shot 1"/>
    <n v="1"/>
    <m/>
    <n v="1"/>
    <d v="2025-02-27T18:03:00"/>
    <n v="1"/>
    <d v="2025-02-27T18:29:00"/>
  </r>
  <r>
    <s v="MEX_AKA_585fc6aa-7a39-404a-81f7-4a3a4bd6975a"/>
    <n v="5213921030563"/>
    <s v="1218_MEX_VAC_W_E_Estudio efectividad Panama_0225"/>
    <s v="Shot 1"/>
    <n v="1"/>
    <m/>
    <n v="1"/>
    <d v="2025-02-27T18:01:00"/>
    <n v="1"/>
    <d v="2025-03-02T03:46:00"/>
  </r>
  <r>
    <s v="MEX_AKA_79c2d7c7-7d8c-4f5f-ae66-7875af27c547"/>
    <n v="5215535215216"/>
    <s v="1218_MEX_VAC_W_E_Estudio efectividad Panama_0225"/>
    <s v="Shot 1"/>
    <n v="0"/>
    <d v="2025-02-27T18:01:00"/>
    <n v="0"/>
    <m/>
    <n v="0"/>
    <m/>
  </r>
  <r>
    <s v="MEX_AKA_79cd91db-d059-45e9-9239-42d93f2941a4"/>
    <n v="5212384010175"/>
    <s v="1218_MEX_VAC_W_E_Estudio efectividad Panama_0225"/>
    <s v="Shot 1"/>
    <n v="0"/>
    <d v="2025-02-27T18:03:00"/>
    <n v="0"/>
    <m/>
    <n v="0"/>
    <m/>
  </r>
  <r>
    <s v="MEX_AKA_7a6c6968-8d04-4989-a0f2-3f40ca5287d9"/>
    <n v="5219961134946"/>
    <s v="1218_MEX_VAC_W_E_Estudio efectividad Panama_0225"/>
    <s v="Shot 1"/>
    <n v="1"/>
    <m/>
    <n v="1"/>
    <d v="2025-02-27T18:03:00"/>
    <n v="0"/>
    <m/>
  </r>
  <r>
    <s v="MEX_AKA_7a76aa48-be11-4413-b999-9fddd18ecd6f"/>
    <n v="5219321087913"/>
    <s v="1218_MEX_VAC_W_E_Estudio efectividad Panama_0225"/>
    <s v="Shot 1"/>
    <n v="1"/>
    <m/>
    <n v="1"/>
    <d v="2025-02-27T18:03:00"/>
    <n v="1"/>
    <d v="2025-02-27T20:18:00"/>
  </r>
  <r>
    <s v="MEX_AKA_639638b7-4ebf-45c4-9ddd-655ba5de68bf"/>
    <n v="5212431010897"/>
    <s v="1218_MEX_VAC_W_E_Estudio efectividad Panama_0225"/>
    <s v="Shot 1"/>
    <n v="1"/>
    <m/>
    <n v="1"/>
    <d v="2025-02-27T18:02:00"/>
    <n v="1"/>
    <d v="2025-02-27T20:57:00"/>
  </r>
  <r>
    <s v="MEX_AKA_63b970fd-fb29-42f0-bba2-e2c11cab76e7"/>
    <n v="5215544946052"/>
    <s v="1218_MEX_VAC_W_E_Estudio efectividad Panama_0225"/>
    <s v="Shot 1"/>
    <n v="0"/>
    <d v="2025-02-27T18:02:00"/>
    <n v="0"/>
    <m/>
    <n v="0"/>
    <m/>
  </r>
  <r>
    <s v="MEX_AKA_63bce8ff-e153-4405-8df8-a868066b3f9d"/>
    <n v="5216673949805"/>
    <s v="1218_MEX_VAC_W_E_Estudio efectividad Panama_0225"/>
    <s v="Shot 1"/>
    <n v="1"/>
    <m/>
    <n v="1"/>
    <d v="2025-02-27T18:02:00"/>
    <n v="0"/>
    <m/>
  </r>
  <r>
    <s v="MEX_AKA_63bdd16e-15b7-453b-ad57-661aed844231"/>
    <n v="5217841039765"/>
    <s v="1218_MEX_VAC_W_E_Estudio efectividad Panama_0225"/>
    <s v="Shot 1"/>
    <n v="0"/>
    <d v="2025-02-27T18:02:00"/>
    <n v="0"/>
    <m/>
    <n v="0"/>
    <m/>
  </r>
  <r>
    <s v="MEX_AKA_63c22345-f02c-4c76-b5d7-d8a8c230020f"/>
    <n v="5214433650519"/>
    <s v="1218_MEX_VAC_W_E_Estudio efectividad Panama_0225"/>
    <s v="Shot 1"/>
    <n v="1"/>
    <m/>
    <n v="1"/>
    <d v="2025-02-27T18:02:00"/>
    <n v="1"/>
    <d v="2025-02-27T19:01:00"/>
  </r>
  <r>
    <s v="MEX_AKA_63c85a93-2225-4697-9196-66802128a948"/>
    <n v="5214432585956"/>
    <s v="1218_MEX_VAC_W_E_Estudio efectividad Panama_0225"/>
    <s v="Shot 1"/>
    <n v="0"/>
    <d v="2025-02-27T18:03:00"/>
    <n v="0"/>
    <m/>
    <n v="0"/>
    <m/>
  </r>
  <r>
    <s v="MEX_AKA_63da58c9-3cfe-4ffb-b22a-600e27810afd"/>
    <n v="5219541542752"/>
    <s v="1218_MEX_VAC_W_E_Estudio efectividad Panama_0225"/>
    <s v="Shot 1"/>
    <n v="0"/>
    <d v="2025-02-27T18:02:00"/>
    <n v="0"/>
    <m/>
    <n v="0"/>
    <m/>
  </r>
  <r>
    <s v="MEX_AKA_897a1fcd-2b49-408d-9a51-99327eb737a2"/>
    <n v="5212751040105"/>
    <s v="1218_MEX_VAC_W_E_Estudio efectividad Panama_0225"/>
    <s v="Shot 1"/>
    <n v="1"/>
    <m/>
    <n v="1"/>
    <d v="2025-02-27T21:33:00"/>
    <n v="0"/>
    <m/>
  </r>
  <r>
    <s v="MEX_AKA_8987e236-43ab-49c7-b300-e6f109795a07"/>
    <n v="5216961058495"/>
    <s v="1218_MEX_VAC_W_E_Estudio efectividad Panama_0225"/>
    <s v="Shot 1"/>
    <n v="1"/>
    <m/>
    <n v="1"/>
    <d v="2025-02-27T18:00:00"/>
    <n v="1"/>
    <d v="2025-02-27T20:12:00"/>
  </r>
  <r>
    <s v="MEX_AKA_89d7a4a7-ccc6-4ed8-a3da-de52e692192d"/>
    <n v="5218715844105"/>
    <s v="1218_MEX_VAC_W_E_Estudio efectividad Panama_0225"/>
    <s v="Shot 1"/>
    <n v="1"/>
    <m/>
    <n v="1"/>
    <d v="2025-02-27T18:03:00"/>
    <n v="0"/>
    <m/>
  </r>
  <r>
    <s v="MEX_AKA_89f34053-583b-4e54-9b7c-905fd6309e51"/>
    <n v="5219511726400"/>
    <s v="1218_MEX_VAC_W_E_Estudio efectividad Panama_0225"/>
    <s v="Shot 1"/>
    <n v="1"/>
    <m/>
    <n v="1"/>
    <d v="2025-02-27T18:01:00"/>
    <n v="1"/>
    <d v="2025-02-27T18:06:00"/>
  </r>
  <r>
    <s v="MEX_AKA_7ab22e4b-f82f-467b-a1f7-19bfe7d0756c"/>
    <n v="5217717005048"/>
    <s v="1218_MEX_VAC_W_E_Estudio efectividad Panama_0225"/>
    <s v="Shot 1"/>
    <n v="1"/>
    <m/>
    <n v="1"/>
    <d v="2025-02-28T00:14:00"/>
    <n v="0"/>
    <m/>
  </r>
  <r>
    <s v="MEX_AKA_7ab56b30-2f62-427b-8c0d-8d778e4e0565"/>
    <n v="5214721008530"/>
    <s v="1218_MEX_VAC_W_E_Estudio efectividad Panama_0225"/>
    <s v="Shot 1"/>
    <n v="1"/>
    <m/>
    <n v="1"/>
    <d v="2025-02-27T18:01:00"/>
    <n v="1"/>
    <d v="2025-02-27T18:04:00"/>
  </r>
  <r>
    <s v="MEX_AKA_7ae1a4c7-ab86-4b66-b01d-96dff7ed3cd9"/>
    <n v="5216981025215"/>
    <s v="1218_MEX_VAC_W_E_Estudio efectividad Panama_0225"/>
    <s v="Shot 1"/>
    <n v="1"/>
    <m/>
    <n v="1"/>
    <d v="2025-02-27T18:01:00"/>
    <n v="1"/>
    <d v="2025-02-27T21:09:00"/>
  </r>
  <r>
    <s v="MEX_AKA_7aee6dd6-fb9a-4c93-9d41-624c1720fba3"/>
    <n v="5212412369528"/>
    <s v="1218_MEX_VAC_W_E_Estudio efectividad Panama_0225"/>
    <s v="Shot 1"/>
    <n v="1"/>
    <m/>
    <n v="1"/>
    <d v="2025-02-27T18:03:00"/>
    <n v="0"/>
    <m/>
  </r>
  <r>
    <s v="MEX_AKA_7b0ee646-5837-4073-95db-5e0add316b1b"/>
    <n v="5217222035291"/>
    <s v="1218_MEX_VAC_W_E_Estudio efectividad Panama_0225"/>
    <s v="Shot 1"/>
    <n v="0"/>
    <d v="2025-02-27T18:03:00"/>
    <n v="0"/>
    <m/>
    <n v="0"/>
    <m/>
  </r>
  <r>
    <s v="MEX_AKA_7b4b29c8-6bd7-4749-bcfc-a79ff8f7d258"/>
    <n v="5215532543769"/>
    <s v="1218_MEX_VAC_W_E_Estudio efectividad Panama_0225"/>
    <s v="Shot 1"/>
    <n v="1"/>
    <m/>
    <n v="1"/>
    <d v="2025-02-27T18:01:00"/>
    <n v="1"/>
    <d v="2025-02-27T18:36:00"/>
  </r>
  <r>
    <s v="MEX_AKA_7b60092e-bd75-499c-8ab4-5b87a21facdf"/>
    <n v="5217122723528"/>
    <s v="1218_MEX_VAC_W_E_Estudio efectividad Panama_0225"/>
    <s v="Shot 1"/>
    <n v="0"/>
    <d v="2025-02-27T18:03:00"/>
    <n v="0"/>
    <m/>
    <n v="0"/>
    <m/>
  </r>
  <r>
    <s v="MEX_AKA_6423e32e-2b4d-4ec3-af86-5e374181970d"/>
    <n v="5213481144806"/>
    <s v="1218_MEX_VAC_W_E_Estudio efectividad Panama_0225"/>
    <s v="Shot 1"/>
    <n v="1"/>
    <m/>
    <n v="1"/>
    <d v="2025-02-27T18:02:00"/>
    <n v="1"/>
    <d v="2025-02-27T19:14:00"/>
  </r>
  <r>
    <s v="MEX_AKA_6427c22e-9f02-4dd8-aa23-cb222c67ac70"/>
    <n v="5218712502792"/>
    <s v="1218_MEX_VAC_W_E_Estudio efectividad Panama_0225"/>
    <s v="Shot 1"/>
    <n v="1"/>
    <m/>
    <n v="1"/>
    <d v="2025-02-27T18:03:00"/>
    <n v="1"/>
    <d v="2025-02-28T16:27:00"/>
  </r>
  <r>
    <s v="MEX_AKA_642f35b2-acf4-49b3-98f7-1ecdcd5d3b7c"/>
    <n v="5212224388159"/>
    <s v="1218_MEX_VAC_W_E_Estudio efectividad Panama_0225"/>
    <s v="Shot 1"/>
    <n v="1"/>
    <m/>
    <n v="1"/>
    <d v="2025-02-27T18:02:00"/>
    <n v="0"/>
    <m/>
  </r>
  <r>
    <s v="MEX_AKA_64476e73-8b04-449f-ae3d-67eaf7f6a9c5"/>
    <n v="5218110033540"/>
    <s v="1218_MEX_VAC_W_E_Estudio efectividad Panama_0225"/>
    <s v="Shot 1"/>
    <n v="1"/>
    <m/>
    <n v="1"/>
    <d v="2025-02-27T18:03:00"/>
    <n v="1"/>
    <d v="2025-02-27T18:08:00"/>
  </r>
  <r>
    <s v="MEX_AKA_648c7741-9eca-4633-83a2-69c79a7510af"/>
    <n v="5212722825662"/>
    <s v="1218_MEX_VAC_W_E_Estudio efectividad Panama_0225"/>
    <s v="Shot 1"/>
    <n v="1"/>
    <m/>
    <n v="1"/>
    <d v="2025-02-27T18:02:00"/>
    <n v="1"/>
    <d v="2025-02-27T18:02:00"/>
  </r>
  <r>
    <s v="MEX_AKA_89f774ed-9589-47a5-87a0-3009d962e7d2"/>
    <n v="5216761082821"/>
    <s v="1218_MEX_VAC_W_E_Estudio efectividad Panama_0225"/>
    <s v="Shot 1"/>
    <n v="1"/>
    <m/>
    <n v="1"/>
    <d v="2025-02-27T21:25:00"/>
    <n v="1"/>
    <d v="2025-02-27T23:49:00"/>
  </r>
  <r>
    <s v="MEX_AKA_8a356d6a-572e-4ceb-8118-45aa88f06b1c"/>
    <n v="5213331177363"/>
    <s v="1218_MEX_VAC_W_E_Estudio efectividad Panama_0225"/>
    <s v="Shot 1"/>
    <n v="1"/>
    <m/>
    <n v="1"/>
    <d v="2025-02-27T18:00:00"/>
    <n v="1"/>
    <d v="2025-02-27T21:20:00"/>
  </r>
  <r>
    <s v="MEX_AKA_8a3a36c1-b750-48a6-8dce-7b4acb5a8240"/>
    <n v="5213336414619"/>
    <s v="1218_MEX_VAC_W_E_Estudio efectividad Panama_0225"/>
    <s v="Shot 1"/>
    <n v="0"/>
    <d v="2025-02-27T18:03:00"/>
    <n v="0"/>
    <m/>
    <n v="0"/>
    <m/>
  </r>
  <r>
    <s v="MEX_AKA_8a7e530d-8459-4dcd-8639-d5369d155a98"/>
    <n v="5212281400188"/>
    <s v="1218_MEX_VAC_W_E_Estudio efectividad Panama_0225"/>
    <s v="Shot 1"/>
    <n v="1"/>
    <m/>
    <n v="1"/>
    <d v="2025-02-27T18:02:00"/>
    <n v="0"/>
    <m/>
  </r>
  <r>
    <s v="MEX_AKA_7bb05f39-0712-4944-88dc-41a256b4b099"/>
    <n v="5215580212123"/>
    <s v="1218_MEX_VAC_W_E_Estudio efectividad Panama_0225"/>
    <s v="Shot 1"/>
    <n v="0"/>
    <d v="2025-02-27T18:01:00"/>
    <n v="0"/>
    <m/>
    <n v="0"/>
    <m/>
  </r>
  <r>
    <s v="MEX_AKA_7be2ddd4-30bf-4fc6-a43d-1d838c4513b1"/>
    <n v="5218621204321"/>
    <s v="1218_MEX_VAC_W_E_Estudio efectividad Panama_0225"/>
    <s v="Shot 1"/>
    <n v="1"/>
    <m/>
    <n v="1"/>
    <d v="2025-02-27T18:03:00"/>
    <n v="0"/>
    <m/>
  </r>
  <r>
    <s v="MEX_AKA_7bf8be4e-6861-4328-a61f-9f5d368adb58"/>
    <n v="5214771290709"/>
    <s v="1218_MEX_VAC_W_E_Estudio efectividad Panama_0225"/>
    <s v="Shot 1"/>
    <n v="0"/>
    <d v="2025-02-27T18:03:00"/>
    <n v="0"/>
    <m/>
    <n v="0"/>
    <m/>
  </r>
  <r>
    <s v="MEX_AKA_7bff0f02-2bde-4df8-b341-886ed3ffdd8f"/>
    <n v="5212961014050"/>
    <s v="1218_MEX_VAC_W_E_Estudio efectividad Panama_0225"/>
    <s v="Shot 1"/>
    <n v="1"/>
    <m/>
    <n v="1"/>
    <d v="2025-02-27T18:03:00"/>
    <n v="0"/>
    <m/>
  </r>
  <r>
    <s v="MEX_AKA_7c302825-2266-453d-a452-2d6c8eb514f9"/>
    <n v="5219531392741"/>
    <s v="1218_MEX_VAC_W_E_Estudio efectividad Panama_0225"/>
    <s v="Shot 1"/>
    <n v="1"/>
    <m/>
    <n v="1"/>
    <d v="2025-03-06T02:07:00"/>
    <n v="1"/>
    <d v="2025-03-09T05:37:00"/>
  </r>
  <r>
    <s v="MEX_AKA_58a033fd-527a-4d2b-8538-3ba2b7914523"/>
    <n v="5218712124505"/>
    <s v="1218_MEX_VAC_W_E_Estudio efectividad Panama_0225"/>
    <s v="Shot 1"/>
    <n v="1"/>
    <m/>
    <n v="1"/>
    <d v="2025-02-27T18:02:00"/>
    <n v="0"/>
    <m/>
  </r>
  <r>
    <s v="MEX_AKA_58c2825a-ffaa-410a-a37b-0b9963be15f0"/>
    <n v="5215569784512"/>
    <s v="1218_MEX_VAC_W_E_Estudio efectividad Panama_0225"/>
    <s v="Shot 1"/>
    <n v="1"/>
    <m/>
    <n v="1"/>
    <d v="2025-02-27T18:02:00"/>
    <n v="0"/>
    <m/>
  </r>
  <r>
    <s v="MEX_AKA_58eaf2e1-ea10-4fa5-a83d-bd7d5feff65e"/>
    <n v="5215555070941"/>
    <s v="1218_MEX_VAC_W_E_Estudio efectividad Panama_0225"/>
    <s v="Shot 1"/>
    <n v="1"/>
    <m/>
    <n v="1"/>
    <d v="2025-02-27T18:02:00"/>
    <n v="1"/>
    <d v="2025-02-27T19:27:00"/>
  </r>
  <r>
    <s v="MEX_AKA_8ab2387a-91aa-4e27-b652-c43d962f0b6b"/>
    <n v="5216141520849"/>
    <s v="1218_MEX_VAC_W_E_Estudio efectividad Panama_0225"/>
    <s v="Shot 1"/>
    <n v="0"/>
    <d v="2025-02-27T18:00:00"/>
    <n v="0"/>
    <m/>
    <n v="0"/>
    <m/>
  </r>
  <r>
    <s v="MEX_AKA_65097027-01fc-40ff-a100-ca154a5aca75"/>
    <n v="5216672443249"/>
    <s v="1218_MEX_VAC_W_E_Estudio efectividad Panama_0225"/>
    <s v="Shot 1"/>
    <n v="1"/>
    <m/>
    <n v="1"/>
    <d v="2025-02-27T18:09:00"/>
    <n v="1"/>
    <d v="2025-02-27T18:16:00"/>
  </r>
  <r>
    <s v="MEX_AKA_65281647-12b5-4395-a80e-d390b58908c3"/>
    <n v="5217861009106"/>
    <s v="1218_MEX_VAC_W_E_Estudio efectividad Panama_0225"/>
    <s v="Shot 1"/>
    <n v="1"/>
    <m/>
    <n v="1"/>
    <d v="2025-02-27T18:04:00"/>
    <n v="1"/>
    <d v="2025-02-27T18:51:00"/>
  </r>
  <r>
    <s v="MEX_AKA_65952095-0db5-45d3-a2d6-b11d741fe53c"/>
    <n v="5217351001528"/>
    <s v="1218_MEX_VAC_W_E_Estudio efectividad Panama_0225"/>
    <s v="Shot 1"/>
    <n v="1"/>
    <m/>
    <n v="1"/>
    <d v="2025-02-27T18:01:00"/>
    <n v="0"/>
    <m/>
  </r>
  <r>
    <s v="MEX_AKA_65b128ec-565d-4165-b12f-e8ab22b8a1e9"/>
    <n v="5214341395312"/>
    <s v="1218_MEX_VAC_W_E_Estudio efectividad Panama_0225"/>
    <s v="Shot 1"/>
    <n v="0"/>
    <d v="2025-02-27T18:03:00"/>
    <n v="0"/>
    <m/>
    <n v="0"/>
    <m/>
  </r>
  <r>
    <s v="MEX_AKA_59138f22-0ffb-401e-93c4-2c5c32d33b39"/>
    <n v="5219931276535"/>
    <s v="1218_MEX_VAC_W_E_Estudio efectividad Panama_0225"/>
    <s v="Shot 1"/>
    <n v="1"/>
    <m/>
    <n v="1"/>
    <d v="2025-02-27T18:03:00"/>
    <n v="0"/>
    <m/>
  </r>
  <r>
    <s v="MEX_AKA_591868c1-b5aa-430d-8720-f127bba5ac78"/>
    <n v="5214421791425"/>
    <s v="1218_MEX_VAC_W_E_Estudio efectividad Panama_0225"/>
    <s v="Shot 1"/>
    <n v="1"/>
    <m/>
    <n v="1"/>
    <d v="2025-02-27T18:01:00"/>
    <n v="1"/>
    <d v="2025-02-27T19:39:00"/>
  </r>
  <r>
    <s v="MEX_AKA_59191e43-89d6-4817-aaea-5eb2228afbb2"/>
    <n v="5217713402153"/>
    <s v="1218_MEX_VAC_W_E_Estudio efectividad Panama_0225"/>
    <s v="Shot 1"/>
    <n v="1"/>
    <m/>
    <n v="1"/>
    <d v="2025-02-27T18:02:00"/>
    <n v="1"/>
    <d v="2025-02-27T18:02:00"/>
  </r>
  <r>
    <s v="MEX_AKA_591e2cf9-d7f8-4198-811e-70e8b83c818a"/>
    <n v="5214431371743"/>
    <s v="1218_MEX_VAC_W_E_Estudio efectividad Panama_0225"/>
    <s v="Shot 1"/>
    <n v="1"/>
    <m/>
    <n v="1"/>
    <d v="2025-02-27T18:02:00"/>
    <n v="1"/>
    <d v="2025-02-27T20:12:00"/>
  </r>
  <r>
    <s v="MEX_AKA_59505c3c-27a5-4938-be86-5722e39a0160"/>
    <n v="5216691271656"/>
    <s v="1218_MEX_VAC_W_E_Estudio efectividad Panama_0225"/>
    <s v="Shot 1"/>
    <n v="1"/>
    <m/>
    <n v="1"/>
    <d v="2025-02-27T18:01:00"/>
    <n v="0"/>
    <m/>
  </r>
  <r>
    <s v="MEX_AKA_5959b5d0-60d9-4622-9ab4-52da16a33f34"/>
    <n v="5219512047580"/>
    <s v="1218_MEX_VAC_W_E_Estudio efectividad Panama_0225"/>
    <s v="Shot 1"/>
    <n v="1"/>
    <m/>
    <n v="1"/>
    <d v="2025-02-27T18:01:00"/>
    <n v="1"/>
    <d v="2025-02-27T18:04:00"/>
  </r>
  <r>
    <s v="MEX_AKA_5962bb47-fbd2-4879-9c3a-d04f90a41c26"/>
    <n v="5213511777936"/>
    <s v="1218_MEX_VAC_W_E_Estudio efectividad Panama_0225"/>
    <s v="Shot 1"/>
    <n v="1"/>
    <m/>
    <n v="1"/>
    <d v="2025-02-27T18:02:00"/>
    <n v="1"/>
    <d v="2025-02-27T18:09:00"/>
  </r>
  <r>
    <s v="MEX_AKA_59684ecc-a676-4f69-ad87-01bf3ced0169"/>
    <n v="5214422335024"/>
    <s v="1218_MEX_VAC_W_E_Estudio efectividad Panama_0225"/>
    <s v="Shot 1"/>
    <n v="1"/>
    <m/>
    <n v="1"/>
    <d v="2025-02-27T18:02:00"/>
    <n v="0"/>
    <m/>
  </r>
  <r>
    <s v="MEX_AKA_597c0ffd-33be-4a4d-b876-5b8a2a596d59"/>
    <n v="5219811689337"/>
    <s v="1218_MEX_VAC_W_E_Estudio efectividad Panama_0225"/>
    <s v="Shot 1"/>
    <n v="1"/>
    <m/>
    <n v="1"/>
    <d v="2025-02-27T18:01:00"/>
    <n v="1"/>
    <d v="2025-02-27T18:08:00"/>
  </r>
  <r>
    <s v="MEX_AKA_8b71c165-35f3-493d-914e-1aa7da16758e"/>
    <n v="5219711209468"/>
    <s v="1218_MEX_VAC_W_E_Estudio efectividad Panama_0225"/>
    <s v="Shot 1"/>
    <n v="1"/>
    <m/>
    <n v="1"/>
    <d v="2025-02-27T18:03:00"/>
    <n v="0"/>
    <m/>
  </r>
  <r>
    <s v="MEX_AKA_8b8fadf1-e668-4672-a55a-a05b4ad28b22"/>
    <n v="5216969462463"/>
    <s v="1218_MEX_VAC_W_E_Estudio efectividad Panama_0225"/>
    <s v="Shot 1"/>
    <n v="0"/>
    <d v="2025-02-27T18:02:00"/>
    <n v="0"/>
    <m/>
    <n v="0"/>
    <m/>
  </r>
  <r>
    <s v="MEX_AKA_7c36da78-8dd8-40d1-b493-75367f132f2d"/>
    <n v="5216699801420"/>
    <s v="1218_MEX_VAC_W_E_Estudio efectividad Panama_0225"/>
    <s v="Shot 1"/>
    <n v="0"/>
    <d v="2025-02-27T18:02:00"/>
    <n v="0"/>
    <m/>
    <n v="0"/>
    <m/>
  </r>
  <r>
    <s v="MEX_AKA_7c422e79-ec6d-429d-9bbd-06cb8fb961c6"/>
    <n v="5215545541683"/>
    <s v="1218_MEX_VAC_W_E_Estudio efectividad Panama_0225"/>
    <s v="Shot 1"/>
    <n v="1"/>
    <m/>
    <n v="1"/>
    <d v="2025-02-27T18:01:00"/>
    <n v="1"/>
    <d v="2025-02-27T18:03:00"/>
  </r>
  <r>
    <s v="MEX_AKA_59868869-3d7f-4920-bc8d-f190413a7b1a"/>
    <n v="5217121362518"/>
    <s v="1218_MEX_VAC_W_E_Estudio efectividad Panama_0225"/>
    <s v="Shot 1"/>
    <n v="0"/>
    <d v="2025-02-27T18:03:00"/>
    <n v="0"/>
    <m/>
    <n v="0"/>
    <m/>
  </r>
  <r>
    <s v="MEX_AKA_598cbd0d-044f-480b-9a95-fa26ac67cdb1"/>
    <n v="5217711219809"/>
    <s v="1218_MEX_VAC_W_E_Estudio efectividad Panama_0225"/>
    <s v="Shot 1"/>
    <n v="0"/>
    <d v="2025-02-27T18:03:00"/>
    <n v="0"/>
    <m/>
    <n v="0"/>
    <m/>
  </r>
  <r>
    <s v="MEX_AKA_59979603-1994-4903-8c07-1614bcdab754"/>
    <n v="5219613620096"/>
    <s v="1218_MEX_VAC_W_E_Estudio efectividad Panama_0225"/>
    <s v="Shot 1"/>
    <n v="0"/>
    <d v="2025-02-27T18:03:00"/>
    <n v="0"/>
    <m/>
    <n v="0"/>
    <m/>
  </r>
  <r>
    <s v="MEX_AKA_59b2429d-cc76-4218-889f-2985febccd6f"/>
    <n v="5217711164309"/>
    <s v="1218_MEX_VAC_W_E_Estudio efectividad Panama_0225"/>
    <s v="Shot 1"/>
    <n v="1"/>
    <m/>
    <n v="1"/>
    <d v="2025-02-27T19:02:00"/>
    <n v="1"/>
    <d v="2025-02-27T19:07:00"/>
  </r>
  <r>
    <s v="MEX_AKA_59b5bde9-e07d-4db5-9927-f84e3be76a4d"/>
    <n v="5213461031538"/>
    <s v="1218_MEX_VAC_W_E_Estudio efectividad Panama_0225"/>
    <s v="Shot 1"/>
    <n v="1"/>
    <m/>
    <n v="1"/>
    <d v="2025-02-27T18:01:00"/>
    <n v="1"/>
    <d v="2025-02-27T18:49:00"/>
  </r>
  <r>
    <s v="MEX_AKA_59db3f0f-58bd-4a91-81c7-f68beb68e074"/>
    <n v="5219541372551"/>
    <s v="1218_MEX_VAC_W_E_Estudio efectividad Panama_0225"/>
    <s v="Shot 1"/>
    <n v="1"/>
    <m/>
    <n v="1"/>
    <d v="2025-02-27T18:01:00"/>
    <n v="0"/>
    <m/>
  </r>
  <r>
    <s v="MEX_AKA_7c90789e-cb33-49ee-8679-ff136bb800da"/>
    <n v="5212721960173"/>
    <s v="1218_MEX_VAC_W_E_Estudio efectividad Panama_0225"/>
    <s v="Shot 1"/>
    <n v="1"/>
    <m/>
    <n v="1"/>
    <d v="2025-02-27T18:02:00"/>
    <n v="0"/>
    <m/>
  </r>
  <r>
    <s v="MEX_AKA_7cbbeeb3-6e13-4f7f-a258-b102cc618a3f"/>
    <n v="5212291120366"/>
    <s v="1218_MEX_VAC_W_E_Estudio efectividad Panama_0225"/>
    <s v="Shot 1"/>
    <n v="1"/>
    <m/>
    <n v="1"/>
    <d v="2025-02-27T19:45:00"/>
    <n v="0"/>
    <m/>
  </r>
  <r>
    <s v="MEX_AKA_7cce5cc7-c5ce-48ae-a3a7-09f475d72eaa"/>
    <n v="5216688295282"/>
    <s v="1218_MEX_VAC_W_E_Estudio efectividad Panama_0225"/>
    <s v="Shot 1"/>
    <n v="1"/>
    <m/>
    <n v="1"/>
    <d v="2025-02-27T18:02:00"/>
    <n v="0"/>
    <m/>
  </r>
  <r>
    <s v="MEX_AKA_7cd05bb6-8812-436c-87a3-45eac333713b"/>
    <n v="5212871840594"/>
    <s v="1218_MEX_VAC_W_E_Estudio efectividad Panama_0225"/>
    <s v="Shot 1"/>
    <n v="1"/>
    <m/>
    <n v="1"/>
    <d v="2025-03-27T23:20:00"/>
    <n v="1"/>
    <d v="2025-03-27T23:24:00"/>
  </r>
  <r>
    <s v="MEX_AKA_7cd48e1b-f310-4b1e-b6b1-a504975540c2"/>
    <n v="5214928931713"/>
    <s v="1218_MEX_VAC_W_E_Estudio efectividad Panama_0225"/>
    <s v="Shot 1"/>
    <n v="1"/>
    <m/>
    <n v="1"/>
    <d v="2025-02-27T18:04:00"/>
    <n v="1"/>
    <d v="2025-02-27T18:36:00"/>
  </r>
  <r>
    <s v="MEX_AKA_7cf31663-6f29-46f0-980a-b10d8666cdfe"/>
    <n v="5212717097005"/>
    <s v="1218_MEX_VAC_W_E_Estudio efectividad Panama_0225"/>
    <s v="Shot 1"/>
    <n v="1"/>
    <m/>
    <n v="1"/>
    <d v="2025-02-27T18:02:00"/>
    <n v="1"/>
    <d v="2025-02-27T19:04:00"/>
  </r>
  <r>
    <s v="MEX_AKA_7cfc5531-903c-46bf-a1cc-715a3fe2d1e1"/>
    <n v="5215521493764"/>
    <s v="1218_MEX_VAC_W_E_Estudio efectividad Panama_0225"/>
    <s v="Shot 1"/>
    <n v="0"/>
    <d v="2025-02-27T18:03:00"/>
    <n v="0"/>
    <m/>
    <n v="0"/>
    <m/>
  </r>
  <r>
    <s v="MEX_AKA_65c18af7-70a3-41f5-befb-0baac3130550"/>
    <n v="5219511343270"/>
    <s v="1218_MEX_VAC_W_E_Estudio efectividad Panama_0225"/>
    <s v="Shot 1"/>
    <n v="1"/>
    <m/>
    <n v="1"/>
    <d v="2025-02-27T18:02:00"/>
    <n v="1"/>
    <d v="2025-02-27T20:07:00"/>
  </r>
  <r>
    <s v="MEX_AKA_65c8a9c4-bdb4-470d-b06b-bc6c5cbe8f89"/>
    <n v="5212717062183"/>
    <s v="1218_MEX_VAC_W_E_Estudio efectividad Panama_0225"/>
    <s v="Shot 1"/>
    <n v="1"/>
    <m/>
    <n v="1"/>
    <d v="2025-02-27T18:02:00"/>
    <n v="1"/>
    <d v="2025-03-03T03:44:00"/>
  </r>
  <r>
    <s v="MEX_AKA_65ed97ff-8912-4210-acd8-0a56e174a9b8"/>
    <n v="5212282778859"/>
    <s v="1218_MEX_VAC_W_E_Estudio efectividad Panama_0225"/>
    <s v="Shot 1"/>
    <n v="1"/>
    <m/>
    <n v="1"/>
    <d v="2025-02-27T18:03:00"/>
    <n v="1"/>
    <d v="2025-02-27T18:22:00"/>
  </r>
  <r>
    <s v="MEX_AKA_65f752d1-4cfa-41d8-b161-eea6ca8df599"/>
    <n v="5213310245304"/>
    <s v="1218_MEX_VAC_W_E_Estudio efectividad Panama_0225"/>
    <s v="Shot 1"/>
    <n v="1"/>
    <m/>
    <n v="1"/>
    <d v="2025-02-27T18:07:00"/>
    <n v="1"/>
    <d v="2025-03-02T14:45:00"/>
  </r>
  <r>
    <s v="MEX_AKA_65fc9bb7-8828-40f4-b0d7-105246fa9a61"/>
    <n v="5217223654869"/>
    <s v="1218_MEX_VAC_W_E_Estudio efectividad Panama_0225"/>
    <s v="Shot 1"/>
    <n v="1"/>
    <m/>
    <n v="1"/>
    <d v="2025-02-27T18:02:00"/>
    <n v="1"/>
    <d v="2025-02-27T18:19:00"/>
  </r>
  <r>
    <s v="MEX_AKA_660364e0-c71b-42ce-9bc1-8031d974de71"/>
    <n v="5215591971553"/>
    <s v="1218_MEX_VAC_W_E_Estudio efectividad Panama_0225"/>
    <s v="Shot 1"/>
    <n v="1"/>
    <m/>
    <n v="1"/>
    <d v="2025-02-27T18:03:00"/>
    <n v="1"/>
    <d v="2025-02-27T18:13:00"/>
  </r>
  <r>
    <s v="MEX_AKA_660ae53b-4f48-449e-87d8-1064066cc234"/>
    <n v="5212215300853"/>
    <s v="1218_MEX_VAC_W_E_Estudio efectividad Panama_0225"/>
    <s v="Shot 1"/>
    <n v="0"/>
    <d v="2025-02-27T18:02:00"/>
    <n v="0"/>
    <m/>
    <n v="0"/>
    <m/>
  </r>
  <r>
    <s v="MEX_AKA_59e4d344-f542-4264-a383-fdf08a805427"/>
    <n v="5214428171320"/>
    <s v="1218_MEX_VAC_W_E_Estudio efectividad Panama_0225"/>
    <s v="Shot 1"/>
    <n v="0"/>
    <d v="2025-02-27T18:03:00"/>
    <n v="0"/>
    <m/>
    <n v="0"/>
    <m/>
  </r>
  <r>
    <s v="MEX_AKA_59e72fc2-27ea-463d-be47-4bd8e4b0f2d6"/>
    <n v="5219531164502"/>
    <s v="1218_MEX_VAC_W_E_Estudio efectividad Panama_0225"/>
    <s v="Shot 1"/>
    <n v="0"/>
    <d v="2025-02-27T18:03:00"/>
    <n v="0"/>
    <m/>
    <n v="0"/>
    <m/>
  </r>
  <r>
    <s v="MEX_AKA_5a06712a-3c92-4d0e-acef-27e06b4ecf4b"/>
    <n v="5215536562742"/>
    <s v="1218_MEX_VAC_W_E_Estudio efectividad Panama_0225"/>
    <s v="Shot 1"/>
    <n v="1"/>
    <m/>
    <n v="1"/>
    <d v="2025-02-27T18:01:00"/>
    <n v="1"/>
    <d v="2025-02-27T18:04:00"/>
  </r>
  <r>
    <s v="MEX_AKA_5a2edbdd-d5e5-41df-9581-11e2bce09805"/>
    <n v="5216271516240"/>
    <s v="1218_MEX_VAC_W_E_Estudio efectividad Panama_0225"/>
    <s v="Shot 1"/>
    <n v="1"/>
    <m/>
    <n v="1"/>
    <d v="2025-02-27T18:03:00"/>
    <n v="1"/>
    <d v="2025-02-27T18:04:00"/>
  </r>
  <r>
    <s v="MEX_AKA_5a33b10d-816b-4767-a494-cda75cf1b5b6"/>
    <n v="5219631256574"/>
    <s v="1218_MEX_VAC_W_E_Estudio efectividad Panama_0225"/>
    <s v="Shot 1"/>
    <n v="1"/>
    <m/>
    <n v="1"/>
    <d v="2025-02-27T18:01:00"/>
    <n v="1"/>
    <d v="2025-02-27T18:12:00"/>
  </r>
  <r>
    <s v="MEX_AKA_5a3472c1-db3e-495b-99cb-1ad018c70a7b"/>
    <n v="5219711212237"/>
    <s v="1218_MEX_VAC_W_E_Estudio efectividad Panama_0225"/>
    <s v="Shot 1"/>
    <n v="1"/>
    <m/>
    <n v="1"/>
    <d v="2025-02-27T18:01:00"/>
    <n v="1"/>
    <d v="2025-02-27T18:29:00"/>
  </r>
  <r>
    <s v="MEX_AKA_8b9ce7eb-a11d-479a-8560-25e919dcd512"/>
    <n v="5217223346107"/>
    <s v="1218_MEX_VAC_W_E_Estudio efectividad Panama_0225"/>
    <s v="Shot 1"/>
    <n v="1"/>
    <m/>
    <n v="1"/>
    <d v="2025-02-27T18:03:00"/>
    <n v="1"/>
    <d v="2025-02-27T19:16:00"/>
  </r>
  <r>
    <s v="MEX_AKA_8c1883e8-220f-4c1a-a205-3ba41fa7f34d"/>
    <n v="5219511536659"/>
    <s v="1218_MEX_VAC_W_E_Estudio efectividad Panama_0225"/>
    <s v="Shot 1"/>
    <n v="0"/>
    <d v="2025-02-27T18:02:00"/>
    <n v="0"/>
    <m/>
    <n v="0"/>
    <m/>
  </r>
  <r>
    <s v="MEX_AKA_8c2b047f-dc21-48be-833b-644ae71c12cf"/>
    <n v="5219971212095"/>
    <s v="1218_MEX_VAC_W_E_Estudio efectividad Panama_0225"/>
    <s v="Shot 1"/>
    <n v="1"/>
    <m/>
    <n v="1"/>
    <d v="2025-02-27T18:02:00"/>
    <n v="1"/>
    <d v="2025-02-27T18:22:00"/>
  </r>
  <r>
    <s v="MEX_AKA_66849bd3-afc1-4077-bf90-82652c4174e0"/>
    <n v="5214611290361"/>
    <s v="1218_MEX_VAC_W_E_Estudio efectividad Panama_0225"/>
    <s v="Shot 1"/>
    <n v="1"/>
    <m/>
    <n v="1"/>
    <d v="2025-02-27T18:03:00"/>
    <n v="0"/>
    <m/>
  </r>
  <r>
    <s v="MEX_AKA_66a44441-7769-478f-b09d-da27cad7f02e"/>
    <n v="5212226318723"/>
    <s v="1218_MEX_VAC_W_E_Estudio efectividad Panama_0225"/>
    <s v="Shot 1"/>
    <n v="1"/>
    <m/>
    <n v="1"/>
    <d v="2025-02-27T18:02:00"/>
    <n v="1"/>
    <d v="2025-02-27T19:17:00"/>
  </r>
  <r>
    <s v="MEX_AKA_66a87ac5-09e1-4e93-8b1c-ac1d51854be8"/>
    <n v="5217712669156"/>
    <s v="1218_MEX_VAC_W_E_Estudio efectividad Panama_0225"/>
    <s v="Shot 1"/>
    <n v="1"/>
    <m/>
    <n v="1"/>
    <d v="2025-02-27T18:02:00"/>
    <n v="1"/>
    <d v="2025-02-27T18:31:00"/>
  </r>
  <r>
    <s v="MEX_AKA_66aa79b7-daed-46d8-a3d9-32c147effffa"/>
    <n v="5213241119712"/>
    <s v="1218_MEX_VAC_W_E_Estudio efectividad Panama_0225"/>
    <s v="Shot 1"/>
    <n v="1"/>
    <m/>
    <n v="1"/>
    <d v="2025-02-27T18:24:00"/>
    <n v="0"/>
    <m/>
  </r>
  <r>
    <s v="MEX_AKA_670c694b-a6f6-4b35-ae0d-420acf3d4dff"/>
    <n v="5215528606309"/>
    <s v="1218_MEX_VAC_W_E_Estudio efectividad Panama_0225"/>
    <s v="Shot 1"/>
    <n v="1"/>
    <m/>
    <n v="1"/>
    <d v="2025-02-27T18:01:00"/>
    <n v="1"/>
    <d v="2025-02-27T21:07:00"/>
  </r>
  <r>
    <s v="MEX_AKA_670f5e99-9574-4f4f-ab9b-f1ccc963e6fe"/>
    <n v="5219161160364"/>
    <s v="1218_MEX_VAC_W_E_Estudio efectividad Panama_0225"/>
    <s v="Shot 1"/>
    <n v="1"/>
    <m/>
    <n v="1"/>
    <d v="2025-02-27T18:02:00"/>
    <n v="0"/>
    <m/>
  </r>
  <r>
    <s v="MEX_AKA_7d14e0a3-8d2e-4968-87a4-207ec6fac755"/>
    <n v="5216566021515"/>
    <s v="1218_MEX_VAC_W_E_Estudio efectividad Panama_0225"/>
    <s v="Shot 1"/>
    <n v="1"/>
    <m/>
    <n v="1"/>
    <d v="2025-02-27T18:03:00"/>
    <n v="1"/>
    <d v="2025-02-27T20:46:00"/>
  </r>
  <r>
    <s v="MEX_AKA_7d3de026-eb21-466c-8b80-f259815d59e4"/>
    <n v="5212282361086"/>
    <s v="1218_MEX_VAC_W_E_Estudio efectividad Panama_0225"/>
    <s v="Shot 1"/>
    <n v="0"/>
    <d v="2025-02-27T18:03:00"/>
    <n v="0"/>
    <m/>
    <n v="0"/>
    <m/>
  </r>
  <r>
    <s v="MEX_AKA_7d4fa590-3201-44fc-acbd-1d1c8afc8b44"/>
    <n v="5219191003724"/>
    <s v="1218_MEX_VAC_W_E_Estudio efectividad Panama_0225"/>
    <s v="Shot 1"/>
    <n v="1"/>
    <m/>
    <n v="1"/>
    <d v="2025-02-27T18:32:00"/>
    <n v="1"/>
    <d v="2025-02-27T18:54:00"/>
  </r>
  <r>
    <s v="MEX_AKA_7d575d4e-ae4b-4ca5-a589-2ac9af325fcc"/>
    <n v="5219727272484"/>
    <s v="1218_MEX_VAC_W_E_Estudio efectividad Panama_0225"/>
    <s v="Shot 1"/>
    <n v="1"/>
    <m/>
    <n v="1"/>
    <d v="2025-02-27T18:10:00"/>
    <n v="1"/>
    <d v="2025-02-27T18:11:00"/>
  </r>
  <r>
    <s v="MEX_AKA_7d6926d1-2b6d-4b0e-85b0-f897001317ed"/>
    <n v="5214431871561"/>
    <s v="1218_MEX_VAC_W_E_Estudio efectividad Panama_0225"/>
    <s v="Shot 1"/>
    <n v="1"/>
    <m/>
    <n v="1"/>
    <d v="2025-02-27T18:04:00"/>
    <n v="1"/>
    <d v="2025-02-27T18:25:00"/>
  </r>
  <r>
    <s v="MEX_AKA_7d7b3584-139e-4483-9ed4-e5d7566c1635"/>
    <n v="5219531196498"/>
    <s v="1218_MEX_VAC_W_E_Estudio efectividad Panama_0225"/>
    <s v="Shot 1"/>
    <n v="1"/>
    <m/>
    <n v="1"/>
    <d v="2025-02-27T19:24:00"/>
    <n v="1"/>
    <d v="2025-04-03T14:08:00"/>
  </r>
  <r>
    <s v="MEX_AKA_8cc65930-7cf8-4e1f-8a01-4a18daa2f01f"/>
    <n v="5219212662024"/>
    <s v="1218_MEX_VAC_W_E_Estudio efectividad Panama_0225"/>
    <s v="Shot 1"/>
    <n v="0"/>
    <d v="2025-02-27T18:03:00"/>
    <n v="0"/>
    <m/>
    <n v="0"/>
    <m/>
  </r>
  <r>
    <s v="MEX_AKA_8cd4b005-17cd-4ba1-94b7-ff794bf50920"/>
    <n v="5218993469936"/>
    <s v="1218_MEX_VAC_W_E_Estudio efectividad Panama_0225"/>
    <s v="Shot 1"/>
    <n v="0"/>
    <d v="2025-02-27T18:02:00"/>
    <n v="0"/>
    <m/>
    <n v="0"/>
    <m/>
  </r>
  <r>
    <s v="MEX_AKA_8ce47900-eb35-4a70-a710-739afbcb6f7d"/>
    <n v="5212831234226"/>
    <s v="1218_MEX_VAC_W_E_Estudio efectividad Panama_0225"/>
    <s v="Shot 1"/>
    <n v="1"/>
    <m/>
    <n v="1"/>
    <d v="2025-02-27T18:04:00"/>
    <n v="1"/>
    <d v="2025-02-28T00:41:00"/>
  </r>
  <r>
    <s v="MEX_AKA_8d0920cf-44c1-4a3a-bb07-ce8f4fd3ccd3"/>
    <n v="5214422020845"/>
    <s v="1218_MEX_VAC_W_E_Estudio efectividad Panama_0225"/>
    <s v="Shot 1"/>
    <n v="1"/>
    <m/>
    <n v="1"/>
    <d v="2025-02-27T18:03:00"/>
    <n v="0"/>
    <m/>
  </r>
  <r>
    <s v="MEX_AKA_6719d551-7944-4e7e-abca-311d7318bc49"/>
    <n v="5215551234567"/>
    <s v="1218_MEX_VAC_W_E_Estudio efectividad Panama_0225"/>
    <s v="Shot 1"/>
    <n v="0"/>
    <d v="2025-02-27T18:02:00"/>
    <n v="0"/>
    <m/>
    <n v="0"/>
    <m/>
  </r>
  <r>
    <s v="MEX_AKA_671b693c-42e0-4598-93d6-e490d4490777"/>
    <n v="5212431196930"/>
    <s v="1218_MEX_VAC_W_E_Estudio efectividad Panama_0225"/>
    <s v="Shot 1"/>
    <n v="1"/>
    <m/>
    <n v="1"/>
    <d v="2025-02-27T18:01:00"/>
    <n v="1"/>
    <d v="2025-02-27T18:01:00"/>
  </r>
  <r>
    <s v="MEX_AKA_6726c880-4210-4ffe-9174-6aaa3196f1c6"/>
    <n v="5218711527625"/>
    <s v="1218_MEX_VAC_W_E_Estudio efectividad Panama_0225"/>
    <s v="Shot 1"/>
    <n v="0"/>
    <d v="2025-02-27T18:03:00"/>
    <n v="0"/>
    <m/>
    <n v="0"/>
    <m/>
  </r>
  <r>
    <s v="MEX_AKA_673370bb-5f8a-47f8-b922-2c49b6a01762"/>
    <n v="5219821845157"/>
    <s v="1218_MEX_VAC_W_E_Estudio efectividad Panama_0225"/>
    <s v="Shot 1"/>
    <n v="1"/>
    <m/>
    <n v="1"/>
    <d v="2025-02-27T18:01:00"/>
    <n v="0"/>
    <m/>
  </r>
  <r>
    <s v="MEX_AKA_674d9e0f-8e3f-441f-9741-8f580babd524"/>
    <n v="5217713464835"/>
    <s v="1218_MEX_VAC_W_E_Estudio efectividad Panama_0225"/>
    <s v="Shot 1"/>
    <n v="1"/>
    <m/>
    <n v="1"/>
    <d v="2025-02-27T18:01:00"/>
    <n v="0"/>
    <m/>
  </r>
  <r>
    <s v="MEX_AKA_67722471-e27d-454e-a33e-a0dfe59d65b6"/>
    <n v="5218114706136"/>
    <s v="1218_MEX_VAC_W_E_Estudio efectividad Panama_0225"/>
    <s v="Shot 1"/>
    <n v="1"/>
    <m/>
    <n v="1"/>
    <d v="2025-02-27T18:02:00"/>
    <n v="1"/>
    <d v="2025-02-27T18:03:00"/>
  </r>
  <r>
    <s v="MEX_AKA_67739416-c010-4847-b910-6e3387bcd1f6"/>
    <n v="5217331006759"/>
    <s v="1218_MEX_VAC_W_E_Estudio efectividad Panama_0225"/>
    <s v="Shot 1"/>
    <n v="1"/>
    <m/>
    <n v="1"/>
    <d v="2025-02-27T18:01:00"/>
    <n v="1"/>
    <d v="2025-02-27T21:29:00"/>
  </r>
  <r>
    <s v="MEX_AKA_7d8b1698-eda4-4a90-9419-bc76b2b3767c"/>
    <n v="5213531466057"/>
    <s v="1218_MEX_VAC_W_E_Estudio efectividad Panama_0225"/>
    <s v="Shot 1"/>
    <n v="1"/>
    <m/>
    <n v="1"/>
    <d v="2025-02-27T18:03:00"/>
    <n v="0"/>
    <m/>
  </r>
  <r>
    <s v="MEX_AKA_7d9dab50-a8ea-4bb2-9df9-196d7c355c11"/>
    <n v="5212871822701"/>
    <s v="1218_MEX_VAC_W_E_Estudio efectividad Panama_0225"/>
    <s v="Shot 1"/>
    <n v="1"/>
    <m/>
    <n v="1"/>
    <d v="2025-02-27T18:02:00"/>
    <n v="1"/>
    <d v="2025-02-27T19:13:00"/>
  </r>
  <r>
    <s v="MEX_AKA_7de3b718-5a2a-4942-9cca-2d7ef7dfec4c"/>
    <n v="5212382354781"/>
    <s v="1218_MEX_VAC_W_E_Estudio efectividad Panama_0225"/>
    <s v="Shot 1"/>
    <n v="1"/>
    <m/>
    <n v="1"/>
    <d v="2025-02-27T18:25:00"/>
    <n v="1"/>
    <d v="2025-02-28T01:35:00"/>
  </r>
  <r>
    <s v="MEX_AKA_5a3c76ff-53a7-40e7-ad80-1d46aa5b4ecd"/>
    <n v="5215554535876"/>
    <s v="1218_MEX_VAC_W_E_Estudio efectividad Panama_0225"/>
    <s v="Shot 1"/>
    <n v="1"/>
    <m/>
    <n v="1"/>
    <d v="2025-02-27T18:01:00"/>
    <n v="1"/>
    <d v="2025-02-27T20:25:00"/>
  </r>
  <r>
    <s v="MEX_AKA_5a3c9264-2aba-41dd-ade5-d4414f055ca9"/>
    <n v="5212223210481"/>
    <s v="1218_MEX_VAC_W_E_Estudio efectividad Panama_0225"/>
    <s v="Shot 1"/>
    <n v="1"/>
    <m/>
    <n v="1"/>
    <d v="2025-02-27T18:04:00"/>
    <n v="0"/>
    <m/>
  </r>
  <r>
    <s v="MEX_AKA_5a4558ef-307c-4bc8-8f91-fc85dba3203c"/>
    <n v="5214432585716"/>
    <s v="1218_MEX_VAC_W_E_Estudio efectividad Panama_0225"/>
    <s v="Shot 1"/>
    <n v="1"/>
    <m/>
    <n v="1"/>
    <d v="2025-02-27T18:02:00"/>
    <n v="0"/>
    <m/>
  </r>
  <r>
    <s v="MEX_AKA_5a592cdd-da1d-46ea-ba1f-7a8d93119cf2"/>
    <n v="5216182713398"/>
    <s v="1218_MEX_VAC_W_E_Estudio efectividad Panama_0225"/>
    <s v="Shot 1"/>
    <n v="0"/>
    <d v="2025-02-27T18:02:00"/>
    <n v="0"/>
    <m/>
    <n v="0"/>
    <m/>
  </r>
  <r>
    <s v="MEX_AKA_5a5cd738-44f8-47b2-9607-4ec1a449a678"/>
    <n v="5219541551640"/>
    <s v="1218_MEX_VAC_W_E_Estudio efectividad Panama_0225"/>
    <s v="Shot 1"/>
    <n v="1"/>
    <m/>
    <n v="1"/>
    <d v="2025-02-27T18:03:00"/>
    <n v="1"/>
    <d v="2025-03-03T03:34:00"/>
  </r>
  <r>
    <s v="MEX_AKA_5a93342e-5eec-4d55-9303-59a11acc507c"/>
    <n v="5212727828241"/>
    <s v="1218_MEX_VAC_W_E_Estudio efectividad Panama_0225"/>
    <s v="Shot 1"/>
    <n v="1"/>
    <m/>
    <n v="1"/>
    <d v="2025-02-27T18:03:00"/>
    <n v="1"/>
    <d v="2025-02-27T19:08:00"/>
  </r>
  <r>
    <s v="MEX_AKA_5ab78d10-a90f-400c-93e3-88d5d73fa373"/>
    <n v="5217531675206"/>
    <s v="1218_MEX_VAC_W_E_Estudio efectividad Panama_0225"/>
    <s v="Shot 1"/>
    <n v="1"/>
    <m/>
    <n v="1"/>
    <d v="2025-02-27T18:03:00"/>
    <n v="1"/>
    <d v="2025-03-03T02:56:00"/>
  </r>
  <r>
    <s v="MEX_AKA_8d5ee376-24a7-4994-8e01-5df326817132"/>
    <n v="5212225236824"/>
    <s v="1218_MEX_VAC_W_E_Estudio efectividad Panama_0225"/>
    <s v="Shot 1"/>
    <n v="1"/>
    <m/>
    <n v="1"/>
    <d v="2025-02-27T18:02:00"/>
    <n v="0"/>
    <m/>
  </r>
  <r>
    <s v="MEX_AKA_8d77fc37-d212-4407-bac6-1996b7399daf"/>
    <n v="5218662089541"/>
    <s v="1218_MEX_VAC_W_E_Estudio efectividad Panama_0225"/>
    <s v="Shot 1"/>
    <n v="1"/>
    <m/>
    <n v="1"/>
    <d v="2025-02-27T18:03:00"/>
    <n v="1"/>
    <d v="2025-02-27T19:27:00"/>
  </r>
  <r>
    <s v="MEX_AKA_7e268e09-3e1e-49e4-9a66-093708be090d"/>
    <n v="5217151398939"/>
    <s v="1218_MEX_VAC_W_E_Estudio efectividad Panama_0225"/>
    <s v="Shot 1"/>
    <n v="0"/>
    <d v="2025-02-27T18:03:00"/>
    <n v="0"/>
    <m/>
    <n v="0"/>
    <m/>
  </r>
  <r>
    <s v="MEX_AKA_7e2e6aa2-a03e-48ba-ae2d-71847df889e3"/>
    <n v="5216741112847"/>
    <s v="1218_MEX_VAC_W_E_Estudio efectividad Panama_0225"/>
    <s v="Shot 1"/>
    <n v="1"/>
    <m/>
    <n v="1"/>
    <d v="2025-02-27T18:01:00"/>
    <n v="1"/>
    <d v="2025-02-28T02:55:00"/>
  </r>
  <r>
    <s v="MEX_AKA_7e3356cb-80f9-442a-b682-8b62caecb54c"/>
    <n v="5214871242250"/>
    <s v="1218_MEX_VAC_W_E_Estudio efectividad Panama_0225"/>
    <s v="Shot 1"/>
    <n v="1"/>
    <m/>
    <n v="1"/>
    <d v="2025-02-27T18:01:00"/>
    <n v="0"/>
    <m/>
  </r>
  <r>
    <s v="MEX_AKA_7e37b24d-b05d-4a0c-ac59-17e2eac51bf0"/>
    <n v="5212441313693"/>
    <s v="1218_MEX_VAC_W_E_Estudio efectividad Panama_0225"/>
    <s v="Shot 1"/>
    <n v="0"/>
    <d v="2025-02-27T18:03:00"/>
    <n v="0"/>
    <m/>
    <n v="0"/>
    <m/>
  </r>
  <r>
    <s v="MEX_AKA_7e37cc62-83bb-4d36-a9ee-06c12e00fb3d"/>
    <n v="5212351064895"/>
    <s v="1218_MEX_VAC_W_E_Estudio efectividad Panama_0225"/>
    <s v="Shot 1"/>
    <n v="1"/>
    <m/>
    <n v="1"/>
    <d v="2025-02-27T18:07:00"/>
    <n v="1"/>
    <d v="2025-02-27T19:55:00"/>
  </r>
  <r>
    <s v="MEX_AKA_7e622937-e732-4c54-b923-058f9f03398d"/>
    <n v="5214251543430"/>
    <s v="1218_MEX_VAC_W_E_Estudio efectividad Panama_0225"/>
    <s v="Shot 1"/>
    <n v="1"/>
    <m/>
    <n v="1"/>
    <d v="2025-02-27T18:02:00"/>
    <n v="1"/>
    <d v="2025-02-27T19:16:00"/>
  </r>
  <r>
    <s v="MEX_AKA_7e6a6abd-3f5d-4406-b835-4937adb4980c"/>
    <n v="5212481234544"/>
    <s v="1218_MEX_VAC_W_E_Estudio efectividad Panama_0225"/>
    <s v="Shot 1"/>
    <n v="0"/>
    <d v="2025-02-27T18:03:00"/>
    <n v="0"/>
    <m/>
    <n v="0"/>
    <m/>
  </r>
  <r>
    <s v="MEX_AKA_5adc4dd8-e91e-496f-9fd1-d5d3dd9250ce"/>
    <n v="5214981098584"/>
    <s v="1218_MEX_VAC_W_E_Estudio efectividad Panama_0225"/>
    <s v="Shot 1"/>
    <n v="1"/>
    <m/>
    <n v="1"/>
    <d v="2025-02-27T18:02:00"/>
    <n v="1"/>
    <d v="2025-02-27T18:13:00"/>
  </r>
  <r>
    <s v="MEX_AKA_5aff8b3f-d3d3-4895-aa93-70eeaddf1a58"/>
    <n v="5216182611863"/>
    <s v="1218_MEX_VAC_W_E_Estudio efectividad Panama_0225"/>
    <s v="Shot 1"/>
    <n v="1"/>
    <m/>
    <n v="1"/>
    <d v="2025-02-27T18:04:00"/>
    <n v="0"/>
    <m/>
  </r>
  <r>
    <s v="MEX_AKA_5b02dcdc-d4a9-40fe-bd93-6d60f91fa477"/>
    <n v="5212226611115"/>
    <s v="1218_MEX_VAC_W_E_Estudio efectividad Panama_0225"/>
    <s v="Shot 1"/>
    <n v="1"/>
    <m/>
    <n v="1"/>
    <d v="2025-02-27T18:03:00"/>
    <n v="1"/>
    <d v="2025-02-27T18:12:00"/>
  </r>
  <r>
    <s v="MEX_AKA_5b3a42bd-97aa-4c4d-a2a4-0e15b988c9a9"/>
    <n v="5217345241955"/>
    <s v="1218_MEX_VAC_W_E_Estudio efectividad Panama_0225"/>
    <s v="Shot 1"/>
    <n v="1"/>
    <m/>
    <n v="1"/>
    <d v="2025-02-27T18:02:00"/>
    <n v="0"/>
    <m/>
  </r>
  <r>
    <s v="MEX_AKA_6784fc31-01ca-4032-837d-d98f01eacfba"/>
    <n v="5214435652774"/>
    <s v="1218_MEX_VAC_W_E_Estudio efectividad Panama_0225"/>
    <s v="Shot 1"/>
    <n v="1"/>
    <m/>
    <n v="1"/>
    <d v="2025-02-27T18:01:00"/>
    <n v="1"/>
    <d v="2025-02-27T20:42:00"/>
  </r>
  <r>
    <s v="MEX_AKA_67851641-e793-41e0-8c12-a4cdc8a5ccae"/>
    <n v="5212331075998"/>
    <s v="1218_MEX_VAC_W_E_Estudio efectividad Panama_0225"/>
    <s v="Shot 1"/>
    <n v="1"/>
    <m/>
    <n v="1"/>
    <d v="2025-02-27T18:02:00"/>
    <n v="1"/>
    <d v="2025-02-27T18:16:00"/>
  </r>
  <r>
    <s v="MEX_AKA_678fdb18-e047-4500-b632-c859a0b3847f"/>
    <n v="5212471002799"/>
    <s v="1218_MEX_VAC_W_E_Estudio efectividad Panama_0225"/>
    <s v="Shot 1"/>
    <n v="1"/>
    <m/>
    <n v="1"/>
    <d v="2025-02-27T18:03:00"/>
    <n v="1"/>
    <d v="2025-02-27T20:07:00"/>
  </r>
  <r>
    <s v="MEX_AKA_67a0030f-0ff6-45e7-8ee8-171c4996c872"/>
    <n v="5215548551198"/>
    <s v="1218_MEX_VAC_W_E_Estudio efectividad Panama_0225"/>
    <s v="Shot 1"/>
    <n v="1"/>
    <m/>
    <n v="1"/>
    <d v="2025-02-27T18:03:00"/>
    <n v="1"/>
    <d v="2025-02-27T18:03:00"/>
  </r>
  <r>
    <s v="MEX_AKA_67a46963-b9ed-4864-aa77-aba602a54f3c"/>
    <n v="5214922233029"/>
    <s v="1218_MEX_VAC_W_E_Estudio efectividad Panama_0225"/>
    <s v="Shot 1"/>
    <n v="0"/>
    <d v="2025-02-27T18:03:00"/>
    <n v="0"/>
    <m/>
    <n v="0"/>
    <m/>
  </r>
  <r>
    <s v="MEX_AKA_67ac1875-a4f7-42f5-b9de-75b001bdf473"/>
    <n v="5212321423296"/>
    <s v="1218_MEX_VAC_W_E_Estudio efectividad Panama_0225"/>
    <s v="Shot 1"/>
    <n v="1"/>
    <m/>
    <n v="1"/>
    <d v="2025-02-27T18:01:00"/>
    <n v="1"/>
    <d v="2025-02-27T18:12:00"/>
  </r>
  <r>
    <s v="MEX_AKA_8dbbd627-7de4-410b-b668-984310da7e52"/>
    <n v="5216699252122"/>
    <s v="1218_MEX_VAC_W_E_Estudio efectividad Panama_0225"/>
    <s v="Shot 1"/>
    <n v="1"/>
    <m/>
    <n v="1"/>
    <d v="2025-02-27T18:03:00"/>
    <n v="1"/>
    <d v="2025-02-27T20:20:00"/>
  </r>
  <r>
    <s v="MEX_AKA_8df9e770-f231-4e0d-a75c-7e7345347761"/>
    <n v="5214771345523"/>
    <s v="1218_MEX_VAC_W_E_Estudio efectividad Panama_0225"/>
    <s v="Shot 1"/>
    <n v="0"/>
    <d v="2025-02-27T18:02:00"/>
    <n v="0"/>
    <m/>
    <n v="0"/>
    <m/>
  </r>
  <r>
    <s v="MEX_AKA_7e6e3ab0-9ec9-4dc7-97a1-f6b48445d5ab"/>
    <n v="5214641081815"/>
    <s v="1218_MEX_VAC_W_E_Estudio efectividad Panama_0225"/>
    <s v="Shot 1"/>
    <n v="1"/>
    <m/>
    <n v="1"/>
    <d v="2025-02-27T18:01:00"/>
    <n v="0"/>
    <m/>
  </r>
  <r>
    <s v="MEX_AKA_7e74c4ad-90cb-47f1-8a11-35304350d7ea"/>
    <n v="5219831680863"/>
    <s v="1218_MEX_VAC_W_E_Estudio efectividad Panama_0225"/>
    <s v="Shot 1"/>
    <n v="1"/>
    <m/>
    <n v="1"/>
    <d v="2025-02-27T18:03:00"/>
    <n v="0"/>
    <m/>
  </r>
  <r>
    <s v="MEX_AKA_7ede5be3-a49f-469b-8d6f-f4a0d00dd5bb"/>
    <n v="5219241260058"/>
    <s v="1218_MEX_VAC_W_E_Estudio efectividad Panama_0225"/>
    <s v="Shot 1"/>
    <n v="1"/>
    <m/>
    <n v="1"/>
    <d v="2025-02-27T21:30:00"/>
    <n v="1"/>
    <d v="2025-03-03T15:07:00"/>
  </r>
  <r>
    <s v="MEX_AKA_7ef4cacf-801f-466e-8440-19996f4dd5ac"/>
    <n v="5215531396622"/>
    <s v="1218_MEX_VAC_W_E_Estudio efectividad Panama_0225"/>
    <s v="Shot 1"/>
    <n v="1"/>
    <m/>
    <n v="1"/>
    <d v="2025-02-27T18:03:00"/>
    <n v="0"/>
    <m/>
  </r>
  <r>
    <s v="MEX_AKA_5b5ed379-e39a-4dbf-9bdd-64ef13f92472"/>
    <n v="5217751064809"/>
    <s v="1218_MEX_VAC_W_E_Estudio efectividad Panama_0225"/>
    <s v="Shot 1"/>
    <n v="1"/>
    <m/>
    <n v="1"/>
    <d v="2025-02-27T18:03:00"/>
    <n v="1"/>
    <d v="2025-02-27T18:31:00"/>
  </r>
  <r>
    <s v="MEX_AKA_5b86b22f-b450-430f-8af0-edccff2f542d"/>
    <n v="5217761890042"/>
    <s v="1218_MEX_VAC_W_E_Estudio efectividad Panama_0225"/>
    <s v="Shot 1"/>
    <n v="1"/>
    <m/>
    <n v="1"/>
    <d v="2025-02-27T18:15:00"/>
    <n v="1"/>
    <d v="2025-02-27T18:15:00"/>
  </r>
  <r>
    <s v="MEX_AKA_5b884d4a-36c8-47e9-9a50-cb0432c63f8e"/>
    <n v="5218711127189"/>
    <s v="1218_MEX_VAC_W_E_Estudio efectividad Panama_0225"/>
    <s v="Shot 1"/>
    <n v="1"/>
    <m/>
    <n v="1"/>
    <d v="2025-02-27T18:00:00"/>
    <n v="1"/>
    <d v="2025-02-27T18:17:00"/>
  </r>
  <r>
    <s v="MEX_AKA_5b8f77a2-0f65-4f86-96c6-48de8e137b71"/>
    <n v="5212223483345"/>
    <s v="1218_MEX_VAC_W_E_Estudio efectividad Panama_0225"/>
    <s v="Shot 1"/>
    <n v="1"/>
    <m/>
    <n v="1"/>
    <d v="2025-02-27T18:10:00"/>
    <n v="1"/>
    <d v="2025-02-27T18:18:00"/>
  </r>
  <r>
    <s v="MEX_AKA_5b91a213-0aad-4f64-9c41-1b5a9d4cdb4c"/>
    <n v="5212462630771"/>
    <s v="1218_MEX_VAC_W_E_Estudio efectividad Panama_0225"/>
    <s v="Shot 1"/>
    <n v="0"/>
    <d v="2025-02-27T18:00:00"/>
    <n v="0"/>
    <m/>
    <n v="0"/>
    <m/>
  </r>
  <r>
    <s v="MEX_AKA_5bbafc48-3f4e-459e-b7ae-973ef2acab2c"/>
    <n v="5212721113401"/>
    <s v="1218_MEX_VAC_W_E_Estudio efectividad Panama_0225"/>
    <s v="Shot 1"/>
    <n v="1"/>
    <m/>
    <n v="1"/>
    <d v="2025-02-27T18:00:00"/>
    <n v="1"/>
    <d v="2025-02-27T18:00:00"/>
  </r>
  <r>
    <s v="MEX_AKA_8e16608b-0e02-4ac3-8b3e-f336836e452e"/>
    <n v="5213321748589"/>
    <s v="1218_MEX_VAC_W_E_Estudio efectividad Panama_0225"/>
    <s v="Shot 1"/>
    <n v="1"/>
    <m/>
    <n v="1"/>
    <d v="2025-02-27T18:02:00"/>
    <n v="0"/>
    <m/>
  </r>
  <r>
    <s v="MEX_AKA_8e1db0ac-1845-43a4-9b25-c52024ac1a84"/>
    <n v="5214432659763"/>
    <s v="1218_MEX_VAC_W_E_Estudio efectividad Panama_0225"/>
    <s v="Shot 1"/>
    <n v="0"/>
    <d v="2025-02-27T18:01:00"/>
    <n v="0"/>
    <m/>
    <n v="0"/>
    <m/>
  </r>
  <r>
    <s v="MEX_AKA_8e1e772b-b020-4f59-89eb-226bd7ff8c7c"/>
    <n v="5217751394965"/>
    <s v="1218_MEX_VAC_W_E_Estudio efectividad Panama_0225"/>
    <s v="Shot 1"/>
    <n v="1"/>
    <m/>
    <n v="1"/>
    <d v="2025-02-27T18:03:00"/>
    <n v="0"/>
    <m/>
  </r>
  <r>
    <s v="MEX_AKA_8e39489b-9a21-4e3e-896e-bd19be58e252"/>
    <n v="5219615936441"/>
    <s v="1218_MEX_VAC_W_E_Estudio efectividad Panama_0225"/>
    <s v="Shot 1"/>
    <n v="1"/>
    <m/>
    <n v="1"/>
    <d v="2025-02-27T18:02:00"/>
    <n v="1"/>
    <d v="2025-02-27T18:07:00"/>
  </r>
  <r>
    <s v="MEX_AKA_7f675cf5-5381-4b66-ade3-f3911c995509"/>
    <n v="5212711227272"/>
    <s v="1218_MEX_VAC_W_E_Estudio efectividad Panama_0225"/>
    <s v="Shot 1"/>
    <n v="1"/>
    <m/>
    <n v="1"/>
    <d v="2025-02-27T18:01:00"/>
    <n v="1"/>
    <d v="2025-02-27T18:06:00"/>
  </r>
  <r>
    <s v="MEX_AKA_7f6b67a2-aabf-4868-829f-88dc35c28385"/>
    <n v="5217838395672"/>
    <s v="1218_MEX_VAC_W_E_Estudio efectividad Panama_0225"/>
    <s v="Shot 1"/>
    <n v="1"/>
    <m/>
    <n v="1"/>
    <d v="2025-02-27T18:02:00"/>
    <n v="1"/>
    <d v="2025-02-27T18:12:00"/>
  </r>
  <r>
    <s v="MEX_AKA_7f76b0b6-e8c6-413c-ac6a-f1e258d7f2ea"/>
    <n v="5215513961693"/>
    <s v="1218_MEX_VAC_W_E_Estudio efectividad Panama_0225"/>
    <s v="Shot 1"/>
    <n v="1"/>
    <m/>
    <n v="1"/>
    <d v="2025-02-27T18:05:00"/>
    <n v="1"/>
    <d v="2025-02-27T18:09:00"/>
  </r>
  <r>
    <s v="MEX_AKA_7f8a62eb-5d15-4382-bff1-837027b97cec"/>
    <n v="5214441936348"/>
    <s v="1218_MEX_VAC_W_E_Estudio efectividad Panama_0225"/>
    <s v="Shot 1"/>
    <n v="1"/>
    <m/>
    <n v="1"/>
    <d v="2025-02-27T18:03:00"/>
    <n v="1"/>
    <d v="2025-02-27T22:39:00"/>
  </r>
  <r>
    <s v="MEX_AKA_5bdb1a51-3bca-47b7-9e0a-04d7c7066e4f"/>
    <n v="5219651192189"/>
    <s v="1218_MEX_VAC_W_E_Estudio efectividad Panama_0225"/>
    <s v="Shot 1"/>
    <n v="1"/>
    <m/>
    <n v="1"/>
    <d v="2025-02-27T18:02:00"/>
    <n v="1"/>
    <d v="2025-02-27T21:08:00"/>
  </r>
  <r>
    <s v="MEX_AKA_5c2fe544-010e-4f6d-b413-b470508b848c"/>
    <n v="5217551423587"/>
    <s v="1218_MEX_VAC_W_E_Estudio efectividad Panama_0225"/>
    <s v="Shot 1"/>
    <n v="0"/>
    <d v="2025-02-27T18:00:00"/>
    <n v="0"/>
    <m/>
    <n v="0"/>
    <m/>
  </r>
  <r>
    <s v="MEX_AKA_5c323681-e6f7-44e9-8797-43b897c1dbb4"/>
    <n v="5213321883579"/>
    <s v="1218_MEX_VAC_W_E_Estudio efectividad Panama_0225"/>
    <s v="Shot 1"/>
    <n v="1"/>
    <m/>
    <n v="1"/>
    <d v="2025-02-27T18:00:00"/>
    <n v="1"/>
    <d v="2025-03-06T23:47:00"/>
  </r>
  <r>
    <s v="MEX_AKA_5c383d7a-9876-47b9-ab6c-ab9e435fdc84"/>
    <n v="5215533551855"/>
    <s v="1218_MEX_VAC_W_E_Estudio efectividad Panama_0225"/>
    <s v="Shot 1"/>
    <n v="0"/>
    <d v="2025-02-27T18:00:00"/>
    <n v="0"/>
    <m/>
    <n v="0"/>
    <m/>
  </r>
  <r>
    <s v="MEX_AKA_5c4d8895-8194-4643-ae9b-05490f2c8bbe"/>
    <n v="5212381084237"/>
    <s v="1218_MEX_VAC_W_E_Estudio efectividad Panama_0225"/>
    <s v="Shot 1"/>
    <n v="1"/>
    <m/>
    <n v="1"/>
    <d v="2025-02-27T18:02:00"/>
    <n v="1"/>
    <d v="2025-02-28T04:20:00"/>
  </r>
  <r>
    <s v="MEX_AKA_5c69d0bc-c900-4401-8755-83c2bc4f84ce"/>
    <n v="5218342569489"/>
    <s v="1218_MEX_VAC_W_E_Estudio efectividad Panama_0225"/>
    <s v="Shot 1"/>
    <n v="1"/>
    <m/>
    <n v="1"/>
    <d v="2025-02-27T18:02:00"/>
    <n v="0"/>
    <m/>
  </r>
  <r>
    <s v="MEX_AKA_67aee848-6114-4477-9d6a-bd880dbd5ca0"/>
    <n v="5219531022237"/>
    <s v="1218_MEX_VAC_W_E_Estudio efectividad Panama_0225"/>
    <s v="Shot 1"/>
    <n v="1"/>
    <m/>
    <n v="1"/>
    <d v="2025-02-27T18:01:00"/>
    <n v="1"/>
    <d v="2025-02-27T18:27:00"/>
  </r>
  <r>
    <s v="MEX_AKA_67afabb5-e224-455a-8273-00a73844e904"/>
    <n v="5216463450116"/>
    <s v="1218_MEX_VAC_W_E_Estudio efectividad Panama_0225"/>
    <s v="Shot 1"/>
    <n v="0"/>
    <d v="2025-02-27T18:01:00"/>
    <n v="0"/>
    <m/>
    <n v="0"/>
    <m/>
  </r>
  <r>
    <s v="MEX_AKA_67f18ba1-bd63-4e1c-8426-a5c0c3ddffcf"/>
    <n v="5216446280997"/>
    <s v="1218_MEX_VAC_W_E_Estudio efectividad Panama_0225"/>
    <s v="Shot 1"/>
    <n v="0"/>
    <d v="2025-02-27T18:01:00"/>
    <n v="0"/>
    <m/>
    <n v="0"/>
    <m/>
  </r>
  <r>
    <s v="MEX_AKA_67fe57ff-9867-43f6-a0e0-54789fd1f0d3"/>
    <n v="5217721044381"/>
    <s v="1218_MEX_VAC_W_E_Estudio efectividad Panama_0225"/>
    <s v="Shot 1"/>
    <n v="1"/>
    <m/>
    <n v="1"/>
    <d v="2025-02-27T18:01:00"/>
    <n v="0"/>
    <m/>
  </r>
  <r>
    <s v="MEX_AKA_68570734-4ae5-452d-863b-d20e4be6fe39"/>
    <n v="5215580363177"/>
    <s v="1218_MEX_VAC_W_E_Estudio efectividad Panama_0225"/>
    <s v="Shot 1"/>
    <n v="1"/>
    <m/>
    <n v="1"/>
    <d v="2025-02-27T18:01:00"/>
    <n v="1"/>
    <d v="2025-02-27T18:02:00"/>
  </r>
  <r>
    <s v="MEX_AKA_6885b034-1ed3-4f14-adcb-b2d7dd658187"/>
    <n v="5215554536006"/>
    <s v="1218_MEX_VAC_W_E_Estudio efectividad Panama_0225"/>
    <s v="Shot 1"/>
    <n v="1"/>
    <m/>
    <n v="1"/>
    <d v="2025-02-27T18:01:00"/>
    <n v="1"/>
    <d v="2025-02-27T18:02:00"/>
  </r>
  <r>
    <s v="MEX_AKA_689dddec-83b4-4a69-999e-93188fb8394d"/>
    <n v="5219511561660"/>
    <s v="1218_MEX_VAC_W_E_Estudio efectividad Panama_0225"/>
    <s v="Shot 1"/>
    <n v="1"/>
    <m/>
    <n v="1"/>
    <d v="2025-02-27T18:01:00"/>
    <n v="1"/>
    <d v="2025-02-27T18:26:00"/>
  </r>
  <r>
    <s v="MEX_AKA_7f91e113-1cf8-4619-b253-e341b6006d2c"/>
    <n v="5217712081521"/>
    <s v="1218_MEX_VAC_W_E_Estudio efectividad Panama_0225"/>
    <s v="Shot 1"/>
    <n v="0"/>
    <d v="2025-02-27T18:01:00"/>
    <n v="0"/>
    <m/>
    <n v="0"/>
    <m/>
  </r>
  <r>
    <s v="MEX_AKA_7fb14305-00e8-4243-8aa1-57229424f356"/>
    <n v="5219991154734"/>
    <s v="1218_MEX_VAC_W_E_Estudio efectividad Panama_0225"/>
    <s v="Shot 1"/>
    <n v="1"/>
    <m/>
    <n v="1"/>
    <d v="2025-02-27T18:01:00"/>
    <n v="0"/>
    <m/>
  </r>
  <r>
    <s v="MEX_AKA_7fbce6a8-19b0-4ee7-83f1-aab873bad697"/>
    <n v="5214499159666"/>
    <s v="1218_MEX_VAC_W_E_Estudio efectividad Panama_0225"/>
    <s v="Shot 1"/>
    <n v="0"/>
    <d v="2025-02-27T18:02:00"/>
    <n v="0"/>
    <m/>
    <n v="0"/>
    <m/>
  </r>
  <r>
    <s v="MEX_AKA_7fccc720-0d0f-4570-a7f5-4565874dc86e"/>
    <n v="5219511100924"/>
    <s v="1218_MEX_VAC_W_E_Estudio efectividad Panama_0225"/>
    <s v="Shot 1"/>
    <n v="1"/>
    <m/>
    <n v="1"/>
    <d v="2025-02-27T18:05:00"/>
    <n v="1"/>
    <d v="2025-02-27T18:09:00"/>
  </r>
  <r>
    <s v="MEX_AKA_7fd458ca-0f09-482e-bd50-3735fbe116b6"/>
    <n v="5212282118887"/>
    <s v="1218_MEX_VAC_W_E_Estudio efectividad Panama_0225"/>
    <s v="Shot 1"/>
    <n v="1"/>
    <m/>
    <n v="1"/>
    <d v="2025-03-05T14:23:00"/>
    <n v="0"/>
    <m/>
  </r>
  <r>
    <s v="MEX_AKA_f2a39f26-b56c-4c90-beba-c13d6d0b5aed"/>
    <n v="5216771070088"/>
    <s v="1218_MEX_VAC_W_E_Estudio efectividad Panama_0225"/>
    <s v="Shot 1"/>
    <n v="0"/>
    <d v="2025-02-27T18:01:00"/>
    <n v="0"/>
    <m/>
    <n v="0"/>
    <m/>
  </r>
  <r>
    <s v="MEX_AKA_f3068423-5a18-4517-8975-0b6e79d35655"/>
    <n v="5217831164881"/>
    <s v="1218_MEX_VAC_W_E_Estudio efectividad Panama_0225"/>
    <s v="Shot 1"/>
    <n v="0"/>
    <d v="2025-02-27T18:01:00"/>
    <n v="0"/>
    <m/>
    <n v="0"/>
    <m/>
  </r>
  <r>
    <s v="MEX_AKA_f30c55e3-4e17-4674-a60f-1799535d9043"/>
    <n v="5219821309179"/>
    <s v="1218_MEX_VAC_W_E_Estudio efectividad Panama_0225"/>
    <s v="Shot 1"/>
    <n v="1"/>
    <m/>
    <n v="1"/>
    <d v="2025-02-27T18:01:00"/>
    <n v="1"/>
    <d v="2025-02-28T02:14:00"/>
  </r>
  <r>
    <s v="MEX_AKA_f31ec9b6-b584-4358-b808-cc13b29dab6d"/>
    <n v="5212781165699"/>
    <s v="1218_MEX_VAC_W_E_Estudio efectividad Panama_0225"/>
    <s v="Shot 1"/>
    <n v="0"/>
    <d v="2025-02-27T18:01:00"/>
    <n v="0"/>
    <m/>
    <n v="0"/>
    <m/>
  </r>
  <r>
    <s v="MEX_AKA_f32d8235-9c10-4cc1-9986-94bebbf41922"/>
    <n v="5218112277214"/>
    <s v="1218_MEX_VAC_W_E_Estudio efectividad Panama_0225"/>
    <s v="Shot 1"/>
    <n v="1"/>
    <m/>
    <n v="1"/>
    <d v="2025-02-27T18:01:00"/>
    <n v="1"/>
    <d v="2025-02-27T18:17:00"/>
  </r>
  <r>
    <s v="MEX_AKA_e8968f64-767a-45c2-ac8a-e511a89f01d8"/>
    <n v="5214434652038"/>
    <s v="1218_MEX_VAC_W_E_Estudio efectividad Panama_0225"/>
    <s v="Shot 1"/>
    <n v="1"/>
    <m/>
    <n v="1"/>
    <d v="2025-02-27T18:01:00"/>
    <n v="1"/>
    <d v="2025-02-27T18:02:00"/>
  </r>
  <r>
    <s v="MEX_AKA_e89b63f4-41fb-4dd1-a718-a410640f1730"/>
    <n v="5219611975869"/>
    <s v="1218_MEX_VAC_W_E_Estudio efectividad Panama_0225"/>
    <s v="Shot 1"/>
    <n v="1"/>
    <m/>
    <n v="1"/>
    <d v="2025-02-27T20:10:00"/>
    <n v="1"/>
    <d v="2025-02-27T20:18:00"/>
  </r>
  <r>
    <s v="MEX_AKA_e8ab2e2b-babe-4d3e-8520-e3c9d0b99069"/>
    <n v="5214989819259"/>
    <s v="1218_MEX_VAC_W_E_Estudio efectividad Panama_0225"/>
    <s v="Shot 1"/>
    <n v="1"/>
    <m/>
    <n v="1"/>
    <d v="2025-02-27T18:01:00"/>
    <n v="1"/>
    <d v="2025-03-13T18:13:00"/>
  </r>
  <r>
    <s v="MEX_AKA_e8b21798-d237-4a26-b966-78d845a3732a"/>
    <n v="5219711198267"/>
    <s v="1218_MEX_VAC_W_E_Estudio efectividad Panama_0225"/>
    <s v="Shot 1"/>
    <n v="1"/>
    <m/>
    <n v="1"/>
    <d v="2025-02-27T18:01:00"/>
    <n v="1"/>
    <d v="2025-02-27T19:03:00"/>
  </r>
  <r>
    <s v="MEX_AKA_f34588c6-aafb-440e-9d0b-01deb2df195d"/>
    <n v="5217223764396"/>
    <s v="1218_MEX_VAC_W_E_Estudio efectividad Panama_0225"/>
    <s v="Shot 1"/>
    <n v="0"/>
    <d v="2025-02-27T18:03:00"/>
    <n v="0"/>
    <m/>
    <n v="0"/>
    <m/>
  </r>
  <r>
    <s v="MEX_AKA_f363021f-d1b2-46c7-b563-619c8e033673"/>
    <n v="5217774404539"/>
    <s v="1218_MEX_VAC_W_E_Estudio efectividad Panama_0225"/>
    <s v="Shot 1"/>
    <n v="1"/>
    <m/>
    <n v="1"/>
    <d v="2025-02-27T22:45:00"/>
    <n v="0"/>
    <m/>
  </r>
  <r>
    <s v="MEX_AKA_f39aeff1-414c-4017-bc96-dd0f8934a3b9"/>
    <n v="5216653919277"/>
    <s v="1218_MEX_VAC_W_E_Estudio efectividad Panama_0225"/>
    <s v="Shot 1"/>
    <n v="1"/>
    <m/>
    <n v="1"/>
    <d v="2025-02-27T18:01:00"/>
    <n v="1"/>
    <d v="2025-02-27T18:02:00"/>
  </r>
  <r>
    <s v="MEX_AKA_f3a097d2-84ad-4c56-bb3d-4152a910fa6b"/>
    <n v="5219991090568"/>
    <s v="1218_MEX_VAC_W_E_Estudio efectividad Panama_0225"/>
    <s v="Shot 1"/>
    <n v="1"/>
    <m/>
    <n v="1"/>
    <d v="2025-02-27T18:01:00"/>
    <n v="0"/>
    <m/>
  </r>
  <r>
    <s v="MEX_AKA_f3baf6f5-4e29-4064-825e-2c85b4677c03"/>
    <n v="5215610438195"/>
    <s v="1218_MEX_VAC_W_E_Estudio efectividad Panama_0225"/>
    <s v="Shot 1"/>
    <n v="1"/>
    <m/>
    <n v="1"/>
    <d v="2025-02-27T18:03:00"/>
    <n v="0"/>
    <m/>
  </r>
  <r>
    <s v="MEX_AKA_f3c750b2-b866-47de-8a77-80d3783d9965"/>
    <n v="5217821362474"/>
    <s v="1218_MEX_VAC_W_E_Estudio efectividad Panama_0225"/>
    <s v="Shot 1"/>
    <n v="1"/>
    <m/>
    <n v="1"/>
    <d v="2025-02-27T18:05:00"/>
    <n v="0"/>
    <m/>
  </r>
  <r>
    <s v="MEX_AKA_a91ba1ec-d76b-419e-b444-46dd13f71beb"/>
    <n v="5214661219424"/>
    <s v="1218_MEX_VAC_W_E_Estudio efectividad Panama_0225"/>
    <s v="Shot 1"/>
    <n v="1"/>
    <m/>
    <n v="1"/>
    <d v="2025-02-27T18:02:00"/>
    <n v="0"/>
    <m/>
  </r>
  <r>
    <s v="MEX_AKA_a91f5ffa-4e63-4534-89c0-a7e19193c429"/>
    <n v="5213221274678"/>
    <s v="1218_MEX_VAC_W_E_Estudio efectividad Panama_0225"/>
    <s v="Shot 1"/>
    <n v="1"/>
    <m/>
    <n v="1"/>
    <d v="2025-02-27T18:01:00"/>
    <n v="0"/>
    <m/>
  </r>
  <r>
    <s v="MEX_AKA_a9410476-8907-4607-911d-5cb62465722e"/>
    <n v="5219811038747"/>
    <s v="1218_MEX_VAC_W_E_Estudio efectividad Panama_0225"/>
    <s v="Shot 1"/>
    <n v="1"/>
    <m/>
    <n v="1"/>
    <d v="2025-02-27T18:02:00"/>
    <n v="1"/>
    <d v="2025-02-27T18:42:00"/>
  </r>
  <r>
    <s v="MEX_AKA_a955141a-52e6-4562-9052-83a8bb89fd9f"/>
    <n v="5219191313178"/>
    <s v="1218_MEX_VAC_W_E_Estudio efectividad Panama_0225"/>
    <s v="Shot 1"/>
    <n v="1"/>
    <m/>
    <n v="1"/>
    <d v="2025-02-27T18:02:00"/>
    <n v="1"/>
    <d v="2025-02-27T18:04:00"/>
  </r>
  <r>
    <s v="MEX_AKA_a99e1a52-2c3b-49d7-ab56-8e2137a7b693"/>
    <n v="5214531461571"/>
    <s v="1218_MEX_VAC_W_E_Estudio efectividad Panama_0225"/>
    <s v="Shot 1"/>
    <n v="0"/>
    <d v="2025-02-27T18:02:00"/>
    <n v="0"/>
    <m/>
    <n v="0"/>
    <m/>
  </r>
  <r>
    <s v="MEX_AKA_a9ac0bd1-cae3-4630-aa57-7f8291e3824b"/>
    <n v="527971416001"/>
    <s v="1218_MEX_VAC_W_E_Estudio efectividad Panama_0225"/>
    <s v="Shot 1"/>
    <n v="1"/>
    <m/>
    <n v="1"/>
    <d v="2025-02-27T18:01:00"/>
    <n v="1"/>
    <d v="2025-02-27T18:23:00"/>
  </r>
  <r>
    <s v="MEX_AKA_e8e4d2ca-c54d-4781-bf28-1319e596ce09"/>
    <n v="5217717486038"/>
    <s v="1218_MEX_VAC_W_E_Estudio efectividad Panama_0225"/>
    <s v="Shot 1"/>
    <n v="1"/>
    <m/>
    <n v="1"/>
    <d v="2025-02-27T18:29:00"/>
    <n v="0"/>
    <m/>
  </r>
  <r>
    <s v="MEX_AKA_e92608c0-0388-4944-bfb1-dfb94439240e"/>
    <n v="5216461289456"/>
    <s v="1218_MEX_VAC_W_E_Estudio efectividad Panama_0225"/>
    <s v="Shot 1"/>
    <n v="0"/>
    <d v="2025-02-27T18:00:00"/>
    <n v="0"/>
    <m/>
    <n v="0"/>
    <m/>
  </r>
  <r>
    <s v="MEX_AKA_e93ab0b5-942b-4a06-8eef-c6b446f0f71e"/>
    <n v="5214331054677"/>
    <s v="1218_MEX_VAC_W_E_Estudio efectividad Panama_0225"/>
    <s v="Shot 1"/>
    <n v="1"/>
    <m/>
    <n v="1"/>
    <d v="2025-02-27T18:05:00"/>
    <n v="0"/>
    <m/>
  </r>
  <r>
    <s v="MEX_AKA_e95e6310-b604-49b3-a814-b2d0ce84c03a"/>
    <n v="5219513212734"/>
    <s v="1218_MEX_VAC_W_E_Estudio efectividad Panama_0225"/>
    <s v="Shot 1"/>
    <n v="1"/>
    <m/>
    <n v="1"/>
    <d v="2025-02-27T18:02:00"/>
    <n v="1"/>
    <d v="2025-02-27T18:04:00"/>
  </r>
  <r>
    <s v="MEX_AKA_e98f21a4-48a0-4d3e-bdd0-36576f1132bf"/>
    <n v="5219531063458"/>
    <s v="1218_MEX_VAC_W_E_Estudio efectividad Panama_0225"/>
    <s v="Shot 1"/>
    <n v="0"/>
    <d v="2025-02-27T18:02:00"/>
    <n v="0"/>
    <m/>
    <n v="0"/>
    <m/>
  </r>
  <r>
    <s v="MEX_AKA_b8396ab7-db04-43c4-8fab-ed9742a647ca"/>
    <n v="5217561334015"/>
    <s v="1218_MEX_VAC_W_E_Estudio efectividad Panama_0225"/>
    <s v="Shot 1"/>
    <n v="1"/>
    <m/>
    <n v="1"/>
    <d v="2025-02-27T18:02:00"/>
    <n v="1"/>
    <d v="2025-02-27T18:19:00"/>
  </r>
  <r>
    <s v="MEX_AKA_b8621362-0999-459d-8142-e7ef60180d82"/>
    <n v="5219667419476"/>
    <s v="1218_MEX_VAC_W_E_Estudio efectividad Panama_0225"/>
    <s v="Shot 1"/>
    <n v="1"/>
    <m/>
    <n v="1"/>
    <d v="2025-02-27T18:01:00"/>
    <n v="1"/>
    <d v="2025-02-27T18:02:00"/>
  </r>
  <r>
    <s v="MEX_AKA_b8ad25af-0ecb-4bbb-a1b5-318df2405a0a"/>
    <n v="5214431317491"/>
    <s v="1218_MEX_VAC_W_E_Estudio efectividad Panama_0225"/>
    <s v="Shot 1"/>
    <n v="0"/>
    <d v="2025-02-27T18:02:00"/>
    <n v="0"/>
    <m/>
    <n v="0"/>
    <m/>
  </r>
  <r>
    <s v="MEX_AKA_b8b10b0e-384c-4662-8c95-94647ac8f2bd"/>
    <n v="5212271089606"/>
    <s v="1218_MEX_VAC_W_E_Estudio efectividad Panama_0225"/>
    <s v="Shot 1"/>
    <n v="0"/>
    <d v="2025-02-27T18:01:00"/>
    <n v="0"/>
    <m/>
    <n v="0"/>
    <m/>
  </r>
  <r>
    <s v="MEX_AKA_b8b37621-ece3-4ad1-8633-4f3b4990135d"/>
    <n v="5217851031202"/>
    <s v="1218_MEX_VAC_W_E_Estudio efectividad Panama_0225"/>
    <s v="Shot 1"/>
    <n v="0"/>
    <d v="2025-02-27T18:02:00"/>
    <n v="0"/>
    <m/>
    <n v="0"/>
    <m/>
  </r>
  <r>
    <s v="MEX_AKA_f3e3e183-d988-42ea-a399-3e7b83bbd808"/>
    <n v="5216641113931"/>
    <s v="1218_MEX_VAC_W_E_Estudio efectividad Panama_0225"/>
    <s v="Shot 1"/>
    <n v="0"/>
    <d v="2025-02-27T18:01:00"/>
    <n v="0"/>
    <m/>
    <n v="0"/>
    <m/>
  </r>
  <r>
    <s v="MEX_AKA_f42fbeb7-bb72-4819-a5aa-9c0cc241cbce"/>
    <n v="5218681169789"/>
    <s v="1218_MEX_VAC_W_E_Estudio efectividad Panama_0225"/>
    <s v="Shot 1"/>
    <n v="1"/>
    <m/>
    <n v="1"/>
    <d v="2025-02-27T18:01:00"/>
    <n v="0"/>
    <m/>
  </r>
  <r>
    <s v="MEX_AKA_f48a3053-63a2-494e-9081-0cef06e6dd68"/>
    <n v="5214432738409"/>
    <s v="1218_MEX_VAC_W_E_Estudio efectividad Panama_0225"/>
    <s v="Shot 1"/>
    <n v="1"/>
    <m/>
    <n v="1"/>
    <d v="2025-02-27T18:01:00"/>
    <n v="1"/>
    <d v="2025-02-27T20:29:00"/>
  </r>
  <r>
    <s v="MEX_AKA_e9a7c7fa-9206-47a9-a185-4b8dbd9dd296"/>
    <n v="5217848483372"/>
    <s v="1218_MEX_VAC_W_E_Estudio efectividad Panama_0225"/>
    <s v="Shot 1"/>
    <n v="1"/>
    <m/>
    <n v="1"/>
    <d v="2025-02-27T18:02:00"/>
    <n v="1"/>
    <d v="2025-02-27T21:50:00"/>
  </r>
  <r>
    <s v="MEX_AKA_e9d06363-0708-45e8-9309-46d4dfa1ffef"/>
    <n v="5218714023120"/>
    <s v="1218_MEX_VAC_W_E_Estudio efectividad Panama_0225"/>
    <s v="Shot 1"/>
    <n v="1"/>
    <m/>
    <n v="1"/>
    <d v="2025-02-27T18:00:00"/>
    <n v="0"/>
    <m/>
  </r>
  <r>
    <s v="MEX_AKA_e9ea21d6-6fb9-461a-a467-59b5d96472f2"/>
    <n v="5215541429848"/>
    <s v="1218_MEX_VAC_W_E_Estudio efectividad Panama_0225"/>
    <s v="Shot 1"/>
    <n v="1"/>
    <m/>
    <n v="1"/>
    <d v="2025-02-27T18:02:00"/>
    <n v="1"/>
    <d v="2025-02-27T18:03:00"/>
  </r>
  <r>
    <s v="MEX_AKA_b8ddc8a8-17ab-4b8b-8165-ce20e7f228f3"/>
    <n v="5217757717096"/>
    <s v="1218_MEX_VAC_W_E_Estudio efectividad Panama_0225"/>
    <s v="Shot 1"/>
    <n v="1"/>
    <m/>
    <n v="1"/>
    <d v="2025-02-27T18:01:00"/>
    <n v="0"/>
    <m/>
  </r>
  <r>
    <s v="MEX_AKA_b8e2903b-d5fb-4679-9d86-6096f0d9ef94"/>
    <n v="5212213660557"/>
    <s v="1218_MEX_VAC_W_E_Estudio efectividad Panama_0225"/>
    <s v="Shot 1"/>
    <n v="1"/>
    <m/>
    <n v="1"/>
    <d v="2025-02-27T18:01:00"/>
    <n v="1"/>
    <d v="2025-02-27T18:57:00"/>
  </r>
  <r>
    <s v="MEX_AKA_b8ed4e4a-e40d-482f-978a-21c72814e7d7"/>
    <n v="5219511351989"/>
    <s v="1218_MEX_VAC_W_E_Estudio efectividad Panama_0225"/>
    <s v="Shot 1"/>
    <n v="1"/>
    <m/>
    <n v="1"/>
    <d v="2025-02-27T18:02:00"/>
    <n v="1"/>
    <d v="2025-02-27T18:02:00"/>
  </r>
  <r>
    <s v="MEX_AKA_b8fa05e0-37c0-4a1e-8257-499c19de24f4"/>
    <n v="5217721190933"/>
    <s v="1218_MEX_VAC_W_E_Estudio efectividad Panama_0225"/>
    <s v="Shot 1"/>
    <n v="1"/>
    <m/>
    <n v="1"/>
    <d v="2025-02-27T18:32:00"/>
    <n v="1"/>
    <d v="2025-02-27T20:05:00"/>
  </r>
  <r>
    <s v="MEX_AKA_b90635ca-8031-46de-83a9-09e37ce48e95"/>
    <n v="5214281013702"/>
    <s v="1218_MEX_VAC_W_E_Estudio efectividad Panama_0225"/>
    <s v="Shot 1"/>
    <n v="1"/>
    <m/>
    <n v="1"/>
    <d v="2025-02-27T18:07:00"/>
    <n v="1"/>
    <d v="2025-02-27T20:25:00"/>
  </r>
  <r>
    <s v="MEX_AKA_f490998a-6070-490f-bea9-85a50a993845"/>
    <n v="5212462480131"/>
    <s v="1218_MEX_VAC_W_E_Estudio efectividad Panama_0225"/>
    <s v="Shot 1"/>
    <n v="1"/>
    <m/>
    <n v="1"/>
    <d v="2025-02-27T18:02:00"/>
    <n v="0"/>
    <m/>
  </r>
  <r>
    <s v="MEX_AKA_f4a47303-be41-434e-8352-1b0efd4df3df"/>
    <n v="5215972507983"/>
    <s v="1218_MEX_VAC_W_E_Estudio efectividad Panama_0225"/>
    <s v="Shot 1"/>
    <n v="0"/>
    <d v="2025-02-27T18:03:00"/>
    <n v="0"/>
    <m/>
    <n v="0"/>
    <m/>
  </r>
  <r>
    <s v="MEX_AKA_f4af6221-3535-4dc7-a82e-1804c7ab967a"/>
    <n v="5219181016971"/>
    <s v="1218_MEX_VAC_W_E_Estudio efectividad Panama_0225"/>
    <s v="Shot 1"/>
    <n v="1"/>
    <m/>
    <n v="1"/>
    <d v="2025-02-27T18:06:00"/>
    <n v="0"/>
    <m/>
  </r>
  <r>
    <s v="MEX_AKA_f4cd2f80-e1a5-41a0-a05c-f339b7768211"/>
    <n v="5218123824940"/>
    <s v="1218_MEX_VAC_W_E_Estudio efectividad Panama_0225"/>
    <s v="Shot 1"/>
    <n v="0"/>
    <d v="2025-02-27T18:01:00"/>
    <n v="0"/>
    <m/>
    <n v="0"/>
    <m/>
  </r>
  <r>
    <s v="MEX_AKA_ea2a0f7a-0fd9-4399-a221-c5cbe4233c4e"/>
    <n v="5213111067039"/>
    <s v="1218_MEX_VAC_W_E_Estudio efectividad Panama_0225"/>
    <s v="Shot 1"/>
    <n v="1"/>
    <m/>
    <n v="1"/>
    <d v="2025-02-27T18:00:00"/>
    <n v="1"/>
    <d v="2025-02-27T18:46:00"/>
  </r>
  <r>
    <s v="MEX_AKA_ea532a34-288f-455b-9a46-035d85d22505"/>
    <n v="5212299291390"/>
    <s v="1218_MEX_VAC_W_E_Estudio efectividad Panama_0225"/>
    <s v="Shot 1"/>
    <n v="0"/>
    <d v="2025-02-27T18:02:00"/>
    <n v="0"/>
    <m/>
    <n v="0"/>
    <m/>
  </r>
  <r>
    <s v="MEX_AKA_ea74a6af-3652-4e52-9850-8608414407f7"/>
    <n v="5213311766322"/>
    <s v="1218_MEX_VAC_W_E_Estudio efectividad Panama_0225"/>
    <s v="Shot 1"/>
    <n v="1"/>
    <m/>
    <n v="1"/>
    <d v="2025-02-27T18:02:00"/>
    <n v="0"/>
    <m/>
  </r>
  <r>
    <s v="MEX_AKA_ea77fde8-d2bd-4a9f-9937-9656388bd816"/>
    <n v="5214432264884"/>
    <s v="1218_MEX_VAC_W_E_Estudio efectividad Panama_0225"/>
    <s v="Shot 1"/>
    <n v="1"/>
    <m/>
    <n v="1"/>
    <d v="2025-02-27T18:01:00"/>
    <n v="1"/>
    <d v="2025-02-27T18:07:00"/>
  </r>
  <r>
    <s v="MEX_AKA_ea85740b-cf1b-4230-aae6-c031aebc555d"/>
    <n v="5218771478345"/>
    <s v="1218_MEX_VAC_W_E_Estudio efectividad Panama_0225"/>
    <s v="Shot 1"/>
    <n v="1"/>
    <m/>
    <n v="1"/>
    <d v="2025-02-27T18:00:00"/>
    <n v="1"/>
    <d v="2025-02-27T18:22:00"/>
  </r>
  <r>
    <s v="MEX_AKA_a9b42b78-7b6e-4377-a816-66ee675cbc84"/>
    <n v="5212282285063"/>
    <s v="1218_MEX_VAC_W_E_Estudio efectividad Panama_0225"/>
    <s v="Shot 1"/>
    <n v="0"/>
    <d v="2025-02-27T18:01:00"/>
    <n v="0"/>
    <m/>
    <n v="0"/>
    <m/>
  </r>
  <r>
    <s v="MEX_AKA_a9cd0631-effa-488d-96a8-ab5461e46e51"/>
    <n v="5212871542355"/>
    <s v="1218_MEX_VAC_W_E_Estudio efectividad Panama_0225"/>
    <s v="Shot 1"/>
    <n v="0"/>
    <d v="2025-02-27T18:01:00"/>
    <n v="0"/>
    <m/>
    <n v="0"/>
    <m/>
  </r>
  <r>
    <s v="MEX_AKA_a9e6037e-e770-4dd8-952b-ebe44b16af81"/>
    <n v="5219611966724"/>
    <s v="1218_MEX_VAC_W_E_Estudio efectividad Panama_0225"/>
    <s v="Shot 1"/>
    <n v="0"/>
    <d v="2025-02-27T18:01:00"/>
    <n v="0"/>
    <m/>
    <n v="0"/>
    <m/>
  </r>
  <r>
    <s v="MEX_AKA_aa10aa57-f454-4afd-8a73-39e573bb9e6a"/>
    <n v="5215561436203"/>
    <s v="1218_MEX_VAC_W_E_Estudio efectividad Panama_0225"/>
    <s v="Shot 1"/>
    <n v="1"/>
    <m/>
    <n v="1"/>
    <d v="2025-02-27T18:06:00"/>
    <n v="1"/>
    <d v="2025-04-02T23:52:00"/>
  </r>
  <r>
    <s v="MEX_AKA_f4f49df5-ecdb-4229-9295-eb98a4564a6e"/>
    <n v="5212791078067"/>
    <s v="1218_MEX_VAC_W_E_Estudio efectividad Panama_0225"/>
    <s v="Shot 1"/>
    <n v="1"/>
    <m/>
    <n v="1"/>
    <d v="2025-02-27T18:01:00"/>
    <n v="1"/>
    <d v="2025-02-27T18:02:00"/>
  </r>
  <r>
    <s v="MEX_AKA_f510a2c3-9419-4c24-b910-914ea890242f"/>
    <n v="5219711011438"/>
    <s v="1218_MEX_VAC_W_E_Estudio efectividad Panama_0225"/>
    <s v="Shot 1"/>
    <n v="0"/>
    <d v="2025-02-27T18:01:00"/>
    <n v="0"/>
    <m/>
    <n v="0"/>
    <m/>
  </r>
  <r>
    <s v="MEX_AKA_f524a28a-2d18-445d-a370-4802b0f5e125"/>
    <n v="5217821174078"/>
    <s v="1218_MEX_VAC_W_E_Estudio efectividad Panama_0225"/>
    <s v="Shot 1"/>
    <n v="0"/>
    <d v="2025-02-27T18:02:00"/>
    <n v="0"/>
    <m/>
    <n v="0"/>
    <m/>
  </r>
  <r>
    <s v="MEX_AKA_ea960b80-edc1-4da2-8c12-22fd1f879c4e"/>
    <n v="5216181000662"/>
    <s v="1218_MEX_VAC_W_E_Estudio efectividad Panama_0225"/>
    <s v="Shot 1"/>
    <n v="1"/>
    <m/>
    <n v="1"/>
    <d v="2025-02-27T18:00:00"/>
    <n v="1"/>
    <d v="2025-02-27T18:46:00"/>
  </r>
  <r>
    <s v="MEX_AKA_eadb29c5-2e5d-4504-9dce-c5fe6bd88ea0"/>
    <n v="5212223787132"/>
    <s v="1218_MEX_VAC_W_E_Estudio efectividad Panama_0225"/>
    <s v="Shot 1"/>
    <n v="1"/>
    <m/>
    <n v="1"/>
    <d v="2025-02-27T18:02:00"/>
    <n v="0"/>
    <m/>
  </r>
  <r>
    <s v="MEX_AKA_eb179506-1700-4df7-b361-90ba3af4116b"/>
    <n v="5212491239679"/>
    <s v="1218_MEX_VAC_W_E_Estudio efectividad Panama_0225"/>
    <s v="Shot 1"/>
    <n v="1"/>
    <m/>
    <n v="1"/>
    <d v="2025-02-27T18:02:00"/>
    <n v="1"/>
    <d v="2025-02-27T18:16:00"/>
  </r>
  <r>
    <s v="MEX_AKA_eb1f095b-7563-43d1-81f0-940ae8dff8cf"/>
    <n v="5213511048960"/>
    <s v="1218_MEX_VAC_W_E_Estudio efectividad Panama_0225"/>
    <s v="Shot 1"/>
    <n v="1"/>
    <m/>
    <n v="1"/>
    <d v="2025-02-27T18:00:00"/>
    <n v="1"/>
    <d v="2025-02-27T18:06:00"/>
  </r>
  <r>
    <s v="MEX_AKA_aa10f416-1783-4a54-8992-113d773d783f"/>
    <n v="5219999925468"/>
    <s v="1218_MEX_VAC_W_E_Estudio efectividad Panama_0225"/>
    <s v="Shot 1"/>
    <n v="1"/>
    <m/>
    <n v="1"/>
    <d v="2025-02-27T18:01:00"/>
    <n v="0"/>
    <m/>
  </r>
  <r>
    <s v="MEX_AKA_aa1e202e-d033-4bc2-9e87-cde4957430bf"/>
    <n v="5217737314142"/>
    <s v="1218_MEX_VAC_W_E_Estudio efectividad Panama_0225"/>
    <s v="Shot 1"/>
    <n v="0"/>
    <d v="2025-02-27T18:00:00"/>
    <n v="0"/>
    <m/>
    <n v="0"/>
    <m/>
  </r>
  <r>
    <s v="MEX_AKA_aa38957e-b85f-4cae-95b4-6defb094781d"/>
    <n v="5216692159351"/>
    <s v="1218_MEX_VAC_W_E_Estudio efectividad Panama_0225"/>
    <s v="Shot 1"/>
    <n v="1"/>
    <m/>
    <n v="1"/>
    <d v="2025-02-27T18:03:00"/>
    <n v="1"/>
    <d v="2025-02-27T19:40:00"/>
  </r>
  <r>
    <s v="MEX_AKA_aa4a8835-4e38-4ea0-aa57-e25ed358e19b"/>
    <n v="5212299134894"/>
    <s v="1218_MEX_VAC_W_E_Estudio efectividad Panama_0225"/>
    <s v="Shot 1"/>
    <n v="1"/>
    <m/>
    <n v="1"/>
    <d v="2025-02-27T18:00:00"/>
    <n v="0"/>
    <m/>
  </r>
  <r>
    <s v="MEX_AKA_aa87cad2-8006-4419-90dd-b7f6626dc40c"/>
    <n v="5213515095490"/>
    <s v="1218_MEX_VAC_W_E_Estudio efectividad Panama_0225"/>
    <s v="Shot 1"/>
    <n v="1"/>
    <m/>
    <n v="1"/>
    <d v="2025-02-27T18:00:00"/>
    <n v="0"/>
    <m/>
  </r>
  <r>
    <s v="MEX_AKA_aa94baf6-d097-4f6b-b608-9f904213b5d5"/>
    <n v="5215581334193"/>
    <s v="1218_MEX_VAC_W_E_Estudio efectividad Panama_0225"/>
    <s v="Shot 1"/>
    <n v="1"/>
    <m/>
    <n v="1"/>
    <d v="2025-02-27T18:01:00"/>
    <n v="1"/>
    <d v="2025-02-27T18:49:00"/>
  </r>
  <r>
    <s v="MEX_AKA_aa998c3c-c0b4-4ac0-9939-ac1a7436b775"/>
    <n v="5217444491730"/>
    <s v="1218_MEX_VAC_W_E_Estudio efectividad Panama_0225"/>
    <s v="Shot 1"/>
    <n v="1"/>
    <m/>
    <n v="1"/>
    <d v="2025-02-27T18:00:00"/>
    <n v="1"/>
    <d v="2025-02-27T20:43:00"/>
  </r>
  <r>
    <s v="MEX_AKA_eb63d572-0af4-4efc-93bb-6309943e3ea3"/>
    <n v="5214928692213"/>
    <s v="1218_MEX_VAC_W_E_Estudio efectividad Panama_0225"/>
    <s v="Shot 1"/>
    <n v="1"/>
    <m/>
    <n v="1"/>
    <d v="2025-02-27T18:00:00"/>
    <n v="0"/>
    <m/>
  </r>
  <r>
    <s v="MEX_AKA_eb7739cd-bd25-4dc4-803b-b44a3532c599"/>
    <n v="5213511202305"/>
    <s v="1218_MEX_VAC_W_E_Estudio efectividad Panama_0225"/>
    <s v="Shot 1"/>
    <n v="1"/>
    <m/>
    <n v="1"/>
    <d v="2025-02-27T18:02:00"/>
    <n v="1"/>
    <d v="2025-02-27T22:24:00"/>
  </r>
  <r>
    <s v="MEX_AKA_ebae9db2-7db8-402b-987c-3c9dad7b0a11"/>
    <n v="5219541787580"/>
    <s v="1218_MEX_VAC_W_E_Estudio efectividad Panama_0225"/>
    <s v="Shot 1"/>
    <n v="1"/>
    <m/>
    <n v="1"/>
    <d v="2025-02-27T18:08:00"/>
    <n v="1"/>
    <d v="2025-02-27T19:11:00"/>
  </r>
  <r>
    <s v="MEX_AKA_f582a1bd-7e41-4294-861e-4d547a5953dd"/>
    <n v="5217761030453"/>
    <s v="1218_MEX_VAC_W_E_Estudio efectividad Panama_0225"/>
    <s v="Shot 1"/>
    <n v="0"/>
    <d v="2025-02-27T18:02:00"/>
    <n v="0"/>
    <m/>
    <n v="0"/>
    <m/>
  </r>
  <r>
    <s v="MEX_AKA_f5894744-5620-4de2-b642-87e4f1ca4d22"/>
    <n v="5216181667494"/>
    <s v="1218_MEX_VAC_W_E_Estudio efectividad Panama_0225"/>
    <s v="Shot 1"/>
    <n v="1"/>
    <m/>
    <n v="1"/>
    <d v="2025-02-27T18:01:00"/>
    <n v="1"/>
    <d v="2025-02-27T18:38:00"/>
  </r>
  <r>
    <s v="MEX_AKA_f58a097f-ceef-485c-8fec-5ac96f1ac210"/>
    <n v="5216671761093"/>
    <s v="1218_MEX_VAC_W_E_Estudio efectividad Panama_0225"/>
    <s v="Shot 1"/>
    <n v="1"/>
    <m/>
    <n v="1"/>
    <d v="2025-02-27T18:02:00"/>
    <n v="0"/>
    <m/>
  </r>
  <r>
    <s v="MEX_AKA_f5d03a7b-84e9-406c-b8ef-00227f0c671e"/>
    <n v="5218117965330"/>
    <s v="1218_MEX_VAC_W_E_Estudio efectividad Panama_0225"/>
    <s v="Shot 1"/>
    <n v="1"/>
    <m/>
    <n v="1"/>
    <d v="2025-02-27T18:01:00"/>
    <n v="0"/>
    <m/>
  </r>
  <r>
    <s v="MEX_AKA_f5f211d9-24bf-40bb-8e17-923c10e90d0e"/>
    <n v="5212711203987"/>
    <s v="1218_MEX_VAC_W_E_Estudio efectividad Panama_0225"/>
    <s v="Shot 1"/>
    <n v="1"/>
    <m/>
    <n v="1"/>
    <d v="2025-02-27T18:01:00"/>
    <n v="1"/>
    <d v="2025-02-27T20:12:00"/>
  </r>
  <r>
    <s v="MEX_AKA_f61c60c3-f3d1-4f64-9434-53bd1a28aec9"/>
    <n v="5214922677018"/>
    <s v="1218_MEX_VAC_W_E_Estudio efectividad Panama_0225"/>
    <s v="Shot 1"/>
    <n v="1"/>
    <m/>
    <n v="1"/>
    <d v="2025-02-27T18:01:00"/>
    <n v="0"/>
    <m/>
  </r>
  <r>
    <s v="MEX_AKA_f6225950-7c7f-4346-8330-41efe762ec76"/>
    <n v="5216188394083"/>
    <s v="1218_MEX_VAC_W_E_Estudio efectividad Panama_0225"/>
    <s v="Shot 1"/>
    <n v="1"/>
    <m/>
    <n v="1"/>
    <d v="2025-02-27T18:01:00"/>
    <n v="1"/>
    <d v="2025-02-27T19:35:00"/>
  </r>
  <r>
    <s v="MEX_AKA_b9105312-e896-4adf-8a17-af70d54f75dd"/>
    <n v="5214923037242"/>
    <s v="1218_MEX_VAC_W_E_Estudio efectividad Panama_0225"/>
    <s v="Shot 1"/>
    <n v="1"/>
    <m/>
    <n v="1"/>
    <d v="2025-02-27T18:02:00"/>
    <n v="0"/>
    <m/>
  </r>
  <r>
    <s v="MEX_AKA_b93f2309-2045-4eb1-acb9-7e30dbae914b"/>
    <n v="5212223375575"/>
    <s v="1218_MEX_VAC_W_E_Estudio efectividad Panama_0225"/>
    <s v="Shot 1"/>
    <n v="1"/>
    <m/>
    <n v="1"/>
    <d v="2025-02-27T18:02:00"/>
    <n v="0"/>
    <m/>
  </r>
  <r>
    <s v="MEX_AKA_b96a458f-b73e-4994-9ebc-50aee3f6aa63"/>
    <n v="5214773543991"/>
    <s v="1218_MEX_VAC_W_E_Estudio efectividad Panama_0225"/>
    <s v="Shot 1"/>
    <n v="1"/>
    <m/>
    <n v="1"/>
    <d v="2025-02-27T18:01:00"/>
    <n v="1"/>
    <d v="2025-02-27T18:53:00"/>
  </r>
  <r>
    <s v="MEX_AKA_b96ab180-6b10-4a27-bf87-87e6849524d0"/>
    <n v="5219858083130"/>
    <s v="1218_MEX_VAC_W_E_Estudio efectividad Panama_0225"/>
    <s v="Shot 1"/>
    <n v="1"/>
    <m/>
    <n v="1"/>
    <d v="2025-02-27T18:01:00"/>
    <n v="1"/>
    <d v="2025-02-27T18:40:00"/>
  </r>
  <r>
    <s v="MEX_AKA_b99f46eb-0033-4cc4-b291-fe59954b0ab6"/>
    <n v="5216861578843"/>
    <s v="1218_MEX_VAC_W_E_Estudio efectividad Panama_0225"/>
    <s v="Shot 1"/>
    <n v="1"/>
    <m/>
    <n v="1"/>
    <d v="2025-02-27T18:02:00"/>
    <n v="1"/>
    <d v="2025-02-27T18:03:00"/>
  </r>
  <r>
    <s v="MEX_AKA_aa9c1fb5-e6cf-41da-8d8c-f14a4272558a"/>
    <n v="5219511929315"/>
    <s v="1218_MEX_VAC_W_E_Estudio efectividad Panama_0225"/>
    <s v="Shot 1"/>
    <n v="1"/>
    <m/>
    <n v="1"/>
    <d v="2025-02-27T18:00:00"/>
    <n v="1"/>
    <d v="2025-02-28T04:18:00"/>
  </r>
  <r>
    <s v="MEX_AKA_aaa74035-953d-49a7-8fbb-99398950669a"/>
    <n v="5219721104234"/>
    <s v="1218_MEX_VAC_W_E_Estudio efectividad Panama_0225"/>
    <s v="Shot 1"/>
    <n v="1"/>
    <m/>
    <n v="1"/>
    <d v="2025-02-27T18:00:00"/>
    <n v="1"/>
    <d v="2025-02-28T12:32:00"/>
  </r>
  <r>
    <s v="MEX_AKA_aaac31c1-ae17-4a89-b663-261012b2c3a9"/>
    <n v="5212241136057"/>
    <s v="1218_MEX_VAC_W_E_Estudio efectividad Panama_0225"/>
    <s v="Shot 1"/>
    <n v="1"/>
    <m/>
    <n v="1"/>
    <d v="2025-02-27T18:02:00"/>
    <n v="1"/>
    <d v="2025-02-27T18:36:00"/>
  </r>
  <r>
    <s v="MEX_AKA_aabe8af6-51a2-4504-bcb1-3b087bbac33f"/>
    <n v="5216971159491"/>
    <s v="1218_MEX_VAC_W_E_Estudio efectividad Panama_0225"/>
    <s v="Shot 1"/>
    <n v="0"/>
    <d v="2025-02-27T18:00:00"/>
    <n v="0"/>
    <m/>
    <n v="0"/>
    <m/>
  </r>
  <r>
    <s v="MEX_AKA_f64f6fe6-c961-472e-86e5-4f230f31f8e0"/>
    <n v="5215518313928"/>
    <s v="1218_MEX_VAC_W_E_Estudio efectividad Panama_0225"/>
    <s v="Shot 1"/>
    <n v="0"/>
    <d v="2025-02-27T18:02:00"/>
    <n v="0"/>
    <m/>
    <n v="0"/>
    <m/>
  </r>
  <r>
    <s v="MEX_AKA_f65664ba-3ee5-49fa-bb5d-47021e067064"/>
    <n v="5219511179613"/>
    <s v="1218_MEX_VAC_W_E_Estudio efectividad Panama_0225"/>
    <s v="Shot 1"/>
    <n v="1"/>
    <m/>
    <n v="1"/>
    <d v="2025-02-27T18:01:00"/>
    <n v="0"/>
    <m/>
  </r>
  <r>
    <s v="MEX_AKA_f6580ad2-e577-4b89-929d-c8783134d2f2"/>
    <n v="5219514125117"/>
    <s v="1218_MEX_VAC_W_E_Estudio efectividad Panama_0225"/>
    <s v="Shot 1"/>
    <n v="0"/>
    <d v="2025-02-27T18:01:00"/>
    <n v="0"/>
    <m/>
    <n v="0"/>
    <m/>
  </r>
  <r>
    <s v="MEX_AKA_f660437f-2370-468a-9f95-5a04d3e65942"/>
    <n v="5212221777574"/>
    <s v="1218_MEX_VAC_W_E_Estudio efectividad Panama_0225"/>
    <s v="Shot 1"/>
    <n v="1"/>
    <m/>
    <n v="1"/>
    <d v="2025-02-27T18:02:00"/>
    <n v="0"/>
    <m/>
  </r>
  <r>
    <s v="MEX_AKA_f6808d5b-476b-4c1e-b1b9-703d0ce5d44c"/>
    <n v="5219824359157"/>
    <s v="1218_MEX_VAC_W_E_Estudio efectividad Panama_0225"/>
    <s v="Shot 1"/>
    <n v="1"/>
    <m/>
    <n v="1"/>
    <d v="2025-02-27T18:01:00"/>
    <n v="1"/>
    <d v="2025-02-27T18:21:00"/>
  </r>
  <r>
    <s v="MEX_AKA_f69102e4-1c04-4775-a334-c51707f78b99"/>
    <n v="5216621566516"/>
    <s v="1218_MEX_VAC_W_E_Estudio efectividad Panama_0225"/>
    <s v="Shot 1"/>
    <n v="1"/>
    <m/>
    <n v="1"/>
    <d v="2025-02-27T18:02:00"/>
    <n v="1"/>
    <d v="2025-02-27T18:07:00"/>
  </r>
  <r>
    <s v="MEX_AKA_ebe9d00a-f169-413a-9dd5-69717c52b2f4"/>
    <n v="5212241007127"/>
    <s v="1218_MEX_VAC_W_E_Estudio efectividad Panama_0225"/>
    <s v="Shot 1"/>
    <n v="1"/>
    <m/>
    <n v="1"/>
    <d v="2025-02-27T18:05:00"/>
    <n v="1"/>
    <d v="2025-02-27T18:48:00"/>
  </r>
  <r>
    <s v="MEX_AKA_ec0d40af-ad77-4ca5-a1ee-0073f37c6e12"/>
    <n v="5212224375213"/>
    <s v="1218_MEX_VAC_W_E_Estudio efectividad Panama_0225"/>
    <s v="Shot 1"/>
    <n v="1"/>
    <m/>
    <n v="1"/>
    <d v="2025-02-27T18:01:00"/>
    <n v="1"/>
    <d v="2025-02-27T18:07:00"/>
  </r>
  <r>
    <s v="MEX_AKA_ec1db136-4771-4e36-bed6-bd247c1195f2"/>
    <n v="5217716848252"/>
    <s v="1218_MEX_VAC_W_E_Estudio efectividad Panama_0225"/>
    <s v="Shot 1"/>
    <n v="1"/>
    <m/>
    <n v="1"/>
    <d v="2025-02-27T18:00:00"/>
    <n v="1"/>
    <d v="2025-02-27T19:29:00"/>
  </r>
  <r>
    <s v="MEX_AKA_ec2ac88d-a4e4-4a32-858f-56eee04d0f06"/>
    <n v="5218110817022"/>
    <s v="1218_MEX_VAC_W_E_Estudio efectividad Panama_0225"/>
    <s v="Shot 1"/>
    <n v="1"/>
    <m/>
    <n v="1"/>
    <d v="2025-02-27T18:02:00"/>
    <n v="1"/>
    <d v="2025-02-27T19:16:00"/>
  </r>
  <r>
    <s v="MEX_AKA_ec5c16ba-8883-4d00-a4c1-60d8116117e6"/>
    <n v="5212461119380"/>
    <s v="1218_MEX_VAC_W_E_Estudio efectividad Panama_0225"/>
    <s v="Shot 1"/>
    <n v="1"/>
    <m/>
    <n v="1"/>
    <d v="2025-02-27T18:01:00"/>
    <n v="0"/>
    <m/>
  </r>
  <r>
    <s v="MEX_AKA_aaeffdcf-754e-4d7b-b5e9-4097911cfcdf"/>
    <n v="5217223507786"/>
    <s v="1218_MEX_VAC_W_E_Estudio efectividad Panama_0225"/>
    <s v="Shot 1"/>
    <n v="1"/>
    <m/>
    <n v="1"/>
    <d v="2025-02-27T18:02:00"/>
    <n v="1"/>
    <d v="2025-02-27T19:34:00"/>
  </r>
  <r>
    <s v="MEX_AKA_ab0cf12c-736e-4afe-84b6-9780171e7df9"/>
    <n v="5212283339360"/>
    <s v="1218_MEX_VAC_W_E_Estudio efectividad Panama_0225"/>
    <s v="Shot 1"/>
    <n v="1"/>
    <m/>
    <n v="1"/>
    <d v="2025-02-27T18:05:00"/>
    <n v="0"/>
    <m/>
  </r>
  <r>
    <s v="MEX_AKA_ab580c16-febb-49b0-847d-0c49df1f4acc"/>
    <n v="5214432012894"/>
    <s v="1218_MEX_VAC_W_E_Estudio efectividad Panama_0225"/>
    <s v="Shot 1"/>
    <n v="1"/>
    <m/>
    <n v="1"/>
    <d v="2025-02-27T18:00:00"/>
    <n v="0"/>
    <m/>
  </r>
  <r>
    <s v="MEX_AKA_f6a68116-afaa-4dad-acd9-c8ff85955df5"/>
    <n v="5216182723517"/>
    <s v="1218_MEX_VAC_W_E_Estudio efectividad Panama_0225"/>
    <s v="Shot 1"/>
    <n v="1"/>
    <m/>
    <n v="1"/>
    <d v="2025-02-27T18:01:00"/>
    <n v="0"/>
    <m/>
  </r>
  <r>
    <s v="MEX_AKA_f6c470f7-4ed9-4b55-95a4-a402a0e2abb1"/>
    <n v="5213121971384"/>
    <s v="1218_MEX_VAC_W_E_Estudio efectividad Panama_0225"/>
    <s v="Shot 1"/>
    <n v="1"/>
    <m/>
    <n v="1"/>
    <d v="2025-02-27T18:01:00"/>
    <n v="1"/>
    <d v="2025-02-27T18:20:00"/>
  </r>
  <r>
    <s v="MEX_AKA_f6c9c3c5-2a63-44e4-961e-713edcd81f04"/>
    <n v="5219831254268"/>
    <s v="1218_MEX_VAC_W_E_Estudio efectividad Panama_0225"/>
    <s v="Shot 1"/>
    <n v="1"/>
    <m/>
    <n v="1"/>
    <d v="2025-02-27T18:02:00"/>
    <n v="1"/>
    <d v="2025-02-27T18:13:00"/>
  </r>
  <r>
    <s v="MEX_AKA_f6dceb99-deaf-46ed-9832-abd15dfdb205"/>
    <n v="5218713566087"/>
    <s v="1218_MEX_VAC_W_E_Estudio efectividad Panama_0225"/>
    <s v="Shot 1"/>
    <n v="1"/>
    <m/>
    <n v="1"/>
    <d v="2025-02-27T18:02:00"/>
    <n v="0"/>
    <m/>
  </r>
  <r>
    <s v="MEX_AKA_f6e1cf28-53ff-4f8a-8e7b-b568ce5d370a"/>
    <n v="5216677129087"/>
    <s v="1218_MEX_VAC_W_E_Estudio efectividad Panama_0225"/>
    <s v="Shot 1"/>
    <n v="0"/>
    <d v="2025-02-27T18:01:00"/>
    <n v="0"/>
    <m/>
    <n v="0"/>
    <m/>
  </r>
  <r>
    <s v="MEX_AKA_b9f82351-2811-4abf-b7e5-e518d132667d"/>
    <n v="5213121674626"/>
    <s v="1218_MEX_VAC_W_E_Estudio efectividad Panama_0225"/>
    <s v="Shot 1"/>
    <n v="1"/>
    <m/>
    <n v="1"/>
    <d v="2025-02-27T18:03:00"/>
    <n v="0"/>
    <m/>
  </r>
  <r>
    <s v="MEX_AKA_b9ff926d-78ab-4c03-8926-1b33fddd6bf7"/>
    <n v="5214445461145"/>
    <s v="1218_MEX_VAC_W_E_Estudio efectividad Panama_0225"/>
    <s v="Shot 1"/>
    <n v="1"/>
    <m/>
    <n v="1"/>
    <d v="2025-02-27T18:00:00"/>
    <n v="1"/>
    <d v="2025-02-27T18:33:00"/>
  </r>
  <r>
    <s v="MEX_AKA_ba129388-ab6d-4fe9-9781-e0e2a8fe35c8"/>
    <n v="5212727844420"/>
    <s v="1218_MEX_VAC_W_E_Estudio efectividad Panama_0225"/>
    <s v="Shot 1"/>
    <n v="0"/>
    <d v="2025-02-27T18:02:00"/>
    <n v="0"/>
    <m/>
    <n v="0"/>
    <m/>
  </r>
  <r>
    <s v="MEX_AKA_ba136042-8d60-4508-a977-0400de4df57b"/>
    <n v="5212722107886"/>
    <s v="1218_MEX_VAC_W_E_Estudio efectividad Panama_0225"/>
    <s v="Shot 1"/>
    <n v="1"/>
    <m/>
    <n v="1"/>
    <d v="2025-02-27T18:00:00"/>
    <n v="0"/>
    <m/>
  </r>
  <r>
    <s v="MEX_AKA_ba263c42-f36d-4a64-895a-659f9fef438a"/>
    <n v="5214939466723"/>
    <s v="1218_MEX_VAC_W_E_Estudio efectividad Panama_0225"/>
    <s v="Shot 1"/>
    <n v="1"/>
    <m/>
    <n v="1"/>
    <d v="2025-02-27T18:03:00"/>
    <n v="0"/>
    <m/>
  </r>
  <r>
    <s v="MEX_AKA_f6f77cb8-c7a6-4fba-88d4-3be2bb427ecc"/>
    <n v="529661231891"/>
    <s v="1218_MEX_VAC_W_E_Estudio efectividad Panama_0225"/>
    <s v="Shot 1"/>
    <n v="1"/>
    <m/>
    <n v="1"/>
    <d v="2025-02-27T18:02:00"/>
    <n v="0"/>
    <m/>
  </r>
  <r>
    <s v="MEX_AKA_f7127ed1-c2b7-4981-ba26-2d414215173b"/>
    <n v="5218721063505"/>
    <s v="1218_MEX_VAC_W_E_Estudio efectividad Panama_0225"/>
    <s v="Shot 1"/>
    <n v="1"/>
    <m/>
    <n v="1"/>
    <d v="2025-02-27T18:02:00"/>
    <n v="1"/>
    <d v="2025-02-27T18:03:00"/>
  </r>
  <r>
    <s v="MEX_AKA_f72be3da-c6e3-4eb1-8ee5-87f2082d57b6"/>
    <n v="5212351126921"/>
    <s v="1218_MEX_VAC_W_E_Estudio efectividad Panama_0225"/>
    <s v="Shot 1"/>
    <n v="1"/>
    <m/>
    <n v="1"/>
    <d v="2025-02-27T18:01:00"/>
    <n v="1"/>
    <d v="2025-02-27T18:14:00"/>
  </r>
  <r>
    <s v="MEX_AKA_f72f057f-28ea-410d-bf90-d17003c584e2"/>
    <n v="5213131095392"/>
    <s v="1218_MEX_VAC_W_E_Estudio efectividad Panama_0225"/>
    <s v="Shot 1"/>
    <n v="1"/>
    <m/>
    <n v="1"/>
    <d v="2025-02-27T18:02:00"/>
    <n v="1"/>
    <d v="2025-02-27T19:33:00"/>
  </r>
  <r>
    <s v="MEX_AKA_f7307981-d218-4dcb-b722-e26399f6e881"/>
    <n v="5214422265277"/>
    <s v="1218_MEX_VAC_W_E_Estudio efectividad Panama_0225"/>
    <s v="Shot 1"/>
    <n v="1"/>
    <m/>
    <n v="1"/>
    <d v="2025-02-27T18:02:00"/>
    <n v="1"/>
    <d v="2025-02-27T18:12:00"/>
  </r>
  <r>
    <s v="MEX_AKA_f734ff59-bd58-4cb8-b8fd-ada8087d4a24"/>
    <n v="5212228417532"/>
    <s v="1218_MEX_VAC_W_E_Estudio efectividad Panama_0225"/>
    <s v="Shot 1"/>
    <n v="0"/>
    <d v="2025-02-27T18:02:00"/>
    <n v="0"/>
    <m/>
    <n v="0"/>
    <m/>
  </r>
  <r>
    <s v="MEX_AKA_ab8dc598-91b6-48c1-873d-4ae2f0ea176b"/>
    <n v="5219516118040"/>
    <s v="1218_MEX_VAC_W_E_Estudio efectividad Panama_0225"/>
    <s v="Shot 1"/>
    <n v="0"/>
    <d v="2025-02-27T18:00:00"/>
    <n v="0"/>
    <m/>
    <n v="0"/>
    <m/>
  </r>
  <r>
    <s v="MEX_AKA_ab9d64dd-20b4-4c29-b8f6-06e1a98c8d5b"/>
    <n v="5216677488435"/>
    <s v="1218_MEX_VAC_W_E_Estudio efectividad Panama_0225"/>
    <s v="Shot 1"/>
    <n v="1"/>
    <m/>
    <n v="1"/>
    <d v="2025-02-27T18:03:00"/>
    <n v="0"/>
    <m/>
  </r>
  <r>
    <s v="MEX_AKA_ac0804c0-4028-49d1-b01d-ec8966337878"/>
    <n v="529173743102"/>
    <s v="1218_MEX_VAC_W_E_Estudio efectividad Panama_0225"/>
    <s v="Shot 1"/>
    <n v="1"/>
    <m/>
    <n v="1"/>
    <d v="2025-02-27T18:00:00"/>
    <n v="1"/>
    <d v="2025-02-27T18:03:00"/>
  </r>
  <r>
    <s v="MEX_AKA_ecb2b37a-9a5e-4b26-9b8d-050bb0fa2e09"/>
    <n v="5219828267743"/>
    <s v="1218_MEX_VAC_W_E_Estudio efectividad Panama_0225"/>
    <s v="Shot 1"/>
    <n v="1"/>
    <m/>
    <n v="1"/>
    <d v="2025-02-27T18:01:00"/>
    <n v="1"/>
    <d v="2025-02-27T18:19:00"/>
  </r>
  <r>
    <s v="MEX_AKA_ecfa0490-4ed4-4405-8141-86acf1c812e4"/>
    <n v="5217861041802"/>
    <s v="1218_MEX_VAC_W_E_Estudio efectividad Panama_0225"/>
    <s v="Shot 1"/>
    <n v="1"/>
    <m/>
    <n v="1"/>
    <d v="2025-02-27T18:01:00"/>
    <n v="0"/>
    <m/>
  </r>
  <r>
    <s v="MEX_AKA_ed00f91e-13c1-428d-8f01-f2c5b1ece205"/>
    <n v="5217711058975"/>
    <s v="1218_MEX_VAC_W_E_Estudio efectividad Panama_0225"/>
    <s v="Shot 1"/>
    <n v="1"/>
    <m/>
    <n v="1"/>
    <d v="2025-02-27T18:03:00"/>
    <n v="0"/>
    <m/>
  </r>
  <r>
    <s v="MEX_AKA_ed257b09-6661-4d14-bcb1-5c664d32751a"/>
    <n v="5213221680261"/>
    <s v="1218_MEX_VAC_W_E_Estudio efectividad Panama_0225"/>
    <s v="Shot 1"/>
    <n v="1"/>
    <m/>
    <n v="1"/>
    <d v="2025-02-27T18:03:00"/>
    <n v="0"/>
    <m/>
  </r>
  <r>
    <s v="MEX_AKA_ed2f8167-4474-43bf-a024-25492f35fd74"/>
    <n v="5214776789949"/>
    <s v="1218_MEX_VAC_W_E_Estudio efectividad Panama_0225"/>
    <s v="Shot 1"/>
    <n v="1"/>
    <m/>
    <n v="1"/>
    <d v="2025-02-27T18:03:00"/>
    <n v="0"/>
    <m/>
  </r>
  <r>
    <s v="MEX_AKA_f74109b4-36c6-4831-a834-d2d42349853c"/>
    <n v="5212821305974"/>
    <s v="1218_MEX_VAC_W_E_Estudio efectividad Panama_0225"/>
    <s v="Shot 1"/>
    <n v="1"/>
    <m/>
    <n v="1"/>
    <d v="2025-02-27T18:02:00"/>
    <n v="0"/>
    <m/>
  </r>
  <r>
    <s v="MEX_AKA_f74b1a49-ad89-4f9e-994d-68c72409aba1"/>
    <n v="5218114749651"/>
    <s v="1218_MEX_VAC_W_E_Estudio efectividad Panama_0225"/>
    <s v="Shot 1"/>
    <n v="1"/>
    <m/>
    <n v="1"/>
    <d v="2025-02-27T18:02:00"/>
    <n v="1"/>
    <d v="2025-02-27T20:51:00"/>
  </r>
  <r>
    <s v="MEX_AKA_f7630209-1ec8-4be9-8661-87eee6ba21e3"/>
    <n v="5212281906083"/>
    <s v="1218_MEX_VAC_W_E_Estudio efectividad Panama_0225"/>
    <s v="Shot 1"/>
    <n v="1"/>
    <m/>
    <n v="1"/>
    <d v="2025-02-27T18:02:00"/>
    <n v="1"/>
    <d v="2025-02-27T18:11:00"/>
  </r>
  <r>
    <s v="MEX_AKA_f77b7f1d-72f1-4a3e-aeb5-08bf9b5dcaba"/>
    <n v="5219512166051"/>
    <s v="1218_MEX_VAC_W_E_Estudio efectividad Panama_0225"/>
    <s v="Shot 1"/>
    <n v="1"/>
    <m/>
    <n v="1"/>
    <d v="2025-02-27T18:02:00"/>
    <n v="1"/>
    <d v="2025-02-27T18:04:00"/>
  </r>
  <r>
    <s v="MEX_AKA_f7b1e6c1-0716-4d23-82d5-14f18373c7cc"/>
    <n v="5217861308211"/>
    <s v="1218_MEX_VAC_W_E_Estudio efectividad Panama_0225"/>
    <s v="Shot 1"/>
    <n v="1"/>
    <m/>
    <n v="1"/>
    <d v="2025-02-27T18:02:00"/>
    <n v="1"/>
    <d v="2025-02-28T20:00:00"/>
  </r>
  <r>
    <s v="MEX_AKA_ba8fb4b7-38ff-441f-80e9-78e3767e7ac7"/>
    <n v="5214432008196"/>
    <s v="1218_MEX_VAC_W_E_Estudio efectividad Panama_0225"/>
    <s v="Shot 1"/>
    <n v="1"/>
    <m/>
    <n v="1"/>
    <d v="2025-02-27T18:03:00"/>
    <n v="0"/>
    <m/>
  </r>
  <r>
    <s v="MEX_AKA_ba904b10-40a2-429d-a791-91b3d5c4b0bb"/>
    <n v="5214626251152"/>
    <s v="1218_MEX_VAC_W_E_Estudio efectividad Panama_0225"/>
    <s v="Shot 1"/>
    <n v="0"/>
    <d v="2025-02-27T18:00:00"/>
    <n v="0"/>
    <m/>
    <n v="0"/>
    <m/>
  </r>
  <r>
    <s v="MEX_AKA_bab6ab23-3141-4701-b8aa-35e3cf375179"/>
    <n v="5218441059917"/>
    <s v="1218_MEX_VAC_W_E_Estudio efectividad Panama_0225"/>
    <s v="Shot 1"/>
    <n v="1"/>
    <m/>
    <n v="1"/>
    <d v="2025-02-27T18:03:00"/>
    <n v="1"/>
    <d v="2025-02-27T20:52:00"/>
  </r>
  <r>
    <s v="MEX_AKA_badb13b8-b1ce-463b-938a-79968cd39a04"/>
    <n v="5219611778066"/>
    <s v="1218_MEX_VAC_W_E_Estudio efectividad Panama_0225"/>
    <s v="Shot 1"/>
    <n v="0"/>
    <d v="2025-02-27T18:00:00"/>
    <n v="0"/>
    <m/>
    <n v="0"/>
    <m/>
  </r>
  <r>
    <s v="MEX_AKA_baeeba26-4b89-43ae-a9b6-90b923633d18"/>
    <n v="5217151632920"/>
    <s v="1218_MEX_VAC_W_E_Estudio efectividad Panama_0225"/>
    <s v="Shot 1"/>
    <n v="1"/>
    <m/>
    <n v="1"/>
    <d v="2025-02-27T18:03:00"/>
    <n v="1"/>
    <d v="2025-02-27T20:51:00"/>
  </r>
  <r>
    <s v="MEX_AKA_bb0fe8fd-7edf-4caf-a4eb-28670b992984"/>
    <n v="5218332184191"/>
    <s v="1218_MEX_VAC_W_E_Estudio efectividad Panama_0225"/>
    <s v="Shot 1"/>
    <n v="1"/>
    <m/>
    <n v="1"/>
    <d v="2025-02-27T18:03:00"/>
    <n v="0"/>
    <m/>
  </r>
  <r>
    <s v="MEX_AKA_ed37c4e6-2037-44d7-b335-26e3a310db95"/>
    <n v="5218641009470"/>
    <s v="1218_MEX_VAC_W_E_Estudio efectividad Panama_0225"/>
    <s v="Shot 1"/>
    <n v="0"/>
    <d v="2025-02-27T18:01:00"/>
    <n v="0"/>
    <m/>
    <n v="0"/>
    <m/>
  </r>
  <r>
    <s v="MEX_AKA_ed3b8e64-d04f-4a95-a3c0-8aede6c45b9f"/>
    <n v="5218134063954"/>
    <s v="1218_MEX_VAC_W_E_Estudio efectividad Panama_0225"/>
    <s v="Shot 1"/>
    <n v="1"/>
    <m/>
    <n v="1"/>
    <d v="2025-02-27T18:01:00"/>
    <n v="0"/>
    <m/>
  </r>
  <r>
    <s v="MEX_AKA_ed7b16ba-87e1-4024-8686-43d1725f0527"/>
    <n v="5212361130362"/>
    <s v="1218_MEX_VAC_W_E_Estudio efectividad Panama_0225"/>
    <s v="Shot 1"/>
    <n v="1"/>
    <m/>
    <n v="1"/>
    <d v="2025-02-27T18:02:00"/>
    <n v="1"/>
    <d v="2025-02-27T19:19:00"/>
  </r>
  <r>
    <s v="MEX_AKA_ed7b3768-0de7-45b4-87a2-f42576c04cb4"/>
    <n v="5214646485385"/>
    <s v="1218_MEX_VAC_W_E_Estudio efectividad Panama_0225"/>
    <s v="Shot 1"/>
    <n v="0"/>
    <d v="2025-02-27T18:03:00"/>
    <n v="0"/>
    <m/>
    <n v="0"/>
    <m/>
  </r>
  <r>
    <s v="MEX_AKA_edd8c177-4be2-40e3-89f1-87a1d54f580c"/>
    <n v="5212871008281"/>
    <s v="1218_MEX_VAC_W_E_Estudio efectividad Panama_0225"/>
    <s v="Shot 1"/>
    <n v="1"/>
    <m/>
    <n v="1"/>
    <d v="2025-02-27T18:03:00"/>
    <n v="1"/>
    <d v="2025-02-27T19:43:00"/>
  </r>
  <r>
    <s v="MEX_AKA_ac3587bb-5f46-4b88-9b0a-e574106cd27d"/>
    <n v="5212821070085"/>
    <s v="1218_MEX_VAC_W_E_Estudio efectividad Panama_0225"/>
    <s v="Shot 1"/>
    <n v="1"/>
    <m/>
    <n v="1"/>
    <d v="2025-02-27T18:03:00"/>
    <n v="1"/>
    <d v="2025-02-27T19:34:00"/>
  </r>
  <r>
    <s v="MEX_AKA_ac5997bc-82c1-45c2-b47d-5291d412e310"/>
    <n v="5219531191739"/>
    <s v="1218_MEX_VAC_W_E_Estudio efectividad Panama_0225"/>
    <s v="Shot 1"/>
    <n v="1"/>
    <m/>
    <n v="1"/>
    <d v="2025-02-27T18:03:00"/>
    <n v="1"/>
    <d v="2025-02-27T19:11:00"/>
  </r>
  <r>
    <s v="MEX_AKA_ac7c3203-8e2e-4cf0-a859-665394693646"/>
    <n v="5215539637434"/>
    <s v="1218_MEX_VAC_W_E_Estudio efectividad Panama_0225"/>
    <s v="Shot 1"/>
    <n v="1"/>
    <m/>
    <n v="1"/>
    <d v="2025-02-27T18:03:00"/>
    <n v="1"/>
    <d v="2025-02-27T20:11:00"/>
  </r>
  <r>
    <s v="MEX_AKA_ac90628c-e8ae-42bb-804c-552c8828ada1"/>
    <n v="5217751274960"/>
    <s v="1218_MEX_VAC_W_E_Estudio efectividad Panama_0225"/>
    <s v="Shot 1"/>
    <n v="1"/>
    <m/>
    <n v="1"/>
    <d v="2025-02-27T18:00:00"/>
    <n v="0"/>
    <m/>
  </r>
  <r>
    <s v="MEX_AKA_ac9854d5-c176-43de-bb10-a714c4158732"/>
    <n v="5215591997222"/>
    <s v="1218_MEX_VAC_W_E_Estudio efectividad Panama_0225"/>
    <s v="Shot 1"/>
    <n v="1"/>
    <m/>
    <n v="1"/>
    <d v="2025-02-27T18:03:00"/>
    <n v="0"/>
    <m/>
  </r>
  <r>
    <s v="MEX_AKA_aca3a311-e3ce-4e04-b3ee-e7041a9b27cc"/>
    <n v="5217151204854"/>
    <s v="1218_MEX_VAC_W_E_Estudio efectividad Panama_0225"/>
    <s v="Shot 1"/>
    <n v="1"/>
    <m/>
    <n v="1"/>
    <d v="2025-02-27T18:03:00"/>
    <n v="1"/>
    <d v="2025-02-27T20:19:00"/>
  </r>
  <r>
    <s v="MEX_AKA_f82fccf8-b2ac-4e79-8889-b2286c37f24e"/>
    <n v="5218331820942"/>
    <s v="1218_MEX_VAC_W_E_Estudio efectividad Panama_0225"/>
    <s v="Shot 1"/>
    <n v="1"/>
    <m/>
    <n v="1"/>
    <d v="2025-02-27T18:18:00"/>
    <n v="1"/>
    <d v="2025-03-02T18:43:00"/>
  </r>
  <r>
    <s v="MEX_AKA_f846eff3-ce55-4b2f-acfc-341c2b059c35"/>
    <n v="5219531350601"/>
    <s v="1218_MEX_VAC_W_E_Estudio efectividad Panama_0225"/>
    <s v="Shot 1"/>
    <n v="1"/>
    <m/>
    <n v="1"/>
    <d v="2025-02-27T18:02:00"/>
    <n v="1"/>
    <d v="2025-02-27T18:04:00"/>
  </r>
  <r>
    <s v="MEX_AKA_bb1b9b76-f0f5-4567-9915-f9d1012171ac"/>
    <n v="5214921753832"/>
    <s v="1218_MEX_VAC_W_E_Estudio efectividad Panama_0225"/>
    <s v="Shot 1"/>
    <n v="1"/>
    <m/>
    <n v="1"/>
    <d v="2025-02-27T18:00:00"/>
    <n v="0"/>
    <m/>
  </r>
  <r>
    <s v="MEX_AKA_bb5094c5-e9cb-42de-881c-85e6524d6001"/>
    <n v="5217711603113"/>
    <s v="1218_MEX_VAC_W_E_Estudio efectividad Panama_0225"/>
    <s v="Shot 1"/>
    <n v="1"/>
    <m/>
    <n v="1"/>
    <d v="2025-02-27T18:02:00"/>
    <n v="0"/>
    <m/>
  </r>
  <r>
    <s v="MEX_AKA_bb56f4c0-9e59-4c29-aaea-9f53d0bd23a9"/>
    <n v="5219622874031"/>
    <s v="1218_MEX_VAC_W_E_Estudio efectividad Panama_0225"/>
    <s v="Shot 1"/>
    <n v="1"/>
    <m/>
    <n v="1"/>
    <d v="2025-02-27T18:03:00"/>
    <n v="0"/>
    <m/>
  </r>
  <r>
    <s v="MEX_AKA_bb9882d2-b04a-426e-be7e-e6cc7f2b1870"/>
    <n v="5214492116541"/>
    <s v="1218_MEX_VAC_W_E_Estudio efectividad Panama_0225"/>
    <s v="Shot 1"/>
    <n v="1"/>
    <m/>
    <n v="1"/>
    <d v="2025-02-27T18:00:00"/>
    <n v="0"/>
    <m/>
  </r>
  <r>
    <s v="MEX_AKA_bc092e59-e053-4d92-a5a3-9dd1381da56a"/>
    <n v="5213113725548"/>
    <s v="1218_MEX_VAC_W_E_Estudio efectividad Panama_0225"/>
    <s v="Shot 1"/>
    <n v="1"/>
    <m/>
    <n v="1"/>
    <d v="2025-02-27T18:07:00"/>
    <n v="0"/>
    <m/>
  </r>
  <r>
    <s v="MEX_AKA_ee3c4edc-5e1e-4b48-8f90-ced3dd5f1ee1"/>
    <n v="5217711501125"/>
    <s v="1218_MEX_VAC_W_E_Estudio efectividad Panama_0225"/>
    <s v="Shot 1"/>
    <n v="1"/>
    <m/>
    <n v="1"/>
    <d v="2025-02-27T18:03:00"/>
    <n v="0"/>
    <m/>
  </r>
  <r>
    <s v="MEX_AKA_ee534664-dc04-4693-96d7-9fab8701861f"/>
    <n v="5217471307640"/>
    <s v="1218_MEX_VAC_W_E_Estudio efectividad Panama_0225"/>
    <s v="Shot 1"/>
    <n v="1"/>
    <m/>
    <n v="1"/>
    <d v="2025-02-27T18:06:00"/>
    <n v="0"/>
    <m/>
  </r>
  <r>
    <s v="MEX_AKA_ee70f704-e3f5-47ab-866f-9ef890bd8b28"/>
    <n v="5216642048835"/>
    <s v="1218_MEX_VAC_W_E_Estudio efectividad Panama_0225"/>
    <s v="Shot 1"/>
    <n v="1"/>
    <m/>
    <n v="1"/>
    <d v="2025-02-27T18:03:00"/>
    <n v="0"/>
    <m/>
  </r>
  <r>
    <s v="MEX_AKA_aca5de45-b1c3-4b34-82de-61cdf5360e4e"/>
    <n v="5214641000049"/>
    <s v="1218_MEX_VAC_W_E_Estudio efectividad Panama_0225"/>
    <s v="Shot 1"/>
    <n v="1"/>
    <m/>
    <n v="1"/>
    <d v="2025-02-27T18:00:00"/>
    <n v="1"/>
    <d v="2025-02-27T18:06:00"/>
  </r>
  <r>
    <s v="MEX_AKA_acb7f59e-aa46-4d2f-a578-0fe5d9482577"/>
    <n v="5212227732325"/>
    <s v="1218_MEX_VAC_W_E_Estudio efectividad Panama_0225"/>
    <s v="Shot 1"/>
    <n v="1"/>
    <m/>
    <n v="1"/>
    <d v="2025-02-27T18:00:00"/>
    <n v="0"/>
    <m/>
  </r>
  <r>
    <s v="MEX_AKA_acc848c2-dba8-4b39-bee1-28821571b7ce"/>
    <n v="5212781204767"/>
    <s v="1218_MEX_VAC_W_E_Estudio efectividad Panama_0225"/>
    <s v="Shot 1"/>
    <n v="1"/>
    <m/>
    <n v="1"/>
    <d v="2025-02-27T18:04:00"/>
    <n v="0"/>
    <m/>
  </r>
  <r>
    <s v="MEX_AKA_bc158ee5-85b6-4173-9485-e637054c1d96"/>
    <n v="5214431019878"/>
    <s v="1218_MEX_VAC_W_E_Estudio efectividad Panama_0225"/>
    <s v="Shot 1"/>
    <n v="1"/>
    <m/>
    <n v="1"/>
    <d v="2025-02-27T18:02:00"/>
    <n v="0"/>
    <m/>
  </r>
  <r>
    <s v="MEX_AKA_bc24c34f-e8ee-448a-bb36-760b82fe4a14"/>
    <n v="5214611008279"/>
    <s v="1218_MEX_VAC_W_E_Estudio efectividad Panama_0225"/>
    <s v="Shot 1"/>
    <n v="0"/>
    <d v="2025-02-27T18:03:00"/>
    <n v="0"/>
    <m/>
    <n v="0"/>
    <m/>
  </r>
  <r>
    <s v="MEX_AKA_bc993ac7-4f31-429e-9014-3478be9afcda"/>
    <n v="5219921139455"/>
    <s v="1218_MEX_VAC_W_E_Estudio efectividad Panama_0225"/>
    <s v="Shot 1"/>
    <n v="1"/>
    <m/>
    <n v="1"/>
    <d v="2025-02-27T18:02:00"/>
    <n v="1"/>
    <d v="2025-02-27T19:37:00"/>
  </r>
  <r>
    <s v="MEX_AKA_f90f35c8-28ba-4543-90fd-3abd6ed1ac9e"/>
    <n v="5214431886908"/>
    <s v="1218_MEX_VAC_W_E_Estudio efectividad Panama_0225"/>
    <s v="Shot 1"/>
    <n v="0"/>
    <d v="2025-02-27T18:01:00"/>
    <n v="0"/>
    <m/>
    <n v="0"/>
    <m/>
  </r>
  <r>
    <s v="MEX_AKA_f9320aec-8382-452f-94d1-02d986df7bbd"/>
    <n v="5218671443642"/>
    <s v="1218_MEX_VAC_W_E_Estudio efectividad Panama_0225"/>
    <s v="Shot 1"/>
    <n v="0"/>
    <d v="2025-02-27T18:01:00"/>
    <n v="0"/>
    <m/>
    <n v="0"/>
    <m/>
  </r>
  <r>
    <s v="MEX_AKA_f97fda41-d61d-40da-aaae-d1fb36d6c662"/>
    <n v="5215522718122"/>
    <s v="1218_MEX_VAC_W_E_Estudio efectividad Panama_0225"/>
    <s v="Shot 1"/>
    <n v="1"/>
    <m/>
    <n v="1"/>
    <d v="2025-02-27T18:01:00"/>
    <n v="1"/>
    <d v="2025-02-27T20:33:00"/>
  </r>
  <r>
    <s v="MEX_AKA_eed4eb6e-2926-44fb-9b0b-7d4f3e57f9ad"/>
    <n v="5214741112779"/>
    <s v="1218_MEX_VAC_W_E_Estudio efectividad Panama_0225"/>
    <s v="Shot 1"/>
    <n v="1"/>
    <m/>
    <n v="1"/>
    <d v="2025-02-27T18:00:00"/>
    <n v="1"/>
    <d v="2025-02-27T18:03:00"/>
  </r>
  <r>
    <s v="MEX_AKA_eedb1d05-7dfc-4e19-9dcf-e75e2e7301bc"/>
    <n v="5218718978538"/>
    <s v="1218_MEX_VAC_W_E_Estudio efectividad Panama_0225"/>
    <s v="Shot 1"/>
    <n v="1"/>
    <m/>
    <n v="1"/>
    <d v="2025-02-27T18:01:00"/>
    <n v="1"/>
    <d v="2025-02-27T18:07:00"/>
  </r>
  <r>
    <s v="MEX_AKA_ef2040de-6b84-468a-aefc-3d9140decee5"/>
    <n v="5215514742793"/>
    <s v="1218_MEX_VAC_W_E_Estudio efectividad Panama_0225"/>
    <s v="Shot 1"/>
    <n v="1"/>
    <m/>
    <n v="1"/>
    <d v="2025-02-27T18:03:00"/>
    <n v="1"/>
    <d v="2025-02-27T18:05:00"/>
  </r>
  <r>
    <s v="MEX_AKA_ef2ff242-7f86-46cf-8729-5402c0989951"/>
    <n v="5212361104877"/>
    <s v="1218_MEX_VAC_W_E_Estudio efectividad Panama_0225"/>
    <s v="Shot 1"/>
    <n v="1"/>
    <m/>
    <n v="1"/>
    <d v="2025-02-27T18:00:00"/>
    <n v="1"/>
    <d v="2025-02-27T18:22:00"/>
  </r>
  <r>
    <s v="MEX_AKA_ef4418c8-56f5-49af-8e95-0cf4a55315e1"/>
    <n v="5218332152325"/>
    <s v="1218_MEX_VAC_W_E_Estudio efectividad Panama_0225"/>
    <s v="Shot 1"/>
    <n v="0"/>
    <d v="2025-02-27T18:03:00"/>
    <n v="0"/>
    <m/>
    <n v="0"/>
    <m/>
  </r>
  <r>
    <s v="MEX_AKA_bd155612-6f43-446f-83cf-be3332db4cc7"/>
    <n v="5213310840174"/>
    <s v="1218_MEX_VAC_W_E_Estudio efectividad Panama_0225"/>
    <s v="Shot 1"/>
    <n v="1"/>
    <m/>
    <n v="1"/>
    <d v="2025-02-27T18:03:00"/>
    <n v="0"/>
    <m/>
  </r>
  <r>
    <s v="MEX_AKA_bd25b8a7-addf-4641-aeda-7d21ae081a0f"/>
    <n v="5215561123352"/>
    <s v="1218_MEX_VAC_W_E_Estudio efectividad Panama_0225"/>
    <s v="Shot 1"/>
    <n v="0"/>
    <d v="2025-02-27T18:02:00"/>
    <n v="0"/>
    <m/>
    <n v="0"/>
    <m/>
  </r>
  <r>
    <s v="MEX_AKA_bd870135-5c8c-4183-894e-19fb54080184"/>
    <n v="5212212030903"/>
    <s v="1218_MEX_VAC_W_E_Estudio efectividad Panama_0225"/>
    <s v="Shot 1"/>
    <n v="1"/>
    <m/>
    <n v="1"/>
    <d v="2025-02-27T18:02:00"/>
    <n v="1"/>
    <d v="2025-02-27T19:46:00"/>
  </r>
  <r>
    <s v="MEX_AKA_f9cc29a4-1c42-44e4-ae7e-16737481dac9"/>
    <n v="5215512007756"/>
    <s v="1218_MEX_VAC_W_E_Estudio efectividad Panama_0225"/>
    <s v="Shot 1"/>
    <n v="1"/>
    <m/>
    <n v="1"/>
    <d v="2025-02-27T18:00:00"/>
    <n v="0"/>
    <m/>
  </r>
  <r>
    <s v="MEX_AKA_ad3091e7-07ed-45cb-a250-a8708f9d683f"/>
    <n v="5215518341673"/>
    <s v="1218_MEX_VAC_W_E_Estudio efectividad Panama_0225"/>
    <s v="Shot 1"/>
    <n v="1"/>
    <m/>
    <n v="1"/>
    <d v="2025-02-27T18:00:00"/>
    <n v="1"/>
    <d v="2025-02-27T18:01:00"/>
  </r>
  <r>
    <s v="MEX_AKA_ad3bf9a9-a620-4059-8e1a-c8d2da72d10d"/>
    <n v="5213121941003"/>
    <s v="1218_MEX_VAC_W_E_Estudio efectividad Panama_0225"/>
    <s v="Shot 1"/>
    <n v="1"/>
    <m/>
    <n v="1"/>
    <d v="2025-02-27T18:00:00"/>
    <n v="0"/>
    <m/>
  </r>
  <r>
    <s v="MEX_AKA_ad4b44cb-16bf-4fdf-bba5-0fea69a6ef7b"/>
    <n v="5215531906319"/>
    <s v="1218_MEX_VAC_W_E_Estudio efectividad Panama_0225"/>
    <s v="Shot 1"/>
    <n v="1"/>
    <m/>
    <n v="1"/>
    <d v="2025-02-27T18:03:00"/>
    <n v="1"/>
    <d v="2025-02-27T18:34:00"/>
  </r>
  <r>
    <s v="MEX_AKA_ad810a19-d08b-4bcc-abe6-b1f3bba75626"/>
    <n v="5217751279293"/>
    <s v="1218_MEX_VAC_W_E_Estudio efectividad Panama_0225"/>
    <s v="Shot 1"/>
    <n v="1"/>
    <m/>
    <n v="1"/>
    <d v="2025-02-27T18:04:00"/>
    <n v="0"/>
    <m/>
  </r>
  <r>
    <s v="MEX_AKA_ada55842-df21-4b64-ba2d-17629fc1d999"/>
    <n v="5219511919846"/>
    <s v="1218_MEX_VAC_W_E_Estudio efectividad Panama_0225"/>
    <s v="Shot 1"/>
    <n v="1"/>
    <m/>
    <n v="1"/>
    <d v="2025-02-27T18:16:00"/>
    <n v="1"/>
    <d v="2025-02-27T18:17:00"/>
  </r>
  <r>
    <s v="MEX_AKA_adba9774-416a-48df-817b-4e2cbea123d8"/>
    <n v="5218717897018"/>
    <s v="1218_MEX_VAC_W_E_Estudio efectividad Panama_0225"/>
    <s v="Shot 1"/>
    <n v="1"/>
    <m/>
    <n v="1"/>
    <d v="2025-02-27T18:03:00"/>
    <n v="1"/>
    <d v="2025-02-27T19:53:00"/>
  </r>
  <r>
    <s v="MEX_AKA_ef6c3a1c-4254-405c-9acc-6e1a436b59e2"/>
    <n v="5214341394497"/>
    <s v="1218_MEX_VAC_W_E_Estudio efectividad Panama_0225"/>
    <s v="Shot 1"/>
    <n v="0"/>
    <d v="2025-02-27T18:03:00"/>
    <n v="0"/>
    <m/>
    <n v="0"/>
    <m/>
  </r>
  <r>
    <s v="MEX_AKA_ef8c6ab8-b7ab-49d1-a78a-f2e2f2e44e01"/>
    <n v="5217225670511"/>
    <s v="1218_MEX_VAC_W_E_Estudio efectividad Panama_0225"/>
    <s v="Shot 1"/>
    <n v="1"/>
    <m/>
    <n v="1"/>
    <d v="2025-02-27T18:03:00"/>
    <n v="1"/>
    <d v="2025-02-27T18:04:00"/>
  </r>
  <r>
    <s v="MEX_AKA_efa3e96c-d2e5-454e-b2a8-23b16429ff43"/>
    <n v="5217751002547"/>
    <s v="1218_MEX_VAC_W_E_Estudio efectividad Panama_0225"/>
    <s v="Shot 1"/>
    <n v="0"/>
    <d v="2025-02-27T18:00:00"/>
    <n v="0"/>
    <m/>
    <n v="0"/>
    <m/>
  </r>
  <r>
    <s v="MEX_AKA_efb44b46-154a-4af3-88c7-cb930ec8b751"/>
    <n v="5212293738727"/>
    <s v="1218_MEX_VAC_W_E_Estudio efectividad Panama_0225"/>
    <s v="Shot 1"/>
    <n v="1"/>
    <m/>
    <n v="1"/>
    <d v="2025-02-27T18:03:00"/>
    <n v="1"/>
    <d v="2025-02-27T18:07:00"/>
  </r>
  <r>
    <s v="MEX_AKA_efb8c009-94d5-4cef-a167-fcb456ec2c85"/>
    <n v="5215591060320"/>
    <s v="1218_MEX_VAC_W_E_Estudio efectividad Panama_0225"/>
    <s v="Shot 1"/>
    <n v="1"/>
    <m/>
    <n v="1"/>
    <d v="2025-02-27T18:01:00"/>
    <n v="1"/>
    <d v="2025-02-27T18:07:00"/>
  </r>
  <r>
    <s v="MEX_AKA_fa02ff69-8f24-40af-ab7b-f0d74a364544"/>
    <n v="5219611558742"/>
    <s v="1218_MEX_VAC_W_E_Estudio efectividad Panama_0225"/>
    <s v="Shot 1"/>
    <n v="1"/>
    <m/>
    <n v="1"/>
    <d v="2025-02-27T18:02:00"/>
    <n v="0"/>
    <m/>
  </r>
  <r>
    <s v="MEX_AKA_fa642f68-181c-4276-9486-53732a2ed501"/>
    <n v="5212381870227"/>
    <s v="1218_MEX_VAC_W_E_Estudio efectividad Panama_0225"/>
    <s v="Shot 1"/>
    <n v="0"/>
    <d v="2025-02-27T18:01:00"/>
    <n v="0"/>
    <m/>
    <n v="0"/>
    <m/>
  </r>
  <r>
    <s v="MEX_AKA_bdfc5fb3-2f76-4564-a24f-2f1f7c7ffaaa"/>
    <n v="5219515703514"/>
    <s v="1218_MEX_VAC_W_E_Estudio efectividad Panama_0225"/>
    <s v="Shot 1"/>
    <n v="0"/>
    <d v="2025-02-27T18:02:00"/>
    <n v="0"/>
    <m/>
    <n v="0"/>
    <m/>
  </r>
  <r>
    <s v="MEX_AKA_be084091-85de-423b-a8bf-838f412b810b"/>
    <n v="5219611501549"/>
    <s v="1218_MEX_VAC_W_E_Estudio efectividad Panama_0225"/>
    <s v="Shot 1"/>
    <n v="1"/>
    <m/>
    <n v="1"/>
    <d v="2025-02-27T18:02:00"/>
    <n v="1"/>
    <d v="2025-02-27T18:54:00"/>
  </r>
  <r>
    <s v="MEX_AKA_efdaf252-311d-4643-ac0b-2c675728c3b1"/>
    <n v="5217891047471"/>
    <s v="1218_MEX_VAC_W_E_Estudio efectividad Panama_0225"/>
    <s v="Shot 1"/>
    <n v="1"/>
    <m/>
    <n v="1"/>
    <d v="2025-02-27T18:00:00"/>
    <n v="1"/>
    <d v="2025-02-27T18:42:00"/>
  </r>
  <r>
    <s v="MEX_AKA_eff8ef61-a7fc-4aeb-b1ad-dfafc3859f23"/>
    <n v="5214922254047"/>
    <s v="1218_MEX_VAC_W_E_Estudio efectividad Panama_0225"/>
    <s v="Shot 1"/>
    <n v="1"/>
    <m/>
    <n v="1"/>
    <d v="2025-02-27T18:03:00"/>
    <n v="1"/>
    <d v="2025-02-27T18:37:00"/>
  </r>
  <r>
    <s v="MEX_AKA_efffae7b-91f9-4fad-a7ab-01f864bc0861"/>
    <n v="5217551303640"/>
    <s v="1218_MEX_VAC_W_E_Estudio efectividad Panama_0225"/>
    <s v="Shot 1"/>
    <n v="1"/>
    <m/>
    <n v="1"/>
    <d v="2025-02-27T18:00:00"/>
    <n v="1"/>
    <d v="2025-02-27T18:44:00"/>
  </r>
  <r>
    <s v="MEX_AKA_f0449f51-09a3-438e-a9fc-28c969e5dd49"/>
    <n v="5217223553464"/>
    <s v="1218_MEX_VAC_W_E_Estudio efectividad Panama_0225"/>
    <s v="Shot 1"/>
    <n v="1"/>
    <m/>
    <n v="1"/>
    <d v="2025-02-27T18:00:00"/>
    <n v="1"/>
    <d v="2025-02-27T18:01:00"/>
  </r>
  <r>
    <s v="MEX_AKA_f05197a4-75df-4964-b0eb-a7b288d51de3"/>
    <n v="5217861188025"/>
    <s v="1218_MEX_VAC_W_E_Estudio efectividad Panama_0225"/>
    <s v="Shot 1"/>
    <n v="1"/>
    <m/>
    <n v="1"/>
    <d v="2025-02-27T18:02:00"/>
    <n v="0"/>
    <m/>
  </r>
  <r>
    <s v="MEX_AKA_fa65f2ab-74e4-411b-af79-be16c81375ad"/>
    <n v="5218331555222"/>
    <s v="1218_MEX_VAC_W_E_Estudio efectividad Panama_0225"/>
    <s v="Shot 1"/>
    <n v="1"/>
    <m/>
    <n v="1"/>
    <d v="2025-02-27T18:01:00"/>
    <n v="0"/>
    <m/>
  </r>
  <r>
    <s v="MEX_AKA_fab7210d-1a88-4b3b-a232-d36e9efa9de3"/>
    <n v="5219181058081"/>
    <s v="1218_MEX_VAC_W_E_Estudio efectividad Panama_0225"/>
    <s v="Shot 1"/>
    <n v="1"/>
    <m/>
    <n v="1"/>
    <d v="2025-02-27T22:28:00"/>
    <n v="1"/>
    <d v="2025-02-27T22:43:00"/>
  </r>
  <r>
    <s v="MEX_AKA_fae265e4-5b6a-4f3b-a270-442f2e51bb1c"/>
    <n v="5219681078754"/>
    <s v="1218_MEX_VAC_W_E_Estudio efectividad Panama_0225"/>
    <s v="Shot 1"/>
    <n v="1"/>
    <m/>
    <n v="1"/>
    <d v="2025-02-27T18:02:00"/>
    <n v="0"/>
    <m/>
  </r>
  <r>
    <s v="MEX_AKA_be2135d3-6b17-4872-9db0-a48e4a734039"/>
    <n v="5215549061400"/>
    <s v="1218_MEX_VAC_W_E_Estudio efectividad Panama_0225"/>
    <s v="Shot 1"/>
    <n v="1"/>
    <m/>
    <n v="1"/>
    <d v="2025-02-27T18:03:00"/>
    <n v="0"/>
    <m/>
  </r>
  <r>
    <s v="MEX_AKA_be87fe3b-de7a-4b23-80ad-2c3d1358e6dd"/>
    <n v="5216692784189"/>
    <s v="1218_MEX_VAC_W_E_Estudio efectividad Panama_0225"/>
    <s v="Shot 1"/>
    <n v="1"/>
    <m/>
    <n v="1"/>
    <d v="2025-02-27T18:03:00"/>
    <n v="0"/>
    <m/>
  </r>
  <r>
    <s v="MEX_AKA_beac7e11-d476-4db0-a933-085b5fc7656f"/>
    <n v="5215591967764"/>
    <s v="1218_MEX_VAC_W_E_Estudio efectividad Panama_0225"/>
    <s v="Shot 1"/>
    <n v="1"/>
    <m/>
    <n v="1"/>
    <d v="2025-02-27T18:03:00"/>
    <n v="0"/>
    <m/>
  </r>
  <r>
    <s v="MEX_AKA_bf221bfa-57b4-4b81-82ec-1bf3757f61de"/>
    <n v="5213531451648"/>
    <s v="1218_MEX_VAC_W_E_Estudio efectividad Panama_0225"/>
    <s v="Shot 1"/>
    <n v="0"/>
    <d v="2025-02-27T18:02:00"/>
    <n v="0"/>
    <m/>
    <n v="0"/>
    <m/>
  </r>
  <r>
    <s v="MEX_AKA_bf2de80e-703e-43b6-ad20-31e49915716f"/>
    <n v="5216673052819"/>
    <s v="1218_MEX_VAC_W_E_Estudio efectividad Panama_0225"/>
    <s v="Shot 1"/>
    <n v="1"/>
    <m/>
    <n v="1"/>
    <d v="2025-02-27T18:03:00"/>
    <n v="1"/>
    <d v="2025-02-27T19:18:00"/>
  </r>
  <r>
    <s v="MEX_AKA_adee73ee-1d36-4dd8-a1ab-70b485153446"/>
    <n v="5219535362079"/>
    <s v="1218_MEX_VAC_W_E_Estudio efectividad Panama_0225"/>
    <s v="Shot 1"/>
    <n v="1"/>
    <m/>
    <n v="1"/>
    <d v="2025-02-27T18:01:00"/>
    <n v="0"/>
    <m/>
  </r>
  <r>
    <s v="MEX_AKA_ae28b2ed-acc5-456d-9e2a-0981a2ba80e7"/>
    <n v="5213411352939"/>
    <s v="1218_MEX_VAC_W_E_Estudio efectividad Panama_0225"/>
    <s v="Shot 1"/>
    <n v="0"/>
    <d v="2025-02-27T18:03:00"/>
    <n v="0"/>
    <m/>
    <n v="0"/>
    <m/>
  </r>
  <r>
    <s v="MEX_AKA_ae4232d7-c378-4fb1-af15-7a578703d25a"/>
    <n v="5214621085129"/>
    <s v="1218_MEX_VAC_W_E_Estudio efectividad Panama_0225"/>
    <s v="Shot 1"/>
    <n v="1"/>
    <m/>
    <n v="1"/>
    <d v="2025-02-27T22:25:00"/>
    <n v="1"/>
    <d v="2025-02-27T22:36:00"/>
  </r>
  <r>
    <s v="MEX_AKA_f0da8ab3-419e-4b23-a27d-9aea5d8b9f91"/>
    <n v="5215513457117"/>
    <s v="1218_MEX_VAC_W_E_Estudio efectividad Panama_0225"/>
    <s v="Shot 1"/>
    <n v="1"/>
    <m/>
    <n v="1"/>
    <d v="2025-02-27T18:01:00"/>
    <n v="0"/>
    <m/>
  </r>
  <r>
    <s v="MEX_AKA_f0e2bd58-b1c3-45d4-a61f-5e19bc3b63b7"/>
    <n v="5214171771012"/>
    <s v="1218_MEX_VAC_W_E_Estudio efectividad Panama_0225"/>
    <s v="Shot 1"/>
    <n v="1"/>
    <m/>
    <n v="1"/>
    <d v="2025-02-27T18:03:00"/>
    <n v="0"/>
    <m/>
  </r>
  <r>
    <s v="MEX_AKA_f11fc93c-2a0d-4f04-a8e9-ff64f65e30a8"/>
    <n v="5219616493624"/>
    <s v="1218_MEX_VAC_W_E_Estudio efectividad Panama_0225"/>
    <s v="Shot 1"/>
    <n v="1"/>
    <m/>
    <n v="1"/>
    <d v="2025-02-27T18:01:00"/>
    <n v="1"/>
    <d v="2025-02-27T18:30:00"/>
  </r>
  <r>
    <s v="MEX_AKA_f1440d11-4d54-40b1-873f-345ae5eb68a1"/>
    <n v="5212441004084"/>
    <s v="1218_MEX_VAC_W_E_Estudio efectividad Panama_0225"/>
    <s v="Shot 1"/>
    <n v="1"/>
    <m/>
    <n v="1"/>
    <d v="2025-02-27T18:01:00"/>
    <n v="0"/>
    <m/>
  </r>
  <r>
    <s v="MEX_AKA_fb3a8314-8b1d-49bf-a24e-a48194516e04"/>
    <n v="5219993263773"/>
    <s v="1218_MEX_VAC_W_E_Estudio efectividad Panama_0225"/>
    <s v="Shot 1"/>
    <n v="1"/>
    <m/>
    <n v="1"/>
    <d v="2025-02-27T18:01:00"/>
    <n v="0"/>
    <m/>
  </r>
  <r>
    <s v="MEX_AKA_fb87d348-d089-45ef-a4d7-1302bd7bb5b3"/>
    <n v="5214434126546"/>
    <s v="1218_MEX_VAC_W_E_Estudio efectividad Panama_0225"/>
    <s v="Shot 1"/>
    <n v="1"/>
    <m/>
    <n v="1"/>
    <d v="2025-02-27T18:03:00"/>
    <n v="0"/>
    <m/>
  </r>
  <r>
    <s v="MEX_AKA_bf467236-ed07-4b7a-a63f-18e4ac9e5e33"/>
    <n v="5217861226325"/>
    <s v="1218_MEX_VAC_W_E_Estudio efectividad Panama_0225"/>
    <s v="Shot 1"/>
    <n v="0"/>
    <d v="2025-02-27T18:02:00"/>
    <n v="0"/>
    <m/>
    <n v="0"/>
    <m/>
  </r>
  <r>
    <s v="MEX_AKA_bf64ea3c-7316-49d5-befb-ab81885420f4"/>
    <n v="5216691160581"/>
    <s v="1218_MEX_VAC_W_E_Estudio efectividad Panama_0225"/>
    <s v="Shot 1"/>
    <n v="0"/>
    <d v="2025-02-27T18:02:00"/>
    <n v="0"/>
    <m/>
    <n v="0"/>
    <m/>
  </r>
  <r>
    <s v="MEX_AKA_f170bdad-0b66-4780-8b53-dc8be49cba3e"/>
    <n v="5219621695685"/>
    <s v="1218_MEX_VAC_W_E_Estudio efectividad Panama_0225"/>
    <s v="Shot 1"/>
    <n v="1"/>
    <m/>
    <n v="1"/>
    <d v="2025-02-27T18:03:00"/>
    <n v="1"/>
    <d v="2025-02-27T18:06:00"/>
  </r>
  <r>
    <s v="MEX_AKA_f18fcfa8-1999-46a1-ae36-739b3eea15bd"/>
    <n v="5213310672189"/>
    <s v="1218_MEX_VAC_W_E_Estudio efectividad Panama_0225"/>
    <s v="Shot 1"/>
    <n v="1"/>
    <m/>
    <n v="1"/>
    <d v="2025-02-27T18:03:00"/>
    <n v="0"/>
    <m/>
  </r>
  <r>
    <s v="MEX_AKA_f1996d35-de35-404d-8e1e-948b545d0b67"/>
    <n v="5216671668625"/>
    <s v="1218_MEX_VAC_W_E_Estudio efectividad Panama_0225"/>
    <s v="Shot 1"/>
    <n v="1"/>
    <m/>
    <n v="1"/>
    <d v="2025-02-27T18:03:00"/>
    <n v="1"/>
    <d v="2025-02-27T18:23:00"/>
  </r>
  <r>
    <s v="MEX_AKA_f1bbb60f-85af-483e-b54b-1cef5d3f3b4f"/>
    <n v="5215535135739"/>
    <s v="1218_MEX_VAC_W_E_Estudio efectividad Panama_0225"/>
    <s v="Shot 1"/>
    <n v="1"/>
    <m/>
    <n v="1"/>
    <d v="2025-02-27T18:03:00"/>
    <n v="1"/>
    <d v="2025-02-27T18:14:00"/>
  </r>
  <r>
    <s v="MEX_AKA_f1c1bbc0-7f87-4ae3-bf3a-9214dd688b62"/>
    <n v="5216731330749"/>
    <s v="1218_MEX_VAC_W_E_Estudio efectividad Panama_0225"/>
    <s v="Shot 1"/>
    <n v="1"/>
    <m/>
    <n v="1"/>
    <d v="2025-02-27T18:03:00"/>
    <n v="0"/>
    <m/>
  </r>
  <r>
    <s v="MEX_AKA_f1c2025b-4f34-4e92-828d-a689c3a549a6"/>
    <n v="5215523127743"/>
    <s v="1218_MEX_VAC_W_E_Estudio efectividad Panama_0225"/>
    <s v="Shot 1"/>
    <n v="1"/>
    <m/>
    <n v="1"/>
    <d v="2025-02-27T18:03:00"/>
    <n v="0"/>
    <m/>
  </r>
  <r>
    <s v="MEX_AKA_fba933ce-70d4-4ddc-a6b0-7239daa1e9cb"/>
    <n v="5214961051205"/>
    <s v="1218_MEX_VAC_W_E_Estudio efectividad Panama_0225"/>
    <s v="Shot 1"/>
    <n v="1"/>
    <m/>
    <n v="1"/>
    <d v="2025-02-27T18:00:00"/>
    <n v="0"/>
    <m/>
  </r>
  <r>
    <s v="MEX_AKA_fc75325b-2d7d-4016-ac62-5111ef066ad0"/>
    <n v="5213310145268"/>
    <s v="1218_MEX_VAC_W_E_Estudio efectividad Panama_0225"/>
    <s v="Shot 1"/>
    <n v="0"/>
    <d v="2025-02-27T18:00:00"/>
    <n v="0"/>
    <m/>
    <n v="0"/>
    <m/>
  </r>
  <r>
    <s v="MEX_AKA_aea5073a-9da9-42db-a38b-20f743e29511"/>
    <n v="5218717436337"/>
    <s v="1218_MEX_VAC_W_E_Estudio efectividad Panama_0225"/>
    <s v="Shot 1"/>
    <n v="1"/>
    <m/>
    <n v="1"/>
    <d v="2025-02-27T18:01:00"/>
    <n v="1"/>
    <d v="2025-02-27T18:02:00"/>
  </r>
  <r>
    <s v="MEX_AKA_aea9171b-d80d-4329-a69e-1e4d6a57309d"/>
    <n v="5215512021642"/>
    <s v="1218_MEX_VAC_W_E_Estudio efectividad Panama_0225"/>
    <s v="Shot 1"/>
    <n v="1"/>
    <m/>
    <n v="1"/>
    <d v="2025-02-27T18:02:00"/>
    <n v="1"/>
    <d v="2025-03-03T14:21:00"/>
  </r>
  <r>
    <s v="MEX_AKA_aeb93680-7862-4b73-af11-2557d0813427"/>
    <n v="5215521084816"/>
    <s v="1218_MEX_VAC_W_E_Estudio efectividad Panama_0225"/>
    <s v="Shot 1"/>
    <n v="1"/>
    <m/>
    <n v="1"/>
    <d v="2025-02-27T18:03:00"/>
    <n v="1"/>
    <d v="2025-02-27T20:04:00"/>
  </r>
  <r>
    <s v="MEX_AKA_aecd7b72-c0b3-46a9-9b01-b8d632de00d5"/>
    <n v="5215632159958"/>
    <s v="1218_MEX_VAC_W_E_Estudio efectividad Panama_0225"/>
    <s v="Shot 1"/>
    <n v="0"/>
    <d v="2025-02-27T18:01:00"/>
    <n v="0"/>
    <m/>
    <n v="0"/>
    <m/>
  </r>
  <r>
    <s v="MEX_AKA_aedea4ab-5766-4335-91b6-b23e04c70f42"/>
    <n v="5219191662985"/>
    <s v="1218_MEX_VAC_W_E_Estudio efectividad Panama_0225"/>
    <s v="Shot 1"/>
    <n v="0"/>
    <d v="2025-02-27T18:03:00"/>
    <n v="0"/>
    <m/>
    <n v="0"/>
    <m/>
  </r>
  <r>
    <s v="MEX_AKA_aee08301-9267-4c75-9661-ce55c842ea36"/>
    <n v="5212292648235"/>
    <s v="1218_MEX_VAC_W_E_Estudio efectividad Panama_0225"/>
    <s v="Shot 1"/>
    <n v="0"/>
    <d v="2025-02-27T18:02:00"/>
    <n v="0"/>
    <m/>
    <n v="0"/>
    <m/>
  </r>
  <r>
    <s v="MEX_AKA_f2285fd7-2bac-4c7d-bbf8-3a75cc0fe63d"/>
    <n v="5215544530049"/>
    <s v="1218_MEX_VAC_W_E_Estudio efectividad Panama_0225"/>
    <s v="Shot 1"/>
    <n v="1"/>
    <m/>
    <n v="1"/>
    <d v="2025-02-27T18:00:00"/>
    <n v="1"/>
    <d v="2025-02-27T18:46:00"/>
  </r>
  <r>
    <s v="MEX_AKA_f2785fd9-3d10-4076-8bc0-7941e878b213"/>
    <n v="5217224221000"/>
    <s v="1218_MEX_VAC_W_E_Estudio efectividad Panama_0225"/>
    <s v="Shot 1"/>
    <n v="1"/>
    <m/>
    <n v="1"/>
    <d v="2025-02-27T18:03:00"/>
    <n v="1"/>
    <d v="2025-03-23T03:52:00"/>
  </r>
  <r>
    <s v="MEX_AKA_f2c3b565-7fe0-4435-9826-adf4f10bfbc1"/>
    <n v="5216461165249"/>
    <s v="1218_MEX_VAC_W_E_Estudio efectividad Panama_0225"/>
    <s v="Shot 1"/>
    <n v="1"/>
    <m/>
    <n v="1"/>
    <d v="2025-02-27T18:01:00"/>
    <n v="1"/>
    <d v="2025-02-27T19:19:00"/>
  </r>
  <r>
    <s v="MEX_AKA_bfce2f49-6489-4b5d-a228-2658e48a2aff"/>
    <n v="5214881378133"/>
    <s v="1218_MEX_VAC_W_E_Estudio efectividad Panama_0225"/>
    <s v="Shot 1"/>
    <n v="1"/>
    <m/>
    <n v="1"/>
    <d v="2025-02-27T18:04:00"/>
    <n v="1"/>
    <d v="2025-02-27T18:04:00"/>
  </r>
  <r>
    <s v="MEX_AKA_bfd0d842-8c34-4aa8-b870-786310707445"/>
    <n v="5212227948408"/>
    <s v="1218_MEX_VAC_W_E_Estudio efectividad Panama_0225"/>
    <s v="Shot 1"/>
    <n v="0"/>
    <d v="2025-02-27T18:02:00"/>
    <n v="0"/>
    <m/>
    <n v="0"/>
    <m/>
  </r>
  <r>
    <s v="MEX_AKA_bfe83a75-ff8c-4e5d-aef7-7267d2efd8e7"/>
    <n v="5213143537075"/>
    <s v="1218_MEX_VAC_W_E_Estudio efectividad Panama_0225"/>
    <s v="Shot 1"/>
    <n v="1"/>
    <m/>
    <n v="1"/>
    <d v="2025-02-27T18:01:00"/>
    <n v="0"/>
    <m/>
  </r>
  <r>
    <s v="MEX_AKA_bff9950a-7219-4e3d-b665-ccb5a45c33b2"/>
    <n v="5217841153069"/>
    <s v="1218_MEX_VAC_W_E_Estudio efectividad Panama_0225"/>
    <s v="Shot 1"/>
    <n v="1"/>
    <m/>
    <n v="1"/>
    <d v="2025-02-27T18:02:00"/>
    <n v="0"/>
    <m/>
  </r>
  <r>
    <s v="MEX_AKA_c00de769-7258-462e-84f4-58ad223079b8"/>
    <n v="5218728361458"/>
    <s v="1218_MEX_VAC_W_E_Estudio efectividad Panama_0225"/>
    <s v="Shot 1"/>
    <n v="0"/>
    <d v="2025-02-27T18:01:00"/>
    <n v="0"/>
    <m/>
    <n v="0"/>
    <m/>
  </r>
  <r>
    <s v="MEX_AKA_fc764451-9a35-4b7e-8119-ab3f1d7202cd"/>
    <n v="5212461313105"/>
    <s v="1218_MEX_VAC_W_E_Estudio efectividad Panama_0225"/>
    <s v="Shot 1"/>
    <n v="1"/>
    <m/>
    <n v="1"/>
    <d v="2025-02-27T18:03:00"/>
    <n v="1"/>
    <d v="2025-02-27T18:29:00"/>
  </r>
  <r>
    <s v="MEX_AKA_fca8d865-bef2-4ad9-b59e-261ce6309a15"/>
    <n v="5219511500406"/>
    <s v="1218_MEX_VAC_W_E_Estudio efectividad Panama_0225"/>
    <s v="Shot 1"/>
    <n v="1"/>
    <m/>
    <n v="1"/>
    <d v="2025-02-27T18:01:00"/>
    <n v="0"/>
    <m/>
  </r>
  <r>
    <s v="MEX_AKA_fcb3cba6-a609-4462-95cf-d61489331a8a"/>
    <n v="5218711037743"/>
    <s v="1218_MEX_VAC_W_E_Estudio efectividad Panama_0225"/>
    <s v="Shot 1"/>
    <n v="0"/>
    <d v="2025-02-27T18:02:00"/>
    <n v="0"/>
    <m/>
    <n v="0"/>
    <m/>
  </r>
  <r>
    <s v="MEX_AKA_fcbe6378-d377-48f6-a9e2-1d4e87bbcbcf"/>
    <n v="5216674737369"/>
    <s v="1218_MEX_VAC_W_E_Estudio efectividad Panama_0225"/>
    <s v="Shot 1"/>
    <n v="0"/>
    <d v="2025-02-27T18:02:00"/>
    <n v="0"/>
    <m/>
    <n v="0"/>
    <m/>
  </r>
  <r>
    <s v="MEX_AKA_aee6b17b-a9e8-4753-abfa-475ee0f79392"/>
    <n v="5218713507401"/>
    <s v="1218_MEX_VAC_W_E_Estudio efectividad Panama_0225"/>
    <s v="Shot 1"/>
    <n v="1"/>
    <m/>
    <n v="1"/>
    <d v="2025-02-27T18:26:00"/>
    <n v="0"/>
    <m/>
  </r>
  <r>
    <s v="MEX_AKA_aefa339b-c52a-4eb3-977c-07189b97ba70"/>
    <n v="5219371206660"/>
    <s v="1218_MEX_VAC_W_E_Estudio efectividad Panama_0225"/>
    <s v="Shot 1"/>
    <n v="1"/>
    <m/>
    <n v="1"/>
    <d v="2025-02-27T18:01:00"/>
    <n v="0"/>
    <m/>
  </r>
  <r>
    <s v="MEX_AKA_af25cd96-86a0-4979-bb0f-86a51d8aa41f"/>
    <n v="5214871044588"/>
    <s v="1218_MEX_VAC_W_E_Estudio efectividad Panama_0225"/>
    <s v="Shot 1"/>
    <n v="1"/>
    <m/>
    <n v="1"/>
    <d v="2025-02-27T18:00:00"/>
    <n v="1"/>
    <d v="2025-02-28T00:50:00"/>
  </r>
  <r>
    <s v="MEX_AKA_f36fa1a6-7cc4-4440-84e4-d5f2186f29be"/>
    <n v="5214521497415"/>
    <s v="1218_MEX_VAC_W_E_Estudio efectividad Panama_0225"/>
    <s v="Shot 1"/>
    <n v="0"/>
    <d v="2025-02-27T20:02:00"/>
    <n v="0"/>
    <m/>
    <n v="0"/>
    <m/>
  </r>
  <r>
    <s v="MEX_AKA_f3aeff8e-f6cb-4f0f-83e3-01ec68020738"/>
    <n v="5215536425751"/>
    <s v="1218_MEX_VAC_W_E_Estudio efectividad Panama_0225"/>
    <s v="Shot 1"/>
    <n v="0"/>
    <d v="2025-02-27T18:01:00"/>
    <n v="0"/>
    <m/>
    <n v="0"/>
    <m/>
  </r>
  <r>
    <s v="MEX_AKA_fcd02bc0-cd02-4db0-9c69-c789d43d787e"/>
    <n v="5214921294867"/>
    <s v="1218_MEX_VAC_W_E_Estudio efectividad Panama_0225"/>
    <s v="Shot 1"/>
    <n v="1"/>
    <m/>
    <n v="1"/>
    <d v="2025-02-27T18:00:00"/>
    <n v="1"/>
    <d v="2025-02-27T18:03:00"/>
  </r>
  <r>
    <s v="MEX_AKA_fcea7900-15ff-4208-80cd-cb0796ea7986"/>
    <n v="5219512891058"/>
    <s v="1218_MEX_VAC_W_E_Estudio efectividad Panama_0225"/>
    <s v="Shot 1"/>
    <n v="1"/>
    <m/>
    <n v="1"/>
    <d v="2025-02-27T18:02:00"/>
    <n v="1"/>
    <d v="2025-02-27T18:07:00"/>
  </r>
  <r>
    <s v="MEX_AKA_fd7051b4-9d4c-48ed-90eb-8ccd5737a47d"/>
    <n v="5215518087911"/>
    <s v="1218_MEX_VAC_W_E_Estudio efectividad Panama_0225"/>
    <s v="Shot 1"/>
    <n v="1"/>
    <m/>
    <n v="1"/>
    <d v="2025-02-27T18:02:00"/>
    <n v="0"/>
    <m/>
  </r>
  <r>
    <s v="MEX_AKA_afb9f70f-5dbe-42d4-8eef-a4f7c2830a39"/>
    <n v="5214772868269"/>
    <s v="1218_MEX_VAC_W_E_Estudio efectividad Panama_0225"/>
    <s v="Shot 1"/>
    <n v="1"/>
    <m/>
    <n v="1"/>
    <d v="2025-02-27T18:03:00"/>
    <n v="1"/>
    <d v="2025-02-27T18:11:00"/>
  </r>
  <r>
    <s v="MEX_AKA_afdd1c8a-cd52-497f-9a28-b2425a070138"/>
    <n v="5214521902476"/>
    <s v="1218_MEX_VAC_W_E_Estudio efectividad Panama_0225"/>
    <s v="Shot 1"/>
    <n v="1"/>
    <m/>
    <n v="1"/>
    <d v="2025-02-27T18:02:00"/>
    <n v="0"/>
    <m/>
  </r>
  <r>
    <s v="MEX_AKA_aff19cbb-69f3-40d9-81cb-694089340fa4"/>
    <n v="5219513454235"/>
    <s v="1218_MEX_VAC_W_E_Estudio efectividad Panama_0225"/>
    <s v="Shot 1"/>
    <n v="1"/>
    <m/>
    <n v="1"/>
    <d v="2025-02-27T18:02:00"/>
    <n v="1"/>
    <d v="2025-02-27T18:25:00"/>
  </r>
  <r>
    <s v="MEX_AKA_b01b7f94-e158-4f5d-9c06-005c9852cd98"/>
    <n v="5215554061621"/>
    <s v="1218_MEX_VAC_W_E_Estudio efectividad Panama_0225"/>
    <s v="Shot 1"/>
    <n v="1"/>
    <m/>
    <n v="1"/>
    <d v="2025-02-27T18:02:00"/>
    <n v="0"/>
    <m/>
  </r>
  <r>
    <s v="MEX_AKA_b0425d35-a9a4-4499-af56-03bd61cd177e"/>
    <n v="5212741346237"/>
    <s v="1218_MEX_VAC_W_E_Estudio efectividad Panama_0225"/>
    <s v="Shot 1"/>
    <n v="1"/>
    <m/>
    <n v="1"/>
    <d v="2025-02-27T18:02:00"/>
    <n v="1"/>
    <d v="2025-02-27T18:03:00"/>
  </r>
  <r>
    <s v="MEX_AKA_c08adfbb-034c-4a97-96aa-991cb68ba5bd"/>
    <n v="5219231209913"/>
    <s v="1218_MEX_VAC_W_E_Estudio efectividad Panama_0225"/>
    <s v="Shot 1"/>
    <n v="0"/>
    <d v="2025-02-27T18:02:00"/>
    <n v="0"/>
    <m/>
    <n v="0"/>
    <m/>
  </r>
  <r>
    <s v="MEX_AKA_fda6d95e-5d69-4cfb-93a5-1ce4ef70c473"/>
    <n v="523112437409"/>
    <s v="1218_MEX_VAC_W_E_Estudio efectividad Panama_0225"/>
    <s v="Shot 1"/>
    <n v="1"/>
    <m/>
    <n v="1"/>
    <d v="2025-02-27T18:00:00"/>
    <n v="1"/>
    <d v="2025-02-27T18:01:00"/>
  </r>
  <r>
    <s v="MEX_AKA_fda99456-c8db-453b-9da5-e0ce97833897"/>
    <n v="5213311969543"/>
    <s v="1218_MEX_VAC_W_E_Estudio efectividad Panama_0225"/>
    <s v="Shot 1"/>
    <n v="1"/>
    <m/>
    <n v="1"/>
    <d v="2025-02-27T18:01:00"/>
    <n v="1"/>
    <d v="2025-02-27T18:02:00"/>
  </r>
  <r>
    <s v="MEX_AKA_fdf99fd5-640f-406b-90f0-2fc45aa1ee18"/>
    <n v="5219651209454"/>
    <s v="1218_MEX_VAC_W_E_Estudio efectividad Panama_0225"/>
    <s v="Shot 1"/>
    <n v="1"/>
    <m/>
    <n v="1"/>
    <d v="2025-02-27T18:00:00"/>
    <n v="1"/>
    <d v="2025-02-27T19:50:00"/>
  </r>
  <r>
    <s v="MEX_AKA_b053b499-37df-4bf8-ba61-bbd83f72e100"/>
    <n v="5214421523542"/>
    <s v="1218_MEX_VAC_W_E_Estudio efectividad Panama_0225"/>
    <s v="Shot 1"/>
    <n v="1"/>
    <m/>
    <n v="1"/>
    <d v="2025-02-27T18:21:00"/>
    <n v="1"/>
    <d v="2025-02-27T18:52:00"/>
  </r>
  <r>
    <s v="MEX_AKA_b058ece0-2b0d-4263-ad88-ebaa34e875ec"/>
    <n v="5212224217727"/>
    <s v="1218_MEX_VAC_W_E_Estudio efectividad Panama_0225"/>
    <s v="Shot 1"/>
    <n v="0"/>
    <d v="2025-02-27T18:01:00"/>
    <n v="0"/>
    <m/>
    <n v="0"/>
    <m/>
  </r>
  <r>
    <s v="MEX_AKA_b05a262b-7d41-4db0-a693-eb9f2b2af35c"/>
    <n v="5214421398299"/>
    <s v="1218_MEX_VAC_W_E_Estudio efectividad Panama_0225"/>
    <s v="Shot 1"/>
    <n v="1"/>
    <m/>
    <n v="1"/>
    <d v="2025-02-27T18:03:00"/>
    <n v="0"/>
    <m/>
  </r>
  <r>
    <s v="MEX_AKA_b07c35cb-6979-4a91-a62a-1c5821b7da2c"/>
    <n v="5213891120663"/>
    <s v="1218_MEX_VAC_W_E_Estudio efectividad Panama_0225"/>
    <s v="Shot 1"/>
    <n v="1"/>
    <m/>
    <n v="1"/>
    <d v="2025-02-27T18:01:00"/>
    <n v="1"/>
    <d v="2025-02-27T18:02:00"/>
  </r>
  <r>
    <s v="MEX_AKA_f3d4031a-73a5-4746-bcba-50b54ea0363e"/>
    <n v="5216141786316"/>
    <s v="1218_MEX_VAC_W_E_Estudio efectividad Panama_0225"/>
    <s v="Shot 1"/>
    <n v="1"/>
    <m/>
    <n v="1"/>
    <d v="2025-02-27T18:01:00"/>
    <n v="0"/>
    <m/>
  </r>
  <r>
    <s v="MEX_AKA_f3e6ed82-f8fb-470d-9da6-fbc04c3eef18"/>
    <n v="5219612352677"/>
    <s v="1218_MEX_VAC_W_E_Estudio efectividad Panama_0225"/>
    <s v="Shot 1"/>
    <n v="0"/>
    <d v="2025-02-27T18:01:00"/>
    <n v="0"/>
    <m/>
    <n v="0"/>
    <m/>
  </r>
  <r>
    <s v="MEX_AKA_f487bcdb-8a6b-4988-9db4-f6ede97877b4"/>
    <n v="5212216498539"/>
    <s v="1218_MEX_VAC_W_E_Estudio efectividad Panama_0225"/>
    <s v="Shot 1"/>
    <n v="0"/>
    <d v="2025-02-27T18:01:00"/>
    <n v="0"/>
    <m/>
    <n v="0"/>
    <m/>
  </r>
  <r>
    <s v="MEX_AKA_f4ce1f0e-6e5e-4bb1-845c-5cadc4353c42"/>
    <n v="5216563090700"/>
    <s v="1218_MEX_VAC_W_E_Estudio efectividad Panama_0225"/>
    <s v="Shot 1"/>
    <n v="1"/>
    <m/>
    <n v="1"/>
    <d v="2025-02-27T18:01:00"/>
    <n v="0"/>
    <m/>
  </r>
  <r>
    <s v="MEX_AKA_fe3fccc1-2506-4bb7-a629-370c915bd738"/>
    <n v="5219511984235"/>
    <s v="1218_MEX_VAC_W_E_Estudio efectividad Panama_0225"/>
    <s v="Shot 1"/>
    <n v="1"/>
    <m/>
    <n v="1"/>
    <d v="2025-02-27T18:00:00"/>
    <n v="0"/>
    <m/>
  </r>
  <r>
    <s v="MEX_AKA_fe93cc24-671b-488d-af57-ea76621f4256"/>
    <n v="5212761260355"/>
    <s v="1218_MEX_VAC_W_E_Estudio efectividad Panama_0225"/>
    <s v="Shot 1"/>
    <n v="0"/>
    <d v="2025-02-27T18:01:00"/>
    <n v="0"/>
    <m/>
    <n v="0"/>
    <m/>
  </r>
  <r>
    <s v="MEX_AKA_fe99a55e-650b-4c0c-bfe0-baa57fbf813d"/>
    <n v="5216359221212"/>
    <s v="1218_MEX_VAC_W_E_Estudio efectividad Panama_0225"/>
    <s v="Shot 1"/>
    <n v="0"/>
    <d v="2025-02-27T18:00:00"/>
    <n v="0"/>
    <m/>
    <n v="0"/>
    <m/>
  </r>
  <r>
    <s v="MEX_AKA_c1753772-8f3f-4fd2-9fff-c8a3b1c7a430"/>
    <n v="5212321189230"/>
    <s v="1218_MEX_VAC_W_E_Estudio efectividad Panama_0225"/>
    <s v="Shot 1"/>
    <n v="0"/>
    <d v="2025-02-27T18:03:00"/>
    <n v="0"/>
    <m/>
    <n v="0"/>
    <m/>
  </r>
  <r>
    <s v="MEX_AKA_c19b99a9-9fe4-4716-903f-9cb27d6dca40"/>
    <n v="5213310947538"/>
    <s v="1218_MEX_VAC_W_E_Estudio efectividad Panama_0225"/>
    <s v="Shot 1"/>
    <n v="1"/>
    <m/>
    <n v="1"/>
    <d v="2025-02-27T18:02:00"/>
    <n v="0"/>
    <m/>
  </r>
  <r>
    <s v="MEX_AKA_c19d7105-fe84-4f37-86e8-af90202e0900"/>
    <n v="5212381665105"/>
    <s v="1218_MEX_VAC_W_E_Estudio efectividad Panama_0225"/>
    <s v="Shot 1"/>
    <n v="1"/>
    <m/>
    <n v="1"/>
    <d v="2025-02-27T18:02:00"/>
    <n v="0"/>
    <m/>
  </r>
  <r>
    <s v="MEX_AKA_f4fc571b-349a-4dd0-8c5e-d78f44b49550"/>
    <n v="5214521200939"/>
    <s v="1218_MEX_VAC_W_E_Estudio efectividad Panama_0225"/>
    <s v="Shot 1"/>
    <n v="1"/>
    <m/>
    <n v="1"/>
    <d v="2025-02-27T18:03:00"/>
    <n v="0"/>
    <m/>
  </r>
  <r>
    <s v="MEX_AKA_f5348a52-ed5d-4619-a254-1020e2ecd97e"/>
    <n v="5219999016516"/>
    <s v="1218_MEX_VAC_W_E_Estudio efectividad Panama_0225"/>
    <s v="Shot 1"/>
    <n v="1"/>
    <m/>
    <n v="1"/>
    <d v="2025-02-27T18:01:00"/>
    <n v="0"/>
    <m/>
  </r>
  <r>
    <s v="MEX_AKA_f5a143f9-6cd9-496c-9b70-20f1508dedfb"/>
    <n v="5219541398804"/>
    <s v="1218_MEX_VAC_W_E_Estudio efectividad Panama_0225"/>
    <s v="Shot 1"/>
    <n v="1"/>
    <m/>
    <n v="1"/>
    <d v="2025-02-27T18:06:00"/>
    <n v="1"/>
    <d v="2025-02-27T18:24:00"/>
  </r>
  <r>
    <s v="MEX_AKA_f5c6de4e-b735-41ba-955b-b0ecf2b2e038"/>
    <n v="5218115079272"/>
    <s v="1218_MEX_VAC_W_E_Estudio efectividad Panama_0225"/>
    <s v="Shot 1"/>
    <n v="1"/>
    <m/>
    <n v="1"/>
    <d v="2025-02-27T18:02:00"/>
    <n v="0"/>
    <m/>
  </r>
  <r>
    <s v="MEX_AKA_fea6129c-58c0-4e9d-9a7b-e900a356d003"/>
    <n v="5218714734590"/>
    <s v="1218_MEX_VAC_W_E_Estudio efectividad Panama_0225"/>
    <s v="Shot 1"/>
    <n v="1"/>
    <m/>
    <n v="1"/>
    <d v="2025-02-27T18:00:00"/>
    <n v="1"/>
    <d v="2025-02-27T18:17:00"/>
  </r>
  <r>
    <s v="MEX_AKA_feb8a6c6-a377-451a-b7ad-fd5d0a2906ec"/>
    <n v="5217229183299"/>
    <s v="1218_MEX_VAC_W_E_Estudio efectividad Panama_0225"/>
    <s v="Shot 1"/>
    <n v="0"/>
    <d v="2025-02-27T18:02:00"/>
    <n v="0"/>
    <m/>
    <n v="0"/>
    <m/>
  </r>
  <r>
    <s v="MEX_AKA_feede95d-8d9a-41df-a586-16056d60b24a"/>
    <n v="5212721911066"/>
    <s v="1218_MEX_VAC_W_E_Estudio efectividad Panama_0225"/>
    <s v="Shot 1"/>
    <n v="1"/>
    <m/>
    <n v="1"/>
    <d v="2025-02-27T18:35:00"/>
    <n v="1"/>
    <d v="2025-02-28T19:54:00"/>
  </r>
  <r>
    <s v="MEX_AKA_c1d717d1-4f41-498b-843c-c1f78376819a"/>
    <n v="5212291995795"/>
    <s v="1218_MEX_VAC_W_E_Estudio efectividad Panama_0225"/>
    <s v="Shot 1"/>
    <n v="0"/>
    <d v="2025-02-27T18:02:00"/>
    <n v="0"/>
    <m/>
    <n v="0"/>
    <m/>
  </r>
  <r>
    <s v="MEX_AKA_c1f567dd-7f72-4701-a746-339c3d2be903"/>
    <n v="5214361074518"/>
    <s v="1218_MEX_VAC_W_E_Estudio efectividad Panama_0225"/>
    <s v="Shot 1"/>
    <n v="0"/>
    <d v="2025-02-27T18:00:00"/>
    <n v="0"/>
    <m/>
    <n v="0"/>
    <m/>
  </r>
  <r>
    <s v="MEX_AKA_c1f727f7-b353-48cc-8b08-a7cdac9e662a"/>
    <n v="5218181349022"/>
    <s v="1218_MEX_VAC_W_E_Estudio efectividad Panama_0225"/>
    <s v="Shot 1"/>
    <n v="0"/>
    <d v="2025-02-27T18:00:00"/>
    <n v="0"/>
    <m/>
    <n v="0"/>
    <m/>
  </r>
  <r>
    <s v="MEX_AKA_c1fa84ad-698a-47a9-a5d7-c6a19c1c1826"/>
    <n v="5219532758987"/>
    <s v="1218_MEX_VAC_W_E_Estudio efectividad Panama_0225"/>
    <s v="Shot 1"/>
    <n v="1"/>
    <m/>
    <n v="1"/>
    <d v="2025-02-27T18:02:00"/>
    <n v="1"/>
    <d v="2025-02-27T18:03:00"/>
  </r>
  <r>
    <s v="MEX_AKA_c2064d93-5dd7-49a7-ab78-48ec979cd951"/>
    <n v="5213311738501"/>
    <s v="1218_MEX_VAC_W_E_Estudio efectividad Panama_0225"/>
    <s v="Shot 1"/>
    <n v="1"/>
    <m/>
    <n v="1"/>
    <d v="2025-02-27T18:03:00"/>
    <n v="0"/>
    <m/>
  </r>
  <r>
    <s v="MEX_AKA_b0a57e6d-9bdc-4f50-b5f1-9e8ec164cd00"/>
    <n v="5212283016585"/>
    <s v="1218_MEX_VAC_W_E_Estudio efectividad Panama_0225"/>
    <s v="Shot 1"/>
    <n v="0"/>
    <d v="2025-02-27T18:02:00"/>
    <n v="0"/>
    <m/>
    <n v="0"/>
    <m/>
  </r>
  <r>
    <s v="MEX_AKA_b0aef72c-2ad2-43bf-af09-0a3e65557bc9"/>
    <n v="5212711313616"/>
    <s v="1218_MEX_VAC_W_E_Estudio efectividad Panama_0225"/>
    <s v="Shot 1"/>
    <n v="1"/>
    <m/>
    <n v="1"/>
    <d v="2025-02-27T18:02:00"/>
    <n v="0"/>
    <m/>
  </r>
  <r>
    <s v="MEX_AKA_b0d8169f-401d-4b95-bd04-de5fb27d6db9"/>
    <n v="5218712326029"/>
    <s v="1218_MEX_VAC_W_E_Estudio efectividad Panama_0225"/>
    <s v="Shot 1"/>
    <n v="1"/>
    <m/>
    <n v="1"/>
    <d v="2025-02-27T18:01:00"/>
    <n v="1"/>
    <d v="2025-02-27T18:02:00"/>
  </r>
  <r>
    <s v="MEX_AKA_b11d2bbb-d235-47dd-b7d0-4b005a4a969c"/>
    <n v="5219241354333"/>
    <s v="1218_MEX_VAC_W_E_Estudio efectividad Panama_0225"/>
    <s v="Shot 1"/>
    <n v="1"/>
    <m/>
    <n v="1"/>
    <d v="2025-02-27T18:01:00"/>
    <n v="1"/>
    <d v="2025-03-27T20:09:00"/>
  </r>
  <r>
    <s v="MEX_AKA_ff34de01-4480-44ba-b145-5242793ed2ea"/>
    <n v="5219982682455"/>
    <s v="1218_MEX_VAC_W_E_Estudio efectividad Panama_0225"/>
    <s v="Shot 1"/>
    <n v="1"/>
    <m/>
    <n v="1"/>
    <d v="2025-02-27T18:00:00"/>
    <n v="0"/>
    <m/>
  </r>
  <r>
    <s v="MEX_AKA_ff4b213f-cd48-41b2-a8e1-448ef5c8050a"/>
    <n v="5217581046730"/>
    <s v="1218_MEX_VAC_W_E_Estudio efectividad Panama_0225"/>
    <s v="Shot 1"/>
    <n v="1"/>
    <m/>
    <n v="1"/>
    <d v="2025-02-27T18:00:00"/>
    <n v="0"/>
    <m/>
  </r>
  <r>
    <s v="MEX_AKA_ff6cf945-ed3d-4165-875e-56fc892da23b"/>
    <n v="5212221278577"/>
    <s v="1218_MEX_VAC_W_E_Estudio efectividad Panama_0225"/>
    <s v="Shot 1"/>
    <n v="0"/>
    <d v="2025-02-27T18:01:00"/>
    <n v="0"/>
    <m/>
    <n v="0"/>
    <m/>
  </r>
  <r>
    <s v="MEX_AKA_ffb5114e-821a-4cad-bf82-362aa202980b"/>
    <n v="5216751117901"/>
    <s v="1218_MEX_VAC_W_E_Estudio efectividad Panama_0225"/>
    <s v="Shot 1"/>
    <n v="1"/>
    <m/>
    <n v="1"/>
    <d v="2025-02-27T18:00:00"/>
    <n v="1"/>
    <d v="2025-02-27T18:04:00"/>
  </r>
  <r>
    <s v="MEX_AKA_c276cdf3-0dbf-4b25-8ea7-d3beb57f6577"/>
    <n v="5216461838108"/>
    <s v="1218_MEX_VAC_W_E_Estudio efectividad Panama_0225"/>
    <s v="Shot 1"/>
    <n v="1"/>
    <m/>
    <n v="1"/>
    <d v="2025-02-27T18:02:00"/>
    <n v="0"/>
    <m/>
  </r>
  <r>
    <s v="MEX_AKA_c281bdc3-c620-4e22-9e02-4da73e0f41a8"/>
    <n v="5214611732547"/>
    <s v="1218_MEX_VAC_W_E_Estudio efectividad Panama_0225"/>
    <s v="Shot 1"/>
    <n v="1"/>
    <m/>
    <n v="1"/>
    <d v="2025-02-27T18:02:00"/>
    <n v="0"/>
    <m/>
  </r>
  <r>
    <s v="MEX_AKA_c2e70b9f-f5a1-4f75-a555-a1b1bd987044"/>
    <n v="5214771297867"/>
    <s v="1218_MEX_VAC_W_E_Estudio efectividad Panama_0225"/>
    <s v="Shot 1"/>
    <n v="1"/>
    <m/>
    <n v="1"/>
    <d v="2025-02-27T18:00:00"/>
    <n v="0"/>
    <m/>
  </r>
  <r>
    <s v="MEX_AKA_f65c8f5b-116d-44d7-9760-7db0e2ec295a"/>
    <n v="5215543480344"/>
    <s v="1218_MEX_VAC_W_E_Estudio efectividad Panama_0225"/>
    <s v="Shot 1"/>
    <n v="1"/>
    <m/>
    <n v="1"/>
    <d v="2025-02-27T18:02:00"/>
    <n v="1"/>
    <d v="2025-02-27T18:26:00"/>
  </r>
  <r>
    <s v="MEX_AKA_b1652232-7597-4fb4-99ac-fcf87d125222"/>
    <n v="5212331147561"/>
    <s v="1218_MEX_VAC_W_E_Estudio efectividad Panama_0225"/>
    <s v="Shot 1"/>
    <n v="1"/>
    <m/>
    <n v="1"/>
    <d v="2025-02-27T18:01:00"/>
    <n v="0"/>
    <m/>
  </r>
  <r>
    <s v="MEX_AKA_b16ad617-0041-441d-81a8-74ed6988910f"/>
    <n v="5212712663610"/>
    <s v="1218_MEX_VAC_W_E_Estudio efectividad Panama_0225"/>
    <s v="Shot 1"/>
    <n v="0"/>
    <d v="2025-02-27T18:02:00"/>
    <n v="0"/>
    <m/>
    <n v="0"/>
    <m/>
  </r>
  <r>
    <s v="MEX_AKA_b18545b3-8d7e-4b82-8592-2db8c0ff32cc"/>
    <n v="5214448037066"/>
    <s v="1218_MEX_VAC_W_E_Estudio efectividad Panama_0225"/>
    <s v="Shot 1"/>
    <n v="0"/>
    <d v="2025-02-27T18:02:00"/>
    <n v="0"/>
    <m/>
    <n v="0"/>
    <m/>
  </r>
  <r>
    <s v="MEX_AKA_c38105a0-482a-4576-9408-a3eda3fb9803"/>
    <n v="5218442759993"/>
    <s v="1218_MEX_VAC_W_E_Estudio efectividad Panama_0225"/>
    <s v="Shot 1"/>
    <n v="1"/>
    <m/>
    <n v="1"/>
    <d v="2025-02-27T18:03:00"/>
    <n v="0"/>
    <m/>
  </r>
  <r>
    <s v="MEX_AKA_c38ebab4-2e66-4f7e-b1e9-5bf525ad8c36"/>
    <n v="5214771097130"/>
    <s v="1218_MEX_VAC_W_E_Estudio efectividad Panama_0225"/>
    <s v="Shot 1"/>
    <n v="1"/>
    <m/>
    <n v="1"/>
    <d v="2025-02-27T18:02:00"/>
    <n v="0"/>
    <m/>
  </r>
  <r>
    <s v="MEX_AKA_c3943e34-2707-4043-bf1e-b91cc53a9674"/>
    <n v="5214351121102"/>
    <s v="1218_MEX_VAC_W_E_Estudio efectividad Panama_0225"/>
    <s v="Shot 1"/>
    <n v="1"/>
    <m/>
    <n v="1"/>
    <d v="2025-02-27T18:02:00"/>
    <n v="1"/>
    <d v="2025-02-27T19:06:00"/>
  </r>
  <r>
    <s v="MEX_AKA_c3b70140-1628-4f62-b486-d68370d6473a"/>
    <n v="5218110076696"/>
    <s v="1218_MEX_VAC_W_E_Estudio efectividad Panama_0225"/>
    <s v="Shot 1"/>
    <n v="1"/>
    <m/>
    <n v="1"/>
    <d v="2025-02-27T18:03:00"/>
    <n v="0"/>
    <m/>
  </r>
  <r>
    <s v="MEX_AKA_c3d45d2c-526b-4575-a9d6-d5fc33b9c9df"/>
    <n v="5217651064640"/>
    <s v="1218_MEX_VAC_W_E_Estudio efectividad Panama_0225"/>
    <s v="Shot 1"/>
    <n v="1"/>
    <m/>
    <n v="1"/>
    <d v="2025-02-27T18:03:00"/>
    <n v="0"/>
    <m/>
  </r>
  <r>
    <s v="MEX_AKA_f6cfab41-ca85-4104-9d17-ef6729bb00f7"/>
    <n v="5219531238485"/>
    <s v="1218_MEX_VAC_W_E_Estudio efectividad Panama_0225"/>
    <s v="Shot 1"/>
    <n v="1"/>
    <m/>
    <n v="1"/>
    <d v="2025-02-27T18:01:00"/>
    <n v="1"/>
    <d v="2025-02-27T18:08:00"/>
  </r>
  <r>
    <s v="MEX_AKA_f704f189-fbfe-4122-bc65-1951ebcca308"/>
    <n v="5219961444522"/>
    <s v="1218_MEX_VAC_W_E_Estudio efectividad Panama_0225"/>
    <s v="Shot 1"/>
    <n v="0"/>
    <d v="2025-02-27T18:01:00"/>
    <n v="0"/>
    <m/>
    <n v="0"/>
    <m/>
  </r>
  <r>
    <s v="MEX_AKA_f70756bf-3e8b-479c-be65-486fc87f817e"/>
    <n v="5217226177602"/>
    <s v="1218_MEX_VAC_W_E_Estudio efectividad Panama_0225"/>
    <s v="Shot 1"/>
    <n v="0"/>
    <d v="2025-02-27T18:02:00"/>
    <n v="0"/>
    <m/>
    <n v="0"/>
    <m/>
  </r>
  <r>
    <s v="MEX_AKA_b1993b73-8732-4c3b-be29-affa9c5500c6"/>
    <n v="5216673895266"/>
    <s v="1218_MEX_VAC_W_E_Estudio efectividad Panama_0225"/>
    <s v="Shot 1"/>
    <n v="1"/>
    <m/>
    <n v="1"/>
    <d v="2025-02-27T18:02:00"/>
    <n v="1"/>
    <d v="2025-02-27T18:03:00"/>
  </r>
  <r>
    <s v="MEX_AKA_b1a01930-d9e9-458e-abb3-7f294c1ca945"/>
    <n v="5217821962299"/>
    <s v="1218_MEX_VAC_W_E_Estudio efectividad Panama_0225"/>
    <s v="Shot 1"/>
    <n v="0"/>
    <d v="2025-02-27T18:01:00"/>
    <n v="0"/>
    <m/>
    <n v="0"/>
    <m/>
  </r>
  <r>
    <s v="MEX_AKA_b1b5f4c3-ce1c-45e0-a97e-15fb54409930"/>
    <n v="5219535404843"/>
    <s v="1218_MEX_VAC_W_E_Estudio efectividad Panama_0225"/>
    <s v="Shot 1"/>
    <n v="1"/>
    <m/>
    <n v="1"/>
    <d v="2025-02-27T18:04:00"/>
    <n v="1"/>
    <d v="2025-02-27T18:42:00"/>
  </r>
  <r>
    <s v="MEX_AKA_b1c6b602-15bf-407d-9b17-81d9ca00d27c"/>
    <n v="5212361063519"/>
    <s v="1218_MEX_VAC_W_E_Estudio efectividad Panama_0225"/>
    <s v="Shot 1"/>
    <n v="1"/>
    <m/>
    <n v="1"/>
    <d v="2025-02-27T18:01:00"/>
    <n v="1"/>
    <d v="2025-02-27T18:02:00"/>
  </r>
  <r>
    <s v="MEX_AKA_c41016fd-38c8-47eb-906d-38d7f246828d"/>
    <n v="5212324393970"/>
    <s v="1218_MEX_VAC_W_E_Estudio efectividad Panama_0225"/>
    <s v="Shot 1"/>
    <n v="1"/>
    <m/>
    <n v="1"/>
    <d v="2025-02-27T18:05:00"/>
    <n v="1"/>
    <d v="2025-02-27T18:27:00"/>
  </r>
  <r>
    <s v="MEX_AKA_c4739c53-c036-46e7-b306-3c8312d3e021"/>
    <n v="5217445856404"/>
    <s v="1218_MEX_VAC_W_E_Estudio efectividad Panama_0225"/>
    <s v="Shot 1"/>
    <n v="1"/>
    <m/>
    <n v="1"/>
    <d v="2025-02-27T18:03:00"/>
    <n v="0"/>
    <m/>
  </r>
  <r>
    <s v="MEX_AKA_c47eccf7-23bb-4ecc-8469-59858ba532fb"/>
    <n v="5216141402140"/>
    <s v="1218_MEX_VAC_W_E_Estudio efectividad Panama_0225"/>
    <s v="Shot 1"/>
    <n v="1"/>
    <m/>
    <n v="1"/>
    <d v="2025-02-27T18:02:00"/>
    <n v="1"/>
    <d v="2025-02-27T18:03:00"/>
  </r>
  <r>
    <s v="MEX_AKA_c497bcc5-f140-4c31-94a3-f11e7f4cb762"/>
    <n v="5217822141810"/>
    <s v="1218_MEX_VAC_W_E_Estudio efectividad Panama_0225"/>
    <s v="Shot 1"/>
    <n v="1"/>
    <m/>
    <n v="1"/>
    <d v="2025-02-27T18:03:00"/>
    <n v="1"/>
    <d v="2025-02-27T19:04:00"/>
  </r>
  <r>
    <s v="MEX_AKA_ffdfd426-a8d1-414c-ba71-b15222843098"/>
    <n v="5212381360821"/>
    <s v="1218_MEX_VAC_W_E_Estudio efectividad Panama_0225"/>
    <s v="Shot 1"/>
    <n v="1"/>
    <m/>
    <n v="1"/>
    <d v="2025-02-27T18:00:00"/>
    <n v="0"/>
    <m/>
  </r>
  <r>
    <s v="MEX_AKA_fffa777a-2f26-4910-a942-e3cd67ac25d0"/>
    <n v="5216181135118"/>
    <s v="1218_MEX_VAC_W_E_Estudio efectividad Panama_0225"/>
    <s v="Shot 1"/>
    <n v="1"/>
    <m/>
    <n v="1"/>
    <d v="2025-02-27T18:03:00"/>
    <n v="0"/>
    <m/>
  </r>
  <r>
    <s v="MEX_AKA_b1db86a2-df25-450b-9020-919fec875b2e"/>
    <n v="5212224346667"/>
    <s v="1218_MEX_VAC_W_E_Estudio efectividad Panama_0225"/>
    <s v="Shot 1"/>
    <n v="1"/>
    <m/>
    <n v="1"/>
    <d v="2025-02-27T18:02:00"/>
    <n v="0"/>
    <m/>
  </r>
  <r>
    <s v="MEX_AKA_b22b38c4-f5d7-429d-aae9-94f6c5b1b910"/>
    <n v="5217225018973"/>
    <s v="1218_MEX_VAC_W_E_Estudio efectividad Panama_0225"/>
    <s v="Shot 1"/>
    <n v="1"/>
    <m/>
    <n v="1"/>
    <d v="2025-02-27T18:02:00"/>
    <n v="1"/>
    <d v="2025-02-27T18:50:00"/>
  </r>
  <r>
    <s v="MEX_AKA_c4c5eea3-3d02-4de6-ad94-6960297b4de8"/>
    <n v="5219999066967"/>
    <s v="1218_MEX_VAC_W_E_Estudio efectividad Panama_0225"/>
    <s v="Shot 1"/>
    <n v="0"/>
    <d v="2025-02-27T18:02:00"/>
    <n v="0"/>
    <m/>
    <n v="0"/>
    <m/>
  </r>
  <r>
    <s v="MEX_AKA_c4cbe672-0f12-4466-a1a0-05de4996fd3e"/>
    <n v="5212711421008"/>
    <s v="1218_MEX_VAC_W_E_Estudio efectividad Panama_0225"/>
    <s v="Shot 1"/>
    <n v="0"/>
    <d v="2025-02-27T18:01:00"/>
    <n v="0"/>
    <m/>
    <n v="0"/>
    <m/>
  </r>
  <r>
    <s v="MEX_AKA_c4d09436-4cc4-4da9-946c-7e57d04256d0"/>
    <n v="5219512178949"/>
    <s v="1218_MEX_VAC_W_E_Estudio efectividad Panama_0225"/>
    <s v="Shot 1"/>
    <n v="1"/>
    <m/>
    <n v="1"/>
    <d v="2025-02-27T18:02:00"/>
    <n v="0"/>
    <m/>
  </r>
  <r>
    <s v="MEX_AKA_c4e469c4-0505-420e-8d17-062e0976543b"/>
    <n v="5215535052219"/>
    <s v="1218_MEX_VAC_W_E_Estudio efectividad Panama_0225"/>
    <s v="Shot 1"/>
    <n v="1"/>
    <m/>
    <n v="1"/>
    <d v="2025-02-27T18:02:00"/>
    <n v="1"/>
    <d v="2025-02-27T18:45:00"/>
  </r>
  <r>
    <s v="MEX_AKA_f7c3944c-a5f3-45a7-90eb-2d8f63c5d58f"/>
    <n v="5215535649597"/>
    <s v="1218_MEX_VAC_W_E_Estudio efectividad Panama_0225"/>
    <s v="Shot 1"/>
    <n v="1"/>
    <m/>
    <n v="1"/>
    <d v="2025-02-27T18:01:00"/>
    <n v="0"/>
    <m/>
  </r>
  <r>
    <s v="0034P00003wzzjmQAA"/>
    <n v="5213112600900"/>
    <s v="1218_MEX_VAC_W_E_Estudio efectividad Panama_0225"/>
    <s v="Shot 1"/>
    <n v="1"/>
    <m/>
    <n v="1"/>
    <d v="2025-02-27T18:03:00"/>
    <n v="0"/>
    <m/>
  </r>
  <r>
    <s v="0034P00003wzzKNQAY"/>
    <n v="5215532722226"/>
    <s v="1218_MEX_VAC_W_E_Estudio efectividad Panama_0225"/>
    <s v="Shot 1"/>
    <n v="1"/>
    <m/>
    <n v="1"/>
    <d v="2025-02-27T18:02:00"/>
    <n v="1"/>
    <d v="2025-02-27T18:02:00"/>
  </r>
  <r>
    <s v="0034P00003wzzOKQAY"/>
    <n v="5212231031902"/>
    <s v="1218_MEX_VAC_W_E_Estudio efectividad Panama_0225"/>
    <s v="Shot 1"/>
    <n v="1"/>
    <m/>
    <n v="1"/>
    <d v="2025-02-27T18:01:00"/>
    <n v="1"/>
    <d v="2025-02-28T19:15:00"/>
  </r>
  <r>
    <s v="0034P00003wzZQbQAM"/>
    <n v="5215527378546"/>
    <s v="1218_MEX_VAC_W_E_Estudio efectividad Panama_0225"/>
    <s v="Shot 1"/>
    <n v="1"/>
    <m/>
    <n v="1"/>
    <d v="2025-02-27T18:02:00"/>
    <n v="0"/>
    <m/>
  </r>
  <r>
    <s v="0034P00003wzzsWQAQ"/>
    <n v="5213331061013"/>
    <s v="1218_MEX_VAC_W_E_Estudio efectividad Panama_0225"/>
    <s v="Shot 1"/>
    <n v="1"/>
    <m/>
    <n v="1"/>
    <d v="2025-02-27T18:01:00"/>
    <n v="1"/>
    <d v="2025-02-27T21:33:00"/>
  </r>
  <r>
    <s v="0034P00003wzzTEQAY"/>
    <n v="5219811862864"/>
    <s v="1218_MEX_VAC_W_E_Estudio efectividad Panama_0225"/>
    <s v="Shot 1"/>
    <n v="1"/>
    <m/>
    <n v="1"/>
    <d v="2025-02-27T18:03:00"/>
    <n v="1"/>
    <d v="2025-02-27T18:32:00"/>
  </r>
  <r>
    <s v="0034P00003wzzwxQAA"/>
    <n v="5217774939817"/>
    <s v="1218_MEX_VAC_W_E_Estudio efectividad Panama_0225"/>
    <s v="Shot 1"/>
    <n v="1"/>
    <m/>
    <n v="1"/>
    <d v="2025-02-27T18:03:00"/>
    <n v="1"/>
    <d v="2025-02-27T18:40:00"/>
  </r>
  <r>
    <s v="0034P00003wzYcXQAU"/>
    <n v="5215543543735"/>
    <s v="1218_MEX_VAC_W_E_Estudio efectividad Panama_0225"/>
    <s v="Shot 1"/>
    <n v="1"/>
    <m/>
    <n v="1"/>
    <d v="2025-02-27T18:01:00"/>
    <n v="1"/>
    <d v="2025-02-27T18:06:00"/>
  </r>
  <r>
    <s v="0034P00003wzYf7QAE"/>
    <n v="5213316669205"/>
    <s v="1218_MEX_VAC_W_E_Estudio efectividad Panama_0225"/>
    <s v="Shot 1"/>
    <n v="0"/>
    <d v="2025-02-27T18:01:00"/>
    <n v="0"/>
    <m/>
    <n v="0"/>
    <m/>
  </r>
  <r>
    <s v="0034P00003wzYl3QAE"/>
    <n v="5213414390928"/>
    <s v="1218_MEX_VAC_W_E_Estudio efectividad Panama_0225"/>
    <s v="Shot 1"/>
    <n v="1"/>
    <m/>
    <n v="1"/>
    <d v="2025-02-27T18:02:00"/>
    <n v="0"/>
    <m/>
  </r>
  <r>
    <s v="0034P00003wzYL5QAM"/>
    <n v="5213339524005"/>
    <s v="1218_MEX_VAC_W_E_Estudio efectividad Panama_0225"/>
    <s v="Shot 1"/>
    <n v="1"/>
    <m/>
    <n v="1"/>
    <d v="2025-02-27T18:03:00"/>
    <n v="1"/>
    <d v="2025-02-27T18:05:00"/>
  </r>
  <r>
    <s v="0034P00003wzyLLQAY"/>
    <n v="5215519172040"/>
    <s v="1218_MEX_VAC_W_E_Estudio efectividad Panama_0225"/>
    <s v="Shot 1"/>
    <n v="1"/>
    <m/>
    <n v="1"/>
    <d v="2025-02-27T18:01:00"/>
    <n v="1"/>
    <d v="2025-02-27T18:49:00"/>
  </r>
  <r>
    <s v="0034P00003wzYLYQA2"/>
    <n v="5212878839321"/>
    <s v="1218_MEX_VAC_W_E_Estudio efectividad Panama_0225"/>
    <s v="Shot 1"/>
    <n v="1"/>
    <m/>
    <n v="1"/>
    <d v="2025-02-27T18:01:00"/>
    <n v="1"/>
    <d v="2025-04-02T23:33:00"/>
  </r>
  <r>
    <s v="0034P00003wzyMaQAI"/>
    <n v="5219511351715"/>
    <s v="1218_MEX_VAC_W_E_Estudio efectividad Panama_0225"/>
    <s v="Shot 1"/>
    <n v="1"/>
    <m/>
    <n v="1"/>
    <d v="2025-02-27T18:03:00"/>
    <n v="1"/>
    <d v="2025-02-27T21:37:00"/>
  </r>
  <r>
    <s v="0034P00003wzYn6QAE"/>
    <n v="5215585840659"/>
    <s v="1218_MEX_VAC_W_E_Estudio efectividad Panama_0225"/>
    <s v="Shot 1"/>
    <n v="1"/>
    <m/>
    <n v="1"/>
    <d v="2025-02-27T18:02:00"/>
    <n v="1"/>
    <d v="2025-02-27T18:33:00"/>
  </r>
  <r>
    <s v="0034P00003wzynKQAQ"/>
    <n v="5215513208925"/>
    <s v="1218_MEX_VAC_W_E_Estudio efectividad Panama_0225"/>
    <s v="Shot 1"/>
    <n v="1"/>
    <m/>
    <n v="1"/>
    <d v="2025-02-27T18:02:00"/>
    <n v="1"/>
    <d v="2025-02-27T18:22:00"/>
  </r>
  <r>
    <s v="0034P00003wzynoQAA"/>
    <n v="5213123172229"/>
    <s v="1218_MEX_VAC_W_E_Estudio efectividad Panama_0225"/>
    <s v="Shot 1"/>
    <n v="1"/>
    <m/>
    <n v="1"/>
    <d v="2025-02-27T18:03:00"/>
    <n v="0"/>
    <m/>
  </r>
  <r>
    <s v="0034P00003wzYArQAM"/>
    <n v="5214421923014"/>
    <s v="1218_MEX_VAC_W_E_Estudio efectividad Panama_0225"/>
    <s v="Shot 1"/>
    <n v="0"/>
    <d v="2025-02-27T18:03:00"/>
    <n v="0"/>
    <m/>
    <n v="0"/>
    <m/>
  </r>
  <r>
    <s v="0034P00003wzYcmQAE"/>
    <n v="5215510960109"/>
    <s v="1218_MEX_VAC_W_E_Estudio efectividad Panama_0225"/>
    <s v="Shot 1"/>
    <n v="1"/>
    <m/>
    <n v="1"/>
    <d v="2025-02-27T18:03:00"/>
    <n v="1"/>
    <d v="2025-03-11T16:12:00"/>
  </r>
  <r>
    <s v="0034P00003wzYe4QAE"/>
    <n v="5216643688987"/>
    <s v="1218_MEX_VAC_W_E_Estudio efectividad Panama_0225"/>
    <s v="Shot 1"/>
    <n v="0"/>
    <d v="2025-02-27T18:02:00"/>
    <n v="0"/>
    <m/>
    <n v="0"/>
    <m/>
  </r>
  <r>
    <s v="0034P00003wzyecQAA"/>
    <n v="5216444139349"/>
    <s v="1218_MEX_VAC_W_E_Estudio efectividad Panama_0225"/>
    <s v="Shot 1"/>
    <n v="0"/>
    <d v="2025-02-27T18:02:00"/>
    <n v="0"/>
    <m/>
    <n v="0"/>
    <m/>
  </r>
  <r>
    <s v="0034P00003wzyewQAA"/>
    <n v="5215559664736"/>
    <s v="1218_MEX_VAC_W_E_Estudio efectividad Panama_0225"/>
    <s v="Shot 1"/>
    <n v="1"/>
    <m/>
    <n v="1"/>
    <d v="2025-02-27T18:01:00"/>
    <n v="1"/>
    <d v="2025-02-27T18:38:00"/>
  </r>
  <r>
    <s v="0034P00003wzyIaQAI"/>
    <n v="5212227895746"/>
    <s v="1218_MEX_VAC_W_E_Estudio efectividad Panama_0225"/>
    <s v="Shot 1"/>
    <n v="1"/>
    <m/>
    <n v="1"/>
    <d v="2025-02-27T18:01:00"/>
    <n v="1"/>
    <d v="2025-02-27T19:49:00"/>
  </r>
  <r>
    <s v="0034P00003wzYKKQA2"/>
    <n v="5212224268785"/>
    <s v="1218_MEX_VAC_W_E_Estudio efectividad Panama_0225"/>
    <s v="Shot 1"/>
    <n v="1"/>
    <m/>
    <n v="1"/>
    <d v="2025-02-27T18:20:00"/>
    <n v="0"/>
    <m/>
  </r>
  <r>
    <s v="0034P00003wzZxhQAE"/>
    <n v="5215534708807"/>
    <s v="1218_MEX_VAC_W_E_Estudio efectividad Panama_0225"/>
    <s v="Shot 1"/>
    <n v="1"/>
    <m/>
    <n v="1"/>
    <d v="2025-02-27T18:03:00"/>
    <n v="1"/>
    <d v="2025-02-27T18:13:00"/>
  </r>
  <r>
    <s v="0034P00003wzzYjQAI"/>
    <n v="5217221072149"/>
    <s v="1218_MEX_VAC_W_E_Estudio efectividad Panama_0225"/>
    <s v="Shot 1"/>
    <n v="1"/>
    <m/>
    <n v="1"/>
    <d v="2025-02-27T18:02:00"/>
    <n v="1"/>
    <d v="2025-02-27T18:03:00"/>
  </r>
  <r>
    <s v="0034P00003wzzzWQAQ"/>
    <n v="5219999431359"/>
    <s v="1218_MEX_VAC_W_E_Estudio efectividad Panama_0225"/>
    <s v="Shot 1"/>
    <n v="0"/>
    <d v="2025-02-27T18:01:00"/>
    <n v="0"/>
    <m/>
    <n v="0"/>
    <m/>
  </r>
  <r>
    <s v="0034P00003x003KQAQ"/>
    <n v="5214421579855"/>
    <s v="1218_MEX_VAC_W_E_Estudio efectividad Panama_0225"/>
    <s v="Shot 1"/>
    <n v="1"/>
    <m/>
    <n v="1"/>
    <d v="2025-02-27T18:02:00"/>
    <n v="1"/>
    <d v="2025-03-07T21:50:00"/>
  </r>
  <r>
    <s v="0034P00003x0058QAA"/>
    <n v="5218441220808"/>
    <s v="1218_MEX_VAC_W_E_Estudio efectividad Panama_0225"/>
    <s v="Shot 1"/>
    <n v="1"/>
    <m/>
    <n v="1"/>
    <d v="2025-02-27T19:04:00"/>
    <n v="1"/>
    <d v="2025-02-27T19:08:00"/>
  </r>
  <r>
    <s v="0034P00003x00cXQAQ"/>
    <n v="5215554155034"/>
    <s v="1218_MEX_VAC_W_E_Estudio efectividad Panama_0225"/>
    <s v="Shot 1"/>
    <n v="1"/>
    <m/>
    <n v="1"/>
    <d v="2025-02-27T18:00:00"/>
    <n v="1"/>
    <d v="2025-02-27T19:04:00"/>
  </r>
  <r>
    <s v="0034P00003x00HvQAI"/>
    <n v="5218443428122"/>
    <s v="1218_MEX_VAC_W_E_Estudio efectividad Panama_0225"/>
    <s v="Shot 1"/>
    <n v="1"/>
    <m/>
    <n v="1"/>
    <d v="2025-02-27T18:01:00"/>
    <n v="1"/>
    <d v="2025-02-27T20:24:00"/>
  </r>
  <r>
    <s v="0034P00003x00KDQAY"/>
    <n v="5216121310638"/>
    <s v="1218_MEX_VAC_W_E_Estudio efectividad Panama_0225"/>
    <s v="Shot 1"/>
    <n v="1"/>
    <m/>
    <n v="1"/>
    <d v="2025-02-27T18:02:00"/>
    <n v="0"/>
    <m/>
  </r>
  <r>
    <s v="0034P00003x00lKQAQ"/>
    <n v="5215554355512"/>
    <s v="1218_MEX_VAC_W_E_Estudio efectividad Panama_0225"/>
    <s v="Shot 1"/>
    <n v="1"/>
    <m/>
    <n v="1"/>
    <d v="2025-02-27T18:00:00"/>
    <n v="1"/>
    <d v="2025-02-27T18:38:00"/>
  </r>
  <r>
    <s v="0036Q00002mQVsDQAW"/>
    <n v="5219621394727"/>
    <s v="1218_MEX_VAC_W_E_Estudio efectividad Panama_0225"/>
    <s v="Shot 1"/>
    <n v="1"/>
    <m/>
    <n v="1"/>
    <d v="2025-02-27T18:03:00"/>
    <n v="1"/>
    <d v="2025-02-27T18:37:00"/>
  </r>
  <r>
    <s v="0036Q00002mQVtbQAG"/>
    <n v="5215566117887"/>
    <s v="1218_MEX_VAC_W_E_Estudio efectividad Panama_0225"/>
    <s v="Shot 1"/>
    <n v="1"/>
    <m/>
    <n v="1"/>
    <d v="2025-02-27T18:03:00"/>
    <n v="0"/>
    <m/>
  </r>
  <r>
    <s v="0036Q00002mQVtOQAW"/>
    <n v="5212455932242"/>
    <s v="1218_MEX_VAC_W_E_Estudio efectividad Panama_0225"/>
    <s v="Shot 1"/>
    <n v="1"/>
    <m/>
    <n v="1"/>
    <d v="2025-02-27T18:03:00"/>
    <n v="0"/>
    <m/>
  </r>
  <r>
    <s v="0036Q00002mQVtXQAW"/>
    <n v="5214431086026"/>
    <s v="1218_MEX_VAC_W_E_Estudio efectividad Panama_0225"/>
    <s v="Shot 1"/>
    <n v="1"/>
    <m/>
    <n v="1"/>
    <d v="2025-02-27T18:01:00"/>
    <n v="1"/>
    <d v="2025-02-27T18:06:00"/>
  </r>
  <r>
    <s v="0036Q00002mQVtzQAG"/>
    <n v="5212231019014"/>
    <s v="1218_MEX_VAC_W_E_Estudio efectividad Panama_0225"/>
    <s v="Shot 1"/>
    <n v="1"/>
    <m/>
    <n v="1"/>
    <d v="2025-02-27T18:01:00"/>
    <n v="0"/>
    <m/>
  </r>
  <r>
    <s v="0036Q00002mQVu1QAG"/>
    <n v="5212231122003"/>
    <s v="1218_MEX_VAC_W_E_Estudio efectividad Panama_0225"/>
    <s v="Shot 1"/>
    <n v="1"/>
    <m/>
    <n v="1"/>
    <d v="2025-02-27T18:01:00"/>
    <n v="0"/>
    <m/>
  </r>
  <r>
    <s v="0036Q00002mQVudQAG"/>
    <n v="5212221340876"/>
    <s v="1218_MEX_VAC_W_E_Estudio efectividad Panama_0225"/>
    <s v="Shot 1"/>
    <n v="1"/>
    <m/>
    <n v="1"/>
    <d v="2025-02-27T18:03:00"/>
    <n v="1"/>
    <d v="2025-02-27T18:05:00"/>
  </r>
  <r>
    <s v="0036Q00002mQVuDQAW"/>
    <n v="5213221314505"/>
    <s v="1218_MEX_VAC_W_E_Estudio efectividad Panama_0225"/>
    <s v="Shot 1"/>
    <n v="1"/>
    <m/>
    <n v="1"/>
    <d v="2025-02-27T18:02:00"/>
    <n v="1"/>
    <d v="2025-02-27T18:05:00"/>
  </r>
  <r>
    <s v="0034P00003wzynuQAA"/>
    <n v="5217221722835"/>
    <s v="1218_MEX_VAC_W_E_Estudio efectividad Panama_0225"/>
    <s v="Shot 1"/>
    <n v="1"/>
    <m/>
    <n v="1"/>
    <d v="2025-02-27T18:03:00"/>
    <n v="1"/>
    <d v="2025-02-27T18:09:00"/>
  </r>
  <r>
    <s v="0034P00003wzYQ8QAM"/>
    <n v="5217773289313"/>
    <s v="1218_MEX_VAC_W_E_Estudio efectividad Panama_0225"/>
    <s v="Shot 1"/>
    <n v="1"/>
    <m/>
    <n v="1"/>
    <d v="2025-02-27T18:00:00"/>
    <n v="1"/>
    <d v="2025-02-27T18:01:00"/>
  </r>
  <r>
    <s v="0034P00003wzYrfQAE"/>
    <n v="5215554030916"/>
    <s v="1218_MEX_VAC_W_E_Estudio efectividad Panama_0225"/>
    <s v="Shot 1"/>
    <n v="0"/>
    <d v="2025-02-27T18:03:00"/>
    <n v="0"/>
    <m/>
    <n v="0"/>
    <m/>
  </r>
  <r>
    <s v="0034P00003wzYseQAE"/>
    <n v="5216535387058"/>
    <s v="1218_MEX_VAC_W_E_Estudio efectividad Panama_0225"/>
    <s v="Shot 1"/>
    <n v="1"/>
    <m/>
    <n v="1"/>
    <d v="2025-02-27T18:03:00"/>
    <n v="0"/>
    <m/>
  </r>
  <r>
    <s v="0034P00003wzytAQAQ"/>
    <n v="5214767096150"/>
    <s v="1218_MEX_VAC_W_E_Estudio efectividad Panama_0225"/>
    <s v="Shot 1"/>
    <n v="1"/>
    <m/>
    <n v="1"/>
    <d v="2025-02-27T18:02:00"/>
    <n v="0"/>
    <m/>
  </r>
  <r>
    <s v="0034P00003wzYUAQA2"/>
    <n v="5218999369019"/>
    <s v="1218_MEX_VAC_W_E_Estudio efectividad Panama_0225"/>
    <s v="Shot 1"/>
    <n v="1"/>
    <m/>
    <n v="1"/>
    <d v="2025-02-27T18:01:00"/>
    <n v="1"/>
    <d v="2025-03-14T20:06:00"/>
  </r>
  <r>
    <s v="0034P00003wzywEQAQ"/>
    <n v="5218114928450"/>
    <s v="1218_MEX_VAC_W_E_Estudio efectividad Panama_0225"/>
    <s v="Shot 1"/>
    <n v="0"/>
    <d v="2025-02-27T18:02:00"/>
    <n v="0"/>
    <m/>
    <n v="0"/>
    <m/>
  </r>
  <r>
    <s v="0034P00003wzYxrQAE"/>
    <n v="5214431749396"/>
    <s v="1218_MEX_VAC_W_E_Estudio efectividad Panama_0225"/>
    <s v="Shot 1"/>
    <n v="1"/>
    <m/>
    <n v="1"/>
    <d v="2025-02-27T18:04:00"/>
    <n v="0"/>
    <m/>
  </r>
  <r>
    <s v="0034P00003wzyxsQAA"/>
    <n v="5213310646072"/>
    <s v="1218_MEX_VAC_W_E_Estudio efectividad Panama_0225"/>
    <s v="Shot 1"/>
    <n v="1"/>
    <m/>
    <n v="1"/>
    <d v="2025-02-27T18:11:00"/>
    <n v="1"/>
    <d v="2025-02-27T18:16:00"/>
  </r>
  <r>
    <s v="0034P00003wzyyIQAQ"/>
    <n v="5213335963695"/>
    <s v="1218_MEX_VAC_W_E_Estudio efectividad Panama_0225"/>
    <s v="Shot 1"/>
    <n v="1"/>
    <m/>
    <n v="1"/>
    <d v="2025-02-27T18:03:00"/>
    <n v="1"/>
    <d v="2025-02-27T18:06:00"/>
  </r>
  <r>
    <s v="0036Q00002mQVuHQAW"/>
    <n v="5217711272863"/>
    <s v="1218_MEX_VAC_W_E_Estudio efectividad Panama_0225"/>
    <s v="Shot 1"/>
    <n v="1"/>
    <m/>
    <n v="1"/>
    <d v="2025-02-27T18:01:00"/>
    <n v="1"/>
    <d v="2025-02-27T18:26:00"/>
  </r>
  <r>
    <s v="0036Q00002mQVuyQAG"/>
    <n v="5219511547001"/>
    <s v="1218_MEX_VAC_W_E_Estudio efectividad Panama_0225"/>
    <s v="Shot 1"/>
    <n v="1"/>
    <m/>
    <n v="1"/>
    <d v="2025-02-27T18:01:00"/>
    <n v="1"/>
    <d v="2025-02-27T20:09:00"/>
  </r>
  <r>
    <s v="0036Q00002mQVv3QAG"/>
    <n v="5212461241667"/>
    <s v="1218_MEX_VAC_W_E_Estudio efectividad Panama_0225"/>
    <s v="Shot 1"/>
    <n v="1"/>
    <m/>
    <n v="1"/>
    <d v="2025-02-27T18:03:00"/>
    <n v="1"/>
    <d v="2025-02-27T19:45:00"/>
  </r>
  <r>
    <s v="0036Q00002mQVvUQAW"/>
    <n v="5216653912500"/>
    <s v="1218_MEX_VAC_W_E_Estudio efectividad Panama_0225"/>
    <s v="Shot 1"/>
    <n v="1"/>
    <m/>
    <n v="1"/>
    <d v="2025-02-27T18:01:00"/>
    <n v="1"/>
    <d v="2025-02-27T22:47:00"/>
  </r>
  <r>
    <s v="0036Q00002mQVxdQAG"/>
    <n v="5214831128612"/>
    <s v="1218_MEX_VAC_W_E_Estudio efectividad Panama_0225"/>
    <s v="Shot 1"/>
    <n v="1"/>
    <m/>
    <n v="1"/>
    <d v="2025-02-27T18:03:00"/>
    <n v="1"/>
    <d v="2025-02-27T19:20:00"/>
  </r>
  <r>
    <s v="0036Q00002mQVxTQAW"/>
    <n v="5219541271264"/>
    <s v="1218_MEX_VAC_W_E_Estudio efectividad Panama_0225"/>
    <s v="Shot 1"/>
    <n v="0"/>
    <d v="2025-02-27T18:03:00"/>
    <n v="0"/>
    <m/>
    <n v="0"/>
    <m/>
  </r>
  <r>
    <s v="0036Q00002mQVyYQAW"/>
    <n v="5212331142403"/>
    <s v="1218_MEX_VAC_W_E_Estudio efectividad Panama_0225"/>
    <s v="Shot 1"/>
    <n v="1"/>
    <m/>
    <n v="1"/>
    <d v="2025-02-27T18:02:00"/>
    <n v="1"/>
    <d v="2025-02-27T18:21:00"/>
  </r>
  <r>
    <s v="0034P00003wzYMSQA2"/>
    <n v="5214431048500"/>
    <s v="1218_MEX_VAC_W_E_Estudio efectividad Panama_0225"/>
    <s v="Shot 1"/>
    <n v="1"/>
    <m/>
    <n v="1"/>
    <d v="2025-02-27T18:01:00"/>
    <n v="1"/>
    <d v="2025-02-27T18:11:00"/>
  </r>
  <r>
    <s v="0034P00003wzYmSQAU"/>
    <n v="5215554313083"/>
    <s v="1218_MEX_VAC_W_E_Estudio efectividad Panama_0225"/>
    <s v="Shot 1"/>
    <n v="1"/>
    <m/>
    <n v="1"/>
    <d v="2025-02-27T18:02:00"/>
    <n v="0"/>
    <m/>
  </r>
  <r>
    <s v="0034P00003wzyONQAY"/>
    <n v="5212223962597"/>
    <s v="1218_MEX_VAC_W_E_Estudio efectividad Panama_0225"/>
    <s v="Shot 1"/>
    <n v="1"/>
    <m/>
    <n v="1"/>
    <d v="2025-02-27T18:02:00"/>
    <n v="0"/>
    <m/>
  </r>
  <r>
    <s v="0034P00003wzyP3QAI"/>
    <n v="5212711079465"/>
    <s v="1218_MEX_VAC_W_E_Estudio efectividad Panama_0225"/>
    <s v="Shot 1"/>
    <n v="1"/>
    <m/>
    <n v="1"/>
    <d v="2025-02-27T18:03:00"/>
    <n v="1"/>
    <d v="2025-02-27T18:10:00"/>
  </r>
  <r>
    <s v="0034P00003wzYRLQA2"/>
    <n v="5212741000640"/>
    <s v="1218_MEX_VAC_W_E_Estudio efectividad Panama_0225"/>
    <s v="Shot 1"/>
    <n v="1"/>
    <m/>
    <n v="1"/>
    <d v="2025-02-27T18:04:00"/>
    <n v="1"/>
    <d v="2025-02-28T16:07:00"/>
  </r>
  <r>
    <s v="0034P00003wzYUeQAM"/>
    <n v="5215520832621"/>
    <s v="1218_MEX_VAC_W_E_Estudio efectividad Panama_0225"/>
    <s v="Shot 1"/>
    <n v="1"/>
    <m/>
    <n v="1"/>
    <d v="2025-02-27T18:01:00"/>
    <n v="1"/>
    <d v="2025-03-03T21:15:00"/>
  </r>
  <r>
    <s v="0034P00003wzYUnQAM"/>
    <n v="5215526537711"/>
    <s v="1218_MEX_VAC_W_E_Estudio efectividad Panama_0225"/>
    <s v="Shot 1"/>
    <n v="1"/>
    <m/>
    <n v="1"/>
    <d v="2025-02-27T18:12:00"/>
    <n v="1"/>
    <d v="2025-02-27T23:35:00"/>
  </r>
  <r>
    <s v="0034P00003wzyuuQAA"/>
    <n v="5215554167607"/>
    <s v="1218_MEX_VAC_W_E_Estudio efectividad Panama_0225"/>
    <s v="Shot 1"/>
    <n v="1"/>
    <m/>
    <n v="1"/>
    <d v="2025-02-27T18:01:00"/>
    <n v="0"/>
    <m/>
  </r>
  <r>
    <s v="0034P00003x00RHQAY"/>
    <n v="5215544998178"/>
    <s v="1218_MEX_VAC_W_E_Estudio efectividad Panama_0225"/>
    <s v="Shot 1"/>
    <n v="1"/>
    <m/>
    <n v="1"/>
    <d v="2025-02-27T18:00:00"/>
    <n v="1"/>
    <d v="2025-02-27T18:00:00"/>
  </r>
  <r>
    <s v="0034P00003x00TBQAY"/>
    <n v="5217771357220"/>
    <s v="1218_MEX_VAC_W_E_Estudio efectividad Panama_0225"/>
    <s v="Shot 1"/>
    <n v="1"/>
    <m/>
    <n v="1"/>
    <d v="2025-02-27T18:02:00"/>
    <n v="1"/>
    <d v="2025-02-27T18:06:00"/>
  </r>
  <r>
    <s v="0034P00003x00VYQAY"/>
    <n v="5215513530289"/>
    <s v="1218_MEX_VAC_W_E_Estudio efectividad Panama_0225"/>
    <s v="Shot 1"/>
    <n v="1"/>
    <m/>
    <n v="1"/>
    <d v="2025-02-27T18:03:00"/>
    <n v="1"/>
    <d v="2025-03-01T01:35:00"/>
  </r>
  <r>
    <s v="0034P00003x00wcQAA"/>
    <n v="5215551801554"/>
    <s v="1218_MEX_VAC_W_E_Estudio efectividad Panama_0225"/>
    <s v="Shot 1"/>
    <n v="1"/>
    <m/>
    <n v="1"/>
    <d v="2025-02-27T18:00:00"/>
    <n v="0"/>
    <m/>
  </r>
  <r>
    <s v="0034P00003x016NQAQ"/>
    <n v="5214491066315"/>
    <s v="1218_MEX_VAC_W_E_Estudio efectividad Panama_0225"/>
    <s v="Shot 1"/>
    <n v="1"/>
    <m/>
    <n v="1"/>
    <d v="2025-02-27T18:03:00"/>
    <n v="1"/>
    <d v="2025-02-27T18:11:00"/>
  </r>
  <r>
    <s v="0034P00003x017vQAA"/>
    <n v="5214861005609"/>
    <s v="1218_MEX_VAC_W_E_Estudio efectividad Panama_0225"/>
    <s v="Shot 1"/>
    <n v="1"/>
    <m/>
    <n v="1"/>
    <d v="2025-02-27T18:02:00"/>
    <n v="0"/>
    <m/>
  </r>
  <r>
    <s v="0034P00003x01DcQAI"/>
    <n v="5212444463666"/>
    <s v="1218_MEX_VAC_W_E_Estudio efectividad Panama_0225"/>
    <s v="Shot 1"/>
    <n v="0"/>
    <d v="2025-02-27T18:00:00"/>
    <n v="0"/>
    <m/>
    <n v="0"/>
    <m/>
  </r>
  <r>
    <s v="0034P00003x01GiQAI"/>
    <n v="5214611714738"/>
    <s v="1218_MEX_VAC_W_E_Estudio efectividad Panama_0225"/>
    <s v="Shot 1"/>
    <n v="1"/>
    <m/>
    <n v="1"/>
    <d v="2025-02-27T18:02:00"/>
    <n v="1"/>
    <d v="2025-02-27T18:37:00"/>
  </r>
  <r>
    <s v="0034P00003x01Q0QAI"/>
    <n v="5214425975959"/>
    <s v="1218_MEX_VAC_W_E_Estudio efectividad Panama_0225"/>
    <s v="Shot 1"/>
    <n v="1"/>
    <m/>
    <n v="1"/>
    <d v="2025-02-27T18:01:00"/>
    <n v="0"/>
    <m/>
  </r>
  <r>
    <s v="0036Q00002mQVz6QAG"/>
    <n v="5216671653875"/>
    <s v="1218_MEX_VAC_W_E_Estudio efectividad Panama_0225"/>
    <s v="Shot 1"/>
    <n v="1"/>
    <m/>
    <n v="1"/>
    <d v="2025-02-27T18:01:00"/>
    <n v="1"/>
    <d v="2025-02-27T18:57:00"/>
  </r>
  <r>
    <s v="0036Q00002mQVzcQAG"/>
    <n v="5214121291581"/>
    <s v="1218_MEX_VAC_W_E_Estudio efectividad Panama_0225"/>
    <s v="Shot 1"/>
    <n v="1"/>
    <m/>
    <n v="1"/>
    <d v="2025-02-27T18:39:00"/>
    <n v="1"/>
    <d v="2025-02-27T18:50:00"/>
  </r>
  <r>
    <s v="0036Q00002mQVzPQAW"/>
    <n v="5215518079978"/>
    <s v="1218_MEX_VAC_W_E_Estudio efectividad Panama_0225"/>
    <s v="Shot 1"/>
    <n v="1"/>
    <m/>
    <n v="1"/>
    <d v="2025-02-27T18:02:00"/>
    <n v="0"/>
    <m/>
  </r>
  <r>
    <s v="0036Q00002mQVzSQAW"/>
    <n v="5219531097901"/>
    <s v="1218_MEX_VAC_W_E_Estudio efectividad Panama_0225"/>
    <s v="Shot 1"/>
    <n v="0"/>
    <d v="2025-02-27T18:03:00"/>
    <n v="0"/>
    <m/>
    <n v="0"/>
    <m/>
  </r>
  <r>
    <s v="0036Q00002mQVzuQAG"/>
    <n v="5219222665122"/>
    <s v="1218_MEX_VAC_W_E_Estudio efectividad Panama_0225"/>
    <s v="Shot 1"/>
    <n v="1"/>
    <m/>
    <n v="1"/>
    <d v="2025-02-27T18:01:00"/>
    <n v="1"/>
    <d v="2025-02-27T22:40:00"/>
  </r>
  <r>
    <s v="0036Q00002mQVzVQAW"/>
    <n v="5216252836067"/>
    <s v="1218_MEX_VAC_W_E_Estudio efectividad Panama_0225"/>
    <s v="Shot 1"/>
    <n v="1"/>
    <m/>
    <n v="1"/>
    <d v="2025-02-27T18:03:00"/>
    <n v="1"/>
    <d v="2025-02-27T21:15:00"/>
  </r>
  <r>
    <s v="0036Q00002mQW0FQAW"/>
    <n v="5214271192728"/>
    <s v="1218_MEX_VAC_W_E_Estudio efectividad Panama_0225"/>
    <s v="Shot 1"/>
    <n v="1"/>
    <m/>
    <n v="1"/>
    <d v="2025-02-27T18:02:00"/>
    <n v="1"/>
    <d v="2025-03-14T16:24:00"/>
  </r>
  <r>
    <s v="0036Q00002mQW0mQAG"/>
    <n v="5217711114229"/>
    <s v="1218_MEX_VAC_W_E_Estudio efectividad Panama_0225"/>
    <s v="Shot 1"/>
    <n v="1"/>
    <m/>
    <n v="1"/>
    <d v="2025-02-27T18:03:00"/>
    <n v="1"/>
    <d v="2025-02-27T19:07:00"/>
  </r>
  <r>
    <s v="0036Q00002mQW0oQAG"/>
    <n v="5218717899912"/>
    <s v="1218_MEX_VAC_W_E_Estudio efectividad Panama_0225"/>
    <s v="Shot 1"/>
    <n v="0"/>
    <d v="2025-02-27T18:01:00"/>
    <n v="0"/>
    <m/>
    <n v="0"/>
    <m/>
  </r>
  <r>
    <s v="0036Q00002mQW0TQAW"/>
    <n v="5214631092942"/>
    <s v="1218_MEX_VAC_W_E_Estudio efectividad Panama_0225"/>
    <s v="Shot 1"/>
    <n v="1"/>
    <m/>
    <n v="1"/>
    <d v="2025-02-27T18:00:00"/>
    <n v="1"/>
    <d v="2025-02-28T17:54:00"/>
  </r>
  <r>
    <s v="0034P00003wzyYXQAY"/>
    <n v="5214498909916"/>
    <s v="1218_MEX_VAC_W_E_Estudio efectividad Panama_0225"/>
    <s v="Shot 1"/>
    <n v="1"/>
    <m/>
    <n v="1"/>
    <d v="2025-02-27T18:03:00"/>
    <n v="1"/>
    <d v="2025-02-27T18:13:00"/>
  </r>
  <r>
    <s v="0034P00003wzYzpQAE"/>
    <n v="5216188406277"/>
    <s v="1218_MEX_VAC_W_E_Estudio efectividad Panama_0225"/>
    <s v="Shot 1"/>
    <n v="0"/>
    <d v="2025-02-27T18:02:00"/>
    <n v="0"/>
    <m/>
    <n v="0"/>
    <m/>
  </r>
  <r>
    <s v="0034P00003wzyzvQAA"/>
    <n v="5212481250860"/>
    <s v="1218_MEX_VAC_W_E_Estudio efectividad Panama_0225"/>
    <s v="Shot 1"/>
    <n v="1"/>
    <m/>
    <n v="1"/>
    <d v="2025-02-27T18:02:00"/>
    <n v="1"/>
    <d v="2025-02-27T18:28:00"/>
  </r>
  <r>
    <s v="0034P00003wzz5gQAA"/>
    <n v="5216677802797"/>
    <s v="1218_MEX_VAC_W_E_Estudio efectividad Panama_0225"/>
    <s v="Shot 1"/>
    <n v="1"/>
    <m/>
    <n v="1"/>
    <d v="2025-02-27T18:00:00"/>
    <n v="1"/>
    <d v="2025-02-27T18:14:00"/>
  </r>
  <r>
    <s v="0034P00003wzZ6mQAE"/>
    <n v="5219363895150"/>
    <s v="1218_MEX_VAC_W_E_Estudio efectividad Panama_0225"/>
    <s v="Shot 1"/>
    <n v="1"/>
    <m/>
    <n v="1"/>
    <d v="2025-02-27T18:02:00"/>
    <n v="1"/>
    <d v="2025-03-05T21:01:00"/>
  </r>
  <r>
    <s v="0034P00003wzZA8QAM"/>
    <n v="5213111148403"/>
    <s v="1218_MEX_VAC_W_E_Estudio efectividad Panama_0225"/>
    <s v="Shot 1"/>
    <n v="1"/>
    <m/>
    <n v="1"/>
    <d v="2025-02-27T18:02:00"/>
    <n v="1"/>
    <d v="2025-02-27T18:08:00"/>
  </r>
  <r>
    <s v="0034P00003wzzafQAA"/>
    <n v="5215514906914"/>
    <s v="1218_MEX_VAC_W_E_Estudio efectividad Panama_0225"/>
    <s v="Shot 1"/>
    <n v="1"/>
    <m/>
    <n v="1"/>
    <d v="2025-02-27T18:01:00"/>
    <n v="1"/>
    <d v="2025-02-28T00:44:00"/>
  </r>
  <r>
    <s v="0034P00003wzzcJQAQ"/>
    <n v="5215555193281"/>
    <s v="1218_MEX_VAC_W_E_Estudio efectividad Panama_0225"/>
    <s v="Shot 1"/>
    <n v="0"/>
    <d v="2025-02-27T18:02:00"/>
    <n v="0"/>
    <m/>
    <n v="0"/>
    <m/>
  </r>
  <r>
    <s v="0034P00003wzzd8QAA"/>
    <n v="5214411073494"/>
    <s v="1218_MEX_VAC_W_E_Estudio efectividad Panama_0225"/>
    <s v="Shot 1"/>
    <n v="1"/>
    <m/>
    <n v="1"/>
    <d v="2025-02-27T18:01:00"/>
    <n v="0"/>
    <m/>
  </r>
  <r>
    <s v="0034P00003xGIh0QAG"/>
    <n v="5213331388325"/>
    <s v="1218_MEX_VAC_W_E_Estudio efectividad Panama_0225"/>
    <s v="Shot 1"/>
    <n v="0"/>
    <d v="2025-02-27T18:00:00"/>
    <n v="0"/>
    <m/>
    <n v="0"/>
    <m/>
  </r>
  <r>
    <s v="0034P00003xGIh3QAG"/>
    <n v="5215540465783"/>
    <s v="1218_MEX_VAC_W_E_Estudio efectividad Panama_0225"/>
    <s v="Shot 1"/>
    <n v="1"/>
    <m/>
    <n v="1"/>
    <d v="2025-02-27T18:01:00"/>
    <n v="0"/>
    <m/>
  </r>
  <r>
    <s v="0034P00003xGIh4QAG"/>
    <n v="5212462186150"/>
    <s v="1218_MEX_VAC_W_E_Estudio efectividad Panama_0225"/>
    <s v="Shot 1"/>
    <n v="1"/>
    <m/>
    <n v="1"/>
    <d v="2025-02-27T18:02:00"/>
    <n v="1"/>
    <d v="2025-02-27T19:14:00"/>
  </r>
  <r>
    <s v="0034P00003xGIVBQA4"/>
    <n v="5215517038454"/>
    <s v="1218_MEX_VAC_W_E_Estudio efectividad Panama_0225"/>
    <s v="Shot 1"/>
    <n v="0"/>
    <d v="2025-02-27T18:03:00"/>
    <n v="0"/>
    <m/>
    <n v="0"/>
    <m/>
  </r>
  <r>
    <s v="0034P00003xGIWfQAO"/>
    <n v="5219671472233"/>
    <s v="1218_MEX_VAC_W_E_Estudio efectividad Panama_0225"/>
    <s v="Shot 1"/>
    <n v="1"/>
    <m/>
    <n v="1"/>
    <d v="2025-02-27T18:01:00"/>
    <n v="1"/>
    <d v="2025-02-27T18:41:00"/>
  </r>
  <r>
    <s v="0034P00003xGIY6QAO"/>
    <n v="5214423229148"/>
    <s v="1218_MEX_VAC_W_E_Estudio efectividad Panama_0225"/>
    <s v="Shot 1"/>
    <n v="1"/>
    <m/>
    <n v="1"/>
    <d v="2025-02-27T18:01:00"/>
    <n v="0"/>
    <m/>
  </r>
  <r>
    <s v="0034P00003zLAbSQAW"/>
    <n v="5216181176303"/>
    <s v="1218_MEX_VAC_W_E_Estudio efectividad Panama_0225"/>
    <s v="Shot 1"/>
    <n v="1"/>
    <m/>
    <n v="1"/>
    <d v="2025-02-27T18:02:00"/>
    <n v="1"/>
    <d v="2025-02-27T18:18:00"/>
  </r>
  <r>
    <s v="0034P00003zLAWSQA4"/>
    <n v="5215521931470"/>
    <s v="1218_MEX_VAC_W_E_Estudio efectividad Panama_0225"/>
    <s v="Shot 1"/>
    <n v="1"/>
    <m/>
    <n v="1"/>
    <d v="2025-02-27T18:00:00"/>
    <n v="0"/>
    <m/>
  </r>
  <r>
    <s v="0034P00003zLAY5QAO"/>
    <n v="5215514808653"/>
    <s v="1218_MEX_VAC_W_E_Estudio efectividad Panama_0225"/>
    <s v="Shot 1"/>
    <n v="1"/>
    <m/>
    <n v="1"/>
    <d v="2025-02-27T18:02:00"/>
    <n v="1"/>
    <d v="2025-02-28T03:09:00"/>
  </r>
  <r>
    <s v="0034P00003wzyuZQAQ"/>
    <n v="5217121079655"/>
    <s v="1218_MEX_VAC_W_E_Estudio efectividad Panama_0225"/>
    <s v="Shot 1"/>
    <n v="1"/>
    <m/>
    <n v="1"/>
    <d v="2025-02-27T18:03:00"/>
    <n v="1"/>
    <d v="2025-02-27T18:33:00"/>
  </r>
  <r>
    <s v="0034P00003wzYWYQA2"/>
    <n v="5217224110600"/>
    <s v="1218_MEX_VAC_W_E_Estudio efectividad Panama_0225"/>
    <s v="Shot 1"/>
    <n v="1"/>
    <m/>
    <n v="1"/>
    <d v="2025-02-27T18:03:00"/>
    <n v="1"/>
    <d v="2025-02-27T18:20:00"/>
  </r>
  <r>
    <s v="0034P00003wzYZPQA2"/>
    <n v="5215556618031"/>
    <s v="1218_MEX_VAC_W_E_Estudio efectividad Panama_0225"/>
    <s v="Shot 1"/>
    <n v="0"/>
    <d v="2025-02-27T18:02:00"/>
    <n v="0"/>
    <m/>
    <n v="0"/>
    <m/>
  </r>
  <r>
    <s v="0034P00003wzyZWQAY"/>
    <n v="5219612157032"/>
    <s v="1218_MEX_VAC_W_E_Estudio efectividad Panama_0225"/>
    <s v="Shot 1"/>
    <n v="1"/>
    <m/>
    <n v="1"/>
    <d v="2025-02-27T18:03:00"/>
    <n v="0"/>
    <m/>
  </r>
  <r>
    <s v="0034P00003wzz3MQAQ"/>
    <n v="5219988456904"/>
    <s v="1218_MEX_VAC_W_E_Estudio efectividad Panama_0225"/>
    <s v="Shot 1"/>
    <n v="1"/>
    <m/>
    <n v="1"/>
    <d v="2025-02-27T18:00:00"/>
    <n v="0"/>
    <m/>
  </r>
  <r>
    <s v="0034P00003wzZ3TQAU"/>
    <n v="5217757841300"/>
    <s v="1218_MEX_VAC_W_E_Estudio efectividad Panama_0225"/>
    <s v="Shot 1"/>
    <n v="1"/>
    <m/>
    <n v="1"/>
    <d v="2025-02-27T18:02:00"/>
    <n v="0"/>
    <m/>
  </r>
  <r>
    <s v="0034P00003wzz4oQAA"/>
    <n v="5219641008441"/>
    <s v="1218_MEX_VAC_W_E_Estudio efectividad Panama_0225"/>
    <s v="Shot 1"/>
    <n v="0"/>
    <d v="2025-02-27T18:03:00"/>
    <n v="0"/>
    <m/>
    <n v="0"/>
    <m/>
  </r>
  <r>
    <s v="0034P00003wzzGJQAY"/>
    <n v="5218711229729"/>
    <s v="1218_MEX_VAC_W_E_Estudio efectividad Panama_0225"/>
    <s v="Shot 1"/>
    <n v="1"/>
    <m/>
    <n v="1"/>
    <d v="2025-02-27T18:01:00"/>
    <n v="1"/>
    <d v="2025-03-25T01:12:00"/>
  </r>
  <r>
    <s v="0036Q00002mQW0VQAW"/>
    <n v="5212414191022"/>
    <s v="1218_MEX_VAC_W_E_Estudio efectividad Panama_0225"/>
    <s v="Shot 1"/>
    <n v="1"/>
    <m/>
    <n v="1"/>
    <d v="2025-02-27T18:03:00"/>
    <n v="1"/>
    <d v="2025-02-27T18:40:00"/>
  </r>
  <r>
    <s v="0036Q00002mQW16QAG"/>
    <n v="5212741074495"/>
    <s v="1218_MEX_VAC_W_E_Estudio efectividad Panama_0225"/>
    <s v="Shot 1"/>
    <n v="1"/>
    <m/>
    <n v="1"/>
    <d v="2025-02-27T18:02:00"/>
    <n v="1"/>
    <d v="2025-02-28T01:53:00"/>
  </r>
  <r>
    <s v="0036Q00002mQW1LQAW"/>
    <n v="5214431155321"/>
    <s v="1218_MEX_VAC_W_E_Estudio efectividad Panama_0225"/>
    <s v="Shot 1"/>
    <n v="1"/>
    <m/>
    <n v="1"/>
    <d v="2025-02-27T18:01:00"/>
    <n v="1"/>
    <d v="2025-02-27T18:05:00"/>
  </r>
  <r>
    <s v="0036Q00002mQW29QAG"/>
    <n v="5212382510438"/>
    <s v="1218_MEX_VAC_W_E_Estudio efectividad Panama_0225"/>
    <s v="Shot 1"/>
    <n v="1"/>
    <m/>
    <n v="1"/>
    <d v="2025-02-27T18:02:00"/>
    <n v="1"/>
    <d v="2025-02-27T18:05:00"/>
  </r>
  <r>
    <s v="0036Q00002mQW2eQAG"/>
    <n v="5214411214056"/>
    <s v="1218_MEX_VAC_W_E_Estudio efectividad Panama_0225"/>
    <s v="Shot 1"/>
    <n v="1"/>
    <m/>
    <n v="1"/>
    <d v="2025-02-27T18:01:00"/>
    <n v="1"/>
    <d v="2025-02-27T18:11:00"/>
  </r>
  <r>
    <s v="0036Q00002mQW2lQAG"/>
    <n v="5212731074011"/>
    <s v="1218_MEX_VAC_W_E_Estudio efectividad Panama_0225"/>
    <s v="Shot 1"/>
    <n v="1"/>
    <m/>
    <n v="1"/>
    <d v="2025-02-27T18:01:00"/>
    <n v="1"/>
    <d v="2025-02-27T18:58:00"/>
  </r>
  <r>
    <s v="0036Q00002mQW2XQAW"/>
    <n v="5213334525501"/>
    <s v="1218_MEX_VAC_W_E_Estudio efectividad Panama_0225"/>
    <s v="Shot 1"/>
    <n v="1"/>
    <m/>
    <n v="1"/>
    <d v="2025-02-27T18:02:00"/>
    <n v="1"/>
    <d v="2025-02-27T18:42:00"/>
  </r>
  <r>
    <s v="0036Q00002mQW37QAG"/>
    <n v="5212361203608"/>
    <s v="1218_MEX_VAC_W_E_Estudio efectividad Panama_0225"/>
    <s v="Shot 1"/>
    <n v="1"/>
    <m/>
    <n v="1"/>
    <d v="2025-02-27T18:03:00"/>
    <n v="1"/>
    <d v="2025-02-27T18:03:00"/>
  </r>
  <r>
    <s v="0036Q00002mQW3IQAW"/>
    <n v="5212461168684"/>
    <s v="1218_MEX_VAC_W_E_Estudio efectividad Panama_0225"/>
    <s v="Shot 1"/>
    <n v="1"/>
    <m/>
    <n v="1"/>
    <d v="2025-02-27T18:04:00"/>
    <n v="1"/>
    <d v="2025-02-27T19:46:00"/>
  </r>
  <r>
    <s v="0036Q00002mQW3uQAG"/>
    <n v="5214881114283"/>
    <s v="1218_MEX_VAC_W_E_Estudio efectividad Panama_0225"/>
    <s v="Shot 1"/>
    <n v="1"/>
    <m/>
    <n v="1"/>
    <d v="2025-02-27T18:02:00"/>
    <n v="1"/>
    <d v="2025-02-27T18:45:00"/>
  </r>
  <r>
    <s v="0034P00003zLjQeQAK"/>
    <n v="5215537674796"/>
    <s v="1218_MEX_VAC_W_E_Estudio efectividad Panama_0225"/>
    <s v="Shot 1"/>
    <n v="1"/>
    <m/>
    <n v="1"/>
    <d v="2025-02-27T18:03:00"/>
    <n v="1"/>
    <d v="2025-02-27T22:17:00"/>
  </r>
  <r>
    <s v="0034P00003zLjSnQAK"/>
    <n v="5219512005000"/>
    <s v="1218_MEX_VAC_W_E_Estudio efectividad Panama_0225"/>
    <s v="Shot 1"/>
    <n v="1"/>
    <m/>
    <n v="1"/>
    <d v="2025-02-27T18:00:00"/>
    <n v="1"/>
    <d v="2025-02-27T18:36:00"/>
  </r>
  <r>
    <s v="0034P000043z1fmQAA"/>
    <n v="5214443298935"/>
    <s v="1218_MEX_VAC_W_E_Estudio efectividad Panama_0225"/>
    <s v="Shot 1"/>
    <n v="1"/>
    <m/>
    <n v="1"/>
    <d v="2025-02-27T18:00:00"/>
    <n v="1"/>
    <d v="2025-02-27T18:00:00"/>
  </r>
  <r>
    <s v="0034P000043zEw0QAE"/>
    <n v="5213315347500"/>
    <s v="1218_MEX_VAC_W_E_Estudio efectividad Panama_0225"/>
    <s v="Shot 1"/>
    <n v="1"/>
    <m/>
    <n v="1"/>
    <d v="2025-02-27T18:01:00"/>
    <n v="0"/>
    <m/>
  </r>
  <r>
    <s v="0034P00004641phQAA"/>
    <n v="5218441003991"/>
    <s v="1218_MEX_VAC_W_E_Estudio efectividad Panama_0225"/>
    <s v="Shot 1"/>
    <n v="1"/>
    <m/>
    <n v="1"/>
    <d v="2025-02-27T18:00:00"/>
    <n v="0"/>
    <m/>
  </r>
  <r>
    <s v="0036Q00002aUog4QAC"/>
    <n v="5218117925690"/>
    <s v="1218_MEX_VAC_W_E_Estudio efectividad Panama_0225"/>
    <s v="Shot 1"/>
    <n v="1"/>
    <m/>
    <n v="1"/>
    <d v="2025-03-01T03:08:00"/>
    <n v="0"/>
    <m/>
  </r>
  <r>
    <s v="0036Q00002aV2GfQAK"/>
    <n v="5218119089673"/>
    <s v="1218_MEX_VAC_W_E_Estudio efectividad Panama_0225"/>
    <s v="Shot 1"/>
    <n v="1"/>
    <m/>
    <n v="1"/>
    <d v="2025-02-27T18:03:00"/>
    <n v="1"/>
    <d v="2025-02-27T18:05:00"/>
  </r>
  <r>
    <s v="0036Q00002gXmKFQA0"/>
    <n v="5215543955015"/>
    <s v="1218_MEX_VAC_W_E_Estudio efectividad Panama_0225"/>
    <s v="Shot 1"/>
    <n v="1"/>
    <m/>
    <n v="1"/>
    <d v="2025-02-27T18:01:00"/>
    <n v="1"/>
    <d v="2025-02-27T19:42:00"/>
  </r>
  <r>
    <s v="0034P00003wzzf7QAA"/>
    <n v="5218183143366"/>
    <s v="1218_MEX_VAC_W_E_Estudio efectividad Panama_0225"/>
    <s v="Shot 1"/>
    <n v="0"/>
    <d v="2025-02-27T18:03:00"/>
    <n v="0"/>
    <m/>
    <n v="0"/>
    <m/>
  </r>
  <r>
    <s v="0034P00003wzzFwQAI"/>
    <n v="5215534663424"/>
    <s v="1218_MEX_VAC_W_E_Estudio efectividad Panama_0225"/>
    <s v="Shot 1"/>
    <n v="1"/>
    <m/>
    <n v="1"/>
    <d v="2025-02-27T18:03:00"/>
    <n v="0"/>
    <m/>
  </r>
  <r>
    <s v="0034P00003wzzMNQAY"/>
    <n v="5212281341997"/>
    <s v="1218_MEX_VAC_W_E_Estudio efectividad Panama_0225"/>
    <s v="Shot 1"/>
    <n v="1"/>
    <m/>
    <n v="1"/>
    <d v="2025-02-27T18:01:00"/>
    <n v="1"/>
    <d v="2025-02-28T00:22:00"/>
  </r>
  <r>
    <s v="0034P00003wzZMSQA2"/>
    <n v="5213310202324"/>
    <s v="1218_MEX_VAC_W_E_Estudio efectividad Panama_0225"/>
    <s v="Shot 1"/>
    <n v="1"/>
    <m/>
    <n v="1"/>
    <d v="2025-02-27T18:00:00"/>
    <n v="1"/>
    <d v="2025-03-13T23:07:00"/>
  </r>
  <r>
    <s v="0034P00003wzZnKQAU"/>
    <n v="5216241576823"/>
    <s v="1218_MEX_VAC_W_E_Estudio efectividad Panama_0225"/>
    <s v="Shot 1"/>
    <n v="1"/>
    <m/>
    <n v="1"/>
    <d v="2025-02-27T18:00:00"/>
    <n v="0"/>
    <m/>
  </r>
  <r>
    <s v="0034P00003wzzPwQAI"/>
    <n v="5213221374416"/>
    <s v="1218_MEX_VAC_W_E_Estudio efectividad Panama_0225"/>
    <s v="Shot 1"/>
    <n v="1"/>
    <m/>
    <n v="1"/>
    <d v="2025-02-27T18:00:00"/>
    <n v="1"/>
    <d v="2025-03-30T21:49:00"/>
  </r>
  <r>
    <s v="0034P00003wzzRvQAI"/>
    <n v="5216291015053"/>
    <s v="1218_MEX_VAC_W_E_Estudio efectividad Panama_0225"/>
    <s v="Shot 1"/>
    <n v="1"/>
    <m/>
    <n v="1"/>
    <d v="2025-02-27T18:01:00"/>
    <n v="0"/>
    <m/>
  </r>
  <r>
    <s v="0034P00003wzzSlQAI"/>
    <n v="5218713479239"/>
    <s v="1218_MEX_VAC_W_E_Estudio efectividad Panama_0225"/>
    <s v="Shot 1"/>
    <n v="1"/>
    <m/>
    <n v="1"/>
    <d v="2025-02-27T18:04:00"/>
    <n v="1"/>
    <d v="2025-02-27T18:04:00"/>
  </r>
  <r>
    <s v="0034P00003wzZsYQAU"/>
    <n v="5215535640066"/>
    <s v="1218_MEX_VAC_W_E_Estudio efectividad Panama_0225"/>
    <s v="Shot 1"/>
    <n v="1"/>
    <m/>
    <n v="1"/>
    <d v="2025-02-27T18:02:00"/>
    <n v="1"/>
    <d v="2025-02-27T18:25:00"/>
  </r>
  <r>
    <s v="0036Q00002mQW3XQAW"/>
    <n v="5213539635821"/>
    <s v="1218_MEX_VAC_W_E_Estudio efectividad Panama_0225"/>
    <s v="Shot 1"/>
    <n v="1"/>
    <m/>
    <n v="1"/>
    <d v="2025-02-27T18:08:00"/>
    <n v="1"/>
    <d v="2025-03-21T01:11:00"/>
  </r>
  <r>
    <s v="0036Q00002mQW3zQAG"/>
    <n v="5217771899513"/>
    <s v="1218_MEX_VAC_W_E_Estudio efectividad Panama_0225"/>
    <s v="Shot 1"/>
    <n v="1"/>
    <m/>
    <n v="1"/>
    <d v="2025-02-27T18:01:00"/>
    <n v="1"/>
    <d v="2025-02-27T18:03:00"/>
  </r>
  <r>
    <s v="0036Q00002mQW42QAG"/>
    <n v="5217751314889"/>
    <s v="1218_MEX_VAC_W_E_Estudio efectividad Panama_0225"/>
    <s v="Shot 1"/>
    <n v="1"/>
    <m/>
    <n v="1"/>
    <d v="2025-02-27T18:03:00"/>
    <n v="1"/>
    <d v="2025-02-27T18:26:00"/>
  </r>
  <r>
    <s v="0036Q00002mQW4bQAG"/>
    <n v="5214773250387"/>
    <s v="1218_MEX_VAC_W_E_Estudio efectividad Panama_0225"/>
    <s v="Shot 1"/>
    <n v="0"/>
    <d v="2025-02-27T18:00:00"/>
    <n v="0"/>
    <m/>
    <n v="0"/>
    <m/>
  </r>
  <r>
    <s v="0036Q00002mQW5AQAW"/>
    <n v="5217713318414"/>
    <s v="1218_MEX_VAC_W_E_Estudio efectividad Panama_0225"/>
    <s v="Shot 1"/>
    <n v="1"/>
    <m/>
    <n v="1"/>
    <d v="2025-02-27T18:00:00"/>
    <n v="1"/>
    <d v="2025-02-27T18:48:00"/>
  </r>
  <r>
    <s v="0036Q00002mQW6gQAG"/>
    <n v="5216673718866"/>
    <s v="1218_MEX_VAC_W_E_Estudio efectividad Panama_0225"/>
    <s v="Shot 1"/>
    <n v="1"/>
    <m/>
    <n v="1"/>
    <d v="2025-02-27T18:03:00"/>
    <n v="1"/>
    <d v="2025-02-27T18:06:00"/>
  </r>
  <r>
    <s v="0036Q00002mQW6RQAW"/>
    <n v="5217751623553"/>
    <s v="1218_MEX_VAC_W_E_Estudio efectividad Panama_0225"/>
    <s v="Shot 1"/>
    <n v="1"/>
    <m/>
    <n v="1"/>
    <d v="2025-02-27T18:03:00"/>
    <n v="0"/>
    <m/>
  </r>
  <r>
    <s v="0036Q00002mQW7oQAG"/>
    <n v="5214444192640"/>
    <s v="1218_MEX_VAC_W_E_Estudio efectividad Panama_0225"/>
    <s v="Shot 1"/>
    <n v="0"/>
    <d v="2025-02-27T18:02:00"/>
    <n v="0"/>
    <m/>
    <n v="0"/>
    <m/>
  </r>
  <r>
    <s v="0036Q00002gZGgPQAW"/>
    <n v="5215539100243"/>
    <s v="1218_MEX_VAC_W_E_Estudio efectividad Panama_0225"/>
    <s v="Shot 1"/>
    <n v="1"/>
    <m/>
    <n v="1"/>
    <d v="2025-02-27T18:10:00"/>
    <n v="0"/>
    <m/>
  </r>
  <r>
    <s v="0036Q00002gZGX5QAO"/>
    <n v="5216646949369"/>
    <s v="1218_MEX_VAC_W_E_Estudio efectividad Panama_0225"/>
    <s v="Shot 1"/>
    <n v="1"/>
    <m/>
    <n v="1"/>
    <d v="2025-02-27T18:01:00"/>
    <n v="1"/>
    <d v="2025-02-27T18:17:00"/>
  </r>
  <r>
    <s v="0036Q00002gZGX8QAO"/>
    <n v="5212481308378"/>
    <s v="1218_MEX_VAC_W_E_Estudio efectividad Panama_0225"/>
    <s v="Shot 1"/>
    <n v="0"/>
    <d v="2025-02-27T18:03:00"/>
    <n v="0"/>
    <m/>
    <n v="0"/>
    <m/>
  </r>
  <r>
    <s v="0036Q00002hXiSSQA0"/>
    <n v="5218331310311"/>
    <s v="1218_MEX_VAC_W_E_Estudio efectividad Panama_0225"/>
    <s v="Shot 1"/>
    <n v="1"/>
    <m/>
    <n v="1"/>
    <d v="2025-02-27T18:02:00"/>
    <n v="1"/>
    <d v="2025-02-27T18:20:00"/>
  </r>
  <r>
    <s v="0036Q00002k6dx8QAA"/>
    <n v="5217223871798"/>
    <s v="1218_MEX_VAC_W_E_Estudio efectividad Panama_0225"/>
    <s v="Shot 1"/>
    <n v="1"/>
    <m/>
    <n v="1"/>
    <d v="2025-02-27T18:00:00"/>
    <n v="1"/>
    <d v="2025-02-27T21:29:00"/>
  </r>
  <r>
    <s v="0036Q00002k6dxDQAQ"/>
    <n v="5213310817449"/>
    <s v="1218_MEX_VAC_W_E_Estudio efectividad Panama_0225"/>
    <s v="Shot 1"/>
    <n v="1"/>
    <m/>
    <n v="1"/>
    <d v="2025-02-27T18:03:00"/>
    <n v="1"/>
    <d v="2025-02-27T18:13:00"/>
  </r>
  <r>
    <s v="0036Q00002k6iiqQAA"/>
    <n v="5216141689333"/>
    <s v="1218_MEX_VAC_W_E_Estudio efectividad Panama_0225"/>
    <s v="Shot 1"/>
    <n v="1"/>
    <m/>
    <n v="1"/>
    <d v="2025-02-27T18:02:00"/>
    <n v="1"/>
    <d v="2025-02-27T18:49:00"/>
  </r>
  <r>
    <s v="0036Q00002k6nUiQAI"/>
    <n v="5215558071540"/>
    <s v="1218_MEX_VAC_W_E_Estudio efectividad Panama_0225"/>
    <s v="Shot 1"/>
    <n v="1"/>
    <m/>
    <n v="1"/>
    <d v="2025-02-27T18:01:00"/>
    <n v="1"/>
    <d v="2025-02-27T18:04:00"/>
  </r>
  <r>
    <s v="0036Q00002k6nV4QAI"/>
    <n v="5217838390615"/>
    <s v="1218_MEX_VAC_W_E_Estudio efectividad Panama_0225"/>
    <s v="Shot 1"/>
    <n v="1"/>
    <m/>
    <n v="1"/>
    <d v="2025-02-27T18:03:00"/>
    <n v="1"/>
    <d v="2025-02-27T18:11:00"/>
  </r>
  <r>
    <s v="0036Q00002mQW84QAG"/>
    <n v="5217713383589"/>
    <s v="1218_MEX_VAC_W_E_Estudio efectividad Panama_0225"/>
    <s v="Shot 1"/>
    <n v="1"/>
    <m/>
    <n v="1"/>
    <d v="2025-02-27T18:02:00"/>
    <n v="1"/>
    <d v="2025-02-27T18:14:00"/>
  </r>
  <r>
    <s v="0036Q00002mQW85QAG"/>
    <n v="5217711889969"/>
    <s v="1218_MEX_VAC_W_E_Estudio efectividad Panama_0225"/>
    <s v="Shot 1"/>
    <n v="1"/>
    <m/>
    <n v="1"/>
    <d v="2025-02-27T18:00:00"/>
    <n v="1"/>
    <d v="2025-02-28T02:21:00"/>
  </r>
  <r>
    <s v="0036Q00002mQW89QAG"/>
    <n v="5214281141164"/>
    <s v="1218_MEX_VAC_W_E_Estudio efectividad Panama_0225"/>
    <s v="Shot 1"/>
    <n v="1"/>
    <m/>
    <n v="1"/>
    <d v="2025-02-27T18:03:00"/>
    <n v="1"/>
    <d v="2025-02-27T18:11:00"/>
  </r>
  <r>
    <s v="0036Q00002mQW8eQAG"/>
    <n v="5217411249489"/>
    <s v="1218_MEX_VAC_W_E_Estudio efectividad Panama_0225"/>
    <s v="Shot 1"/>
    <n v="1"/>
    <m/>
    <n v="1"/>
    <d v="2025-02-27T18:02:00"/>
    <n v="0"/>
    <m/>
  </r>
  <r>
    <s v="0036Q00002mQW9QQAW"/>
    <n v="5212871500208"/>
    <s v="1218_MEX_VAC_W_E_Estudio efectividad Panama_0225"/>
    <s v="Shot 1"/>
    <n v="0"/>
    <d v="2025-02-27T18:02:00"/>
    <n v="0"/>
    <m/>
    <n v="0"/>
    <m/>
  </r>
  <r>
    <s v="0036Q00002mQW9RQAW"/>
    <n v="5219511232142"/>
    <s v="1218_MEX_VAC_W_E_Estudio efectividad Panama_0225"/>
    <s v="Shot 1"/>
    <n v="1"/>
    <m/>
    <n v="1"/>
    <d v="2025-02-27T18:03:00"/>
    <n v="1"/>
    <d v="2025-02-28T02:16:00"/>
  </r>
  <r>
    <s v="0036Q00002mQW9WQAW"/>
    <n v="5219512184077"/>
    <s v="1218_MEX_VAC_W_E_Estudio efectividad Panama_0225"/>
    <s v="Shot 1"/>
    <n v="1"/>
    <m/>
    <n v="1"/>
    <d v="2025-02-27T18:00:00"/>
    <n v="1"/>
    <d v="2025-02-27T18:22:00"/>
  </r>
  <r>
    <s v="0036Q00002mQW9xQAG"/>
    <n v="5219241171455"/>
    <s v="1218_MEX_VAC_W_E_Estudio efectividad Panama_0225"/>
    <s v="Shot 1"/>
    <n v="1"/>
    <m/>
    <n v="1"/>
    <d v="2025-02-27T18:02:00"/>
    <n v="1"/>
    <d v="2025-03-14T16:44:00"/>
  </r>
  <r>
    <s v="0036Q00002mQWA8QAO"/>
    <n v="5216481227414"/>
    <s v="1218_MEX_VAC_W_E_Estudio efectividad Panama_0225"/>
    <s v="Shot 1"/>
    <n v="0"/>
    <d v="2025-02-27T18:02:00"/>
    <n v="0"/>
    <m/>
    <n v="0"/>
    <m/>
  </r>
  <r>
    <s v="0034P00003wzZGPQA2"/>
    <n v="5215583679145"/>
    <s v="1218_MEX_VAC_W_E_Estudio efectividad Panama_0225"/>
    <s v="Shot 1"/>
    <n v="1"/>
    <m/>
    <n v="1"/>
    <d v="2025-02-27T18:04:00"/>
    <n v="1"/>
    <d v="2025-02-27T18:16:00"/>
  </r>
  <r>
    <s v="0034P00003wzzi4QAA"/>
    <n v="5215539514862"/>
    <s v="1218_MEX_VAC_W_E_Estudio efectividad Panama_0225"/>
    <s v="Shot 1"/>
    <n v="1"/>
    <m/>
    <n v="1"/>
    <d v="2025-02-27T18:01:00"/>
    <n v="1"/>
    <d v="2025-02-27T18:06:00"/>
  </r>
  <r>
    <s v="0034P00003wzZLnQAM"/>
    <n v="5219616490394"/>
    <s v="1218_MEX_VAC_W_E_Estudio efectividad Panama_0225"/>
    <s v="Shot 1"/>
    <n v="1"/>
    <m/>
    <n v="1"/>
    <d v="2025-02-27T18:03:00"/>
    <n v="0"/>
    <m/>
  </r>
  <r>
    <s v="0034P00003wzZNaQAM"/>
    <n v="5214492514932"/>
    <s v="1218_MEX_VAC_W_E_Estudio efectividad Panama_0225"/>
    <s v="Shot 1"/>
    <n v="0"/>
    <d v="2025-02-27T18:03:00"/>
    <n v="0"/>
    <m/>
    <n v="0"/>
    <m/>
  </r>
  <r>
    <s v="0034P00003wzZoiQAE"/>
    <n v="5213338093155"/>
    <s v="1218_MEX_VAC_W_E_Estudio efectividad Panama_0225"/>
    <s v="Shot 1"/>
    <n v="1"/>
    <m/>
    <n v="1"/>
    <d v="2025-02-27T18:00:00"/>
    <n v="0"/>
    <m/>
  </r>
  <r>
    <s v="0034P00003wzZPaQAM"/>
    <n v="5217224172522"/>
    <s v="1218_MEX_VAC_W_E_Estudio efectividad Panama_0225"/>
    <s v="Shot 1"/>
    <n v="1"/>
    <m/>
    <n v="1"/>
    <d v="2025-02-27T18:01:00"/>
    <n v="1"/>
    <d v="2025-02-27T18:01:00"/>
  </r>
  <r>
    <s v="0034P00003wzZTeQAM"/>
    <n v="5218183408020"/>
    <s v="1218_MEX_VAC_W_E_Estudio efectividad Panama_0225"/>
    <s v="Shot 1"/>
    <n v="0"/>
    <d v="2025-02-27T18:01:00"/>
    <n v="0"/>
    <m/>
    <n v="0"/>
    <m/>
  </r>
  <r>
    <s v="0034P00003wzzwDQAQ"/>
    <n v="5215529024724"/>
    <s v="1218_MEX_VAC_W_E_Estudio efectividad Panama_0225"/>
    <s v="Shot 1"/>
    <n v="1"/>
    <m/>
    <n v="1"/>
    <d v="2025-02-27T18:01:00"/>
    <n v="1"/>
    <d v="2025-02-27T18:57:00"/>
  </r>
  <r>
    <s v="0034P00003wzzthQAA"/>
    <n v="5219511784820"/>
    <s v="1218_MEX_VAC_W_E_Estudio efectividad Panama_0225"/>
    <s v="Shot 1"/>
    <n v="0"/>
    <d v="2025-02-27T18:02:00"/>
    <n v="0"/>
    <m/>
    <n v="0"/>
    <m/>
  </r>
  <r>
    <s v="0034P00003wzzu6QAA"/>
    <n v="5215513422306"/>
    <s v="1218_MEX_VAC_W_E_Estudio efectividad Panama_0225"/>
    <s v="Shot 1"/>
    <n v="0"/>
    <d v="2025-02-27T18:03:00"/>
    <n v="0"/>
    <m/>
    <n v="0"/>
    <m/>
  </r>
  <r>
    <s v="0034P00003wzzVZQAY"/>
    <n v="5213957853866"/>
    <s v="1218_MEX_VAC_W_E_Estudio efectividad Panama_0225"/>
    <s v="Shot 1"/>
    <n v="0"/>
    <d v="2025-02-27T18:01:00"/>
    <n v="0"/>
    <m/>
    <n v="0"/>
    <m/>
  </r>
  <r>
    <s v="0034P00003wzzYWQAY"/>
    <n v="5214492312993"/>
    <s v="1218_MEX_VAC_W_E_Estudio efectividad Panama_0225"/>
    <s v="Shot 1"/>
    <n v="1"/>
    <m/>
    <n v="1"/>
    <d v="2025-02-27T18:01:00"/>
    <n v="1"/>
    <d v="2025-02-28T02:19:00"/>
  </r>
  <r>
    <s v="0034P00003x00dRQAQ"/>
    <n v="5218341415214"/>
    <s v="1218_MEX_VAC_W_E_Estudio efectividad Panama_0225"/>
    <s v="Shot 1"/>
    <n v="1"/>
    <m/>
    <n v="1"/>
    <d v="2025-02-27T18:01:00"/>
    <n v="0"/>
    <m/>
  </r>
  <r>
    <s v="0034P00003x00GdQAI"/>
    <n v="5213312524393"/>
    <s v="1218_MEX_VAC_W_E_Estudio efectividad Panama_0225"/>
    <s v="Shot 1"/>
    <n v="1"/>
    <m/>
    <n v="1"/>
    <d v="2025-02-27T18:17:00"/>
    <n v="0"/>
    <m/>
  </r>
  <r>
    <s v="0034P00003x00gQQAQ"/>
    <n v="5215554011365"/>
    <s v="1218_MEX_VAC_W_E_Estudio efectividad Panama_0225"/>
    <s v="Shot 1"/>
    <n v="0"/>
    <d v="2025-02-27T18:01:00"/>
    <n v="0"/>
    <m/>
    <n v="0"/>
    <m/>
  </r>
  <r>
    <s v="0034P00003x00IjQAI"/>
    <n v="5212225885952"/>
    <s v="1218_MEX_VAC_W_E_Estudio efectividad Panama_0225"/>
    <s v="Shot 1"/>
    <n v="1"/>
    <m/>
    <n v="1"/>
    <d v="2025-02-27T18:01:00"/>
    <n v="0"/>
    <m/>
  </r>
  <r>
    <s v="0036Q00002mQWAQQA4"/>
    <n v="5212231286581"/>
    <s v="1218_MEX_VAC_W_E_Estudio efectividad Panama_0225"/>
    <s v="Shot 1"/>
    <n v="1"/>
    <m/>
    <n v="1"/>
    <d v="2025-02-27T18:03:00"/>
    <n v="1"/>
    <d v="2025-02-27T19:28:00"/>
  </r>
  <r>
    <s v="0036Q00002mQWASQA4"/>
    <n v="5214631090131"/>
    <s v="1218_MEX_VAC_W_E_Estudio efectividad Panama_0225"/>
    <s v="Shot 1"/>
    <n v="1"/>
    <m/>
    <n v="1"/>
    <d v="2025-02-27T18:03:00"/>
    <n v="0"/>
    <m/>
  </r>
  <r>
    <s v="0036Q00002mQWAtQAO"/>
    <n v="5219541033783"/>
    <s v="1218_MEX_VAC_W_E_Estudio efectividad Panama_0225"/>
    <s v="Shot 1"/>
    <n v="1"/>
    <m/>
    <n v="1"/>
    <d v="2025-02-27T18:49:00"/>
    <n v="1"/>
    <d v="2025-02-27T18:51:00"/>
  </r>
  <r>
    <s v="0036Q00002mQWAXQA4"/>
    <n v="5212871554035"/>
    <s v="1218_MEX_VAC_W_E_Estudio efectividad Panama_0225"/>
    <s v="Shot 1"/>
    <n v="1"/>
    <m/>
    <n v="1"/>
    <d v="2025-02-27T18:29:00"/>
    <n v="1"/>
    <d v="2025-02-27T19:06:00"/>
  </r>
  <r>
    <s v="0036Q00002mQWBGQA4"/>
    <n v="5218714852433"/>
    <s v="1218_MEX_VAC_W_E_Estudio efectividad Panama_0225"/>
    <s v="Shot 1"/>
    <n v="1"/>
    <m/>
    <n v="1"/>
    <d v="2025-02-27T18:03:00"/>
    <n v="1"/>
    <d v="2025-02-28T01:37:00"/>
  </r>
  <r>
    <s v="0036Q00002mQWBPQA4"/>
    <n v="5212491831466"/>
    <s v="1218_MEX_VAC_W_E_Estudio efectividad Panama_0225"/>
    <s v="Shot 1"/>
    <n v="1"/>
    <m/>
    <n v="1"/>
    <d v="2025-02-27T18:00:00"/>
    <n v="1"/>
    <d v="2025-02-27T18:19:00"/>
  </r>
  <r>
    <s v="0036Q00002mQWBQQA4"/>
    <n v="5214535310207"/>
    <s v="1218_MEX_VAC_W_E_Estudio efectividad Panama_0225"/>
    <s v="Shot 1"/>
    <n v="1"/>
    <m/>
    <n v="1"/>
    <d v="2025-02-27T18:03:00"/>
    <n v="1"/>
    <d v="2025-02-27T18:19:00"/>
  </r>
  <r>
    <s v="0036Q00002mQWBWQA4"/>
    <n v="5219711774321"/>
    <s v="1218_MEX_VAC_W_E_Estudio efectividad Panama_0225"/>
    <s v="Shot 1"/>
    <n v="1"/>
    <m/>
    <n v="1"/>
    <d v="2025-02-27T19:49:00"/>
    <n v="1"/>
    <d v="2025-02-27T19:51:00"/>
  </r>
  <r>
    <s v="0036Q00002mQWBXQA4"/>
    <n v="5214424574620"/>
    <s v="1218_MEX_VAC_W_E_Estudio efectividad Panama_0225"/>
    <s v="Shot 1"/>
    <n v="1"/>
    <m/>
    <n v="1"/>
    <d v="2025-02-27T18:03:00"/>
    <n v="1"/>
    <d v="2025-02-27T18:17:00"/>
  </r>
  <r>
    <s v="0036Q00002k6rHVQAY"/>
    <n v="5219531878982"/>
    <s v="1218_MEX_VAC_W_E_Estudio efectividad Panama_0225"/>
    <s v="Shot 1"/>
    <n v="1"/>
    <m/>
    <n v="1"/>
    <d v="2025-02-27T18:03:00"/>
    <n v="1"/>
    <d v="2025-02-27T19:15:00"/>
  </r>
  <r>
    <s v="0036Q00002k6rM0QAI"/>
    <n v="5212221361111"/>
    <s v="1218_MEX_VAC_W_E_Estudio efectividad Panama_0225"/>
    <s v="Shot 1"/>
    <n v="1"/>
    <m/>
    <n v="1"/>
    <d v="2025-02-27T18:01:00"/>
    <n v="1"/>
    <d v="2025-02-27T18:27:00"/>
  </r>
  <r>
    <s v="0036Q00002k6rMNQAY"/>
    <n v="5214888833277"/>
    <s v="1218_MEX_VAC_W_E_Estudio efectividad Panama_0225"/>
    <s v="Shot 1"/>
    <n v="1"/>
    <m/>
    <n v="1"/>
    <d v="2025-02-27T18:02:00"/>
    <n v="1"/>
    <d v="2025-02-27T18:35:00"/>
  </r>
  <r>
    <s v="0036Q00002k6rN3QAI"/>
    <n v="5219992203525"/>
    <s v="1218_MEX_VAC_W_E_Estudio efectividad Panama_0225"/>
    <s v="Shot 1"/>
    <n v="1"/>
    <m/>
    <n v="1"/>
    <d v="2025-02-27T18:00:00"/>
    <n v="1"/>
    <d v="2025-02-27T18:01:00"/>
  </r>
  <r>
    <s v="0036Q00002k6rOEQAY"/>
    <n v="5219512372585"/>
    <s v="1218_MEX_VAC_W_E_Estudio efectividad Panama_0225"/>
    <s v="Shot 1"/>
    <n v="1"/>
    <m/>
    <n v="1"/>
    <d v="2025-02-27T18:01:00"/>
    <n v="1"/>
    <d v="2025-02-27T18:35:00"/>
  </r>
  <r>
    <s v="0036Q00002k6rOTQAY"/>
    <n v="5219512530867"/>
    <s v="1218_MEX_VAC_W_E_Estudio efectividad Panama_0225"/>
    <s v="Shot 1"/>
    <n v="1"/>
    <m/>
    <n v="1"/>
    <d v="2025-02-27T18:01:00"/>
    <n v="1"/>
    <d v="2025-02-27T18:06:00"/>
  </r>
  <r>
    <s v="0036Q00002k6rPsQAI"/>
    <n v="5219516407953"/>
    <s v="1218_MEX_VAC_W_E_Estudio efectividad Panama_0225"/>
    <s v="Shot 1"/>
    <n v="1"/>
    <m/>
    <n v="1"/>
    <d v="2025-02-27T18:01:00"/>
    <n v="1"/>
    <d v="2025-02-27T18:19:00"/>
  </r>
  <r>
    <s v="0036Q00002k6rQDQAY"/>
    <n v="5212281335087"/>
    <s v="1218_MEX_VAC_W_E_Estudio efectividad Panama_0225"/>
    <s v="Shot 1"/>
    <n v="1"/>
    <m/>
    <n v="1"/>
    <d v="2025-02-27T18:01:00"/>
    <n v="1"/>
    <d v="2025-02-27T19:15:00"/>
  </r>
  <r>
    <s v="0034P00003x00iRQAQ"/>
    <n v="5215554015815"/>
    <s v="1218_MEX_VAC_W_E_Estudio efectividad Panama_0225"/>
    <s v="Shot 1"/>
    <n v="1"/>
    <m/>
    <n v="1"/>
    <d v="2025-02-27T18:02:00"/>
    <n v="1"/>
    <d v="2025-02-28T00:18:00"/>
  </r>
  <r>
    <s v="0034P00003x00JBQAY"/>
    <n v="5215585305172"/>
    <s v="1218_MEX_VAC_W_E_Estudio efectividad Panama_0225"/>
    <s v="Shot 1"/>
    <n v="1"/>
    <m/>
    <n v="1"/>
    <d v="2025-02-27T18:02:00"/>
    <n v="1"/>
    <d v="2025-02-27T18:06:00"/>
  </r>
  <r>
    <s v="0034P00003x00nHQAQ"/>
    <n v="5215527043669"/>
    <s v="1218_MEX_VAC_W_E_Estudio efectividad Panama_0225"/>
    <s v="Shot 1"/>
    <n v="1"/>
    <m/>
    <n v="1"/>
    <d v="2025-02-27T18:03:00"/>
    <n v="0"/>
    <m/>
  </r>
  <r>
    <s v="0034P00003x00qAQAQ"/>
    <n v="5218184587749"/>
    <s v="1218_MEX_VAC_W_E_Estudio efectividad Panama_0225"/>
    <s v="Shot 1"/>
    <n v="1"/>
    <m/>
    <n v="1"/>
    <d v="2025-02-27T18:03:00"/>
    <n v="1"/>
    <d v="2025-02-27T22:30:00"/>
  </r>
  <r>
    <s v="0034P00003x00RtQAI"/>
    <n v="5217716848737"/>
    <s v="1218_MEX_VAC_W_E_Estudio efectividad Panama_0225"/>
    <s v="Shot 1"/>
    <n v="1"/>
    <m/>
    <n v="1"/>
    <d v="2025-02-27T18:02:00"/>
    <n v="0"/>
    <m/>
  </r>
  <r>
    <s v="0034P00003x01DFQAY"/>
    <n v="5218114116010"/>
    <s v="1218_MEX_VAC_W_E_Estudio efectividad Panama_0225"/>
    <s v="Shot 1"/>
    <n v="1"/>
    <m/>
    <n v="1"/>
    <d v="2025-02-27T18:27:00"/>
    <n v="0"/>
    <m/>
  </r>
  <r>
    <s v="0034P00003x01G5QAI"/>
    <n v="5217772894910"/>
    <s v="1218_MEX_VAC_W_E_Estudio efectividad Panama_0225"/>
    <s v="Shot 1"/>
    <n v="1"/>
    <m/>
    <n v="1"/>
    <d v="2025-02-27T18:00:00"/>
    <n v="1"/>
    <d v="2025-02-27T18:11:00"/>
  </r>
  <r>
    <s v="0034P00003x01KSQAY"/>
    <n v="5219933600651"/>
    <s v="1218_MEX_VAC_W_E_Estudio efectividad Panama_0225"/>
    <s v="Shot 1"/>
    <n v="1"/>
    <m/>
    <n v="1"/>
    <d v="2025-02-27T18:03:00"/>
    <n v="1"/>
    <d v="2025-02-27T18:03:00"/>
  </r>
  <r>
    <s v="0036Q00002mQWCeQAO"/>
    <n v="5212411226154"/>
    <s v="1218_MEX_VAC_W_E_Estudio efectividad Panama_0225"/>
    <s v="Shot 1"/>
    <n v="1"/>
    <m/>
    <n v="1"/>
    <d v="2025-02-27T18:01:00"/>
    <n v="1"/>
    <d v="2025-02-27T18:10:00"/>
  </r>
  <r>
    <s v="0036Q00002mQWD7QAO"/>
    <n v="5219612558560"/>
    <s v="1218_MEX_VAC_W_E_Estudio efectividad Panama_0225"/>
    <s v="Shot 1"/>
    <n v="1"/>
    <m/>
    <n v="1"/>
    <d v="2025-02-27T18:03:00"/>
    <n v="1"/>
    <d v="2025-02-27T23:36:00"/>
  </r>
  <r>
    <s v="0036Q00002mQWDNQA4"/>
    <n v="5218441203854"/>
    <s v="1218_MEX_VAC_W_E_Estudio efectividad Panama_0225"/>
    <s v="Shot 1"/>
    <n v="1"/>
    <m/>
    <n v="1"/>
    <d v="2025-02-27T18:02:00"/>
    <n v="1"/>
    <d v="2025-02-27T18:26:00"/>
  </r>
  <r>
    <s v="0036Q00002mQWDxQAO"/>
    <n v="5213339529392"/>
    <s v="1218_MEX_VAC_W_E_Estudio efectividad Panama_0225"/>
    <s v="Shot 1"/>
    <n v="1"/>
    <m/>
    <n v="1"/>
    <d v="2025-02-27T18:01:00"/>
    <n v="1"/>
    <d v="2025-02-27T18:01:00"/>
  </r>
  <r>
    <s v="0036Q00002mQWESQA4"/>
    <n v="5214491107659"/>
    <s v="1218_MEX_VAC_W_E_Estudio efectividad Panama_0225"/>
    <s v="Shot 1"/>
    <n v="1"/>
    <m/>
    <n v="1"/>
    <d v="2025-02-27T18:01:00"/>
    <n v="1"/>
    <d v="2025-02-27T18:59:00"/>
  </r>
  <r>
    <s v="0036Q00002mQWG1QAO"/>
    <n v="5217772949073"/>
    <s v="1218_MEX_VAC_W_E_Estudio efectividad Panama_0225"/>
    <s v="Shot 1"/>
    <n v="0"/>
    <d v="2025-02-27T18:01:00"/>
    <n v="0"/>
    <m/>
    <n v="0"/>
    <m/>
  </r>
  <r>
    <s v="0036Q00002mQWG9QAO"/>
    <n v="5216677954013"/>
    <s v="1218_MEX_VAC_W_E_Estudio efectividad Panama_0225"/>
    <s v="Shot 1"/>
    <n v="1"/>
    <m/>
    <n v="1"/>
    <d v="2025-02-27T18:01:00"/>
    <n v="1"/>
    <d v="2025-02-27T19:02:00"/>
  </r>
  <r>
    <s v="0036Q00002k6rRWQAY"/>
    <n v="5212282517837"/>
    <s v="1218_MEX_VAC_W_E_Estudio efectividad Panama_0225"/>
    <s v="Shot 1"/>
    <n v="1"/>
    <m/>
    <n v="1"/>
    <d v="2025-02-27T18:03:00"/>
    <n v="1"/>
    <d v="2025-02-27T19:39:00"/>
  </r>
  <r>
    <s v="0036Q00002k6rSUQAY"/>
    <n v="5214434127854"/>
    <s v="1218_MEX_VAC_W_E_Estudio efectividad Panama_0225"/>
    <s v="Shot 1"/>
    <n v="1"/>
    <m/>
    <n v="1"/>
    <d v="2025-02-27T18:03:00"/>
    <n v="1"/>
    <d v="2025-02-27T22:44:00"/>
  </r>
  <r>
    <s v="0036Q00002k7SAuQAM"/>
    <n v="5218180290007"/>
    <s v="1218_MEX_VAC_W_E_Estudio efectividad Panama_0225"/>
    <s v="Shot 1"/>
    <n v="1"/>
    <m/>
    <n v="1"/>
    <d v="2025-02-27T18:00:00"/>
    <n v="1"/>
    <d v="2025-02-27T19:19:00"/>
  </r>
  <r>
    <s v="0036Q00002mQumgQAC"/>
    <n v="5215554190684"/>
    <s v="1218_MEX_VAC_W_E_Estudio efectividad Panama_0225"/>
    <s v="Shot 1"/>
    <n v="1"/>
    <m/>
    <n v="1"/>
    <d v="2025-02-27T18:26:00"/>
    <n v="1"/>
    <d v="2025-02-27T18:30:00"/>
  </r>
  <r>
    <s v="0036Q00002mQVl5QAG"/>
    <n v="5212871514101"/>
    <s v="1218_MEX_VAC_W_E_Estudio efectividad Panama_0225"/>
    <s v="Shot 1"/>
    <n v="1"/>
    <m/>
    <n v="1"/>
    <d v="2025-02-27T18:01:00"/>
    <n v="1"/>
    <d v="2025-02-27T22:04:00"/>
  </r>
  <r>
    <s v="0036Q00002mQVldQAG"/>
    <n v="5212711973936"/>
    <s v="1218_MEX_VAC_W_E_Estudio efectividad Panama_0225"/>
    <s v="Shot 1"/>
    <n v="1"/>
    <m/>
    <n v="1"/>
    <d v="2025-02-27T18:03:00"/>
    <n v="0"/>
    <m/>
  </r>
  <r>
    <s v="0036Q00002mQVlnQAG"/>
    <n v="5217971115114"/>
    <s v="1218_MEX_VAC_W_E_Estudio efectividad Panama_0225"/>
    <s v="Shot 1"/>
    <n v="1"/>
    <m/>
    <n v="1"/>
    <d v="2025-02-27T18:01:00"/>
    <n v="1"/>
    <d v="2025-02-27T22:06:00"/>
  </r>
  <r>
    <s v="0036Q00002mQVlZQAW"/>
    <n v="5217774608515"/>
    <s v="1218_MEX_VAC_W_E_Estudio efectividad Panama_0225"/>
    <s v="Shot 1"/>
    <n v="1"/>
    <m/>
    <n v="1"/>
    <d v="2025-02-27T18:01:00"/>
    <n v="1"/>
    <d v="2025-02-27T18:21:00"/>
  </r>
  <r>
    <s v="0036Q00002mQVm3QAG"/>
    <n v="5214991026029"/>
    <s v="1218_MEX_VAC_W_E_Estudio efectividad Panama_0225"/>
    <s v="Shot 1"/>
    <n v="1"/>
    <m/>
    <n v="1"/>
    <d v="2025-02-27T18:00:00"/>
    <n v="1"/>
    <d v="2025-02-27T18:08:00"/>
  </r>
  <r>
    <s v="0036Q00002mQWGjQAO"/>
    <n v="5219651216520"/>
    <s v="1218_MEX_VAC_W_E_Estudio efectividad Panama_0225"/>
    <s v="Shot 1"/>
    <n v="1"/>
    <m/>
    <n v="1"/>
    <d v="2025-02-27T18:01:00"/>
    <n v="1"/>
    <d v="2025-02-27T18:20:00"/>
  </r>
  <r>
    <s v="0036Q00002mQWGtQAO"/>
    <n v="5212224232529"/>
    <s v="1218_MEX_VAC_W_E_Estudio efectividad Panama_0225"/>
    <s v="Shot 1"/>
    <n v="1"/>
    <m/>
    <n v="1"/>
    <d v="2025-02-27T18:02:00"/>
    <n v="1"/>
    <d v="2025-02-27T18:04:00"/>
  </r>
  <r>
    <s v="0036Q00002mQWH8QAO"/>
    <n v="5212871095531"/>
    <s v="1218_MEX_VAC_W_E_Estudio efectividad Panama_0225"/>
    <s v="Shot 1"/>
    <n v="1"/>
    <m/>
    <n v="1"/>
    <d v="2025-02-27T18:02:00"/>
    <n v="0"/>
    <m/>
  </r>
  <r>
    <s v="0036Q00002mQWHbQAO"/>
    <n v="5219612104210"/>
    <s v="1218_MEX_VAC_W_E_Estudio efectividad Panama_0225"/>
    <s v="Shot 1"/>
    <n v="1"/>
    <m/>
    <n v="1"/>
    <d v="2025-02-27T18:01:00"/>
    <n v="0"/>
    <m/>
  </r>
  <r>
    <s v="0036Q00002mQWHdQAO"/>
    <n v="5219545403772"/>
    <s v="1218_MEX_VAC_W_E_Estudio efectividad Panama_0225"/>
    <s v="Shot 1"/>
    <n v="1"/>
    <m/>
    <n v="1"/>
    <d v="2025-02-27T18:02:00"/>
    <n v="1"/>
    <d v="2025-02-27T19:14:00"/>
  </r>
  <r>
    <s v="0036Q00002mQWHJQA4"/>
    <n v="5216424280860"/>
    <s v="1218_MEX_VAC_W_E_Estudio efectividad Panama_0225"/>
    <s v="Shot 1"/>
    <n v="0"/>
    <d v="2025-02-27T18:01:00"/>
    <n v="0"/>
    <m/>
    <n v="0"/>
    <m/>
  </r>
  <r>
    <s v="0036Q00002mQWLmQAO"/>
    <n v="5214341280168"/>
    <s v="1218_MEX_VAC_W_E_Estudio efectividad Panama_0225"/>
    <s v="Shot 1"/>
    <n v="1"/>
    <m/>
    <n v="1"/>
    <d v="2025-02-27T18:02:00"/>
    <n v="0"/>
    <m/>
  </r>
  <r>
    <s v="0036Q00002mQWLPQA4"/>
    <n v="5212241122506"/>
    <s v="1218_MEX_VAC_W_E_Estudio efectividad Panama_0225"/>
    <s v="Shot 1"/>
    <n v="1"/>
    <m/>
    <n v="1"/>
    <d v="2025-02-27T18:03:00"/>
    <n v="1"/>
    <d v="2025-02-28T02:19:00"/>
  </r>
  <r>
    <s v="0034P00003wzzxCQAQ"/>
    <n v="5213331448443"/>
    <s v="1218_MEX_VAC_W_E_Estudio efectividad Panama_0225"/>
    <s v="Shot 1"/>
    <n v="0"/>
    <d v="2025-02-27T18:02:00"/>
    <n v="0"/>
    <m/>
    <n v="0"/>
    <m/>
  </r>
  <r>
    <s v="0034P00003wzZzcQAE"/>
    <n v="5215552774142"/>
    <s v="1218_MEX_VAC_W_E_Estudio efectividad Panama_0225"/>
    <s v="Shot 1"/>
    <n v="0"/>
    <d v="2025-02-27T18:03:00"/>
    <n v="0"/>
    <m/>
    <n v="0"/>
    <m/>
  </r>
  <r>
    <s v="0034P00003x008KQAQ"/>
    <n v="5215548902174"/>
    <s v="1218_MEX_VAC_W_E_Estudio efectividad Panama_0225"/>
    <s v="Shot 1"/>
    <n v="1"/>
    <m/>
    <n v="1"/>
    <d v="2025-02-27T18:03:00"/>
    <n v="0"/>
    <m/>
  </r>
  <r>
    <s v="0034P00003x008zQAA"/>
    <n v="5214811105887"/>
    <s v="1218_MEX_VAC_W_E_Estudio efectividad Panama_0225"/>
    <s v="Shot 1"/>
    <n v="1"/>
    <m/>
    <n v="1"/>
    <d v="2025-02-27T18:04:00"/>
    <n v="1"/>
    <d v="2025-02-27T18:09:00"/>
  </r>
  <r>
    <s v="0034P00003x00aLQAQ"/>
    <n v="5212224266297"/>
    <s v="1218_MEX_VAC_W_E_Estudio efectividad Panama_0225"/>
    <s v="Shot 1"/>
    <n v="1"/>
    <m/>
    <n v="1"/>
    <d v="2025-02-27T18:01:00"/>
    <n v="0"/>
    <m/>
  </r>
  <r>
    <s v="0034P00003x00tlQAA"/>
    <n v="5218712113070"/>
    <s v="1218_MEX_VAC_W_E_Estudio efectividad Panama_0225"/>
    <s v="Shot 1"/>
    <n v="1"/>
    <m/>
    <n v="1"/>
    <d v="2025-02-27T18:01:00"/>
    <n v="0"/>
    <m/>
  </r>
  <r>
    <s v="0034P00003x00vCQAQ"/>
    <n v="5215554793296"/>
    <s v="1218_MEX_VAC_W_E_Estudio efectividad Panama_0225"/>
    <s v="Shot 1"/>
    <n v="1"/>
    <m/>
    <n v="1"/>
    <d v="2025-02-27T18:02:00"/>
    <n v="0"/>
    <m/>
  </r>
  <r>
    <s v="0034P00003xGIf7QAG"/>
    <n v="5217772176978"/>
    <s v="1218_MEX_VAC_W_E_Estudio efectividad Panama_0225"/>
    <s v="Shot 1"/>
    <n v="1"/>
    <m/>
    <n v="1"/>
    <d v="2025-02-27T18:03:00"/>
    <n v="0"/>
    <m/>
  </r>
  <r>
    <s v="0034P00003xGIhZQAW"/>
    <n v="5217444025055"/>
    <s v="1218_MEX_VAC_W_E_Estudio efectividad Panama_0225"/>
    <s v="Shot 1"/>
    <n v="0"/>
    <d v="2025-02-27T18:02:00"/>
    <n v="0"/>
    <m/>
    <n v="0"/>
    <m/>
  </r>
  <r>
    <s v="0034P00003xGIXSQA4"/>
    <n v="5218341182996"/>
    <s v="1218_MEX_VAC_W_E_Estudio efectividad Panama_0225"/>
    <s v="Shot 1"/>
    <n v="1"/>
    <m/>
    <n v="1"/>
    <d v="2025-02-27T18:01:00"/>
    <n v="1"/>
    <d v="2025-02-27T18:49:00"/>
  </r>
  <r>
    <s v="0034P00003zLAXhQAO"/>
    <n v="5217771372727"/>
    <s v="1218_MEX_VAC_W_E_Estudio efectividad Panama_0225"/>
    <s v="Shot 1"/>
    <n v="0"/>
    <d v="2025-02-27T18:03:00"/>
    <n v="0"/>
    <m/>
    <n v="0"/>
    <m/>
  </r>
  <r>
    <s v="0034P00003zLjVDQA0"/>
    <n v="5217351749791"/>
    <s v="1218_MEX_VAC_W_E_Estudio efectividad Panama_0225"/>
    <s v="Shot 1"/>
    <n v="1"/>
    <m/>
    <n v="1"/>
    <d v="2025-02-27T18:02:00"/>
    <n v="0"/>
    <m/>
  </r>
  <r>
    <s v="0034P00003zLjZPQA0"/>
    <n v="5215541910732"/>
    <s v="1218_MEX_VAC_W_E_Estudio efectividad Panama_0225"/>
    <s v="Shot 1"/>
    <n v="1"/>
    <m/>
    <n v="1"/>
    <d v="2025-02-27T18:02:00"/>
    <n v="1"/>
    <d v="2025-02-27T18:02:00"/>
  </r>
  <r>
    <s v="0034P00003zMpyTQAS"/>
    <n v="5212224659199"/>
    <s v="1218_MEX_VAC_W_E_Estudio efectividad Panama_0225"/>
    <s v="Shot 1"/>
    <n v="1"/>
    <m/>
    <n v="1"/>
    <d v="2025-02-27T18:03:00"/>
    <n v="1"/>
    <d v="2025-02-28T04:15:00"/>
  </r>
  <r>
    <s v="0034P000043xjFbQAI"/>
    <n v="5218111068444"/>
    <s v="1218_MEX_VAC_W_E_Estudio efectividad Panama_0225"/>
    <s v="Shot 1"/>
    <n v="1"/>
    <m/>
    <n v="1"/>
    <d v="2025-02-27T18:00:00"/>
    <n v="1"/>
    <d v="2025-02-28T19:32:00"/>
  </r>
  <r>
    <s v="0034P00004641opQAA"/>
    <n v="5219331225767"/>
    <s v="1218_MEX_VAC_W_E_Estudio efectividad Panama_0225"/>
    <s v="Shot 1"/>
    <n v="0"/>
    <d v="2025-02-27T18:01:00"/>
    <n v="0"/>
    <m/>
    <n v="0"/>
    <m/>
  </r>
  <r>
    <s v="0034P00004641p7QAA"/>
    <n v="5213511211137"/>
    <s v="1218_MEX_VAC_W_E_Estudio efectividad Panama_0225"/>
    <s v="Shot 1"/>
    <n v="1"/>
    <m/>
    <n v="1"/>
    <d v="2025-02-27T18:01:00"/>
    <n v="1"/>
    <d v="2025-02-27T19:02:00"/>
  </r>
  <r>
    <s v="0034P00004641plQAA"/>
    <n v="5215516928615"/>
    <s v="1218_MEX_VAC_W_E_Estudio efectividad Panama_0225"/>
    <s v="Shot 1"/>
    <n v="1"/>
    <m/>
    <n v="1"/>
    <d v="2025-02-27T18:01:00"/>
    <n v="1"/>
    <d v="2025-03-09T22:25:00"/>
  </r>
  <r>
    <s v="0036Q00002mQWNjQAO"/>
    <n v="5219531296705"/>
    <s v="1218_MEX_VAC_W_E_Estudio efectividad Panama_0225"/>
    <s v="Shot 1"/>
    <n v="1"/>
    <m/>
    <n v="1"/>
    <d v="2025-02-27T19:02:00"/>
    <n v="1"/>
    <d v="2025-03-02T01:10:00"/>
  </r>
  <r>
    <s v="0036Q00002mQWNNQA4"/>
    <n v="5212888858619"/>
    <s v="1218_MEX_VAC_W_E_Estudio efectividad Panama_0225"/>
    <s v="Shot 1"/>
    <n v="1"/>
    <m/>
    <n v="1"/>
    <d v="2025-02-27T18:01:00"/>
    <n v="0"/>
    <m/>
  </r>
  <r>
    <s v="0036Q00002mRiV2QAK"/>
    <n v="5219932210776"/>
    <s v="1218_MEX_VAC_W_E_Estudio efectividad Panama_0225"/>
    <s v="Shot 1"/>
    <n v="1"/>
    <m/>
    <n v="1"/>
    <d v="2025-02-27T18:01:00"/>
    <n v="1"/>
    <d v="2025-02-27T18:26:00"/>
  </r>
  <r>
    <s v="0036Q00002nceRzQAI"/>
    <n v="5215530176433"/>
    <s v="1218_MEX_VAC_W_E_Estudio efectividad Panama_0225"/>
    <s v="Shot 1"/>
    <n v="0"/>
    <d v="2025-02-27T18:03:00"/>
    <n v="0"/>
    <m/>
    <n v="0"/>
    <m/>
  </r>
  <r>
    <s v="0036Q00002oOpCvQAK"/>
    <n v="5219931327992"/>
    <s v="1218_MEX_VAC_W_E_Estudio efectividad Panama_0225"/>
    <s v="Shot 1"/>
    <n v="1"/>
    <m/>
    <n v="1"/>
    <d v="2025-02-27T18:02:00"/>
    <n v="1"/>
    <d v="2025-02-27T18:20:00"/>
  </r>
  <r>
    <s v="0036Q00002oQaajQAC"/>
    <n v="5214641690476"/>
    <s v="1218_MEX_VAC_W_E_Estudio efectividad Panama_0225"/>
    <s v="Shot 1"/>
    <n v="0"/>
    <d v="2025-02-27T18:03:00"/>
    <n v="0"/>
    <m/>
    <n v="0"/>
    <m/>
  </r>
  <r>
    <s v="0036Q000030FFefQAG"/>
    <n v="5212211650127"/>
    <s v="1218_MEX_VAC_W_E_Estudio efectividad Panama_0225"/>
    <s v="Shot 1"/>
    <n v="1"/>
    <m/>
    <n v="1"/>
    <d v="2025-02-27T18:02:00"/>
    <n v="1"/>
    <d v="2025-02-27T18:10:00"/>
  </r>
  <r>
    <s v="0034P00003x00WgQAI"/>
    <n v="5216688612013"/>
    <s v="1218_MEX_VAC_W_E_Estudio efectividad Panama_0225"/>
    <s v="Shot 1"/>
    <n v="1"/>
    <m/>
    <n v="1"/>
    <d v="2025-02-27T18:02:00"/>
    <n v="0"/>
    <m/>
  </r>
  <r>
    <s v="0034P00003x01G7QAI"/>
    <n v="5215535661409"/>
    <s v="1218_MEX_VAC_W_E_Estudio efectividad Panama_0225"/>
    <s v="Shot 1"/>
    <n v="1"/>
    <m/>
    <n v="1"/>
    <d v="2025-02-27T18:00:00"/>
    <n v="1"/>
    <d v="2025-02-27T18:37:00"/>
  </r>
  <r>
    <s v="0034P00003x01GCQAY"/>
    <n v="5219515475256"/>
    <s v="1218_MEX_VAC_W_E_Estudio efectividad Panama_0225"/>
    <s v="Shot 1"/>
    <n v="0"/>
    <d v="2025-02-27T18:02:00"/>
    <n v="0"/>
    <m/>
    <n v="0"/>
    <m/>
  </r>
  <r>
    <s v="0034P00003x01UjQAI"/>
    <n v="5219672028283"/>
    <s v="1218_MEX_VAC_W_E_Estudio efectividad Panama_0225"/>
    <s v="Shot 1"/>
    <n v="1"/>
    <m/>
    <n v="1"/>
    <d v="2025-02-27T18:00:00"/>
    <n v="1"/>
    <d v="2025-02-27T18:03:00"/>
  </r>
  <r>
    <s v="0034P00003xGIhEQAW"/>
    <n v="5214772284208"/>
    <s v="1218_MEX_VAC_W_E_Estudio efectividad Panama_0225"/>
    <s v="Shot 1"/>
    <n v="1"/>
    <m/>
    <n v="1"/>
    <d v="2025-02-27T18:01:00"/>
    <n v="1"/>
    <d v="2025-02-27T18:16:00"/>
  </r>
  <r>
    <s v="0036Q00002mQVmvQAG"/>
    <n v="5212214174651"/>
    <s v="1218_MEX_VAC_W_E_Estudio efectividad Panama_0225"/>
    <s v="Shot 1"/>
    <n v="0"/>
    <d v="2025-02-27T18:02:00"/>
    <n v="0"/>
    <m/>
    <n v="0"/>
    <m/>
  </r>
  <r>
    <s v="0036Q00002mQVnDQAW"/>
    <n v="5217491014892"/>
    <s v="1218_MEX_VAC_W_E_Estudio efectividad Panama_0225"/>
    <s v="Shot 1"/>
    <n v="1"/>
    <m/>
    <n v="1"/>
    <d v="2025-02-27T18:01:00"/>
    <n v="1"/>
    <d v="2025-02-27T18:30:00"/>
  </r>
  <r>
    <s v="0036Q00002mQVngQAG"/>
    <n v="5217472050674"/>
    <s v="1218_MEX_VAC_W_E_Estudio efectividad Panama_0225"/>
    <s v="Shot 1"/>
    <n v="1"/>
    <m/>
    <n v="1"/>
    <d v="2025-02-27T18:02:00"/>
    <n v="1"/>
    <d v="2025-02-27T19:11:00"/>
  </r>
  <r>
    <s v="0036Q00002mQVnwQAG"/>
    <n v="5219612543598"/>
    <s v="1218_MEX_VAC_W_E_Estudio efectividad Panama_0225"/>
    <s v="Shot 1"/>
    <n v="1"/>
    <m/>
    <n v="1"/>
    <d v="2025-02-27T18:00:00"/>
    <n v="1"/>
    <d v="2025-02-27T20:43:00"/>
  </r>
  <r>
    <s v="0036Q00002mQVnXQAW"/>
    <n v="5219541190285"/>
    <s v="1218_MEX_VAC_W_E_Estudio efectividad Panama_0225"/>
    <s v="Shot 1"/>
    <n v="1"/>
    <m/>
    <n v="1"/>
    <d v="2025-02-27T18:02:00"/>
    <n v="1"/>
    <d v="2025-02-27T18:06:00"/>
  </r>
  <r>
    <s v="0036Q00002mQVoqQAG"/>
    <n v="5219511197782"/>
    <s v="1218_MEX_VAC_W_E_Estudio efectividad Panama_0225"/>
    <s v="Shot 1"/>
    <n v="1"/>
    <m/>
    <n v="1"/>
    <d v="2025-02-27T18:03:00"/>
    <n v="1"/>
    <d v="2025-03-02T03:16:00"/>
  </r>
  <r>
    <s v="0036Q00002mQVotQAG"/>
    <n v="5213121950196"/>
    <s v="1218_MEX_VAC_W_E_Estudio efectividad Panama_0225"/>
    <s v="Shot 1"/>
    <n v="1"/>
    <m/>
    <n v="1"/>
    <d v="2025-02-27T18:02:00"/>
    <n v="0"/>
    <m/>
  </r>
  <r>
    <s v="0036Q00002mQVpJQAW"/>
    <n v="5219951050763"/>
    <s v="1218_MEX_VAC_W_E_Estudio efectividad Panama_0225"/>
    <s v="Shot 1"/>
    <n v="1"/>
    <m/>
    <n v="1"/>
    <d v="2025-02-27T18:11:00"/>
    <n v="1"/>
    <d v="2025-02-27T18:18:00"/>
  </r>
  <r>
    <s v="0036Q00002mQVprQAG"/>
    <n v="5218661785762"/>
    <s v="1218_MEX_VAC_W_E_Estudio efectividad Panama_0225"/>
    <s v="Shot 1"/>
    <n v="0"/>
    <d v="2025-02-27T18:03:00"/>
    <n v="0"/>
    <m/>
    <n v="0"/>
    <m/>
  </r>
  <r>
    <s v="0036Q000036IlLIQA0"/>
    <n v="5215548700361"/>
    <s v="1218_MEX_VAC_W_E_Estudio efectividad Panama_0225"/>
    <s v="Shot 1"/>
    <n v="1"/>
    <m/>
    <n v="1"/>
    <d v="2025-02-27T18:54:00"/>
    <n v="0"/>
    <m/>
  </r>
  <r>
    <s v="0036Q000039RVe7QAG"/>
    <n v="5217441290234"/>
    <s v="1218_MEX_VAC_W_E_Estudio efectividad Panama_0225"/>
    <s v="Shot 1"/>
    <n v="1"/>
    <m/>
    <n v="1"/>
    <d v="2025-02-27T18:01:00"/>
    <n v="0"/>
    <m/>
  </r>
  <r>
    <s v="0036Q00003B0lBZQAZ"/>
    <n v="5219993227932"/>
    <s v="1218_MEX_VAC_W_E_Estudio efectividad Panama_0225"/>
    <s v="Shot 1"/>
    <n v="1"/>
    <m/>
    <n v="1"/>
    <d v="2025-02-27T18:01:00"/>
    <n v="0"/>
    <m/>
  </r>
  <r>
    <s v="0036Q00003B10hRQAR"/>
    <n v="5212221709345"/>
    <s v="1218_MEX_VAC_W_E_Estudio efectividad Panama_0225"/>
    <s v="Shot 1"/>
    <n v="1"/>
    <m/>
    <n v="1"/>
    <d v="2025-02-27T18:02:00"/>
    <n v="0"/>
    <m/>
  </r>
  <r>
    <s v="0036Q00003B10hYQAR"/>
    <n v="5215526749897"/>
    <s v="1218_MEX_VAC_W_E_Estudio efectividad Panama_0225"/>
    <s v="Shot 1"/>
    <n v="1"/>
    <m/>
    <n v="1"/>
    <d v="2025-02-27T18:02:00"/>
    <n v="0"/>
    <m/>
  </r>
  <r>
    <s v="0036Q00003B186hQAB"/>
    <n v="5216562821685"/>
    <s v="1218_MEX_VAC_W_E_Estudio efectividad Panama_0225"/>
    <s v="Shot 1"/>
    <n v="1"/>
    <m/>
    <n v="1"/>
    <d v="2025-02-27T18:03:00"/>
    <n v="1"/>
    <d v="2025-02-27T18:07:00"/>
  </r>
  <r>
    <s v="0036Q00003B186oQAB"/>
    <n v="5213334043414"/>
    <s v="1218_MEX_VAC_W_E_Estudio efectividad Panama_0225"/>
    <s v="Shot 1"/>
    <n v="1"/>
    <m/>
    <n v="1"/>
    <d v="2025-02-27T18:02:00"/>
    <n v="1"/>
    <d v="2025-02-27T18:12:00"/>
  </r>
  <r>
    <s v="0036Q00003B186pQAB"/>
    <n v="5219512360799"/>
    <s v="1218_MEX_VAC_W_E_Estudio efectividad Panama_0225"/>
    <s v="Shot 1"/>
    <n v="1"/>
    <m/>
    <n v="1"/>
    <d v="2025-02-27T18:02:00"/>
    <n v="0"/>
    <m/>
  </r>
  <r>
    <s v="0034P00003xGIhxQAG"/>
    <n v="5215554344542"/>
    <s v="1218_MEX_VAC_W_E_Estudio efectividad Panama_0225"/>
    <s v="Shot 1"/>
    <n v="0"/>
    <d v="2025-02-27T18:03:00"/>
    <n v="0"/>
    <m/>
    <n v="0"/>
    <m/>
  </r>
  <r>
    <s v="0034P00003zLjO2QAK"/>
    <n v="5212411326253"/>
    <s v="1218_MEX_VAC_W_E_Estudio efectividad Panama_0225"/>
    <s v="Shot 1"/>
    <n v="1"/>
    <m/>
    <n v="1"/>
    <d v="2025-02-27T18:01:00"/>
    <n v="1"/>
    <d v="2025-02-27T18:07:00"/>
  </r>
  <r>
    <s v="0036Q00002ca4yqQAA"/>
    <n v="5212221008373"/>
    <s v="1218_MEX_VAC_W_E_Estudio efectividad Panama_0225"/>
    <s v="Shot 1"/>
    <n v="1"/>
    <m/>
    <n v="1"/>
    <d v="2025-02-27T18:02:00"/>
    <n v="1"/>
    <d v="2025-02-27T18:02:00"/>
  </r>
  <r>
    <s v="0036Q00002cY7w5QAC"/>
    <n v="5216142531232"/>
    <s v="1218_MEX_VAC_W_E_Estudio efectividad Panama_0225"/>
    <s v="Shot 1"/>
    <n v="1"/>
    <m/>
    <n v="1"/>
    <d v="2025-02-27T18:03:00"/>
    <n v="0"/>
    <m/>
  </r>
  <r>
    <s v="0036Q00002gYUeVQAW"/>
    <n v="5215611241071"/>
    <s v="1218_MEX_VAC_W_E_Estudio efectividad Panama_0225"/>
    <s v="Shot 1"/>
    <n v="1"/>
    <m/>
    <n v="1"/>
    <d v="2025-02-27T18:02:00"/>
    <n v="0"/>
    <m/>
  </r>
  <r>
    <s v="0036Q00002gZGgfQAG"/>
    <n v="5216691968355"/>
    <s v="1218_MEX_VAC_W_E_Estudio efectividad Panama_0225"/>
    <s v="Shot 1"/>
    <n v="1"/>
    <m/>
    <n v="1"/>
    <d v="2025-02-27T18:01:00"/>
    <n v="1"/>
    <d v="2025-03-17T23:46:00"/>
  </r>
  <r>
    <s v="0036Q00002mQVqbQAG"/>
    <n v="5212465935049"/>
    <s v="1218_MEX_VAC_W_E_Estudio efectividad Panama_0225"/>
    <s v="Shot 1"/>
    <n v="1"/>
    <m/>
    <n v="1"/>
    <d v="2025-02-27T18:03:00"/>
    <n v="1"/>
    <d v="2025-02-27T18:34:00"/>
  </r>
  <r>
    <s v="0036Q00002mQVqgQAG"/>
    <n v="5214881174267"/>
    <s v="1218_MEX_VAC_W_E_Estudio efectividad Panama_0225"/>
    <s v="Shot 1"/>
    <n v="1"/>
    <m/>
    <n v="1"/>
    <d v="2025-02-27T18:03:00"/>
    <n v="1"/>
    <d v="2025-02-27T18:52:00"/>
  </r>
  <r>
    <s v="0036Q00002mQVr1QAG"/>
    <n v="5217225108805"/>
    <s v="1218_MEX_VAC_W_E_Estudio efectividad Panama_0225"/>
    <s v="Shot 1"/>
    <n v="1"/>
    <m/>
    <n v="1"/>
    <d v="2025-02-27T18:01:00"/>
    <n v="1"/>
    <d v="2025-02-27T18:01:00"/>
  </r>
  <r>
    <s v="0036Q00002mQVr3QAG"/>
    <n v="5218713792837"/>
    <s v="1218_MEX_VAC_W_E_Estudio efectividad Panama_0225"/>
    <s v="Shot 1"/>
    <n v="1"/>
    <m/>
    <n v="1"/>
    <d v="2025-02-27T18:00:00"/>
    <n v="1"/>
    <d v="2025-02-27T19:12:00"/>
  </r>
  <r>
    <s v="0036Q00002mQVtWQAW"/>
    <n v="5218441130585"/>
    <s v="1218_MEX_VAC_W_E_Estudio efectividad Panama_0225"/>
    <s v="Shot 1"/>
    <n v="1"/>
    <m/>
    <n v="1"/>
    <d v="2025-02-27T18:03:00"/>
    <n v="1"/>
    <d v="2025-02-27T18:06:00"/>
  </r>
  <r>
    <s v="0036Q00002mQVuTQAW"/>
    <n v="5219711371870"/>
    <s v="1218_MEX_VAC_W_E_Estudio efectividad Panama_0225"/>
    <s v="Shot 1"/>
    <n v="1"/>
    <m/>
    <n v="1"/>
    <d v="2025-02-27T18:02:00"/>
    <n v="1"/>
    <d v="2025-02-27T21:24:00"/>
  </r>
  <r>
    <s v="0036Q00002mQVvMQAW"/>
    <n v="5213121205885"/>
    <s v="1218_MEX_VAC_W_E_Estudio efectividad Panama_0225"/>
    <s v="Shot 1"/>
    <n v="1"/>
    <m/>
    <n v="1"/>
    <d v="2025-02-27T18:02:00"/>
    <n v="0"/>
    <m/>
  </r>
  <r>
    <s v="0036Q00002mQVvNQAW"/>
    <n v="5214929099042"/>
    <s v="1218_MEX_VAC_W_E_Estudio efectividad Panama_0225"/>
    <s v="Shot 1"/>
    <n v="1"/>
    <m/>
    <n v="1"/>
    <d v="2025-02-27T18:00:00"/>
    <n v="1"/>
    <d v="2025-02-27T22:54:00"/>
  </r>
  <r>
    <s v="0036Q00003B1Mu5QAF"/>
    <n v="5219514983861"/>
    <s v="1218_MEX_VAC_W_E_Estudio efectividad Panama_0225"/>
    <s v="Shot 1"/>
    <n v="1"/>
    <m/>
    <n v="1"/>
    <d v="2025-02-27T18:01:00"/>
    <n v="0"/>
    <m/>
  </r>
  <r>
    <s v="0036Q00003B1TpIQAV"/>
    <n v="5212225239635"/>
    <s v="1218_MEX_VAC_W_E_Estudio efectividad Panama_0225"/>
    <s v="Shot 1"/>
    <n v="1"/>
    <m/>
    <n v="1"/>
    <d v="2025-02-27T18:01:00"/>
    <n v="1"/>
    <d v="2025-02-27T18:07:00"/>
  </r>
  <r>
    <s v="0036Q00003B1TpKQAV"/>
    <n v="5212461297023"/>
    <s v="1218_MEX_VAC_W_E_Estudio efectividad Panama_0225"/>
    <s v="Shot 1"/>
    <n v="1"/>
    <m/>
    <n v="1"/>
    <d v="2025-02-27T18:02:00"/>
    <n v="0"/>
    <m/>
  </r>
  <r>
    <s v="0036Q00003B24s3QAB"/>
    <n v="5218114682238"/>
    <s v="1218_MEX_VAC_W_E_Estudio efectividad Panama_0225"/>
    <s v="Shot 1"/>
    <n v="1"/>
    <m/>
    <n v="1"/>
    <d v="2025-02-27T18:00:00"/>
    <n v="1"/>
    <d v="2025-02-27T18:32:00"/>
  </r>
  <r>
    <s v="0036Q00003B24s6QAB"/>
    <n v="5219514400471"/>
    <s v="1218_MEX_VAC_W_E_Estudio efectividad Panama_0225"/>
    <s v="Shot 1"/>
    <n v="1"/>
    <m/>
    <n v="1"/>
    <d v="2025-02-27T18:02:00"/>
    <n v="0"/>
    <m/>
  </r>
  <r>
    <s v="0036Q00003B24s8QAB"/>
    <n v="5218112625126"/>
    <s v="1218_MEX_VAC_W_E_Estudio efectividad Panama_0225"/>
    <s v="Shot 1"/>
    <n v="1"/>
    <m/>
    <n v="1"/>
    <d v="2025-02-27T18:01:00"/>
    <n v="0"/>
    <m/>
  </r>
  <r>
    <s v="0036Q00003B24sBQAR"/>
    <n v="5219511793637"/>
    <s v="1218_MEX_VAC_W_E_Estudio efectividad Panama_0225"/>
    <s v="Shot 1"/>
    <n v="1"/>
    <m/>
    <n v="1"/>
    <d v="2025-02-27T18:03:00"/>
    <n v="1"/>
    <d v="2025-02-27T18:14:00"/>
  </r>
  <r>
    <s v="0036Q00003B24sEQAR"/>
    <n v="5212271016475"/>
    <s v="1218_MEX_VAC_W_E_Estudio efectividad Panama_0225"/>
    <s v="Shot 1"/>
    <n v="0"/>
    <d v="2025-02-27T18:02:00"/>
    <n v="0"/>
    <m/>
    <n v="0"/>
    <m/>
  </r>
  <r>
    <s v="0036Q00003B3OL8QAN"/>
    <n v="5215544425654"/>
    <s v="1218_MEX_VAC_W_E_Estudio efectividad Panama_0225"/>
    <s v="Shot 1"/>
    <n v="0"/>
    <d v="2025-02-27T18:02:00"/>
    <n v="0"/>
    <m/>
    <n v="0"/>
    <m/>
  </r>
  <r>
    <s v="0036Q00002aTgnFQAS"/>
    <n v="5215529093627"/>
    <s v="1218_MEX_VAC_W_E_Estudio efectividad Panama_0225"/>
    <s v="Shot 1"/>
    <n v="1"/>
    <m/>
    <n v="1"/>
    <d v="2025-02-27T18:01:00"/>
    <n v="0"/>
    <m/>
  </r>
  <r>
    <s v="0036Q00002aU70HQAS"/>
    <n v="5215537784118"/>
    <s v="1218_MEX_VAC_W_E_Estudio efectividad Panama_0225"/>
    <s v="Shot 1"/>
    <n v="0"/>
    <d v="2025-02-27T18:00:00"/>
    <n v="0"/>
    <m/>
    <n v="0"/>
    <m/>
  </r>
  <r>
    <s v="0036Q00002aU721QAC"/>
    <n v="5215517717846"/>
    <s v="1218_MEX_VAC_W_E_Estudio efectividad Panama_0225"/>
    <s v="Shot 1"/>
    <n v="1"/>
    <m/>
    <n v="1"/>
    <d v="2025-02-27T18:03:00"/>
    <n v="1"/>
    <d v="2025-02-27T18:19:00"/>
  </r>
  <r>
    <s v="0036Q00002aUDt3QAG"/>
    <n v="5218991242891"/>
    <s v="1218_MEX_VAC_W_E_Estudio efectividad Panama_0225"/>
    <s v="Shot 1"/>
    <n v="1"/>
    <m/>
    <n v="1"/>
    <d v="2025-02-27T18:00:00"/>
    <n v="0"/>
    <m/>
  </r>
  <r>
    <s v="0036Q00002aUDuEQAW"/>
    <n v="5214777506639"/>
    <s v="1218_MEX_VAC_W_E_Estudio efectividad Panama_0225"/>
    <s v="Shot 1"/>
    <n v="1"/>
    <m/>
    <n v="1"/>
    <d v="2025-02-27T18:01:00"/>
    <n v="1"/>
    <d v="2025-02-27T22:42:00"/>
  </r>
  <r>
    <s v="0036Q00002cZSJJQA4"/>
    <n v="5218441739476"/>
    <s v="1218_MEX_VAC_W_E_Estudio efectividad Panama_0225"/>
    <s v="Shot 1"/>
    <n v="1"/>
    <m/>
    <n v="1"/>
    <d v="2025-02-27T18:02:00"/>
    <n v="1"/>
    <d v="2025-02-27T18:07:00"/>
  </r>
  <r>
    <s v="0036Q00002cZSK8QAO"/>
    <n v="5219831377768"/>
    <s v="1218_MEX_VAC_W_E_Estudio efectividad Panama_0225"/>
    <s v="Shot 1"/>
    <n v="1"/>
    <m/>
    <n v="1"/>
    <d v="2025-02-27T18:35:00"/>
    <n v="1"/>
    <d v="2025-02-27T18:57:00"/>
  </r>
  <r>
    <s v="0036Q00002gYUeaQAG"/>
    <n v="5215580350881"/>
    <s v="1218_MEX_VAC_W_E_Estudio efectividad Panama_0225"/>
    <s v="Shot 1"/>
    <n v="0"/>
    <d v="2025-02-27T18:03:00"/>
    <n v="0"/>
    <m/>
    <n v="0"/>
    <m/>
  </r>
  <r>
    <s v="0036Q00002gZGgdQAG"/>
    <n v="5217471197574"/>
    <s v="1218_MEX_VAC_W_E_Estudio efectividad Panama_0225"/>
    <s v="Shot 1"/>
    <n v="1"/>
    <m/>
    <n v="1"/>
    <d v="2025-02-27T18:01:00"/>
    <n v="1"/>
    <d v="2025-03-09T22:16:00"/>
  </r>
  <r>
    <s v="0036Q00002gZGX6QAO"/>
    <n v="5217761079009"/>
    <s v="1218_MEX_VAC_W_E_Estudio efectividad Panama_0225"/>
    <s v="Shot 1"/>
    <n v="1"/>
    <m/>
    <n v="1"/>
    <d v="2025-02-27T18:02:00"/>
    <n v="1"/>
    <d v="2025-02-27T19:00:00"/>
  </r>
  <r>
    <s v="0036Q00002gZGX9QAO"/>
    <n v="5219381698335"/>
    <s v="1218_MEX_VAC_W_E_Estudio efectividad Panama_0225"/>
    <s v="Shot 1"/>
    <n v="1"/>
    <m/>
    <n v="1"/>
    <d v="2025-02-27T18:01:00"/>
    <n v="1"/>
    <d v="2025-03-17T21:27:00"/>
  </r>
  <r>
    <s v="0036Q00002hVV81QAG"/>
    <n v="5216861141134"/>
    <s v="1218_MEX_VAC_W_E_Estudio efectividad Panama_0225"/>
    <s v="Shot 1"/>
    <n v="1"/>
    <m/>
    <n v="1"/>
    <d v="2025-02-27T18:01:00"/>
    <n v="0"/>
    <m/>
  </r>
  <r>
    <s v="0036Q00002k61GxQAI"/>
    <n v="5219531077554"/>
    <s v="1218_MEX_VAC_W_E_Estudio efectividad Panama_0225"/>
    <s v="Shot 1"/>
    <n v="1"/>
    <m/>
    <n v="1"/>
    <d v="2025-02-27T18:03:00"/>
    <n v="1"/>
    <d v="2025-02-27T18:26:00"/>
  </r>
  <r>
    <s v="0036Q00002k6dx6QAA"/>
    <n v="5219988458769"/>
    <s v="1218_MEX_VAC_W_E_Estudio efectividad Panama_0225"/>
    <s v="Shot 1"/>
    <n v="1"/>
    <m/>
    <n v="1"/>
    <d v="2025-02-27T18:00:00"/>
    <n v="1"/>
    <d v="2025-02-27T18:15:00"/>
  </r>
  <r>
    <s v="0036Q00002k6iirQAA"/>
    <n v="5215544501436"/>
    <s v="1218_MEX_VAC_W_E_Estudio efectividad Panama_0225"/>
    <s v="Shot 1"/>
    <n v="1"/>
    <m/>
    <n v="1"/>
    <d v="2025-02-27T18:00:00"/>
    <n v="1"/>
    <d v="2025-02-27T18:04:00"/>
  </r>
  <r>
    <s v="0036Q00002k6iiuQAA"/>
    <n v="5219631597047"/>
    <s v="1218_MEX_VAC_W_E_Estudio efectividad Panama_0225"/>
    <s v="Shot 1"/>
    <n v="1"/>
    <m/>
    <n v="1"/>
    <d v="2025-02-27T18:01:00"/>
    <n v="1"/>
    <d v="2025-02-27T18:37:00"/>
  </r>
  <r>
    <s v="0036Q00002k6iixQAA"/>
    <n v="5215544907566"/>
    <s v="1218_MEX_VAC_W_E_Estudio efectividad Panama_0225"/>
    <s v="Shot 1"/>
    <n v="1"/>
    <m/>
    <n v="1"/>
    <d v="2025-02-27T18:03:00"/>
    <n v="1"/>
    <d v="2025-02-28T04:17:00"/>
  </r>
  <r>
    <s v="0036Q00002k6rGOQAY"/>
    <n v="5215521828494"/>
    <s v="1218_MEX_VAC_W_E_Estudio efectividad Panama_0225"/>
    <s v="Shot 1"/>
    <n v="1"/>
    <m/>
    <n v="1"/>
    <d v="2025-02-27T18:01:00"/>
    <n v="1"/>
    <d v="2025-02-27T18:19:00"/>
  </r>
  <r>
    <s v="0036Q00002k6rGuQAI"/>
    <n v="5214521365015"/>
    <s v="1218_MEX_VAC_W_E_Estudio efectividad Panama_0225"/>
    <s v="Shot 1"/>
    <n v="1"/>
    <m/>
    <n v="1"/>
    <d v="2025-02-27T18:02:00"/>
    <n v="1"/>
    <d v="2025-02-27T18:57:00"/>
  </r>
  <r>
    <s v="0036Q00002mQVwmQAG"/>
    <n v="5218711771786"/>
    <s v="1218_MEX_VAC_W_E_Estudio efectividad Panama_0225"/>
    <s v="Shot 1"/>
    <n v="1"/>
    <m/>
    <n v="1"/>
    <d v="2025-02-27T18:02:00"/>
    <n v="1"/>
    <d v="2025-02-27T20:56:00"/>
  </r>
  <r>
    <s v="0036Q00002mQVxIQAW"/>
    <n v="5214888863748"/>
    <s v="1218_MEX_VAC_W_E_Estudio efectividad Panama_0225"/>
    <s v="Shot 1"/>
    <n v="0"/>
    <d v="2025-02-27T18:03:00"/>
    <n v="0"/>
    <m/>
    <n v="0"/>
    <m/>
  </r>
  <r>
    <s v="0036Q00002mQVyFQAW"/>
    <n v="5212221002325"/>
    <s v="1218_MEX_VAC_W_E_Estudio efectividad Panama_0225"/>
    <s v="Shot 1"/>
    <n v="1"/>
    <m/>
    <n v="1"/>
    <d v="2025-02-27T18:01:00"/>
    <n v="1"/>
    <d v="2025-02-27T18:01:00"/>
  </r>
  <r>
    <s v="0036Q00002mQVynQAG"/>
    <n v="5215951069401"/>
    <s v="1218_MEX_VAC_W_E_Estudio efectividad Panama_0225"/>
    <s v="Shot 1"/>
    <n v="1"/>
    <m/>
    <n v="1"/>
    <d v="2025-02-27T18:03:00"/>
    <n v="1"/>
    <d v="2025-02-27T18:43:00"/>
  </r>
  <r>
    <s v="0036Q00002mQVyPQAW"/>
    <n v="5217224654004"/>
    <s v="1218_MEX_VAC_W_E_Estudio efectividad Panama_0225"/>
    <s v="Shot 1"/>
    <n v="1"/>
    <m/>
    <n v="1"/>
    <d v="2025-02-27T18:03:00"/>
    <n v="1"/>
    <d v="2025-02-27T18:29:00"/>
  </r>
  <r>
    <s v="0036Q00002mQW0EQAW"/>
    <n v="5214981217510"/>
    <s v="1218_MEX_VAC_W_E_Estudio efectividad Panama_0225"/>
    <s v="Shot 1"/>
    <n v="1"/>
    <m/>
    <n v="1"/>
    <d v="2025-02-27T18:01:00"/>
    <n v="1"/>
    <d v="2025-02-27T18:01:00"/>
  </r>
  <r>
    <s v="0036Q00002mQW13QAG"/>
    <n v="5218713474643"/>
    <s v="1218_MEX_VAC_W_E_Estudio efectividad Panama_0225"/>
    <s v="Shot 1"/>
    <n v="1"/>
    <m/>
    <n v="1"/>
    <d v="2025-02-27T18:00:00"/>
    <n v="1"/>
    <d v="2025-02-27T18:08:00"/>
  </r>
  <r>
    <s v="0036Q00002mQW1tQAG"/>
    <n v="5213322326158"/>
    <s v="1218_MEX_VAC_W_E_Estudio efectividad Panama_0225"/>
    <s v="Shot 1"/>
    <n v="0"/>
    <d v="2025-02-27T18:02:00"/>
    <n v="1"/>
    <d v="2025-02-27T18:02:00"/>
    <n v="1"/>
    <d v="2025-02-27T19:03:00"/>
  </r>
  <r>
    <s v="0036Q00003CM7j8QAD"/>
    <n v="5216371059679"/>
    <s v="1218_MEX_VAC_W_E_Estudio efectividad Panama_0225"/>
    <s v="Shot 1"/>
    <n v="1"/>
    <m/>
    <n v="1"/>
    <d v="2025-02-27T18:03:00"/>
    <n v="1"/>
    <d v="2025-02-27T18:03:00"/>
  </r>
  <r>
    <s v="003PJ00000CfTSFYA3"/>
    <n v="5218711985531"/>
    <s v="1218_MEX_VAC_W_E_Estudio efectividad Panama_0225"/>
    <s v="Shot 1"/>
    <n v="1"/>
    <m/>
    <n v="1"/>
    <d v="2025-02-27T18:01:00"/>
    <n v="1"/>
    <d v="2025-02-27T22:03:00"/>
  </r>
  <r>
    <s v="003PJ00000Co6rDYAR"/>
    <n v="5214981167949"/>
    <s v="1218_MEX_VAC_W_E_Estudio efectividad Panama_0225"/>
    <s v="Shot 1"/>
    <n v="1"/>
    <m/>
    <n v="1"/>
    <d v="2025-02-27T18:05:00"/>
    <n v="0"/>
    <m/>
  </r>
  <r>
    <s v="MEX_AKA_0000b9c9-7933-4c27-8b7e-0d9f54f4f4f7"/>
    <n v="5212721558566"/>
    <s v="1218_MEX_VAC_W_E_Estudio efectividad Panama_0225"/>
    <s v="Shot 1"/>
    <n v="1"/>
    <m/>
    <n v="1"/>
    <d v="2025-02-27T18:02:00"/>
    <n v="1"/>
    <d v="2025-03-02T21:23:00"/>
  </r>
  <r>
    <s v="MEX_AKA_000fdf62-85df-4793-9b7d-cff2825a3f61"/>
    <n v="5215566127847"/>
    <s v="1218_MEX_VAC_W_E_Estudio efectividad Panama_0225"/>
    <s v="Shot 1"/>
    <n v="1"/>
    <m/>
    <n v="1"/>
    <d v="2025-02-27T18:02:00"/>
    <n v="0"/>
    <m/>
  </r>
  <r>
    <s v="MEX_AKA_00164afe-274e-424c-970a-79520aa05df0"/>
    <n v="5212451064360"/>
    <s v="1218_MEX_VAC_W_E_Estudio efectividad Panama_0225"/>
    <s v="Shot 1"/>
    <n v="1"/>
    <m/>
    <n v="1"/>
    <d v="2025-02-27T18:46:00"/>
    <n v="0"/>
    <m/>
  </r>
  <r>
    <s v="0036Q00002hVdiBQAS"/>
    <n v="5214771905769"/>
    <s v="1218_MEX_VAC_W_E_Estudio efectividad Panama_0225"/>
    <s v="Shot 1"/>
    <n v="1"/>
    <m/>
    <n v="1"/>
    <d v="2025-02-27T18:02:00"/>
    <n v="0"/>
    <m/>
  </r>
  <r>
    <s v="0036Q00002hVdiJQAS"/>
    <n v="5215523100483"/>
    <s v="1218_MEX_VAC_W_E_Estudio efectividad Panama_0225"/>
    <s v="Shot 1"/>
    <n v="1"/>
    <m/>
    <n v="1"/>
    <d v="2025-02-27T18:02:00"/>
    <n v="1"/>
    <d v="2025-02-27T18:24:00"/>
  </r>
  <r>
    <s v="0036Q00002k6dx9QAA"/>
    <n v="5215612753458"/>
    <s v="1218_MEX_VAC_W_E_Estudio efectividad Panama_0225"/>
    <s v="Shot 1"/>
    <n v="1"/>
    <m/>
    <n v="1"/>
    <d v="2025-02-27T18:03:00"/>
    <n v="0"/>
    <m/>
  </r>
  <r>
    <s v="0036Q00002k6dxBQAQ"/>
    <n v="5213141002438"/>
    <s v="1218_MEX_VAC_W_E_Estudio efectividad Panama_0225"/>
    <s v="Shot 1"/>
    <n v="1"/>
    <m/>
    <n v="1"/>
    <d v="2025-02-27T18:03:00"/>
    <n v="1"/>
    <d v="2025-02-27T18:15:00"/>
  </r>
  <r>
    <s v="MEX_AKA_00381919-3873-46e0-b134-9c4e0cf5fe63"/>
    <n v="5219711079839"/>
    <s v="1218_MEX_VAC_W_E_Estudio efectividad Panama_0225"/>
    <s v="Shot 1"/>
    <n v="1"/>
    <m/>
    <n v="1"/>
    <d v="2025-02-27T18:02:00"/>
    <n v="1"/>
    <d v="2025-02-27T18:03:00"/>
  </r>
  <r>
    <s v="MEX_AKA_0058ee0f-192f-4d64-bd29-e22f0f384c00"/>
    <n v="5216531191573"/>
    <s v="1218_MEX_VAC_W_E_Estudio efectividad Panama_0225"/>
    <s v="Shot 1"/>
    <n v="0"/>
    <d v="2025-02-27T18:02:00"/>
    <n v="0"/>
    <m/>
    <n v="0"/>
    <m/>
  </r>
  <r>
    <s v="MEX_AKA_00688c36-69a6-4196-96c1-d01d2ad03290"/>
    <n v="5218713469707"/>
    <s v="1218_MEX_VAC_W_E_Estudio efectividad Panama_0225"/>
    <s v="Shot 1"/>
    <n v="1"/>
    <m/>
    <n v="1"/>
    <d v="2025-02-27T18:02:00"/>
    <n v="1"/>
    <d v="2025-02-27T18:24:00"/>
  </r>
  <r>
    <s v="MEX_AKA_00688f41-a464-491c-9785-72cc32d3944e"/>
    <n v="5215510684791"/>
    <s v="1218_MEX_VAC_W_E_Estudio efectividad Panama_0225"/>
    <s v="Shot 1"/>
    <n v="1"/>
    <m/>
    <n v="1"/>
    <d v="2025-02-27T18:02:00"/>
    <n v="0"/>
    <m/>
  </r>
  <r>
    <s v="MEX_AKA_0069a081-dfc4-4f29-9356-e17ebb0caa4a"/>
    <n v="5212212736804"/>
    <s v="1218_MEX_VAC_W_E_Estudio efectividad Panama_0225"/>
    <s v="Shot 1"/>
    <n v="1"/>
    <m/>
    <n v="1"/>
    <d v="2025-02-27T18:03:00"/>
    <n v="1"/>
    <d v="2025-02-27T18:45:00"/>
  </r>
  <r>
    <s v="0036Q00002mQW2jQAG"/>
    <n v="5214441690646"/>
    <s v="1218_MEX_VAC_W_E_Estudio efectividad Panama_0225"/>
    <s v="Shot 1"/>
    <n v="1"/>
    <m/>
    <n v="1"/>
    <d v="2025-02-27T19:51:00"/>
    <n v="1"/>
    <d v="2025-02-27T20:25:00"/>
  </r>
  <r>
    <s v="0036Q00002mQW2qQAG"/>
    <n v="5212731341638"/>
    <s v="1218_MEX_VAC_W_E_Estudio efectividad Panama_0225"/>
    <s v="Shot 1"/>
    <n v="1"/>
    <m/>
    <n v="1"/>
    <d v="2025-02-27T18:00:00"/>
    <n v="1"/>
    <d v="2025-02-27T20:42:00"/>
  </r>
  <r>
    <s v="0036Q00002mQW2ZQAW"/>
    <n v="5219971232618"/>
    <s v="1218_MEX_VAC_W_E_Estudio efectividad Panama_0225"/>
    <s v="Shot 1"/>
    <n v="1"/>
    <m/>
    <n v="1"/>
    <d v="2025-02-27T18:03:00"/>
    <n v="1"/>
    <d v="2025-02-27T18:40:00"/>
  </r>
  <r>
    <s v="0036Q00002mQW4AQAW"/>
    <n v="5212461771068"/>
    <s v="1218_MEX_VAC_W_E_Estudio efectividad Panama_0225"/>
    <s v="Shot 1"/>
    <n v="0"/>
    <d v="2025-02-27T18:02:00"/>
    <n v="0"/>
    <m/>
    <n v="0"/>
    <m/>
  </r>
  <r>
    <s v="0036Q00002mQW4FQAW"/>
    <n v="5214881418876"/>
    <s v="1218_MEX_VAC_W_E_Estudio efectividad Panama_0225"/>
    <s v="Shot 1"/>
    <n v="1"/>
    <m/>
    <n v="1"/>
    <d v="2025-02-27T21:47:00"/>
    <n v="1"/>
    <d v="2025-03-05T20:20:00"/>
  </r>
  <r>
    <s v="0036Q00002mQW53QAG"/>
    <n v="5219511681595"/>
    <s v="1218_MEX_VAC_W_E_Estudio efectividad Panama_0225"/>
    <s v="Shot 1"/>
    <n v="1"/>
    <m/>
    <n v="1"/>
    <d v="2025-02-27T18:03:00"/>
    <n v="1"/>
    <d v="2025-02-27T18:33:00"/>
  </r>
  <r>
    <s v="0036Q00002k6rJeQAI"/>
    <n v="5219513587751"/>
    <s v="1218_MEX_VAC_W_E_Estudio efectividad Panama_0225"/>
    <s v="Shot 1"/>
    <n v="1"/>
    <m/>
    <n v="1"/>
    <d v="2025-02-27T18:01:00"/>
    <n v="0"/>
    <m/>
  </r>
  <r>
    <s v="0036Q00002k6rJxQAI"/>
    <n v="5219626210258"/>
    <s v="1218_MEX_VAC_W_E_Estudio efectividad Panama_0225"/>
    <s v="Shot 1"/>
    <n v="1"/>
    <m/>
    <n v="1"/>
    <d v="2025-02-27T18:03:00"/>
    <n v="0"/>
    <m/>
  </r>
  <r>
    <s v="0036Q00002k6rLjQAI"/>
    <n v="5219831585643"/>
    <s v="1218_MEX_VAC_W_E_Estudio efectividad Panama_0225"/>
    <s v="Shot 1"/>
    <n v="0"/>
    <d v="2025-02-27T18:02:00"/>
    <n v="0"/>
    <m/>
    <n v="0"/>
    <m/>
  </r>
  <r>
    <s v="0036Q00002k6rN2QAI"/>
    <n v="5213319804390"/>
    <s v="1218_MEX_VAC_W_E_Estudio efectividad Panama_0225"/>
    <s v="Shot 1"/>
    <n v="1"/>
    <m/>
    <n v="1"/>
    <d v="2025-02-27T18:04:00"/>
    <n v="0"/>
    <m/>
  </r>
  <r>
    <s v="0036Q00002k6rNOQAY"/>
    <n v="5212311587728"/>
    <s v="1218_MEX_VAC_W_E_Estudio efectividad Panama_0225"/>
    <s v="Shot 1"/>
    <n v="1"/>
    <m/>
    <n v="1"/>
    <d v="2025-02-27T18:28:00"/>
    <n v="1"/>
    <d v="2025-02-27T19:01:00"/>
  </r>
  <r>
    <s v="0036Q00002k6rPHQAY"/>
    <n v="5215544724189"/>
    <s v="1218_MEX_VAC_W_E_Estudio efectividad Panama_0225"/>
    <s v="Shot 1"/>
    <n v="1"/>
    <m/>
    <n v="1"/>
    <d v="2025-02-27T18:02:00"/>
    <n v="1"/>
    <d v="2025-02-27T19:02:00"/>
  </r>
  <r>
    <s v="0036Q00002k6rPZQAY"/>
    <n v="5214433881462"/>
    <s v="1218_MEX_VAC_W_E_Estudio efectividad Panama_0225"/>
    <s v="Shot 1"/>
    <n v="1"/>
    <m/>
    <n v="1"/>
    <d v="2025-02-27T18:02:00"/>
    <n v="1"/>
    <d v="2025-02-27T18:46:00"/>
  </r>
  <r>
    <s v="MEX_AKA_008a634e-1c4b-4465-aa99-d9270ecca448"/>
    <n v="5218448804167"/>
    <s v="1218_MEX_VAC_W_E_Estudio efectividad Panama_0225"/>
    <s v="Shot 1"/>
    <n v="1"/>
    <m/>
    <n v="1"/>
    <d v="2025-02-27T18:04:00"/>
    <n v="0"/>
    <m/>
  </r>
  <r>
    <s v="0036Q00002mQW5bQAG"/>
    <n v="5219222271371"/>
    <s v="1218_MEX_VAC_W_E_Estudio efectividad Panama_0225"/>
    <s v="Shot 1"/>
    <n v="0"/>
    <d v="2025-02-27T18:01:00"/>
    <n v="0"/>
    <m/>
    <n v="0"/>
    <m/>
  </r>
  <r>
    <s v="0036Q00002mQW6MQAW"/>
    <n v="5212721288910"/>
    <s v="1218_MEX_VAC_W_E_Estudio efectividad Panama_0225"/>
    <s v="Shot 1"/>
    <n v="1"/>
    <m/>
    <n v="1"/>
    <d v="2025-02-27T18:03:00"/>
    <n v="1"/>
    <d v="2025-03-04T01:24:00"/>
  </r>
  <r>
    <s v="0036Q00002mQW6wQAG"/>
    <n v="5219321141050"/>
    <s v="1218_MEX_VAC_W_E_Estudio efectividad Panama_0225"/>
    <s v="Shot 1"/>
    <n v="1"/>
    <m/>
    <n v="1"/>
    <d v="2025-02-27T18:02:00"/>
    <n v="1"/>
    <d v="2025-02-27T18:06:00"/>
  </r>
  <r>
    <s v="0036Q00002mQW6WQAW"/>
    <n v="5214921742499"/>
    <s v="1218_MEX_VAC_W_E_Estudio efectividad Panama_0225"/>
    <s v="Shot 1"/>
    <n v="0"/>
    <d v="2025-02-27T18:02:00"/>
    <n v="0"/>
    <m/>
    <n v="0"/>
    <m/>
  </r>
  <r>
    <s v="0036Q00002mQW7iQAG"/>
    <n v="5212361159054"/>
    <s v="1218_MEX_VAC_W_E_Estudio efectividad Panama_0225"/>
    <s v="Shot 1"/>
    <n v="1"/>
    <m/>
    <n v="1"/>
    <d v="2025-02-27T18:01:00"/>
    <n v="1"/>
    <d v="2025-02-27T18:37:00"/>
  </r>
  <r>
    <s v="0036Q00002mQWA5QAO"/>
    <n v="5219821073008"/>
    <s v="1218_MEX_VAC_W_E_Estudio efectividad Panama_0225"/>
    <s v="Shot 1"/>
    <n v="1"/>
    <m/>
    <n v="1"/>
    <d v="2025-02-27T18:03:00"/>
    <n v="1"/>
    <d v="2025-02-27T18:24:00"/>
  </r>
  <r>
    <s v="0036Q00002k6nUzQAI"/>
    <n v="5214611699901"/>
    <s v="1218_MEX_VAC_W_E_Estudio efectividad Panama_0225"/>
    <s v="Shot 1"/>
    <n v="1"/>
    <m/>
    <n v="1"/>
    <d v="2025-02-27T18:03:00"/>
    <n v="1"/>
    <d v="2025-02-27T18:05:00"/>
  </r>
  <r>
    <s v="0036Q00002k6r5fQAA"/>
    <n v="5213311386886"/>
    <s v="1218_MEX_VAC_W_E_Estudio efectividad Panama_0225"/>
    <s v="Shot 1"/>
    <n v="1"/>
    <m/>
    <n v="1"/>
    <d v="2025-02-27T18:01:00"/>
    <n v="0"/>
    <m/>
  </r>
  <r>
    <s v="0036Q00002k6r5zQAA"/>
    <n v="5214435416746"/>
    <s v="1218_MEX_VAC_W_E_Estudio efectividad Panama_0225"/>
    <s v="Shot 1"/>
    <n v="0"/>
    <d v="2025-02-27T18:02:00"/>
    <n v="0"/>
    <m/>
    <n v="0"/>
    <m/>
  </r>
  <r>
    <s v="0036Q00002k6rHaQAI"/>
    <n v="5217451279891"/>
    <s v="1218_MEX_VAC_W_E_Estudio efectividad Panama_0225"/>
    <s v="Shot 1"/>
    <n v="1"/>
    <m/>
    <n v="1"/>
    <d v="2025-02-27T18:03:00"/>
    <n v="1"/>
    <d v="2025-03-06T00:38:00"/>
  </r>
  <r>
    <s v="0036Q00002k6rIIQAY"/>
    <n v="5214747388370"/>
    <s v="1218_MEX_VAC_W_E_Estudio efectividad Panama_0225"/>
    <s v="Shot 1"/>
    <n v="1"/>
    <m/>
    <n v="1"/>
    <d v="2025-02-27T18:02:00"/>
    <n v="0"/>
    <m/>
  </r>
  <r>
    <s v="0036Q00002k6rJtQAI"/>
    <n v="5212211748801"/>
    <s v="1218_MEX_VAC_W_E_Estudio efectividad Panama_0225"/>
    <s v="Shot 1"/>
    <n v="1"/>
    <m/>
    <n v="1"/>
    <d v="2025-03-03T12:10:00"/>
    <n v="0"/>
    <m/>
  </r>
  <r>
    <s v="0036Q00002k6rLhQAI"/>
    <n v="5212221369408"/>
    <s v="1218_MEX_VAC_W_E_Estudio efectividad Panama_0225"/>
    <s v="Shot 1"/>
    <n v="1"/>
    <m/>
    <n v="1"/>
    <d v="2025-02-27T18:03:00"/>
    <n v="1"/>
    <d v="2025-02-27T18:16:00"/>
  </r>
  <r>
    <s v="0036Q00002k6rQLQAY"/>
    <n v="5219934318997"/>
    <s v="1218_MEX_VAC_W_E_Estudio efectividad Panama_0225"/>
    <s v="Shot 1"/>
    <n v="1"/>
    <m/>
    <n v="1"/>
    <d v="2025-02-27T18:01:00"/>
    <n v="0"/>
    <m/>
  </r>
  <r>
    <s v="0036Q00002k6rSxQAI"/>
    <n v="5212224295101"/>
    <s v="1218_MEX_VAC_W_E_Estudio efectividad Panama_0225"/>
    <s v="Shot 1"/>
    <n v="0"/>
    <d v="2025-02-27T18:03:00"/>
    <n v="0"/>
    <m/>
    <n v="0"/>
    <m/>
  </r>
  <r>
    <s v="0036Q00002k6rT8QAI"/>
    <n v="5216181237924"/>
    <s v="1218_MEX_VAC_W_E_Estudio efectividad Panama_0225"/>
    <s v="Shot 1"/>
    <n v="1"/>
    <m/>
    <n v="1"/>
    <d v="2025-02-27T18:05:00"/>
    <n v="0"/>
    <m/>
  </r>
  <r>
    <s v="0036Q00002k7ArCQAU"/>
    <n v="5216647574587"/>
    <s v="1218_MEX_VAC_W_E_Estudio efectividad Panama_0225"/>
    <s v="Shot 1"/>
    <n v="1"/>
    <m/>
    <n v="1"/>
    <d v="2025-02-27T18:03:00"/>
    <n v="1"/>
    <d v="2025-02-27T18:35:00"/>
  </r>
  <r>
    <s v="0036Q00002mQVl8QAG"/>
    <n v="5219211026882"/>
    <s v="1218_MEX_VAC_W_E_Estudio efectividad Panama_0225"/>
    <s v="Shot 1"/>
    <n v="1"/>
    <m/>
    <n v="1"/>
    <d v="2025-02-27T18:02:00"/>
    <n v="1"/>
    <d v="2025-02-27T18:09:00"/>
  </r>
  <r>
    <s v="0036Q00002mQVlfQAG"/>
    <n v="5212291048346"/>
    <s v="1218_MEX_VAC_W_E_Estudio efectividad Panama_0225"/>
    <s v="Shot 1"/>
    <n v="0"/>
    <d v="2025-02-27T18:02:00"/>
    <n v="0"/>
    <m/>
    <n v="0"/>
    <m/>
  </r>
  <r>
    <s v="0036Q00002mQVmGQAW"/>
    <n v="5213115939153"/>
    <s v="1218_MEX_VAC_W_E_Estudio efectividad Panama_0225"/>
    <s v="Shot 1"/>
    <n v="1"/>
    <m/>
    <n v="1"/>
    <d v="2025-02-27T18:02:00"/>
    <n v="0"/>
    <m/>
  </r>
  <r>
    <s v="MEX_AKA_0143e11f-94b6-462c-9b0f-b7b33f6ebe55"/>
    <n v="5219626956522"/>
    <s v="1218_MEX_VAC_W_E_Estudio efectividad Panama_0225"/>
    <s v="Shot 1"/>
    <n v="1"/>
    <m/>
    <n v="1"/>
    <d v="2025-02-27T19:02:00"/>
    <n v="1"/>
    <d v="2025-02-27T21:15:00"/>
  </r>
  <r>
    <s v="0036Q00002mQWBhQAO"/>
    <n v="5215563722941"/>
    <s v="1218_MEX_VAC_W_E_Estudio efectividad Panama_0225"/>
    <s v="Shot 1"/>
    <n v="0"/>
    <d v="2025-02-27T18:01:00"/>
    <n v="0"/>
    <m/>
    <n v="0"/>
    <m/>
  </r>
  <r>
    <s v="0036Q00002mQWC2QAO"/>
    <n v="5217641132658"/>
    <s v="1218_MEX_VAC_W_E_Estudio efectividad Panama_0225"/>
    <s v="Shot 1"/>
    <n v="1"/>
    <m/>
    <n v="1"/>
    <d v="2025-02-27T18:01:00"/>
    <n v="1"/>
    <d v="2025-02-27T18:33:00"/>
  </r>
  <r>
    <s v="0036Q00002mQWC9QAO"/>
    <n v="5216675460412"/>
    <s v="1218_MEX_VAC_W_E_Estudio efectividad Panama_0225"/>
    <s v="Shot 1"/>
    <n v="1"/>
    <m/>
    <n v="1"/>
    <d v="2025-02-27T18:03:00"/>
    <n v="0"/>
    <m/>
  </r>
  <r>
    <s v="0036Q00002mQWCKQA4"/>
    <n v="5219191108630"/>
    <s v="1218_MEX_VAC_W_E_Estudio efectividad Panama_0225"/>
    <s v="Shot 1"/>
    <n v="1"/>
    <m/>
    <n v="1"/>
    <d v="2025-02-27T18:00:00"/>
    <n v="1"/>
    <d v="2025-02-27T18:01:00"/>
  </r>
  <r>
    <s v="0036Q00002mQWD6QAO"/>
    <n v="5219515848233"/>
    <s v="1218_MEX_VAC_W_E_Estudio efectividad Panama_0225"/>
    <s v="Shot 1"/>
    <n v="1"/>
    <m/>
    <n v="1"/>
    <d v="2025-02-27T18:01:00"/>
    <n v="1"/>
    <d v="2025-02-28T13:23:00"/>
  </r>
  <r>
    <s v="0036Q00002mQWDcQAO"/>
    <n v="5215543454172"/>
    <s v="1218_MEX_VAC_W_E_Estudio efectividad Panama_0225"/>
    <s v="Shot 1"/>
    <n v="1"/>
    <m/>
    <n v="1"/>
    <d v="2025-02-27T18:03:00"/>
    <n v="1"/>
    <d v="2025-02-27T18:04:00"/>
  </r>
  <r>
    <s v="0036Q00002mQWDDQA4"/>
    <n v="5217711430882"/>
    <s v="1218_MEX_VAC_W_E_Estudio efectividad Panama_0225"/>
    <s v="Shot 1"/>
    <n v="1"/>
    <m/>
    <n v="1"/>
    <d v="2025-02-27T18:01:00"/>
    <n v="1"/>
    <d v="2025-02-27T19:38:00"/>
  </r>
  <r>
    <s v="0036Q00002mQWDHQA4"/>
    <n v="5214181810864"/>
    <s v="1218_MEX_VAC_W_E_Estudio efectividad Panama_0225"/>
    <s v="Shot 1"/>
    <n v="1"/>
    <m/>
    <n v="1"/>
    <d v="2025-02-27T18:03:00"/>
    <n v="1"/>
    <d v="2025-02-27T19:26:00"/>
  </r>
  <r>
    <s v="0036Q00002k6rMxQAI"/>
    <n v="5219821160311"/>
    <s v="1218_MEX_VAC_W_E_Estudio efectividad Panama_0225"/>
    <s v="Shot 1"/>
    <n v="1"/>
    <m/>
    <n v="1"/>
    <d v="2025-02-27T18:04:00"/>
    <n v="1"/>
    <d v="2025-02-27T20:14:00"/>
  </r>
  <r>
    <s v="0036Q00002k6rN4QAI"/>
    <n v="5219993694521"/>
    <s v="1218_MEX_VAC_W_E_Estudio efectividad Panama_0225"/>
    <s v="Shot 1"/>
    <n v="1"/>
    <m/>
    <n v="1"/>
    <d v="2025-02-27T18:01:00"/>
    <n v="0"/>
    <m/>
  </r>
  <r>
    <s v="0036Q00002k6rOpQAI"/>
    <n v="5214737390992"/>
    <s v="1218_MEX_VAC_W_E_Estudio efectividad Panama_0225"/>
    <s v="Shot 1"/>
    <n v="1"/>
    <m/>
    <n v="1"/>
    <d v="2025-02-27T18:01:00"/>
    <n v="0"/>
    <m/>
  </r>
  <r>
    <s v="0036Q00002k6rS3QAI"/>
    <n v="5219511346976"/>
    <s v="1218_MEX_VAC_W_E_Estudio efectividad Panama_0225"/>
    <s v="Shot 1"/>
    <n v="1"/>
    <m/>
    <n v="1"/>
    <d v="2025-02-27T18:03:00"/>
    <n v="1"/>
    <d v="2025-02-27T19:16:00"/>
  </r>
  <r>
    <s v="MEX_AKA_01a1ea7f-469a-44f1-89cb-75716222f269"/>
    <n v="5215532665362"/>
    <s v="1218_MEX_VAC_W_E_Estudio efectividad Panama_0225"/>
    <s v="Shot 1"/>
    <n v="1"/>
    <m/>
    <n v="1"/>
    <d v="2025-02-27T18:02:00"/>
    <n v="1"/>
    <d v="2025-02-27T18:38:00"/>
  </r>
  <r>
    <s v="MEX_AKA_01be75dd-1b22-481d-a386-b67e2ef0c331"/>
    <n v="5216737396367"/>
    <s v="1218_MEX_VAC_W_E_Estudio efectividad Panama_0225"/>
    <s v="Shot 1"/>
    <n v="1"/>
    <m/>
    <n v="1"/>
    <d v="2025-02-27T18:03:00"/>
    <n v="1"/>
    <d v="2025-02-27T18:15:00"/>
  </r>
  <r>
    <s v="MEX_AKA_01e4b9f0-db61-442a-aff4-18de96ba6e87"/>
    <n v="5212381424256"/>
    <s v="1218_MEX_VAC_W_E_Estudio efectividad Panama_0225"/>
    <s v="Shot 1"/>
    <n v="1"/>
    <m/>
    <n v="1"/>
    <d v="2025-02-27T18:03:00"/>
    <n v="1"/>
    <d v="2025-02-27T18:53:00"/>
  </r>
  <r>
    <s v="MEX_AKA_01f949ad-5eab-4204-87ad-480717088169"/>
    <n v="5214431458515"/>
    <s v="1218_MEX_VAC_W_E_Estudio efectividad Panama_0225"/>
    <s v="Shot 1"/>
    <n v="1"/>
    <m/>
    <n v="1"/>
    <d v="2025-02-27T18:03:00"/>
    <n v="0"/>
    <m/>
  </r>
  <r>
    <s v="MEX_AKA_02126287-7cf9-4b6a-8803-dca7461794d2"/>
    <n v="5215562994414"/>
    <s v="1218_MEX_VAC_W_E_Estudio efectividad Panama_0225"/>
    <s v="Shot 1"/>
    <n v="1"/>
    <m/>
    <n v="1"/>
    <d v="2025-02-27T18:03:00"/>
    <n v="0"/>
    <m/>
  </r>
  <r>
    <s v="MEX_AKA_021d2081-f1c8-4d35-b304-3c569e8a013f"/>
    <n v="5217225017505"/>
    <s v="1218_MEX_VAC_W_E_Estudio efectividad Panama_0225"/>
    <s v="Shot 1"/>
    <n v="1"/>
    <m/>
    <n v="1"/>
    <d v="2025-02-27T18:03:00"/>
    <n v="1"/>
    <d v="2025-02-27T20:25:00"/>
  </r>
  <r>
    <s v="0036Q00002mQVmiQAG"/>
    <n v="5214191004690"/>
    <s v="1218_MEX_VAC_W_E_Estudio efectividad Panama_0225"/>
    <s v="Shot 1"/>
    <n v="1"/>
    <m/>
    <n v="1"/>
    <d v="2025-02-27T18:00:00"/>
    <n v="1"/>
    <d v="2025-02-27T18:10:00"/>
  </r>
  <r>
    <s v="0036Q00002mQVn6QAG"/>
    <n v="5219992348596"/>
    <s v="1218_MEX_VAC_W_E_Estudio efectividad Panama_0225"/>
    <s v="Shot 1"/>
    <n v="1"/>
    <m/>
    <n v="1"/>
    <d v="2025-02-27T18:00:00"/>
    <n v="1"/>
    <d v="2025-02-27T18:06:00"/>
  </r>
  <r>
    <s v="0036Q00002mQVp4QAG"/>
    <n v="5212331155575"/>
    <s v="1218_MEX_VAC_W_E_Estudio efectividad Panama_0225"/>
    <s v="Shot 1"/>
    <n v="1"/>
    <m/>
    <n v="1"/>
    <d v="2025-02-27T18:00:00"/>
    <n v="1"/>
    <d v="2025-02-27T20:20:00"/>
  </r>
  <r>
    <s v="0036Q00002mQVp7QAG"/>
    <n v="5216761044882"/>
    <s v="1218_MEX_VAC_W_E_Estudio efectividad Panama_0225"/>
    <s v="Shot 1"/>
    <n v="1"/>
    <m/>
    <n v="1"/>
    <d v="2025-02-27T18:01:00"/>
    <n v="0"/>
    <m/>
  </r>
  <r>
    <s v="0036Q00002mQVpgQAG"/>
    <n v="5212381731345"/>
    <s v="1218_MEX_VAC_W_E_Estudio efectividad Panama_0225"/>
    <s v="Shot 1"/>
    <n v="1"/>
    <m/>
    <n v="1"/>
    <d v="2025-02-27T18:01:00"/>
    <n v="1"/>
    <d v="2025-02-28T02:57:00"/>
  </r>
  <r>
    <s v="0036Q00002mQVq1QAG"/>
    <n v="5214639530763"/>
    <s v="1218_MEX_VAC_W_E_Estudio efectividad Panama_0225"/>
    <s v="Shot 1"/>
    <n v="1"/>
    <m/>
    <n v="1"/>
    <d v="2025-02-27T18:02:00"/>
    <n v="0"/>
    <m/>
  </r>
  <r>
    <s v="0036Q00002mQVqMQAW"/>
    <n v="5212227396553"/>
    <s v="1218_MEX_VAC_W_E_Estudio efectividad Panama_0225"/>
    <s v="Shot 1"/>
    <n v="1"/>
    <m/>
    <n v="1"/>
    <d v="2025-02-27T18:03:00"/>
    <n v="0"/>
    <m/>
  </r>
  <r>
    <s v="0036Q00002mQVqNQAW"/>
    <n v="5217351869578"/>
    <s v="1218_MEX_VAC_W_E_Estudio efectividad Panama_0225"/>
    <s v="Shot 1"/>
    <n v="1"/>
    <m/>
    <n v="1"/>
    <d v="2025-02-27T18:02:00"/>
    <n v="0"/>
    <m/>
  </r>
  <r>
    <s v="0036Q00002mQWELQA4"/>
    <n v="5214777008553"/>
    <s v="1218_MEX_VAC_W_E_Estudio efectividad Panama_0225"/>
    <s v="Shot 1"/>
    <n v="0"/>
    <d v="2025-02-27T18:01:00"/>
    <n v="0"/>
    <m/>
    <n v="0"/>
    <m/>
  </r>
  <r>
    <s v="0036Q00002mQWEPQA4"/>
    <n v="5212381032693"/>
    <s v="1218_MEX_VAC_W_E_Estudio efectividad Panama_0225"/>
    <s v="Shot 1"/>
    <n v="1"/>
    <m/>
    <n v="1"/>
    <d v="2025-02-27T18:00:00"/>
    <n v="1"/>
    <d v="2025-02-27T18:50:00"/>
  </r>
  <r>
    <s v="0036Q00002mQWFcQAO"/>
    <n v="5219512315774"/>
    <s v="1218_MEX_VAC_W_E_Estudio efectividad Panama_0225"/>
    <s v="Shot 1"/>
    <n v="1"/>
    <m/>
    <n v="1"/>
    <d v="2025-02-27T18:01:00"/>
    <n v="1"/>
    <d v="2025-02-27T18:01:00"/>
  </r>
  <r>
    <s v="0036Q00002mQWFIQA4"/>
    <n v="5218717836215"/>
    <s v="1218_MEX_VAC_W_E_Estudio efectividad Panama_0225"/>
    <s v="Shot 1"/>
    <n v="1"/>
    <m/>
    <n v="1"/>
    <d v="2025-02-27T18:03:00"/>
    <n v="1"/>
    <d v="2025-02-27T22:37:00"/>
  </r>
  <r>
    <s v="0036Q00002mQWFjQAO"/>
    <n v="5219515092999"/>
    <s v="1218_MEX_VAC_W_E_Estudio efectividad Panama_0225"/>
    <s v="Shot 1"/>
    <n v="1"/>
    <m/>
    <n v="1"/>
    <d v="2025-02-27T18:53:00"/>
    <n v="0"/>
    <m/>
  </r>
  <r>
    <s v="0036Q00002mQWFVQA4"/>
    <n v="5219514622588"/>
    <s v="1218_MEX_VAC_W_E_Estudio efectividad Panama_0225"/>
    <s v="Shot 1"/>
    <n v="1"/>
    <m/>
    <n v="1"/>
    <d v="2025-02-28T00:22:00"/>
    <n v="0"/>
    <m/>
  </r>
  <r>
    <s v="MEX_AKA_025a1c85-3482-420a-98c0-402b329c9a02"/>
    <n v="5215510231245"/>
    <s v="1218_MEX_VAC_W_E_Estudio efectividad Panama_0225"/>
    <s v="Shot 1"/>
    <n v="1"/>
    <m/>
    <n v="1"/>
    <d v="2025-02-27T18:03:00"/>
    <n v="0"/>
    <m/>
  </r>
  <r>
    <s v="MEX_AKA_02c670d1-6e8f-4089-afa8-ca6324f7f2b7"/>
    <n v="5216682565324"/>
    <s v="1218_MEX_VAC_W_E_Estudio efectividad Panama_0225"/>
    <s v="Shot 1"/>
    <n v="0"/>
    <d v="2025-02-27T18:03:00"/>
    <n v="0"/>
    <m/>
    <n v="0"/>
    <m/>
  </r>
  <r>
    <s v="0036Q00002mQVqOQAW"/>
    <n v="5212312325796"/>
    <s v="1218_MEX_VAC_W_E_Estudio efectividad Panama_0225"/>
    <s v="Shot 1"/>
    <n v="1"/>
    <m/>
    <n v="1"/>
    <d v="2025-02-27T18:01:00"/>
    <n v="0"/>
    <m/>
  </r>
  <r>
    <s v="0036Q00002mQVqVQAW"/>
    <n v="5216531192491"/>
    <s v="1218_MEX_VAC_W_E_Estudio efectividad Panama_0225"/>
    <s v="Shot 1"/>
    <n v="1"/>
    <m/>
    <n v="1"/>
    <d v="2025-02-27T18:01:00"/>
    <n v="0"/>
    <m/>
  </r>
  <r>
    <s v="0036Q00002mQVrDQAW"/>
    <n v="5219631387246"/>
    <s v="1218_MEX_VAC_W_E_Estudio efectividad Panama_0225"/>
    <s v="Shot 1"/>
    <n v="1"/>
    <m/>
    <n v="1"/>
    <d v="2025-02-27T18:01:00"/>
    <n v="0"/>
    <m/>
  </r>
  <r>
    <s v="0036Q00002mQVriQAG"/>
    <n v="5217773525646"/>
    <s v="1218_MEX_VAC_W_E_Estudio efectividad Panama_0225"/>
    <s v="Shot 1"/>
    <n v="1"/>
    <m/>
    <n v="1"/>
    <d v="2025-02-27T18:02:00"/>
    <n v="1"/>
    <d v="2025-02-27T18:03:00"/>
  </r>
  <r>
    <s v="0036Q00002mQVrxQAG"/>
    <n v="5212231303028"/>
    <s v="1218_MEX_VAC_W_E_Estudio efectividad Panama_0225"/>
    <s v="Shot 1"/>
    <n v="1"/>
    <m/>
    <n v="1"/>
    <d v="2025-02-27T18:03:00"/>
    <n v="1"/>
    <d v="2025-02-27T18:03:00"/>
  </r>
  <r>
    <s v="0036Q00002mQVtaQAG"/>
    <n v="5212871413464"/>
    <s v="1218_MEX_VAC_W_E_Estudio efectividad Panama_0225"/>
    <s v="Shot 1"/>
    <n v="1"/>
    <m/>
    <n v="1"/>
    <d v="2025-02-27T18:01:00"/>
    <n v="1"/>
    <d v="2025-02-27T18:06:00"/>
  </r>
  <r>
    <s v="0036Q00002mQVtMQAW"/>
    <n v="5212226593343"/>
    <s v="1218_MEX_VAC_W_E_Estudio efectividad Panama_0225"/>
    <s v="Shot 1"/>
    <n v="0"/>
    <d v="2025-02-27T18:03:00"/>
    <n v="0"/>
    <m/>
    <n v="0"/>
    <m/>
  </r>
  <r>
    <s v="0036Q00002mQVubQAG"/>
    <n v="5212223270410"/>
    <s v="1218_MEX_VAC_W_E_Estudio efectividad Panama_0225"/>
    <s v="Shot 1"/>
    <n v="1"/>
    <m/>
    <n v="1"/>
    <d v="2025-02-27T18:03:00"/>
    <n v="0"/>
    <m/>
  </r>
  <r>
    <s v="MEX_AKA_0367cf88-ec8d-4983-bbae-7d4784771ae4"/>
    <n v="5215526530360"/>
    <s v="1218_MEX_VAC_W_E_Estudio efectividad Panama_0225"/>
    <s v="Shot 1"/>
    <n v="0"/>
    <d v="2025-02-27T18:03:00"/>
    <n v="0"/>
    <m/>
    <n v="0"/>
    <m/>
  </r>
  <r>
    <s v="MEX_AKA_037c94c9-8d68-457a-8b06-942f0f504595"/>
    <n v="5215511601564"/>
    <s v="1218_MEX_VAC_W_E_Estudio efectividad Panama_0225"/>
    <s v="Shot 1"/>
    <n v="0"/>
    <d v="2025-02-27T18:03:00"/>
    <n v="0"/>
    <m/>
    <n v="0"/>
    <m/>
  </r>
  <r>
    <s v="0036Q00002mQVunQAG"/>
    <n v="5219513026744"/>
    <s v="1218_MEX_VAC_W_E_Estudio efectividad Panama_0225"/>
    <s v="Shot 1"/>
    <n v="1"/>
    <m/>
    <n v="1"/>
    <d v="2025-02-27T18:03:00"/>
    <n v="1"/>
    <d v="2025-02-27T20:18:00"/>
  </r>
  <r>
    <s v="0036Q00002mQVxyQAG"/>
    <n v="5212461626038"/>
    <s v="1218_MEX_VAC_W_E_Estudio efectividad Panama_0225"/>
    <s v="Shot 1"/>
    <n v="1"/>
    <m/>
    <n v="1"/>
    <d v="2025-02-27T18:02:00"/>
    <n v="0"/>
    <m/>
  </r>
  <r>
    <s v="0036Q00002k6rSeQAI"/>
    <n v="5214432216592"/>
    <s v="1218_MEX_VAC_W_E_Estudio efectividad Panama_0225"/>
    <s v="Shot 1"/>
    <n v="1"/>
    <m/>
    <n v="1"/>
    <d v="2025-02-27T18:01:00"/>
    <n v="1"/>
    <d v="2025-02-27T18:08:00"/>
  </r>
  <r>
    <s v="0036Q00002k7SAkQAM"/>
    <n v="5215533352869"/>
    <s v="1218_MEX_VAC_W_E_Estudio efectividad Panama_0225"/>
    <s v="Shot 1"/>
    <n v="1"/>
    <m/>
    <n v="1"/>
    <d v="2025-02-27T18:02:00"/>
    <n v="1"/>
    <d v="2025-02-27T21:38:00"/>
  </r>
  <r>
    <s v="0036Q00002mQVkpQAG"/>
    <n v="5212434351724"/>
    <s v="1218_MEX_VAC_W_E_Estudio efectividad Panama_0225"/>
    <s v="Shot 1"/>
    <n v="1"/>
    <m/>
    <n v="1"/>
    <d v="2025-02-27T18:04:00"/>
    <n v="1"/>
    <d v="2025-02-27T18:22:00"/>
  </r>
  <r>
    <s v="0036Q00002mQVmlQAG"/>
    <n v="5218721384566"/>
    <s v="1218_MEX_VAC_W_E_Estudio efectividad Panama_0225"/>
    <s v="Shot 1"/>
    <n v="1"/>
    <m/>
    <n v="1"/>
    <d v="2025-02-27T18:02:00"/>
    <n v="0"/>
    <m/>
  </r>
  <r>
    <s v="0036Q00002mQVmYQAW"/>
    <n v="5212241089841"/>
    <s v="1218_MEX_VAC_W_E_Estudio efectividad Panama_0225"/>
    <s v="Shot 1"/>
    <n v="1"/>
    <m/>
    <n v="1"/>
    <d v="2025-02-27T18:02:00"/>
    <n v="1"/>
    <d v="2025-02-27T18:41:00"/>
  </r>
  <r>
    <s v="0036Q00002mQWFYQA4"/>
    <n v="5219951040673"/>
    <s v="1218_MEX_VAC_W_E_Estudio efectividad Panama_0225"/>
    <s v="Shot 1"/>
    <n v="1"/>
    <m/>
    <n v="1"/>
    <d v="2025-02-27T18:03:00"/>
    <n v="1"/>
    <d v="2025-02-27T18:19:00"/>
  </r>
  <r>
    <s v="0036Q00002mQWGrQAO"/>
    <n v="5212727193637"/>
    <s v="1218_MEX_VAC_W_E_Estudio efectividad Panama_0225"/>
    <s v="Shot 1"/>
    <n v="1"/>
    <m/>
    <n v="1"/>
    <d v="2025-02-27T18:11:00"/>
    <n v="1"/>
    <d v="2025-02-27T19:10:00"/>
  </r>
  <r>
    <s v="0036Q00002mQWHxQAO"/>
    <n v="5212431153262"/>
    <s v="1218_MEX_VAC_W_E_Estudio efectividad Panama_0225"/>
    <s v="Shot 1"/>
    <n v="1"/>
    <m/>
    <n v="1"/>
    <d v="2025-02-27T18:02:00"/>
    <n v="1"/>
    <d v="2025-02-27T19:59:00"/>
  </r>
  <r>
    <s v="0036Q00002mQWIGQA4"/>
    <n v="5219971294168"/>
    <s v="1218_MEX_VAC_W_E_Estudio efectividad Panama_0225"/>
    <s v="Shot 1"/>
    <n v="1"/>
    <m/>
    <n v="1"/>
    <d v="2025-02-27T18:00:00"/>
    <n v="0"/>
    <m/>
  </r>
  <r>
    <s v="0036Q00002mQWKwQAO"/>
    <n v="5219512527406"/>
    <s v="1218_MEX_VAC_W_E_Estudio efectividad Panama_0225"/>
    <s v="Shot 1"/>
    <n v="1"/>
    <m/>
    <n v="1"/>
    <d v="2025-02-27T18:03:00"/>
    <n v="1"/>
    <d v="2025-02-27T21:25:00"/>
  </r>
  <r>
    <s v="0036Q00002mQVzLQAW"/>
    <n v="5217471414192"/>
    <s v="1218_MEX_VAC_W_E_Estudio efectividad Panama_0225"/>
    <s v="Shot 1"/>
    <n v="1"/>
    <m/>
    <n v="1"/>
    <d v="2025-02-27T18:03:00"/>
    <n v="0"/>
    <m/>
  </r>
  <r>
    <s v="0036Q00002mQW08QAG"/>
    <n v="5212331045545"/>
    <s v="1218_MEX_VAC_W_E_Estudio efectividad Panama_0225"/>
    <s v="Shot 1"/>
    <n v="1"/>
    <m/>
    <n v="1"/>
    <d v="2025-02-27T18:01:00"/>
    <n v="1"/>
    <d v="2025-02-27T20:27:00"/>
  </r>
  <r>
    <s v="0036Q00002mQW0zQAG"/>
    <n v="5216981085817"/>
    <s v="1218_MEX_VAC_W_E_Estudio efectividad Panama_0225"/>
    <s v="Shot 1"/>
    <n v="1"/>
    <m/>
    <n v="1"/>
    <d v="2025-02-27T18:03:00"/>
    <n v="0"/>
    <m/>
  </r>
  <r>
    <s v="0036Q00002mQW3OQAW"/>
    <n v="524121050168"/>
    <s v="1218_MEX_VAC_W_E_Estudio efectividad Panama_0225"/>
    <s v="Shot 1"/>
    <n v="1"/>
    <m/>
    <n v="1"/>
    <d v="2025-02-27T18:04:00"/>
    <n v="1"/>
    <d v="2025-02-27T18:11:00"/>
  </r>
  <r>
    <s v="MEX_AKA_037ccb77-6687-487e-9833-db830b0fa4a1"/>
    <n v="5217821003900"/>
    <s v="1218_MEX_VAC_W_E_Estudio efectividad Panama_0225"/>
    <s v="Shot 1"/>
    <n v="1"/>
    <m/>
    <n v="1"/>
    <d v="2025-02-27T18:04:00"/>
    <n v="0"/>
    <m/>
  </r>
  <r>
    <s v="MEX_AKA_038823be-e7cf-4d4a-86fd-11143c532d26"/>
    <n v="5217411231026"/>
    <s v="1218_MEX_VAC_W_E_Estudio efectividad Panama_0225"/>
    <s v="Shot 1"/>
    <n v="1"/>
    <m/>
    <n v="1"/>
    <d v="2025-02-27T18:04:00"/>
    <n v="0"/>
    <m/>
  </r>
  <r>
    <s v="MEX_AKA_039010d3-0d19-4d8a-aa80-60f90b38ef55"/>
    <n v="5212721800459"/>
    <s v="1218_MEX_VAC_W_E_Estudio efectividad Panama_0225"/>
    <s v="Shot 1"/>
    <n v="0"/>
    <d v="2025-02-27T18:03:00"/>
    <n v="0"/>
    <m/>
    <n v="0"/>
    <m/>
  </r>
  <r>
    <s v="MEX_AKA_03b282bc-a133-4288-bc89-f092df897863"/>
    <n v="5215525067805"/>
    <s v="1218_MEX_VAC_W_E_Estudio efectividad Panama_0225"/>
    <s v="Shot 1"/>
    <n v="1"/>
    <m/>
    <n v="1"/>
    <d v="2025-02-27T18:03:00"/>
    <n v="0"/>
    <m/>
  </r>
  <r>
    <s v="0036Q00002mQWLOQA4"/>
    <n v="5212361157610"/>
    <s v="1218_MEX_VAC_W_E_Estudio efectividad Panama_0225"/>
    <s v="Shot 1"/>
    <n v="1"/>
    <m/>
    <n v="1"/>
    <d v="2025-02-27T18:00:00"/>
    <n v="0"/>
    <m/>
  </r>
  <r>
    <s v="0036Q00002mQWMmQAO"/>
    <n v="5219514032269"/>
    <s v="1218_MEX_VAC_W_E_Estudio efectividad Panama_0225"/>
    <s v="Shot 1"/>
    <n v="1"/>
    <m/>
    <n v="1"/>
    <d v="2025-02-27T18:02:00"/>
    <n v="1"/>
    <d v="2025-02-27T18:07:00"/>
  </r>
  <r>
    <s v="0036Q00002mQWNrQAO"/>
    <n v="5212227269964"/>
    <s v="1218_MEX_VAC_W_E_Estudio efectividad Panama_0225"/>
    <s v="Shot 1"/>
    <n v="1"/>
    <m/>
    <n v="1"/>
    <d v="2025-02-27T18:30:00"/>
    <n v="1"/>
    <d v="2025-02-28T05:47:00"/>
  </r>
  <r>
    <s v="0036Q00002oRIGnQAO"/>
    <n v="5216181224346"/>
    <s v="1218_MEX_VAC_W_E_Estudio efectividad Panama_0225"/>
    <s v="Shot 1"/>
    <n v="1"/>
    <m/>
    <n v="1"/>
    <d v="2025-02-27T18:03:00"/>
    <n v="0"/>
    <m/>
  </r>
  <r>
    <s v="0036Q00002vSEqJQAW"/>
    <n v="5215512958094"/>
    <s v="1218_MEX_VAC_W_E_Estudio efectividad Panama_0225"/>
    <s v="Shot 1"/>
    <n v="0"/>
    <d v="2025-02-27T18:02:00"/>
    <n v="0"/>
    <m/>
    <n v="0"/>
    <m/>
  </r>
  <r>
    <s v="0036Q00002xfPdHQAU"/>
    <n v="5215523025664"/>
    <s v="1218_MEX_VAC_W_E_Estudio efectividad Panama_0225"/>
    <s v="Shot 1"/>
    <n v="1"/>
    <m/>
    <n v="1"/>
    <d v="2025-02-27T18:01:00"/>
    <n v="0"/>
    <m/>
  </r>
  <r>
    <s v="0036Q00002mQW50QAG"/>
    <n v="5219191467610"/>
    <s v="1218_MEX_VAC_W_E_Estudio efectividad Panama_0225"/>
    <s v="Shot 1"/>
    <n v="1"/>
    <m/>
    <n v="1"/>
    <d v="2025-02-27T18:01:00"/>
    <n v="1"/>
    <d v="2025-03-05T15:43:00"/>
  </r>
  <r>
    <s v="0036Q00002mQW5oQAG"/>
    <n v="5212226740200"/>
    <s v="1218_MEX_VAC_W_E_Estudio efectividad Panama_0225"/>
    <s v="Shot 1"/>
    <n v="0"/>
    <d v="2025-02-27T18:01:00"/>
    <n v="0"/>
    <m/>
    <n v="0"/>
    <m/>
  </r>
  <r>
    <s v="0036Q00002mQW8LQAW"/>
    <n v="5217641152280"/>
    <s v="1218_MEX_VAC_W_E_Estudio efectividad Panama_0225"/>
    <s v="Shot 1"/>
    <n v="1"/>
    <m/>
    <n v="1"/>
    <d v="2025-02-27T18:03:00"/>
    <n v="1"/>
    <d v="2025-02-27T18:59:00"/>
  </r>
  <r>
    <s v="0036Q00002mQW8TQAW"/>
    <n v="5214493470361"/>
    <s v="1218_MEX_VAC_W_E_Estudio efectividad Panama_0225"/>
    <s v="Shot 1"/>
    <n v="1"/>
    <m/>
    <n v="1"/>
    <d v="2025-02-27T18:02:00"/>
    <n v="0"/>
    <m/>
  </r>
  <r>
    <s v="0036Q00002mQW8zQAG"/>
    <n v="5212721220287"/>
    <s v="1218_MEX_VAC_W_E_Estudio efectividad Panama_0225"/>
    <s v="Shot 1"/>
    <n v="1"/>
    <m/>
    <n v="1"/>
    <d v="2025-02-27T18:03:00"/>
    <n v="0"/>
    <m/>
  </r>
  <r>
    <s v="0036Q00002mQW92QAG"/>
    <n v="5212229046028"/>
    <s v="1218_MEX_VAC_W_E_Estudio efectividad Panama_0225"/>
    <s v="Shot 1"/>
    <n v="1"/>
    <m/>
    <n v="1"/>
    <d v="2025-02-27T18:00:00"/>
    <n v="1"/>
    <d v="2025-02-27T20:35:00"/>
  </r>
  <r>
    <s v="MEX_AKA_0422a457-a5dc-4b98-9bcb-c04e79fe252d"/>
    <n v="5213841049072"/>
    <s v="1218_MEX_VAC_W_E_Estudio efectividad Panama_0225"/>
    <s v="Shot 1"/>
    <n v="0"/>
    <d v="2025-02-27T18:03:00"/>
    <n v="0"/>
    <m/>
    <n v="0"/>
    <m/>
  </r>
  <r>
    <s v="MEX_AKA_0460dc8b-7843-4763-946e-fb7785602528"/>
    <n v="5212361064459"/>
    <s v="1218_MEX_VAC_W_E_Estudio efectividad Panama_0225"/>
    <s v="Shot 1"/>
    <n v="1"/>
    <m/>
    <n v="1"/>
    <d v="2025-02-27T18:03:00"/>
    <n v="0"/>
    <m/>
  </r>
  <r>
    <s v="MEX_AKA_0479c736-5f47-47c8-b5e3-9172d5d3d06e"/>
    <n v="5213334707035"/>
    <s v="1218_MEX_VAC_W_E_Estudio efectividad Panama_0225"/>
    <s v="Shot 1"/>
    <n v="1"/>
    <m/>
    <n v="1"/>
    <d v="2025-02-27T18:03:00"/>
    <n v="0"/>
    <m/>
  </r>
  <r>
    <s v="MEX_AKA_04834fd0-87a6-4fb5-b2bd-87093d960477"/>
    <n v="5212961096418"/>
    <s v="1218_MEX_VAC_W_E_Estudio efectividad Panama_0225"/>
    <s v="Shot 1"/>
    <n v="0"/>
    <d v="2025-02-27T18:03:00"/>
    <n v="0"/>
    <m/>
    <n v="0"/>
    <m/>
  </r>
  <r>
    <s v="MEX_AKA_0497ae95-7016-48da-9a99-126f4c7d4f87"/>
    <n v="5213311293411"/>
    <s v="1218_MEX_VAC_W_E_Estudio efectividad Panama_0225"/>
    <s v="Shot 1"/>
    <n v="1"/>
    <m/>
    <n v="1"/>
    <d v="2025-02-27T18:03:00"/>
    <n v="0"/>
    <m/>
  </r>
  <r>
    <s v="MEX_AKA_04bba4b5-b571-4188-8cc8-7f4a0eb4f8ec"/>
    <n v="5219711448905"/>
    <s v="1218_MEX_VAC_W_E_Estudio efectividad Panama_0225"/>
    <s v="Shot 1"/>
    <n v="0"/>
    <d v="2025-02-27T18:00:00"/>
    <n v="0"/>
    <m/>
    <n v="0"/>
    <m/>
  </r>
  <r>
    <s v="0036Q00002mQVoJQAW"/>
    <n v="5214922284355"/>
    <s v="1218_MEX_VAC_W_E_Estudio efectividad Panama_0225"/>
    <s v="Shot 1"/>
    <n v="1"/>
    <m/>
    <n v="1"/>
    <d v="2025-02-27T18:09:00"/>
    <n v="0"/>
    <m/>
  </r>
  <r>
    <s v="0036Q00002mQVq3QAG"/>
    <n v="5219831203200"/>
    <s v="1218_MEX_VAC_W_E_Estudio efectividad Panama_0225"/>
    <s v="Shot 1"/>
    <n v="1"/>
    <m/>
    <n v="1"/>
    <d v="2025-02-27T20:14:00"/>
    <n v="0"/>
    <m/>
  </r>
  <r>
    <s v="0036Q00002mQVqjQAG"/>
    <n v="5212361204395"/>
    <s v="1218_MEX_VAC_W_E_Estudio efectividad Panama_0225"/>
    <s v="Shot 1"/>
    <n v="1"/>
    <m/>
    <n v="1"/>
    <d v="2025-02-27T18:03:00"/>
    <n v="0"/>
    <m/>
  </r>
  <r>
    <s v="0036Q00002mQVqwQAG"/>
    <n v="5219821841011"/>
    <s v="1218_MEX_VAC_W_E_Estudio efectividad Panama_0225"/>
    <s v="Shot 1"/>
    <n v="1"/>
    <m/>
    <n v="1"/>
    <d v="2025-02-27T18:02:00"/>
    <n v="0"/>
    <m/>
  </r>
  <r>
    <s v="MEX_AKA_04cbd1bd-f807-4113-a56b-bb0f5c37f90f"/>
    <n v="5215539636155"/>
    <s v="1218_MEX_VAC_W_E_Estudio efectividad Panama_0225"/>
    <s v="Shot 1"/>
    <n v="1"/>
    <m/>
    <n v="1"/>
    <d v="2025-02-27T18:03:00"/>
    <n v="0"/>
    <m/>
  </r>
  <r>
    <s v="MEX_AKA_050bace6-29a6-4e77-900a-eff71d80406c"/>
    <n v="5214431368064"/>
    <s v="1218_MEX_VAC_W_E_Estudio efectividad Panama_0225"/>
    <s v="Shot 1"/>
    <n v="1"/>
    <m/>
    <n v="1"/>
    <d v="2025-02-27T18:04:00"/>
    <n v="1"/>
    <d v="2025-03-03T21:44:00"/>
  </r>
  <r>
    <s v="MEX_AKA_0528d20d-ebd2-48b2-9608-31e79d5b764a"/>
    <n v="5217751149337"/>
    <s v="1218_MEX_VAC_W_E_Estudio efectividad Panama_0225"/>
    <s v="Shot 1"/>
    <n v="1"/>
    <m/>
    <n v="1"/>
    <d v="2025-02-27T18:00:00"/>
    <n v="1"/>
    <d v="2025-02-27T18:09:00"/>
  </r>
  <r>
    <s v="MEX_AKA_052d7818-f49d-4819-853b-5df8b0d9720f"/>
    <n v="5215538355484"/>
    <s v="1218_MEX_VAC_W_E_Estudio efectividad Panama_0225"/>
    <s v="Shot 1"/>
    <n v="1"/>
    <m/>
    <n v="1"/>
    <d v="2025-02-27T18:00:00"/>
    <n v="0"/>
    <m/>
  </r>
  <r>
    <s v="MEX_AKA_0530ce5d-85df-4703-84d2-8aff16a5235e"/>
    <n v="5214438454836"/>
    <s v="1218_MEX_VAC_W_E_Estudio efectividad Panama_0225"/>
    <s v="Shot 1"/>
    <n v="1"/>
    <m/>
    <n v="1"/>
    <d v="2025-02-27T18:00:00"/>
    <n v="0"/>
    <m/>
  </r>
  <r>
    <s v="0036Q00002mQW9dQAG"/>
    <n v="5216981090066"/>
    <s v="1218_MEX_VAC_W_E_Estudio efectividad Panama_0225"/>
    <s v="Shot 1"/>
    <n v="1"/>
    <m/>
    <n v="1"/>
    <d v="2025-02-27T18:38:00"/>
    <n v="1"/>
    <d v="2025-02-27T18:47:00"/>
  </r>
  <r>
    <s v="0036Q00002mQW9rQAG"/>
    <n v="5218728365922"/>
    <s v="1218_MEX_VAC_W_E_Estudio efectividad Panama_0225"/>
    <s v="Shot 1"/>
    <n v="1"/>
    <m/>
    <n v="1"/>
    <d v="2025-02-27T18:00:00"/>
    <n v="1"/>
    <d v="2025-02-27T18:30:00"/>
  </r>
  <r>
    <s v="0036Q00002mQWAdQAO"/>
    <n v="5217773848914"/>
    <s v="1218_MEX_VAC_W_E_Estudio efectividad Panama_0225"/>
    <s v="Shot 1"/>
    <n v="0"/>
    <d v="2025-02-27T18:01:00"/>
    <n v="0"/>
    <m/>
    <n v="0"/>
    <m/>
  </r>
  <r>
    <s v="0036Q00002mQWAJQA4"/>
    <n v="5219711549571"/>
    <s v="1218_MEX_VAC_W_E_Estudio efectividad Panama_0225"/>
    <s v="Shot 1"/>
    <n v="0"/>
    <d v="2025-02-27T18:02:00"/>
    <n v="0"/>
    <m/>
    <n v="0"/>
    <m/>
  </r>
  <r>
    <s v="0036Q00002mQWANQA4"/>
    <n v="5213331565136"/>
    <s v="1218_MEX_VAC_W_E_Estudio efectividad Panama_0225"/>
    <s v="Shot 1"/>
    <n v="1"/>
    <m/>
    <n v="1"/>
    <d v="2025-02-27T18:02:00"/>
    <n v="0"/>
    <m/>
  </r>
  <r>
    <s v="0036Q000037nXCbQAM"/>
    <n v="5216182996422"/>
    <s v="1218_MEX_VAC_W_E_Estudio efectividad Panama_0225"/>
    <s v="Shot 1"/>
    <n v="0"/>
    <d v="2025-02-27T18:00:00"/>
    <n v="0"/>
    <m/>
    <n v="0"/>
    <m/>
  </r>
  <r>
    <s v="0036Q000039RpdfQAC"/>
    <n v="5218714378053"/>
    <s v="1218_MEX_VAC_W_E_Estudio efectividad Panama_0225"/>
    <s v="Shot 1"/>
    <n v="1"/>
    <m/>
    <n v="1"/>
    <d v="2025-02-27T18:02:00"/>
    <n v="1"/>
    <d v="2025-02-27T18:02:00"/>
  </r>
  <r>
    <s v="0036Q00003Azr35QAB"/>
    <n v="5217551243328"/>
    <s v="1218_MEX_VAC_W_E_Estudio efectividad Panama_0225"/>
    <s v="Shot 1"/>
    <n v="1"/>
    <m/>
    <n v="1"/>
    <d v="2025-02-27T18:02:00"/>
    <n v="0"/>
    <m/>
  </r>
  <r>
    <s v="0036Q00003B0lBWQAZ"/>
    <n v="5218180171322"/>
    <s v="1218_MEX_VAC_W_E_Estudio efectividad Panama_0225"/>
    <s v="Shot 1"/>
    <n v="0"/>
    <d v="2025-02-27T18:00:00"/>
    <n v="0"/>
    <m/>
    <n v="0"/>
    <m/>
  </r>
  <r>
    <s v="0036Q00003B10hSQAR"/>
    <n v="5212881367196"/>
    <s v="1218_MEX_VAC_W_E_Estudio efectividad Panama_0225"/>
    <s v="Shot 1"/>
    <n v="1"/>
    <m/>
    <n v="1"/>
    <d v="2025-03-02T02:21:00"/>
    <n v="1"/>
    <d v="2025-03-02T02:55:00"/>
  </r>
  <r>
    <s v="0036Q00003B186jQAB"/>
    <n v="5212225807886"/>
    <s v="1218_MEX_VAC_W_E_Estudio efectividad Panama_0225"/>
    <s v="Shot 1"/>
    <n v="1"/>
    <m/>
    <n v="1"/>
    <d v="2025-02-27T18:03:00"/>
    <n v="0"/>
    <m/>
  </r>
  <r>
    <s v="0036Q00003B186lQAB"/>
    <n v="5216681214182"/>
    <s v="1218_MEX_VAC_W_E_Estudio efectividad Panama_0225"/>
    <s v="Shot 1"/>
    <n v="1"/>
    <m/>
    <n v="1"/>
    <d v="2025-02-27T18:03:00"/>
    <n v="1"/>
    <d v="2025-02-27T19:34:00"/>
  </r>
  <r>
    <s v="0036Q00002mQVrfQAG"/>
    <n v="5212381369003"/>
    <s v="1218_MEX_VAC_W_E_Estudio efectividad Panama_0225"/>
    <s v="Shot 1"/>
    <n v="1"/>
    <m/>
    <n v="1"/>
    <d v="2025-02-27T18:02:00"/>
    <n v="1"/>
    <d v="2025-02-27T18:18:00"/>
  </r>
  <r>
    <s v="0036Q00002mQVrZQAW"/>
    <n v="5219996433505"/>
    <s v="1218_MEX_VAC_W_E_Estudio efectividad Panama_0225"/>
    <s v="Shot 1"/>
    <n v="1"/>
    <m/>
    <n v="1"/>
    <d v="2025-02-27T18:02:00"/>
    <n v="0"/>
    <m/>
  </r>
  <r>
    <s v="0036Q00002mQVsTQAW"/>
    <n v="5219811386266"/>
    <s v="1218_MEX_VAC_W_E_Estudio efectividad Panama_0225"/>
    <s v="Shot 1"/>
    <n v="1"/>
    <m/>
    <n v="1"/>
    <d v="2025-02-27T18:03:00"/>
    <n v="0"/>
    <m/>
  </r>
  <r>
    <s v="0036Q00002mQVu8QAG"/>
    <n v="5219231076276"/>
    <s v="1218_MEX_VAC_W_E_Estudio efectividad Panama_0225"/>
    <s v="Shot 1"/>
    <n v="1"/>
    <m/>
    <n v="1"/>
    <d v="2025-02-27T18:06:00"/>
    <n v="0"/>
    <m/>
  </r>
  <r>
    <s v="0036Q00002mQVufQAG"/>
    <n v="5214611712232"/>
    <s v="1218_MEX_VAC_W_E_Estudio efectividad Panama_0225"/>
    <s v="Shot 1"/>
    <n v="1"/>
    <m/>
    <n v="1"/>
    <d v="2025-02-27T18:00:00"/>
    <n v="1"/>
    <d v="2025-02-27T18:53:00"/>
  </r>
  <r>
    <s v="0036Q00002mQVuIQAW"/>
    <n v="5219531612584"/>
    <s v="1218_MEX_VAC_W_E_Estudio efectividad Panama_0225"/>
    <s v="Shot 1"/>
    <n v="1"/>
    <m/>
    <n v="1"/>
    <d v="2025-02-27T23:07:00"/>
    <n v="0"/>
    <m/>
  </r>
  <r>
    <s v="0036Q00002mQWCFQA4"/>
    <n v="5217221396506"/>
    <s v="1218_MEX_VAC_W_E_Estudio efectividad Panama_0225"/>
    <s v="Shot 1"/>
    <n v="1"/>
    <m/>
    <n v="1"/>
    <d v="2025-02-27T18:02:00"/>
    <n v="1"/>
    <d v="2025-02-27T18:11:00"/>
  </r>
  <r>
    <s v="MEX_AKA_05460103-171b-4f22-9ee5-f51c2d1d0885"/>
    <n v="5217341126340"/>
    <s v="1218_MEX_VAC_W_E_Estudio efectividad Panama_0225"/>
    <s v="Shot 1"/>
    <n v="1"/>
    <m/>
    <n v="1"/>
    <d v="2025-02-27T18:03:00"/>
    <n v="0"/>
    <m/>
  </r>
  <r>
    <s v="MEX_AKA_0575fb7f-5a3a-4965-beea-00c2a5f272ec"/>
    <n v="5212291100519"/>
    <s v="1218_MEX_VAC_W_E_Estudio efectividad Panama_0225"/>
    <s v="Shot 1"/>
    <n v="1"/>
    <m/>
    <n v="1"/>
    <d v="2025-02-27T18:04:00"/>
    <n v="1"/>
    <d v="2025-03-03T14:50:00"/>
  </r>
  <r>
    <s v="MEX_AKA_05c89f8b-a385-4339-9b84-378ae7521b5f"/>
    <n v="5212431236917"/>
    <s v="1218_MEX_VAC_W_E_Estudio efectividad Panama_0225"/>
    <s v="Shot 1"/>
    <n v="0"/>
    <d v="2025-02-27T18:03:00"/>
    <n v="0"/>
    <m/>
    <n v="0"/>
    <m/>
  </r>
  <r>
    <s v="0036Q00002mQVuPQAW"/>
    <n v="5219622110440"/>
    <s v="1218_MEX_VAC_W_E_Estudio efectividad Panama_0225"/>
    <s v="Shot 1"/>
    <n v="1"/>
    <m/>
    <n v="1"/>
    <d v="2025-02-27T19:13:00"/>
    <n v="1"/>
    <d v="2025-02-27T19:30:00"/>
  </r>
  <r>
    <s v="0036Q00002mQVvHQAW"/>
    <n v="5212241036396"/>
    <s v="1218_MEX_VAC_W_E_Estudio efectividad Panama_0225"/>
    <s v="Shot 1"/>
    <n v="1"/>
    <m/>
    <n v="1"/>
    <d v="2025-02-27T18:02:00"/>
    <n v="1"/>
    <d v="2025-02-27T18:03:00"/>
  </r>
  <r>
    <s v="0036Q00002mQVyNQAW"/>
    <n v="5217711151643"/>
    <s v="1218_MEX_VAC_W_E_Estudio efectividad Panama_0225"/>
    <s v="Shot 1"/>
    <n v="0"/>
    <d v="2025-02-27T18:03:00"/>
    <n v="0"/>
    <m/>
    <n v="0"/>
    <m/>
  </r>
  <r>
    <s v="0036Q00003B1Mu4QAF"/>
    <n v="5212225644349"/>
    <s v="1218_MEX_VAC_W_E_Estudio efectividad Panama_0225"/>
    <s v="Shot 1"/>
    <n v="1"/>
    <m/>
    <n v="1"/>
    <d v="2025-02-27T18:01:00"/>
    <n v="1"/>
    <d v="2025-02-27T18:01:00"/>
  </r>
  <r>
    <s v="0036Q00003B1Mu7QAF"/>
    <n v="5212722381918"/>
    <s v="1218_MEX_VAC_W_E_Estudio efectividad Panama_0225"/>
    <s v="Shot 1"/>
    <n v="1"/>
    <m/>
    <n v="1"/>
    <d v="2025-02-27T18:01:00"/>
    <n v="1"/>
    <d v="2025-02-27T18:02:00"/>
  </r>
  <r>
    <s v="0036Q00003B1Mu9QAF"/>
    <n v="5219811703663"/>
    <s v="1218_MEX_VAC_W_E_Estudio efectividad Panama_0225"/>
    <s v="Shot 1"/>
    <n v="1"/>
    <m/>
    <n v="1"/>
    <d v="2025-02-27T18:01:00"/>
    <n v="1"/>
    <d v="2025-02-27T18:14:00"/>
  </r>
  <r>
    <s v="0036Q00003B24s4QAB"/>
    <n v="5212221831275"/>
    <s v="1218_MEX_VAC_W_E_Estudio efectividad Panama_0225"/>
    <s v="Shot 1"/>
    <n v="1"/>
    <m/>
    <n v="1"/>
    <d v="2025-02-27T18:02:00"/>
    <n v="1"/>
    <d v="2025-02-27T18:22:00"/>
  </r>
  <r>
    <s v="MEX_AKA_060a6221-306d-43c4-a7ef-1efdd56b26ff"/>
    <n v="5212451079603"/>
    <s v="1218_MEX_VAC_W_E_Estudio efectividad Panama_0225"/>
    <s v="Shot 1"/>
    <n v="1"/>
    <m/>
    <n v="1"/>
    <d v="2025-02-27T18:02:00"/>
    <n v="1"/>
    <d v="2025-02-28T13:23:00"/>
  </r>
  <r>
    <s v="MEX_AKA_06594c11-27f3-49d5-a91b-1bebdb23df72"/>
    <n v="5214423597256"/>
    <s v="1218_MEX_VAC_W_E_Estudio efectividad Panama_0225"/>
    <s v="Shot 1"/>
    <n v="1"/>
    <m/>
    <n v="1"/>
    <d v="2025-02-27T18:00:00"/>
    <n v="0"/>
    <m/>
  </r>
  <r>
    <s v="0036Q00002mQVznQAG"/>
    <n v="5212383857416"/>
    <s v="1218_MEX_VAC_W_E_Estudio efectividad Panama_0225"/>
    <s v="Shot 1"/>
    <n v="1"/>
    <m/>
    <n v="1"/>
    <d v="2025-02-27T18:01:00"/>
    <n v="0"/>
    <m/>
  </r>
  <r>
    <s v="0036Q00002mQW00QAG"/>
    <n v="5219671640070"/>
    <s v="1218_MEX_VAC_W_E_Estudio efectividad Panama_0225"/>
    <s v="Shot 1"/>
    <n v="1"/>
    <m/>
    <n v="1"/>
    <d v="2025-02-27T18:00:00"/>
    <n v="1"/>
    <d v="2025-03-14T04:55:00"/>
  </r>
  <r>
    <s v="0036Q00002mQW0AQAW"/>
    <n v="5217121366601"/>
    <s v="1218_MEX_VAC_W_E_Estudio efectividad Panama_0225"/>
    <s v="Shot 1"/>
    <n v="1"/>
    <m/>
    <n v="1"/>
    <d v="2025-02-27T18:01:00"/>
    <n v="0"/>
    <m/>
  </r>
  <r>
    <s v="0036Q00002mQW0BQAW"/>
    <n v="5219971112326"/>
    <s v="1218_MEX_VAC_W_E_Estudio efectividad Panama_0225"/>
    <s v="Shot 1"/>
    <n v="1"/>
    <m/>
    <n v="1"/>
    <d v="2025-02-27T18:03:00"/>
    <n v="1"/>
    <d v="2025-02-27T18:14:00"/>
  </r>
  <r>
    <s v="0036Q00003B24s5QAB"/>
    <n v="5219515191481"/>
    <s v="1218_MEX_VAC_W_E_Estudio efectividad Panama_0225"/>
    <s v="Shot 1"/>
    <n v="1"/>
    <m/>
    <n v="1"/>
    <d v="2025-02-27T18:01:00"/>
    <n v="1"/>
    <d v="2025-02-27T19:02:00"/>
  </r>
  <r>
    <s v="003PJ000006uqwYYAQ"/>
    <n v="5217471633059"/>
    <s v="1218_MEX_VAC_W_E_Estudio efectividad Panama_0225"/>
    <s v="Shot 1"/>
    <n v="1"/>
    <m/>
    <n v="1"/>
    <d v="2025-02-27T18:02:00"/>
    <n v="1"/>
    <d v="2025-02-27T18:03:00"/>
  </r>
  <r>
    <s v="003PJ000007B3Y5YAK"/>
    <n v="5213310200705"/>
    <s v="1218_MEX_VAC_W_E_Estudio efectividad Panama_0225"/>
    <s v="Shot 1"/>
    <n v="1"/>
    <m/>
    <n v="1"/>
    <d v="2025-02-27T18:01:00"/>
    <n v="1"/>
    <d v="2025-02-27T18:39:00"/>
  </r>
  <r>
    <s v="003PJ00000A6huXYAR"/>
    <n v="5219831540678"/>
    <s v="1218_MEX_VAC_W_E_Estudio efectividad Panama_0225"/>
    <s v="Shot 1"/>
    <n v="1"/>
    <m/>
    <n v="1"/>
    <d v="2025-02-27T18:03:00"/>
    <n v="1"/>
    <d v="2025-02-27T18:45:00"/>
  </r>
  <r>
    <s v="003PJ00000BMYyZYAX"/>
    <n v="5212464769266"/>
    <s v="1218_MEX_VAC_W_E_Estudio efectividad Panama_0225"/>
    <s v="Shot 1"/>
    <n v="1"/>
    <m/>
    <n v="1"/>
    <d v="2025-02-27T18:05:00"/>
    <n v="1"/>
    <d v="2025-02-27T18:05:00"/>
  </r>
  <r>
    <s v="003PJ00000CoAWkYAN"/>
    <n v="5213511508473"/>
    <s v="1218_MEX_VAC_W_E_Estudio efectividad Panama_0225"/>
    <s v="Shot 1"/>
    <n v="1"/>
    <m/>
    <n v="1"/>
    <d v="2025-02-27T18:01:00"/>
    <n v="1"/>
    <d v="2025-02-27T18:01:00"/>
  </r>
  <r>
    <s v="MEX_AKA_06866021-e73b-4014-827b-1c3ced00da92"/>
    <n v="5214531222992"/>
    <s v="1218_MEX_VAC_W_E_Estudio efectividad Panama_0225"/>
    <s v="Shot 1"/>
    <n v="1"/>
    <m/>
    <n v="1"/>
    <d v="2025-02-27T18:02:00"/>
    <n v="1"/>
    <d v="2025-02-28T14:51:00"/>
  </r>
  <r>
    <s v="MEX_AKA_06fba61b-b04d-4494-bf4c-23243dbbc33d"/>
    <n v="5215554166913"/>
    <s v="1218_MEX_VAC_W_E_Estudio efectividad Panama_0225"/>
    <s v="Shot 1"/>
    <n v="0"/>
    <d v="2025-03-13T05:16:00"/>
    <n v="0"/>
    <m/>
    <n v="0"/>
    <m/>
  </r>
  <r>
    <s v="0036Q00002mQWGmQAO"/>
    <n v="5217861168124"/>
    <s v="1218_MEX_VAC_W_E_Estudio efectividad Panama_0225"/>
    <s v="Shot 1"/>
    <n v="0"/>
    <d v="2025-02-27T18:00:00"/>
    <n v="0"/>
    <m/>
    <n v="0"/>
    <m/>
  </r>
  <r>
    <s v="0036Q00002mQWJQQA4"/>
    <n v="5214374798833"/>
    <s v="1218_MEX_VAC_W_E_Estudio efectividad Panama_0225"/>
    <s v="Shot 1"/>
    <n v="1"/>
    <m/>
    <n v="1"/>
    <d v="2025-02-27T18:01:00"/>
    <n v="1"/>
    <d v="2025-02-27T18:34:00"/>
  </r>
  <r>
    <s v="003PJ00000CoAXmYAN"/>
    <n v="5219513075290"/>
    <s v="1218_MEX_VAC_W_E_Estudio efectividad Panama_0225"/>
    <s v="Shot 1"/>
    <n v="0"/>
    <d v="2025-02-27T18:02:00"/>
    <n v="0"/>
    <m/>
    <n v="0"/>
    <m/>
  </r>
  <r>
    <s v="003PJ00000DzYiPYAV"/>
    <n v="5212293923228"/>
    <s v="1218_MEX_VAC_W_E_Estudio efectividad Panama_0225"/>
    <s v="Shot 1"/>
    <n v="1"/>
    <m/>
    <n v="1"/>
    <d v="2025-02-27T18:27:00"/>
    <n v="0"/>
    <m/>
  </r>
  <r>
    <s v="MEX_AKA_00018c5d-8188-437f-bcbc-94e8d5829596"/>
    <n v="5214411070307"/>
    <s v="1218_MEX_VAC_W_E_Estudio efectividad Panama_0225"/>
    <s v="Shot 1"/>
    <n v="1"/>
    <m/>
    <n v="1"/>
    <d v="2025-02-27T18:02:00"/>
    <n v="1"/>
    <d v="2025-02-27T18:28:00"/>
  </r>
  <r>
    <s v="MEX_AKA_06fe5480-9f42-4fe3-9aab-ee64d944c684"/>
    <n v="5213111203559"/>
    <s v="1218_MEX_VAC_W_E_Estudio efectividad Panama_0225"/>
    <s v="Shot 1"/>
    <n v="1"/>
    <m/>
    <n v="1"/>
    <d v="2025-02-27T18:06:00"/>
    <n v="1"/>
    <d v="2025-02-27T18:06:00"/>
  </r>
  <r>
    <s v="MEX_AKA_07152f23-f20b-4a8c-a8e6-631fe2e41900"/>
    <n v="5219611230547"/>
    <s v="1218_MEX_VAC_W_E_Estudio efectividad Panama_0225"/>
    <s v="Shot 1"/>
    <n v="1"/>
    <m/>
    <n v="1"/>
    <d v="2025-02-27T18:01:00"/>
    <n v="0"/>
    <m/>
  </r>
  <r>
    <s v="MEX_AKA_07584c18-2d7d-4321-a95e-c69ab61582ab"/>
    <n v="5216142221460"/>
    <s v="1218_MEX_VAC_W_E_Estudio efectividad Panama_0225"/>
    <s v="Shot 1"/>
    <n v="1"/>
    <m/>
    <n v="1"/>
    <d v="2025-02-27T18:00:00"/>
    <n v="1"/>
    <d v="2025-02-27T20:31:00"/>
  </r>
  <r>
    <s v="MEX_AKA_075fafc3-d147-4ab4-9806-4435be98a1bb"/>
    <n v="5213326376975"/>
    <s v="1218_MEX_VAC_W_E_Estudio efectividad Panama_0225"/>
    <s v="Shot 1"/>
    <n v="1"/>
    <m/>
    <n v="1"/>
    <d v="2025-02-27T18:01:00"/>
    <n v="0"/>
    <m/>
  </r>
  <r>
    <s v="MEX_AKA_076644c8-21fa-47e8-8917-f37c49dc946b"/>
    <n v="5212293566488"/>
    <s v="1218_MEX_VAC_W_E_Estudio efectividad Panama_0225"/>
    <s v="Shot 1"/>
    <n v="1"/>
    <m/>
    <n v="1"/>
    <d v="2025-02-27T18:01:00"/>
    <n v="0"/>
    <m/>
  </r>
  <r>
    <s v="MEX_AKA_07666b4b-ef55-4979-ad04-fb7fa5307d18"/>
    <n v="5214581058267"/>
    <s v="1218_MEX_VAC_W_E_Estudio efectividad Panama_0225"/>
    <s v="Shot 1"/>
    <n v="1"/>
    <m/>
    <n v="1"/>
    <d v="2025-02-27T18:00:00"/>
    <n v="0"/>
    <m/>
  </r>
  <r>
    <s v="0036Q00002mQW1fQAG"/>
    <n v="5212337590423"/>
    <s v="1218_MEX_VAC_W_E_Estudio efectividad Panama_0225"/>
    <s v="Shot 1"/>
    <n v="0"/>
    <d v="2025-02-27T18:01:00"/>
    <n v="0"/>
    <m/>
    <n v="0"/>
    <m/>
  </r>
  <r>
    <s v="0036Q00002mQWKJQA4"/>
    <n v="5212441190591"/>
    <s v="1218_MEX_VAC_W_E_Estudio efectividad Panama_0225"/>
    <s v="Shot 1"/>
    <n v="1"/>
    <m/>
    <n v="1"/>
    <d v="2025-02-27T18:02:00"/>
    <n v="1"/>
    <d v="2025-02-27T18:07:00"/>
  </r>
  <r>
    <s v="0036Q00002mQWKtQAO"/>
    <n v="5214581164575"/>
    <s v="1218_MEX_VAC_W_E_Estudio efectividad Panama_0225"/>
    <s v="Shot 1"/>
    <n v="1"/>
    <m/>
    <n v="1"/>
    <d v="2025-02-27T18:00:00"/>
    <n v="0"/>
    <m/>
  </r>
  <r>
    <s v="0036Q00002mQWMkQAO"/>
    <n v="5215527701097"/>
    <s v="1218_MEX_VAC_W_E_Estudio efectividad Panama_0225"/>
    <s v="Shot 1"/>
    <n v="0"/>
    <d v="2025-02-27T18:02:00"/>
    <n v="0"/>
    <m/>
    <n v="0"/>
    <m/>
  </r>
  <r>
    <s v="0036Q00002xi7GcQAI"/>
    <n v="5213335069663"/>
    <s v="1218_MEX_VAC_W_E_Estudio efectividad Panama_0225"/>
    <s v="Shot 1"/>
    <n v="1"/>
    <m/>
    <n v="1"/>
    <d v="2025-02-27T18:01:00"/>
    <n v="0"/>
    <m/>
  </r>
  <r>
    <s v="MEX_AKA_07a14450-bcd3-46e6-9d84-0aaf4897dd0e"/>
    <n v="5214961303766"/>
    <s v="1218_MEX_VAC_W_E_Estudio efectividad Panama_0225"/>
    <s v="Shot 1"/>
    <n v="1"/>
    <m/>
    <n v="1"/>
    <d v="2025-02-27T18:00:00"/>
    <n v="0"/>
    <m/>
  </r>
  <r>
    <s v="MEX_AKA_07a8d271-b7eb-43b2-a67f-6fdb48e1ae87"/>
    <n v="5219514759366"/>
    <s v="1218_MEX_VAC_W_E_Estudio efectividad Panama_0225"/>
    <s v="Shot 1"/>
    <n v="1"/>
    <m/>
    <n v="1"/>
    <d v="2025-02-27T18:00:00"/>
    <n v="1"/>
    <d v="2025-03-05T20:51:00"/>
  </r>
  <r>
    <s v="MEX_AKA_07e609b3-c72a-4d39-a899-efcf73fb1e61"/>
    <n v="5214445706146"/>
    <s v="1218_MEX_VAC_W_E_Estudio efectividad Panama_0225"/>
    <s v="Shot 1"/>
    <n v="0"/>
    <d v="2025-02-27T18:01:00"/>
    <n v="0"/>
    <m/>
    <n v="0"/>
    <m/>
  </r>
  <r>
    <s v="MEX_AKA_00644825-252e-4f97-ab23-6ccb2e35bc64"/>
    <n v="5215564346473"/>
    <s v="1218_MEX_VAC_W_E_Estudio efectividad Panama_0225"/>
    <s v="Shot 1"/>
    <n v="1"/>
    <m/>
    <n v="1"/>
    <d v="2025-02-27T18:02:00"/>
    <n v="0"/>
    <m/>
  </r>
  <r>
    <s v="MEX_AKA_00c73efd-c081-4b56-89f0-b56725b5cbbf"/>
    <n v="5213310482173"/>
    <s v="1218_MEX_VAC_W_E_Estudio efectividad Panama_0225"/>
    <s v="Shot 1"/>
    <n v="1"/>
    <m/>
    <n v="1"/>
    <d v="2025-02-27T18:02:00"/>
    <n v="0"/>
    <m/>
  </r>
  <r>
    <s v="0036Q00003B0lBVQAZ"/>
    <n v="5219512242083"/>
    <s v="1218_MEX_VAC_W_E_Estudio efectividad Panama_0225"/>
    <s v="Shot 1"/>
    <n v="0"/>
    <d v="2025-02-27T18:03:00"/>
    <n v="0"/>
    <m/>
    <n v="0"/>
    <m/>
  </r>
  <r>
    <s v="0036Q00003B0lBYQAZ"/>
    <n v="5219321099769"/>
    <s v="1218_MEX_VAC_W_E_Estudio efectividad Panama_0225"/>
    <s v="Shot 1"/>
    <n v="0"/>
    <d v="2025-02-27T18:02:00"/>
    <n v="0"/>
    <m/>
    <n v="0"/>
    <m/>
  </r>
  <r>
    <s v="0036Q00003B10hWQAR"/>
    <n v="5217712036150"/>
    <s v="1218_MEX_VAC_W_E_Estudio efectividad Panama_0225"/>
    <s v="Shot 1"/>
    <n v="1"/>
    <m/>
    <n v="1"/>
    <d v="2025-02-27T18:03:00"/>
    <n v="1"/>
    <d v="2025-02-27T18:32:00"/>
  </r>
  <r>
    <s v="0036Q00003B10hXQAR"/>
    <n v="5219981476730"/>
    <s v="1218_MEX_VAC_W_E_Estudio efectividad Panama_0225"/>
    <s v="Shot 1"/>
    <n v="1"/>
    <m/>
    <n v="1"/>
    <d v="2025-02-27T18:06:00"/>
    <n v="0"/>
    <m/>
  </r>
  <r>
    <s v="MEX_AKA_07e96d47-91ed-4090-b8a3-94f0c1c5e5a5"/>
    <n v="5212382036251"/>
    <s v="1218_MEX_VAC_W_E_Estudio efectividad Panama_0225"/>
    <s v="Shot 1"/>
    <n v="1"/>
    <m/>
    <n v="1"/>
    <d v="2025-02-27T18:01:00"/>
    <n v="0"/>
    <m/>
  </r>
  <r>
    <s v="MEX_AKA_07fefcd7-7b53-48c8-9e84-678133a44152"/>
    <n v="5214779204116"/>
    <s v="1218_MEX_VAC_W_E_Estudio efectividad Panama_0225"/>
    <s v="Shot 1"/>
    <n v="0"/>
    <d v="2025-02-27T18:00:00"/>
    <n v="0"/>
    <m/>
    <n v="0"/>
    <m/>
  </r>
  <r>
    <s v="MEX_AKA_0880859b-12c0-42ce-aa14-13568006f49a"/>
    <n v="5219512432782"/>
    <s v="1218_MEX_VAC_W_E_Estudio efectividad Panama_0225"/>
    <s v="Shot 1"/>
    <n v="1"/>
    <m/>
    <n v="1"/>
    <d v="2025-02-27T18:00:00"/>
    <n v="0"/>
    <m/>
  </r>
  <r>
    <s v="0036Q00002mQW5TQAW"/>
    <n v="5216677182972"/>
    <s v="1218_MEX_VAC_W_E_Estudio efectividad Panama_0225"/>
    <s v="Shot 1"/>
    <n v="0"/>
    <d v="2025-02-27T18:00:00"/>
    <n v="0"/>
    <m/>
    <n v="0"/>
    <m/>
  </r>
  <r>
    <s v="0036Q00002mQW5xQAG"/>
    <n v="5219221348484"/>
    <s v="1218_MEX_VAC_W_E_Estudio efectividad Panama_0225"/>
    <s v="Shot 1"/>
    <n v="1"/>
    <m/>
    <n v="1"/>
    <d v="2025-02-27T18:02:00"/>
    <n v="1"/>
    <d v="2025-02-27T18:29:00"/>
  </r>
  <r>
    <s v="0036Q00002mQW6DQAW"/>
    <n v="5217711230720"/>
    <s v="1218_MEX_VAC_W_E_Estudio efectividad Panama_0225"/>
    <s v="Shot 1"/>
    <n v="0"/>
    <d v="2025-02-27T18:02:00"/>
    <n v="0"/>
    <m/>
    <n v="0"/>
    <m/>
  </r>
  <r>
    <s v="0036Q00002mQW6SQAW"/>
    <n v="5218714502313"/>
    <s v="1218_MEX_VAC_W_E_Estudio efectividad Panama_0225"/>
    <s v="Shot 1"/>
    <n v="1"/>
    <m/>
    <n v="1"/>
    <d v="2025-02-27T18:41:00"/>
    <n v="0"/>
    <m/>
  </r>
  <r>
    <s v="0036Q00002mQW7mQAG"/>
    <n v="5217774938726"/>
    <s v="1218_MEX_VAC_W_E_Estudio efectividad Panama_0225"/>
    <s v="Shot 1"/>
    <n v="1"/>
    <m/>
    <n v="1"/>
    <d v="2025-02-27T18:00:00"/>
    <n v="1"/>
    <d v="2025-02-27T23:14:00"/>
  </r>
  <r>
    <s v="0036Q00003B186kQAB"/>
    <n v="5216672398482"/>
    <s v="1218_MEX_VAC_W_E_Estudio efectividad Panama_0225"/>
    <s v="Shot 1"/>
    <n v="1"/>
    <m/>
    <n v="1"/>
    <d v="2025-02-27T18:02:00"/>
    <n v="1"/>
    <d v="2025-02-27T18:14:00"/>
  </r>
  <r>
    <s v="0036Q00003B1FlaQAF"/>
    <n v="5219511112156"/>
    <s v="1218_MEX_VAC_W_E_Estudio efectividad Panama_0225"/>
    <s v="Shot 1"/>
    <n v="1"/>
    <m/>
    <n v="1"/>
    <d v="2025-02-27T18:02:00"/>
    <n v="0"/>
    <m/>
  </r>
  <r>
    <s v="0036Q00003B1TpLQAV"/>
    <n v="5212223456985"/>
    <s v="1218_MEX_VAC_W_E_Estudio efectividad Panama_0225"/>
    <s v="Shot 1"/>
    <n v="1"/>
    <m/>
    <n v="1"/>
    <d v="2025-02-27T18:50:00"/>
    <n v="0"/>
    <m/>
  </r>
  <r>
    <s v="MEX_AKA_00ee7579-fba0-4052-8557-7fc43cc684e2"/>
    <n v="5218112770975"/>
    <s v="1218_MEX_VAC_W_E_Estudio efectividad Panama_0225"/>
    <s v="Shot 1"/>
    <n v="1"/>
    <m/>
    <n v="1"/>
    <d v="2025-02-27T18:02:00"/>
    <n v="0"/>
    <m/>
  </r>
  <r>
    <s v="MEX_AKA_0178178f-5b5f-4cb8-8731-1d91551eb353"/>
    <n v="5212382372302"/>
    <s v="1218_MEX_VAC_W_E_Estudio efectividad Panama_0225"/>
    <s v="Shot 1"/>
    <n v="1"/>
    <m/>
    <n v="1"/>
    <d v="2025-02-27T18:03:00"/>
    <n v="1"/>
    <d v="2025-02-27T20:21:00"/>
  </r>
  <r>
    <s v="MEX_AKA_018508c5-e2f6-41e4-adeb-f446196784e2"/>
    <n v="5216461213984"/>
    <s v="1218_MEX_VAC_W_E_Estudio efectividad Panama_0225"/>
    <s v="Shot 1"/>
    <n v="1"/>
    <m/>
    <n v="1"/>
    <d v="2025-02-27T18:03:00"/>
    <n v="1"/>
    <d v="2025-02-27T18:14:00"/>
  </r>
  <r>
    <s v="0036Q00002mQW8AQAW"/>
    <n v="5212487591489"/>
    <s v="1218_MEX_VAC_W_E_Estudio efectividad Panama_0225"/>
    <s v="Shot 1"/>
    <n v="0"/>
    <d v="2025-02-27T18:01:00"/>
    <n v="0"/>
    <m/>
    <n v="0"/>
    <m/>
  </r>
  <r>
    <s v="0036Q00002mQW8nQAG"/>
    <n v="5219531170696"/>
    <s v="1218_MEX_VAC_W_E_Estudio efectividad Panama_0225"/>
    <s v="Shot 1"/>
    <n v="0"/>
    <d v="2025-02-27T18:02:00"/>
    <n v="0"/>
    <m/>
    <n v="0"/>
    <m/>
  </r>
  <r>
    <s v="0036Q00002mQW8SQAW"/>
    <n v="5212384095224"/>
    <s v="1218_MEX_VAC_W_E_Estudio efectividad Panama_0225"/>
    <s v="Shot 1"/>
    <n v="1"/>
    <m/>
    <n v="1"/>
    <d v="2025-02-27T18:01:00"/>
    <n v="1"/>
    <d v="2025-02-27T18:08:00"/>
  </r>
  <r>
    <s v="0036Q00002mQW8tQAG"/>
    <n v="5212212133582"/>
    <s v="1218_MEX_VAC_W_E_Estudio efectividad Panama_0225"/>
    <s v="Shot 1"/>
    <n v="1"/>
    <m/>
    <n v="1"/>
    <d v="2025-02-27T18:03:00"/>
    <n v="1"/>
    <d v="2025-02-27T18:49:00"/>
  </r>
  <r>
    <s v="0036Q00002mQW8YQAW"/>
    <n v="5219515250590"/>
    <s v="1218_MEX_VAC_W_E_Estudio efectividad Panama_0225"/>
    <s v="Shot 1"/>
    <n v="1"/>
    <m/>
    <n v="1"/>
    <d v="2025-02-27T18:03:00"/>
    <n v="1"/>
    <d v="2025-02-27T18:16:00"/>
  </r>
  <r>
    <s v="MEX_AKA_08b0a2c3-5b27-47d7-af2c-c9c3b1536a45"/>
    <n v="5213112002957"/>
    <s v="1218_MEX_VAC_W_E_Estudio efectividad Panama_0225"/>
    <s v="Shot 1"/>
    <n v="0"/>
    <d v="2025-02-27T18:01:00"/>
    <n v="0"/>
    <m/>
    <n v="0"/>
    <m/>
  </r>
  <r>
    <s v="MEX_AKA_08c86af4-d2f9-40ef-b19e-66974f0af1b4"/>
    <n v="5215570100068"/>
    <s v="1218_MEX_VAC_W_E_Estudio efectividad Panama_0225"/>
    <s v="Shot 1"/>
    <n v="0"/>
    <d v="2025-02-27T18:02:00"/>
    <n v="0"/>
    <m/>
    <n v="0"/>
    <m/>
  </r>
  <r>
    <s v="MEX_AKA_08d571ca-6a5b-4216-8e08-8d74ac19b6ff"/>
    <n v="5216142168318"/>
    <s v="1218_MEX_VAC_W_E_Estudio efectividad Panama_0225"/>
    <s v="Shot 1"/>
    <n v="1"/>
    <m/>
    <n v="1"/>
    <d v="2025-02-27T18:02:00"/>
    <n v="0"/>
    <m/>
  </r>
  <r>
    <s v="MEX_AKA_01c08954-0237-45ce-8fa4-7c974c8a9fb7"/>
    <n v="5215534683999"/>
    <s v="1218_MEX_VAC_W_E_Estudio efectividad Panama_0225"/>
    <s v="Shot 1"/>
    <n v="1"/>
    <m/>
    <n v="1"/>
    <d v="2025-02-27T18:02:00"/>
    <n v="0"/>
    <m/>
  </r>
  <r>
    <s v="MEX_AKA_0207c963-72ce-4b3d-bfc4-0979395d457c"/>
    <n v="5212831248668"/>
    <s v="1218_MEX_VAC_W_E_Estudio efectividad Panama_0225"/>
    <s v="Shot 1"/>
    <n v="0"/>
    <d v="2025-02-27T18:02:00"/>
    <n v="0"/>
    <m/>
    <n v="0"/>
    <m/>
  </r>
  <r>
    <s v="MEX_AKA_022c602a-2369-4184-9ae6-4dad6e700d11"/>
    <n v="5214931175545"/>
    <s v="1218_MEX_VAC_W_E_Estudio efectividad Panama_0225"/>
    <s v="Shot 1"/>
    <n v="1"/>
    <m/>
    <n v="1"/>
    <d v="2025-02-27T18:03:00"/>
    <n v="0"/>
    <m/>
  </r>
  <r>
    <s v="MEX_AKA_095e1a89-876a-42fd-b5e2-01b9bef6388d"/>
    <n v="5216672530449"/>
    <s v="1218_MEX_VAC_W_E_Estudio efectividad Panama_0225"/>
    <s v="Shot 1"/>
    <n v="1"/>
    <m/>
    <n v="1"/>
    <d v="2025-02-27T18:02:00"/>
    <n v="1"/>
    <d v="2025-02-27T18:16:00"/>
  </r>
  <r>
    <s v="MEX_AKA_0230b919-24eb-4042-9b1d-7fe798590f5f"/>
    <n v="5213513040515"/>
    <s v="1218_MEX_VAC_W_E_Estudio efectividad Panama_0225"/>
    <s v="Shot 1"/>
    <n v="1"/>
    <m/>
    <n v="1"/>
    <d v="2025-02-27T18:03:00"/>
    <n v="1"/>
    <d v="2025-02-27T18:22:00"/>
  </r>
  <r>
    <s v="MEX_AKA_0253eebd-b092-4e63-9447-9231c3091575"/>
    <n v="5218714152536"/>
    <s v="1218_MEX_VAC_W_E_Estudio efectividad Panama_0225"/>
    <s v="Shot 1"/>
    <n v="0"/>
    <d v="2025-02-27T18:03:00"/>
    <n v="0"/>
    <m/>
    <n v="0"/>
    <m/>
  </r>
  <r>
    <s v="MEX_AKA_0267af8a-ba5b-43ed-a25a-f7a1fb8cfebb"/>
    <n v="5216221200837"/>
    <s v="1218_MEX_VAC_W_E_Estudio efectividad Panama_0225"/>
    <s v="Shot 1"/>
    <n v="1"/>
    <m/>
    <n v="1"/>
    <d v="2025-02-27T18:03:00"/>
    <n v="0"/>
    <m/>
  </r>
  <r>
    <s v="MEX_AKA_027561ef-cc8b-4531-a2eb-e187718d7f07"/>
    <n v="5213008581371"/>
    <s v="1218_MEX_VAC_W_E_Estudio efectividad Panama_0225"/>
    <s v="Shot 1"/>
    <n v="0"/>
    <d v="2025-02-27T18:03:00"/>
    <n v="0"/>
    <m/>
    <n v="0"/>
    <m/>
  </r>
  <r>
    <s v="0036Q00003B24sHQAR"/>
    <n v="5218135781313"/>
    <s v="1218_MEX_VAC_W_E_Estudio efectividad Panama_0225"/>
    <s v="Shot 1"/>
    <n v="0"/>
    <d v="2025-02-27T18:03:00"/>
    <n v="0"/>
    <m/>
    <n v="0"/>
    <m/>
  </r>
  <r>
    <s v="MEX_AKA_65921dcf-b722-4c9b-83c3-3a50d7501c7a"/>
    <n v="5212281591643"/>
    <s v="1218_MEX_VAC_W_E_Estudio efectividad Panama_0225"/>
    <s v="Shot 1"/>
    <n v="1"/>
    <m/>
    <n v="1"/>
    <d v="2025-02-27T18:01:00"/>
    <n v="1"/>
    <d v="2025-02-28T13:34:00"/>
  </r>
  <r>
    <s v="MEX_AKA_52e18462-e757-4ebc-b74a-9af060bee4f7"/>
    <n v="5219512316736"/>
    <s v="1218_MEX_VAC_W_E_Estudio efectividad Panama_0225"/>
    <s v="Shot 1"/>
    <n v="1"/>
    <m/>
    <n v="1"/>
    <d v="2025-02-27T18:01:00"/>
    <n v="0"/>
    <m/>
  </r>
  <r>
    <s v="MEX_AKA_745cf299-e70c-4fa9-93d0-7813b5fa9854"/>
    <n v="5219841719104"/>
    <s v="1218_MEX_VAC_W_E_Estudio efectividad Panama_0225"/>
    <s v="Shot 1"/>
    <n v="1"/>
    <m/>
    <n v="1"/>
    <d v="2025-02-27T18:00:00"/>
    <n v="1"/>
    <d v="2025-02-27T18:03:00"/>
  </r>
  <r>
    <s v="MEX_AKA_74725cd2-2752-4b3f-a091-d3f53397181f"/>
    <n v="5212231018088"/>
    <s v="1218_MEX_VAC_W_E_Estudio efectividad Panama_0225"/>
    <s v="Shot 1"/>
    <n v="1"/>
    <m/>
    <n v="1"/>
    <d v="2025-02-27T18:04:00"/>
    <n v="1"/>
    <d v="2025-02-27T18:14:00"/>
  </r>
  <r>
    <s v="MEX_AKA_7477557e-d821-480f-95ed-47b843e2962c"/>
    <n v="5214921932378"/>
    <s v="1218_MEX_VAC_W_E_Estudio efectividad Panama_0225"/>
    <s v="Shot 1"/>
    <n v="0"/>
    <d v="2025-02-27T18:01:00"/>
    <n v="0"/>
    <m/>
    <n v="0"/>
    <m/>
  </r>
  <r>
    <s v="MEX_AKA_74c1bbc4-07ce-4660-b587-2fd27b5f4ddf"/>
    <n v="5215591065968"/>
    <s v="1218_MEX_VAC_W_E_Estudio efectividad Panama_0225"/>
    <s v="Shot 1"/>
    <n v="1"/>
    <m/>
    <n v="1"/>
    <d v="2025-02-27T18:01:00"/>
    <n v="0"/>
    <m/>
  </r>
  <r>
    <s v="MEX_AKA_74c29ace-70d1-491a-927f-b48ef8c7b80e"/>
    <n v="5215578923919"/>
    <s v="1218_MEX_VAC_W_E_Estudio efectividad Panama_0225"/>
    <s v="Shot 1"/>
    <n v="0"/>
    <d v="2025-02-27T18:00:00"/>
    <n v="0"/>
    <m/>
    <n v="0"/>
    <m/>
  </r>
  <r>
    <s v="MEX_AKA_496ddc5d-3cb7-46cb-8e4c-d5208c8a475c"/>
    <n v="5218443833266"/>
    <s v="1218_MEX_VAC_W_E_Estudio efectividad Panama_0225"/>
    <s v="Shot 1"/>
    <n v="1"/>
    <m/>
    <n v="1"/>
    <d v="2025-02-27T18:02:00"/>
    <n v="1"/>
    <d v="2025-02-27T18:22:00"/>
  </r>
  <r>
    <s v="MEX_AKA_49b17ef6-709e-4fcb-9a83-252b041c0e6b"/>
    <n v="5212841021476"/>
    <s v="1218_MEX_VAC_W_E_Estudio efectividad Panama_0225"/>
    <s v="Shot 1"/>
    <n v="0"/>
    <d v="2025-02-27T18:02:00"/>
    <n v="0"/>
    <m/>
    <n v="0"/>
    <m/>
  </r>
  <r>
    <s v="MEX_AKA_49b20706-b13b-4d83-9df0-857b5b9533d2"/>
    <n v="5214434645733"/>
    <s v="1218_MEX_VAC_W_E_Estudio efectividad Panama_0225"/>
    <s v="Shot 1"/>
    <n v="1"/>
    <m/>
    <n v="1"/>
    <d v="2025-02-27T18:02:00"/>
    <n v="0"/>
    <m/>
  </r>
  <r>
    <s v="MEX_AKA_65a89bcb-ea0b-46cf-a482-7a26014be740"/>
    <n v="5212491139538"/>
    <s v="1218_MEX_VAC_W_E_Estudio efectividad Panama_0225"/>
    <s v="Shot 1"/>
    <n v="0"/>
    <d v="2025-02-27T18:11:00"/>
    <n v="0"/>
    <m/>
    <n v="0"/>
    <m/>
  </r>
  <r>
    <s v="MEX_AKA_65adb2f1-84ba-474f-badf-7db37355e6c0"/>
    <n v="5216441429207"/>
    <s v="1218_MEX_VAC_W_E_Estudio efectividad Panama_0225"/>
    <s v="Shot 1"/>
    <n v="1"/>
    <m/>
    <n v="1"/>
    <d v="2025-02-27T18:01:00"/>
    <n v="0"/>
    <m/>
  </r>
  <r>
    <s v="MEX_AKA_65ba38fa-f43e-444f-b7f1-88cca065b235"/>
    <n v="5219811204636"/>
    <s v="1218_MEX_VAC_W_E_Estudio efectividad Panama_0225"/>
    <s v="Shot 1"/>
    <n v="0"/>
    <d v="2025-02-27T18:03:00"/>
    <n v="0"/>
    <m/>
    <n v="0"/>
    <m/>
  </r>
  <r>
    <s v="MEX_AKA_65dd61f8-2faa-452c-8788-9f91b225199e"/>
    <n v="5219811257031"/>
    <s v="1218_MEX_VAC_W_E_Estudio efectividad Panama_0225"/>
    <s v="Shot 1"/>
    <n v="1"/>
    <m/>
    <n v="1"/>
    <d v="2025-02-27T18:01:00"/>
    <n v="1"/>
    <d v="2025-02-27T20:42:00"/>
  </r>
  <r>
    <s v="MEX_AKA_65f5b04f-376b-4b95-b1ba-8a9d8596077e"/>
    <n v="5219512221067"/>
    <s v="1218_MEX_VAC_W_E_Estudio efectividad Panama_0225"/>
    <s v="Shot 1"/>
    <n v="1"/>
    <m/>
    <n v="1"/>
    <d v="2025-02-27T18:03:00"/>
    <n v="0"/>
    <m/>
  </r>
  <r>
    <s v="MEX_AKA_65f64131-0b3a-415b-9c04-e5a0e209c5ff"/>
    <n v="5212271007618"/>
    <s v="1218_MEX_VAC_W_E_Estudio efectividad Panama_0225"/>
    <s v="Shot 1"/>
    <n v="1"/>
    <m/>
    <n v="1"/>
    <d v="2025-02-27T18:02:00"/>
    <n v="1"/>
    <d v="2025-02-27T18:37:00"/>
  </r>
  <r>
    <s v="MEX_AKA_74e5bb98-d1f4-4ea1-9625-b9e4ac752ba6"/>
    <n v="5217711000656"/>
    <s v="1218_MEX_VAC_W_E_Estudio efectividad Panama_0225"/>
    <s v="Shot 1"/>
    <n v="1"/>
    <m/>
    <n v="1"/>
    <d v="2025-02-27T18:01:00"/>
    <n v="1"/>
    <d v="2025-02-27T19:19:00"/>
  </r>
  <r>
    <s v="MEX_AKA_750bab31-9416-4139-a3f9-ce0c5d533d88"/>
    <n v="5218715726819"/>
    <s v="1218_MEX_VAC_W_E_Estudio efectividad Panama_0225"/>
    <s v="Shot 1"/>
    <n v="0"/>
    <d v="2025-02-27T18:01:00"/>
    <n v="0"/>
    <m/>
    <n v="0"/>
    <m/>
  </r>
  <r>
    <s v="MEX_AKA_753d89ba-fa6c-496d-a492-810c3c54e155"/>
    <n v="5214431985054"/>
    <s v="1218_MEX_VAC_W_E_Estudio efectividad Panama_0225"/>
    <s v="Shot 1"/>
    <n v="1"/>
    <m/>
    <n v="1"/>
    <d v="2025-02-27T18:01:00"/>
    <n v="1"/>
    <d v="2025-02-27T18:02:00"/>
  </r>
  <r>
    <s v="MEX_AKA_755209f8-beca-4f93-a42d-7db25b2d9b0f"/>
    <n v="5219711043045"/>
    <s v="1218_MEX_VAC_W_E_Estudio efectividad Panama_0225"/>
    <s v="Shot 1"/>
    <n v="1"/>
    <m/>
    <n v="1"/>
    <d v="2025-02-27T18:01:00"/>
    <n v="0"/>
    <m/>
  </r>
  <r>
    <s v="MEX_AKA_532aebbe-713a-482d-bfb7-53b4364c5d0f"/>
    <n v="5219211113349"/>
    <s v="1218_MEX_VAC_W_E_Estudio efectividad Panama_0225"/>
    <s v="Shot 1"/>
    <n v="1"/>
    <m/>
    <n v="1"/>
    <d v="2025-02-27T18:01:00"/>
    <n v="0"/>
    <m/>
  </r>
  <r>
    <s v="MEX_AKA_533562ed-7fb5-4877-84b5-8da8f48b92ea"/>
    <n v="5212751087812"/>
    <s v="1218_MEX_VAC_W_E_Estudio efectividad Panama_0225"/>
    <s v="Shot 1"/>
    <n v="1"/>
    <m/>
    <n v="1"/>
    <d v="2025-02-27T18:01:00"/>
    <n v="0"/>
    <m/>
  </r>
  <r>
    <s v="MEX_AKA_53513363-c57b-47af-8682-b5bcdce99dfc"/>
    <n v="5213221422995"/>
    <s v="1218_MEX_VAC_W_E_Estudio efectividad Panama_0225"/>
    <s v="Shot 1"/>
    <n v="1"/>
    <m/>
    <n v="1"/>
    <d v="2025-02-27T18:01:00"/>
    <n v="0"/>
    <m/>
  </r>
  <r>
    <s v="MEX_AKA_660aa1fb-9730-4688-abad-61317e5cdbae"/>
    <n v="5212227088599"/>
    <s v="1218_MEX_VAC_W_E_Estudio efectividad Panama_0225"/>
    <s v="Shot 1"/>
    <n v="1"/>
    <m/>
    <n v="1"/>
    <d v="2025-02-27T18:03:00"/>
    <n v="1"/>
    <d v="2025-02-27T18:06:00"/>
  </r>
  <r>
    <s v="MEX_AKA_6612b8d9-1de3-4e98-94bf-a7016de2785c"/>
    <n v="5215568887845"/>
    <s v="1218_MEX_VAC_W_E_Estudio efectividad Panama_0225"/>
    <s v="Shot 1"/>
    <n v="0"/>
    <d v="2025-02-27T18:02:00"/>
    <n v="0"/>
    <m/>
    <n v="0"/>
    <m/>
  </r>
  <r>
    <s v="MEX_AKA_66480764-0759-4925-9c1b-68eaeceefd90"/>
    <n v="5217222128436"/>
    <s v="1218_MEX_VAC_W_E_Estudio efectividad Panama_0225"/>
    <s v="Shot 1"/>
    <n v="0"/>
    <d v="2025-02-27T18:03:00"/>
    <n v="0"/>
    <m/>
    <n v="0"/>
    <m/>
  </r>
  <r>
    <s v="MEX_AKA_665e9da9-4dbc-48fc-83ec-bceb73e170c2"/>
    <n v="5212221541969"/>
    <s v="1218_MEX_VAC_W_E_Estudio efectividad Panama_0225"/>
    <s v="Shot 1"/>
    <n v="1"/>
    <m/>
    <n v="1"/>
    <d v="2025-02-27T18:02:00"/>
    <n v="1"/>
    <d v="2025-03-08T18:21:00"/>
  </r>
  <r>
    <s v="MEX_AKA_756db402-fa75-4607-ae35-a121c5042980"/>
    <n v="5212491051635"/>
    <s v="1218_MEX_VAC_W_E_Estudio efectividad Panama_0225"/>
    <s v="Shot 1"/>
    <n v="1"/>
    <m/>
    <n v="1"/>
    <d v="2025-02-27T18:01:00"/>
    <n v="1"/>
    <d v="2025-02-27T19:19:00"/>
  </r>
  <r>
    <s v="MEX_AKA_75787f41-9e09-4077-a6e3-ad102c9d4048"/>
    <n v="5217713837517"/>
    <s v="1218_MEX_VAC_W_E_Estudio efectividad Panama_0225"/>
    <s v="Shot 1"/>
    <n v="0"/>
    <d v="2025-02-27T18:02:00"/>
    <n v="0"/>
    <m/>
    <n v="0"/>
    <m/>
  </r>
  <r>
    <s v="MEX_AKA_76097232-e160-4aa3-a44e-5f3b4affc743"/>
    <n v="5219711764592"/>
    <s v="1218_MEX_VAC_W_E_Estudio efectividad Panama_0225"/>
    <s v="Shot 1"/>
    <n v="0"/>
    <d v="2025-02-27T18:02:00"/>
    <n v="0"/>
    <m/>
    <n v="0"/>
    <m/>
  </r>
  <r>
    <s v="MEX_AKA_49f36bf5-464e-4dd4-b56a-dfc254b67855"/>
    <n v="5219321183194"/>
    <s v="1218_MEX_VAC_W_E_Estudio efectividad Panama_0225"/>
    <s v="Shot 1"/>
    <n v="1"/>
    <m/>
    <n v="1"/>
    <d v="2025-02-27T18:00:00"/>
    <n v="0"/>
    <m/>
  </r>
  <r>
    <s v="MEX_AKA_4a118fb2-b9d3-4ada-9112-42ef18bf4ec3"/>
    <n v="5216181196881"/>
    <s v="1218_MEX_VAC_W_E_Estudio efectividad Panama_0225"/>
    <s v="Shot 1"/>
    <n v="1"/>
    <m/>
    <n v="1"/>
    <d v="2025-02-27T18:02:00"/>
    <n v="1"/>
    <d v="2025-02-27T18:17:00"/>
  </r>
  <r>
    <s v="MEX_AKA_4a296b07-726a-4562-80e2-621c3b9beed1"/>
    <n v="5214929490068"/>
    <s v="1218_MEX_VAC_W_E_Estudio efectividad Panama_0225"/>
    <s v="Shot 1"/>
    <n v="1"/>
    <m/>
    <n v="1"/>
    <d v="2025-02-27T18:02:00"/>
    <n v="0"/>
    <m/>
  </r>
  <r>
    <s v="MEX_AKA_4a3aa545-47bb-4f71-b2cb-3a316aff9412"/>
    <n v="5219541197037"/>
    <s v="1218_MEX_VAC_W_E_Estudio efectividad Panama_0225"/>
    <s v="Shot 1"/>
    <n v="0"/>
    <d v="2025-02-27T18:02:00"/>
    <n v="0"/>
    <m/>
    <n v="0"/>
    <m/>
  </r>
  <r>
    <s v="MEX_AKA_66be7e69-f5bb-4bc8-9349-fd6d09d91be7"/>
    <n v="5219512434276"/>
    <s v="1218_MEX_VAC_W_E_Estudio efectividad Panama_0225"/>
    <s v="Shot 1"/>
    <n v="1"/>
    <m/>
    <n v="1"/>
    <d v="2025-02-27T18:03:00"/>
    <n v="1"/>
    <d v="2025-02-27T18:30:00"/>
  </r>
  <r>
    <s v="MEX_AKA_66c04e4a-93e4-490b-a1ca-feab5ac51068"/>
    <n v="5213251126868"/>
    <s v="1218_MEX_VAC_W_E_Estudio efectividad Panama_0225"/>
    <s v="Shot 1"/>
    <n v="0"/>
    <d v="2025-02-27T18:01:00"/>
    <n v="0"/>
    <m/>
    <n v="0"/>
    <m/>
  </r>
  <r>
    <s v="MEX_AKA_66e5b375-6fcb-4df2-ad9d-34c2c5feee21"/>
    <n v="5218688181566"/>
    <s v="1218_MEX_VAC_W_E_Estudio efectividad Panama_0225"/>
    <s v="Shot 1"/>
    <n v="1"/>
    <m/>
    <n v="1"/>
    <d v="2025-02-27T18:03:00"/>
    <n v="1"/>
    <d v="2025-02-27T18:05:00"/>
  </r>
  <r>
    <s v="MEX_AKA_66f89953-0ecb-4057-8cfe-42475e70f681"/>
    <n v="5215539228660"/>
    <s v="1218_MEX_VAC_W_E_Estudio efectividad Panama_0225"/>
    <s v="Shot 1"/>
    <n v="1"/>
    <m/>
    <n v="1"/>
    <d v="2025-02-27T18:03:00"/>
    <n v="0"/>
    <m/>
  </r>
  <r>
    <s v="MEX_AKA_6710b214-8968-4b3d-82c2-0b241e519f00"/>
    <n v="5218715708850"/>
    <s v="1218_MEX_VAC_W_E_Estudio efectividad Panama_0225"/>
    <s v="Shot 1"/>
    <n v="1"/>
    <m/>
    <n v="1"/>
    <d v="2025-02-27T18:02:00"/>
    <n v="1"/>
    <d v="2025-02-27T22:20:00"/>
  </r>
  <r>
    <s v="MEX_AKA_6715f431-0c3e-4081-8452-89aadc45dc92"/>
    <n v="5214591201497"/>
    <s v="1218_MEX_VAC_W_E_Estudio efectividad Panama_0225"/>
    <s v="Shot 1"/>
    <n v="1"/>
    <m/>
    <n v="1"/>
    <d v="2025-02-27T18:01:00"/>
    <n v="0"/>
    <m/>
  </r>
  <r>
    <s v="MEX_AKA_67277977-dad7-460c-aa0a-a8eea8f4af8a"/>
    <n v="5219191111627"/>
    <s v="1218_MEX_VAC_W_E_Estudio efectividad Panama_0225"/>
    <s v="Shot 1"/>
    <n v="1"/>
    <m/>
    <n v="1"/>
    <d v="2025-02-27T21:00:00"/>
    <n v="1"/>
    <d v="2025-02-28T00:43:00"/>
  </r>
  <r>
    <s v="MEX_AKA_76708608-923b-4b6f-8ba8-5a57ca7c6211"/>
    <n v="5216673939391"/>
    <s v="1218_MEX_VAC_W_E_Estudio efectividad Panama_0225"/>
    <s v="Shot 1"/>
    <n v="1"/>
    <m/>
    <n v="1"/>
    <d v="2025-02-27T18:02:00"/>
    <n v="0"/>
    <m/>
  </r>
  <r>
    <s v="MEX_AKA_76cb0607-8ca2-4fc2-9db6-5eee1da120e7"/>
    <n v="5214939599985"/>
    <s v="1218_MEX_VAC_W_E_Estudio efectividad Panama_0225"/>
    <s v="Shot 1"/>
    <n v="1"/>
    <m/>
    <n v="1"/>
    <d v="2025-02-27T18:01:00"/>
    <n v="0"/>
    <m/>
  </r>
  <r>
    <s v="MEX_AKA_76ff3010-1cd3-4031-bbe5-a8e053aab821"/>
    <n v="5219242428404"/>
    <s v="1218_MEX_VAC_W_E_Estudio efectividad Panama_0225"/>
    <s v="Shot 1"/>
    <n v="1"/>
    <m/>
    <n v="1"/>
    <d v="2025-02-27T18:02:00"/>
    <n v="0"/>
    <m/>
  </r>
  <r>
    <s v="MEX_AKA_77144eab-2342-45b8-bfc9-7c6efecda36c"/>
    <n v="5219631761123"/>
    <s v="1218_MEX_VAC_W_E_Estudio efectividad Panama_0225"/>
    <s v="Shot 1"/>
    <n v="0"/>
    <d v="2025-02-27T18:01:00"/>
    <n v="0"/>
    <m/>
    <n v="0"/>
    <m/>
  </r>
  <r>
    <s v="MEX_AKA_53c7361d-f0c0-4f9d-9e9a-9ca506a8b644"/>
    <n v="5218120044069"/>
    <s v="1218_MEX_VAC_W_E_Estudio efectividad Panama_0225"/>
    <s v="Shot 1"/>
    <n v="1"/>
    <m/>
    <n v="1"/>
    <d v="2025-02-27T18:02:00"/>
    <n v="0"/>
    <m/>
  </r>
  <r>
    <s v="MEX_AKA_5400feaa-149f-4bbb-a748-b053520767d9"/>
    <n v="5214773715280"/>
    <s v="1218_MEX_VAC_W_E_Estudio efectividad Panama_0225"/>
    <s v="Shot 1"/>
    <n v="1"/>
    <m/>
    <n v="1"/>
    <d v="2025-02-27T18:11:00"/>
    <n v="0"/>
    <m/>
  </r>
  <r>
    <s v="MEX_AKA_5401acfc-ea00-4546-8131-a41d037d6116"/>
    <n v="5212462970933"/>
    <s v="1218_MEX_VAC_W_E_Estudio efectividad Panama_0225"/>
    <s v="Shot 1"/>
    <n v="1"/>
    <m/>
    <n v="1"/>
    <d v="2025-02-27T18:03:00"/>
    <n v="0"/>
    <m/>
  </r>
  <r>
    <s v="MEX_AKA_54131bf6-af63-4f95-9060-ce6febf259ec"/>
    <n v="5217461016503"/>
    <s v="1218_MEX_VAC_W_E_Estudio efectividad Panama_0225"/>
    <s v="Shot 1"/>
    <n v="1"/>
    <m/>
    <n v="1"/>
    <d v="2025-02-27T18:02:00"/>
    <n v="1"/>
    <d v="2025-02-27T19:04:00"/>
  </r>
  <r>
    <s v="MEX_AKA_542e9a75-ea52-471a-b332-4e8508e43c2c"/>
    <n v="5218116371258"/>
    <s v="1218_MEX_VAC_W_E_Estudio efectividad Panama_0225"/>
    <s v="Shot 1"/>
    <n v="1"/>
    <m/>
    <n v="1"/>
    <d v="2025-02-27T18:02:00"/>
    <n v="0"/>
    <m/>
  </r>
  <r>
    <s v="MEX_AKA_54378b14-d532-4775-99aa-3f5ac36b8f8a"/>
    <n v="5216444471245"/>
    <s v="1218_MEX_VAC_W_E_Estudio efectividad Panama_0225"/>
    <s v="Shot 1"/>
    <n v="1"/>
    <m/>
    <n v="1"/>
    <d v="2025-02-27T18:02:00"/>
    <n v="0"/>
    <m/>
  </r>
  <r>
    <s v="MEX_AKA_4a3d4182-e865-4fa0-8c0e-3620ed546754"/>
    <n v="5216491040082"/>
    <s v="1218_MEX_VAC_W_E_Estudio efectividad Panama_0225"/>
    <s v="Shot 1"/>
    <n v="1"/>
    <m/>
    <n v="1"/>
    <d v="2025-02-27T18:02:00"/>
    <n v="0"/>
    <m/>
  </r>
  <r>
    <s v="MEX_AKA_4a57ee50-a89a-48ee-9607-5883f7e94816"/>
    <n v="5219611087596"/>
    <s v="1218_MEX_VAC_W_E_Estudio efectividad Panama_0225"/>
    <s v="Shot 1"/>
    <n v="1"/>
    <m/>
    <n v="1"/>
    <d v="2025-02-27T18:02:00"/>
    <n v="1"/>
    <d v="2025-02-27T20:16:00"/>
  </r>
  <r>
    <s v="MEX_AKA_4a863c69-fccd-49cd-ad34-1f87c5afdf01"/>
    <n v="5214421382414"/>
    <s v="1218_MEX_VAC_W_E_Estudio efectividad Panama_0225"/>
    <s v="Shot 1"/>
    <n v="1"/>
    <m/>
    <n v="1"/>
    <d v="2025-02-27T18:02:00"/>
    <n v="1"/>
    <d v="2025-02-27T18:25:00"/>
  </r>
  <r>
    <s v="MEX_AKA_4a9d3753-43d4-4351-95aa-e6100f1e7975"/>
    <n v="5216751113179"/>
    <s v="1218_MEX_VAC_W_E_Estudio efectividad Panama_0225"/>
    <s v="Shot 1"/>
    <n v="0"/>
    <d v="2025-02-27T18:00:00"/>
    <n v="0"/>
    <m/>
    <n v="0"/>
    <m/>
  </r>
  <r>
    <s v="MEX_AKA_6734dcec-4529-4964-affb-064c270e22d5"/>
    <n v="5212331328370"/>
    <s v="1218_MEX_VAC_W_E_Estudio efectividad Panama_0225"/>
    <s v="Shot 1"/>
    <n v="1"/>
    <m/>
    <n v="1"/>
    <d v="2025-02-27T18:02:00"/>
    <n v="1"/>
    <d v="2025-02-27T18:06:00"/>
  </r>
  <r>
    <s v="MEX_AKA_67399d8b-0c2a-4559-8126-df4b8ee0f727"/>
    <n v="5215534546393"/>
    <s v="1218_MEX_VAC_W_E_Estudio efectividad Panama_0225"/>
    <s v="Shot 1"/>
    <n v="1"/>
    <m/>
    <n v="1"/>
    <d v="2025-02-27T18:01:00"/>
    <n v="0"/>
    <m/>
  </r>
  <r>
    <s v="MEX_AKA_678fdff8-3c95-4020-aa85-ed9aafebe2ec"/>
    <n v="5218116953452"/>
    <s v="1218_MEX_VAC_W_E_Estudio efectividad Panama_0225"/>
    <s v="Shot 1"/>
    <n v="1"/>
    <m/>
    <n v="1"/>
    <d v="2025-02-27T18:01:00"/>
    <n v="0"/>
    <m/>
  </r>
  <r>
    <s v="MEX_AKA_67b0bc1f-1d00-4e78-a26f-c43c68b679f6"/>
    <n v="5219995539860"/>
    <s v="1218_MEX_VAC_W_E_Estudio efectividad Panama_0225"/>
    <s v="Shot 1"/>
    <n v="1"/>
    <m/>
    <n v="1"/>
    <d v="2025-02-27T18:01:00"/>
    <n v="0"/>
    <m/>
  </r>
  <r>
    <s v="MEX_AKA_67eaa0b8-4e22-4e7c-b4d5-349d6af41714"/>
    <n v="5219611699543"/>
    <s v="1218_MEX_VAC_W_E_Estudio efectividad Panama_0225"/>
    <s v="Shot 1"/>
    <n v="1"/>
    <m/>
    <n v="1"/>
    <d v="2025-02-27T18:01:00"/>
    <n v="1"/>
    <d v="2025-02-27T18:07:00"/>
  </r>
  <r>
    <s v="MEX_AKA_67f270c3-3e0d-4f5d-9932-a3064f502cd3"/>
    <n v="5213221816682"/>
    <s v="1218_MEX_VAC_W_E_Estudio efectividad Panama_0225"/>
    <s v="Shot 1"/>
    <n v="0"/>
    <d v="2025-02-27T18:01:00"/>
    <n v="0"/>
    <m/>
    <n v="0"/>
    <m/>
  </r>
  <r>
    <s v="MEX_AKA_772fd4bd-fe42-4424-81e1-3b185c31ae8a"/>
    <n v="5212226721629"/>
    <s v="1218_MEX_VAC_W_E_Estudio efectividad Panama_0225"/>
    <s v="Shot 1"/>
    <n v="1"/>
    <m/>
    <n v="1"/>
    <d v="2025-02-27T18:01:00"/>
    <n v="0"/>
    <m/>
  </r>
  <r>
    <s v="MEX_AKA_77507a38-70f6-44b0-ab6a-400f337b2d93"/>
    <n v="5213314352939"/>
    <s v="1218_MEX_VAC_W_E_Estudio efectividad Panama_0225"/>
    <s v="Shot 1"/>
    <n v="1"/>
    <m/>
    <n v="1"/>
    <d v="2025-02-27T18:02:00"/>
    <n v="1"/>
    <d v="2025-02-27T21:31:00"/>
  </r>
  <r>
    <s v="MEX_AKA_775f1c89-7167-4acf-96c8-7de7808f1b29"/>
    <n v="5215551019384"/>
    <s v="1218_MEX_VAC_W_E_Estudio efectividad Panama_0225"/>
    <s v="Shot 1"/>
    <n v="1"/>
    <m/>
    <n v="1"/>
    <d v="2025-02-27T18:01:00"/>
    <n v="0"/>
    <m/>
  </r>
  <r>
    <s v="MEX_AKA_5458a9dc-6f55-47f1-b8ba-6bc6825136df"/>
    <n v="5217226303937"/>
    <s v="1218_MEX_VAC_W_E_Estudio efectividad Panama_0225"/>
    <s v="Shot 1"/>
    <n v="1"/>
    <m/>
    <n v="1"/>
    <d v="2025-02-27T18:03:00"/>
    <n v="1"/>
    <d v="2025-02-27T18:13:00"/>
  </r>
  <r>
    <s v="MEX_AKA_5480dc17-0d3f-4cc3-a1ca-325df6124715"/>
    <n v="5215575613899"/>
    <s v="1218_MEX_VAC_W_E_Estudio efectividad Panama_0225"/>
    <s v="Shot 1"/>
    <n v="1"/>
    <m/>
    <n v="1"/>
    <d v="2025-02-27T18:08:00"/>
    <n v="1"/>
    <d v="2025-02-28T07:29:00"/>
  </r>
  <r>
    <s v="MEX_AKA_54ca0202-e6ad-4af7-91ba-ec3f29b29ecc"/>
    <n v="5214922381730"/>
    <s v="1218_MEX_VAC_W_E_Estudio efectividad Panama_0225"/>
    <s v="Shot 1"/>
    <n v="1"/>
    <m/>
    <n v="1"/>
    <d v="2025-02-27T18:00:00"/>
    <n v="1"/>
    <d v="2025-02-27T22:24:00"/>
  </r>
  <r>
    <s v="MEX_AKA_680a28e6-537a-4436-a75c-b65e63171cef"/>
    <n v="5213121985933"/>
    <s v="1218_MEX_VAC_W_E_Estudio efectividad Panama_0225"/>
    <s v="Shot 1"/>
    <n v="1"/>
    <m/>
    <n v="1"/>
    <d v="2025-02-27T18:01:00"/>
    <n v="1"/>
    <d v="2025-02-27T18:56:00"/>
  </r>
  <r>
    <s v="MEX_AKA_680ad0e6-71c4-4872-a12f-1b14666b3e39"/>
    <n v="5212222783405"/>
    <s v="1218_MEX_VAC_W_E_Estudio efectividad Panama_0225"/>
    <s v="Shot 1"/>
    <n v="1"/>
    <m/>
    <n v="1"/>
    <d v="2025-02-27T18:01:00"/>
    <n v="1"/>
    <d v="2025-02-27T18:04:00"/>
  </r>
  <r>
    <s v="MEX_AKA_68a015b8-e301-4670-9d05-ad286148f258"/>
    <n v="5219933427003"/>
    <s v="1218_MEX_VAC_W_E_Estudio efectividad Panama_0225"/>
    <s v="Shot 1"/>
    <n v="0"/>
    <d v="2025-02-27T18:01:00"/>
    <n v="0"/>
    <m/>
    <n v="0"/>
    <m/>
  </r>
  <r>
    <s v="MEX_AKA_4af537b9-7fc6-4f0c-b0c3-c48edbbeb856"/>
    <n v="5213112664467"/>
    <s v="1218_MEX_VAC_W_E_Estudio efectividad Panama_0225"/>
    <s v="Shot 1"/>
    <n v="1"/>
    <m/>
    <n v="1"/>
    <d v="2025-02-27T18:03:00"/>
    <n v="1"/>
    <d v="2025-02-27T19:14:00"/>
  </r>
  <r>
    <s v="MEX_AKA_4b12da90-f78a-4550-bbc2-308ed4740073"/>
    <n v="5215513939509"/>
    <s v="1218_MEX_VAC_W_E_Estudio efectividad Panama_0225"/>
    <s v="Shot 1"/>
    <n v="1"/>
    <m/>
    <n v="1"/>
    <d v="2025-02-27T18:03:00"/>
    <n v="1"/>
    <d v="2025-02-27T22:58:00"/>
  </r>
  <r>
    <s v="MEX_AKA_4b21f191-5f01-400e-a211-3f4282f1f106"/>
    <n v="5214611052432"/>
    <s v="1218_MEX_VAC_W_E_Estudio efectividad Panama_0225"/>
    <s v="Shot 1"/>
    <n v="0"/>
    <d v="2025-02-27T18:02:00"/>
    <n v="0"/>
    <m/>
    <n v="0"/>
    <m/>
  </r>
  <r>
    <s v="MEX_AKA_7795afd3-6876-42f8-8683-f9e6de42e594"/>
    <n v="5218681250554"/>
    <s v="1218_MEX_VAC_W_E_Estudio efectividad Panama_0225"/>
    <s v="Shot 1"/>
    <n v="1"/>
    <m/>
    <n v="1"/>
    <d v="2025-02-27T18:02:00"/>
    <n v="0"/>
    <m/>
  </r>
  <r>
    <s v="MEX_AKA_77ea3c8a-8745-4173-a34a-41ece045c995"/>
    <n v="5212881130045"/>
    <s v="1218_MEX_VAC_W_E_Estudio efectividad Panama_0225"/>
    <s v="Shot 1"/>
    <n v="1"/>
    <m/>
    <n v="1"/>
    <d v="2025-02-27T18:02:00"/>
    <n v="0"/>
    <m/>
  </r>
  <r>
    <s v="MEX_AKA_77f75220-e62b-43e1-8981-83032045a604"/>
    <n v="5212741220433"/>
    <s v="1218_MEX_VAC_W_E_Estudio efectividad Panama_0225"/>
    <s v="Shot 1"/>
    <n v="1"/>
    <m/>
    <n v="1"/>
    <d v="2025-02-27T18:02:00"/>
    <n v="0"/>
    <m/>
  </r>
  <r>
    <s v="MEX_AKA_68be8bff-3020-492b-8986-8b3c96796233"/>
    <n v="5217891123858"/>
    <s v="1218_MEX_VAC_W_E_Estudio efectividad Panama_0225"/>
    <s v="Shot 1"/>
    <n v="1"/>
    <m/>
    <n v="1"/>
    <d v="2025-02-27T18:02:00"/>
    <n v="1"/>
    <d v="2025-02-27T18:05:00"/>
  </r>
  <r>
    <s v="MEX_AKA_692a48f2-0021-4d46-94d2-28950348d83d"/>
    <n v="5217121837182"/>
    <s v="1218_MEX_VAC_W_E_Estudio efectividad Panama_0225"/>
    <s v="Shot 1"/>
    <n v="1"/>
    <m/>
    <n v="1"/>
    <d v="2025-02-27T18:01:00"/>
    <n v="1"/>
    <d v="2025-02-27T18:03:00"/>
  </r>
  <r>
    <s v="MEX_AKA_5556a42c-8b86-44fe-89d0-e71b392cf6c0"/>
    <n v="5215556706565"/>
    <s v="1218_MEX_VAC_W_E_Estudio efectividad Panama_0225"/>
    <s v="Shot 1"/>
    <n v="0"/>
    <d v="2025-02-27T18:00:00"/>
    <n v="0"/>
    <m/>
    <n v="0"/>
    <m/>
  </r>
  <r>
    <s v="MEX_AKA_555ddfef-6b37-4f4d-81d0-c2f8f598b91a"/>
    <n v="5214424265912"/>
    <s v="1218_MEX_VAC_W_E_Estudio efectividad Panama_0225"/>
    <s v="Shot 1"/>
    <n v="0"/>
    <d v="2025-02-27T18:00:00"/>
    <n v="0"/>
    <m/>
    <n v="0"/>
    <m/>
  </r>
  <r>
    <s v="MEX_AKA_7855c59b-fd80-49ae-a53c-ec0d36f57e81"/>
    <n v="5214431455737"/>
    <s v="1218_MEX_VAC_W_E_Estudio efectividad Panama_0225"/>
    <s v="Shot 1"/>
    <n v="0"/>
    <d v="2025-02-27T18:02:00"/>
    <n v="0"/>
    <m/>
    <n v="0"/>
    <m/>
  </r>
  <r>
    <s v="MEX_AKA_78644787-df24-4a68-9684-b4863efde1e5"/>
    <n v="5216959560389"/>
    <s v="1218_MEX_VAC_W_E_Estudio efectividad Panama_0225"/>
    <s v="Shot 1"/>
    <n v="1"/>
    <m/>
    <n v="1"/>
    <d v="2025-02-27T18:02:00"/>
    <n v="0"/>
    <m/>
  </r>
  <r>
    <s v="MEX_AKA_78663a4f-d597-462f-ab18-8473a1a939fa"/>
    <n v="5213322292639"/>
    <s v="1218_MEX_VAC_W_E_Estudio efectividad Panama_0225"/>
    <s v="Shot 1"/>
    <n v="0"/>
    <d v="2025-02-27T18:02:00"/>
    <n v="0"/>
    <m/>
    <n v="0"/>
    <m/>
  </r>
  <r>
    <s v="MEX_AKA_69486717-7b23-4688-80ee-34466de07abf"/>
    <n v="5212221747235"/>
    <s v="1218_MEX_VAC_W_E_Estudio efectividad Panama_0225"/>
    <s v="Shot 1"/>
    <n v="1"/>
    <m/>
    <n v="1"/>
    <d v="2025-02-27T18:01:00"/>
    <n v="0"/>
    <m/>
  </r>
  <r>
    <s v="MEX_AKA_6951dc63-4055-4b5b-8501-ce18e54c5f3e"/>
    <n v="5219961067029"/>
    <s v="1218_MEX_VAC_W_E_Estudio efectividad Panama_0225"/>
    <s v="Shot 1"/>
    <n v="1"/>
    <m/>
    <n v="1"/>
    <d v="2025-02-27T18:01:00"/>
    <n v="0"/>
    <m/>
  </r>
  <r>
    <s v="MEX_AKA_6992420b-ae78-4a4c-a5b7-4aaed00d665c"/>
    <n v="5217862081358"/>
    <s v="1218_MEX_VAC_W_E_Estudio efectividad Panama_0225"/>
    <s v="Shot 1"/>
    <n v="1"/>
    <m/>
    <n v="1"/>
    <d v="2025-02-27T18:01:00"/>
    <n v="1"/>
    <d v="2025-03-07T22:33:00"/>
  </r>
  <r>
    <s v="MEX_AKA_69acf9c6-96f9-42e5-9497-9d45dc12a483"/>
    <n v="5219515641152"/>
    <s v="1218_MEX_VAC_W_E_Estudio efectividad Panama_0225"/>
    <s v="Shot 1"/>
    <n v="1"/>
    <m/>
    <n v="1"/>
    <d v="2025-02-27T18:01:00"/>
    <n v="1"/>
    <d v="2025-02-27T18:32:00"/>
  </r>
  <r>
    <s v="MEX_AKA_5588d8d4-886c-4462-b856-c4e5717cec8d"/>
    <n v="5216673949467"/>
    <s v="1218_MEX_VAC_W_E_Estudio efectividad Panama_0225"/>
    <s v="Shot 1"/>
    <n v="1"/>
    <m/>
    <n v="1"/>
    <d v="2025-02-27T18:02:00"/>
    <n v="1"/>
    <d v="2025-02-27T18:07:00"/>
  </r>
  <r>
    <s v="MEX_AKA_558da9c1-e489-4ee8-8e16-f075246e3301"/>
    <n v="5212289798468"/>
    <s v="1218_MEX_VAC_W_E_Estudio efectividad Panama_0225"/>
    <s v="Shot 1"/>
    <n v="1"/>
    <m/>
    <n v="1"/>
    <d v="2025-02-27T18:00:00"/>
    <n v="1"/>
    <d v="2025-02-28T06:55:00"/>
  </r>
  <r>
    <s v="MEX_AKA_55bd5e23-4349-4eb8-8209-e8bf8309729f"/>
    <n v="5212871163993"/>
    <s v="1218_MEX_VAC_W_E_Estudio efectividad Panama_0225"/>
    <s v="Shot 1"/>
    <n v="1"/>
    <m/>
    <n v="1"/>
    <d v="2025-02-27T18:01:00"/>
    <n v="0"/>
    <m/>
  </r>
  <r>
    <s v="MEX_AKA_55d42acd-d5f1-4dbf-af11-695ca9c5f3b0"/>
    <n v="5216441425854"/>
    <s v="1218_MEX_VAC_W_E_Estudio efectividad Panama_0225"/>
    <s v="Shot 1"/>
    <n v="0"/>
    <d v="2025-02-27T18:00:00"/>
    <n v="0"/>
    <m/>
    <n v="0"/>
    <m/>
  </r>
  <r>
    <s v="MEX_AKA_78dafd63-17b9-4e81-8452-72221eef7945"/>
    <n v="5218112996933"/>
    <s v="1218_MEX_VAC_W_E_Estudio efectividad Panama_0225"/>
    <s v="Shot 1"/>
    <n v="1"/>
    <m/>
    <n v="1"/>
    <d v="2025-02-27T18:02:00"/>
    <n v="0"/>
    <m/>
  </r>
  <r>
    <s v="MEX_AKA_78f50afb-a3f1-4745-bdc7-f36685cb67aa"/>
    <n v="5219999207991"/>
    <s v="1218_MEX_VAC_W_E_Estudio efectividad Panama_0225"/>
    <s v="Shot 1"/>
    <n v="0"/>
    <d v="2025-02-27T18:02:00"/>
    <n v="0"/>
    <m/>
    <n v="0"/>
    <m/>
  </r>
  <r>
    <s v="MEX_AKA_4b248bcd-e841-4f41-8ce0-cd01cab99ac1"/>
    <n v="5218120322042"/>
    <s v="1218_MEX_VAC_W_E_Estudio efectividad Panama_0225"/>
    <s v="Shot 1"/>
    <n v="0"/>
    <d v="2025-02-27T18:00:00"/>
    <n v="0"/>
    <m/>
    <n v="0"/>
    <m/>
  </r>
  <r>
    <s v="MEX_AKA_4b484f6f-71e1-4bec-b2c9-e4d9780f69c2"/>
    <n v="5215524509755"/>
    <s v="1218_MEX_VAC_W_E_Estudio efectividad Panama_0225"/>
    <s v="Shot 1"/>
    <n v="1"/>
    <m/>
    <n v="1"/>
    <d v="2025-02-27T18:01:00"/>
    <n v="0"/>
    <m/>
  </r>
  <r>
    <s v="MEX_AKA_4b4883a6-d126-494b-9909-9e503fdf0617"/>
    <n v="5215547221700"/>
    <s v="1218_MEX_VAC_W_E_Estudio efectividad Panama_0225"/>
    <s v="Shot 1"/>
    <n v="1"/>
    <m/>
    <n v="1"/>
    <d v="2025-02-27T20:46:00"/>
    <n v="0"/>
    <m/>
  </r>
  <r>
    <s v="MEX_AKA_4b6532e8-4923-466d-bca3-9ee25699d3ed"/>
    <n v="5214423788687"/>
    <s v="1218_MEX_VAC_W_E_Estudio efectividad Panama_0225"/>
    <s v="Shot 1"/>
    <n v="1"/>
    <m/>
    <n v="1"/>
    <d v="2025-02-27T18:00:00"/>
    <n v="1"/>
    <d v="2025-02-27T18:49:00"/>
  </r>
  <r>
    <s v="MEX_AKA_4b75898b-ad10-4680-bd16-a6a027e2c813"/>
    <n v="5215526936521"/>
    <s v="1218_MEX_VAC_W_E_Estudio efectividad Panama_0225"/>
    <s v="Shot 1"/>
    <n v="1"/>
    <m/>
    <n v="1"/>
    <d v="2025-02-27T18:02:00"/>
    <n v="1"/>
    <d v="2025-02-28T22:12:00"/>
  </r>
  <r>
    <s v="MEX_AKA_4b7f25a4-e6a0-475a-847a-5d1a9cd4ffcd"/>
    <n v="5216251221092"/>
    <s v="1218_MEX_VAC_W_E_Estudio efectividad Panama_0225"/>
    <s v="Shot 1"/>
    <n v="1"/>
    <m/>
    <n v="1"/>
    <d v="2025-02-27T18:01:00"/>
    <n v="1"/>
    <d v="2025-02-27T18:04:00"/>
  </r>
  <r>
    <s v="MEX_AKA_569618d6-a2d6-422f-825b-04449cb266cf"/>
    <n v="5212211201785"/>
    <s v="1218_MEX_VAC_W_E_Estudio efectividad Panama_0225"/>
    <s v="Shot 1"/>
    <n v="1"/>
    <m/>
    <n v="1"/>
    <d v="2025-02-27T18:01:00"/>
    <n v="1"/>
    <d v="2025-04-02T23:54:00"/>
  </r>
  <r>
    <s v="MEX_AKA_794f37f3-b691-4a7c-b08a-486eb0e654b4"/>
    <n v="5212321018327"/>
    <s v="1218_MEX_VAC_W_E_Estudio efectividad Panama_0225"/>
    <s v="Shot 1"/>
    <n v="1"/>
    <m/>
    <n v="1"/>
    <d v="2025-02-27T18:01:00"/>
    <n v="0"/>
    <m/>
  </r>
  <r>
    <s v="MEX_AKA_7950d8b1-cb1a-4232-85d2-46154877f42a"/>
    <n v="5219811600536"/>
    <s v="1218_MEX_VAC_W_E_Estudio efectividad Panama_0225"/>
    <s v="Shot 1"/>
    <n v="1"/>
    <m/>
    <n v="1"/>
    <d v="2025-02-27T18:01:00"/>
    <n v="0"/>
    <m/>
  </r>
  <r>
    <s v="MEX_AKA_79d2e88c-7494-49dc-ac9e-ab16a1972277"/>
    <n v="5215510112179"/>
    <s v="1218_MEX_VAC_W_E_Estudio efectividad Panama_0225"/>
    <s v="Shot 1"/>
    <n v="1"/>
    <m/>
    <n v="1"/>
    <d v="2025-02-27T18:03:00"/>
    <n v="0"/>
    <m/>
  </r>
  <r>
    <s v="MEX_AKA_79f771bd-44b6-46d8-816b-77410cdcd865"/>
    <n v="5216311241036"/>
    <s v="1218_MEX_VAC_W_E_Estudio efectividad Panama_0225"/>
    <s v="Shot 1"/>
    <n v="0"/>
    <d v="2025-02-27T18:03:00"/>
    <n v="0"/>
    <m/>
    <n v="0"/>
    <m/>
  </r>
  <r>
    <s v="MEX_AKA_69bb12fd-1a32-4749-9c09-fdd2daccba42"/>
    <n v="5212283133708"/>
    <s v="1218_MEX_VAC_W_E_Estudio efectividad Panama_0225"/>
    <s v="Shot 1"/>
    <n v="1"/>
    <m/>
    <n v="1"/>
    <d v="2025-02-27T18:01:00"/>
    <n v="0"/>
    <m/>
  </r>
  <r>
    <s v="MEX_AKA_69da99e0-763d-4b41-949b-f5439accae6f"/>
    <n v="5219541077179"/>
    <s v="1218_MEX_VAC_W_E_Estudio efectividad Panama_0225"/>
    <s v="Shot 1"/>
    <n v="1"/>
    <m/>
    <n v="1"/>
    <d v="2025-02-27T18:01:00"/>
    <n v="1"/>
    <d v="2025-03-04T05:07:00"/>
  </r>
  <r>
    <s v="MEX_AKA_6a020026-aff1-45f8-8134-684eab304993"/>
    <n v="5219611285641"/>
    <s v="1218_MEX_VAC_W_E_Estudio efectividad Panama_0225"/>
    <s v="Shot 1"/>
    <n v="1"/>
    <m/>
    <n v="1"/>
    <d v="2025-02-27T18:01:00"/>
    <n v="0"/>
    <m/>
  </r>
  <r>
    <s v="MEX_AKA_6a02dca7-fac1-45de-ba78-a3efc90cee72"/>
    <n v="5219531275125"/>
    <s v="1218_MEX_VAC_W_E_Estudio efectividad Panama_0225"/>
    <s v="Shot 1"/>
    <n v="1"/>
    <m/>
    <n v="1"/>
    <d v="2025-02-27T18:01:00"/>
    <n v="1"/>
    <d v="2025-02-27T19:34:00"/>
  </r>
  <r>
    <s v="MEX_AKA_6a0ae2e9-1e21-44bb-8125-bbe316db1fe3"/>
    <n v="5218661656586"/>
    <s v="1218_MEX_VAC_W_E_Estudio efectividad Panama_0225"/>
    <s v="Shot 1"/>
    <n v="1"/>
    <m/>
    <n v="1"/>
    <d v="2025-02-27T18:01:00"/>
    <n v="0"/>
    <m/>
  </r>
  <r>
    <s v="MEX_AKA_7a45fde7-414a-4ebb-b157-bfed9de284b5"/>
    <n v="5212225019099"/>
    <s v="1218_MEX_VAC_W_E_Estudio efectividad Panama_0225"/>
    <s v="Shot 1"/>
    <n v="1"/>
    <m/>
    <n v="1"/>
    <d v="2025-02-27T18:02:00"/>
    <n v="0"/>
    <m/>
  </r>
  <r>
    <s v="MEX_AKA_7a4f0a48-f33f-4aa5-8d41-12b2aa311baa"/>
    <n v="5217772153554"/>
    <s v="1218_MEX_VAC_W_E_Estudio efectividad Panama_0225"/>
    <s v="Shot 1"/>
    <n v="1"/>
    <m/>
    <n v="1"/>
    <d v="2025-02-27T18:02:00"/>
    <n v="1"/>
    <d v="2025-02-27T20:06:00"/>
  </r>
  <r>
    <s v="MEX_AKA_7a6e1463-27bf-4d93-89bd-e19518973849"/>
    <n v="5215514867481"/>
    <s v="1218_MEX_VAC_W_E_Estudio efectividad Panama_0225"/>
    <s v="Shot 1"/>
    <n v="1"/>
    <m/>
    <n v="1"/>
    <d v="2025-02-27T18:58:00"/>
    <n v="1"/>
    <d v="2025-03-17T03:57:00"/>
  </r>
  <r>
    <s v="MEX_AKA_57104f48-5251-4c0d-aa6b-986cc5e03504"/>
    <n v="5217821128246"/>
    <s v="1218_MEX_VAC_W_E_Estudio efectividad Panama_0225"/>
    <s v="Shot 1"/>
    <n v="1"/>
    <m/>
    <n v="1"/>
    <d v="2025-02-27T18:02:00"/>
    <n v="1"/>
    <d v="2025-02-27T18:29:00"/>
  </r>
  <r>
    <s v="MEX_AKA_57124b9b-1b3a-4433-bec8-fb9874a07deb"/>
    <n v="5216181770340"/>
    <s v="1218_MEX_VAC_W_E_Estudio efectividad Panama_0225"/>
    <s v="Shot 1"/>
    <n v="1"/>
    <m/>
    <n v="1"/>
    <d v="2025-02-27T18:00:00"/>
    <n v="1"/>
    <d v="2025-02-27T18:30:00"/>
  </r>
  <r>
    <s v="MEX_AKA_5712e18c-eac6-4ed4-be22-455db849df88"/>
    <n v="5212299849072"/>
    <s v="1218_MEX_VAC_W_E_Estudio efectividad Panama_0225"/>
    <s v="Shot 1"/>
    <n v="1"/>
    <m/>
    <n v="1"/>
    <d v="2025-02-27T18:00:00"/>
    <n v="0"/>
    <m/>
  </r>
  <r>
    <s v="MEX_AKA_6a66ad12-2b45-4604-92d0-b2938d8feacf"/>
    <n v="5217752601974"/>
    <s v="1218_MEX_VAC_W_E_Estudio efectividad Panama_0225"/>
    <s v="Shot 1"/>
    <n v="0"/>
    <d v="2025-02-27T18:01:00"/>
    <n v="0"/>
    <m/>
    <n v="0"/>
    <m/>
  </r>
  <r>
    <s v="MEX_AKA_6a80eee3-e261-4369-8443-d8236da482d9"/>
    <n v="5215546358754"/>
    <s v="1218_MEX_VAC_W_E_Estudio efectividad Panama_0225"/>
    <s v="Shot 1"/>
    <n v="1"/>
    <m/>
    <n v="1"/>
    <d v="2025-02-27T18:01:00"/>
    <n v="0"/>
    <m/>
  </r>
  <r>
    <s v="MEX_AKA_6a94bf91-3201-4752-92cc-b5ba228ead47"/>
    <n v="5217731487600"/>
    <s v="1218_MEX_VAC_W_E_Estudio efectividad Panama_0225"/>
    <s v="Shot 1"/>
    <n v="1"/>
    <m/>
    <n v="1"/>
    <d v="2025-02-27T18:03:00"/>
    <n v="1"/>
    <d v="2025-02-28T13:07:00"/>
  </r>
  <r>
    <s v="MEX_AKA_6a9e3a10-409e-4007-a515-93326185ea56"/>
    <n v="5214445529242"/>
    <s v="1218_MEX_VAC_W_E_Estudio efectividad Panama_0225"/>
    <s v="Shot 1"/>
    <n v="0"/>
    <d v="2025-02-27T18:01:00"/>
    <n v="0"/>
    <m/>
    <n v="0"/>
    <m/>
  </r>
  <r>
    <s v="MEX_AKA_6aaddc25-6657-46a3-9b70-7495b2feda7c"/>
    <n v="5214871710156"/>
    <s v="1218_MEX_VAC_W_E_Estudio efectividad Panama_0225"/>
    <s v="Shot 1"/>
    <n v="1"/>
    <m/>
    <n v="1"/>
    <d v="2025-02-27T18:02:00"/>
    <n v="1"/>
    <d v="2025-02-27T19:06:00"/>
  </r>
  <r>
    <s v="MEX_AKA_4b88c0e4-1060-47f9-b7a6-e73e9fadc4e9"/>
    <n v="5217717120633"/>
    <s v="1218_MEX_VAC_W_E_Estudio efectividad Panama_0225"/>
    <s v="Shot 1"/>
    <n v="1"/>
    <m/>
    <n v="1"/>
    <d v="2025-02-27T18:00:00"/>
    <n v="1"/>
    <d v="2025-02-27T21:39:00"/>
  </r>
  <r>
    <s v="MEX_AKA_4b8e48c7-a47f-44b5-9804-fa76ec57df6a"/>
    <n v="5212961009246"/>
    <s v="1218_MEX_VAC_W_E_Estudio efectividad Panama_0225"/>
    <s v="Shot 1"/>
    <n v="1"/>
    <m/>
    <n v="1"/>
    <d v="2025-02-27T18:02:00"/>
    <n v="1"/>
    <d v="2025-02-27T18:43:00"/>
  </r>
  <r>
    <s v="MEX_AKA_4b9b416a-dc38-4ba2-ac72-8dd23db031df"/>
    <n v="5213311309165"/>
    <s v="1218_MEX_VAC_W_E_Estudio efectividad Panama_0225"/>
    <s v="Shot 1"/>
    <n v="1"/>
    <m/>
    <n v="1"/>
    <d v="2025-02-27T18:03:00"/>
    <n v="0"/>
    <m/>
  </r>
  <r>
    <s v="MEX_AKA_4bff248c-11e1-4026-bfb5-417eb5134966"/>
    <n v="5214871075669"/>
    <s v="1218_MEX_VAC_W_E_Estudio efectividad Panama_0225"/>
    <s v="Shot 1"/>
    <n v="1"/>
    <m/>
    <n v="1"/>
    <d v="2025-02-27T18:01:00"/>
    <n v="1"/>
    <d v="2025-03-09T12:27:00"/>
  </r>
  <r>
    <s v="MEX_AKA_6acfb1c2-e241-42a7-8792-3c8a5020cc93"/>
    <n v="5217971280313"/>
    <s v="1218_MEX_VAC_W_E_Estudio efectividad Panama_0225"/>
    <s v="Shot 1"/>
    <n v="1"/>
    <m/>
    <n v="1"/>
    <d v="2025-02-27T18:02:00"/>
    <n v="1"/>
    <d v="2025-02-27T18:08:00"/>
  </r>
  <r>
    <s v="MEX_AKA_6af7ccf5-1184-4b0c-aac2-a14e2bbb034f"/>
    <n v="5215530579080"/>
    <s v="1218_MEX_VAC_W_E_Estudio efectividad Panama_0225"/>
    <s v="Shot 1"/>
    <n v="1"/>
    <m/>
    <n v="1"/>
    <d v="2025-02-27T18:01:00"/>
    <n v="1"/>
    <d v="2025-02-27T18:56:00"/>
  </r>
  <r>
    <s v="MEX_AKA_6af7d711-0364-4cc3-88aa-9a5dea99cbe2"/>
    <n v="5219711046756"/>
    <s v="1218_MEX_VAC_W_E_Estudio efectividad Panama_0225"/>
    <s v="Shot 1"/>
    <n v="1"/>
    <m/>
    <n v="1"/>
    <d v="2025-02-27T18:01:00"/>
    <n v="1"/>
    <d v="2025-02-27T18:24:00"/>
  </r>
  <r>
    <s v="MEX_AKA_6b2303d4-fcc0-4d9e-a944-e06683a847bc"/>
    <n v="5219221629276"/>
    <s v="1218_MEX_VAC_W_E_Estudio efectividad Panama_0225"/>
    <s v="Shot 1"/>
    <n v="1"/>
    <m/>
    <n v="1"/>
    <d v="2025-02-27T18:05:00"/>
    <n v="1"/>
    <d v="2025-02-27T18:07:00"/>
  </r>
  <r>
    <s v="MEX_AKA_573c6396-d995-4b30-8686-48b999a734a9"/>
    <n v="5213322355472"/>
    <s v="1218_MEX_VAC_W_E_Estudio efectividad Panama_0225"/>
    <s v="Shot 1"/>
    <n v="0"/>
    <d v="2025-02-27T18:01:00"/>
    <n v="0"/>
    <m/>
    <n v="0"/>
    <m/>
  </r>
  <r>
    <s v="MEX_AKA_5782e2c1-14df-41e1-8242-3cf7535c1e51"/>
    <n v="5214471160420"/>
    <s v="1218_MEX_VAC_W_E_Estudio efectividad Panama_0225"/>
    <s v="Shot 1"/>
    <n v="1"/>
    <m/>
    <n v="1"/>
    <d v="2025-02-27T18:03:00"/>
    <n v="0"/>
    <m/>
  </r>
  <r>
    <s v="MEX_AKA_57b53292-bc7a-4e35-ac75-c7b7a15ae4b2"/>
    <n v="5212361006795"/>
    <s v="1218_MEX_VAC_W_E_Estudio efectividad Panama_0225"/>
    <s v="Shot 1"/>
    <n v="0"/>
    <d v="2025-02-27T18:03:00"/>
    <n v="0"/>
    <m/>
    <n v="0"/>
    <m/>
  </r>
  <r>
    <s v="MEX_AKA_7a91f720-ccd7-4f06-a298-2c6d0fc75f49"/>
    <n v="5214341142870"/>
    <s v="1218_MEX_VAC_W_E_Estudio efectividad Panama_0225"/>
    <s v="Shot 1"/>
    <n v="1"/>
    <m/>
    <n v="1"/>
    <d v="2025-02-27T18:01:00"/>
    <n v="0"/>
    <m/>
  </r>
  <r>
    <s v="MEX_AKA_7a9dc12c-9f7a-4406-8a1d-c64e7262f761"/>
    <n v="5219512723331"/>
    <s v="1218_MEX_VAC_W_E_Estudio efectividad Panama_0225"/>
    <s v="Shot 1"/>
    <n v="1"/>
    <m/>
    <n v="1"/>
    <d v="2025-02-27T18:02:00"/>
    <n v="0"/>
    <m/>
  </r>
  <r>
    <s v="MEX_AKA_6b344c85-0803-48e0-bb14-e32f09d6e641"/>
    <n v="5212321206737"/>
    <s v="1218_MEX_VAC_W_E_Estudio efectividad Panama_0225"/>
    <s v="Shot 1"/>
    <n v="0"/>
    <d v="2025-02-27T18:01:00"/>
    <n v="0"/>
    <m/>
    <n v="0"/>
    <m/>
  </r>
  <r>
    <s v="MEX_AKA_6b7a9fac-f6ec-4554-af31-0503f0258102"/>
    <n v="5216971026952"/>
    <s v="1218_MEX_VAC_W_E_Estudio efectividad Panama_0225"/>
    <s v="Shot 1"/>
    <n v="1"/>
    <m/>
    <n v="1"/>
    <d v="2025-02-27T18:03:00"/>
    <n v="1"/>
    <d v="2025-02-27T19:26:00"/>
  </r>
  <r>
    <s v="MEX_AKA_6b9bd3d9-baaa-4adc-92a0-7cb4b9797102"/>
    <n v="5213222169485"/>
    <s v="1218_MEX_VAC_W_E_Estudio efectividad Panama_0225"/>
    <s v="Shot 1"/>
    <n v="0"/>
    <d v="2025-02-27T18:01:00"/>
    <n v="0"/>
    <m/>
    <n v="0"/>
    <m/>
  </r>
  <r>
    <s v="MEX_AKA_6b9eb858-4b0a-495c-a03f-945e386c2a02"/>
    <n v="5217451141422"/>
    <s v="1218_MEX_VAC_W_E_Estudio efectividad Panama_0225"/>
    <s v="Shot 1"/>
    <n v="1"/>
    <m/>
    <n v="1"/>
    <d v="2025-02-27T18:01:00"/>
    <n v="0"/>
    <m/>
  </r>
  <r>
    <s v="MEX_AKA_6bd42c37-c8f6-4998-97f3-a4fe33511554"/>
    <n v="5217122158931"/>
    <s v="1218_MEX_VAC_W_E_Estudio efectividad Panama_0225"/>
    <s v="Shot 1"/>
    <n v="1"/>
    <m/>
    <n v="1"/>
    <d v="2025-02-27T18:01:00"/>
    <n v="0"/>
    <m/>
  </r>
  <r>
    <s v="MEX_AKA_4c00987d-fdd9-4304-9d81-97ccac1c04cb"/>
    <n v="5215541127513"/>
    <s v="1218_MEX_VAC_W_E_Estudio efectividad Panama_0225"/>
    <s v="Shot 1"/>
    <n v="1"/>
    <m/>
    <n v="1"/>
    <d v="2025-02-27T18:00:00"/>
    <n v="1"/>
    <d v="2025-02-27T18:06:00"/>
  </r>
  <r>
    <s v="MEX_AKA_4c4457dc-91ce-4113-9b79-4f39598b19f8"/>
    <n v="5217821854790"/>
    <s v="1218_MEX_VAC_W_E_Estudio efectividad Panama_0225"/>
    <s v="Shot 1"/>
    <n v="1"/>
    <m/>
    <n v="1"/>
    <d v="2025-02-27T18:00:00"/>
    <n v="0"/>
    <m/>
  </r>
  <r>
    <s v="MEX_AKA_4c57495e-74fb-47e6-bd1b-c682058295d3"/>
    <n v="5212299894600"/>
    <s v="1218_MEX_VAC_W_E_Estudio efectividad Panama_0225"/>
    <s v="Shot 1"/>
    <n v="0"/>
    <d v="2025-02-27T18:01:00"/>
    <n v="0"/>
    <m/>
    <n v="0"/>
    <m/>
  </r>
  <r>
    <s v="MEX_AKA_4c9bdee8-4f93-4763-97a4-578311df9474"/>
    <n v="5217848484783"/>
    <s v="1218_MEX_VAC_W_E_Estudio efectividad Panama_0225"/>
    <s v="Shot 1"/>
    <n v="1"/>
    <m/>
    <n v="1"/>
    <d v="2025-02-27T18:15:00"/>
    <n v="0"/>
    <m/>
  </r>
  <r>
    <s v="MEX_AKA_4ce8f205-264e-45ab-a26b-049a096416e8"/>
    <n v="5212251089242"/>
    <s v="1218_MEX_VAC_W_E_Estudio efectividad Panama_0225"/>
    <s v="Shot 1"/>
    <n v="1"/>
    <m/>
    <n v="1"/>
    <d v="2025-02-27T18:00:00"/>
    <n v="0"/>
    <m/>
  </r>
  <r>
    <s v="MEX_AKA_7afbfef6-a56b-424c-b47e-3dbdb5e04da6"/>
    <n v="5213111465912"/>
    <s v="1218_MEX_VAC_W_E_Estudio efectividad Panama_0225"/>
    <s v="Shot 1"/>
    <n v="0"/>
    <d v="2025-02-27T18:01:00"/>
    <n v="0"/>
    <m/>
    <n v="0"/>
    <m/>
  </r>
  <r>
    <s v="MEX_AKA_7b1513e2-2170-4902-adba-82f60d48f679"/>
    <n v="5219511850305"/>
    <s v="1218_MEX_VAC_W_E_Estudio efectividad Panama_0225"/>
    <s v="Shot 1"/>
    <n v="1"/>
    <m/>
    <n v="1"/>
    <d v="2025-02-27T21:43:00"/>
    <n v="0"/>
    <m/>
  </r>
  <r>
    <s v="MEX_AKA_7b3cb2e7-74f5-4e42-9c46-b5a4dd6c3905"/>
    <n v="5215541838046"/>
    <s v="1218_MEX_VAC_W_E_Estudio efectividad Panama_0225"/>
    <s v="Shot 1"/>
    <n v="0"/>
    <d v="2025-02-27T18:01:00"/>
    <n v="0"/>
    <m/>
    <n v="0"/>
    <m/>
  </r>
  <r>
    <s v="MEX_AKA_7b656e97-202f-4628-954d-5fbb91e79fd9"/>
    <n v="5217225330448"/>
    <s v="1218_MEX_VAC_W_E_Estudio efectividad Panama_0225"/>
    <s v="Shot 1"/>
    <n v="0"/>
    <d v="2025-02-27T18:01:00"/>
    <n v="0"/>
    <m/>
    <n v="0"/>
    <m/>
  </r>
  <r>
    <s v="MEX_AKA_7b704abb-dea8-4807-bc99-71db89395aa8"/>
    <n v="5214431381164"/>
    <s v="1218_MEX_VAC_W_E_Estudio efectividad Panama_0225"/>
    <s v="Shot 1"/>
    <n v="1"/>
    <m/>
    <n v="1"/>
    <d v="2025-02-27T18:01:00"/>
    <n v="0"/>
    <m/>
  </r>
  <r>
    <s v="MEX_AKA_57e7668a-06b2-46ee-9904-8abe0eacb32f"/>
    <n v="5216563639011"/>
    <s v="1218_MEX_VAC_W_E_Estudio efectividad Panama_0225"/>
    <s v="Shot 1"/>
    <n v="1"/>
    <m/>
    <n v="1"/>
    <d v="2025-02-27T18:03:00"/>
    <n v="1"/>
    <d v="2025-02-27T18:05:00"/>
  </r>
  <r>
    <s v="MEX_AKA_580eac93-c3ef-4b1e-8685-fdbd5a3dc48d"/>
    <n v="5218441626228"/>
    <s v="1218_MEX_VAC_W_E_Estudio efectividad Panama_0225"/>
    <s v="Shot 1"/>
    <n v="1"/>
    <m/>
    <n v="1"/>
    <d v="2025-02-27T18:02:00"/>
    <n v="0"/>
    <m/>
  </r>
  <r>
    <s v="MEX_AKA_584d7330-781a-4f97-b10c-7ceca96682c3"/>
    <n v="5219512045100"/>
    <s v="1218_MEX_VAC_W_E_Estudio efectividad Panama_0225"/>
    <s v="Shot 1"/>
    <n v="1"/>
    <m/>
    <n v="1"/>
    <d v="2025-02-27T18:01:00"/>
    <n v="1"/>
    <d v="2025-02-27T18:59:00"/>
  </r>
  <r>
    <s v="MEX_AKA_4d194d1a-891b-4f55-91f7-1e771459828b"/>
    <n v="5216688186055"/>
    <s v="1218_MEX_VAC_W_E_Estudio efectividad Panama_0225"/>
    <s v="Shot 1"/>
    <n v="0"/>
    <d v="2025-02-27T18:00:00"/>
    <n v="0"/>
    <m/>
    <n v="0"/>
    <m/>
  </r>
  <r>
    <s v="MEX_AKA_4d1f120a-0d63-40b0-90b6-e1a56c64b351"/>
    <n v="5212461041778"/>
    <s v="1218_MEX_VAC_W_E_Estudio efectividad Panama_0225"/>
    <s v="Shot 1"/>
    <n v="1"/>
    <m/>
    <n v="1"/>
    <d v="2025-02-27T18:01:00"/>
    <n v="1"/>
    <d v="2025-02-27T18:49:00"/>
  </r>
  <r>
    <s v="MEX_AKA_4d22e9a9-b5c2-4576-920b-33a38109db4a"/>
    <n v="5217711091823"/>
    <s v="1218_MEX_VAC_W_E_Estudio efectividad Panama_0225"/>
    <s v="Shot 1"/>
    <n v="1"/>
    <m/>
    <n v="1"/>
    <d v="2025-02-27T18:04:00"/>
    <n v="1"/>
    <d v="2025-02-28T16:43:00"/>
  </r>
  <r>
    <s v="MEX_AKA_4d488b48-a693-4473-9791-ceff8f1cd99a"/>
    <n v="5214921626598"/>
    <s v="1218_MEX_VAC_W_E_Estudio efectividad Panama_0225"/>
    <s v="Shot 1"/>
    <n v="1"/>
    <m/>
    <n v="1"/>
    <d v="2025-02-27T18:00:00"/>
    <n v="0"/>
    <m/>
  </r>
  <r>
    <s v="MEX_AKA_4d60ff45-1783-44e8-bcfb-09f8e01a0196"/>
    <n v="5218331030518"/>
    <s v="1218_MEX_VAC_W_E_Estudio efectividad Panama_0225"/>
    <s v="Shot 1"/>
    <n v="1"/>
    <m/>
    <n v="1"/>
    <d v="2025-02-27T18:00:00"/>
    <n v="0"/>
    <m/>
  </r>
  <r>
    <s v="MEX_AKA_4d91c2cb-440c-442f-8484-fa933f15f4d6"/>
    <n v="5219811388274"/>
    <s v="1218_MEX_VAC_W_E_Estudio efectividad Panama_0225"/>
    <s v="Shot 1"/>
    <n v="0"/>
    <d v="2025-02-27T18:00:00"/>
    <n v="0"/>
    <m/>
    <n v="0"/>
    <m/>
  </r>
  <r>
    <s v="MEX_AKA_7b962b3a-274a-4074-a8d9-d1a8b178b495"/>
    <n v="524811381774"/>
    <s v="1218_MEX_VAC_W_E_Estudio efectividad Panama_0225"/>
    <s v="Shot 1"/>
    <n v="1"/>
    <m/>
    <n v="1"/>
    <d v="2025-02-27T18:03:00"/>
    <n v="0"/>
    <m/>
  </r>
  <r>
    <s v="MEX_AKA_7bc84d19-855a-4237-8176-8dc66e772b08"/>
    <n v="5219961003838"/>
    <s v="1218_MEX_VAC_W_E_Estudio efectividad Panama_0225"/>
    <s v="Shot 1"/>
    <n v="0"/>
    <d v="2025-02-27T18:01:00"/>
    <n v="0"/>
    <m/>
    <n v="0"/>
    <m/>
  </r>
  <r>
    <s v="MEX_AKA_7bebe889-8dbc-43be-be56-aeb1564b696b"/>
    <n v="5213121068554"/>
    <s v="1218_MEX_VAC_W_E_Estudio efectividad Panama_0225"/>
    <s v="Shot 1"/>
    <n v="1"/>
    <m/>
    <n v="1"/>
    <d v="2025-02-27T18:02:00"/>
    <n v="0"/>
    <m/>
  </r>
  <r>
    <s v="MEX_AKA_7c19bbf5-9722-48b7-8cab-d4d2015091b0"/>
    <n v="5216677151203"/>
    <s v="1218_MEX_VAC_W_E_Estudio efectividad Panama_0225"/>
    <s v="Shot 1"/>
    <n v="0"/>
    <d v="2025-02-27T18:03:00"/>
    <n v="0"/>
    <m/>
    <n v="0"/>
    <m/>
  </r>
  <r>
    <s v="MEX_AKA_6c0bbdf4-acdf-43e7-8b73-e87ae95a5521"/>
    <n v="5219717277912"/>
    <s v="1218_MEX_VAC_W_E_Estudio efectividad Panama_0225"/>
    <s v="Shot 1"/>
    <n v="1"/>
    <m/>
    <n v="1"/>
    <d v="2025-02-27T18:01:00"/>
    <n v="1"/>
    <d v="2025-02-27T18:07:00"/>
  </r>
  <r>
    <s v="MEX_AKA_6c1ccb1e-3b1e-41f8-aca6-ebb20a22a7a0"/>
    <n v="5214432162802"/>
    <s v="1218_MEX_VAC_W_E_Estudio efectividad Panama_0225"/>
    <s v="Shot 1"/>
    <n v="0"/>
    <d v="2025-02-27T18:03:00"/>
    <n v="0"/>
    <m/>
    <n v="0"/>
    <m/>
  </r>
  <r>
    <s v="MEX_AKA_6c68a598-d643-4d9b-9afb-d959685e941d"/>
    <n v="5218112122337"/>
    <s v="1218_MEX_VAC_W_E_Estudio efectividad Panama_0225"/>
    <s v="Shot 1"/>
    <n v="1"/>
    <m/>
    <n v="1"/>
    <d v="2025-02-27T18:03:00"/>
    <n v="0"/>
    <m/>
  </r>
  <r>
    <s v="MEX_AKA_6c92a3b9-47e6-4040-a9e2-a2e29a6beb29"/>
    <n v="5215537597486"/>
    <s v="1218_MEX_VAC_W_E_Estudio efectividad Panama_0225"/>
    <s v="Shot 1"/>
    <n v="1"/>
    <m/>
    <n v="1"/>
    <d v="2025-02-27T18:03:00"/>
    <n v="1"/>
    <d v="2025-02-27T22:51:00"/>
  </r>
  <r>
    <s v="MEX_AKA_7c6629e8-17dc-42fa-ab4a-3b3f342753e1"/>
    <n v="5219711413731"/>
    <s v="1218_MEX_VAC_W_E_Estudio efectividad Panama_0225"/>
    <s v="Shot 1"/>
    <n v="0"/>
    <d v="2025-02-27T18:01:00"/>
    <n v="0"/>
    <m/>
    <n v="0"/>
    <m/>
  </r>
  <r>
    <s v="MEX_AKA_7c8d085e-33e9-4d1e-84f0-c0dc8fad4557"/>
    <n v="5215514631950"/>
    <s v="1218_MEX_VAC_W_E_Estudio efectividad Panama_0225"/>
    <s v="Shot 1"/>
    <n v="1"/>
    <m/>
    <n v="1"/>
    <d v="2025-02-27T18:02:00"/>
    <n v="0"/>
    <m/>
  </r>
  <r>
    <s v="MEX_AKA_7c94c9e0-ff94-4c71-b937-82e0f77bf278"/>
    <n v="5212381034597"/>
    <s v="1218_MEX_VAC_W_E_Estudio efectividad Panama_0225"/>
    <s v="Shot 1"/>
    <n v="1"/>
    <m/>
    <n v="1"/>
    <d v="2025-02-27T18:01:00"/>
    <n v="1"/>
    <d v="2025-02-27T18:20:00"/>
  </r>
  <r>
    <s v="MEX_AKA_7cb9bac9-b046-4fcb-a8b3-9faadd4cc070"/>
    <n v="5217221604385"/>
    <s v="1218_MEX_VAC_W_E_Estudio efectividad Panama_0225"/>
    <s v="Shot 1"/>
    <n v="1"/>
    <m/>
    <n v="1"/>
    <d v="2025-02-27T18:02:00"/>
    <n v="0"/>
    <m/>
  </r>
  <r>
    <s v="MEX_AKA_6cc5911b-87bb-40bc-888c-b66feb099f5b"/>
    <n v="5219811600269"/>
    <s v="1218_MEX_VAC_W_E_Estudio efectividad Panama_0225"/>
    <s v="Shot 1"/>
    <n v="1"/>
    <m/>
    <n v="1"/>
    <d v="2025-02-27T18:03:00"/>
    <n v="0"/>
    <m/>
  </r>
  <r>
    <s v="MEX_AKA_6d1a45b9-2bfe-4e80-af67-bc90006fb180"/>
    <n v="5219711186072"/>
    <s v="1218_MEX_VAC_W_E_Estudio efectividad Panama_0225"/>
    <s v="Shot 1"/>
    <n v="0"/>
    <d v="2025-02-27T18:02:00"/>
    <n v="0"/>
    <m/>
    <n v="0"/>
    <m/>
  </r>
  <r>
    <s v="MEX_AKA_6d27e688-6f15-4e10-ae1b-317a239405be"/>
    <n v="5216141345678"/>
    <s v="1218_MEX_VAC_W_E_Estudio efectividad Panama_0225"/>
    <s v="Shot 1"/>
    <n v="0"/>
    <d v="2025-02-27T18:03:00"/>
    <n v="0"/>
    <m/>
    <n v="0"/>
    <m/>
  </r>
  <r>
    <s v="MEX_AKA_6d335f27-2c5f-4129-aad5-9f4717fd9126"/>
    <n v="5215561229010"/>
    <s v="1218_MEX_VAC_W_E_Estudio efectividad Panama_0225"/>
    <s v="Shot 1"/>
    <n v="1"/>
    <m/>
    <n v="1"/>
    <d v="2025-02-27T18:03:00"/>
    <n v="0"/>
    <m/>
  </r>
  <r>
    <s v="MEX_AKA_58667a6d-f1c1-453f-8f52-42f2776b6cf9"/>
    <n v="5215528073815"/>
    <s v="1218_MEX_VAC_W_E_Estudio efectividad Panama_0225"/>
    <s v="Shot 1"/>
    <n v="1"/>
    <m/>
    <n v="1"/>
    <d v="2025-02-27T18:03:00"/>
    <n v="0"/>
    <m/>
  </r>
  <r>
    <s v="MEX_AKA_58ce6201-3a10-4150-9cd7-643f527fa110"/>
    <n v="5213121083807"/>
    <s v="1218_MEX_VAC_W_E_Estudio efectividad Panama_0225"/>
    <s v="Shot 1"/>
    <n v="1"/>
    <m/>
    <n v="1"/>
    <d v="2025-02-27T18:01:00"/>
    <n v="0"/>
    <m/>
  </r>
  <r>
    <s v="MEX_AKA_7cbac9f5-2be8-4ec7-97ad-c1aec6ef5139"/>
    <n v="5218110467455"/>
    <s v="1218_MEX_VAC_W_E_Estudio efectividad Panama_0225"/>
    <s v="Shot 1"/>
    <n v="1"/>
    <m/>
    <n v="1"/>
    <d v="2025-02-27T18:02:00"/>
    <n v="1"/>
    <d v="2025-02-27T18:06:00"/>
  </r>
  <r>
    <s v="MEX_AKA_7cd1f373-3c63-4ae5-96b4-fe07c3b06adf"/>
    <n v="5213121453796"/>
    <s v="1218_MEX_VAC_W_E_Estudio efectividad Panama_0225"/>
    <s v="Shot 1"/>
    <n v="0"/>
    <d v="2025-02-27T18:01:00"/>
    <n v="0"/>
    <m/>
    <n v="0"/>
    <m/>
  </r>
  <r>
    <s v="MEX_AKA_7cf81271-0587-439a-9ec9-bbcaeec3a29e"/>
    <n v="5215591913617"/>
    <s v="1218_MEX_VAC_W_E_Estudio efectividad Panama_0225"/>
    <s v="Shot 1"/>
    <n v="1"/>
    <m/>
    <n v="1"/>
    <d v="2025-02-27T18:01:00"/>
    <n v="0"/>
    <m/>
  </r>
  <r>
    <s v="MEX_AKA_4df081f2-f9b4-4b0d-bbaa-98645fbe3af8"/>
    <n v="5217861275318"/>
    <s v="1218_MEX_VAC_W_E_Estudio efectividad Panama_0225"/>
    <s v="Shot 1"/>
    <n v="1"/>
    <m/>
    <n v="1"/>
    <d v="2025-02-27T18:22:00"/>
    <n v="1"/>
    <d v="2025-03-01T22:51:00"/>
  </r>
  <r>
    <s v="MEX_AKA_4e24e6b5-0dda-4635-8214-ac521b4493c8"/>
    <n v="5212441482601"/>
    <s v="1218_MEX_VAC_W_E_Estudio efectividad Panama_0225"/>
    <s v="Shot 1"/>
    <n v="1"/>
    <m/>
    <n v="1"/>
    <d v="2025-02-27T18:00:00"/>
    <n v="1"/>
    <d v="2025-02-27T18:06:00"/>
  </r>
  <r>
    <s v="MEX_AKA_4e45809c-ddc5-4b2c-a1ea-8c84064599fe"/>
    <n v="5218180258974"/>
    <s v="1218_MEX_VAC_W_E_Estudio efectividad Panama_0225"/>
    <s v="Shot 1"/>
    <n v="1"/>
    <m/>
    <n v="1"/>
    <d v="2025-02-27T18:02:00"/>
    <n v="1"/>
    <d v="2025-04-03T04:16:00"/>
  </r>
  <r>
    <s v="MEX_AKA_4e463a14-bc85-4cd5-a029-a6828ddce9e3"/>
    <n v="5212227087945"/>
    <s v="1218_MEX_VAC_W_E_Estudio efectividad Panama_0225"/>
    <s v="Shot 1"/>
    <n v="1"/>
    <m/>
    <n v="1"/>
    <d v="2025-02-27T18:01:00"/>
    <n v="1"/>
    <d v="2025-02-27T20:31:00"/>
  </r>
  <r>
    <s v="MEX_AKA_6d6335b7-e5c7-40e2-90c0-e9517a6dbb7e"/>
    <n v="5212841001147"/>
    <s v="1218_MEX_VAC_W_E_Estudio efectividad Panama_0225"/>
    <s v="Shot 1"/>
    <n v="1"/>
    <m/>
    <n v="1"/>
    <d v="2025-02-27T18:03:00"/>
    <n v="1"/>
    <d v="2025-02-28T01:29:00"/>
  </r>
  <r>
    <s v="MEX_AKA_6d70a138-e3ac-445d-b854-5bdeef315784"/>
    <n v="5218180657572"/>
    <s v="1218_MEX_VAC_W_E_Estudio efectividad Panama_0225"/>
    <s v="Shot 1"/>
    <n v="0"/>
    <d v="2025-02-27T18:01:00"/>
    <n v="0"/>
    <m/>
    <n v="0"/>
    <m/>
  </r>
  <r>
    <s v="MEX_AKA_6d9de30f-d5b0-4b7d-8ceb-fefdb78a8d51"/>
    <n v="5212225350427"/>
    <s v="1218_MEX_VAC_W_E_Estudio efectividad Panama_0225"/>
    <s v="Shot 1"/>
    <n v="1"/>
    <m/>
    <n v="1"/>
    <d v="2025-02-27T18:00:00"/>
    <n v="1"/>
    <d v="2025-02-27T18:33:00"/>
  </r>
  <r>
    <s v="MEX_AKA_6dbae7c1-f2d8-4a1b-ba91-8ecaf5e57720"/>
    <n v="5215556844725"/>
    <s v="1218_MEX_VAC_W_E_Estudio efectividad Panama_0225"/>
    <s v="Shot 1"/>
    <n v="0"/>
    <d v="2025-02-27T18:03:00"/>
    <n v="0"/>
    <m/>
    <n v="0"/>
    <m/>
  </r>
  <r>
    <s v="MEX_AKA_6dc708d8-7066-4818-9b1e-19b36a177d50"/>
    <n v="5217296268912"/>
    <s v="1218_MEX_VAC_W_E_Estudio efectividad Panama_0225"/>
    <s v="Shot 1"/>
    <n v="1"/>
    <m/>
    <n v="1"/>
    <d v="2025-02-27T18:03:00"/>
    <n v="1"/>
    <d v="2025-02-27T18:05:00"/>
  </r>
  <r>
    <s v="MEX_AKA_6dda0895-e4fc-4000-9618-16c803728345"/>
    <n v="5212229055396"/>
    <s v="1218_MEX_VAC_W_E_Estudio efectividad Panama_0225"/>
    <s v="Shot 1"/>
    <n v="1"/>
    <m/>
    <n v="1"/>
    <d v="2025-02-27T18:05:00"/>
    <n v="0"/>
    <m/>
  </r>
  <r>
    <s v="MEX_AKA_7d85f8a4-a681-4ba2-9fbb-3894826b72f3"/>
    <n v="5215579243612"/>
    <s v="1218_MEX_VAC_W_E_Estudio efectividad Panama_0225"/>
    <s v="Shot 1"/>
    <n v="0"/>
    <d v="2025-02-27T18:01:00"/>
    <n v="0"/>
    <m/>
    <n v="0"/>
    <m/>
  </r>
  <r>
    <s v="MEX_AKA_7d8eb61c-79c4-4239-ad70-c4bde199ad68"/>
    <n v="5219988977402"/>
    <s v="1218_MEX_VAC_W_E_Estudio efectividad Panama_0225"/>
    <s v="Shot 1"/>
    <n v="1"/>
    <m/>
    <n v="1"/>
    <d v="2025-02-27T18:03:00"/>
    <n v="0"/>
    <m/>
  </r>
  <r>
    <s v="MEX_AKA_7d9961ec-fd5b-43b2-81ef-9acd2c209930"/>
    <n v="5218116055664"/>
    <s v="1218_MEX_VAC_W_E_Estudio efectividad Panama_0225"/>
    <s v="Shot 1"/>
    <n v="1"/>
    <m/>
    <n v="1"/>
    <d v="2025-02-27T18:03:00"/>
    <n v="1"/>
    <d v="2025-02-27T21:03:00"/>
  </r>
  <r>
    <s v="MEX_AKA_4e5c97e9-4350-4481-a6e5-67fd873612ef"/>
    <n v="5214341054546"/>
    <s v="1218_MEX_VAC_W_E_Estudio efectividad Panama_0225"/>
    <s v="Shot 1"/>
    <n v="1"/>
    <m/>
    <n v="1"/>
    <d v="2025-02-27T18:00:00"/>
    <n v="1"/>
    <d v="2025-02-27T21:25:00"/>
  </r>
  <r>
    <s v="MEX_AKA_4e6727f6-a56a-4c20-b4d1-edab986bcd55"/>
    <n v="5214451443941"/>
    <s v="1218_MEX_VAC_W_E_Estudio efectividad Panama_0225"/>
    <s v="Shot 1"/>
    <n v="1"/>
    <m/>
    <n v="1"/>
    <d v="2025-02-27T18:01:00"/>
    <n v="1"/>
    <d v="2025-02-28T03:49:00"/>
  </r>
  <r>
    <s v="MEX_AKA_4e7149e4-20dd-432c-9cca-6c64f25db1ed"/>
    <n v="5219932782101"/>
    <s v="1218_MEX_VAC_W_E_Estudio efectividad Panama_0225"/>
    <s v="Shot 1"/>
    <n v="1"/>
    <m/>
    <n v="1"/>
    <d v="2025-02-27T18:00:00"/>
    <n v="0"/>
    <m/>
  </r>
  <r>
    <s v="MEX_AKA_4e85e239-25b7-4a64-8fc5-e87c46dba6de"/>
    <n v="5217651068633"/>
    <s v="1218_MEX_VAC_W_E_Estudio efectividad Panama_0225"/>
    <s v="Shot 1"/>
    <n v="0"/>
    <d v="2025-02-27T18:01:00"/>
    <n v="0"/>
    <m/>
    <n v="0"/>
    <m/>
  </r>
  <r>
    <s v="MEX_AKA_4e8eb646-c97c-490a-ba30-06ca791e2939"/>
    <n v="5218110806232"/>
    <s v="1218_MEX_VAC_W_E_Estudio efectividad Panama_0225"/>
    <s v="Shot 1"/>
    <n v="1"/>
    <m/>
    <n v="1"/>
    <d v="2025-02-27T18:02:00"/>
    <n v="1"/>
    <d v="2025-02-27T18:34:00"/>
  </r>
  <r>
    <s v="MEX_AKA_58f5c5b9-7513-422f-a19c-fffbb0f5be88"/>
    <n v="5212291522403"/>
    <s v="1218_MEX_VAC_W_E_Estudio efectividad Panama_0225"/>
    <s v="Shot 1"/>
    <n v="1"/>
    <m/>
    <n v="1"/>
    <d v="2025-02-27T18:02:00"/>
    <n v="1"/>
    <d v="2025-02-27T18:31:00"/>
  </r>
  <r>
    <s v="MEX_AKA_595cd84f-f6f8-46f8-b089-91d601bfd4d3"/>
    <n v="5214612752027"/>
    <s v="1218_MEX_VAC_W_E_Estudio efectividad Panama_0225"/>
    <s v="Shot 1"/>
    <n v="1"/>
    <m/>
    <n v="1"/>
    <d v="2025-02-27T18:03:00"/>
    <n v="0"/>
    <m/>
  </r>
  <r>
    <s v="MEX_AKA_7dc441da-fdd9-4f53-8fdd-fdf9bc6a248b"/>
    <n v="5219932350034"/>
    <s v="1218_MEX_VAC_W_E_Estudio efectividad Panama_0225"/>
    <s v="Shot 1"/>
    <n v="0"/>
    <d v="2025-02-27T18:02:00"/>
    <n v="0"/>
    <m/>
    <n v="0"/>
    <m/>
  </r>
  <r>
    <s v="MEX_AKA_7de36c53-4703-4f36-947c-fe8f950d28ab"/>
    <n v="5219818292445"/>
    <s v="1218_MEX_VAC_W_E_Estudio efectividad Panama_0225"/>
    <s v="Shot 1"/>
    <n v="1"/>
    <m/>
    <n v="1"/>
    <d v="2025-02-27T18:02:00"/>
    <n v="0"/>
    <m/>
  </r>
  <r>
    <s v="MEX_AKA_7dfa2be7-c466-428a-8d04-a0e87ce9175f"/>
    <n v="5216646854840"/>
    <s v="1218_MEX_VAC_W_E_Estudio efectividad Panama_0225"/>
    <s v="Shot 1"/>
    <n v="0"/>
    <d v="2025-02-27T18:03:00"/>
    <n v="0"/>
    <m/>
    <n v="0"/>
    <m/>
  </r>
  <r>
    <s v="MEX_AKA_7e04d94e-5595-4945-b749-9e289bc7ba2c"/>
    <n v="5212251221445"/>
    <s v="1218_MEX_VAC_W_E_Estudio efectividad Panama_0225"/>
    <s v="Shot 1"/>
    <n v="1"/>
    <m/>
    <n v="1"/>
    <d v="2025-02-27T18:44:00"/>
    <n v="1"/>
    <d v="2025-02-27T19:14:00"/>
  </r>
  <r>
    <s v="MEX_AKA_4eebc7ab-b979-41b9-9606-305884351f06"/>
    <n v="5215551023349"/>
    <s v="1218_MEX_VAC_W_E_Estudio efectividad Panama_0225"/>
    <s v="Shot 1"/>
    <n v="0"/>
    <d v="2025-02-27T18:00:00"/>
    <n v="0"/>
    <m/>
    <n v="0"/>
    <m/>
  </r>
  <r>
    <s v="MEX_AKA_4f07e8ec-b5e8-4200-aab7-9934515cb1a6"/>
    <n v="5214435413510"/>
    <s v="1218_MEX_VAC_W_E_Estudio efectividad Panama_0225"/>
    <s v="Shot 1"/>
    <n v="1"/>
    <m/>
    <n v="1"/>
    <d v="2025-02-27T18:21:00"/>
    <n v="0"/>
    <m/>
  </r>
  <r>
    <s v="MEX_AKA_4f1751dd-2d3e-4ab4-be4b-011a93199fc7"/>
    <n v="5217352885923"/>
    <s v="1218_MEX_VAC_W_E_Estudio efectividad Panama_0225"/>
    <s v="Shot 1"/>
    <n v="1"/>
    <m/>
    <n v="1"/>
    <d v="2025-02-27T22:28:00"/>
    <n v="0"/>
    <m/>
  </r>
  <r>
    <s v="MEX_AKA_4f29c525-0aae-42a6-992b-71f06ba2e5f1"/>
    <n v="5215545093446"/>
    <s v="1218_MEX_VAC_W_E_Estudio efectividad Panama_0225"/>
    <s v="Shot 1"/>
    <n v="1"/>
    <m/>
    <n v="1"/>
    <d v="2025-02-27T18:02:00"/>
    <n v="0"/>
    <m/>
  </r>
  <r>
    <s v="MEX_AKA_4f462f22-2c60-4a6b-8fda-f64770f98521"/>
    <n v="5214251054327"/>
    <s v="1218_MEX_VAC_W_E_Estudio efectividad Panama_0225"/>
    <s v="Shot 1"/>
    <n v="1"/>
    <m/>
    <n v="1"/>
    <d v="2025-02-27T18:01:00"/>
    <n v="1"/>
    <d v="2025-02-27T21:47:00"/>
  </r>
  <r>
    <s v="MEX_AKA_4f4c5b17-334e-4004-847a-63a501e12647"/>
    <n v="5219711373756"/>
    <s v="1218_MEX_VAC_W_E_Estudio efectividad Panama_0225"/>
    <s v="Shot 1"/>
    <n v="0"/>
    <d v="2025-02-27T18:01:00"/>
    <n v="0"/>
    <m/>
    <n v="0"/>
    <m/>
  </r>
  <r>
    <s v="MEX_AKA_4f4e10f1-4d24-4d4b-bc61-6211cfa07e10"/>
    <n v="5219512521487"/>
    <s v="1218_MEX_VAC_W_E_Estudio efectividad Panama_0225"/>
    <s v="Shot 1"/>
    <n v="1"/>
    <m/>
    <n v="1"/>
    <d v="2025-02-27T18:03:00"/>
    <n v="1"/>
    <d v="2025-02-27T18:47:00"/>
  </r>
  <r>
    <s v="MEX_AKA_6ec1fb13-6c8b-4c00-87f8-bc4bea24c70a"/>
    <n v="5217971185633"/>
    <s v="1218_MEX_VAC_W_E_Estudio efectividad Panama_0225"/>
    <s v="Shot 1"/>
    <n v="0"/>
    <d v="2025-02-27T18:01:00"/>
    <n v="0"/>
    <m/>
    <n v="0"/>
    <m/>
  </r>
  <r>
    <s v="MEX_AKA_6ef55c7b-edfd-46a0-8ea5-027bf06ac6f7"/>
    <n v="5214989814782"/>
    <s v="1218_MEX_VAC_W_E_Estudio efectividad Panama_0225"/>
    <s v="Shot 1"/>
    <n v="1"/>
    <m/>
    <n v="1"/>
    <d v="2025-02-27T18:03:00"/>
    <n v="1"/>
    <d v="2025-02-27T19:31:00"/>
  </r>
  <r>
    <s v="MEX_AKA_7e7d8de6-0fcd-4734-bf2c-f71f26392cb9"/>
    <n v="5217531163635"/>
    <s v="1218_MEX_VAC_W_E_Estudio efectividad Panama_0225"/>
    <s v="Shot 1"/>
    <n v="1"/>
    <m/>
    <n v="1"/>
    <d v="2025-02-27T18:03:00"/>
    <n v="1"/>
    <d v="2025-02-27T18:11:00"/>
  </r>
  <r>
    <s v="MEX_AKA_7ea1f7a9-9863-4247-99dc-ba59c07033ad"/>
    <n v="5217225882244"/>
    <s v="1218_MEX_VAC_W_E_Estudio efectividad Panama_0225"/>
    <s v="Shot 1"/>
    <n v="0"/>
    <d v="2025-02-27T18:03:00"/>
    <n v="0"/>
    <m/>
    <n v="0"/>
    <m/>
  </r>
  <r>
    <s v="MEX_AKA_7ecb92fa-740a-41cb-9514-5a64db74efea"/>
    <n v="5212228654934"/>
    <s v="1218_MEX_VAC_W_E_Estudio efectividad Panama_0225"/>
    <s v="Shot 1"/>
    <n v="1"/>
    <m/>
    <n v="1"/>
    <d v="2025-02-27T18:02:00"/>
    <n v="1"/>
    <d v="2025-02-27T21:52:00"/>
  </r>
  <r>
    <s v="MEX_AKA_59825ca0-ef21-4400-b7ea-acd8f889c48e"/>
    <n v="5216951223210"/>
    <s v="1218_MEX_VAC_W_E_Estudio efectividad Panama_0225"/>
    <s v="Shot 1"/>
    <n v="1"/>
    <m/>
    <n v="1"/>
    <d v="2025-02-27T18:03:00"/>
    <n v="0"/>
    <m/>
  </r>
  <r>
    <s v="MEX_AKA_5991fdab-5e49-4b5b-bb48-bb4fee74e92a"/>
    <n v="5213317356299"/>
    <s v="1218_MEX_VAC_W_E_Estudio efectividad Panama_0225"/>
    <s v="Shot 1"/>
    <n v="1"/>
    <m/>
    <n v="1"/>
    <d v="2025-02-27T18:03:00"/>
    <n v="0"/>
    <m/>
  </r>
  <r>
    <s v="MEX_AKA_59a3493d-f64f-4ab5-af79-67f38f55af02"/>
    <n v="5214331002566"/>
    <s v="1218_MEX_VAC_W_E_Estudio efectividad Panama_0225"/>
    <s v="Shot 1"/>
    <n v="1"/>
    <m/>
    <n v="1"/>
    <d v="2025-02-27T18:02:00"/>
    <n v="0"/>
    <m/>
  </r>
  <r>
    <s v="MEX_AKA_59f9695f-0f2f-4b73-8396-647465c5da07"/>
    <n v="5213339597981"/>
    <s v="1218_MEX_VAC_W_E_Estudio efectividad Panama_0225"/>
    <s v="Shot 1"/>
    <n v="1"/>
    <m/>
    <n v="1"/>
    <d v="2025-02-27T18:03:00"/>
    <n v="1"/>
    <d v="2025-02-27T20:26:00"/>
  </r>
  <r>
    <s v="MEX_AKA_4fa47d04-7923-499f-8ff0-8350850c7cd9"/>
    <n v="5212281083961"/>
    <s v="1218_MEX_VAC_W_E_Estudio efectividad Panama_0225"/>
    <s v="Shot 1"/>
    <n v="1"/>
    <m/>
    <n v="1"/>
    <d v="2025-02-27T18:01:00"/>
    <n v="1"/>
    <d v="2025-02-27T18:01:00"/>
  </r>
  <r>
    <s v="MEX_AKA_4fc67fc6-7637-4d00-a47a-27531a0b89d8"/>
    <n v="5214921292976"/>
    <s v="1218_MEX_VAC_W_E_Estudio efectividad Panama_0225"/>
    <s v="Shot 1"/>
    <n v="1"/>
    <m/>
    <n v="1"/>
    <d v="2025-02-27T18:00:00"/>
    <n v="0"/>
    <m/>
  </r>
  <r>
    <s v="MEX_AKA_4fd90933-f1d1-4dce-b88d-7aaa7bda94e1"/>
    <n v="5219612177812"/>
    <s v="1218_MEX_VAC_W_E_Estudio efectividad Panama_0225"/>
    <s v="Shot 1"/>
    <n v="1"/>
    <m/>
    <n v="1"/>
    <d v="2025-02-27T18:03:00"/>
    <n v="0"/>
    <m/>
  </r>
  <r>
    <s v="MEX_AKA_4fe1d042-61ab-42fb-b378-45c9253c507c"/>
    <n v="5216311348797"/>
    <s v="1218_MEX_VAC_W_E_Estudio efectividad Panama_0225"/>
    <s v="Shot 1"/>
    <n v="1"/>
    <m/>
    <n v="1"/>
    <d v="2025-02-27T18:01:00"/>
    <n v="0"/>
    <m/>
  </r>
  <r>
    <s v="MEX_AKA_7ed54b47-7708-4c48-9d55-e763a429fb84"/>
    <n v="5218115001369"/>
    <s v="1218_MEX_VAC_W_E_Estudio efectividad Panama_0225"/>
    <s v="Shot 1"/>
    <n v="1"/>
    <m/>
    <n v="1"/>
    <d v="2025-02-27T18:02:00"/>
    <n v="0"/>
    <m/>
  </r>
  <r>
    <s v="MEX_AKA_7efdd07c-5002-4026-b3d7-0705a1bf5af2"/>
    <n v="5212311206500"/>
    <s v="1218_MEX_VAC_W_E_Estudio efectividad Panama_0225"/>
    <s v="Shot 1"/>
    <n v="1"/>
    <m/>
    <n v="1"/>
    <d v="2025-02-27T18:03:00"/>
    <n v="1"/>
    <d v="2025-02-27T18:08:00"/>
  </r>
  <r>
    <s v="MEX_AKA_7f0befa0-0545-48d9-9aa8-cdcb8bd20db5"/>
    <n v="5217711113489"/>
    <s v="1218_MEX_VAC_W_E_Estudio efectividad Panama_0225"/>
    <s v="Shot 1"/>
    <n v="1"/>
    <m/>
    <n v="1"/>
    <d v="2025-02-27T18:02:00"/>
    <n v="1"/>
    <d v="2025-02-27T18:30:00"/>
  </r>
  <r>
    <s v="MEX_AKA_6f15bb08-c903-47a2-b60c-7c784c99fe93"/>
    <n v="5219811023678"/>
    <s v="1218_MEX_VAC_W_E_Estudio efectividad Panama_0225"/>
    <s v="Shot 1"/>
    <n v="1"/>
    <m/>
    <n v="1"/>
    <d v="2025-02-27T18:38:00"/>
    <n v="1"/>
    <d v="2025-02-27T19:26:00"/>
  </r>
  <r>
    <s v="MEX_AKA_6f1efb52-1296-413a-8630-f054b1441851"/>
    <n v="5212361231059"/>
    <s v="1218_MEX_VAC_W_E_Estudio efectividad Panama_0225"/>
    <s v="Shot 1"/>
    <n v="1"/>
    <m/>
    <n v="1"/>
    <d v="2025-02-27T18:10:00"/>
    <n v="1"/>
    <d v="2025-02-27T18:18:00"/>
  </r>
  <r>
    <s v="MEX_AKA_6f307bd6-6c0e-47fa-a547-2578263b63fe"/>
    <n v="5212781073035"/>
    <s v="1218_MEX_VAC_W_E_Estudio efectividad Panama_0225"/>
    <s v="Shot 1"/>
    <n v="1"/>
    <m/>
    <n v="1"/>
    <d v="2025-02-27T18:01:00"/>
    <n v="0"/>
    <m/>
  </r>
  <r>
    <s v="MEX_AKA_6fcf6cb9-3883-420e-a474-ca3e89d55084"/>
    <n v="5217717932013"/>
    <s v="1218_MEX_VAC_W_E_Estudio efectividad Panama_0225"/>
    <s v="Shot 1"/>
    <n v="1"/>
    <m/>
    <n v="1"/>
    <d v="2025-02-27T18:00:00"/>
    <n v="1"/>
    <d v="2025-02-27T18:07:00"/>
  </r>
  <r>
    <s v="MEX_AKA_5009aac4-2e7b-4153-b0aa-b85cfc6d09b7"/>
    <n v="5217226743298"/>
    <s v="1218_MEX_VAC_W_E_Estudio efectividad Panama_0225"/>
    <s v="Shot 1"/>
    <n v="1"/>
    <m/>
    <n v="1"/>
    <d v="2025-02-27T18:03:00"/>
    <n v="0"/>
    <m/>
  </r>
  <r>
    <s v="MEX_AKA_5027439f-9b19-42f8-8152-97ab2bf05426"/>
    <n v="5219511213898"/>
    <s v="1218_MEX_VAC_W_E_Estudio efectividad Panama_0225"/>
    <s v="Shot 1"/>
    <n v="1"/>
    <m/>
    <n v="1"/>
    <d v="2025-02-27T18:01:00"/>
    <n v="0"/>
    <m/>
  </r>
  <r>
    <s v="MEX_AKA_50572ebb-9815-48c1-920e-c7b940d5583a"/>
    <n v="5212461357256"/>
    <s v="1218_MEX_VAC_W_E_Estudio efectividad Panama_0225"/>
    <s v="Shot 1"/>
    <n v="1"/>
    <m/>
    <n v="1"/>
    <d v="2025-02-27T20:44:00"/>
    <n v="1"/>
    <d v="2025-03-03T02:00:00"/>
  </r>
  <r>
    <s v="MEX_AKA_5063424f-613f-4bbe-a6e2-cc6aac72fb10"/>
    <n v="5214626227778"/>
    <s v="1218_MEX_VAC_W_E_Estudio efectividad Panama_0225"/>
    <s v="Shot 1"/>
    <n v="0"/>
    <d v="2025-02-27T18:03:00"/>
    <n v="0"/>
    <m/>
    <n v="0"/>
    <m/>
  </r>
  <r>
    <s v="MEX_AKA_5099f3b1-ec43-4a82-a682-d80c56012139"/>
    <n v="5212213219544"/>
    <s v="1218_MEX_VAC_W_E_Estudio efectividad Panama_0225"/>
    <s v="Shot 1"/>
    <n v="1"/>
    <m/>
    <n v="1"/>
    <d v="2025-02-27T18:03:00"/>
    <n v="0"/>
    <m/>
  </r>
  <r>
    <s v="MEX_AKA_7f274d29-677e-486f-a438-d05f01c6e518"/>
    <n v="5214441818129"/>
    <s v="1218_MEX_VAC_W_E_Estudio efectividad Panama_0225"/>
    <s v="Shot 1"/>
    <n v="1"/>
    <m/>
    <n v="1"/>
    <d v="2025-02-27T18:03:00"/>
    <n v="1"/>
    <d v="2025-02-27T19:12:00"/>
  </r>
  <r>
    <s v="MEX_AKA_7f664ae0-4eba-46b9-b0c6-813942b1b0f9"/>
    <n v="5213121854848"/>
    <s v="1218_MEX_VAC_W_E_Estudio efectividad Panama_0225"/>
    <s v="Shot 1"/>
    <n v="1"/>
    <m/>
    <n v="1"/>
    <d v="2025-02-27T18:03:00"/>
    <n v="0"/>
    <m/>
  </r>
  <r>
    <s v="MEX_AKA_7f72ac73-a9c4-4ea2-b9e3-2aaebe5e63e5"/>
    <n v="5214524435310"/>
    <s v="1218_MEX_VAC_W_E_Estudio efectividad Panama_0225"/>
    <s v="Shot 1"/>
    <n v="1"/>
    <m/>
    <n v="1"/>
    <d v="2025-02-27T18:01:00"/>
    <n v="0"/>
    <m/>
  </r>
  <r>
    <s v="MEX_AKA_7f8386fd-04bb-48cb-ad99-973fe2deab87"/>
    <n v="5219721081811"/>
    <s v="1218_MEX_VAC_W_E_Estudio efectividad Panama_0225"/>
    <s v="Shot 1"/>
    <n v="1"/>
    <m/>
    <n v="1"/>
    <d v="2025-02-27T18:01:00"/>
    <n v="0"/>
    <m/>
  </r>
  <r>
    <s v="MEX_AKA_7f85db16-6533-4f89-9003-ff874b53019a"/>
    <n v="5218444193594"/>
    <s v="1218_MEX_VAC_W_E_Estudio efectividad Panama_0225"/>
    <s v="Shot 1"/>
    <n v="1"/>
    <m/>
    <n v="1"/>
    <d v="2025-02-27T18:02:00"/>
    <n v="1"/>
    <d v="2025-03-01T03:35:00"/>
  </r>
  <r>
    <s v="MEX_AKA_70808ebc-404f-4c27-81d5-134a9165ffcd"/>
    <n v="5217971032943"/>
    <s v="1218_MEX_VAC_W_E_Estudio efectividad Panama_0225"/>
    <s v="Shot 1"/>
    <n v="1"/>
    <m/>
    <n v="1"/>
    <d v="2025-02-27T18:03:00"/>
    <n v="1"/>
    <d v="2025-02-27T22:01:00"/>
  </r>
  <r>
    <s v="MEX_AKA_708757b0-bbdf-47ab-b22b-9f8ff568b05e"/>
    <n v="5215543484419"/>
    <s v="1218_MEX_VAC_W_E_Estudio efectividad Panama_0225"/>
    <s v="Shot 1"/>
    <n v="1"/>
    <m/>
    <n v="1"/>
    <d v="2025-02-27T18:01:00"/>
    <n v="0"/>
    <m/>
  </r>
  <r>
    <s v="MEX_AKA_709e463f-cbf5-46ce-a78f-cccd56af6c5c"/>
    <n v="5219512379030"/>
    <s v="1218_MEX_VAC_W_E_Estudio efectividad Panama_0225"/>
    <s v="Shot 1"/>
    <n v="1"/>
    <m/>
    <n v="1"/>
    <d v="2025-02-27T18:01:00"/>
    <n v="1"/>
    <d v="2025-04-02T23:39:00"/>
  </r>
  <r>
    <s v="MEX_AKA_70b6daf5-8da4-4bf5-a524-dfbc6559bae7"/>
    <n v="5214922159048"/>
    <s v="1218_MEX_VAC_W_E_Estudio efectividad Panama_0225"/>
    <s v="Shot 1"/>
    <n v="1"/>
    <m/>
    <n v="1"/>
    <d v="2025-02-27T18:00:00"/>
    <n v="1"/>
    <d v="2025-03-06T01:17:00"/>
  </r>
  <r>
    <s v="MEX_AKA_5a34f9d9-c9a3-42be-80f9-9a148100b5b9"/>
    <n v="5214622102555"/>
    <s v="1218_MEX_VAC_W_E_Estudio efectividad Panama_0225"/>
    <s v="Shot 1"/>
    <n v="1"/>
    <m/>
    <n v="1"/>
    <d v="2025-02-27T18:03:00"/>
    <n v="0"/>
    <m/>
  </r>
  <r>
    <s v="MEX_AKA_5a42d174-6f1f-40b3-983d-9aac59b0114a"/>
    <n v="5219616598462"/>
    <s v="1218_MEX_VAC_W_E_Estudio efectividad Panama_0225"/>
    <s v="Shot 1"/>
    <n v="1"/>
    <m/>
    <n v="1"/>
    <d v="2025-02-27T18:03:00"/>
    <n v="1"/>
    <d v="2025-02-27T18:03:00"/>
  </r>
  <r>
    <s v="MEX_AKA_5a65c108-aea0-419e-b9ba-bc26792b9693"/>
    <n v="5212411348378"/>
    <s v="1218_MEX_VAC_W_E_Estudio efectividad Panama_0225"/>
    <s v="Shot 1"/>
    <n v="1"/>
    <m/>
    <n v="1"/>
    <d v="2025-02-27T18:03:00"/>
    <n v="1"/>
    <d v="2025-02-27T18:06:00"/>
  </r>
  <r>
    <s v="MEX_AKA_5a843183-7fce-4349-9f74-40e81e189c8e"/>
    <n v="5217737395941"/>
    <s v="1218_MEX_VAC_W_E_Estudio efectividad Panama_0225"/>
    <s v="Shot 1"/>
    <n v="1"/>
    <m/>
    <n v="1"/>
    <d v="2025-02-27T18:01:00"/>
    <n v="1"/>
    <d v="2025-03-06T15:05:00"/>
  </r>
  <r>
    <s v="MEX_AKA_5aa2c820-11e0-42cc-a08d-47823e59d73e"/>
    <n v="5219991330884"/>
    <s v="1218_MEX_VAC_W_E_Estudio efectividad Panama_0225"/>
    <s v="Shot 1"/>
    <n v="1"/>
    <m/>
    <n v="1"/>
    <d v="2025-02-27T18:02:00"/>
    <n v="0"/>
    <m/>
  </r>
  <r>
    <s v="MEX_AKA_7f943155-b2b3-4fd5-8edb-e5714c178ab3"/>
    <n v="5219711179709"/>
    <s v="1218_MEX_VAC_W_E_Estudio efectividad Panama_0225"/>
    <s v="Shot 1"/>
    <n v="0"/>
    <d v="2025-02-27T18:01:00"/>
    <n v="0"/>
    <m/>
    <n v="0"/>
    <m/>
  </r>
  <r>
    <s v="MEX_AKA_7f95cdcd-fb89-4252-a323-a2f07be48fca"/>
    <n v="5215548706443"/>
    <s v="1218_MEX_VAC_W_E_Estudio efectividad Panama_0225"/>
    <s v="Shot 1"/>
    <n v="1"/>
    <m/>
    <n v="1"/>
    <d v="2025-02-27T18:03:00"/>
    <n v="1"/>
    <d v="2025-02-27T18:45:00"/>
  </r>
  <r>
    <s v="MEX_AKA_7f9c4c0d-908e-43b1-9210-25cd735f0290"/>
    <n v="5212221331511"/>
    <s v="1218_MEX_VAC_W_E_Estudio efectividad Panama_0225"/>
    <s v="Shot 1"/>
    <n v="1"/>
    <m/>
    <n v="1"/>
    <d v="2025-02-27T18:02:00"/>
    <n v="1"/>
    <d v="2025-02-27T18:18:00"/>
  </r>
  <r>
    <s v="MEX_AKA_50b0f316-d8f8-4d0d-9fe0-ec2a77a8306a"/>
    <n v="5216182960990"/>
    <s v="1218_MEX_VAC_W_E_Estudio efectividad Panama_0225"/>
    <s v="Shot 1"/>
    <n v="1"/>
    <m/>
    <n v="1"/>
    <d v="2025-02-27T18:00:00"/>
    <n v="1"/>
    <d v="2025-02-28T00:15:00"/>
  </r>
  <r>
    <s v="MEX_AKA_50bf8da4-9bf9-4d45-a8a0-4ed07ef14b80"/>
    <n v="5218441264883"/>
    <s v="1218_MEX_VAC_W_E_Estudio efectividad Panama_0225"/>
    <s v="Shot 1"/>
    <n v="1"/>
    <m/>
    <n v="1"/>
    <d v="2025-02-27T18:00:00"/>
    <n v="0"/>
    <m/>
  </r>
  <r>
    <s v="MEX_AKA_50f42c48-f7e4-4234-900e-29d08e58f674"/>
    <n v="5214121076509"/>
    <s v="1218_MEX_VAC_W_E_Estudio efectividad Panama_0225"/>
    <s v="Shot 1"/>
    <n v="1"/>
    <m/>
    <n v="1"/>
    <d v="2025-03-14T11:08:00"/>
    <n v="0"/>
    <m/>
  </r>
  <r>
    <s v="MEX_AKA_51112775-2df9-4661-bc07-7d8b005e62a7"/>
    <n v="5216381120138"/>
    <s v="1218_MEX_VAC_W_E_Estudio efectividad Panama_0225"/>
    <s v="Shot 1"/>
    <n v="1"/>
    <m/>
    <n v="1"/>
    <d v="2025-02-27T18:00:00"/>
    <n v="1"/>
    <d v="2025-02-27T18:01:00"/>
  </r>
  <r>
    <s v="MEX_AKA_511ce765-f8a2-43a9-b3af-6ba13163758a"/>
    <n v="5214492882846"/>
    <s v="1218_MEX_VAC_W_E_Estudio efectividad Panama_0225"/>
    <s v="Shot 1"/>
    <n v="1"/>
    <m/>
    <n v="1"/>
    <d v="2025-02-27T18:00:00"/>
    <n v="0"/>
    <m/>
  </r>
  <r>
    <s v="MEX_AKA_70cca24a-d316-4efc-beda-477db6eb7a77"/>
    <n v="5219515797859"/>
    <s v="1218_MEX_VAC_W_E_Estudio efectividad Panama_0225"/>
    <s v="Shot 1"/>
    <n v="0"/>
    <d v="2025-02-27T18:01:00"/>
    <n v="0"/>
    <m/>
    <n v="0"/>
    <m/>
  </r>
  <r>
    <s v="MEX_AKA_70e1dc94-dfa1-448f-86fd-542ec2975385"/>
    <n v="5212226725312"/>
    <s v="1218_MEX_VAC_W_E_Estudio efectividad Panama_0225"/>
    <s v="Shot 1"/>
    <n v="1"/>
    <m/>
    <n v="1"/>
    <d v="2025-02-27T18:02:00"/>
    <n v="1"/>
    <d v="2025-03-29T00:24:00"/>
  </r>
  <r>
    <s v="MEX_AKA_7155fbc7-ed5a-4d9e-bb95-0ba0e03f57d0"/>
    <n v="5217711840562"/>
    <s v="1218_MEX_VAC_W_E_Estudio efectividad Panama_0225"/>
    <s v="Shot 1"/>
    <n v="0"/>
    <d v="2025-02-27T18:01:00"/>
    <n v="0"/>
    <m/>
    <n v="0"/>
    <m/>
  </r>
  <r>
    <s v="MEX_AKA_7fe4f36c-4a19-4d1c-8ee9-7d859400dc50"/>
    <n v="5212711364804"/>
    <s v="1218_MEX_VAC_W_E_Estudio efectividad Panama_0225"/>
    <s v="Shot 1"/>
    <n v="0"/>
    <d v="2025-02-27T18:03:00"/>
    <n v="0"/>
    <m/>
    <n v="0"/>
    <m/>
  </r>
  <r>
    <s v="MEX_AKA_7ff6854b-0e1a-42ca-b443-861adc6d816a"/>
    <n v="5214423243566"/>
    <s v="1218_MEX_VAC_W_E_Estudio efectividad Panama_0225"/>
    <s v="Shot 1"/>
    <n v="1"/>
    <m/>
    <n v="1"/>
    <d v="2025-02-27T18:02:00"/>
    <n v="0"/>
    <m/>
  </r>
  <r>
    <s v="MEX_AKA_7ffaa46e-ab80-4912-a9aa-03a024f8ef5a"/>
    <n v="5219513278865"/>
    <s v="1218_MEX_VAC_W_E_Estudio efectividad Panama_0225"/>
    <s v="Shot 1"/>
    <n v="1"/>
    <m/>
    <n v="1"/>
    <d v="2025-02-27T18:01:00"/>
    <n v="1"/>
    <d v="2025-02-27T18:02:00"/>
  </r>
  <r>
    <s v="MEX_AKA_7ffde8b6-da65-416a-af39-bb6176f20d28"/>
    <n v="5218722957387"/>
    <s v="1218_MEX_VAC_W_E_Estudio efectividad Panama_0225"/>
    <s v="Shot 1"/>
    <n v="1"/>
    <m/>
    <n v="1"/>
    <d v="2025-02-27T18:03:00"/>
    <n v="1"/>
    <d v="2025-02-27T18:14:00"/>
  </r>
  <r>
    <s v="MEX_AKA_80380f87-1a67-4765-b8a8-8ab2509d6b15"/>
    <n v="5219541462751"/>
    <s v="1218_MEX_VAC_W_E_Estudio efectividad Panama_0225"/>
    <s v="Shot 1"/>
    <n v="1"/>
    <m/>
    <n v="1"/>
    <d v="2025-02-27T18:40:00"/>
    <n v="1"/>
    <d v="2025-02-27T18:42:00"/>
  </r>
  <r>
    <s v="MEX_AKA_5b16f48d-1807-473a-ac77-f4e6f3b973e6"/>
    <n v="5215529093366"/>
    <s v="1218_MEX_VAC_W_E_Estudio efectividad Panama_0225"/>
    <s v="Shot 1"/>
    <n v="1"/>
    <m/>
    <n v="1"/>
    <d v="2025-02-27T18:03:00"/>
    <n v="1"/>
    <d v="2025-02-27T18:18:00"/>
  </r>
  <r>
    <s v="MEX_AKA_5b186547-f912-4f24-b2a1-28e244f560f7"/>
    <n v="5218114953730"/>
    <s v="1218_MEX_VAC_W_E_Estudio efectividad Panama_0225"/>
    <s v="Shot 1"/>
    <n v="1"/>
    <m/>
    <n v="1"/>
    <d v="2025-02-27T18:03:00"/>
    <n v="0"/>
    <m/>
  </r>
  <r>
    <s v="MEX_AKA_5b80cb28-0c8c-4f0d-8ede-ddd50f051215"/>
    <n v="5217121704002"/>
    <s v="1218_MEX_VAC_W_E_Estudio efectividad Panama_0225"/>
    <s v="Shot 1"/>
    <n v="1"/>
    <m/>
    <n v="1"/>
    <d v="2025-02-27T18:02:00"/>
    <n v="0"/>
    <m/>
  </r>
  <r>
    <s v="MEX_AKA_71b378ab-8266-42c3-b108-6f5ccb722713"/>
    <n v="5214434775837"/>
    <s v="1218_MEX_VAC_W_E_Estudio efectividad Panama_0225"/>
    <s v="Shot 1"/>
    <n v="1"/>
    <m/>
    <n v="1"/>
    <d v="2025-02-27T18:01:00"/>
    <n v="1"/>
    <d v="2025-02-27T20:15:00"/>
  </r>
  <r>
    <s v="MEX_AKA_71b6f420-136f-46c6-a61a-574d7d01296e"/>
    <n v="5215543417374"/>
    <s v="1218_MEX_VAC_W_E_Estudio efectividad Panama_0225"/>
    <s v="Shot 1"/>
    <n v="1"/>
    <m/>
    <n v="1"/>
    <d v="2025-02-27T18:03:00"/>
    <n v="0"/>
    <m/>
  </r>
  <r>
    <s v="MEX_AKA_804036db-91bb-4cca-a226-053a31725ddb"/>
    <n v="5219512385433"/>
    <s v="1218_MEX_VAC_W_E_Estudio efectividad Panama_0225"/>
    <s v="Shot 1"/>
    <n v="0"/>
    <d v="2025-02-27T18:01:00"/>
    <n v="0"/>
    <m/>
    <n v="0"/>
    <m/>
  </r>
  <r>
    <s v="MEX_AKA_8060022f-c8cd-45e8-877c-8f7d26f983d7"/>
    <n v="5219712626361"/>
    <s v="1218_MEX_VAC_W_E_Estudio efectividad Panama_0225"/>
    <s v="Shot 1"/>
    <n v="1"/>
    <m/>
    <n v="1"/>
    <d v="2025-02-27T18:03:00"/>
    <n v="0"/>
    <m/>
  </r>
  <r>
    <s v="MEX_AKA_517a1aa0-e979-47df-84da-411dc4ce5693"/>
    <n v="5218661014895"/>
    <s v="1218_MEX_VAC_W_E_Estudio efectividad Panama_0225"/>
    <s v="Shot 1"/>
    <n v="1"/>
    <m/>
    <n v="1"/>
    <d v="2025-02-27T18:00:00"/>
    <n v="0"/>
    <m/>
  </r>
  <r>
    <s v="MEX_AKA_517a748e-d9f8-425b-b149-2e3dfbf157bb"/>
    <n v="5217771162924"/>
    <s v="1218_MEX_VAC_W_E_Estudio efectividad Panama_0225"/>
    <s v="Shot 1"/>
    <n v="1"/>
    <m/>
    <n v="1"/>
    <d v="2025-02-27T18:00:00"/>
    <n v="1"/>
    <d v="2025-02-27T18:11:00"/>
  </r>
  <r>
    <s v="MEX_AKA_5180eaf8-2623-42a6-818b-251da1ecd45b"/>
    <n v="5212721388123"/>
    <s v="1218_MEX_VAC_W_E_Estudio efectividad Panama_0225"/>
    <s v="Shot 1"/>
    <n v="1"/>
    <m/>
    <n v="1"/>
    <d v="2025-02-27T18:01:00"/>
    <n v="1"/>
    <d v="2025-02-27T20:27:00"/>
  </r>
  <r>
    <s v="MEX_AKA_51901892-0163-415a-a602-4156efb9ae50"/>
    <n v="5214442052916"/>
    <s v="1218_MEX_VAC_W_E_Estudio efectividad Panama_0225"/>
    <s v="Shot 1"/>
    <n v="1"/>
    <m/>
    <n v="1"/>
    <d v="2025-02-27T18:01:00"/>
    <n v="0"/>
    <m/>
  </r>
  <r>
    <s v="MEX_AKA_51c2d80b-fab5-4017-9456-fcac6ed9d0f8"/>
    <n v="5218712121775"/>
    <s v="1218_MEX_VAC_W_E_Estudio efectividad Panama_0225"/>
    <s v="Shot 1"/>
    <n v="0"/>
    <d v="2025-02-27T18:00:00"/>
    <n v="0"/>
    <m/>
    <n v="0"/>
    <m/>
  </r>
  <r>
    <s v="MEX_AKA_51c3b2fd-0b26-40d1-afc3-d43929e9d317"/>
    <n v="5216878728324"/>
    <s v="1218_MEX_VAC_W_E_Estudio efectividad Panama_0225"/>
    <s v="Shot 1"/>
    <n v="0"/>
    <d v="2025-02-27T18:01:00"/>
    <n v="0"/>
    <m/>
    <n v="0"/>
    <m/>
  </r>
  <r>
    <s v="MEX_AKA_51faec73-6044-4b3f-aa18-1aa37e94d89e"/>
    <n v="5216181008056"/>
    <s v="1218_MEX_VAC_W_E_Estudio efectividad Panama_0225"/>
    <s v="Shot 1"/>
    <n v="1"/>
    <m/>
    <n v="1"/>
    <d v="2025-02-27T18:00:00"/>
    <n v="0"/>
    <m/>
  </r>
  <r>
    <s v="MEX_AKA_720483f3-70a1-4264-aaf4-8b993abb9050"/>
    <n v="5215525348742"/>
    <s v="1218_MEX_VAC_W_E_Estudio efectividad Panama_0225"/>
    <s v="Shot 1"/>
    <n v="1"/>
    <m/>
    <n v="1"/>
    <d v="2025-02-27T18:01:00"/>
    <n v="1"/>
    <d v="2025-02-27T18:43:00"/>
  </r>
  <r>
    <s v="MEX_AKA_720665c5-a38b-48fe-9403-670518a5c467"/>
    <n v="5212461505258"/>
    <s v="1218_MEX_VAC_W_E_Estudio efectividad Panama_0225"/>
    <s v="Shot 1"/>
    <n v="1"/>
    <m/>
    <n v="1"/>
    <d v="2025-02-27T19:40:00"/>
    <n v="1"/>
    <d v="2025-03-12T03:35:00"/>
  </r>
  <r>
    <s v="MEX_AKA_7222f373-fa81-4fe0-89ab-b212c32f1c92"/>
    <n v="5217828882967"/>
    <s v="1218_MEX_VAC_W_E_Estudio efectividad Panama_0225"/>
    <s v="Shot 1"/>
    <n v="1"/>
    <m/>
    <n v="1"/>
    <d v="2025-02-27T18:01:00"/>
    <n v="0"/>
    <m/>
  </r>
  <r>
    <s v="MEX_AKA_7264866e-482f-49af-9898-66763790c19b"/>
    <n v="5214871593412"/>
    <s v="1218_MEX_VAC_W_E_Estudio efectividad Panama_0225"/>
    <s v="Shot 1"/>
    <n v="0"/>
    <d v="2025-02-27T18:03:00"/>
    <n v="0"/>
    <m/>
    <n v="0"/>
    <m/>
  </r>
  <r>
    <s v="MEX_AKA_80d42bfe-d0ea-4ff8-94c1-7cbd879f3358"/>
    <n v="5218711329427"/>
    <s v="1218_MEX_VAC_W_E_Estudio efectividad Panama_0225"/>
    <s v="Shot 1"/>
    <n v="0"/>
    <d v="2025-02-27T18:03:00"/>
    <n v="0"/>
    <m/>
    <n v="0"/>
    <m/>
  </r>
  <r>
    <s v="MEX_AKA_80fdbdb2-4823-4c79-a344-e926b0f1f1c1"/>
    <n v="5215537074106"/>
    <s v="1218_MEX_VAC_W_E_Estudio efectividad Panama_0225"/>
    <s v="Shot 1"/>
    <n v="1"/>
    <m/>
    <n v="1"/>
    <d v="2025-02-27T18:02:00"/>
    <n v="0"/>
    <m/>
  </r>
  <r>
    <s v="MEX_AKA_81274d46-b621-48a5-8055-293db91212b6"/>
    <n v="5214431727596"/>
    <s v="1218_MEX_VAC_W_E_Estudio efectividad Panama_0225"/>
    <s v="Shot 1"/>
    <n v="1"/>
    <m/>
    <n v="1"/>
    <d v="2025-02-27T18:02:00"/>
    <n v="1"/>
    <d v="2025-02-27T18:30:00"/>
  </r>
  <r>
    <s v="MEX_AKA_5ba1eff6-fb29-402a-b73c-4a02dd5da5d3"/>
    <n v="5215583138310"/>
    <s v="1218_MEX_VAC_W_E_Estudio efectividad Panama_0225"/>
    <s v="Shot 1"/>
    <n v="0"/>
    <d v="2025-02-27T18:03:00"/>
    <n v="0"/>
    <m/>
    <n v="0"/>
    <m/>
  </r>
  <r>
    <s v="MEX_AKA_5badd614-0de8-48ef-b6e3-70bcd15862d4"/>
    <n v="5212221909104"/>
    <s v="1218_MEX_VAC_W_E_Estudio efectividad Panama_0225"/>
    <s v="Shot 1"/>
    <n v="1"/>
    <m/>
    <n v="1"/>
    <d v="2025-02-27T18:02:00"/>
    <n v="1"/>
    <d v="2025-02-27T18:24:00"/>
  </r>
  <r>
    <s v="MEX_AKA_5bea279f-a2ee-43ee-9faa-9d4db9c752d8"/>
    <n v="5214445419477"/>
    <s v="1218_MEX_VAC_W_E_Estudio efectividad Panama_0225"/>
    <s v="Shot 1"/>
    <n v="1"/>
    <m/>
    <n v="1"/>
    <d v="2025-02-27T18:02:00"/>
    <n v="0"/>
    <m/>
  </r>
  <r>
    <s v="MEX_AKA_52277c23-6279-4e49-a558-ad29406ebef9"/>
    <n v="5214437072947"/>
    <s v="1218_MEX_VAC_W_E_Estudio efectividad Panama_0225"/>
    <s v="Shot 1"/>
    <n v="1"/>
    <m/>
    <n v="1"/>
    <d v="2025-02-27T18:40:00"/>
    <n v="0"/>
    <m/>
  </r>
  <r>
    <s v="MEX_AKA_522c1ae6-0634-4c36-a7be-9fd1410ee3ba"/>
    <n v="5213511286732"/>
    <s v="1218_MEX_VAC_W_E_Estudio efectividad Panama_0225"/>
    <s v="Shot 1"/>
    <n v="1"/>
    <m/>
    <n v="1"/>
    <d v="2025-02-27T18:55:00"/>
    <n v="1"/>
    <d v="2025-02-27T19:35:00"/>
  </r>
  <r>
    <s v="MEX_AKA_5254edd8-a12c-4fcb-9375-ec56514d0241"/>
    <n v="5214432860886"/>
    <s v="1218_MEX_VAC_W_E_Estudio efectividad Panama_0225"/>
    <s v="Shot 1"/>
    <n v="0"/>
    <d v="2025-02-27T18:00:00"/>
    <n v="0"/>
    <m/>
    <n v="0"/>
    <m/>
  </r>
  <r>
    <s v="MEX_AKA_525763b6-5563-426a-b96d-de51182873d3"/>
    <n v="5219161009436"/>
    <s v="1218_MEX_VAC_W_E_Estudio efectividad Panama_0225"/>
    <s v="Shot 1"/>
    <n v="0"/>
    <d v="2025-02-27T18:01:00"/>
    <n v="0"/>
    <m/>
    <n v="0"/>
    <m/>
  </r>
  <r>
    <s v="MEX_AKA_819f1e7f-f100-43bf-a732-b7f94613eea9"/>
    <n v="5216144648104"/>
    <s v="1218_MEX_VAC_W_E_Estudio efectividad Panama_0225"/>
    <s v="Shot 1"/>
    <n v="1"/>
    <m/>
    <n v="1"/>
    <d v="2025-02-27T18:03:00"/>
    <n v="1"/>
    <d v="2025-04-02T23:21:00"/>
  </r>
  <r>
    <s v="MEX_AKA_72721926-fc61-4e27-89b9-77259f138a24"/>
    <n v="5214211089756"/>
    <s v="1218_MEX_VAC_W_E_Estudio efectividad Panama_0225"/>
    <s v="Shot 1"/>
    <n v="0"/>
    <d v="2025-02-27T18:00:00"/>
    <n v="0"/>
    <m/>
    <n v="0"/>
    <m/>
  </r>
  <r>
    <s v="MEX_AKA_72857b9f-760a-4b10-a1b7-b82e0bee18e5"/>
    <n v="5215522700750"/>
    <s v="1218_MEX_VAC_W_E_Estudio efectividad Panama_0225"/>
    <s v="Shot 1"/>
    <n v="1"/>
    <m/>
    <n v="1"/>
    <d v="2025-02-27T18:00:00"/>
    <n v="0"/>
    <m/>
  </r>
  <r>
    <s v="MEX_AKA_7288d89f-81a4-4ba7-a041-12468ead57cd"/>
    <n v="5219331088942"/>
    <s v="1218_MEX_VAC_W_E_Estudio efectividad Panama_0225"/>
    <s v="Shot 1"/>
    <n v="1"/>
    <m/>
    <n v="1"/>
    <d v="2025-02-27T18:01:00"/>
    <n v="0"/>
    <m/>
  </r>
  <r>
    <s v="MEX_AKA_72a5adbe-ab89-4fd2-beb5-9b12f2ec9d99"/>
    <n v="5214611095917"/>
    <s v="1218_MEX_VAC_W_E_Estudio efectividad Panama_0225"/>
    <s v="Shot 1"/>
    <n v="1"/>
    <m/>
    <n v="1"/>
    <d v="2025-02-27T18:05:00"/>
    <n v="1"/>
    <d v="2025-02-27T19:20:00"/>
  </r>
  <r>
    <s v="MEX_AKA_5c261dbd-4866-470d-b9e9-0ddd6a6217d0"/>
    <n v="5214435690372"/>
    <s v="1218_MEX_VAC_W_E_Estudio efectividad Panama_0225"/>
    <s v="Shot 1"/>
    <n v="0"/>
    <d v="2025-02-27T18:00:00"/>
    <n v="0"/>
    <m/>
    <n v="0"/>
    <m/>
  </r>
  <r>
    <s v="MEX_AKA_5c35f111-7f4f-4c3e-8eeb-3b984f90f2ef"/>
    <n v="5216672261039"/>
    <s v="1218_MEX_VAC_W_E_Estudio efectividad Panama_0225"/>
    <s v="Shot 1"/>
    <n v="1"/>
    <m/>
    <n v="1"/>
    <d v="2025-02-27T18:01:00"/>
    <n v="0"/>
    <m/>
  </r>
  <r>
    <s v="MEX_AKA_5c59d5a7-2ba1-4ceb-9214-87ff051f744d"/>
    <n v="5213111237117"/>
    <s v="1218_MEX_VAC_W_E_Estudio efectividad Panama_0225"/>
    <s v="Shot 1"/>
    <n v="1"/>
    <m/>
    <n v="1"/>
    <d v="2025-02-27T18:00:00"/>
    <n v="1"/>
    <d v="2025-02-27T18:00:00"/>
  </r>
  <r>
    <s v="MEX_AKA_5c796543-f8d5-4ca8-83e8-0009b04e51d3"/>
    <n v="5214871008220"/>
    <s v="1218_MEX_VAC_W_E_Estudio efectividad Panama_0225"/>
    <s v="Shot 1"/>
    <n v="0"/>
    <d v="2025-02-27T18:00:00"/>
    <n v="0"/>
    <m/>
    <n v="0"/>
    <m/>
  </r>
  <r>
    <s v="MEX_AKA_5c85d693-8866-4d1f-8bd3-73b69b8dd314"/>
    <n v="5212213648411"/>
    <s v="1218_MEX_VAC_W_E_Estudio efectividad Panama_0225"/>
    <s v="Shot 1"/>
    <n v="0"/>
    <d v="2025-02-27T18:00:00"/>
    <n v="0"/>
    <m/>
    <n v="0"/>
    <m/>
  </r>
  <r>
    <s v="MEX_AKA_823ad283-344b-432c-82c1-4831277ea475"/>
    <n v="5215532337141"/>
    <s v="1218_MEX_VAC_W_E_Estudio efectividad Panama_0225"/>
    <s v="Shot 1"/>
    <n v="1"/>
    <m/>
    <n v="1"/>
    <d v="2025-02-27T18:04:00"/>
    <n v="1"/>
    <d v="2025-02-27T18:06:00"/>
  </r>
  <r>
    <s v="MEX_AKA_8244c6ab-437e-4cf3-aeca-ca4de2fcd3ab"/>
    <n v="5215570814439"/>
    <s v="1218_MEX_VAC_W_E_Estudio efectividad Panama_0225"/>
    <s v="Shot 1"/>
    <n v="1"/>
    <m/>
    <n v="1"/>
    <d v="2025-02-27T18:03:00"/>
    <n v="1"/>
    <d v="2025-02-28T05:22:00"/>
  </r>
  <r>
    <s v="MEX_AKA_825cfc51-b10f-40ac-894d-6eea33bad5f4"/>
    <n v="5219995519158"/>
    <s v="1218_MEX_VAC_W_E_Estudio efectividad Panama_0225"/>
    <s v="Shot 1"/>
    <n v="0"/>
    <d v="2025-02-27T18:00:00"/>
    <n v="0"/>
    <m/>
    <n v="0"/>
    <m/>
  </r>
  <r>
    <s v="MEX_AKA_72d86285-6413-4a55-8b73-c512263dd2eb"/>
    <n v="5219514534940"/>
    <s v="1218_MEX_VAC_W_E_Estudio efectividad Panama_0225"/>
    <s v="Shot 1"/>
    <n v="1"/>
    <m/>
    <n v="1"/>
    <d v="2025-02-27T18:01:00"/>
    <n v="1"/>
    <d v="2025-02-27T18:09:00"/>
  </r>
  <r>
    <s v="MEX_AKA_72e0d134-8cdb-4935-ad97-2a0458df3868"/>
    <n v="5215528930115"/>
    <s v="1218_MEX_VAC_W_E_Estudio efectividad Panama_0225"/>
    <s v="Shot 1"/>
    <n v="0"/>
    <d v="2025-02-27T18:00:00"/>
    <n v="0"/>
    <m/>
    <n v="0"/>
    <m/>
  </r>
  <r>
    <s v="MEX_AKA_72f6a4ba-92bd-4c88-8600-27cb7f0c9d8b"/>
    <n v="5217711520293"/>
    <s v="1218_MEX_VAC_W_E_Estudio efectividad Panama_0225"/>
    <s v="Shot 1"/>
    <n v="1"/>
    <m/>
    <n v="1"/>
    <d v="2025-02-27T18:01:00"/>
    <n v="1"/>
    <d v="2025-02-27T19:42:00"/>
  </r>
  <r>
    <s v="MEX_AKA_aacc41bf-a9be-4f4a-87a2-9b4e40cc63b9"/>
    <n v="5219631851382"/>
    <s v="1218_MEX_VAC_W_E_Estudio efectividad Panama_0225"/>
    <s v="Shot 1"/>
    <n v="1"/>
    <m/>
    <n v="1"/>
    <d v="2025-02-27T18:01:00"/>
    <n v="0"/>
    <m/>
  </r>
  <r>
    <s v="MEX_AKA_aae170be-9dd9-4e07-acf0-8fc8fc4c2046"/>
    <n v="5217771372983"/>
    <s v="1218_MEX_VAC_W_E_Estudio efectividad Panama_0225"/>
    <s v="Shot 1"/>
    <n v="0"/>
    <d v="2025-02-27T18:00:00"/>
    <n v="0"/>
    <m/>
    <n v="0"/>
    <m/>
  </r>
  <r>
    <s v="MEX_AKA_e54a401a-4aa0-4a64-a7f4-f9d21381b901"/>
    <n v="5215624362530"/>
    <s v="1218_MEX_VAC_W_E_Estudio efectividad Panama_0225"/>
    <s v="Shot 1"/>
    <n v="0"/>
    <d v="2025-02-27T18:03:00"/>
    <n v="0"/>
    <m/>
    <n v="0"/>
    <m/>
  </r>
  <r>
    <s v="MEX_AKA_e56a25d8-61cb-4c0f-984d-64ee73094cbc"/>
    <n v="5214251121959"/>
    <s v="1218_MEX_VAC_W_E_Estudio efectividad Panama_0225"/>
    <s v="Shot 1"/>
    <n v="1"/>
    <m/>
    <n v="1"/>
    <d v="2025-02-27T18:01:00"/>
    <n v="1"/>
    <d v="2025-02-27T18:44:00"/>
  </r>
  <r>
    <s v="MEX_AKA_e57c7c32-f724-4a5c-8585-2e922d74fd0e"/>
    <n v="5212224711803"/>
    <s v="1218_MEX_VAC_W_E_Estudio efectividad Panama_0225"/>
    <s v="Shot 1"/>
    <n v="1"/>
    <m/>
    <n v="1"/>
    <d v="2025-02-27T18:02:00"/>
    <n v="1"/>
    <d v="2025-03-29T06:33:00"/>
  </r>
  <r>
    <s v="MEX_AKA_e5869d76-5fa3-4661-9518-b7b5254474e6"/>
    <n v="5213329595952"/>
    <s v="1218_MEX_VAC_W_E_Estudio efectividad Panama_0225"/>
    <s v="Shot 1"/>
    <n v="0"/>
    <d v="2025-02-27T18:01:00"/>
    <n v="0"/>
    <m/>
    <n v="0"/>
    <m/>
  </r>
  <r>
    <s v="MEX_AKA_e59c15db-cad1-48ac-9e82-935deb19db1c"/>
    <n v="5219541503100"/>
    <s v="1218_MEX_VAC_W_E_Estudio efectividad Panama_0225"/>
    <s v="Shot 1"/>
    <n v="1"/>
    <m/>
    <n v="1"/>
    <d v="2025-02-27T18:03:00"/>
    <n v="1"/>
    <d v="2025-02-27T18:16:00"/>
  </r>
  <r>
    <s v="MEX_AKA_e5a546f7-76c4-450b-a3f3-c3ab06d98c3d"/>
    <n v="5213411365444"/>
    <s v="1218_MEX_VAC_W_E_Estudio efectividad Panama_0225"/>
    <s v="Shot 1"/>
    <n v="1"/>
    <m/>
    <n v="1"/>
    <d v="2025-02-27T22:07:00"/>
    <n v="0"/>
    <m/>
  </r>
  <r>
    <s v="MEX_AKA_9e14aae0-b90c-47fd-914d-4ce1c37f5df5"/>
    <n v="5219671410662"/>
    <s v="1218_MEX_VAC_W_E_Estudio efectividad Panama_0225"/>
    <s v="Shot 1"/>
    <n v="1"/>
    <m/>
    <n v="1"/>
    <d v="2025-02-27T18:01:00"/>
    <n v="1"/>
    <d v="2025-02-27T18:02:00"/>
  </r>
  <r>
    <s v="MEX_AKA_9e3f3469-3054-4dc8-9535-0abc0cd4b135"/>
    <n v="5215535003229"/>
    <s v="1218_MEX_VAC_W_E_Estudio efectividad Panama_0225"/>
    <s v="Shot 1"/>
    <n v="1"/>
    <m/>
    <n v="1"/>
    <d v="2025-02-27T18:01:00"/>
    <n v="0"/>
    <m/>
  </r>
  <r>
    <s v="MEX_AKA_9e46320a-d6c8-4d73-8070-cc6b49a28698"/>
    <n v="5212225252505"/>
    <s v="1218_MEX_VAC_W_E_Estudio efectividad Panama_0225"/>
    <s v="Shot 1"/>
    <n v="1"/>
    <m/>
    <n v="1"/>
    <d v="2025-02-27T18:02:00"/>
    <n v="0"/>
    <m/>
  </r>
  <r>
    <s v="MEX_AKA_9e4d8ed1-eb5c-4da7-ac29-c965b60b9d19"/>
    <n v="5214921329241"/>
    <s v="1218_MEX_VAC_W_E_Estudio efectividad Panama_0225"/>
    <s v="Shot 1"/>
    <n v="0"/>
    <d v="2025-02-27T18:02:00"/>
    <n v="0"/>
    <m/>
    <n v="0"/>
    <m/>
  </r>
  <r>
    <s v="MEX_AKA_9e6ac57d-598a-4e25-98e1-df26d10f84eb"/>
    <n v="5212311009668"/>
    <s v="1218_MEX_VAC_W_E_Estudio efectividad Panama_0225"/>
    <s v="Shot 1"/>
    <n v="1"/>
    <m/>
    <n v="1"/>
    <d v="2025-02-27T18:01:00"/>
    <n v="0"/>
    <m/>
  </r>
  <r>
    <s v="MEX_AKA_dd93da43-d15c-4d69-8ce9-ad92ed1b959a"/>
    <n v="5219512272243"/>
    <s v="1218_MEX_VAC_W_E_Estudio efectividad Panama_0225"/>
    <s v="Shot 1"/>
    <n v="1"/>
    <m/>
    <n v="1"/>
    <d v="2025-02-27T18:00:00"/>
    <n v="1"/>
    <d v="2025-02-27T18:05:00"/>
  </r>
  <r>
    <s v="MEX_AKA_ddce97b0-c810-477c-baa2-290c9a9a55c3"/>
    <n v="5217751895563"/>
    <s v="1218_MEX_VAC_W_E_Estudio efectividad Panama_0225"/>
    <s v="Shot 1"/>
    <n v="1"/>
    <m/>
    <n v="1"/>
    <d v="2025-02-27T18:03:00"/>
    <n v="1"/>
    <d v="2025-02-27T18:16:00"/>
  </r>
  <r>
    <s v="MEX_AKA_ddd3d0a5-2a37-434c-beab-9669c59fe5fe"/>
    <n v="5219721033597"/>
    <s v="1218_MEX_VAC_W_E_Estudio efectividad Panama_0225"/>
    <s v="Shot 1"/>
    <n v="1"/>
    <m/>
    <n v="1"/>
    <d v="2025-02-27T18:02:00"/>
    <n v="1"/>
    <d v="2025-02-27T18:17:00"/>
  </r>
  <r>
    <s v="MEX_AKA_ddd43c0b-cdb6-4dd8-a96f-e2f239e06e90"/>
    <n v="5213931310166"/>
    <s v="1218_MEX_VAC_W_E_Estudio efectividad Panama_0225"/>
    <s v="Shot 1"/>
    <n v="1"/>
    <m/>
    <n v="1"/>
    <d v="2025-02-27T18:03:00"/>
    <n v="0"/>
    <m/>
  </r>
  <r>
    <s v="MEX_AKA_ddddab62-03f4-4223-9d54-736af4359f5a"/>
    <n v="5218124182878"/>
    <s v="1218_MEX_VAC_W_E_Estudio efectividad Panama_0225"/>
    <s v="Shot 1"/>
    <n v="1"/>
    <m/>
    <n v="1"/>
    <d v="2025-02-27T18:03:00"/>
    <n v="0"/>
    <m/>
  </r>
  <r>
    <s v="MEX_AKA_ddf017ac-0c63-4d6b-9f30-5e118f80b49f"/>
    <n v="5218119747990"/>
    <s v="1218_MEX_VAC_W_E_Estudio efectividad Panama_0225"/>
    <s v="Shot 1"/>
    <n v="1"/>
    <m/>
    <n v="1"/>
    <d v="2025-02-27T18:03:00"/>
    <n v="1"/>
    <d v="2025-02-27T18:15:00"/>
  </r>
  <r>
    <s v="MEX_AKA_ddf6805f-5814-4866-a5c2-9680c89b8d2f"/>
    <n v="5219992969340"/>
    <s v="1218_MEX_VAC_W_E_Estudio efectividad Panama_0225"/>
    <s v="Shot 1"/>
    <n v="1"/>
    <m/>
    <n v="1"/>
    <d v="2025-02-27T18:04:00"/>
    <n v="0"/>
    <m/>
  </r>
  <r>
    <s v="MEX_AKA_e5a9e4da-3d92-4163-8fa2-c541ae49a163"/>
    <n v="5215512686878"/>
    <s v="1218_MEX_VAC_W_E_Estudio efectividad Panama_0225"/>
    <s v="Shot 1"/>
    <n v="1"/>
    <m/>
    <n v="1"/>
    <d v="2025-02-27T18:02:00"/>
    <n v="0"/>
    <m/>
  </r>
  <r>
    <s v="MEX_AKA_e5b1ed81-8e18-4130-941c-0da532a91af8"/>
    <n v="5219171161593"/>
    <s v="1218_MEX_VAC_W_E_Estudio efectividad Panama_0225"/>
    <s v="Shot 1"/>
    <n v="1"/>
    <m/>
    <n v="1"/>
    <d v="2025-02-27T18:00:00"/>
    <n v="1"/>
    <d v="2025-02-27T20:24:00"/>
  </r>
  <r>
    <s v="MEX_AKA_e5c481ac-9d20-4177-bd6c-a5ff316c6b8f"/>
    <n v="5214271972845"/>
    <s v="1218_MEX_VAC_W_E_Estudio efectividad Panama_0225"/>
    <s v="Shot 1"/>
    <n v="1"/>
    <m/>
    <n v="1"/>
    <d v="2025-02-27T19:26:00"/>
    <n v="0"/>
    <m/>
  </r>
  <r>
    <s v="MEX_AKA_e5d1c395-a8d7-4ff8-8a09-8a53adbb9b23"/>
    <n v="5217151041817"/>
    <s v="1218_MEX_VAC_W_E_Estudio efectividad Panama_0225"/>
    <s v="Shot 1"/>
    <n v="1"/>
    <m/>
    <n v="1"/>
    <d v="2025-02-27T18:02:00"/>
    <n v="0"/>
    <m/>
  </r>
  <r>
    <s v="MEX_AKA_9e76b99f-a1ca-4f35-a0d3-44f383807370"/>
    <n v="5216271781983"/>
    <s v="1218_MEX_VAC_W_E_Estudio efectividad Panama_0225"/>
    <s v="Shot 1"/>
    <n v="1"/>
    <m/>
    <n v="1"/>
    <d v="2025-02-27T18:22:00"/>
    <n v="0"/>
    <m/>
  </r>
  <r>
    <s v="MEX_AKA_9e9183a2-dd58-4fbb-bd62-0f873ee1dc9f"/>
    <n v="5217292498210"/>
    <s v="1218_MEX_VAC_W_E_Estudio efectividad Panama_0225"/>
    <s v="Shot 1"/>
    <n v="1"/>
    <m/>
    <n v="1"/>
    <d v="2025-02-27T18:01:00"/>
    <n v="1"/>
    <d v="2025-02-27T18:30:00"/>
  </r>
  <r>
    <s v="MEX_AKA_9e9a69d0-e9f6-42ff-968e-13bd13ddbfac"/>
    <n v="5214821059384"/>
    <s v="1218_MEX_VAC_W_E_Estudio efectividad Panama_0225"/>
    <s v="Shot 1"/>
    <n v="1"/>
    <m/>
    <n v="1"/>
    <d v="2025-02-27T18:02:00"/>
    <n v="1"/>
    <d v="2025-02-27T19:01:00"/>
  </r>
  <r>
    <s v="MEX_AKA_9e9c3553-4957-47bc-a9d0-3005eabf4f03"/>
    <n v="5213111425724"/>
    <s v="1218_MEX_VAC_W_E_Estudio efectividad Panama_0225"/>
    <s v="Shot 1"/>
    <n v="1"/>
    <m/>
    <n v="1"/>
    <d v="2025-02-27T18:02:00"/>
    <n v="1"/>
    <d v="2025-03-17T21:59:00"/>
  </r>
  <r>
    <s v="MEX_AKA_9e9ebfa9-e9ab-44c8-800b-97c60f8424a7"/>
    <n v="5219516357859"/>
    <s v="1218_MEX_VAC_W_E_Estudio efectividad Panama_0225"/>
    <s v="Shot 1"/>
    <n v="1"/>
    <m/>
    <n v="1"/>
    <d v="2025-02-27T18:01:00"/>
    <n v="0"/>
    <m/>
  </r>
  <r>
    <s v="MEX_AKA_ab62b241-a8f8-408d-9849-e873a81b31d0"/>
    <n v="5213251148069"/>
    <s v="1218_MEX_VAC_W_E_Estudio efectividad Panama_0225"/>
    <s v="Shot 1"/>
    <n v="0"/>
    <d v="2025-02-27T18:03:00"/>
    <n v="0"/>
    <m/>
    <n v="0"/>
    <m/>
  </r>
  <r>
    <s v="MEX_AKA_ab709730-1e8c-443b-bf1b-39fbdbd0b8ff"/>
    <n v="5219531432595"/>
    <s v="1218_MEX_VAC_W_E_Estudio efectividad Panama_0225"/>
    <s v="Shot 1"/>
    <n v="1"/>
    <m/>
    <n v="1"/>
    <d v="2025-02-27T18:11:00"/>
    <n v="0"/>
    <m/>
  </r>
  <r>
    <s v="MEX_AKA_de3bccf0-2425-4875-a513-e9c638a18a34"/>
    <n v="5216981044863"/>
    <s v="1218_MEX_VAC_W_E_Estudio efectividad Panama_0225"/>
    <s v="Shot 1"/>
    <n v="1"/>
    <m/>
    <n v="1"/>
    <d v="2025-02-27T18:02:00"/>
    <n v="1"/>
    <d v="2025-03-01T01:58:00"/>
  </r>
  <r>
    <s v="MEX_AKA_de5a46d6-c1fd-4bbf-9b7e-72682d6a3f3c"/>
    <n v="5219514555960"/>
    <s v="1218_MEX_VAC_W_E_Estudio efectividad Panama_0225"/>
    <s v="Shot 1"/>
    <n v="1"/>
    <m/>
    <n v="1"/>
    <d v="2025-02-27T18:01:00"/>
    <n v="1"/>
    <d v="2025-03-04T00:45:00"/>
  </r>
  <r>
    <s v="MEX_AKA_de5c7ea9-e524-4c58-b217-49a8f49d57ea"/>
    <n v="5213535397736"/>
    <s v="1218_MEX_VAC_W_E_Estudio efectividad Panama_0225"/>
    <s v="Shot 1"/>
    <n v="1"/>
    <m/>
    <n v="1"/>
    <d v="2025-02-27T18:01:00"/>
    <n v="1"/>
    <d v="2025-02-27T18:58:00"/>
  </r>
  <r>
    <s v="MEX_AKA_de5f0628-1697-480d-b063-e71c2abc0251"/>
    <n v="5219541247372"/>
    <s v="1218_MEX_VAC_W_E_Estudio efectividad Panama_0225"/>
    <s v="Shot 1"/>
    <n v="1"/>
    <m/>
    <n v="1"/>
    <d v="2025-02-27T18:01:00"/>
    <n v="1"/>
    <d v="2025-03-06T04:06:00"/>
  </r>
  <r>
    <s v="MEX_AKA_de8c686e-1ee4-4abb-ae39-6c33edad1fac"/>
    <n v="5217822096999"/>
    <s v="1218_MEX_VAC_W_E_Estudio efectividad Panama_0225"/>
    <s v="Shot 1"/>
    <n v="1"/>
    <m/>
    <n v="1"/>
    <d v="2025-02-27T18:00:00"/>
    <n v="1"/>
    <d v="2025-02-27T20:00:00"/>
  </r>
  <r>
    <s v="MEX_AKA_dea6d797-a50b-4cc5-b54f-1627edc0e2f3"/>
    <n v="5214931148578"/>
    <s v="1218_MEX_VAC_W_E_Estudio efectividad Panama_0225"/>
    <s v="Shot 1"/>
    <n v="1"/>
    <m/>
    <n v="1"/>
    <d v="2025-02-27T18:03:00"/>
    <n v="0"/>
    <m/>
  </r>
  <r>
    <s v="MEX_AKA_9f0d31de-8bd4-47d6-9cd1-c0cc849fd62e"/>
    <n v="5213311300598"/>
    <s v="1218_MEX_VAC_W_E_Estudio efectividad Panama_0225"/>
    <s v="Shot 1"/>
    <n v="1"/>
    <m/>
    <n v="1"/>
    <d v="2025-02-27T18:01:00"/>
    <n v="1"/>
    <d v="2025-02-27T18:55:00"/>
  </r>
  <r>
    <s v="MEX_AKA_9fb28dd8-d853-42a1-8d94-d159f62909ae"/>
    <n v="5216251342271"/>
    <s v="1218_MEX_VAC_W_E_Estudio efectividad Panama_0225"/>
    <s v="Shot 1"/>
    <n v="1"/>
    <m/>
    <n v="1"/>
    <d v="2025-02-27T18:03:00"/>
    <n v="1"/>
    <d v="2025-02-27T21:06:00"/>
  </r>
  <r>
    <s v="MEX_AKA_9ff234f9-9cd0-4c3e-b0e4-c62b6d4ae552"/>
    <n v="5213111320765"/>
    <s v="1218_MEX_VAC_W_E_Estudio efectividad Panama_0225"/>
    <s v="Shot 1"/>
    <n v="0"/>
    <d v="2025-02-27T18:02:00"/>
    <n v="0"/>
    <m/>
    <n v="0"/>
    <m/>
  </r>
  <r>
    <s v="MEX_AKA_e600ff13-02cc-49cd-9cd5-6a94060a06a4"/>
    <n v="5217451221625"/>
    <s v="1218_MEX_VAC_W_E_Estudio efectividad Panama_0225"/>
    <s v="Shot 1"/>
    <n v="1"/>
    <m/>
    <n v="1"/>
    <d v="2025-02-27T18:01:00"/>
    <n v="0"/>
    <m/>
  </r>
  <r>
    <s v="MEX_AKA_e618cb21-51d1-462a-b497-3e457467507d"/>
    <n v="5212293977086"/>
    <s v="1218_MEX_VAC_W_E_Estudio efectividad Panama_0225"/>
    <s v="Shot 1"/>
    <n v="1"/>
    <m/>
    <n v="1"/>
    <d v="2025-02-27T18:01:00"/>
    <n v="0"/>
    <m/>
  </r>
  <r>
    <s v="MEX_AKA_e6571ad6-7cd1-4fd9-b90e-8b465f665dc4"/>
    <n v="5218444270900"/>
    <s v="1218_MEX_VAC_W_E_Estudio efectividad Panama_0225"/>
    <s v="Shot 1"/>
    <n v="1"/>
    <m/>
    <n v="1"/>
    <d v="2025-02-27T18:01:00"/>
    <n v="1"/>
    <d v="2025-02-27T18:41:00"/>
  </r>
  <r>
    <s v="MEX_AKA_e65be6fa-7479-4956-8f7a-2161459ce4ea"/>
    <n v="5215517025568"/>
    <s v="1218_MEX_VAC_W_E_Estudio efectividad Panama_0225"/>
    <s v="Shot 1"/>
    <n v="1"/>
    <m/>
    <n v="1"/>
    <d v="2025-02-27T18:02:00"/>
    <n v="1"/>
    <d v="2025-02-27T18:04:00"/>
  </r>
  <r>
    <s v="MEX_AKA_e660cff1-c1da-476f-9f38-815b6303abeb"/>
    <n v="5214772756044"/>
    <s v="1218_MEX_VAC_W_E_Estudio efectividad Panama_0225"/>
    <s v="Shot 1"/>
    <n v="1"/>
    <m/>
    <n v="1"/>
    <d v="2025-02-27T18:03:00"/>
    <n v="0"/>
    <m/>
  </r>
  <r>
    <s v="MEX_AKA_e67bf699-0e74-409b-984c-e07d15a5d3fe"/>
    <n v="5214437383939"/>
    <s v="1218_MEX_VAC_W_E_Estudio efectividad Panama_0225"/>
    <s v="Shot 1"/>
    <n v="1"/>
    <m/>
    <n v="1"/>
    <d v="2025-02-27T18:01:00"/>
    <n v="0"/>
    <m/>
  </r>
  <r>
    <s v="MEX_AKA_abe96942-c398-48d1-8da2-863d43626f58"/>
    <n v="5212727052363"/>
    <s v="1218_MEX_VAC_W_E_Estudio efectividad Panama_0225"/>
    <s v="Shot 1"/>
    <n v="1"/>
    <m/>
    <n v="1"/>
    <d v="2025-02-27T18:03:00"/>
    <n v="0"/>
    <m/>
  </r>
  <r>
    <s v="MEX_AKA_ac054595-3bfd-4bc7-9c17-52228c7101c3"/>
    <n v="5214341057783"/>
    <s v="1218_MEX_VAC_W_E_Estudio efectividad Panama_0225"/>
    <s v="Shot 1"/>
    <n v="1"/>
    <m/>
    <n v="1"/>
    <d v="2025-02-27T18:00:00"/>
    <n v="0"/>
    <m/>
  </r>
  <r>
    <s v="MEX_AKA_ac4cf870-8814-41d5-9404-c9a98a731e7d"/>
    <n v="5219811819964"/>
    <s v="1218_MEX_VAC_W_E_Estudio efectividad Panama_0225"/>
    <s v="Shot 1"/>
    <n v="0"/>
    <d v="2025-02-27T18:03:00"/>
    <n v="0"/>
    <m/>
    <n v="0"/>
    <m/>
  </r>
  <r>
    <s v="MEX_AKA_a008125f-e0f8-40cf-9066-14be1defe4a3"/>
    <n v="5212441301780"/>
    <s v="1218_MEX_VAC_W_E_Estudio efectividad Panama_0225"/>
    <s v="Shot 1"/>
    <n v="0"/>
    <d v="2025-02-27T18:02:00"/>
    <n v="0"/>
    <m/>
    <n v="0"/>
    <m/>
  </r>
  <r>
    <s v="MEX_AKA_a02f5fb7-56a0-4b18-a074-95936b852923"/>
    <n v="5212211075629"/>
    <s v="1218_MEX_VAC_W_E_Estudio efectividad Panama_0225"/>
    <s v="Shot 1"/>
    <n v="1"/>
    <m/>
    <n v="1"/>
    <d v="2025-02-27T19:08:00"/>
    <n v="1"/>
    <d v="2025-02-28T16:40:00"/>
  </r>
  <r>
    <s v="MEX_AKA_a0380aa1-ad0f-4c3d-8d0c-f07c2d4c3191"/>
    <n v="5217757580028"/>
    <s v="1218_MEX_VAC_W_E_Estudio efectividad Panama_0225"/>
    <s v="Shot 1"/>
    <n v="1"/>
    <m/>
    <n v="1"/>
    <d v="2025-02-27T18:01:00"/>
    <n v="1"/>
    <d v="2025-02-27T18:08:00"/>
  </r>
  <r>
    <s v="MEX_AKA_a043ded4-0dd1-4656-a999-28f44b4328a6"/>
    <n v="5212781157143"/>
    <s v="1218_MEX_VAC_W_E_Estudio efectividad Panama_0225"/>
    <s v="Shot 1"/>
    <n v="0"/>
    <d v="2025-02-27T18:03:00"/>
    <n v="0"/>
    <m/>
    <n v="0"/>
    <m/>
  </r>
  <r>
    <s v="MEX_AKA_a0443323-6175-4df9-8181-3854b2d45fb0"/>
    <n v="5214928920024"/>
    <s v="1218_MEX_VAC_W_E_Estudio efectividad Panama_0225"/>
    <s v="Shot 1"/>
    <n v="1"/>
    <m/>
    <n v="1"/>
    <d v="2025-02-27T18:02:00"/>
    <n v="1"/>
    <d v="2025-02-27T18:20:00"/>
  </r>
  <r>
    <s v="MEX_AKA_a058c2c6-40fd-409c-b532-d573577cc5ac"/>
    <n v="5219221057009"/>
    <s v="1218_MEX_VAC_W_E_Estudio efectividad Panama_0225"/>
    <s v="Shot 1"/>
    <n v="1"/>
    <m/>
    <n v="1"/>
    <d v="2025-02-27T18:03:00"/>
    <n v="1"/>
    <d v="2025-03-01T07:25:00"/>
  </r>
  <r>
    <s v="MEX_AKA_a05ec1ad-61f8-4bc7-84eb-677c654391a4"/>
    <n v="5219531101024"/>
    <s v="1218_MEX_VAC_W_E_Estudio efectividad Panama_0225"/>
    <s v="Shot 1"/>
    <n v="1"/>
    <m/>
    <n v="1"/>
    <d v="2025-02-27T18:02:00"/>
    <n v="1"/>
    <d v="2025-02-27T19:41:00"/>
  </r>
  <r>
    <s v="MEX_AKA_e6809799-d3b8-4bd3-913f-8f57f8e554a5"/>
    <n v="5217472249254"/>
    <s v="1218_MEX_VAC_W_E_Estudio efectividad Panama_0225"/>
    <s v="Shot 1"/>
    <n v="0"/>
    <d v="2025-02-27T18:01:00"/>
    <n v="0"/>
    <m/>
    <n v="0"/>
    <m/>
  </r>
  <r>
    <s v="MEX_AKA_e69f8fb1-d2c7-4c05-bafb-00166827d0d5"/>
    <n v="5215572000699"/>
    <s v="1218_MEX_VAC_W_E_Estudio efectividad Panama_0225"/>
    <s v="Shot 1"/>
    <n v="1"/>
    <m/>
    <n v="1"/>
    <d v="2025-02-27T18:02:00"/>
    <n v="1"/>
    <d v="2025-02-27T18:08:00"/>
  </r>
  <r>
    <s v="MEX_AKA_e6aed0d7-6a57-480f-a115-3d115fd8ae1f"/>
    <n v="5216182944163"/>
    <s v="1218_MEX_VAC_W_E_Estudio efectividad Panama_0225"/>
    <s v="Shot 1"/>
    <n v="1"/>
    <m/>
    <n v="1"/>
    <d v="2025-02-27T18:02:00"/>
    <n v="1"/>
    <d v="2025-04-02T23:41:00"/>
  </r>
  <r>
    <s v="MEX_AKA_e6cbda03-df5c-48f8-8faf-341781ced687"/>
    <n v="5212721270794"/>
    <s v="1218_MEX_VAC_W_E_Estudio efectividad Panama_0225"/>
    <s v="Shot 1"/>
    <n v="1"/>
    <m/>
    <n v="1"/>
    <d v="2025-02-27T18:03:00"/>
    <n v="1"/>
    <d v="2025-02-27T18:44:00"/>
  </r>
  <r>
    <s v="MEX_AKA_e701c8e7-4318-4635-976a-856c448624b5"/>
    <n v="5214771367744"/>
    <s v="1218_MEX_VAC_W_E_Estudio efectividad Panama_0225"/>
    <s v="Shot 1"/>
    <n v="1"/>
    <m/>
    <n v="1"/>
    <d v="2025-02-27T18:04:00"/>
    <n v="1"/>
    <d v="2025-02-28T18:55:00"/>
  </r>
  <r>
    <s v="MEX_AKA_ac61f356-a792-4e6a-aa81-7d9554ac9838"/>
    <n v="5215527597227"/>
    <s v="1218_MEX_VAC_W_E_Estudio efectividad Panama_0225"/>
    <s v="Shot 1"/>
    <n v="1"/>
    <m/>
    <n v="1"/>
    <d v="2025-02-27T18:00:00"/>
    <n v="0"/>
    <m/>
  </r>
  <r>
    <s v="MEX_AKA_ac9e5650-53ce-4e8c-aab1-ac347527e65d"/>
    <n v="5215587633190"/>
    <s v="1218_MEX_VAC_W_E_Estudio efectividad Panama_0225"/>
    <s v="Shot 1"/>
    <n v="0"/>
    <d v="2025-02-27T18:00:00"/>
    <n v="0"/>
    <m/>
    <n v="0"/>
    <m/>
  </r>
  <r>
    <s v="MEX_AKA_deb64309-1b94-4e33-acd2-2e8b9177adbc"/>
    <n v="5215567878909"/>
    <s v="1218_MEX_VAC_W_E_Estudio efectividad Panama_0225"/>
    <s v="Shot 1"/>
    <n v="0"/>
    <d v="2025-02-27T18:00:00"/>
    <n v="0"/>
    <m/>
    <n v="0"/>
    <m/>
  </r>
  <r>
    <s v="MEX_AKA_deea2509-7f42-4ed8-ad06-318c1d275fdd"/>
    <n v="5215529108688"/>
    <s v="1218_MEX_VAC_W_E_Estudio efectividad Panama_0225"/>
    <s v="Shot 1"/>
    <n v="1"/>
    <m/>
    <n v="1"/>
    <d v="2025-02-27T18:02:00"/>
    <n v="1"/>
    <d v="2025-02-27T19:04:00"/>
  </r>
  <r>
    <s v="MEX_AKA_deec58c6-1ffe-404d-b804-dc086ef63f71"/>
    <n v="5214626292084"/>
    <s v="1218_MEX_VAC_W_E_Estudio efectividad Panama_0225"/>
    <s v="Shot 1"/>
    <n v="1"/>
    <m/>
    <n v="1"/>
    <d v="2025-02-27T18:01:00"/>
    <n v="0"/>
    <m/>
  </r>
  <r>
    <s v="MEX_AKA_df41b10d-f472-48e5-affb-c10dccd2dff8"/>
    <n v="5219221159487"/>
    <s v="1218_MEX_VAC_W_E_Estudio efectividad Panama_0225"/>
    <s v="Shot 1"/>
    <n v="1"/>
    <m/>
    <n v="1"/>
    <d v="2025-02-27T18:03:00"/>
    <n v="1"/>
    <d v="2025-02-27T18:13:00"/>
  </r>
  <r>
    <s v="MEX_AKA_df6d5641-767d-4c39-b040-93587f6fa8c0"/>
    <n v="5218180648054"/>
    <s v="1218_MEX_VAC_W_E_Estudio efectividad Panama_0225"/>
    <s v="Shot 1"/>
    <n v="1"/>
    <m/>
    <n v="1"/>
    <d v="2025-02-27T18:01:00"/>
    <n v="0"/>
    <m/>
  </r>
  <r>
    <s v="MEX_AKA_df6f0d05-2fa8-46bc-b923-ed9f733aa975"/>
    <n v="5212321126962"/>
    <s v="1218_MEX_VAC_W_E_Estudio efectividad Panama_0225"/>
    <s v="Shot 1"/>
    <n v="1"/>
    <m/>
    <n v="1"/>
    <d v="2025-02-27T18:01:00"/>
    <n v="1"/>
    <d v="2025-02-27T18:01:00"/>
  </r>
  <r>
    <s v="MEX_AKA_e711819b-7b5a-4fac-be1e-0e3db4c2f98d"/>
    <n v="5214481066048"/>
    <s v="1218_MEX_VAC_W_E_Estudio efectividad Panama_0225"/>
    <s v="Shot 1"/>
    <n v="0"/>
    <d v="2025-02-27T18:01:00"/>
    <n v="0"/>
    <m/>
    <n v="0"/>
    <m/>
  </r>
  <r>
    <s v="MEX_AKA_e7350c35-c147-48dc-860f-421452bc58ba"/>
    <n v="5217841358593"/>
    <s v="1218_MEX_VAC_W_E_Estudio efectividad Panama_0225"/>
    <s v="Shot 1"/>
    <n v="1"/>
    <m/>
    <n v="1"/>
    <d v="2025-02-27T18:02:00"/>
    <n v="0"/>
    <m/>
  </r>
  <r>
    <s v="MEX_AKA_e739d940-6733-4926-8625-dd1923c164a5"/>
    <n v="5212331048413"/>
    <s v="1218_MEX_VAC_W_E_Estudio efectividad Panama_0225"/>
    <s v="Shot 1"/>
    <n v="1"/>
    <m/>
    <n v="1"/>
    <d v="2025-02-27T18:02:00"/>
    <n v="1"/>
    <d v="2025-02-27T18:12:00"/>
  </r>
  <r>
    <s v="MEX_AKA_e7410f11-cc66-493f-8f04-b56e03a87ac9"/>
    <n v="5219512576829"/>
    <s v="1218_MEX_VAC_W_E_Estudio efectividad Panama_0225"/>
    <s v="Shot 1"/>
    <n v="1"/>
    <m/>
    <n v="1"/>
    <d v="2025-02-27T18:02:00"/>
    <n v="0"/>
    <m/>
  </r>
  <r>
    <s v="MEX_AKA_e762b81a-bc86-401f-932c-508ebbe14276"/>
    <n v="5216181101634"/>
    <s v="1218_MEX_VAC_W_E_Estudio efectividad Panama_0225"/>
    <s v="Shot 1"/>
    <n v="1"/>
    <m/>
    <n v="1"/>
    <d v="2025-02-27T18:01:00"/>
    <n v="0"/>
    <m/>
  </r>
  <r>
    <s v="MEX_AKA_ace76c33-860d-4e0e-be35-b61aaff0be1c"/>
    <n v="5215514314921"/>
    <s v="1218_MEX_VAC_W_E_Estudio efectividad Panama_0225"/>
    <s v="Shot 1"/>
    <n v="0"/>
    <d v="2025-02-27T18:00:00"/>
    <n v="0"/>
    <m/>
    <n v="0"/>
    <m/>
  </r>
  <r>
    <s v="MEX_AKA_a0671610-abce-45f5-a984-76eec3e0a0ef"/>
    <n v="5212381092105"/>
    <s v="1218_MEX_VAC_W_E_Estudio efectividad Panama_0225"/>
    <s v="Shot 1"/>
    <n v="0"/>
    <d v="2025-02-27T18:03:00"/>
    <n v="0"/>
    <m/>
    <n v="0"/>
    <m/>
  </r>
  <r>
    <s v="MEX_AKA_a070a534-40ef-474b-8694-e50c08cc5be4"/>
    <n v="5212231205988"/>
    <s v="1218_MEX_VAC_W_E_Estudio efectividad Panama_0225"/>
    <s v="Shot 1"/>
    <n v="1"/>
    <m/>
    <n v="1"/>
    <d v="2025-02-27T18:02:00"/>
    <n v="1"/>
    <d v="2025-02-27T18:59:00"/>
  </r>
  <r>
    <s v="MEX_AKA_a071e6d4-c9a2-4ca6-bb04-853c94299fa1"/>
    <n v="5219671061949"/>
    <s v="1218_MEX_VAC_W_E_Estudio efectividad Panama_0225"/>
    <s v="Shot 1"/>
    <n v="1"/>
    <m/>
    <n v="1"/>
    <d v="2025-02-27T18:02:00"/>
    <n v="0"/>
    <m/>
  </r>
  <r>
    <s v="MEX_AKA_a07d23de-be98-4127-8727-fd9edeed0272"/>
    <n v="5217121146378"/>
    <s v="1218_MEX_VAC_W_E_Estudio efectividad Panama_0225"/>
    <s v="Shot 1"/>
    <n v="1"/>
    <m/>
    <n v="1"/>
    <d v="2025-02-27T18:01:00"/>
    <n v="1"/>
    <d v="2025-02-27T18:02:00"/>
  </r>
  <r>
    <s v="MEX_AKA_a0b0e1b9-4d86-49da-b659-b849877db49f"/>
    <n v="5219545591916"/>
    <s v="1218_MEX_VAC_W_E_Estudio efectividad Panama_0225"/>
    <s v="Shot 1"/>
    <n v="1"/>
    <m/>
    <n v="1"/>
    <d v="2025-02-27T18:03:00"/>
    <n v="1"/>
    <d v="2025-02-27T20:22:00"/>
  </r>
  <r>
    <s v="MEX_AKA_df92b3ea-8862-4fcb-8c56-f49a6b791d8a"/>
    <n v="5212221244242"/>
    <s v="1218_MEX_VAC_W_E_Estudio efectividad Panama_0225"/>
    <s v="Shot 1"/>
    <n v="1"/>
    <m/>
    <n v="1"/>
    <d v="2025-02-27T18:01:00"/>
    <n v="0"/>
    <m/>
  </r>
  <r>
    <s v="MEX_AKA_dfd341da-af31-4b48-8497-8e148bdaa5bf"/>
    <n v="5212841184612"/>
    <s v="1218_MEX_VAC_W_E_Estudio efectividad Panama_0225"/>
    <s v="Shot 1"/>
    <n v="1"/>
    <m/>
    <n v="1"/>
    <d v="2025-02-27T18:01:00"/>
    <n v="1"/>
    <d v="2025-02-27T18:07:00"/>
  </r>
  <r>
    <s v="MEX_AKA_dfef1c76-19dd-4ede-ba81-3512778cdefa"/>
    <n v="5212731225066"/>
    <s v="1218_MEX_VAC_W_E_Estudio efectividad Panama_0225"/>
    <s v="Shot 1"/>
    <n v="1"/>
    <m/>
    <n v="1"/>
    <d v="2025-02-27T18:01:00"/>
    <n v="0"/>
    <m/>
  </r>
  <r>
    <s v="MEX_AKA_e02218f7-1ca3-4d20-9ec2-d5002b782898"/>
    <n v="5219221351159"/>
    <s v="1218_MEX_VAC_W_E_Estudio efectividad Panama_0225"/>
    <s v="Shot 1"/>
    <n v="1"/>
    <m/>
    <n v="1"/>
    <d v="2025-02-27T18:04:00"/>
    <n v="0"/>
    <m/>
  </r>
  <r>
    <s v="MEX_AKA_e02fe8c6-4ad3-46d7-ae78-5fd76320b14d"/>
    <n v="5218677409881"/>
    <s v="1218_MEX_VAC_W_E_Estudio efectividad Panama_0225"/>
    <s v="Shot 1"/>
    <n v="1"/>
    <m/>
    <n v="1"/>
    <d v="2025-02-27T18:04:00"/>
    <n v="0"/>
    <m/>
  </r>
  <r>
    <s v="MEX_AKA_e049d518-a452-422e-b380-b96849167f23"/>
    <n v="5215520952295"/>
    <s v="1218_MEX_VAC_W_E_Estudio efectividad Panama_0225"/>
    <s v="Shot 1"/>
    <n v="1"/>
    <m/>
    <n v="1"/>
    <d v="2025-02-27T18:01:00"/>
    <n v="0"/>
    <m/>
  </r>
  <r>
    <s v="MEX_AKA_ad7358e6-b627-40eb-bb5c-2799f0e3f4be"/>
    <n v="5215516647026"/>
    <s v="1218_MEX_VAC_W_E_Estudio efectividad Panama_0225"/>
    <s v="Shot 1"/>
    <n v="0"/>
    <d v="2025-02-27T18:02:00"/>
    <n v="0"/>
    <m/>
    <n v="0"/>
    <m/>
  </r>
  <r>
    <s v="MEX_AKA_ad741ac2-d2cf-4d40-a99d-da0aacd6d18a"/>
    <n v="5215563240507"/>
    <s v="1218_MEX_VAC_W_E_Estudio efectividad Panama_0225"/>
    <s v="Shot 1"/>
    <n v="1"/>
    <m/>
    <n v="1"/>
    <d v="2025-02-27T18:03:00"/>
    <n v="1"/>
    <d v="2025-02-27T19:03:00"/>
  </r>
  <r>
    <s v="MEX_AKA_e7670b9b-d65b-4333-b884-736d8edaea96"/>
    <n v="5215554312069"/>
    <s v="1218_MEX_VAC_W_E_Estudio efectividad Panama_0225"/>
    <s v="Shot 1"/>
    <n v="1"/>
    <m/>
    <n v="1"/>
    <d v="2025-02-27T18:01:00"/>
    <n v="1"/>
    <d v="2025-02-27T18:32:00"/>
  </r>
  <r>
    <s v="MEX_AKA_e767cbc3-0a99-4e93-89f8-fb679a4a0a74"/>
    <n v="5219831811189"/>
    <s v="1218_MEX_VAC_W_E_Estudio efectividad Panama_0225"/>
    <s v="Shot 1"/>
    <n v="1"/>
    <m/>
    <n v="1"/>
    <d v="2025-02-27T18:01:00"/>
    <n v="0"/>
    <m/>
  </r>
  <r>
    <s v="MEX_AKA_e7870edf-ade2-41e7-ab1b-b7a461b27b2c"/>
    <n v="5212241165873"/>
    <s v="1218_MEX_VAC_W_E_Estudio efectividad Panama_0225"/>
    <s v="Shot 1"/>
    <n v="1"/>
    <m/>
    <n v="1"/>
    <d v="2025-02-27T18:02:00"/>
    <n v="0"/>
    <m/>
  </r>
  <r>
    <s v="MEX_AKA_e790e063-0d98-45be-b8b0-20e7e0d2c3e2"/>
    <n v="5218181233376"/>
    <s v="1218_MEX_VAC_W_E_Estudio efectividad Panama_0225"/>
    <s v="Shot 1"/>
    <n v="0"/>
    <d v="2025-02-27T18:01:00"/>
    <n v="0"/>
    <m/>
    <n v="0"/>
    <m/>
  </r>
  <r>
    <s v="MEX_AKA_e7a05625-38ba-438b-b789-724966b7c7e3"/>
    <n v="5215528886847"/>
    <s v="1218_MEX_VAC_W_E_Estudio efectividad Panama_0225"/>
    <s v="Shot 1"/>
    <n v="1"/>
    <m/>
    <n v="1"/>
    <d v="2025-02-27T18:01:00"/>
    <n v="0"/>
    <m/>
  </r>
  <r>
    <s v="MEX_AKA_e7b7e063-1e46-48a1-a832-b8fb97703dc6"/>
    <n v="5217151275547"/>
    <s v="1218_MEX_VAC_W_E_Estudio efectividad Panama_0225"/>
    <s v="Shot 1"/>
    <n v="1"/>
    <m/>
    <n v="1"/>
    <d v="2025-02-27T18:02:00"/>
    <n v="1"/>
    <d v="2025-02-27T18:09:00"/>
  </r>
  <r>
    <s v="MEX_AKA_e0609c71-2c5e-4561-9fdc-59c38e603537"/>
    <n v="5216656530488"/>
    <s v="1218_MEX_VAC_W_E_Estudio efectividad Panama_0225"/>
    <s v="Shot 1"/>
    <n v="1"/>
    <m/>
    <n v="1"/>
    <d v="2025-02-27T18:03:00"/>
    <n v="1"/>
    <d v="2025-02-28T23:18:00"/>
  </r>
  <r>
    <s v="MEX_AKA_e0a75b58-e0d5-410e-a56c-3239904df436"/>
    <n v="5214525005548"/>
    <s v="1218_MEX_VAC_W_E_Estudio efectividad Panama_0225"/>
    <s v="Shot 1"/>
    <n v="1"/>
    <m/>
    <n v="1"/>
    <d v="2025-02-27T18:03:00"/>
    <n v="1"/>
    <d v="2025-02-27T18:14:00"/>
  </r>
  <r>
    <s v="MEX_AKA_e0c06475-0e9b-4ccd-ac13-2e270577e8f9"/>
    <n v="5215624800959"/>
    <s v="1218_MEX_VAC_W_E_Estudio efectividad Panama_0225"/>
    <s v="Shot 1"/>
    <n v="0"/>
    <d v="2025-02-27T18:01:00"/>
    <n v="0"/>
    <m/>
    <n v="0"/>
    <m/>
  </r>
  <r>
    <s v="MEX_AKA_e0c21d04-c703-4b32-b76c-8b8378bec52e"/>
    <n v="5214921064088"/>
    <s v="1218_MEX_VAC_W_E_Estudio efectividad Panama_0225"/>
    <s v="Shot 1"/>
    <n v="1"/>
    <m/>
    <n v="1"/>
    <d v="2025-02-27T18:01:00"/>
    <n v="1"/>
    <d v="2025-02-27T19:30:00"/>
  </r>
  <r>
    <s v="MEX_AKA_e0fdf474-d0f8-443f-a525-e86526b60de0"/>
    <n v="5219531437300"/>
    <s v="1218_MEX_VAC_W_E_Estudio efectividad Panama_0225"/>
    <s v="Shot 1"/>
    <n v="1"/>
    <m/>
    <n v="1"/>
    <d v="2025-02-27T18:00:00"/>
    <n v="0"/>
    <m/>
  </r>
  <r>
    <s v="MEX_AKA_a0dca0f9-cbc0-4bae-bb6a-567fc272e653"/>
    <n v="5218332355510"/>
    <s v="1218_MEX_VAC_W_E_Estudio efectividad Panama_0225"/>
    <s v="Shot 1"/>
    <n v="0"/>
    <d v="2025-02-27T18:02:00"/>
    <n v="0"/>
    <m/>
    <n v="0"/>
    <m/>
  </r>
  <r>
    <s v="MEX_AKA_a10c911b-d251-4dfe-b3bf-e001a6c8d8c8"/>
    <n v="5217841169653"/>
    <s v="1218_MEX_VAC_W_E_Estudio efectividad Panama_0225"/>
    <s v="Shot 1"/>
    <n v="0"/>
    <d v="2025-02-27T18:02:00"/>
    <n v="0"/>
    <m/>
    <n v="0"/>
    <m/>
  </r>
  <r>
    <s v="MEX_AKA_a1109756-9466-4a2c-b2bc-06556577b27e"/>
    <n v="5214891154927"/>
    <s v="1218_MEX_VAC_W_E_Estudio efectividad Panama_0225"/>
    <s v="Shot 1"/>
    <n v="1"/>
    <m/>
    <n v="1"/>
    <d v="2025-02-27T18:01:00"/>
    <n v="0"/>
    <m/>
  </r>
  <r>
    <s v="MEX_AKA_a12388b1-771a-428a-b590-608ffc273abe"/>
    <n v="5214499606793"/>
    <s v="1218_MEX_VAC_W_E_Estudio efectividad Panama_0225"/>
    <s v="Shot 1"/>
    <n v="0"/>
    <d v="2025-02-27T18:03:00"/>
    <n v="0"/>
    <m/>
    <n v="0"/>
    <m/>
  </r>
  <r>
    <s v="MEX_AKA_a1326604-bbc9-40ce-9491-68e2519a7ad2"/>
    <n v="5214981126341"/>
    <s v="1218_MEX_VAC_W_E_Estudio efectividad Panama_0225"/>
    <s v="Shot 1"/>
    <n v="1"/>
    <m/>
    <n v="1"/>
    <d v="2025-02-27T18:02:00"/>
    <n v="0"/>
    <m/>
  </r>
  <r>
    <s v="MEX_AKA_a17e02f0-40b2-4003-b633-9ac4a6f2a381"/>
    <n v="5213461031553"/>
    <s v="1218_MEX_VAC_W_E_Estudio efectividad Panama_0225"/>
    <s v="Shot 1"/>
    <n v="1"/>
    <m/>
    <n v="1"/>
    <d v="2025-02-27T18:01:00"/>
    <n v="1"/>
    <d v="2025-02-27T18:24:00"/>
  </r>
  <r>
    <s v="MEX_AKA_e890b667-ffc8-4a08-b117-14b0dc686069"/>
    <n v="5218183777364"/>
    <s v="1218_MEX_VAC_W_E_Estudio efectividad Panama_0225"/>
    <s v="Shot 1"/>
    <n v="0"/>
    <d v="2025-02-27T18:01:00"/>
    <n v="0"/>
    <m/>
    <n v="0"/>
    <m/>
  </r>
  <r>
    <s v="MEX_AKA_e897d16a-e197-42c9-ad3f-3a0d6a627941"/>
    <n v="5212223271160"/>
    <s v="1218_MEX_VAC_W_E_Estudio efectividad Panama_0225"/>
    <s v="Shot 1"/>
    <n v="1"/>
    <m/>
    <n v="1"/>
    <d v="2025-02-27T18:01:00"/>
    <n v="0"/>
    <m/>
  </r>
  <r>
    <s v="MEX_AKA_adc5affb-8cfe-478b-8c9a-8e497cdc2cb2"/>
    <n v="5212291200929"/>
    <s v="1218_MEX_VAC_W_E_Estudio efectividad Panama_0225"/>
    <s v="Shot 1"/>
    <n v="1"/>
    <m/>
    <n v="1"/>
    <d v="2025-02-27T18:03:00"/>
    <n v="1"/>
    <d v="2025-02-28T01:32:00"/>
  </r>
  <r>
    <s v="MEX_AKA_a1948f76-09c8-4176-9ff8-50475f1cfa5d"/>
    <n v="5212295495857"/>
    <s v="1218_MEX_VAC_W_E_Estudio efectividad Panama_0225"/>
    <s v="Shot 1"/>
    <n v="0"/>
    <d v="2025-02-27T18:01:00"/>
    <n v="0"/>
    <m/>
    <n v="0"/>
    <m/>
  </r>
  <r>
    <s v="MEX_AKA_a1cd6a0d-15c9-46b6-a0cb-6270261759ad"/>
    <n v="5219512307733"/>
    <s v="1218_MEX_VAC_W_E_Estudio efectividad Panama_0225"/>
    <s v="Shot 1"/>
    <n v="0"/>
    <d v="2025-02-27T18:02:00"/>
    <n v="0"/>
    <m/>
    <n v="0"/>
    <m/>
  </r>
  <r>
    <s v="MEX_AKA_a1d684dc-5220-4a4b-a218-5a23631daf89"/>
    <n v="5214922437622"/>
    <s v="1218_MEX_VAC_W_E_Estudio efectividad Panama_0225"/>
    <s v="Shot 1"/>
    <n v="1"/>
    <m/>
    <n v="1"/>
    <d v="2025-02-27T18:01:00"/>
    <n v="1"/>
    <d v="2025-02-27T18:02:00"/>
  </r>
  <r>
    <s v="MEX_AKA_a1e579f8-7f5a-4dd9-a18a-9746b98f7ab9"/>
    <n v="5216183044216"/>
    <s v="1218_MEX_VAC_W_E_Estudio efectividad Panama_0225"/>
    <s v="Shot 1"/>
    <n v="1"/>
    <m/>
    <n v="1"/>
    <d v="2025-02-27T18:03:00"/>
    <n v="1"/>
    <d v="2025-02-27T18:26:00"/>
  </r>
  <r>
    <s v="MEX_AKA_a1f4b34f-9319-4cd5-b18c-b44544c623e8"/>
    <n v="5214777507284"/>
    <s v="1218_MEX_VAC_W_E_Estudio efectividad Panama_0225"/>
    <s v="Shot 1"/>
    <n v="1"/>
    <m/>
    <n v="1"/>
    <d v="2025-02-27T18:01:00"/>
    <n v="1"/>
    <d v="2025-02-27T21:10:00"/>
  </r>
  <r>
    <s v="MEX_AKA_e8c54a0c-84bf-4f37-8e95-56788ba901ba"/>
    <n v="5217727363055"/>
    <s v="1218_MEX_VAC_W_E_Estudio efectividad Panama_0225"/>
    <s v="Shot 1"/>
    <n v="1"/>
    <m/>
    <n v="1"/>
    <d v="2025-02-27T18:01:00"/>
    <n v="0"/>
    <m/>
  </r>
  <r>
    <s v="MEX_AKA_e8cf9d6d-c9a5-45c2-b8d5-305cad2127f6"/>
    <n v="5216878727410"/>
    <s v="1218_MEX_VAC_W_E_Estudio efectividad Panama_0225"/>
    <s v="Shot 1"/>
    <n v="0"/>
    <d v="2025-02-27T18:01:00"/>
    <n v="0"/>
    <m/>
    <n v="0"/>
    <m/>
  </r>
  <r>
    <s v="MEX_AKA_e934f9d6-f778-40c5-96fa-f925467b5222"/>
    <n v="5214432590428"/>
    <s v="1218_MEX_VAC_W_E_Estudio efectividad Panama_0225"/>
    <s v="Shot 1"/>
    <n v="1"/>
    <m/>
    <n v="1"/>
    <d v="2025-02-27T21:29:00"/>
    <n v="0"/>
    <m/>
  </r>
  <r>
    <s v="MEX_AKA_e947d6ca-57c1-4a8a-aba4-c1e68c76c525"/>
    <n v="5215545347871"/>
    <s v="1218_MEX_VAC_W_E_Estudio efectividad Panama_0225"/>
    <s v="Shot 1"/>
    <n v="1"/>
    <m/>
    <n v="1"/>
    <d v="2025-02-27T18:02:00"/>
    <n v="0"/>
    <m/>
  </r>
  <r>
    <s v="MEX_AKA_e11906c0-e7ca-4153-bc36-caaaa90f9920"/>
    <n v="5212731024191"/>
    <s v="1218_MEX_VAC_W_E_Estudio efectividad Panama_0225"/>
    <s v="Shot 1"/>
    <n v="1"/>
    <m/>
    <n v="1"/>
    <d v="2025-02-27T18:03:00"/>
    <n v="1"/>
    <d v="2025-02-27T19:00:00"/>
  </r>
  <r>
    <s v="MEX_AKA_e11f167c-7107-487a-9bda-7148721db816"/>
    <n v="5216673060120"/>
    <s v="1218_MEX_VAC_W_E_Estudio efectividad Panama_0225"/>
    <s v="Shot 1"/>
    <n v="1"/>
    <m/>
    <n v="1"/>
    <d v="2025-02-27T18:03:00"/>
    <n v="1"/>
    <d v="2025-02-27T19:54:00"/>
  </r>
  <r>
    <s v="MEX_AKA_e126c120-1319-418a-b497-3cc3377e8678"/>
    <n v="5212727013110"/>
    <s v="1218_MEX_VAC_W_E_Estudio efectividad Panama_0225"/>
    <s v="Shot 1"/>
    <n v="1"/>
    <m/>
    <n v="1"/>
    <d v="2025-02-27T18:03:00"/>
    <n v="1"/>
    <d v="2025-02-27T18:28:00"/>
  </r>
  <r>
    <s v="MEX_AKA_a20367a0-18d3-499c-b8ef-d5e8025fc9d7"/>
    <n v="5218711761371"/>
    <s v="1218_MEX_VAC_W_E_Estudio efectividad Panama_0225"/>
    <s v="Shot 1"/>
    <n v="0"/>
    <d v="2025-02-27T18:03:00"/>
    <n v="0"/>
    <m/>
    <n v="0"/>
    <m/>
  </r>
  <r>
    <s v="MEX_AKA_a22bc8b4-72dd-4660-93ee-3cfa10e4cce6"/>
    <n v="5217712620187"/>
    <s v="1218_MEX_VAC_W_E_Estudio efectividad Panama_0225"/>
    <s v="Shot 1"/>
    <n v="1"/>
    <m/>
    <n v="1"/>
    <d v="2025-02-27T18:00:00"/>
    <n v="1"/>
    <d v="2025-02-27T18:04:00"/>
  </r>
  <r>
    <s v="MEX_AKA_a22e9b7e-6acb-4561-820d-8fdce733117c"/>
    <n v="5219513237907"/>
    <s v="1218_MEX_VAC_W_E_Estudio efectividad Panama_0225"/>
    <s v="Shot 1"/>
    <n v="1"/>
    <m/>
    <n v="1"/>
    <d v="2025-02-27T18:03:00"/>
    <n v="1"/>
    <d v="2025-02-27T18:29:00"/>
  </r>
  <r>
    <s v="MEX_AKA_a2470259-2822-4d98-9eef-f512edcd39b9"/>
    <n v="5218711880128"/>
    <s v="1218_MEX_VAC_W_E_Estudio efectividad Panama_0225"/>
    <s v="Shot 1"/>
    <n v="0"/>
    <d v="2025-02-27T18:03:00"/>
    <n v="0"/>
    <m/>
    <n v="0"/>
    <m/>
  </r>
  <r>
    <s v="MEX_AKA_a24cc96f-1903-431b-ab0d-082f5d6ae330"/>
    <n v="5214171047642"/>
    <s v="1218_MEX_VAC_W_E_Estudio efectividad Panama_0225"/>
    <s v="Shot 1"/>
    <n v="1"/>
    <m/>
    <n v="1"/>
    <d v="2025-02-27T18:03:00"/>
    <n v="1"/>
    <d v="2025-02-27T18:05:00"/>
  </r>
  <r>
    <s v="MEX_AKA_e951e8db-1f0d-4203-8998-f058c334cf9c"/>
    <n v="5215527380097"/>
    <s v="1218_MEX_VAC_W_E_Estudio efectividad Panama_0225"/>
    <s v="Shot 1"/>
    <n v="1"/>
    <m/>
    <n v="1"/>
    <d v="2025-02-27T18:02:00"/>
    <n v="0"/>
    <m/>
  </r>
  <r>
    <s v="MEX_AKA_e975c25f-fe08-4ba9-aff5-02ffda31da2e"/>
    <n v="5214611519808"/>
    <s v="1218_MEX_VAC_W_E_Estudio efectividad Panama_0225"/>
    <s v="Shot 1"/>
    <n v="1"/>
    <m/>
    <n v="1"/>
    <d v="2025-02-27T18:01:00"/>
    <n v="1"/>
    <d v="2025-02-28T04:07:00"/>
  </r>
  <r>
    <s v="MEX_AKA_e9adad88-388a-4ebd-abcb-69a74cf85e03"/>
    <n v="5214441422326"/>
    <s v="1218_MEX_VAC_W_E_Estudio efectividad Panama_0225"/>
    <s v="Shot 1"/>
    <n v="1"/>
    <m/>
    <n v="1"/>
    <d v="2025-02-27T18:00:00"/>
    <n v="0"/>
    <m/>
  </r>
  <r>
    <s v="MEX_AKA_e9f4d1cc-a90b-4eb2-9552-d89f72e5c106"/>
    <n v="5215585274720"/>
    <s v="1218_MEX_VAC_W_E_Estudio efectividad Panama_0225"/>
    <s v="Shot 1"/>
    <n v="0"/>
    <d v="2025-02-27T18:02:00"/>
    <n v="0"/>
    <m/>
    <n v="0"/>
    <m/>
  </r>
  <r>
    <s v="MEX_AKA_e1763882-93bc-4a35-be76-bc7ad476f1ca"/>
    <n v="5214341002155"/>
    <s v="1218_MEX_VAC_W_E_Estudio efectividad Panama_0225"/>
    <s v="Shot 1"/>
    <n v="0"/>
    <d v="2025-02-27T18:21:00"/>
    <n v="0"/>
    <m/>
    <n v="0"/>
    <m/>
  </r>
  <r>
    <s v="MEX_AKA_e1774186-1d92-496e-889a-2e336b463cd7"/>
    <n v="5215554373554"/>
    <s v="1218_MEX_VAC_W_E_Estudio efectividad Panama_0225"/>
    <s v="Shot 1"/>
    <n v="1"/>
    <m/>
    <n v="1"/>
    <d v="2025-02-27T18:03:00"/>
    <n v="1"/>
    <d v="2025-02-27T18:13:00"/>
  </r>
  <r>
    <s v="MEX_AKA_e1810bfd-6ab4-44f9-aae3-41e49e7eba56"/>
    <n v="5216181316592"/>
    <s v="1218_MEX_VAC_W_E_Estudio efectividad Panama_0225"/>
    <s v="Shot 1"/>
    <n v="1"/>
    <m/>
    <n v="1"/>
    <d v="2025-02-27T18:00:00"/>
    <n v="0"/>
    <m/>
  </r>
  <r>
    <s v="MEX_AKA_e18f34e2-4a96-4118-9ab3-42523768de0e"/>
    <n v="5219631857890"/>
    <s v="1218_MEX_VAC_W_E_Estudio efectividad Panama_0225"/>
    <s v="Shot 1"/>
    <n v="1"/>
    <m/>
    <n v="1"/>
    <d v="2025-02-27T18:05:00"/>
    <n v="1"/>
    <d v="2025-02-27T19:40:00"/>
  </r>
  <r>
    <s v="MEX_AKA_e1bbbbdb-8bd2-4f81-9856-9b088207d44f"/>
    <n v="5216271136164"/>
    <s v="1218_MEX_VAC_W_E_Estudio efectividad Panama_0225"/>
    <s v="Shot 1"/>
    <n v="0"/>
    <d v="2025-02-27T18:03:00"/>
    <n v="0"/>
    <m/>
    <n v="0"/>
    <m/>
  </r>
  <r>
    <s v="MEX_AKA_ade36305-1a07-4ba4-b853-35ae8cdf626f"/>
    <n v="5212227903134"/>
    <s v="1218_MEX_VAC_W_E_Estudio efectividad Panama_0225"/>
    <s v="Shot 1"/>
    <n v="1"/>
    <m/>
    <n v="1"/>
    <d v="2025-02-27T18:02:00"/>
    <n v="0"/>
    <m/>
  </r>
  <r>
    <s v="MEX_AKA_ae0e32ea-a496-45a5-bee8-bfc3680b7f53"/>
    <n v="5218711584092"/>
    <s v="1218_MEX_VAC_W_E_Estudio efectividad Panama_0225"/>
    <s v="Shot 1"/>
    <n v="1"/>
    <m/>
    <n v="1"/>
    <d v="2025-02-27T18:00:00"/>
    <n v="0"/>
    <m/>
  </r>
  <r>
    <s v="MEX_AKA_ae67d102-b69e-4994-a2c5-7c0fd9c694af"/>
    <n v="5217774188734"/>
    <s v="1218_MEX_VAC_W_E_Estudio efectividad Panama_0225"/>
    <s v="Shot 1"/>
    <n v="1"/>
    <m/>
    <n v="1"/>
    <d v="2025-02-27T18:02:00"/>
    <n v="1"/>
    <d v="2025-02-27T18:38:00"/>
  </r>
  <r>
    <s v="MEX_AKA_ae7743b8-43b0-4541-a0f7-202f68bae0a3"/>
    <n v="5217711438910"/>
    <s v="1218_MEX_VAC_W_E_Estudio efectividad Panama_0225"/>
    <s v="Shot 1"/>
    <n v="1"/>
    <m/>
    <n v="1"/>
    <d v="2025-02-27T18:03:00"/>
    <n v="0"/>
    <m/>
  </r>
  <r>
    <s v="MEX_AKA_e9f594a8-ef02-4a63-b1c3-e5b7f7dc00d4"/>
    <n v="5212727847291"/>
    <s v="1218_MEX_VAC_W_E_Estudio efectividad Panama_0225"/>
    <s v="Shot 1"/>
    <n v="0"/>
    <d v="2025-02-27T18:02:00"/>
    <n v="0"/>
    <m/>
    <n v="0"/>
    <m/>
  </r>
  <r>
    <s v="MEX_AKA_ea1531dc-9fac-4a65-b0c1-d5c3e481c8b1"/>
    <n v="5215544039765"/>
    <s v="1218_MEX_VAC_W_E_Estudio efectividad Panama_0225"/>
    <s v="Shot 1"/>
    <n v="1"/>
    <m/>
    <n v="1"/>
    <d v="2025-02-27T18:02:00"/>
    <n v="0"/>
    <m/>
  </r>
  <r>
    <s v="MEX_AKA_a2915732-c781-4dee-b3bd-ca201205bfd1"/>
    <n v="5213781015152"/>
    <s v="1218_MEX_VAC_W_E_Estudio efectividad Panama_0225"/>
    <s v="Shot 1"/>
    <n v="1"/>
    <m/>
    <n v="1"/>
    <d v="2025-02-27T18:00:00"/>
    <n v="0"/>
    <m/>
  </r>
  <r>
    <s v="MEX_AKA_a2d90338-f109-4169-b0a6-e80e41a44605"/>
    <n v="5217761013460"/>
    <s v="1218_MEX_VAC_W_E_Estudio efectividad Panama_0225"/>
    <s v="Shot 1"/>
    <n v="1"/>
    <m/>
    <n v="1"/>
    <d v="2025-02-27T18:03:00"/>
    <n v="1"/>
    <d v="2025-02-27T18:11:00"/>
  </r>
  <r>
    <s v="MEX_AKA_a2eca484-62f5-408f-9875-bd2b6e41716a"/>
    <n v="5212311077007"/>
    <s v="1218_MEX_VAC_W_E_Estudio efectividad Panama_0225"/>
    <s v="Shot 1"/>
    <n v="1"/>
    <m/>
    <n v="1"/>
    <d v="2025-02-27T18:03:00"/>
    <n v="0"/>
    <m/>
  </r>
  <r>
    <s v="MEX_AKA_a33500a1-98ad-4738-b20e-669b8efa5f46"/>
    <n v="5212288515680"/>
    <s v="1218_MEX_VAC_W_E_Estudio efectividad Panama_0225"/>
    <s v="Shot 1"/>
    <n v="1"/>
    <m/>
    <n v="1"/>
    <d v="2025-02-27T18:03:00"/>
    <n v="0"/>
    <m/>
  </r>
  <r>
    <s v="MEX_AKA_aed21a65-8aa1-461c-bb51-f1eb54010280"/>
    <n v="5219631162637"/>
    <s v="1218_MEX_VAC_W_E_Estudio efectividad Panama_0225"/>
    <s v="Shot 1"/>
    <n v="1"/>
    <m/>
    <n v="1"/>
    <d v="2025-02-27T18:02:00"/>
    <n v="0"/>
    <m/>
  </r>
  <r>
    <s v="MEX_AKA_af07f32d-4045-41c3-b52a-ca7c0dff4deb"/>
    <n v="5219511171397"/>
    <s v="1218_MEX_VAC_W_E_Estudio efectividad Panama_0225"/>
    <s v="Shot 1"/>
    <n v="1"/>
    <m/>
    <n v="1"/>
    <d v="2025-02-27T18:00:00"/>
    <n v="1"/>
    <d v="2025-03-01T12:31:00"/>
  </r>
  <r>
    <s v="MEX_AKA_af2474ff-ac1f-4c34-98c3-4fdc4ef77539"/>
    <n v="5212294615528"/>
    <s v="1218_MEX_VAC_W_E_Estudio efectividad Panama_0225"/>
    <s v="Shot 1"/>
    <n v="1"/>
    <m/>
    <n v="1"/>
    <d v="2025-02-27T18:01:00"/>
    <n v="0"/>
    <m/>
  </r>
  <r>
    <s v="MEX_AKA_af5490a6-800a-4c6b-9dde-063ccb5bcf6d"/>
    <n v="5213232392232"/>
    <s v="1218_MEX_VAC_W_E_Estudio efectividad Panama_0225"/>
    <s v="Shot 1"/>
    <n v="0"/>
    <d v="2025-02-27T18:00:00"/>
    <n v="0"/>
    <m/>
    <n v="0"/>
    <m/>
  </r>
  <r>
    <s v="MEX_AKA_e1c4de3d-6c0a-4226-bd3d-f000a3441515"/>
    <n v="5213123189439"/>
    <s v="1218_MEX_VAC_W_E_Estudio efectividad Panama_0225"/>
    <s v="Shot 1"/>
    <n v="1"/>
    <m/>
    <n v="1"/>
    <d v="2025-02-27T18:03:00"/>
    <n v="1"/>
    <d v="2025-03-14T20:22:00"/>
  </r>
  <r>
    <s v="MEX_AKA_e1f2757d-fddf-4280-bda4-ab5636367113"/>
    <n v="5217711515421"/>
    <s v="1218_MEX_VAC_W_E_Estudio efectividad Panama_0225"/>
    <s v="Shot 1"/>
    <n v="1"/>
    <m/>
    <n v="1"/>
    <d v="2025-02-27T18:03:00"/>
    <n v="1"/>
    <d v="2025-02-27T18:49:00"/>
  </r>
  <r>
    <s v="MEX_AKA_e21374a3-132e-4f07-80f9-1ce5c2888857"/>
    <n v="5218714641031"/>
    <s v="1218_MEX_VAC_W_E_Estudio efectividad Panama_0225"/>
    <s v="Shot 1"/>
    <n v="1"/>
    <m/>
    <n v="1"/>
    <d v="2025-02-27T18:01:00"/>
    <n v="1"/>
    <d v="2025-02-27T18:07:00"/>
  </r>
  <r>
    <s v="MEX_AKA_e21476fb-14f6-45e6-9b0c-6f6cbdd08785"/>
    <n v="5219161023412"/>
    <s v="1218_MEX_VAC_W_E_Estudio efectividad Panama_0225"/>
    <s v="Shot 1"/>
    <n v="0"/>
    <d v="2025-02-27T18:03:00"/>
    <n v="0"/>
    <m/>
    <n v="0"/>
    <m/>
  </r>
  <r>
    <s v="MEX_AKA_e248d1d6-d4ef-44c4-904a-d86c47406802"/>
    <n v="5216677961207"/>
    <s v="1218_MEX_VAC_W_E_Estudio efectividad Panama_0225"/>
    <s v="Shot 1"/>
    <n v="1"/>
    <m/>
    <n v="1"/>
    <d v="2025-02-27T18:03:00"/>
    <n v="1"/>
    <d v="2025-02-27T18:13:00"/>
  </r>
  <r>
    <s v="MEX_AKA_e24b620f-d304-447b-85e9-f965433b5a13"/>
    <n v="5214444451906"/>
    <s v="1218_MEX_VAC_W_E_Estudio efectividad Panama_0225"/>
    <s v="Shot 1"/>
    <n v="1"/>
    <m/>
    <n v="1"/>
    <d v="2025-02-27T18:01:00"/>
    <n v="1"/>
    <d v="2025-02-27T18:43:00"/>
  </r>
  <r>
    <s v="MEX_AKA_eb003442-3a2a-4846-9bc0-5cd3d2404b00"/>
    <n v="5215524263363"/>
    <s v="1218_MEX_VAC_W_E_Estudio efectividad Panama_0225"/>
    <s v="Shot 1"/>
    <n v="0"/>
    <d v="2025-02-27T18:00:00"/>
    <n v="0"/>
    <m/>
    <n v="0"/>
    <m/>
  </r>
  <r>
    <s v="MEX_AKA_eb1a101a-920f-49e7-aa81-85531b539027"/>
    <n v="5212225756749"/>
    <s v="1218_MEX_VAC_W_E_Estudio efectividad Panama_0225"/>
    <s v="Shot 1"/>
    <n v="1"/>
    <m/>
    <n v="1"/>
    <d v="2025-02-27T18:07:00"/>
    <n v="0"/>
    <m/>
  </r>
  <r>
    <s v="MEX_AKA_a363e752-9a6d-4475-9bf6-fa4ac0fdc848"/>
    <n v="5218331516871"/>
    <s v="1218_MEX_VAC_W_E_Estudio efectividad Panama_0225"/>
    <s v="Shot 1"/>
    <n v="1"/>
    <m/>
    <n v="1"/>
    <d v="2025-02-27T18:00:00"/>
    <n v="0"/>
    <m/>
  </r>
  <r>
    <s v="MEX_AKA_a366cfff-1ef4-489f-8982-f3eee4cb07be"/>
    <n v="5213325331040"/>
    <s v="1218_MEX_VAC_W_E_Estudio efectividad Panama_0225"/>
    <s v="Shot 1"/>
    <n v="1"/>
    <m/>
    <n v="1"/>
    <d v="2025-02-27T18:00:00"/>
    <n v="0"/>
    <m/>
  </r>
  <r>
    <s v="MEX_AKA_a3760813-c120-40a7-9c36-3991936a269b"/>
    <n v="5213412180312"/>
    <s v="1218_MEX_VAC_W_E_Estudio efectividad Panama_0225"/>
    <s v="Shot 1"/>
    <n v="1"/>
    <m/>
    <n v="1"/>
    <d v="2025-02-27T18:03:00"/>
    <n v="1"/>
    <d v="2025-02-27T18:33:00"/>
  </r>
  <r>
    <s v="MEX_AKA_a38c0e85-48ab-47a2-a0c4-5587996efc78"/>
    <n v="5214775985512"/>
    <s v="1218_MEX_VAC_W_E_Estudio efectividad Panama_0225"/>
    <s v="Shot 1"/>
    <n v="1"/>
    <m/>
    <n v="1"/>
    <d v="2025-02-27T18:03:00"/>
    <n v="1"/>
    <d v="2025-02-28T16:03:00"/>
  </r>
  <r>
    <s v="MEX_AKA_e25e1b9f-075f-45c5-9712-0a23882bc241"/>
    <n v="5218711377752"/>
    <s v="1218_MEX_VAC_W_E_Estudio efectividad Panama_0225"/>
    <s v="Shot 1"/>
    <n v="1"/>
    <m/>
    <n v="1"/>
    <d v="2025-02-27T18:00:00"/>
    <n v="0"/>
    <m/>
  </r>
  <r>
    <s v="MEX_AKA_e26c4136-2983-40a0-954a-436ddd35c9b7"/>
    <n v="5217223702077"/>
    <s v="1218_MEX_VAC_W_E_Estudio efectividad Panama_0225"/>
    <s v="Shot 1"/>
    <n v="1"/>
    <m/>
    <n v="1"/>
    <d v="2025-02-27T18:11:00"/>
    <n v="1"/>
    <d v="2025-02-27T18:12:00"/>
  </r>
  <r>
    <s v="MEX_AKA_e288e2cb-4a13-437a-ab71-fde29dbee0b9"/>
    <n v="5217712211235"/>
    <s v="1218_MEX_VAC_W_E_Estudio efectividad Panama_0225"/>
    <s v="Shot 1"/>
    <n v="1"/>
    <m/>
    <n v="1"/>
    <d v="2025-02-27T18:00:00"/>
    <n v="0"/>
    <m/>
  </r>
  <r>
    <s v="MEX_AKA_e294b11d-5df1-4fa4-a9bd-000f9f542792"/>
    <n v="5215611322189"/>
    <s v="1218_MEX_VAC_W_E_Estudio efectividad Panama_0225"/>
    <s v="Shot 1"/>
    <n v="0"/>
    <d v="2025-02-27T18:03:00"/>
    <n v="0"/>
    <m/>
    <n v="0"/>
    <m/>
  </r>
  <r>
    <s v="MEX_AKA_e2b33664-58cf-4bd2-9e49-5509ac6f8319"/>
    <n v="5215564229995"/>
    <s v="1218_MEX_VAC_W_E_Estudio efectividad Panama_0225"/>
    <s v="Shot 1"/>
    <n v="1"/>
    <m/>
    <n v="1"/>
    <d v="2025-02-27T18:03:00"/>
    <n v="1"/>
    <d v="2025-02-27T21:36:00"/>
  </r>
  <r>
    <s v="MEX_AKA_e2d7b271-d8ac-4f03-98a0-fd3ba9fac5b0"/>
    <n v="5215543393285"/>
    <s v="1218_MEX_VAC_W_E_Estudio efectividad Panama_0225"/>
    <s v="Shot 1"/>
    <n v="1"/>
    <m/>
    <n v="1"/>
    <d v="2025-02-27T18:03:00"/>
    <n v="0"/>
    <m/>
  </r>
  <r>
    <s v="MEX_AKA_eb6208c4-48ac-4e62-b25b-8c6be2273dc2"/>
    <n v="5219611092911"/>
    <s v="1218_MEX_VAC_W_E_Estudio efectividad Panama_0225"/>
    <s v="Shot 1"/>
    <n v="1"/>
    <m/>
    <n v="1"/>
    <d v="2025-02-27T18:02:00"/>
    <n v="0"/>
    <m/>
  </r>
  <r>
    <s v="MEX_AKA_ebccdd90-e577-423b-ad5e-7eec5099b757"/>
    <n v="5212221397237"/>
    <s v="1218_MEX_VAC_W_E_Estudio efectividad Panama_0225"/>
    <s v="Shot 1"/>
    <n v="1"/>
    <m/>
    <n v="1"/>
    <d v="2025-02-27T18:02:00"/>
    <n v="0"/>
    <m/>
  </r>
  <r>
    <s v="MEX_AKA_ebd65477-2260-47db-9b99-283afd14287d"/>
    <n v="5215585995548"/>
    <s v="1218_MEX_VAC_W_E_Estudio efectividad Panama_0225"/>
    <s v="Shot 1"/>
    <n v="1"/>
    <m/>
    <n v="1"/>
    <d v="2025-02-28T01:42:00"/>
    <n v="1"/>
    <d v="2025-02-28T01:45:00"/>
  </r>
  <r>
    <s v="MEX_AKA_a3bc0bd3-9b41-4577-9b76-d7b7012be7c3"/>
    <n v="5219671805435"/>
    <s v="1218_MEX_VAC_W_E_Estudio efectividad Panama_0225"/>
    <s v="Shot 1"/>
    <n v="0"/>
    <d v="2025-02-27T18:03:00"/>
    <n v="0"/>
    <m/>
    <n v="0"/>
    <m/>
  </r>
  <r>
    <s v="MEX_AKA_a3d1eb65-f8ef-493d-8096-2e9372bcbcf3"/>
    <n v="5213317994693"/>
    <s v="1218_MEX_VAC_W_E_Estudio efectividad Panama_0225"/>
    <s v="Shot 1"/>
    <n v="1"/>
    <m/>
    <n v="1"/>
    <d v="2025-02-27T18:01:00"/>
    <n v="0"/>
    <m/>
  </r>
  <r>
    <s v="MEX_AKA_a3da85bc-ae53-4eba-9524-b8d22f2626fa"/>
    <n v="5215513583122"/>
    <s v="1218_MEX_VAC_W_E_Estudio efectividad Panama_0225"/>
    <s v="Shot 1"/>
    <n v="1"/>
    <m/>
    <n v="1"/>
    <d v="2025-02-27T18:03:00"/>
    <n v="0"/>
    <m/>
  </r>
  <r>
    <s v="MEX_AKA_a3fe0c3e-9752-4b32-9a5d-38743ec780fb"/>
    <n v="5217461083483"/>
    <s v="1218_MEX_VAC_W_E_Estudio efectividad Panama_0225"/>
    <s v="Shot 1"/>
    <n v="0"/>
    <d v="2025-02-27T18:03:00"/>
    <n v="0"/>
    <m/>
    <n v="0"/>
    <m/>
  </r>
  <r>
    <s v="MEX_AKA_a422e7b7-d213-41c2-bc21-f966e47754f3"/>
    <n v="5214471143289"/>
    <s v="1218_MEX_VAC_W_E_Estudio efectividad Panama_0225"/>
    <s v="Shot 1"/>
    <n v="1"/>
    <m/>
    <n v="1"/>
    <d v="2025-02-27T18:01:00"/>
    <n v="1"/>
    <d v="2025-02-27T19:11:00"/>
  </r>
  <r>
    <s v="MEX_AKA_af61e681-4163-41ec-96ba-456f0836acab"/>
    <n v="5219821278852"/>
    <s v="1218_MEX_VAC_W_E_Estudio efectividad Panama_0225"/>
    <s v="Shot 1"/>
    <n v="0"/>
    <d v="2025-02-27T18:01:00"/>
    <n v="0"/>
    <m/>
    <n v="0"/>
    <m/>
  </r>
  <r>
    <s v="MEX_AKA_afc6abb0-c2bb-4fe8-9c4c-acbf21b56303"/>
    <n v="5212484899199"/>
    <s v="1218_MEX_VAC_W_E_Estudio efectividad Panama_0225"/>
    <s v="Shot 1"/>
    <n v="1"/>
    <m/>
    <n v="1"/>
    <d v="2025-02-27T18:03:00"/>
    <n v="1"/>
    <d v="2025-02-27T21:10:00"/>
  </r>
  <r>
    <s v="MEX_AKA_a4457117-a46f-48f0-ae7d-e0a763e369ce"/>
    <n v="5219191001553"/>
    <s v="1218_MEX_VAC_W_E_Estudio efectividad Panama_0225"/>
    <s v="Shot 1"/>
    <n v="1"/>
    <m/>
    <n v="1"/>
    <d v="2025-02-27T18:00:00"/>
    <n v="1"/>
    <d v="2025-02-27T18:15:00"/>
  </r>
  <r>
    <s v="MEX_AKA_a45a7f4a-2703-4242-aeb2-6cbb417e0190"/>
    <n v="5219623506799"/>
    <s v="1218_MEX_VAC_W_E_Estudio efectividad Panama_0225"/>
    <s v="Shot 1"/>
    <n v="1"/>
    <m/>
    <n v="1"/>
    <d v="2025-02-27T18:05:00"/>
    <n v="1"/>
    <d v="2025-02-27T18:06:00"/>
  </r>
  <r>
    <s v="MEX_AKA_a464451d-c295-464a-95d8-4601a395cb08"/>
    <n v="5219727274021"/>
    <s v="1218_MEX_VAC_W_E_Estudio efectividad Panama_0225"/>
    <s v="Shot 1"/>
    <n v="1"/>
    <m/>
    <n v="1"/>
    <d v="2025-02-27T23:39:00"/>
    <n v="1"/>
    <d v="2025-02-27T23:48:00"/>
  </r>
  <r>
    <s v="MEX_AKA_ec150bcd-9d68-49d0-8be9-babda9019974"/>
    <n v="5212831291405"/>
    <s v="1218_MEX_VAC_W_E_Estudio efectividad Panama_0225"/>
    <s v="Shot 1"/>
    <n v="1"/>
    <m/>
    <n v="1"/>
    <d v="2025-02-27T18:01:00"/>
    <n v="1"/>
    <d v="2025-02-27T18:09:00"/>
  </r>
  <r>
    <s v="MEX_AKA_e2dcbbae-6bfc-42a2-b6e5-3e4added310a"/>
    <n v="5219621871141"/>
    <s v="1218_MEX_VAC_W_E_Estudio efectividad Panama_0225"/>
    <s v="Shot 1"/>
    <n v="1"/>
    <m/>
    <n v="1"/>
    <d v="2025-02-27T18:02:00"/>
    <n v="1"/>
    <d v="2025-03-01T03:31:00"/>
  </r>
  <r>
    <s v="MEX_AKA_e2ee2f40-6110-4c13-9c7a-cb8c991ec823"/>
    <n v="5216692785539"/>
    <s v="1218_MEX_VAC_W_E_Estudio efectividad Panama_0225"/>
    <s v="Shot 1"/>
    <n v="1"/>
    <m/>
    <n v="1"/>
    <d v="2025-02-27T18:03:00"/>
    <n v="1"/>
    <d v="2025-02-28T00:45:00"/>
  </r>
  <r>
    <s v="MEX_AKA_e2fd03e1-e54e-4eb6-889c-d03f7475031d"/>
    <n v="5215576827428"/>
    <s v="1218_MEX_VAC_W_E_Estudio efectividad Panama_0225"/>
    <s v="Shot 1"/>
    <n v="1"/>
    <m/>
    <n v="1"/>
    <d v="2025-02-27T18:01:00"/>
    <n v="0"/>
    <m/>
  </r>
  <r>
    <s v="MEX_AKA_e309492b-ec90-41d1-a08e-a4a62f4dcc85"/>
    <n v="5215518426956"/>
    <s v="1218_MEX_VAC_W_E_Estudio efectividad Panama_0225"/>
    <s v="Shot 1"/>
    <n v="1"/>
    <m/>
    <n v="1"/>
    <d v="2025-02-27T18:01:00"/>
    <n v="0"/>
    <m/>
  </r>
  <r>
    <s v="MEX_AKA_e309eeab-a7dd-41a3-bcc4-e5f0d4df07ad"/>
    <n v="5213951190790"/>
    <s v="1218_MEX_VAC_W_E_Estudio efectividad Panama_0225"/>
    <s v="Shot 1"/>
    <n v="1"/>
    <m/>
    <n v="1"/>
    <d v="2025-02-27T18:01:00"/>
    <n v="0"/>
    <m/>
  </r>
  <r>
    <s v="MEX_AKA_e354e540-caf4-4bb4-8541-b09575f377cb"/>
    <n v="5214436103525"/>
    <s v="1218_MEX_VAC_W_E_Estudio efectividad Panama_0225"/>
    <s v="Shot 1"/>
    <n v="0"/>
    <d v="2025-02-27T18:03:00"/>
    <n v="0"/>
    <m/>
    <n v="0"/>
    <m/>
  </r>
  <r>
    <s v="MEX_AKA_e392b482-b9d7-4044-bfa2-a6a036d264e2"/>
    <n v="5217711511522"/>
    <s v="1218_MEX_VAC_W_E_Estudio efectividad Panama_0225"/>
    <s v="Shot 1"/>
    <n v="1"/>
    <m/>
    <n v="1"/>
    <d v="2025-02-27T18:03:00"/>
    <n v="1"/>
    <d v="2025-02-27T23:00:00"/>
  </r>
  <r>
    <s v="MEX_AKA_afe142c2-ca91-4896-9991-4bb39483dd55"/>
    <n v="5219511347935"/>
    <s v="1218_MEX_VAC_W_E_Estudio efectividad Panama_0225"/>
    <s v="Shot 1"/>
    <n v="1"/>
    <m/>
    <n v="1"/>
    <d v="2025-02-27T18:02:00"/>
    <n v="0"/>
    <m/>
  </r>
  <r>
    <s v="MEX_AKA_affdb08d-835b-48e1-a11f-de849ef115ff"/>
    <n v="5219993869389"/>
    <s v="1218_MEX_VAC_W_E_Estudio efectividad Panama_0225"/>
    <s v="Shot 1"/>
    <n v="1"/>
    <m/>
    <n v="1"/>
    <d v="2025-02-27T21:44:00"/>
    <n v="1"/>
    <d v="2025-02-28T02:13:00"/>
  </r>
  <r>
    <s v="MEX_AKA_b009acf3-a657-4a47-918c-9c8ea846c153"/>
    <n v="5214776553932"/>
    <s v="1218_MEX_VAC_W_E_Estudio efectividad Panama_0225"/>
    <s v="Shot 1"/>
    <n v="0"/>
    <d v="2025-02-27T18:03:00"/>
    <n v="0"/>
    <m/>
    <n v="0"/>
    <m/>
  </r>
  <r>
    <s v="MEX_AKA_a4a333d5-660a-4d6c-afe7-3a0dbed35498"/>
    <n v="5214291112150"/>
    <s v="1218_MEX_VAC_W_E_Estudio efectividad Panama_0225"/>
    <s v="Shot 1"/>
    <n v="1"/>
    <m/>
    <n v="1"/>
    <d v="2025-02-27T18:03:00"/>
    <n v="1"/>
    <d v="2025-03-02T14:59:00"/>
  </r>
  <r>
    <s v="MEX_AKA_a4bd6f0c-eb4b-442e-a140-f62666a01895"/>
    <n v="5219613006581"/>
    <s v="1218_MEX_VAC_W_E_Estudio efectividad Panama_0225"/>
    <s v="Shot 1"/>
    <n v="0"/>
    <d v="2025-02-27T18:01:00"/>
    <n v="0"/>
    <m/>
    <n v="0"/>
    <m/>
  </r>
  <r>
    <s v="MEX_AKA_a4cad137-01e6-480e-bd94-2cc179016b69"/>
    <n v="5217821873014"/>
    <s v="1218_MEX_VAC_W_E_Estudio efectividad Panama_0225"/>
    <s v="Shot 1"/>
    <n v="1"/>
    <m/>
    <n v="1"/>
    <d v="2025-02-27T18:01:00"/>
    <n v="1"/>
    <d v="2025-02-27T18:02:00"/>
  </r>
  <r>
    <s v="MEX_AKA_a4faa9cb-3fd3-41ca-bdca-35db66f557a7"/>
    <n v="5218127106388"/>
    <s v="1218_MEX_VAC_W_E_Estudio efectividad Panama_0225"/>
    <s v="Shot 1"/>
    <n v="0"/>
    <d v="2025-02-27T18:03:00"/>
    <n v="0"/>
    <m/>
    <n v="0"/>
    <m/>
  </r>
  <r>
    <s v="MEX_AKA_e3affc1b-a1f1-44d2-95f3-c3db5b91e0b4"/>
    <n v="5212454504656"/>
    <s v="1218_MEX_VAC_W_E_Estudio efectividad Panama_0225"/>
    <s v="Shot 1"/>
    <n v="1"/>
    <m/>
    <n v="1"/>
    <d v="2025-02-27T18:01:00"/>
    <n v="1"/>
    <d v="2025-02-27T18:06:00"/>
  </r>
  <r>
    <s v="MEX_AKA_e3b52db9-976f-44a5-a149-0bfda391680d"/>
    <n v="5216691476081"/>
    <s v="1218_MEX_VAC_W_E_Estudio efectividad Panama_0225"/>
    <s v="Shot 1"/>
    <n v="0"/>
    <d v="2025-02-27T18:01:00"/>
    <n v="0"/>
    <m/>
    <n v="0"/>
    <m/>
  </r>
  <r>
    <s v="MEX_AKA_e3df68e5-c117-4fee-97f7-c44137e2a202"/>
    <n v="5212271118888"/>
    <s v="1218_MEX_VAC_W_E_Estudio efectividad Panama_0225"/>
    <s v="Shot 1"/>
    <n v="1"/>
    <m/>
    <n v="1"/>
    <d v="2025-02-27T18:01:00"/>
    <n v="1"/>
    <d v="2025-02-27T18:38:00"/>
  </r>
  <r>
    <s v="MEX_AKA_e3fae2be-f7be-4d6d-bbc4-5379070cd186"/>
    <n v="5212222382143"/>
    <s v="1218_MEX_VAC_W_E_Estudio efectividad Panama_0225"/>
    <s v="Shot 1"/>
    <n v="1"/>
    <m/>
    <n v="1"/>
    <d v="2025-02-27T18:01:00"/>
    <n v="1"/>
    <d v="2025-02-27T18:17:00"/>
  </r>
  <r>
    <s v="MEX_AKA_e40c97d3-c665-4628-b92e-94a0d21c1f20"/>
    <n v="5219191141007"/>
    <s v="1218_MEX_VAC_W_E_Estudio efectividad Panama_0225"/>
    <s v="Shot 1"/>
    <n v="1"/>
    <m/>
    <n v="1"/>
    <d v="2025-02-27T18:01:00"/>
    <n v="1"/>
    <d v="2025-02-28T14:15:00"/>
  </r>
  <r>
    <s v="MEX_AKA_ed0581b9-d1ef-4c28-91c8-df94899b8951"/>
    <n v="5213312885655"/>
    <s v="1218_MEX_VAC_W_E_Estudio efectividad Panama_0225"/>
    <s v="Shot 1"/>
    <n v="0"/>
    <d v="2025-02-27T18:01:00"/>
    <n v="0"/>
    <m/>
    <n v="0"/>
    <m/>
  </r>
  <r>
    <s v="MEX_AKA_ed28a1af-8b3b-4c4a-84b3-0c0930f6dea3"/>
    <n v="5215554097596"/>
    <s v="1218_MEX_VAC_W_E_Estudio efectividad Panama_0225"/>
    <s v="Shot 1"/>
    <n v="0"/>
    <d v="2025-02-27T18:01:00"/>
    <n v="0"/>
    <m/>
    <n v="0"/>
    <m/>
  </r>
  <r>
    <s v="MEX_AKA_ed370786-3cba-436c-90b8-658939835b87"/>
    <n v="5212721707735"/>
    <s v="1218_MEX_VAC_W_E_Estudio efectividad Panama_0225"/>
    <s v="Shot 1"/>
    <n v="1"/>
    <m/>
    <n v="1"/>
    <d v="2025-02-27T18:02:00"/>
    <n v="0"/>
    <m/>
  </r>
  <r>
    <s v="MEX_AKA_a52c3349-dd2e-4dae-8262-9d8183a77f03"/>
    <n v="5212831220157"/>
    <s v="1218_MEX_VAC_W_E_Estudio efectividad Panama_0225"/>
    <s v="Shot 1"/>
    <n v="1"/>
    <m/>
    <n v="1"/>
    <d v="2025-02-27T18:03:00"/>
    <n v="1"/>
    <d v="2025-02-27T20:49:00"/>
  </r>
  <r>
    <s v="MEX_AKA_a54e267e-e998-450e-aafc-bb14784b166c"/>
    <n v="5215513985065"/>
    <s v="1218_MEX_VAC_W_E_Estudio efectividad Panama_0225"/>
    <s v="Shot 1"/>
    <n v="1"/>
    <m/>
    <n v="1"/>
    <d v="2025-02-27T18:00:00"/>
    <n v="0"/>
    <m/>
  </r>
  <r>
    <s v="MEX_AKA_a55c4363-b631-4d4b-a90c-be4fdd699a2d"/>
    <n v="5215539099347"/>
    <s v="1218_MEX_VAC_W_E_Estudio efectividad Panama_0225"/>
    <s v="Shot 1"/>
    <n v="1"/>
    <m/>
    <n v="1"/>
    <d v="2025-03-07T23:52:00"/>
    <n v="0"/>
    <m/>
  </r>
  <r>
    <s v="MEX_AKA_a56b38e1-524a-4e22-b7cb-be8fd1f7a718"/>
    <n v="5219711279308"/>
    <s v="1218_MEX_VAC_W_E_Estudio efectividad Panama_0225"/>
    <s v="Shot 1"/>
    <n v="1"/>
    <m/>
    <n v="1"/>
    <d v="2025-02-27T18:03:00"/>
    <n v="0"/>
    <m/>
  </r>
  <r>
    <s v="MEX_AKA_a5a1b99c-6884-4a65-933a-551f3b29d7b8"/>
    <n v="5212281825804"/>
    <s v="1218_MEX_VAC_W_E_Estudio efectividad Panama_0225"/>
    <s v="Shot 1"/>
    <n v="1"/>
    <m/>
    <n v="1"/>
    <d v="2025-02-27T18:00:00"/>
    <n v="0"/>
    <m/>
  </r>
  <r>
    <s v="MEX_AKA_a600bae7-c2ab-45a5-a4e0-4eb7b3e7b540"/>
    <n v="5219221345008"/>
    <s v="1218_MEX_VAC_W_E_Estudio efectividad Panama_0225"/>
    <s v="Shot 1"/>
    <n v="1"/>
    <m/>
    <n v="1"/>
    <d v="2025-02-27T18:04:00"/>
    <n v="1"/>
    <d v="2025-02-27T23:08:00"/>
  </r>
  <r>
    <s v="MEX_AKA_a6183fe8-f824-4020-bab4-dc0b2646ac57"/>
    <n v="5215587696103"/>
    <s v="1218_MEX_VAC_W_E_Estudio efectividad Panama_0225"/>
    <s v="Shot 1"/>
    <n v="1"/>
    <m/>
    <n v="1"/>
    <d v="2025-02-27T18:03:00"/>
    <n v="1"/>
    <d v="2025-02-27T18:06:00"/>
  </r>
  <r>
    <s v="MEX_AKA_b06382c9-ff00-4045-9bd5-63cb38a37b2c"/>
    <n v="5219622414452"/>
    <s v="1218_MEX_VAC_W_E_Estudio efectividad Panama_0225"/>
    <s v="Shot 1"/>
    <n v="0"/>
    <d v="2025-02-27T18:02:00"/>
    <n v="0"/>
    <m/>
    <n v="0"/>
    <m/>
  </r>
  <r>
    <s v="MEX_AKA_b06bb02f-fb65-46ea-86e9-0242eed4f0fa"/>
    <n v="5216271391531"/>
    <s v="1218_MEX_VAC_W_E_Estudio efectividad Panama_0225"/>
    <s v="Shot 1"/>
    <n v="0"/>
    <d v="2025-02-27T18:01:00"/>
    <n v="0"/>
    <m/>
    <n v="0"/>
    <m/>
  </r>
  <r>
    <s v="MEX_AKA_b08c5528-905b-4454-bc6b-90aaaf2d62ed"/>
    <n v="5218333113504"/>
    <s v="1218_MEX_VAC_W_E_Estudio efectividad Panama_0225"/>
    <s v="Shot 1"/>
    <n v="1"/>
    <m/>
    <n v="1"/>
    <d v="2025-02-27T18:02:00"/>
    <n v="0"/>
    <m/>
  </r>
  <r>
    <s v="MEX_AKA_b149740c-1c09-4961-96fe-c03a0ef97e8f"/>
    <n v="5217841182246"/>
    <s v="1218_MEX_VAC_W_E_Estudio efectividad Panama_0225"/>
    <s v="Shot 1"/>
    <n v="1"/>
    <m/>
    <n v="1"/>
    <d v="2025-02-27T18:02:00"/>
    <n v="1"/>
    <d v="2025-02-27T19:32:00"/>
  </r>
  <r>
    <s v="MEX_AKA_ed8b83e2-97ec-49b1-89dd-75b4761f4b49"/>
    <n v="5212831148520"/>
    <s v="1218_MEX_VAC_W_E_Estudio efectividad Panama_0225"/>
    <s v="Shot 1"/>
    <n v="1"/>
    <m/>
    <n v="1"/>
    <d v="2025-02-27T18:03:00"/>
    <n v="0"/>
    <m/>
  </r>
  <r>
    <s v="MEX_AKA_eda53465-4c39-4b6f-9918-24c643fa9853"/>
    <n v="5219513632124"/>
    <s v="1218_MEX_VAC_W_E_Estudio efectividad Panama_0225"/>
    <s v="Shot 1"/>
    <n v="1"/>
    <m/>
    <n v="1"/>
    <d v="2025-02-27T18:03:00"/>
    <n v="0"/>
    <m/>
  </r>
  <r>
    <s v="MEX_AKA_ede1f9e3-2205-4900-b4f8-976076ee128e"/>
    <n v="5214779250843"/>
    <s v="1218_MEX_VAC_W_E_Estudio efectividad Panama_0225"/>
    <s v="Shot 1"/>
    <n v="1"/>
    <m/>
    <n v="1"/>
    <d v="2025-02-28T17:24:00"/>
    <n v="0"/>
    <m/>
  </r>
  <r>
    <s v="MEX_AKA_e486d41f-ae30-42f9-b256-05ad68f6c53a"/>
    <n v="5216871748396"/>
    <s v="1218_MEX_VAC_W_E_Estudio efectividad Panama_0225"/>
    <s v="Shot 1"/>
    <n v="1"/>
    <m/>
    <n v="1"/>
    <d v="2025-02-27T18:01:00"/>
    <n v="1"/>
    <d v="2025-02-27T18:07:00"/>
  </r>
  <r>
    <s v="MEX_AKA_e48ec7b5-01a6-4857-a896-fe1eac139ab4"/>
    <n v="5212224523756"/>
    <s v="1218_MEX_VAC_W_E_Estudio efectividad Panama_0225"/>
    <s v="Shot 1"/>
    <n v="1"/>
    <m/>
    <n v="1"/>
    <d v="2025-02-27T18:03:00"/>
    <n v="0"/>
    <m/>
  </r>
  <r>
    <s v="MEX_AKA_e48efcee-c90c-425a-967a-fba781334ce4"/>
    <n v="5214361008895"/>
    <s v="1218_MEX_VAC_W_E_Estudio efectividad Panama_0225"/>
    <s v="Shot 1"/>
    <n v="0"/>
    <d v="2025-02-27T18:03:00"/>
    <n v="0"/>
    <m/>
    <n v="0"/>
    <m/>
  </r>
  <r>
    <s v="MEX_AKA_e49112c1-3214-4d16-b671-c9ab2e57a550"/>
    <n v="5216182952321"/>
    <s v="1218_MEX_VAC_W_E_Estudio efectividad Panama_0225"/>
    <s v="Shot 1"/>
    <n v="1"/>
    <m/>
    <n v="1"/>
    <d v="2025-02-27T20:13:00"/>
    <n v="1"/>
    <d v="2025-03-05T02:05:00"/>
  </r>
  <r>
    <s v="MEX_AKA_a63234db-7bb8-47ff-ae75-4bcb1b0e4cfc"/>
    <n v="5213139610013"/>
    <s v="1218_MEX_VAC_W_E_Estudio efectividad Panama_0225"/>
    <s v="Shot 1"/>
    <n v="1"/>
    <m/>
    <n v="1"/>
    <d v="2025-02-27T18:02:00"/>
    <n v="0"/>
    <m/>
  </r>
  <r>
    <s v="MEX_AKA_a6344b23-1560-4cb8-b835-b045d67781e2"/>
    <n v="5219711583598"/>
    <s v="1218_MEX_VAC_W_E_Estudio efectividad Panama_0225"/>
    <s v="Shot 1"/>
    <n v="1"/>
    <m/>
    <n v="1"/>
    <d v="2025-02-27T18:03:00"/>
    <n v="1"/>
    <d v="2025-02-27T18:22:00"/>
  </r>
  <r>
    <s v="MEX_AKA_a6681395-e9f2-43b1-a464-c4af8de6fdf6"/>
    <n v="5217227561024"/>
    <s v="1218_MEX_VAC_W_E_Estudio efectividad Panama_0225"/>
    <s v="Shot 1"/>
    <n v="0"/>
    <d v="2025-02-27T18:01:00"/>
    <n v="0"/>
    <m/>
    <n v="0"/>
    <m/>
  </r>
  <r>
    <s v="MEX_AKA_a67ea3fa-ef22-412e-b211-cebe1da35744"/>
    <n v="5214931409997"/>
    <s v="1218_MEX_VAC_W_E_Estudio efectividad Panama_0225"/>
    <s v="Shot 1"/>
    <n v="0"/>
    <d v="2025-02-27T18:03:00"/>
    <n v="0"/>
    <m/>
    <n v="0"/>
    <m/>
  </r>
  <r>
    <s v="MEX_AKA_b17d160e-13f5-40ae-9ee4-833ba34d9132"/>
    <n v="5219811338295"/>
    <s v="1218_MEX_VAC_W_E_Estudio efectividad Panama_0225"/>
    <s v="Shot 1"/>
    <n v="1"/>
    <m/>
    <n v="1"/>
    <d v="2025-02-27T18:01:00"/>
    <n v="0"/>
    <m/>
  </r>
  <r>
    <s v="MEX_AKA_b1809d02-8d51-4f37-a085-738b02c4fc4d"/>
    <n v="5219381842994"/>
    <s v="1218_MEX_VAC_W_E_Estudio efectividad Panama_0225"/>
    <s v="Shot 1"/>
    <n v="1"/>
    <m/>
    <n v="1"/>
    <d v="2025-02-27T18:02:00"/>
    <n v="1"/>
    <d v="2025-02-27T18:18:00"/>
  </r>
  <r>
    <s v="MEX_AKA_b1cbf136-26e1-4c3e-be9b-b49faf16f28c"/>
    <n v="5216141991501"/>
    <s v="1218_MEX_VAC_W_E_Estudio efectividad Panama_0225"/>
    <s v="Shot 1"/>
    <n v="1"/>
    <m/>
    <n v="1"/>
    <d v="2025-02-27T18:02:00"/>
    <n v="1"/>
    <d v="2025-02-27T18:03:00"/>
  </r>
  <r>
    <s v="MEX_AKA_ee2dfff2-2517-4633-9f1e-e9f9e2817d2f"/>
    <n v="5216674738219"/>
    <s v="1218_MEX_VAC_W_E_Estudio efectividad Panama_0225"/>
    <s v="Shot 1"/>
    <n v="1"/>
    <m/>
    <n v="1"/>
    <d v="2025-02-27T18:03:00"/>
    <n v="0"/>
    <m/>
  </r>
  <r>
    <s v="MEX_AKA_ee6f8ec1-7c78-449f-a72c-8e939c1f54f5"/>
    <n v="5218721143069"/>
    <s v="1218_MEX_VAC_W_E_Estudio efectividad Panama_0225"/>
    <s v="Shot 1"/>
    <n v="0"/>
    <d v="2025-02-27T18:03:00"/>
    <n v="0"/>
    <m/>
    <n v="0"/>
    <m/>
  </r>
  <r>
    <s v="MEX_AKA_e4954300-bbe0-424e-b239-060616ee27f6"/>
    <n v="5213121046672"/>
    <s v="1218_MEX_VAC_W_E_Estudio efectividad Panama_0225"/>
    <s v="Shot 1"/>
    <n v="1"/>
    <m/>
    <n v="1"/>
    <d v="2025-02-27T18:30:00"/>
    <n v="0"/>
    <m/>
  </r>
  <r>
    <s v="MEX_AKA_e49d93bb-d0e0-422c-bcf3-be4fa6a82eb4"/>
    <n v="5219531790339"/>
    <s v="1218_MEX_VAC_W_E_Estudio efectividad Panama_0225"/>
    <s v="Shot 1"/>
    <n v="0"/>
    <d v="2025-02-27T18:03:00"/>
    <n v="0"/>
    <m/>
    <n v="0"/>
    <m/>
  </r>
  <r>
    <s v="MEX_AKA_e5103433-01b5-4c75-a2a2-f0bb23c0aa24"/>
    <n v="5214445580111"/>
    <s v="1218_MEX_VAC_W_E_Estudio efectividad Panama_0225"/>
    <s v="Shot 1"/>
    <n v="1"/>
    <m/>
    <n v="1"/>
    <d v="2025-02-27T18:01:00"/>
    <n v="1"/>
    <d v="2025-02-27T21:06:00"/>
  </r>
  <r>
    <s v="MEX_AKA_e5136cdb-0ce2-46ac-bf47-bac93243996f"/>
    <n v="5216731067528"/>
    <s v="1218_MEX_VAC_W_E_Estudio efectividad Panama_0225"/>
    <s v="Shot 1"/>
    <n v="1"/>
    <m/>
    <n v="1"/>
    <d v="2025-02-27T23:11:00"/>
    <n v="0"/>
    <m/>
  </r>
  <r>
    <s v="MEX_AKA_e523e5c4-b836-42cb-9823-166cd1fad07d"/>
    <n v="5212881219698"/>
    <s v="1218_MEX_VAC_W_E_Estudio efectividad Panama_0225"/>
    <s v="Shot 1"/>
    <n v="1"/>
    <m/>
    <n v="1"/>
    <d v="2025-02-27T18:03:00"/>
    <n v="0"/>
    <m/>
  </r>
  <r>
    <s v="MEX_AKA_b1f7a112-c184-4264-966d-6673891ece1c"/>
    <n v="5219622924163"/>
    <s v="1218_MEX_VAC_W_E_Estudio efectividad Panama_0225"/>
    <s v="Shot 1"/>
    <n v="1"/>
    <m/>
    <n v="1"/>
    <d v="2025-02-27T18:01:00"/>
    <n v="1"/>
    <d v="2025-02-27T18:29:00"/>
  </r>
  <r>
    <s v="MEX_AKA_b2710336-30c7-47f0-95d8-49c9c5cf0ce1"/>
    <n v="5214493680478"/>
    <s v="1218_MEX_VAC_W_E_Estudio efectividad Panama_0225"/>
    <s v="Shot 1"/>
    <n v="0"/>
    <d v="2025-02-27T18:01:00"/>
    <n v="0"/>
    <m/>
    <n v="0"/>
    <m/>
  </r>
  <r>
    <s v="MEX_AKA_eea39ad3-701d-4c4d-9ff7-cf335ef54bd3"/>
    <n v="5212711334321"/>
    <s v="1218_MEX_VAC_W_E_Estudio efectividad Panama_0225"/>
    <s v="Shot 1"/>
    <n v="1"/>
    <m/>
    <n v="1"/>
    <d v="2025-02-27T18:03:00"/>
    <n v="0"/>
    <m/>
  </r>
  <r>
    <s v="MEX_AKA_eec1499f-c9d0-4d8c-bb84-6cc393dcbdec"/>
    <n v="5215553818781"/>
    <s v="1218_MEX_VAC_W_E_Estudio efectividad Panama_0225"/>
    <s v="Shot 1"/>
    <n v="1"/>
    <m/>
    <n v="1"/>
    <d v="2025-03-14T22:32:00"/>
    <n v="0"/>
    <m/>
  </r>
  <r>
    <s v="MEX_AKA_a6966a17-0348-4d2b-b4e9-1a838c468da6"/>
    <n v="5216642339398"/>
    <s v="1218_MEX_VAC_W_E_Estudio efectividad Panama_0225"/>
    <s v="Shot 1"/>
    <n v="1"/>
    <m/>
    <n v="1"/>
    <d v="2025-02-27T18:02:00"/>
    <n v="1"/>
    <d v="2025-02-27T18:40:00"/>
  </r>
  <r>
    <s v="MEX_AKA_a6ffa0e9-214c-42c4-bef9-a83ce058081c"/>
    <n v="5217223159785"/>
    <s v="1218_MEX_VAC_W_E_Estudio efectividad Panama_0225"/>
    <s v="Shot 1"/>
    <n v="1"/>
    <m/>
    <n v="1"/>
    <d v="2025-02-27T18:03:00"/>
    <n v="1"/>
    <d v="2025-02-27T18:17:00"/>
  </r>
  <r>
    <s v="MEX_AKA_a71a7f89-66b3-4140-802a-c25b64f3ec58"/>
    <n v="5216699182014"/>
    <s v="1218_MEX_VAC_W_E_Estudio efectividad Panama_0225"/>
    <s v="Shot 1"/>
    <n v="1"/>
    <m/>
    <n v="1"/>
    <d v="2025-02-27T18:01:00"/>
    <n v="1"/>
    <d v="2025-02-27T19:56:00"/>
  </r>
  <r>
    <s v="MEX_AKA_a71b59a4-9daa-4a1d-bb83-2d5f34ad171a"/>
    <n v="5218713187508"/>
    <s v="1218_MEX_VAC_W_E_Estudio efectividad Panama_0225"/>
    <s v="Shot 1"/>
    <n v="1"/>
    <m/>
    <n v="1"/>
    <d v="2025-02-27T18:01:00"/>
    <n v="0"/>
    <m/>
  </r>
  <r>
    <s v="MEX_AKA_a72d664a-0654-442a-8e2a-50e03d5e4d2a"/>
    <n v="5217712219725"/>
    <s v="1218_MEX_VAC_W_E_Estudio efectividad Panama_0225"/>
    <s v="Shot 1"/>
    <n v="1"/>
    <m/>
    <n v="1"/>
    <d v="2025-02-27T18:01:00"/>
    <n v="1"/>
    <d v="2025-02-27T18:16:00"/>
  </r>
  <r>
    <s v="MEX_AKA_b3116613-6fb4-4e6c-9bb3-14889750e74b"/>
    <n v="5212288263120"/>
    <s v="1218_MEX_VAC_W_E_Estudio efectividad Panama_0225"/>
    <s v="Shot 1"/>
    <n v="1"/>
    <m/>
    <n v="1"/>
    <d v="2025-02-27T18:02:00"/>
    <n v="0"/>
    <m/>
  </r>
  <r>
    <s v="MEX_AKA_ef3cfe3a-f951-454d-939e-b5a36aeb270a"/>
    <n v="5215548503920"/>
    <s v="1218_MEX_VAC_W_E_Estudio efectividad Panama_0225"/>
    <s v="Shot 1"/>
    <n v="1"/>
    <m/>
    <n v="1"/>
    <d v="2025-02-27T18:10:00"/>
    <n v="1"/>
    <d v="2025-02-27T18:33:00"/>
  </r>
  <r>
    <s v="MEX_AKA_ef40e14e-0c73-4c20-8538-f9723980b4fc"/>
    <n v="5213541142628"/>
    <s v="1218_MEX_VAC_W_E_Estudio efectividad Panama_0225"/>
    <s v="Shot 1"/>
    <n v="1"/>
    <m/>
    <n v="1"/>
    <d v="2025-02-27T18:01:00"/>
    <n v="0"/>
    <m/>
  </r>
  <r>
    <s v="MEX_AKA_ef544346-027c-4c49-9e22-48f61837f0df"/>
    <n v="5213333680716"/>
    <s v="1218_MEX_VAC_W_E_Estudio efectividad Panama_0225"/>
    <s v="Shot 1"/>
    <n v="0"/>
    <d v="2025-02-27T18:03:00"/>
    <n v="0"/>
    <m/>
    <n v="0"/>
    <m/>
  </r>
  <r>
    <s v="MEX_AKA_ef5f99fe-e62d-4375-81ca-d1f605c2702e"/>
    <n v="5217767695347"/>
    <s v="1218_MEX_VAC_W_E_Estudio efectividad Panama_0225"/>
    <s v="Shot 1"/>
    <n v="1"/>
    <m/>
    <n v="1"/>
    <d v="2025-02-27T18:01:00"/>
    <n v="0"/>
    <m/>
  </r>
  <r>
    <s v="MEX_AKA_ef6a624c-0fc9-4a26-8731-9a829134b574"/>
    <n v="5214431775304"/>
    <s v="1218_MEX_VAC_W_E_Estudio efectividad Panama_0225"/>
    <s v="Shot 1"/>
    <n v="1"/>
    <m/>
    <n v="1"/>
    <d v="2025-02-27T18:03:00"/>
    <n v="0"/>
    <m/>
  </r>
  <r>
    <s v="MEX_AKA_e526ba45-6c5f-45f2-b42d-194aef14b320"/>
    <n v="5218113755461"/>
    <s v="1218_MEX_VAC_W_E_Estudio efectividad Panama_0225"/>
    <s v="Shot 1"/>
    <n v="0"/>
    <d v="2025-02-27T18:03:00"/>
    <n v="0"/>
    <m/>
    <n v="0"/>
    <m/>
  </r>
  <r>
    <s v="MEX_AKA_e5396a9d-531b-4933-b0f9-62c34e1b0aec"/>
    <n v="5214521536436"/>
    <s v="1218_MEX_VAC_W_E_Estudio efectividad Panama_0225"/>
    <s v="Shot 1"/>
    <n v="1"/>
    <m/>
    <n v="1"/>
    <d v="2025-02-27T18:45:00"/>
    <n v="0"/>
    <m/>
  </r>
  <r>
    <s v="MEX_AKA_e560b02a-d214-4815-8030-57471cd09b4c"/>
    <n v="5213531048606"/>
    <s v="1218_MEX_VAC_W_E_Estudio efectividad Panama_0225"/>
    <s v="Shot 1"/>
    <n v="0"/>
    <d v="2025-02-27T18:01:00"/>
    <n v="0"/>
    <m/>
    <n v="0"/>
    <m/>
  </r>
  <r>
    <s v="MEX_AKA_e5908d07-1cb6-43c5-a0cc-89ae57363784"/>
    <n v="5219985774411"/>
    <s v="1218_MEX_VAC_W_E_Estudio efectividad Panama_0225"/>
    <s v="Shot 1"/>
    <n v="1"/>
    <m/>
    <n v="1"/>
    <d v="2025-02-27T18:01:00"/>
    <n v="0"/>
    <m/>
  </r>
  <r>
    <s v="MEX_AKA_a748ea9e-f8fa-4850-a794-960c227e5af6"/>
    <n v="5214951056987"/>
    <s v="1218_MEX_VAC_W_E_Estudio efectividad Panama_0225"/>
    <s v="Shot 1"/>
    <n v="1"/>
    <m/>
    <n v="1"/>
    <d v="2025-02-27T18:02:00"/>
    <n v="1"/>
    <d v="2025-02-27T18:03:00"/>
  </r>
  <r>
    <s v="MEX_AKA_a7563007-3070-439a-9332-eb8e8dee8db7"/>
    <n v="5213112628555"/>
    <s v="1218_MEX_VAC_W_E_Estudio efectividad Panama_0225"/>
    <s v="Shot 1"/>
    <n v="1"/>
    <m/>
    <n v="1"/>
    <d v="2025-02-27T18:03:00"/>
    <n v="1"/>
    <d v="2025-02-28T05:20:00"/>
  </r>
  <r>
    <s v="MEX_AKA_a767f6f3-6989-4508-b6a1-13b4b12c998e"/>
    <n v="5219641606186"/>
    <s v="1218_MEX_VAC_W_E_Estudio efectividad Panama_0225"/>
    <s v="Shot 1"/>
    <n v="0"/>
    <d v="2025-02-27T18:02:00"/>
    <n v="0"/>
    <m/>
    <n v="0"/>
    <m/>
  </r>
  <r>
    <s v="MEX_AKA_a772e5d2-2947-4cfd-abde-9a1588daa76d"/>
    <n v="5212331031630"/>
    <s v="1218_MEX_VAC_W_E_Estudio efectividad Panama_0225"/>
    <s v="Shot 1"/>
    <n v="1"/>
    <m/>
    <n v="1"/>
    <d v="2025-02-27T18:03:00"/>
    <n v="0"/>
    <m/>
  </r>
  <r>
    <s v="MEX_AKA_ef6b32e2-4064-4fc2-a595-3044f025ea7a"/>
    <n v="5217531024589"/>
    <s v="1218_MEX_VAC_W_E_Estudio efectividad Panama_0225"/>
    <s v="Shot 1"/>
    <n v="1"/>
    <m/>
    <n v="1"/>
    <d v="2025-02-27T18:03:00"/>
    <n v="0"/>
    <m/>
  </r>
  <r>
    <s v="MEX_AKA_ef9685c2-8fc3-426c-a187-f81956354039"/>
    <n v="5213331051699"/>
    <s v="1218_MEX_VAC_W_E_Estudio efectividad Panama_0225"/>
    <s v="Shot 1"/>
    <n v="1"/>
    <m/>
    <n v="1"/>
    <d v="2025-02-27T18:03:00"/>
    <n v="0"/>
    <m/>
  </r>
  <r>
    <s v="MEX_AKA_efa7be5b-6420-4831-b71d-d466e1f8aa76"/>
    <n v="5215555164305"/>
    <s v="1218_MEX_VAC_W_E_Estudio efectividad Panama_0225"/>
    <s v="Shot 1"/>
    <n v="0"/>
    <d v="2025-02-27T18:03:00"/>
    <n v="0"/>
    <m/>
    <n v="0"/>
    <m/>
  </r>
  <r>
    <s v="MEX_AKA_efc3a0bf-cbbc-4e39-83d6-8d73f2f11ba5"/>
    <n v="5215551025828"/>
    <s v="1218_MEX_VAC_W_E_Estudio efectividad Panama_0225"/>
    <s v="Shot 1"/>
    <n v="1"/>
    <m/>
    <n v="1"/>
    <d v="2025-02-27T18:00:00"/>
    <n v="1"/>
    <d v="2025-02-27T18:00:00"/>
  </r>
  <r>
    <s v="MEX_AKA_b3337821-df52-446f-bdba-d15956b8f8eb"/>
    <n v="5215539882559"/>
    <s v="1218_MEX_VAC_W_E_Estudio efectividad Panama_0225"/>
    <s v="Shot 1"/>
    <n v="1"/>
    <m/>
    <n v="1"/>
    <d v="2025-02-27T18:02:00"/>
    <n v="1"/>
    <d v="2025-02-27T18:38:00"/>
  </r>
  <r>
    <s v="MEX_AKA_b3dfa9f3-5145-4a56-b384-4d3eb5d6d641"/>
    <n v="5212831105837"/>
    <s v="1218_MEX_VAC_W_E_Estudio efectividad Panama_0225"/>
    <s v="Shot 1"/>
    <n v="1"/>
    <m/>
    <n v="1"/>
    <d v="2025-02-27T18:00:00"/>
    <n v="0"/>
    <m/>
  </r>
  <r>
    <s v="MEX_AKA_b4326345-bce5-4359-9380-9b3d4181d815"/>
    <n v="5216731348774"/>
    <s v="1218_MEX_VAC_W_E_Estudio efectividad Panama_0225"/>
    <s v="Shot 1"/>
    <n v="1"/>
    <m/>
    <n v="1"/>
    <d v="2025-02-27T18:01:00"/>
    <n v="1"/>
    <d v="2025-02-27T18:26:00"/>
  </r>
  <r>
    <s v="MEX_AKA_a774f919-3652-476e-9ef6-8a98049f6e40"/>
    <n v="5219636334593"/>
    <s v="1218_MEX_VAC_W_E_Estudio efectividad Panama_0225"/>
    <s v="Shot 1"/>
    <n v="1"/>
    <m/>
    <n v="1"/>
    <d v="2025-02-27T18:01:00"/>
    <n v="0"/>
    <m/>
  </r>
  <r>
    <s v="MEX_AKA_a7aaa0b8-e474-4351-8309-4b016196553f"/>
    <n v="5218184761559"/>
    <s v="1218_MEX_VAC_W_E_Estudio efectividad Panama_0225"/>
    <s v="Shot 1"/>
    <n v="1"/>
    <m/>
    <n v="1"/>
    <d v="2025-02-27T18:01:00"/>
    <n v="1"/>
    <d v="2025-02-27T22:24:00"/>
  </r>
  <r>
    <s v="MEX_AKA_a8167863-1058-425d-8639-47fc37b2d51a"/>
    <n v="5213316067697"/>
    <s v="1218_MEX_VAC_W_E_Estudio efectividad Panama_0225"/>
    <s v="Shot 1"/>
    <n v="0"/>
    <d v="2025-02-27T18:01:00"/>
    <n v="0"/>
    <m/>
    <n v="0"/>
    <m/>
  </r>
  <r>
    <s v="MEX_AKA_a81be981-0c61-491e-b385-76393ffb9957"/>
    <n v="5215531457395"/>
    <s v="1218_MEX_VAC_W_E_Estudio efectividad Panama_0225"/>
    <s v="Shot 1"/>
    <n v="1"/>
    <m/>
    <n v="1"/>
    <d v="2025-02-27T18:02:00"/>
    <n v="1"/>
    <d v="2025-02-27T19:12:00"/>
  </r>
  <r>
    <s v="MEX_AKA_efeb7346-8cb0-4ed5-89ff-6bc3bd7ba2a9"/>
    <n v="5214437230258"/>
    <s v="1218_MEX_VAC_W_E_Estudio efectividad Panama_0225"/>
    <s v="Shot 1"/>
    <n v="1"/>
    <m/>
    <n v="1"/>
    <d v="2025-02-27T18:01:00"/>
    <n v="0"/>
    <m/>
  </r>
  <r>
    <s v="MEX_AKA_f03bd773-14af-4075-ad9e-f434b1d710f2"/>
    <n v="5214433079486"/>
    <s v="1218_MEX_VAC_W_E_Estudio efectividad Panama_0225"/>
    <s v="Shot 1"/>
    <n v="1"/>
    <m/>
    <n v="1"/>
    <d v="2025-02-27T18:01:00"/>
    <n v="1"/>
    <d v="2025-02-28T02:38:00"/>
  </r>
  <r>
    <s v="MEX_AKA_f03e8220-8643-4b48-9fd3-9ef2b0d24639"/>
    <n v="5219511864328"/>
    <s v="1218_MEX_VAC_W_E_Estudio efectividad Panama_0225"/>
    <s v="Shot 1"/>
    <n v="1"/>
    <m/>
    <n v="1"/>
    <d v="2025-02-27T18:04:00"/>
    <n v="1"/>
    <d v="2025-02-27T18:09:00"/>
  </r>
  <r>
    <s v="MEX_AKA_f07d8d7b-1a36-4183-ab9f-23445ed681e6"/>
    <n v="5215591680493"/>
    <s v="1218_MEX_VAC_W_E_Estudio efectividad Panama_0225"/>
    <s v="Shot 1"/>
    <n v="1"/>
    <m/>
    <n v="1"/>
    <d v="2025-02-27T18:03:00"/>
    <n v="0"/>
    <m/>
  </r>
  <r>
    <s v="MEX_AKA_e5e93861-22e1-4bf0-804b-73ee84f15396"/>
    <n v="5215529558467"/>
    <s v="1218_MEX_VAC_W_E_Estudio efectividad Panama_0225"/>
    <s v="Shot 1"/>
    <n v="0"/>
    <d v="2025-02-27T18:01:00"/>
    <n v="0"/>
    <m/>
    <n v="0"/>
    <m/>
  </r>
  <r>
    <s v="MEX_AKA_e633d171-9d0d-4f3d-9222-f4103e75f176"/>
    <n v="5215538381040"/>
    <s v="1218_MEX_VAC_W_E_Estudio efectividad Panama_0225"/>
    <s v="Shot 1"/>
    <n v="0"/>
    <d v="2025-02-27T18:01:00"/>
    <n v="0"/>
    <m/>
    <n v="0"/>
    <m/>
  </r>
  <r>
    <s v="MEX_AKA_b46d8412-f2e7-405b-9b17-0ce307f590a2"/>
    <n v="5214641222838"/>
    <s v="1218_MEX_VAC_W_E_Estudio efectividad Panama_0225"/>
    <s v="Shot 1"/>
    <n v="1"/>
    <m/>
    <n v="1"/>
    <d v="2025-02-27T18:00:00"/>
    <n v="1"/>
    <d v="2025-02-27T18:46:00"/>
  </r>
  <r>
    <s v="MEX_AKA_b46e977f-0014-49f0-8f8e-ff14b4c0e6b3"/>
    <n v="5212431306328"/>
    <s v="1218_MEX_VAC_W_E_Estudio efectividad Panama_0225"/>
    <s v="Shot 1"/>
    <n v="0"/>
    <d v="2025-02-27T18:03:00"/>
    <n v="0"/>
    <m/>
    <n v="0"/>
    <m/>
  </r>
  <r>
    <s v="MEX_AKA_b48f2da6-ea51-4f40-b82e-f2a00a7e4940"/>
    <n v="5214341274410"/>
    <s v="1218_MEX_VAC_W_E_Estudio efectividad Panama_0225"/>
    <s v="Shot 1"/>
    <n v="0"/>
    <d v="2025-02-27T18:00:00"/>
    <n v="0"/>
    <m/>
    <n v="0"/>
    <m/>
  </r>
  <r>
    <s v="MEX_AKA_b5020104-365e-4de5-b365-7887b658ccad"/>
    <n v="5219541621323"/>
    <s v="1218_MEX_VAC_W_E_Estudio efectividad Panama_0225"/>
    <s v="Shot 1"/>
    <n v="1"/>
    <m/>
    <n v="1"/>
    <d v="2025-02-27T18:01:00"/>
    <n v="0"/>
    <m/>
  </r>
  <r>
    <s v="MEX_AKA_f0975d69-682c-4f0e-99cd-fdf7fe5314da"/>
    <n v="5217825286302"/>
    <s v="1218_MEX_VAC_W_E_Estudio efectividad Panama_0225"/>
    <s v="Shot 1"/>
    <n v="1"/>
    <m/>
    <n v="1"/>
    <d v="2025-02-27T18:00:00"/>
    <n v="0"/>
    <m/>
  </r>
  <r>
    <s v="MEX_AKA_f0ad27d2-c2ab-4565-9048-7462674f625a"/>
    <n v="5216673167068"/>
    <s v="1218_MEX_VAC_W_E_Estudio efectividad Panama_0225"/>
    <s v="Shot 1"/>
    <n v="0"/>
    <d v="2025-02-27T18:01:00"/>
    <n v="0"/>
    <m/>
    <n v="0"/>
    <m/>
  </r>
  <r>
    <s v="MEX_AKA_f114f660-c6c2-4fd0-ace1-9c59a3cf829b"/>
    <n v="5214492454500"/>
    <s v="1218_MEX_VAC_W_E_Estudio efectividad Panama_0225"/>
    <s v="Shot 1"/>
    <n v="1"/>
    <m/>
    <n v="1"/>
    <d v="2025-02-27T18:01:00"/>
    <n v="1"/>
    <d v="2025-02-27T22:36:00"/>
  </r>
  <r>
    <s v="MEX_AKA_e6b230f9-6b3c-4dd3-9fe5-df8ccefe65d3"/>
    <n v="5213112010339"/>
    <s v="1218_MEX_VAC_W_E_Estudio efectividad Panama_0225"/>
    <s v="Shot 1"/>
    <n v="0"/>
    <d v="2025-02-27T18:03:00"/>
    <n v="0"/>
    <m/>
    <n v="0"/>
    <m/>
  </r>
  <r>
    <s v="MEX_AKA_b53f7d03-c000-4bab-bde6-dc511fa0ddb5"/>
    <n v="5219621117327"/>
    <s v="1218_MEX_VAC_W_E_Estudio efectividad Panama_0225"/>
    <s v="Shot 1"/>
    <n v="1"/>
    <m/>
    <n v="1"/>
    <d v="2025-02-27T21:19:00"/>
    <n v="1"/>
    <d v="2025-02-27T22:01:00"/>
  </r>
  <r>
    <s v="MEX_AKA_b588f641-5b4d-40ca-ab7f-0ac6d6718d9e"/>
    <n v="5217333324492"/>
    <s v="1218_MEX_VAC_W_E_Estudio efectividad Panama_0225"/>
    <s v="Shot 1"/>
    <n v="0"/>
    <d v="2025-02-27T18:02:00"/>
    <n v="0"/>
    <m/>
    <n v="0"/>
    <m/>
  </r>
  <r>
    <s v="MEX_AKA_a83ff25c-b5b3-4d72-8f44-765f10a6e221"/>
    <n v="5218948415043"/>
    <s v="1218_MEX_VAC_W_E_Estudio efectividad Panama_0225"/>
    <s v="Shot 1"/>
    <n v="1"/>
    <m/>
    <n v="1"/>
    <d v="2025-02-27T18:01:00"/>
    <n v="0"/>
    <m/>
  </r>
  <r>
    <s v="MEX_AKA_a84f17e2-ca67-46cd-9eca-502241f79f30"/>
    <n v="5215513656599"/>
    <s v="1218_MEX_VAC_W_E_Estudio efectividad Panama_0225"/>
    <s v="Shot 1"/>
    <n v="0"/>
    <d v="2025-02-27T18:01:00"/>
    <n v="0"/>
    <m/>
    <n v="0"/>
    <m/>
  </r>
  <r>
    <s v="MEX_AKA_a85202bd-cfc4-4447-a211-b1aae5f64337"/>
    <n v="5218728360493"/>
    <s v="1218_MEX_VAC_W_E_Estudio efectividad Panama_0225"/>
    <s v="Shot 1"/>
    <n v="1"/>
    <m/>
    <n v="1"/>
    <d v="2025-02-27T18:01:00"/>
    <n v="1"/>
    <d v="2025-02-27T19:42:00"/>
  </r>
  <r>
    <s v="MEX_AKA_a87ad0fa-74fc-4da0-ab63-e6bee7b385ca"/>
    <n v="5217717121863"/>
    <s v="1218_MEX_VAC_W_E_Estudio efectividad Panama_0225"/>
    <s v="Shot 1"/>
    <n v="1"/>
    <m/>
    <n v="1"/>
    <d v="2025-02-27T18:01:00"/>
    <n v="1"/>
    <d v="2025-02-27T20:40:00"/>
  </r>
  <r>
    <s v="MEX_AKA_a8866583-e4ae-4b81-bb8c-b6aa76fca67d"/>
    <n v="5219612155266"/>
    <s v="1218_MEX_VAC_W_E_Estudio efectividad Panama_0225"/>
    <s v="Shot 1"/>
    <n v="0"/>
    <d v="2025-02-27T18:01:00"/>
    <n v="0"/>
    <m/>
    <n v="0"/>
    <m/>
  </r>
  <r>
    <s v="MEX_AKA_f162e303-2e24-4dc8-8bcc-2e4a2a7b34ae"/>
    <n v="5214433189871"/>
    <s v="1218_MEX_VAC_W_E_Estudio efectividad Panama_0225"/>
    <s v="Shot 1"/>
    <n v="0"/>
    <d v="2025-02-27T18:03:00"/>
    <n v="0"/>
    <m/>
    <n v="0"/>
    <m/>
  </r>
  <r>
    <s v="MEX_AKA_f1ed0f13-403d-4b1f-adbe-bdae19759c5a"/>
    <n v="5212871448999"/>
    <s v="1218_MEX_VAC_W_E_Estudio efectividad Panama_0225"/>
    <s v="Shot 1"/>
    <n v="1"/>
    <m/>
    <n v="1"/>
    <d v="2025-02-27T18:03:00"/>
    <n v="1"/>
    <d v="2025-02-27T18:11:00"/>
  </r>
  <r>
    <s v="MEX_AKA_f1eddd94-e061-472c-bc46-5e71effd13b3"/>
    <n v="5215526995021"/>
    <s v="1218_MEX_VAC_W_E_Estudio efectividad Panama_0225"/>
    <s v="Shot 1"/>
    <n v="1"/>
    <m/>
    <n v="1"/>
    <d v="2025-02-27T18:03:00"/>
    <n v="0"/>
    <m/>
  </r>
  <r>
    <s v="MEX_AKA_b5ac0571-ded5-4734-99d1-aa64c93c804a"/>
    <n v="5212281241978"/>
    <s v="1218_MEX_VAC_W_E_Estudio efectividad Panama_0225"/>
    <s v="Shot 1"/>
    <n v="0"/>
    <d v="2025-02-27T18:00:00"/>
    <n v="0"/>
    <m/>
    <n v="0"/>
    <m/>
  </r>
  <r>
    <s v="MEX_AKA_b60cd1a3-fe20-4194-9a3d-f5f4fd12684f"/>
    <n v="5215547667850"/>
    <s v="1218_MEX_VAC_W_E_Estudio efectividad Panama_0225"/>
    <s v="Shot 1"/>
    <n v="0"/>
    <d v="2025-02-27T18:01:00"/>
    <n v="0"/>
    <m/>
    <n v="0"/>
    <m/>
  </r>
  <r>
    <s v="MEX_AKA_b61a0890-5ee3-43f7-89e7-2bdbc22d8d5b"/>
    <n v="5212721392276"/>
    <s v="1218_MEX_VAC_W_E_Estudio efectividad Panama_0225"/>
    <s v="Shot 1"/>
    <n v="1"/>
    <m/>
    <n v="1"/>
    <d v="2025-02-27T18:00:00"/>
    <n v="0"/>
    <m/>
  </r>
  <r>
    <s v="MEX_AKA_b656cc5b-3438-4e62-98f4-52fbac02fdc1"/>
    <n v="5217712192549"/>
    <s v="1218_MEX_VAC_W_E_Estudio efectividad Panama_0225"/>
    <s v="Shot 1"/>
    <n v="1"/>
    <m/>
    <n v="1"/>
    <d v="2025-03-08T01:45:00"/>
    <n v="0"/>
    <m/>
  </r>
  <r>
    <s v="MEX_AKA_b665d951-b28d-4c24-bf92-f9f3eb0a2091"/>
    <n v="5216181200260"/>
    <s v="1218_MEX_VAC_W_E_Estudio efectividad Panama_0225"/>
    <s v="Shot 1"/>
    <n v="1"/>
    <m/>
    <n v="1"/>
    <d v="2025-02-27T21:09:00"/>
    <n v="1"/>
    <d v="2025-02-27T21:12:00"/>
  </r>
  <r>
    <s v="MEX_AKA_e74cc478-8a11-4766-abf8-4cb6bf69b827"/>
    <n v="5214522179855"/>
    <s v="1218_MEX_VAC_W_E_Estudio efectividad Panama_0225"/>
    <s v="Shot 1"/>
    <n v="1"/>
    <m/>
    <n v="1"/>
    <d v="2025-02-27T18:02:00"/>
    <n v="0"/>
    <m/>
  </r>
  <r>
    <s v="MEX_AKA_e777666f-2611-4f0c-b231-be6abe9e4410"/>
    <n v="5217225108600"/>
    <s v="1218_MEX_VAC_W_E_Estudio efectividad Panama_0225"/>
    <s v="Shot 1"/>
    <n v="1"/>
    <m/>
    <n v="1"/>
    <d v="2025-02-27T18:01:00"/>
    <n v="0"/>
    <m/>
  </r>
  <r>
    <s v="MEX_AKA_f2145ef2-d730-496b-97e5-04f74e6c767b"/>
    <n v="5216351075557"/>
    <s v="1218_MEX_VAC_W_E_Estudio efectividad Panama_0225"/>
    <s v="Shot 1"/>
    <n v="1"/>
    <m/>
    <n v="1"/>
    <d v="2025-02-27T18:01:00"/>
    <n v="1"/>
    <d v="2025-02-27T18:02:00"/>
  </r>
  <r>
    <s v="MEX_AKA_f255cc1b-5571-4261-abea-ed5c493166ac"/>
    <n v="5218311283671"/>
    <s v="1218_MEX_VAC_W_E_Estudio efectividad Panama_0225"/>
    <s v="Shot 1"/>
    <n v="1"/>
    <m/>
    <n v="1"/>
    <d v="2025-02-27T18:00:00"/>
    <n v="0"/>
    <m/>
  </r>
  <r>
    <s v="MEX_AKA_f2708781-56a4-4a5f-9e18-eb3c556761f8"/>
    <n v="5214981062226"/>
    <s v="1218_MEX_VAC_W_E_Estudio efectividad Panama_0225"/>
    <s v="Shot 1"/>
    <n v="1"/>
    <m/>
    <n v="1"/>
    <d v="2025-02-27T18:01:00"/>
    <n v="0"/>
    <m/>
  </r>
  <r>
    <s v="MEX_AKA_b77b9ffe-e995-4628-a995-73463c802b8d"/>
    <n v="5219541526508"/>
    <s v="1218_MEX_VAC_W_E_Estudio efectividad Panama_0225"/>
    <s v="Shot 1"/>
    <n v="1"/>
    <m/>
    <n v="1"/>
    <d v="2025-02-27T18:00:00"/>
    <n v="1"/>
    <d v="2025-02-27T18:14:00"/>
  </r>
  <r>
    <s v="MEX_AKA_e7d4006c-6665-4b0f-98b7-90c010fce2f5"/>
    <n v="5219515044193"/>
    <s v="1218_MEX_VAC_W_E_Estudio efectividad Panama_0225"/>
    <s v="Shot 1"/>
    <n v="1"/>
    <m/>
    <n v="1"/>
    <d v="2025-02-27T18:01:00"/>
    <n v="0"/>
    <m/>
  </r>
  <r>
    <s v="MEX_AKA_e82f280c-f321-4c66-a537-55cb19bb42b9"/>
    <n v="5212491147918"/>
    <s v="1218_MEX_VAC_W_E_Estudio efectividad Panama_0225"/>
    <s v="Shot 1"/>
    <n v="1"/>
    <m/>
    <n v="1"/>
    <d v="2025-02-27T18:01:00"/>
    <n v="0"/>
    <m/>
  </r>
  <r>
    <s v="MEX_AKA_e863b81e-2d6e-4156-b4ba-488c27386f56"/>
    <n v="5219931560936"/>
    <s v="1218_MEX_VAC_W_E_Estudio efectividad Panama_0225"/>
    <s v="Shot 1"/>
    <n v="1"/>
    <m/>
    <n v="1"/>
    <d v="2025-02-27T18:50:00"/>
    <n v="0"/>
    <m/>
  </r>
  <r>
    <s v="MEX_AKA_e8645a8c-284e-4a99-941e-48e601701bb8"/>
    <n v="5214931048873"/>
    <s v="1218_MEX_VAC_W_E_Estudio efectividad Panama_0225"/>
    <s v="Shot 1"/>
    <n v="0"/>
    <d v="2025-02-27T18:03:00"/>
    <n v="0"/>
    <m/>
    <n v="0"/>
    <m/>
  </r>
  <r>
    <s v="MEX_AKA_a8af4b0f-6cf1-4666-9cde-7f711ae5733b"/>
    <n v="5219511866015"/>
    <s v="1218_MEX_VAC_W_E_Estudio efectividad Panama_0225"/>
    <s v="Shot 1"/>
    <n v="1"/>
    <m/>
    <n v="1"/>
    <d v="2025-02-27T18:01:00"/>
    <n v="0"/>
    <m/>
  </r>
  <r>
    <s v="MEX_AKA_a9090e20-b850-48f3-bd16-3a1ee18452c1"/>
    <n v="5216271145212"/>
    <s v="1218_MEX_VAC_W_E_Estudio efectividad Panama_0225"/>
    <s v="Shot 1"/>
    <n v="1"/>
    <m/>
    <n v="1"/>
    <d v="2025-02-27T18:02:00"/>
    <n v="0"/>
    <m/>
  </r>
  <r>
    <s v="MEX_AKA_a917a029-0218-4e96-866b-0e8297ac56c7"/>
    <n v="5219671473088"/>
    <s v="1218_MEX_VAC_W_E_Estudio efectividad Panama_0225"/>
    <s v="Shot 1"/>
    <n v="1"/>
    <m/>
    <n v="1"/>
    <d v="2025-03-05T21:26:00"/>
    <n v="0"/>
    <m/>
  </r>
  <r>
    <s v="MEX_AKA_b78f46c9-9406-4ce7-8b30-4dda671f8de4"/>
    <n v="5216681734491"/>
    <s v="1218_MEX_VAC_W_E_Estudio efectividad Panama_0225"/>
    <s v="Shot 1"/>
    <n v="1"/>
    <m/>
    <n v="1"/>
    <d v="2025-02-27T18:00:00"/>
    <n v="0"/>
    <m/>
  </r>
  <r>
    <s v="MEX_AKA_b7baa290-ac85-4fff-ac87-a2f881a4b743"/>
    <n v="5219511618322"/>
    <s v="1218_MEX_VAC_W_E_Estudio efectividad Panama_0225"/>
    <s v="Shot 1"/>
    <n v="1"/>
    <m/>
    <n v="1"/>
    <d v="2025-02-27T18:00:00"/>
    <n v="0"/>
    <m/>
  </r>
  <r>
    <s v="MEX_AKA_b7d09a43-94d9-47bb-8d3e-371c2a85d9c8"/>
    <n v="5217151532407"/>
    <s v="1218_MEX_VAC_W_E_Estudio efectividad Panama_0225"/>
    <s v="Shot 1"/>
    <n v="0"/>
    <d v="2025-02-27T18:00:00"/>
    <n v="0"/>
    <m/>
    <n v="0"/>
    <m/>
  </r>
  <r>
    <s v="MEX_AKA_b7f97201-86a0-42aa-a768-c76ed6ebe09c"/>
    <n v="5219721169500"/>
    <s v="1218_MEX_VAC_W_E_Estudio efectividad Panama_0225"/>
    <s v="Shot 1"/>
    <n v="0"/>
    <d v="2025-02-27T18:00:00"/>
    <n v="0"/>
    <m/>
    <n v="0"/>
    <m/>
  </r>
  <r>
    <s v="MEX_AKA_b81b6abb-9086-40f4-a5f4-41b714911276"/>
    <n v="5216121220691"/>
    <s v="1218_MEX_VAC_W_E_Estudio efectividad Panama_0225"/>
    <s v="Shot 1"/>
    <n v="0"/>
    <d v="2025-02-27T18:01:00"/>
    <n v="0"/>
    <m/>
    <n v="0"/>
    <m/>
  </r>
  <r>
    <s v="0034P00003wzo0LQAQ"/>
    <n v="5218114998770"/>
    <s v="1218_MEX_VAC_W_E_Estudio efectividad Panama_0225"/>
    <s v="Shot 1"/>
    <n v="1"/>
    <m/>
    <n v="1"/>
    <d v="2025-02-27T18:00:00"/>
    <n v="1"/>
    <d v="2025-02-27T18:25:00"/>
  </r>
  <r>
    <s v="0034P00003wzO26QAE"/>
    <n v="5217121089950"/>
    <s v="1218_MEX_VAC_W_E_Estudio efectividad Panama_0225"/>
    <s v="Shot 1"/>
    <n v="1"/>
    <m/>
    <n v="1"/>
    <d v="2025-02-27T18:02:00"/>
    <n v="1"/>
    <d v="2025-02-28T02:14:00"/>
  </r>
  <r>
    <s v="0034P00003wzoB9QAI"/>
    <n v="5214422810119"/>
    <s v="1218_MEX_VAC_W_E_Estudio efectividad Panama_0225"/>
    <s v="Shot 1"/>
    <n v="1"/>
    <m/>
    <n v="1"/>
    <d v="2025-02-27T18:02:00"/>
    <n v="1"/>
    <d v="2025-02-28T13:14:00"/>
  </r>
  <r>
    <s v="0034P00003wzOBIQA2"/>
    <n v="5217773740143"/>
    <s v="1218_MEX_VAC_W_E_Estudio efectividad Panama_0225"/>
    <s v="Shot 1"/>
    <n v="1"/>
    <m/>
    <n v="1"/>
    <d v="2025-02-27T18:02:00"/>
    <n v="1"/>
    <d v="2025-02-27T18:23:00"/>
  </r>
  <r>
    <s v="0034P00003wzobVQAQ"/>
    <n v="5217225625548"/>
    <s v="1218_MEX_VAC_W_E_Estudio efectividad Panama_0225"/>
    <s v="Shot 1"/>
    <n v="1"/>
    <m/>
    <n v="1"/>
    <d v="2025-02-27T18:00:00"/>
    <n v="1"/>
    <d v="2025-02-27T20:17:00"/>
  </r>
  <r>
    <s v="0034P00003wzOCYQA2"/>
    <n v="5216391191144"/>
    <s v="1218_MEX_VAC_W_E_Estudio efectividad Panama_0225"/>
    <s v="Shot 1"/>
    <n v="1"/>
    <m/>
    <n v="1"/>
    <d v="2025-02-27T18:00:00"/>
    <n v="1"/>
    <d v="2025-02-28T01:54:00"/>
  </r>
  <r>
    <s v="0034P00003wzOEBQA2"/>
    <n v="5215514844188"/>
    <s v="1218_MEX_VAC_W_E_Estudio efectividad Panama_0225"/>
    <s v="Shot 1"/>
    <n v="1"/>
    <m/>
    <n v="1"/>
    <d v="2025-02-27T18:03:00"/>
    <n v="1"/>
    <d v="2025-02-27T18:47:00"/>
  </r>
  <r>
    <s v="0034P00003wzqePQAQ"/>
    <n v="5214611774235"/>
    <s v="1218_MEX_VAC_W_E_Estudio efectividad Panama_0225"/>
    <s v="Shot 1"/>
    <n v="1"/>
    <m/>
    <n v="1"/>
    <d v="2025-02-27T18:00:00"/>
    <n v="1"/>
    <d v="2025-02-27T18:10:00"/>
  </r>
  <r>
    <s v="0034P00003wzQFBQA2"/>
    <n v="5215554042895"/>
    <s v="1218_MEX_VAC_W_E_Estudio efectividad Panama_0225"/>
    <s v="Shot 1"/>
    <n v="1"/>
    <m/>
    <n v="1"/>
    <d v="2025-02-27T18:00:00"/>
    <n v="1"/>
    <d v="2025-03-03T23:13:00"/>
  </r>
  <r>
    <s v="0034P00003wzqg1QAA"/>
    <n v="5218712398586"/>
    <s v="1218_MEX_VAC_W_E_Estudio efectividad Panama_0225"/>
    <s v="Shot 1"/>
    <n v="1"/>
    <m/>
    <n v="1"/>
    <d v="2025-02-27T18:00:00"/>
    <n v="1"/>
    <d v="2025-02-27T20:06:00"/>
  </r>
  <r>
    <s v="0034P00003wzqGhQAI"/>
    <n v="5218441224250"/>
    <s v="1218_MEX_VAC_W_E_Estudio efectividad Panama_0225"/>
    <s v="Shot 1"/>
    <n v="1"/>
    <m/>
    <n v="1"/>
    <d v="2025-02-27T18:03:00"/>
    <n v="1"/>
    <d v="2025-02-27T18:13:00"/>
  </r>
  <r>
    <s v="0034P00003wzQhyQAE"/>
    <n v="5215579468833"/>
    <s v="1218_MEX_VAC_W_E_Estudio efectividad Panama_0225"/>
    <s v="Shot 1"/>
    <n v="1"/>
    <m/>
    <n v="1"/>
    <d v="2025-02-27T18:03:00"/>
    <n v="1"/>
    <d v="2025-02-27T18:04:00"/>
  </r>
  <r>
    <s v="0034P00003wzQKkQAM"/>
    <n v="5218448805071"/>
    <s v="1218_MEX_VAC_W_E_Estudio efectividad Panama_0225"/>
    <s v="Shot 1"/>
    <n v="1"/>
    <m/>
    <n v="1"/>
    <d v="2025-02-27T18:02:00"/>
    <n v="1"/>
    <d v="2025-02-27T20:15:00"/>
  </r>
  <r>
    <s v="0034P00003wzQMBQA2"/>
    <n v="5216861747374"/>
    <s v="1218_MEX_VAC_W_E_Estudio efectividad Panama_0225"/>
    <s v="Shot 1"/>
    <n v="1"/>
    <m/>
    <n v="1"/>
    <d v="2025-02-27T18:02:00"/>
    <n v="0"/>
    <m/>
  </r>
  <r>
    <s v="0034P00003wzQMzQAM"/>
    <n v="5215543774594"/>
    <s v="1218_MEX_VAC_W_E_Estudio efectividad Panama_0225"/>
    <s v="Shot 1"/>
    <n v="1"/>
    <m/>
    <n v="1"/>
    <d v="2025-02-27T18:00:00"/>
    <n v="1"/>
    <d v="2025-03-04T22:28:00"/>
  </r>
  <r>
    <s v="0034P00003wzqpXQAQ"/>
    <n v="5218332929522"/>
    <s v="1218_MEX_VAC_W_E_Estudio efectividad Panama_0225"/>
    <s v="Shot 1"/>
    <n v="1"/>
    <m/>
    <n v="1"/>
    <d v="2025-02-27T18:02:00"/>
    <n v="0"/>
    <m/>
  </r>
  <r>
    <s v="0034P00003wzqPyQAI"/>
    <n v="5215539013641"/>
    <s v="1218_MEX_VAC_W_E_Estudio efectividad Panama_0225"/>
    <s v="Shot 1"/>
    <n v="1"/>
    <m/>
    <n v="1"/>
    <d v="2025-02-27T18:01:00"/>
    <n v="1"/>
    <d v="2025-02-27T18:03:00"/>
  </r>
  <r>
    <s v="0034P00003wzoeHQAQ"/>
    <n v="5212721033385"/>
    <s v="1218_MEX_VAC_W_E_Estudio efectividad Panama_0225"/>
    <s v="Shot 1"/>
    <n v="1"/>
    <m/>
    <n v="1"/>
    <d v="2025-02-27T18:01:00"/>
    <n v="0"/>
    <m/>
  </r>
  <r>
    <s v="0034P00003wzoESQAY"/>
    <n v="5215560234093"/>
    <s v="1218_MEX_VAC_W_E_Estudio efectividad Panama_0225"/>
    <s v="Shot 1"/>
    <n v="1"/>
    <m/>
    <n v="1"/>
    <d v="2025-02-27T18:04:00"/>
    <n v="1"/>
    <d v="2025-02-27T19:33:00"/>
  </r>
  <r>
    <s v="0034P00003wzOetQAE"/>
    <n v="5212222121970"/>
    <s v="1218_MEX_VAC_W_E_Estudio efectividad Panama_0225"/>
    <s v="Shot 1"/>
    <n v="1"/>
    <m/>
    <n v="1"/>
    <d v="2025-02-27T18:02:00"/>
    <n v="1"/>
    <d v="2025-02-27T20:17:00"/>
  </r>
  <r>
    <s v="0034P00003wzofHQAQ"/>
    <n v="5215535586295"/>
    <s v="1218_MEX_VAC_W_E_Estudio efectividad Panama_0225"/>
    <s v="Shot 1"/>
    <n v="0"/>
    <d v="2025-02-27T18:01:00"/>
    <n v="0"/>
    <m/>
    <n v="0"/>
    <m/>
  </r>
  <r>
    <s v="0034P00003wzofMQAQ"/>
    <n v="5214272268133"/>
    <s v="1218_MEX_VAC_W_E_Estudio efectividad Panama_0225"/>
    <s v="Shot 1"/>
    <n v="1"/>
    <m/>
    <n v="1"/>
    <d v="2025-02-27T18:00:00"/>
    <n v="0"/>
    <m/>
  </r>
  <r>
    <s v="0034P00003wzoJ5QAI"/>
    <n v="5212222384777"/>
    <s v="1218_MEX_VAC_W_E_Estudio efectividad Panama_0225"/>
    <s v="Shot 1"/>
    <n v="1"/>
    <m/>
    <n v="1"/>
    <d v="2025-02-27T18:04:00"/>
    <n v="0"/>
    <m/>
  </r>
  <r>
    <s v="0034P00003wzomYQAQ"/>
    <n v="5215535141615"/>
    <s v="1218_MEX_VAC_W_E_Estudio efectividad Panama_0225"/>
    <s v="Shot 1"/>
    <n v="1"/>
    <m/>
    <n v="1"/>
    <d v="2025-02-27T18:00:00"/>
    <n v="1"/>
    <d v="2025-02-27T20:06:00"/>
  </r>
  <r>
    <s v="0034P00003wzOO7QAM"/>
    <n v="5219511316193"/>
    <s v="1218_MEX_VAC_W_E_Estudio efectividad Panama_0225"/>
    <s v="Shot 1"/>
    <n v="1"/>
    <m/>
    <n v="1"/>
    <d v="2025-02-27T18:00:00"/>
    <n v="1"/>
    <d v="2025-02-27T23:45:00"/>
  </r>
  <r>
    <s v="0034P00003wzoo8QAA"/>
    <n v="5217221624129"/>
    <s v="1218_MEX_VAC_W_E_Estudio efectividad Panama_0225"/>
    <s v="Shot 1"/>
    <n v="1"/>
    <m/>
    <n v="1"/>
    <d v="2025-02-27T18:06:00"/>
    <n v="1"/>
    <d v="2025-02-27T20:26:00"/>
  </r>
  <r>
    <s v="0034P00003wzOWFQA2"/>
    <n v="5216181026357"/>
    <s v="1218_MEX_VAC_W_E_Estudio efectividad Panama_0225"/>
    <s v="Shot 1"/>
    <n v="1"/>
    <m/>
    <n v="1"/>
    <d v="2025-02-27T18:02:00"/>
    <n v="0"/>
    <m/>
  </r>
  <r>
    <s v="0034P00003wzp0cQAA"/>
    <n v="5219211784382"/>
    <s v="1218_MEX_VAC_W_E_Estudio efectividad Panama_0225"/>
    <s v="Shot 1"/>
    <n v="1"/>
    <m/>
    <n v="1"/>
    <d v="2025-02-27T18:01:00"/>
    <n v="0"/>
    <m/>
  </r>
  <r>
    <s v="0034P00003wzp18QAA"/>
    <n v="5215522553634"/>
    <s v="1218_MEX_VAC_W_E_Estudio efectividad Panama_0225"/>
    <s v="Shot 1"/>
    <n v="1"/>
    <m/>
    <n v="1"/>
    <d v="2025-02-27T18:03:00"/>
    <n v="1"/>
    <d v="2025-02-27T21:31:00"/>
  </r>
  <r>
    <s v="0034P00003wzP3qQAE"/>
    <n v="5214433950349"/>
    <s v="1218_MEX_VAC_W_E_Estudio efectividad Panama_0225"/>
    <s v="Shot 1"/>
    <n v="1"/>
    <m/>
    <n v="1"/>
    <d v="2025-02-27T18:03:00"/>
    <n v="1"/>
    <d v="2025-02-27T18:08:00"/>
  </r>
  <r>
    <s v="0034P00003wzp9eQAA"/>
    <n v="5216144272566"/>
    <s v="1218_MEX_VAC_W_E_Estudio efectividad Panama_0225"/>
    <s v="Shot 1"/>
    <n v="1"/>
    <m/>
    <n v="1"/>
    <d v="2025-02-27T18:00:00"/>
    <n v="0"/>
    <m/>
  </r>
  <r>
    <s v="0034P00003wzpA9QAI"/>
    <n v="5212226115013"/>
    <s v="1218_MEX_VAC_W_E_Estudio efectividad Panama_0225"/>
    <s v="Shot 1"/>
    <n v="1"/>
    <m/>
    <n v="1"/>
    <d v="2025-02-27T18:00:00"/>
    <n v="1"/>
    <d v="2025-02-27T18:18:00"/>
  </r>
  <r>
    <s v="0034P00003wzpdcQAA"/>
    <n v="5215539309987"/>
    <s v="1218_MEX_VAC_W_E_Estudio efectividad Panama_0225"/>
    <s v="Shot 1"/>
    <n v="1"/>
    <m/>
    <n v="1"/>
    <d v="2025-02-27T18:03:00"/>
    <n v="1"/>
    <d v="2025-02-27T18:03:00"/>
  </r>
  <r>
    <s v="0034P00003wzpEIQAY"/>
    <n v="5213331374412"/>
    <s v="1218_MEX_VAC_W_E_Estudio efectividad Panama_0225"/>
    <s v="Shot 1"/>
    <n v="1"/>
    <m/>
    <n v="1"/>
    <d v="2025-02-27T18:03:00"/>
    <n v="1"/>
    <d v="2025-02-27T22:35:00"/>
  </r>
  <r>
    <s v="0034P00003wzpejQAA"/>
    <n v="5215520901430"/>
    <s v="1218_MEX_VAC_W_E_Estudio efectividad Panama_0225"/>
    <s v="Shot 1"/>
    <n v="1"/>
    <m/>
    <n v="1"/>
    <d v="2025-02-27T18:02:00"/>
    <n v="0"/>
    <m/>
  </r>
  <r>
    <s v="0034P00003wzPkTQAU"/>
    <n v="5214431219715"/>
    <s v="1218_MEX_VAC_W_E_Estudio efectividad Panama_0225"/>
    <s v="Shot 1"/>
    <n v="1"/>
    <m/>
    <n v="1"/>
    <d v="2025-02-27T18:03:00"/>
    <n v="1"/>
    <d v="2025-02-27T23:29:00"/>
  </r>
  <r>
    <s v="0034P00003wzmWgQAI"/>
    <n v="5212281218457"/>
    <s v="1218_MEX_VAC_W_E_Estudio efectividad Panama_0225"/>
    <s v="Shot 1"/>
    <n v="1"/>
    <m/>
    <n v="1"/>
    <d v="2025-02-27T18:03:00"/>
    <n v="1"/>
    <d v="2025-02-27T18:18:00"/>
  </r>
  <r>
    <s v="0034P00003wzMzkQAE"/>
    <n v="5214432859398"/>
    <s v="1218_MEX_VAC_W_E_Estudio efectividad Panama_0225"/>
    <s v="Shot 1"/>
    <n v="1"/>
    <m/>
    <n v="1"/>
    <d v="2025-02-27T18:03:00"/>
    <n v="1"/>
    <d v="2025-02-27T18:06:00"/>
  </r>
  <r>
    <s v="0034P00003wzN2JQAU"/>
    <n v="5215527554820"/>
    <s v="1218_MEX_VAC_W_E_Estudio efectividad Panama_0225"/>
    <s v="Shot 1"/>
    <n v="1"/>
    <m/>
    <n v="1"/>
    <d v="2025-02-27T18:02:00"/>
    <n v="0"/>
    <m/>
  </r>
  <r>
    <s v="0034P00003wzNajQAE"/>
    <n v="5212821030880"/>
    <s v="1218_MEX_VAC_W_E_Estudio efectividad Panama_0225"/>
    <s v="Shot 1"/>
    <n v="1"/>
    <m/>
    <n v="1"/>
    <d v="2025-02-27T18:00:00"/>
    <n v="0"/>
    <m/>
  </r>
  <r>
    <s v="0034P00003wzNAkQAM"/>
    <n v="5215539214131"/>
    <s v="1218_MEX_VAC_W_E_Estudio efectividad Panama_0225"/>
    <s v="Shot 1"/>
    <n v="1"/>
    <m/>
    <n v="1"/>
    <d v="2025-02-27T18:00:00"/>
    <n v="0"/>
    <m/>
  </r>
  <r>
    <s v="0034P00003wznD0QAI"/>
    <n v="5219381230891"/>
    <s v="1218_MEX_VAC_W_E_Estudio efectividad Panama_0225"/>
    <s v="Shot 1"/>
    <n v="0"/>
    <d v="2025-02-27T18:03:00"/>
    <n v="0"/>
    <m/>
    <n v="0"/>
    <m/>
  </r>
  <r>
    <s v="0034P00003wzNeeQAE"/>
    <n v="5219988455935"/>
    <s v="1218_MEX_VAC_W_E_Estudio efectividad Panama_0225"/>
    <s v="Shot 1"/>
    <n v="1"/>
    <m/>
    <n v="1"/>
    <d v="2025-02-27T18:03:00"/>
    <n v="1"/>
    <d v="2025-02-27T18:17:00"/>
  </r>
  <r>
    <s v="0034P00003wzNgKQAU"/>
    <n v="5215541338752"/>
    <s v="1218_MEX_VAC_W_E_Estudio efectividad Panama_0225"/>
    <s v="Shot 1"/>
    <n v="1"/>
    <m/>
    <n v="1"/>
    <d v="2025-02-27T20:37:00"/>
    <n v="1"/>
    <d v="2025-02-27T20:37:00"/>
  </r>
  <r>
    <s v="0034P00003wzNgRQAU"/>
    <n v="5215554152614"/>
    <s v="1218_MEX_VAC_W_E_Estudio efectividad Panama_0225"/>
    <s v="Shot 1"/>
    <n v="1"/>
    <m/>
    <n v="1"/>
    <d v="2025-02-27T18:01:00"/>
    <n v="0"/>
    <m/>
  </r>
  <r>
    <s v="0034P00003wznpcQAA"/>
    <n v="5214423185171"/>
    <s v="1218_MEX_VAC_W_E_Estudio efectividad Panama_0225"/>
    <s v="Shot 1"/>
    <n v="1"/>
    <m/>
    <n v="1"/>
    <d v="2025-02-27T18:03:00"/>
    <n v="0"/>
    <m/>
  </r>
  <r>
    <s v="0034P00003wzqQKQAY"/>
    <n v="5216677890686"/>
    <s v="1218_MEX_VAC_W_E_Estudio efectividad Panama_0225"/>
    <s v="Shot 1"/>
    <n v="0"/>
    <d v="2025-02-27T18:03:00"/>
    <n v="0"/>
    <m/>
    <n v="0"/>
    <m/>
  </r>
  <r>
    <s v="0034P00003wzqSpQAI"/>
    <n v="5215554010820"/>
    <s v="1218_MEX_VAC_W_E_Estudio efectividad Panama_0225"/>
    <s v="Shot 1"/>
    <n v="1"/>
    <m/>
    <n v="1"/>
    <d v="2025-02-27T18:00:00"/>
    <n v="1"/>
    <d v="2025-02-27T18:04:00"/>
  </r>
  <r>
    <s v="0034P00003wzquqQAA"/>
    <n v="5212225468140"/>
    <s v="1218_MEX_VAC_W_E_Estudio efectividad Panama_0225"/>
    <s v="Shot 1"/>
    <n v="1"/>
    <m/>
    <n v="1"/>
    <d v="2025-02-27T18:02:00"/>
    <n v="0"/>
    <m/>
  </r>
  <r>
    <s v="0034P00003wzqUSQAY"/>
    <n v="5219981478077"/>
    <s v="1218_MEX_VAC_W_E_Estudio efectividad Panama_0225"/>
    <s v="Shot 1"/>
    <n v="1"/>
    <m/>
    <n v="1"/>
    <d v="2025-02-27T18:02:00"/>
    <n v="1"/>
    <d v="2025-02-27T18:02:00"/>
  </r>
  <r>
    <s v="0034P00003wzQVsQAM"/>
    <n v="5216181128852"/>
    <s v="1218_MEX_VAC_W_E_Estudio efectividad Panama_0225"/>
    <s v="Shot 1"/>
    <n v="1"/>
    <m/>
    <n v="1"/>
    <d v="2025-02-27T18:01:00"/>
    <n v="1"/>
    <d v="2025-03-01T02:15:00"/>
  </r>
  <r>
    <s v="0034P00003wzqVvQAI"/>
    <n v="5219999470338"/>
    <s v="1218_MEX_VAC_W_E_Estudio efectividad Panama_0225"/>
    <s v="Shot 1"/>
    <n v="1"/>
    <m/>
    <n v="1"/>
    <d v="2025-02-27T18:02:00"/>
    <n v="0"/>
    <m/>
  </r>
  <r>
    <s v="0034P00003wzQWqQAM"/>
    <n v="5218183481114"/>
    <s v="1218_MEX_VAC_W_E_Estudio efectividad Panama_0225"/>
    <s v="Shot 1"/>
    <n v="0"/>
    <d v="2025-02-27T18:03:00"/>
    <n v="0"/>
    <m/>
    <n v="0"/>
    <m/>
  </r>
  <r>
    <s v="0034P00003wzQXKQA2"/>
    <n v="5217471045515"/>
    <s v="1218_MEX_VAC_W_E_Estudio efectividad Panama_0225"/>
    <s v="Shot 1"/>
    <n v="1"/>
    <m/>
    <n v="1"/>
    <d v="2025-02-27T18:02:00"/>
    <n v="1"/>
    <d v="2025-02-27T19:01:00"/>
  </r>
  <r>
    <s v="0034P00003wzqy4QAA"/>
    <n v="5218111996375"/>
    <s v="1218_MEX_VAC_W_E_Estudio efectividad Panama_0225"/>
    <s v="Shot 1"/>
    <n v="0"/>
    <d v="2025-02-27T18:00:00"/>
    <n v="0"/>
    <m/>
    <n v="0"/>
    <m/>
  </r>
  <r>
    <s v="0034P00003wzqyiQAA"/>
    <n v="5216228558975"/>
    <s v="1218_MEX_VAC_W_E_Estudio efectividad Panama_0225"/>
    <s v="Shot 1"/>
    <n v="1"/>
    <m/>
    <n v="1"/>
    <d v="2025-02-27T18:02:00"/>
    <n v="0"/>
    <m/>
  </r>
  <r>
    <s v="0034P00003wzoR2QAI"/>
    <n v="5216721217060"/>
    <s v="1218_MEX_VAC_W_E_Estudio efectividad Panama_0225"/>
    <s v="Shot 1"/>
    <n v="0"/>
    <d v="2025-02-27T18:00:00"/>
    <n v="0"/>
    <m/>
    <n v="0"/>
    <m/>
  </r>
  <r>
    <s v="0034P00003wzOsqQAE"/>
    <n v="5214444476102"/>
    <s v="1218_MEX_VAC_W_E_Estudio efectividad Panama_0225"/>
    <s v="Shot 1"/>
    <n v="1"/>
    <m/>
    <n v="1"/>
    <d v="2025-02-27T18:02:00"/>
    <n v="0"/>
    <m/>
  </r>
  <r>
    <s v="0034P00003wzot6QAA"/>
    <n v="5214431353011"/>
    <s v="1218_MEX_VAC_W_E_Estudio efectividad Panama_0225"/>
    <s v="Shot 1"/>
    <n v="1"/>
    <m/>
    <n v="1"/>
    <d v="2025-02-27T18:02:00"/>
    <n v="0"/>
    <m/>
  </r>
  <r>
    <s v="0034P00003wzOTgQAM"/>
    <n v="5215534189329"/>
    <s v="1218_MEX_VAC_W_E_Estudio efectividad Panama_0225"/>
    <s v="Shot 1"/>
    <n v="0"/>
    <d v="2025-02-27T18:03:00"/>
    <n v="0"/>
    <m/>
    <n v="0"/>
    <m/>
  </r>
  <r>
    <s v="0034P00003wzoUbQAI"/>
    <n v="5215533539956"/>
    <s v="1218_MEX_VAC_W_E_Estudio efectividad Panama_0225"/>
    <s v="Shot 1"/>
    <n v="1"/>
    <m/>
    <n v="1"/>
    <d v="2025-02-27T18:01:00"/>
    <n v="1"/>
    <d v="2025-02-27T18:06:00"/>
  </r>
  <r>
    <s v="0034P00003wzoUmQAI"/>
    <n v="5214422497452"/>
    <s v="1218_MEX_VAC_W_E_Estudio efectividad Panama_0225"/>
    <s v="Shot 1"/>
    <n v="1"/>
    <m/>
    <n v="1"/>
    <d v="2025-02-27T18:01:00"/>
    <n v="0"/>
    <m/>
  </r>
  <r>
    <s v="0034P00003wzoVpQAI"/>
    <n v="5219211099734"/>
    <s v="1218_MEX_VAC_W_E_Estudio efectividad Panama_0225"/>
    <s v="Shot 1"/>
    <n v="1"/>
    <m/>
    <n v="1"/>
    <d v="2025-02-27T18:00:00"/>
    <n v="1"/>
    <d v="2025-02-27T18:07:00"/>
  </r>
  <r>
    <s v="0034P00003wzOySQAU"/>
    <n v="5215578028475"/>
    <s v="1218_MEX_VAC_W_E_Estudio efectividad Panama_0225"/>
    <s v="Shot 1"/>
    <n v="1"/>
    <m/>
    <n v="1"/>
    <d v="2025-02-27T18:01:00"/>
    <n v="1"/>
    <d v="2025-02-27T18:24:00"/>
  </r>
  <r>
    <s v="0034P00003wzoyTQAQ"/>
    <n v="5216671370038"/>
    <s v="1218_MEX_VAC_W_E_Estudio efectividad Panama_0225"/>
    <s v="Shot 1"/>
    <n v="1"/>
    <m/>
    <n v="1"/>
    <d v="2025-02-27T18:01:00"/>
    <n v="1"/>
    <d v="2025-02-27T18:10:00"/>
  </r>
  <r>
    <s v="0034P00003wzplhQAA"/>
    <n v="5214423649554"/>
    <s v="1218_MEX_VAC_W_E_Estudio efectividad Panama_0225"/>
    <s v="Shot 1"/>
    <n v="1"/>
    <m/>
    <n v="1"/>
    <d v="2025-02-27T18:00:00"/>
    <n v="1"/>
    <d v="2025-02-27T18:07:00"/>
  </r>
  <r>
    <s v="0034P00003wzpmeQAA"/>
    <n v="5213331371940"/>
    <s v="1218_MEX_VAC_W_E_Estudio efectividad Panama_0225"/>
    <s v="Shot 1"/>
    <n v="1"/>
    <m/>
    <n v="1"/>
    <d v="2025-02-27T18:03:00"/>
    <n v="1"/>
    <d v="2025-02-28T01:56:00"/>
  </r>
  <r>
    <s v="0034P00003wzpniQAA"/>
    <n v="5215554042112"/>
    <s v="1218_MEX_VAC_W_E_Estudio efectividad Panama_0225"/>
    <s v="Shot 1"/>
    <n v="1"/>
    <m/>
    <n v="1"/>
    <d v="2025-02-27T18:00:00"/>
    <n v="0"/>
    <m/>
  </r>
  <r>
    <s v="0034P00003wzPOCQA2"/>
    <n v="5219511065455"/>
    <s v="1218_MEX_VAC_W_E_Estudio efectividad Panama_0225"/>
    <s v="Shot 1"/>
    <n v="1"/>
    <m/>
    <n v="1"/>
    <d v="2025-02-27T18:02:00"/>
    <n v="1"/>
    <d v="2025-02-27T19:49:00"/>
  </r>
  <r>
    <s v="0034P00003wzPpUQAU"/>
    <n v="5215555099036"/>
    <s v="1218_MEX_VAC_W_E_Estudio efectividad Panama_0225"/>
    <s v="Shot 1"/>
    <n v="1"/>
    <m/>
    <n v="1"/>
    <d v="2025-02-27T18:03:00"/>
    <n v="1"/>
    <d v="2025-02-27T18:18:00"/>
  </r>
  <r>
    <s v="0034P00003wzPQUQA2"/>
    <n v="5217772114981"/>
    <s v="1218_MEX_VAC_W_E_Estudio efectividad Panama_0225"/>
    <s v="Shot 1"/>
    <n v="0"/>
    <d v="2025-02-27T18:03:00"/>
    <n v="0"/>
    <m/>
    <n v="0"/>
    <m/>
  </r>
  <r>
    <s v="0034P00003wzPqUQAU"/>
    <n v="5213331578511"/>
    <s v="1218_MEX_VAC_W_E_Estudio efectividad Panama_0225"/>
    <s v="Shot 1"/>
    <n v="1"/>
    <m/>
    <n v="1"/>
    <d v="2025-02-27T18:03:00"/>
    <n v="1"/>
    <d v="2025-02-27T18:57:00"/>
  </r>
  <r>
    <s v="0034P00003wzpQYQAY"/>
    <n v="5215541799322"/>
    <s v="1218_MEX_VAC_W_E_Estudio efectividad Panama_0225"/>
    <s v="Shot 1"/>
    <n v="1"/>
    <m/>
    <n v="1"/>
    <d v="2025-02-27T18:01:00"/>
    <n v="0"/>
    <m/>
  </r>
  <r>
    <s v="0034P00003wzqzwQAA"/>
    <n v="5216646351801"/>
    <s v="1218_MEX_VAC_W_E_Estudio efectividad Panama_0225"/>
    <s v="Shot 1"/>
    <n v="0"/>
    <d v="2025-02-27T18:02:00"/>
    <n v="0"/>
    <m/>
    <n v="0"/>
    <m/>
  </r>
  <r>
    <s v="0034P00003wzr0EQAQ"/>
    <n v="5216621403292"/>
    <s v="1218_MEX_VAC_W_E_Estudio efectividad Panama_0225"/>
    <s v="Shot 1"/>
    <n v="1"/>
    <m/>
    <n v="1"/>
    <d v="2025-02-27T19:04:00"/>
    <n v="1"/>
    <d v="2025-03-08T03:09:00"/>
  </r>
  <r>
    <s v="0034P00003wzr6AQAQ"/>
    <n v="5214448403779"/>
    <s v="1218_MEX_VAC_W_E_Estudio efectividad Panama_0225"/>
    <s v="Shot 1"/>
    <n v="1"/>
    <m/>
    <n v="1"/>
    <d v="2025-02-27T18:02:00"/>
    <n v="1"/>
    <d v="2025-02-27T18:45:00"/>
  </r>
  <r>
    <s v="0034P00003wzr6jQAA"/>
    <n v="5217751065902"/>
    <s v="1218_MEX_VAC_W_E_Estudio efectividad Panama_0225"/>
    <s v="Shot 1"/>
    <n v="1"/>
    <m/>
    <n v="1"/>
    <d v="2025-02-27T18:02:00"/>
    <n v="1"/>
    <d v="2025-02-27T18:02:00"/>
  </r>
  <r>
    <s v="0034P00003wzrBoQAI"/>
    <n v="5217731298766"/>
    <s v="1218_MEX_VAC_W_E_Estudio efectividad Panama_0225"/>
    <s v="Shot 1"/>
    <n v="1"/>
    <m/>
    <n v="1"/>
    <d v="2025-02-27T18:01:00"/>
    <n v="1"/>
    <d v="2025-02-27T18:09:00"/>
  </r>
  <r>
    <s v="0034P00003wzrc0QAA"/>
    <n v="5218343011620"/>
    <s v="1218_MEX_VAC_W_E_Estudio efectividad Panama_0225"/>
    <s v="Shot 1"/>
    <n v="1"/>
    <m/>
    <n v="1"/>
    <d v="2025-02-27T18:03:00"/>
    <n v="0"/>
    <m/>
  </r>
  <r>
    <s v="0034P00003wzRCRQA2"/>
    <n v="5214421713900"/>
    <s v="1218_MEX_VAC_W_E_Estudio efectividad Panama_0225"/>
    <s v="Shot 1"/>
    <n v="1"/>
    <m/>
    <n v="1"/>
    <d v="2025-02-27T18:00:00"/>
    <n v="0"/>
    <m/>
  </r>
  <r>
    <s v="0034P00003wzrDZQAY"/>
    <n v="5215539963927"/>
    <s v="1218_MEX_VAC_W_E_Estudio efectividad Panama_0225"/>
    <s v="Shot 1"/>
    <n v="1"/>
    <m/>
    <n v="1"/>
    <d v="2025-02-27T18:02:00"/>
    <n v="1"/>
    <d v="2025-02-27T23:44:00"/>
  </r>
  <r>
    <s v="0034P00003wzRFOQA2"/>
    <n v="5212461227321"/>
    <s v="1218_MEX_VAC_W_E_Estudio efectividad Panama_0225"/>
    <s v="Shot 1"/>
    <n v="1"/>
    <m/>
    <n v="1"/>
    <d v="2025-02-27T18:03:00"/>
    <n v="1"/>
    <d v="2025-02-27T19:16:00"/>
  </r>
  <r>
    <s v="0034P00003wzrfuQAA"/>
    <n v="5215586877232"/>
    <s v="1218_MEX_VAC_W_E_Estudio efectividad Panama_0225"/>
    <s v="Shot 1"/>
    <n v="1"/>
    <m/>
    <n v="1"/>
    <d v="2025-02-27T18:04:00"/>
    <n v="0"/>
    <m/>
  </r>
  <r>
    <s v="0034P00003wzoZBQAY"/>
    <n v="5216181161800"/>
    <s v="1218_MEX_VAC_W_E_Estudio efectividad Panama_0225"/>
    <s v="Shot 1"/>
    <n v="1"/>
    <m/>
    <n v="1"/>
    <d v="2025-02-27T18:01:00"/>
    <n v="1"/>
    <d v="2025-02-27T19:03:00"/>
  </r>
  <r>
    <s v="0034P00003wzp0PQAQ"/>
    <n v="5214422044509"/>
    <s v="1218_MEX_VAC_W_E_Estudio efectividad Panama_0225"/>
    <s v="Shot 1"/>
    <n v="1"/>
    <m/>
    <n v="1"/>
    <d v="2025-02-27T18:03:00"/>
    <n v="0"/>
    <m/>
  </r>
  <r>
    <s v="0034P00003wzp6jQAA"/>
    <n v="5213111107638"/>
    <s v="1218_MEX_VAC_W_E_Estudio efectividad Panama_0225"/>
    <s v="Shot 1"/>
    <n v="1"/>
    <m/>
    <n v="1"/>
    <d v="2025-02-27T18:01:00"/>
    <n v="0"/>
    <m/>
  </r>
  <r>
    <s v="0034P00003wzp7aQAA"/>
    <n v="5216684634127"/>
    <s v="1218_MEX_VAC_W_E_Estudio efectividad Panama_0225"/>
    <s v="Shot 1"/>
    <n v="1"/>
    <m/>
    <n v="1"/>
    <d v="2025-02-27T18:47:00"/>
    <n v="0"/>
    <m/>
  </r>
  <r>
    <s v="0034P00003wzpaJQAQ"/>
    <n v="5215523272803"/>
    <s v="1218_MEX_VAC_W_E_Estudio efectividad Panama_0225"/>
    <s v="Shot 1"/>
    <n v="1"/>
    <m/>
    <n v="1"/>
    <d v="2025-02-27T18:01:00"/>
    <n v="1"/>
    <d v="2025-02-27T18:13:00"/>
  </r>
  <r>
    <s v="0034P00003wzPbWQAU"/>
    <n v="5213336626748"/>
    <s v="1218_MEX_VAC_W_E_Estudio efectividad Panama_0225"/>
    <s v="Shot 1"/>
    <n v="1"/>
    <m/>
    <n v="1"/>
    <d v="2025-02-27T18:03:00"/>
    <n v="1"/>
    <d v="2025-02-27T18:19:00"/>
  </r>
  <r>
    <s v="0034P00003wzrG3QAI"/>
    <n v="5219331048578"/>
    <s v="1218_MEX_VAC_W_E_Estudio efectividad Panama_0225"/>
    <s v="Shot 1"/>
    <n v="1"/>
    <m/>
    <n v="1"/>
    <d v="2025-02-27T18:02:00"/>
    <n v="1"/>
    <d v="2025-02-27T18:04:00"/>
  </r>
  <r>
    <s v="0034P00003wzRGbQAM"/>
    <n v="5218711833502"/>
    <s v="1218_MEX_VAC_W_E_Estudio efectividad Panama_0225"/>
    <s v="Shot 1"/>
    <n v="1"/>
    <m/>
    <n v="1"/>
    <d v="2025-02-27T18:01:00"/>
    <n v="1"/>
    <d v="2025-03-01T12:30:00"/>
  </r>
  <r>
    <s v="0034P00003wzRGJQA2"/>
    <n v="5212481019278"/>
    <s v="1218_MEX_VAC_W_E_Estudio efectividad Panama_0225"/>
    <s v="Shot 1"/>
    <n v="1"/>
    <m/>
    <n v="1"/>
    <d v="2025-02-27T18:01:00"/>
    <n v="1"/>
    <d v="2025-02-27T18:08:00"/>
  </r>
  <r>
    <s v="0034P00003wzRjPQAU"/>
    <n v="5213331703910"/>
    <s v="1218_MEX_VAC_W_E_Estudio efectividad Panama_0225"/>
    <s v="Shot 1"/>
    <n v="1"/>
    <m/>
    <n v="1"/>
    <d v="2025-02-27T18:03:00"/>
    <n v="1"/>
    <d v="2025-02-28T00:50:00"/>
  </r>
  <r>
    <s v="0034P00003wzRNIQA2"/>
    <n v="5215554381282"/>
    <s v="1218_MEX_VAC_W_E_Estudio efectividad Panama_0225"/>
    <s v="Shot 1"/>
    <n v="1"/>
    <m/>
    <n v="1"/>
    <d v="2025-02-27T18:02:00"/>
    <n v="1"/>
    <d v="2025-02-27T19:44:00"/>
  </r>
  <r>
    <s v="0034P00003wzRqDQAU"/>
    <n v="5218110660961"/>
    <s v="1218_MEX_VAC_W_E_Estudio efectividad Panama_0225"/>
    <s v="Shot 1"/>
    <n v="1"/>
    <m/>
    <n v="1"/>
    <d v="2025-02-27T18:01:00"/>
    <n v="0"/>
    <m/>
  </r>
  <r>
    <s v="0034P00003wzRV6QAM"/>
    <n v="5215546160633"/>
    <s v="1218_MEX_VAC_W_E_Estudio efectividad Panama_0225"/>
    <s v="Shot 1"/>
    <n v="1"/>
    <m/>
    <n v="1"/>
    <d v="2025-02-27T18:02:00"/>
    <n v="1"/>
    <d v="2025-02-27T19:48:00"/>
  </r>
  <r>
    <s v="0034P00003wzryrQAA"/>
    <n v="5218120959097"/>
    <s v="1218_MEX_VAC_W_E_Estudio efectividad Panama_0225"/>
    <s v="Shot 1"/>
    <n v="1"/>
    <m/>
    <n v="1"/>
    <d v="2025-02-27T18:01:00"/>
    <n v="1"/>
    <d v="2025-02-27T18:02:00"/>
  </r>
  <r>
    <s v="0034P00003wznrFQAQ"/>
    <n v="5216643969875"/>
    <s v="1218_MEX_VAC_W_E_Estudio efectividad Panama_0225"/>
    <s v="Shot 1"/>
    <n v="1"/>
    <m/>
    <n v="1"/>
    <d v="2025-02-27T18:01:00"/>
    <n v="1"/>
    <d v="2025-02-27T18:58:00"/>
  </r>
  <r>
    <s v="0034P00003wznRgQAI"/>
    <n v="5212299848195"/>
    <s v="1218_MEX_VAC_W_E_Estudio efectividad Panama_0225"/>
    <s v="Shot 1"/>
    <n v="0"/>
    <d v="2025-02-27T18:01:00"/>
    <n v="0"/>
    <m/>
    <n v="0"/>
    <m/>
  </r>
  <r>
    <s v="0034P00003wznRsQAI"/>
    <n v="5212291776184"/>
    <s v="1218_MEX_VAC_W_E_Estudio efectividad Panama_0225"/>
    <s v="Shot 1"/>
    <n v="0"/>
    <d v="2025-02-27T18:03:00"/>
    <n v="0"/>
    <m/>
    <n v="0"/>
    <m/>
  </r>
  <r>
    <s v="0034P00003wznRTQAY"/>
    <n v="5215526532070"/>
    <s v="1218_MEX_VAC_W_E_Estudio efectividad Panama_0225"/>
    <s v="Shot 1"/>
    <n v="1"/>
    <m/>
    <n v="1"/>
    <d v="2025-02-27T18:01:00"/>
    <n v="0"/>
    <m/>
  </r>
  <r>
    <s v="0034P00003wznsRQAQ"/>
    <n v="5216618501560"/>
    <s v="1218_MEX_VAC_W_E_Estudio efectividad Panama_0225"/>
    <s v="Shot 1"/>
    <n v="1"/>
    <m/>
    <n v="1"/>
    <d v="2025-02-27T18:00:00"/>
    <n v="1"/>
    <d v="2025-02-28T22:50:00"/>
  </r>
  <r>
    <s v="0034P00003wznuQQAQ"/>
    <n v="5216862428545"/>
    <s v="1218_MEX_VAC_W_E_Estudio efectividad Panama_0225"/>
    <s v="Shot 1"/>
    <n v="1"/>
    <m/>
    <n v="1"/>
    <d v="2025-02-27T18:01:00"/>
    <n v="1"/>
    <d v="2025-02-28T21:25:00"/>
  </r>
  <r>
    <s v="0034P00003wznuuQAA"/>
    <n v="5218331001030"/>
    <s v="1218_MEX_VAC_W_E_Estudio efectividad Panama_0225"/>
    <s v="Shot 1"/>
    <n v="1"/>
    <m/>
    <n v="1"/>
    <d v="2025-02-27T18:00:00"/>
    <n v="1"/>
    <d v="2025-02-27T21:01:00"/>
  </r>
  <r>
    <s v="0034P00003wznWDQAY"/>
    <n v="5213314364352"/>
    <s v="1218_MEX_VAC_W_E_Estudio efectividad Panama_0225"/>
    <s v="Shot 1"/>
    <n v="1"/>
    <m/>
    <n v="1"/>
    <d v="2025-02-27T18:02:00"/>
    <n v="1"/>
    <d v="2025-02-27T20:56:00"/>
  </r>
  <r>
    <s v="0034P00003wznX5QAI"/>
    <n v="5213331392479"/>
    <s v="1218_MEX_VAC_W_E_Estudio efectividad Panama_0225"/>
    <s v="Shot 1"/>
    <n v="1"/>
    <m/>
    <n v="1"/>
    <d v="2025-02-27T18:01:00"/>
    <n v="0"/>
    <m/>
  </r>
  <r>
    <s v="0034P00003wzpSrQAI"/>
    <n v="5213310396176"/>
    <s v="1218_MEX_VAC_W_E_Estudio efectividad Panama_0225"/>
    <s v="Shot 1"/>
    <n v="1"/>
    <m/>
    <n v="1"/>
    <d v="2025-02-27T18:02:00"/>
    <n v="1"/>
    <d v="2025-02-27T18:32:00"/>
  </r>
  <r>
    <s v="0034P00003wzPx2QAE"/>
    <n v="5215526909238"/>
    <s v="1218_MEX_VAC_W_E_Estudio efectividad Panama_0225"/>
    <s v="Shot 1"/>
    <n v="1"/>
    <m/>
    <n v="1"/>
    <d v="2025-02-27T18:03:00"/>
    <n v="0"/>
    <m/>
  </r>
  <r>
    <s v="0034P00003wzQ8gQAE"/>
    <n v="5215532014198"/>
    <s v="1218_MEX_VAC_W_E_Estudio efectividad Panama_0225"/>
    <s v="Shot 1"/>
    <n v="0"/>
    <d v="2025-02-27T18:00:00"/>
    <n v="0"/>
    <m/>
    <n v="0"/>
    <m/>
  </r>
  <r>
    <s v="0034P00003wzQ9JQAU"/>
    <n v="5219817515535"/>
    <s v="1218_MEX_VAC_W_E_Estudio efectividad Panama_0225"/>
    <s v="Shot 1"/>
    <n v="1"/>
    <m/>
    <n v="1"/>
    <d v="2025-02-27T18:03:00"/>
    <n v="1"/>
    <d v="2025-02-27T19:18:00"/>
  </r>
  <r>
    <s v="0034P00003wzqBrQAI"/>
    <n v="5213315275091"/>
    <s v="1218_MEX_VAC_W_E_Estudio efectividad Panama_0225"/>
    <s v="Shot 1"/>
    <n v="1"/>
    <m/>
    <n v="1"/>
    <d v="2025-02-27T18:03:00"/>
    <n v="1"/>
    <d v="2025-02-27T18:03:00"/>
  </r>
  <r>
    <s v="0034P00003wzqCYQAY"/>
    <n v="5217221478492"/>
    <s v="1218_MEX_VAC_W_E_Estudio efectividad Panama_0225"/>
    <s v="Shot 1"/>
    <n v="1"/>
    <m/>
    <n v="1"/>
    <d v="2025-02-27T18:02:00"/>
    <n v="1"/>
    <d v="2025-02-27T19:23:00"/>
  </r>
  <r>
    <s v="0034P00003wzQdrQAE"/>
    <n v="5212223231880"/>
    <s v="1218_MEX_VAC_W_E_Estudio efectividad Panama_0225"/>
    <s v="Shot 1"/>
    <n v="1"/>
    <m/>
    <n v="1"/>
    <d v="2025-02-27T18:00:00"/>
    <n v="0"/>
    <m/>
  </r>
  <r>
    <s v="0034P00003wzQEDQA2"/>
    <n v="5215578610903"/>
    <s v="1218_MEX_VAC_W_E_Estudio efectividad Panama_0225"/>
    <s v="Shot 1"/>
    <n v="1"/>
    <m/>
    <n v="1"/>
    <d v="2025-02-27T18:03:00"/>
    <n v="1"/>
    <d v="2025-02-27T18:04:00"/>
  </r>
  <r>
    <s v="0034P00003wzpDbQAI"/>
    <n v="5215566128985"/>
    <s v="1218_MEX_VAC_W_E_Estudio efectividad Panama_0225"/>
    <s v="Shot 1"/>
    <n v="1"/>
    <m/>
    <n v="1"/>
    <d v="2025-02-27T18:01:00"/>
    <n v="1"/>
    <d v="2025-02-27T18:14:00"/>
  </r>
  <r>
    <s v="0034P00003wzpECQAY"/>
    <n v="5213312415863"/>
    <s v="1218_MEX_VAC_W_E_Estudio efectividad Panama_0225"/>
    <s v="Shot 1"/>
    <n v="1"/>
    <m/>
    <n v="1"/>
    <d v="2025-02-27T18:02:00"/>
    <n v="1"/>
    <d v="2025-02-27T18:13:00"/>
  </r>
  <r>
    <s v="0034P00003wzpg9QAA"/>
    <n v="5215554055860"/>
    <s v="1218_MEX_VAC_W_E_Estudio efectividad Panama_0225"/>
    <s v="Shot 1"/>
    <n v="1"/>
    <m/>
    <n v="1"/>
    <d v="2025-02-27T18:00:00"/>
    <n v="1"/>
    <d v="2025-03-06T13:19:00"/>
  </r>
  <r>
    <s v="0034P00003wzPgQQAU"/>
    <n v="5215535028292"/>
    <s v="1218_MEX_VAC_W_E_Estudio efectividad Panama_0225"/>
    <s v="Shot 1"/>
    <n v="1"/>
    <m/>
    <n v="1"/>
    <d v="2025-02-27T18:01:00"/>
    <n v="1"/>
    <d v="2025-02-27T20:29:00"/>
  </r>
  <r>
    <s v="0034P00003wzPGwQAM"/>
    <n v="5215511524447"/>
    <s v="1218_MEX_VAC_W_E_Estudio efectividad Panama_0225"/>
    <s v="Shot 1"/>
    <n v="1"/>
    <m/>
    <n v="1"/>
    <d v="2025-02-27T18:03:00"/>
    <n v="1"/>
    <d v="2025-02-27T18:48:00"/>
  </r>
  <r>
    <s v="0034P00003wzpj4QAA"/>
    <n v="5219811180804"/>
    <s v="1218_MEX_VAC_W_E_Estudio efectividad Panama_0225"/>
    <s v="Shot 1"/>
    <n v="1"/>
    <m/>
    <n v="1"/>
    <d v="2025-02-27T18:02:00"/>
    <n v="1"/>
    <d v="2025-02-27T18:04:00"/>
  </r>
  <r>
    <s v="0034P00003wzpk6QAA"/>
    <n v="5214421577621"/>
    <s v="1218_MEX_VAC_W_E_Estudio efectividad Panama_0225"/>
    <s v="Shot 1"/>
    <n v="1"/>
    <m/>
    <n v="1"/>
    <d v="2025-02-27T18:03:00"/>
    <n v="1"/>
    <d v="2025-02-27T18:03:00"/>
  </r>
  <r>
    <s v="0034P00003wzPKxQAM"/>
    <n v="5219611936043"/>
    <s v="1218_MEX_VAC_W_E_Estudio efectividad Panama_0225"/>
    <s v="Shot 1"/>
    <n v="1"/>
    <m/>
    <n v="1"/>
    <d v="2025-03-23T02:50:00"/>
    <n v="0"/>
    <m/>
  </r>
  <r>
    <s v="0034P00003wzS6DQAU"/>
    <n v="5219933152774"/>
    <s v="1218_MEX_VAC_W_E_Estudio efectividad Panama_0225"/>
    <s v="Shot 1"/>
    <n v="0"/>
    <d v="2025-02-27T18:01:00"/>
    <n v="0"/>
    <m/>
    <n v="0"/>
    <m/>
  </r>
  <r>
    <s v="0034P00003wzS7BQAU"/>
    <n v="5217224746004"/>
    <s v="1218_MEX_VAC_W_E_Estudio efectividad Panama_0225"/>
    <s v="Shot 1"/>
    <n v="1"/>
    <m/>
    <n v="1"/>
    <d v="2025-02-27T18:01:00"/>
    <n v="0"/>
    <m/>
  </r>
  <r>
    <s v="0034P00003wzS8MQAU"/>
    <n v="5214611051168"/>
    <s v="1218_MEX_VAC_W_E_Estudio efectividad Panama_0225"/>
    <s v="Shot 1"/>
    <n v="1"/>
    <m/>
    <n v="1"/>
    <d v="2025-02-27T18:03:00"/>
    <n v="1"/>
    <d v="2025-02-27T18:06:00"/>
  </r>
  <r>
    <s v="0034P00003wzs9rQAA"/>
    <n v="5215540763835"/>
    <s v="1218_MEX_VAC_W_E_Estudio efectividad Panama_0225"/>
    <s v="Shot 1"/>
    <n v="1"/>
    <m/>
    <n v="1"/>
    <d v="2025-02-27T18:13:00"/>
    <n v="1"/>
    <d v="2025-03-24T23:09:00"/>
  </r>
  <r>
    <s v="0034P00003wzSA9QAM"/>
    <n v="5212221270314"/>
    <s v="1218_MEX_VAC_W_E_Estudio efectividad Panama_0225"/>
    <s v="Shot 1"/>
    <n v="1"/>
    <m/>
    <n v="1"/>
    <d v="2025-02-27T18:03:00"/>
    <n v="1"/>
    <d v="2025-02-27T18:07:00"/>
  </r>
  <r>
    <s v="0034P00003wzsCLQAY"/>
    <n v="5216862650703"/>
    <s v="1218_MEX_VAC_W_E_Estudio efectividad Panama_0225"/>
    <s v="Shot 1"/>
    <n v="1"/>
    <m/>
    <n v="1"/>
    <d v="2025-02-27T18:03:00"/>
    <n v="1"/>
    <d v="2025-02-27T18:04:00"/>
  </r>
  <r>
    <s v="0034P00003wzsCTQAY"/>
    <n v="5215518248488"/>
    <s v="1218_MEX_VAC_W_E_Estudio efectividad Panama_0225"/>
    <s v="Shot 1"/>
    <n v="1"/>
    <m/>
    <n v="1"/>
    <d v="2025-02-27T18:01:00"/>
    <n v="1"/>
    <d v="2025-02-27T18:01:00"/>
  </r>
  <r>
    <s v="0034P00003wzsCwQAI"/>
    <n v="5218110405208"/>
    <s v="1218_MEX_VAC_W_E_Estudio efectividad Panama_0225"/>
    <s v="Shot 1"/>
    <n v="1"/>
    <m/>
    <n v="1"/>
    <d v="2025-02-27T18:01:00"/>
    <n v="1"/>
    <d v="2025-02-27T22:58:00"/>
  </r>
  <r>
    <s v="0034P00003wzsdnQAA"/>
    <n v="5214433893616"/>
    <s v="1218_MEX_VAC_W_E_Estudio efectividad Panama_0225"/>
    <s v="Shot 1"/>
    <n v="1"/>
    <m/>
    <n v="1"/>
    <d v="2025-02-27T18:03:00"/>
    <n v="1"/>
    <d v="2025-02-27T18:17:00"/>
  </r>
  <r>
    <s v="0034P00003wzsf7QAA"/>
    <n v="5218183332976"/>
    <s v="1218_MEX_VAC_W_E_Estudio efectividad Panama_0225"/>
    <s v="Shot 1"/>
    <n v="0"/>
    <d v="2025-02-27T18:00:00"/>
    <n v="0"/>
    <m/>
    <n v="0"/>
    <m/>
  </r>
  <r>
    <s v="0034P00003wzsGAQAY"/>
    <n v="5216142500978"/>
    <s v="1218_MEX_VAC_W_E_Estudio efectividad Panama_0225"/>
    <s v="Shot 1"/>
    <n v="1"/>
    <m/>
    <n v="1"/>
    <d v="2025-02-27T18:04:00"/>
    <n v="1"/>
    <d v="2025-02-27T18:22:00"/>
  </r>
  <r>
    <s v="0034P00003wznX8QAI"/>
    <n v="5215513446427"/>
    <s v="1218_MEX_VAC_W_E_Estudio efectividad Panama_0225"/>
    <s v="Shot 1"/>
    <n v="1"/>
    <m/>
    <n v="1"/>
    <d v="2025-02-27T18:02:00"/>
    <n v="1"/>
    <d v="2025-02-27T18:56:00"/>
  </r>
  <r>
    <s v="0034P00003wzNXPQA2"/>
    <n v="5215511903853"/>
    <s v="1218_MEX_VAC_W_E_Estudio efectividad Panama_0225"/>
    <s v="Shot 1"/>
    <n v="1"/>
    <m/>
    <n v="1"/>
    <d v="2025-02-27T18:01:00"/>
    <n v="0"/>
    <m/>
  </r>
  <r>
    <s v="0034P00003wzO1TQAU"/>
    <n v="5215513453034"/>
    <s v="1218_MEX_VAC_W_E_Estudio efectividad Panama_0225"/>
    <s v="Shot 1"/>
    <n v="1"/>
    <m/>
    <n v="1"/>
    <d v="2025-02-27T18:03:00"/>
    <n v="0"/>
    <m/>
  </r>
  <r>
    <s v="0034P00003wzO2aQAE"/>
    <n v="5215542339162"/>
    <s v="1218_MEX_VAC_W_E_Estudio efectividad Panama_0225"/>
    <s v="Shot 1"/>
    <n v="1"/>
    <m/>
    <n v="1"/>
    <d v="2025-02-27T18:03:00"/>
    <n v="0"/>
    <m/>
  </r>
  <r>
    <s v="0034P00003wzO2VQAU"/>
    <n v="5213311115264"/>
    <s v="1218_MEX_VAC_W_E_Estudio efectividad Panama_0225"/>
    <s v="Shot 1"/>
    <n v="0"/>
    <d v="2025-02-27T18:03:00"/>
    <n v="0"/>
    <m/>
    <n v="0"/>
    <m/>
  </r>
  <r>
    <s v="0034P00003wzocIQAQ"/>
    <n v="5214491559498"/>
    <s v="1218_MEX_VAC_W_E_Estudio efectividad Panama_0225"/>
    <s v="Shot 1"/>
    <n v="1"/>
    <m/>
    <n v="1"/>
    <d v="2025-02-27T18:02:00"/>
    <n v="0"/>
    <m/>
  </r>
  <r>
    <s v="0034P00003wzOFRQA2"/>
    <n v="5215519873730"/>
    <s v="1218_MEX_VAC_W_E_Estudio efectividad Panama_0225"/>
    <s v="Shot 1"/>
    <n v="1"/>
    <m/>
    <n v="1"/>
    <d v="2025-02-27T18:02:00"/>
    <n v="1"/>
    <d v="2025-02-27T18:47:00"/>
  </r>
  <r>
    <s v="0034P00003wzqfcQAA"/>
    <n v="5212224252246"/>
    <s v="1218_MEX_VAC_W_E_Estudio efectividad Panama_0225"/>
    <s v="Shot 1"/>
    <n v="1"/>
    <m/>
    <n v="1"/>
    <d v="2025-02-27T18:01:00"/>
    <n v="1"/>
    <d v="2025-02-27T19:28:00"/>
  </r>
  <r>
    <s v="0034P00003wzqhGQAQ"/>
    <n v="5215544841922"/>
    <s v="1218_MEX_VAC_W_E_Estudio efectividad Panama_0225"/>
    <s v="Shot 1"/>
    <n v="1"/>
    <m/>
    <n v="1"/>
    <d v="2025-02-27T18:02:00"/>
    <n v="0"/>
    <m/>
  </r>
  <r>
    <s v="0034P00003wzQJGQA2"/>
    <n v="5213314147888"/>
    <s v="1218_MEX_VAC_W_E_Estudio efectividad Panama_0225"/>
    <s v="Shot 1"/>
    <n v="1"/>
    <m/>
    <n v="1"/>
    <d v="2025-02-27T18:01:00"/>
    <n v="0"/>
    <m/>
  </r>
  <r>
    <s v="0034P00003wzQJHQA2"/>
    <n v="5214498940958"/>
    <s v="1218_MEX_VAC_W_E_Estudio efectividad Panama_0225"/>
    <s v="Shot 1"/>
    <n v="1"/>
    <m/>
    <n v="1"/>
    <d v="2025-02-27T18:03:00"/>
    <n v="0"/>
    <m/>
  </r>
  <r>
    <s v="0034P00003wzQLLQA2"/>
    <n v="5215512862857"/>
    <s v="1218_MEX_VAC_W_E_Estudio efectividad Panama_0225"/>
    <s v="Shot 1"/>
    <n v="1"/>
    <m/>
    <n v="1"/>
    <d v="2025-02-27T18:00:00"/>
    <n v="0"/>
    <m/>
  </r>
  <r>
    <s v="0034P00003wzQMiQAM"/>
    <n v="5214423634119"/>
    <s v="1218_MEX_VAC_W_E_Estudio efectividad Panama_0225"/>
    <s v="Shot 1"/>
    <n v="0"/>
    <d v="2025-02-27T18:02:00"/>
    <n v="1"/>
    <d v="2025-02-27T18:02:00"/>
    <n v="1"/>
    <d v="2025-02-27T18:02:00"/>
  </r>
  <r>
    <s v="0034P00003wzPMGQA2"/>
    <n v="5212293434507"/>
    <s v="1218_MEX_VAC_W_E_Estudio efectividad Panama_0225"/>
    <s v="Shot 1"/>
    <n v="1"/>
    <m/>
    <n v="1"/>
    <d v="2025-02-27T18:03:00"/>
    <n v="0"/>
    <m/>
  </r>
  <r>
    <s v="0034P00003wzpmQQAQ"/>
    <n v="5214422263488"/>
    <s v="1218_MEX_VAC_W_E_Estudio efectividad Panama_0225"/>
    <s v="Shot 1"/>
    <n v="1"/>
    <m/>
    <n v="1"/>
    <d v="2025-02-27T18:03:00"/>
    <n v="1"/>
    <d v="2025-02-27T23:22:00"/>
  </r>
  <r>
    <s v="0034P00003wzpn0QAA"/>
    <n v="5213338087523"/>
    <s v="1218_MEX_VAC_W_E_Estudio efectividad Panama_0225"/>
    <s v="Shot 1"/>
    <n v="1"/>
    <m/>
    <n v="1"/>
    <d v="2025-02-27T18:03:00"/>
    <n v="1"/>
    <d v="2025-02-27T20:06:00"/>
  </r>
  <r>
    <s v="0034P00003wzpoFQAQ"/>
    <n v="5214271044660"/>
    <s v="1218_MEX_VAC_W_E_Estudio efectividad Panama_0225"/>
    <s v="Shot 1"/>
    <n v="1"/>
    <m/>
    <n v="1"/>
    <d v="2025-02-27T18:03:00"/>
    <n v="1"/>
    <d v="2025-02-27T18:53:00"/>
  </r>
  <r>
    <s v="0034P00003wzpRYQAY"/>
    <n v="5216181000972"/>
    <s v="1218_MEX_VAC_W_E_Estudio efectividad Panama_0225"/>
    <s v="Shot 1"/>
    <n v="1"/>
    <m/>
    <n v="1"/>
    <d v="2025-02-27T18:01:00"/>
    <n v="0"/>
    <m/>
  </r>
  <r>
    <s v="0034P00003wzptZQAQ"/>
    <n v="5213336773592"/>
    <s v="1218_MEX_VAC_W_E_Estudio efectividad Panama_0225"/>
    <s v="Shot 1"/>
    <n v="1"/>
    <m/>
    <n v="1"/>
    <d v="2025-02-27T18:01:00"/>
    <n v="0"/>
    <m/>
  </r>
  <r>
    <s v="0034P00003wzOhUQAU"/>
    <n v="5212225043981"/>
    <s v="1218_MEX_VAC_W_E_Estudio efectividad Panama_0225"/>
    <s v="Shot 1"/>
    <n v="0"/>
    <d v="2025-02-27T18:00:00"/>
    <n v="0"/>
    <m/>
    <n v="0"/>
    <m/>
  </r>
  <r>
    <s v="0034P00003wzohVQAQ"/>
    <n v="5216144275916"/>
    <s v="1218_MEX_VAC_W_E_Estudio efectividad Panama_0225"/>
    <s v="Shot 1"/>
    <n v="1"/>
    <m/>
    <n v="1"/>
    <d v="2025-02-27T18:03:00"/>
    <n v="0"/>
    <m/>
  </r>
  <r>
    <s v="0034P00003wzoHzQAI"/>
    <n v="5216862221055"/>
    <s v="1218_MEX_VAC_W_E_Estudio efectividad Panama_0225"/>
    <s v="Shot 1"/>
    <n v="1"/>
    <m/>
    <n v="1"/>
    <d v="2025-02-27T18:02:00"/>
    <n v="0"/>
    <m/>
  </r>
  <r>
    <s v="0034P00003wzOl2QAE"/>
    <n v="5214621078783"/>
    <s v="1218_MEX_VAC_W_E_Estudio efectividad Panama_0225"/>
    <s v="Shot 1"/>
    <n v="1"/>
    <m/>
    <n v="1"/>
    <d v="2025-02-27T18:46:00"/>
    <n v="1"/>
    <d v="2025-02-27T18:57:00"/>
  </r>
  <r>
    <s v="0034P00003wzOMaQAM"/>
    <n v="5218180204274"/>
    <s v="1218_MEX_VAC_W_E_Estudio efectividad Panama_0225"/>
    <s v="Shot 1"/>
    <n v="1"/>
    <m/>
    <n v="1"/>
    <d v="2025-02-27T18:01:00"/>
    <n v="0"/>
    <m/>
  </r>
  <r>
    <s v="0034P00003wzoMIQAY"/>
    <n v="5219676790782"/>
    <s v="1218_MEX_VAC_W_E_Estudio efectividad Panama_0225"/>
    <s v="Shot 1"/>
    <n v="1"/>
    <m/>
    <n v="1"/>
    <d v="2025-02-27T18:03:00"/>
    <n v="1"/>
    <d v="2025-02-27T18:06:00"/>
  </r>
  <r>
    <s v="0034P00003wzOMqQAM"/>
    <n v="5219999421800"/>
    <s v="1218_MEX_VAC_W_E_Estudio efectividad Panama_0225"/>
    <s v="Shot 1"/>
    <n v="0"/>
    <d v="2025-02-27T18:01:00"/>
    <n v="0"/>
    <m/>
    <n v="0"/>
    <m/>
  </r>
  <r>
    <s v="0034P00003wzOnvQAE"/>
    <n v="5215548779290"/>
    <s v="1218_MEX_VAC_W_E_Estudio efectividad Panama_0225"/>
    <s v="Shot 1"/>
    <n v="1"/>
    <m/>
    <n v="1"/>
    <d v="2025-02-27T18:01:00"/>
    <n v="1"/>
    <d v="2025-02-27T18:02:00"/>
  </r>
  <r>
    <s v="0034P00003wzOp2QAE"/>
    <n v="5214431211367"/>
    <s v="1218_MEX_VAC_W_E_Estudio efectividad Panama_0225"/>
    <s v="Shot 1"/>
    <n v="1"/>
    <m/>
    <n v="1"/>
    <d v="2025-02-27T18:03:00"/>
    <n v="1"/>
    <d v="2025-02-28T03:48:00"/>
  </r>
  <r>
    <s v="0034P00003wzorjQAA"/>
    <n v="5215521427692"/>
    <s v="1218_MEX_VAC_W_E_Estudio efectividad Panama_0225"/>
    <s v="Shot 1"/>
    <n v="1"/>
    <m/>
    <n v="1"/>
    <d v="2025-02-27T18:03:00"/>
    <n v="1"/>
    <d v="2025-02-27T18:19:00"/>
  </r>
  <r>
    <s v="0034P00003wzSGjQAM"/>
    <n v="5215513976419"/>
    <s v="1218_MEX_VAC_W_E_Estudio efectividad Panama_0225"/>
    <s v="Shot 1"/>
    <n v="1"/>
    <m/>
    <n v="1"/>
    <d v="2025-02-27T18:03:00"/>
    <n v="1"/>
    <d v="2025-02-27T18:06:00"/>
  </r>
  <r>
    <s v="0034P00003wzsgvQAA"/>
    <n v="5219515485036"/>
    <s v="1218_MEX_VAC_W_E_Estudio efectividad Panama_0225"/>
    <s v="Shot 1"/>
    <n v="1"/>
    <m/>
    <n v="1"/>
    <d v="2025-02-27T18:04:00"/>
    <n v="1"/>
    <d v="2025-02-27T19:19:00"/>
  </r>
  <r>
    <s v="0034P00003wzSHAQA2"/>
    <n v="5215521797848"/>
    <s v="1218_MEX_VAC_W_E_Estudio efectividad Panama_0225"/>
    <s v="Shot 1"/>
    <n v="1"/>
    <m/>
    <n v="1"/>
    <d v="2025-02-27T18:02:00"/>
    <n v="1"/>
    <d v="2025-02-27T19:30:00"/>
  </r>
  <r>
    <s v="0034P00003wzsJmQAI"/>
    <n v="5216535387403"/>
    <s v="1218_MEX_VAC_W_E_Estudio efectividad Panama_0225"/>
    <s v="Shot 1"/>
    <n v="1"/>
    <m/>
    <n v="1"/>
    <d v="2025-02-27T18:01:00"/>
    <n v="1"/>
    <d v="2025-02-27T18:02:00"/>
  </r>
  <r>
    <s v="0034P00003wzPxoQAE"/>
    <n v="5215554096548"/>
    <s v="1218_MEX_VAC_W_E_Estudio efectividad Panama_0225"/>
    <s v="Shot 1"/>
    <n v="1"/>
    <m/>
    <n v="1"/>
    <d v="2025-02-27T18:02:00"/>
    <n v="1"/>
    <d v="2025-02-27T18:02:00"/>
  </r>
  <r>
    <s v="0034P00003wzpzaQAA"/>
    <n v="5216271156947"/>
    <s v="1218_MEX_VAC_W_E_Estudio efectividad Panama_0225"/>
    <s v="Shot 1"/>
    <n v="0"/>
    <d v="2025-02-27T18:01:00"/>
    <n v="0"/>
    <m/>
    <n v="0"/>
    <m/>
  </r>
  <r>
    <s v="0034P00003wzPzSQAU"/>
    <n v="5212222092587"/>
    <s v="1218_MEX_VAC_W_E_Estudio efectividad Panama_0225"/>
    <s v="Shot 1"/>
    <n v="1"/>
    <m/>
    <n v="1"/>
    <d v="2025-02-27T18:01:00"/>
    <n v="1"/>
    <d v="2025-03-09T04:27:00"/>
  </r>
  <r>
    <s v="0034P00003wzQ0sQAE"/>
    <n v="5216869468399"/>
    <s v="1218_MEX_VAC_W_E_Estudio efectividad Panama_0225"/>
    <s v="Shot 1"/>
    <n v="1"/>
    <m/>
    <n v="1"/>
    <d v="2025-02-27T18:02:00"/>
    <n v="1"/>
    <d v="2025-02-27T18:17:00"/>
  </r>
  <r>
    <s v="0034P00003wzQ0TQAU"/>
    <n v="5212291570147"/>
    <s v="1218_MEX_VAC_W_E_Estudio efectividad Panama_0225"/>
    <s v="Shot 1"/>
    <n v="1"/>
    <m/>
    <n v="1"/>
    <d v="2025-02-27T18:01:00"/>
    <n v="1"/>
    <d v="2025-02-27T20:56:00"/>
  </r>
  <r>
    <s v="0034P00003wzq3fQAA"/>
    <n v="5217771032751"/>
    <s v="1218_MEX_VAC_W_E_Estudio efectividad Panama_0225"/>
    <s v="Shot 1"/>
    <n v="1"/>
    <m/>
    <n v="1"/>
    <d v="2025-02-27T18:01:00"/>
    <n v="0"/>
    <m/>
  </r>
  <r>
    <s v="0034P00003wzsNbQAI"/>
    <n v="5215514732974"/>
    <s v="1218_MEX_VAC_W_E_Estudio efectividad Panama_0225"/>
    <s v="Shot 1"/>
    <n v="1"/>
    <m/>
    <n v="1"/>
    <d v="2025-02-27T18:02:00"/>
    <n v="1"/>
    <d v="2025-02-27T18:21:00"/>
  </r>
  <r>
    <s v="0034P00003wzsPRQAY"/>
    <n v="5219676770978"/>
    <s v="1218_MEX_VAC_W_E_Estudio efectividad Panama_0225"/>
    <s v="Shot 1"/>
    <n v="1"/>
    <m/>
    <n v="1"/>
    <d v="2025-02-27T18:03:00"/>
    <n v="1"/>
    <d v="2025-02-27T21:45:00"/>
  </r>
  <r>
    <s v="0034P00003wzSrCQAU"/>
    <n v="5214444235863"/>
    <s v="1218_MEX_VAC_W_E_Estudio efectividad Panama_0225"/>
    <s v="Shot 1"/>
    <n v="1"/>
    <m/>
    <n v="1"/>
    <d v="2025-02-27T18:02:00"/>
    <n v="1"/>
    <d v="2025-02-27T18:19:00"/>
  </r>
  <r>
    <s v="0034P00003wzSs9QAE"/>
    <n v="5215528780531"/>
    <s v="1218_MEX_VAC_W_E_Estudio efectividad Panama_0225"/>
    <s v="Shot 1"/>
    <n v="1"/>
    <m/>
    <n v="1"/>
    <d v="2025-02-27T18:01:00"/>
    <n v="0"/>
    <m/>
  </r>
  <r>
    <s v="0034P00003wzsU7QAI"/>
    <n v="5217773273623"/>
    <s v="1218_MEX_VAC_W_E_Estudio efectividad Panama_0225"/>
    <s v="Shot 1"/>
    <n v="1"/>
    <m/>
    <n v="1"/>
    <d v="2025-02-27T18:01:00"/>
    <n v="1"/>
    <d v="2025-02-27T18:14:00"/>
  </r>
  <r>
    <s v="0034P00003wzSvoQAE"/>
    <n v="5215526904501"/>
    <s v="1218_MEX_VAC_W_E_Estudio efectividad Panama_0225"/>
    <s v="Shot 1"/>
    <n v="1"/>
    <m/>
    <n v="1"/>
    <d v="2025-02-27T18:00:00"/>
    <n v="1"/>
    <d v="2025-02-27T18:27:00"/>
  </r>
  <r>
    <s v="0034P00003wzsZVQAY"/>
    <n v="5215551968420"/>
    <s v="1218_MEX_VAC_W_E_Estudio efectividad Panama_0225"/>
    <s v="Shot 1"/>
    <n v="1"/>
    <m/>
    <n v="1"/>
    <d v="2025-02-27T18:00:00"/>
    <n v="1"/>
    <d v="2025-02-27T20:37:00"/>
  </r>
  <r>
    <s v="0034P00003wzt2MQAQ"/>
    <n v="5218112990356"/>
    <s v="1218_MEX_VAC_W_E_Estudio efectividad Panama_0225"/>
    <s v="Shot 1"/>
    <n v="1"/>
    <m/>
    <n v="1"/>
    <d v="2025-02-27T18:02:00"/>
    <n v="1"/>
    <d v="2025-02-27T19:13:00"/>
  </r>
  <r>
    <s v="0034P00003wztalQAA"/>
    <n v="5215556521745"/>
    <s v="1218_MEX_VAC_W_E_Estudio efectividad Panama_0225"/>
    <s v="Shot 1"/>
    <n v="0"/>
    <d v="2025-02-27T18:03:00"/>
    <n v="0"/>
    <m/>
    <n v="0"/>
    <m/>
  </r>
  <r>
    <s v="0034P00003wzqmvQAA"/>
    <n v="5215523200880"/>
    <s v="1218_MEX_VAC_W_E_Estudio efectividad Panama_0225"/>
    <s v="Shot 1"/>
    <n v="0"/>
    <d v="2025-02-27T18:03:00"/>
    <n v="0"/>
    <m/>
    <n v="0"/>
    <m/>
  </r>
  <r>
    <s v="0034P00003wzqnSQAQ"/>
    <n v="5219931173830"/>
    <s v="1218_MEX_VAC_W_E_Estudio efectividad Panama_0225"/>
    <s v="Shot 1"/>
    <n v="1"/>
    <m/>
    <n v="1"/>
    <d v="2025-02-27T18:01:00"/>
    <n v="1"/>
    <d v="2025-02-27T18:48:00"/>
  </r>
  <r>
    <s v="0034P00003wzqnTQAQ"/>
    <n v="5218182561912"/>
    <s v="1218_MEX_VAC_W_E_Estudio efectividad Panama_0225"/>
    <s v="Shot 1"/>
    <n v="0"/>
    <d v="2025-02-27T18:03:00"/>
    <n v="0"/>
    <m/>
    <n v="0"/>
    <m/>
  </r>
  <r>
    <s v="0034P00003wzqPvQAI"/>
    <n v="5213331496413"/>
    <s v="1218_MEX_VAC_W_E_Estudio efectividad Panama_0225"/>
    <s v="Shot 1"/>
    <n v="0"/>
    <d v="2025-02-27T18:03:00"/>
    <n v="0"/>
    <m/>
    <n v="0"/>
    <m/>
  </r>
  <r>
    <s v="0034P00003wzQqIQAU"/>
    <n v="5219512371003"/>
    <s v="1218_MEX_VAC_W_E_Estudio efectividad Panama_0225"/>
    <s v="Shot 1"/>
    <n v="1"/>
    <m/>
    <n v="1"/>
    <d v="2025-02-27T18:01:00"/>
    <n v="0"/>
    <m/>
  </r>
  <r>
    <s v="0034P00003wzQQJQA2"/>
    <n v="5215522718019"/>
    <s v="1218_MEX_VAC_W_E_Estudio efectividad Panama_0225"/>
    <s v="Shot 1"/>
    <n v="1"/>
    <m/>
    <n v="1"/>
    <d v="2025-02-27T18:03:00"/>
    <n v="1"/>
    <d v="2025-02-27T18:05:00"/>
  </r>
  <r>
    <s v="0034P00003wzqaiQAA"/>
    <n v="5213333690164"/>
    <s v="1218_MEX_VAC_W_E_Estudio efectividad Panama_0225"/>
    <s v="Shot 1"/>
    <n v="1"/>
    <m/>
    <n v="1"/>
    <d v="2025-02-27T18:01:00"/>
    <n v="1"/>
    <d v="2025-02-27T18:21:00"/>
  </r>
  <r>
    <s v="0034P00003wzqbhQAA"/>
    <n v="5214422194920"/>
    <s v="1218_MEX_VAC_W_E_Estudio efectividad Panama_0225"/>
    <s v="Shot 1"/>
    <n v="1"/>
    <m/>
    <n v="1"/>
    <d v="2025-02-27T18:01:00"/>
    <n v="1"/>
    <d v="2025-02-27T19:03:00"/>
  </r>
  <r>
    <s v="0034P00003wzQCSQA2"/>
    <n v="5214491111497"/>
    <s v="1218_MEX_VAC_W_E_Estudio efectividad Panama_0225"/>
    <s v="Shot 1"/>
    <n v="1"/>
    <m/>
    <n v="1"/>
    <d v="2025-02-27T18:00:00"/>
    <n v="0"/>
    <m/>
  </r>
  <r>
    <s v="0034P00003wzQENQA2"/>
    <n v="5219981835739"/>
    <s v="1218_MEX_VAC_W_E_Estudio efectividad Panama_0225"/>
    <s v="Shot 1"/>
    <n v="1"/>
    <m/>
    <n v="1"/>
    <d v="2025-02-27T18:03:00"/>
    <n v="1"/>
    <d v="2025-02-27T18:05:00"/>
  </r>
  <r>
    <s v="0034P00003wzQfZQAU"/>
    <n v="5215553318512"/>
    <s v="1218_MEX_VAC_W_E_Estudio efectividad Panama_0225"/>
    <s v="Shot 1"/>
    <n v="1"/>
    <m/>
    <n v="1"/>
    <d v="2025-02-27T18:03:00"/>
    <n v="1"/>
    <d v="2025-02-27T18:09:00"/>
  </r>
  <r>
    <s v="0034P00003wzQg5QAE"/>
    <n v="5216672137313"/>
    <s v="1218_MEX_VAC_W_E_Estudio efectividad Panama_0225"/>
    <s v="Shot 1"/>
    <n v="1"/>
    <m/>
    <n v="1"/>
    <d v="2025-02-27T18:02:00"/>
    <n v="1"/>
    <d v="2025-02-27T20:36:00"/>
  </r>
  <r>
    <s v="0034P00003wzQhzQAE"/>
    <n v="5214441427527"/>
    <s v="1218_MEX_VAC_W_E_Estudio efectividad Panama_0225"/>
    <s v="Shot 1"/>
    <n v="1"/>
    <m/>
    <n v="1"/>
    <d v="2025-02-27T18:01:00"/>
    <n v="0"/>
    <m/>
  </r>
  <r>
    <s v="0034P00003wzQNYQA2"/>
    <n v="5219616554864"/>
    <s v="1218_MEX_VAC_W_E_Estudio efectividad Panama_0225"/>
    <s v="Shot 1"/>
    <n v="1"/>
    <m/>
    <n v="1"/>
    <d v="2025-02-27T18:02:00"/>
    <n v="1"/>
    <d v="2025-02-27T18:16:00"/>
  </r>
  <r>
    <s v="0034P00003wzOzbQAE"/>
    <n v="5215518449248"/>
    <s v="1218_MEX_VAC_W_E_Estudio efectividad Panama_0225"/>
    <s v="Shot 1"/>
    <n v="0"/>
    <d v="2025-02-27T18:00:00"/>
    <n v="0"/>
    <m/>
    <n v="0"/>
    <m/>
  </r>
  <r>
    <s v="0034P00003wzp9XQAQ"/>
    <n v="5218112869250"/>
    <s v="1218_MEX_VAC_W_E_Estudio efectividad Panama_0225"/>
    <s v="Shot 1"/>
    <n v="1"/>
    <m/>
    <n v="1"/>
    <d v="2025-02-27T18:02:00"/>
    <n v="0"/>
    <m/>
  </r>
  <r>
    <s v="0034P00003wzpa6QAA"/>
    <n v="5214448442036"/>
    <s v="1218_MEX_VAC_W_E_Estudio efectividad Panama_0225"/>
    <s v="Shot 1"/>
    <n v="1"/>
    <m/>
    <n v="1"/>
    <d v="2025-02-27T18:03:00"/>
    <n v="1"/>
    <d v="2025-03-25T16:47:00"/>
  </r>
  <r>
    <s v="0034P00003wzpBNQAY"/>
    <n v="5215548119806"/>
    <s v="1218_MEX_VAC_W_E_Estudio efectividad Panama_0225"/>
    <s v="Shot 1"/>
    <n v="1"/>
    <m/>
    <n v="1"/>
    <d v="2025-02-27T18:01:00"/>
    <n v="1"/>
    <d v="2025-02-27T20:08:00"/>
  </r>
  <r>
    <s v="0034P00003wzpboQAA"/>
    <n v="5216145116802"/>
    <s v="1218_MEX_VAC_W_E_Estudio efectividad Panama_0225"/>
    <s v="Shot 1"/>
    <n v="1"/>
    <m/>
    <n v="1"/>
    <d v="2025-02-27T18:03:00"/>
    <n v="0"/>
    <m/>
  </r>
  <r>
    <s v="0034P00003wzpCGQAY"/>
    <n v="5215554155352"/>
    <s v="1218_MEX_VAC_W_E_Estudio efectividad Panama_0225"/>
    <s v="Shot 1"/>
    <n v="1"/>
    <m/>
    <n v="1"/>
    <d v="2025-02-27T18:01:00"/>
    <n v="1"/>
    <d v="2025-02-27T21:29:00"/>
  </r>
  <r>
    <s v="0034P00003wztawQAA"/>
    <n v="5214423864645"/>
    <s v="1218_MEX_VAC_W_E_Estudio efectividad Panama_0225"/>
    <s v="Shot 1"/>
    <n v="1"/>
    <m/>
    <n v="1"/>
    <d v="2025-02-27T18:03:00"/>
    <n v="1"/>
    <d v="2025-02-27T18:17:00"/>
  </r>
  <r>
    <s v="0034P00003wztB2QAI"/>
    <n v="5215582515876"/>
    <s v="1218_MEX_VAC_W_E_Estudio efectividad Panama_0225"/>
    <s v="Shot 1"/>
    <n v="1"/>
    <m/>
    <n v="1"/>
    <d v="2025-02-27T18:02:00"/>
    <n v="1"/>
    <d v="2025-02-27T19:14:00"/>
  </r>
  <r>
    <s v="0034P00003wzTBSQA2"/>
    <n v="5214495486345"/>
    <s v="1218_MEX_VAC_W_E_Estudio efectividad Panama_0225"/>
    <s v="Shot 1"/>
    <n v="0"/>
    <d v="2025-02-27T18:00:00"/>
    <n v="0"/>
    <m/>
    <n v="0"/>
    <m/>
  </r>
  <r>
    <s v="0034P00003wzTdSQAU"/>
    <n v="5215551071147"/>
    <s v="1218_MEX_VAC_W_E_Estudio efectividad Panama_0225"/>
    <s v="Shot 1"/>
    <n v="1"/>
    <m/>
    <n v="1"/>
    <d v="2025-02-27T18:06:00"/>
    <n v="0"/>
    <m/>
  </r>
  <r>
    <s v="0034P00003wztEqQAI"/>
    <n v="5215551885469"/>
    <s v="1218_MEX_VAC_W_E_Estudio efectividad Panama_0225"/>
    <s v="Shot 1"/>
    <n v="1"/>
    <m/>
    <n v="1"/>
    <d v="2025-02-27T18:02:00"/>
    <n v="0"/>
    <m/>
  </r>
  <r>
    <s v="0034P00003wztI7QAI"/>
    <n v="5216861864003"/>
    <s v="1218_MEX_VAC_W_E_Estudio efectividad Panama_0225"/>
    <s v="Shot 1"/>
    <n v="1"/>
    <m/>
    <n v="1"/>
    <d v="2025-02-27T18:01:00"/>
    <n v="1"/>
    <d v="2025-02-27T18:18:00"/>
  </r>
  <r>
    <s v="0034P00003wzTjRQAU"/>
    <n v="5218112691432"/>
    <s v="1218_MEX_VAC_W_E_Estudio efectividad Panama_0225"/>
    <s v="Shot 1"/>
    <n v="1"/>
    <m/>
    <n v="1"/>
    <d v="2025-02-27T18:03:00"/>
    <n v="1"/>
    <d v="2025-02-27T18:18:00"/>
  </r>
  <r>
    <s v="0034P00003wzTKIQA2"/>
    <n v="5217712026889"/>
    <s v="1218_MEX_VAC_W_E_Estudio efectividad Panama_0225"/>
    <s v="Shot 1"/>
    <n v="1"/>
    <m/>
    <n v="1"/>
    <d v="2025-02-27T18:03:00"/>
    <n v="1"/>
    <d v="2025-02-27T20:58:00"/>
  </r>
  <r>
    <s v="0034P00003wztKyQAI"/>
    <n v="5218333115295"/>
    <s v="1218_MEX_VAC_W_E_Estudio efectividad Panama_0225"/>
    <s v="Shot 1"/>
    <n v="1"/>
    <m/>
    <n v="1"/>
    <d v="2025-02-27T18:03:00"/>
    <n v="1"/>
    <d v="2025-02-28T00:23:00"/>
  </r>
  <r>
    <s v="0034P00003wzTKZQA2"/>
    <n v="5215511381018"/>
    <s v="1218_MEX_VAC_W_E_Estudio efectividad Panama_0225"/>
    <s v="Shot 1"/>
    <n v="1"/>
    <m/>
    <n v="1"/>
    <d v="2025-02-27T18:03:00"/>
    <n v="1"/>
    <d v="2025-02-27T18:10:00"/>
  </r>
  <r>
    <s v="0034P00003wzPFPQA2"/>
    <n v="5215522170671"/>
    <s v="1218_MEX_VAC_W_E_Estudio efectividad Panama_0225"/>
    <s v="Shot 1"/>
    <n v="1"/>
    <m/>
    <n v="1"/>
    <d v="2025-02-27T18:01:00"/>
    <n v="1"/>
    <d v="2025-02-27T23:16:00"/>
  </r>
  <r>
    <s v="0034P00003wzpHFQAY"/>
    <n v="5215525525177"/>
    <s v="1218_MEX_VAC_W_E_Estudio efectividad Panama_0225"/>
    <s v="Shot 1"/>
    <n v="1"/>
    <m/>
    <n v="1"/>
    <d v="2025-02-27T18:03:00"/>
    <n v="0"/>
    <m/>
  </r>
  <r>
    <s v="0034P00003wzPInQAM"/>
    <n v="5215539024041"/>
    <s v="1218_MEX_VAC_W_E_Estudio efectividad Panama_0225"/>
    <s v="Shot 1"/>
    <n v="0"/>
    <d v="2025-02-27T18:02:00"/>
    <n v="0"/>
    <m/>
    <n v="0"/>
    <m/>
  </r>
  <r>
    <s v="0034P00003wzPlCQAU"/>
    <n v="5217716848119"/>
    <s v="1218_MEX_VAC_W_E_Estudio efectividad Panama_0225"/>
    <s v="Shot 1"/>
    <n v="1"/>
    <m/>
    <n v="1"/>
    <d v="2025-02-27T18:01:00"/>
    <n v="0"/>
    <m/>
  </r>
  <r>
    <s v="0034P00003wzPQ4QAM"/>
    <n v="5216674737615"/>
    <s v="1218_MEX_VAC_W_E_Estudio efectividad Panama_0225"/>
    <s v="Shot 1"/>
    <n v="1"/>
    <m/>
    <n v="1"/>
    <d v="2025-02-27T18:02:00"/>
    <n v="0"/>
    <m/>
  </r>
  <r>
    <s v="0034P00003wzPQYQA2"/>
    <n v="5216121672631"/>
    <s v="1218_MEX_VAC_W_E_Estudio efectividad Panama_0225"/>
    <s v="Shot 1"/>
    <n v="1"/>
    <m/>
    <n v="1"/>
    <d v="2025-02-27T18:02:00"/>
    <n v="1"/>
    <d v="2025-02-27T18:06:00"/>
  </r>
  <r>
    <s v="0034P00003wzPToQAM"/>
    <n v="5216862281022"/>
    <s v="1218_MEX_VAC_W_E_Estudio efectividad Panama_0225"/>
    <s v="Shot 1"/>
    <n v="1"/>
    <m/>
    <n v="1"/>
    <d v="2025-02-27T18:03:00"/>
    <n v="1"/>
    <d v="2025-02-27T18:05:00"/>
  </r>
  <r>
    <s v="0034P00003wzPtUQAU"/>
    <n v="5217222322722"/>
    <s v="1218_MEX_VAC_W_E_Estudio efectividad Panama_0225"/>
    <s v="Shot 1"/>
    <n v="0"/>
    <d v="2025-02-27T18:02:00"/>
    <n v="0"/>
    <m/>
    <n v="0"/>
    <m/>
  </r>
  <r>
    <s v="0034P00003wzqvIQAQ"/>
    <n v="5218183469258"/>
    <s v="1218_MEX_VAC_W_E_Estudio efectividad Panama_0225"/>
    <s v="Shot 1"/>
    <n v="0"/>
    <d v="2025-02-27T18:00:00"/>
    <n v="0"/>
    <m/>
    <n v="0"/>
    <m/>
  </r>
  <r>
    <s v="0034P00003wzqX9QAI"/>
    <n v="5216643402021"/>
    <s v="1218_MEX_VAC_W_E_Estudio efectividad Panama_0225"/>
    <s v="Shot 1"/>
    <n v="1"/>
    <m/>
    <n v="1"/>
    <d v="2025-02-27T18:46:00"/>
    <n v="0"/>
    <m/>
  </r>
  <r>
    <s v="0034P00003wzqxZQAQ"/>
    <n v="5215523382846"/>
    <s v="1218_MEX_VAC_W_E_Estudio efectividad Panama_0225"/>
    <s v="Shot 1"/>
    <n v="1"/>
    <m/>
    <n v="1"/>
    <d v="2025-02-27T18:01:00"/>
    <n v="1"/>
    <d v="2025-02-27T18:31:00"/>
  </r>
  <r>
    <s v="0034P00003wzqzHQAQ"/>
    <n v="5215541421732"/>
    <s v="1218_MEX_VAC_W_E_Estudio efectividad Panama_0225"/>
    <s v="Shot 1"/>
    <n v="1"/>
    <m/>
    <n v="1"/>
    <d v="2025-02-27T18:00:00"/>
    <n v="0"/>
    <m/>
  </r>
  <r>
    <s v="0034P00003wzR15QAE"/>
    <n v="5215558074947"/>
    <s v="1218_MEX_VAC_W_E_Estudio efectividad Panama_0225"/>
    <s v="Shot 1"/>
    <n v="1"/>
    <m/>
    <n v="1"/>
    <d v="2025-02-27T18:00:00"/>
    <n v="1"/>
    <d v="2025-02-27T18:47:00"/>
  </r>
  <r>
    <s v="0034P00003wzr2vQAA"/>
    <n v="5216646488139"/>
    <s v="1218_MEX_VAC_W_E_Estudio efectividad Panama_0225"/>
    <s v="Shot 1"/>
    <n v="1"/>
    <m/>
    <n v="1"/>
    <d v="2025-02-27T18:03:00"/>
    <n v="1"/>
    <d v="2025-02-27T18:08:00"/>
  </r>
  <r>
    <s v="0034P00003wzqq9QAA"/>
    <n v="5212222124616"/>
    <s v="1218_MEX_VAC_W_E_Estudio efectividad Panama_0225"/>
    <s v="Shot 1"/>
    <n v="1"/>
    <m/>
    <n v="1"/>
    <d v="2025-02-27T18:00:00"/>
    <n v="1"/>
    <d v="2025-02-27T22:07:00"/>
  </r>
  <r>
    <s v="0034P00003wzqsqQAA"/>
    <n v="5216643861875"/>
    <s v="1218_MEX_VAC_W_E_Estudio efectividad Panama_0225"/>
    <s v="Shot 1"/>
    <n v="1"/>
    <m/>
    <n v="1"/>
    <d v="2025-02-27T18:01:00"/>
    <n v="1"/>
    <d v="2025-02-27T18:04:00"/>
  </r>
  <r>
    <s v="0034P00003wzQv2QAE"/>
    <n v="5216182388842"/>
    <s v="1218_MEX_VAC_W_E_Estudio efectividad Panama_0225"/>
    <s v="Shot 1"/>
    <n v="1"/>
    <m/>
    <n v="1"/>
    <d v="2025-02-27T18:01:00"/>
    <n v="0"/>
    <m/>
  </r>
  <r>
    <s v="0034P00003wzqVBQAY"/>
    <n v="5219931980376"/>
    <s v="1218_MEX_VAC_W_E_Estudio efectividad Panama_0225"/>
    <s v="Shot 1"/>
    <n v="1"/>
    <m/>
    <n v="1"/>
    <d v="2025-02-27T18:00:00"/>
    <n v="1"/>
    <d v="2025-02-27T18:03:00"/>
  </r>
  <r>
    <s v="0034P00003wzQW8QAM"/>
    <n v="5215543968174"/>
    <s v="1218_MEX_VAC_W_E_Estudio efectividad Panama_0225"/>
    <s v="Shot 1"/>
    <n v="1"/>
    <m/>
    <n v="1"/>
    <d v="2025-02-27T18:02:00"/>
    <n v="1"/>
    <d v="2025-02-27T22:33:00"/>
  </r>
  <r>
    <s v="0034P00003wzQYtQAM"/>
    <n v="5218717273415"/>
    <s v="1218_MEX_VAC_W_E_Estudio efectividad Panama_0225"/>
    <s v="Shot 1"/>
    <n v="1"/>
    <m/>
    <n v="1"/>
    <d v="2025-02-27T18:01:00"/>
    <n v="1"/>
    <d v="2025-02-27T19:00:00"/>
  </r>
  <r>
    <s v="0034P00003wzqZiQAI"/>
    <n v="5215554388859"/>
    <s v="1218_MEX_VAC_W_E_Estudio efectividad Panama_0225"/>
    <s v="Shot 1"/>
    <n v="1"/>
    <m/>
    <n v="1"/>
    <d v="2025-02-27T18:00:00"/>
    <n v="1"/>
    <d v="2025-03-01T20:26:00"/>
  </r>
  <r>
    <s v="0034P00003wzTLiQAM"/>
    <n v="5212221585147"/>
    <s v="1218_MEX_VAC_W_E_Estudio efectividad Panama_0225"/>
    <s v="Shot 1"/>
    <n v="1"/>
    <m/>
    <n v="1"/>
    <d v="2025-02-27T18:00:00"/>
    <n v="1"/>
    <d v="2025-02-27T23:03:00"/>
  </r>
  <r>
    <s v="0034P00003wztNYQAY"/>
    <n v="5216622956644"/>
    <s v="1218_MEX_VAC_W_E_Estudio efectividad Panama_0225"/>
    <s v="Shot 1"/>
    <n v="1"/>
    <m/>
    <n v="1"/>
    <d v="2025-02-27T18:02:00"/>
    <n v="1"/>
    <d v="2025-02-27T18:33:00"/>
  </r>
  <r>
    <s v="0034P00003wzTp0QAE"/>
    <n v="5212222990066"/>
    <s v="1218_MEX_VAC_W_E_Estudio efectividad Panama_0225"/>
    <s v="Shot 1"/>
    <n v="0"/>
    <d v="2025-02-27T18:00:00"/>
    <n v="0"/>
    <m/>
    <n v="0"/>
    <m/>
  </r>
  <r>
    <s v="0034P00003wztQvQAI"/>
    <n v="5216141814841"/>
    <s v="1218_MEX_VAC_W_E_Estudio efectividad Panama_0225"/>
    <s v="Shot 1"/>
    <n v="1"/>
    <m/>
    <n v="1"/>
    <d v="2025-02-27T18:03:00"/>
    <n v="1"/>
    <d v="2025-02-27T20:21:00"/>
  </r>
  <r>
    <s v="0034P00003wztQWQAY"/>
    <n v="5219933186418"/>
    <s v="1218_MEX_VAC_W_E_Estudio efectividad Panama_0225"/>
    <s v="Shot 1"/>
    <n v="1"/>
    <m/>
    <n v="1"/>
    <d v="2025-02-27T18:01:00"/>
    <n v="1"/>
    <d v="2025-02-27T18:02:00"/>
  </r>
  <r>
    <s v="0034P00003wzTReQAM"/>
    <n v="5215542282804"/>
    <s v="1218_MEX_VAC_W_E_Estudio efectividad Panama_0225"/>
    <s v="Shot 1"/>
    <n v="1"/>
    <m/>
    <n v="1"/>
    <d v="2025-02-27T18:01:00"/>
    <n v="0"/>
    <m/>
  </r>
  <r>
    <s v="0034P00003wzTrNQAU"/>
    <n v="5219991652933"/>
    <s v="1218_MEX_VAC_W_E_Estudio efectividad Panama_0225"/>
    <s v="Shot 1"/>
    <n v="1"/>
    <m/>
    <n v="1"/>
    <d v="2025-02-27T18:03:00"/>
    <n v="1"/>
    <d v="2025-02-27T18:04:00"/>
  </r>
  <r>
    <s v="0034P00003wztRUQAY"/>
    <n v="5215532540740"/>
    <s v="1218_MEX_VAC_W_E_Estudio efectividad Panama_0225"/>
    <s v="Shot 1"/>
    <n v="1"/>
    <m/>
    <n v="1"/>
    <d v="2025-02-27T18:07:00"/>
    <n v="1"/>
    <d v="2025-02-27T18:07:00"/>
  </r>
  <r>
    <s v="0034P00003wzTv3QAE"/>
    <n v="5214421718117"/>
    <s v="1218_MEX_VAC_W_E_Estudio efectividad Panama_0225"/>
    <s v="Shot 1"/>
    <n v="1"/>
    <m/>
    <n v="1"/>
    <d v="2025-02-27T18:03:00"/>
    <n v="0"/>
    <m/>
  </r>
  <r>
    <s v="0034P00003wzTvbQAE"/>
    <n v="5215513828309"/>
    <s v="1218_MEX_VAC_W_E_Estudio efectividad Panama_0225"/>
    <s v="Shot 1"/>
    <n v="1"/>
    <m/>
    <n v="1"/>
    <d v="2025-02-27T18:02:00"/>
    <n v="1"/>
    <d v="2025-02-27T18:25:00"/>
  </r>
  <r>
    <s v="0034P00003wzPU2QAM"/>
    <n v="5212222176627"/>
    <s v="1218_MEX_VAC_W_E_Estudio efectividad Panama_0225"/>
    <s v="Shot 1"/>
    <n v="1"/>
    <m/>
    <n v="1"/>
    <d v="2025-02-27T18:02:00"/>
    <n v="1"/>
    <d v="2025-03-03T09:43:00"/>
  </r>
  <r>
    <s v="0034P00003wzpUnQAI"/>
    <n v="5214191187511"/>
    <s v="1218_MEX_VAC_W_E_Estudio efectividad Panama_0225"/>
    <s v="Shot 1"/>
    <n v="1"/>
    <m/>
    <n v="1"/>
    <d v="2025-02-27T18:03:00"/>
    <n v="0"/>
    <m/>
  </r>
  <r>
    <s v="0034P00003wzpxDQAQ"/>
    <n v="5215585349245"/>
    <s v="1218_MEX_VAC_W_E_Estudio efectividad Panama_0225"/>
    <s v="Shot 1"/>
    <n v="1"/>
    <m/>
    <n v="1"/>
    <d v="2025-02-27T18:02:00"/>
    <n v="0"/>
    <m/>
  </r>
  <r>
    <s v="0034P00003wzPYbQAM"/>
    <n v="5217221445384"/>
    <s v="1218_MEX_VAC_W_E_Estudio efectividad Panama_0225"/>
    <s v="Shot 1"/>
    <n v="1"/>
    <m/>
    <n v="1"/>
    <d v="2025-02-27T18:00:00"/>
    <n v="1"/>
    <d v="2025-02-27T18:49:00"/>
  </r>
  <r>
    <s v="0034P00003wzpZlQAI"/>
    <n v="5214433302549"/>
    <s v="1218_MEX_VAC_W_E_Estudio efectividad Panama_0225"/>
    <s v="Shot 1"/>
    <n v="1"/>
    <m/>
    <n v="1"/>
    <d v="2025-02-27T18:03:00"/>
    <n v="1"/>
    <d v="2025-02-27T18:10:00"/>
  </r>
  <r>
    <s v="0034P00003wzQ2nQAE"/>
    <n v="5215532322584"/>
    <s v="1218_MEX_VAC_W_E_Estudio efectividad Panama_0225"/>
    <s v="Shot 1"/>
    <n v="1"/>
    <m/>
    <n v="1"/>
    <d v="2025-02-27T18:02:00"/>
    <n v="1"/>
    <d v="2025-02-27T18:02:00"/>
  </r>
  <r>
    <s v="0034P00003wzQ9nQAE"/>
    <n v="5215555245378"/>
    <s v="1218_MEX_VAC_W_E_Estudio efectividad Panama_0225"/>
    <s v="Shot 1"/>
    <n v="0"/>
    <d v="2025-02-27T18:01:00"/>
    <n v="0"/>
    <m/>
    <n v="0"/>
    <m/>
  </r>
  <r>
    <s v="0034P00003wzR7GQAU"/>
    <n v="5219817509120"/>
    <s v="1218_MEX_VAC_W_E_Estudio efectividad Panama_0225"/>
    <s v="Shot 1"/>
    <n v="1"/>
    <m/>
    <n v="1"/>
    <d v="2025-02-27T18:03:00"/>
    <n v="1"/>
    <d v="2025-02-27T18:05:00"/>
  </r>
  <r>
    <s v="0034P00003wzR7UQAU"/>
    <n v="5216618501147"/>
    <s v="1218_MEX_VAC_W_E_Estudio efectividad Panama_0225"/>
    <s v="Shot 1"/>
    <n v="1"/>
    <m/>
    <n v="1"/>
    <d v="2025-02-27T18:03:00"/>
    <n v="1"/>
    <d v="2025-02-27T18:29:00"/>
  </r>
  <r>
    <s v="0034P00003wzr99QAA"/>
    <n v="5213310679218"/>
    <s v="1218_MEX_VAC_W_E_Estudio efectividad Panama_0225"/>
    <s v="Shot 1"/>
    <n v="0"/>
    <d v="2025-02-27T18:01:00"/>
    <n v="0"/>
    <m/>
    <n v="0"/>
    <m/>
  </r>
  <r>
    <s v="0034P00003wzrauQAA"/>
    <n v="5213312799780"/>
    <s v="1218_MEX_VAC_W_E_Estudio efectividad Panama_0225"/>
    <s v="Shot 1"/>
    <n v="1"/>
    <m/>
    <n v="1"/>
    <d v="2025-02-27T18:03:00"/>
    <n v="0"/>
    <m/>
  </r>
  <r>
    <s v="0034P00003wzrCTQAY"/>
    <n v="5215555747537"/>
    <s v="1218_MEX_VAC_W_E_Estudio efectividad Panama_0225"/>
    <s v="Shot 1"/>
    <n v="0"/>
    <d v="2025-02-27T18:02:00"/>
    <n v="0"/>
    <m/>
    <n v="0"/>
    <m/>
  </r>
  <r>
    <s v="0034P00003wzRDXQA2"/>
    <n v="5218115127335"/>
    <s v="1218_MEX_VAC_W_E_Estudio efectividad Panama_0225"/>
    <s v="Shot 1"/>
    <n v="1"/>
    <m/>
    <n v="1"/>
    <d v="2025-02-27T18:03:00"/>
    <n v="1"/>
    <d v="2025-02-27T18:06:00"/>
  </r>
  <r>
    <s v="0034P00003wzrePQAQ"/>
    <n v="5212223344016"/>
    <s v="1218_MEX_VAC_W_E_Estudio efectividad Panama_0225"/>
    <s v="Shot 1"/>
    <n v="1"/>
    <m/>
    <n v="1"/>
    <d v="2025-02-27T18:00:00"/>
    <n v="1"/>
    <d v="2025-02-27T18:00:00"/>
  </r>
  <r>
    <s v="0034P00003wzr9OQAQ"/>
    <n v="5215541775420"/>
    <s v="1218_MEX_VAC_W_E_Estudio efectividad Panama_0225"/>
    <s v="Shot 1"/>
    <n v="1"/>
    <m/>
    <n v="1"/>
    <d v="2025-02-27T18:02:00"/>
    <n v="1"/>
    <d v="2025-02-27T20:19:00"/>
  </r>
  <r>
    <s v="0034P00003wzrF7QAI"/>
    <n v="5215528952580"/>
    <s v="1218_MEX_VAC_W_E_Estudio efectividad Panama_0225"/>
    <s v="Shot 1"/>
    <n v="1"/>
    <m/>
    <n v="1"/>
    <d v="2025-02-27T18:03:00"/>
    <n v="1"/>
    <d v="2025-02-27T18:23:00"/>
  </r>
  <r>
    <s v="0034P00003wzrLCQAY"/>
    <n v="5219511800694"/>
    <s v="1218_MEX_VAC_W_E_Estudio efectividad Panama_0225"/>
    <s v="Shot 1"/>
    <n v="1"/>
    <m/>
    <n v="1"/>
    <d v="2025-02-27T18:03:00"/>
    <n v="1"/>
    <d v="2025-02-27T19:04:00"/>
  </r>
  <r>
    <s v="0034P00003wzrlOQAQ"/>
    <n v="5219381231970"/>
    <s v="1218_MEX_VAC_W_E_Estudio efectividad Panama_0225"/>
    <s v="Shot 1"/>
    <n v="1"/>
    <m/>
    <n v="1"/>
    <d v="2025-02-27T18:01:00"/>
    <n v="1"/>
    <d v="2025-02-27T18:57:00"/>
  </r>
  <r>
    <s v="0034P00003wzrmCQAQ"/>
    <n v="5216622568283"/>
    <s v="1218_MEX_VAC_W_E_Estudio efectividad Panama_0225"/>
    <s v="Shot 1"/>
    <n v="1"/>
    <m/>
    <n v="1"/>
    <d v="2025-02-27T18:02:00"/>
    <n v="1"/>
    <d v="2025-02-27T18:35:00"/>
  </r>
  <r>
    <s v="0034P00003wzTvgQAE"/>
    <n v="5214492762055"/>
    <s v="1218_MEX_VAC_W_E_Estudio efectividad Panama_0225"/>
    <s v="Shot 1"/>
    <n v="1"/>
    <m/>
    <n v="1"/>
    <d v="2025-02-27T18:01:00"/>
    <n v="0"/>
    <m/>
  </r>
  <r>
    <s v="0034P00003wztYxQAI"/>
    <n v="5215565459835"/>
    <s v="1218_MEX_VAC_W_E_Estudio efectividad Panama_0225"/>
    <s v="Shot 1"/>
    <n v="0"/>
    <d v="2025-02-27T18:02:00"/>
    <n v="0"/>
    <m/>
    <n v="0"/>
    <m/>
  </r>
  <r>
    <s v="0034P00003wzTZkQAM"/>
    <n v="5216622790571"/>
    <s v="1218_MEX_VAC_W_E_Estudio efectividad Panama_0225"/>
    <s v="Shot 1"/>
    <n v="1"/>
    <m/>
    <n v="1"/>
    <d v="2025-02-27T18:02:00"/>
    <n v="1"/>
    <d v="2025-02-27T18:15:00"/>
  </r>
  <r>
    <s v="0034P00003wzu0GQAQ"/>
    <n v="5217774182750"/>
    <s v="1218_MEX_VAC_W_E_Estudio efectividad Panama_0225"/>
    <s v="Shot 1"/>
    <n v="1"/>
    <m/>
    <n v="1"/>
    <d v="2025-02-27T18:00:00"/>
    <n v="0"/>
    <m/>
  </r>
  <r>
    <s v="0034P00003wzu0qQAA"/>
    <n v="5219811134519"/>
    <s v="1218_MEX_VAC_W_E_Estudio efectividad Panama_0225"/>
    <s v="Shot 1"/>
    <n v="1"/>
    <m/>
    <n v="1"/>
    <d v="2025-02-27T18:03:00"/>
    <n v="0"/>
    <m/>
  </r>
  <r>
    <s v="0034P00003wzU1KQAU"/>
    <n v="5215554035539"/>
    <s v="1218_MEX_VAC_W_E_Estudio efectividad Panama_0225"/>
    <s v="Shot 1"/>
    <n v="1"/>
    <m/>
    <n v="1"/>
    <d v="2025-02-27T18:03:00"/>
    <n v="1"/>
    <d v="2025-02-27T18:09:00"/>
  </r>
  <r>
    <s v="0034P00003wzu3AQAQ"/>
    <n v="5215513114789"/>
    <s v="1218_MEX_VAC_W_E_Estudio efectividad Panama_0225"/>
    <s v="Shot 1"/>
    <n v="1"/>
    <m/>
    <n v="1"/>
    <d v="2025-02-27T18:02:00"/>
    <n v="0"/>
    <m/>
  </r>
  <r>
    <s v="0034P00003wzu7GQAQ"/>
    <n v="5215551917534"/>
    <s v="1218_MEX_VAC_W_E_Estudio efectividad Panama_0225"/>
    <s v="Shot 1"/>
    <n v="1"/>
    <m/>
    <n v="1"/>
    <d v="2025-02-27T18:02:00"/>
    <n v="0"/>
    <m/>
  </r>
  <r>
    <s v="0034P00003wzUaTQAU"/>
    <n v="5215540370212"/>
    <s v="1218_MEX_VAC_W_E_Estudio efectividad Panama_0225"/>
    <s v="Shot 1"/>
    <n v="1"/>
    <m/>
    <n v="1"/>
    <d v="2025-02-27T18:07:00"/>
    <n v="1"/>
    <d v="2025-02-27T18:09:00"/>
  </r>
  <r>
    <s v="0034P00003wzUCgQAM"/>
    <n v="5219611771211"/>
    <s v="1218_MEX_VAC_W_E_Estudio efectividad Panama_0225"/>
    <s v="Shot 1"/>
    <n v="1"/>
    <m/>
    <n v="1"/>
    <d v="2025-02-27T18:02:00"/>
    <n v="1"/>
    <d v="2025-02-27T18:03:00"/>
  </r>
  <r>
    <s v="0034P00003wzRJUQA2"/>
    <n v="5215561932387"/>
    <s v="1218_MEX_VAC_W_E_Estudio efectividad Panama_0225"/>
    <s v="Shot 1"/>
    <n v="0"/>
    <d v="2025-02-27T18:01:00"/>
    <n v="0"/>
    <m/>
    <n v="0"/>
    <m/>
  </r>
  <r>
    <s v="0034P00003wzrpvQAA"/>
    <n v="5214441696099"/>
    <s v="1218_MEX_VAC_W_E_Estudio efectividad Panama_0225"/>
    <s v="Shot 1"/>
    <n v="1"/>
    <m/>
    <n v="1"/>
    <d v="2025-02-27T18:02:00"/>
    <n v="1"/>
    <d v="2025-02-27T18:18:00"/>
  </r>
  <r>
    <s v="0034P00003wzRqUQAU"/>
    <n v="5214731227698"/>
    <s v="1218_MEX_VAC_W_E_Estudio efectividad Panama_0225"/>
    <s v="Shot 1"/>
    <n v="1"/>
    <m/>
    <n v="1"/>
    <d v="2025-02-27T18:00:00"/>
    <n v="1"/>
    <d v="2025-02-28T03:39:00"/>
  </r>
  <r>
    <s v="0034P00003wzUD8QAM"/>
    <n v="5219383891994"/>
    <s v="1218_MEX_VAC_W_E_Estudio efectividad Panama_0225"/>
    <s v="Shot 1"/>
    <n v="1"/>
    <m/>
    <n v="1"/>
    <d v="2025-02-27T18:00:00"/>
    <n v="0"/>
    <m/>
  </r>
  <r>
    <s v="0034P00003wzuGEQAY"/>
    <n v="5214498041821"/>
    <s v="1218_MEX_VAC_W_E_Estudio efectividad Panama_0225"/>
    <s v="Shot 1"/>
    <n v="1"/>
    <m/>
    <n v="1"/>
    <d v="2025-02-27T18:01:00"/>
    <n v="0"/>
    <m/>
  </r>
  <r>
    <s v="0034P00003wzuKTQAY"/>
    <n v="5214498906537"/>
    <s v="1218_MEX_VAC_W_E_Estudio efectividad Panama_0225"/>
    <s v="Shot 1"/>
    <n v="1"/>
    <m/>
    <n v="1"/>
    <d v="2025-02-27T18:03:00"/>
    <n v="0"/>
    <m/>
  </r>
  <r>
    <s v="0034P00003wzUmCQAU"/>
    <n v="5215530825674"/>
    <s v="1218_MEX_VAC_W_E_Estudio efectividad Panama_0225"/>
    <s v="Shot 1"/>
    <n v="1"/>
    <m/>
    <n v="1"/>
    <d v="2025-02-27T18:02:00"/>
    <n v="1"/>
    <d v="2025-02-28T22:45:00"/>
  </r>
  <r>
    <s v="0034P00003wzuMEQAY"/>
    <n v="5219381285507"/>
    <s v="1218_MEX_VAC_W_E_Estudio efectividad Panama_0225"/>
    <s v="Shot 1"/>
    <n v="1"/>
    <m/>
    <n v="1"/>
    <d v="2025-02-27T18:03:00"/>
    <n v="1"/>
    <d v="2025-02-27T19:30:00"/>
  </r>
  <r>
    <s v="0034P00003wzUOzQAM"/>
    <n v="5219511642228"/>
    <s v="1218_MEX_VAC_W_E_Estudio efectividad Panama_0225"/>
    <s v="Shot 1"/>
    <n v="1"/>
    <m/>
    <n v="1"/>
    <d v="2025-02-27T18:01:00"/>
    <n v="1"/>
    <d v="2025-02-27T19:49:00"/>
  </r>
  <r>
    <s v="0034P00003wzuPLQAY"/>
    <n v="5215540034416"/>
    <s v="1218_MEX_VAC_W_E_Estudio efectividad Panama_0225"/>
    <s v="Shot 1"/>
    <n v="1"/>
    <m/>
    <n v="1"/>
    <d v="2025-02-27T18:03:00"/>
    <n v="1"/>
    <d v="2025-02-27T19:38:00"/>
  </r>
  <r>
    <s v="0034P00003wzUPWQA2"/>
    <n v="5215573238885"/>
    <s v="1218_MEX_VAC_W_E_Estudio efectividad Panama_0225"/>
    <s v="Shot 1"/>
    <n v="1"/>
    <m/>
    <n v="1"/>
    <d v="2025-02-27T18:02:00"/>
    <n v="1"/>
    <d v="2025-02-27T18:03:00"/>
  </r>
  <r>
    <s v="0034P00003wzqBEQAY"/>
    <n v="5217222892560"/>
    <s v="1218_MEX_VAC_W_E_Estudio efectividad Panama_0225"/>
    <s v="Shot 1"/>
    <n v="1"/>
    <m/>
    <n v="1"/>
    <d v="2025-02-27T18:00:00"/>
    <n v="1"/>
    <d v="2025-02-27T18:04:00"/>
  </r>
  <r>
    <s v="0034P00003wzQcbQAE"/>
    <n v="5219995753227"/>
    <s v="1218_MEX_VAC_W_E_Estudio efectividad Panama_0225"/>
    <s v="Shot 1"/>
    <n v="1"/>
    <m/>
    <n v="1"/>
    <d v="2025-02-27T18:03:00"/>
    <n v="0"/>
    <m/>
  </r>
  <r>
    <s v="0034P00003wzQdvQAE"/>
    <n v="5218112774518"/>
    <s v="1218_MEX_VAC_W_E_Estudio efectividad Panama_0225"/>
    <s v="Shot 1"/>
    <n v="1"/>
    <m/>
    <n v="1"/>
    <d v="2025-02-27T18:00:00"/>
    <n v="1"/>
    <d v="2025-02-27T19:31:00"/>
  </r>
  <r>
    <s v="0034P00003wzqlYQAQ"/>
    <n v="5216677122237"/>
    <s v="1218_MEX_VAC_W_E_Estudio efectividad Panama_0225"/>
    <s v="Shot 1"/>
    <n v="0"/>
    <d v="2025-02-27T18:00:00"/>
    <n v="0"/>
    <m/>
    <n v="0"/>
    <m/>
  </r>
  <r>
    <s v="0034P00003wzRNLQA2"/>
    <n v="5216621388817"/>
    <s v="1218_MEX_VAC_W_E_Estudio efectividad Panama_0225"/>
    <s v="Shot 1"/>
    <n v="1"/>
    <m/>
    <n v="1"/>
    <d v="2025-02-27T18:03:00"/>
    <n v="1"/>
    <d v="2025-02-27T18:11:00"/>
  </r>
  <r>
    <s v="0034P00003wzrnRQAQ"/>
    <n v="5218183333029"/>
    <s v="1218_MEX_VAC_W_E_Estudio efectividad Panama_0225"/>
    <s v="Shot 1"/>
    <n v="0"/>
    <d v="2025-02-27T18:00:00"/>
    <n v="0"/>
    <m/>
    <n v="0"/>
    <m/>
  </r>
  <r>
    <s v="0034P00003wzRUmQAM"/>
    <n v="5215532478227"/>
    <s v="1218_MEX_VAC_W_E_Estudio efectividad Panama_0225"/>
    <s v="Shot 1"/>
    <n v="1"/>
    <m/>
    <n v="1"/>
    <d v="2025-02-27T18:00:00"/>
    <n v="1"/>
    <d v="2025-02-27T18:06:00"/>
  </r>
  <r>
    <s v="0034P00003wzrvDQAQ"/>
    <n v="5218332455682"/>
    <s v="1218_MEX_VAC_W_E_Estudio efectividad Panama_0225"/>
    <s v="Shot 1"/>
    <n v="1"/>
    <m/>
    <n v="1"/>
    <d v="2025-02-27T18:01:00"/>
    <n v="1"/>
    <d v="2025-02-27T20:13:00"/>
  </r>
  <r>
    <s v="0034P00003wzrwCQAQ"/>
    <n v="5215558074680"/>
    <s v="1218_MEX_VAC_W_E_Estudio efectividad Panama_0225"/>
    <s v="Shot 1"/>
    <n v="1"/>
    <m/>
    <n v="1"/>
    <d v="2025-02-27T18:01:00"/>
    <n v="1"/>
    <d v="2025-02-27T18:06:00"/>
  </r>
  <r>
    <s v="0034P00003wzRX7QAM"/>
    <n v="5215510808963"/>
    <s v="1218_MEX_VAC_W_E_Estudio efectividad Panama_0225"/>
    <s v="Shot 1"/>
    <n v="1"/>
    <m/>
    <n v="1"/>
    <d v="2025-02-27T18:02:00"/>
    <n v="1"/>
    <d v="2025-02-27T18:32:00"/>
  </r>
  <r>
    <s v="0034P00003wzRxKQAU"/>
    <n v="5212291119944"/>
    <s v="1218_MEX_VAC_W_E_Estudio efectividad Panama_0225"/>
    <s v="Shot 1"/>
    <n v="1"/>
    <m/>
    <n v="1"/>
    <d v="2025-02-27T18:03:00"/>
    <n v="0"/>
    <m/>
  </r>
  <r>
    <s v="0034P00003wzRXlQAM"/>
    <n v="5215579793364"/>
    <s v="1218_MEX_VAC_W_E_Estudio efectividad Panama_0225"/>
    <s v="Shot 1"/>
    <n v="1"/>
    <m/>
    <n v="1"/>
    <d v="2025-02-27T18:03:00"/>
    <n v="1"/>
    <d v="2025-02-27T19:59:00"/>
  </r>
  <r>
    <s v="0034P00003wzrxnQAA"/>
    <n v="5215539011881"/>
    <s v="1218_MEX_VAC_W_E_Estudio efectividad Panama_0225"/>
    <s v="Shot 1"/>
    <n v="1"/>
    <m/>
    <n v="1"/>
    <d v="2025-02-27T18:03:00"/>
    <n v="1"/>
    <d v="2025-02-27T18:56:00"/>
  </r>
  <r>
    <s v="0034P00003wzRYFQA2"/>
    <n v="5215554024730"/>
    <s v="1218_MEX_VAC_W_E_Estudio efectividad Panama_0225"/>
    <s v="Shot 1"/>
    <n v="1"/>
    <m/>
    <n v="1"/>
    <d v="2025-02-27T18:03:00"/>
    <n v="1"/>
    <d v="2025-02-27T21:59:00"/>
  </r>
  <r>
    <s v="0034P00003wzUQOQA2"/>
    <n v="5213121077871"/>
    <s v="1218_MEX_VAC_W_E_Estudio efectividad Panama_0225"/>
    <s v="Shot 1"/>
    <n v="1"/>
    <m/>
    <n v="1"/>
    <d v="2025-02-27T18:03:00"/>
    <n v="0"/>
    <m/>
  </r>
  <r>
    <s v="0034P00003wzusPQAQ"/>
    <n v="5215543598571"/>
    <s v="1218_MEX_VAC_W_E_Estudio efectividad Panama_0225"/>
    <s v="Shot 1"/>
    <n v="1"/>
    <m/>
    <n v="1"/>
    <d v="2025-02-27T18:03:00"/>
    <n v="1"/>
    <d v="2025-02-27T18:16:00"/>
  </r>
  <r>
    <s v="0034P00003wzut6QAA"/>
    <n v="5215522290673"/>
    <s v="1218_MEX_VAC_W_E_Estudio efectividad Panama_0225"/>
    <s v="Shot 1"/>
    <n v="0"/>
    <d v="2025-02-27T18:03:00"/>
    <n v="0"/>
    <m/>
    <n v="0"/>
    <m/>
  </r>
  <r>
    <s v="0034P00003wzutKQAQ"/>
    <n v="5215532242956"/>
    <s v="1218_MEX_VAC_W_E_Estudio efectividad Panama_0225"/>
    <s v="Shot 1"/>
    <n v="1"/>
    <m/>
    <n v="1"/>
    <d v="2025-02-27T18:02:00"/>
    <n v="1"/>
    <d v="2025-02-27T18:10:00"/>
  </r>
  <r>
    <s v="0034P00003wzuWNQAY"/>
    <n v="5215535554283"/>
    <s v="1218_MEX_VAC_W_E_Estudio efectividad Panama_0225"/>
    <s v="Shot 1"/>
    <n v="1"/>
    <m/>
    <n v="1"/>
    <d v="2025-02-27T18:03:00"/>
    <n v="1"/>
    <d v="2025-02-28T21:33:00"/>
  </r>
  <r>
    <s v="0034P00003wzUxLQAU"/>
    <n v="5217223500615"/>
    <s v="1218_MEX_VAC_W_E_Estudio efectividad Panama_0225"/>
    <s v="Shot 1"/>
    <n v="1"/>
    <m/>
    <n v="1"/>
    <d v="2025-02-27T18:00:00"/>
    <n v="1"/>
    <d v="2025-02-27T18:33:00"/>
  </r>
  <r>
    <s v="0034P00003wzuzHQAQ"/>
    <n v="5215554090490"/>
    <s v="1218_MEX_VAC_W_E_Estudio efectividad Panama_0225"/>
    <s v="Shot 1"/>
    <n v="1"/>
    <m/>
    <n v="1"/>
    <d v="2025-02-27T18:01:00"/>
    <n v="1"/>
    <d v="2025-02-27T18:20:00"/>
  </r>
  <r>
    <s v="0034P00003wzV1XQAU"/>
    <n v="5212381085842"/>
    <s v="1218_MEX_VAC_W_E_Estudio efectividad Panama_0225"/>
    <s v="Shot 1"/>
    <n v="1"/>
    <m/>
    <n v="1"/>
    <d v="2025-02-27T18:02:00"/>
    <n v="1"/>
    <d v="2025-02-27T18:24:00"/>
  </r>
  <r>
    <s v="0034P00003wzv3wQAA"/>
    <n v="5214422009080"/>
    <s v="1218_MEX_VAC_W_E_Estudio efectividad Panama_0225"/>
    <s v="Shot 1"/>
    <n v="1"/>
    <m/>
    <n v="1"/>
    <d v="2025-02-27T18:03:00"/>
    <n v="1"/>
    <d v="2025-02-27T18:08:00"/>
  </r>
  <r>
    <s v="0034P00003wzRVbQAM"/>
    <n v="5212292137324"/>
    <s v="1218_MEX_VAC_W_E_Estudio efectividad Panama_0225"/>
    <s v="Shot 1"/>
    <n v="1"/>
    <m/>
    <n v="1"/>
    <d v="2025-02-27T18:00:00"/>
    <n v="0"/>
    <m/>
  </r>
  <r>
    <s v="0034P00003wzRVCQA2"/>
    <n v="5215547882910"/>
    <s v="1218_MEX_VAC_W_E_Estudio efectividad Panama_0225"/>
    <s v="Shot 1"/>
    <n v="1"/>
    <m/>
    <n v="1"/>
    <d v="2025-02-27T18:01:00"/>
    <n v="0"/>
    <m/>
  </r>
  <r>
    <s v="0034P00003wzrwoQAA"/>
    <n v="5212229543796"/>
    <s v="1218_MEX_VAC_W_E_Estudio efectividad Panama_0225"/>
    <s v="Shot 1"/>
    <n v="1"/>
    <m/>
    <n v="1"/>
    <d v="2025-02-27T18:03:00"/>
    <n v="1"/>
    <d v="2025-02-27T18:25:00"/>
  </r>
  <r>
    <s v="0034P00003wzRYPQA2"/>
    <n v="5213314400872"/>
    <s v="1218_MEX_VAC_W_E_Estudio efectividad Panama_0225"/>
    <s v="Shot 1"/>
    <n v="1"/>
    <m/>
    <n v="1"/>
    <d v="2025-02-27T18:02:00"/>
    <n v="1"/>
    <d v="2025-02-27T18:09:00"/>
  </r>
  <r>
    <s v="0034P00003wzrzvQAA"/>
    <n v="5219511170676"/>
    <s v="1218_MEX_VAC_W_E_Estudio efectividad Panama_0225"/>
    <s v="Shot 1"/>
    <n v="1"/>
    <m/>
    <n v="1"/>
    <d v="2025-02-27T18:03:00"/>
    <n v="0"/>
    <m/>
  </r>
  <r>
    <s v="0034P00003wzs1WQAQ"/>
    <n v="5213336622982"/>
    <s v="1218_MEX_VAC_W_E_Estudio efectividad Panama_0225"/>
    <s v="Shot 1"/>
    <n v="1"/>
    <m/>
    <n v="1"/>
    <d v="2025-02-27T18:01:00"/>
    <n v="1"/>
    <d v="2025-02-27T18:01:00"/>
  </r>
  <r>
    <s v="0034P00003wzS4hQAE"/>
    <n v="5215526532810"/>
    <s v="1218_MEX_VAC_W_E_Estudio efectividad Panama_0225"/>
    <s v="Shot 1"/>
    <n v="1"/>
    <m/>
    <n v="1"/>
    <d v="2025-02-27T18:02:00"/>
    <n v="1"/>
    <d v="2025-02-27T18:04:00"/>
  </r>
  <r>
    <s v="0034P00003wzs7HQAQ"/>
    <n v="5217222610976"/>
    <s v="1218_MEX_VAC_W_E_Estudio efectividad Panama_0225"/>
    <s v="Shot 1"/>
    <n v="1"/>
    <m/>
    <n v="1"/>
    <d v="2025-02-27T18:00:00"/>
    <n v="1"/>
    <d v="2025-02-27T18:01:00"/>
  </r>
  <r>
    <s v="0034P00003wzqqQQAQ"/>
    <n v="5217121409308"/>
    <s v="1218_MEX_VAC_W_E_Estudio efectividad Panama_0225"/>
    <s v="Shot 1"/>
    <n v="1"/>
    <m/>
    <n v="1"/>
    <d v="2025-02-27T18:03:00"/>
    <n v="0"/>
    <m/>
  </r>
  <r>
    <s v="0034P00003wzqtLQAQ"/>
    <n v="5215557302718"/>
    <s v="1218_MEX_VAC_W_E_Estudio efectividad Panama_0225"/>
    <s v="Shot 1"/>
    <n v="0"/>
    <d v="2025-02-27T18:01:00"/>
    <n v="0"/>
    <m/>
    <n v="0"/>
    <m/>
  </r>
  <r>
    <s v="0034P00003wzV4MQAU"/>
    <n v="5215544820535"/>
    <s v="1218_MEX_VAC_W_E_Estudio efectividad Panama_0225"/>
    <s v="Shot 1"/>
    <n v="1"/>
    <m/>
    <n v="1"/>
    <d v="2025-02-27T18:01:00"/>
    <n v="1"/>
    <d v="2025-02-27T18:34:00"/>
  </r>
  <r>
    <s v="0034P00003wzv6hQAA"/>
    <n v="5215521289344"/>
    <s v="1218_MEX_VAC_W_E_Estudio efectividad Panama_0225"/>
    <s v="Shot 1"/>
    <n v="1"/>
    <m/>
    <n v="1"/>
    <d v="2025-02-27T18:03:00"/>
    <n v="0"/>
    <m/>
  </r>
  <r>
    <s v="0034P00003wzV8XQAU"/>
    <n v="5216146032681"/>
    <s v="1218_MEX_VAC_W_E_Estudio efectividad Panama_0225"/>
    <s v="Shot 1"/>
    <n v="1"/>
    <m/>
    <n v="1"/>
    <d v="2025-02-27T18:04:00"/>
    <n v="0"/>
    <m/>
  </r>
  <r>
    <s v="0034P00003wzvDsQAI"/>
    <n v="5214949430156"/>
    <s v="1218_MEX_VAC_W_E_Estudio efectividad Panama_0225"/>
    <s v="Shot 1"/>
    <n v="1"/>
    <m/>
    <n v="1"/>
    <d v="2025-02-27T18:00:00"/>
    <n v="1"/>
    <d v="2025-03-24T17:30:00"/>
  </r>
  <r>
    <s v="0034P00003wzVhQQAU"/>
    <n v="5215554165644"/>
    <s v="1218_MEX_VAC_W_E_Estudio efectividad Panama_0225"/>
    <s v="Shot 1"/>
    <n v="1"/>
    <m/>
    <n v="1"/>
    <d v="2025-02-27T18:03:00"/>
    <n v="1"/>
    <d v="2025-02-27T18:45:00"/>
  </r>
  <r>
    <s v="0034P00003wzVI2QAM"/>
    <n v="5217561147398"/>
    <s v="1218_MEX_VAC_W_E_Estudio efectividad Panama_0225"/>
    <s v="Shot 1"/>
    <n v="1"/>
    <m/>
    <n v="1"/>
    <d v="2025-02-27T18:03:00"/>
    <n v="0"/>
    <m/>
  </r>
  <r>
    <s v="0034P00003wzVIgQAM"/>
    <n v="5214423966049"/>
    <s v="1218_MEX_VAC_W_E_Estudio efectividad Panama_0225"/>
    <s v="Shot 1"/>
    <n v="1"/>
    <m/>
    <n v="1"/>
    <d v="2025-02-27T18:01:00"/>
    <n v="1"/>
    <d v="2025-02-27T18:39:00"/>
  </r>
  <r>
    <s v="0034P00003wzvIRQAY"/>
    <n v="5215540269856"/>
    <s v="1218_MEX_VAC_W_E_Estudio efectividad Panama_0225"/>
    <s v="Shot 1"/>
    <n v="1"/>
    <m/>
    <n v="1"/>
    <d v="2025-02-27T18:04:00"/>
    <n v="1"/>
    <d v="2025-02-27T18:18:00"/>
  </r>
  <r>
    <s v="0034P00003wzVISQA2"/>
    <n v="5217751252067"/>
    <s v="1218_MEX_VAC_W_E_Estudio efectividad Panama_0225"/>
    <s v="Shot 1"/>
    <n v="1"/>
    <m/>
    <n v="1"/>
    <d v="2025-02-27T18:00:00"/>
    <n v="0"/>
    <m/>
  </r>
  <r>
    <s v="0034P00003wzVizQAE"/>
    <n v="5218787880906"/>
    <s v="1218_MEX_VAC_W_E_Estudio efectividad Panama_0225"/>
    <s v="Shot 1"/>
    <n v="1"/>
    <m/>
    <n v="1"/>
    <d v="2025-02-27T18:01:00"/>
    <n v="0"/>
    <m/>
  </r>
  <r>
    <s v="0034P00003wzS6IQAU"/>
    <n v="5218332187852"/>
    <s v="1218_MEX_VAC_W_E_Estudio efectividad Panama_0225"/>
    <s v="Shot 1"/>
    <n v="1"/>
    <m/>
    <n v="1"/>
    <d v="2025-02-27T18:00:00"/>
    <n v="1"/>
    <d v="2025-02-28T03:11:00"/>
  </r>
  <r>
    <s v="0034P00003wzs83QAA"/>
    <n v="5213336265342"/>
    <s v="1218_MEX_VAC_W_E_Estudio efectividad Panama_0225"/>
    <s v="Shot 1"/>
    <n v="1"/>
    <m/>
    <n v="1"/>
    <d v="2025-02-27T18:01:00"/>
    <n v="0"/>
    <m/>
  </r>
  <r>
    <s v="0034P00003wzScYQAU"/>
    <n v="5215591647815"/>
    <s v="1218_MEX_VAC_W_E_Estudio efectividad Panama_0225"/>
    <s v="Shot 1"/>
    <n v="1"/>
    <m/>
    <n v="1"/>
    <d v="2025-02-27T18:03:00"/>
    <n v="1"/>
    <d v="2025-02-27T19:39:00"/>
  </r>
  <r>
    <s v="0034P00003wzSdCQAU"/>
    <n v="5215516647201"/>
    <s v="1218_MEX_VAC_W_E_Estudio efectividad Panama_0225"/>
    <s v="Shot 1"/>
    <n v="0"/>
    <d v="2025-02-27T18:01:00"/>
    <n v="0"/>
    <m/>
    <n v="0"/>
    <m/>
  </r>
  <r>
    <s v="0034P00003wzSdPQAU"/>
    <n v="5218116404649"/>
    <s v="1218_MEX_VAC_W_E_Estudio efectividad Panama_0225"/>
    <s v="Shot 1"/>
    <n v="1"/>
    <m/>
    <n v="1"/>
    <d v="2025-02-27T18:03:00"/>
    <n v="0"/>
    <m/>
  </r>
  <r>
    <s v="0034P00003wzSgBQAU"/>
    <n v="5215582325560"/>
    <s v="1218_MEX_VAC_W_E_Estudio efectividad Panama_0225"/>
    <s v="Shot 1"/>
    <n v="1"/>
    <m/>
    <n v="1"/>
    <d v="2025-02-27T18:01:00"/>
    <n v="0"/>
    <m/>
  </r>
  <r>
    <s v="0034P00003wzsiHQAQ"/>
    <n v="5214422473676"/>
    <s v="1218_MEX_VAC_W_E_Estudio efectividad Panama_0225"/>
    <s v="Shot 1"/>
    <n v="1"/>
    <m/>
    <n v="1"/>
    <d v="2025-02-27T18:01:00"/>
    <n v="1"/>
    <d v="2025-02-27T21:12:00"/>
  </r>
  <r>
    <s v="0034P00003wzrDmQAI"/>
    <n v="5219511649000"/>
    <s v="1218_MEX_VAC_W_E_Estudio efectividad Panama_0225"/>
    <s v="Shot 1"/>
    <n v="1"/>
    <m/>
    <n v="1"/>
    <d v="2025-02-27T18:01:00"/>
    <n v="1"/>
    <d v="2025-04-02T23:14:00"/>
  </r>
  <r>
    <s v="0034P00003wzRKNQA2"/>
    <n v="5215525606345"/>
    <s v="1218_MEX_VAC_W_E_Estudio efectividad Panama_0225"/>
    <s v="Shot 1"/>
    <n v="1"/>
    <m/>
    <n v="1"/>
    <d v="2025-02-27T18:02:00"/>
    <n v="0"/>
    <m/>
  </r>
  <r>
    <s v="0034P00003wzvjuQAA"/>
    <n v="5215525592718"/>
    <s v="1218_MEX_VAC_W_E_Estudio efectividad Panama_0225"/>
    <s v="Shot 1"/>
    <n v="1"/>
    <m/>
    <n v="1"/>
    <d v="2025-02-27T18:01:00"/>
    <n v="1"/>
    <d v="2025-02-27T18:01:00"/>
  </r>
  <r>
    <s v="0034P00003wzVk6QAE"/>
    <n v="5212221364553"/>
    <s v="1218_MEX_VAC_W_E_Estudio efectividad Panama_0225"/>
    <s v="Shot 1"/>
    <n v="1"/>
    <m/>
    <n v="1"/>
    <d v="2025-02-27T18:03:00"/>
    <n v="1"/>
    <d v="2025-02-27T18:34:00"/>
  </r>
  <r>
    <s v="0034P00003wzvMjQAI"/>
    <n v="5217775238701"/>
    <s v="1218_MEX_VAC_W_E_Estudio efectividad Panama_0225"/>
    <s v="Shot 1"/>
    <n v="0"/>
    <d v="2025-02-27T18:03:00"/>
    <n v="0"/>
    <m/>
    <n v="0"/>
    <m/>
  </r>
  <r>
    <s v="0034P00003wzvnAQAQ"/>
    <n v="5212228620188"/>
    <s v="1218_MEX_VAC_W_E_Estudio efectividad Panama_0225"/>
    <s v="Shot 1"/>
    <n v="1"/>
    <m/>
    <n v="1"/>
    <d v="2025-02-27T18:01:00"/>
    <n v="1"/>
    <d v="2025-02-27T18:28:00"/>
  </r>
  <r>
    <s v="0034P00003wzVnPQAU"/>
    <n v="5215527103252"/>
    <s v="1218_MEX_VAC_W_E_Estudio efectividad Panama_0225"/>
    <s v="Shot 1"/>
    <n v="1"/>
    <m/>
    <n v="1"/>
    <d v="2025-02-27T18:03:00"/>
    <n v="1"/>
    <d v="2025-02-27T18:03:00"/>
  </r>
  <r>
    <s v="0034P00003wzvpRQAQ"/>
    <n v="5216251153286"/>
    <s v="1218_MEX_VAC_W_E_Estudio efectividad Panama_0225"/>
    <s v="Shot 1"/>
    <n v="1"/>
    <m/>
    <n v="1"/>
    <d v="2025-02-27T18:01:00"/>
    <n v="1"/>
    <d v="2025-02-27T18:12:00"/>
  </r>
  <r>
    <s v="0034P00003wzvT2QAI"/>
    <n v="5215554519932"/>
    <s v="1218_MEX_VAC_W_E_Estudio efectividad Panama_0225"/>
    <s v="Shot 1"/>
    <n v="1"/>
    <m/>
    <n v="1"/>
    <d v="2025-02-27T18:01:00"/>
    <n v="1"/>
    <d v="2025-02-27T18:56:00"/>
  </r>
  <r>
    <s v="0034P00003wzvvEQAQ"/>
    <n v="5215555012523"/>
    <s v="1218_MEX_VAC_W_E_Estudio efectividad Panama_0225"/>
    <s v="Shot 1"/>
    <n v="0"/>
    <d v="2025-02-27T18:00:00"/>
    <n v="0"/>
    <m/>
    <n v="0"/>
    <m/>
  </r>
  <r>
    <s v="0034P00003wzvvfQAA"/>
    <n v="5217445856261"/>
    <s v="1218_MEX_VAC_W_E_Estudio efectividad Panama_0225"/>
    <s v="Shot 1"/>
    <n v="1"/>
    <m/>
    <n v="1"/>
    <d v="2025-02-27T18:03:00"/>
    <n v="0"/>
    <m/>
  </r>
  <r>
    <s v="0034P00003wzVwQQAU"/>
    <n v="5218110500897"/>
    <s v="1218_MEX_VAC_W_E_Estudio efectividad Panama_0225"/>
    <s v="Shot 1"/>
    <n v="1"/>
    <m/>
    <n v="1"/>
    <d v="2025-02-27T18:02:00"/>
    <n v="1"/>
    <d v="2025-02-27T18:03:00"/>
  </r>
  <r>
    <s v="0034P00003wzw1RQAQ"/>
    <n v="5219927171544"/>
    <s v="1218_MEX_VAC_W_E_Estudio efectividad Panama_0225"/>
    <s v="Shot 1"/>
    <n v="0"/>
    <d v="2025-02-27T18:02:00"/>
    <n v="0"/>
    <m/>
    <n v="0"/>
    <m/>
  </r>
  <r>
    <s v="0034P00003wzSknQAE"/>
    <n v="5215569707907"/>
    <s v="1218_MEX_VAC_W_E_Estudio efectividad Panama_0225"/>
    <s v="Shot 1"/>
    <n v="0"/>
    <d v="2025-02-27T18:02:00"/>
    <n v="0"/>
    <m/>
    <n v="0"/>
    <m/>
  </r>
  <r>
    <s v="0034P00003wzSOsQAM"/>
    <n v="5212281092402"/>
    <s v="1218_MEX_VAC_W_E_Estudio efectividad Panama_0225"/>
    <s v="Shot 1"/>
    <n v="1"/>
    <m/>
    <n v="1"/>
    <d v="2025-02-27T18:03:00"/>
    <n v="0"/>
    <m/>
  </r>
  <r>
    <s v="0034P00003wzsPzQAI"/>
    <n v="5219626212300"/>
    <s v="1218_MEX_VAC_W_E_Estudio efectividad Panama_0225"/>
    <s v="Shot 1"/>
    <n v="1"/>
    <m/>
    <n v="1"/>
    <d v="2025-02-27T18:00:00"/>
    <n v="1"/>
    <d v="2025-02-27T19:19:00"/>
  </r>
  <r>
    <s v="0034P00003wzsttQAA"/>
    <n v="5215575453942"/>
    <s v="1218_MEX_VAC_W_E_Estudio efectividad Panama_0225"/>
    <s v="Shot 1"/>
    <n v="1"/>
    <m/>
    <n v="1"/>
    <d v="2025-02-27T18:04:00"/>
    <n v="1"/>
    <d v="2025-02-27T20:36:00"/>
  </r>
  <r>
    <s v="0034P00003wzSTYQA2"/>
    <n v="5213336671147"/>
    <s v="1218_MEX_VAC_W_E_Estudio efectividad Panama_0225"/>
    <s v="Shot 1"/>
    <n v="1"/>
    <m/>
    <n v="1"/>
    <d v="2025-02-27T18:01:00"/>
    <n v="1"/>
    <d v="2025-02-27T18:04:00"/>
  </r>
  <r>
    <s v="0034P00003wzSu8QAE"/>
    <n v="5212223086601"/>
    <s v="1218_MEX_VAC_W_E_Estudio efectividad Panama_0225"/>
    <s v="Shot 1"/>
    <n v="0"/>
    <d v="2025-02-27T18:01:00"/>
    <n v="0"/>
    <m/>
    <n v="0"/>
    <m/>
  </r>
  <r>
    <s v="0034P00003wzSVPQA2"/>
    <n v="5212291699722"/>
    <s v="1218_MEX_VAC_W_E_Estudio efectividad Panama_0225"/>
    <s v="Shot 1"/>
    <n v="1"/>
    <m/>
    <n v="1"/>
    <d v="2025-02-27T18:00:00"/>
    <n v="1"/>
    <d v="2025-02-27T20:58:00"/>
  </r>
  <r>
    <s v="0034P00003wzsxGQAQ"/>
    <n v="5215510087774"/>
    <s v="1218_MEX_VAC_W_E_Estudio efectividad Panama_0225"/>
    <s v="Shot 1"/>
    <n v="1"/>
    <m/>
    <n v="1"/>
    <d v="2025-02-27T18:01:00"/>
    <n v="0"/>
    <m/>
  </r>
  <r>
    <s v="0034P00003wzSZrQAM"/>
    <n v="5215551009167"/>
    <s v="1218_MEX_VAC_W_E_Estudio efectividad Panama_0225"/>
    <s v="Shot 1"/>
    <n v="1"/>
    <m/>
    <n v="1"/>
    <d v="2025-02-27T18:00:00"/>
    <n v="1"/>
    <d v="2025-02-27T18:25:00"/>
  </r>
  <r>
    <s v="0034P00003wzt1DQAQ"/>
    <n v="5214421465355"/>
    <s v="1218_MEX_VAC_W_E_Estudio efectividad Panama_0225"/>
    <s v="Shot 1"/>
    <n v="1"/>
    <m/>
    <n v="1"/>
    <d v="2025-02-27T18:02:00"/>
    <n v="1"/>
    <d v="2025-02-27T18:08:00"/>
  </r>
  <r>
    <s v="0034P00003wzSaKQAU"/>
    <n v="5217711438713"/>
    <s v="1218_MEX_VAC_W_E_Estudio efectividad Panama_0225"/>
    <s v="Shot 1"/>
    <n v="1"/>
    <m/>
    <n v="1"/>
    <d v="2025-02-27T18:03:00"/>
    <n v="1"/>
    <d v="2025-02-27T18:04:00"/>
  </r>
  <r>
    <s v="0034P00003wzSB2QAM"/>
    <n v="5215527460524"/>
    <s v="1218_MEX_VAC_W_E_Estudio efectividad Panama_0225"/>
    <s v="Shot 1"/>
    <n v="1"/>
    <m/>
    <n v="1"/>
    <d v="2025-02-27T18:01:00"/>
    <n v="1"/>
    <d v="2025-02-27T18:35:00"/>
  </r>
  <r>
    <s v="0034P00003wzsBLQAY"/>
    <n v="5215619884407"/>
    <s v="1218_MEX_VAC_W_E_Estudio efectividad Panama_0225"/>
    <s v="Shot 1"/>
    <n v="1"/>
    <m/>
    <n v="1"/>
    <d v="2025-02-27T18:03:00"/>
    <n v="1"/>
    <d v="2025-02-27T20:01:00"/>
  </r>
  <r>
    <s v="0034P00003wzSEdQAM"/>
    <n v="5215519544248"/>
    <s v="1218_MEX_VAC_W_E_Estudio efectividad Panama_0225"/>
    <s v="Shot 1"/>
    <n v="1"/>
    <m/>
    <n v="1"/>
    <d v="2025-02-27T18:02:00"/>
    <n v="1"/>
    <d v="2025-03-19T23:28:00"/>
  </r>
  <r>
    <s v="0034P00003wzSjNQAU"/>
    <n v="5212221349518"/>
    <s v="1218_MEX_VAC_W_E_Estudio efectividad Panama_0225"/>
    <s v="Shot 1"/>
    <n v="1"/>
    <m/>
    <n v="1"/>
    <d v="2025-02-27T18:03:00"/>
    <n v="0"/>
    <m/>
  </r>
  <r>
    <s v="0034P00003wzSMRQA2"/>
    <n v="5215554378522"/>
    <s v="1218_MEX_VAC_W_E_Estudio efectividad Panama_0225"/>
    <s v="Shot 1"/>
    <n v="1"/>
    <m/>
    <n v="1"/>
    <d v="2025-02-27T18:03:00"/>
    <n v="0"/>
    <m/>
  </r>
  <r>
    <s v="0034P00003wzsqJQAQ"/>
    <n v="5218441223492"/>
    <s v="1218_MEX_VAC_W_E_Estudio efectividad Panama_0225"/>
    <s v="Shot 1"/>
    <n v="1"/>
    <m/>
    <n v="1"/>
    <d v="2025-02-27T18:01:00"/>
    <n v="0"/>
    <m/>
  </r>
  <r>
    <s v="0034P00003wzW3VQAU"/>
    <n v="5217221471667"/>
    <s v="1218_MEX_VAC_W_E_Estudio efectividad Panama_0225"/>
    <s v="Shot 1"/>
    <n v="1"/>
    <m/>
    <n v="1"/>
    <d v="2025-02-27T18:01:00"/>
    <n v="1"/>
    <d v="2025-02-27T19:47:00"/>
  </r>
  <r>
    <s v="0034P00003wzw5xQAA"/>
    <n v="5217757849067"/>
    <s v="1218_MEX_VAC_W_E_Estudio efectividad Panama_0225"/>
    <s v="Shot 1"/>
    <n v="1"/>
    <m/>
    <n v="1"/>
    <d v="2025-02-27T18:01:00"/>
    <n v="1"/>
    <d v="2025-02-27T19:07:00"/>
  </r>
  <r>
    <s v="0034P00003wzw6wQAA"/>
    <n v="5219511468312"/>
    <s v="1218_MEX_VAC_W_E_Estudio efectividad Panama_0225"/>
    <s v="Shot 1"/>
    <n v="1"/>
    <m/>
    <n v="1"/>
    <d v="2025-02-27T18:00:00"/>
    <n v="1"/>
    <d v="2025-02-27T18:38:00"/>
  </r>
  <r>
    <s v="0034P00003wzw6XQAQ"/>
    <n v="5215529553792"/>
    <s v="1218_MEX_VAC_W_E_Estudio efectividad Panama_0225"/>
    <s v="Shot 1"/>
    <n v="1"/>
    <m/>
    <n v="1"/>
    <d v="2025-02-27T18:02:00"/>
    <n v="1"/>
    <d v="2025-02-27T22:30:00"/>
  </r>
  <r>
    <s v="0034P00003wzwaPQAQ"/>
    <n v="5214616197111"/>
    <s v="1218_MEX_VAC_W_E_Estudio efectividad Panama_0225"/>
    <s v="Shot 1"/>
    <n v="1"/>
    <m/>
    <n v="1"/>
    <d v="2025-02-27T18:01:00"/>
    <n v="1"/>
    <d v="2025-02-27T21:18:00"/>
  </r>
  <r>
    <s v="0034P00003wzWB3QAM"/>
    <n v="5214626070643"/>
    <s v="1218_MEX_VAC_W_E_Estudio efectividad Panama_0225"/>
    <s v="Shot 1"/>
    <n v="0"/>
    <d v="2025-02-27T18:03:00"/>
    <n v="0"/>
    <m/>
    <n v="0"/>
    <m/>
  </r>
  <r>
    <s v="0034P00003wzWbDQAU"/>
    <n v="5215524910061"/>
    <s v="1218_MEX_VAC_W_E_Estudio efectividad Panama_0225"/>
    <s v="Shot 1"/>
    <n v="1"/>
    <m/>
    <n v="1"/>
    <d v="2025-02-27T18:00:00"/>
    <n v="0"/>
    <m/>
  </r>
  <r>
    <s v="0034P00003wzWBXQA2"/>
    <n v="5216181190154"/>
    <s v="1218_MEX_VAC_W_E_Estudio efectividad Panama_0225"/>
    <s v="Shot 1"/>
    <n v="1"/>
    <m/>
    <n v="1"/>
    <d v="2025-02-27T18:00:00"/>
    <n v="1"/>
    <d v="2025-02-27T19:45:00"/>
  </r>
  <r>
    <s v="0034P00003wzWBYQA2"/>
    <n v="5218115093522"/>
    <s v="1218_MEX_VAC_W_E_Estudio efectividad Panama_0225"/>
    <s v="Shot 1"/>
    <n v="1"/>
    <m/>
    <n v="1"/>
    <d v="2025-02-27T18:01:00"/>
    <n v="1"/>
    <d v="2025-02-27T18:38:00"/>
  </r>
  <r>
    <s v="0034P00003wzWdHQAU"/>
    <n v="5215533232527"/>
    <s v="1218_MEX_VAC_W_E_Estudio efectividad Panama_0225"/>
    <s v="Shot 1"/>
    <n v="0"/>
    <d v="2025-02-27T18:00:00"/>
    <n v="0"/>
    <m/>
    <n v="0"/>
    <m/>
  </r>
  <r>
    <s v="0034P00003wzSRjQAM"/>
    <n v="5215510130913"/>
    <s v="1218_MEX_VAC_W_E_Estudio efectividad Panama_0225"/>
    <s v="Shot 1"/>
    <n v="0"/>
    <d v="2025-02-27T18:01:00"/>
    <n v="0"/>
    <m/>
    <n v="0"/>
    <m/>
  </r>
  <r>
    <s v="0034P00003wzsXmQAI"/>
    <n v="5212461378598"/>
    <s v="1218_MEX_VAC_W_E_Estudio efectividad Panama_0225"/>
    <s v="Shot 1"/>
    <n v="1"/>
    <m/>
    <n v="1"/>
    <d v="2025-02-27T18:01:00"/>
    <n v="1"/>
    <d v="2025-02-27T18:49:00"/>
  </r>
  <r>
    <s v="0034P00003wzSyZQAU"/>
    <n v="5218311020275"/>
    <s v="1218_MEX_VAC_W_E_Estudio efectividad Panama_0225"/>
    <s v="Shot 1"/>
    <n v="1"/>
    <m/>
    <n v="1"/>
    <d v="2025-02-27T18:03:00"/>
    <n v="0"/>
    <m/>
  </r>
  <r>
    <s v="0034P00003wzszxQAA"/>
    <n v="5219933114846"/>
    <s v="1218_MEX_VAC_W_E_Estudio efectividad Panama_0225"/>
    <s v="Shot 1"/>
    <n v="1"/>
    <m/>
    <n v="1"/>
    <d v="2025-02-27T18:05:00"/>
    <n v="1"/>
    <d v="2025-02-27T19:02:00"/>
  </r>
  <r>
    <s v="0034P00003wzrmwQAA"/>
    <n v="5218121167845"/>
    <s v="1218_MEX_VAC_W_E_Estudio efectividad Panama_0225"/>
    <s v="Shot 1"/>
    <n v="0"/>
    <d v="2025-02-27T18:03:00"/>
    <n v="0"/>
    <m/>
    <n v="0"/>
    <m/>
  </r>
  <r>
    <s v="0034P00003wzrV9QAI"/>
    <n v="5216646893980"/>
    <s v="1218_MEX_VAC_W_E_Estudio efectividad Panama_0225"/>
    <s v="Shot 1"/>
    <n v="0"/>
    <d v="2025-02-27T18:01:00"/>
    <n v="0"/>
    <m/>
    <n v="0"/>
    <m/>
  </r>
  <r>
    <s v="0034P00003wztAqQAI"/>
    <n v="5217222350347"/>
    <s v="1218_MEX_VAC_W_E_Estudio efectividad Panama_0225"/>
    <s v="Shot 1"/>
    <n v="0"/>
    <d v="2025-02-27T18:03:00"/>
    <n v="0"/>
    <m/>
    <n v="0"/>
    <m/>
  </r>
  <r>
    <s v="0034P00003wzTCQQA2"/>
    <n v="5214441275341"/>
    <s v="1218_MEX_VAC_W_E_Estudio efectividad Panama_0225"/>
    <s v="Shot 1"/>
    <n v="1"/>
    <m/>
    <n v="1"/>
    <d v="2025-02-27T18:00:00"/>
    <n v="0"/>
    <m/>
  </r>
  <r>
    <s v="0034P00003wztDTQAY"/>
    <n v="5218441205605"/>
    <s v="1218_MEX_VAC_W_E_Estudio efectividad Panama_0225"/>
    <s v="Shot 1"/>
    <n v="1"/>
    <m/>
    <n v="1"/>
    <d v="2025-02-27T18:00:00"/>
    <n v="0"/>
    <m/>
  </r>
  <r>
    <s v="0034P00003wztedQAA"/>
    <n v="5212291490013"/>
    <s v="1218_MEX_VAC_W_E_Estudio efectividad Panama_0225"/>
    <s v="Shot 1"/>
    <n v="1"/>
    <m/>
    <n v="1"/>
    <d v="2025-02-27T18:01:00"/>
    <n v="0"/>
    <m/>
  </r>
  <r>
    <s v="0034P00003wzTgmQAE"/>
    <n v="5214421862677"/>
    <s v="1218_MEX_VAC_W_E_Estudio efectividad Panama_0225"/>
    <s v="Shot 1"/>
    <n v="1"/>
    <m/>
    <n v="1"/>
    <d v="2025-02-27T18:01:00"/>
    <n v="0"/>
    <m/>
  </r>
  <r>
    <s v="0034P00003wzTJBQA2"/>
    <n v="5213221451782"/>
    <s v="1218_MEX_VAC_W_E_Estudio efectividad Panama_0225"/>
    <s v="Shot 1"/>
    <n v="0"/>
    <d v="2025-02-27T18:00:00"/>
    <n v="0"/>
    <m/>
    <n v="0"/>
    <m/>
  </r>
  <r>
    <s v="0034P00003wzTLWQA2"/>
    <n v="5215554081283"/>
    <s v="1218_MEX_VAC_W_E_Estudio efectividad Panama_0225"/>
    <s v="Shot 1"/>
    <n v="1"/>
    <m/>
    <n v="1"/>
    <d v="2025-02-27T18:04:00"/>
    <n v="1"/>
    <d v="2025-02-27T18:39:00"/>
  </r>
  <r>
    <s v="0034P00003wzTQgQAM"/>
    <n v="5219331260162"/>
    <s v="1218_MEX_VAC_W_E_Estudio efectividad Panama_0225"/>
    <s v="Shot 1"/>
    <n v="0"/>
    <d v="2025-02-27T18:00:00"/>
    <n v="0"/>
    <m/>
    <n v="0"/>
    <m/>
  </r>
  <r>
    <s v="0034P00003wzTQhQAM"/>
    <n v="5215554154836"/>
    <s v="1218_MEX_VAC_W_E_Estudio efectividad Panama_0225"/>
    <s v="Shot 1"/>
    <n v="1"/>
    <m/>
    <n v="1"/>
    <d v="2025-02-27T18:02:00"/>
    <n v="1"/>
    <d v="2025-02-27T21:46:00"/>
  </r>
  <r>
    <s v="0034P00003wzwdXQAQ"/>
    <n v="5219511881461"/>
    <s v="1218_MEX_VAC_W_E_Estudio efectividad Panama_0225"/>
    <s v="Shot 1"/>
    <n v="1"/>
    <m/>
    <n v="1"/>
    <d v="2025-02-27T19:41:00"/>
    <n v="0"/>
    <m/>
  </r>
  <r>
    <s v="0034P00003wzWewQAE"/>
    <n v="5217227940033"/>
    <s v="1218_MEX_VAC_W_E_Estudio efectividad Panama_0225"/>
    <s v="Shot 1"/>
    <n v="1"/>
    <m/>
    <n v="1"/>
    <d v="2025-02-27T18:01:00"/>
    <n v="1"/>
    <d v="2025-02-27T18:54:00"/>
  </r>
  <r>
    <s v="0034P00003wzWF5QAM"/>
    <n v="5217711295552"/>
    <s v="1218_MEX_VAC_W_E_Estudio efectividad Panama_0225"/>
    <s v="Shot 1"/>
    <n v="1"/>
    <m/>
    <n v="1"/>
    <d v="2025-02-27T18:03:00"/>
    <n v="1"/>
    <d v="2025-02-27T20:40:00"/>
  </r>
  <r>
    <s v="0034P00003wzWf7QAE"/>
    <n v="5215520339624"/>
    <s v="1218_MEX_VAC_W_E_Estudio efectividad Panama_0225"/>
    <s v="Shot 1"/>
    <n v="1"/>
    <m/>
    <n v="1"/>
    <d v="2025-02-27T18:01:00"/>
    <n v="1"/>
    <d v="2025-02-27T20:52:00"/>
  </r>
  <r>
    <s v="0034P00003wzwfuQAA"/>
    <n v="5219981955003"/>
    <s v="1218_MEX_VAC_W_E_Estudio efectividad Panama_0225"/>
    <s v="Shot 1"/>
    <n v="1"/>
    <m/>
    <n v="1"/>
    <d v="2025-02-27T18:02:00"/>
    <n v="0"/>
    <m/>
  </r>
  <r>
    <s v="0034P00003wzwg6QAA"/>
    <n v="5219999700839"/>
    <s v="1218_MEX_VAC_W_E_Estudio efectividad Panama_0225"/>
    <s v="Shot 1"/>
    <n v="1"/>
    <m/>
    <n v="1"/>
    <d v="2025-02-27T18:02:00"/>
    <n v="0"/>
    <m/>
  </r>
  <r>
    <s v="0034P00003wzWGrQAM"/>
    <n v="5216182309046"/>
    <s v="1218_MEX_VAC_W_E_Estudio efectividad Panama_0225"/>
    <s v="Shot 1"/>
    <n v="1"/>
    <m/>
    <n v="1"/>
    <d v="2025-02-27T18:02:00"/>
    <n v="1"/>
    <d v="2025-02-27T18:28:00"/>
  </r>
  <r>
    <s v="0034P00003wzWgxQAE"/>
    <n v="5215555019756"/>
    <s v="1218_MEX_VAC_W_E_Estudio efectividad Panama_0225"/>
    <s v="Shot 1"/>
    <n v="1"/>
    <m/>
    <n v="1"/>
    <d v="2025-02-27T18:03:00"/>
    <n v="1"/>
    <d v="2025-02-27T18:04:00"/>
  </r>
  <r>
    <s v="0034P00003wzrxVQAQ"/>
    <n v="5215527733637"/>
    <s v="1218_MEX_VAC_W_E_Estudio efectividad Panama_0225"/>
    <s v="Shot 1"/>
    <n v="1"/>
    <m/>
    <n v="1"/>
    <d v="2025-02-27T18:01:00"/>
    <n v="1"/>
    <d v="2025-02-27T18:02:00"/>
  </r>
  <r>
    <s v="0034P00003wzRyEQAU"/>
    <n v="5218311051254"/>
    <s v="1218_MEX_VAC_W_E_Estudio efectividad Panama_0225"/>
    <s v="Shot 1"/>
    <n v="1"/>
    <m/>
    <n v="1"/>
    <d v="2025-02-27T19:34:00"/>
    <n v="1"/>
    <d v="2025-02-27T19:39:00"/>
  </r>
  <r>
    <s v="0034P00003wzt42QAA"/>
    <n v="5215554035272"/>
    <s v="1218_MEX_VAC_W_E_Estudio efectividad Panama_0225"/>
    <s v="Shot 1"/>
    <n v="1"/>
    <m/>
    <n v="1"/>
    <d v="2025-02-27T18:03:00"/>
    <n v="1"/>
    <d v="2025-03-01T03:11:00"/>
  </r>
  <r>
    <s v="0034P00003wzT6hQAE"/>
    <n v="5214921124289"/>
    <s v="1218_MEX_VAC_W_E_Estudio efectividad Panama_0225"/>
    <s v="Shot 1"/>
    <n v="0"/>
    <d v="2025-02-27T18:03:00"/>
    <n v="0"/>
    <m/>
    <n v="0"/>
    <m/>
  </r>
  <r>
    <s v="0034P00003wzT9EQAU"/>
    <n v="5215521187718"/>
    <s v="1218_MEX_VAC_W_E_Estudio efectividad Panama_0225"/>
    <s v="Shot 1"/>
    <n v="0"/>
    <d v="2025-02-27T18:14:00"/>
    <n v="0"/>
    <m/>
    <n v="0"/>
    <m/>
  </r>
  <r>
    <s v="0034P00003wztbJQAQ"/>
    <n v="5219811169390"/>
    <s v="1218_MEX_VAC_W_E_Estudio efectividad Panama_0225"/>
    <s v="Shot 1"/>
    <n v="0"/>
    <d v="2025-02-27T18:01:00"/>
    <n v="0"/>
    <m/>
    <n v="0"/>
    <m/>
  </r>
  <r>
    <s v="0034P00003wzTCaQAM"/>
    <n v="5218182559638"/>
    <s v="1218_MEX_VAC_W_E_Estudio efectividad Panama_0225"/>
    <s v="Shot 1"/>
    <n v="1"/>
    <m/>
    <n v="1"/>
    <d v="2025-02-27T19:08:00"/>
    <n v="1"/>
    <d v="2025-02-27T19:12:00"/>
  </r>
  <r>
    <s v="0034P00003wzTdnQAE"/>
    <n v="5217771662034"/>
    <s v="1218_MEX_VAC_W_E_Estudio efectividad Panama_0225"/>
    <s v="Shot 1"/>
    <n v="0"/>
    <d v="2025-02-27T18:02:00"/>
    <n v="0"/>
    <m/>
    <n v="0"/>
    <m/>
  </r>
  <r>
    <s v="0034P00003wzTFvQAM"/>
    <n v="5219616580387"/>
    <s v="1218_MEX_VAC_W_E_Estudio efectividad Panama_0225"/>
    <s v="Shot 1"/>
    <n v="1"/>
    <m/>
    <n v="1"/>
    <d v="2025-02-27T18:02:00"/>
    <n v="0"/>
    <m/>
  </r>
  <r>
    <s v="0034P00003wzwHmQAI"/>
    <n v="5215528906067"/>
    <s v="1218_MEX_VAC_W_E_Estudio efectividad Panama_0225"/>
    <s v="Shot 1"/>
    <n v="1"/>
    <m/>
    <n v="1"/>
    <d v="2025-02-27T18:01:00"/>
    <n v="1"/>
    <d v="2025-02-27T21:19:00"/>
  </r>
  <r>
    <s v="0034P00003wzWI3QAM"/>
    <n v="5214421900115"/>
    <s v="1218_MEX_VAC_W_E_Estudio efectividad Panama_0225"/>
    <s v="Shot 1"/>
    <n v="1"/>
    <m/>
    <n v="1"/>
    <d v="2025-02-27T18:01:00"/>
    <n v="1"/>
    <d v="2025-02-27T18:15:00"/>
  </r>
  <r>
    <s v="0034P00003wzWIpQAM"/>
    <n v="5216561454305"/>
    <s v="1218_MEX_VAC_W_E_Estudio efectividad Panama_0225"/>
    <s v="Shot 1"/>
    <n v="1"/>
    <m/>
    <n v="1"/>
    <d v="2025-02-27T18:03:00"/>
    <n v="1"/>
    <d v="2025-02-27T18:04:00"/>
  </r>
  <r>
    <s v="0034P00003wzWjnQAE"/>
    <n v="5219616078480"/>
    <s v="1218_MEX_VAC_W_E_Estudio efectividad Panama_0225"/>
    <s v="Shot 1"/>
    <n v="0"/>
    <d v="2025-02-27T18:03:00"/>
    <n v="0"/>
    <m/>
    <n v="0"/>
    <m/>
  </r>
  <r>
    <s v="0034P00003wzWkwQAE"/>
    <n v="5212288520412"/>
    <s v="1218_MEX_VAC_W_E_Estudio efectividad Panama_0225"/>
    <s v="Shot 1"/>
    <n v="1"/>
    <m/>
    <n v="1"/>
    <d v="2025-02-27T18:02:00"/>
    <n v="1"/>
    <d v="2025-02-27T19:07:00"/>
  </r>
  <r>
    <s v="0034P00003wzwLAQAY"/>
    <n v="5215513209833"/>
    <s v="1218_MEX_VAC_W_E_Estudio efectividad Panama_0225"/>
    <s v="Shot 1"/>
    <n v="1"/>
    <m/>
    <n v="1"/>
    <d v="2025-02-27T18:01:00"/>
    <n v="1"/>
    <d v="2025-02-27T18:04:00"/>
  </r>
  <r>
    <s v="0034P00003wzWLDQA2"/>
    <n v="5218992099146"/>
    <s v="1218_MEX_VAC_W_E_Estudio efectividad Panama_0225"/>
    <s v="Shot 1"/>
    <n v="0"/>
    <d v="2025-02-27T18:03:00"/>
    <n v="0"/>
    <m/>
    <n v="0"/>
    <m/>
  </r>
  <r>
    <s v="0034P00003wzwnMQAQ"/>
    <n v="5215548882142"/>
    <s v="1218_MEX_VAC_W_E_Estudio efectividad Panama_0225"/>
    <s v="Shot 1"/>
    <n v="1"/>
    <m/>
    <n v="1"/>
    <d v="2025-02-27T18:02:00"/>
    <n v="1"/>
    <d v="2025-02-28T00:08:00"/>
  </r>
  <r>
    <s v="0034P00003wzwPNQAY"/>
    <n v="5212461158543"/>
    <s v="1218_MEX_VAC_W_E_Estudio efectividad Panama_0225"/>
    <s v="Shot 1"/>
    <n v="1"/>
    <m/>
    <n v="1"/>
    <d v="2025-02-27T18:01:00"/>
    <n v="1"/>
    <d v="2025-02-27T19:09:00"/>
  </r>
  <r>
    <s v="0034P00003wzWQ1QAM"/>
    <n v="5217444491137"/>
    <s v="1218_MEX_VAC_W_E_Estudio efectividad Panama_0225"/>
    <s v="Shot 1"/>
    <n v="1"/>
    <m/>
    <n v="1"/>
    <d v="2025-02-27T18:03:00"/>
    <n v="1"/>
    <d v="2025-02-27T18:04:00"/>
  </r>
  <r>
    <s v="0034P00003wzTSeQAM"/>
    <n v="5216641786389"/>
    <s v="1218_MEX_VAC_W_E_Estudio efectividad Panama_0225"/>
    <s v="Shot 1"/>
    <n v="1"/>
    <m/>
    <n v="1"/>
    <d v="2025-02-27T18:03:00"/>
    <n v="1"/>
    <d v="2025-02-27T20:15:00"/>
  </r>
  <r>
    <s v="0034P00003wztTnQAI"/>
    <n v="5212222650777"/>
    <s v="1218_MEX_VAC_W_E_Estudio efectividad Panama_0225"/>
    <s v="Shot 1"/>
    <n v="1"/>
    <m/>
    <n v="1"/>
    <d v="2025-02-27T18:02:00"/>
    <n v="1"/>
    <d v="2025-02-27T21:08:00"/>
  </r>
  <r>
    <s v="0034P00003wzTUCQA2"/>
    <n v="5212871811645"/>
    <s v="1218_MEX_VAC_W_E_Estudio efectividad Panama_0225"/>
    <s v="Shot 1"/>
    <n v="1"/>
    <m/>
    <n v="1"/>
    <d v="2025-02-27T18:01:00"/>
    <n v="0"/>
    <m/>
  </r>
  <r>
    <s v="0034P00003wzTvSQAU"/>
    <n v="5216142355183"/>
    <s v="1218_MEX_VAC_W_E_Estudio efectividad Panama_0225"/>
    <s v="Shot 1"/>
    <n v="1"/>
    <m/>
    <n v="1"/>
    <d v="2025-02-27T18:00:00"/>
    <n v="1"/>
    <d v="2025-02-27T22:00:00"/>
  </r>
  <r>
    <s v="0034P00003wzu35QAA"/>
    <n v="5218182597579"/>
    <s v="1218_MEX_VAC_W_E_Estudio efectividad Panama_0225"/>
    <s v="Shot 1"/>
    <n v="1"/>
    <m/>
    <n v="1"/>
    <d v="2025-02-27T18:03:00"/>
    <n v="1"/>
    <d v="2025-02-27T18:47:00"/>
  </r>
  <r>
    <s v="0034P00003wzuA2QAI"/>
    <n v="5215540787959"/>
    <s v="1218_MEX_VAC_W_E_Estudio efectividad Panama_0225"/>
    <s v="Shot 1"/>
    <n v="1"/>
    <m/>
    <n v="1"/>
    <d v="2025-02-27T18:01:00"/>
    <n v="1"/>
    <d v="2025-02-27T20:38:00"/>
  </r>
  <r>
    <s v="0034P00003wzUBdQAM"/>
    <n v="5215522207654"/>
    <s v="1218_MEX_VAC_W_E_Estudio efectividad Panama_0225"/>
    <s v="Shot 1"/>
    <n v="1"/>
    <m/>
    <n v="1"/>
    <d v="2025-02-27T18:02:00"/>
    <n v="1"/>
    <d v="2025-02-27T23:08:00"/>
  </r>
  <r>
    <s v="0034P00003wzUbeQAE"/>
    <n v="5217222801980"/>
    <s v="1218_MEX_VAC_W_E_Estudio efectividad Panama_0225"/>
    <s v="Shot 1"/>
    <n v="1"/>
    <m/>
    <n v="1"/>
    <d v="2025-02-27T18:57:00"/>
    <n v="0"/>
    <m/>
  </r>
  <r>
    <s v="0034P00003wzueiQAA"/>
    <n v="5219811186152"/>
    <s v="1218_MEX_VAC_W_E_Estudio efectividad Panama_0225"/>
    <s v="Shot 1"/>
    <n v="1"/>
    <m/>
    <n v="1"/>
    <d v="2025-02-27T18:02:00"/>
    <n v="1"/>
    <d v="2025-02-27T18:25:00"/>
  </r>
  <r>
    <s v="0034P00003wzueuQAA"/>
    <n v="5214777507563"/>
    <s v="1218_MEX_VAC_W_E_Estudio efectividad Panama_0225"/>
    <s v="Shot 1"/>
    <n v="1"/>
    <m/>
    <n v="1"/>
    <d v="2025-02-27T18:00:00"/>
    <n v="1"/>
    <d v="2025-02-27T18:29:00"/>
  </r>
  <r>
    <s v="0034P00003wzSbiQAE"/>
    <n v="5212229004226"/>
    <s v="1218_MEX_VAC_W_E_Estudio efectividad Panama_0225"/>
    <s v="Shot 1"/>
    <n v="0"/>
    <d v="2025-02-27T18:03:00"/>
    <n v="0"/>
    <m/>
    <n v="0"/>
    <m/>
  </r>
  <r>
    <s v="0034P00003wzSBLQA2"/>
    <n v="5219933169825"/>
    <s v="1218_MEX_VAC_W_E_Estudio efectividad Panama_0225"/>
    <s v="Shot 1"/>
    <n v="0"/>
    <d v="2025-02-27T18:00:00"/>
    <n v="0"/>
    <m/>
    <n v="0"/>
    <m/>
  </r>
  <r>
    <s v="0034P00003wzsCWQAY"/>
    <n v="5214671021532"/>
    <s v="1218_MEX_VAC_W_E_Estudio efectividad Panama_0225"/>
    <s v="Shot 1"/>
    <n v="0"/>
    <d v="2025-02-27T18:02:00"/>
    <n v="0"/>
    <m/>
    <n v="0"/>
    <m/>
  </r>
  <r>
    <s v="0034P00003wzse4QAA"/>
    <n v="5219931871003"/>
    <s v="1218_MEX_VAC_W_E_Estudio efectividad Panama_0225"/>
    <s v="Shot 1"/>
    <n v="0"/>
    <d v="2025-02-27T18:01:00"/>
    <n v="0"/>
    <m/>
    <n v="0"/>
    <m/>
  </r>
  <r>
    <s v="0034P00003wzShqQAE"/>
    <n v="5219222660205"/>
    <s v="1218_MEX_VAC_W_E_Estudio efectividad Panama_0225"/>
    <s v="Shot 1"/>
    <n v="1"/>
    <m/>
    <n v="1"/>
    <d v="2025-02-27T18:03:00"/>
    <n v="0"/>
    <m/>
  </r>
  <r>
    <s v="0034P00003wztJHQAY"/>
    <n v="5218112739195"/>
    <s v="1218_MEX_VAC_W_E_Estudio efectividad Panama_0225"/>
    <s v="Shot 1"/>
    <n v="1"/>
    <m/>
    <n v="1"/>
    <d v="2025-02-27T18:02:00"/>
    <n v="1"/>
    <d v="2025-02-27T18:02:00"/>
  </r>
  <r>
    <s v="0034P00003wzTjkQAE"/>
    <n v="5213314652894"/>
    <s v="1218_MEX_VAC_W_E_Estudio efectividad Panama_0225"/>
    <s v="Shot 1"/>
    <n v="1"/>
    <m/>
    <n v="1"/>
    <d v="2025-02-27T18:12:00"/>
    <n v="1"/>
    <d v="2025-02-27T18:13:00"/>
  </r>
  <r>
    <s v="0034P00003wzToYQAU"/>
    <n v="5215554559141"/>
    <s v="1218_MEX_VAC_W_E_Estudio efectividad Panama_0225"/>
    <s v="Shot 1"/>
    <n v="1"/>
    <m/>
    <n v="1"/>
    <d v="2025-02-27T18:02:00"/>
    <n v="1"/>
    <d v="2025-02-27T18:30:00"/>
  </r>
  <r>
    <s v="0034P00003wztp6QAA"/>
    <n v="5213315011610"/>
    <s v="1218_MEX_VAC_W_E_Estudio efectividad Panama_0225"/>
    <s v="Shot 1"/>
    <n v="1"/>
    <m/>
    <n v="1"/>
    <d v="2025-02-27T18:00:00"/>
    <n v="1"/>
    <d v="2025-02-27T18:42:00"/>
  </r>
  <r>
    <s v="0034P00003wzwQmQAI"/>
    <n v="5215523374191"/>
    <s v="1218_MEX_VAC_W_E_Estudio efectividad Panama_0225"/>
    <s v="Shot 1"/>
    <n v="1"/>
    <m/>
    <n v="1"/>
    <d v="2025-02-27T18:03:00"/>
    <n v="0"/>
    <m/>
  </r>
  <r>
    <s v="0034P00003wzwqpQAA"/>
    <n v="5215528992947"/>
    <s v="1218_MEX_VAC_W_E_Estudio efectividad Panama_0225"/>
    <s v="Shot 1"/>
    <n v="1"/>
    <m/>
    <n v="1"/>
    <d v="2025-02-27T18:02:00"/>
    <n v="1"/>
    <d v="2025-02-27T18:07:00"/>
  </r>
  <r>
    <s v="0034P00003wzwRiQAI"/>
    <n v="5215527370185"/>
    <s v="1218_MEX_VAC_W_E_Estudio efectividad Panama_0225"/>
    <s v="Shot 1"/>
    <n v="1"/>
    <m/>
    <n v="1"/>
    <d v="2025-02-27T18:02:00"/>
    <n v="0"/>
    <m/>
  </r>
  <r>
    <s v="0034P00003wzWsIQAU"/>
    <n v="5218180755576"/>
    <s v="1218_MEX_VAC_W_E_Estudio efectividad Panama_0225"/>
    <s v="Shot 1"/>
    <n v="1"/>
    <m/>
    <n v="1"/>
    <d v="2025-02-27T18:03:00"/>
    <n v="1"/>
    <d v="2025-02-27T18:23:00"/>
  </r>
  <r>
    <s v="0034P00003wzwZsQAI"/>
    <n v="5215533721153"/>
    <s v="1218_MEX_VAC_W_E_Estudio efectividad Panama_0225"/>
    <s v="Shot 1"/>
    <n v="0"/>
    <d v="2025-02-27T18:02:00"/>
    <n v="0"/>
    <m/>
    <n v="0"/>
    <m/>
  </r>
  <r>
    <s v="0034P00003wzX3GQAU"/>
    <n v="5212431914071"/>
    <s v="1218_MEX_VAC_W_E_Estudio efectividad Panama_0225"/>
    <s v="Shot 1"/>
    <n v="0"/>
    <d v="2025-02-27T18:02:00"/>
    <n v="0"/>
    <m/>
    <n v="0"/>
    <m/>
  </r>
  <r>
    <s v="0034P00003wztqfQAA"/>
    <n v="5215543519278"/>
    <s v="1218_MEX_VAC_W_E_Estudio efectividad Panama_0225"/>
    <s v="Shot 1"/>
    <n v="1"/>
    <m/>
    <n v="1"/>
    <d v="2025-02-27T18:03:00"/>
    <n v="1"/>
    <d v="2025-02-28T01:35:00"/>
  </r>
  <r>
    <s v="0034P00003wzTr8QAE"/>
    <n v="5215578108136"/>
    <s v="1218_MEX_VAC_W_E_Estudio efectividad Panama_0225"/>
    <s v="Shot 1"/>
    <n v="1"/>
    <m/>
    <n v="1"/>
    <d v="2025-02-27T18:00:00"/>
    <n v="0"/>
    <m/>
  </r>
  <r>
    <s v="0034P00003wzTumQAE"/>
    <n v="5214423357428"/>
    <s v="1218_MEX_VAC_W_E_Estudio efectividad Panama_0225"/>
    <s v="Shot 1"/>
    <n v="1"/>
    <m/>
    <n v="1"/>
    <d v="2025-02-27T18:01:00"/>
    <n v="1"/>
    <d v="2025-02-28T03:07:00"/>
  </r>
  <r>
    <s v="0034P00003wztypQAA"/>
    <n v="5216629488513"/>
    <s v="1218_MEX_VAC_W_E_Estudio efectividad Panama_0225"/>
    <s v="Shot 1"/>
    <n v="1"/>
    <m/>
    <n v="1"/>
    <d v="2025-02-27T18:02:00"/>
    <n v="1"/>
    <d v="2025-02-27T18:41:00"/>
  </r>
  <r>
    <s v="0034P00003wzsjiQAA"/>
    <n v="5219999013498"/>
    <s v="1218_MEX_VAC_W_E_Estudio efectividad Panama_0225"/>
    <s v="Shot 1"/>
    <n v="1"/>
    <m/>
    <n v="1"/>
    <d v="2025-02-27T18:02:00"/>
    <n v="0"/>
    <m/>
  </r>
  <r>
    <s v="0034P00003wzsKIQAY"/>
    <n v="5216691010562"/>
    <s v="1218_MEX_VAC_W_E_Estudio efectividad Panama_0225"/>
    <s v="Shot 1"/>
    <n v="1"/>
    <m/>
    <n v="1"/>
    <d v="2025-02-27T18:02:00"/>
    <n v="0"/>
    <m/>
  </r>
  <r>
    <s v="0034P00003wzSQ1QAM"/>
    <n v="5215514515345"/>
    <s v="1218_MEX_VAC_W_E_Estudio efectividad Panama_0225"/>
    <s v="Shot 1"/>
    <n v="1"/>
    <m/>
    <n v="1"/>
    <d v="2025-02-27T18:01:00"/>
    <n v="0"/>
    <m/>
  </r>
  <r>
    <s v="0034P00003wzsSBQAY"/>
    <n v="5212721030981"/>
    <s v="1218_MEX_VAC_W_E_Estudio efectividad Panama_0225"/>
    <s v="Shot 1"/>
    <n v="1"/>
    <m/>
    <n v="1"/>
    <d v="2025-02-27T18:01:00"/>
    <n v="1"/>
    <d v="2025-02-27T18:03:00"/>
  </r>
  <r>
    <s v="0034P00003wzX5jQAE"/>
    <n v="5215512282487"/>
    <s v="1218_MEX_VAC_W_E_Estudio efectividad Panama_0225"/>
    <s v="Shot 1"/>
    <n v="1"/>
    <m/>
    <n v="1"/>
    <d v="2025-02-27T18:02:00"/>
    <n v="1"/>
    <d v="2025-02-27T18:05:00"/>
  </r>
  <r>
    <s v="0034P00003wzx5yQAA"/>
    <n v="5215554331575"/>
    <s v="1218_MEX_VAC_W_E_Estudio efectividad Panama_0225"/>
    <s v="Shot 1"/>
    <n v="0"/>
    <d v="2025-02-27T18:01:00"/>
    <n v="0"/>
    <m/>
    <n v="0"/>
    <m/>
  </r>
  <r>
    <s v="0034P00003wzX78QAE"/>
    <n v="5214491554131"/>
    <s v="1218_MEX_VAC_W_E_Estudio efectividad Panama_0225"/>
    <s v="Shot 1"/>
    <n v="1"/>
    <m/>
    <n v="1"/>
    <d v="2025-02-27T18:03:00"/>
    <n v="0"/>
    <m/>
  </r>
  <r>
    <s v="0034P00003wzXBPQA2"/>
    <n v="5215554197564"/>
    <s v="1218_MEX_VAC_W_E_Estudio efectividad Panama_0225"/>
    <s v="Shot 1"/>
    <n v="1"/>
    <m/>
    <n v="1"/>
    <d v="2025-02-27T18:03:00"/>
    <n v="0"/>
    <m/>
  </r>
  <r>
    <s v="0034P00003wzxcmQAA"/>
    <n v="5216671489873"/>
    <s v="1218_MEX_VAC_W_E_Estudio efectividad Panama_0225"/>
    <s v="Shot 1"/>
    <n v="1"/>
    <m/>
    <n v="1"/>
    <d v="2025-02-27T18:01:00"/>
    <n v="1"/>
    <d v="2025-02-27T18:26:00"/>
  </r>
  <r>
    <s v="0034P00003wzXdqQAE"/>
    <n v="5215554078068"/>
    <s v="1218_MEX_VAC_W_E_Estudio efectividad Panama_0225"/>
    <s v="Shot 1"/>
    <n v="1"/>
    <m/>
    <n v="1"/>
    <d v="2025-02-27T18:00:00"/>
    <n v="1"/>
    <d v="2025-02-27T18:57:00"/>
  </r>
  <r>
    <s v="0034P00003wzxEMQAY"/>
    <n v="5215537268979"/>
    <s v="1218_MEX_VAC_W_E_Estudio efectividad Panama_0225"/>
    <s v="Shot 1"/>
    <n v="1"/>
    <m/>
    <n v="1"/>
    <d v="2025-02-27T18:01:00"/>
    <n v="1"/>
    <d v="2025-02-27T22:10:00"/>
  </r>
  <r>
    <s v="0034P00003wzxePQAQ"/>
    <n v="5218787028815"/>
    <s v="1218_MEX_VAC_W_E_Estudio efectividad Panama_0225"/>
    <s v="Shot 1"/>
    <n v="1"/>
    <m/>
    <n v="1"/>
    <d v="2025-02-27T18:03:00"/>
    <n v="1"/>
    <d v="2025-02-27T18:52:00"/>
  </r>
  <r>
    <s v="0034P00003wzxHYQAY"/>
    <n v="5215511881251"/>
    <s v="1218_MEX_VAC_W_E_Estudio efectividad Panama_0225"/>
    <s v="Shot 1"/>
    <n v="1"/>
    <m/>
    <n v="1"/>
    <d v="2025-02-27T18:02:00"/>
    <n v="1"/>
    <d v="2025-02-27T18:25:00"/>
  </r>
  <r>
    <s v="0034P00003wzUfPQAU"/>
    <n v="5213313793494"/>
    <s v="1218_MEX_VAC_W_E_Estudio efectividad Panama_0225"/>
    <s v="Shot 1"/>
    <n v="1"/>
    <m/>
    <n v="1"/>
    <d v="2025-02-27T18:02:00"/>
    <n v="0"/>
    <m/>
  </r>
  <r>
    <s v="0034P00003wzuFVQAY"/>
    <n v="5212464590465"/>
    <s v="1218_MEX_VAC_W_E_Estudio efectividad Panama_0225"/>
    <s v="Shot 1"/>
    <n v="1"/>
    <m/>
    <n v="1"/>
    <d v="2025-02-27T18:02:00"/>
    <n v="1"/>
    <d v="2025-02-27T18:17:00"/>
  </r>
  <r>
    <s v="0034P00003wzUgYQAU"/>
    <n v="5218231073430"/>
    <s v="1218_MEX_VAC_W_E_Estudio efectividad Panama_0225"/>
    <s v="Shot 1"/>
    <n v="1"/>
    <m/>
    <n v="1"/>
    <d v="2025-02-27T18:03:00"/>
    <n v="0"/>
    <m/>
  </r>
  <r>
    <s v="0034P00003wzuhIQAQ"/>
    <n v="5215554018736"/>
    <s v="1218_MEX_VAC_W_E_Estudio efectividad Panama_0225"/>
    <s v="Shot 1"/>
    <n v="1"/>
    <m/>
    <n v="1"/>
    <d v="2025-02-27T18:00:00"/>
    <n v="0"/>
    <m/>
  </r>
  <r>
    <s v="0034P00003wzUhsQAE"/>
    <n v="5215539398742"/>
    <s v="1218_MEX_VAC_W_E_Estudio efectividad Panama_0225"/>
    <s v="Shot 1"/>
    <n v="1"/>
    <m/>
    <n v="1"/>
    <d v="2025-02-27T18:02:00"/>
    <n v="1"/>
    <d v="2025-02-27T18:06:00"/>
  </r>
  <r>
    <s v="0034P00003wzUixQAE"/>
    <n v="5215570689365"/>
    <s v="1218_MEX_VAC_W_E_Estudio efectividad Panama_0225"/>
    <s v="Shot 1"/>
    <n v="1"/>
    <m/>
    <n v="1"/>
    <d v="2025-02-27T18:03:00"/>
    <n v="0"/>
    <m/>
  </r>
  <r>
    <s v="0034P00003wzuKmQAI"/>
    <n v="5215554092590"/>
    <s v="1218_MEX_VAC_W_E_Estudio efectividad Panama_0225"/>
    <s v="Shot 1"/>
    <n v="1"/>
    <m/>
    <n v="1"/>
    <d v="2025-02-27T18:03:00"/>
    <n v="1"/>
    <d v="2025-02-27T18:06:00"/>
  </r>
  <r>
    <s v="0034P00003wzxjGQAQ"/>
    <n v="5214921284090"/>
    <s v="1218_MEX_VAC_W_E_Estudio efectividad Panama_0225"/>
    <s v="Shot 1"/>
    <n v="1"/>
    <m/>
    <n v="1"/>
    <d v="2025-02-27T18:01:00"/>
    <n v="1"/>
    <d v="2025-02-27T19:18:00"/>
  </r>
  <r>
    <s v="0034P00003wzxJnQAI"/>
    <n v="5215543905362"/>
    <s v="1218_MEX_VAC_W_E_Estudio efectividad Panama_0225"/>
    <s v="Shot 1"/>
    <n v="1"/>
    <m/>
    <n v="1"/>
    <d v="2025-02-27T18:03:00"/>
    <n v="0"/>
    <m/>
  </r>
  <r>
    <s v="0034P00003wzXjPQAU"/>
    <n v="5217223693122"/>
    <s v="1218_MEX_VAC_W_E_Estudio efectividad Panama_0225"/>
    <s v="Shot 1"/>
    <n v="1"/>
    <m/>
    <n v="1"/>
    <d v="2025-02-27T18:01:00"/>
    <n v="1"/>
    <d v="2025-02-27T19:09:00"/>
  </r>
  <r>
    <s v="0034P00003wzXMZQA2"/>
    <n v="5212281766750"/>
    <s v="1218_MEX_VAC_W_E_Estudio efectividad Panama_0225"/>
    <s v="Shot 1"/>
    <n v="1"/>
    <m/>
    <n v="1"/>
    <d v="2025-02-27T18:02:00"/>
    <n v="0"/>
    <m/>
  </r>
  <r>
    <s v="0034P00003wzXpQQAU"/>
    <n v="5215530358955"/>
    <s v="1218_MEX_VAC_W_E_Estudio efectividad Panama_0225"/>
    <s v="Shot 1"/>
    <n v="1"/>
    <m/>
    <n v="1"/>
    <d v="2025-02-27T18:01:00"/>
    <n v="0"/>
    <m/>
  </r>
  <r>
    <s v="0034P00003wzXQIQA2"/>
    <n v="5212461760126"/>
    <s v="1218_MEX_VAC_W_E_Estudio efectividad Panama_0225"/>
    <s v="Shot 1"/>
    <n v="1"/>
    <m/>
    <n v="1"/>
    <d v="2025-02-27T18:02:00"/>
    <n v="1"/>
    <d v="2025-02-27T18:56:00"/>
  </r>
  <r>
    <s v="0034P00003wzxRGQAY"/>
    <n v="5212222055009"/>
    <s v="1218_MEX_VAC_W_E_Estudio efectividad Panama_0225"/>
    <s v="Shot 1"/>
    <n v="1"/>
    <m/>
    <n v="1"/>
    <d v="2025-02-27T18:02:00"/>
    <n v="1"/>
    <d v="2025-02-27T18:10:00"/>
  </r>
  <r>
    <s v="0034P00003wzXs6QAE"/>
    <n v="5218332453441"/>
    <s v="1218_MEX_VAC_W_E_Estudio efectividad Panama_0225"/>
    <s v="Shot 1"/>
    <n v="1"/>
    <m/>
    <n v="1"/>
    <d v="2025-02-27T18:02:00"/>
    <n v="1"/>
    <d v="2025-02-27T18:31:00"/>
  </r>
  <r>
    <s v="0034P00003wzxsoQAA"/>
    <n v="5213331441409"/>
    <s v="1218_MEX_VAC_W_E_Estudio efectividad Panama_0225"/>
    <s v="Shot 1"/>
    <n v="0"/>
    <d v="2025-02-27T18:02:00"/>
    <n v="0"/>
    <m/>
    <n v="0"/>
    <m/>
  </r>
  <r>
    <s v="0034P00003wzSt0QAE"/>
    <n v="5218116215645"/>
    <s v="1218_MEX_VAC_W_E_Estudio efectividad Panama_0225"/>
    <s v="Shot 1"/>
    <n v="1"/>
    <m/>
    <n v="1"/>
    <d v="2025-02-27T18:01:00"/>
    <n v="0"/>
    <m/>
  </r>
  <r>
    <s v="0034P00003wzsTNQAY"/>
    <n v="5216141338494"/>
    <s v="1218_MEX_VAC_W_E_Estudio efectividad Panama_0225"/>
    <s v="Shot 1"/>
    <n v="1"/>
    <m/>
    <n v="1"/>
    <d v="2025-02-27T18:03:00"/>
    <n v="0"/>
    <m/>
  </r>
  <r>
    <s v="0034P00003wzstzQAA"/>
    <n v="5219999241698"/>
    <s v="1218_MEX_VAC_W_E_Estudio efectividad Panama_0225"/>
    <s v="Shot 1"/>
    <n v="0"/>
    <d v="2025-02-27T18:02:00"/>
    <n v="0"/>
    <m/>
    <n v="0"/>
    <m/>
  </r>
  <r>
    <s v="0034P00003wzT5jQAE"/>
    <n v="5218111230160"/>
    <s v="1218_MEX_VAC_W_E_Estudio efectividad Panama_0225"/>
    <s v="Shot 1"/>
    <n v="0"/>
    <d v="2025-02-27T18:00:00"/>
    <n v="0"/>
    <m/>
    <n v="0"/>
    <m/>
  </r>
  <r>
    <s v="0034P00003wztDVQAY"/>
    <n v="5213311758848"/>
    <s v="1218_MEX_VAC_W_E_Estudio efectividad Panama_0225"/>
    <s v="Shot 1"/>
    <n v="1"/>
    <m/>
    <n v="1"/>
    <d v="2025-02-27T18:01:00"/>
    <n v="0"/>
    <m/>
  </r>
  <r>
    <s v="0034P00003wzUMpQAM"/>
    <n v="5215554062883"/>
    <s v="1218_MEX_VAC_W_E_Estudio efectividad Panama_0225"/>
    <s v="Shot 1"/>
    <n v="1"/>
    <m/>
    <n v="1"/>
    <d v="2025-02-27T18:02:00"/>
    <n v="1"/>
    <d v="2025-02-28T03:47:00"/>
  </r>
  <r>
    <s v="0034P00003wzuN4QAI"/>
    <n v="5215556708691"/>
    <s v="1218_MEX_VAC_W_E_Estudio efectividad Panama_0225"/>
    <s v="Shot 1"/>
    <n v="0"/>
    <d v="2025-02-27T18:01:00"/>
    <n v="0"/>
    <m/>
    <n v="0"/>
    <m/>
  </r>
  <r>
    <s v="0034P00003wzUQYQA2"/>
    <n v="5212222395114"/>
    <s v="1218_MEX_VAC_W_E_Estudio efectividad Panama_0225"/>
    <s v="Shot 1"/>
    <n v="1"/>
    <m/>
    <n v="1"/>
    <d v="2025-02-27T18:01:00"/>
    <n v="0"/>
    <m/>
  </r>
  <r>
    <s v="0034P00003wzuQZQAY"/>
    <n v="5212292138261"/>
    <s v="1218_MEX_VAC_W_E_Estudio efectividad Panama_0225"/>
    <s v="Shot 1"/>
    <n v="1"/>
    <m/>
    <n v="1"/>
    <d v="2025-02-27T18:03:00"/>
    <n v="1"/>
    <d v="2025-02-27T20:27:00"/>
  </r>
  <r>
    <s v="0034P00003wzusyQAA"/>
    <n v="5217291006787"/>
    <s v="1218_MEX_VAC_W_E_Estudio efectividad Panama_0225"/>
    <s v="Shot 1"/>
    <n v="0"/>
    <d v="2025-02-27T18:02:00"/>
    <n v="0"/>
    <m/>
    <n v="0"/>
    <m/>
  </r>
  <r>
    <s v="0034P00003wzUV3QAM"/>
    <n v="5215543595661"/>
    <s v="1218_MEX_VAC_W_E_Estudio efectividad Panama_0225"/>
    <s v="Shot 1"/>
    <n v="1"/>
    <m/>
    <n v="1"/>
    <d v="2025-02-27T19:39:00"/>
    <n v="0"/>
    <m/>
  </r>
  <r>
    <s v="0034P00003wzu0VQAQ"/>
    <n v="5215510667715"/>
    <s v="1218_MEX_VAC_W_E_Estudio efectividad Panama_0225"/>
    <s v="Shot 1"/>
    <n v="1"/>
    <m/>
    <n v="1"/>
    <d v="2025-02-27T18:01:00"/>
    <n v="1"/>
    <d v="2025-02-27T19:15:00"/>
  </r>
  <r>
    <s v="0034P00003wzu3iQAA"/>
    <n v="5213313145570"/>
    <s v="1218_MEX_VAC_W_E_Estudio efectividad Panama_0225"/>
    <s v="Shot 1"/>
    <n v="0"/>
    <d v="2025-02-27T18:01:00"/>
    <n v="0"/>
    <m/>
    <n v="0"/>
    <m/>
  </r>
  <r>
    <s v="0034P00003wzU5SQAU"/>
    <n v="5219931928844"/>
    <s v="1218_MEX_VAC_W_E_Estudio efectividad Panama_0225"/>
    <s v="Shot 1"/>
    <n v="1"/>
    <m/>
    <n v="1"/>
    <d v="2025-02-27T18:03:00"/>
    <n v="1"/>
    <d v="2025-02-27T18:03:00"/>
  </r>
  <r>
    <s v="0034P00003wzU8aQAE"/>
    <n v="5218717299305"/>
    <s v="1218_MEX_VAC_W_E_Estudio efectividad Panama_0225"/>
    <s v="Shot 1"/>
    <n v="0"/>
    <d v="2025-02-27T18:00:00"/>
    <n v="0"/>
    <m/>
    <n v="0"/>
    <m/>
  </r>
  <r>
    <s v="0034P00003wzu8AQAQ"/>
    <n v="5215548082686"/>
    <s v="1218_MEX_VAC_W_E_Estudio efectividad Panama_0225"/>
    <s v="Shot 1"/>
    <n v="1"/>
    <m/>
    <n v="1"/>
    <d v="2025-02-27T18:02:00"/>
    <n v="1"/>
    <d v="2025-02-27T18:05:00"/>
  </r>
  <r>
    <s v="0034P00003wzu97QAA"/>
    <n v="5215554065625"/>
    <s v="1218_MEX_VAC_W_E_Estudio efectividad Panama_0225"/>
    <s v="Shot 1"/>
    <n v="1"/>
    <m/>
    <n v="1"/>
    <d v="2025-02-27T18:01:00"/>
    <n v="0"/>
    <m/>
  </r>
  <r>
    <s v="0034P00003wzu9HQAQ"/>
    <n v="5214767477040"/>
    <s v="1218_MEX_VAC_W_E_Estudio efectividad Panama_0225"/>
    <s v="Shot 1"/>
    <n v="1"/>
    <m/>
    <n v="1"/>
    <d v="2025-02-27T18:03:00"/>
    <n v="1"/>
    <d v="2025-02-27T18:28:00"/>
  </r>
  <r>
    <s v="0034P00003wzuaqQAA"/>
    <n v="5215525400534"/>
    <s v="1218_MEX_VAC_W_E_Estudio efectividad Panama_0225"/>
    <s v="Shot 1"/>
    <n v="1"/>
    <m/>
    <n v="1"/>
    <d v="2025-02-27T18:00:00"/>
    <n v="1"/>
    <d v="2025-02-28T02:45:00"/>
  </r>
  <r>
    <s v="0034P00003wztHBQAY"/>
    <n v="5215591660272"/>
    <s v="1218_MEX_VAC_W_E_Estudio efectividad Panama_0225"/>
    <s v="Shot 1"/>
    <n v="1"/>
    <m/>
    <n v="1"/>
    <d v="2025-02-27T18:00:00"/>
    <n v="0"/>
    <m/>
  </r>
  <r>
    <s v="0034P00003wzTI8QAM"/>
    <n v="5215552170583"/>
    <s v="1218_MEX_VAC_W_E_Estudio efectividad Panama_0225"/>
    <s v="Shot 1"/>
    <n v="1"/>
    <m/>
    <n v="1"/>
    <d v="2025-02-27T18:02:00"/>
    <n v="1"/>
    <d v="2025-02-27T18:38:00"/>
  </r>
  <r>
    <s v="0034P00003wztkpQAA"/>
    <n v="5215514513396"/>
    <s v="1218_MEX_VAC_W_E_Estudio efectividad Panama_0225"/>
    <s v="Shot 1"/>
    <n v="1"/>
    <m/>
    <n v="1"/>
    <d v="2025-02-27T18:03:00"/>
    <n v="0"/>
    <m/>
  </r>
  <r>
    <s v="0034P00003wzTmNQAU"/>
    <n v="5218711223875"/>
    <s v="1218_MEX_VAC_W_E_Estudio efectividad Panama_0225"/>
    <s v="Shot 1"/>
    <n v="0"/>
    <d v="2025-02-27T18:03:00"/>
    <n v="0"/>
    <m/>
    <n v="0"/>
    <m/>
  </r>
  <r>
    <s v="0034P00003wzxTsQAI"/>
    <n v="5215517984657"/>
    <s v="1218_MEX_VAC_W_E_Estudio efectividad Panama_0225"/>
    <s v="Shot 1"/>
    <n v="1"/>
    <m/>
    <n v="1"/>
    <d v="2025-02-27T18:02:00"/>
    <n v="1"/>
    <d v="2025-02-27T18:11:00"/>
  </r>
  <r>
    <s v="0034P00003wzxU4QAI"/>
    <n v="5215551941599"/>
    <s v="1218_MEX_VAC_W_E_Estudio efectividad Panama_0225"/>
    <s v="Shot 1"/>
    <n v="1"/>
    <m/>
    <n v="1"/>
    <d v="2025-02-28T07:01:00"/>
    <n v="1"/>
    <d v="2025-02-28T07:05:00"/>
  </r>
  <r>
    <s v="0034P00003wzxugQAA"/>
    <n v="5215591982995"/>
    <s v="1218_MEX_VAC_W_E_Estudio efectividad Panama_0225"/>
    <s v="Shot 1"/>
    <n v="1"/>
    <m/>
    <n v="1"/>
    <d v="2025-02-27T18:25:00"/>
    <n v="1"/>
    <d v="2025-02-27T18:28:00"/>
  </r>
  <r>
    <s v="0034P00003wzXwpQAE"/>
    <n v="5212871246969"/>
    <s v="1218_MEX_VAC_W_E_Estudio efectividad Panama_0225"/>
    <s v="Shot 1"/>
    <n v="1"/>
    <m/>
    <n v="1"/>
    <d v="2025-02-27T18:02:00"/>
    <n v="1"/>
    <d v="2025-02-27T18:32:00"/>
  </r>
  <r>
    <s v="0034P00003wzXXiQAM"/>
    <n v="5215555062405"/>
    <s v="1218_MEX_VAC_W_E_Estudio efectividad Panama_0225"/>
    <s v="Shot 1"/>
    <n v="1"/>
    <m/>
    <n v="1"/>
    <d v="2025-02-27T18:01:00"/>
    <n v="1"/>
    <d v="2025-02-27T18:01:00"/>
  </r>
  <r>
    <s v="0034P00003wzY3QQAU"/>
    <n v="5212221573313"/>
    <s v="1218_MEX_VAC_W_E_Estudio efectividad Panama_0225"/>
    <s v="Shot 1"/>
    <n v="1"/>
    <m/>
    <n v="1"/>
    <d v="2025-02-27T18:02:00"/>
    <n v="1"/>
    <d v="2025-02-27T19:00:00"/>
  </r>
  <r>
    <s v="0034P00003wzy4HQAQ"/>
    <n v="5215510912538"/>
    <s v="1218_MEX_VAC_W_E_Estudio efectividad Panama_0225"/>
    <s v="Shot 1"/>
    <n v="1"/>
    <m/>
    <n v="1"/>
    <d v="2025-02-27T18:02:00"/>
    <n v="1"/>
    <d v="2025-02-27T18:37:00"/>
  </r>
  <r>
    <s v="0034P00003wzy5HQAQ"/>
    <n v="5219991278553"/>
    <s v="1218_MEX_VAC_W_E_Estudio efectividad Panama_0225"/>
    <s v="Shot 1"/>
    <n v="1"/>
    <m/>
    <n v="1"/>
    <d v="2025-02-27T18:01:00"/>
    <n v="1"/>
    <d v="2025-02-27T18:01:00"/>
  </r>
  <r>
    <s v="0034P00003wzy5nQAA"/>
    <n v="5217771426789"/>
    <s v="1218_MEX_VAC_W_E_Estudio efectividad Panama_0225"/>
    <s v="Shot 1"/>
    <n v="1"/>
    <m/>
    <n v="1"/>
    <d v="2025-02-27T18:02:00"/>
    <n v="1"/>
    <d v="2025-03-07T01:23:00"/>
  </r>
  <r>
    <s v="0034P00003wzY7GQAU"/>
    <n v="5219221620600"/>
    <s v="1218_MEX_VAC_W_E_Estudio efectividad Panama_0225"/>
    <s v="Shot 1"/>
    <n v="1"/>
    <m/>
    <n v="1"/>
    <d v="2025-02-27T18:01:00"/>
    <n v="1"/>
    <d v="2025-02-27T18:43:00"/>
  </r>
  <r>
    <s v="0034P00003wzYbqQAE"/>
    <n v="5213331568098"/>
    <s v="1218_MEX_VAC_W_E_Estudio efectividad Panama_0225"/>
    <s v="Shot 1"/>
    <n v="1"/>
    <m/>
    <n v="1"/>
    <d v="2025-02-27T18:01:00"/>
    <n v="0"/>
    <m/>
  </r>
  <r>
    <s v="0034P00003wzuxUQAQ"/>
    <n v="5215511218555"/>
    <s v="1218_MEX_VAC_W_E_Estudio efectividad Panama_0225"/>
    <s v="Shot 1"/>
    <n v="1"/>
    <m/>
    <n v="1"/>
    <d v="2025-02-27T18:01:00"/>
    <n v="1"/>
    <d v="2025-02-28T02:24:00"/>
  </r>
  <r>
    <s v="0034P00003wzuyLQAQ"/>
    <n v="5215519514955"/>
    <s v="1218_MEX_VAC_W_E_Estudio efectividad Panama_0225"/>
    <s v="Shot 1"/>
    <n v="1"/>
    <m/>
    <n v="1"/>
    <d v="2025-02-27T18:02:00"/>
    <n v="1"/>
    <d v="2025-02-27T18:11:00"/>
  </r>
  <r>
    <s v="0034P00003wzuZcQAI"/>
    <n v="5217131139963"/>
    <s v="1218_MEX_VAC_W_E_Estudio efectividad Panama_0225"/>
    <s v="Shot 1"/>
    <n v="0"/>
    <d v="2025-02-27T18:02:00"/>
    <n v="0"/>
    <m/>
    <n v="0"/>
    <m/>
  </r>
  <r>
    <s v="0034P00003wzv1UQAQ"/>
    <n v="5212229094638"/>
    <s v="1218_MEX_VAC_W_E_Estudio efectividad Panama_0225"/>
    <s v="Shot 1"/>
    <n v="0"/>
    <d v="2025-02-27T18:03:00"/>
    <n v="0"/>
    <m/>
    <n v="0"/>
    <m/>
  </r>
  <r>
    <s v="0034P00003wzv2CQAQ"/>
    <n v="5215535313820"/>
    <s v="1218_MEX_VAC_W_E_Estudio efectividad Panama_0225"/>
    <s v="Shot 1"/>
    <n v="1"/>
    <m/>
    <n v="1"/>
    <d v="2025-02-27T18:07:00"/>
    <n v="1"/>
    <d v="2025-02-27T19:54:00"/>
  </r>
  <r>
    <s v="0034P00003wzV55QAE"/>
    <n v="5215554005731"/>
    <s v="1218_MEX_VAC_W_E_Estudio efectividad Panama_0225"/>
    <s v="Shot 1"/>
    <n v="1"/>
    <m/>
    <n v="1"/>
    <d v="2025-02-27T18:02:00"/>
    <n v="0"/>
    <m/>
  </r>
  <r>
    <s v="0034P00003wzv90QAA"/>
    <n v="5219512440128"/>
    <s v="1218_MEX_VAC_W_E_Estudio efectividad Panama_0225"/>
    <s v="Shot 1"/>
    <n v="1"/>
    <m/>
    <n v="1"/>
    <d v="2025-02-27T18:00:00"/>
    <n v="1"/>
    <d v="2025-02-27T18:38:00"/>
  </r>
  <r>
    <s v="0034P00003wztRpQAI"/>
    <n v="5215529222795"/>
    <s v="1218_MEX_VAC_W_E_Estudio efectividad Panama_0225"/>
    <s v="Shot 1"/>
    <n v="1"/>
    <m/>
    <n v="1"/>
    <d v="2025-02-27T18:03:00"/>
    <n v="1"/>
    <d v="2025-02-27T18:43:00"/>
  </r>
  <r>
    <s v="0034P00003wztTFQAY"/>
    <n v="5215510692281"/>
    <s v="1218_MEX_VAC_W_E_Estudio efectividad Panama_0225"/>
    <s v="Shot 1"/>
    <n v="0"/>
    <d v="2025-02-27T18:03:00"/>
    <n v="0"/>
    <m/>
    <n v="0"/>
    <m/>
  </r>
  <r>
    <s v="0034P00003wzTueQAE"/>
    <n v="5215521975568"/>
    <s v="1218_MEX_VAC_W_E_Estudio efectividad Panama_0225"/>
    <s v="Shot 1"/>
    <n v="0"/>
    <d v="2025-02-27T18:00:00"/>
    <n v="0"/>
    <m/>
    <n v="0"/>
    <m/>
  </r>
  <r>
    <s v="0034P00003wztZnQAI"/>
    <n v="5215524841398"/>
    <s v="1218_MEX_VAC_W_E_Estudio efectividad Panama_0225"/>
    <s v="Shot 1"/>
    <n v="0"/>
    <d v="2025-02-27T18:01:00"/>
    <n v="0"/>
    <m/>
    <n v="0"/>
    <m/>
  </r>
  <r>
    <s v="0034P00003wzYcCQAU"/>
    <n v="5216672390856"/>
    <s v="1218_MEX_VAC_W_E_Estudio efectividad Panama_0225"/>
    <s v="Shot 1"/>
    <n v="1"/>
    <m/>
    <n v="1"/>
    <d v="2025-02-27T18:01:00"/>
    <n v="1"/>
    <d v="2025-02-27T18:56:00"/>
  </r>
  <r>
    <s v="0034P00003wzYGFQA2"/>
    <n v="5215539666857"/>
    <s v="1218_MEX_VAC_W_E_Estudio efectividad Panama_0225"/>
    <s v="Shot 1"/>
    <n v="1"/>
    <m/>
    <n v="1"/>
    <d v="2025-02-27T18:02:00"/>
    <n v="1"/>
    <d v="2025-02-27T18:15:00"/>
  </r>
  <r>
    <s v="0034P00003wzYGHQA2"/>
    <n v="5217771058535"/>
    <s v="1218_MEX_VAC_W_E_Estudio efectividad Panama_0225"/>
    <s v="Shot 1"/>
    <n v="1"/>
    <m/>
    <n v="1"/>
    <d v="2025-02-27T18:00:00"/>
    <n v="1"/>
    <d v="2025-02-27T19:06:00"/>
  </r>
  <r>
    <s v="0034P00003wzyhyQAA"/>
    <n v="5212288260754"/>
    <s v="1218_MEX_VAC_W_E_Estudio efectividad Panama_0225"/>
    <s v="Shot 1"/>
    <n v="1"/>
    <m/>
    <n v="1"/>
    <d v="2025-02-27T18:02:00"/>
    <n v="1"/>
    <d v="2025-02-27T19:41:00"/>
  </r>
  <r>
    <s v="0034P00003wzyiGQAQ"/>
    <n v="5219999431315"/>
    <s v="1218_MEX_VAC_W_E_Estudio efectividad Panama_0225"/>
    <s v="Shot 1"/>
    <n v="0"/>
    <d v="2025-02-27T18:03:00"/>
    <n v="0"/>
    <m/>
    <n v="0"/>
    <m/>
  </r>
  <r>
    <s v="0034P00003wzYIHQA2"/>
    <n v="5216671544717"/>
    <s v="1218_MEX_VAC_W_E_Estudio efectividad Panama_0225"/>
    <s v="Shot 1"/>
    <n v="0"/>
    <d v="2025-02-27T18:03:00"/>
    <n v="0"/>
    <m/>
    <n v="0"/>
    <m/>
  </r>
  <r>
    <s v="0034P00003wzYPXQA2"/>
    <n v="5216691590844"/>
    <s v="1218_MEX_VAC_W_E_Estudio efectividad Panama_0225"/>
    <s v="Shot 1"/>
    <n v="1"/>
    <m/>
    <n v="1"/>
    <d v="2025-02-27T18:04:00"/>
    <n v="0"/>
    <m/>
  </r>
  <r>
    <s v="0034P00003wzucNQAQ"/>
    <n v="5215520957682"/>
    <s v="1218_MEX_VAC_W_E_Estudio efectividad Panama_0225"/>
    <s v="Shot 1"/>
    <n v="1"/>
    <m/>
    <n v="1"/>
    <d v="2025-02-27T18:03:00"/>
    <n v="0"/>
    <m/>
  </r>
  <r>
    <s v="0034P00003wzuDPQAY"/>
    <n v="5215554126224"/>
    <s v="1218_MEX_VAC_W_E_Estudio efectividad Panama_0225"/>
    <s v="Shot 1"/>
    <n v="1"/>
    <m/>
    <n v="1"/>
    <d v="2025-02-27T18:01:00"/>
    <n v="1"/>
    <d v="2025-02-27T18:21:00"/>
  </r>
  <r>
    <s v="0034P00003wzUdyQAE"/>
    <n v="5215526906291"/>
    <s v="1218_MEX_VAC_W_E_Estudio efectividad Panama_0225"/>
    <s v="Shot 1"/>
    <n v="1"/>
    <m/>
    <n v="1"/>
    <d v="2025-02-27T18:02:00"/>
    <n v="1"/>
    <d v="2025-02-27T19:10:00"/>
  </r>
  <r>
    <s v="0034P00003wzuEmQAI"/>
    <n v="5217223805520"/>
    <s v="1218_MEX_VAC_W_E_Estudio efectividad Panama_0225"/>
    <s v="Shot 1"/>
    <n v="1"/>
    <m/>
    <n v="1"/>
    <d v="2025-02-27T18:04:00"/>
    <n v="0"/>
    <m/>
  </r>
  <r>
    <s v="0034P00003wzufHQAQ"/>
    <n v="5215563644916"/>
    <s v="1218_MEX_VAC_W_E_Estudio efectividad Panama_0225"/>
    <s v="Shot 1"/>
    <n v="0"/>
    <d v="2025-02-27T18:00:00"/>
    <n v="0"/>
    <m/>
    <n v="0"/>
    <m/>
  </r>
  <r>
    <s v="0034P00003wzuOrQAI"/>
    <n v="5214272909136"/>
    <s v="1218_MEX_VAC_W_E_Estudio efectividad Panama_0225"/>
    <s v="Shot 1"/>
    <n v="1"/>
    <m/>
    <n v="1"/>
    <d v="2025-02-27T18:02:00"/>
    <n v="1"/>
    <d v="2025-02-27T22:03:00"/>
  </r>
  <r>
    <s v="0034P00003wzU5gQAE"/>
    <n v="5217222124612"/>
    <s v="1218_MEX_VAC_W_E_Estudio efectividad Panama_0225"/>
    <s v="Shot 1"/>
    <n v="0"/>
    <d v="2025-02-27T18:00:00"/>
    <n v="0"/>
    <m/>
    <n v="0"/>
    <m/>
  </r>
  <r>
    <s v="0034P00003wzySQQAY"/>
    <n v="5215534464257"/>
    <s v="1218_MEX_VAC_W_E_Estudio efectividad Panama_0225"/>
    <s v="Shot 1"/>
    <n v="1"/>
    <m/>
    <n v="1"/>
    <d v="2025-02-27T18:03:00"/>
    <n v="1"/>
    <d v="2025-02-27T22:10:00"/>
  </r>
  <r>
    <s v="0034P00003wzyvxQAA"/>
    <n v="5213331377413"/>
    <s v="1218_MEX_VAC_W_E_Estudio efectividad Panama_0225"/>
    <s v="Shot 1"/>
    <n v="1"/>
    <m/>
    <n v="1"/>
    <d v="2025-02-27T18:01:00"/>
    <n v="1"/>
    <d v="2025-02-27T18:55:00"/>
  </r>
  <r>
    <s v="0034P00003wzyWBQAY"/>
    <n v="5212281202930"/>
    <s v="1218_MEX_VAC_W_E_Estudio efectividad Panama_0225"/>
    <s v="Shot 1"/>
    <n v="1"/>
    <m/>
    <n v="1"/>
    <d v="2025-02-27T18:03:00"/>
    <n v="1"/>
    <d v="2025-02-27T18:20:00"/>
  </r>
  <r>
    <s v="0034P00003wzv9jQAA"/>
    <n v="5216643103839"/>
    <s v="1218_MEX_VAC_W_E_Estudio efectividad Panama_0225"/>
    <s v="Shot 1"/>
    <n v="1"/>
    <m/>
    <n v="1"/>
    <d v="2025-02-27T18:01:00"/>
    <n v="0"/>
    <m/>
  </r>
  <r>
    <s v="0034P00003wzV9zQAE"/>
    <n v="5215561140092"/>
    <s v="1218_MEX_VAC_W_E_Estudio efectividad Panama_0225"/>
    <s v="Shot 1"/>
    <n v="1"/>
    <m/>
    <n v="1"/>
    <d v="2025-02-27T18:01:00"/>
    <n v="1"/>
    <d v="2025-02-27T19:10:00"/>
  </r>
  <r>
    <s v="0034P00003wzvDEQAY"/>
    <n v="5214771344113"/>
    <s v="1218_MEX_VAC_W_E_Estudio efectividad Panama_0225"/>
    <s v="Shot 1"/>
    <n v="1"/>
    <m/>
    <n v="1"/>
    <d v="2025-02-27T18:01:00"/>
    <n v="1"/>
    <d v="2025-02-27T21:19:00"/>
  </r>
  <r>
    <s v="0034P00003wzVdUQAU"/>
    <n v="5217717471209"/>
    <s v="1218_MEX_VAC_W_E_Estudio efectividad Panama_0225"/>
    <s v="Shot 1"/>
    <n v="1"/>
    <m/>
    <n v="1"/>
    <d v="2025-02-27T18:03:00"/>
    <n v="1"/>
    <d v="2025-03-10T14:32:00"/>
  </r>
  <r>
    <s v="0034P00003wzVf5QAE"/>
    <n v="5216677587907"/>
    <s v="1218_MEX_VAC_W_E_Estudio efectividad Panama_0225"/>
    <s v="Shot 1"/>
    <n v="0"/>
    <d v="2025-02-27T18:03:00"/>
    <n v="0"/>
    <m/>
    <n v="0"/>
    <m/>
  </r>
  <r>
    <s v="0034P00003wzvFFQAY"/>
    <n v="5215517304285"/>
    <s v="1218_MEX_VAC_W_E_Estudio efectividad Panama_0225"/>
    <s v="Shot 1"/>
    <n v="1"/>
    <m/>
    <n v="1"/>
    <d v="2025-02-27T18:01:00"/>
    <n v="1"/>
    <d v="2025-02-27T21:06:00"/>
  </r>
  <r>
    <s v="0034P00003wzvgsQAA"/>
    <n v="5219981798102"/>
    <s v="1218_MEX_VAC_W_E_Estudio efectividad Panama_0225"/>
    <s v="Shot 1"/>
    <n v="1"/>
    <m/>
    <n v="1"/>
    <d v="2025-02-27T18:02:00"/>
    <n v="1"/>
    <d v="2025-02-27T21:38:00"/>
  </r>
  <r>
    <s v="0034P00003wzVGXQA2"/>
    <n v="5213331904660"/>
    <s v="1218_MEX_VAC_W_E_Estudio efectividad Panama_0225"/>
    <s v="Shot 1"/>
    <n v="1"/>
    <m/>
    <n v="1"/>
    <d v="2025-02-27T18:03:00"/>
    <n v="0"/>
    <m/>
  </r>
  <r>
    <s v="0034P00003wzULaQAM"/>
    <n v="5215554089569"/>
    <s v="1218_MEX_VAC_W_E_Estudio efectividad Panama_0225"/>
    <s v="Shot 1"/>
    <n v="0"/>
    <d v="2025-02-27T18:01:00"/>
    <n v="0"/>
    <m/>
    <n v="0"/>
    <m/>
  </r>
  <r>
    <s v="0034P00003wzuLBQAY"/>
    <n v="5215551033336"/>
    <s v="1218_MEX_VAC_W_E_Estudio efectividad Panama_0225"/>
    <s v="Shot 1"/>
    <n v="1"/>
    <m/>
    <n v="1"/>
    <d v="2025-02-27T18:02:00"/>
    <n v="1"/>
    <d v="2025-02-27T18:55:00"/>
  </r>
  <r>
    <s v="0034P00003wzunQQAQ"/>
    <n v="5219991499826"/>
    <s v="1218_MEX_VAC_W_E_Estudio efectividad Panama_0225"/>
    <s v="Shot 1"/>
    <n v="0"/>
    <d v="2025-02-27T18:00:00"/>
    <n v="0"/>
    <m/>
    <n v="0"/>
    <m/>
  </r>
  <r>
    <s v="0034P00003wzusLQAQ"/>
    <n v="5213511279682"/>
    <s v="1218_MEX_VAC_W_E_Estudio efectividad Panama_0225"/>
    <s v="Shot 1"/>
    <n v="0"/>
    <d v="2025-02-27T18:03:00"/>
    <n v="0"/>
    <m/>
    <n v="0"/>
    <m/>
  </r>
  <r>
    <s v="0034P00003wzUR9QAM"/>
    <n v="5213310928720"/>
    <s v="1218_MEX_VAC_W_E_Estudio efectividad Panama_0225"/>
    <s v="Shot 1"/>
    <n v="1"/>
    <m/>
    <n v="1"/>
    <d v="2025-02-27T18:01:00"/>
    <n v="0"/>
    <m/>
  </r>
  <r>
    <s v="0034P00003wzuxBQAQ"/>
    <n v="5216646850488"/>
    <s v="1218_MEX_VAC_W_E_Estudio efectividad Panama_0225"/>
    <s v="Shot 1"/>
    <n v="0"/>
    <d v="2025-02-27T18:03:00"/>
    <n v="0"/>
    <m/>
    <n v="0"/>
    <m/>
  </r>
  <r>
    <s v="0034P00003wzuy1QAA"/>
    <n v="5219999450919"/>
    <s v="1218_MEX_VAC_W_E_Estudio efectividad Panama_0225"/>
    <s v="Shot 1"/>
    <n v="0"/>
    <d v="2025-02-27T18:02:00"/>
    <n v="0"/>
    <m/>
    <n v="0"/>
    <m/>
  </r>
  <r>
    <s v="0034P00003wzV0GQAU"/>
    <n v="5215540389736"/>
    <s v="1218_MEX_VAC_W_E_Estudio efectividad Panama_0225"/>
    <s v="Shot 1"/>
    <n v="0"/>
    <d v="2025-02-27T18:00:00"/>
    <n v="0"/>
    <m/>
    <n v="0"/>
    <m/>
  </r>
  <r>
    <s v="0034P00003wzv3yQAA"/>
    <n v="5215528023753"/>
    <s v="1218_MEX_VAC_W_E_Estudio efectividad Panama_0225"/>
    <s v="Shot 1"/>
    <n v="1"/>
    <m/>
    <n v="1"/>
    <d v="2025-02-27T18:00:00"/>
    <n v="0"/>
    <m/>
  </r>
  <r>
    <s v="0034P00003wzV4XQAU"/>
    <n v="5215561234521"/>
    <s v="1218_MEX_VAC_W_E_Estudio efectividad Panama_0225"/>
    <s v="Shot 1"/>
    <n v="0"/>
    <d v="2025-02-27T18:02:00"/>
    <n v="0"/>
    <m/>
    <n v="0"/>
    <m/>
  </r>
  <r>
    <s v="0034P00003wzv9eQAA"/>
    <n v="5215554165161"/>
    <s v="1218_MEX_VAC_W_E_Estudio efectividad Panama_0225"/>
    <s v="Shot 1"/>
    <n v="1"/>
    <m/>
    <n v="1"/>
    <d v="2025-02-27T18:03:00"/>
    <n v="1"/>
    <d v="2025-02-27T18:28:00"/>
  </r>
  <r>
    <s v="0034P00003wzVcPQAU"/>
    <n v="5215558074805"/>
    <s v="1218_MEX_VAC_W_E_Estudio efectividad Panama_0225"/>
    <s v="Shot 1"/>
    <n v="1"/>
    <m/>
    <n v="1"/>
    <d v="2025-02-27T18:02:00"/>
    <n v="1"/>
    <d v="2025-02-27T21:17:00"/>
  </r>
  <r>
    <s v="0034P00003wzVj1QAE"/>
    <n v="5215511364941"/>
    <s v="1218_MEX_VAC_W_E_Estudio efectividad Panama_0225"/>
    <s v="Shot 1"/>
    <n v="1"/>
    <m/>
    <n v="1"/>
    <d v="2025-02-27T18:02:00"/>
    <n v="1"/>
    <d v="2025-02-28T18:51:00"/>
  </r>
  <r>
    <s v="0034P00003wzVJwQAM"/>
    <n v="5216677587927"/>
    <s v="1218_MEX_VAC_W_E_Estudio efectividad Panama_0225"/>
    <s v="Shot 1"/>
    <n v="0"/>
    <d v="2025-02-27T18:02:00"/>
    <n v="0"/>
    <m/>
    <n v="0"/>
    <m/>
  </r>
  <r>
    <s v="0034P00003wzVknQAE"/>
    <n v="5213929287384"/>
    <s v="1218_MEX_VAC_W_E_Estudio efectividad Panama_0225"/>
    <s v="Shot 1"/>
    <n v="0"/>
    <d v="2025-02-27T18:03:00"/>
    <n v="0"/>
    <m/>
    <n v="0"/>
    <m/>
  </r>
  <r>
    <s v="0034P00003wzvleQAA"/>
    <n v="5213331700450"/>
    <s v="1218_MEX_VAC_W_E_Estudio efectividad Panama_0225"/>
    <s v="Shot 1"/>
    <n v="1"/>
    <m/>
    <n v="1"/>
    <d v="2025-02-27T18:06:00"/>
    <n v="1"/>
    <d v="2025-02-27T22:19:00"/>
  </r>
  <r>
    <s v="0034P00003wzvPlQAI"/>
    <n v="5214422076690"/>
    <s v="1218_MEX_VAC_W_E_Estudio efectividad Panama_0225"/>
    <s v="Shot 1"/>
    <n v="1"/>
    <m/>
    <n v="1"/>
    <d v="2025-02-27T18:03:00"/>
    <n v="0"/>
    <m/>
  </r>
  <r>
    <s v="0034P00003wzVSVQA2"/>
    <n v="5215526963812"/>
    <s v="1218_MEX_VAC_W_E_Estudio efectividad Panama_0225"/>
    <s v="Shot 1"/>
    <n v="1"/>
    <m/>
    <n v="1"/>
    <d v="2025-02-27T18:03:00"/>
    <n v="1"/>
    <d v="2025-02-27T18:19:00"/>
  </r>
  <r>
    <s v="0034P00003wzVThQAM"/>
    <n v="5214441650817"/>
    <s v="1218_MEX_VAC_W_E_Estudio efectividad Panama_0225"/>
    <s v="Shot 1"/>
    <n v="1"/>
    <m/>
    <n v="1"/>
    <d v="2025-02-27T18:02:00"/>
    <n v="0"/>
    <m/>
  </r>
  <r>
    <s v="0034P00003wzVtJQAU"/>
    <n v="5214525220133"/>
    <s v="1218_MEX_VAC_W_E_Estudio efectividad Panama_0225"/>
    <s v="Shot 1"/>
    <n v="1"/>
    <m/>
    <n v="1"/>
    <d v="2025-02-27T18:01:00"/>
    <n v="0"/>
    <m/>
  </r>
  <r>
    <s v="0034P00003wzZ17QAE"/>
    <n v="5218341773928"/>
    <s v="1218_MEX_VAC_W_E_Estudio efectividad Panama_0225"/>
    <s v="Shot 1"/>
    <n v="1"/>
    <m/>
    <n v="1"/>
    <d v="2025-02-27T18:05:00"/>
    <n v="0"/>
    <m/>
  </r>
  <r>
    <s v="0034P00003wzZ1XQAU"/>
    <n v="5216121693208"/>
    <s v="1218_MEX_VAC_W_E_Estudio efectividad Panama_0225"/>
    <s v="Shot 1"/>
    <n v="1"/>
    <m/>
    <n v="1"/>
    <d v="2025-02-27T18:03:00"/>
    <n v="1"/>
    <d v="2025-02-27T18:18:00"/>
  </r>
  <r>
    <s v="0034P00003wzZ8dQAE"/>
    <n v="5214421445213"/>
    <s v="1218_MEX_VAC_W_E_Estudio efectividad Panama_0225"/>
    <s v="Shot 1"/>
    <n v="1"/>
    <m/>
    <n v="1"/>
    <d v="2025-02-27T18:02:00"/>
    <n v="0"/>
    <m/>
  </r>
  <r>
    <s v="0034P00003wzzbsQAA"/>
    <n v="5217122511256"/>
    <s v="1218_MEX_VAC_W_E_Estudio efectividad Panama_0225"/>
    <s v="Shot 1"/>
    <n v="0"/>
    <d v="2025-02-27T18:02:00"/>
    <n v="0"/>
    <m/>
    <n v="0"/>
    <m/>
  </r>
  <r>
    <s v="0034P00003wzzDZQAY"/>
    <n v="5215529092529"/>
    <s v="1218_MEX_VAC_W_E_Estudio efectividad Panama_0225"/>
    <s v="Shot 1"/>
    <n v="1"/>
    <m/>
    <n v="1"/>
    <d v="2025-02-27T18:01:00"/>
    <n v="1"/>
    <d v="2025-02-27T19:07:00"/>
  </r>
  <r>
    <s v="0034P00003wzzK3QAI"/>
    <n v="5215522709801"/>
    <s v="1218_MEX_VAC_W_E_Estudio efectividad Panama_0225"/>
    <s v="Shot 1"/>
    <n v="1"/>
    <m/>
    <n v="1"/>
    <d v="2025-02-27T18:02:00"/>
    <n v="1"/>
    <d v="2025-02-27T18:07:00"/>
  </r>
  <r>
    <s v="0034P00003wzvEmQAI"/>
    <n v="5218717931900"/>
    <s v="1218_MEX_VAC_W_E_Estudio efectividad Panama_0225"/>
    <s v="Shot 1"/>
    <n v="0"/>
    <d v="2025-02-27T18:01:00"/>
    <n v="0"/>
    <m/>
    <n v="0"/>
    <m/>
  </r>
  <r>
    <s v="0034P00003wzVEPQA2"/>
    <n v="5217757510902"/>
    <s v="1218_MEX_VAC_W_E_Estudio efectividad Panama_0225"/>
    <s v="Shot 1"/>
    <n v="1"/>
    <m/>
    <n v="1"/>
    <d v="2025-02-27T18:11:00"/>
    <n v="1"/>
    <d v="2025-02-27T22:26:00"/>
  </r>
  <r>
    <s v="0034P00003wzVf9QAE"/>
    <n v="5219612154283"/>
    <s v="1218_MEX_VAC_W_E_Estudio efectividad Panama_0225"/>
    <s v="Shot 1"/>
    <n v="1"/>
    <m/>
    <n v="1"/>
    <d v="2025-02-27T18:03:00"/>
    <n v="1"/>
    <d v="2025-02-27T18:05:00"/>
  </r>
  <r>
    <s v="0034P00003wzvgEQAQ"/>
    <n v="5216391191179"/>
    <s v="1218_MEX_VAC_W_E_Estudio efectividad Panama_0225"/>
    <s v="Shot 1"/>
    <n v="1"/>
    <m/>
    <n v="1"/>
    <d v="2025-02-27T18:01:00"/>
    <n v="1"/>
    <d v="2025-02-27T18:57:00"/>
  </r>
  <r>
    <s v="0034P00003wzUWoQAM"/>
    <n v="5215535716835"/>
    <s v="1218_MEX_VAC_W_E_Estudio efectividad Panama_0225"/>
    <s v="Shot 1"/>
    <n v="1"/>
    <m/>
    <n v="1"/>
    <d v="2025-02-27T18:00:00"/>
    <n v="0"/>
    <m/>
  </r>
  <r>
    <s v="0034P00003wzuxMQAQ"/>
    <n v="5215536511126"/>
    <s v="1218_MEX_VAC_W_E_Estudio efectividad Panama_0225"/>
    <s v="Shot 1"/>
    <n v="1"/>
    <m/>
    <n v="1"/>
    <d v="2025-02-27T18:02:00"/>
    <n v="1"/>
    <d v="2025-02-27T18:46:00"/>
  </r>
  <r>
    <s v="0034P00003wzUxYQAU"/>
    <n v="5215554549254"/>
    <s v="1218_MEX_VAC_W_E_Estudio efectividad Panama_0225"/>
    <s v="Shot 1"/>
    <n v="1"/>
    <m/>
    <n v="1"/>
    <d v="2025-02-27T18:03:00"/>
    <n v="0"/>
    <m/>
  </r>
  <r>
    <s v="0034P00003wzUykQAE"/>
    <n v="5215522025038"/>
    <s v="1218_MEX_VAC_W_E_Estudio efectividad Panama_0225"/>
    <s v="Shot 1"/>
    <n v="1"/>
    <m/>
    <n v="1"/>
    <d v="2025-02-27T18:01:00"/>
    <n v="0"/>
    <m/>
  </r>
  <r>
    <s v="0034P00003wzV05QAE"/>
    <n v="5215555060520"/>
    <s v="1218_MEX_VAC_W_E_Estudio efectividad Panama_0225"/>
    <s v="Shot 1"/>
    <n v="1"/>
    <m/>
    <n v="1"/>
    <d v="2025-02-27T18:03:00"/>
    <n v="0"/>
    <m/>
  </r>
  <r>
    <s v="0034P00003wzvtkQAA"/>
    <n v="5219616930563"/>
    <s v="1218_MEX_VAC_W_E_Estudio efectividad Panama_0225"/>
    <s v="Shot 1"/>
    <n v="1"/>
    <m/>
    <n v="1"/>
    <d v="2025-02-27T18:01:00"/>
    <n v="0"/>
    <m/>
  </r>
  <r>
    <s v="0034P00003wzVTmQAM"/>
    <n v="5215522914422"/>
    <s v="1218_MEX_VAC_W_E_Estudio efectividad Panama_0225"/>
    <s v="Shot 1"/>
    <n v="0"/>
    <d v="2025-02-27T18:02:00"/>
    <n v="0"/>
    <m/>
    <n v="0"/>
    <m/>
  </r>
  <r>
    <s v="0034P00003wzVUMQA2"/>
    <n v="5217221567353"/>
    <s v="1218_MEX_VAC_W_E_Estudio efectividad Panama_0225"/>
    <s v="Shot 1"/>
    <n v="1"/>
    <m/>
    <n v="1"/>
    <d v="2025-02-27T18:02:00"/>
    <n v="1"/>
    <d v="2025-02-27T18:23:00"/>
  </r>
  <r>
    <s v="0034P00003wzvw0QAA"/>
    <n v="5218187856342"/>
    <s v="1218_MEX_VAC_W_E_Estudio efectividad Panama_0225"/>
    <s v="Shot 1"/>
    <n v="0"/>
    <d v="2025-02-27T18:02:00"/>
    <n v="0"/>
    <m/>
    <n v="0"/>
    <m/>
  </r>
  <r>
    <s v="0034P00003wzvxLQAQ"/>
    <n v="5215554348218"/>
    <s v="1218_MEX_VAC_W_E_Estudio efectividad Panama_0225"/>
    <s v="Shot 1"/>
    <n v="1"/>
    <m/>
    <n v="1"/>
    <d v="2025-02-27T18:02:00"/>
    <n v="1"/>
    <d v="2025-02-28T02:31:00"/>
  </r>
  <r>
    <s v="0034P00003wzvyjQAA"/>
    <n v="5212222385818"/>
    <s v="1218_MEX_VAC_W_E_Estudio efectividad Panama_0225"/>
    <s v="Shot 1"/>
    <n v="1"/>
    <m/>
    <n v="1"/>
    <d v="2025-02-27T18:02:00"/>
    <n v="1"/>
    <d v="2025-02-27T22:50:00"/>
  </r>
  <r>
    <s v="0034P00003wzVYkQAM"/>
    <n v="5217712206480"/>
    <s v="1218_MEX_VAC_W_E_Estudio efectividad Panama_0225"/>
    <s v="Shot 1"/>
    <n v="1"/>
    <m/>
    <n v="1"/>
    <d v="2025-02-27T18:00:00"/>
    <n v="1"/>
    <d v="2025-03-01T04:04:00"/>
  </r>
  <r>
    <s v="0034P00003wzvZiQAI"/>
    <n v="5215540841362"/>
    <s v="1218_MEX_VAC_W_E_Estudio efectividad Panama_0225"/>
    <s v="Shot 1"/>
    <n v="1"/>
    <m/>
    <n v="1"/>
    <d v="2025-02-27T18:02:00"/>
    <n v="0"/>
    <m/>
  </r>
  <r>
    <s v="0034P00003wzw2fQAA"/>
    <n v="5218110505650"/>
    <s v="1218_MEX_VAC_W_E_Estudio efectividad Panama_0225"/>
    <s v="Shot 1"/>
    <n v="1"/>
    <m/>
    <n v="1"/>
    <d v="2025-02-27T18:01:00"/>
    <n v="1"/>
    <d v="2025-02-27T18:51:00"/>
  </r>
  <r>
    <s v="0034P00003wzvmkQAA"/>
    <n v="5214428398421"/>
    <s v="1218_MEX_VAC_W_E_Estudio efectividad Panama_0225"/>
    <s v="Shot 1"/>
    <n v="0"/>
    <d v="2025-02-27T18:01:00"/>
    <n v="0"/>
    <m/>
    <n v="0"/>
    <m/>
  </r>
  <r>
    <s v="0034P00003wzvoyQAA"/>
    <n v="5213316053307"/>
    <s v="1218_MEX_VAC_W_E_Estudio efectividad Panama_0225"/>
    <s v="Shot 1"/>
    <n v="1"/>
    <m/>
    <n v="1"/>
    <d v="2025-02-27T18:00:00"/>
    <n v="0"/>
    <m/>
  </r>
  <r>
    <s v="0034P00003wzVPmQAM"/>
    <n v="5212221262804"/>
    <s v="1218_MEX_VAC_W_E_Estudio efectividad Panama_0225"/>
    <s v="Shot 1"/>
    <n v="1"/>
    <m/>
    <n v="1"/>
    <d v="2025-02-27T18:02:00"/>
    <n v="1"/>
    <d v="2025-02-27T18:02:00"/>
  </r>
  <r>
    <s v="0034P00003wzVqpQAE"/>
    <n v="5216141397535"/>
    <s v="1218_MEX_VAC_W_E_Estudio efectividad Panama_0225"/>
    <s v="Shot 1"/>
    <n v="1"/>
    <m/>
    <n v="1"/>
    <d v="2025-02-27T18:01:00"/>
    <n v="0"/>
    <m/>
  </r>
  <r>
    <s v="0034P00003wzVssQAE"/>
    <n v="5215551072895"/>
    <s v="1218_MEX_VAC_W_E_Estudio efectividad Panama_0225"/>
    <s v="Shot 1"/>
    <n v="1"/>
    <m/>
    <n v="1"/>
    <d v="2025-02-27T18:03:00"/>
    <n v="0"/>
    <m/>
  </r>
  <r>
    <s v="0034P00003wzVtDQAU"/>
    <n v="5218182536226"/>
    <s v="1218_MEX_VAC_W_E_Estudio efectividad Panama_0225"/>
    <s v="Shot 1"/>
    <n v="0"/>
    <d v="2025-02-27T18:00:00"/>
    <n v="0"/>
    <m/>
    <n v="0"/>
    <m/>
  </r>
  <r>
    <s v="0034P00003wzVw5QAE"/>
    <n v="5217223942991"/>
    <s v="1218_MEX_VAC_W_E_Estudio efectividad Panama_0225"/>
    <s v="Shot 1"/>
    <n v="1"/>
    <m/>
    <n v="1"/>
    <d v="2025-02-27T18:01:00"/>
    <n v="0"/>
    <m/>
  </r>
  <r>
    <s v="0034P00003wzVWVQA2"/>
    <n v="5215552643910"/>
    <s v="1218_MEX_VAC_W_E_Estudio efectividad Panama_0225"/>
    <s v="Shot 1"/>
    <n v="0"/>
    <d v="2025-02-27T18:03:00"/>
    <n v="0"/>
    <m/>
    <n v="0"/>
    <m/>
  </r>
  <r>
    <s v="0034P00003wzZLZQA2"/>
    <n v="5212223109814"/>
    <s v="1218_MEX_VAC_W_E_Estudio efectividad Panama_0225"/>
    <s v="Shot 1"/>
    <n v="1"/>
    <m/>
    <n v="1"/>
    <d v="2025-02-27T18:00:00"/>
    <n v="0"/>
    <m/>
  </r>
  <r>
    <s v="0034P00003wzZNYQA2"/>
    <n v="5213222057322"/>
    <s v="1218_MEX_VAC_W_E_Estudio efectividad Panama_0225"/>
    <s v="Shot 1"/>
    <n v="1"/>
    <m/>
    <n v="1"/>
    <d v="2025-02-27T18:01:00"/>
    <n v="1"/>
    <d v="2025-03-14T05:53:00"/>
  </r>
  <r>
    <s v="0034P00003wzzQbQAI"/>
    <n v="5213339689475"/>
    <s v="1218_MEX_VAC_W_E_Estudio efectividad Panama_0225"/>
    <s v="Shot 1"/>
    <n v="1"/>
    <m/>
    <n v="1"/>
    <d v="2025-02-27T18:03:00"/>
    <n v="1"/>
    <d v="2025-02-27T22:32:00"/>
  </r>
  <r>
    <s v="0034P00003wzZr4QAE"/>
    <n v="5219717027646"/>
    <s v="1218_MEX_VAC_W_E_Estudio efectividad Panama_0225"/>
    <s v="Shot 1"/>
    <n v="1"/>
    <m/>
    <n v="1"/>
    <d v="2025-02-27T18:59:00"/>
    <n v="1"/>
    <d v="2025-02-27T21:13:00"/>
  </r>
  <r>
    <s v="0034P00003wzVAOQA2"/>
    <n v="5217225224623"/>
    <s v="1218_MEX_VAC_W_E_Estudio efectividad Panama_0225"/>
    <s v="Shot 1"/>
    <n v="1"/>
    <m/>
    <n v="1"/>
    <d v="2025-02-27T18:00:00"/>
    <n v="0"/>
    <m/>
  </r>
  <r>
    <s v="0034P00003wzVHrQAM"/>
    <n v="5215556770806"/>
    <s v="1218_MEX_VAC_W_E_Estudio efectividad Panama_0225"/>
    <s v="Shot 1"/>
    <n v="0"/>
    <d v="2025-02-27T18:00:00"/>
    <n v="0"/>
    <m/>
    <n v="0"/>
    <m/>
  </r>
  <r>
    <s v="0034P00003wzvknQAA"/>
    <n v="5215513753778"/>
    <s v="1218_MEX_VAC_W_E_Estudio efectividad Panama_0225"/>
    <s v="Shot 1"/>
    <n v="1"/>
    <m/>
    <n v="1"/>
    <d v="2025-02-27T18:01:00"/>
    <n v="0"/>
    <m/>
  </r>
  <r>
    <s v="0034P00003wzvKVQAY"/>
    <n v="5215538033648"/>
    <s v="1218_MEX_VAC_W_E_Estudio efectividad Panama_0225"/>
    <s v="Shot 1"/>
    <n v="0"/>
    <d v="2025-02-27T18:03:00"/>
    <n v="0"/>
    <m/>
    <n v="0"/>
    <m/>
  </r>
  <r>
    <s v="0034P00003wzw3BQAQ"/>
    <n v="5219661221270"/>
    <s v="1218_MEX_VAC_W_E_Estudio efectividad Panama_0225"/>
    <s v="Shot 1"/>
    <n v="1"/>
    <m/>
    <n v="1"/>
    <d v="2025-02-27T18:02:00"/>
    <n v="1"/>
    <d v="2025-02-27T18:18:00"/>
  </r>
  <r>
    <s v="0034P00003wzwAQQAY"/>
    <n v="5212223623776"/>
    <s v="1218_MEX_VAC_W_E_Estudio efectividad Panama_0225"/>
    <s v="Shot 1"/>
    <n v="1"/>
    <m/>
    <n v="1"/>
    <d v="2025-02-27T18:03:00"/>
    <n v="1"/>
    <d v="2025-02-27T19:22:00"/>
  </r>
  <r>
    <s v="0034P00003wzwkKQAQ"/>
    <n v="5215551021807"/>
    <s v="1218_MEX_VAC_W_E_Estudio efectividad Panama_0225"/>
    <s v="Shot 1"/>
    <n v="0"/>
    <d v="2025-02-27T18:03:00"/>
    <n v="0"/>
    <m/>
    <n v="0"/>
    <m/>
  </r>
  <r>
    <s v="0034P00003wzztKQAQ"/>
    <n v="5219631370863"/>
    <s v="1218_MEX_VAC_W_E_Estudio efectividad Panama_0225"/>
    <s v="Shot 1"/>
    <n v="1"/>
    <m/>
    <n v="1"/>
    <d v="2025-02-27T18:02:00"/>
    <n v="0"/>
    <m/>
  </r>
  <r>
    <s v="0034P00003wzzvGQAQ"/>
    <n v="5213222258363"/>
    <s v="1218_MEX_VAC_W_E_Estudio efectividad Panama_0225"/>
    <s v="Shot 1"/>
    <n v="0"/>
    <d v="2025-02-27T18:03:00"/>
    <n v="0"/>
    <m/>
    <n v="0"/>
    <m/>
  </r>
  <r>
    <s v="0034P00003wzzwAQAQ"/>
    <n v="5212222802405"/>
    <s v="1218_MEX_VAC_W_E_Estudio efectividad Panama_0225"/>
    <s v="Shot 1"/>
    <n v="1"/>
    <m/>
    <n v="1"/>
    <d v="2025-02-27T18:02:00"/>
    <n v="0"/>
    <m/>
  </r>
  <r>
    <s v="0034P00003wzzxjQAA"/>
    <n v="5212721680973"/>
    <s v="1218_MEX_VAC_W_E_Estudio efectividad Panama_0225"/>
    <s v="Shot 1"/>
    <n v="0"/>
    <d v="2025-02-27T18:01:00"/>
    <n v="0"/>
    <m/>
    <n v="0"/>
    <m/>
  </r>
  <r>
    <s v="0034P00003wzW3MQAU"/>
    <n v="5217771638306"/>
    <s v="1218_MEX_VAC_W_E_Estudio efectividad Panama_0225"/>
    <s v="Shot 1"/>
    <n v="1"/>
    <m/>
    <n v="1"/>
    <d v="2025-02-27T18:01:00"/>
    <n v="0"/>
    <m/>
  </r>
  <r>
    <s v="0034P00003wzWf6QAE"/>
    <n v="5218331555791"/>
    <s v="1218_MEX_VAC_W_E_Estudio efectividad Panama_0225"/>
    <s v="Shot 1"/>
    <n v="1"/>
    <m/>
    <n v="1"/>
    <d v="2025-02-27T18:00:00"/>
    <n v="0"/>
    <m/>
  </r>
  <r>
    <s v="0034P00003wzwFkQAI"/>
    <n v="5219162531463"/>
    <s v="1218_MEX_VAC_W_E_Estudio efectividad Panama_0225"/>
    <s v="Shot 1"/>
    <n v="1"/>
    <m/>
    <n v="1"/>
    <d v="2025-02-27T18:00:00"/>
    <n v="1"/>
    <d v="2025-02-27T19:44:00"/>
  </r>
  <r>
    <s v="0034P00003wzwIhQAI"/>
    <n v="5216642357042"/>
    <s v="1218_MEX_VAC_W_E_Estudio efectividad Panama_0225"/>
    <s v="Shot 1"/>
    <n v="1"/>
    <m/>
    <n v="1"/>
    <d v="2025-02-27T18:02:00"/>
    <n v="1"/>
    <d v="2025-02-27T20:54:00"/>
  </r>
  <r>
    <s v="0034P00003wzWIwQAM"/>
    <n v="5215529597864"/>
    <s v="1218_MEX_VAC_W_E_Estudio efectividad Panama_0225"/>
    <s v="Shot 1"/>
    <n v="1"/>
    <m/>
    <n v="1"/>
    <d v="2025-02-27T18:03:00"/>
    <n v="1"/>
    <d v="2025-02-27T18:15:00"/>
  </r>
  <r>
    <s v="0034P00003wzwmLQAQ"/>
    <n v="5214498907158"/>
    <s v="1218_MEX_VAC_W_E_Estudio efectividad Panama_0225"/>
    <s v="Shot 1"/>
    <n v="1"/>
    <m/>
    <n v="1"/>
    <d v="2025-02-27T18:20:00"/>
    <n v="1"/>
    <d v="2025-02-27T18:21:00"/>
  </r>
  <r>
    <s v="0034P00003wzVM4QAM"/>
    <n v="5219611558513"/>
    <s v="1218_MEX_VAC_W_E_Estudio efectividad Panama_0225"/>
    <s v="Shot 1"/>
    <n v="1"/>
    <m/>
    <n v="1"/>
    <d v="2025-02-27T18:01:00"/>
    <n v="0"/>
    <m/>
  </r>
  <r>
    <s v="0034P00003wzVMrQAM"/>
    <n v="5212491000272"/>
    <s v="1218_MEX_VAC_W_E_Estudio efectividad Panama_0225"/>
    <s v="Shot 1"/>
    <n v="1"/>
    <m/>
    <n v="1"/>
    <d v="2025-02-27T18:01:00"/>
    <n v="0"/>
    <m/>
  </r>
  <r>
    <s v="0034P00003wzvPEQAY"/>
    <n v="5216865528488"/>
    <s v="1218_MEX_VAC_W_E_Estudio efectividad Panama_0225"/>
    <s v="Shot 1"/>
    <n v="0"/>
    <d v="2025-02-27T18:01:00"/>
    <n v="0"/>
    <m/>
    <n v="0"/>
    <m/>
  </r>
  <r>
    <s v="0034P00003wzvxAQAQ"/>
    <n v="5213336631400"/>
    <s v="1218_MEX_VAC_W_E_Estudio efectividad Panama_0225"/>
    <s v="Shot 1"/>
    <n v="0"/>
    <d v="2025-02-27T18:03:00"/>
    <n v="0"/>
    <m/>
    <n v="0"/>
    <m/>
  </r>
  <r>
    <s v="0034P00003wzVyfQAE"/>
    <n v="5213336198022"/>
    <s v="1218_MEX_VAC_W_E_Estudio efectividad Panama_0225"/>
    <s v="Shot 1"/>
    <n v="0"/>
    <d v="2025-02-27T18:01:00"/>
    <n v="0"/>
    <m/>
    <n v="0"/>
    <m/>
  </r>
  <r>
    <s v="0034P00003wzwNBQAY"/>
    <n v="5219999259840"/>
    <s v="1218_MEX_VAC_W_E_Estudio efectividad Panama_0225"/>
    <s v="Shot 1"/>
    <n v="0"/>
    <d v="2025-02-27T18:02:00"/>
    <n v="0"/>
    <m/>
    <n v="0"/>
    <m/>
  </r>
  <r>
    <s v="0034P00003wzwoXQAQ"/>
    <n v="5215591076260"/>
    <s v="1218_MEX_VAC_W_E_Estudio efectividad Panama_0225"/>
    <s v="Shot 1"/>
    <n v="1"/>
    <m/>
    <n v="1"/>
    <d v="2025-02-27T18:00:00"/>
    <n v="1"/>
    <d v="2025-02-27T18:00:00"/>
  </r>
  <r>
    <s v="0034P00003wzWP4QAM"/>
    <n v="5216144883434"/>
    <s v="1218_MEX_VAC_W_E_Estudio efectividad Panama_0225"/>
    <s v="Shot 1"/>
    <n v="1"/>
    <m/>
    <n v="1"/>
    <d v="2025-02-27T18:03:00"/>
    <n v="1"/>
    <d v="2025-02-27T19:33:00"/>
  </r>
  <r>
    <s v="0034P00003wzwsyQAA"/>
    <n v="5215521784442"/>
    <s v="1218_MEX_VAC_W_E_Estudio efectividad Panama_0225"/>
    <s v="Shot 1"/>
    <n v="1"/>
    <m/>
    <n v="1"/>
    <d v="2025-02-27T18:04:00"/>
    <n v="1"/>
    <d v="2025-02-27T18:34:00"/>
  </r>
  <r>
    <s v="0034P00003wzwTiQAI"/>
    <n v="5212461929652"/>
    <s v="1218_MEX_VAC_W_E_Estudio efectividad Panama_0225"/>
    <s v="Shot 1"/>
    <n v="1"/>
    <m/>
    <n v="1"/>
    <d v="2025-02-27T18:03:00"/>
    <n v="1"/>
    <d v="2025-02-27T18:04:00"/>
  </r>
  <r>
    <s v="0034P00003wzWx9QAE"/>
    <n v="5214737560438"/>
    <s v="1218_MEX_VAC_W_E_Estudio efectividad Panama_0225"/>
    <s v="Shot 1"/>
    <n v="0"/>
    <d v="2025-02-27T18:01:00"/>
    <n v="0"/>
    <m/>
    <n v="0"/>
    <m/>
  </r>
  <r>
    <s v="0034P00003wzWYAQA2"/>
    <n v="5217773289498"/>
    <s v="1218_MEX_VAC_W_E_Estudio efectividad Panama_0225"/>
    <s v="Shot 1"/>
    <n v="1"/>
    <m/>
    <n v="1"/>
    <d v="2025-02-27T18:01:00"/>
    <n v="1"/>
    <d v="2025-02-27T18:11:00"/>
  </r>
  <r>
    <s v="0034P00003wzwZOQAY"/>
    <n v="5214445818056"/>
    <s v="1218_MEX_VAC_W_E_Estudio efectividad Panama_0225"/>
    <s v="Shot 1"/>
    <n v="1"/>
    <m/>
    <n v="1"/>
    <d v="2025-02-27T18:01:00"/>
    <n v="0"/>
    <m/>
  </r>
  <r>
    <s v="0034P00003wzwplQAA"/>
    <n v="5215513718984"/>
    <s v="1218_MEX_VAC_W_E_Estudio efectividad Panama_0225"/>
    <s v="Shot 1"/>
    <n v="1"/>
    <m/>
    <n v="1"/>
    <d v="2025-02-27T18:00:00"/>
    <n v="1"/>
    <d v="2025-02-27T18:01:00"/>
  </r>
  <r>
    <s v="0034P00003wzwpQQAQ"/>
    <n v="5212411481919"/>
    <s v="1218_MEX_VAC_W_E_Estudio efectividad Panama_0225"/>
    <s v="Shot 1"/>
    <n v="0"/>
    <d v="2025-02-27T18:00:00"/>
    <n v="0"/>
    <m/>
    <n v="0"/>
    <m/>
  </r>
  <r>
    <s v="0034P00003wzwReQAI"/>
    <n v="5218444551234"/>
    <s v="1218_MEX_VAC_W_E_Estudio efectividad Panama_0225"/>
    <s v="Shot 1"/>
    <n v="1"/>
    <m/>
    <n v="1"/>
    <d v="2025-02-27T18:03:00"/>
    <n v="1"/>
    <d v="2025-02-27T21:35:00"/>
  </r>
  <r>
    <s v="0034P00003wzX3MQAU"/>
    <n v="5213336412314"/>
    <s v="1218_MEX_VAC_W_E_Estudio efectividad Panama_0225"/>
    <s v="Shot 1"/>
    <n v="0"/>
    <d v="2025-02-27T18:00:00"/>
    <n v="0"/>
    <m/>
    <n v="0"/>
    <m/>
  </r>
  <r>
    <s v="0034P00003wzx3oQAA"/>
    <n v="5215533333274"/>
    <s v="1218_MEX_VAC_W_E_Estudio efectividad Panama_0225"/>
    <s v="Shot 1"/>
    <n v="1"/>
    <m/>
    <n v="1"/>
    <d v="2025-02-27T18:03:00"/>
    <n v="0"/>
    <m/>
  </r>
  <r>
    <s v="0034P00003x00swQAA"/>
    <n v="5215550755485"/>
    <s v="1218_MEX_VAC_W_E_Estudio efectividad Panama_0225"/>
    <s v="Shot 1"/>
    <n v="1"/>
    <m/>
    <n v="1"/>
    <d v="2025-02-27T18:03:00"/>
    <n v="1"/>
    <d v="2025-02-27T19:55:00"/>
  </r>
  <r>
    <s v="0034P00003x01JLQAY"/>
    <n v="5214661032706"/>
    <s v="1218_MEX_VAC_W_E_Estudio efectividad Panama_0225"/>
    <s v="Shot 1"/>
    <n v="1"/>
    <m/>
    <n v="1"/>
    <d v="2025-02-27T18:03:00"/>
    <n v="0"/>
    <m/>
  </r>
  <r>
    <s v="0034P00003x01NAQAY"/>
    <n v="5218671029792"/>
    <s v="1218_MEX_VAC_W_E_Estudio efectividad Panama_0225"/>
    <s v="Shot 1"/>
    <n v="1"/>
    <m/>
    <n v="1"/>
    <d v="2025-02-27T18:03:00"/>
    <n v="0"/>
    <m/>
  </r>
  <r>
    <s v="0034P00003wzW5kQAE"/>
    <n v="5215539391952"/>
    <s v="1218_MEX_VAC_W_E_Estudio efectividad Panama_0225"/>
    <s v="Shot 1"/>
    <n v="0"/>
    <d v="2025-02-27T18:03:00"/>
    <n v="0"/>
    <m/>
    <n v="0"/>
    <m/>
  </r>
  <r>
    <s v="0034P00003wzWeAQAU"/>
    <n v="5212222170279"/>
    <s v="1218_MEX_VAC_W_E_Estudio efectividad Panama_0225"/>
    <s v="Shot 1"/>
    <n v="1"/>
    <m/>
    <n v="1"/>
    <d v="2025-02-27T18:01:00"/>
    <n v="1"/>
    <d v="2025-02-27T18:48:00"/>
  </r>
  <r>
    <s v="0034P00003wzWHPQA2"/>
    <n v="5219515471340"/>
    <s v="1218_MEX_VAC_W_E_Estudio efectividad Panama_0225"/>
    <s v="Shot 1"/>
    <n v="1"/>
    <m/>
    <n v="1"/>
    <d v="2025-02-27T18:03:00"/>
    <n v="1"/>
    <d v="2025-02-27T19:45:00"/>
  </r>
  <r>
    <s v="0034P00003wzX6cQAE"/>
    <n v="5216671457590"/>
    <s v="1218_MEX_VAC_W_E_Estudio efectividad Panama_0225"/>
    <s v="Shot 1"/>
    <n v="1"/>
    <m/>
    <n v="1"/>
    <d v="2025-02-27T18:01:00"/>
    <n v="1"/>
    <d v="2025-02-27T18:03:00"/>
  </r>
  <r>
    <s v="0034P00003wzXAhQAM"/>
    <n v="5215554315956"/>
    <s v="1218_MEX_VAC_W_E_Estudio efectividad Panama_0225"/>
    <s v="Shot 1"/>
    <n v="1"/>
    <m/>
    <n v="1"/>
    <d v="2025-02-27T18:03:00"/>
    <n v="0"/>
    <m/>
  </r>
  <r>
    <s v="0034P00003wzXbiQAE"/>
    <n v="5215591993230"/>
    <s v="1218_MEX_VAC_W_E_Estudio efectividad Panama_0225"/>
    <s v="Shot 1"/>
    <n v="1"/>
    <m/>
    <n v="1"/>
    <d v="2025-02-27T18:01:00"/>
    <n v="1"/>
    <d v="2025-02-27T19:29:00"/>
  </r>
  <r>
    <s v="0034P00003wzXfxQAE"/>
    <n v="5215529011605"/>
    <s v="1218_MEX_VAC_W_E_Estudio efectividad Panama_0225"/>
    <s v="Shot 1"/>
    <n v="1"/>
    <m/>
    <n v="1"/>
    <d v="2025-02-27T18:03:00"/>
    <n v="1"/>
    <d v="2025-02-27T18:16:00"/>
  </r>
  <r>
    <s v="0034P00003wzxG2QAI"/>
    <n v="5215535057924"/>
    <s v="1218_MEX_VAC_W_E_Estudio efectividad Panama_0225"/>
    <s v="Shot 1"/>
    <n v="1"/>
    <m/>
    <n v="1"/>
    <d v="2025-02-27T18:01:00"/>
    <n v="1"/>
    <d v="2025-02-27T18:29:00"/>
  </r>
  <r>
    <s v="0034P00003wzXk6QAE"/>
    <n v="5215516647227"/>
    <s v="1218_MEX_VAC_W_E_Estudio efectividad Panama_0225"/>
    <s v="Shot 1"/>
    <n v="0"/>
    <d v="2025-02-27T18:00:00"/>
    <n v="0"/>
    <m/>
    <n v="0"/>
    <m/>
  </r>
  <r>
    <s v="0034P00003wzxNoQAI"/>
    <n v="5213331705814"/>
    <s v="1218_MEX_VAC_W_E_Estudio efectividad Panama_0225"/>
    <s v="Shot 1"/>
    <n v="1"/>
    <m/>
    <n v="1"/>
    <d v="2025-02-27T18:00:00"/>
    <n v="1"/>
    <d v="2025-02-27T18:08:00"/>
  </r>
  <r>
    <s v="0034P00003wzxoeQAA"/>
    <n v="5215529406035"/>
    <s v="1218_MEX_VAC_W_E_Estudio efectividad Panama_0225"/>
    <s v="Shot 1"/>
    <n v="1"/>
    <m/>
    <n v="1"/>
    <d v="2025-02-27T18:03:00"/>
    <n v="0"/>
    <m/>
  </r>
  <r>
    <s v="0034P00003x01QvQAI"/>
    <n v="5215527370140"/>
    <s v="1218_MEX_VAC_W_E_Estudio efectividad Panama_0225"/>
    <s v="Shot 1"/>
    <n v="0"/>
    <d v="2025-02-27T18:00:00"/>
    <n v="0"/>
    <m/>
    <n v="0"/>
    <m/>
  </r>
  <r>
    <s v="0034P00003xGIhyQAG"/>
    <n v="5214731003401"/>
    <s v="1218_MEX_VAC_W_E_Estudio efectividad Panama_0225"/>
    <s v="Shot 1"/>
    <n v="1"/>
    <m/>
    <n v="1"/>
    <d v="2025-02-27T18:00:00"/>
    <n v="0"/>
    <m/>
  </r>
  <r>
    <s v="0034P00003zLjQ2QAK"/>
    <n v="5214423227634"/>
    <s v="1218_MEX_VAC_W_E_Estudio efectividad Panama_0225"/>
    <s v="Shot 1"/>
    <n v="1"/>
    <m/>
    <n v="1"/>
    <d v="2025-02-27T18:02:00"/>
    <n v="0"/>
    <m/>
  </r>
  <r>
    <s v="0034P00003zLjR9QAK"/>
    <n v="5213121503472"/>
    <s v="1218_MEX_VAC_W_E_Estudio efectividad Panama_0225"/>
    <s v="Shot 1"/>
    <n v="1"/>
    <m/>
    <n v="1"/>
    <d v="2025-02-27T18:00:00"/>
    <n v="1"/>
    <d v="2025-02-27T20:57:00"/>
  </r>
  <r>
    <s v="0034P00003zLjYaQAK"/>
    <n v="5219711559315"/>
    <s v="1218_MEX_VAC_W_E_Estudio efectividad Panama_0225"/>
    <s v="Shot 1"/>
    <n v="1"/>
    <m/>
    <n v="1"/>
    <d v="2025-02-27T18:00:00"/>
    <n v="1"/>
    <d v="2025-02-27T18:17:00"/>
  </r>
  <r>
    <s v="0034P00003wzX6PQAU"/>
    <n v="5215539587419"/>
    <s v="1218_MEX_VAC_W_E_Estudio efectividad Panama_0225"/>
    <s v="Shot 1"/>
    <n v="1"/>
    <m/>
    <n v="1"/>
    <d v="2025-02-27T18:02:00"/>
    <n v="1"/>
    <d v="2025-02-27T18:41:00"/>
  </r>
  <r>
    <s v="0034P00003wzxA3QAI"/>
    <n v="5215554038152"/>
    <s v="1218_MEX_VAC_W_E_Estudio efectividad Panama_0225"/>
    <s v="Shot 1"/>
    <n v="1"/>
    <m/>
    <n v="1"/>
    <d v="2025-02-27T18:00:00"/>
    <n v="1"/>
    <d v="2025-02-27T18:58:00"/>
  </r>
  <r>
    <s v="0034P00003wzxcEQAQ"/>
    <n v="5214444255948"/>
    <s v="1218_MEX_VAC_W_E_Estudio efectividad Panama_0225"/>
    <s v="Shot 1"/>
    <n v="1"/>
    <m/>
    <n v="1"/>
    <d v="2025-02-27T18:00:00"/>
    <n v="1"/>
    <d v="2025-02-27T18:05:00"/>
  </r>
  <r>
    <s v="0034P00003wzxqgQAA"/>
    <n v="5215527085186"/>
    <s v="1218_MEX_VAC_W_E_Estudio efectividad Panama_0225"/>
    <s v="Shot 1"/>
    <n v="1"/>
    <m/>
    <n v="1"/>
    <d v="2025-02-27T18:02:00"/>
    <n v="1"/>
    <d v="2025-02-27T18:29:00"/>
  </r>
  <r>
    <s v="0034P00003wzXpwQAE"/>
    <n v="5217717222460"/>
    <s v="1218_MEX_VAC_W_E_Estudio efectividad Panama_0225"/>
    <s v="Shot 1"/>
    <n v="1"/>
    <m/>
    <n v="1"/>
    <d v="2025-02-27T18:01:00"/>
    <n v="0"/>
    <m/>
  </r>
  <r>
    <s v="0034P00003wzxQLQAY"/>
    <n v="5215540701016"/>
    <s v="1218_MEX_VAC_W_E_Estudio efectividad Panama_0225"/>
    <s v="Shot 1"/>
    <n v="1"/>
    <m/>
    <n v="1"/>
    <d v="2025-02-27T18:00:00"/>
    <n v="0"/>
    <m/>
  </r>
  <r>
    <s v="0034P00003wzxSLQAY"/>
    <n v="5212871811037"/>
    <s v="1218_MEX_VAC_W_E_Estudio efectividad Panama_0225"/>
    <s v="Shot 1"/>
    <n v="1"/>
    <m/>
    <n v="1"/>
    <d v="2025-02-27T18:01:00"/>
    <n v="1"/>
    <d v="2025-02-27T18:20:00"/>
  </r>
  <r>
    <s v="0034P00003wzxX5QAI"/>
    <n v="5215513683322"/>
    <s v="1218_MEX_VAC_W_E_Estudio efectividad Panama_0225"/>
    <s v="Shot 1"/>
    <n v="1"/>
    <m/>
    <n v="1"/>
    <d v="2025-02-27T18:00:00"/>
    <n v="1"/>
    <d v="2025-02-27T20:48:00"/>
  </r>
  <r>
    <s v="0034P00003wzXXDQA2"/>
    <n v="5218182520594"/>
    <s v="1218_MEX_VAC_W_E_Estudio efectividad Panama_0225"/>
    <s v="Shot 1"/>
    <n v="1"/>
    <m/>
    <n v="1"/>
    <d v="2025-02-27T18:01:00"/>
    <n v="1"/>
    <d v="2025-02-27T18:05:00"/>
  </r>
  <r>
    <s v="0034P00003wzXxgQAE"/>
    <n v="5215521290914"/>
    <s v="1218_MEX_VAC_W_E_Estudio efectividad Panama_0225"/>
    <s v="Shot 1"/>
    <n v="1"/>
    <m/>
    <n v="1"/>
    <d v="2025-02-27T18:02:00"/>
    <n v="1"/>
    <d v="2025-02-27T18:05:00"/>
  </r>
  <r>
    <s v="0034P00003wzxyqQAA"/>
    <n v="5213334545497"/>
    <s v="1218_MEX_VAC_W_E_Estudio efectividad Panama_0225"/>
    <s v="Shot 1"/>
    <n v="1"/>
    <m/>
    <n v="1"/>
    <d v="2025-02-27T18:03:00"/>
    <n v="0"/>
    <m/>
  </r>
  <r>
    <s v="0036Q00002aU73EQAS"/>
    <n v="5214361112010"/>
    <s v="1218_MEX_VAC_W_E_Estudio efectividad Panama_0225"/>
    <s v="Shot 1"/>
    <n v="1"/>
    <m/>
    <n v="1"/>
    <d v="2025-02-27T18:00:00"/>
    <n v="0"/>
    <m/>
  </r>
  <r>
    <s v="0036Q00002cZSKXQA4"/>
    <n v="5216862721493"/>
    <s v="1218_MEX_VAC_W_E_Estudio efectividad Panama_0225"/>
    <s v="Shot 1"/>
    <n v="1"/>
    <m/>
    <n v="1"/>
    <d v="2025-02-27T18:00:00"/>
    <n v="1"/>
    <d v="2025-02-27T18:57:00"/>
  </r>
  <r>
    <s v="0034P00003wzWnbQAE"/>
    <n v="5215554142979"/>
    <s v="1218_MEX_VAC_W_E_Estudio efectividad Panama_0225"/>
    <s v="Shot 1"/>
    <n v="1"/>
    <m/>
    <n v="1"/>
    <d v="2025-02-27T18:09:00"/>
    <n v="0"/>
    <m/>
  </r>
  <r>
    <s v="0034P00003wzWTGQA2"/>
    <n v="5215554081385"/>
    <s v="1218_MEX_VAC_W_E_Estudio efectividad Panama_0225"/>
    <s v="Shot 1"/>
    <n v="1"/>
    <m/>
    <n v="1"/>
    <d v="2025-02-27T18:02:00"/>
    <n v="0"/>
    <m/>
  </r>
  <r>
    <s v="0034P00003wzWuxQAE"/>
    <n v="5215523247244"/>
    <s v="1218_MEX_VAC_W_E_Estudio efectividad Panama_0225"/>
    <s v="Shot 1"/>
    <n v="1"/>
    <m/>
    <n v="1"/>
    <d v="2025-02-27T18:03:00"/>
    <n v="0"/>
    <m/>
  </r>
  <r>
    <s v="0034P00003wzwVeQAI"/>
    <n v="5216251085487"/>
    <s v="1218_MEX_VAC_W_E_Estudio efectividad Panama_0225"/>
    <s v="Shot 1"/>
    <n v="1"/>
    <m/>
    <n v="1"/>
    <d v="2025-02-27T18:03:00"/>
    <n v="0"/>
    <m/>
  </r>
  <r>
    <s v="0034P00003wzY3aQAE"/>
    <n v="5217411127079"/>
    <s v="1218_MEX_VAC_W_E_Estudio efectividad Panama_0225"/>
    <s v="Shot 1"/>
    <n v="1"/>
    <m/>
    <n v="1"/>
    <d v="2025-02-27T18:01:00"/>
    <n v="1"/>
    <d v="2025-02-27T18:05:00"/>
  </r>
  <r>
    <s v="0034P00003wzY3IQAU"/>
    <n v="5218282810222"/>
    <s v="1218_MEX_VAC_W_E_Estudio efectividad Panama_0225"/>
    <s v="Shot 1"/>
    <n v="1"/>
    <m/>
    <n v="1"/>
    <d v="2025-02-27T18:03:00"/>
    <n v="1"/>
    <d v="2025-02-27T20:16:00"/>
  </r>
  <r>
    <s v="0034P00003wzy6MQAQ"/>
    <n v="5218114889198"/>
    <s v="1218_MEX_VAC_W_E_Estudio efectividad Panama_0225"/>
    <s v="Shot 1"/>
    <n v="1"/>
    <m/>
    <n v="1"/>
    <d v="2025-02-27T18:03:00"/>
    <n v="1"/>
    <d v="2025-02-27T18:08:00"/>
  </r>
  <r>
    <s v="0034P00003wzy86QAA"/>
    <n v="5219933116336"/>
    <s v="1218_MEX_VAC_W_E_Estudio efectividad Panama_0225"/>
    <s v="Shot 1"/>
    <n v="1"/>
    <m/>
    <n v="1"/>
    <d v="2025-02-27T18:02:00"/>
    <n v="1"/>
    <d v="2025-02-27T18:09:00"/>
  </r>
  <r>
    <s v="0034P00003wzY8ZQAU"/>
    <n v="5212224423826"/>
    <s v="1218_MEX_VAC_W_E_Estudio efectividad Panama_0225"/>
    <s v="Shot 1"/>
    <n v="1"/>
    <m/>
    <n v="1"/>
    <d v="2025-02-27T18:01:00"/>
    <n v="1"/>
    <d v="2025-02-27T18:01:00"/>
  </r>
  <r>
    <s v="0034P00003wzY9JQAU"/>
    <n v="5214422790257"/>
    <s v="1218_MEX_VAC_W_E_Estudio efectividad Panama_0225"/>
    <s v="Shot 1"/>
    <n v="1"/>
    <m/>
    <n v="1"/>
    <d v="2025-02-27T18:00:00"/>
    <n v="0"/>
    <m/>
  </r>
  <r>
    <s v="0034P00003wzYAPQA2"/>
    <n v="5215512950897"/>
    <s v="1218_MEX_VAC_W_E_Estudio efectividad Panama_0225"/>
    <s v="Shot 1"/>
    <n v="1"/>
    <m/>
    <n v="1"/>
    <d v="2025-02-27T18:03:00"/>
    <n v="0"/>
    <m/>
  </r>
  <r>
    <s v="0034P00003wzyg7QAA"/>
    <n v="5214491960990"/>
    <s v="1218_MEX_VAC_W_E_Estudio efectividad Panama_0225"/>
    <s v="Shot 1"/>
    <n v="1"/>
    <m/>
    <n v="1"/>
    <d v="2025-02-27T18:01:00"/>
    <n v="1"/>
    <d v="2025-02-27T18:02:00"/>
  </r>
  <r>
    <s v="0036Q00002gZGgAQAW"/>
    <n v="5216862145227"/>
    <s v="1218_MEX_VAC_W_E_Estudio efectividad Panama_0225"/>
    <s v="Shot 1"/>
    <n v="1"/>
    <m/>
    <n v="1"/>
    <d v="2025-02-27T18:00:00"/>
    <n v="1"/>
    <d v="2025-02-27T18:31:00"/>
  </r>
  <r>
    <s v="0036Q00002k3g1qQAA"/>
    <n v="5214775890512"/>
    <s v="1218_MEX_VAC_W_E_Estudio efectividad Panama_0225"/>
    <s v="Shot 1"/>
    <n v="1"/>
    <m/>
    <n v="1"/>
    <d v="2025-02-27T18:02:00"/>
    <n v="1"/>
    <d v="2025-02-27T19:01:00"/>
  </r>
  <r>
    <s v="0034P00003wzxy3QAA"/>
    <n v="5215564168320"/>
    <s v="1218_MEX_VAC_W_E_Estudio efectividad Panama_0225"/>
    <s v="Shot 1"/>
    <n v="1"/>
    <m/>
    <n v="1"/>
    <d v="2025-02-27T18:02:00"/>
    <n v="1"/>
    <d v="2025-02-27T18:05:00"/>
  </r>
  <r>
    <s v="0034P00003wzy1GQAQ"/>
    <n v="5215515038167"/>
    <s v="1218_MEX_VAC_W_E_Estudio efectividad Panama_0225"/>
    <s v="Shot 1"/>
    <n v="1"/>
    <m/>
    <n v="1"/>
    <d v="2025-02-27T18:02:00"/>
    <n v="1"/>
    <d v="2025-02-27T18:26:00"/>
  </r>
  <r>
    <s v="0034P00003wzy1sQAA"/>
    <n v="5217222013551"/>
    <s v="1218_MEX_VAC_W_E_Estudio efectividad Panama_0225"/>
    <s v="Shot 1"/>
    <n v="1"/>
    <m/>
    <n v="1"/>
    <d v="2025-02-27T18:03:00"/>
    <n v="1"/>
    <d v="2025-02-27T18:29:00"/>
  </r>
  <r>
    <s v="0034P00003wzYgkQAE"/>
    <n v="5214421577799"/>
    <s v="1218_MEX_VAC_W_E_Estudio efectividad Panama_0225"/>
    <s v="Shot 1"/>
    <n v="1"/>
    <m/>
    <n v="1"/>
    <d v="2025-02-27T18:00:00"/>
    <n v="0"/>
    <m/>
  </r>
  <r>
    <s v="0034P00003wzYHaQAM"/>
    <n v="5214421205815"/>
    <s v="1218_MEX_VAC_W_E_Estudio efectividad Panama_0225"/>
    <s v="Shot 1"/>
    <n v="0"/>
    <d v="2025-02-27T18:01:00"/>
    <n v="0"/>
    <m/>
    <n v="0"/>
    <m/>
  </r>
  <r>
    <s v="0034P00003wzyhQQAQ"/>
    <n v="5215510154579"/>
    <s v="1218_MEX_VAC_W_E_Estudio efectividad Panama_0225"/>
    <s v="Shot 1"/>
    <n v="0"/>
    <d v="2025-02-27T18:02:00"/>
    <n v="0"/>
    <m/>
    <n v="0"/>
    <m/>
  </r>
  <r>
    <s v="0034P00003wzYkdQAE"/>
    <n v="5213317164390"/>
    <s v="1218_MEX_VAC_W_E_Estudio efectividad Panama_0225"/>
    <s v="Shot 1"/>
    <n v="1"/>
    <m/>
    <n v="1"/>
    <d v="2025-02-27T18:01:00"/>
    <n v="0"/>
    <m/>
  </r>
  <r>
    <s v="0034P00003wzyldQAA"/>
    <n v="5212491108690"/>
    <s v="1218_MEX_VAC_W_E_Estudio efectividad Panama_0225"/>
    <s v="Shot 1"/>
    <n v="1"/>
    <m/>
    <n v="1"/>
    <d v="2025-02-27T19:17:00"/>
    <n v="0"/>
    <m/>
  </r>
  <r>
    <s v="0034P00003wzymKQAQ"/>
    <n v="5215513256890"/>
    <s v="1218_MEX_VAC_W_E_Estudio efectividad Panama_0225"/>
    <s v="Shot 1"/>
    <n v="0"/>
    <d v="2025-02-27T18:01:00"/>
    <n v="0"/>
    <m/>
    <n v="0"/>
    <m/>
  </r>
  <r>
    <s v="0034P00003wzyn1QAA"/>
    <n v="5215554132322"/>
    <s v="1218_MEX_VAC_W_E_Estudio efectividad Panama_0225"/>
    <s v="Shot 1"/>
    <n v="1"/>
    <m/>
    <n v="1"/>
    <d v="2025-02-27T18:03:00"/>
    <n v="1"/>
    <d v="2025-02-27T18:05:00"/>
  </r>
  <r>
    <s v="0034P00003wzWxqQAE"/>
    <n v="5219381206651"/>
    <s v="1218_MEX_VAC_W_E_Estudio efectividad Panama_0225"/>
    <s v="Shot 1"/>
    <n v="1"/>
    <m/>
    <n v="1"/>
    <d v="2025-02-27T18:00:00"/>
    <n v="0"/>
    <m/>
  </r>
  <r>
    <s v="0034P00003wzwZUQAY"/>
    <n v="5215522143636"/>
    <s v="1218_MEX_VAC_W_E_Estudio efectividad Panama_0225"/>
    <s v="Shot 1"/>
    <n v="1"/>
    <m/>
    <n v="1"/>
    <d v="2025-02-27T18:00:00"/>
    <n v="1"/>
    <d v="2025-02-27T18:57:00"/>
  </r>
  <r>
    <s v="0034P00003wzXbSQAU"/>
    <n v="5216141318109"/>
    <s v="1218_MEX_VAC_W_E_Estudio efectividad Panama_0225"/>
    <s v="Shot 1"/>
    <n v="1"/>
    <m/>
    <n v="1"/>
    <d v="2025-02-27T18:02:00"/>
    <n v="0"/>
    <m/>
  </r>
  <r>
    <s v="0036Q00002k6nUoQAI"/>
    <n v="5212223129542"/>
    <s v="1218_MEX_VAC_W_E_Estudio efectividad Panama_0225"/>
    <s v="Shot 1"/>
    <n v="0"/>
    <d v="2025-02-27T18:03:00"/>
    <n v="0"/>
    <m/>
    <n v="0"/>
    <m/>
  </r>
  <r>
    <s v="0036Q00002k6nV7QAI"/>
    <n v="5212213570576"/>
    <s v="1218_MEX_VAC_W_E_Estudio efectividad Panama_0225"/>
    <s v="Shot 1"/>
    <n v="1"/>
    <m/>
    <n v="1"/>
    <d v="2025-02-27T18:00:00"/>
    <n v="1"/>
    <d v="2025-02-27T19:44:00"/>
  </r>
  <r>
    <s v="0036Q00002k6rGYQAY"/>
    <n v="5215523163292"/>
    <s v="1218_MEX_VAC_W_E_Estudio efectividad Panama_0225"/>
    <s v="Shot 1"/>
    <n v="1"/>
    <m/>
    <n v="1"/>
    <d v="2025-02-27T18:02:00"/>
    <n v="1"/>
    <d v="2025-02-27T18:41:00"/>
  </r>
  <r>
    <s v="0036Q00002k6rIGQAY"/>
    <n v="5212224690302"/>
    <s v="1218_MEX_VAC_W_E_Estudio efectividad Panama_0225"/>
    <s v="Shot 1"/>
    <n v="1"/>
    <m/>
    <n v="1"/>
    <d v="2025-02-27T18:03:00"/>
    <n v="0"/>
    <m/>
  </r>
  <r>
    <s v="0034P00003wzYr3QAE"/>
    <n v="5212292084917"/>
    <s v="1218_MEX_VAC_W_E_Estudio efectividad Panama_0225"/>
    <s v="Shot 1"/>
    <n v="0"/>
    <d v="2025-02-27T18:00:00"/>
    <n v="0"/>
    <m/>
    <n v="0"/>
    <m/>
  </r>
  <r>
    <s v="0034P00003wzYtrQAE"/>
    <n v="5215548845454"/>
    <s v="1218_MEX_VAC_W_E_Estudio efectividad Panama_0225"/>
    <s v="Shot 1"/>
    <n v="0"/>
    <d v="2025-02-27T18:03:00"/>
    <n v="0"/>
    <m/>
    <n v="0"/>
    <m/>
  </r>
  <r>
    <s v="0034P00003wzYxGQAU"/>
    <n v="5214494611557"/>
    <s v="1218_MEX_VAC_W_E_Estudio efectividad Panama_0225"/>
    <s v="Shot 1"/>
    <n v="1"/>
    <m/>
    <n v="1"/>
    <d v="2025-02-27T18:00:00"/>
    <n v="0"/>
    <m/>
  </r>
  <r>
    <s v="0034P00003wzz1kQAA"/>
    <n v="5213313193207"/>
    <s v="1218_MEX_VAC_W_E_Estudio efectividad Panama_0225"/>
    <s v="Shot 1"/>
    <n v="1"/>
    <m/>
    <n v="1"/>
    <d v="2025-02-27T18:03:00"/>
    <n v="1"/>
    <d v="2025-02-27T19:20:00"/>
  </r>
  <r>
    <s v="0036Q00002k6rOBQAY"/>
    <n v="5217771330044"/>
    <s v="1218_MEX_VAC_W_E_Estudio efectividad Panama_0225"/>
    <s v="Shot 1"/>
    <n v="1"/>
    <m/>
    <n v="1"/>
    <d v="2025-02-27T18:01:00"/>
    <n v="0"/>
    <m/>
  </r>
  <r>
    <s v="0036Q00002k6rOuQAI"/>
    <n v="5213312446411"/>
    <s v="1218_MEX_VAC_W_E_Estudio efectividad Panama_0225"/>
    <s v="Shot 1"/>
    <n v="0"/>
    <d v="2025-02-27T18:02:00"/>
    <n v="0"/>
    <m/>
    <n v="0"/>
    <m/>
  </r>
  <r>
    <s v="0036Q00002k6rQMQAY"/>
    <n v="5214434341797"/>
    <s v="1218_MEX_VAC_W_E_Estudio efectividad Panama_0225"/>
    <s v="Shot 1"/>
    <n v="1"/>
    <m/>
    <n v="1"/>
    <d v="2025-02-27T18:02:00"/>
    <n v="0"/>
    <m/>
  </r>
  <r>
    <s v="0036Q00002k6rSQQAY"/>
    <n v="5212241126399"/>
    <s v="1218_MEX_VAC_W_E_Estudio efectividad Panama_0225"/>
    <s v="Shot 1"/>
    <n v="1"/>
    <m/>
    <n v="1"/>
    <d v="2025-02-27T18:01:00"/>
    <n v="0"/>
    <m/>
  </r>
  <r>
    <s v="0034P00003wzXoNQAU"/>
    <n v="5214422269513"/>
    <s v="1218_MEX_VAC_W_E_Estudio efectividad Panama_0225"/>
    <s v="Shot 1"/>
    <n v="0"/>
    <d v="2025-02-27T18:02:00"/>
    <n v="0"/>
    <m/>
    <n v="0"/>
    <m/>
  </r>
  <r>
    <s v="0034P00003wzxsLQAQ"/>
    <n v="5216141765900"/>
    <s v="1218_MEX_VAC_W_E_Estudio efectividad Panama_0225"/>
    <s v="Shot 1"/>
    <n v="0"/>
    <d v="2025-02-27T18:00:00"/>
    <n v="0"/>
    <m/>
    <n v="0"/>
    <m/>
  </r>
  <r>
    <s v="0034P00003wzxTmQAI"/>
    <n v="5215521283358"/>
    <s v="1218_MEX_VAC_W_E_Estudio efectividad Panama_0225"/>
    <s v="Shot 1"/>
    <n v="1"/>
    <m/>
    <n v="1"/>
    <d v="2025-02-27T18:03:00"/>
    <n v="0"/>
    <m/>
  </r>
  <r>
    <s v="0034P00003wzXwhQAE"/>
    <n v="5214442229308"/>
    <s v="1218_MEX_VAC_W_E_Estudio efectividad Panama_0225"/>
    <s v="Shot 1"/>
    <n v="1"/>
    <m/>
    <n v="1"/>
    <d v="2025-02-27T18:03:00"/>
    <n v="0"/>
    <m/>
  </r>
  <r>
    <s v="0034P00003wzXXFQA2"/>
    <n v="5217121280005"/>
    <s v="1218_MEX_VAC_W_E_Estudio efectividad Panama_0225"/>
    <s v="Shot 1"/>
    <n v="1"/>
    <m/>
    <n v="1"/>
    <d v="2025-02-27T18:00:00"/>
    <n v="0"/>
    <m/>
  </r>
  <r>
    <s v="0034P00003wzY3PQAU"/>
    <n v="5215518498435"/>
    <s v="1218_MEX_VAC_W_E_Estudio efectividad Panama_0225"/>
    <s v="Shot 1"/>
    <n v="1"/>
    <m/>
    <n v="1"/>
    <d v="2025-02-27T18:01:00"/>
    <n v="1"/>
    <d v="2025-02-27T18:02:00"/>
  </r>
  <r>
    <s v="0034P00003wzy8sQAA"/>
    <n v="5213313574611"/>
    <s v="1218_MEX_VAC_W_E_Estudio efectividad Panama_0225"/>
    <s v="Shot 1"/>
    <n v="1"/>
    <m/>
    <n v="1"/>
    <d v="2025-02-27T18:03:00"/>
    <n v="1"/>
    <d v="2025-02-27T21:15:00"/>
  </r>
  <r>
    <s v="0034P00003wzYAYQA2"/>
    <n v="5219211432075"/>
    <s v="1218_MEX_VAC_W_E_Estudio efectividad Panama_0225"/>
    <s v="Shot 1"/>
    <n v="1"/>
    <m/>
    <n v="1"/>
    <d v="2025-02-27T18:02:00"/>
    <n v="0"/>
    <m/>
  </r>
  <r>
    <s v="0034P00003wzz2QQAQ"/>
    <n v="5213173833941"/>
    <s v="1218_MEX_VAC_W_E_Estudio efectividad Panama_0225"/>
    <s v="Shot 1"/>
    <n v="1"/>
    <m/>
    <n v="1"/>
    <d v="2025-02-27T18:02:00"/>
    <n v="1"/>
    <d v="2025-02-27T18:44:00"/>
  </r>
  <r>
    <s v="0034P00003wzZ8TQAU"/>
    <n v="5216623390687"/>
    <s v="1218_MEX_VAC_W_E_Estudio efectividad Panama_0225"/>
    <s v="Shot 1"/>
    <n v="1"/>
    <m/>
    <n v="1"/>
    <d v="2025-02-27T18:03:00"/>
    <n v="0"/>
    <m/>
  </r>
  <r>
    <s v="0034P00003wzzFOQAY"/>
    <n v="5219611860610"/>
    <s v="1218_MEX_VAC_W_E_Estudio efectividad Panama_0225"/>
    <s v="Shot 1"/>
    <n v="1"/>
    <m/>
    <n v="1"/>
    <d v="2025-02-27T21:33:00"/>
    <n v="0"/>
    <m/>
  </r>
  <r>
    <s v="0034P00003wzzgIQAQ"/>
    <n v="5214421853514"/>
    <s v="1218_MEX_VAC_W_E_Estudio efectividad Panama_0225"/>
    <s v="Shot 1"/>
    <n v="1"/>
    <m/>
    <n v="1"/>
    <d v="2025-02-27T18:01:00"/>
    <n v="1"/>
    <d v="2025-02-27T19:04:00"/>
  </r>
  <r>
    <s v="0034P00003wzXZjQAM"/>
    <n v="5213334862124"/>
    <s v="1218_MEX_VAC_W_E_Estudio efectividad Panama_0225"/>
    <s v="Shot 1"/>
    <n v="0"/>
    <d v="2025-02-27T18:03:00"/>
    <n v="0"/>
    <m/>
    <n v="0"/>
    <m/>
  </r>
  <r>
    <s v="0034P00003wzY5AQAU"/>
    <n v="5215522713585"/>
    <s v="1218_MEX_VAC_W_E_Estudio efectividad Panama_0225"/>
    <s v="Shot 1"/>
    <n v="1"/>
    <m/>
    <n v="1"/>
    <d v="2025-02-27T18:00:00"/>
    <n v="0"/>
    <m/>
  </r>
  <r>
    <s v="0034P00003wzY9DQAU"/>
    <n v="5216188127818"/>
    <s v="1218_MEX_VAC_W_E_Estudio efectividad Panama_0225"/>
    <s v="Shot 1"/>
    <n v="0"/>
    <d v="2025-02-27T18:01:00"/>
    <n v="0"/>
    <m/>
    <n v="0"/>
    <m/>
  </r>
  <r>
    <s v="0034P00003wzYa1QAE"/>
    <n v="5219636330275"/>
    <s v="1218_MEX_VAC_W_E_Estudio efectividad Panama_0225"/>
    <s v="Shot 1"/>
    <n v="1"/>
    <m/>
    <n v="1"/>
    <d v="2025-02-27T18:03:00"/>
    <n v="0"/>
    <m/>
  </r>
  <r>
    <s v="0036Q00002mQVluQAG"/>
    <n v="5212225687654"/>
    <s v="1218_MEX_VAC_W_E_Estudio efectividad Panama_0225"/>
    <s v="Shot 1"/>
    <n v="1"/>
    <m/>
    <n v="1"/>
    <d v="2025-02-27T18:01:00"/>
    <n v="0"/>
    <m/>
  </r>
  <r>
    <s v="0036Q00002mQVo5QAG"/>
    <n v="5212462026510"/>
    <s v="1218_MEX_VAC_W_E_Estudio efectividad Panama_0225"/>
    <s v="Shot 1"/>
    <n v="1"/>
    <m/>
    <n v="1"/>
    <d v="2025-02-27T18:22:00"/>
    <n v="0"/>
    <m/>
  </r>
  <r>
    <s v="MEX_AKA_64979889-68ad-4752-a88b-699fb5997674"/>
    <n v="5218441765205"/>
    <s v="1218_MEX_VAC_W_E_Estudio efectividad Panama_0225"/>
    <s v="Shot 1"/>
    <n v="1"/>
    <m/>
    <n v="1"/>
    <d v="2025-02-27T18:02:00"/>
    <n v="1"/>
    <d v="2025-02-27T18:48:00"/>
  </r>
  <r>
    <s v="MEX_AKA_486254c2-562a-44b2-9201-464f86414c43"/>
    <n v="5216681120938"/>
    <s v="1218_MEX_VAC_W_E_Estudio efectividad Panama_0225"/>
    <s v="Shot 1"/>
    <n v="1"/>
    <m/>
    <n v="1"/>
    <d v="2025-02-27T18:02:00"/>
    <n v="1"/>
    <d v="2025-02-27T18:11:00"/>
  </r>
  <r>
    <s v="MEX_AKA_4867120a-c6ae-40b9-90fe-5164b1f3800c"/>
    <n v="5216682346278"/>
    <s v="1218_MEX_VAC_W_E_Estudio efectividad Panama_0225"/>
    <s v="Shot 1"/>
    <n v="1"/>
    <m/>
    <n v="1"/>
    <d v="2025-02-27T18:02:00"/>
    <n v="0"/>
    <m/>
  </r>
  <r>
    <s v="MEX_AKA_4872d5c2-6335-4291-8f81-1bf75daee0be"/>
    <n v="5215511523550"/>
    <s v="1218_MEX_VAC_W_E_Estudio efectividad Panama_0225"/>
    <s v="Shot 1"/>
    <n v="0"/>
    <d v="2025-02-27T18:00:00"/>
    <n v="0"/>
    <m/>
    <n v="0"/>
    <m/>
  </r>
  <r>
    <s v="MEX_AKA_48ba1a1e-3ccd-46db-a8b8-6677a9b65f11"/>
    <n v="5219631293048"/>
    <s v="1218_MEX_VAC_W_E_Estudio efectividad Panama_0225"/>
    <s v="Shot 1"/>
    <n v="1"/>
    <m/>
    <n v="1"/>
    <d v="2025-02-27T18:02:00"/>
    <n v="1"/>
    <d v="2025-02-27T18:10:00"/>
  </r>
  <r>
    <s v="MEX_AKA_48c80e49-d819-4753-bacb-53954e3002dd"/>
    <n v="5213313840207"/>
    <s v="1218_MEX_VAC_W_E_Estudio efectividad Panama_0225"/>
    <s v="Shot 1"/>
    <n v="1"/>
    <m/>
    <n v="1"/>
    <d v="2025-02-27T18:02:00"/>
    <n v="0"/>
    <m/>
  </r>
  <r>
    <s v="MEX_AKA_48ccd2f0-de11-453d-8027-ca62e4c82ce4"/>
    <n v="5219611934911"/>
    <s v="1218_MEX_VAC_W_E_Estudio efectividad Panama_0225"/>
    <s v="Shot 1"/>
    <n v="1"/>
    <m/>
    <n v="1"/>
    <d v="2025-02-27T18:05:00"/>
    <n v="0"/>
    <m/>
  </r>
  <r>
    <s v="MEX_AKA_3a53d805-51e0-4454-8af4-67ad4b4b5d24"/>
    <n v="5214431216484"/>
    <s v="1218_MEX_VAC_W_E_Estudio efectividad Panama_0225"/>
    <s v="Shot 1"/>
    <n v="1"/>
    <m/>
    <n v="1"/>
    <d v="2025-02-27T18:01:00"/>
    <n v="0"/>
    <m/>
  </r>
  <r>
    <s v="MEX_AKA_3ab7c757-2df8-4f5f-b000-a0557672a39c"/>
    <n v="5212871410198"/>
    <s v="1218_MEX_VAC_W_E_Estudio efectividad Panama_0225"/>
    <s v="Shot 1"/>
    <n v="1"/>
    <m/>
    <n v="1"/>
    <d v="2025-02-27T18:01:00"/>
    <n v="1"/>
    <d v="2025-02-27T18:02:00"/>
  </r>
  <r>
    <s v="MEX_AKA_64bad4d3-90a3-486c-b10f-23cc76433d10"/>
    <n v="5217761291713"/>
    <s v="1218_MEX_VAC_W_E_Estudio efectividad Panama_0225"/>
    <s v="Shot 1"/>
    <n v="1"/>
    <m/>
    <n v="1"/>
    <d v="2025-02-27T18:03:00"/>
    <n v="1"/>
    <d v="2025-02-27T20:50:00"/>
  </r>
  <r>
    <s v="MEX_AKA_65264399-bb86-4c2d-8eaa-7e46d9eed399"/>
    <n v="5214434023666"/>
    <s v="1218_MEX_VAC_W_E_Estudio efectividad Panama_0225"/>
    <s v="Shot 1"/>
    <n v="0"/>
    <d v="2025-02-27T18:02:00"/>
    <n v="0"/>
    <m/>
    <n v="0"/>
    <m/>
  </r>
  <r>
    <s v="MEX_AKA_6526658d-7641-4446-a232-dcf6555eb854"/>
    <n v="5213525294301"/>
    <s v="1218_MEX_VAC_W_E_Estudio efectividad Panama_0225"/>
    <s v="Shot 1"/>
    <n v="1"/>
    <m/>
    <n v="1"/>
    <d v="2025-02-27T18:03:00"/>
    <n v="1"/>
    <d v="2025-02-27T18:22:00"/>
  </r>
  <r>
    <s v="MEX_AKA_654e9b7f-56f7-4f64-a5bb-2e20e2f1d6e1"/>
    <n v="5217713247216"/>
    <s v="1218_MEX_VAC_W_E_Estudio efectividad Panama_0225"/>
    <s v="Shot 1"/>
    <n v="1"/>
    <m/>
    <n v="1"/>
    <d v="2025-02-27T18:01:00"/>
    <n v="1"/>
    <d v="2025-02-27T19:24:00"/>
  </r>
  <r>
    <s v="MEX_AKA_655e81be-7210-4809-9400-6a418d4f65e6"/>
    <n v="5214451415526"/>
    <s v="1218_MEX_VAC_W_E_Estudio efectividad Panama_0225"/>
    <s v="Shot 1"/>
    <n v="1"/>
    <m/>
    <n v="1"/>
    <d v="2025-02-27T18:01:00"/>
    <n v="0"/>
    <m/>
  </r>
  <r>
    <s v="MEX_AKA_655f4f5b-6be5-43f6-bf11-c24da788895e"/>
    <n v="5216181007044"/>
    <s v="1218_MEX_VAC_W_E_Estudio efectividad Panama_0225"/>
    <s v="Shot 1"/>
    <n v="1"/>
    <m/>
    <n v="1"/>
    <d v="2025-02-27T18:02:00"/>
    <n v="1"/>
    <d v="2025-02-27T18:28:00"/>
  </r>
  <r>
    <s v="MEX_AKA_59158cd5-39ae-4e06-ae33-c432f27e5963"/>
    <n v="5212221958929"/>
    <s v="1218_MEX_VAC_W_E_Estudio efectividad Panama_0225"/>
    <s v="Shot 1"/>
    <n v="1"/>
    <m/>
    <n v="1"/>
    <d v="2025-02-27T18:02:00"/>
    <n v="0"/>
    <m/>
  </r>
  <r>
    <s v="MEX_AKA_59211721-1dae-4734-96ea-e97b776ca03b"/>
    <n v="5217841447680"/>
    <s v="1218_MEX_VAC_W_E_Estudio efectividad Panama_0225"/>
    <s v="Shot 1"/>
    <n v="0"/>
    <d v="2025-02-27T18:02:00"/>
    <n v="0"/>
    <m/>
    <n v="0"/>
    <m/>
  </r>
  <r>
    <s v="MEX_AKA_5959cf23-f549-420a-acd2-1d87fe56c2ef"/>
    <n v="5214422190909"/>
    <s v="1218_MEX_VAC_W_E_Estudio efectividad Panama_0225"/>
    <s v="Shot 1"/>
    <n v="1"/>
    <m/>
    <n v="1"/>
    <d v="2025-02-27T18:01:00"/>
    <n v="1"/>
    <d v="2025-02-27T18:02:00"/>
  </r>
  <r>
    <s v="MEX_AKA_3adb7564-83de-4d08-9c0e-1e7f3b2d9704"/>
    <n v="5215568061623"/>
    <s v="1218_MEX_VAC_W_E_Estudio efectividad Panama_0225"/>
    <s v="Shot 1"/>
    <n v="1"/>
    <m/>
    <n v="1"/>
    <d v="2025-02-27T18:02:00"/>
    <n v="0"/>
    <m/>
  </r>
  <r>
    <s v="MEX_AKA_3beea7fc-6d75-4e1d-b02c-ebee791dce8a"/>
    <n v="5214611238795"/>
    <s v="1218_MEX_VAC_W_E_Estudio efectividad Panama_0225"/>
    <s v="Shot 1"/>
    <n v="1"/>
    <m/>
    <n v="1"/>
    <d v="2025-02-27T18:02:00"/>
    <n v="0"/>
    <m/>
  </r>
  <r>
    <s v="MEX_AKA_65c530b8-4f61-4e21-87f5-bcf1a6b4d262"/>
    <n v="5212221241959"/>
    <s v="1218_MEX_VAC_W_E_Estudio efectividad Panama_0225"/>
    <s v="Shot 1"/>
    <n v="1"/>
    <m/>
    <n v="1"/>
    <d v="2025-02-27T18:01:00"/>
    <n v="0"/>
    <m/>
  </r>
  <r>
    <s v="MEX_AKA_65cb7ed9-d311-4aaf-91bf-40fc34c2a1f7"/>
    <n v="5214341081733"/>
    <s v="1218_MEX_VAC_W_E_Estudio efectividad Panama_0225"/>
    <s v="Shot 1"/>
    <n v="1"/>
    <m/>
    <n v="1"/>
    <d v="2025-02-27T18:02:00"/>
    <n v="1"/>
    <d v="2025-02-27T18:02:00"/>
  </r>
  <r>
    <s v="MEX_AKA_6620a364-f11c-4bb8-a398-d3f0a68ce866"/>
    <n v="5212828290735"/>
    <s v="1218_MEX_VAC_W_E_Estudio efectividad Panama_0225"/>
    <s v="Shot 1"/>
    <n v="0"/>
    <d v="2025-02-27T18:03:00"/>
    <n v="0"/>
    <m/>
    <n v="0"/>
    <m/>
  </r>
  <r>
    <s v="MEX_AKA_49008dfa-e606-45c5-9326-07b08cc369b1"/>
    <n v="5215529158811"/>
    <s v="1218_MEX_VAC_W_E_Estudio efectividad Panama_0225"/>
    <s v="Shot 1"/>
    <n v="1"/>
    <m/>
    <n v="1"/>
    <d v="2025-02-27T18:02:00"/>
    <n v="1"/>
    <d v="2025-02-27T18:09:00"/>
  </r>
  <r>
    <s v="MEX_AKA_493c42bc-b084-4cf2-b2a9-a99781a3ce85"/>
    <n v="5215624292064"/>
    <s v="1218_MEX_VAC_W_E_Estudio efectividad Panama_0225"/>
    <s v="Shot 1"/>
    <n v="0"/>
    <d v="2025-02-27T18:02:00"/>
    <n v="0"/>
    <m/>
    <n v="0"/>
    <m/>
  </r>
  <r>
    <s v="MEX_AKA_493dcdbf-daae-43de-af85-b73948d09b75"/>
    <n v="5212221639316"/>
    <s v="1218_MEX_VAC_W_E_Estudio efectividad Panama_0225"/>
    <s v="Shot 1"/>
    <n v="1"/>
    <m/>
    <n v="1"/>
    <d v="2025-03-09T23:02:00"/>
    <n v="0"/>
    <m/>
  </r>
  <r>
    <s v="MEX_AKA_49470ad6-6753-40a8-9281-ac623894d388"/>
    <n v="5212227079145"/>
    <s v="1218_MEX_VAC_W_E_Estudio efectividad Panama_0225"/>
    <s v="Shot 1"/>
    <n v="1"/>
    <m/>
    <n v="1"/>
    <d v="2025-02-27T18:02:00"/>
    <n v="1"/>
    <d v="2025-02-27T19:55:00"/>
  </r>
  <r>
    <s v="MEX_AKA_49a1edc3-7453-4b39-95c7-4220ad5d59e4"/>
    <n v="5214646511782"/>
    <s v="1218_MEX_VAC_W_E_Estudio efectividad Panama_0225"/>
    <s v="Shot 1"/>
    <n v="1"/>
    <m/>
    <n v="1"/>
    <d v="2025-02-27T18:00:00"/>
    <n v="0"/>
    <m/>
  </r>
  <r>
    <s v="MEX_AKA_596bb9f2-75f6-4bdf-9a49-44d23328894b"/>
    <n v="5219961023057"/>
    <s v="1218_MEX_VAC_W_E_Estudio efectividad Panama_0225"/>
    <s v="Shot 1"/>
    <n v="1"/>
    <m/>
    <n v="1"/>
    <d v="2025-02-27T18:01:00"/>
    <n v="1"/>
    <d v="2025-02-27T18:03:00"/>
  </r>
  <r>
    <s v="MEX_AKA_59a9656a-2603-48bb-a795-7f6d73add12a"/>
    <n v="5214432143445"/>
    <s v="1218_MEX_VAC_W_E_Estudio efectividad Panama_0225"/>
    <s v="Shot 1"/>
    <n v="1"/>
    <m/>
    <n v="1"/>
    <d v="2025-02-27T18:03:00"/>
    <n v="1"/>
    <d v="2025-03-01T15:44:00"/>
  </r>
  <r>
    <s v="MEX_AKA_59c36a5b-8547-473e-9781-7b3468d77855"/>
    <n v="5216959569069"/>
    <s v="1218_MEX_VAC_W_E_Estudio efectividad Panama_0225"/>
    <s v="Shot 1"/>
    <n v="1"/>
    <m/>
    <n v="1"/>
    <d v="2025-02-27T18:06:00"/>
    <n v="1"/>
    <d v="2025-02-27T18:07:00"/>
  </r>
  <r>
    <s v="MEX_AKA_59ca5587-304e-49e1-b82c-a97f14d49256"/>
    <n v="5212351016820"/>
    <s v="1218_MEX_VAC_W_E_Estudio efectividad Panama_0225"/>
    <s v="Shot 1"/>
    <n v="0"/>
    <d v="2025-02-27T18:03:00"/>
    <n v="0"/>
    <m/>
    <n v="0"/>
    <m/>
  </r>
  <r>
    <s v="MEX_AKA_664b3951-6ca3-4ef7-affe-6b1a2687b55c"/>
    <n v="5212361306569"/>
    <s v="1218_MEX_VAC_W_E_Estudio efectividad Panama_0225"/>
    <s v="Shot 1"/>
    <n v="1"/>
    <m/>
    <n v="1"/>
    <d v="2025-02-27T18:02:00"/>
    <n v="0"/>
    <m/>
  </r>
  <r>
    <s v="MEX_AKA_66ef64cc-42c2-4399-847f-cfe2876c66e4"/>
    <n v="5219717191677"/>
    <s v="1218_MEX_VAC_W_E_Estudio efectividad Panama_0225"/>
    <s v="Shot 1"/>
    <n v="1"/>
    <m/>
    <n v="1"/>
    <d v="2025-02-27T18:01:00"/>
    <n v="0"/>
    <m/>
  </r>
  <r>
    <s v="MEX_AKA_66ff1ae5-2192-43ba-9de7-161caacefe25"/>
    <n v="5212871237314"/>
    <s v="1218_MEX_VAC_W_E_Estudio efectividad Panama_0225"/>
    <s v="Shot 1"/>
    <n v="1"/>
    <m/>
    <n v="1"/>
    <d v="2025-02-27T18:03:00"/>
    <n v="0"/>
    <m/>
  </r>
  <r>
    <s v="MEX_AKA_49b7c2f4-f84a-4af3-9bec-050b3a43bd43"/>
    <n v="5217772598640"/>
    <s v="1218_MEX_VAC_W_E_Estudio efectividad Panama_0225"/>
    <s v="Shot 1"/>
    <n v="1"/>
    <m/>
    <n v="1"/>
    <d v="2025-02-27T18:00:00"/>
    <n v="0"/>
    <m/>
  </r>
  <r>
    <s v="MEX_AKA_49e7a085-f850-4a02-be14-bd68828bceea"/>
    <n v="5218114680106"/>
    <s v="1218_MEX_VAC_W_E_Estudio efectividad Panama_0225"/>
    <s v="Shot 1"/>
    <n v="1"/>
    <m/>
    <n v="1"/>
    <d v="2025-02-27T18:02:00"/>
    <n v="1"/>
    <d v="2025-02-27T18:37:00"/>
  </r>
  <r>
    <s v="MEX_AKA_49f8339b-d17f-42c0-9b5e-979f297518d5"/>
    <n v="5212881186213"/>
    <s v="1218_MEX_VAC_W_E_Estudio efectividad Panama_0225"/>
    <s v="Shot 1"/>
    <n v="0"/>
    <d v="2025-02-27T18:01:00"/>
    <n v="0"/>
    <m/>
    <n v="0"/>
    <m/>
  </r>
  <r>
    <s v="MEX_AKA_4a1a85a3-b178-4aa9-992f-2120ea95991a"/>
    <n v="5214531214877"/>
    <s v="1218_MEX_VAC_W_E_Estudio efectividad Panama_0225"/>
    <s v="Shot 1"/>
    <n v="0"/>
    <d v="2025-02-27T18:02:00"/>
    <n v="0"/>
    <m/>
    <n v="0"/>
    <m/>
  </r>
  <r>
    <s v="MEX_AKA_5a1838c9-893d-4748-b9a7-71c83381efec"/>
    <n v="5213240000000"/>
    <s v="1218_MEX_VAC_W_E_Estudio efectividad Panama_0225"/>
    <s v="Shot 1"/>
    <n v="0"/>
    <d v="2025-02-27T18:02:00"/>
    <n v="0"/>
    <m/>
    <n v="0"/>
    <m/>
  </r>
  <r>
    <s v="MEX_AKA_5a51f215-885c-48ae-8b9e-3a614f9cf26d"/>
    <n v="5219999009028"/>
    <s v="1218_MEX_VAC_W_E_Estudio efectividad Panama_0225"/>
    <s v="Shot 1"/>
    <n v="1"/>
    <m/>
    <n v="1"/>
    <d v="2025-02-27T18:03:00"/>
    <n v="0"/>
    <m/>
  </r>
  <r>
    <s v="MEX_AKA_5a58745c-1b1c-49ae-9785-b19a79073aad"/>
    <n v="5219512289646"/>
    <s v="1218_MEX_VAC_W_E_Estudio efectividad Panama_0225"/>
    <s v="Shot 1"/>
    <n v="1"/>
    <m/>
    <n v="1"/>
    <d v="2025-02-27T18:01:00"/>
    <n v="0"/>
    <m/>
  </r>
  <r>
    <s v="MEX_AKA_5a593a95-a5ae-4b50-9639-b2c28164bccc"/>
    <n v="5216143449341"/>
    <s v="1218_MEX_VAC_W_E_Estudio efectividad Panama_0225"/>
    <s v="Shot 1"/>
    <n v="1"/>
    <m/>
    <n v="1"/>
    <d v="2025-02-27T18:03:00"/>
    <n v="0"/>
    <m/>
  </r>
  <r>
    <s v="MEX_AKA_671ff912-ba4c-4c2e-832f-43bf139f06cd"/>
    <n v="5218117994384"/>
    <s v="1218_MEX_VAC_W_E_Estudio efectividad Panama_0225"/>
    <s v="Shot 1"/>
    <n v="1"/>
    <m/>
    <n v="1"/>
    <d v="2025-02-28T18:38:00"/>
    <n v="0"/>
    <m/>
  </r>
  <r>
    <s v="MEX_AKA_67291e52-2d66-4056-b8e0-2235e982ec9a"/>
    <n v="5219511850287"/>
    <s v="1218_MEX_VAC_W_E_Estudio efectividad Panama_0225"/>
    <s v="Shot 1"/>
    <n v="1"/>
    <m/>
    <n v="1"/>
    <d v="2025-02-27T18:01:00"/>
    <n v="0"/>
    <m/>
  </r>
  <r>
    <s v="MEX_AKA_6740da71-9871-4d42-bd0b-78f0ab7889db"/>
    <n v="5214421272892"/>
    <s v="1218_MEX_VAC_W_E_Estudio efectividad Panama_0225"/>
    <s v="Shot 1"/>
    <n v="1"/>
    <m/>
    <n v="1"/>
    <d v="2025-02-27T18:01:00"/>
    <n v="0"/>
    <m/>
  </r>
  <r>
    <s v="MEX_AKA_6741d7aa-13f3-4cd7-9258-559a5fb946e7"/>
    <n v="5214422077265"/>
    <s v="1218_MEX_VAC_W_E_Estudio efectividad Panama_0225"/>
    <s v="Shot 1"/>
    <n v="1"/>
    <m/>
    <n v="1"/>
    <d v="2025-02-27T18:02:00"/>
    <n v="0"/>
    <m/>
  </r>
  <r>
    <s v="MEX_AKA_4a8570e8-0b93-411c-acec-709f6a0624df"/>
    <n v="5212223463592"/>
    <s v="1218_MEX_VAC_W_E_Estudio efectividad Panama_0225"/>
    <s v="Shot 1"/>
    <n v="1"/>
    <m/>
    <n v="1"/>
    <d v="2025-02-27T18:02:00"/>
    <n v="0"/>
    <m/>
  </r>
  <r>
    <s v="MEX_AKA_4a8af8cb-0f5d-42af-9cd8-ef3db6bb7eb8"/>
    <n v="5212227958135"/>
    <s v="1218_MEX_VAC_W_E_Estudio efectividad Panama_0225"/>
    <s v="Shot 1"/>
    <n v="1"/>
    <m/>
    <n v="1"/>
    <d v="2025-02-27T18:02:00"/>
    <n v="1"/>
    <d v="2025-02-28T06:34:00"/>
  </r>
  <r>
    <s v="MEX_AKA_4aae38c5-a6b6-4fe7-93b4-5f0a73be84cf"/>
    <n v="5213223023282"/>
    <s v="1218_MEX_VAC_W_E_Estudio efectividad Panama_0225"/>
    <s v="Shot 1"/>
    <n v="1"/>
    <m/>
    <n v="1"/>
    <d v="2025-03-01T06:59:00"/>
    <n v="0"/>
    <m/>
  </r>
  <r>
    <s v="MEX_AKA_4ace6a4a-42db-4cd5-98ea-0c31f750f73d"/>
    <n v="5218713356254"/>
    <s v="1218_MEX_VAC_W_E_Estudio efectividad Panama_0225"/>
    <s v="Shot 1"/>
    <n v="0"/>
    <d v="2025-02-27T18:00:00"/>
    <n v="0"/>
    <m/>
    <n v="0"/>
    <m/>
  </r>
  <r>
    <s v="MEX_AKA_5aa9e126-8c51-4543-bdce-3ee88b78c924"/>
    <n v="5212271202623"/>
    <s v="1218_MEX_VAC_W_E_Estudio efectividad Panama_0225"/>
    <s v="Shot 1"/>
    <n v="0"/>
    <d v="2025-02-27T18:01:00"/>
    <n v="0"/>
    <m/>
    <n v="0"/>
    <m/>
  </r>
  <r>
    <s v="MEX_AKA_5ad4b39c-883c-4f08-89fe-9801e4a1723a"/>
    <n v="5217711869741"/>
    <s v="1218_MEX_VAC_W_E_Estudio efectividad Panama_0225"/>
    <s v="Shot 1"/>
    <n v="0"/>
    <d v="2025-02-27T18:03:00"/>
    <n v="0"/>
    <m/>
    <n v="0"/>
    <m/>
  </r>
  <r>
    <s v="MEX_AKA_5ae7d536-7727-4bb7-b2f6-ef3d990a47ad"/>
    <n v="5216778718096"/>
    <s v="1218_MEX_VAC_W_E_Estudio efectividad Panama_0225"/>
    <s v="Shot 1"/>
    <n v="1"/>
    <m/>
    <n v="1"/>
    <d v="2025-02-27T18:01:00"/>
    <n v="0"/>
    <m/>
  </r>
  <r>
    <s v="MEX_AKA_5b023206-9096-4a50-8864-3c67195ea938"/>
    <n v="5213221202039"/>
    <s v="1218_MEX_VAC_W_E_Estudio efectividad Panama_0225"/>
    <s v="Shot 1"/>
    <n v="1"/>
    <m/>
    <n v="1"/>
    <d v="2025-02-27T18:03:00"/>
    <n v="1"/>
    <d v="2025-02-27T18:45:00"/>
  </r>
  <r>
    <s v="MEX_AKA_3c1d7668-7d68-4b26-9352-83e561dd2c4c"/>
    <n v="5212871085327"/>
    <s v="1218_MEX_VAC_W_E_Estudio efectividad Panama_0225"/>
    <s v="Shot 1"/>
    <n v="1"/>
    <m/>
    <n v="1"/>
    <d v="2025-02-27T21:59:00"/>
    <n v="1"/>
    <d v="2025-02-27T21:59:00"/>
  </r>
  <r>
    <s v="MEX_AKA_3c6bcf6d-cf14-4080-92cd-6f6f3848fc8e"/>
    <n v="5212261025639"/>
    <s v="1218_MEX_VAC_W_E_Estudio efectividad Panama_0225"/>
    <s v="Shot 1"/>
    <n v="0"/>
    <d v="2025-02-27T18:01:00"/>
    <n v="0"/>
    <m/>
    <n v="0"/>
    <m/>
  </r>
  <r>
    <s v="MEX_AKA_4adc70bf-e59f-4d6e-8b1f-59c590d65bce"/>
    <n v="5219651248916"/>
    <s v="1218_MEX_VAC_W_E_Estudio efectividad Panama_0225"/>
    <s v="Shot 1"/>
    <n v="0"/>
    <d v="2025-02-27T18:00:00"/>
    <n v="0"/>
    <m/>
    <n v="0"/>
    <m/>
  </r>
  <r>
    <s v="MEX_AKA_4b213f03-e435-4f3d-a71a-de7fbb7c41b1"/>
    <n v="5219671369281"/>
    <s v="1218_MEX_VAC_W_E_Estudio efectividad Panama_0225"/>
    <s v="Shot 1"/>
    <n v="1"/>
    <m/>
    <n v="1"/>
    <d v="2025-02-27T18:03:00"/>
    <n v="0"/>
    <m/>
  </r>
  <r>
    <s v="MEX_AKA_4b93d238-b0f9-4b30-9634-f76eaad0abb9"/>
    <n v="5218712759091"/>
    <s v="1218_MEX_VAC_W_E_Estudio efectividad Panama_0225"/>
    <s v="Shot 1"/>
    <n v="1"/>
    <m/>
    <n v="1"/>
    <d v="2025-02-27T18:02:00"/>
    <n v="0"/>
    <m/>
  </r>
  <r>
    <s v="MEX_AKA_678c60b0-9331-464e-a376-bae5fa9e5d98"/>
    <n v="5217731244387"/>
    <s v="1218_MEX_VAC_W_E_Estudio efectividad Panama_0225"/>
    <s v="Shot 1"/>
    <n v="1"/>
    <m/>
    <n v="1"/>
    <d v="2025-02-27T18:01:00"/>
    <n v="0"/>
    <m/>
  </r>
  <r>
    <s v="MEX_AKA_679772ae-0c10-4b23-a92d-1da3dab9931c"/>
    <n v="5215541421869"/>
    <s v="1218_MEX_VAC_W_E_Estudio efectividad Panama_0225"/>
    <s v="Shot 1"/>
    <n v="0"/>
    <d v="2025-02-27T18:01:00"/>
    <n v="0"/>
    <m/>
    <n v="0"/>
    <m/>
  </r>
  <r>
    <s v="MEX_AKA_67a13a23-f38a-4227-b004-4d382b7c5058"/>
    <n v="5219999477871"/>
    <s v="1218_MEX_VAC_W_E_Estudio efectividad Panama_0225"/>
    <s v="Shot 1"/>
    <n v="1"/>
    <m/>
    <n v="1"/>
    <d v="2025-02-27T18:01:00"/>
    <n v="0"/>
    <m/>
  </r>
  <r>
    <s v="MEX_AKA_67a22bca-ee3c-4b9c-b0b6-e3679f736824"/>
    <n v="5213123391483"/>
    <s v="1218_MEX_VAC_W_E_Estudio efectividad Panama_0225"/>
    <s v="Shot 1"/>
    <n v="1"/>
    <m/>
    <n v="1"/>
    <d v="2025-02-27T18:04:00"/>
    <n v="0"/>
    <m/>
  </r>
  <r>
    <s v="MEX_AKA_67baae86-a53d-4a1b-8d22-3df3718d3fe1"/>
    <n v="5212331015431"/>
    <s v="1218_MEX_VAC_W_E_Estudio efectividad Panama_0225"/>
    <s v="Shot 1"/>
    <n v="1"/>
    <m/>
    <n v="1"/>
    <d v="2025-02-27T18:01:00"/>
    <n v="0"/>
    <m/>
  </r>
  <r>
    <s v="MEX_AKA_67edd753-524a-4ae7-a27b-b8f89823574e"/>
    <n v="5217352707306"/>
    <s v="1218_MEX_VAC_W_E_Estudio efectividad Panama_0225"/>
    <s v="Shot 1"/>
    <n v="0"/>
    <d v="2025-02-27T18:01:00"/>
    <n v="0"/>
    <m/>
    <n v="0"/>
    <m/>
  </r>
  <r>
    <s v="MEX_AKA_67f73df0-74a6-4a8a-9a00-d679ef13a767"/>
    <n v="5219711250146"/>
    <s v="1218_MEX_VAC_W_E_Estudio efectividad Panama_0225"/>
    <s v="Shot 1"/>
    <n v="1"/>
    <m/>
    <n v="1"/>
    <d v="2025-02-27T18:01:00"/>
    <n v="1"/>
    <d v="2025-02-27T18:29:00"/>
  </r>
  <r>
    <s v="MEX_AKA_3ca8a44b-dbf0-422e-8918-2c2cf34f8aec"/>
    <n v="5214741481170"/>
    <s v="1218_MEX_VAC_W_E_Estudio efectividad Panama_0225"/>
    <s v="Shot 1"/>
    <n v="1"/>
    <m/>
    <n v="1"/>
    <d v="2025-02-27T18:03:00"/>
    <n v="0"/>
    <m/>
  </r>
  <r>
    <s v="MEX_AKA_3cb0b548-8189-4159-b085-9dc9cabce7a4"/>
    <n v="5217442078901"/>
    <s v="1218_MEX_VAC_W_E_Estudio efectividad Panama_0225"/>
    <s v="Shot 1"/>
    <n v="1"/>
    <m/>
    <n v="1"/>
    <d v="2025-02-27T18:00:00"/>
    <n v="0"/>
    <m/>
  </r>
  <r>
    <s v="MEX_AKA_3cb89335-cbb9-4991-9642-397460670ee0"/>
    <n v="5218115303754"/>
    <s v="1218_MEX_VAC_W_E_Estudio efectividad Panama_0225"/>
    <s v="Shot 1"/>
    <n v="1"/>
    <m/>
    <n v="1"/>
    <d v="2025-02-27T18:00:00"/>
    <n v="0"/>
    <m/>
  </r>
  <r>
    <s v="MEX_AKA_3cbfdd90-de41-4f37-b371-09836b70a97e"/>
    <n v="5214521669102"/>
    <s v="1218_MEX_VAC_W_E_Estudio efectividad Panama_0225"/>
    <s v="Shot 1"/>
    <n v="0"/>
    <d v="2025-02-27T18:02:00"/>
    <n v="0"/>
    <m/>
    <n v="0"/>
    <m/>
  </r>
  <r>
    <s v="MEX_AKA_5b13fbea-cb31-4c51-9121-ebd44af0c28b"/>
    <n v="5219661065929"/>
    <s v="1218_MEX_VAC_W_E_Estudio efectividad Panama_0225"/>
    <s v="Shot 1"/>
    <n v="0"/>
    <d v="2025-02-27T18:02:00"/>
    <n v="0"/>
    <m/>
    <n v="0"/>
    <m/>
  </r>
  <r>
    <s v="MEX_AKA_5b169faa-8f72-4658-9da5-a34a5aa2c046"/>
    <n v="5213314015163"/>
    <s v="1218_MEX_VAC_W_E_Estudio efectividad Panama_0225"/>
    <s v="Shot 1"/>
    <n v="1"/>
    <m/>
    <n v="1"/>
    <d v="2025-02-27T18:03:00"/>
    <n v="0"/>
    <m/>
  </r>
  <r>
    <s v="MEX_AKA_5b2eb563-e3e2-48c0-b3f5-7ea76bdafc91"/>
    <n v="5214881070296"/>
    <s v="1218_MEX_VAC_W_E_Estudio efectividad Panama_0225"/>
    <s v="Shot 1"/>
    <n v="1"/>
    <m/>
    <n v="1"/>
    <d v="2025-02-27T18:02:00"/>
    <n v="1"/>
    <d v="2025-02-27T18:58:00"/>
  </r>
  <r>
    <s v="MEX_AKA_5b590cd2-2b81-441c-9509-efcbf36e0c21"/>
    <n v="5219511911892"/>
    <s v="1218_MEX_VAC_W_E_Estudio efectividad Panama_0225"/>
    <s v="Shot 1"/>
    <n v="1"/>
    <m/>
    <n v="1"/>
    <d v="2025-02-27T18:02:00"/>
    <n v="0"/>
    <m/>
  </r>
  <r>
    <s v="MEX_AKA_684a8f2a-6926-4a4d-91ba-eab7c6198ea5"/>
    <n v="5218123537407"/>
    <s v="1218_MEX_VAC_W_E_Estudio efectividad Panama_0225"/>
    <s v="Shot 1"/>
    <n v="1"/>
    <m/>
    <n v="1"/>
    <d v="2025-02-27T18:01:00"/>
    <n v="1"/>
    <d v="2025-02-27T18:02:00"/>
  </r>
  <r>
    <s v="MEX_AKA_68570080-786f-4337-b99a-0f31b02c68bb"/>
    <n v="5219531319022"/>
    <s v="1218_MEX_VAC_W_E_Estudio efectividad Panama_0225"/>
    <s v="Shot 1"/>
    <n v="1"/>
    <m/>
    <n v="1"/>
    <d v="2025-02-27T18:01:00"/>
    <n v="0"/>
    <m/>
  </r>
  <r>
    <s v="MEX_AKA_3ccd05e7-650a-426b-9c95-170f94c65ae5"/>
    <n v="5217121347026"/>
    <s v="1218_MEX_VAC_W_E_Estudio efectividad Panama_0225"/>
    <s v="Shot 1"/>
    <n v="1"/>
    <m/>
    <n v="1"/>
    <d v="2025-02-27T18:00:00"/>
    <n v="0"/>
    <m/>
  </r>
  <r>
    <s v="MEX_AKA_3d279691-ee16-41fa-8170-e7cf2e69774b"/>
    <n v="5216871267538"/>
    <s v="1218_MEX_VAC_W_E_Estudio efectividad Panama_0225"/>
    <s v="Shot 1"/>
    <n v="0"/>
    <d v="2025-02-27T18:03:00"/>
    <n v="0"/>
    <m/>
    <n v="0"/>
    <m/>
  </r>
  <r>
    <s v="MEX_AKA_3d6c5a23-15ac-4dd6-9b66-aa873b68664a"/>
    <n v="5213211936228"/>
    <s v="1218_MEX_VAC_W_E_Estudio efectividad Panama_0225"/>
    <s v="Shot 1"/>
    <n v="0"/>
    <d v="2025-02-27T18:02:00"/>
    <n v="0"/>
    <m/>
    <n v="0"/>
    <m/>
  </r>
  <r>
    <s v="MEX_AKA_3d8a0e89-4656-4b3e-be34-df6a6ab2f95c"/>
    <n v="5212271013069"/>
    <s v="1218_MEX_VAC_W_E_Estudio efectividad Panama_0225"/>
    <s v="Shot 1"/>
    <n v="0"/>
    <d v="2025-02-27T18:03:00"/>
    <n v="0"/>
    <m/>
    <n v="0"/>
    <m/>
  </r>
  <r>
    <s v="MEX_AKA_4b9fcad7-f39e-4e60-9f9a-cf5b615d4a18"/>
    <n v="5218671447781"/>
    <s v="1218_MEX_VAC_W_E_Estudio efectividad Panama_0225"/>
    <s v="Shot 1"/>
    <n v="1"/>
    <m/>
    <n v="1"/>
    <d v="2025-02-27T18:00:00"/>
    <n v="0"/>
    <m/>
  </r>
  <r>
    <s v="MEX_AKA_4bc77c16-d0b9-4c2c-9958-35bc20bfb6e4"/>
    <n v="5214771407880"/>
    <s v="1218_MEX_VAC_W_E_Estudio efectividad Panama_0225"/>
    <s v="Shot 1"/>
    <n v="1"/>
    <m/>
    <n v="1"/>
    <d v="2025-02-27T18:03:00"/>
    <n v="0"/>
    <m/>
  </r>
  <r>
    <s v="MEX_AKA_4be09245-a632-4b43-8068-bb9ffb961314"/>
    <n v="5217841075920"/>
    <s v="1218_MEX_VAC_W_E_Estudio efectividad Panama_0225"/>
    <s v="Shot 1"/>
    <n v="1"/>
    <m/>
    <n v="1"/>
    <d v="2025-02-27T18:01:00"/>
    <n v="0"/>
    <m/>
  </r>
  <r>
    <s v="MEX_AKA_4c18d4d2-e4bf-4ede-9599-66fecf002b3b"/>
    <n v="5215522732892"/>
    <s v="1218_MEX_VAC_W_E_Estudio efectividad Panama_0225"/>
    <s v="Shot 1"/>
    <n v="1"/>
    <m/>
    <n v="1"/>
    <d v="2025-02-27T18:00:00"/>
    <n v="0"/>
    <m/>
  </r>
  <r>
    <s v="MEX_AKA_5b8e7a3d-3950-4ced-b7b9-140576b0941e"/>
    <n v="5214432069966"/>
    <s v="1218_MEX_VAC_W_E_Estudio efectividad Panama_0225"/>
    <s v="Shot 1"/>
    <n v="1"/>
    <m/>
    <n v="1"/>
    <d v="2025-02-27T18:00:00"/>
    <n v="1"/>
    <d v="2025-02-27T18:30:00"/>
  </r>
  <r>
    <s v="MEX_AKA_5c0a9691-554c-4b2f-9c72-330a74a538d8"/>
    <n v="5218445304999"/>
    <s v="1218_MEX_VAC_W_E_Estudio efectividad Panama_0225"/>
    <s v="Shot 1"/>
    <n v="0"/>
    <d v="2025-02-27T18:00:00"/>
    <n v="0"/>
    <m/>
    <n v="0"/>
    <m/>
  </r>
  <r>
    <s v="MEX_AKA_5c355402-d994-4e3e-8fcd-aa5434bb8895"/>
    <n v="5212481167818"/>
    <s v="1218_MEX_VAC_W_E_Estudio efectividad Panama_0225"/>
    <s v="Shot 1"/>
    <n v="1"/>
    <m/>
    <n v="1"/>
    <d v="2025-02-27T18:00:00"/>
    <n v="0"/>
    <m/>
  </r>
  <r>
    <s v="MEX_AKA_3d95f34d-d05d-4e4b-b3c6-07f2b14c3928"/>
    <n v="5219511706230"/>
    <s v="1218_MEX_VAC_W_E_Estudio efectividad Panama_0225"/>
    <s v="Shot 1"/>
    <n v="1"/>
    <m/>
    <n v="1"/>
    <d v="2025-02-27T18:06:00"/>
    <n v="0"/>
    <m/>
  </r>
  <r>
    <s v="MEX_AKA_3e625d97-7cb0-4f53-88b6-657ee4d05885"/>
    <n v="5217571213653"/>
    <s v="1218_MEX_VAC_W_E_Estudio efectividad Panama_0225"/>
    <s v="Shot 1"/>
    <n v="1"/>
    <m/>
    <n v="1"/>
    <d v="2025-02-27T18:03:00"/>
    <n v="0"/>
    <m/>
  </r>
  <r>
    <s v="MEX_AKA_3e6af830-054d-4322-9920-8225f931bb82"/>
    <n v="5213241113548"/>
    <s v="1218_MEX_VAC_W_E_Estudio efectividad Panama_0225"/>
    <s v="Shot 1"/>
    <n v="0"/>
    <d v="2025-02-27T18:01:00"/>
    <n v="0"/>
    <m/>
    <n v="0"/>
    <m/>
  </r>
  <r>
    <s v="MEX_AKA_687ee7f9-ac99-42da-9556-f3beb5501dce"/>
    <n v="5217771306446"/>
    <s v="1218_MEX_VAC_W_E_Estudio efectividad Panama_0225"/>
    <s v="Shot 1"/>
    <n v="0"/>
    <d v="2025-02-27T18:01:00"/>
    <n v="0"/>
    <m/>
    <n v="0"/>
    <m/>
  </r>
  <r>
    <s v="MEX_AKA_68fd95d5-4e06-4dbd-afa7-73c1b994f780"/>
    <n v="5213323911790"/>
    <s v="1218_MEX_VAC_W_E_Estudio efectividad Panama_0225"/>
    <s v="Shot 1"/>
    <n v="1"/>
    <m/>
    <n v="1"/>
    <d v="2025-02-27T18:01:00"/>
    <n v="0"/>
    <m/>
  </r>
  <r>
    <s v="MEX_AKA_692bc985-1c93-412c-ac89-65e68d09e9aa"/>
    <n v="5212283110503"/>
    <s v="1218_MEX_VAC_W_E_Estudio efectividad Panama_0225"/>
    <s v="Shot 1"/>
    <n v="1"/>
    <m/>
    <n v="1"/>
    <d v="2025-02-27T18:01:00"/>
    <n v="0"/>
    <m/>
  </r>
  <r>
    <s v="MEX_AKA_696afc74-ce13-40e4-9509-533bc9aaa99c"/>
    <n v="5219621892485"/>
    <s v="1218_MEX_VAC_W_E_Estudio efectividad Panama_0225"/>
    <s v="Shot 1"/>
    <n v="1"/>
    <m/>
    <n v="1"/>
    <d v="2025-03-13T18:30:00"/>
    <n v="0"/>
    <m/>
  </r>
  <r>
    <s v="MEX_AKA_5c599722-40b8-4293-9fa8-097b8d349c8a"/>
    <n v="5218712225446"/>
    <s v="1218_MEX_VAC_W_E_Estudio efectividad Panama_0225"/>
    <s v="Shot 1"/>
    <n v="1"/>
    <m/>
    <n v="1"/>
    <d v="2025-02-27T18:00:00"/>
    <n v="0"/>
    <m/>
  </r>
  <r>
    <s v="MEX_AKA_5ca3b609-7e7c-41d4-bc7e-fbf0104e4ae1"/>
    <n v="5213334053409"/>
    <s v="1218_MEX_VAC_W_E_Estudio efectividad Panama_0225"/>
    <s v="Shot 1"/>
    <n v="0"/>
    <d v="2025-02-27T18:01:00"/>
    <n v="0"/>
    <m/>
    <n v="0"/>
    <m/>
  </r>
  <r>
    <s v="MEX_AKA_5ccdc6ae-fd38-4577-bb4f-e05d32519058"/>
    <n v="5212222007327"/>
    <s v="1218_MEX_VAC_W_E_Estudio efectividad Panama_0225"/>
    <s v="Shot 1"/>
    <n v="1"/>
    <m/>
    <n v="1"/>
    <d v="2025-02-27T18:00:00"/>
    <n v="1"/>
    <d v="2025-02-27T18:01:00"/>
  </r>
  <r>
    <s v="MEX_AKA_5cd284ec-aa26-4968-b83b-94e895e3223d"/>
    <n v="5219211516777"/>
    <s v="1218_MEX_VAC_W_E_Estudio efectividad Panama_0225"/>
    <s v="Shot 1"/>
    <n v="1"/>
    <m/>
    <n v="1"/>
    <d v="2025-02-27T18:01:00"/>
    <n v="0"/>
    <m/>
  </r>
  <r>
    <s v="MEX_AKA_3f01db48-4bcb-4355-b469-b7a44debd7d1"/>
    <n v="5217711996616"/>
    <s v="1218_MEX_VAC_W_E_Estudio efectividad Panama_0225"/>
    <s v="Shot 1"/>
    <n v="0"/>
    <d v="2025-02-27T18:00:00"/>
    <n v="0"/>
    <m/>
    <n v="0"/>
    <m/>
  </r>
  <r>
    <s v="MEX_AKA_6983f45c-dfd4-42ed-8a1b-534b8f78f495"/>
    <n v="5217658412017"/>
    <s v="1218_MEX_VAC_W_E_Estudio efectividad Panama_0225"/>
    <s v="Shot 1"/>
    <n v="0"/>
    <d v="2025-02-27T18:01:00"/>
    <n v="0"/>
    <m/>
    <n v="0"/>
    <m/>
  </r>
  <r>
    <s v="MEX_AKA_6984518b-3785-4e11-811e-819bc2fbc291"/>
    <n v="5219721139109"/>
    <s v="1218_MEX_VAC_W_E_Estudio efectividad Panama_0225"/>
    <s v="Shot 1"/>
    <n v="1"/>
    <m/>
    <n v="1"/>
    <d v="2025-02-27T18:01:00"/>
    <n v="0"/>
    <m/>
  </r>
  <r>
    <s v="MEX_AKA_699c3018-2dc6-429e-92af-81c16564850f"/>
    <n v="5212831042334"/>
    <s v="1218_MEX_VAC_W_E_Estudio efectividad Panama_0225"/>
    <s v="Shot 1"/>
    <n v="1"/>
    <m/>
    <n v="1"/>
    <d v="2025-02-27T18:02:00"/>
    <n v="1"/>
    <d v="2025-02-27T18:56:00"/>
  </r>
  <r>
    <s v="MEX_AKA_69a501ed-0163-4b40-b711-b26324f01c1b"/>
    <n v="5219513497532"/>
    <s v="1218_MEX_VAC_W_E_Estudio efectividad Panama_0225"/>
    <s v="Shot 1"/>
    <n v="0"/>
    <d v="2025-02-27T18:01:00"/>
    <n v="0"/>
    <m/>
    <n v="0"/>
    <m/>
  </r>
  <r>
    <s v="MEX_AKA_5cf01398-287a-4384-b3be-ea6f24f5c17d"/>
    <n v="5216181321392"/>
    <s v="1218_MEX_VAC_W_E_Estudio efectividad Panama_0225"/>
    <s v="Shot 1"/>
    <n v="0"/>
    <d v="2025-02-27T18:01:00"/>
    <n v="0"/>
    <m/>
    <n v="0"/>
    <m/>
  </r>
  <r>
    <s v="MEX_AKA_5cfd26e7-f289-415c-abed-815676cfae2e"/>
    <n v="5217441108987"/>
    <s v="1218_MEX_VAC_W_E_Estudio efectividad Panama_0225"/>
    <s v="Shot 1"/>
    <n v="1"/>
    <m/>
    <n v="1"/>
    <d v="2025-02-27T18:02:00"/>
    <n v="0"/>
    <m/>
  </r>
  <r>
    <s v="MEX_AKA_5d6b6d95-021b-4f46-a95c-39d4916549cc"/>
    <n v="5215545849490"/>
    <s v="1218_MEX_VAC_W_E_Estudio efectividad Panama_0225"/>
    <s v="Shot 1"/>
    <n v="1"/>
    <m/>
    <n v="1"/>
    <d v="2025-02-27T18:02:00"/>
    <n v="0"/>
    <m/>
  </r>
  <r>
    <s v="MEX_AKA_3f038afc-096b-4a58-8cca-7fa12d849d9a"/>
    <n v="5214991004536"/>
    <s v="1218_MEX_VAC_W_E_Estudio efectividad Panama_0225"/>
    <s v="Shot 1"/>
    <n v="1"/>
    <m/>
    <n v="1"/>
    <d v="2025-02-27T18:00:00"/>
    <n v="0"/>
    <m/>
  </r>
  <r>
    <s v="MEX_AKA_3f04befa-df89-44a3-a0a3-973d3a24bc6b"/>
    <n v="5214991035383"/>
    <s v="1218_MEX_VAC_W_E_Estudio efectividad Panama_0225"/>
    <s v="Shot 1"/>
    <n v="1"/>
    <m/>
    <n v="1"/>
    <d v="2025-02-27T18:02:00"/>
    <n v="0"/>
    <m/>
  </r>
  <r>
    <s v="MEX_AKA_3f07b37a-1eff-4846-9d37-3a1b500c39a3"/>
    <n v="5215515643435"/>
    <s v="1218_MEX_VAC_W_E_Estudio efectividad Panama_0225"/>
    <s v="Shot 1"/>
    <n v="1"/>
    <m/>
    <n v="1"/>
    <d v="2025-02-27T18:00:00"/>
    <n v="1"/>
    <d v="2025-02-27T18:02:00"/>
  </r>
  <r>
    <s v="MEX_AKA_3f113409-8ee2-4240-9be5-bdb32236907c"/>
    <n v="5212381332009"/>
    <s v="1218_MEX_VAC_W_E_Estudio efectividad Panama_0225"/>
    <s v="Shot 1"/>
    <n v="1"/>
    <m/>
    <n v="1"/>
    <d v="2025-02-27T18:02:00"/>
    <n v="1"/>
    <d v="2025-02-28T00:56:00"/>
  </r>
  <r>
    <s v="MEX_AKA_3f23b6e9-f6c3-4fb6-aebc-ea1777d279bb"/>
    <n v="5218661485555"/>
    <s v="1218_MEX_VAC_W_E_Estudio efectividad Panama_0225"/>
    <s v="Shot 1"/>
    <n v="1"/>
    <m/>
    <n v="1"/>
    <d v="2025-02-27T18:02:00"/>
    <n v="1"/>
    <d v="2025-03-06T18:38:00"/>
  </r>
  <r>
    <s v="MEX_AKA_3f3611ee-ee2b-4595-a6df-8b99199aba92"/>
    <n v="5219241152630"/>
    <s v="1218_MEX_VAC_W_E_Estudio efectividad Panama_0225"/>
    <s v="Shot 1"/>
    <n v="0"/>
    <d v="2025-02-27T18:00:00"/>
    <n v="0"/>
    <m/>
    <n v="0"/>
    <m/>
  </r>
  <r>
    <s v="MEX_AKA_6a12121a-b267-4cc9-ad0d-8d1a3c48fd79"/>
    <n v="5214441770419"/>
    <s v="1218_MEX_VAC_W_E_Estudio efectividad Panama_0225"/>
    <s v="Shot 1"/>
    <n v="1"/>
    <m/>
    <n v="1"/>
    <d v="2025-02-27T18:01:00"/>
    <n v="0"/>
    <m/>
  </r>
  <r>
    <s v="MEX_AKA_6a505e49-f3ed-46e1-bced-d07677583a2d"/>
    <n v="5212454504337"/>
    <s v="1218_MEX_VAC_W_E_Estudio efectividad Panama_0225"/>
    <s v="Shot 1"/>
    <n v="1"/>
    <m/>
    <n v="1"/>
    <d v="2025-02-27T18:01:00"/>
    <n v="0"/>
    <m/>
  </r>
  <r>
    <s v="MEX_AKA_5da35518-58b9-412c-aea2-5057a26d20ce"/>
    <n v="5216682220654"/>
    <s v="1218_MEX_VAC_W_E_Estudio efectividad Panama_0225"/>
    <s v="Shot 1"/>
    <n v="1"/>
    <m/>
    <n v="1"/>
    <d v="2025-02-27T18:02:00"/>
    <n v="0"/>
    <m/>
  </r>
  <r>
    <s v="MEX_AKA_5dd749b0-93ae-40b4-b59c-5f216e11af38"/>
    <n v="5218446087067"/>
    <s v="1218_MEX_VAC_W_E_Estudio efectividad Panama_0225"/>
    <s v="Shot 1"/>
    <n v="1"/>
    <m/>
    <n v="1"/>
    <d v="2025-02-27T18:00:00"/>
    <n v="0"/>
    <m/>
  </r>
  <r>
    <s v="MEX_AKA_5df30301-2bd5-4846-9c75-41d0e268b55c"/>
    <n v="5212291322623"/>
    <s v="1218_MEX_VAC_W_E_Estudio efectividad Panama_0225"/>
    <s v="Shot 1"/>
    <n v="1"/>
    <m/>
    <n v="1"/>
    <d v="2025-02-27T18:01:00"/>
    <n v="1"/>
    <d v="2025-02-27T19:02:00"/>
  </r>
  <r>
    <s v="MEX_AKA_5e85d707-3772-4302-ae75-1e43ec2f3af9"/>
    <n v="5219961051443"/>
    <s v="1218_MEX_VAC_W_E_Estudio efectividad Panama_0225"/>
    <s v="Shot 1"/>
    <n v="1"/>
    <m/>
    <n v="1"/>
    <d v="2025-02-27T18:20:00"/>
    <n v="0"/>
    <m/>
  </r>
  <r>
    <s v="MEX_AKA_4c3237e6-67ca-43dc-ab42-7758e4461b78"/>
    <n v="5215538530139"/>
    <s v="1218_MEX_VAC_W_E_Estudio efectividad Panama_0225"/>
    <s v="Shot 1"/>
    <n v="0"/>
    <d v="2025-02-27T18:01:00"/>
    <n v="0"/>
    <m/>
    <n v="0"/>
    <m/>
  </r>
  <r>
    <s v="MEX_AKA_4c448fd0-5c97-4d5a-9238-ae78f932bf9a"/>
    <n v="5218443927030"/>
    <s v="1218_MEX_VAC_W_E_Estudio efectividad Panama_0225"/>
    <s v="Shot 1"/>
    <n v="1"/>
    <m/>
    <n v="1"/>
    <d v="2025-02-27T18:01:00"/>
    <n v="1"/>
    <d v="2025-02-27T21:35:00"/>
  </r>
  <r>
    <s v="MEX_AKA_4c6939bd-fdb3-4f7c-b37a-321d770c4472"/>
    <n v="5217771613502"/>
    <s v="1218_MEX_VAC_W_E_Estudio efectividad Panama_0225"/>
    <s v="Shot 1"/>
    <n v="1"/>
    <m/>
    <n v="1"/>
    <d v="2025-02-27T18:00:00"/>
    <n v="0"/>
    <m/>
  </r>
  <r>
    <s v="MEX_AKA_4c75c0a4-6116-45c2-8e64-1fdc7fd59596"/>
    <n v="5217443260476"/>
    <s v="1218_MEX_VAC_W_E_Estudio efectividad Panama_0225"/>
    <s v="Shot 1"/>
    <n v="0"/>
    <d v="2025-02-27T18:00:00"/>
    <n v="0"/>
    <m/>
    <n v="0"/>
    <m/>
  </r>
  <r>
    <s v="MEX_AKA_3fa7e7b7-b727-4e9f-a217-369de5d29593"/>
    <n v="5218715180044"/>
    <s v="1218_MEX_VAC_W_E_Estudio efectividad Panama_0225"/>
    <s v="Shot 1"/>
    <n v="1"/>
    <m/>
    <n v="1"/>
    <d v="2025-02-27T18:03:00"/>
    <n v="0"/>
    <m/>
  </r>
  <r>
    <s v="MEX_AKA_6a6e9620-bd28-4f9d-b483-205ee6d41042"/>
    <n v="5219541306400"/>
    <s v="1218_MEX_VAC_W_E_Estudio efectividad Panama_0225"/>
    <s v="Shot 1"/>
    <n v="1"/>
    <m/>
    <n v="1"/>
    <d v="2025-02-27T18:03:00"/>
    <n v="1"/>
    <d v="2025-02-27T19:49:00"/>
  </r>
  <r>
    <s v="MEX_AKA_5ec87f05-10f3-4e46-aba5-8a3c668ec7bf"/>
    <n v="5214921508095"/>
    <s v="1218_MEX_VAC_W_E_Estudio efectividad Panama_0225"/>
    <s v="Shot 1"/>
    <n v="1"/>
    <m/>
    <n v="1"/>
    <d v="2025-02-27T18:00:00"/>
    <n v="0"/>
    <m/>
  </r>
  <r>
    <s v="MEX_AKA_5ec8db70-15bd-48cc-8e98-7bf0d4514b8d"/>
    <n v="5214431925686"/>
    <s v="1218_MEX_VAC_W_E_Estudio efectividad Panama_0225"/>
    <s v="Shot 1"/>
    <n v="1"/>
    <m/>
    <n v="1"/>
    <d v="2025-02-27T18:00:00"/>
    <n v="1"/>
    <d v="2025-02-27T18:30:00"/>
  </r>
  <r>
    <s v="MEX_AKA_40e263f6-c667-4e5c-a9d2-d942da78194d"/>
    <n v="5216444150135"/>
    <s v="1218_MEX_VAC_W_E_Estudio efectividad Panama_0225"/>
    <s v="Shot 1"/>
    <n v="0"/>
    <d v="2025-02-27T18:03:00"/>
    <n v="0"/>
    <m/>
    <n v="0"/>
    <m/>
  </r>
  <r>
    <s v="MEX_AKA_4ca80d76-b9b5-4fe5-827c-621571740db3"/>
    <n v="5218311029340"/>
    <s v="1218_MEX_VAC_W_E_Estudio efectividad Panama_0225"/>
    <s v="Shot 1"/>
    <n v="1"/>
    <m/>
    <n v="1"/>
    <d v="2025-02-27T18:00:00"/>
    <n v="0"/>
    <m/>
  </r>
  <r>
    <s v="MEX_AKA_4cab2baa-e1cb-43b4-9222-935fe5c45b13"/>
    <n v="5218186551818"/>
    <s v="1218_MEX_VAC_W_E_Estudio efectividad Panama_0225"/>
    <s v="Shot 1"/>
    <n v="1"/>
    <m/>
    <n v="1"/>
    <d v="2025-02-27T18:02:00"/>
    <n v="1"/>
    <d v="2025-02-27T18:03:00"/>
  </r>
  <r>
    <s v="MEX_AKA_4cbe049d-d883-4235-b8a4-32590a34afea"/>
    <n v="5219191582661"/>
    <s v="1218_MEX_VAC_W_E_Estudio efectividad Panama_0225"/>
    <s v="Shot 1"/>
    <n v="1"/>
    <m/>
    <n v="1"/>
    <d v="2025-02-28T01:35:00"/>
    <n v="0"/>
    <m/>
  </r>
  <r>
    <s v="MEX_AKA_4ccb59d7-01e3-4bc4-b8f1-d1563d7b192d"/>
    <n v="5218333651696"/>
    <s v="1218_MEX_VAC_W_E_Estudio efectividad Panama_0225"/>
    <s v="Shot 1"/>
    <n v="1"/>
    <m/>
    <n v="1"/>
    <d v="2025-02-27T18:05:00"/>
    <n v="0"/>
    <m/>
  </r>
  <r>
    <s v="MEX_AKA_4cd3494f-4159-40d7-892e-5adfd1c94cb3"/>
    <n v="5216444150204"/>
    <s v="1218_MEX_VAC_W_E_Estudio efectividad Panama_0225"/>
    <s v="Shot 1"/>
    <n v="0"/>
    <d v="2025-02-27T18:00:00"/>
    <n v="0"/>
    <m/>
    <n v="0"/>
    <m/>
  </r>
  <r>
    <s v="MEX_AKA_6b0432d2-6bb3-4205-a83f-a291f1d340ef"/>
    <n v="5217721390016"/>
    <s v="1218_MEX_VAC_W_E_Estudio efectividad Panama_0225"/>
    <s v="Shot 1"/>
    <n v="1"/>
    <m/>
    <n v="1"/>
    <d v="2025-02-27T18:01:00"/>
    <n v="0"/>
    <m/>
  </r>
  <r>
    <s v="MEX_AKA_6b078fbe-b275-4014-8451-2e48527285f1"/>
    <n v="5212411567090"/>
    <s v="1218_MEX_VAC_W_E_Estudio efectividad Panama_0225"/>
    <s v="Shot 1"/>
    <n v="1"/>
    <m/>
    <n v="1"/>
    <d v="2025-02-27T18:03:00"/>
    <n v="0"/>
    <m/>
  </r>
  <r>
    <s v="MEX_AKA_6b119cbc-8ce4-4606-bbc7-9f59463fb6f8"/>
    <n v="5217861280574"/>
    <s v="1218_MEX_VAC_W_E_Estudio efectividad Panama_0225"/>
    <s v="Shot 1"/>
    <n v="1"/>
    <m/>
    <n v="1"/>
    <d v="2025-02-27T20:54:00"/>
    <n v="0"/>
    <m/>
  </r>
  <r>
    <s v="MEX_AKA_6b4c44b8-f613-486e-94b5-ee3e77dd3c82"/>
    <n v="5217712685469"/>
    <s v="1218_MEX_VAC_W_E_Estudio efectividad Panama_0225"/>
    <s v="Shot 1"/>
    <n v="0"/>
    <d v="2025-02-27T18:02:00"/>
    <n v="0"/>
    <m/>
    <n v="0"/>
    <m/>
  </r>
  <r>
    <s v="MEX_AKA_6b5247e2-e976-491e-9705-79e97e2f21c9"/>
    <n v="5219613308436"/>
    <s v="1218_MEX_VAC_W_E_Estudio efectividad Panama_0225"/>
    <s v="Shot 1"/>
    <n v="1"/>
    <m/>
    <n v="1"/>
    <d v="2025-02-27T18:02:00"/>
    <n v="1"/>
    <d v="2025-02-27T18:43:00"/>
  </r>
  <r>
    <s v="MEX_AKA_5f3456a9-3f5b-4c61-ab3f-976f0002309d"/>
    <n v="5214423334389"/>
    <s v="1218_MEX_VAC_W_E_Estudio efectividad Panama_0225"/>
    <s v="Shot 1"/>
    <n v="1"/>
    <m/>
    <n v="1"/>
    <d v="2025-02-27T18:00:00"/>
    <n v="1"/>
    <d v="2025-02-27T18:15:00"/>
  </r>
  <r>
    <s v="MEX_AKA_5f9712fa-b595-43dd-98c4-cca10b660ce7"/>
    <n v="5219612095410"/>
    <s v="1218_MEX_VAC_W_E_Estudio efectividad Panama_0225"/>
    <s v="Shot 1"/>
    <n v="1"/>
    <m/>
    <n v="1"/>
    <d v="2025-02-27T18:00:00"/>
    <n v="1"/>
    <d v="2025-02-27T20:39:00"/>
  </r>
  <r>
    <s v="MEX_AKA_5fa84fd2-a870-4128-9686-719a49f83abd"/>
    <n v="5217461216463"/>
    <s v="1218_MEX_VAC_W_E_Estudio efectividad Panama_0225"/>
    <s v="Shot 1"/>
    <n v="0"/>
    <d v="2025-02-27T18:00:00"/>
    <n v="0"/>
    <m/>
    <n v="0"/>
    <m/>
  </r>
  <r>
    <s v="MEX_AKA_40f139ff-7b8a-426c-9478-45f5268b0036"/>
    <n v="5219514269102"/>
    <s v="1218_MEX_VAC_W_E_Estudio efectividad Panama_0225"/>
    <s v="Shot 1"/>
    <n v="0"/>
    <d v="2025-02-27T18:01:00"/>
    <n v="0"/>
    <m/>
    <n v="0"/>
    <m/>
  </r>
  <r>
    <s v="MEX_AKA_40f24b31-1ced-4287-aa76-98cf50520406"/>
    <n v="5214433788343"/>
    <s v="1218_MEX_VAC_W_E_Estudio efectividad Panama_0225"/>
    <s v="Shot 1"/>
    <n v="1"/>
    <m/>
    <n v="1"/>
    <d v="2025-02-27T18:17:00"/>
    <n v="0"/>
    <m/>
  </r>
  <r>
    <s v="MEX_AKA_40ffc2d6-625d-4f24-a489-4a63a27ca1e4"/>
    <n v="5215579285703"/>
    <s v="1218_MEX_VAC_W_E_Estudio efectividad Panama_0225"/>
    <s v="Shot 1"/>
    <n v="1"/>
    <m/>
    <n v="1"/>
    <d v="2025-02-27T18:01:00"/>
    <n v="1"/>
    <d v="2025-02-27T19:07:00"/>
  </r>
  <r>
    <s v="MEX_AKA_4111be6e-fa70-4f9f-a124-d96aca5a897a"/>
    <n v="5215567925631"/>
    <s v="1218_MEX_VAC_W_E_Estudio efectividad Panama_0225"/>
    <s v="Shot 1"/>
    <n v="1"/>
    <m/>
    <n v="1"/>
    <d v="2025-02-27T18:02:00"/>
    <n v="1"/>
    <d v="2025-02-27T18:20:00"/>
  </r>
  <r>
    <s v="MEX_AKA_6b9a4069-13ce-45f1-ac96-c7b63dcf35bb"/>
    <n v="5214451063996"/>
    <s v="1218_MEX_VAC_W_E_Estudio efectividad Panama_0225"/>
    <s v="Shot 1"/>
    <n v="0"/>
    <d v="2025-02-27T18:01:00"/>
    <n v="0"/>
    <m/>
    <n v="0"/>
    <m/>
  </r>
  <r>
    <s v="MEX_AKA_6baa4bd4-7d67-46c7-a739-484beb6df224"/>
    <n v="5219621152843"/>
    <s v="1218_MEX_VAC_W_E_Estudio efectividad Panama_0225"/>
    <s v="Shot 1"/>
    <n v="1"/>
    <m/>
    <n v="1"/>
    <d v="2025-02-27T18:03:00"/>
    <n v="0"/>
    <m/>
  </r>
  <r>
    <s v="MEX_AKA_6c2a8c47-99e8-4fcd-9867-33b755c02f2c"/>
    <n v="5214928700819"/>
    <s v="1218_MEX_VAC_W_E_Estudio efectividad Panama_0225"/>
    <s v="Shot 1"/>
    <n v="0"/>
    <d v="2025-02-27T18:03:00"/>
    <n v="0"/>
    <m/>
    <n v="0"/>
    <m/>
  </r>
  <r>
    <s v="MEX_AKA_6c73b9d6-89da-4f0e-80ad-3ca106b531ee"/>
    <n v="5212941159675"/>
    <s v="1218_MEX_VAC_W_E_Estudio efectividad Panama_0225"/>
    <s v="Shot 1"/>
    <n v="1"/>
    <m/>
    <n v="1"/>
    <d v="2025-02-27T18:06:00"/>
    <n v="0"/>
    <m/>
  </r>
  <r>
    <s v="MEX_AKA_601e7c7e-fd9e-4773-8c1d-aaad5ccc59cc"/>
    <n v="5215518945369"/>
    <s v="1218_MEX_VAC_W_E_Estudio efectividad Panama_0225"/>
    <s v="Shot 1"/>
    <n v="1"/>
    <m/>
    <n v="1"/>
    <d v="2025-02-27T18:03:00"/>
    <n v="0"/>
    <m/>
  </r>
  <r>
    <s v="MEX_AKA_6072813f-05bf-4c5c-8d21-b7d533679561"/>
    <n v="5213321212075"/>
    <s v="1218_MEX_VAC_W_E_Estudio efectividad Panama_0225"/>
    <s v="Shot 1"/>
    <n v="1"/>
    <m/>
    <n v="1"/>
    <d v="2025-02-27T21:00:00"/>
    <n v="0"/>
    <m/>
  </r>
  <r>
    <s v="MEX_AKA_6c860ef6-bac3-44ac-907f-be859f7987e1"/>
    <n v="5219941051247"/>
    <s v="1218_MEX_VAC_W_E_Estudio efectividad Panama_0225"/>
    <s v="Shot 1"/>
    <n v="0"/>
    <d v="2025-02-27T18:03:00"/>
    <n v="0"/>
    <m/>
    <n v="0"/>
    <m/>
  </r>
  <r>
    <s v="MEX_AKA_6d081ec2-b902-461b-add6-7d956876d927"/>
    <n v="5214613777141"/>
    <s v="1218_MEX_VAC_W_E_Estudio efectividad Panama_0225"/>
    <s v="Shot 1"/>
    <n v="1"/>
    <m/>
    <n v="1"/>
    <d v="2025-02-27T18:01:00"/>
    <n v="0"/>
    <m/>
  </r>
  <r>
    <s v="MEX_AKA_6d2797a2-b7a5-43dd-b01c-79884f54f444"/>
    <n v="5212721725216"/>
    <s v="1218_MEX_VAC_W_E_Estudio efectividad Panama_0225"/>
    <s v="Shot 1"/>
    <n v="1"/>
    <m/>
    <n v="1"/>
    <d v="2025-02-27T18:03:00"/>
    <n v="0"/>
    <m/>
  </r>
  <r>
    <s v="MEX_AKA_6d309919-b05c-410c-b6fc-d195446d9fc6"/>
    <n v="5213411176309"/>
    <s v="1218_MEX_VAC_W_E_Estudio efectividad Panama_0225"/>
    <s v="Shot 1"/>
    <n v="1"/>
    <m/>
    <n v="1"/>
    <d v="2025-02-27T18:03:00"/>
    <n v="0"/>
    <m/>
  </r>
  <r>
    <s v="MEX_AKA_6d4a0a09-300e-4ed3-a1e0-1f7cac80ab98"/>
    <n v="5216562878093"/>
    <s v="1218_MEX_VAC_W_E_Estudio efectividad Panama_0225"/>
    <s v="Shot 1"/>
    <n v="1"/>
    <m/>
    <n v="1"/>
    <d v="2025-02-27T18:03:00"/>
    <n v="1"/>
    <d v="2025-02-27T18:14:00"/>
  </r>
  <r>
    <s v="MEX_AKA_4cf86470-9a86-48e7-9d9f-04ed4676c4d5"/>
    <n v="5216182309195"/>
    <s v="1218_MEX_VAC_W_E_Estudio efectividad Panama_0225"/>
    <s v="Shot 1"/>
    <n v="0"/>
    <d v="2025-02-27T18:01:00"/>
    <n v="0"/>
    <m/>
    <n v="0"/>
    <m/>
  </r>
  <r>
    <s v="MEX_AKA_4d112e71-0ab5-4397-9a9a-dd9334e87b52"/>
    <n v="5215514978114"/>
    <s v="1218_MEX_VAC_W_E_Estudio efectividad Panama_0225"/>
    <s v="Shot 1"/>
    <n v="0"/>
    <d v="2025-02-27T18:00:00"/>
    <n v="0"/>
    <m/>
    <n v="0"/>
    <m/>
  </r>
  <r>
    <s v="MEX_AKA_4d7da7a6-fcf3-441e-a142-177deb0dfdc9"/>
    <n v="5216182222278"/>
    <s v="1218_MEX_VAC_W_E_Estudio efectividad Panama_0225"/>
    <s v="Shot 1"/>
    <n v="0"/>
    <d v="2025-02-27T18:00:00"/>
    <n v="0"/>
    <m/>
    <n v="0"/>
    <m/>
  </r>
  <r>
    <s v="MEX_AKA_4dbf683b-5fb4-41bb-95b9-580b1639d7e2"/>
    <n v="5217861174020"/>
    <s v="1218_MEX_VAC_W_E_Estudio efectividad Panama_0225"/>
    <s v="Shot 1"/>
    <n v="1"/>
    <m/>
    <n v="1"/>
    <d v="2025-02-27T18:01:00"/>
    <n v="0"/>
    <m/>
  </r>
  <r>
    <s v="MEX_AKA_4162e5e3-3867-4e35-a9cd-6b46a11156b7"/>
    <n v="5214433555927"/>
    <s v="1218_MEX_VAC_W_E_Estudio efectividad Panama_0225"/>
    <s v="Shot 1"/>
    <n v="1"/>
    <m/>
    <n v="1"/>
    <d v="2025-02-27T18:02:00"/>
    <n v="0"/>
    <m/>
  </r>
  <r>
    <s v="MEX_AKA_4170919f-847d-45f8-b433-556da0869097"/>
    <n v="5215585253824"/>
    <s v="1218_MEX_VAC_W_E_Estudio efectividad Panama_0225"/>
    <s v="Shot 1"/>
    <n v="0"/>
    <d v="2025-02-27T18:00:00"/>
    <n v="0"/>
    <m/>
    <n v="0"/>
    <m/>
  </r>
  <r>
    <s v="MEX_AKA_419a6380-2066-4237-8f6a-968f8775e6f9"/>
    <n v="5214581052285"/>
    <s v="1218_MEX_VAC_W_E_Estudio efectividad Panama_0225"/>
    <s v="Shot 1"/>
    <n v="1"/>
    <m/>
    <n v="1"/>
    <d v="2025-02-27T18:01:00"/>
    <n v="0"/>
    <m/>
  </r>
  <r>
    <s v="MEX_AKA_6db01f98-4892-4ec5-a4e4-b472c7ac54f0"/>
    <n v="5215551399713"/>
    <s v="1218_MEX_VAC_W_E_Estudio efectividad Panama_0225"/>
    <s v="Shot 1"/>
    <n v="1"/>
    <m/>
    <n v="1"/>
    <d v="2025-02-27T18:00:00"/>
    <n v="1"/>
    <d v="2025-02-27T18:23:00"/>
  </r>
  <r>
    <s v="MEX_AKA_60ce2238-ff26-4b13-b7f3-1f1acdaa662b"/>
    <n v="5219511037105"/>
    <s v="1218_MEX_VAC_W_E_Estudio efectividad Panama_0225"/>
    <s v="Shot 1"/>
    <n v="1"/>
    <m/>
    <n v="1"/>
    <d v="2025-02-27T18:03:00"/>
    <n v="0"/>
    <m/>
  </r>
  <r>
    <s v="MEX_AKA_60cfb944-6689-4510-927f-670462bf0771"/>
    <n v="5219511231721"/>
    <s v="1218_MEX_VAC_W_E_Estudio efectividad Panama_0225"/>
    <s v="Shot 1"/>
    <n v="1"/>
    <m/>
    <n v="1"/>
    <d v="2025-02-27T18:01:00"/>
    <n v="1"/>
    <d v="2025-02-27T18:06:00"/>
  </r>
  <r>
    <s v="MEX_AKA_610fd98b-cbe0-4478-bfcf-d4c3e59d3514"/>
    <n v="5213313828957"/>
    <s v="1218_MEX_VAC_W_E_Estudio efectividad Panama_0225"/>
    <s v="Shot 1"/>
    <n v="1"/>
    <m/>
    <n v="1"/>
    <d v="2025-02-27T18:01:00"/>
    <n v="1"/>
    <d v="2025-02-27T18:06:00"/>
  </r>
  <r>
    <s v="MEX_AKA_41edd7ef-ae41-4a7a-97e1-fc78272af34d"/>
    <n v="5219541233556"/>
    <s v="1218_MEX_VAC_W_E_Estudio efectividad Panama_0225"/>
    <s v="Shot 1"/>
    <n v="1"/>
    <m/>
    <n v="1"/>
    <d v="2025-02-27T18:01:00"/>
    <n v="1"/>
    <d v="2025-02-27T20:15:00"/>
  </r>
  <r>
    <s v="MEX_AKA_6de3bcf2-8913-457d-a3c7-a367bca5604a"/>
    <n v="5219712622991"/>
    <s v="1218_MEX_VAC_W_E_Estudio efectividad Panama_0225"/>
    <s v="Shot 1"/>
    <n v="1"/>
    <m/>
    <n v="1"/>
    <d v="2025-02-27T20:28:00"/>
    <n v="0"/>
    <m/>
  </r>
  <r>
    <s v="MEX_AKA_6e14f202-73d2-4831-ac16-65dfeae66df4"/>
    <n v="5218714571082"/>
    <s v="1218_MEX_VAC_W_E_Estudio efectividad Panama_0225"/>
    <s v="Shot 1"/>
    <n v="0"/>
    <d v="2025-02-27T18:00:00"/>
    <n v="0"/>
    <m/>
    <n v="0"/>
    <m/>
  </r>
  <r>
    <s v="MEX_AKA_6e27fcb8-04dc-4c65-a247-060295b4a9c8"/>
    <n v="5215531609213"/>
    <s v="1218_MEX_VAC_W_E_Estudio efectividad Panama_0225"/>
    <s v="Shot 1"/>
    <n v="0"/>
    <d v="2025-02-27T18:02:00"/>
    <n v="0"/>
    <m/>
    <n v="0"/>
    <m/>
  </r>
  <r>
    <s v="MEX_AKA_6e7752ec-4491-4eaa-9510-d5cbbc2ab93c"/>
    <n v="5214981108215"/>
    <s v="1218_MEX_VAC_W_E_Estudio efectividad Panama_0225"/>
    <s v="Shot 1"/>
    <n v="1"/>
    <m/>
    <n v="1"/>
    <d v="2025-02-27T18:00:00"/>
    <n v="0"/>
    <m/>
  </r>
  <r>
    <s v="MEX_AKA_6e7e2694-533b-464c-9693-349627403a4b"/>
    <n v="5219511281549"/>
    <s v="1218_MEX_VAC_W_E_Estudio efectividad Panama_0225"/>
    <s v="Shot 1"/>
    <n v="1"/>
    <m/>
    <n v="1"/>
    <d v="2025-02-27T18:01:00"/>
    <n v="0"/>
    <m/>
  </r>
  <r>
    <s v="MEX_AKA_4dd6ca24-b84e-4651-93c6-0027816c95a1"/>
    <n v="5214921598402"/>
    <s v="1218_MEX_VAC_W_E_Estudio efectividad Panama_0225"/>
    <s v="Shot 1"/>
    <n v="1"/>
    <m/>
    <n v="1"/>
    <d v="2025-02-27T18:00:00"/>
    <n v="0"/>
    <m/>
  </r>
  <r>
    <s v="MEX_AKA_4e176111-041f-4cfe-9296-b2ff8dfb1a71"/>
    <n v="5216861131091"/>
    <s v="1218_MEX_VAC_W_E_Estudio efectividad Panama_0225"/>
    <s v="Shot 1"/>
    <n v="1"/>
    <m/>
    <n v="1"/>
    <d v="2025-02-27T18:00:00"/>
    <n v="0"/>
    <m/>
  </r>
  <r>
    <s v="MEX_AKA_4e523d19-f9c6-4b5d-85b7-d429625896dd"/>
    <n v="5213271083302"/>
    <s v="1218_MEX_VAC_W_E_Estudio efectividad Panama_0225"/>
    <s v="Shot 1"/>
    <n v="1"/>
    <m/>
    <n v="1"/>
    <d v="2025-02-27T18:03:00"/>
    <n v="1"/>
    <d v="2025-03-16T05:43:00"/>
  </r>
  <r>
    <s v="MEX_AKA_425189bc-d73d-47d3-90d2-5b4472d31ead"/>
    <n v="5214535162631"/>
    <s v="1218_MEX_VAC_W_E_Estudio efectividad Panama_0225"/>
    <s v="Shot 1"/>
    <n v="1"/>
    <m/>
    <n v="1"/>
    <d v="2025-02-27T18:01:00"/>
    <n v="0"/>
    <m/>
  </r>
  <r>
    <s v="MEX_AKA_4276af3d-5035-4780-b91f-7bd594ddb402"/>
    <n v="5214991034624"/>
    <s v="1218_MEX_VAC_W_E_Estudio efectividad Panama_0225"/>
    <s v="Shot 1"/>
    <n v="1"/>
    <m/>
    <n v="1"/>
    <d v="2025-02-27T18:02:00"/>
    <n v="0"/>
    <m/>
  </r>
  <r>
    <s v="MEX_AKA_42bac8bf-2ef3-4488-bc35-bd50efe8ff55"/>
    <n v="5213334496310"/>
    <s v="1218_MEX_VAC_W_E_Estudio efectividad Panama_0225"/>
    <s v="Shot 1"/>
    <n v="0"/>
    <d v="2025-02-27T18:02:00"/>
    <n v="0"/>
    <m/>
    <n v="0"/>
    <m/>
  </r>
  <r>
    <s v="MEX_AKA_4322f8ba-397a-46d8-aaaa-26fd8bed208c"/>
    <n v="5212721395148"/>
    <s v="1218_MEX_VAC_W_E_Estudio efectividad Panama_0225"/>
    <s v="Shot 1"/>
    <n v="1"/>
    <m/>
    <n v="1"/>
    <d v="2025-02-27T18:10:00"/>
    <n v="0"/>
    <m/>
  </r>
  <r>
    <s v="MEX_AKA_614525cd-2313-44c3-a288-db94ce30c4ef"/>
    <n v="5215531384843"/>
    <s v="1218_MEX_VAC_W_E_Estudio efectividad Panama_0225"/>
    <s v="Shot 1"/>
    <n v="1"/>
    <m/>
    <n v="1"/>
    <d v="2025-02-27T18:01:00"/>
    <n v="0"/>
    <m/>
  </r>
  <r>
    <s v="MEX_AKA_61579699-47db-4ffe-85c6-1f5dde810a98"/>
    <n v="5219616687770"/>
    <s v="1218_MEX_VAC_W_E_Estudio efectividad Panama_0225"/>
    <s v="Shot 1"/>
    <n v="1"/>
    <m/>
    <n v="1"/>
    <d v="2025-02-27T18:00:00"/>
    <n v="1"/>
    <d v="2025-02-27T18:07:00"/>
  </r>
  <r>
    <s v="MEX_AKA_61601c37-a97a-4f44-a9e5-52c49d67ca72"/>
    <n v="5212231243519"/>
    <s v="1218_MEX_VAC_W_E_Estudio efectividad Panama_0225"/>
    <s v="Shot 1"/>
    <n v="1"/>
    <m/>
    <n v="1"/>
    <d v="2025-02-27T18:01:00"/>
    <n v="0"/>
    <m/>
  </r>
  <r>
    <s v="MEX_AKA_61bf08fc-748f-41c6-9526-b32f8e78fd8a"/>
    <n v="5215543591864"/>
    <s v="1218_MEX_VAC_W_E_Estudio efectividad Panama_0225"/>
    <s v="Shot 1"/>
    <n v="1"/>
    <m/>
    <n v="1"/>
    <d v="2025-02-27T18:01:00"/>
    <n v="0"/>
    <m/>
  </r>
  <r>
    <s v="MEX_AKA_6eff6cab-78a2-4bfd-846e-ace5b60ad3f0"/>
    <n v="5217721263326"/>
    <s v="1218_MEX_VAC_W_E_Estudio efectividad Panama_0225"/>
    <s v="Shot 1"/>
    <n v="1"/>
    <m/>
    <n v="1"/>
    <d v="2025-02-27T18:03:00"/>
    <n v="0"/>
    <m/>
  </r>
  <r>
    <s v="MEX_AKA_4e58f14d-ee34-4cfa-b63c-846b1b397cb3"/>
    <n v="5219818182437"/>
    <s v="1218_MEX_VAC_W_E_Estudio efectividad Panama_0225"/>
    <s v="Shot 1"/>
    <n v="1"/>
    <m/>
    <n v="1"/>
    <d v="2025-02-27T18:00:00"/>
    <n v="0"/>
    <m/>
  </r>
  <r>
    <s v="MEX_AKA_4eee860f-a6c5-482a-a589-45cedcaf8b37"/>
    <n v="5214311096678"/>
    <s v="1218_MEX_VAC_W_E_Estudio efectividad Panama_0225"/>
    <s v="Shot 1"/>
    <n v="1"/>
    <m/>
    <n v="1"/>
    <d v="2025-02-27T18:00:00"/>
    <n v="1"/>
    <d v="2025-02-27T18:03:00"/>
  </r>
  <r>
    <s v="MEX_AKA_61f860a2-3504-40bd-a65c-0083a4d45cf4"/>
    <n v="5217151342792"/>
    <s v="1218_MEX_VAC_W_E_Estudio efectividad Panama_0225"/>
    <s v="Shot 1"/>
    <n v="1"/>
    <m/>
    <n v="1"/>
    <d v="2025-02-27T18:01:00"/>
    <n v="1"/>
    <d v="2025-02-27T18:09:00"/>
  </r>
  <r>
    <s v="MEX_AKA_623ddf46-9c02-47a7-9b3c-90941a3cf861"/>
    <n v="5213334629728"/>
    <s v="1218_MEX_VAC_W_E_Estudio efectividad Panama_0225"/>
    <s v="Shot 1"/>
    <n v="1"/>
    <m/>
    <n v="1"/>
    <d v="2025-02-27T18:00:00"/>
    <n v="0"/>
    <m/>
  </r>
  <r>
    <s v="MEX_AKA_6240c432-d698-4bf6-910a-c56e20c408e9"/>
    <n v="5213112027502"/>
    <s v="1218_MEX_VAC_W_E_Estudio efectividad Panama_0225"/>
    <s v="Shot 1"/>
    <n v="1"/>
    <m/>
    <n v="1"/>
    <d v="2025-02-27T18:38:00"/>
    <n v="0"/>
    <m/>
  </r>
  <r>
    <s v="MEX_AKA_627730a6-7372-40bd-b80e-bd37200eb047"/>
    <n v="5219991027149"/>
    <s v="1218_MEX_VAC_W_E_Estudio efectividad Panama_0225"/>
    <s v="Shot 1"/>
    <n v="1"/>
    <m/>
    <n v="1"/>
    <d v="2025-02-27T18:01:00"/>
    <n v="0"/>
    <m/>
  </r>
  <r>
    <s v="MEX_AKA_6f58586d-9b1a-4908-808e-f31beebac653"/>
    <n v="5214961246676"/>
    <s v="1218_MEX_VAC_W_E_Estudio efectividad Panama_0225"/>
    <s v="Shot 1"/>
    <n v="1"/>
    <m/>
    <n v="1"/>
    <d v="2025-02-27T18:03:00"/>
    <n v="1"/>
    <d v="2025-02-27T18:15:00"/>
  </r>
  <r>
    <s v="MEX_AKA_437e57e1-fa57-41f9-a623-5454b1279b0d"/>
    <n v="5212722372434"/>
    <s v="1218_MEX_VAC_W_E_Estudio efectividad Panama_0225"/>
    <s v="Shot 1"/>
    <n v="1"/>
    <m/>
    <n v="1"/>
    <d v="2025-02-27T18:03:00"/>
    <n v="0"/>
    <m/>
  </r>
  <r>
    <s v="MEX_AKA_43ffe447-ff19-44fe-afad-136383709c45"/>
    <n v="5216981111318"/>
    <s v="1218_MEX_VAC_W_E_Estudio efectividad Panama_0225"/>
    <s v="Shot 1"/>
    <n v="0"/>
    <d v="2025-02-27T18:02:00"/>
    <n v="0"/>
    <m/>
    <n v="0"/>
    <m/>
  </r>
  <r>
    <s v="MEX_AKA_443d5d55-802c-440a-b74c-71995909513d"/>
    <n v="5214422306847"/>
    <s v="1218_MEX_VAC_W_E_Estudio efectividad Panama_0225"/>
    <s v="Shot 1"/>
    <n v="1"/>
    <m/>
    <n v="1"/>
    <d v="2025-02-27T19:01:00"/>
    <n v="1"/>
    <d v="2025-03-10T04:01:00"/>
  </r>
  <r>
    <s v="MEX_AKA_44cbb8e5-e924-4f37-a7de-05ecaabc8916"/>
    <n v="5213522084705"/>
    <s v="1218_MEX_VAC_W_E_Estudio efectividad Panama_0225"/>
    <s v="Shot 1"/>
    <n v="0"/>
    <d v="2025-02-27T18:03:00"/>
    <n v="0"/>
    <m/>
    <n v="0"/>
    <m/>
  </r>
  <r>
    <s v="MEX_AKA_627daa40-85e7-44e1-8250-fafb8cace342"/>
    <n v="5217721381321"/>
    <s v="1218_MEX_VAC_W_E_Estudio efectividad Panama_0225"/>
    <s v="Shot 1"/>
    <n v="0"/>
    <d v="2025-02-27T18:02:00"/>
    <n v="0"/>
    <m/>
    <n v="0"/>
    <m/>
  </r>
  <r>
    <s v="MEX_AKA_62f4fdd7-6ee9-4aae-9c2b-4a70e2a30352"/>
    <n v="5217461098182"/>
    <s v="1218_MEX_VAC_W_E_Estudio efectividad Panama_0225"/>
    <s v="Shot 1"/>
    <n v="1"/>
    <m/>
    <n v="1"/>
    <d v="2025-02-27T18:02:00"/>
    <n v="0"/>
    <m/>
  </r>
  <r>
    <s v="MEX_AKA_62fa0a6e-0ae6-4a55-98b5-00e4bffdba4e"/>
    <n v="5212251129707"/>
    <s v="1218_MEX_VAC_W_E_Estudio efectividad Panama_0225"/>
    <s v="Shot 1"/>
    <n v="1"/>
    <m/>
    <n v="1"/>
    <d v="2025-02-27T18:02:00"/>
    <n v="0"/>
    <m/>
  </r>
  <r>
    <s v="MEX_AKA_7053bff8-63bd-4a4d-b6b7-96c69f9466c3"/>
    <n v="5212871653077"/>
    <s v="1218_MEX_VAC_W_E_Estudio efectividad Panama_0225"/>
    <s v="Shot 1"/>
    <n v="1"/>
    <m/>
    <n v="1"/>
    <d v="2025-02-27T18:03:00"/>
    <n v="0"/>
    <m/>
  </r>
  <r>
    <s v="MEX_AKA_705e6038-f248-4a9f-9e30-04da93cde793"/>
    <n v="5218461004085"/>
    <s v="1218_MEX_VAC_W_E_Estudio efectividad Panama_0225"/>
    <s v="Shot 1"/>
    <n v="0"/>
    <d v="2025-02-27T18:00:00"/>
    <n v="0"/>
    <m/>
    <n v="0"/>
    <m/>
  </r>
  <r>
    <s v="MEX_AKA_70d636bc-a1e5-4ebc-8939-a20484ae2c7a"/>
    <n v="5215542289855"/>
    <s v="1218_MEX_VAC_W_E_Estudio efectividad Panama_0225"/>
    <s v="Shot 1"/>
    <n v="1"/>
    <m/>
    <n v="1"/>
    <d v="2025-02-27T18:01:00"/>
    <n v="1"/>
    <d v="2025-02-27T19:16:00"/>
  </r>
  <r>
    <s v="MEX_AKA_44f9d26f-aaf5-4af3-b11a-d6f58c160cf1"/>
    <n v="5214432601029"/>
    <s v="1218_MEX_VAC_W_E_Estudio efectividad Panama_0225"/>
    <s v="Shot 1"/>
    <n v="0"/>
    <d v="2025-02-27T18:02:00"/>
    <n v="0"/>
    <m/>
    <n v="0"/>
    <m/>
  </r>
  <r>
    <s v="MEX_AKA_45030a04-edea-44c6-8799-efa4ef71c5c7"/>
    <n v="5212491758549"/>
    <s v="1218_MEX_VAC_W_E_Estudio efectividad Panama_0225"/>
    <s v="Shot 1"/>
    <n v="0"/>
    <d v="2025-02-27T18:02:00"/>
    <n v="0"/>
    <m/>
    <n v="0"/>
    <m/>
  </r>
  <r>
    <s v="MEX_AKA_450896cc-fbed-4190-ad02-2fa8889f4a0f"/>
    <n v="5212871239897"/>
    <s v="1218_MEX_VAC_W_E_Estudio efectividad Panama_0225"/>
    <s v="Shot 1"/>
    <n v="1"/>
    <m/>
    <n v="1"/>
    <d v="2025-02-27T18:02:00"/>
    <n v="1"/>
    <d v="2025-02-27T23:52:00"/>
  </r>
  <r>
    <s v="MEX_AKA_451fc959-7dbb-4506-9d3a-1391323c4f7a"/>
    <n v="5219661013328"/>
    <s v="1218_MEX_VAC_W_E_Estudio efectividad Panama_0225"/>
    <s v="Shot 1"/>
    <n v="1"/>
    <m/>
    <n v="1"/>
    <d v="2025-02-27T18:48:00"/>
    <n v="1"/>
    <d v="2025-02-28T01:47:00"/>
  </r>
  <r>
    <s v="MEX_AKA_4f508b34-c862-4104-aed3-310990a1a86f"/>
    <n v="5212431069052"/>
    <s v="1218_MEX_VAC_W_E_Estudio efectividad Panama_0225"/>
    <s v="Shot 1"/>
    <n v="1"/>
    <m/>
    <n v="1"/>
    <d v="2025-02-27T18:01:00"/>
    <n v="1"/>
    <d v="2025-02-27T18:08:00"/>
  </r>
  <r>
    <s v="MEX_AKA_4f52d183-c05c-44e8-a311-3e7bea8b8fba"/>
    <n v="5219631471824"/>
    <s v="1218_MEX_VAC_W_E_Estudio efectividad Panama_0225"/>
    <s v="Shot 1"/>
    <n v="1"/>
    <m/>
    <n v="1"/>
    <d v="2025-02-27T18:03:00"/>
    <n v="0"/>
    <m/>
  </r>
  <r>
    <s v="MEX_AKA_4fc09700-0468-479e-ac90-e89c63e2d175"/>
    <n v="5216462107706"/>
    <s v="1218_MEX_VAC_W_E_Estudio efectividad Panama_0225"/>
    <s v="Shot 1"/>
    <n v="1"/>
    <m/>
    <n v="1"/>
    <d v="2025-02-27T18:01:00"/>
    <n v="0"/>
    <m/>
  </r>
  <r>
    <s v="MEX_AKA_70d7bcf3-1e51-4921-87f0-31346528f9ad"/>
    <n v="5218180277411"/>
    <s v="1218_MEX_VAC_W_E_Estudio efectividad Panama_0225"/>
    <s v="Shot 1"/>
    <n v="1"/>
    <m/>
    <n v="1"/>
    <d v="2025-02-27T18:00:00"/>
    <n v="0"/>
    <m/>
  </r>
  <r>
    <s v="MEX_AKA_70f49abe-ec25-475c-b4a1-93c45d41348b"/>
    <n v="5217891008150"/>
    <s v="1218_MEX_VAC_W_E_Estudio efectividad Panama_0225"/>
    <s v="Shot 1"/>
    <n v="1"/>
    <m/>
    <n v="1"/>
    <d v="2025-02-27T18:01:00"/>
    <n v="0"/>
    <m/>
  </r>
  <r>
    <s v="MEX_AKA_71032247-f586-4ec5-a1ad-2e63caa699f3"/>
    <n v="5212381195370"/>
    <s v="1218_MEX_VAC_W_E_Estudio efectividad Panama_0225"/>
    <s v="Shot 1"/>
    <n v="1"/>
    <m/>
    <n v="1"/>
    <d v="2025-02-27T18:01:00"/>
    <n v="1"/>
    <d v="2025-02-27T19:25:00"/>
  </r>
  <r>
    <s v="MEX_AKA_71577082-f177-4651-bf09-7d405d969460"/>
    <n v="5212721680920"/>
    <s v="1218_MEX_VAC_W_E_Estudio efectividad Panama_0225"/>
    <s v="Shot 1"/>
    <n v="1"/>
    <m/>
    <n v="1"/>
    <d v="2025-02-27T18:01:00"/>
    <n v="0"/>
    <m/>
  </r>
  <r>
    <s v="MEX_AKA_71897e00-cf3e-4de4-be96-c013bbf06e63"/>
    <n v="5217651017180"/>
    <s v="1218_MEX_VAC_W_E_Estudio efectividad Panama_0225"/>
    <s v="Shot 1"/>
    <n v="0"/>
    <d v="2025-02-27T18:01:00"/>
    <n v="0"/>
    <m/>
    <n v="0"/>
    <m/>
  </r>
  <r>
    <s v="MEX_AKA_6377353e-0832-44f9-a6c8-18b09c8226f5"/>
    <n v="5212299571939"/>
    <s v="1218_MEX_VAC_W_E_Estudio efectividad Panama_0225"/>
    <s v="Shot 1"/>
    <n v="0"/>
    <d v="2025-02-27T18:02:00"/>
    <n v="0"/>
    <m/>
    <n v="0"/>
    <m/>
  </r>
  <r>
    <s v="MEX_AKA_6380a42e-a881-4ebf-8e82-287a6f72ef4f"/>
    <n v="5212241008560"/>
    <s v="1218_MEX_VAC_W_E_Estudio efectividad Panama_0225"/>
    <s v="Shot 1"/>
    <n v="1"/>
    <m/>
    <n v="1"/>
    <d v="2025-02-27T18:04:00"/>
    <n v="0"/>
    <m/>
  </r>
  <r>
    <s v="MEX_AKA_4536d67e-da25-4e1c-9882-1086de9556a2"/>
    <n v="5214641251851"/>
    <s v="1218_MEX_VAC_W_E_Estudio efectividad Panama_0225"/>
    <s v="Shot 1"/>
    <n v="0"/>
    <d v="2025-02-27T18:02:00"/>
    <n v="0"/>
    <m/>
    <n v="0"/>
    <m/>
  </r>
  <r>
    <s v="MEX_AKA_454b49d7-a90b-48a9-8f6e-8d0b230756b7"/>
    <n v="5215631419303"/>
    <s v="1218_MEX_VAC_W_E_Estudio efectividad Panama_0225"/>
    <s v="Shot 1"/>
    <n v="0"/>
    <d v="2025-02-27T18:02:00"/>
    <n v="0"/>
    <m/>
    <n v="0"/>
    <m/>
  </r>
  <r>
    <s v="MEX_AKA_455343ef-23e1-4e8e-82e8-3093a343c881"/>
    <n v="5217711404786"/>
    <s v="1218_MEX_VAC_W_E_Estudio efectividad Panama_0225"/>
    <s v="Shot 1"/>
    <n v="1"/>
    <m/>
    <n v="1"/>
    <d v="2025-02-27T18:02:00"/>
    <n v="0"/>
    <m/>
  </r>
  <r>
    <s v="MEX_AKA_45a958f1-8858-42b3-b0b0-52c00591e83c"/>
    <n v="5212211012586"/>
    <s v="1218_MEX_VAC_W_E_Estudio efectividad Panama_0225"/>
    <s v="Shot 1"/>
    <n v="1"/>
    <m/>
    <n v="1"/>
    <d v="2025-02-27T18:01:00"/>
    <n v="0"/>
    <m/>
  </r>
  <r>
    <s v="MEX_AKA_45cc7a59-14af-4fad-b5c1-c5288707c6e9"/>
    <n v="5213131191340"/>
    <s v="1218_MEX_VAC_W_E_Estudio efectividad Panama_0225"/>
    <s v="Shot 1"/>
    <n v="1"/>
    <m/>
    <n v="1"/>
    <d v="2025-02-27T18:01:00"/>
    <n v="0"/>
    <m/>
  </r>
  <r>
    <s v="MEX_AKA_45d1cfd6-f014-4edd-adcf-daa289b30f7c"/>
    <n v="5214432728248"/>
    <s v="1218_MEX_VAC_W_E_Estudio efectividad Panama_0225"/>
    <s v="Shot 1"/>
    <n v="0"/>
    <d v="2025-02-27T18:01:00"/>
    <n v="0"/>
    <m/>
    <n v="0"/>
    <m/>
  </r>
  <r>
    <s v="MEX_AKA_719044b1-5209-45ef-9907-aac1ed1efca5"/>
    <n v="5214431881041"/>
    <s v="1218_MEX_VAC_W_E_Estudio efectividad Panama_0225"/>
    <s v="Shot 1"/>
    <n v="1"/>
    <m/>
    <n v="1"/>
    <d v="2025-02-27T18:10:00"/>
    <n v="0"/>
    <m/>
  </r>
  <r>
    <s v="MEX_AKA_71a4c183-cdee-4c06-8d33-4966137674c9"/>
    <n v="5218150234356"/>
    <s v="1218_MEX_VAC_W_E_Estudio efectividad Panama_0225"/>
    <s v="Shot 1"/>
    <n v="0"/>
    <d v="2025-02-27T18:01:00"/>
    <n v="0"/>
    <m/>
    <n v="0"/>
    <m/>
  </r>
  <r>
    <s v="MEX_AKA_71d85d31-7310-45fb-96ed-bce0e035be09"/>
    <n v="5212462210904"/>
    <s v="1218_MEX_VAC_W_E_Estudio efectividad Panama_0225"/>
    <s v="Shot 1"/>
    <n v="1"/>
    <m/>
    <n v="1"/>
    <d v="2025-02-27T18:01:00"/>
    <n v="0"/>
    <m/>
  </r>
  <r>
    <s v="MEX_AKA_71e44e96-e7ca-496f-8233-282f6f262b43"/>
    <n v="5212471086091"/>
    <s v="1218_MEX_VAC_W_E_Estudio efectividad Panama_0225"/>
    <s v="Shot 1"/>
    <n v="1"/>
    <m/>
    <n v="1"/>
    <d v="2025-02-27T18:01:00"/>
    <n v="1"/>
    <d v="2025-02-27T18:21:00"/>
  </r>
  <r>
    <s v="MEX_AKA_4fc3b330-8fb7-4f8f-91eb-0e65ecf72bca"/>
    <n v="5213111323979"/>
    <s v="1218_MEX_VAC_W_E_Estudio efectividad Panama_0225"/>
    <s v="Shot 1"/>
    <n v="1"/>
    <m/>
    <n v="1"/>
    <d v="2025-02-27T18:01:00"/>
    <n v="0"/>
    <m/>
  </r>
  <r>
    <s v="MEX_AKA_4ff11c74-5ab9-4972-a0bc-ee23702fa711"/>
    <n v="5219212407554"/>
    <s v="1218_MEX_VAC_W_E_Estudio efectividad Panama_0225"/>
    <s v="Shot 1"/>
    <n v="0"/>
    <d v="2025-02-27T18:01:00"/>
    <n v="0"/>
    <m/>
    <n v="0"/>
    <m/>
  </r>
  <r>
    <s v="MEX_AKA_502732d6-df51-42f6-88e8-dbec5e332eed"/>
    <n v="5214881014670"/>
    <s v="1218_MEX_VAC_W_E_Estudio efectividad Panama_0225"/>
    <s v="Shot 1"/>
    <n v="0"/>
    <d v="2025-02-27T18:00:00"/>
    <n v="0"/>
    <m/>
    <n v="0"/>
    <m/>
  </r>
  <r>
    <s v="MEX_AKA_5048b121-0cef-4e4d-ba95-32cc1f5fb20c"/>
    <n v="5212731017579"/>
    <s v="1218_MEX_VAC_W_E_Estudio efectividad Panama_0225"/>
    <s v="Shot 1"/>
    <n v="1"/>
    <m/>
    <n v="1"/>
    <d v="2025-02-27T18:34:00"/>
    <n v="0"/>
    <m/>
  </r>
  <r>
    <s v="MEX_AKA_7285d0fb-bdac-48fb-8f49-9ea3b15368c1"/>
    <n v="5216182735434"/>
    <s v="1218_MEX_VAC_W_E_Estudio efectividad Panama_0225"/>
    <s v="Shot 1"/>
    <n v="1"/>
    <m/>
    <n v="1"/>
    <d v="2025-02-27T19:14:00"/>
    <n v="0"/>
    <m/>
  </r>
  <r>
    <s v="MEX_AKA_728f24ee-b9a4-4901-b5d9-950b2c2fc40d"/>
    <n v="5218331923602"/>
    <s v="1218_MEX_VAC_W_E_Estudio efectividad Panama_0225"/>
    <s v="Shot 1"/>
    <n v="1"/>
    <m/>
    <n v="1"/>
    <d v="2025-02-27T18:00:00"/>
    <n v="1"/>
    <d v="2025-02-27T18:05:00"/>
  </r>
  <r>
    <s v="MEX_AKA_45d6cd89-5e7c-4fe8-b526-dceb52de5182"/>
    <n v="5218183094122"/>
    <s v="1218_MEX_VAC_W_E_Estudio efectividad Panama_0225"/>
    <s v="Shot 1"/>
    <n v="0"/>
    <d v="2025-02-27T18:02:00"/>
    <n v="0"/>
    <m/>
    <n v="0"/>
    <m/>
  </r>
  <r>
    <s v="MEX_AKA_45d737f6-5d3f-47aa-9878-e10e9e87f664"/>
    <n v="5212751129338"/>
    <s v="1218_MEX_VAC_W_E_Estudio efectividad Panama_0225"/>
    <s v="Shot 1"/>
    <n v="0"/>
    <d v="2025-02-27T18:02:00"/>
    <n v="0"/>
    <m/>
    <n v="0"/>
    <m/>
  </r>
  <r>
    <s v="MEX_AKA_46100131-bda5-4b85-9832-37db4a3a7a0e"/>
    <n v="5219531237333"/>
    <s v="1218_MEX_VAC_W_E_Estudio efectividad Panama_0225"/>
    <s v="Shot 1"/>
    <n v="1"/>
    <m/>
    <n v="1"/>
    <d v="2025-02-27T18:01:00"/>
    <n v="0"/>
    <m/>
  </r>
  <r>
    <s v="MEX_AKA_462b7d79-34d2-43b2-b4d3-c831a7d37022"/>
    <n v="5216693256097"/>
    <s v="1218_MEX_VAC_W_E_Estudio efectividad Panama_0225"/>
    <s v="Shot 1"/>
    <n v="1"/>
    <m/>
    <n v="1"/>
    <d v="2025-02-27T18:02:00"/>
    <n v="0"/>
    <m/>
  </r>
  <r>
    <s v="MEX_AKA_50701c40-b322-4d55-a522-6cab902a0398"/>
    <n v="5217681009506"/>
    <s v="1218_MEX_VAC_W_E_Estudio efectividad Panama_0225"/>
    <s v="Shot 1"/>
    <n v="0"/>
    <d v="2025-02-27T18:01:00"/>
    <n v="0"/>
    <m/>
    <n v="0"/>
    <m/>
  </r>
  <r>
    <s v="MEX_AKA_50906e81-c4c2-425f-8225-e2fd4d095994"/>
    <n v="5219851254696"/>
    <s v="1218_MEX_VAC_W_E_Estudio efectividad Panama_0225"/>
    <s v="Shot 1"/>
    <n v="1"/>
    <m/>
    <n v="1"/>
    <d v="2025-02-27T18:03:00"/>
    <n v="0"/>
    <m/>
  </r>
  <r>
    <s v="MEX_AKA_50bd3a58-b8be-460d-8916-32cf6dcd53d9"/>
    <n v="5214151250968"/>
    <s v="1218_MEX_VAC_W_E_Estudio efectividad Panama_0225"/>
    <s v="Shot 1"/>
    <n v="1"/>
    <m/>
    <n v="1"/>
    <d v="2025-02-27T18:00:00"/>
    <n v="0"/>
    <m/>
  </r>
  <r>
    <s v="MEX_AKA_50fda618-6e97-4b1b-a3d6-a8990e650fea"/>
    <n v="5213322230257"/>
    <s v="1218_MEX_VAC_W_E_Estudio efectividad Panama_0225"/>
    <s v="Shot 1"/>
    <n v="1"/>
    <m/>
    <n v="1"/>
    <d v="2025-02-27T18:03:00"/>
    <n v="0"/>
    <m/>
  </r>
  <r>
    <s v="MEX_AKA_64489734-be6c-4b1e-992b-4986d9a631e8"/>
    <n v="5216671048732"/>
    <s v="1218_MEX_VAC_W_E_Estudio efectividad Panama_0225"/>
    <s v="Shot 1"/>
    <n v="1"/>
    <m/>
    <n v="1"/>
    <d v="2025-02-27T19:09:00"/>
    <n v="0"/>
    <m/>
  </r>
  <r>
    <s v="MEX_AKA_72aecf95-da89-483e-a54b-2a5caf859f74"/>
    <n v="5219651143824"/>
    <s v="1218_MEX_VAC_W_E_Estudio efectividad Panama_0225"/>
    <s v="Shot 1"/>
    <n v="1"/>
    <m/>
    <n v="1"/>
    <d v="2025-02-27T18:01:00"/>
    <n v="1"/>
    <d v="2025-02-27T18:02:00"/>
  </r>
  <r>
    <s v="MEX_AKA_72e4ea75-29b7-4b8f-ba6a-308cf778ac9d"/>
    <n v="5213112493191"/>
    <s v="1218_MEX_VAC_W_E_Estudio efectividad Panama_0225"/>
    <s v="Shot 1"/>
    <n v="0"/>
    <d v="2025-02-27T18:00:00"/>
    <n v="0"/>
    <m/>
    <n v="0"/>
    <m/>
  </r>
  <r>
    <s v="MEX_AKA_72ec2404-af84-4c20-a918-44746c77883a"/>
    <n v="5216988609762"/>
    <s v="1218_MEX_VAC_W_E_Estudio efectividad Panama_0225"/>
    <s v="Shot 1"/>
    <n v="0"/>
    <d v="2025-02-27T18:01:00"/>
    <n v="0"/>
    <m/>
    <n v="0"/>
    <m/>
  </r>
  <r>
    <s v="MEX_AKA_72fa28b7-de7a-41ce-8e72-3c8e8d29a282"/>
    <n v="5215942514455"/>
    <s v="1218_MEX_VAC_W_E_Estudio efectividad Panama_0225"/>
    <s v="Shot 1"/>
    <n v="0"/>
    <d v="2025-02-27T18:01:00"/>
    <n v="0"/>
    <m/>
    <n v="0"/>
    <m/>
  </r>
  <r>
    <s v="MEX_AKA_46ef073f-d40b-4d93-bbe3-f277fba54b7b"/>
    <n v="5218721080459"/>
    <s v="1218_MEX_VAC_W_E_Estudio efectividad Panama_0225"/>
    <s v="Shot 1"/>
    <n v="1"/>
    <m/>
    <n v="1"/>
    <d v="2025-02-27T18:01:00"/>
    <n v="0"/>
    <m/>
  </r>
  <r>
    <s v="MEX_AKA_472bf6af-43d7-41c2-b415-39faf1edb3f4"/>
    <n v="5212299154274"/>
    <s v="1218_MEX_VAC_W_E_Estudio efectividad Panama_0225"/>
    <s v="Shot 1"/>
    <n v="1"/>
    <m/>
    <n v="1"/>
    <d v="2025-02-27T18:01:00"/>
    <n v="0"/>
    <m/>
  </r>
  <r>
    <s v="MEX_AKA_47305f7e-3497-4d08-9ae2-0745e2d16c01"/>
    <n v="5215585483156"/>
    <s v="1218_MEX_VAC_W_E_Estudio efectividad Panama_0225"/>
    <s v="Shot 1"/>
    <n v="1"/>
    <m/>
    <n v="1"/>
    <d v="2025-02-27T22:18:00"/>
    <n v="0"/>
    <m/>
  </r>
  <r>
    <s v="MEX_AKA_474b683b-63d7-427e-8908-d21701cf3be5"/>
    <n v="5216141395561"/>
    <s v="1218_MEX_VAC_W_E_Estudio efectividad Panama_0225"/>
    <s v="Shot 1"/>
    <n v="1"/>
    <m/>
    <n v="1"/>
    <d v="2025-02-27T18:00:00"/>
    <n v="0"/>
    <m/>
  </r>
  <r>
    <s v="MEX_AKA_5135f1ab-78b0-48fd-8522-a287552ebf40"/>
    <n v="5219985781123"/>
    <s v="1218_MEX_VAC_W_E_Estudio efectividad Panama_0225"/>
    <s v="Shot 1"/>
    <n v="1"/>
    <m/>
    <n v="1"/>
    <d v="2025-02-27T18:03:00"/>
    <n v="0"/>
    <m/>
  </r>
  <r>
    <s v="MEX_AKA_513e05df-401b-4172-9773-d68647408731"/>
    <n v="5212283650869"/>
    <s v="1218_MEX_VAC_W_E_Estudio efectividad Panama_0225"/>
    <s v="Shot 1"/>
    <n v="1"/>
    <m/>
    <n v="1"/>
    <d v="2025-02-27T18:00:00"/>
    <n v="1"/>
    <d v="2025-02-27T18:03:00"/>
  </r>
  <r>
    <s v="MEX_AKA_518d3e73-a706-4e26-b21b-06a4f9ad5b84"/>
    <n v="5213221925976"/>
    <s v="1218_MEX_VAC_W_E_Estudio efectividad Panama_0225"/>
    <s v="Shot 1"/>
    <n v="1"/>
    <m/>
    <n v="1"/>
    <d v="2025-02-27T18:01:00"/>
    <n v="1"/>
    <d v="2025-02-27T18:19:00"/>
  </r>
  <r>
    <s v="MEX_AKA_51b326af-8101-491d-9ccf-4b4e80b6115e"/>
    <n v="5212215901875"/>
    <s v="1218_MEX_VAC_W_E_Estudio efectividad Panama_0225"/>
    <s v="Shot 1"/>
    <n v="0"/>
    <d v="2025-02-27T18:01:00"/>
    <n v="0"/>
    <m/>
    <n v="0"/>
    <m/>
  </r>
  <r>
    <s v="MEX_AKA_7352047e-f152-4e2c-872f-adb53164988e"/>
    <n v="5212321189266"/>
    <s v="1218_MEX_VAC_W_E_Estudio efectividad Panama_0225"/>
    <s v="Shot 1"/>
    <n v="0"/>
    <d v="2025-02-27T18:01:00"/>
    <n v="0"/>
    <m/>
    <n v="0"/>
    <m/>
  </r>
  <r>
    <s v="MEX_AKA_7352d39d-43ea-4643-b685-95cb52f2ee15"/>
    <n v="5218781191725"/>
    <s v="1218_MEX_VAC_W_E_Estudio efectividad Panama_0225"/>
    <s v="Shot 1"/>
    <n v="1"/>
    <m/>
    <n v="1"/>
    <d v="2025-02-27T18:01:00"/>
    <n v="0"/>
    <m/>
  </r>
  <r>
    <s v="MEX_AKA_738d8f1f-8987-4989-82c4-e53128c31a22"/>
    <n v="5214431045573"/>
    <s v="1218_MEX_VAC_W_E_Estudio efectividad Panama_0225"/>
    <s v="Shot 1"/>
    <n v="0"/>
    <d v="2025-02-27T18:01:00"/>
    <n v="0"/>
    <m/>
    <n v="0"/>
    <m/>
  </r>
  <r>
    <s v="MEX_AKA_6479e17e-d07f-4509-9478-a5b7da12c80d"/>
    <n v="5219511350596"/>
    <s v="1218_MEX_VAC_W_E_Estudio efectividad Panama_0225"/>
    <s v="Shot 1"/>
    <n v="1"/>
    <m/>
    <n v="1"/>
    <d v="2025-02-27T18:03:00"/>
    <n v="0"/>
    <m/>
  </r>
  <r>
    <s v="MEX_AKA_64c1eb36-5ba7-4427-95cd-f9e82fe7c2bf"/>
    <n v="5215539558803"/>
    <s v="1218_MEX_VAC_W_E_Estudio efectividad Panama_0225"/>
    <s v="Shot 1"/>
    <n v="0"/>
    <d v="2025-02-27T18:03:00"/>
    <n v="0"/>
    <m/>
    <n v="0"/>
    <m/>
  </r>
  <r>
    <s v="MEX_AKA_64eedae9-f50d-426b-92ab-8213bab816d6"/>
    <n v="5219997496448"/>
    <s v="1218_MEX_VAC_W_E_Estudio efectividad Panama_0225"/>
    <s v="Shot 1"/>
    <n v="0"/>
    <d v="2025-02-27T18:03:00"/>
    <n v="0"/>
    <m/>
    <n v="0"/>
    <m/>
  </r>
  <r>
    <s v="MEX_AKA_475480ca-6c5f-4336-994e-515f8cca773b"/>
    <n v="5217121947947"/>
    <s v="1218_MEX_VAC_W_E_Estudio efectividad Panama_0225"/>
    <s v="Shot 1"/>
    <n v="0"/>
    <d v="2025-02-27T18:03:00"/>
    <n v="0"/>
    <m/>
    <n v="0"/>
    <m/>
  </r>
  <r>
    <s v="MEX_AKA_4761097a-906b-4744-8de6-fa673f21108f"/>
    <n v="5219993326128"/>
    <s v="1218_MEX_VAC_W_E_Estudio efectividad Panama_0225"/>
    <s v="Shot 1"/>
    <n v="0"/>
    <d v="2025-02-27T18:02:00"/>
    <n v="0"/>
    <m/>
    <n v="0"/>
    <m/>
  </r>
  <r>
    <s v="MEX_AKA_480e8671-e6d2-4f75-be6a-3b8071bceacb"/>
    <n v="5218113442300"/>
    <s v="1218_MEX_VAC_W_E_Estudio efectividad Panama_0225"/>
    <s v="Shot 1"/>
    <n v="0"/>
    <d v="2025-02-27T18:02:00"/>
    <n v="0"/>
    <m/>
    <n v="0"/>
    <m/>
  </r>
  <r>
    <s v="MEX_AKA_4828c3b6-5ad3-4d48-a03b-b496ff718ec1"/>
    <n v="5212361058063"/>
    <s v="1218_MEX_VAC_W_E_Estudio efectividad Panama_0225"/>
    <s v="Shot 1"/>
    <n v="1"/>
    <m/>
    <n v="1"/>
    <d v="2025-02-27T18:02:00"/>
    <n v="0"/>
    <m/>
  </r>
  <r>
    <s v="MEX_AKA_485abeb4-a59c-4b7c-8194-cdfcc5cf0abd"/>
    <n v="5212223738231"/>
    <s v="1218_MEX_VAC_W_E_Estudio efectividad Panama_0225"/>
    <s v="Shot 1"/>
    <n v="1"/>
    <m/>
    <n v="1"/>
    <d v="2025-02-27T18:02:00"/>
    <n v="0"/>
    <m/>
  </r>
  <r>
    <s v="MEX_AKA_73b312d7-c408-44a7-8f24-e83095a9a813"/>
    <n v="5219516112171"/>
    <s v="1218_MEX_VAC_W_E_Estudio efectividad Panama_0225"/>
    <s v="Shot 1"/>
    <n v="1"/>
    <m/>
    <n v="1"/>
    <d v="2025-02-27T18:00:00"/>
    <n v="0"/>
    <m/>
  </r>
  <r>
    <s v="MEX_AKA_73d9aff3-34f4-4064-8a88-b691daadd436"/>
    <n v="5214341031874"/>
    <s v="1218_MEX_VAC_W_E_Estudio efectividad Panama_0225"/>
    <s v="Shot 1"/>
    <n v="0"/>
    <d v="2025-02-27T18:01:00"/>
    <n v="0"/>
    <m/>
    <n v="0"/>
    <m/>
  </r>
  <r>
    <s v="MEX_AKA_73ece45f-5581-4021-85bc-fe519ce391e8"/>
    <n v="5216351202032"/>
    <s v="1218_MEX_VAC_W_E_Estudio efectividad Panama_0225"/>
    <s v="Shot 1"/>
    <n v="1"/>
    <m/>
    <n v="1"/>
    <d v="2025-02-27T18:00:00"/>
    <n v="0"/>
    <m/>
  </r>
  <r>
    <s v="MEX_AKA_73f5fdac-6879-4e16-8471-17f64b814ffc"/>
    <n v="5219721075234"/>
    <s v="1218_MEX_VAC_W_E_Estudio efectividad Panama_0225"/>
    <s v="Shot 1"/>
    <n v="1"/>
    <m/>
    <n v="1"/>
    <d v="2025-02-27T18:01:00"/>
    <n v="1"/>
    <d v="2025-02-27T20:27:00"/>
  </r>
  <r>
    <s v="MEX_AKA_73fa2b3c-04a5-464e-b8a1-52fabdfd28f1"/>
    <n v="5212223007994"/>
    <s v="1218_MEX_VAC_W_E_Estudio efectividad Panama_0225"/>
    <s v="Shot 1"/>
    <n v="0"/>
    <d v="2025-02-27T18:01:00"/>
    <n v="0"/>
    <m/>
    <n v="0"/>
    <m/>
  </r>
  <r>
    <s v="MEX_AKA_51cadd11-d9f5-4bde-958b-74df512e660a"/>
    <n v="5212221188855"/>
    <s v="1218_MEX_VAC_W_E_Estudio efectividad Panama_0225"/>
    <s v="Shot 1"/>
    <n v="1"/>
    <m/>
    <n v="1"/>
    <d v="2025-02-27T18:00:00"/>
    <n v="0"/>
    <m/>
  </r>
  <r>
    <s v="MEX_AKA_5235d1ee-1e38-4474-9908-e8f1ab153e63"/>
    <n v="5212222622567"/>
    <s v="1218_MEX_VAC_W_E_Estudio efectividad Panama_0225"/>
    <s v="Shot 1"/>
    <n v="1"/>
    <m/>
    <n v="1"/>
    <d v="2025-02-27T18:01:00"/>
    <n v="1"/>
    <d v="2025-02-27T18:10:00"/>
  </r>
  <r>
    <s v="MEX_AKA_52414d71-b148-4a6d-99ac-3e9b79eae3eb"/>
    <n v="5216183020645"/>
    <s v="1218_MEX_VAC_W_E_Estudio efectividad Panama_0225"/>
    <s v="Shot 1"/>
    <n v="1"/>
    <m/>
    <n v="1"/>
    <d v="2025-02-27T18:01:00"/>
    <n v="0"/>
    <m/>
  </r>
  <r>
    <s v="MEX_AKA_48f3f201-65d6-4f67-b14c-5066c5709f7a"/>
    <n v="5212441485179"/>
    <s v="1218_MEX_VAC_W_E_Estudio efectividad Panama_0225"/>
    <s v="Shot 1"/>
    <n v="1"/>
    <m/>
    <n v="1"/>
    <d v="2025-02-27T18:00:00"/>
    <n v="1"/>
    <d v="2025-02-27T18:46:00"/>
  </r>
  <r>
    <s v="MEX_AKA_48f819ca-200e-4106-8a9a-d3c345b2ad82"/>
    <n v="5213315191201"/>
    <s v="1218_MEX_VAC_W_E_Estudio efectividad Panama_0225"/>
    <s v="Shot 1"/>
    <n v="0"/>
    <d v="2025-02-27T18:02:00"/>
    <n v="0"/>
    <m/>
    <n v="0"/>
    <m/>
  </r>
  <r>
    <s v="MEX_AKA_655bc0ab-58a1-4097-88b5-9cff77c41f22"/>
    <n v="5213171139266"/>
    <s v="1218_MEX_VAC_W_E_Estudio efectividad Panama_0225"/>
    <s v="Shot 1"/>
    <n v="1"/>
    <m/>
    <n v="1"/>
    <d v="2025-02-27T18:01:00"/>
    <n v="0"/>
    <m/>
  </r>
  <r>
    <s v="MEX_AKA_657333c5-be5a-428c-b9d3-f313e96f5c1e"/>
    <n v="5212293645891"/>
    <s v="1218_MEX_VAC_W_E_Estudio efectividad Panama_0225"/>
    <s v="Shot 1"/>
    <n v="1"/>
    <m/>
    <n v="1"/>
    <d v="2025-02-27T18:02:00"/>
    <n v="0"/>
    <m/>
  </r>
  <r>
    <s v="MEX_AKA_cd9a33a9-77c3-488e-8a45-6441e42b8633"/>
    <n v="5216221262177"/>
    <s v="1218_MEX_VAC_W_E_Estudio efectividad Panama_0225"/>
    <s v="Shot 1"/>
    <n v="1"/>
    <m/>
    <n v="1"/>
    <d v="2025-02-27T18:03:00"/>
    <n v="0"/>
    <m/>
  </r>
  <r>
    <s v="MEX_AKA_d68e63de-085e-4cde-b9a8-6c5fa9086cb0"/>
    <n v="5218771090238"/>
    <s v="1218_MEX_VAC_W_E_Estudio efectividad Panama_0225"/>
    <s v="Shot 1"/>
    <n v="1"/>
    <m/>
    <n v="1"/>
    <d v="2025-02-27T18:03:00"/>
    <n v="0"/>
    <m/>
  </r>
  <r>
    <s v="MEX_AKA_d6aa6606-c0fe-4148-86d9-849047baa319"/>
    <n v="5219212602387"/>
    <s v="1218_MEX_VAC_W_E_Estudio efectividad Panama_0225"/>
    <s v="Shot 1"/>
    <n v="1"/>
    <m/>
    <n v="1"/>
    <d v="2025-02-27T18:03:00"/>
    <n v="1"/>
    <d v="2025-02-27T18:13:00"/>
  </r>
  <r>
    <s v="MEX_AKA_d6c6d0bf-5bae-47b3-8cf1-ebc4e6861a22"/>
    <n v="5218711206965"/>
    <s v="1218_MEX_VAC_W_E_Estudio efectividad Panama_0225"/>
    <s v="Shot 1"/>
    <n v="0"/>
    <d v="2025-02-27T18:02:00"/>
    <n v="0"/>
    <m/>
    <n v="0"/>
    <m/>
  </r>
  <r>
    <s v="MEX_AKA_d6d49160-4de1-4712-a015-ff31f2ab3e0b"/>
    <n v="5212461373848"/>
    <s v="1218_MEX_VAC_W_E_Estudio efectividad Panama_0225"/>
    <s v="Shot 1"/>
    <n v="1"/>
    <m/>
    <n v="1"/>
    <d v="2025-02-27T18:02:00"/>
    <n v="0"/>
    <m/>
  </r>
  <r>
    <s v="MEX_AKA_d6db8731-37db-4037-9a88-0aff5a13627c"/>
    <n v="5212321084865"/>
    <s v="1218_MEX_VAC_W_E_Estudio efectividad Panama_0225"/>
    <s v="Shot 1"/>
    <n v="1"/>
    <m/>
    <n v="1"/>
    <d v="2025-02-27T18:00:00"/>
    <n v="1"/>
    <d v="2025-02-27T18:02:00"/>
  </r>
  <r>
    <s v="MEX_AKA_cdf37369-36e5-45df-944a-f93f44d4ed40"/>
    <n v="5216677521170"/>
    <s v="1218_MEX_VAC_W_E_Estudio efectividad Panama_0225"/>
    <s v="Shot 1"/>
    <n v="0"/>
    <d v="2025-02-27T18:02:00"/>
    <n v="0"/>
    <m/>
    <n v="0"/>
    <m/>
  </r>
  <r>
    <s v="MEX_AKA_ce1acf5d-c6eb-41dc-846d-c62fde573cb8"/>
    <n v="5217971306601"/>
    <s v="1218_MEX_VAC_W_E_Estudio efectividad Panama_0225"/>
    <s v="Shot 1"/>
    <n v="0"/>
    <d v="2025-02-27T18:01:00"/>
    <n v="0"/>
    <m/>
    <n v="0"/>
    <m/>
  </r>
  <r>
    <s v="MEX_AKA_9d7a541b-2f23-4d19-ade5-d0c4cb02f27a"/>
    <n v="5217712351155"/>
    <s v="1218_MEX_VAC_W_E_Estudio efectividad Panama_0225"/>
    <s v="Shot 1"/>
    <n v="1"/>
    <m/>
    <n v="1"/>
    <d v="2025-02-27T18:01:00"/>
    <n v="1"/>
    <d v="2025-03-06T18:32:00"/>
  </r>
  <r>
    <s v="MEX_AKA_9dc6bcfe-4d01-4893-9ccd-f21584d5f4c5"/>
    <n v="5217151040036"/>
    <s v="1218_MEX_VAC_W_E_Estudio efectividad Panama_0225"/>
    <s v="Shot 1"/>
    <n v="1"/>
    <m/>
    <n v="1"/>
    <d v="2025-02-27T18:01:00"/>
    <n v="1"/>
    <d v="2025-02-27T18:02:00"/>
  </r>
  <r>
    <s v="MEX_AKA_d7224159-07f0-4d4a-bdda-11cba3ea61e4"/>
    <n v="5214272268116"/>
    <s v="1218_MEX_VAC_W_E_Estudio efectividad Panama_0225"/>
    <s v="Shot 1"/>
    <n v="1"/>
    <m/>
    <n v="1"/>
    <d v="2025-02-27T18:03:00"/>
    <n v="0"/>
    <m/>
  </r>
  <r>
    <s v="MEX_AKA_d75d348e-0c80-4595-9a67-1ee290bd4aa4"/>
    <n v="5216182186004"/>
    <s v="1218_MEX_VAC_W_E_Estudio efectividad Panama_0225"/>
    <s v="Shot 1"/>
    <n v="1"/>
    <m/>
    <n v="1"/>
    <d v="2025-02-27T18:00:00"/>
    <n v="1"/>
    <d v="2025-02-27T18:34:00"/>
  </r>
  <r>
    <s v="MEX_AKA_d77981b6-a033-40e2-ba83-7dbef4a055a4"/>
    <n v="5214969619596"/>
    <s v="1218_MEX_VAC_W_E_Estudio efectividad Panama_0225"/>
    <s v="Shot 1"/>
    <n v="1"/>
    <m/>
    <n v="1"/>
    <d v="2025-02-27T18:00:00"/>
    <n v="1"/>
    <d v="2025-02-27T18:23:00"/>
  </r>
  <r>
    <s v="MEX_AKA_d77c91e2-14af-4f01-89c6-52450eccb173"/>
    <n v="5214861102681"/>
    <s v="1218_MEX_VAC_W_E_Estudio efectividad Panama_0225"/>
    <s v="Shot 1"/>
    <n v="1"/>
    <m/>
    <n v="1"/>
    <d v="2025-02-27T18:02:00"/>
    <n v="0"/>
    <m/>
  </r>
  <r>
    <s v="MEX_AKA_d7946ccc-6929-448c-94c4-e0f0fe7e3c2f"/>
    <n v="5212227437861"/>
    <s v="1218_MEX_VAC_W_E_Estudio efectividad Panama_0225"/>
    <s v="Shot 1"/>
    <n v="1"/>
    <m/>
    <n v="1"/>
    <d v="2025-02-27T18:01:00"/>
    <n v="1"/>
    <d v="2025-03-07T04:43:00"/>
  </r>
  <r>
    <s v="MEX_AKA_d7987d7f-25dd-4bd9-b785-78a054229180"/>
    <n v="5215541938095"/>
    <s v="1218_MEX_VAC_W_E_Estudio efectividad Panama_0225"/>
    <s v="Shot 1"/>
    <n v="1"/>
    <m/>
    <n v="1"/>
    <d v="2025-02-27T18:00:00"/>
    <n v="0"/>
    <m/>
  </r>
  <r>
    <s v="MEX_AKA_cec2ed68-e422-464a-8288-d38590c64c87"/>
    <n v="5214771299623"/>
    <s v="1218_MEX_VAC_W_E_Estudio efectividad Panama_0225"/>
    <s v="Shot 1"/>
    <n v="0"/>
    <d v="2025-02-27T18:03:00"/>
    <n v="0"/>
    <m/>
    <n v="0"/>
    <m/>
  </r>
  <r>
    <s v="MEX_AKA_cf1cf286-7d8a-4440-9549-87fa38f051e2"/>
    <n v="5214445823450"/>
    <s v="1218_MEX_VAC_W_E_Estudio efectividad Panama_0225"/>
    <s v="Shot 1"/>
    <n v="1"/>
    <m/>
    <n v="1"/>
    <d v="2025-02-27T18:03:00"/>
    <n v="0"/>
    <m/>
  </r>
  <r>
    <s v="MEX_AKA_cf347edf-6c0e-4c8d-be57-9c758a3dbe5f"/>
    <n v="5218711982829"/>
    <s v="1218_MEX_VAC_W_E_Estudio efectividad Panama_0225"/>
    <s v="Shot 1"/>
    <n v="1"/>
    <m/>
    <n v="1"/>
    <d v="2025-02-27T18:03:00"/>
    <n v="1"/>
    <d v="2025-02-27T18:47:00"/>
  </r>
  <r>
    <s v="MEX_AKA_cf6246b6-18a3-448d-bf0e-dc834c96c75a"/>
    <n v="5217971257530"/>
    <s v="1218_MEX_VAC_W_E_Estudio efectividad Panama_0225"/>
    <s v="Shot 1"/>
    <n v="1"/>
    <m/>
    <n v="1"/>
    <d v="2025-02-27T18:01:00"/>
    <n v="0"/>
    <m/>
  </r>
  <r>
    <s v="MEX_AKA_96bd7525-c41d-430f-9aae-8fe339f824a6"/>
    <n v="5212215842227"/>
    <s v="1218_MEX_VAC_W_E_Estudio efectividad Panama_0225"/>
    <s v="Shot 1"/>
    <n v="1"/>
    <m/>
    <n v="1"/>
    <d v="2025-02-27T18:03:00"/>
    <n v="0"/>
    <m/>
  </r>
  <r>
    <s v="MEX_AKA_96d96578-e9d0-4ae0-b9f4-c3affa893fb2"/>
    <n v="5217223484341"/>
    <s v="1218_MEX_VAC_W_E_Estudio efectividad Panama_0225"/>
    <s v="Shot 1"/>
    <n v="1"/>
    <m/>
    <n v="1"/>
    <d v="2025-02-27T18:01:00"/>
    <n v="0"/>
    <m/>
  </r>
  <r>
    <s v="MEX_AKA_96fc0d09-7930-469b-9fe5-5d89a183a7a2"/>
    <n v="5212712089338"/>
    <s v="1218_MEX_VAC_W_E_Estudio efectividad Panama_0225"/>
    <s v="Shot 1"/>
    <n v="1"/>
    <m/>
    <n v="1"/>
    <d v="2025-02-28T01:03:00"/>
    <n v="0"/>
    <m/>
  </r>
  <r>
    <s v="MEX_AKA_97958707-de48-404f-957c-7cc1d809d3a5"/>
    <n v="5215555035833"/>
    <s v="1218_MEX_VAC_W_E_Estudio efectividad Panama_0225"/>
    <s v="Shot 1"/>
    <n v="1"/>
    <m/>
    <n v="1"/>
    <d v="2025-02-27T18:03:00"/>
    <n v="1"/>
    <d v="2025-02-27T22:25:00"/>
  </r>
  <r>
    <s v="MEX_AKA_d7f859dd-b245-4747-9d69-4a1262e6d45f"/>
    <n v="5216142396622"/>
    <s v="1218_MEX_VAC_W_E_Estudio efectividad Panama_0225"/>
    <s v="Shot 1"/>
    <n v="1"/>
    <m/>
    <n v="1"/>
    <d v="2025-02-27T18:00:00"/>
    <n v="1"/>
    <d v="2025-02-27T18:03:00"/>
  </r>
  <r>
    <s v="MEX_AKA_d7fa0cb0-59a2-435a-9cb7-49b20ae1469d"/>
    <n v="5214981200285"/>
    <s v="1218_MEX_VAC_W_E_Estudio efectividad Panama_0225"/>
    <s v="Shot 1"/>
    <n v="1"/>
    <m/>
    <n v="1"/>
    <d v="2025-02-27T18:01:00"/>
    <n v="1"/>
    <d v="2025-02-27T23:20:00"/>
  </r>
  <r>
    <s v="MEX_AKA_d8311dec-4461-48fa-9113-da0cf136564d"/>
    <n v="5217848472568"/>
    <s v="1218_MEX_VAC_W_E_Estudio efectividad Panama_0225"/>
    <s v="Shot 1"/>
    <n v="0"/>
    <d v="2025-02-27T18:02:00"/>
    <n v="0"/>
    <m/>
    <n v="0"/>
    <m/>
  </r>
  <r>
    <s v="MEX_AKA_cf6d86a6-46c2-4382-8210-90964023b374"/>
    <n v="5212227237039"/>
    <s v="1218_MEX_VAC_W_E_Estudio efectividad Panama_0225"/>
    <s v="Shot 1"/>
    <n v="1"/>
    <m/>
    <n v="1"/>
    <d v="2025-02-27T18:01:00"/>
    <n v="1"/>
    <d v="2025-02-27T18:21:00"/>
  </r>
  <r>
    <s v="MEX_AKA_d8715ffe-b357-4073-be61-f62cf8e12074"/>
    <n v="5214111010112"/>
    <s v="1218_MEX_VAC_W_E_Estudio efectividad Panama_0225"/>
    <s v="Shot 1"/>
    <n v="1"/>
    <m/>
    <n v="1"/>
    <d v="2025-02-27T18:01:00"/>
    <n v="0"/>
    <m/>
  </r>
  <r>
    <s v="MEX_AKA_d8a587b6-851d-4cad-8377-b03bf2e6c5a9"/>
    <n v="5214444927834"/>
    <s v="1218_MEX_VAC_W_E_Estudio efectividad Panama_0225"/>
    <s v="Shot 1"/>
    <n v="1"/>
    <m/>
    <n v="1"/>
    <d v="2025-02-27T18:02:00"/>
    <n v="0"/>
    <m/>
  </r>
  <r>
    <s v="MEX_AKA_d8a7202c-293d-471b-b666-7b50f03db2fc"/>
    <n v="5219932056278"/>
    <s v="1218_MEX_VAC_W_E_Estudio efectividad Panama_0225"/>
    <s v="Shot 1"/>
    <n v="1"/>
    <m/>
    <n v="1"/>
    <d v="2025-02-27T18:02:00"/>
    <n v="0"/>
    <m/>
  </r>
  <r>
    <s v="MEX_AKA_d908375f-c702-4a8b-8daa-be5037344cbd"/>
    <n v="5219212745959"/>
    <s v="1218_MEX_VAC_W_E_Estudio efectividad Panama_0225"/>
    <s v="Shot 1"/>
    <n v="1"/>
    <m/>
    <n v="1"/>
    <d v="2025-02-27T18:02:00"/>
    <n v="0"/>
    <m/>
  </r>
  <r>
    <s v="MEX_AKA_d924d24f-44a1-4831-bb6c-8d451c662b72"/>
    <n v="5215538357116"/>
    <s v="1218_MEX_VAC_W_E_Estudio efectividad Panama_0225"/>
    <s v="Shot 1"/>
    <n v="1"/>
    <m/>
    <n v="1"/>
    <d v="2025-02-27T18:02:00"/>
    <n v="1"/>
    <d v="2025-02-27T18:35:00"/>
  </r>
  <r>
    <s v="MEX_AKA_9df0675a-720a-4fdf-abe6-a97348026a41"/>
    <n v="5216143784982"/>
    <s v="1218_MEX_VAC_W_E_Estudio efectividad Panama_0225"/>
    <s v="Shot 1"/>
    <n v="1"/>
    <m/>
    <n v="1"/>
    <d v="2025-02-27T18:02:00"/>
    <n v="0"/>
    <m/>
  </r>
  <r>
    <s v="MEX_AKA_9e0e1f64-e3d8-4110-9155-8a5e77933cae"/>
    <n v="5219632488464"/>
    <s v="1218_MEX_VAC_W_E_Estudio efectividad Panama_0225"/>
    <s v="Shot 1"/>
    <n v="1"/>
    <m/>
    <n v="1"/>
    <d v="2025-02-27T18:02:00"/>
    <n v="1"/>
    <d v="2025-02-27T18:06:00"/>
  </r>
  <r>
    <s v="MEX_AKA_9e46e230-2442-4b3c-8435-b60618ddc239"/>
    <n v="5215542743948"/>
    <s v="1218_MEX_VAC_W_E_Estudio efectividad Panama_0225"/>
    <s v="Shot 1"/>
    <n v="0"/>
    <d v="2025-02-27T18:02:00"/>
    <n v="0"/>
    <m/>
    <n v="0"/>
    <m/>
  </r>
  <r>
    <s v="MEX_AKA_cfed5aa2-de70-4582-8491-766bce4b1414"/>
    <n v="5219191135636"/>
    <s v="1218_MEX_VAC_W_E_Estudio efectividad Panama_0225"/>
    <s v="Shot 1"/>
    <n v="1"/>
    <m/>
    <n v="1"/>
    <d v="2025-02-27T18:03:00"/>
    <n v="0"/>
    <m/>
  </r>
  <r>
    <s v="MEX_AKA_d0a878ce-62f5-4f61-acb9-3137794f39b1"/>
    <n v="5212781124554"/>
    <s v="1218_MEX_VAC_W_E_Estudio efectividad Panama_0225"/>
    <s v="Shot 1"/>
    <n v="1"/>
    <m/>
    <n v="1"/>
    <d v="2025-02-27T18:11:00"/>
    <n v="0"/>
    <m/>
  </r>
  <r>
    <s v="MEX_AKA_d0d4e16d-8c18-4767-8d97-fcf1cd08aa78"/>
    <n v="5219721011916"/>
    <s v="1218_MEX_VAC_W_E_Estudio efectividad Panama_0225"/>
    <s v="Shot 1"/>
    <n v="0"/>
    <d v="2025-02-27T18:01:00"/>
    <n v="0"/>
    <m/>
    <n v="0"/>
    <m/>
  </r>
  <r>
    <s v="MEX_AKA_97ab01db-cc8e-4871-97ab-24c2fa662d77"/>
    <n v="5214771299077"/>
    <s v="1218_MEX_VAC_W_E_Estudio efectividad Panama_0225"/>
    <s v="Shot 1"/>
    <n v="1"/>
    <m/>
    <n v="1"/>
    <d v="2025-02-27T19:17:00"/>
    <n v="1"/>
    <d v="2025-02-28T01:36:00"/>
  </r>
  <r>
    <s v="MEX_AKA_97bf2373-ac28-4dc1-bc59-8e18d142152b"/>
    <n v="5218441743023"/>
    <s v="1218_MEX_VAC_W_E_Estudio efectividad Panama_0225"/>
    <s v="Shot 1"/>
    <n v="1"/>
    <m/>
    <n v="1"/>
    <d v="2025-02-27T18:02:00"/>
    <n v="0"/>
    <m/>
  </r>
  <r>
    <s v="MEX_AKA_97c0dd6b-a15c-43b1-9099-22c33f767dfe"/>
    <n v="5214621965231"/>
    <s v="1218_MEX_VAC_W_E_Estudio efectividad Panama_0225"/>
    <s v="Shot 1"/>
    <n v="0"/>
    <d v="2025-02-27T18:03:00"/>
    <n v="0"/>
    <m/>
    <n v="0"/>
    <m/>
  </r>
  <r>
    <s v="MEX_AKA_97ccc3e7-8a95-4c16-a117-0b29013ef727"/>
    <n v="5214361047093"/>
    <s v="1218_MEX_VAC_W_E_Estudio efectividad Panama_0225"/>
    <s v="Shot 1"/>
    <n v="1"/>
    <m/>
    <n v="1"/>
    <d v="2025-02-27T18:03:00"/>
    <n v="0"/>
    <m/>
  </r>
  <r>
    <s v="MEX_AKA_97fbbcdb-6bec-40a2-96c7-dae6db667802"/>
    <n v="5214989826369"/>
    <s v="1218_MEX_VAC_W_E_Estudio efectividad Panama_0225"/>
    <s v="Shot 1"/>
    <n v="0"/>
    <d v="2025-02-27T18:01:00"/>
    <n v="0"/>
    <m/>
    <n v="0"/>
    <m/>
  </r>
  <r>
    <s v="MEX_AKA_d93db98e-d2ba-4a65-ac67-c9e07f532aec"/>
    <n v="5214581182033"/>
    <s v="1218_MEX_VAC_W_E_Estudio efectividad Panama_0225"/>
    <s v="Shot 1"/>
    <n v="1"/>
    <m/>
    <n v="1"/>
    <d v="2025-02-27T18:06:00"/>
    <n v="0"/>
    <m/>
  </r>
  <r>
    <s v="MEX_AKA_d95464af-e3c1-481c-b4f1-a2f3452d6612"/>
    <n v="5212464708357"/>
    <s v="1218_MEX_VAC_W_E_Estudio efectividad Panama_0225"/>
    <s v="Shot 1"/>
    <n v="1"/>
    <m/>
    <n v="1"/>
    <d v="2025-02-27T18:02:00"/>
    <n v="1"/>
    <d v="2025-02-27T19:48:00"/>
  </r>
  <r>
    <s v="MEX_AKA_d95a56e5-49f3-44b4-8c33-526a0f9320e4"/>
    <n v="5215525192091"/>
    <s v="1218_MEX_VAC_W_E_Estudio efectividad Panama_0225"/>
    <s v="Shot 1"/>
    <n v="1"/>
    <m/>
    <n v="1"/>
    <d v="2025-02-27T18:05:00"/>
    <n v="1"/>
    <d v="2025-02-28T22:57:00"/>
  </r>
  <r>
    <s v="MEX_AKA_d98c45b8-1a7b-407d-a180-3eed1ea7961b"/>
    <n v="5219381206405"/>
    <s v="1218_MEX_VAC_W_E_Estudio efectividad Panama_0225"/>
    <s v="Shot 1"/>
    <n v="1"/>
    <m/>
    <n v="1"/>
    <d v="2025-02-27T18:00:00"/>
    <n v="0"/>
    <m/>
  </r>
  <r>
    <s v="MEX_AKA_d9add622-9cb2-441b-ae46-436d87b8a209"/>
    <n v="5214431204327"/>
    <s v="1218_MEX_VAC_W_E_Estudio efectividad Panama_0225"/>
    <s v="Shot 1"/>
    <n v="1"/>
    <m/>
    <n v="1"/>
    <d v="2025-02-27T18:01:00"/>
    <n v="1"/>
    <d v="2025-02-27T20:28:00"/>
  </r>
  <r>
    <s v="MEX_AKA_d9c8f1a9-18b2-4861-b248-ad3a2d5cd3d5"/>
    <n v="5217121527559"/>
    <s v="1218_MEX_VAC_W_E_Estudio efectividad Panama_0225"/>
    <s v="Shot 1"/>
    <n v="1"/>
    <m/>
    <n v="1"/>
    <d v="2025-02-27T18:01:00"/>
    <n v="1"/>
    <d v="2025-02-27T18:34:00"/>
  </r>
  <r>
    <s v="MEX_AKA_d9d96a2a-814b-4dd0-8a99-d1af9a2fe331"/>
    <n v="5212361171579"/>
    <s v="1218_MEX_VAC_W_E_Estudio efectividad Panama_0225"/>
    <s v="Shot 1"/>
    <n v="1"/>
    <m/>
    <n v="1"/>
    <d v="2025-02-27T18:01:00"/>
    <n v="1"/>
    <d v="2025-03-10T17:38:00"/>
  </r>
  <r>
    <s v="MEX_AKA_d9da5aff-14ea-44d6-a613-002608590660"/>
    <n v="5215534661128"/>
    <s v="1218_MEX_VAC_W_E_Estudio efectividad Panama_0225"/>
    <s v="Shot 1"/>
    <n v="1"/>
    <m/>
    <n v="1"/>
    <d v="2025-02-27T18:01:00"/>
    <n v="0"/>
    <m/>
  </r>
  <r>
    <s v="MEX_AKA_d1211142-628a-4977-b96c-b74d8a3d390c"/>
    <n v="5216758713601"/>
    <s v="1218_MEX_VAC_W_E_Estudio efectividad Panama_0225"/>
    <s v="Shot 1"/>
    <n v="1"/>
    <m/>
    <n v="1"/>
    <d v="2025-02-27T18:02:00"/>
    <n v="1"/>
    <d v="2025-02-27T18:24:00"/>
  </r>
  <r>
    <s v="MEX_AKA_9e90bf4c-5d97-48cb-a26b-15122bb58822"/>
    <n v="5219513945343"/>
    <s v="1218_MEX_VAC_W_E_Estudio efectividad Panama_0225"/>
    <s v="Shot 1"/>
    <n v="1"/>
    <m/>
    <n v="1"/>
    <d v="2025-02-27T18:02:00"/>
    <n v="0"/>
    <m/>
  </r>
  <r>
    <s v="MEX_AKA_9eaa10e6-22e7-4852-9831-371791d1f535"/>
    <n v="5213317862132"/>
    <s v="1218_MEX_VAC_W_E_Estudio efectividad Panama_0225"/>
    <s v="Shot 1"/>
    <n v="0"/>
    <d v="2025-02-27T18:01:00"/>
    <n v="0"/>
    <m/>
    <n v="0"/>
    <m/>
  </r>
  <r>
    <s v="MEX_AKA_9f168b35-138b-4a41-b73e-19f02b64e08f"/>
    <n v="5217751288712"/>
    <s v="1218_MEX_VAC_W_E_Estudio efectividad Panama_0225"/>
    <s v="Shot 1"/>
    <n v="0"/>
    <d v="2025-02-27T18:02:00"/>
    <n v="0"/>
    <m/>
    <n v="0"/>
    <m/>
  </r>
  <r>
    <s v="MEX_AKA_9f42bd0d-a3e9-4f90-b0a3-54395c682b2b"/>
    <n v="5218331404020"/>
    <s v="1218_MEX_VAC_W_E_Estudio efectividad Panama_0225"/>
    <s v="Shot 1"/>
    <n v="1"/>
    <m/>
    <n v="1"/>
    <d v="2025-02-27T18:02:00"/>
    <n v="0"/>
    <m/>
  </r>
  <r>
    <s v="MEX_AKA_9f6582c0-97df-4b9e-8eb3-33cd21279d35"/>
    <n v="5218721216172"/>
    <s v="1218_MEX_VAC_W_E_Estudio efectividad Panama_0225"/>
    <s v="Shot 1"/>
    <n v="0"/>
    <d v="2025-02-27T18:02:00"/>
    <n v="0"/>
    <m/>
    <n v="0"/>
    <m/>
  </r>
  <r>
    <s v="MEX_AKA_d1e5c4ad-b189-4e75-81bd-db01647b1f45"/>
    <n v="5216673530820"/>
    <s v="1218_MEX_VAC_W_E_Estudio efectividad Panama_0225"/>
    <s v="Shot 1"/>
    <n v="1"/>
    <m/>
    <n v="1"/>
    <d v="2025-02-27T18:01:00"/>
    <n v="0"/>
    <m/>
  </r>
  <r>
    <s v="MEX_AKA_d23f4e0e-13d1-4316-b2d6-d951d668a04f"/>
    <n v="5219221741449"/>
    <s v="1218_MEX_VAC_W_E_Estudio efectividad Panama_0225"/>
    <s v="Shot 1"/>
    <n v="1"/>
    <m/>
    <n v="1"/>
    <d v="2025-02-27T18:01:00"/>
    <n v="1"/>
    <d v="2025-02-27T18:09:00"/>
  </r>
  <r>
    <s v="MEX_AKA_d24a5c38-3d9f-497c-94e0-6f864bf19d94"/>
    <n v="5218674645216"/>
    <s v="1218_MEX_VAC_W_E_Estudio efectividad Panama_0225"/>
    <s v="Shot 1"/>
    <n v="1"/>
    <m/>
    <n v="1"/>
    <d v="2025-02-27T18:03:00"/>
    <n v="0"/>
    <m/>
  </r>
  <r>
    <s v="MEX_AKA_d2525608-7f60-47f9-9a11-df7f97a07f8f"/>
    <n v="5216671547419"/>
    <s v="1218_MEX_VAC_W_E_Estudio efectividad Panama_0225"/>
    <s v="Shot 1"/>
    <n v="1"/>
    <m/>
    <n v="1"/>
    <d v="2025-02-27T18:01:00"/>
    <n v="0"/>
    <m/>
  </r>
  <r>
    <s v="MEX_AKA_d9db41b1-e0c1-4eef-bfe0-061e915f9fdd"/>
    <n v="5214591030183"/>
    <s v="1218_MEX_VAC_W_E_Estudio efectividad Panama_0225"/>
    <s v="Shot 1"/>
    <n v="1"/>
    <m/>
    <n v="1"/>
    <d v="2025-02-27T18:00:00"/>
    <n v="0"/>
    <m/>
  </r>
  <r>
    <s v="MEX_AKA_d9fd662f-87a5-4973-84b9-5d9303c21133"/>
    <n v="5214491232530"/>
    <s v="1218_MEX_VAC_W_E_Estudio efectividad Panama_0225"/>
    <s v="Shot 1"/>
    <n v="1"/>
    <m/>
    <n v="1"/>
    <d v="2025-02-27T18:02:00"/>
    <n v="1"/>
    <d v="2025-02-27T18:37:00"/>
  </r>
  <r>
    <s v="MEX_AKA_da51876d-74f5-4eff-b96f-7e9a699b2ec9"/>
    <n v="5215528990138"/>
    <s v="1218_MEX_VAC_W_E_Estudio efectividad Panama_0225"/>
    <s v="Shot 1"/>
    <n v="0"/>
    <d v="2025-02-27T18:02:00"/>
    <n v="0"/>
    <m/>
    <n v="0"/>
    <m/>
  </r>
  <r>
    <s v="MEX_AKA_9fc712ab-1456-4ced-af04-da33333a6efe"/>
    <n v="5216671972643"/>
    <s v="1218_MEX_VAC_W_E_Estudio efectividad Panama_0225"/>
    <s v="Shot 1"/>
    <n v="0"/>
    <d v="2025-02-27T18:01:00"/>
    <n v="0"/>
    <m/>
    <n v="0"/>
    <m/>
  </r>
  <r>
    <s v="MEX_AKA_9ff354af-a428-4161-bda9-46a41621ead6"/>
    <n v="5212231717497"/>
    <s v="1218_MEX_VAC_W_E_Estudio efectividad Panama_0225"/>
    <s v="Shot 1"/>
    <n v="0"/>
    <d v="2025-02-27T18:02:00"/>
    <n v="0"/>
    <m/>
    <n v="0"/>
    <m/>
  </r>
  <r>
    <s v="MEX_AKA_a0055a3c-c2bc-4f04-a8a1-d682db8a5970"/>
    <n v="5219631822992"/>
    <s v="1218_MEX_VAC_W_E_Estudio efectividad Panama_0225"/>
    <s v="Shot 1"/>
    <n v="0"/>
    <d v="2025-02-27T18:02:00"/>
    <n v="0"/>
    <m/>
    <n v="0"/>
    <m/>
  </r>
  <r>
    <s v="MEX_AKA_a0367043-787b-4beb-9280-feb5b7a597f1"/>
    <n v="5219671183560"/>
    <s v="1218_MEX_VAC_W_E_Estudio efectividad Panama_0225"/>
    <s v="Shot 1"/>
    <n v="1"/>
    <m/>
    <n v="1"/>
    <d v="2025-02-27T18:03:00"/>
    <n v="1"/>
    <d v="2025-02-27T18:13:00"/>
  </r>
  <r>
    <s v="MEX_AKA_d29e2d04-31bd-48a4-9bbd-c63c71dc90ed"/>
    <n v="5219222083258"/>
    <s v="1218_MEX_VAC_W_E_Estudio efectividad Panama_0225"/>
    <s v="Shot 1"/>
    <n v="0"/>
    <d v="2025-02-27T18:01:00"/>
    <n v="0"/>
    <m/>
    <n v="0"/>
    <m/>
  </r>
  <r>
    <s v="MEX_AKA_d2f551f7-a8b7-452a-979c-7c07ba38e12e"/>
    <n v="5215518140758"/>
    <s v="1218_MEX_VAC_W_E_Estudio efectividad Panama_0225"/>
    <s v="Shot 1"/>
    <n v="0"/>
    <d v="2025-02-27T18:03:00"/>
    <n v="0"/>
    <m/>
    <n v="0"/>
    <m/>
  </r>
  <r>
    <s v="MEX_AKA_d2f9b002-9da3-430e-bbd1-df1e92b4942b"/>
    <n v="5219514098201"/>
    <s v="1218_MEX_VAC_W_E_Estudio efectividad Panama_0225"/>
    <s v="Shot 1"/>
    <n v="0"/>
    <d v="2025-02-27T18:03:00"/>
    <n v="0"/>
    <m/>
    <n v="0"/>
    <m/>
  </r>
  <r>
    <s v="MEX_AKA_da6f7a66-7739-46c6-8944-5465f6c04b31"/>
    <n v="5219711805766"/>
    <s v="1218_MEX_VAC_W_E_Estudio efectividad Panama_0225"/>
    <s v="Shot 1"/>
    <n v="1"/>
    <m/>
    <n v="1"/>
    <d v="2025-02-27T18:03:00"/>
    <n v="1"/>
    <d v="2025-02-27T18:13:00"/>
  </r>
  <r>
    <s v="MEX_AKA_da7c3e28-e570-4ed9-91a8-4c67cda6987a"/>
    <n v="5212222093251"/>
    <s v="1218_MEX_VAC_W_E_Estudio efectividad Panama_0225"/>
    <s v="Shot 1"/>
    <n v="0"/>
    <d v="2025-02-27T18:01:00"/>
    <n v="0"/>
    <m/>
    <n v="0"/>
    <m/>
  </r>
  <r>
    <s v="MEX_AKA_da89d168-c250-43b5-9a9f-29379c117765"/>
    <n v="5215576428905"/>
    <s v="1218_MEX_VAC_W_E_Estudio efectividad Panama_0225"/>
    <s v="Shot 1"/>
    <n v="1"/>
    <m/>
    <n v="1"/>
    <d v="2025-02-27T18:02:00"/>
    <n v="0"/>
    <m/>
  </r>
  <r>
    <s v="MEX_AKA_daa52074-b0ef-408e-b600-95bd4b5485df"/>
    <n v="5217821071165"/>
    <s v="1218_MEX_VAC_W_E_Estudio efectividad Panama_0225"/>
    <s v="Shot 1"/>
    <n v="1"/>
    <m/>
    <n v="1"/>
    <d v="2025-02-27T18:01:00"/>
    <n v="0"/>
    <m/>
  </r>
  <r>
    <s v="MEX_AKA_dab1e616-6f21-451c-b001-c73ab36169b6"/>
    <n v="5214434304061"/>
    <s v="1218_MEX_VAC_W_E_Estudio efectividad Panama_0225"/>
    <s v="Shot 1"/>
    <n v="1"/>
    <m/>
    <n v="1"/>
    <d v="2025-02-27T18:01:00"/>
    <n v="1"/>
    <d v="2025-02-27T23:08:00"/>
  </r>
  <r>
    <s v="MEX_AKA_dab9476d-1260-4844-af5a-dc6b5d7aace6"/>
    <n v="5217411302752"/>
    <s v="1218_MEX_VAC_W_E_Estudio efectividad Panama_0225"/>
    <s v="Shot 1"/>
    <n v="0"/>
    <d v="2025-02-27T18:02:00"/>
    <n v="0"/>
    <m/>
    <n v="0"/>
    <m/>
  </r>
  <r>
    <s v="MEX_AKA_982857bb-7737-4638-b2f1-d8990309b192"/>
    <n v="5216677125637"/>
    <s v="1218_MEX_VAC_W_E_Estudio efectividad Panama_0225"/>
    <s v="Shot 1"/>
    <n v="0"/>
    <d v="2025-02-27T18:02:00"/>
    <n v="0"/>
    <m/>
    <n v="0"/>
    <m/>
  </r>
  <r>
    <s v="MEX_AKA_98588cf2-855e-4df9-837d-ce5a41009026"/>
    <n v="5212721185617"/>
    <s v="1218_MEX_VAC_W_E_Estudio efectividad Panama_0225"/>
    <s v="Shot 1"/>
    <n v="1"/>
    <m/>
    <n v="1"/>
    <d v="2025-02-27T18:03:00"/>
    <n v="1"/>
    <d v="2025-02-27T22:19:00"/>
  </r>
  <r>
    <s v="MEX_AKA_98589b52-0ee9-4275-bd37-939c5c3d5c9a"/>
    <n v="5218661421604"/>
    <s v="1218_MEX_VAC_W_E_Estudio efectividad Panama_0225"/>
    <s v="Shot 1"/>
    <n v="1"/>
    <m/>
    <n v="1"/>
    <d v="2025-02-27T18:03:00"/>
    <n v="0"/>
    <m/>
  </r>
  <r>
    <s v="MEX_AKA_d30e15cf-79fb-4a2e-bc69-89ff8641e69c"/>
    <n v="5219818291355"/>
    <s v="1218_MEX_VAC_W_E_Estudio efectividad Panama_0225"/>
    <s v="Shot 1"/>
    <n v="1"/>
    <m/>
    <n v="1"/>
    <d v="2025-02-27T18:00:00"/>
    <n v="0"/>
    <m/>
  </r>
  <r>
    <s v="MEX_AKA_d33fc026-88da-4e25-8f43-6a4119613dad"/>
    <n v="5214251070742"/>
    <s v="1218_MEX_VAC_W_E_Estudio efectividad Panama_0225"/>
    <s v="Shot 1"/>
    <n v="1"/>
    <m/>
    <n v="1"/>
    <d v="2025-02-27T18:03:00"/>
    <n v="0"/>
    <m/>
  </r>
  <r>
    <s v="MEX_AKA_d3739c48-bc73-494c-980f-8b9dff266264"/>
    <n v="5218124689264"/>
    <s v="1218_MEX_VAC_W_E_Estudio efectividad Panama_0225"/>
    <s v="Shot 1"/>
    <n v="0"/>
    <d v="2025-02-27T18:02:00"/>
    <n v="0"/>
    <m/>
    <n v="0"/>
    <m/>
  </r>
  <r>
    <s v="MEX_AKA_d3945bc4-c4dc-4787-a64f-803f9e3a4838"/>
    <n v="524881490402"/>
    <s v="1218_MEX_VAC_W_E_Estudio efectividad Panama_0225"/>
    <s v="Shot 1"/>
    <n v="1"/>
    <m/>
    <n v="1"/>
    <d v="2025-02-27T18:03:00"/>
    <n v="0"/>
    <m/>
  </r>
  <r>
    <s v="MEX_AKA_dad09ab1-16fb-414e-a52c-6d4d7a1e32ab"/>
    <n v="5219514012860"/>
    <s v="1218_MEX_VAC_W_E_Estudio efectividad Panama_0225"/>
    <s v="Shot 1"/>
    <n v="1"/>
    <m/>
    <n v="1"/>
    <d v="2025-02-27T18:25:00"/>
    <n v="0"/>
    <m/>
  </r>
  <r>
    <s v="MEX_AKA_dada1843-235a-4ac9-ad67-662a11b6c471"/>
    <n v="5212491199231"/>
    <s v="1218_MEX_VAC_W_E_Estudio efectividad Panama_0225"/>
    <s v="Shot 1"/>
    <n v="1"/>
    <m/>
    <n v="1"/>
    <d v="2025-02-27T18:01:00"/>
    <n v="1"/>
    <d v="2025-02-27T18:03:00"/>
  </r>
  <r>
    <s v="MEX_AKA_daf0a03a-a4ad-46f6-9664-2c1aad372c44"/>
    <n v="5216181327470"/>
    <s v="1218_MEX_VAC_W_E_Estudio efectividad Panama_0225"/>
    <s v="Shot 1"/>
    <n v="1"/>
    <m/>
    <n v="1"/>
    <d v="2025-02-27T23:35:00"/>
    <n v="0"/>
    <m/>
  </r>
  <r>
    <s v="MEX_AKA_db371037-ce08-425a-abc0-51c7625e4ef8"/>
    <n v="5217711905934"/>
    <s v="1218_MEX_VAC_W_E_Estudio efectividad Panama_0225"/>
    <s v="Shot 1"/>
    <n v="1"/>
    <m/>
    <n v="1"/>
    <d v="2025-02-27T18:03:00"/>
    <n v="1"/>
    <d v="2025-02-28T16:13:00"/>
  </r>
  <r>
    <s v="MEX_AKA_db510e79-f0de-4c3d-88a3-1ff9431f183c"/>
    <n v="5219612719885"/>
    <s v="1218_MEX_VAC_W_E_Estudio efectividad Panama_0225"/>
    <s v="Shot 1"/>
    <n v="1"/>
    <m/>
    <n v="1"/>
    <d v="2025-02-27T18:02:00"/>
    <n v="0"/>
    <m/>
  </r>
  <r>
    <s v="MEX_AKA_db756116-9075-49fb-8ef5-d952c961855e"/>
    <n v="5219531331022"/>
    <s v="1218_MEX_VAC_W_E_Estudio efectividad Panama_0225"/>
    <s v="Shot 1"/>
    <n v="1"/>
    <m/>
    <n v="1"/>
    <d v="2025-02-27T18:03:00"/>
    <n v="1"/>
    <d v="2025-02-27T19:16:00"/>
  </r>
  <r>
    <s v="MEX_AKA_d3b29359-cc46-43ce-8491-32fcbcbd60ef"/>
    <n v="5218110773251"/>
    <s v="1218_MEX_VAC_W_E_Estudio efectividad Panama_0225"/>
    <s v="Shot 1"/>
    <n v="1"/>
    <m/>
    <n v="1"/>
    <d v="2025-02-27T18:00:00"/>
    <n v="0"/>
    <m/>
  </r>
  <r>
    <s v="MEX_AKA_d3b2d05f-76ca-4874-afb9-ef9d7daa658b"/>
    <n v="5213334757899"/>
    <s v="1218_MEX_VAC_W_E_Estudio efectividad Panama_0225"/>
    <s v="Shot 1"/>
    <n v="1"/>
    <m/>
    <n v="1"/>
    <d v="2025-02-27T18:03:00"/>
    <n v="0"/>
    <m/>
  </r>
  <r>
    <s v="MEX_AKA_d401665b-c5e8-40e9-94f8-739509fc8052"/>
    <n v="5219999185468"/>
    <s v="1218_MEX_VAC_W_E_Estudio efectividad Panama_0225"/>
    <s v="Shot 1"/>
    <n v="1"/>
    <m/>
    <n v="1"/>
    <d v="2025-02-27T18:00:00"/>
    <n v="1"/>
    <d v="2025-02-27T18:01:00"/>
  </r>
  <r>
    <s v="MEX_AKA_a0387e6a-c964-4b3e-a929-4dc6a8edc901"/>
    <n v="5215562512359"/>
    <s v="1218_MEX_VAC_W_E_Estudio efectividad Panama_0225"/>
    <s v="Shot 1"/>
    <n v="1"/>
    <m/>
    <n v="1"/>
    <d v="2025-02-27T20:37:00"/>
    <n v="0"/>
    <m/>
  </r>
  <r>
    <s v="MEX_AKA_a074eee4-0bf9-488c-890e-9bef262d2ced"/>
    <n v="5214493862854"/>
    <s v="1218_MEX_VAC_W_E_Estudio efectividad Panama_0225"/>
    <s v="Shot 1"/>
    <n v="1"/>
    <m/>
    <n v="1"/>
    <d v="2025-02-27T18:03:00"/>
    <n v="0"/>
    <m/>
  </r>
  <r>
    <s v="MEX_AKA_98a74018-8be3-423c-957f-928681388d0c"/>
    <n v="5215568834194"/>
    <s v="1218_MEX_VAC_W_E_Estudio efectividad Panama_0225"/>
    <s v="Shot 1"/>
    <n v="1"/>
    <m/>
    <n v="1"/>
    <d v="2025-02-27T18:02:00"/>
    <n v="0"/>
    <m/>
  </r>
  <r>
    <s v="MEX_AKA_98c136c1-3dfe-4235-aee5-a5775b50d849"/>
    <n v="5218711356047"/>
    <s v="1218_MEX_VAC_W_E_Estudio efectividad Panama_0225"/>
    <s v="Shot 1"/>
    <n v="1"/>
    <m/>
    <n v="1"/>
    <d v="2025-02-27T18:02:00"/>
    <n v="0"/>
    <m/>
  </r>
  <r>
    <s v="MEX_AKA_98c2a7a5-dfef-438d-8ce1-0646bf1ccba1"/>
    <n v="5217731053447"/>
    <s v="1218_MEX_VAC_W_E_Estudio efectividad Panama_0225"/>
    <s v="Shot 1"/>
    <n v="1"/>
    <m/>
    <n v="1"/>
    <d v="2025-02-27T18:03:00"/>
    <n v="0"/>
    <m/>
  </r>
  <r>
    <s v="MEX_AKA_99055ce1-ba53-475e-acf7-b6ec1e6e42ae"/>
    <n v="5214772081306"/>
    <s v="1218_MEX_VAC_W_E_Estudio efectividad Panama_0225"/>
    <s v="Shot 1"/>
    <n v="1"/>
    <m/>
    <n v="1"/>
    <d v="2025-02-27T18:01:00"/>
    <n v="0"/>
    <m/>
  </r>
  <r>
    <s v="MEX_AKA_993b51e2-2198-4b88-9728-9eab048ee6fc"/>
    <n v="529711514220"/>
    <s v="1218_MEX_VAC_W_E_Estudio efectividad Panama_0225"/>
    <s v="Shot 1"/>
    <n v="0"/>
    <d v="2025-02-27T18:02:00"/>
    <n v="0"/>
    <m/>
    <n v="0"/>
    <m/>
  </r>
  <r>
    <s v="MEX_AKA_d4470e84-3423-480a-867d-5bd8ca417953"/>
    <n v="5215620404050"/>
    <s v="1218_MEX_VAC_W_E_Estudio efectividad Panama_0225"/>
    <s v="Shot 1"/>
    <n v="0"/>
    <d v="2025-02-27T18:03:00"/>
    <n v="0"/>
    <m/>
    <n v="0"/>
    <m/>
  </r>
  <r>
    <s v="MEX_AKA_d4602d50-3857-4d63-a5cb-ca7b7dc0a620"/>
    <n v="5216865254163"/>
    <s v="1218_MEX_VAC_W_E_Estudio efectividad Panama_0225"/>
    <s v="Shot 1"/>
    <n v="1"/>
    <m/>
    <n v="1"/>
    <d v="2025-02-27T18:02:00"/>
    <n v="1"/>
    <d v="2025-02-28T03:37:00"/>
  </r>
  <r>
    <s v="MEX_AKA_dba770f3-812f-44b4-ba2d-d661cd6cd379"/>
    <n v="5215529206906"/>
    <s v="1218_MEX_VAC_W_E_Estudio efectividad Panama_0225"/>
    <s v="Shot 1"/>
    <n v="1"/>
    <m/>
    <n v="1"/>
    <d v="2025-02-27T18:03:00"/>
    <n v="0"/>
    <m/>
  </r>
  <r>
    <s v="MEX_AKA_dbc098b4-4349-4928-931f-6edc0390d459"/>
    <n v="5213121233892"/>
    <s v="1218_MEX_VAC_W_E_Estudio efectividad Panama_0225"/>
    <s v="Shot 1"/>
    <n v="1"/>
    <m/>
    <n v="1"/>
    <d v="2025-02-27T18:01:00"/>
    <n v="1"/>
    <d v="2025-02-27T18:32:00"/>
  </r>
  <r>
    <s v="MEX_AKA_dbf87725-8ab3-4e21-9317-57951b77b44f"/>
    <n v="5216221055829"/>
    <s v="1218_MEX_VAC_W_E_Estudio efectividad Panama_0225"/>
    <s v="Shot 1"/>
    <n v="1"/>
    <m/>
    <n v="1"/>
    <d v="2025-02-27T18:01:00"/>
    <n v="0"/>
    <m/>
  </r>
  <r>
    <s v="MEX_AKA_a0f67cea-d8b4-4e8c-8c71-0ecc27899d02"/>
    <n v="5212331085669"/>
    <s v="1218_MEX_VAC_W_E_Estudio efectividad Panama_0225"/>
    <s v="Shot 1"/>
    <n v="0"/>
    <d v="2025-02-27T18:03:00"/>
    <n v="0"/>
    <m/>
    <n v="0"/>
    <m/>
  </r>
  <r>
    <s v="MEX_AKA_a103f38b-f771-4891-a678-fe714daf05e3"/>
    <n v="5212361091098"/>
    <s v="1218_MEX_VAC_W_E_Estudio efectividad Panama_0225"/>
    <s v="Shot 1"/>
    <n v="1"/>
    <m/>
    <n v="1"/>
    <d v="2025-02-27T18:01:00"/>
    <n v="1"/>
    <d v="2025-02-27T18:30:00"/>
  </r>
  <r>
    <s v="MEX_AKA_a1249ea0-b250-4543-bc37-a55cd0ffd23d"/>
    <n v="5219851092733"/>
    <s v="1218_MEX_VAC_W_E_Estudio efectividad Panama_0225"/>
    <s v="Shot 1"/>
    <n v="1"/>
    <m/>
    <n v="1"/>
    <d v="2025-02-27T18:02:00"/>
    <n v="0"/>
    <m/>
  </r>
  <r>
    <s v="MEX_AKA_d4cc595f-5c75-4882-8c86-abde38826490"/>
    <n v="5213311070879"/>
    <s v="1218_MEX_VAC_W_E_Estudio efectividad Panama_0225"/>
    <s v="Shot 1"/>
    <n v="1"/>
    <m/>
    <n v="1"/>
    <d v="2025-02-27T18:03:00"/>
    <n v="0"/>
    <m/>
  </r>
  <r>
    <s v="MEX_AKA_d531d405-9afd-405e-a8de-ce201669039e"/>
    <n v="5214251096906"/>
    <s v="1218_MEX_VAC_W_E_Estudio efectividad Panama_0225"/>
    <s v="Shot 1"/>
    <n v="1"/>
    <m/>
    <n v="1"/>
    <d v="2025-02-27T18:23:00"/>
    <n v="1"/>
    <d v="2025-02-27T21:32:00"/>
  </r>
  <r>
    <s v="MEX_AKA_d55cb7f0-5d24-42c2-9536-f27e7648b970"/>
    <n v="5217772101304"/>
    <s v="1218_MEX_VAC_W_E_Estudio efectividad Panama_0225"/>
    <s v="Shot 1"/>
    <n v="1"/>
    <m/>
    <n v="1"/>
    <d v="2025-02-27T18:02:00"/>
    <n v="0"/>
    <m/>
  </r>
  <r>
    <s v="MEX_AKA_d57f0d9f-3201-4c4b-adb1-8a63f7010028"/>
    <n v="5219512788976"/>
    <s v="1218_MEX_VAC_W_E_Estudio efectividad Panama_0225"/>
    <s v="Shot 1"/>
    <n v="1"/>
    <m/>
    <n v="1"/>
    <d v="2025-02-27T18:03:00"/>
    <n v="1"/>
    <d v="2025-02-27T18:23:00"/>
  </r>
  <r>
    <s v="MEX_AKA_dc1e6d8b-c87b-4ab6-af5b-2461fdbad711"/>
    <n v="5213511466505"/>
    <s v="1218_MEX_VAC_W_E_Estudio efectividad Panama_0225"/>
    <s v="Shot 1"/>
    <n v="1"/>
    <m/>
    <n v="1"/>
    <d v="2025-02-27T18:01:00"/>
    <n v="1"/>
    <d v="2025-02-27T18:47:00"/>
  </r>
  <r>
    <s v="MEX_AKA_dc830121-a918-433c-93dc-6bc7962b93dd"/>
    <n v="5213311059970"/>
    <s v="1218_MEX_VAC_W_E_Estudio efectividad Panama_0225"/>
    <s v="Shot 1"/>
    <n v="1"/>
    <m/>
    <n v="1"/>
    <d v="2025-02-27T18:01:00"/>
    <n v="1"/>
    <d v="2025-02-27T18:03:00"/>
  </r>
  <r>
    <s v="MEX_AKA_a140deb9-70d0-4b41-9675-22c3611974ed"/>
    <n v="5214522106600"/>
    <s v="1218_MEX_VAC_W_E_Estudio efectividad Panama_0225"/>
    <s v="Shot 1"/>
    <n v="0"/>
    <d v="2025-02-27T18:02:00"/>
    <n v="0"/>
    <m/>
    <n v="0"/>
    <m/>
  </r>
  <r>
    <s v="MEX_AKA_a166f0ea-d801-443b-b5e8-f26a32f073cd"/>
    <n v="5212291039921"/>
    <s v="1218_MEX_VAC_W_E_Estudio efectividad Panama_0225"/>
    <s v="Shot 1"/>
    <n v="1"/>
    <m/>
    <n v="1"/>
    <d v="2025-02-27T18:02:00"/>
    <n v="1"/>
    <d v="2025-02-27T18:06:00"/>
  </r>
  <r>
    <s v="MEX_AKA_a1741f83-a7c6-4449-8eb3-ef9147dd311b"/>
    <n v="5218666301011"/>
    <s v="1218_MEX_VAC_W_E_Estudio efectividad Panama_0225"/>
    <s v="Shot 1"/>
    <n v="1"/>
    <m/>
    <n v="1"/>
    <d v="2025-02-27T18:01:00"/>
    <n v="0"/>
    <m/>
  </r>
  <r>
    <s v="MEX_AKA_99a823f7-ed5d-4055-8f12-a851020d5071"/>
    <n v="5217441940416"/>
    <s v="1218_MEX_VAC_W_E_Estudio efectividad Panama_0225"/>
    <s v="Shot 1"/>
    <n v="1"/>
    <m/>
    <n v="1"/>
    <d v="2025-02-27T18:03:00"/>
    <n v="0"/>
    <m/>
  </r>
  <r>
    <s v="MEX_AKA_99aec1cc-d114-4fc4-8a2c-e38322190663"/>
    <n v="5214431302729"/>
    <s v="1218_MEX_VAC_W_E_Estudio efectividad Panama_0225"/>
    <s v="Shot 1"/>
    <n v="1"/>
    <m/>
    <n v="1"/>
    <d v="2025-02-27T18:03:00"/>
    <n v="0"/>
    <m/>
  </r>
  <r>
    <s v="MEX_AKA_99b3515e-b5d0-4cf4-8661-6fba611c9256"/>
    <n v="5218717133456"/>
    <s v="1218_MEX_VAC_W_E_Estudio efectividad Panama_0225"/>
    <s v="Shot 1"/>
    <n v="0"/>
    <d v="2025-02-27T18:03:00"/>
    <n v="0"/>
    <m/>
    <n v="0"/>
    <m/>
  </r>
  <r>
    <s v="MEX_AKA_d5867084-0f9b-479a-ad5e-5bdce1a4775a"/>
    <n v="5215574729433"/>
    <s v="1218_MEX_VAC_W_E_Estudio efectividad Panama_0225"/>
    <s v="Shot 1"/>
    <n v="1"/>
    <m/>
    <n v="1"/>
    <d v="2025-02-27T18:03:00"/>
    <n v="1"/>
    <d v="2025-02-27T18:08:00"/>
  </r>
  <r>
    <s v="MEX_AKA_d59c138f-a3e2-4657-9574-62ff5e2405e2"/>
    <n v="5217891052040"/>
    <s v="1218_MEX_VAC_W_E_Estudio efectividad Panama_0225"/>
    <s v="Shot 1"/>
    <n v="0"/>
    <d v="2025-02-27T18:03:00"/>
    <n v="0"/>
    <m/>
    <n v="0"/>
    <m/>
  </r>
  <r>
    <s v="MEX_AKA_d5ba7518-8d5b-40c4-9883-9942d4239ee0"/>
    <n v="5215554568944"/>
    <s v="1218_MEX_VAC_W_E_Estudio efectividad Panama_0225"/>
    <s v="Shot 1"/>
    <n v="1"/>
    <m/>
    <n v="1"/>
    <d v="2025-02-27T18:02:00"/>
    <n v="0"/>
    <m/>
  </r>
  <r>
    <s v="MEX_AKA_d5bf47d6-33c6-4ed5-977b-a08a750d2939"/>
    <n v="5219511694675"/>
    <s v="1218_MEX_VAC_W_E_Estudio efectividad Panama_0225"/>
    <s v="Shot 1"/>
    <n v="1"/>
    <m/>
    <n v="1"/>
    <d v="2025-02-27T18:02:00"/>
    <n v="1"/>
    <d v="2025-02-27T18:15:00"/>
  </r>
  <r>
    <s v="MEX_AKA_dd076f40-198a-4c1a-bb67-eb81652cf96a"/>
    <n v="5219515260753"/>
    <s v="1218_MEX_VAC_W_E_Estudio efectividad Panama_0225"/>
    <s v="Shot 1"/>
    <n v="1"/>
    <m/>
    <n v="1"/>
    <d v="2025-02-27T18:01:00"/>
    <n v="1"/>
    <d v="2025-02-28T01:01:00"/>
  </r>
  <r>
    <s v="MEX_AKA_dd31c735-ba41-4f6d-b660-72bf84e0b5a5"/>
    <n v="5212228369921"/>
    <s v="1218_MEX_VAC_W_E_Estudio efectividad Panama_0225"/>
    <s v="Shot 1"/>
    <n v="0"/>
    <d v="2025-02-27T18:03:00"/>
    <n v="0"/>
    <m/>
    <n v="0"/>
    <m/>
  </r>
  <r>
    <s v="MEX_AKA_dd53e1d0-0388-4056-ac0a-d6b3dcba58c5"/>
    <n v="5212961124780"/>
    <s v="1218_MEX_VAC_W_E_Estudio efectividad Panama_0225"/>
    <s v="Shot 1"/>
    <n v="1"/>
    <m/>
    <n v="1"/>
    <d v="2025-02-27T18:02:00"/>
    <n v="1"/>
    <d v="2025-02-27T18:29:00"/>
  </r>
  <r>
    <s v="MEX_AKA_ddd7eedd-521a-4731-8946-ccfe63abc443"/>
    <n v="5214922104591"/>
    <s v="1218_MEX_VAC_W_E_Estudio efectividad Panama_0225"/>
    <s v="Shot 1"/>
    <n v="1"/>
    <m/>
    <n v="1"/>
    <d v="2025-02-27T18:02:00"/>
    <n v="0"/>
    <m/>
  </r>
  <r>
    <s v="MEX_AKA_d5d0e789-a179-4fc7-a75d-459f0990a8e2"/>
    <n v="5217471087291"/>
    <s v="1218_MEX_VAC_W_E_Estudio efectividad Panama_0225"/>
    <s v="Shot 1"/>
    <n v="0"/>
    <d v="2025-02-27T18:03:00"/>
    <n v="0"/>
    <m/>
    <n v="0"/>
    <m/>
  </r>
  <r>
    <s v="MEX_AKA_d5e72f00-f7b0-48ae-b15c-d54207f938b4"/>
    <n v="5219512238311"/>
    <s v="1218_MEX_VAC_W_E_Estudio efectividad Panama_0225"/>
    <s v="Shot 1"/>
    <n v="1"/>
    <m/>
    <n v="1"/>
    <d v="2025-02-27T18:03:00"/>
    <n v="1"/>
    <d v="2025-02-27T18:08:00"/>
  </r>
  <r>
    <s v="MEX_AKA_d5f6a53e-6b4d-47db-9378-934b4849e1b1"/>
    <n v="5217711722667"/>
    <s v="1218_MEX_VAC_W_E_Estudio efectividad Panama_0225"/>
    <s v="Shot 1"/>
    <n v="1"/>
    <m/>
    <n v="1"/>
    <d v="2025-02-27T18:02:00"/>
    <n v="0"/>
    <m/>
  </r>
  <r>
    <s v="MEX_AKA_d6130c47-f80c-48dd-a641-9652121ba2c5"/>
    <n v="5214981005239"/>
    <s v="1218_MEX_VAC_W_E_Estudio efectividad Panama_0225"/>
    <s v="Shot 1"/>
    <n v="1"/>
    <m/>
    <n v="1"/>
    <d v="2025-02-27T18:03:00"/>
    <n v="0"/>
    <m/>
  </r>
  <r>
    <s v="MEX_AKA_a186ed38-3fa5-4bcb-86ab-8570606a6dbf"/>
    <n v="5219211780158"/>
    <s v="1218_MEX_VAC_W_E_Estudio efectividad Panama_0225"/>
    <s v="Shot 1"/>
    <n v="1"/>
    <m/>
    <n v="1"/>
    <d v="2025-02-27T18:03:00"/>
    <n v="1"/>
    <d v="2025-02-27T18:32:00"/>
  </r>
  <r>
    <s v="MEX_AKA_a1a47b29-2f6c-4e09-b634-49eaa92a863d"/>
    <n v="5219921051882"/>
    <s v="1218_MEX_VAC_W_E_Estudio efectividad Panama_0225"/>
    <s v="Shot 1"/>
    <n v="1"/>
    <m/>
    <n v="1"/>
    <d v="2025-02-27T18:03:00"/>
    <n v="0"/>
    <m/>
  </r>
  <r>
    <s v="MEX_AKA_a1bc5fad-869c-40d2-aa93-0331fd17336f"/>
    <n v="5219711130104"/>
    <s v="1218_MEX_VAC_W_E_Estudio efectividad Panama_0225"/>
    <s v="Shot 1"/>
    <n v="1"/>
    <m/>
    <n v="1"/>
    <d v="2025-02-27T18:03:00"/>
    <n v="1"/>
    <d v="2025-02-28T13:22:00"/>
  </r>
  <r>
    <s v="MEX_AKA_a1ca0ac5-d001-4dfc-bd21-064e3b76167b"/>
    <n v="5212223353165"/>
    <s v="1218_MEX_VAC_W_E_Estudio efectividad Panama_0225"/>
    <s v="Shot 1"/>
    <n v="1"/>
    <m/>
    <n v="1"/>
    <d v="2025-02-27T18:03:00"/>
    <n v="1"/>
    <d v="2025-02-28T21:06:00"/>
  </r>
  <r>
    <s v="MEX_AKA_99c41bca-67fe-455e-b798-40ac47359ae3"/>
    <n v="5212291394171"/>
    <s v="1218_MEX_VAC_W_E_Estudio efectividad Panama_0225"/>
    <s v="Shot 1"/>
    <n v="1"/>
    <m/>
    <n v="1"/>
    <d v="2025-02-27T18:02:00"/>
    <n v="0"/>
    <m/>
  </r>
  <r>
    <s v="MEX_AKA_99c48e43-f152-4283-a970-74a35b34ee57"/>
    <n v="5217121176378"/>
    <s v="1218_MEX_VAC_W_E_Estudio efectividad Panama_0225"/>
    <s v="Shot 1"/>
    <n v="0"/>
    <d v="2025-02-27T18:01:00"/>
    <n v="0"/>
    <m/>
    <n v="0"/>
    <m/>
  </r>
  <r>
    <s v="MEX_AKA_99e7f7f5-b9b2-413b-a4ec-9eca4b401f9b"/>
    <n v="5217838321753"/>
    <s v="1218_MEX_VAC_W_E_Estudio efectividad Panama_0225"/>
    <s v="Shot 1"/>
    <n v="1"/>
    <m/>
    <n v="1"/>
    <d v="2025-02-27T18:01:00"/>
    <n v="0"/>
    <m/>
  </r>
  <r>
    <s v="MEX_AKA_99f5e73f-8414-4b40-9112-f1bf1392e069"/>
    <n v="5213545459239"/>
    <s v="1218_MEX_VAC_W_E_Estudio efectividad Panama_0225"/>
    <s v="Shot 1"/>
    <n v="0"/>
    <d v="2025-02-27T18:01:00"/>
    <n v="0"/>
    <m/>
    <n v="0"/>
    <m/>
  </r>
  <r>
    <s v="MEX_AKA_de806f03-1291-4e83-bb49-463b20fa633c"/>
    <n v="5214434456561"/>
    <s v="1218_MEX_VAC_W_E_Estudio efectividad Panama_0225"/>
    <s v="Shot 1"/>
    <n v="0"/>
    <d v="2025-02-27T18:03:00"/>
    <n v="0"/>
    <m/>
    <n v="0"/>
    <m/>
  </r>
  <r>
    <s v="MEX_AKA_a276ba86-2c36-4e69-9982-37dbf38b0613"/>
    <n v="5212222731132"/>
    <s v="1218_MEX_VAC_W_E_Estudio efectividad Panama_0225"/>
    <s v="Shot 1"/>
    <n v="1"/>
    <m/>
    <n v="1"/>
    <d v="2025-02-27T18:00:00"/>
    <n v="1"/>
    <d v="2025-02-27T18:01:00"/>
  </r>
  <r>
    <s v="MEX_AKA_d632639c-c84b-48b3-9e55-ef5b0d350b25"/>
    <n v="5215559690349"/>
    <s v="1218_MEX_VAC_W_E_Estudio efectividad Panama_0225"/>
    <s v="Shot 1"/>
    <n v="1"/>
    <m/>
    <n v="1"/>
    <d v="2025-02-27T18:03:00"/>
    <n v="1"/>
    <d v="2025-02-27T18:05:00"/>
  </r>
  <r>
    <s v="MEX_AKA_d6540de1-a0bd-40ce-8037-a67fa15bfbc6"/>
    <n v="5215577553877"/>
    <s v="1218_MEX_VAC_W_E_Estudio efectividad Panama_0225"/>
    <s v="Shot 1"/>
    <n v="1"/>
    <m/>
    <n v="1"/>
    <d v="2025-02-27T18:02:00"/>
    <n v="0"/>
    <m/>
  </r>
  <r>
    <s v="MEX_AKA_d68675b2-abbb-4182-a9d4-9e12c0712294"/>
    <n v="5214941007745"/>
    <s v="1218_MEX_VAC_W_E_Estudio efectividad Panama_0225"/>
    <s v="Shot 1"/>
    <n v="1"/>
    <m/>
    <n v="1"/>
    <d v="2025-02-27T18:03:00"/>
    <n v="0"/>
    <m/>
  </r>
  <r>
    <s v="MEX_AKA_d68b9aec-2d68-4cd5-9d8b-926d65a12edc"/>
    <n v="5212481028150"/>
    <s v="1218_MEX_VAC_W_E_Estudio efectividad Panama_0225"/>
    <s v="Shot 1"/>
    <n v="0"/>
    <d v="2025-02-27T18:00:00"/>
    <n v="0"/>
    <m/>
    <n v="0"/>
    <m/>
  </r>
  <r>
    <s v="MEX_AKA_a30471c8-f4db-4bf5-ad8a-cd35c24e1d33"/>
    <n v="5212229319974"/>
    <s v="1218_MEX_VAC_W_E_Estudio efectividad Panama_0225"/>
    <s v="Shot 1"/>
    <n v="1"/>
    <m/>
    <n v="1"/>
    <d v="2025-02-27T18:03:00"/>
    <n v="0"/>
    <m/>
  </r>
  <r>
    <s v="MEX_AKA_a36797b4-918f-49fb-852f-cb9f6caa7456"/>
    <n v="5218718049164"/>
    <s v="1218_MEX_VAC_W_E_Estudio efectividad Panama_0225"/>
    <s v="Shot 1"/>
    <n v="1"/>
    <m/>
    <n v="1"/>
    <d v="2025-02-27T18:03:00"/>
    <n v="1"/>
    <d v="2025-03-06T22:20:00"/>
  </r>
  <r>
    <s v="MEX_AKA_dfbf0780-b27a-48c9-9ae0-3c440402efcc"/>
    <n v="5214431725760"/>
    <s v="1218_MEX_VAC_W_E_Estudio efectividad Panama_0225"/>
    <s v="Shot 1"/>
    <n v="1"/>
    <m/>
    <n v="1"/>
    <d v="2025-02-27T18:01:00"/>
    <n v="1"/>
    <d v="2025-03-01T03:57:00"/>
  </r>
  <r>
    <s v="MEX_AKA_9a600f5b-1379-4894-a0a3-76ad171784ec"/>
    <n v="5217352045255"/>
    <s v="1218_MEX_VAC_W_E_Estudio efectividad Panama_0225"/>
    <s v="Shot 1"/>
    <n v="0"/>
    <d v="2025-02-27T18:01:00"/>
    <n v="0"/>
    <m/>
    <n v="0"/>
    <m/>
  </r>
  <r>
    <s v="MEX_AKA_9a751004-92e6-41ba-b872-6c696d14e4b2"/>
    <n v="5218332994775"/>
    <s v="1218_MEX_VAC_W_E_Estudio efectividad Panama_0225"/>
    <s v="Shot 1"/>
    <n v="1"/>
    <m/>
    <n v="1"/>
    <d v="2025-02-27T18:01:00"/>
    <n v="1"/>
    <d v="2025-03-20T22:00:00"/>
  </r>
  <r>
    <s v="MEX_AKA_9a7dac4b-6604-482b-b246-31fff680e47c"/>
    <n v="5212227342317"/>
    <s v="1218_MEX_VAC_W_E_Estudio efectividad Panama_0225"/>
    <s v="Shot 1"/>
    <n v="1"/>
    <m/>
    <n v="1"/>
    <d v="2025-02-27T18:03:00"/>
    <n v="0"/>
    <m/>
  </r>
  <r>
    <s v="MEX_AKA_a3f52d95-84e9-4ec2-9030-cd593df0418a"/>
    <n v="5217711004645"/>
    <s v="1218_MEX_VAC_W_E_Estudio efectividad Panama_0225"/>
    <s v="Shot 1"/>
    <n v="0"/>
    <d v="2025-02-27T18:03:00"/>
    <n v="0"/>
    <m/>
    <n v="0"/>
    <m/>
  </r>
  <r>
    <s v="MEX_AKA_d7307bfd-6efc-468a-a107-c6be99b314a7"/>
    <n v="5212722462154"/>
    <s v="1218_MEX_VAC_W_E_Estudio efectividad Panama_0225"/>
    <s v="Shot 1"/>
    <n v="0"/>
    <d v="2025-02-27T18:00:00"/>
    <n v="0"/>
    <m/>
    <n v="0"/>
    <m/>
  </r>
  <r>
    <s v="MEX_AKA_d776c7ba-9a36-40c2-a03b-c6bf1347d8dc"/>
    <n v="5214121050242"/>
    <s v="1218_MEX_VAC_W_E_Estudio efectividad Panama_0225"/>
    <s v="Shot 1"/>
    <n v="1"/>
    <m/>
    <n v="1"/>
    <d v="2025-02-27T18:02:00"/>
    <n v="0"/>
    <m/>
  </r>
  <r>
    <s v="MEX_AKA_dffb08c7-018b-45df-9842-2653cbfbbd39"/>
    <n v="5214591145984"/>
    <s v="1218_MEX_VAC_W_E_Estudio efectividad Panama_0225"/>
    <s v="Shot 1"/>
    <n v="0"/>
    <d v="2025-02-27T18:03:00"/>
    <n v="0"/>
    <m/>
    <n v="0"/>
    <m/>
  </r>
  <r>
    <s v="MEX_AKA_e04fbe2e-2824-45d7-90be-5950741d2e3c"/>
    <n v="5217121923701"/>
    <s v="1218_MEX_VAC_W_E_Estudio efectividad Panama_0225"/>
    <s v="Shot 1"/>
    <n v="1"/>
    <m/>
    <n v="1"/>
    <d v="2025-02-27T18:17:00"/>
    <n v="0"/>
    <m/>
  </r>
  <r>
    <s v="MEX_AKA_a47415b7-8def-4510-bb9e-488ea515af3e"/>
    <n v="5214432000835"/>
    <s v="1218_MEX_VAC_W_E_Estudio efectividad Panama_0225"/>
    <s v="Shot 1"/>
    <n v="0"/>
    <d v="2025-02-27T18:03:00"/>
    <n v="0"/>
    <m/>
    <n v="0"/>
    <m/>
  </r>
  <r>
    <s v="MEX_AKA_a47c6180-e092-4de5-96d4-8204267f2bf9"/>
    <n v="5215554183470"/>
    <s v="1218_MEX_VAC_W_E_Estudio efectividad Panama_0225"/>
    <s v="Shot 1"/>
    <n v="1"/>
    <m/>
    <n v="1"/>
    <d v="2025-02-27T20:43:00"/>
    <n v="0"/>
    <m/>
  </r>
  <r>
    <s v="MEX_AKA_e0cb6e4b-f1bb-4710-bb63-6a8805fb2461"/>
    <n v="5219513237972"/>
    <s v="1218_MEX_VAC_W_E_Estudio efectividad Panama_0225"/>
    <s v="Shot 1"/>
    <n v="1"/>
    <m/>
    <n v="1"/>
    <d v="2025-02-27T18:01:00"/>
    <n v="0"/>
    <m/>
  </r>
  <r>
    <s v="MEX_AKA_e0e3ab55-c042-41af-8f8d-7278164678ed"/>
    <n v="5213336349263"/>
    <s v="1218_MEX_VAC_W_E_Estudio efectividad Panama_0225"/>
    <s v="Shot 1"/>
    <n v="0"/>
    <d v="2025-02-27T18:00:00"/>
    <n v="0"/>
    <m/>
    <n v="0"/>
    <m/>
  </r>
  <r>
    <s v="MEX_AKA_e103dac5-ac6a-4f50-a129-a066eb2d82db"/>
    <n v="5214932151276"/>
    <s v="1218_MEX_VAC_W_E_Estudio efectividad Panama_0225"/>
    <s v="Shot 1"/>
    <n v="1"/>
    <m/>
    <n v="1"/>
    <d v="2025-02-27T18:00:00"/>
    <n v="0"/>
    <m/>
  </r>
  <r>
    <s v="MEX_AKA_e1128e49-7b94-4e0d-b8dc-cd05ea8381af"/>
    <n v="5214422017900"/>
    <s v="1218_MEX_VAC_W_E_Estudio efectividad Panama_0225"/>
    <s v="Shot 1"/>
    <n v="0"/>
    <d v="2025-02-27T18:03:00"/>
    <n v="0"/>
    <m/>
    <n v="0"/>
    <m/>
  </r>
  <r>
    <s v="MEX_AKA_d7c97fce-ff26-4dfb-92ef-5bdfb15f4daa"/>
    <n v="5215626211718"/>
    <s v="1218_MEX_VAC_W_E_Estudio efectividad Panama_0225"/>
    <s v="Shot 1"/>
    <n v="0"/>
    <d v="2025-02-27T18:02:00"/>
    <n v="0"/>
    <m/>
    <n v="0"/>
    <m/>
  </r>
  <r>
    <s v="MEX_AKA_d7cb0c85-4594-4d49-b728-b396fbf4f1bb"/>
    <n v="5219321206366"/>
    <s v="1218_MEX_VAC_W_E_Estudio efectividad Panama_0225"/>
    <s v="Shot 1"/>
    <n v="1"/>
    <m/>
    <n v="1"/>
    <d v="2025-02-27T18:02:00"/>
    <n v="0"/>
    <m/>
  </r>
  <r>
    <s v="MEX_AKA_d8983838-2e3a-4647-8b13-ac4807a49f8f"/>
    <n v="5218688107373"/>
    <s v="1218_MEX_VAC_W_E_Estudio efectividad Panama_0225"/>
    <s v="Shot 1"/>
    <n v="0"/>
    <d v="2025-02-27T18:02:00"/>
    <n v="0"/>
    <m/>
    <n v="0"/>
    <m/>
  </r>
  <r>
    <s v="MEX_AKA_a4b0f95f-4011-4bb3-9a0e-e4b1ab5984e4"/>
    <n v="5212491380655"/>
    <s v="1218_MEX_VAC_W_E_Estudio efectividad Panama_0225"/>
    <s v="Shot 1"/>
    <n v="1"/>
    <m/>
    <n v="1"/>
    <d v="2025-02-27T18:00:00"/>
    <n v="0"/>
    <m/>
  </r>
  <r>
    <s v="MEX_AKA_a4b9c4bf-ac7f-49a6-858d-b81241514e2e"/>
    <n v="5212384089353"/>
    <s v="1218_MEX_VAC_W_E_Estudio efectividad Panama_0225"/>
    <s v="Shot 1"/>
    <n v="0"/>
    <d v="2025-02-27T18:03:00"/>
    <n v="0"/>
    <m/>
    <n v="0"/>
    <m/>
  </r>
  <r>
    <s v="MEX_AKA_a5097967-3033-4e00-8932-ae24b9f93584"/>
    <n v="5214361220528"/>
    <s v="1218_MEX_VAC_W_E_Estudio efectividad Panama_0225"/>
    <s v="Shot 1"/>
    <n v="1"/>
    <m/>
    <n v="1"/>
    <d v="2025-02-27T18:03:00"/>
    <n v="0"/>
    <m/>
  </r>
  <r>
    <s v="MEX_AKA_a50e928a-f0fb-4044-a26f-b66ef9c8ef07"/>
    <n v="5214775814636"/>
    <s v="1218_MEX_VAC_W_E_Estudio efectividad Panama_0225"/>
    <s v="Shot 1"/>
    <n v="0"/>
    <d v="2025-02-27T18:03:00"/>
    <n v="0"/>
    <m/>
    <n v="0"/>
    <m/>
  </r>
  <r>
    <s v="MEX_AKA_9aac90eb-f2dc-4020-8ae4-223ecd5b98aa"/>
    <n v="5214441208183"/>
    <s v="1218_MEX_VAC_W_E_Estudio efectividad Panama_0225"/>
    <s v="Shot 1"/>
    <n v="1"/>
    <m/>
    <n v="1"/>
    <d v="2025-02-27T18:00:00"/>
    <n v="1"/>
    <d v="2025-02-27T18:34:00"/>
  </r>
  <r>
    <s v="MEX_AKA_9ac00be6-687e-4a38-b2a3-3e28bf168c12"/>
    <n v="5212337594246"/>
    <s v="1218_MEX_VAC_W_E_Estudio efectividad Panama_0225"/>
    <s v="Shot 1"/>
    <n v="0"/>
    <d v="2025-02-27T18:01:00"/>
    <n v="0"/>
    <m/>
    <n v="0"/>
    <m/>
  </r>
  <r>
    <s v="MEX_AKA_d8e256b2-3a87-4f08-9b42-9fe1bef865d3"/>
    <n v="5213535333847"/>
    <s v="1218_MEX_VAC_W_E_Estudio efectividad Panama_0225"/>
    <s v="Shot 1"/>
    <n v="0"/>
    <d v="2025-02-27T18:01:00"/>
    <n v="0"/>
    <m/>
    <n v="0"/>
    <m/>
  </r>
  <r>
    <s v="MEX_AKA_d8ebb446-99f0-4c30-98cf-9594b6261363"/>
    <n v="5219933992999"/>
    <s v="1218_MEX_VAC_W_E_Estudio efectividad Panama_0225"/>
    <s v="Shot 1"/>
    <n v="1"/>
    <m/>
    <n v="1"/>
    <d v="2025-02-27T18:02:00"/>
    <n v="0"/>
    <m/>
  </r>
  <r>
    <s v="MEX_AKA_a541f5cc-f611-46af-b985-8909e3fded04"/>
    <n v="5214612927985"/>
    <s v="1218_MEX_VAC_W_E_Estudio efectividad Panama_0225"/>
    <s v="Shot 1"/>
    <n v="0"/>
    <d v="2025-02-27T18:03:00"/>
    <n v="0"/>
    <m/>
    <n v="0"/>
    <m/>
  </r>
  <r>
    <s v="MEX_AKA_a54da7be-4607-4493-87be-caf5fa7e3127"/>
    <n v="5218712810601"/>
    <s v="1218_MEX_VAC_W_E_Estudio efectividad Panama_0225"/>
    <s v="Shot 1"/>
    <n v="1"/>
    <m/>
    <n v="1"/>
    <d v="2025-02-27T18:01:00"/>
    <n v="0"/>
    <m/>
  </r>
  <r>
    <s v="MEX_AKA_a5e71554-e8fc-4c1a-aef5-e8cdba2d1992"/>
    <n v="5215510617458"/>
    <s v="1218_MEX_VAC_W_E_Estudio efectividad Panama_0225"/>
    <s v="Shot 1"/>
    <n v="1"/>
    <m/>
    <n v="1"/>
    <d v="2025-02-27T18:00:00"/>
    <n v="0"/>
    <m/>
  </r>
  <r>
    <s v="MEX_AKA_e11a5c0d-d053-4674-bae7-f64058e5c1fc"/>
    <n v="5212461912225"/>
    <s v="1218_MEX_VAC_W_E_Estudio efectividad Panama_0225"/>
    <s v="Shot 1"/>
    <n v="1"/>
    <m/>
    <n v="1"/>
    <d v="2025-02-27T18:03:00"/>
    <n v="1"/>
    <d v="2025-02-27T18:05:00"/>
  </r>
  <r>
    <s v="MEX_AKA_e1711e1e-6a63-4d32-858f-4266fb085a92"/>
    <n v="5212226694539"/>
    <s v="1218_MEX_VAC_W_E_Estudio efectividad Panama_0225"/>
    <s v="Shot 1"/>
    <n v="1"/>
    <m/>
    <n v="1"/>
    <d v="2025-02-27T18:03:00"/>
    <n v="1"/>
    <d v="2025-02-27T18:03:00"/>
  </r>
  <r>
    <s v="MEX_AKA_d93b6a01-bf17-4816-9c23-f60f29928578"/>
    <n v="5219821184403"/>
    <s v="1218_MEX_VAC_W_E_Estudio efectividad Panama_0225"/>
    <s v="Shot 1"/>
    <n v="1"/>
    <m/>
    <n v="1"/>
    <d v="2025-02-27T18:02:00"/>
    <n v="1"/>
    <d v="2025-02-27T18:22:00"/>
  </r>
  <r>
    <s v="MEX_AKA_d9823908-4c71-48d2-ab40-1e07c5bef26c"/>
    <n v="5212228022520"/>
    <s v="1218_MEX_VAC_W_E_Estudio efectividad Panama_0225"/>
    <s v="Shot 1"/>
    <n v="0"/>
    <d v="2025-02-27T18:00:00"/>
    <n v="0"/>
    <m/>
    <n v="0"/>
    <m/>
  </r>
  <r>
    <s v="MEX_AKA_d9946db9-0a6a-4cfa-8a11-6e0acfa47675"/>
    <n v="5216671185070"/>
    <s v="1218_MEX_VAC_W_E_Estudio efectividad Panama_0225"/>
    <s v="Shot 1"/>
    <n v="1"/>
    <m/>
    <n v="1"/>
    <d v="2025-02-27T18:02:00"/>
    <n v="0"/>
    <m/>
  </r>
  <r>
    <s v="MEX_AKA_d9b22c46-ae9b-4713-bf38-51e7cb88997d"/>
    <n v="5219841574275"/>
    <s v="1218_MEX_VAC_W_E_Estudio efectividad Panama_0225"/>
    <s v="Shot 1"/>
    <n v="1"/>
    <m/>
    <n v="1"/>
    <d v="2025-02-27T18:00:00"/>
    <n v="1"/>
    <d v="2025-02-27T18:01:00"/>
  </r>
  <r>
    <s v="MEX_AKA_a61e1814-b196-4b9c-8049-1be5e2caa6f9"/>
    <n v="5212382060697"/>
    <s v="1218_MEX_VAC_W_E_Estudio efectividad Panama_0225"/>
    <s v="Shot 1"/>
    <n v="0"/>
    <d v="2025-02-27T18:01:00"/>
    <n v="0"/>
    <m/>
    <n v="0"/>
    <m/>
  </r>
  <r>
    <s v="MEX_AKA_a644f244-db63-4357-afd7-df02376d256d"/>
    <n v="5214444468486"/>
    <s v="1218_MEX_VAC_W_E_Estudio efectividad Panama_0225"/>
    <s v="Shot 1"/>
    <n v="1"/>
    <m/>
    <n v="1"/>
    <d v="2025-02-27T18:04:00"/>
    <n v="1"/>
    <d v="2025-02-27T18:30:00"/>
  </r>
  <r>
    <s v="MEX_AKA_a6468d98-026a-48ac-a0ff-bd9b121f0c66"/>
    <n v="5212294652957"/>
    <s v="1218_MEX_VAC_W_E_Estudio efectividad Panama_0225"/>
    <s v="Shot 1"/>
    <n v="1"/>
    <m/>
    <n v="1"/>
    <d v="2025-02-27T18:03:00"/>
    <n v="0"/>
    <m/>
  </r>
  <r>
    <s v="MEX_AKA_e1b96c6f-6a03-46e7-8863-6013b7b95394"/>
    <n v="5212223212122"/>
    <s v="1218_MEX_VAC_W_E_Estudio efectividad Panama_0225"/>
    <s v="Shot 1"/>
    <n v="1"/>
    <m/>
    <n v="1"/>
    <d v="2025-02-27T18:00:00"/>
    <n v="1"/>
    <d v="2025-02-27T18:01:00"/>
  </r>
  <r>
    <s v="MEX_AKA_e1ee1364-b1dd-4133-9942-67ec19193b98"/>
    <n v="5214921218967"/>
    <s v="1218_MEX_VAC_W_E_Estudio efectividad Panama_0225"/>
    <s v="Shot 1"/>
    <n v="1"/>
    <m/>
    <n v="1"/>
    <d v="2025-02-27T18:29:00"/>
    <n v="1"/>
    <d v="2025-03-04T14:13:00"/>
  </r>
  <r>
    <s v="MEX_AKA_d9ba1aa0-a431-4ccc-ade2-598af99c6f10"/>
    <n v="5218979794433"/>
    <s v="1218_MEX_VAC_W_E_Estudio efectividad Panama_0225"/>
    <s v="Shot 1"/>
    <n v="1"/>
    <m/>
    <n v="1"/>
    <d v="2025-02-27T18:01:00"/>
    <n v="0"/>
    <m/>
  </r>
  <r>
    <s v="MEX_AKA_d9f581be-eafb-4d30-b84a-55e5608d3ba4"/>
    <n v="5212229657176"/>
    <s v="1218_MEX_VAC_W_E_Estudio efectividad Panama_0225"/>
    <s v="Shot 1"/>
    <n v="1"/>
    <m/>
    <n v="1"/>
    <d v="2025-02-27T18:01:00"/>
    <n v="0"/>
    <m/>
  </r>
  <r>
    <s v="MEX_AKA_da1eb4a7-ed3e-4cdc-a1ce-8ca588c4ca81"/>
    <n v="5213411128925"/>
    <s v="1218_MEX_VAC_W_E_Estudio efectividad Panama_0225"/>
    <s v="Shot 1"/>
    <n v="1"/>
    <m/>
    <n v="1"/>
    <d v="2025-02-27T18:03:00"/>
    <n v="0"/>
    <m/>
  </r>
  <r>
    <s v="MEX_AKA_a74e5de9-6db2-4ed0-b2c1-965feb319f25"/>
    <n v="5216141151687"/>
    <s v="1218_MEX_VAC_W_E_Estudio efectividad Panama_0225"/>
    <s v="Shot 1"/>
    <n v="1"/>
    <m/>
    <n v="1"/>
    <d v="2025-02-27T18:01:00"/>
    <n v="0"/>
    <m/>
  </r>
  <r>
    <s v="MEX_AKA_a78e3631-8f2b-4586-9320-ffcde3503e91"/>
    <n v="5212221401514"/>
    <s v="1218_MEX_VAC_W_E_Estudio efectividad Panama_0225"/>
    <s v="Shot 1"/>
    <n v="1"/>
    <m/>
    <n v="1"/>
    <d v="2025-02-27T18:02:00"/>
    <n v="1"/>
    <d v="2025-02-28T05:10:00"/>
  </r>
  <r>
    <s v="MEX_AKA_e1f1197b-c55d-45f2-9ae4-6517f37c5606"/>
    <n v="5212471517955"/>
    <s v="1218_MEX_VAC_W_E_Estudio efectividad Panama_0225"/>
    <s v="Shot 1"/>
    <n v="0"/>
    <d v="2025-02-27T18:03:00"/>
    <n v="0"/>
    <m/>
    <n v="0"/>
    <m/>
  </r>
  <r>
    <s v="MEX_AKA_e252f5a2-2212-415d-b5b2-5ad112bbdb6a"/>
    <n v="5212741361114"/>
    <s v="1218_MEX_VAC_W_E_Estudio efectividad Panama_0225"/>
    <s v="Shot 1"/>
    <n v="1"/>
    <m/>
    <n v="1"/>
    <d v="2025-02-27T18:03:00"/>
    <n v="1"/>
    <d v="2025-02-27T21:03:00"/>
  </r>
  <r>
    <s v="MEX_AKA_9b0c358b-fe19-48ea-9dd4-a93162091367"/>
    <n v="5214441817632"/>
    <s v="1218_MEX_VAC_W_E_Estudio efectividad Panama_0225"/>
    <s v="Shot 1"/>
    <n v="1"/>
    <m/>
    <n v="1"/>
    <d v="2025-02-27T18:01:00"/>
    <n v="0"/>
    <m/>
  </r>
  <r>
    <s v="MEX_AKA_9b392919-6a9e-4218-8de0-ea615200af9d"/>
    <n v="5212226616751"/>
    <s v="1218_MEX_VAC_W_E_Estudio efectividad Panama_0225"/>
    <s v="Shot 1"/>
    <n v="1"/>
    <m/>
    <n v="1"/>
    <d v="2025-02-27T18:01:00"/>
    <n v="1"/>
    <d v="2025-02-27T18:09:00"/>
  </r>
  <r>
    <s v="MEX_AKA_a7e12879-a514-46b4-8c6e-3929aada2aa3"/>
    <n v="5212721344303"/>
    <s v="1218_MEX_VAC_W_E_Estudio efectividad Panama_0225"/>
    <s v="Shot 1"/>
    <n v="0"/>
    <d v="2025-02-27T18:01:00"/>
    <n v="0"/>
    <m/>
    <n v="0"/>
    <m/>
  </r>
  <r>
    <s v="MEX_AKA_a863e8fe-e604-4fa1-8c11-2e83508f71dd"/>
    <n v="5214341067586"/>
    <s v="1218_MEX_VAC_W_E_Estudio efectividad Panama_0225"/>
    <s v="Shot 1"/>
    <n v="0"/>
    <d v="2025-02-27T18:01:00"/>
    <n v="0"/>
    <m/>
    <n v="0"/>
    <m/>
  </r>
  <r>
    <s v="MEX_AKA_a8682285-226b-457d-bf58-8e8fa148da7a"/>
    <n v="5218691034528"/>
    <s v="1218_MEX_VAC_W_E_Estudio efectividad Panama_0225"/>
    <s v="Shot 1"/>
    <n v="1"/>
    <m/>
    <n v="1"/>
    <d v="2025-02-27T18:01:00"/>
    <n v="1"/>
    <d v="2025-02-27T18:48:00"/>
  </r>
  <r>
    <s v="MEX_AKA_da2e7225-5f3e-4dbb-82d2-ce6b9dbc6182"/>
    <n v="5215560765996"/>
    <s v="1218_MEX_VAC_W_E_Estudio efectividad Panama_0225"/>
    <s v="Shot 1"/>
    <n v="1"/>
    <m/>
    <n v="1"/>
    <d v="2025-02-27T18:03:00"/>
    <n v="0"/>
    <m/>
  </r>
  <r>
    <s v="MEX_AKA_da3915b3-a4cf-4663-aea4-0cded2b7ea6e"/>
    <n v="5218683694938"/>
    <s v="1218_MEX_VAC_W_E_Estudio efectividad Panama_0225"/>
    <s v="Shot 1"/>
    <n v="1"/>
    <m/>
    <n v="1"/>
    <d v="2025-02-27T18:01:00"/>
    <n v="0"/>
    <m/>
  </r>
  <r>
    <s v="MEX_AKA_da3ef4c5-6891-4c32-a0ad-244f03b943ee"/>
    <n v="5217295942547"/>
    <s v="1218_MEX_VAC_W_E_Estudio efectividad Panama_0225"/>
    <s v="Shot 1"/>
    <n v="1"/>
    <m/>
    <n v="1"/>
    <d v="2025-02-27T18:02:00"/>
    <n v="0"/>
    <m/>
  </r>
  <r>
    <s v="MEX_AKA_da8282f8-7e27-446f-97d6-a02e78609415"/>
    <n v="5212212194777"/>
    <s v="1218_MEX_VAC_W_E_Estudio efectividad Panama_0225"/>
    <s v="Shot 1"/>
    <n v="1"/>
    <m/>
    <n v="1"/>
    <d v="2025-02-27T18:02:00"/>
    <n v="1"/>
    <d v="2025-02-27T20:05:00"/>
  </r>
  <r>
    <s v="MEX_AKA_da9ced30-ff1a-4ff9-84e9-6f3c838435e6"/>
    <n v="5212281586804"/>
    <s v="1218_MEX_VAC_W_E_Estudio efectividad Panama_0225"/>
    <s v="Shot 1"/>
    <n v="1"/>
    <m/>
    <n v="1"/>
    <d v="2025-02-27T18:01:00"/>
    <n v="1"/>
    <d v="2025-02-27T18:03:00"/>
  </r>
  <r>
    <s v="MEX_AKA_e279a4f7-d356-41c0-9c35-f08a8f7dffdf"/>
    <n v="5217791111193"/>
    <s v="1218_MEX_VAC_W_E_Estudio efectividad Panama_0225"/>
    <s v="Shot 1"/>
    <n v="1"/>
    <m/>
    <n v="1"/>
    <d v="2025-02-27T18:01:00"/>
    <n v="0"/>
    <m/>
  </r>
  <r>
    <s v="MEX_AKA_e28e8a26-06ed-474e-a31a-880f67cfb2c7"/>
    <n v="5213334519688"/>
    <s v="1218_MEX_VAC_W_E_Estudio efectividad Panama_0225"/>
    <s v="Shot 1"/>
    <n v="1"/>
    <m/>
    <n v="1"/>
    <d v="2025-02-27T18:03:00"/>
    <n v="0"/>
    <m/>
  </r>
  <r>
    <s v="MEX_AKA_e2f4d55e-e38e-4c2e-950b-d8d0ae632dbf"/>
    <n v="5219514017424"/>
    <s v="1218_MEX_VAC_W_E_Estudio efectividad Panama_0225"/>
    <s v="Shot 1"/>
    <n v="1"/>
    <m/>
    <n v="1"/>
    <d v="2025-02-27T18:01:00"/>
    <n v="0"/>
    <m/>
  </r>
  <r>
    <s v="MEX_AKA_e3605639-5d21-46c7-8582-3c27e970d920"/>
    <n v="5212215947216"/>
    <s v="1218_MEX_VAC_W_E_Estudio efectividad Panama_0225"/>
    <s v="Shot 1"/>
    <n v="1"/>
    <m/>
    <n v="1"/>
    <d v="2025-02-27T18:03:00"/>
    <n v="0"/>
    <m/>
  </r>
  <r>
    <s v="MEX_AKA_a86a51e8-c8d8-4421-a051-43e47ff0c699"/>
    <n v="5219531024456"/>
    <s v="1218_MEX_VAC_W_E_Estudio efectividad Panama_0225"/>
    <s v="Shot 1"/>
    <n v="0"/>
    <d v="2025-02-27T18:02:00"/>
    <n v="0"/>
    <m/>
    <n v="0"/>
    <m/>
  </r>
  <r>
    <s v="MEX_AKA_a885a757-5236-4448-934d-c5953c9ae39f"/>
    <n v="5215626202202"/>
    <s v="1218_MEX_VAC_W_E_Estudio efectividad Panama_0225"/>
    <s v="Shot 1"/>
    <n v="0"/>
    <d v="2025-02-27T18:00:00"/>
    <n v="0"/>
    <m/>
    <n v="0"/>
    <m/>
  </r>
  <r>
    <s v="MEX_AKA_dacd5695-78a7-46c0-9c49-318c48345a38"/>
    <n v="5216671482038"/>
    <s v="1218_MEX_VAC_W_E_Estudio efectividad Panama_0225"/>
    <s v="Shot 1"/>
    <n v="1"/>
    <m/>
    <n v="1"/>
    <d v="2025-02-27T18:03:00"/>
    <n v="1"/>
    <d v="2025-02-27T22:45:00"/>
  </r>
  <r>
    <s v="MEX_AKA_db2214df-5ba0-4ab3-a7f2-a750f608ce90"/>
    <n v="5213319642805"/>
    <s v="1218_MEX_VAC_W_E_Estudio efectividad Panama_0225"/>
    <s v="Shot 1"/>
    <n v="1"/>
    <m/>
    <n v="1"/>
    <d v="2025-02-27T18:01:00"/>
    <n v="1"/>
    <d v="2025-02-27T18:08:00"/>
  </r>
  <r>
    <s v="MEX_AKA_9bb00a7e-216a-4e89-8fd7-988955cffdc5"/>
    <n v="5219542061392"/>
    <s v="1218_MEX_VAC_W_E_Estudio efectividad Panama_0225"/>
    <s v="Shot 1"/>
    <n v="1"/>
    <m/>
    <n v="1"/>
    <d v="2025-02-27T18:02:00"/>
    <n v="0"/>
    <m/>
  </r>
  <r>
    <s v="MEX_AKA_9bdbb141-aa4a-43a8-b31c-09e8bedc2823"/>
    <n v="5219831543290"/>
    <s v="1218_MEX_VAC_W_E_Estudio efectividad Panama_0225"/>
    <s v="Shot 1"/>
    <n v="1"/>
    <m/>
    <n v="1"/>
    <d v="2025-02-27T18:01:00"/>
    <n v="1"/>
    <d v="2025-02-27T21:31:00"/>
  </r>
  <r>
    <s v="MEX_AKA_9bdc3531-848f-4352-a573-6ca1baaa252a"/>
    <n v="5215540130663"/>
    <s v="1218_MEX_VAC_W_E_Estudio efectividad Panama_0225"/>
    <s v="Shot 1"/>
    <n v="1"/>
    <m/>
    <n v="1"/>
    <d v="2025-02-27T18:01:00"/>
    <n v="0"/>
    <m/>
  </r>
  <r>
    <s v="MEX_AKA_e3710a76-ed6b-4eed-be29-cf13716029ad"/>
    <n v="5216441557566"/>
    <s v="1218_MEX_VAC_W_E_Estudio efectividad Panama_0225"/>
    <s v="Shot 1"/>
    <n v="1"/>
    <m/>
    <n v="1"/>
    <d v="2025-02-27T18:01:00"/>
    <n v="0"/>
    <m/>
  </r>
  <r>
    <s v="MEX_AKA_e38fc4e6-3c61-4b6c-8434-8042895ca518"/>
    <n v="5214731379009"/>
    <s v="1218_MEX_VAC_W_E_Estudio efectividad Panama_0225"/>
    <s v="Shot 1"/>
    <n v="1"/>
    <m/>
    <n v="1"/>
    <d v="2025-02-27T18:04:00"/>
    <n v="0"/>
    <m/>
  </r>
  <r>
    <s v="MEX_AKA_e3bb1fa0-155b-4423-ac93-d07e675997e9"/>
    <n v="5215511563467"/>
    <s v="1218_MEX_VAC_W_E_Estudio efectividad Panama_0225"/>
    <s v="Shot 1"/>
    <n v="1"/>
    <m/>
    <n v="1"/>
    <d v="2025-02-27T18:01:00"/>
    <n v="0"/>
    <m/>
  </r>
  <r>
    <s v="MEX_AKA_dbc282db-e11d-429b-895a-4138c1a0860f"/>
    <n v="5218713561649"/>
    <s v="1218_MEX_VAC_W_E_Estudio efectividad Panama_0225"/>
    <s v="Shot 1"/>
    <n v="0"/>
    <d v="2025-02-27T18:03:00"/>
    <n v="0"/>
    <m/>
    <n v="0"/>
    <m/>
  </r>
  <r>
    <s v="MEX_AKA_dbc6a921-410c-42b6-9db1-817afa1319d6"/>
    <n v="5212721999669"/>
    <s v="1218_MEX_VAC_W_E_Estudio efectividad Panama_0225"/>
    <s v="Shot 1"/>
    <n v="0"/>
    <d v="2025-02-27T18:03:00"/>
    <n v="0"/>
    <m/>
    <n v="0"/>
    <m/>
  </r>
  <r>
    <s v="MEX_AKA_a8fd6f75-69ce-48ee-8654-014fc5feec36"/>
    <n v="5213221477768"/>
    <s v="1218_MEX_VAC_W_E_Estudio efectividad Panama_0225"/>
    <s v="Shot 1"/>
    <n v="1"/>
    <m/>
    <n v="1"/>
    <d v="2025-02-27T18:02:00"/>
    <n v="0"/>
    <m/>
  </r>
  <r>
    <s v="MEX_AKA_a9123ab0-c6bf-418b-a54d-b45c2841b46e"/>
    <n v="5214881428414"/>
    <s v="1218_MEX_VAC_W_E_Estudio efectividad Panama_0225"/>
    <s v="Shot 1"/>
    <n v="1"/>
    <m/>
    <n v="1"/>
    <d v="2025-02-27T18:00:00"/>
    <n v="1"/>
    <d v="2025-03-23T02:51:00"/>
  </r>
  <r>
    <s v="MEX_AKA_a92a4360-fadd-4d7e-b240-538bd72b8a5b"/>
    <n v="5212727080668"/>
    <s v="1218_MEX_VAC_W_E_Estudio efectividad Panama_0225"/>
    <s v="Shot 1"/>
    <n v="1"/>
    <m/>
    <n v="1"/>
    <d v="2025-02-27T18:02:00"/>
    <n v="0"/>
    <m/>
  </r>
  <r>
    <s v="MEX_AKA_e447c776-a283-4e28-a324-d22739ff26d9"/>
    <n v="5214871129848"/>
    <s v="1218_MEX_VAC_W_E_Estudio efectividad Panama_0225"/>
    <s v="Shot 1"/>
    <n v="1"/>
    <m/>
    <n v="1"/>
    <d v="2025-02-27T18:28:00"/>
    <n v="0"/>
    <m/>
  </r>
  <r>
    <s v="MEX_AKA_9cd73894-c543-4927-9294-463a72f334ed"/>
    <n v="5212221258708"/>
    <s v="1218_MEX_VAC_W_E_Estudio efectividad Panama_0225"/>
    <s v="Shot 1"/>
    <n v="1"/>
    <m/>
    <n v="1"/>
    <d v="2025-02-27T18:01:00"/>
    <n v="1"/>
    <d v="2025-03-02T01:37:00"/>
  </r>
  <r>
    <s v="MEX_AKA_dc172344-f78c-4b3d-a1db-4f0adf3fad55"/>
    <n v="5216421476621"/>
    <s v="1218_MEX_VAC_W_E_Estudio efectividad Panama_0225"/>
    <s v="Shot 1"/>
    <n v="1"/>
    <m/>
    <n v="1"/>
    <d v="2025-02-27T18:03:00"/>
    <n v="0"/>
    <m/>
  </r>
  <r>
    <s v="MEX_AKA_dc352c8d-6988-4de3-8e07-07dd39d3ae9b"/>
    <n v="5214622970645"/>
    <s v="1218_MEX_VAC_W_E_Estudio efectividad Panama_0225"/>
    <s v="Shot 1"/>
    <n v="1"/>
    <m/>
    <n v="1"/>
    <d v="2025-02-27T18:01:00"/>
    <n v="0"/>
    <m/>
  </r>
  <r>
    <s v="MEX_AKA_dc577477-c0d0-4412-a286-560d96815f05"/>
    <n v="5213141633342"/>
    <s v="1218_MEX_VAC_W_E_Estudio efectividad Panama_0225"/>
    <s v="Shot 1"/>
    <n v="0"/>
    <d v="2025-02-27T18:03:00"/>
    <n v="0"/>
    <m/>
    <n v="0"/>
    <m/>
  </r>
  <r>
    <s v="MEX_AKA_dc5abe00-1db9-469b-a4b2-63d7680ddf45"/>
    <n v="5219992287915"/>
    <s v="1218_MEX_VAC_W_E_Estudio efectividad Panama_0225"/>
    <s v="Shot 1"/>
    <n v="1"/>
    <m/>
    <n v="1"/>
    <d v="2025-02-27T18:02:00"/>
    <n v="0"/>
    <m/>
  </r>
  <r>
    <s v="MEX_AKA_dc67a7ab-f583-490b-b76b-930155c4550a"/>
    <n v="5212381867970"/>
    <s v="1218_MEX_VAC_W_E_Estudio efectividad Panama_0225"/>
    <s v="Shot 1"/>
    <n v="0"/>
    <d v="2025-02-27T18:01:00"/>
    <n v="0"/>
    <m/>
    <n v="0"/>
    <m/>
  </r>
  <r>
    <s v="MEX_AKA_a9b86e2b-eb92-4be2-92f1-c837e48c9d3b"/>
    <n v="5214871115729"/>
    <s v="1218_MEX_VAC_W_E_Estudio efectividad Panama_0225"/>
    <s v="Shot 1"/>
    <n v="0"/>
    <d v="2025-02-27T18:02:00"/>
    <n v="0"/>
    <m/>
    <n v="0"/>
    <m/>
  </r>
  <r>
    <s v="MEX_AKA_a9bd4b47-699d-4e01-ac66-f8eb6de67b19"/>
    <n v="5218341692055"/>
    <s v="1218_MEX_VAC_W_E_Estudio efectividad Panama_0225"/>
    <s v="Shot 1"/>
    <n v="0"/>
    <d v="2025-02-27T18:01:00"/>
    <n v="0"/>
    <m/>
    <n v="0"/>
    <m/>
  </r>
  <r>
    <s v="MEX_AKA_a9ddb965-c69f-48b5-8f74-4f6aa2100f23"/>
    <n v="5218711031809"/>
    <s v="1218_MEX_VAC_W_E_Estudio efectividad Panama_0225"/>
    <s v="Shot 1"/>
    <n v="1"/>
    <m/>
    <n v="1"/>
    <d v="2025-02-27T18:01:00"/>
    <n v="1"/>
    <d v="2025-02-27T18:22:00"/>
  </r>
  <r>
    <s v="MEX_AKA_aa0a284b-c99d-4542-8e09-9fde50a10c96"/>
    <n v="5213315137300"/>
    <s v="1218_MEX_VAC_W_E_Estudio efectividad Panama_0225"/>
    <s v="Shot 1"/>
    <n v="1"/>
    <m/>
    <n v="1"/>
    <d v="2025-02-27T18:00:00"/>
    <n v="0"/>
    <m/>
  </r>
  <r>
    <s v="MEX_AKA_e4a4cccf-57c3-448e-845d-58f593c777e6"/>
    <n v="5214623811590"/>
    <s v="1218_MEX_VAC_W_E_Estudio efectividad Panama_0225"/>
    <s v="Shot 1"/>
    <n v="0"/>
    <d v="2025-02-27T18:00:00"/>
    <n v="0"/>
    <m/>
    <n v="0"/>
    <m/>
  </r>
  <r>
    <s v="MEX_AKA_e4d52da1-4a64-4aec-986c-6ed9b197a5f1"/>
    <n v="5218115875136"/>
    <s v="1218_MEX_VAC_W_E_Estudio efectividad Panama_0225"/>
    <s v="Shot 1"/>
    <n v="1"/>
    <m/>
    <n v="1"/>
    <d v="2025-02-27T18:01:00"/>
    <n v="0"/>
    <m/>
  </r>
  <r>
    <s v="MEX_AKA_dca0d68a-63e4-44f3-958e-efda829b774c"/>
    <n v="5214981237773"/>
    <s v="1218_MEX_VAC_W_E_Estudio efectividad Panama_0225"/>
    <s v="Shot 1"/>
    <n v="0"/>
    <d v="2025-02-27T18:01:00"/>
    <n v="0"/>
    <m/>
    <n v="0"/>
    <m/>
  </r>
  <r>
    <s v="MEX_AKA_dcb7da50-74c2-4afb-9369-749f85e0eafd"/>
    <n v="5212382507155"/>
    <s v="1218_MEX_VAC_W_E_Estudio efectividad Panama_0225"/>
    <s v="Shot 1"/>
    <n v="1"/>
    <m/>
    <n v="1"/>
    <d v="2025-02-27T18:01:00"/>
    <n v="0"/>
    <m/>
  </r>
  <r>
    <s v="MEX_AKA_dcc350a4-6f6a-4f55-8d23-c0ef5fb1d5b0"/>
    <n v="5219222895597"/>
    <s v="1218_MEX_VAC_W_E_Estudio efectividad Panama_0225"/>
    <s v="Shot 1"/>
    <n v="1"/>
    <m/>
    <n v="1"/>
    <d v="2025-02-27T20:36:00"/>
    <n v="1"/>
    <d v="2025-02-28T02:43:00"/>
  </r>
  <r>
    <s v="MEX_AKA_dcde077c-9981-4df8-88ba-0c6032559b2f"/>
    <n v="5219712070859"/>
    <s v="1218_MEX_VAC_W_E_Estudio efectividad Panama_0225"/>
    <s v="Shot 1"/>
    <n v="1"/>
    <m/>
    <n v="1"/>
    <d v="2025-02-27T18:01:00"/>
    <n v="0"/>
    <m/>
  </r>
  <r>
    <s v="MEX_AKA_9d0541fb-5117-4b58-8e86-072163dca3f0"/>
    <n v="5212382214889"/>
    <s v="1218_MEX_VAC_W_E_Estudio efectividad Panama_0225"/>
    <s v="Shot 1"/>
    <n v="1"/>
    <m/>
    <n v="1"/>
    <d v="2025-02-27T18:01:00"/>
    <n v="0"/>
    <m/>
  </r>
  <r>
    <s v="MEX_AKA_9d22970e-1933-400a-80ee-6a0357c661ec"/>
    <n v="5219611102956"/>
    <s v="1218_MEX_VAC_W_E_Estudio efectividad Panama_0225"/>
    <s v="Shot 1"/>
    <n v="1"/>
    <m/>
    <n v="1"/>
    <d v="2025-02-27T18:01:00"/>
    <n v="0"/>
    <m/>
  </r>
  <r>
    <s v="MEX_AKA_9d95132e-6f79-445c-bfc7-444f2990a48b"/>
    <n v="5214611503375"/>
    <s v="1218_MEX_VAC_W_E_Estudio efectividad Panama_0225"/>
    <s v="Shot 1"/>
    <n v="1"/>
    <m/>
    <n v="1"/>
    <d v="2025-02-27T18:02:00"/>
    <n v="0"/>
    <m/>
  </r>
  <r>
    <s v="MEX_AKA_9dc84efd-047b-41ae-ba5a-8b42765e340c"/>
    <n v="5212223374379"/>
    <s v="1218_MEX_VAC_W_E_Estudio efectividad Panama_0225"/>
    <s v="Shot 1"/>
    <n v="1"/>
    <m/>
    <n v="1"/>
    <d v="2025-02-27T18:02:00"/>
    <n v="0"/>
    <m/>
  </r>
  <r>
    <s v="MEX_AKA_e4f7cb22-c8f2-4f3b-ad53-093c76a0a5d4"/>
    <n v="5213131118302"/>
    <s v="1218_MEX_VAC_W_E_Estudio efectividad Panama_0225"/>
    <s v="Shot 1"/>
    <n v="1"/>
    <m/>
    <n v="1"/>
    <d v="2025-02-27T18:01:00"/>
    <n v="0"/>
    <m/>
  </r>
  <r>
    <s v="MEX_AKA_e4fd01f5-4578-462d-b07b-257264459512"/>
    <n v="5219222063718"/>
    <s v="1218_MEX_VAC_W_E_Estudio efectividad Panama_0225"/>
    <s v="Shot 1"/>
    <n v="1"/>
    <m/>
    <n v="1"/>
    <d v="2025-02-27T20:31:00"/>
    <n v="1"/>
    <d v="2025-02-27T20:33:00"/>
  </r>
  <r>
    <s v="MEX_AKA_e5034f0c-a74d-42a6-8737-967632b5c986"/>
    <n v="5219371235674"/>
    <s v="1218_MEX_VAC_W_E_Estudio efectividad Panama_0225"/>
    <s v="Shot 1"/>
    <n v="1"/>
    <m/>
    <n v="1"/>
    <d v="2025-02-27T18:00:00"/>
    <n v="1"/>
    <d v="2025-02-27T18:19:00"/>
  </r>
  <r>
    <s v="MEX_AKA_e525cceb-b241-441e-852a-00fba910f14c"/>
    <n v="5212431207686"/>
    <s v="1218_MEX_VAC_W_E_Estudio efectividad Panama_0225"/>
    <s v="Shot 1"/>
    <n v="0"/>
    <d v="2025-02-27T18:03:00"/>
    <n v="0"/>
    <m/>
    <n v="0"/>
    <m/>
  </r>
  <r>
    <s v="MEX_AKA_dd0fc6bf-c90d-4fb7-bd93-02bc5f3c724c"/>
    <n v="5219622735489"/>
    <s v="1218_MEX_VAC_W_E_Estudio efectividad Panama_0225"/>
    <s v="Shot 1"/>
    <n v="1"/>
    <m/>
    <n v="1"/>
    <d v="2025-02-27T18:03:00"/>
    <n v="1"/>
    <d v="2025-02-27T18:46:00"/>
  </r>
  <r>
    <s v="MEX_AKA_dd25b0ca-7136-446f-a6b4-66955d0d1cbf"/>
    <n v="5215563176157"/>
    <s v="1218_MEX_VAC_W_E_Estudio efectividad Panama_0225"/>
    <s v="Shot 1"/>
    <n v="1"/>
    <m/>
    <n v="1"/>
    <d v="2025-02-27T18:03:00"/>
    <n v="0"/>
    <m/>
  </r>
  <r>
    <s v="MEX_AKA_dd653534-f377-43c7-84b1-697ae63942f7"/>
    <n v="5214521120820"/>
    <s v="1218_MEX_VAC_W_E_Estudio efectividad Panama_0225"/>
    <s v="Shot 1"/>
    <n v="1"/>
    <m/>
    <n v="1"/>
    <d v="2025-02-27T18:00:00"/>
    <n v="0"/>
    <m/>
  </r>
  <r>
    <s v="MEX_AKA_dd801c5a-cf59-43ed-b592-3214bd7a227b"/>
    <n v="5213335813151"/>
    <s v="1218_MEX_VAC_W_E_Estudio efectividad Panama_0225"/>
    <s v="Shot 1"/>
    <n v="1"/>
    <m/>
    <n v="1"/>
    <d v="2025-02-27T18:00:00"/>
    <n v="0"/>
    <m/>
  </r>
  <r>
    <s v="MEX_AKA_aa2e8576-6852-4bfc-80ae-f8bdb824e72f"/>
    <n v="5214471006290"/>
    <s v="1218_MEX_VAC_W_E_Estudio efectividad Panama_0225"/>
    <s v="Shot 1"/>
    <n v="1"/>
    <m/>
    <n v="1"/>
    <d v="2025-02-27T18:02:00"/>
    <n v="0"/>
    <m/>
  </r>
  <r>
    <s v="MEX_AKA_aa58d14f-dc85-4b44-b5ca-46c3a6ec7774"/>
    <n v="5216271145994"/>
    <s v="1218_MEX_VAC_W_E_Estudio efectividad Panama_0225"/>
    <s v="Shot 1"/>
    <n v="1"/>
    <m/>
    <n v="1"/>
    <d v="2025-02-27T18:00:00"/>
    <n v="0"/>
    <m/>
  </r>
  <r>
    <s v="MEX_AKA_aa77b6f0-cc3a-4cbb-917f-7c957b4d1772"/>
    <n v="5219511428599"/>
    <s v="1218_MEX_VAC_W_E_Estudio efectividad Panama_0225"/>
    <s v="Shot 1"/>
    <n v="1"/>
    <m/>
    <n v="1"/>
    <d v="2025-02-27T18:00:00"/>
    <n v="1"/>
    <d v="2025-02-27T21:53:00"/>
  </r>
  <r>
    <s v="0034P00003wzCzeQAE"/>
    <n v="5216142355224"/>
    <s v="1218_MEX_VAC_W_E_Estudio efectividad Panama_0225"/>
    <s v="Shot 1"/>
    <n v="1"/>
    <m/>
    <n v="1"/>
    <d v="2025-02-27T18:00:00"/>
    <n v="1"/>
    <d v="2025-02-27T22:06:00"/>
  </r>
  <r>
    <s v="0034P00003wzCZLQA2"/>
    <n v="5215529556500"/>
    <s v="1218_MEX_VAC_W_E_Estudio efectividad Panama_0225"/>
    <s v="Shot 1"/>
    <n v="1"/>
    <m/>
    <n v="1"/>
    <d v="2025-02-28T20:55:00"/>
    <n v="1"/>
    <d v="2025-03-01T13:32:00"/>
  </r>
  <r>
    <s v="0034P00003wzCZWQA2"/>
    <n v="5214421782490"/>
    <s v="1218_MEX_VAC_W_E_Estudio efectividad Panama_0225"/>
    <s v="Shot 1"/>
    <n v="1"/>
    <m/>
    <n v="1"/>
    <d v="2025-02-27T18:02:00"/>
    <n v="0"/>
    <m/>
  </r>
  <r>
    <s v="0034P00003wzd0aQAA"/>
    <n v="5214621893431"/>
    <s v="1218_MEX_VAC_W_E_Estudio efectividad Panama_0225"/>
    <s v="Shot 1"/>
    <n v="1"/>
    <m/>
    <n v="1"/>
    <d v="2025-02-27T18:02:00"/>
    <n v="1"/>
    <d v="2025-02-27T19:47:00"/>
  </r>
  <r>
    <s v="0034P00003wzD0GQAU"/>
    <n v="5217141453012"/>
    <s v="1218_MEX_VAC_W_E_Estudio efectividad Panama_0225"/>
    <s v="Shot 1"/>
    <n v="0"/>
    <d v="2025-02-27T18:02:00"/>
    <n v="0"/>
    <m/>
    <n v="0"/>
    <m/>
  </r>
  <r>
    <s v="0034P00003wzCGEQA2"/>
    <n v="5215552506297"/>
    <s v="1218_MEX_VAC_W_E_Estudio efectividad Panama_0225"/>
    <s v="Shot 1"/>
    <n v="0"/>
    <d v="2025-02-27T18:03:00"/>
    <n v="0"/>
    <m/>
    <n v="0"/>
    <m/>
  </r>
  <r>
    <s v="0034P00003wzcHPQAY"/>
    <n v="5214445087667"/>
    <s v="1218_MEX_VAC_W_E_Estudio efectividad Panama_0225"/>
    <s v="Shot 1"/>
    <n v="1"/>
    <m/>
    <n v="1"/>
    <d v="2025-02-27T18:01:00"/>
    <n v="0"/>
    <m/>
  </r>
  <r>
    <s v="0034P00003wzCMSQA2"/>
    <n v="5215554613353"/>
    <s v="1218_MEX_VAC_W_E_Estudio efectividad Panama_0225"/>
    <s v="Shot 1"/>
    <n v="1"/>
    <m/>
    <n v="1"/>
    <d v="2025-02-27T18:03:00"/>
    <n v="1"/>
    <d v="2025-02-27T18:19:00"/>
  </r>
  <r>
    <s v="0034P00003wzcRbQAI"/>
    <n v="5215554155700"/>
    <s v="1218_MEX_VAC_W_E_Estudio efectividad Panama_0225"/>
    <s v="Shot 1"/>
    <n v="1"/>
    <m/>
    <n v="1"/>
    <d v="2025-02-27T18:03:00"/>
    <n v="0"/>
    <m/>
  </r>
  <r>
    <s v="0034P00003wzCrxQAE"/>
    <n v="5212281781484"/>
    <s v="1218_MEX_VAC_W_E_Estudio efectividad Panama_0225"/>
    <s v="Shot 1"/>
    <n v="1"/>
    <m/>
    <n v="1"/>
    <d v="2025-02-27T18:02:00"/>
    <n v="0"/>
    <m/>
  </r>
  <r>
    <s v="0034P00003wzCuOQAU"/>
    <n v="5215511246611"/>
    <s v="1218_MEX_VAC_W_E_Estudio efectividad Panama_0225"/>
    <s v="Shot 1"/>
    <n v="1"/>
    <m/>
    <n v="1"/>
    <d v="2025-02-27T18:02:00"/>
    <n v="1"/>
    <d v="2025-02-27T19:05:00"/>
  </r>
  <r>
    <s v="0034P00003wzcusQAA"/>
    <n v="5212281819417"/>
    <s v="1218_MEX_VAC_W_E_Estudio efectividad Panama_0225"/>
    <s v="Shot 1"/>
    <n v="1"/>
    <m/>
    <n v="1"/>
    <d v="2025-02-27T18:00:00"/>
    <n v="0"/>
    <m/>
  </r>
  <r>
    <s v="0034P00003wzCxNQAU"/>
    <n v="5213331483367"/>
    <s v="1218_MEX_VAC_W_E_Estudio efectividad Panama_0225"/>
    <s v="Shot 1"/>
    <n v="1"/>
    <m/>
    <n v="1"/>
    <d v="2025-02-27T18:02:00"/>
    <n v="1"/>
    <d v="2025-02-27T19:00:00"/>
  </r>
  <r>
    <s v="0034P00003wzcYCQAY"/>
    <n v="5215521865430"/>
    <s v="1218_MEX_VAC_W_E_Estudio efectividad Panama_0225"/>
    <s v="Shot 1"/>
    <n v="1"/>
    <m/>
    <n v="1"/>
    <d v="2025-02-27T18:03:00"/>
    <n v="1"/>
    <d v="2025-02-27T18:08:00"/>
  </r>
  <r>
    <s v="0034P00003wzCYyQAM"/>
    <n v="5214921002163"/>
    <s v="1218_MEX_VAC_W_E_Estudio efectividad Panama_0225"/>
    <s v="Shot 1"/>
    <n v="1"/>
    <m/>
    <n v="1"/>
    <d v="2025-02-27T18:03:00"/>
    <n v="1"/>
    <d v="2025-02-27T18:04:00"/>
  </r>
  <r>
    <s v="0034P00003wzCOtQAM"/>
    <n v="5218331150394"/>
    <s v="1218_MEX_VAC_W_E_Estudio efectividad Panama_0225"/>
    <s v="Shot 1"/>
    <n v="0"/>
    <d v="2025-02-27T18:02:00"/>
    <n v="0"/>
    <m/>
    <n v="0"/>
    <m/>
  </r>
  <r>
    <s v="0034P00003wzcrzQAA"/>
    <n v="5216261005284"/>
    <s v="1218_MEX_VAC_W_E_Estudio efectividad Panama_0225"/>
    <s v="Shot 1"/>
    <n v="1"/>
    <m/>
    <n v="1"/>
    <d v="2025-02-27T18:00:00"/>
    <n v="0"/>
    <m/>
  </r>
  <r>
    <s v="0034P00003wzcSMQAY"/>
    <n v="5218331378812"/>
    <s v="1218_MEX_VAC_W_E_Estudio efectividad Panama_0225"/>
    <s v="Shot 1"/>
    <n v="1"/>
    <m/>
    <n v="1"/>
    <d v="2025-02-27T18:02:00"/>
    <n v="1"/>
    <d v="2025-02-27T18:18:00"/>
  </r>
  <r>
    <s v="0034P00003wzCSxQAM"/>
    <n v="5213921000331"/>
    <s v="1218_MEX_VAC_W_E_Estudio efectividad Panama_0225"/>
    <s v="Shot 1"/>
    <n v="1"/>
    <m/>
    <n v="1"/>
    <d v="2025-02-27T18:03:00"/>
    <n v="1"/>
    <d v="2025-02-27T18:20:00"/>
  </r>
  <r>
    <s v="0034P00003wzcTeQAI"/>
    <n v="5218711789129"/>
    <s v="1218_MEX_VAC_W_E_Estudio efectividad Panama_0225"/>
    <s v="Shot 1"/>
    <n v="1"/>
    <m/>
    <n v="1"/>
    <d v="2025-02-27T18:03:00"/>
    <n v="0"/>
    <m/>
  </r>
  <r>
    <s v="0034P00003wzcZ7QAI"/>
    <n v="5215543456787"/>
    <s v="1218_MEX_VAC_W_E_Estudio efectividad Panama_0225"/>
    <s v="Shot 1"/>
    <n v="1"/>
    <m/>
    <n v="1"/>
    <d v="2025-02-27T18:02:00"/>
    <n v="0"/>
    <m/>
  </r>
  <r>
    <s v="0034P00003wzD2PQAU"/>
    <n v="5212491014217"/>
    <s v="1218_MEX_VAC_W_E_Estudio efectividad Panama_0225"/>
    <s v="Shot 1"/>
    <n v="1"/>
    <m/>
    <n v="1"/>
    <d v="2025-02-27T18:02:00"/>
    <n v="1"/>
    <d v="2025-02-27T18:54:00"/>
  </r>
  <r>
    <s v="0034P00003wzD3SQAU"/>
    <n v="5215515039119"/>
    <s v="1218_MEX_VAC_W_E_Estudio efectividad Panama_0225"/>
    <s v="Shot 1"/>
    <n v="1"/>
    <m/>
    <n v="1"/>
    <d v="2025-02-27T18:08:00"/>
    <n v="1"/>
    <d v="2025-02-27T18:08:00"/>
  </r>
  <r>
    <s v="0034P00003wzCycQAE"/>
    <n v="5215567876053"/>
    <s v="1218_MEX_VAC_W_E_Estudio efectividad Panama_0225"/>
    <s v="Shot 1"/>
    <n v="1"/>
    <m/>
    <n v="1"/>
    <d v="2025-02-27T18:01:00"/>
    <n v="0"/>
    <m/>
  </r>
  <r>
    <s v="0034P00003wzCYeQAM"/>
    <n v="5212299358951"/>
    <s v="1218_MEX_VAC_W_E_Estudio efectividad Panama_0225"/>
    <s v="Shot 1"/>
    <n v="0"/>
    <d v="2025-02-27T18:02:00"/>
    <n v="0"/>
    <m/>
    <n v="0"/>
    <m/>
  </r>
  <r>
    <s v="0034P00003wzCZAQA2"/>
    <n v="5219982055880"/>
    <s v="1218_MEX_VAC_W_E_Estudio efectividad Panama_0225"/>
    <s v="Shot 1"/>
    <n v="1"/>
    <m/>
    <n v="1"/>
    <d v="2025-02-27T18:02:00"/>
    <n v="1"/>
    <d v="2025-02-27T18:18:00"/>
  </r>
  <r>
    <s v="0034P00003wzd3TQAQ"/>
    <n v="5214771571262"/>
    <s v="1218_MEX_VAC_W_E_Estudio efectividad Panama_0225"/>
    <s v="Shot 1"/>
    <n v="1"/>
    <m/>
    <n v="1"/>
    <d v="2025-02-27T18:03:00"/>
    <n v="1"/>
    <d v="2025-02-27T18:03:00"/>
  </r>
  <r>
    <s v="0034P00003wzd6WQAQ"/>
    <n v="5216121311964"/>
    <s v="1218_MEX_VAC_W_E_Estudio efectividad Panama_0225"/>
    <s v="Shot 1"/>
    <n v="1"/>
    <m/>
    <n v="1"/>
    <d v="2025-02-27T18:03:00"/>
    <n v="1"/>
    <d v="2025-02-27T18:04:00"/>
  </r>
  <r>
    <s v="0034P00003wzdCOQAY"/>
    <n v="5219933113731"/>
    <s v="1218_MEX_VAC_W_E_Estudio efectividad Panama_0225"/>
    <s v="Shot 1"/>
    <n v="1"/>
    <m/>
    <n v="1"/>
    <d v="2025-02-27T18:02:00"/>
    <n v="1"/>
    <d v="2025-02-27T18:07:00"/>
  </r>
  <r>
    <s v="0034P00003wzd4pQAA"/>
    <n v="5215523402466"/>
    <s v="1218_MEX_VAC_W_E_Estudio efectividad Panama_0225"/>
    <s v="Shot 1"/>
    <n v="1"/>
    <m/>
    <n v="1"/>
    <d v="2025-02-27T18:08:00"/>
    <n v="1"/>
    <d v="2025-02-27T19:42:00"/>
  </r>
  <r>
    <s v="0034P00003wzD75QAE"/>
    <n v="5215530760003"/>
    <s v="1218_MEX_VAC_W_E_Estudio efectividad Panama_0225"/>
    <s v="Shot 1"/>
    <n v="1"/>
    <m/>
    <n v="1"/>
    <d v="2025-02-27T18:02:00"/>
    <n v="1"/>
    <d v="2025-02-27T21:40:00"/>
  </r>
  <r>
    <s v="0034P00003wzD7wQAE"/>
    <n v="5214491112190"/>
    <s v="1218_MEX_VAC_W_E_Estudio efectividad Panama_0225"/>
    <s v="Shot 1"/>
    <n v="1"/>
    <m/>
    <n v="1"/>
    <d v="2025-02-27T18:01:00"/>
    <n v="1"/>
    <d v="2025-02-27T18:32:00"/>
  </r>
  <r>
    <s v="0034P00003wzd8hQAA"/>
    <n v="5215530402639"/>
    <s v="1218_MEX_VAC_W_E_Estudio efectividad Panama_0225"/>
    <s v="Shot 1"/>
    <n v="1"/>
    <m/>
    <n v="1"/>
    <d v="2025-02-27T18:01:00"/>
    <n v="0"/>
    <m/>
  </r>
  <r>
    <s v="0034P00003wzd8tQAA"/>
    <n v="5214626211318"/>
    <s v="1218_MEX_VAC_W_E_Estudio efectividad Panama_0225"/>
    <s v="Shot 1"/>
    <n v="1"/>
    <m/>
    <n v="1"/>
    <d v="2025-02-27T18:02:00"/>
    <n v="1"/>
    <d v="2025-02-27T18:12:00"/>
  </r>
  <r>
    <s v="0034P00003wzda5QAA"/>
    <n v="5218119653074"/>
    <s v="1218_MEX_VAC_W_E_Estudio efectividad Panama_0225"/>
    <s v="Shot 1"/>
    <n v="1"/>
    <m/>
    <n v="1"/>
    <d v="2025-02-27T18:03:00"/>
    <n v="1"/>
    <d v="2025-02-27T18:14:00"/>
  </r>
  <r>
    <s v="0034P00003wzdamQAA"/>
    <n v="5215539931694"/>
    <s v="1218_MEX_VAC_W_E_Estudio efectividad Panama_0225"/>
    <s v="Shot 1"/>
    <n v="1"/>
    <m/>
    <n v="1"/>
    <d v="2025-02-27T18:00:00"/>
    <n v="0"/>
    <m/>
  </r>
  <r>
    <s v="0034P00003wzDANQA2"/>
    <n v="5216181666255"/>
    <s v="1218_MEX_VAC_W_E_Estudio efectividad Panama_0225"/>
    <s v="Shot 1"/>
    <n v="1"/>
    <m/>
    <n v="1"/>
    <d v="2025-03-25T15:33:00"/>
    <n v="1"/>
    <d v="2025-03-29T21:09:00"/>
  </r>
  <r>
    <s v="0034P00003wzDC3QAM"/>
    <n v="5215518524053"/>
    <s v="1218_MEX_VAC_W_E_Estudio efectividad Panama_0225"/>
    <s v="Shot 1"/>
    <n v="1"/>
    <m/>
    <n v="1"/>
    <d v="2025-02-27T18:03:00"/>
    <n v="0"/>
    <m/>
  </r>
  <r>
    <s v="0034P00003wzd2HQAQ"/>
    <n v="5217821141206"/>
    <s v="1218_MEX_VAC_W_E_Estudio efectividad Panama_0225"/>
    <s v="Shot 1"/>
    <n v="1"/>
    <m/>
    <n v="1"/>
    <d v="2025-02-27T18:03:00"/>
    <n v="0"/>
    <m/>
  </r>
  <r>
    <s v="0034P00003wzD3IQAU"/>
    <n v="5214422806062"/>
    <s v="1218_MEX_VAC_W_E_Estudio efectividad Panama_0225"/>
    <s v="Shot 1"/>
    <n v="1"/>
    <m/>
    <n v="1"/>
    <d v="2025-02-27T18:00:00"/>
    <n v="0"/>
    <m/>
  </r>
  <r>
    <s v="0034P00003wzd3XQAQ"/>
    <n v="5214423195498"/>
    <s v="1218_MEX_VAC_W_E_Estudio efectividad Panama_0225"/>
    <s v="Shot 1"/>
    <n v="1"/>
    <m/>
    <n v="1"/>
    <d v="2025-02-27T18:01:00"/>
    <n v="0"/>
    <m/>
  </r>
  <r>
    <s v="0034P00003wzdCVQAY"/>
    <n v="5216641561075"/>
    <s v="1218_MEX_VAC_W_E_Estudio efectividad Panama_0225"/>
    <s v="Shot 1"/>
    <n v="1"/>
    <m/>
    <n v="1"/>
    <d v="2025-02-27T18:02:00"/>
    <n v="1"/>
    <d v="2025-02-27T18:19:00"/>
  </r>
  <r>
    <s v="0034P00003wzddRQAQ"/>
    <n v="5218181195327"/>
    <s v="1218_MEX_VAC_W_E_Estudio efectividad Panama_0225"/>
    <s v="Shot 1"/>
    <n v="1"/>
    <m/>
    <n v="1"/>
    <d v="2025-02-27T18:02:00"/>
    <n v="1"/>
    <d v="2025-02-27T18:22:00"/>
  </r>
  <r>
    <s v="0034P00003wzdElQAI"/>
    <n v="5219615938203"/>
    <s v="1218_MEX_VAC_W_E_Estudio efectividad Panama_0225"/>
    <s v="Shot 1"/>
    <n v="1"/>
    <m/>
    <n v="1"/>
    <d v="2025-02-27T18:01:00"/>
    <n v="1"/>
    <d v="2025-02-27T18:02:00"/>
  </r>
  <r>
    <s v="0034P00003wzDH0QAM"/>
    <n v="5217221604245"/>
    <s v="1218_MEX_VAC_W_E_Estudio efectividad Panama_0225"/>
    <s v="Shot 1"/>
    <n v="1"/>
    <m/>
    <n v="1"/>
    <d v="2025-02-27T18:05:00"/>
    <n v="1"/>
    <d v="2025-02-27T20:00:00"/>
  </r>
  <r>
    <s v="0034P00003wzdHgQAI"/>
    <n v="5212288264100"/>
    <s v="1218_MEX_VAC_W_E_Estudio efectividad Panama_0225"/>
    <s v="Shot 1"/>
    <n v="1"/>
    <m/>
    <n v="1"/>
    <d v="2025-02-27T18:03:00"/>
    <n v="1"/>
    <d v="2025-02-27T18:04:00"/>
  </r>
  <r>
    <s v="0034P00003wzDHvQAM"/>
    <n v="5214421233334"/>
    <s v="1218_MEX_VAC_W_E_Estudio efectividad Panama_0225"/>
    <s v="Shot 1"/>
    <n v="1"/>
    <m/>
    <n v="1"/>
    <d v="2025-02-27T18:00:00"/>
    <n v="0"/>
    <m/>
  </r>
  <r>
    <s v="0034P00003wzdjHQAQ"/>
    <n v="5218182877621"/>
    <s v="1218_MEX_VAC_W_E_Estudio efectividad Panama_0225"/>
    <s v="Shot 1"/>
    <n v="1"/>
    <m/>
    <n v="1"/>
    <d v="2025-02-27T18:01:00"/>
    <n v="0"/>
    <m/>
  </r>
  <r>
    <s v="0034P00003wzdjmQAA"/>
    <n v="5214421223448"/>
    <s v="1218_MEX_VAC_W_E_Estudio efectividad Panama_0225"/>
    <s v="Shot 1"/>
    <n v="1"/>
    <m/>
    <n v="1"/>
    <d v="2025-02-27T18:03:00"/>
    <n v="0"/>
    <m/>
  </r>
  <r>
    <s v="0034P00003wzDevQAE"/>
    <n v="5214778195400"/>
    <s v="1218_MEX_VAC_W_E_Estudio efectividad Panama_0225"/>
    <s v="Shot 1"/>
    <n v="1"/>
    <m/>
    <n v="1"/>
    <d v="2025-02-27T18:01:00"/>
    <n v="1"/>
    <d v="2025-02-27T18:14:00"/>
  </r>
  <r>
    <s v="0034P00003wzDfeQAE"/>
    <n v="5215521519591"/>
    <s v="1218_MEX_VAC_W_E_Estudio efectividad Panama_0225"/>
    <s v="Shot 1"/>
    <n v="1"/>
    <m/>
    <n v="1"/>
    <d v="2025-02-27T18:11:00"/>
    <n v="1"/>
    <d v="2025-02-27T19:31:00"/>
  </r>
  <r>
    <s v="0034P00003wzdGmQAI"/>
    <n v="5215517842928"/>
    <s v="1218_MEX_VAC_W_E_Estudio efectividad Panama_0225"/>
    <s v="Shot 1"/>
    <n v="1"/>
    <m/>
    <n v="1"/>
    <d v="2025-02-27T18:03:00"/>
    <n v="1"/>
    <d v="2025-02-27T19:18:00"/>
  </r>
  <r>
    <s v="0034P00003wzDGXQA2"/>
    <n v="5218331047509"/>
    <s v="1218_MEX_VAC_W_E_Estudio efectividad Panama_0225"/>
    <s v="Shot 1"/>
    <n v="1"/>
    <m/>
    <n v="1"/>
    <d v="2025-02-27T18:03:00"/>
    <n v="1"/>
    <d v="2025-02-28T18:21:00"/>
  </r>
  <r>
    <s v="0034P00003wzdkBQAQ"/>
    <n v="5214422584890"/>
    <s v="1218_MEX_VAC_W_E_Estudio efectividad Panama_0225"/>
    <s v="Shot 1"/>
    <n v="1"/>
    <m/>
    <n v="1"/>
    <d v="2025-02-27T18:02:00"/>
    <n v="0"/>
    <m/>
  </r>
  <r>
    <s v="0034P00003wzdltQAA"/>
    <n v="5215520468544"/>
    <s v="1218_MEX_VAC_W_E_Estudio efectividad Panama_0225"/>
    <s v="Shot 1"/>
    <n v="1"/>
    <m/>
    <n v="1"/>
    <d v="2025-02-27T18:02:00"/>
    <n v="0"/>
    <m/>
  </r>
  <r>
    <s v="0034P00003wzD6JQAU"/>
    <n v="5216641737882"/>
    <s v="1218_MEX_VAC_W_E_Estudio efectividad Panama_0225"/>
    <s v="Shot 1"/>
    <n v="1"/>
    <m/>
    <n v="1"/>
    <d v="2025-02-27T18:01:00"/>
    <n v="0"/>
    <m/>
  </r>
  <r>
    <s v="0034P00003wzdB8QAI"/>
    <n v="5216677124742"/>
    <s v="1218_MEX_VAC_W_E_Estudio efectividad Panama_0225"/>
    <s v="Shot 1"/>
    <n v="0"/>
    <d v="2025-02-27T18:01:00"/>
    <n v="0"/>
    <m/>
    <n v="0"/>
    <m/>
  </r>
  <r>
    <s v="0034P00003wzdClQAI"/>
    <n v="5216141605394"/>
    <s v="1218_MEX_VAC_W_E_Estudio efectividad Panama_0225"/>
    <s v="Shot 1"/>
    <n v="1"/>
    <m/>
    <n v="1"/>
    <d v="2025-02-27T18:02:00"/>
    <n v="0"/>
    <m/>
  </r>
  <r>
    <s v="0034P00003wzDczQAE"/>
    <n v="5213331052845"/>
    <s v="1218_MEX_VAC_W_E_Estudio efectividad Panama_0225"/>
    <s v="Shot 1"/>
    <n v="1"/>
    <m/>
    <n v="1"/>
    <d v="2025-02-27T18:03:00"/>
    <n v="1"/>
    <d v="2025-02-27T18:14:00"/>
  </r>
  <r>
    <s v="0034P00003wzDdvQAE"/>
    <n v="5214621251335"/>
    <s v="1218_MEX_VAC_W_E_Estudio efectividad Panama_0225"/>
    <s v="Shot 1"/>
    <n v="1"/>
    <m/>
    <n v="1"/>
    <d v="2025-02-27T18:01:00"/>
    <n v="0"/>
    <m/>
  </r>
  <r>
    <s v="0034P00003wzdlJQAQ"/>
    <n v="5212299299596"/>
    <s v="1218_MEX_VAC_W_E_Estudio efectividad Panama_0225"/>
    <s v="Shot 1"/>
    <n v="0"/>
    <d v="2025-02-27T18:01:00"/>
    <n v="0"/>
    <m/>
    <n v="0"/>
    <m/>
  </r>
  <r>
    <s v="0034P00003wzdniQAA"/>
    <n v="5215550818100"/>
    <s v="1218_MEX_VAC_W_E_Estudio efectividad Panama_0225"/>
    <s v="Shot 1"/>
    <n v="1"/>
    <m/>
    <n v="1"/>
    <d v="2025-02-27T18:03:00"/>
    <n v="1"/>
    <d v="2025-02-27T19:37:00"/>
  </r>
  <r>
    <s v="0034P00003wzDQxQAM"/>
    <n v="5216563018691"/>
    <s v="1218_MEX_VAC_W_E_Estudio efectividad Panama_0225"/>
    <s v="Shot 1"/>
    <n v="1"/>
    <m/>
    <n v="1"/>
    <d v="2025-02-27T18:02:00"/>
    <n v="0"/>
    <m/>
  </r>
  <r>
    <s v="0034P00003wzdR5QAI"/>
    <n v="5215539558687"/>
    <s v="1218_MEX_VAC_W_E_Estudio efectividad Panama_0225"/>
    <s v="Shot 1"/>
    <n v="1"/>
    <m/>
    <n v="1"/>
    <d v="2025-02-27T18:00:00"/>
    <n v="0"/>
    <m/>
  </r>
  <r>
    <s v="0034P00003wzDrYQAU"/>
    <n v="5213310394956"/>
    <s v="1218_MEX_VAC_W_E_Estudio efectividad Panama_0225"/>
    <s v="Shot 1"/>
    <n v="1"/>
    <m/>
    <n v="1"/>
    <d v="2025-02-27T18:03:00"/>
    <n v="1"/>
    <d v="2025-02-28T03:17:00"/>
  </r>
  <r>
    <s v="0034P00003wzDsZQAU"/>
    <n v="5215537338990"/>
    <s v="1218_MEX_VAC_W_E_Estudio efectividad Panama_0225"/>
    <s v="Shot 1"/>
    <n v="1"/>
    <m/>
    <n v="1"/>
    <d v="2025-02-27T18:03:00"/>
    <n v="1"/>
    <d v="2025-03-14T01:54:00"/>
  </r>
  <r>
    <s v="0034P00003wzDTTQA2"/>
    <n v="5216643312097"/>
    <s v="1218_MEX_VAC_W_E_Estudio efectividad Panama_0225"/>
    <s v="Shot 1"/>
    <n v="1"/>
    <m/>
    <n v="1"/>
    <d v="2025-02-27T18:00:00"/>
    <n v="0"/>
    <m/>
  </r>
  <r>
    <s v="0034P00003wzdU7QAI"/>
    <n v="5215554097540"/>
    <s v="1218_MEX_VAC_W_E_Estudio efectividad Panama_0225"/>
    <s v="Shot 1"/>
    <n v="1"/>
    <m/>
    <n v="1"/>
    <d v="2025-02-27T18:02:00"/>
    <n v="1"/>
    <d v="2025-02-27T18:57:00"/>
  </r>
  <r>
    <s v="0034P00003wzDuAQAU"/>
    <n v="5218116834308"/>
    <s v="1218_MEX_VAC_W_E_Estudio efectividad Panama_0225"/>
    <s v="Shot 1"/>
    <n v="1"/>
    <m/>
    <n v="1"/>
    <d v="2025-02-27T18:01:00"/>
    <n v="1"/>
    <d v="2025-02-27T19:01:00"/>
  </r>
  <r>
    <s v="0034P00003wzdVYQAY"/>
    <n v="5212383907851"/>
    <s v="1218_MEX_VAC_W_E_Estudio efectividad Panama_0225"/>
    <s v="Shot 1"/>
    <n v="1"/>
    <m/>
    <n v="1"/>
    <d v="2025-02-27T18:01:00"/>
    <n v="1"/>
    <d v="2025-02-27T20:48:00"/>
  </r>
  <r>
    <s v="0034P00003wzdB4QAI"/>
    <n v="5214441363523"/>
    <s v="1218_MEX_VAC_W_E_Estudio efectividad Panama_0225"/>
    <s v="Shot 1"/>
    <n v="1"/>
    <m/>
    <n v="1"/>
    <d v="2025-02-27T18:02:00"/>
    <n v="0"/>
    <m/>
  </r>
  <r>
    <s v="0034P00003wzDcwQAE"/>
    <n v="5215544817552"/>
    <s v="1218_MEX_VAC_W_E_Estudio efectividad Panama_0225"/>
    <s v="Shot 1"/>
    <n v="1"/>
    <m/>
    <n v="1"/>
    <d v="2025-02-27T18:04:00"/>
    <n v="0"/>
    <m/>
  </r>
  <r>
    <s v="0034P00003wzDemQAE"/>
    <n v="5213334960552"/>
    <s v="1218_MEX_VAC_W_E_Estudio efectividad Panama_0225"/>
    <s v="Shot 1"/>
    <n v="0"/>
    <d v="2025-02-27T18:03:00"/>
    <n v="0"/>
    <m/>
    <n v="0"/>
    <m/>
  </r>
  <r>
    <s v="0034P00003wzDfuQAE"/>
    <n v="5215554012872"/>
    <s v="1218_MEX_VAC_W_E_Estudio efectividad Panama_0225"/>
    <s v="Shot 1"/>
    <n v="1"/>
    <m/>
    <n v="1"/>
    <d v="2025-02-27T18:02:00"/>
    <n v="1"/>
    <d v="2025-02-27T18:03:00"/>
  </r>
  <r>
    <s v="0034P00003wzdGiQAI"/>
    <n v="5214626276576"/>
    <s v="1218_MEX_VAC_W_E_Estudio efectividad Panama_0225"/>
    <s v="Shot 1"/>
    <n v="0"/>
    <d v="2025-02-27T18:03:00"/>
    <n v="0"/>
    <m/>
    <n v="0"/>
    <m/>
  </r>
  <r>
    <s v="0034P00003wzdI7QAI"/>
    <n v="5218180210681"/>
    <s v="1218_MEX_VAC_W_E_Estudio efectividad Panama_0225"/>
    <s v="Shot 1"/>
    <n v="1"/>
    <m/>
    <n v="1"/>
    <d v="2025-02-27T18:02:00"/>
    <n v="1"/>
    <d v="2025-02-27T18:14:00"/>
  </r>
  <r>
    <s v="0034P00003wzDI9QAM"/>
    <n v="5216645333194"/>
    <s v="1218_MEX_VAC_W_E_Estudio efectividad Panama_0225"/>
    <s v="Shot 1"/>
    <n v="0"/>
    <d v="2025-02-27T18:03:00"/>
    <n v="0"/>
    <m/>
    <n v="0"/>
    <m/>
  </r>
  <r>
    <s v="0034P00003wzdOoQAI"/>
    <n v="5214491196209"/>
    <s v="1218_MEX_VAC_W_E_Estudio efectividad Panama_0225"/>
    <s v="Shot 1"/>
    <n v="1"/>
    <m/>
    <n v="1"/>
    <d v="2025-02-27T18:01:00"/>
    <n v="1"/>
    <d v="2025-02-27T18:01:00"/>
  </r>
  <r>
    <s v="0034P00003wzDwJQAU"/>
    <n v="5217828861713"/>
    <s v="1218_MEX_VAC_W_E_Estudio efectividad Panama_0225"/>
    <s v="Shot 1"/>
    <n v="1"/>
    <m/>
    <n v="1"/>
    <d v="2025-02-27T18:00:00"/>
    <n v="0"/>
    <m/>
  </r>
  <r>
    <s v="0034P00003wzDxaQAE"/>
    <n v="5214774045104"/>
    <s v="1218_MEX_VAC_W_E_Estudio efectividad Panama_0225"/>
    <s v="Shot 1"/>
    <n v="1"/>
    <m/>
    <n v="1"/>
    <d v="2025-02-27T18:03:00"/>
    <n v="1"/>
    <d v="2025-02-27T21:56:00"/>
  </r>
  <r>
    <s v="0034P00003wzDy9QAE"/>
    <n v="5214433180397"/>
    <s v="1218_MEX_VAC_W_E_Estudio efectividad Panama_0225"/>
    <s v="Shot 1"/>
    <n v="1"/>
    <m/>
    <n v="1"/>
    <d v="2025-02-27T18:03:00"/>
    <n v="1"/>
    <d v="2025-02-27T20:11:00"/>
  </r>
  <r>
    <s v="0034P00003wzDz8QAE"/>
    <n v="5214499782545"/>
    <s v="1218_MEX_VAC_W_E_Estudio efectividad Panama_0225"/>
    <s v="Shot 1"/>
    <n v="0"/>
    <d v="2025-02-27T18:02:00"/>
    <n v="0"/>
    <m/>
    <n v="0"/>
    <m/>
  </r>
  <r>
    <s v="0034P00003wzE4hQAE"/>
    <n v="5214272899469"/>
    <s v="1218_MEX_VAC_W_E_Estudio efectividad Panama_0225"/>
    <s v="Shot 1"/>
    <n v="1"/>
    <m/>
    <n v="1"/>
    <d v="2025-02-27T18:03:00"/>
    <n v="1"/>
    <d v="2025-02-27T23:36:00"/>
  </r>
  <r>
    <s v="0034P00003wze63QAA"/>
    <n v="5218114709570"/>
    <s v="1218_MEX_VAC_W_E_Estudio efectividad Panama_0225"/>
    <s v="Shot 1"/>
    <n v="1"/>
    <m/>
    <n v="1"/>
    <d v="2025-02-27T18:01:00"/>
    <n v="1"/>
    <d v="2025-03-18T02:30:00"/>
  </r>
  <r>
    <s v="0034P00003wze6bQAA"/>
    <n v="5217771117319"/>
    <s v="1218_MEX_VAC_W_E_Estudio efectividad Panama_0225"/>
    <s v="Shot 1"/>
    <n v="1"/>
    <m/>
    <n v="1"/>
    <d v="2025-02-27T19:40:00"/>
    <n v="1"/>
    <d v="2025-02-27T19:41:00"/>
  </r>
  <r>
    <s v="0034P00003wzE6tQAE"/>
    <n v="5218112733537"/>
    <s v="1218_MEX_VAC_W_E_Estudio efectividad Panama_0225"/>
    <s v="Shot 1"/>
    <n v="1"/>
    <m/>
    <n v="1"/>
    <d v="2025-02-27T18:03:00"/>
    <n v="1"/>
    <d v="2025-02-27T21:13:00"/>
  </r>
  <r>
    <s v="0034P00003wzE7JQAU"/>
    <n v="5215514817960"/>
    <s v="1218_MEX_VAC_W_E_Estudio efectividad Panama_0225"/>
    <s v="Shot 1"/>
    <n v="1"/>
    <m/>
    <n v="1"/>
    <d v="2025-02-27T18:02:00"/>
    <n v="1"/>
    <d v="2025-02-27T19:00:00"/>
  </r>
  <r>
    <s v="0034P00003wzeb6QAA"/>
    <n v="5216445131880"/>
    <s v="1218_MEX_VAC_W_E_Estudio efectividad Panama_0225"/>
    <s v="Shot 1"/>
    <n v="0"/>
    <d v="2025-02-27T18:02:00"/>
    <n v="0"/>
    <m/>
    <n v="0"/>
    <m/>
  </r>
  <r>
    <s v="0034P00003wzDmFQAU"/>
    <n v="5214422055331"/>
    <s v="1218_MEX_VAC_W_E_Estudio efectividad Panama_0225"/>
    <s v="Shot 1"/>
    <n v="0"/>
    <d v="2025-02-27T18:00:00"/>
    <n v="0"/>
    <m/>
    <n v="0"/>
    <m/>
  </r>
  <r>
    <s v="0034P00003wzdoQQAQ"/>
    <n v="5214422156768"/>
    <s v="1218_MEX_VAC_W_E_Estudio efectividad Panama_0225"/>
    <s v="Shot 1"/>
    <n v="0"/>
    <d v="2025-02-27T18:01:00"/>
    <n v="0"/>
    <m/>
    <n v="0"/>
    <m/>
  </r>
  <r>
    <s v="0034P00003wzdrEQAQ"/>
    <n v="5215523000567"/>
    <s v="1218_MEX_VAC_W_E_Estudio efectividad Panama_0225"/>
    <s v="Shot 1"/>
    <n v="1"/>
    <m/>
    <n v="1"/>
    <d v="2025-02-27T18:01:00"/>
    <n v="0"/>
    <m/>
  </r>
  <r>
    <s v="0034P00003wzdrWQAQ"/>
    <n v="5217712212014"/>
    <s v="1218_MEX_VAC_W_E_Estudio efectividad Panama_0225"/>
    <s v="Shot 1"/>
    <n v="1"/>
    <m/>
    <n v="1"/>
    <d v="2025-02-27T18:04:00"/>
    <n v="1"/>
    <d v="2025-02-27T18:04:00"/>
  </r>
  <r>
    <s v="0034P00003wzDUWQA2"/>
    <n v="5214761072619"/>
    <s v="1218_MEX_VAC_W_E_Estudio efectividad Panama_0225"/>
    <s v="Shot 1"/>
    <n v="1"/>
    <m/>
    <n v="1"/>
    <d v="2025-02-27T18:01:00"/>
    <n v="1"/>
    <d v="2025-02-27T18:23:00"/>
  </r>
  <r>
    <s v="0034P00003wzE2mQAE"/>
    <n v="5214433180380"/>
    <s v="1218_MEX_VAC_W_E_Estudio efectividad Panama_0225"/>
    <s v="Shot 1"/>
    <n v="0"/>
    <d v="2025-02-27T18:03:00"/>
    <n v="0"/>
    <m/>
    <n v="0"/>
    <m/>
  </r>
  <r>
    <s v="0034P00003wze4AQAQ"/>
    <n v="5217222861204"/>
    <s v="1218_MEX_VAC_W_E_Estudio efectividad Panama_0225"/>
    <s v="Shot 1"/>
    <n v="1"/>
    <m/>
    <n v="1"/>
    <d v="2025-02-27T18:03:00"/>
    <n v="1"/>
    <d v="2025-02-27T20:24:00"/>
  </r>
  <r>
    <s v="0034P00003wzDlUQAU"/>
    <n v="5215541942017"/>
    <s v="1218_MEX_VAC_W_E_Estudio efectividad Panama_0225"/>
    <s v="Shot 1"/>
    <n v="0"/>
    <d v="2025-02-27T18:00:00"/>
    <n v="0"/>
    <m/>
    <n v="0"/>
    <m/>
  </r>
  <r>
    <s v="0034P00003wzDOMQA2"/>
    <n v="5215551048265"/>
    <s v="1218_MEX_VAC_W_E_Estudio efectividad Panama_0225"/>
    <s v="Shot 1"/>
    <n v="1"/>
    <m/>
    <n v="1"/>
    <d v="2025-02-27T18:03:00"/>
    <n v="0"/>
    <m/>
  </r>
  <r>
    <s v="0034P00003wzdPpQAI"/>
    <n v="5218681097582"/>
    <s v="1218_MEX_VAC_W_E_Estudio efectividad Panama_0225"/>
    <s v="Shot 1"/>
    <n v="1"/>
    <m/>
    <n v="1"/>
    <d v="2025-02-27T18:01:00"/>
    <n v="1"/>
    <d v="2025-02-27T18:03:00"/>
  </r>
  <r>
    <s v="0034P00003wzdScQAI"/>
    <n v="5213173883517"/>
    <s v="1218_MEX_VAC_W_E_Estudio efectividad Panama_0225"/>
    <s v="Shot 1"/>
    <n v="1"/>
    <m/>
    <n v="1"/>
    <d v="2025-02-27T18:01:00"/>
    <n v="0"/>
    <m/>
  </r>
  <r>
    <s v="0034P00003wzdtnQAA"/>
    <n v="5215541426013"/>
    <s v="1218_MEX_VAC_W_E_Estudio efectividad Panama_0225"/>
    <s v="Shot 1"/>
    <n v="1"/>
    <m/>
    <n v="1"/>
    <d v="2025-02-27T18:03:00"/>
    <n v="1"/>
    <d v="2025-02-27T20:24:00"/>
  </r>
  <r>
    <s v="0034P00003wzDxSQAU"/>
    <n v="5215543690447"/>
    <s v="1218_MEX_VAC_W_E_Estudio efectividad Panama_0225"/>
    <s v="Shot 1"/>
    <n v="1"/>
    <m/>
    <n v="1"/>
    <d v="2025-02-27T18:01:00"/>
    <n v="0"/>
    <m/>
  </r>
  <r>
    <s v="0034P00003wzdZiQAI"/>
    <n v="5218124069395"/>
    <s v="1218_MEX_VAC_W_E_Estudio efectividad Panama_0225"/>
    <s v="Shot 1"/>
    <n v="1"/>
    <m/>
    <n v="1"/>
    <d v="2025-02-27T18:02:00"/>
    <n v="0"/>
    <m/>
  </r>
  <r>
    <s v="0034P00003wzeasQAA"/>
    <n v="5212381105362"/>
    <s v="1218_MEX_VAC_W_E_Estudio efectividad Panama_0225"/>
    <s v="Shot 1"/>
    <n v="1"/>
    <m/>
    <n v="1"/>
    <d v="2025-02-27T18:03:00"/>
    <n v="0"/>
    <m/>
  </r>
  <r>
    <s v="0034P00003wzEBXQA2"/>
    <n v="5216861205291"/>
    <s v="1218_MEX_VAC_W_E_Estudio efectividad Panama_0225"/>
    <s v="Shot 1"/>
    <n v="1"/>
    <m/>
    <n v="1"/>
    <d v="2025-02-27T18:02:00"/>
    <n v="1"/>
    <d v="2025-03-01T00:03:00"/>
  </r>
  <r>
    <s v="0034P00003wzEdJQAU"/>
    <n v="5219626090421"/>
    <s v="1218_MEX_VAC_W_E_Estudio efectividad Panama_0225"/>
    <s v="Shot 1"/>
    <n v="1"/>
    <m/>
    <n v="1"/>
    <d v="2025-02-27T18:01:00"/>
    <n v="1"/>
    <d v="2025-02-27T18:25:00"/>
  </r>
  <r>
    <s v="0034P00003wzeeKQAQ"/>
    <n v="5217351028650"/>
    <s v="1218_MEX_VAC_W_E_Estudio efectividad Panama_0225"/>
    <s v="Shot 1"/>
    <n v="1"/>
    <m/>
    <n v="1"/>
    <d v="2025-02-27T18:00:00"/>
    <n v="0"/>
    <m/>
  </r>
  <r>
    <s v="0034P00003wzeeQQAQ"/>
    <n v="5215541882832"/>
    <s v="1218_MEX_VAC_W_E_Estudio efectividad Panama_0225"/>
    <s v="Shot 1"/>
    <n v="1"/>
    <m/>
    <n v="1"/>
    <d v="2025-02-27T18:03:00"/>
    <n v="1"/>
    <d v="2025-02-27T18:05:00"/>
  </r>
  <r>
    <s v="0034P00003wzEFdQAM"/>
    <n v="5219515472836"/>
    <s v="1218_MEX_VAC_W_E_Estudio efectividad Panama_0225"/>
    <s v="Shot 1"/>
    <n v="1"/>
    <m/>
    <n v="1"/>
    <d v="2025-02-27T18:02:00"/>
    <n v="1"/>
    <d v="2025-02-27T18:11:00"/>
  </r>
  <r>
    <s v="0034P00003wzEHAQA2"/>
    <n v="5215513005759"/>
    <s v="1218_MEX_VAC_W_E_Estudio efectividad Panama_0225"/>
    <s v="Shot 1"/>
    <n v="1"/>
    <m/>
    <n v="1"/>
    <d v="2025-02-27T18:01:00"/>
    <n v="1"/>
    <d v="2025-02-27T19:56:00"/>
  </r>
  <r>
    <s v="0034P00003wzEHKQA2"/>
    <n v="5219621279170"/>
    <s v="1218_MEX_VAC_W_E_Estudio efectividad Panama_0225"/>
    <s v="Shot 1"/>
    <n v="1"/>
    <m/>
    <n v="1"/>
    <d v="2025-02-27T18:00:00"/>
    <n v="1"/>
    <d v="2025-02-27T18:28:00"/>
  </r>
  <r>
    <s v="0034P00003wzekmQAA"/>
    <n v="5218182806112"/>
    <s v="1218_MEX_VAC_W_E_Estudio efectividad Panama_0225"/>
    <s v="Shot 1"/>
    <n v="1"/>
    <m/>
    <n v="1"/>
    <d v="2025-02-27T18:03:00"/>
    <n v="1"/>
    <d v="2025-03-13T04:40:00"/>
  </r>
  <r>
    <s v="0034P00003wzEOHQA2"/>
    <n v="5216671980897"/>
    <s v="1218_MEX_VAC_W_E_Estudio efectividad Panama_0225"/>
    <s v="Shot 1"/>
    <n v="1"/>
    <m/>
    <n v="1"/>
    <d v="2025-02-27T18:02:00"/>
    <n v="1"/>
    <d v="2025-02-27T19:59:00"/>
  </r>
  <r>
    <s v="0034P00003wzEomQAE"/>
    <n v="5215529555919"/>
    <s v="1218_MEX_VAC_W_E_Estudio efectividad Panama_0225"/>
    <s v="Shot 1"/>
    <n v="1"/>
    <m/>
    <n v="1"/>
    <d v="2025-02-27T18:03:00"/>
    <n v="1"/>
    <d v="2025-02-27T18:03:00"/>
  </r>
  <r>
    <s v="0034P00003wzEcnQAE"/>
    <n v="5213336621382"/>
    <s v="1218_MEX_VAC_W_E_Estudio efectividad Panama_0225"/>
    <s v="Shot 1"/>
    <n v="1"/>
    <m/>
    <n v="1"/>
    <d v="2025-02-27T18:00:00"/>
    <n v="1"/>
    <d v="2025-02-27T18:59:00"/>
  </r>
  <r>
    <s v="0034P00003wzefRQAQ"/>
    <n v="5215513810442"/>
    <s v="1218_MEX_VAC_W_E_Estudio efectividad Panama_0225"/>
    <s v="Shot 1"/>
    <n v="1"/>
    <m/>
    <n v="1"/>
    <d v="2025-02-27T18:07:00"/>
    <n v="1"/>
    <d v="2025-02-27T18:28:00"/>
  </r>
  <r>
    <s v="0034P00003wzEIyQAM"/>
    <n v="5216141707560"/>
    <s v="1218_MEX_VAC_W_E_Estudio efectividad Panama_0225"/>
    <s v="Shot 1"/>
    <n v="1"/>
    <m/>
    <n v="1"/>
    <d v="2025-02-27T18:03:00"/>
    <n v="1"/>
    <d v="2025-02-27T18:56:00"/>
  </r>
  <r>
    <s v="0034P00003wzeJwQAI"/>
    <n v="5215521071233"/>
    <s v="1218_MEX_VAC_W_E_Estudio efectividad Panama_0225"/>
    <s v="Shot 1"/>
    <n v="1"/>
    <m/>
    <n v="1"/>
    <d v="2025-02-27T18:03:00"/>
    <n v="1"/>
    <d v="2025-02-27T18:18:00"/>
  </r>
  <r>
    <s v="0034P00003wzEkqQAE"/>
    <n v="5214433187764"/>
    <s v="1218_MEX_VAC_W_E_Estudio efectividad Panama_0225"/>
    <s v="Shot 1"/>
    <n v="1"/>
    <m/>
    <n v="1"/>
    <d v="2025-02-27T18:06:00"/>
    <n v="1"/>
    <d v="2025-03-04T17:40:00"/>
  </r>
  <r>
    <s v="0034P00003wzel7QAA"/>
    <n v="5218180105562"/>
    <s v="1218_MEX_VAC_W_E_Estudio efectividad Panama_0225"/>
    <s v="Shot 1"/>
    <n v="1"/>
    <m/>
    <n v="1"/>
    <d v="2025-02-27T18:02:00"/>
    <n v="1"/>
    <d v="2025-03-07T05:03:00"/>
  </r>
  <r>
    <s v="0034P00003wzECHQA2"/>
    <n v="5215522009802"/>
    <s v="1218_MEX_VAC_W_E_Estudio efectividad Panama_0225"/>
    <s v="Shot 1"/>
    <n v="1"/>
    <m/>
    <n v="1"/>
    <d v="2025-02-27T18:02:00"/>
    <n v="0"/>
    <m/>
  </r>
  <r>
    <s v="0034P00003wzEchQAE"/>
    <n v="5213111227641"/>
    <s v="1218_MEX_VAC_W_E_Estudio efectividad Panama_0225"/>
    <s v="Shot 1"/>
    <n v="1"/>
    <m/>
    <n v="1"/>
    <d v="2025-02-27T18:02:00"/>
    <n v="0"/>
    <m/>
  </r>
  <r>
    <s v="0034P00003wzefBQAQ"/>
    <n v="5218331897476"/>
    <s v="1218_MEX_VAC_W_E_Estudio efectividad Panama_0225"/>
    <s v="Shot 1"/>
    <n v="1"/>
    <m/>
    <n v="1"/>
    <d v="2025-02-27T18:03:00"/>
    <n v="1"/>
    <d v="2025-02-27T18:10:00"/>
  </r>
  <r>
    <s v="0034P00003wzefcQAA"/>
    <n v="5214424750730"/>
    <s v="1218_MEX_VAC_W_E_Estudio efectividad Panama_0225"/>
    <s v="Shot 1"/>
    <n v="0"/>
    <d v="2025-02-27T18:01:00"/>
    <n v="0"/>
    <m/>
    <n v="0"/>
    <m/>
  </r>
  <r>
    <s v="0034P00003wzEmVQAU"/>
    <n v="5215533998952"/>
    <s v="1218_MEX_VAC_W_E_Estudio efectividad Panama_0225"/>
    <s v="Shot 1"/>
    <n v="1"/>
    <m/>
    <n v="1"/>
    <d v="2025-02-27T18:03:00"/>
    <n v="0"/>
    <m/>
  </r>
  <r>
    <s v="0034P00003wzERlQAM"/>
    <n v="5215559515696"/>
    <s v="1218_MEX_VAC_W_E_Estudio efectividad Panama_0225"/>
    <s v="Shot 1"/>
    <n v="1"/>
    <m/>
    <n v="1"/>
    <d v="2025-02-27T18:02:00"/>
    <n v="0"/>
    <m/>
  </r>
  <r>
    <s v="0034P00003wzeSLQAY"/>
    <n v="5215543546574"/>
    <s v="1218_MEX_VAC_W_E_Estudio efectividad Panama_0225"/>
    <s v="Shot 1"/>
    <n v="1"/>
    <m/>
    <n v="1"/>
    <d v="2025-02-27T18:10:00"/>
    <n v="1"/>
    <d v="2025-02-27T18:48:00"/>
  </r>
  <r>
    <s v="0034P00003wzESVQA2"/>
    <n v="5215530830241"/>
    <s v="1218_MEX_VAC_W_E_Estudio efectividad Panama_0225"/>
    <s v="Shot 1"/>
    <n v="1"/>
    <m/>
    <n v="1"/>
    <d v="2025-02-27T18:02:00"/>
    <n v="1"/>
    <d v="2025-02-27T18:03:00"/>
  </r>
  <r>
    <s v="0034P00003wzETEQA2"/>
    <n v="5217773270649"/>
    <s v="1218_MEX_VAC_W_E_Estudio efectividad Panama_0225"/>
    <s v="Shot 1"/>
    <n v="1"/>
    <m/>
    <n v="1"/>
    <d v="2025-02-27T18:01:00"/>
    <n v="1"/>
    <d v="2025-03-13T13:17:00"/>
  </r>
  <r>
    <s v="0034P00003wzeTQQAY"/>
    <n v="5219931174553"/>
    <s v="1218_MEX_VAC_W_E_Estudio efectividad Panama_0225"/>
    <s v="Shot 1"/>
    <n v="1"/>
    <m/>
    <n v="1"/>
    <d v="2025-02-27T18:01:00"/>
    <n v="1"/>
    <d v="2025-02-27T18:12:00"/>
  </r>
  <r>
    <s v="0034P00003wzEtTQAU"/>
    <n v="5212225506034"/>
    <s v="1218_MEX_VAC_W_E_Estudio efectividad Panama_0225"/>
    <s v="Shot 1"/>
    <n v="1"/>
    <m/>
    <n v="1"/>
    <d v="2025-02-27T18:01:00"/>
    <n v="0"/>
    <m/>
  </r>
  <r>
    <s v="0034P00003wzEtYQAU"/>
    <n v="5215539872798"/>
    <s v="1218_MEX_VAC_W_E_Estudio efectividad Panama_0225"/>
    <s v="Shot 1"/>
    <n v="1"/>
    <m/>
    <n v="1"/>
    <d v="2025-02-27T18:02:00"/>
    <n v="1"/>
    <d v="2025-02-27T19:43:00"/>
  </r>
  <r>
    <s v="0034P00003wzEuiQAE"/>
    <n v="5215527559555"/>
    <s v="1218_MEX_VAC_W_E_Estudio efectividad Panama_0225"/>
    <s v="Shot 1"/>
    <n v="1"/>
    <m/>
    <n v="1"/>
    <d v="2025-02-27T18:01:00"/>
    <n v="0"/>
    <m/>
  </r>
  <r>
    <s v="0034P00003wzEW3QAM"/>
    <n v="5216688126542"/>
    <s v="1218_MEX_VAC_W_E_Estudio efectividad Panama_0225"/>
    <s v="Shot 1"/>
    <n v="0"/>
    <d v="2025-02-27T18:00:00"/>
    <n v="0"/>
    <m/>
    <n v="0"/>
    <m/>
  </r>
  <r>
    <s v="0034P00003wzDWNQA2"/>
    <n v="5217227026065"/>
    <s v="1218_MEX_VAC_W_E_Estudio efectividad Panama_0225"/>
    <s v="Shot 1"/>
    <n v="1"/>
    <m/>
    <n v="1"/>
    <d v="2025-02-27T18:01:00"/>
    <n v="0"/>
    <m/>
  </r>
  <r>
    <s v="0034P00003wzDydQAE"/>
    <n v="5215554319898"/>
    <s v="1218_MEX_VAC_W_E_Estudio efectividad Panama_0225"/>
    <s v="Shot 1"/>
    <n v="1"/>
    <m/>
    <n v="1"/>
    <d v="2025-02-27T20:36:00"/>
    <n v="0"/>
    <m/>
  </r>
  <r>
    <s v="0034P00003wzDYtQAM"/>
    <n v="5219211451792"/>
    <s v="1218_MEX_VAC_W_E_Estudio efectividad Panama_0225"/>
    <s v="Shot 1"/>
    <n v="1"/>
    <m/>
    <n v="1"/>
    <d v="2025-02-27T18:01:00"/>
    <n v="1"/>
    <d v="2025-02-27T18:14:00"/>
  </r>
  <r>
    <s v="0034P00003wzE49QAE"/>
    <n v="5214626252045"/>
    <s v="1218_MEX_VAC_W_E_Estudio efectividad Panama_0225"/>
    <s v="Shot 1"/>
    <n v="0"/>
    <d v="2025-02-27T18:02:00"/>
    <n v="0"/>
    <m/>
    <n v="0"/>
    <m/>
  </r>
  <r>
    <s v="0034P00003wzElyQAE"/>
    <n v="5218116348943"/>
    <s v="1218_MEX_VAC_W_E_Estudio efectividad Panama_0225"/>
    <s v="Shot 1"/>
    <n v="1"/>
    <m/>
    <n v="1"/>
    <d v="2025-02-27T18:03:00"/>
    <n v="0"/>
    <m/>
  </r>
  <r>
    <s v="0034P00003wzEnaQAE"/>
    <n v="5215540718130"/>
    <s v="1218_MEX_VAC_W_E_Estudio efectividad Panama_0225"/>
    <s v="Shot 1"/>
    <n v="1"/>
    <m/>
    <n v="1"/>
    <d v="2025-02-27T18:15:00"/>
    <n v="1"/>
    <d v="2025-02-27T18:42:00"/>
  </r>
  <r>
    <s v="0034P00003wzeOLQAY"/>
    <n v="5217222643147"/>
    <s v="1218_MEX_VAC_W_E_Estudio efectividad Panama_0225"/>
    <s v="Shot 1"/>
    <n v="1"/>
    <m/>
    <n v="1"/>
    <d v="2025-02-27T18:02:00"/>
    <n v="1"/>
    <d v="2025-02-27T18:57:00"/>
  </r>
  <r>
    <s v="0034P00003wzeOmQAI"/>
    <n v="5215523195254"/>
    <s v="1218_MEX_VAC_W_E_Estudio efectividad Panama_0225"/>
    <s v="Shot 1"/>
    <n v="1"/>
    <m/>
    <n v="1"/>
    <d v="2025-02-27T18:01:00"/>
    <n v="1"/>
    <d v="2025-02-27T19:50:00"/>
  </r>
  <r>
    <s v="0034P00003wzEtCQAU"/>
    <n v="5218332124460"/>
    <s v="1218_MEX_VAC_W_E_Estudio efectividad Panama_0225"/>
    <s v="Shot 1"/>
    <n v="0"/>
    <d v="2025-02-27T18:02:00"/>
    <n v="0"/>
    <m/>
    <n v="0"/>
    <m/>
  </r>
  <r>
    <s v="0034P00003wzeU6QAI"/>
    <n v="5215512620033"/>
    <s v="1218_MEX_VAC_W_E_Estudio efectividad Panama_0225"/>
    <s v="Shot 1"/>
    <n v="1"/>
    <m/>
    <n v="1"/>
    <d v="2025-02-27T18:01:00"/>
    <n v="1"/>
    <d v="2025-02-27T19:26:00"/>
  </r>
  <r>
    <s v="0034P00003wzEuJQAU"/>
    <n v="5215518493726"/>
    <s v="1218_MEX_VAC_W_E_Estudio efectividad Panama_0225"/>
    <s v="Shot 1"/>
    <n v="1"/>
    <m/>
    <n v="1"/>
    <d v="2025-02-27T18:03:00"/>
    <n v="1"/>
    <d v="2025-02-27T18:40:00"/>
  </r>
  <r>
    <s v="0034P00003wzEWzQAM"/>
    <n v="5215554053332"/>
    <s v="1218_MEX_VAC_W_E_Estudio efectividad Panama_0225"/>
    <s v="Shot 1"/>
    <n v="1"/>
    <m/>
    <n v="1"/>
    <d v="2025-02-27T18:01:00"/>
    <n v="1"/>
    <d v="2025-02-27T18:01:00"/>
  </r>
  <r>
    <s v="0034P00003wzezkQAA"/>
    <n v="5214421144448"/>
    <s v="1218_MEX_VAC_W_E_Estudio efectividad Panama_0225"/>
    <s v="Shot 1"/>
    <n v="1"/>
    <m/>
    <n v="1"/>
    <d v="2025-02-27T18:03:00"/>
    <n v="0"/>
    <m/>
  </r>
  <r>
    <s v="0034P00003wzf0oQAA"/>
    <n v="5215539320569"/>
    <s v="1218_MEX_VAC_W_E_Estudio efectividad Panama_0225"/>
    <s v="Shot 1"/>
    <n v="1"/>
    <m/>
    <n v="1"/>
    <d v="2025-02-27T18:03:00"/>
    <n v="1"/>
    <d v="2025-02-27T18:20:00"/>
  </r>
  <r>
    <s v="0034P00003wzF5KQAU"/>
    <n v="5216311098494"/>
    <s v="1218_MEX_VAC_W_E_Estudio efectividad Panama_0225"/>
    <s v="Shot 1"/>
    <n v="1"/>
    <m/>
    <n v="1"/>
    <d v="2025-02-27T18:03:00"/>
    <n v="1"/>
    <d v="2025-02-28T02:07:00"/>
  </r>
  <r>
    <s v="0034P00003wzf72QAA"/>
    <n v="5212212138125"/>
    <s v="1218_MEX_VAC_W_E_Estudio efectividad Panama_0225"/>
    <s v="Shot 1"/>
    <n v="1"/>
    <m/>
    <n v="1"/>
    <d v="2025-02-27T18:02:00"/>
    <n v="1"/>
    <d v="2025-02-27T18:05:00"/>
  </r>
  <r>
    <s v="0034P00003wzF9qQAE"/>
    <n v="5216188042638"/>
    <s v="1218_MEX_VAC_W_E_Estudio efectividad Panama_0225"/>
    <s v="Shot 1"/>
    <n v="1"/>
    <m/>
    <n v="1"/>
    <d v="2025-02-27T18:02:00"/>
    <n v="0"/>
    <m/>
  </r>
  <r>
    <s v="0034P00003wzF9WQAU"/>
    <n v="5215543903319"/>
    <s v="1218_MEX_VAC_W_E_Estudio efectividad Panama_0225"/>
    <s v="Shot 1"/>
    <n v="1"/>
    <m/>
    <n v="1"/>
    <d v="2025-02-27T18:00:00"/>
    <n v="0"/>
    <m/>
  </r>
  <r>
    <s v="0034P00003wzFbAQAU"/>
    <n v="5213336625378"/>
    <s v="1218_MEX_VAC_W_E_Estudio efectividad Panama_0225"/>
    <s v="Shot 1"/>
    <n v="1"/>
    <m/>
    <n v="1"/>
    <d v="2025-02-27T18:02:00"/>
    <n v="1"/>
    <d v="2025-02-27T18:02:00"/>
  </r>
  <r>
    <s v="0034P00003wzfdvQAA"/>
    <n v="5216642043929"/>
    <s v="1218_MEX_VAC_W_E_Estudio efectividad Panama_0225"/>
    <s v="Shot 1"/>
    <n v="1"/>
    <m/>
    <n v="1"/>
    <d v="2025-02-27T18:01:00"/>
    <n v="1"/>
    <d v="2025-02-28T01:13:00"/>
  </r>
  <r>
    <s v="0034P00003wzfDWQAY"/>
    <n v="5215540070747"/>
    <s v="1218_MEX_VAC_W_E_Estudio efectividad Panama_0225"/>
    <s v="Shot 1"/>
    <n v="1"/>
    <m/>
    <n v="1"/>
    <d v="2025-02-27T18:02:00"/>
    <n v="1"/>
    <d v="2025-02-28T00:06:00"/>
  </r>
  <r>
    <s v="0034P00003wzFEMQA2"/>
    <n v="5219611556996"/>
    <s v="1218_MEX_VAC_W_E_Estudio efectividad Panama_0225"/>
    <s v="Shot 1"/>
    <n v="1"/>
    <m/>
    <n v="1"/>
    <d v="2025-02-27T18:02:00"/>
    <n v="1"/>
    <d v="2025-02-27T18:05:00"/>
  </r>
  <r>
    <s v="0034P00003wzfFKQAY"/>
    <n v="5214626266096"/>
    <s v="1218_MEX_VAC_W_E_Estudio efectividad Panama_0225"/>
    <s v="Shot 1"/>
    <n v="0"/>
    <d v="2025-02-27T18:01:00"/>
    <n v="0"/>
    <m/>
    <n v="0"/>
    <m/>
  </r>
  <r>
    <s v="0034P00003wzE5PQAU"/>
    <n v="5215555142434"/>
    <s v="1218_MEX_VAC_W_E_Estudio efectividad Panama_0225"/>
    <s v="Shot 1"/>
    <n v="0"/>
    <d v="2025-02-27T18:03:00"/>
    <n v="0"/>
    <m/>
    <n v="0"/>
    <m/>
  </r>
  <r>
    <s v="0034P00003wze5uQAA"/>
    <n v="5215510536956"/>
    <s v="1218_MEX_VAC_W_E_Estudio efectividad Panama_0225"/>
    <s v="Shot 1"/>
    <n v="0"/>
    <d v="2025-02-27T18:02:00"/>
    <n v="0"/>
    <m/>
    <n v="0"/>
    <m/>
  </r>
  <r>
    <s v="0034P00003wzE87QAE"/>
    <n v="5215554032746"/>
    <s v="1218_MEX_VAC_W_E_Estudio efectividad Panama_0225"/>
    <s v="Shot 1"/>
    <n v="1"/>
    <m/>
    <n v="1"/>
    <d v="2025-02-27T18:03:00"/>
    <n v="0"/>
    <m/>
  </r>
  <r>
    <s v="0034P00003wzEEeQAM"/>
    <n v="5215524100974"/>
    <s v="1218_MEX_VAC_W_E_Estudio efectividad Panama_0225"/>
    <s v="Shot 1"/>
    <n v="0"/>
    <d v="2025-02-27T18:02:00"/>
    <n v="0"/>
    <m/>
    <n v="0"/>
    <m/>
  </r>
  <r>
    <s v="0034P00003wzEeSQAU"/>
    <n v="5212221502354"/>
    <s v="1218_MEX_VAC_W_E_Estudio efectividad Panama_0225"/>
    <s v="Shot 1"/>
    <n v="1"/>
    <m/>
    <n v="1"/>
    <d v="2025-02-27T18:01:00"/>
    <n v="0"/>
    <m/>
  </r>
  <r>
    <s v="0034P00003wzEncQAE"/>
    <n v="5218334413375"/>
    <s v="1218_MEX_VAC_W_E_Estudio efectividad Panama_0225"/>
    <s v="Shot 1"/>
    <n v="1"/>
    <m/>
    <n v="1"/>
    <d v="2025-02-27T18:02:00"/>
    <n v="1"/>
    <d v="2025-02-27T18:03:00"/>
  </r>
  <r>
    <s v="0034P00003wzEq7QAE"/>
    <n v="5214424674904"/>
    <s v="1218_MEX_VAC_W_E_Estudio efectividad Panama_0225"/>
    <s v="Shot 1"/>
    <n v="1"/>
    <m/>
    <n v="1"/>
    <d v="2025-02-27T18:00:00"/>
    <n v="1"/>
    <d v="2025-02-27T19:12:00"/>
  </r>
  <r>
    <s v="0034P00003wzeQxQAI"/>
    <n v="5216677559281"/>
    <s v="1218_MEX_VAC_W_E_Estudio efectividad Panama_0225"/>
    <s v="Shot 1"/>
    <n v="0"/>
    <d v="2025-02-27T18:01:00"/>
    <n v="0"/>
    <m/>
    <n v="0"/>
    <m/>
  </r>
  <r>
    <s v="0034P00003wzeqzQAA"/>
    <n v="5215583198118"/>
    <s v="1218_MEX_VAC_W_E_Estudio efectividad Panama_0225"/>
    <s v="Shot 1"/>
    <n v="1"/>
    <m/>
    <n v="1"/>
    <d v="2025-02-27T18:00:00"/>
    <n v="1"/>
    <d v="2025-02-27T18:16:00"/>
  </r>
  <r>
    <s v="0034P00003wzeRzQAI"/>
    <n v="5212299522056"/>
    <s v="1218_MEX_VAC_W_E_Estudio efectividad Panama_0225"/>
    <s v="Shot 1"/>
    <n v="0"/>
    <d v="2025-02-27T18:02:00"/>
    <n v="0"/>
    <m/>
    <n v="0"/>
    <m/>
  </r>
  <r>
    <s v="0034P00003wzEttQAE"/>
    <n v="5216869462969"/>
    <s v="1218_MEX_VAC_W_E_Estudio efectividad Panama_0225"/>
    <s v="Shot 1"/>
    <n v="1"/>
    <m/>
    <n v="1"/>
    <d v="2025-02-27T18:01:00"/>
    <n v="0"/>
    <m/>
  </r>
  <r>
    <s v="0034P00003wzffUQAQ"/>
    <n v="5213931017716"/>
    <s v="1218_MEX_VAC_W_E_Estudio efectividad Panama_0225"/>
    <s v="Shot 1"/>
    <n v="1"/>
    <m/>
    <n v="1"/>
    <d v="2025-02-27T18:03:00"/>
    <n v="1"/>
    <d v="2025-02-27T19:37:00"/>
  </r>
  <r>
    <s v="0034P00003wzfGSQAY"/>
    <n v="5215521343536"/>
    <s v="1218_MEX_VAC_W_E_Estudio efectividad Panama_0225"/>
    <s v="Shot 1"/>
    <n v="1"/>
    <m/>
    <n v="1"/>
    <d v="2025-02-27T18:02:00"/>
    <n v="0"/>
    <m/>
  </r>
  <r>
    <s v="0034P00003wzFkAQAU"/>
    <n v="5215520870264"/>
    <s v="1218_MEX_VAC_W_E_Estudio efectividad Panama_0225"/>
    <s v="Shot 1"/>
    <n v="1"/>
    <m/>
    <n v="1"/>
    <d v="2025-02-27T18:02:00"/>
    <n v="1"/>
    <d v="2025-02-27T19:34:00"/>
  </r>
  <r>
    <s v="0034P00003wzFkXQAU"/>
    <n v="5215513714552"/>
    <s v="1218_MEX_VAC_W_E_Estudio efectividad Panama_0225"/>
    <s v="Shot 1"/>
    <n v="1"/>
    <m/>
    <n v="1"/>
    <d v="2025-02-27T18:03:00"/>
    <n v="0"/>
    <m/>
  </r>
  <r>
    <s v="0034P00003wzFLeQAM"/>
    <n v="5218111777057"/>
    <s v="1218_MEX_VAC_W_E_Estudio efectividad Panama_0225"/>
    <s v="Shot 1"/>
    <n v="1"/>
    <m/>
    <n v="1"/>
    <d v="2025-02-27T18:00:00"/>
    <n v="1"/>
    <d v="2025-02-27T18:23:00"/>
  </r>
  <r>
    <s v="0034P00003wzfOTQAY"/>
    <n v="5215551039793"/>
    <s v="1218_MEX_VAC_W_E_Estudio efectividad Panama_0225"/>
    <s v="Shot 1"/>
    <n v="1"/>
    <m/>
    <n v="1"/>
    <d v="2025-02-27T18:01:00"/>
    <n v="1"/>
    <d v="2025-02-27T18:13:00"/>
  </r>
  <r>
    <s v="0034P00003wzfr9QAA"/>
    <n v="5214491128123"/>
    <s v="1218_MEX_VAC_W_E_Estudio efectividad Panama_0225"/>
    <s v="Shot 1"/>
    <n v="1"/>
    <m/>
    <n v="1"/>
    <d v="2025-02-27T18:02:00"/>
    <n v="0"/>
    <m/>
  </r>
  <r>
    <s v="0034P00003wzFs9QAE"/>
    <n v="5214423288729"/>
    <s v="1218_MEX_VAC_W_E_Estudio efectividad Panama_0225"/>
    <s v="Shot 1"/>
    <n v="1"/>
    <m/>
    <n v="1"/>
    <d v="2025-02-27T18:01:00"/>
    <n v="1"/>
    <d v="2025-02-27T18:49:00"/>
  </r>
  <r>
    <s v="0034P00003wzfsdQAA"/>
    <n v="5212224556265"/>
    <s v="1218_MEX_VAC_W_E_Estudio efectividad Panama_0225"/>
    <s v="Shot 1"/>
    <n v="1"/>
    <m/>
    <n v="1"/>
    <d v="2025-02-27T18:01:00"/>
    <n v="0"/>
    <m/>
  </r>
  <r>
    <s v="0034P00003wzfSkQAI"/>
    <n v="5215554082158"/>
    <s v="1218_MEX_VAC_W_E_Estudio efectividad Panama_0225"/>
    <s v="Shot 1"/>
    <n v="1"/>
    <m/>
    <n v="1"/>
    <d v="2025-02-27T18:01:00"/>
    <n v="1"/>
    <d v="2025-02-27T18:33:00"/>
  </r>
  <r>
    <s v="0034P00003wzeZLQAY"/>
    <n v="5214422499921"/>
    <s v="1218_MEX_VAC_W_E_Estudio efectividad Panama_0225"/>
    <s v="Shot 1"/>
    <n v="1"/>
    <m/>
    <n v="1"/>
    <d v="2025-02-27T18:03:00"/>
    <n v="1"/>
    <d v="2025-02-27T19:32:00"/>
  </r>
  <r>
    <s v="0034P00003wzf0FQAQ"/>
    <n v="5214621253623"/>
    <s v="1218_MEX_VAC_W_E_Estudio efectividad Panama_0225"/>
    <s v="Shot 1"/>
    <n v="1"/>
    <m/>
    <n v="1"/>
    <d v="2025-02-27T18:01:00"/>
    <n v="1"/>
    <d v="2025-02-27T19:07:00"/>
  </r>
  <r>
    <s v="0034P00003wzF5kQAE"/>
    <n v="5216333334450"/>
    <s v="1218_MEX_VAC_W_E_Estudio efectividad Panama_0225"/>
    <s v="Shot 1"/>
    <n v="1"/>
    <m/>
    <n v="1"/>
    <d v="2025-02-27T18:01:00"/>
    <n v="1"/>
    <d v="2025-02-27T18:14:00"/>
  </r>
  <r>
    <s v="0034P00003wzfDeQAI"/>
    <n v="5212292424077"/>
    <s v="1218_MEX_VAC_W_E_Estudio efectividad Panama_0225"/>
    <s v="Shot 1"/>
    <n v="1"/>
    <m/>
    <n v="1"/>
    <d v="2025-02-27T18:00:00"/>
    <n v="0"/>
    <m/>
  </r>
  <r>
    <s v="0034P00003wzFdwQAE"/>
    <n v="5219511273827"/>
    <s v="1218_MEX_VAC_W_E_Estudio efectividad Panama_0225"/>
    <s v="Shot 1"/>
    <n v="1"/>
    <m/>
    <n v="1"/>
    <d v="2025-02-27T18:03:00"/>
    <n v="1"/>
    <d v="2025-02-27T18:24:00"/>
  </r>
  <r>
    <s v="0034P00003wzfggQAA"/>
    <n v="5218182599954"/>
    <s v="1218_MEX_VAC_W_E_Estudio efectividad Panama_0225"/>
    <s v="Shot 1"/>
    <n v="1"/>
    <m/>
    <n v="1"/>
    <d v="2025-02-27T18:02:00"/>
    <n v="0"/>
    <m/>
  </r>
  <r>
    <s v="0034P00003wzFh9QAE"/>
    <n v="5215521068880"/>
    <s v="1218_MEX_VAC_W_E_Estudio efectividad Panama_0225"/>
    <s v="Shot 1"/>
    <n v="1"/>
    <m/>
    <n v="1"/>
    <d v="2025-02-27T18:03:00"/>
    <n v="0"/>
    <m/>
  </r>
  <r>
    <s v="0034P00003wzFHxQAM"/>
    <n v="5214621130261"/>
    <s v="1218_MEX_VAC_W_E_Estudio efectividad Panama_0225"/>
    <s v="Shot 1"/>
    <n v="1"/>
    <m/>
    <n v="1"/>
    <d v="2025-02-27T18:00:00"/>
    <n v="1"/>
    <d v="2025-02-27T18:02:00"/>
  </r>
  <r>
    <s v="0034P00003wzfibQAA"/>
    <n v="5212224749632"/>
    <s v="1218_MEX_VAC_W_E_Estudio efectividad Panama_0225"/>
    <s v="Shot 1"/>
    <n v="1"/>
    <m/>
    <n v="1"/>
    <d v="2025-02-27T18:03:00"/>
    <n v="1"/>
    <d v="2025-02-27T18:04:00"/>
  </r>
  <r>
    <s v="0034P00003wzFJMQA2"/>
    <n v="5217222641445"/>
    <s v="1218_MEX_VAC_W_E_Estudio efectividad Panama_0225"/>
    <s v="Shot 1"/>
    <n v="1"/>
    <m/>
    <n v="1"/>
    <d v="2025-02-27T18:02:00"/>
    <n v="1"/>
    <d v="2025-02-27T23:04:00"/>
  </r>
  <r>
    <s v="0034P00003wzeUoQAI"/>
    <n v="5212288261070"/>
    <s v="1218_MEX_VAC_W_E_Estudio efectividad Panama_0225"/>
    <s v="Shot 1"/>
    <n v="1"/>
    <m/>
    <n v="1"/>
    <d v="2025-02-27T18:02:00"/>
    <n v="0"/>
    <m/>
  </r>
  <r>
    <s v="0034P00003wzEvmQAE"/>
    <n v="5215517545257"/>
    <s v="1218_MEX_VAC_W_E_Estudio efectividad Panama_0225"/>
    <s v="Shot 1"/>
    <n v="0"/>
    <d v="2025-02-27T18:03:00"/>
    <n v="0"/>
    <m/>
    <n v="0"/>
    <m/>
  </r>
  <r>
    <s v="0034P00003wzfsnQAA"/>
    <n v="5216461311337"/>
    <s v="1218_MEX_VAC_W_E_Estudio efectividad Panama_0225"/>
    <s v="Shot 1"/>
    <n v="1"/>
    <m/>
    <n v="1"/>
    <d v="2025-02-27T18:00:00"/>
    <n v="1"/>
    <d v="2025-02-27T18:02:00"/>
  </r>
  <r>
    <s v="0034P00003wzFSvQAM"/>
    <n v="5214772749623"/>
    <s v="1218_MEX_VAC_W_E_Estudio efectividad Panama_0225"/>
    <s v="Shot 1"/>
    <n v="1"/>
    <m/>
    <n v="1"/>
    <d v="2025-02-27T18:02:00"/>
    <n v="1"/>
    <d v="2025-02-27T18:03:00"/>
  </r>
  <r>
    <s v="0034P00003wzfuOQAQ"/>
    <n v="5218115563741"/>
    <s v="1218_MEX_VAC_W_E_Estudio efectividad Panama_0225"/>
    <s v="Shot 1"/>
    <n v="1"/>
    <m/>
    <n v="1"/>
    <d v="2025-02-27T18:02:00"/>
    <n v="0"/>
    <m/>
  </r>
  <r>
    <s v="0034P00003wzFv7QAE"/>
    <n v="5214737327356"/>
    <s v="1218_MEX_VAC_W_E_Estudio efectividad Panama_0225"/>
    <s v="Shot 1"/>
    <n v="0"/>
    <d v="2025-02-27T18:00:00"/>
    <n v="0"/>
    <m/>
    <n v="0"/>
    <m/>
  </r>
  <r>
    <s v="0034P00003wzFvIQAU"/>
    <n v="5216622570703"/>
    <s v="1218_MEX_VAC_W_E_Estudio efectividad Panama_0225"/>
    <s v="Shot 1"/>
    <n v="1"/>
    <m/>
    <n v="1"/>
    <d v="2025-02-27T18:03:00"/>
    <n v="1"/>
    <d v="2025-02-27T18:44:00"/>
  </r>
  <r>
    <s v="0034P00003wzfVLQAY"/>
    <n v="5215529558460"/>
    <s v="1218_MEX_VAC_W_E_Estudio efectividad Panama_0225"/>
    <s v="Shot 1"/>
    <n v="1"/>
    <m/>
    <n v="1"/>
    <d v="2025-02-27T18:01:00"/>
    <n v="1"/>
    <d v="2025-02-27T18:01:00"/>
  </r>
  <r>
    <s v="0034P00003wzFWDQA2"/>
    <n v="5215543525648"/>
    <s v="1218_MEX_VAC_W_E_Estudio efectividad Panama_0225"/>
    <s v="Shot 1"/>
    <n v="1"/>
    <m/>
    <n v="1"/>
    <d v="2025-02-27T18:00:00"/>
    <n v="1"/>
    <d v="2025-02-27T18:20:00"/>
  </r>
  <r>
    <s v="0034P00003wzfxMQAQ"/>
    <n v="5213123195840"/>
    <s v="1218_MEX_VAC_W_E_Estudio efectividad Panama_0225"/>
    <s v="Shot 1"/>
    <n v="1"/>
    <m/>
    <n v="1"/>
    <d v="2025-02-27T18:03:00"/>
    <n v="1"/>
    <d v="2025-02-27T19:54:00"/>
  </r>
  <r>
    <s v="0034P00003wzFy2QAE"/>
    <n v="5215554322382"/>
    <s v="1218_MEX_VAC_W_E_Estudio efectividad Panama_0225"/>
    <s v="Shot 1"/>
    <n v="1"/>
    <m/>
    <n v="1"/>
    <d v="2025-02-27T18:02:00"/>
    <n v="0"/>
    <m/>
  </r>
  <r>
    <s v="0034P00003wzfZEQAY"/>
    <n v="5219511170912"/>
    <s v="1218_MEX_VAC_W_E_Estudio efectividad Panama_0225"/>
    <s v="Shot 1"/>
    <n v="1"/>
    <m/>
    <n v="1"/>
    <d v="2025-02-27T18:03:00"/>
    <n v="1"/>
    <d v="2025-02-27T19:44:00"/>
  </r>
  <r>
    <s v="0034P00003wzfzhQAA"/>
    <n v="5215514903477"/>
    <s v="1218_MEX_VAC_W_E_Estudio efectividad Panama_0225"/>
    <s v="Shot 1"/>
    <n v="1"/>
    <m/>
    <n v="1"/>
    <d v="2025-02-27T18:03:00"/>
    <n v="1"/>
    <d v="2025-02-27T18:04:00"/>
  </r>
  <r>
    <s v="0034P00003wzeuaQAA"/>
    <n v="5217771018027"/>
    <s v="1218_MEX_VAC_W_E_Estudio efectividad Panama_0225"/>
    <s v="Shot 1"/>
    <n v="0"/>
    <d v="2025-02-27T18:00:00"/>
    <n v="0"/>
    <m/>
    <n v="0"/>
    <m/>
  </r>
  <r>
    <s v="0034P00003wzEvuQAE"/>
    <n v="5213331158455"/>
    <s v="1218_MEX_VAC_W_E_Estudio efectividad Panama_0225"/>
    <s v="Shot 1"/>
    <n v="1"/>
    <m/>
    <n v="1"/>
    <d v="2025-02-27T18:03:00"/>
    <n v="1"/>
    <d v="2025-02-27T18:18:00"/>
  </r>
  <r>
    <s v="0034P00003wzeW8QAI"/>
    <n v="5218717369965"/>
    <s v="1218_MEX_VAC_W_E_Estudio efectividad Panama_0225"/>
    <s v="Shot 1"/>
    <n v="0"/>
    <d v="2025-02-27T18:02:00"/>
    <n v="0"/>
    <m/>
    <n v="0"/>
    <m/>
  </r>
  <r>
    <s v="0034P00003wzEyaQAE"/>
    <n v="5213310620265"/>
    <s v="1218_MEX_VAC_W_E_Estudio efectividad Panama_0225"/>
    <s v="Shot 1"/>
    <n v="1"/>
    <m/>
    <n v="1"/>
    <d v="2025-02-27T18:04:00"/>
    <n v="1"/>
    <d v="2025-02-27T20:04:00"/>
  </r>
  <r>
    <s v="0034P00003wzeYuQAI"/>
    <n v="5214776453560"/>
    <s v="1218_MEX_VAC_W_E_Estudio efectividad Panama_0225"/>
    <s v="Shot 1"/>
    <n v="0"/>
    <d v="2025-02-27T18:01:00"/>
    <n v="0"/>
    <m/>
    <n v="0"/>
    <m/>
  </r>
  <r>
    <s v="0034P00003wzF1sQAE"/>
    <n v="5215554363319"/>
    <s v="1218_MEX_VAC_W_E_Estudio efectividad Panama_0225"/>
    <s v="Shot 1"/>
    <n v="1"/>
    <m/>
    <n v="1"/>
    <d v="2025-02-27T18:00:00"/>
    <n v="1"/>
    <d v="2025-02-27T18:41:00"/>
  </r>
  <r>
    <s v="0034P00003wzF27QAE"/>
    <n v="5216561679884"/>
    <s v="1218_MEX_VAC_W_E_Estudio efectividad Panama_0225"/>
    <s v="Shot 1"/>
    <n v="1"/>
    <m/>
    <n v="1"/>
    <d v="2025-02-27T18:00:00"/>
    <n v="0"/>
    <m/>
  </r>
  <r>
    <s v="0034P00003wzexfQAA"/>
    <n v="5216228558400"/>
    <s v="1218_MEX_VAC_W_E_Estudio efectividad Panama_0225"/>
    <s v="Shot 1"/>
    <n v="1"/>
    <m/>
    <n v="1"/>
    <d v="2025-02-27T18:01:00"/>
    <n v="0"/>
    <m/>
  </r>
  <r>
    <s v="0034P00003wzF6nQAE"/>
    <n v="5219381029171"/>
    <s v="1218_MEX_VAC_W_E_Estudio efectividad Panama_0225"/>
    <s v="Shot 1"/>
    <n v="0"/>
    <d v="2025-02-27T18:00:00"/>
    <n v="0"/>
    <m/>
    <n v="0"/>
    <m/>
  </r>
  <r>
    <s v="0034P00003wzFLOQA2"/>
    <n v="5214772408890"/>
    <s v="1218_MEX_VAC_W_E_Estudio efectividad Panama_0225"/>
    <s v="Shot 1"/>
    <n v="1"/>
    <m/>
    <n v="1"/>
    <d v="2025-02-27T18:03:00"/>
    <n v="0"/>
    <m/>
  </r>
  <r>
    <s v="0034P00003wzFmhQAE"/>
    <n v="5214611576741"/>
    <s v="1218_MEX_VAC_W_E_Estudio efectividad Panama_0225"/>
    <s v="Shot 1"/>
    <n v="0"/>
    <d v="2025-02-27T18:03:00"/>
    <n v="0"/>
    <m/>
    <n v="0"/>
    <m/>
  </r>
  <r>
    <s v="0034P00003wzFosQAE"/>
    <n v="5215539601297"/>
    <s v="1218_MEX_VAC_W_E_Estudio efectividad Panama_0225"/>
    <s v="Shot 1"/>
    <n v="1"/>
    <m/>
    <n v="1"/>
    <d v="2025-02-27T18:00:00"/>
    <n v="1"/>
    <d v="2025-02-27T18:00:00"/>
  </r>
  <r>
    <s v="0034P00003wzFqEQAU"/>
    <n v="5215514932846"/>
    <s v="1218_MEX_VAC_W_E_Estudio efectividad Panama_0225"/>
    <s v="Shot 1"/>
    <n v="1"/>
    <m/>
    <n v="1"/>
    <d v="2025-02-27T18:01:00"/>
    <n v="1"/>
    <d v="2025-02-27T18:06:00"/>
  </r>
  <r>
    <s v="0034P00003wzFSUQA2"/>
    <n v="5216621283429"/>
    <s v="1218_MEX_VAC_W_E_Estudio efectividad Panama_0225"/>
    <s v="Shot 1"/>
    <n v="1"/>
    <m/>
    <n v="1"/>
    <d v="2025-02-27T18:01:00"/>
    <n v="0"/>
    <m/>
  </r>
  <r>
    <s v="0034P00003wzFtDQAU"/>
    <n v="5215554025700"/>
    <s v="1218_MEX_VAC_W_E_Estudio efectividad Panama_0225"/>
    <s v="Shot 1"/>
    <n v="1"/>
    <m/>
    <n v="1"/>
    <d v="2025-02-27T18:01:00"/>
    <n v="0"/>
    <m/>
  </r>
  <r>
    <s v="0034P00003wzfvQQAQ"/>
    <n v="5213338089086"/>
    <s v="1218_MEX_VAC_W_E_Estudio efectividad Panama_0225"/>
    <s v="Shot 1"/>
    <n v="1"/>
    <m/>
    <n v="1"/>
    <d v="2025-02-27T18:06:00"/>
    <n v="1"/>
    <d v="2025-02-28T01:51:00"/>
  </r>
  <r>
    <s v="0034P00003wzfZcQAI"/>
    <n v="5213334418092"/>
    <s v="1218_MEX_VAC_W_E_Estudio efectividad Panama_0225"/>
    <s v="Shot 1"/>
    <n v="1"/>
    <m/>
    <n v="1"/>
    <d v="2025-02-27T18:01:00"/>
    <n v="1"/>
    <d v="2025-02-27T21:58:00"/>
  </r>
  <r>
    <s v="0034P00003wzg2NQAQ"/>
    <n v="5215537973749"/>
    <s v="1218_MEX_VAC_W_E_Estudio efectividad Panama_0225"/>
    <s v="Shot 1"/>
    <n v="1"/>
    <m/>
    <n v="1"/>
    <d v="2025-02-27T18:03:00"/>
    <n v="0"/>
    <m/>
  </r>
  <r>
    <s v="0034P00003wzg4CQAQ"/>
    <n v="5219212731988"/>
    <s v="1218_MEX_VAC_W_E_Estudio efectividad Panama_0225"/>
    <s v="Shot 1"/>
    <n v="1"/>
    <m/>
    <n v="1"/>
    <d v="2025-02-27T18:01:00"/>
    <n v="1"/>
    <d v="2025-02-27T18:19:00"/>
  </r>
  <r>
    <s v="0034P00003wzG7FQAU"/>
    <n v="5219981475658"/>
    <s v="1218_MEX_VAC_W_E_Estudio efectividad Panama_0225"/>
    <s v="Shot 1"/>
    <n v="1"/>
    <m/>
    <n v="1"/>
    <d v="2025-02-27T18:01:00"/>
    <n v="1"/>
    <d v="2025-02-27T18:07:00"/>
  </r>
  <r>
    <s v="0034P00003wzg7oQAA"/>
    <n v="5219631138470"/>
    <s v="1218_MEX_VAC_W_E_Estudio efectividad Panama_0225"/>
    <s v="Shot 1"/>
    <n v="0"/>
    <d v="2025-02-27T18:03:00"/>
    <n v="0"/>
    <m/>
    <n v="0"/>
    <m/>
  </r>
  <r>
    <s v="0034P00003wzgakQAA"/>
    <n v="5213313135769"/>
    <s v="1218_MEX_VAC_W_E_Estudio efectividad Panama_0225"/>
    <s v="Shot 1"/>
    <n v="1"/>
    <m/>
    <n v="1"/>
    <d v="2025-02-27T18:01:00"/>
    <n v="1"/>
    <d v="2025-02-28T02:30:00"/>
  </r>
  <r>
    <s v="0034P00003wzGcGQAU"/>
    <n v="5212222124998"/>
    <s v="1218_MEX_VAC_W_E_Estudio efectividad Panama_0225"/>
    <s v="Shot 1"/>
    <n v="1"/>
    <m/>
    <n v="1"/>
    <d v="2025-02-27T18:00:00"/>
    <n v="1"/>
    <d v="2025-02-28T16:17:00"/>
  </r>
  <r>
    <s v="0034P00003wzgcLQAQ"/>
    <n v="5215583649692"/>
    <s v="1218_MEX_VAC_W_E_Estudio efectividad Panama_0225"/>
    <s v="Shot 1"/>
    <n v="1"/>
    <m/>
    <n v="1"/>
    <d v="2025-02-27T18:02:00"/>
    <n v="1"/>
    <d v="2025-02-27T18:04:00"/>
  </r>
  <r>
    <s v="0034P00003wzGdcQAE"/>
    <n v="5213314665163"/>
    <s v="1218_MEX_VAC_W_E_Estudio efectividad Panama_0225"/>
    <s v="Shot 1"/>
    <n v="1"/>
    <m/>
    <n v="1"/>
    <d v="2025-02-27T18:01:00"/>
    <n v="0"/>
    <m/>
  </r>
  <r>
    <s v="0034P00003wzgEYQAY"/>
    <n v="5215554783456"/>
    <s v="1218_MEX_VAC_W_E_Estudio efectividad Panama_0225"/>
    <s v="Shot 1"/>
    <n v="1"/>
    <m/>
    <n v="1"/>
    <d v="2025-02-27T18:01:00"/>
    <n v="1"/>
    <d v="2025-02-27T18:02:00"/>
  </r>
  <r>
    <s v="0034P00003wzF4MQAU"/>
    <n v="5215510159230"/>
    <s v="1218_MEX_VAC_W_E_Estudio efectividad Panama_0225"/>
    <s v="Shot 1"/>
    <n v="1"/>
    <m/>
    <n v="1"/>
    <d v="2025-02-27T18:02:00"/>
    <n v="1"/>
    <d v="2025-02-27T20:04:00"/>
  </r>
  <r>
    <s v="0034P00003wzf7oQAA"/>
    <n v="5214771385428"/>
    <s v="1218_MEX_VAC_W_E_Estudio efectividad Panama_0225"/>
    <s v="Shot 1"/>
    <n v="1"/>
    <m/>
    <n v="1"/>
    <d v="2025-02-27T18:02:00"/>
    <n v="0"/>
    <m/>
  </r>
  <r>
    <s v="0034P00003wzfbaQAA"/>
    <n v="5215554527823"/>
    <s v="1218_MEX_VAC_W_E_Estudio efectividad Panama_0225"/>
    <s v="Shot 1"/>
    <n v="1"/>
    <m/>
    <n v="1"/>
    <d v="2025-02-27T18:03:00"/>
    <n v="0"/>
    <m/>
  </r>
  <r>
    <s v="0034P00003wzfeoQAA"/>
    <n v="5215554787310"/>
    <s v="1218_MEX_VAC_W_E_Estudio efectividad Panama_0225"/>
    <s v="Shot 1"/>
    <n v="1"/>
    <m/>
    <n v="1"/>
    <d v="2025-02-27T18:00:00"/>
    <n v="1"/>
    <d v="2025-02-27T18:15:00"/>
  </r>
  <r>
    <s v="0034P00003wzfEtQAI"/>
    <n v="5214931148016"/>
    <s v="1218_MEX_VAC_W_E_Estudio efectividad Panama_0225"/>
    <s v="Shot 1"/>
    <n v="0"/>
    <d v="2025-02-27T18:01:00"/>
    <n v="0"/>
    <m/>
    <n v="0"/>
    <m/>
  </r>
  <r>
    <s v="0034P00003wzFHEQA2"/>
    <n v="5215554180444"/>
    <s v="1218_MEX_VAC_W_E_Estudio efectividad Panama_0225"/>
    <s v="Shot 1"/>
    <n v="1"/>
    <m/>
    <n v="1"/>
    <d v="2025-02-27T18:01:00"/>
    <n v="0"/>
    <m/>
  </r>
  <r>
    <s v="0034P00003wzGGtQAM"/>
    <n v="5212222397793"/>
    <s v="1218_MEX_VAC_W_E_Estudio efectividad Panama_0225"/>
    <s v="Shot 1"/>
    <n v="1"/>
    <m/>
    <n v="1"/>
    <d v="2025-02-27T18:01:00"/>
    <n v="1"/>
    <d v="2025-02-27T18:06:00"/>
  </r>
  <r>
    <s v="0034P00003wzgHbQAI"/>
    <n v="5216869465311"/>
    <s v="1218_MEX_VAC_W_E_Estudio efectividad Panama_0225"/>
    <s v="Shot 1"/>
    <n v="1"/>
    <m/>
    <n v="1"/>
    <d v="2025-02-27T18:02:00"/>
    <n v="1"/>
    <d v="2025-03-20T18:31:00"/>
  </r>
  <r>
    <s v="0034P00003wzGiDQAU"/>
    <n v="5219932519386"/>
    <s v="1218_MEX_VAC_W_E_Estudio efectividad Panama_0225"/>
    <s v="Shot 1"/>
    <n v="1"/>
    <m/>
    <n v="1"/>
    <d v="2025-02-27T18:04:00"/>
    <n v="1"/>
    <d v="2025-02-27T18:20:00"/>
  </r>
  <r>
    <s v="0034P00003wzgIkQAI"/>
    <n v="5216861337871"/>
    <s v="1218_MEX_VAC_W_E_Estudio efectividad Panama_0225"/>
    <s v="Shot 1"/>
    <n v="1"/>
    <m/>
    <n v="1"/>
    <d v="2025-02-27T18:02:00"/>
    <n v="1"/>
    <d v="2025-02-27T18:39:00"/>
  </r>
  <r>
    <s v="0034P00003wzGJJQA2"/>
    <n v="5215556527042"/>
    <s v="1218_MEX_VAC_W_E_Estudio efectividad Panama_0225"/>
    <s v="Shot 1"/>
    <n v="0"/>
    <d v="2025-02-27T18:00:00"/>
    <n v="0"/>
    <m/>
    <n v="0"/>
    <m/>
  </r>
  <r>
    <s v="0034P00003wzgJXQAY"/>
    <n v="5213123195402"/>
    <s v="1218_MEX_VAC_W_E_Estudio efectividad Panama_0225"/>
    <s v="Shot 1"/>
    <n v="1"/>
    <m/>
    <n v="1"/>
    <d v="2025-02-27T18:02:00"/>
    <n v="1"/>
    <d v="2025-02-28T14:44:00"/>
  </r>
  <r>
    <s v="0034P00003wzgKUQAY"/>
    <n v="5215522764572"/>
    <s v="1218_MEX_VAC_W_E_Estudio efectividad Panama_0225"/>
    <s v="Shot 1"/>
    <n v="1"/>
    <m/>
    <n v="1"/>
    <d v="2025-02-27T18:03:00"/>
    <n v="1"/>
    <d v="2025-02-27T19:07:00"/>
  </r>
  <r>
    <s v="0034P00003wzgkxQAA"/>
    <n v="5215512475680"/>
    <s v="1218_MEX_VAC_W_E_Estudio efectividad Panama_0225"/>
    <s v="Shot 1"/>
    <n v="1"/>
    <m/>
    <n v="1"/>
    <d v="2025-02-27T18:03:00"/>
    <n v="1"/>
    <d v="2025-02-28T00:50:00"/>
  </r>
  <r>
    <s v="0034P00003wzgl3QAA"/>
    <n v="5212225648021"/>
    <s v="1218_MEX_VAC_W_E_Estudio efectividad Panama_0225"/>
    <s v="Shot 1"/>
    <n v="1"/>
    <m/>
    <n v="1"/>
    <d v="2025-02-27T18:02:00"/>
    <n v="1"/>
    <d v="2025-02-27T20:15:00"/>
  </r>
  <r>
    <s v="0034P00003wzgLCQAY"/>
    <n v="5215959517687"/>
    <s v="1218_MEX_VAC_W_E_Estudio efectividad Panama_0225"/>
    <s v="Shot 1"/>
    <n v="1"/>
    <m/>
    <n v="1"/>
    <d v="2025-02-27T18:01:00"/>
    <n v="1"/>
    <d v="2025-02-27T18:14:00"/>
  </r>
  <r>
    <s v="0034P00003wzFZgQAM"/>
    <n v="5215525596987"/>
    <s v="1218_MEX_VAC_W_E_Estudio efectividad Panama_0225"/>
    <s v="Shot 1"/>
    <n v="1"/>
    <m/>
    <n v="1"/>
    <d v="2025-02-27T18:01:00"/>
    <n v="1"/>
    <d v="2025-02-27T18:15:00"/>
  </r>
  <r>
    <s v="0034P00003wzg9wQAA"/>
    <n v="5215591427795"/>
    <s v="1218_MEX_VAC_W_E_Estudio efectividad Panama_0225"/>
    <s v="Shot 1"/>
    <n v="1"/>
    <m/>
    <n v="1"/>
    <d v="2025-02-27T18:02:00"/>
    <n v="1"/>
    <d v="2025-02-27T18:02:00"/>
  </r>
  <r>
    <s v="0034P00003wzGCOQA2"/>
    <n v="5219999207993"/>
    <s v="1218_MEX_VAC_W_E_Estudio efectividad Panama_0225"/>
    <s v="Shot 1"/>
    <n v="0"/>
    <d v="2025-02-27T18:02:00"/>
    <n v="0"/>
    <m/>
    <n v="0"/>
    <m/>
  </r>
  <r>
    <s v="0034P00003wzGEXQA2"/>
    <n v="5213411076173"/>
    <s v="1218_MEX_VAC_W_E_Estudio efectividad Panama_0225"/>
    <s v="Shot 1"/>
    <n v="1"/>
    <m/>
    <n v="1"/>
    <d v="2025-02-27T18:00:00"/>
    <n v="1"/>
    <d v="2025-02-27T18:12:00"/>
  </r>
  <r>
    <s v="0034P00003wzfiAQAQ"/>
    <n v="5218441604755"/>
    <s v="1218_MEX_VAC_W_E_Estudio efectividad Panama_0225"/>
    <s v="Shot 1"/>
    <n v="0"/>
    <d v="2025-02-27T18:02:00"/>
    <n v="0"/>
    <m/>
    <n v="0"/>
    <m/>
  </r>
  <r>
    <s v="0034P00003wzfK5QAI"/>
    <n v="5215510899916"/>
    <s v="1218_MEX_VAC_W_E_Estudio efectividad Panama_0225"/>
    <s v="Shot 1"/>
    <n v="0"/>
    <d v="2025-02-27T18:03:00"/>
    <n v="0"/>
    <m/>
    <n v="0"/>
    <m/>
  </r>
  <r>
    <s v="0034P00003wzflfQAA"/>
    <n v="5219982147431"/>
    <s v="1218_MEX_VAC_W_E_Estudio efectividad Panama_0225"/>
    <s v="Shot 1"/>
    <n v="1"/>
    <m/>
    <n v="1"/>
    <d v="2025-02-27T18:02:00"/>
    <n v="1"/>
    <d v="2025-02-27T18:02:00"/>
  </r>
  <r>
    <s v="0034P00003wzFlNQAU"/>
    <n v="5215554007581"/>
    <s v="1218_MEX_VAC_W_E_Estudio efectividad Panama_0225"/>
    <s v="Shot 1"/>
    <n v="1"/>
    <m/>
    <n v="1"/>
    <d v="2025-02-27T18:01:00"/>
    <n v="1"/>
    <d v="2025-02-27T22:01:00"/>
  </r>
  <r>
    <s v="0034P00003wzFM9QAM"/>
    <n v="5215554194065"/>
    <s v="1218_MEX_VAC_W_E_Estudio efectividad Panama_0225"/>
    <s v="Shot 1"/>
    <n v="1"/>
    <m/>
    <n v="1"/>
    <d v="2025-02-27T18:02:00"/>
    <n v="0"/>
    <m/>
  </r>
  <r>
    <s v="0034P00003wzFopQAE"/>
    <n v="5212711409488"/>
    <s v="1218_MEX_VAC_W_E_Estudio efectividad Panama_0225"/>
    <s v="Shot 1"/>
    <n v="1"/>
    <m/>
    <n v="1"/>
    <d v="2025-02-27T18:03:00"/>
    <n v="1"/>
    <d v="2025-02-27T18:05:00"/>
  </r>
  <r>
    <s v="0034P00003wzF97QAE"/>
    <n v="5216861138907"/>
    <s v="1218_MEX_VAC_W_E_Estudio efectividad Panama_0225"/>
    <s v="Shot 1"/>
    <n v="0"/>
    <d v="2025-02-27T18:01:00"/>
    <n v="0"/>
    <m/>
    <n v="0"/>
    <m/>
  </r>
  <r>
    <s v="0034P00003wzfGkQAI"/>
    <n v="5213310473063"/>
    <s v="1218_MEX_VAC_W_E_Estudio efectividad Panama_0225"/>
    <s v="Shot 1"/>
    <n v="1"/>
    <m/>
    <n v="1"/>
    <d v="2025-02-27T18:40:00"/>
    <n v="0"/>
    <m/>
  </r>
  <r>
    <s v="0034P00003wzfkHQAQ"/>
    <n v="5214431585787"/>
    <s v="1218_MEX_VAC_W_E_Estudio efectividad Panama_0225"/>
    <s v="Shot 1"/>
    <n v="1"/>
    <m/>
    <n v="1"/>
    <d v="2025-02-27T18:03:00"/>
    <n v="0"/>
    <m/>
  </r>
  <r>
    <s v="0034P00003wzGHsQAM"/>
    <n v="5214616195654"/>
    <s v="1218_MEX_VAC_W_E_Estudio efectividad Panama_0225"/>
    <s v="Shot 1"/>
    <n v="0"/>
    <d v="2025-02-27T18:03:00"/>
    <n v="0"/>
    <m/>
    <n v="0"/>
    <m/>
  </r>
  <r>
    <s v="0034P00003wzghWQAQ"/>
    <n v="5215521285903"/>
    <s v="1218_MEX_VAC_W_E_Estudio efectividad Panama_0225"/>
    <s v="Shot 1"/>
    <n v="1"/>
    <m/>
    <n v="1"/>
    <d v="2025-02-27T18:01:00"/>
    <n v="1"/>
    <d v="2025-02-28T01:06:00"/>
  </r>
  <r>
    <s v="0034P00003wzGj9QAE"/>
    <n v="5214492115938"/>
    <s v="1218_MEX_VAC_W_E_Estudio efectividad Panama_0225"/>
    <s v="Shot 1"/>
    <n v="1"/>
    <m/>
    <n v="1"/>
    <d v="2025-02-27T18:02:00"/>
    <n v="1"/>
    <d v="2025-02-27T19:05:00"/>
  </r>
  <r>
    <s v="0034P00003wzGkoQAE"/>
    <n v="5218119883910"/>
    <s v="1218_MEX_VAC_W_E_Estudio efectividad Panama_0225"/>
    <s v="Shot 1"/>
    <n v="1"/>
    <m/>
    <n v="1"/>
    <d v="2025-02-27T18:01:00"/>
    <n v="0"/>
    <m/>
  </r>
  <r>
    <s v="0034P00003wzgKyQAI"/>
    <n v="5215562911533"/>
    <s v="1218_MEX_VAC_W_E_Estudio efectividad Panama_0225"/>
    <s v="Shot 1"/>
    <n v="0"/>
    <d v="2025-02-27T18:00:00"/>
    <n v="0"/>
    <m/>
    <n v="0"/>
    <m/>
  </r>
  <r>
    <s v="0034P00003wzGpFQAU"/>
    <n v="5216681111307"/>
    <s v="1218_MEX_VAC_W_E_Estudio efectividad Panama_0225"/>
    <s v="Shot 1"/>
    <n v="1"/>
    <m/>
    <n v="1"/>
    <d v="2025-02-27T18:00:00"/>
    <n v="1"/>
    <d v="2025-02-28T01:04:00"/>
  </r>
  <r>
    <s v="0034P00003wzGrXQAU"/>
    <n v="5218711785701"/>
    <s v="1218_MEX_VAC_W_E_Estudio efectividad Panama_0225"/>
    <s v="Shot 1"/>
    <n v="0"/>
    <d v="2025-02-27T18:00:00"/>
    <n v="0"/>
    <m/>
    <n v="0"/>
    <m/>
  </r>
  <r>
    <s v="0034P00003wzGV7QAM"/>
    <n v="5212224915113"/>
    <s v="1218_MEX_VAC_W_E_Estudio efectividad Panama_0225"/>
    <s v="Shot 1"/>
    <n v="1"/>
    <m/>
    <n v="1"/>
    <d v="2025-02-27T18:03:00"/>
    <n v="1"/>
    <d v="2025-02-27T18:43:00"/>
  </r>
  <r>
    <s v="0034P00003wzGlTQAU"/>
    <n v="5215554520926"/>
    <s v="1218_MEX_VAC_W_E_Estudio efectividad Panama_0225"/>
    <s v="Shot 1"/>
    <n v="1"/>
    <m/>
    <n v="1"/>
    <d v="2025-02-27T18:04:00"/>
    <n v="1"/>
    <d v="2025-02-27T21:53:00"/>
  </r>
  <r>
    <s v="0034P00003wzgm6QAA"/>
    <n v="5218331558423"/>
    <s v="1218_MEX_VAC_W_E_Estudio efectividad Panama_0225"/>
    <s v="Shot 1"/>
    <n v="1"/>
    <m/>
    <n v="1"/>
    <d v="2025-02-27T18:01:00"/>
    <n v="1"/>
    <d v="2025-02-27T18:15:00"/>
  </r>
  <r>
    <s v="0034P00003wzGnAQAU"/>
    <n v="5218115393518"/>
    <s v="1218_MEX_VAC_W_E_Estudio efectividad Panama_0225"/>
    <s v="Shot 1"/>
    <n v="1"/>
    <m/>
    <n v="1"/>
    <d v="2025-02-27T18:02:00"/>
    <n v="1"/>
    <d v="2025-02-27T21:53:00"/>
  </r>
  <r>
    <s v="0034P00003wzGPwQAM"/>
    <n v="5215558911288"/>
    <s v="1218_MEX_VAC_W_E_Estudio efectividad Panama_0225"/>
    <s v="Shot 1"/>
    <n v="0"/>
    <d v="2025-02-27T18:01:00"/>
    <n v="0"/>
    <m/>
    <n v="0"/>
    <m/>
  </r>
  <r>
    <s v="0034P00003wzGRSQA2"/>
    <n v="5215534739999"/>
    <s v="1218_MEX_VAC_W_E_Estudio efectividad Panama_0225"/>
    <s v="Shot 1"/>
    <n v="1"/>
    <m/>
    <n v="1"/>
    <d v="2025-02-27T18:00:00"/>
    <n v="1"/>
    <d v="2025-02-27T19:54:00"/>
  </r>
  <r>
    <s v="0034P00003wzGrVQAU"/>
    <n v="5215534885453"/>
    <s v="1218_MEX_VAC_W_E_Estudio efectividad Panama_0225"/>
    <s v="Shot 1"/>
    <n v="1"/>
    <m/>
    <n v="1"/>
    <d v="2025-02-27T18:00:00"/>
    <n v="1"/>
    <d v="2025-02-27T18:09:00"/>
  </r>
  <r>
    <s v="0034P00003wzgsFQAQ"/>
    <n v="5215517938498"/>
    <s v="1218_MEX_VAC_W_E_Estudio efectividad Panama_0225"/>
    <s v="Shot 1"/>
    <n v="1"/>
    <m/>
    <n v="1"/>
    <d v="2025-02-27T18:02:00"/>
    <n v="1"/>
    <d v="2025-02-27T19:18:00"/>
  </r>
  <r>
    <s v="0034P00003wzGxhQAE"/>
    <n v="5214448038130"/>
    <s v="1218_MEX_VAC_W_E_Estudio efectividad Panama_0225"/>
    <s v="Shot 1"/>
    <n v="1"/>
    <m/>
    <n v="1"/>
    <d v="2025-02-27T18:02:00"/>
    <n v="1"/>
    <d v="2025-02-27T18:15:00"/>
  </r>
  <r>
    <s v="0034P00003wzH1QQAU"/>
    <n v="5214181010624"/>
    <s v="1218_MEX_VAC_W_E_Estudio efectividad Panama_0225"/>
    <s v="Shot 1"/>
    <n v="1"/>
    <m/>
    <n v="1"/>
    <d v="2025-02-27T18:00:00"/>
    <n v="1"/>
    <d v="2025-02-27T18:07:00"/>
  </r>
  <r>
    <s v="0034P00003wzFPfQAM"/>
    <n v="5215527818588"/>
    <s v="1218_MEX_VAC_W_E_Estudio efectividad Panama_0225"/>
    <s v="Shot 1"/>
    <n v="1"/>
    <m/>
    <n v="1"/>
    <d v="2025-02-27T18:02:00"/>
    <n v="0"/>
    <m/>
  </r>
  <r>
    <s v="0034P00003wzFrmQAE"/>
    <n v="5217711895559"/>
    <s v="1218_MEX_VAC_W_E_Estudio efectividad Panama_0225"/>
    <s v="Shot 1"/>
    <n v="0"/>
    <d v="2025-02-27T18:02:00"/>
    <n v="0"/>
    <m/>
    <n v="0"/>
    <m/>
  </r>
  <r>
    <s v="0034P00003wzFYiQAM"/>
    <n v="5215532020655"/>
    <s v="1218_MEX_VAC_W_E_Estudio efectividad Panama_0225"/>
    <s v="Shot 1"/>
    <n v="1"/>
    <m/>
    <n v="1"/>
    <d v="2025-02-27T18:02:00"/>
    <n v="0"/>
    <m/>
  </r>
  <r>
    <s v="0034P00003wzfYYQAY"/>
    <n v="5217223146317"/>
    <s v="1218_MEX_VAC_W_E_Estudio efectividad Panama_0225"/>
    <s v="Shot 1"/>
    <n v="1"/>
    <m/>
    <n v="1"/>
    <d v="2025-02-27T18:02:00"/>
    <n v="0"/>
    <m/>
  </r>
  <r>
    <s v="0034P00003wzfzBQAQ"/>
    <n v="5218182526361"/>
    <s v="1218_MEX_VAC_W_E_Estudio efectividad Panama_0225"/>
    <s v="Shot 1"/>
    <n v="1"/>
    <m/>
    <n v="1"/>
    <d v="2025-02-27T18:03:00"/>
    <n v="1"/>
    <d v="2025-02-27T18:08:00"/>
  </r>
  <r>
    <s v="0034P00003wzFrlQAE"/>
    <n v="5215519381601"/>
    <s v="1218_MEX_VAC_W_E_Estudio efectividad Panama_0225"/>
    <s v="Shot 1"/>
    <n v="1"/>
    <m/>
    <n v="1"/>
    <d v="2025-02-27T18:50:00"/>
    <n v="0"/>
    <m/>
  </r>
  <r>
    <s v="0034P00003wzFvbQAE"/>
    <n v="5215552652800"/>
    <s v="1218_MEX_VAC_W_E_Estudio efectividad Panama_0225"/>
    <s v="Shot 1"/>
    <n v="0"/>
    <d v="2025-02-27T18:00:00"/>
    <n v="0"/>
    <m/>
    <n v="0"/>
    <m/>
  </r>
  <r>
    <s v="0034P00003wzfWXQAY"/>
    <n v="5216622165960"/>
    <s v="1218_MEX_VAC_W_E_Estudio efectividad Panama_0225"/>
    <s v="Shot 1"/>
    <n v="0"/>
    <d v="2025-02-27T18:01:00"/>
    <n v="0"/>
    <m/>
    <n v="0"/>
    <m/>
  </r>
  <r>
    <s v="0034P00003wzfZiQAI"/>
    <n v="5219631688463"/>
    <s v="1218_MEX_VAC_W_E_Estudio efectividad Panama_0225"/>
    <s v="Shot 1"/>
    <n v="1"/>
    <m/>
    <n v="1"/>
    <d v="2025-02-27T18:01:00"/>
    <n v="1"/>
    <d v="2025-02-27T18:08:00"/>
  </r>
  <r>
    <s v="0034P00003wzH3hQAE"/>
    <n v="5215554160908"/>
    <s v="1218_MEX_VAC_W_E_Estudio efectividad Panama_0225"/>
    <s v="Shot 1"/>
    <n v="1"/>
    <m/>
    <n v="1"/>
    <d v="2025-02-27T18:01:00"/>
    <n v="0"/>
    <m/>
  </r>
  <r>
    <s v="0034P00003wzh68QAA"/>
    <n v="5215574184521"/>
    <s v="1218_MEX_VAC_W_E_Estudio efectividad Panama_0225"/>
    <s v="Shot 1"/>
    <n v="1"/>
    <m/>
    <n v="1"/>
    <d v="2025-02-27T18:02:00"/>
    <n v="1"/>
    <d v="2025-02-27T18:09:00"/>
  </r>
  <r>
    <s v="0034P00003wzH75QAE"/>
    <n v="5215554006024"/>
    <s v="1218_MEX_VAC_W_E_Estudio efectividad Panama_0225"/>
    <s v="Shot 1"/>
    <n v="1"/>
    <m/>
    <n v="1"/>
    <d v="2025-02-27T18:00:00"/>
    <n v="1"/>
    <d v="2025-02-27T19:17:00"/>
  </r>
  <r>
    <s v="0034P00003wzHaFQAU"/>
    <n v="5215551013195"/>
    <s v="1218_MEX_VAC_W_E_Estudio efectividad Panama_0225"/>
    <s v="Shot 1"/>
    <n v="1"/>
    <m/>
    <n v="1"/>
    <d v="2025-02-27T18:03:00"/>
    <n v="0"/>
    <m/>
  </r>
  <r>
    <s v="0034P00003wzHcbQAE"/>
    <n v="5212281344277"/>
    <s v="1218_MEX_VAC_W_E_Estudio efectividad Panama_0225"/>
    <s v="Shot 1"/>
    <n v="1"/>
    <m/>
    <n v="1"/>
    <d v="2025-02-27T18:02:00"/>
    <n v="1"/>
    <d v="2025-02-27T18:07:00"/>
  </r>
  <r>
    <s v="0034P00003wzHEDQA2"/>
    <n v="5218111830561"/>
    <s v="1218_MEX_VAC_W_E_Estudio efectividad Panama_0225"/>
    <s v="Shot 1"/>
    <n v="1"/>
    <m/>
    <n v="1"/>
    <d v="2025-02-27T18:00:00"/>
    <n v="1"/>
    <d v="2025-02-27T18:19:00"/>
  </r>
  <r>
    <s v="0034P00003wzhedQAA"/>
    <n v="5215516515822"/>
    <s v="1218_MEX_VAC_W_E_Estudio efectividad Panama_0225"/>
    <s v="Shot 1"/>
    <n v="1"/>
    <m/>
    <n v="1"/>
    <d v="2025-02-27T18:03:00"/>
    <n v="1"/>
    <d v="2025-02-27T18:18:00"/>
  </r>
  <r>
    <s v="0034P00003wzhIIQAY"/>
    <n v="5217445869428"/>
    <s v="1218_MEX_VAC_W_E_Estudio efectividad Panama_0225"/>
    <s v="Shot 1"/>
    <n v="1"/>
    <m/>
    <n v="1"/>
    <d v="2025-02-27T18:02:00"/>
    <n v="1"/>
    <d v="2025-02-27T18:15:00"/>
  </r>
  <r>
    <s v="0034P00003wzHIPQA2"/>
    <n v="5216861406717"/>
    <s v="1218_MEX_VAC_W_E_Estudio efectividad Panama_0225"/>
    <s v="Shot 1"/>
    <n v="1"/>
    <m/>
    <n v="1"/>
    <d v="2025-02-27T18:02:00"/>
    <n v="1"/>
    <d v="2025-02-27T18:11:00"/>
  </r>
  <r>
    <s v="0034P00003wzgV9QAI"/>
    <n v="5219512622645"/>
    <s v="1218_MEX_VAC_W_E_Estudio efectividad Panama_0225"/>
    <s v="Shot 1"/>
    <n v="1"/>
    <m/>
    <n v="1"/>
    <d v="2025-02-27T18:03:00"/>
    <n v="1"/>
    <d v="2025-02-27T18:03:00"/>
  </r>
  <r>
    <s v="0034P00003wzgWoQAI"/>
    <n v="5217331077757"/>
    <s v="1218_MEX_VAC_W_E_Estudio efectividad Panama_0225"/>
    <s v="Shot 1"/>
    <n v="1"/>
    <m/>
    <n v="1"/>
    <d v="2025-02-27T18:03:00"/>
    <n v="1"/>
    <d v="2025-02-27T18:08:00"/>
  </r>
  <r>
    <s v="0034P00003wzGwyQAE"/>
    <n v="5219515471725"/>
    <s v="1218_MEX_VAC_W_E_Estudio efectividad Panama_0225"/>
    <s v="Shot 1"/>
    <n v="1"/>
    <m/>
    <n v="1"/>
    <d v="2025-02-27T18:02:00"/>
    <n v="1"/>
    <d v="2025-02-28T13:09:00"/>
  </r>
  <r>
    <s v="0034P00003wzGYjQAM"/>
    <n v="5215554073343"/>
    <s v="1218_MEX_VAC_W_E_Estudio efectividad Panama_0225"/>
    <s v="Shot 1"/>
    <n v="1"/>
    <m/>
    <n v="1"/>
    <d v="2025-02-27T18:03:00"/>
    <n v="1"/>
    <d v="2025-02-27T19:49:00"/>
  </r>
  <r>
    <s v="0034P00003wzh88QAA"/>
    <n v="5212721267904"/>
    <s v="1218_MEX_VAC_W_E_Estudio efectividad Panama_0225"/>
    <s v="Shot 1"/>
    <n v="1"/>
    <m/>
    <n v="1"/>
    <d v="2025-02-27T18:02:00"/>
    <n v="1"/>
    <d v="2025-02-27T18:55:00"/>
  </r>
  <r>
    <s v="0034P00003wzh8vQAA"/>
    <n v="5215540168630"/>
    <s v="1218_MEX_VAC_W_E_Estudio efectividad Panama_0225"/>
    <s v="Shot 1"/>
    <n v="1"/>
    <m/>
    <n v="1"/>
    <d v="2025-02-27T18:03:00"/>
    <n v="1"/>
    <d v="2025-02-27T18:30:00"/>
  </r>
  <r>
    <s v="0034P00003wzh9cQAA"/>
    <n v="5212299153964"/>
    <s v="1218_MEX_VAC_W_E_Estudio efectividad Panama_0225"/>
    <s v="Shot 1"/>
    <n v="1"/>
    <m/>
    <n v="1"/>
    <d v="2025-02-27T18:03:00"/>
    <n v="1"/>
    <d v="2025-02-27T20:29:00"/>
  </r>
  <r>
    <s v="0034P00003wzhaTQAQ"/>
    <n v="5215548808987"/>
    <s v="1218_MEX_VAC_W_E_Estudio efectividad Panama_0225"/>
    <s v="Shot 1"/>
    <n v="0"/>
    <d v="2025-02-27T18:03:00"/>
    <n v="0"/>
    <m/>
    <n v="0"/>
    <m/>
  </r>
  <r>
    <s v="0034P00003wzG8dQAE"/>
    <n v="5213314152010"/>
    <s v="1218_MEX_VAC_W_E_Estudio efectividad Panama_0225"/>
    <s v="Shot 1"/>
    <n v="1"/>
    <m/>
    <n v="1"/>
    <d v="2025-02-27T18:03:00"/>
    <n v="0"/>
    <m/>
  </r>
  <r>
    <s v="0034P00003wzg8eQAA"/>
    <n v="5217222678448"/>
    <s v="1218_MEX_VAC_W_E_Estudio efectividad Panama_0225"/>
    <s v="Shot 1"/>
    <n v="1"/>
    <m/>
    <n v="1"/>
    <d v="2025-02-27T18:06:00"/>
    <n v="1"/>
    <d v="2025-02-27T18:52:00"/>
  </r>
  <r>
    <s v="0034P00003wzGAoQAM"/>
    <n v="5216863088411"/>
    <s v="1218_MEX_VAC_W_E_Estudio efectividad Panama_0225"/>
    <s v="Shot 1"/>
    <n v="1"/>
    <m/>
    <n v="1"/>
    <d v="2025-03-19T02:50:00"/>
    <n v="0"/>
    <m/>
  </r>
  <r>
    <s v="0034P00003wzGApQAM"/>
    <n v="5214498041805"/>
    <s v="1218_MEX_VAC_W_E_Estudio efectividad Panama_0225"/>
    <s v="Shot 1"/>
    <n v="1"/>
    <m/>
    <n v="1"/>
    <d v="2025-02-27T18:01:00"/>
    <n v="0"/>
    <m/>
  </r>
  <r>
    <s v="0034P00003wzgCBQAY"/>
    <n v="5218183098917"/>
    <s v="1218_MEX_VAC_W_E_Estudio efectividad Panama_0225"/>
    <s v="Shot 1"/>
    <n v="1"/>
    <m/>
    <n v="1"/>
    <d v="2025-02-27T18:03:00"/>
    <n v="0"/>
    <m/>
  </r>
  <r>
    <s v="0034P00003wzGIVQA2"/>
    <n v="5215516945811"/>
    <s v="1218_MEX_VAC_W_E_Estudio efectividad Panama_0225"/>
    <s v="Shot 1"/>
    <n v="1"/>
    <m/>
    <n v="1"/>
    <d v="2025-02-27T18:03:00"/>
    <n v="1"/>
    <d v="2025-02-27T18:15:00"/>
  </r>
  <r>
    <s v="0034P00003wzHjOQAU"/>
    <n v="5218110801396"/>
    <s v="1218_MEX_VAC_W_E_Estudio efectividad Panama_0225"/>
    <s v="Shot 1"/>
    <n v="1"/>
    <m/>
    <n v="1"/>
    <d v="2025-02-27T18:02:00"/>
    <n v="1"/>
    <d v="2025-02-27T18:12:00"/>
  </r>
  <r>
    <s v="0034P00003wzHk3QAE"/>
    <n v="5212225508521"/>
    <s v="1218_MEX_VAC_W_E_Estudio efectividad Panama_0225"/>
    <s v="Shot 1"/>
    <n v="1"/>
    <m/>
    <n v="1"/>
    <d v="2025-02-27T18:01:00"/>
    <n v="1"/>
    <d v="2025-02-27T20:05:00"/>
  </r>
  <r>
    <s v="0034P00003wzHK9QAM"/>
    <n v="5215532305559"/>
    <s v="1218_MEX_VAC_W_E_Estudio efectividad Panama_0225"/>
    <s v="Shot 1"/>
    <n v="1"/>
    <m/>
    <n v="1"/>
    <d v="2025-02-27T18:02:00"/>
    <n v="1"/>
    <d v="2025-02-27T18:16:00"/>
  </r>
  <r>
    <s v="0034P00003wzhkDQAQ"/>
    <n v="5213310753665"/>
    <s v="1218_MEX_VAC_W_E_Estudio efectividad Panama_0225"/>
    <s v="Shot 1"/>
    <n v="1"/>
    <m/>
    <n v="1"/>
    <d v="2025-02-27T18:01:00"/>
    <n v="0"/>
    <m/>
  </r>
  <r>
    <s v="0034P00003wzhKTQAY"/>
    <n v="5214142261991"/>
    <s v="1218_MEX_VAC_W_E_Estudio efectividad Panama_0225"/>
    <s v="Shot 1"/>
    <n v="1"/>
    <m/>
    <n v="1"/>
    <d v="2025-02-27T18:03:00"/>
    <n v="0"/>
    <m/>
  </r>
  <r>
    <s v="0034P00003wzHlJQAU"/>
    <n v="5214611391463"/>
    <s v="1218_MEX_VAC_W_E_Estudio efectividad Panama_0225"/>
    <s v="Shot 1"/>
    <n v="1"/>
    <m/>
    <n v="1"/>
    <d v="2025-02-27T18:03:00"/>
    <n v="1"/>
    <d v="2025-02-27T19:09:00"/>
  </r>
  <r>
    <s v="0034P00003wzhNVQAY"/>
    <n v="5219933953525"/>
    <s v="1218_MEX_VAC_W_E_Estudio efectividad Panama_0225"/>
    <s v="Shot 1"/>
    <n v="1"/>
    <m/>
    <n v="1"/>
    <d v="2025-02-27T18:03:00"/>
    <n v="1"/>
    <d v="2025-02-27T18:10:00"/>
  </r>
  <r>
    <s v="0034P00003wzhohQAA"/>
    <n v="5216647477757"/>
    <s v="1218_MEX_VAC_W_E_Estudio efectividad Panama_0225"/>
    <s v="Shot 1"/>
    <n v="1"/>
    <m/>
    <n v="1"/>
    <d v="2025-02-27T18:01:00"/>
    <n v="0"/>
    <m/>
  </r>
  <r>
    <s v="0034P00003wzHPCQA2"/>
    <n v="5214491064951"/>
    <s v="1218_MEX_VAC_W_E_Estudio efectividad Panama_0225"/>
    <s v="Shot 1"/>
    <n v="1"/>
    <m/>
    <n v="1"/>
    <d v="2025-02-27T18:01:00"/>
    <n v="1"/>
    <d v="2025-02-27T18:41:00"/>
  </r>
  <r>
    <s v="0034P00003wzhPsQAI"/>
    <n v="5216691010008"/>
    <s v="1218_MEX_VAC_W_E_Estudio efectividad Panama_0225"/>
    <s v="Shot 1"/>
    <n v="1"/>
    <m/>
    <n v="1"/>
    <d v="2025-02-27T18:03:00"/>
    <n v="0"/>
    <m/>
  </r>
  <r>
    <s v="0034P00003wzHvZQAU"/>
    <n v="5215552140247"/>
    <s v="1218_MEX_VAC_W_E_Estudio efectividad Panama_0225"/>
    <s v="Shot 1"/>
    <n v="1"/>
    <m/>
    <n v="1"/>
    <d v="2025-02-27T18:01:00"/>
    <n v="1"/>
    <d v="2025-02-27T19:02:00"/>
  </r>
  <r>
    <s v="0034P00003wzg4WQAQ"/>
    <n v="5215513535540"/>
    <s v="1218_MEX_VAC_W_E_Estudio efectividad Panama_0225"/>
    <s v="Shot 1"/>
    <n v="0"/>
    <d v="2025-02-27T18:01:00"/>
    <n v="0"/>
    <m/>
    <n v="0"/>
    <m/>
  </r>
  <r>
    <s v="0034P00003wzgdUQAQ"/>
    <n v="5216641650361"/>
    <s v="1218_MEX_VAC_W_E_Estudio efectividad Panama_0225"/>
    <s v="Shot 1"/>
    <n v="1"/>
    <m/>
    <n v="1"/>
    <d v="2025-02-27T18:02:00"/>
    <n v="0"/>
    <m/>
  </r>
  <r>
    <s v="0034P00003wzGe1QAE"/>
    <n v="5213310733271"/>
    <s v="1218_MEX_VAC_W_E_Estudio efectividad Panama_0225"/>
    <s v="Shot 1"/>
    <n v="1"/>
    <m/>
    <n v="1"/>
    <d v="2025-02-27T18:03:00"/>
    <n v="0"/>
    <m/>
  </r>
  <r>
    <s v="0034P00003wzhwJQAQ"/>
    <n v="5214423386138"/>
    <s v="1218_MEX_VAC_W_E_Estudio efectividad Panama_0225"/>
    <s v="Shot 1"/>
    <n v="1"/>
    <m/>
    <n v="1"/>
    <d v="2025-02-27T18:02:00"/>
    <n v="1"/>
    <d v="2025-02-27T20:43:00"/>
  </r>
  <r>
    <s v="0034P00003wzHXTQA2"/>
    <n v="5219932296678"/>
    <s v="1218_MEX_VAC_W_E_Estudio efectividad Panama_0225"/>
    <s v="Shot 1"/>
    <n v="1"/>
    <m/>
    <n v="1"/>
    <d v="2025-02-27T18:03:00"/>
    <n v="1"/>
    <d v="2025-02-27T18:15:00"/>
  </r>
  <r>
    <s v="0034P00003wzhXYQAY"/>
    <n v="5215528513079"/>
    <s v="1218_MEX_VAC_W_E_Estudio efectividad Panama_0225"/>
    <s v="Shot 1"/>
    <n v="1"/>
    <m/>
    <n v="1"/>
    <d v="2025-02-27T18:02:00"/>
    <n v="1"/>
    <d v="2025-02-27T18:06:00"/>
  </r>
  <r>
    <s v="0034P00003wzhY6QAI"/>
    <n v="5215522717094"/>
    <s v="1218_MEX_VAC_W_E_Estudio efectividad Panama_0225"/>
    <s v="Shot 1"/>
    <n v="1"/>
    <m/>
    <n v="1"/>
    <d v="2025-02-27T18:02:00"/>
    <n v="0"/>
    <m/>
  </r>
  <r>
    <s v="0034P00003wzHZEQA2"/>
    <n v="5212221133144"/>
    <s v="1218_MEX_VAC_W_E_Estudio efectividad Panama_0225"/>
    <s v="Shot 1"/>
    <n v="1"/>
    <m/>
    <n v="1"/>
    <d v="2025-02-27T18:01:00"/>
    <n v="1"/>
    <d v="2025-02-27T18:46:00"/>
  </r>
  <r>
    <s v="0034P00003wzI2TQAU"/>
    <n v="5215554338114"/>
    <s v="1218_MEX_VAC_W_E_Estudio efectividad Panama_0225"/>
    <s v="Shot 1"/>
    <n v="1"/>
    <m/>
    <n v="1"/>
    <d v="2025-02-27T18:01:00"/>
    <n v="1"/>
    <d v="2025-02-27T18:09:00"/>
  </r>
  <r>
    <s v="0034P00003wziBQQAY"/>
    <n v="5216861456680"/>
    <s v="1218_MEX_VAC_W_E_Estudio efectividad Panama_0225"/>
    <s v="Shot 1"/>
    <n v="1"/>
    <m/>
    <n v="1"/>
    <d v="2025-02-27T18:02:00"/>
    <n v="1"/>
    <d v="2025-02-27T18:17:00"/>
  </r>
  <r>
    <s v="0034P00003wzidJQAQ"/>
    <n v="5214441279401"/>
    <s v="1218_MEX_VAC_W_E_Estudio efectividad Panama_0225"/>
    <s v="Shot 1"/>
    <n v="1"/>
    <m/>
    <n v="1"/>
    <d v="2025-02-27T18:03:00"/>
    <n v="1"/>
    <d v="2025-02-27T18:05:00"/>
  </r>
  <r>
    <s v="0034P00003wzIdqQAE"/>
    <n v="5215519542794"/>
    <s v="1218_MEX_VAC_W_E_Estudio efectividad Panama_0225"/>
    <s v="Shot 1"/>
    <n v="1"/>
    <m/>
    <n v="1"/>
    <d v="2025-02-27T18:02:00"/>
    <n v="1"/>
    <d v="2025-02-27T18:03:00"/>
  </r>
  <r>
    <s v="0034P00003wzif1QAA"/>
    <n v="5215513539715"/>
    <s v="1218_MEX_VAC_W_E_Estudio efectividad Panama_0225"/>
    <s v="Shot 1"/>
    <n v="1"/>
    <m/>
    <n v="1"/>
    <d v="2025-02-27T18:02:00"/>
    <n v="1"/>
    <d v="2025-02-27T18:03:00"/>
  </r>
  <r>
    <s v="0034P00003wzhBfQAI"/>
    <n v="5215565900213"/>
    <s v="1218_MEX_VAC_W_E_Estudio efectividad Panama_0225"/>
    <s v="Shot 1"/>
    <n v="1"/>
    <m/>
    <n v="1"/>
    <d v="2025-02-27T18:00:00"/>
    <n v="1"/>
    <d v="2025-02-27T19:40:00"/>
  </r>
  <r>
    <s v="0034P00003wzHbGQAU"/>
    <n v="5218180804785"/>
    <s v="1218_MEX_VAC_W_E_Estudio efectividad Panama_0225"/>
    <s v="Shot 1"/>
    <n v="1"/>
    <m/>
    <n v="1"/>
    <d v="2025-02-27T18:00:00"/>
    <n v="1"/>
    <d v="2025-02-27T18:10:00"/>
  </r>
  <r>
    <s v="0034P00003wzhEEQAY"/>
    <n v="5212292221142"/>
    <s v="1218_MEX_VAC_W_E_Estudio efectividad Panama_0225"/>
    <s v="Shot 1"/>
    <n v="1"/>
    <m/>
    <n v="1"/>
    <d v="2025-02-27T18:01:00"/>
    <n v="1"/>
    <d v="2025-02-27T18:13:00"/>
  </r>
  <r>
    <s v="0034P00003wzHFMQA2"/>
    <n v="5215554130378"/>
    <s v="1218_MEX_VAC_W_E_Estudio efectividad Panama_0225"/>
    <s v="Shot 1"/>
    <n v="1"/>
    <m/>
    <n v="1"/>
    <d v="2025-02-27T18:03:00"/>
    <n v="0"/>
    <m/>
  </r>
  <r>
    <s v="0034P00003wzhklQAA"/>
    <n v="5215527517056"/>
    <s v="1218_MEX_VAC_W_E_Estudio efectividad Panama_0225"/>
    <s v="Shot 1"/>
    <n v="1"/>
    <m/>
    <n v="1"/>
    <d v="2025-02-27T18:01:00"/>
    <n v="0"/>
    <m/>
  </r>
  <r>
    <s v="0034P00003wzhM9QAI"/>
    <n v="5219616507479"/>
    <s v="1218_MEX_VAC_W_E_Estudio efectividad Panama_0225"/>
    <s v="Shot 1"/>
    <n v="1"/>
    <m/>
    <n v="1"/>
    <d v="2025-02-27T18:03:00"/>
    <n v="1"/>
    <d v="2025-02-27T18:05:00"/>
  </r>
  <r>
    <s v="0034P00003wzGKkQAM"/>
    <n v="5212467574637"/>
    <s v="1218_MEX_VAC_W_E_Estudio efectividad Panama_0225"/>
    <s v="Shot 1"/>
    <n v="1"/>
    <m/>
    <n v="1"/>
    <d v="2025-02-27T18:02:00"/>
    <n v="1"/>
    <d v="2025-02-27T18:24:00"/>
  </r>
  <r>
    <s v="0034P00003wzgkTQAQ"/>
    <n v="5219616540192"/>
    <s v="1218_MEX_VAC_W_E_Estudio efectividad Panama_0225"/>
    <s v="Shot 1"/>
    <n v="1"/>
    <m/>
    <n v="1"/>
    <d v="2025-02-27T18:01:00"/>
    <n v="0"/>
    <m/>
  </r>
  <r>
    <s v="0034P00003wzgS2QAI"/>
    <n v="5215532584026"/>
    <s v="1218_MEX_VAC_W_E_Estudio efectividad Panama_0225"/>
    <s v="Shot 1"/>
    <n v="1"/>
    <m/>
    <n v="1"/>
    <d v="2025-02-27T18:01:00"/>
    <n v="0"/>
    <m/>
  </r>
  <r>
    <s v="0034P00003wzgTyQAI"/>
    <n v="5219932147579"/>
    <s v="1218_MEX_VAC_W_E_Estudio efectividad Panama_0225"/>
    <s v="Shot 1"/>
    <n v="1"/>
    <m/>
    <n v="1"/>
    <d v="2025-02-27T18:01:00"/>
    <n v="1"/>
    <d v="2025-02-27T18:02:00"/>
  </r>
  <r>
    <s v="0034P00003wzGv1QAE"/>
    <n v="5215579005174"/>
    <s v="1218_MEX_VAC_W_E_Estudio efectividad Panama_0225"/>
    <s v="Shot 1"/>
    <n v="1"/>
    <m/>
    <n v="1"/>
    <d v="2025-02-27T18:04:00"/>
    <n v="1"/>
    <d v="2025-02-27T18:24:00"/>
  </r>
  <r>
    <s v="0034P00003wzgWeQAI"/>
    <n v="5215536957877"/>
    <s v="1218_MEX_VAC_W_E_Estudio efectividad Panama_0225"/>
    <s v="Shot 1"/>
    <n v="1"/>
    <m/>
    <n v="1"/>
    <d v="2025-02-27T18:03:00"/>
    <n v="0"/>
    <m/>
  </r>
  <r>
    <s v="0034P00003wzHwFQAU"/>
    <n v="5216441460923"/>
    <s v="1218_MEX_VAC_W_E_Estudio efectividad Panama_0225"/>
    <s v="Shot 1"/>
    <n v="1"/>
    <m/>
    <n v="1"/>
    <d v="2025-02-27T18:00:00"/>
    <n v="0"/>
    <m/>
  </r>
  <r>
    <s v="0034P00003wzhZUQAY"/>
    <n v="5215542809968"/>
    <s v="1218_MEX_VAC_W_E_Estudio efectividad Panama_0225"/>
    <s v="Shot 1"/>
    <n v="1"/>
    <m/>
    <n v="1"/>
    <d v="2025-02-27T18:02:00"/>
    <n v="0"/>
    <m/>
  </r>
  <r>
    <s v="0034P00003wzI4AQAU"/>
    <n v="5218448690740"/>
    <s v="1218_MEX_VAC_W_E_Estudio efectividad Panama_0225"/>
    <s v="Shot 1"/>
    <n v="1"/>
    <m/>
    <n v="1"/>
    <d v="2025-02-27T18:03:00"/>
    <n v="0"/>
    <m/>
  </r>
  <r>
    <s v="0034P00003wziAdQAI"/>
    <n v="5216121203062"/>
    <s v="1218_MEX_VAC_W_E_Estudio efectividad Panama_0225"/>
    <s v="Shot 1"/>
    <n v="1"/>
    <m/>
    <n v="1"/>
    <d v="2025-02-27T18:03:00"/>
    <n v="0"/>
    <m/>
  </r>
  <r>
    <s v="0034P00003wziCvQAI"/>
    <n v="5215536416328"/>
    <s v="1218_MEX_VAC_W_E_Estudio efectividad Panama_0225"/>
    <s v="Shot 1"/>
    <n v="1"/>
    <m/>
    <n v="1"/>
    <d v="2025-02-27T18:03:00"/>
    <n v="1"/>
    <d v="2025-02-28T03:23:00"/>
  </r>
  <r>
    <s v="0034P00003wzIFEQA2"/>
    <n v="5212299151357"/>
    <s v="1218_MEX_VAC_W_E_Estudio efectividad Panama_0225"/>
    <s v="Shot 1"/>
    <n v="1"/>
    <m/>
    <n v="1"/>
    <d v="2025-02-27T18:00:00"/>
    <n v="1"/>
    <d v="2025-02-27T18:42:00"/>
  </r>
  <r>
    <s v="0034P00003wzIfQQAU"/>
    <n v="5214441259016"/>
    <s v="1218_MEX_VAC_W_E_Estudio efectividad Panama_0225"/>
    <s v="Shot 1"/>
    <n v="1"/>
    <m/>
    <n v="1"/>
    <d v="2025-02-27T18:01:00"/>
    <n v="1"/>
    <d v="2025-02-27T18:01:00"/>
  </r>
  <r>
    <s v="0034P00003wzIjmQAE"/>
    <n v="5216671360044"/>
    <s v="1218_MEX_VAC_W_E_Estudio efectividad Panama_0225"/>
    <s v="Shot 1"/>
    <n v="1"/>
    <m/>
    <n v="1"/>
    <d v="2025-02-27T18:00:00"/>
    <n v="1"/>
    <d v="2025-02-27T18:15:00"/>
  </r>
  <r>
    <s v="0034P00003wzileQAA"/>
    <n v="5215535783733"/>
    <s v="1218_MEX_VAC_W_E_Estudio efectividad Panama_0225"/>
    <s v="Shot 1"/>
    <n v="1"/>
    <m/>
    <n v="1"/>
    <d v="2025-02-27T18:02:00"/>
    <n v="1"/>
    <d v="2025-02-28T13:49:00"/>
  </r>
  <r>
    <s v="0034P00003wzimjQAA"/>
    <n v="5217222751217"/>
    <s v="1218_MEX_VAC_W_E_Estudio efectividad Panama_0225"/>
    <s v="Shot 1"/>
    <n v="0"/>
    <d v="2025-02-27T18:00:00"/>
    <n v="0"/>
    <m/>
    <n v="0"/>
    <m/>
  </r>
  <r>
    <s v="0034P00003wzINIQA2"/>
    <n v="5212711622551"/>
    <s v="1218_MEX_VAC_W_E_Estudio efectividad Panama_0225"/>
    <s v="Shot 1"/>
    <n v="1"/>
    <m/>
    <n v="1"/>
    <d v="2025-02-27T18:01:00"/>
    <n v="1"/>
    <d v="2025-02-27T18:04:00"/>
  </r>
  <r>
    <s v="0034P00003wzisoQAA"/>
    <n v="5213334961164"/>
    <s v="1218_MEX_VAC_W_E_Estudio efectividad Panama_0225"/>
    <s v="Shot 1"/>
    <n v="1"/>
    <m/>
    <n v="1"/>
    <d v="2025-02-27T18:03:00"/>
    <n v="0"/>
    <m/>
  </r>
  <r>
    <s v="0034P00003wzISTQA2"/>
    <n v="5219933997411"/>
    <s v="1218_MEX_VAC_W_E_Estudio efectividad Panama_0225"/>
    <s v="Shot 1"/>
    <n v="1"/>
    <m/>
    <n v="1"/>
    <d v="2025-02-27T18:02:00"/>
    <n v="1"/>
    <d v="2025-02-27T19:42:00"/>
  </r>
  <r>
    <s v="0034P00003wzGXzQAM"/>
    <n v="5214491438680"/>
    <s v="1218_MEX_VAC_W_E_Estudio efectividad Panama_0225"/>
    <s v="Shot 1"/>
    <n v="1"/>
    <m/>
    <n v="1"/>
    <d v="2025-02-27T18:01:00"/>
    <n v="0"/>
    <m/>
  </r>
  <r>
    <s v="0034P00003wzGyEQAU"/>
    <n v="5215539143264"/>
    <s v="1218_MEX_VAC_W_E_Estudio efectividad Panama_0225"/>
    <s v="Shot 1"/>
    <n v="1"/>
    <m/>
    <n v="1"/>
    <d v="2025-02-27T18:03:00"/>
    <n v="0"/>
    <m/>
  </r>
  <r>
    <s v="0034P00003wzH5CQAU"/>
    <n v="5214521535932"/>
    <s v="1218_MEX_VAC_W_E_Estudio efectividad Panama_0225"/>
    <s v="Shot 1"/>
    <n v="1"/>
    <m/>
    <n v="1"/>
    <d v="2025-02-27T18:02:00"/>
    <n v="0"/>
    <m/>
  </r>
  <r>
    <s v="0034P00003wzh7bQAA"/>
    <n v="5212281819006"/>
    <s v="1218_MEX_VAC_W_E_Estudio efectividad Panama_0225"/>
    <s v="Shot 1"/>
    <n v="0"/>
    <d v="2025-02-27T18:00:00"/>
    <n v="0"/>
    <m/>
    <n v="0"/>
    <m/>
  </r>
  <r>
    <s v="0034P00003wzH7vQAE"/>
    <n v="5218441258105"/>
    <s v="1218_MEX_VAC_W_E_Estudio efectividad Panama_0225"/>
    <s v="Shot 1"/>
    <n v="1"/>
    <m/>
    <n v="1"/>
    <d v="2025-02-27T18:00:00"/>
    <n v="0"/>
    <m/>
  </r>
  <r>
    <s v="0034P00003wzh8pQAA"/>
    <n v="5213334666615"/>
    <s v="1218_MEX_VAC_W_E_Estudio efectividad Panama_0225"/>
    <s v="Shot 1"/>
    <n v="1"/>
    <m/>
    <n v="1"/>
    <d v="2025-02-27T18:03:00"/>
    <n v="1"/>
    <d v="2025-02-27T18:16:00"/>
  </r>
  <r>
    <s v="0034P00003wzH8TQAU"/>
    <n v="5215532336218"/>
    <s v="1218_MEX_VAC_W_E_Estudio efectividad Panama_0225"/>
    <s v="Shot 1"/>
    <n v="1"/>
    <m/>
    <n v="1"/>
    <d v="2025-02-27T18:01:00"/>
    <n v="1"/>
    <d v="2025-02-27T18:04:00"/>
  </r>
  <r>
    <s v="0034P00003wzh9lQAA"/>
    <n v="5217821518019"/>
    <s v="1218_MEX_VAC_W_E_Estudio efectividad Panama_0225"/>
    <s v="Shot 1"/>
    <n v="1"/>
    <m/>
    <n v="1"/>
    <d v="2025-02-27T18:00:00"/>
    <n v="0"/>
    <m/>
  </r>
  <r>
    <s v="0034P00003wzgSLQAY"/>
    <n v="5215516090743"/>
    <s v="1218_MEX_VAC_W_E_Estudio efectividad Panama_0225"/>
    <s v="Shot 1"/>
    <n v="0"/>
    <d v="2025-02-27T18:01:00"/>
    <n v="0"/>
    <m/>
    <n v="0"/>
    <m/>
  </r>
  <r>
    <s v="0034P00003wzGtRQAU"/>
    <n v="5215531499970"/>
    <s v="1218_MEX_VAC_W_E_Estudio efectividad Panama_0225"/>
    <s v="Shot 1"/>
    <n v="1"/>
    <m/>
    <n v="1"/>
    <d v="2025-02-27T18:03:00"/>
    <n v="1"/>
    <d v="2025-02-27T19:16:00"/>
  </r>
  <r>
    <s v="0034P00003wzGWDQA2"/>
    <n v="5217222441534"/>
    <s v="1218_MEX_VAC_W_E_Estudio efectividad Panama_0225"/>
    <s v="Shot 1"/>
    <n v="1"/>
    <m/>
    <n v="1"/>
    <d v="2025-02-27T18:01:00"/>
    <n v="0"/>
    <m/>
  </r>
  <r>
    <s v="0034P00003wzH2PQAU"/>
    <n v="5215529415583"/>
    <s v="1218_MEX_VAC_W_E_Estudio efectividad Panama_0225"/>
    <s v="Shot 1"/>
    <n v="1"/>
    <m/>
    <n v="1"/>
    <d v="2025-02-27T18:00:00"/>
    <n v="0"/>
    <m/>
  </r>
  <r>
    <s v="0034P00003wziwyQAA"/>
    <n v="5218115004569"/>
    <s v="1218_MEX_VAC_W_E_Estudio efectividad Panama_0225"/>
    <s v="Shot 1"/>
    <n v="1"/>
    <m/>
    <n v="1"/>
    <d v="2025-02-27T18:00:00"/>
    <n v="1"/>
    <d v="2025-02-27T18:02:00"/>
  </r>
  <r>
    <s v="0034P00003wziXtQAI"/>
    <n v="5215565041533"/>
    <s v="1218_MEX_VAC_W_E_Estudio efectividad Panama_0225"/>
    <s v="Shot 1"/>
    <n v="1"/>
    <m/>
    <n v="1"/>
    <d v="2025-02-27T18:02:00"/>
    <n v="0"/>
    <m/>
  </r>
  <r>
    <s v="0034P00003wziySQAQ"/>
    <n v="5215534944294"/>
    <s v="1218_MEX_VAC_W_E_Estudio efectividad Panama_0225"/>
    <s v="Shot 1"/>
    <n v="1"/>
    <m/>
    <n v="1"/>
    <d v="2025-02-27T20:18:00"/>
    <n v="0"/>
    <m/>
  </r>
  <r>
    <s v="0034P00003wzJ0CQAU"/>
    <n v="5219999434341"/>
    <s v="1218_MEX_VAC_W_E_Estudio efectividad Panama_0225"/>
    <s v="Shot 1"/>
    <n v="0"/>
    <d v="2025-02-27T18:02:00"/>
    <n v="0"/>
    <m/>
    <n v="0"/>
    <m/>
  </r>
  <r>
    <s v="0034P00003wzj30QAA"/>
    <n v="5215529680500"/>
    <s v="1218_MEX_VAC_W_E_Estudio efectividad Panama_0225"/>
    <s v="Shot 1"/>
    <n v="0"/>
    <d v="2025-02-27T18:00:00"/>
    <n v="0"/>
    <m/>
    <n v="0"/>
    <m/>
  </r>
  <r>
    <s v="0034P00003wzJ3GQAU"/>
    <n v="5215528882580"/>
    <s v="1218_MEX_VAC_W_E_Estudio efectividad Panama_0225"/>
    <s v="Shot 1"/>
    <n v="1"/>
    <m/>
    <n v="1"/>
    <d v="2025-02-27T18:02:00"/>
    <n v="1"/>
    <d v="2025-02-27T18:08:00"/>
  </r>
  <r>
    <s v="0034P00003wzJARQA2"/>
    <n v="5214272898505"/>
    <s v="1218_MEX_VAC_W_E_Estudio efectividad Panama_0225"/>
    <s v="Shot 1"/>
    <n v="1"/>
    <m/>
    <n v="1"/>
    <d v="2025-02-27T18:01:00"/>
    <n v="1"/>
    <d v="2025-03-01T14:22:00"/>
  </r>
  <r>
    <s v="0034P00003wzjc2QAA"/>
    <n v="5215523352424"/>
    <s v="1218_MEX_VAC_W_E_Estudio efectividad Panama_0225"/>
    <s v="Shot 1"/>
    <n v="1"/>
    <m/>
    <n v="1"/>
    <d v="2025-02-27T18:03:00"/>
    <n v="0"/>
    <m/>
  </r>
  <r>
    <s v="0034P00003wzjd0QAA"/>
    <n v="5215526623124"/>
    <s v="1218_MEX_VAC_W_E_Estudio efectividad Panama_0225"/>
    <s v="Shot 1"/>
    <n v="1"/>
    <m/>
    <n v="1"/>
    <d v="2025-02-27T18:02:00"/>
    <n v="1"/>
    <d v="2025-02-27T18:02:00"/>
  </r>
  <r>
    <s v="0034P00003wzJdbQAE"/>
    <n v="5216251053397"/>
    <s v="1218_MEX_VAC_W_E_Estudio efectividad Panama_0225"/>
    <s v="Shot 1"/>
    <n v="1"/>
    <m/>
    <n v="1"/>
    <d v="2025-02-27T18:03:00"/>
    <n v="0"/>
    <m/>
  </r>
  <r>
    <s v="0034P00003wzIeZQAU"/>
    <n v="5214741067181"/>
    <s v="1218_MEX_VAC_W_E_Estudio efectividad Panama_0225"/>
    <s v="Shot 1"/>
    <n v="1"/>
    <m/>
    <n v="1"/>
    <d v="2025-02-27T18:01:00"/>
    <n v="1"/>
    <d v="2025-02-27T18:02:00"/>
  </r>
  <r>
    <s v="0034P00003wzILpQAM"/>
    <n v="5215526908355"/>
    <s v="1218_MEX_VAC_W_E_Estudio efectividad Panama_0225"/>
    <s v="Shot 1"/>
    <n v="1"/>
    <m/>
    <n v="1"/>
    <d v="2025-02-27T18:01:00"/>
    <n v="1"/>
    <d v="2025-02-27T22:27:00"/>
  </r>
  <r>
    <s v="0034P00003wzIp5QAE"/>
    <n v="5212281619979"/>
    <s v="1218_MEX_VAC_W_E_Estudio efectividad Panama_0225"/>
    <s v="Shot 1"/>
    <n v="1"/>
    <m/>
    <n v="1"/>
    <d v="2025-02-27T18:03:00"/>
    <n v="0"/>
    <m/>
  </r>
  <r>
    <s v="0034P00003wzIpGQAU"/>
    <n v="5218717938564"/>
    <s v="1218_MEX_VAC_W_E_Estudio efectividad Panama_0225"/>
    <s v="Shot 1"/>
    <n v="0"/>
    <d v="2025-02-27T18:01:00"/>
    <n v="0"/>
    <m/>
    <n v="0"/>
    <m/>
  </r>
  <r>
    <s v="0034P00003wzIRsQAM"/>
    <n v="5215550682637"/>
    <s v="1218_MEX_VAC_W_E_Estudio efectividad Panama_0225"/>
    <s v="Shot 1"/>
    <n v="1"/>
    <m/>
    <n v="1"/>
    <d v="2025-02-27T18:02:00"/>
    <n v="1"/>
    <d v="2025-02-27T19:00:00"/>
  </r>
  <r>
    <s v="0034P00003wzIrUQAU"/>
    <n v="5217222647169"/>
    <s v="1218_MEX_VAC_W_E_Estudio efectividad Panama_0225"/>
    <s v="Shot 1"/>
    <n v="1"/>
    <m/>
    <n v="1"/>
    <d v="2025-02-27T18:03:00"/>
    <n v="1"/>
    <d v="2025-02-27T18:41:00"/>
  </r>
  <r>
    <s v="0034P00003wzHBZQA2"/>
    <n v="5213333010764"/>
    <s v="1218_MEX_VAC_W_E_Estudio efectividad Panama_0225"/>
    <s v="Shot 1"/>
    <n v="1"/>
    <m/>
    <n v="1"/>
    <d v="2025-02-27T18:03:00"/>
    <n v="0"/>
    <m/>
  </r>
  <r>
    <s v="0034P00003wzhD6QAI"/>
    <n v="5213171017253"/>
    <s v="1218_MEX_VAC_W_E_Estudio efectividad Panama_0225"/>
    <s v="Shot 1"/>
    <n v="0"/>
    <d v="2025-02-27T18:02:00"/>
    <n v="0"/>
    <m/>
    <n v="0"/>
    <m/>
  </r>
  <r>
    <s v="0034P00003wzHgqQAE"/>
    <n v="5212291521448"/>
    <s v="1218_MEX_VAC_W_E_Estudio efectividad Panama_0225"/>
    <s v="Shot 1"/>
    <n v="1"/>
    <m/>
    <n v="1"/>
    <d v="2025-02-27T18:04:00"/>
    <n v="0"/>
    <m/>
  </r>
  <r>
    <s v="0034P00003wzjDeQAI"/>
    <n v="5216861199940"/>
    <s v="1218_MEX_VAC_W_E_Estudio efectividad Panama_0225"/>
    <s v="Shot 1"/>
    <n v="1"/>
    <m/>
    <n v="1"/>
    <d v="2025-02-27T18:03:00"/>
    <n v="0"/>
    <m/>
  </r>
  <r>
    <s v="0034P00003wzjE9QAI"/>
    <n v="5212299292293"/>
    <s v="1218_MEX_VAC_W_E_Estudio efectividad Panama_0225"/>
    <s v="Shot 1"/>
    <n v="1"/>
    <m/>
    <n v="1"/>
    <d v="2025-02-27T18:02:00"/>
    <n v="1"/>
    <d v="2025-02-28T02:13:00"/>
  </r>
  <r>
    <s v="0034P00003wzjG6QAI"/>
    <n v="5215573543233"/>
    <s v="1218_MEX_VAC_W_E_Estudio efectividad Panama_0225"/>
    <s v="Shot 1"/>
    <n v="1"/>
    <m/>
    <n v="1"/>
    <d v="2025-02-27T18:00:00"/>
    <n v="1"/>
    <d v="2025-02-27T18:48:00"/>
  </r>
  <r>
    <s v="0034P00003wzJh4QAE"/>
    <n v="5214271223853"/>
    <s v="1218_MEX_VAC_W_E_Estudio efectividad Panama_0225"/>
    <s v="Shot 1"/>
    <n v="1"/>
    <m/>
    <n v="1"/>
    <d v="2025-02-27T18:01:00"/>
    <n v="1"/>
    <d v="2025-02-27T18:31:00"/>
  </r>
  <r>
    <s v="0034P00003wzJhOQAU"/>
    <n v="5212281225365"/>
    <s v="1218_MEX_VAC_W_E_Estudio efectividad Panama_0225"/>
    <s v="Shot 1"/>
    <n v="1"/>
    <m/>
    <n v="1"/>
    <d v="2025-02-27T18:00:00"/>
    <n v="1"/>
    <d v="2025-02-28T15:01:00"/>
  </r>
  <r>
    <s v="0034P00003wzJHUQA2"/>
    <n v="5219515046078"/>
    <s v="1218_MEX_VAC_W_E_Estudio efectividad Panama_0225"/>
    <s v="Shot 1"/>
    <n v="1"/>
    <m/>
    <n v="1"/>
    <d v="2025-02-27T18:03:00"/>
    <n v="1"/>
    <d v="2025-03-01T03:52:00"/>
  </r>
  <r>
    <s v="0034P00003wzjIYQAY"/>
    <n v="5212361078822"/>
    <s v="1218_MEX_VAC_W_E_Estudio efectividad Panama_0225"/>
    <s v="Shot 1"/>
    <n v="1"/>
    <m/>
    <n v="1"/>
    <d v="2025-02-27T18:03:00"/>
    <n v="0"/>
    <m/>
  </r>
  <r>
    <s v="0034P00003wzJlQQAU"/>
    <n v="5216677967688"/>
    <s v="1218_MEX_VAC_W_E_Estudio efectividad Panama_0225"/>
    <s v="Shot 1"/>
    <n v="1"/>
    <m/>
    <n v="1"/>
    <d v="2025-02-27T18:01:00"/>
    <n v="1"/>
    <d v="2025-02-27T18:04:00"/>
  </r>
  <r>
    <s v="0034P00003wzJM7QAM"/>
    <n v="5217226206194"/>
    <s v="1218_MEX_VAC_W_E_Estudio efectividad Panama_0225"/>
    <s v="Shot 1"/>
    <n v="1"/>
    <m/>
    <n v="1"/>
    <d v="2025-02-27T18:11:00"/>
    <n v="1"/>
    <d v="2025-02-27T18:34:00"/>
  </r>
  <r>
    <s v="0034P00003wzhbnQAA"/>
    <n v="5214491383085"/>
    <s v="1218_MEX_VAC_W_E_Estudio efectividad Panama_0225"/>
    <s v="Shot 1"/>
    <n v="1"/>
    <m/>
    <n v="1"/>
    <d v="2025-02-27T18:02:00"/>
    <n v="0"/>
    <m/>
  </r>
  <r>
    <s v="0034P00003wzHfPQAU"/>
    <n v="5213311778907"/>
    <s v="1218_MEX_VAC_W_E_Estudio efectividad Panama_0225"/>
    <s v="Shot 1"/>
    <n v="1"/>
    <m/>
    <n v="1"/>
    <d v="2025-02-27T18:01:00"/>
    <n v="0"/>
    <m/>
  </r>
  <r>
    <s v="0034P00003wzhh7QAA"/>
    <n v="5215534007399"/>
    <s v="1218_MEX_VAC_W_E_Estudio efectividad Panama_0225"/>
    <s v="Shot 1"/>
    <n v="1"/>
    <m/>
    <n v="1"/>
    <d v="2025-02-27T18:02:00"/>
    <n v="0"/>
    <m/>
  </r>
  <r>
    <s v="0034P00003wzHiPQAU"/>
    <n v="5216646261188"/>
    <s v="1218_MEX_VAC_W_E_Estudio efectividad Panama_0225"/>
    <s v="Shot 1"/>
    <n v="0"/>
    <d v="2025-02-27T18:00:00"/>
    <n v="0"/>
    <m/>
    <n v="0"/>
    <m/>
  </r>
  <r>
    <s v="0034P00003wzhiqQAA"/>
    <n v="5213121427405"/>
    <s v="1218_MEX_VAC_W_E_Estudio efectividad Panama_0225"/>
    <s v="Shot 1"/>
    <n v="1"/>
    <m/>
    <n v="1"/>
    <d v="2025-02-27T18:01:00"/>
    <n v="1"/>
    <d v="2025-02-27T18:58:00"/>
  </r>
  <r>
    <s v="0034P00003wzhIWQAY"/>
    <n v="5219934310449"/>
    <s v="1218_MEX_VAC_W_E_Estudio efectividad Panama_0225"/>
    <s v="Shot 1"/>
    <n v="1"/>
    <m/>
    <n v="1"/>
    <d v="2025-02-27T18:00:00"/>
    <n v="0"/>
    <m/>
  </r>
  <r>
    <s v="0034P00003wzHklQAE"/>
    <n v="5214423431160"/>
    <s v="1218_MEX_VAC_W_E_Estudio efectividad Panama_0225"/>
    <s v="Shot 1"/>
    <n v="1"/>
    <m/>
    <n v="1"/>
    <d v="2025-02-27T18:01:00"/>
    <n v="0"/>
    <m/>
  </r>
  <r>
    <s v="0034P00003wzhL7QAI"/>
    <n v="5219998172710"/>
    <s v="1218_MEX_VAC_W_E_Estudio efectividad Panama_0225"/>
    <s v="Shot 1"/>
    <n v="0"/>
    <d v="2025-02-27T18:00:00"/>
    <n v="0"/>
    <m/>
    <n v="0"/>
    <m/>
  </r>
  <r>
    <s v="0034P00003wzIurQAE"/>
    <n v="5219512431175"/>
    <s v="1218_MEX_VAC_W_E_Estudio efectividad Panama_0225"/>
    <s v="Shot 1"/>
    <n v="1"/>
    <m/>
    <n v="1"/>
    <d v="2025-02-27T18:01:00"/>
    <n v="0"/>
    <m/>
  </r>
  <r>
    <s v="0034P00003wzj2EQAQ"/>
    <n v="5215554334930"/>
    <s v="1218_MEX_VAC_W_E_Estudio efectividad Panama_0225"/>
    <s v="Shot 1"/>
    <n v="1"/>
    <m/>
    <n v="1"/>
    <d v="2025-02-27T18:02:00"/>
    <n v="1"/>
    <d v="2025-02-27T18:05:00"/>
  </r>
  <r>
    <s v="0034P00003wzJ2sQAE"/>
    <n v="5214491090525"/>
    <s v="1218_MEX_VAC_W_E_Estudio efectividad Panama_0225"/>
    <s v="Shot 1"/>
    <n v="1"/>
    <m/>
    <n v="1"/>
    <d v="2025-02-27T18:03:00"/>
    <n v="1"/>
    <d v="2025-02-27T18:04:00"/>
  </r>
  <r>
    <s v="0034P00003wzJChQAM"/>
    <n v="5217828185566"/>
    <s v="1218_MEX_VAC_W_E_Estudio efectividad Panama_0225"/>
    <s v="Shot 1"/>
    <n v="1"/>
    <m/>
    <n v="1"/>
    <d v="2025-02-27T18:01:00"/>
    <n v="1"/>
    <d v="2025-02-27T18:02:00"/>
  </r>
  <r>
    <s v="0034P00003wzJmBQAU"/>
    <n v="5215555050426"/>
    <s v="1218_MEX_VAC_W_E_Estudio efectividad Panama_0225"/>
    <s v="Shot 1"/>
    <n v="1"/>
    <m/>
    <n v="1"/>
    <d v="2025-02-27T18:01:00"/>
    <n v="1"/>
    <d v="2025-02-27T18:01:00"/>
  </r>
  <r>
    <s v="0034P00003wzjNdQAI"/>
    <n v="5214448441411"/>
    <s v="1218_MEX_VAC_W_E_Estudio efectividad Panama_0225"/>
    <s v="Shot 1"/>
    <n v="1"/>
    <m/>
    <n v="1"/>
    <d v="2025-02-27T18:03:00"/>
    <n v="1"/>
    <d v="2025-02-27T18:14:00"/>
  </r>
  <r>
    <s v="0034P00003wzJNZQA2"/>
    <n v="5215541816985"/>
    <s v="1218_MEX_VAC_W_E_Estudio efectividad Panama_0225"/>
    <s v="Shot 1"/>
    <n v="1"/>
    <m/>
    <n v="1"/>
    <d v="2025-02-27T18:01:00"/>
    <n v="1"/>
    <d v="2025-02-27T21:52:00"/>
  </r>
  <r>
    <s v="0034P00003wzJOlQAM"/>
    <n v="5217551437686"/>
    <s v="1218_MEX_VAC_W_E_Estudio efectividad Panama_0225"/>
    <s v="Shot 1"/>
    <n v="1"/>
    <m/>
    <n v="1"/>
    <d v="2025-02-28T03:06:00"/>
    <n v="1"/>
    <d v="2025-02-28T06:00:00"/>
  </r>
  <r>
    <s v="0034P00003wzJomQAE"/>
    <n v="5213222272685"/>
    <s v="1218_MEX_VAC_W_E_Estudio efectividad Panama_0225"/>
    <s v="Shot 1"/>
    <n v="0"/>
    <d v="2025-02-27T18:02:00"/>
    <n v="0"/>
    <m/>
    <n v="0"/>
    <m/>
  </r>
  <r>
    <s v="0034P00003wzJotQAE"/>
    <n v="5216144880702"/>
    <s v="1218_MEX_VAC_W_E_Estudio efectividad Panama_0225"/>
    <s v="Shot 1"/>
    <n v="1"/>
    <m/>
    <n v="1"/>
    <d v="2025-02-27T18:03:00"/>
    <n v="1"/>
    <d v="2025-02-28T03:04:00"/>
  </r>
  <r>
    <s v="0034P00003wzJoTQAU"/>
    <n v="5215517289555"/>
    <s v="1218_MEX_VAC_W_E_Estudio efectividad Panama_0225"/>
    <s v="Shot 1"/>
    <n v="1"/>
    <m/>
    <n v="1"/>
    <d v="2025-02-27T18:02:00"/>
    <n v="1"/>
    <d v="2025-02-27T18:03:00"/>
  </r>
  <r>
    <s v="0034P00003wzJQvQAM"/>
    <n v="5213787081076"/>
    <s v="1218_MEX_VAC_W_E_Estudio efectividad Panama_0225"/>
    <s v="Shot 1"/>
    <n v="1"/>
    <m/>
    <n v="1"/>
    <d v="2025-02-27T18:02:00"/>
    <n v="1"/>
    <d v="2025-03-06T00:08:00"/>
  </r>
  <r>
    <s v="0034P00003wzHhRQAU"/>
    <n v="5212461414446"/>
    <s v="1218_MEX_VAC_W_E_Estudio efectividad Panama_0225"/>
    <s v="Shot 1"/>
    <n v="1"/>
    <m/>
    <n v="1"/>
    <d v="2025-02-27T18:02:00"/>
    <n v="0"/>
    <m/>
  </r>
  <r>
    <s v="0034P00003wzHjrQAE"/>
    <n v="5213222933601"/>
    <s v="1218_MEX_VAC_W_E_Estudio efectividad Panama_0225"/>
    <s v="Shot 1"/>
    <n v="0"/>
    <d v="2025-02-27T18:00:00"/>
    <n v="0"/>
    <m/>
    <n v="0"/>
    <m/>
  </r>
  <r>
    <s v="0034P00003wzHMFQA2"/>
    <n v="5215529710838"/>
    <s v="1218_MEX_VAC_W_E_Estudio efectividad Panama_0225"/>
    <s v="Shot 1"/>
    <n v="1"/>
    <m/>
    <n v="1"/>
    <d v="2025-02-27T18:03:00"/>
    <n v="1"/>
    <d v="2025-02-27T18:14:00"/>
  </r>
  <r>
    <s v="0034P00003wzhNuQAI"/>
    <n v="5216141810661"/>
    <s v="1218_MEX_VAC_W_E_Estudio efectividad Panama_0225"/>
    <s v="Shot 1"/>
    <n v="0"/>
    <d v="2025-02-27T18:03:00"/>
    <n v="0"/>
    <m/>
    <n v="0"/>
    <m/>
  </r>
  <r>
    <s v="0034P00003wzHOzQAM"/>
    <n v="5216188401740"/>
    <s v="1218_MEX_VAC_W_E_Estudio efectividad Panama_0225"/>
    <s v="Shot 1"/>
    <n v="1"/>
    <m/>
    <n v="1"/>
    <d v="2025-02-27T18:00:00"/>
    <n v="1"/>
    <d v="2025-02-27T18:21:00"/>
  </r>
  <r>
    <s v="0034P00003wzhurQAA"/>
    <n v="5219811214157"/>
    <s v="1218_MEX_VAC_W_E_Estudio efectividad Panama_0225"/>
    <s v="Shot 1"/>
    <n v="1"/>
    <m/>
    <n v="1"/>
    <d v="2025-02-27T18:01:00"/>
    <n v="0"/>
    <m/>
  </r>
  <r>
    <s v="0034P00003wzHWcQAM"/>
    <n v="5219992073210"/>
    <s v="1218_MEX_VAC_W_E_Estudio efectividad Panama_0225"/>
    <s v="Shot 1"/>
    <n v="1"/>
    <m/>
    <n v="1"/>
    <d v="2025-02-27T18:00:00"/>
    <n v="0"/>
    <m/>
  </r>
  <r>
    <s v="0034P00003wzJFdQAM"/>
    <n v="5215541783621"/>
    <s v="1218_MEX_VAC_W_E_Estudio efectividad Panama_0225"/>
    <s v="Shot 1"/>
    <n v="1"/>
    <m/>
    <n v="1"/>
    <d v="2025-02-27T18:00:00"/>
    <n v="1"/>
    <d v="2025-02-27T18:04:00"/>
  </r>
  <r>
    <s v="0034P00003wzjgOQAQ"/>
    <n v="5217221079316"/>
    <s v="1218_MEX_VAC_W_E_Estudio efectividad Panama_0225"/>
    <s v="Shot 1"/>
    <n v="1"/>
    <m/>
    <n v="1"/>
    <d v="2025-02-27T18:00:00"/>
    <n v="1"/>
    <d v="2025-02-27T20:03:00"/>
  </r>
  <r>
    <s v="0034P00003wzJHnQAM"/>
    <n v="5218332412828"/>
    <s v="1218_MEX_VAC_W_E_Estudio efectividad Panama_0225"/>
    <s v="Shot 1"/>
    <n v="0"/>
    <d v="2025-02-27T18:03:00"/>
    <n v="0"/>
    <m/>
    <n v="0"/>
    <m/>
  </r>
  <r>
    <s v="0034P00003wzjIhQAI"/>
    <n v="5218110707307"/>
    <s v="1218_MEX_VAC_W_E_Estudio efectividad Panama_0225"/>
    <s v="Shot 1"/>
    <n v="1"/>
    <m/>
    <n v="1"/>
    <d v="2025-02-27T18:27:00"/>
    <n v="0"/>
    <m/>
  </r>
  <r>
    <s v="0034P00003wzJIPQA2"/>
    <n v="5218114745473"/>
    <s v="1218_MEX_VAC_W_E_Estudio efectividad Panama_0225"/>
    <s v="Shot 1"/>
    <n v="1"/>
    <m/>
    <n v="1"/>
    <d v="2025-02-27T18:04:00"/>
    <n v="1"/>
    <d v="2025-02-27T19:04:00"/>
  </r>
  <r>
    <s v="0034P00003wzjKKQAY"/>
    <n v="5213123132026"/>
    <s v="1218_MEX_VAC_W_E_Estudio efectividad Panama_0225"/>
    <s v="Shot 1"/>
    <n v="0"/>
    <d v="2025-02-27T18:00:00"/>
    <n v="0"/>
    <m/>
    <n v="0"/>
    <m/>
  </r>
  <r>
    <s v="0034P00003wzjNJQAY"/>
    <n v="5215530167501"/>
    <s v="1218_MEX_VAC_W_E_Estudio efectividad Panama_0225"/>
    <s v="Shot 1"/>
    <n v="1"/>
    <m/>
    <n v="1"/>
    <d v="2025-02-27T18:02:00"/>
    <n v="0"/>
    <m/>
  </r>
  <r>
    <s v="0034P00003wzjS0QAI"/>
    <n v="5214491203613"/>
    <s v="1218_MEX_VAC_W_E_Estudio efectividad Panama_0225"/>
    <s v="Shot 1"/>
    <n v="1"/>
    <m/>
    <n v="1"/>
    <d v="2025-02-27T18:01:00"/>
    <n v="0"/>
    <m/>
  </r>
  <r>
    <s v="0034P00003wzJsZQAU"/>
    <n v="5212383885233"/>
    <s v="1218_MEX_VAC_W_E_Estudio efectividad Panama_0225"/>
    <s v="Shot 1"/>
    <n v="1"/>
    <m/>
    <n v="1"/>
    <d v="2025-02-27T18:00:00"/>
    <n v="1"/>
    <d v="2025-02-27T18:00:00"/>
  </r>
  <r>
    <s v="0034P00003wzjy6QAA"/>
    <n v="5213336770232"/>
    <s v="1218_MEX_VAC_W_E_Estudio efectividad Panama_0225"/>
    <s v="Shot 1"/>
    <n v="1"/>
    <m/>
    <n v="1"/>
    <d v="2025-02-27T18:02:00"/>
    <n v="1"/>
    <d v="2025-02-27T18:27:00"/>
  </r>
  <r>
    <s v="0034P00003wzk52QAA"/>
    <n v="5215524978828"/>
    <s v="1218_MEX_VAC_W_E_Estudio efectividad Panama_0225"/>
    <s v="Shot 1"/>
    <n v="1"/>
    <m/>
    <n v="1"/>
    <d v="2025-02-27T18:02:00"/>
    <n v="1"/>
    <d v="2025-02-27T18:24:00"/>
  </r>
  <r>
    <s v="0034P00003wzKa1QAE"/>
    <n v="5215539905451"/>
    <s v="1218_MEX_VAC_W_E_Estudio efectividad Panama_0225"/>
    <s v="Shot 1"/>
    <n v="1"/>
    <m/>
    <n v="1"/>
    <d v="2025-02-27T18:02:00"/>
    <n v="1"/>
    <d v="2025-02-27T18:43:00"/>
  </r>
  <r>
    <s v="0034P00003wzkaRQAQ"/>
    <n v="5219616687192"/>
    <s v="1218_MEX_VAC_W_E_Estudio efectividad Panama_0225"/>
    <s v="Shot 1"/>
    <n v="1"/>
    <m/>
    <n v="1"/>
    <d v="2025-02-27T18:00:00"/>
    <n v="1"/>
    <d v="2025-02-27T18:53:00"/>
  </r>
  <r>
    <s v="0034P00003wzkCHQAY"/>
    <n v="5215529018272"/>
    <s v="1218_MEX_VAC_W_E_Estudio efectividad Panama_0225"/>
    <s v="Shot 1"/>
    <n v="1"/>
    <m/>
    <n v="1"/>
    <d v="2025-02-27T18:00:00"/>
    <n v="1"/>
    <d v="2025-02-27T19:00:00"/>
  </r>
  <r>
    <s v="0034P00003wzKdEQAU"/>
    <n v="5216622560382"/>
    <s v="1218_MEX_VAC_W_E_Estudio efectividad Panama_0225"/>
    <s v="Shot 1"/>
    <n v="1"/>
    <m/>
    <n v="1"/>
    <d v="2025-02-27T18:02:00"/>
    <n v="1"/>
    <d v="2025-02-27T21:26:00"/>
  </r>
  <r>
    <s v="0034P00003wzKEnQAM"/>
    <n v="5215526990947"/>
    <s v="1218_MEX_VAC_W_E_Estudio efectividad Panama_0225"/>
    <s v="Shot 1"/>
    <n v="1"/>
    <m/>
    <n v="1"/>
    <d v="2025-02-27T18:01:00"/>
    <n v="0"/>
    <m/>
  </r>
  <r>
    <s v="0034P00003wzHMuQAM"/>
    <n v="5218182542006"/>
    <s v="1218_MEX_VAC_W_E_Estudio efectividad Panama_0225"/>
    <s v="Shot 1"/>
    <n v="1"/>
    <m/>
    <n v="1"/>
    <d v="2025-02-27T18:01:00"/>
    <n v="0"/>
    <m/>
  </r>
  <r>
    <s v="0034P00003wzHMwQAM"/>
    <n v="5215524963299"/>
    <s v="1218_MEX_VAC_W_E_Estudio efectividad Panama_0225"/>
    <s v="Shot 1"/>
    <n v="1"/>
    <m/>
    <n v="1"/>
    <d v="2025-02-27T18:02:00"/>
    <n v="1"/>
    <d v="2025-02-27T18:07:00"/>
  </r>
  <r>
    <s v="0034P00003wzHnXQAU"/>
    <n v="5218117781122"/>
    <s v="1218_MEX_VAC_W_E_Estudio efectividad Panama_0225"/>
    <s v="Shot 1"/>
    <n v="0"/>
    <d v="2025-02-27T18:03:00"/>
    <n v="0"/>
    <m/>
    <n v="0"/>
    <m/>
  </r>
  <r>
    <s v="0034P00003wzhPoQAI"/>
    <n v="5216144272749"/>
    <s v="1218_MEX_VAC_W_E_Estudio efectividad Panama_0225"/>
    <s v="Shot 1"/>
    <n v="1"/>
    <m/>
    <n v="1"/>
    <d v="2025-02-27T18:01:00"/>
    <n v="0"/>
    <m/>
  </r>
  <r>
    <s v="0034P00003wzhS1QAI"/>
    <n v="5213411161436"/>
    <s v="1218_MEX_VAC_W_E_Estudio efectividad Panama_0225"/>
    <s v="Shot 1"/>
    <n v="1"/>
    <m/>
    <n v="1"/>
    <d v="2025-02-27T18:01:00"/>
    <n v="0"/>
    <m/>
  </r>
  <r>
    <s v="0034P00003wzhsIQAQ"/>
    <n v="5212224267783"/>
    <s v="1218_MEX_VAC_W_E_Estudio efectividad Panama_0225"/>
    <s v="Shot 1"/>
    <n v="1"/>
    <m/>
    <n v="1"/>
    <d v="2025-02-27T18:02:00"/>
    <n v="0"/>
    <m/>
  </r>
  <r>
    <s v="0034P00003wzHtfQAE"/>
    <n v="5215543402591"/>
    <s v="1218_MEX_VAC_W_E_Estudio efectividad Panama_0225"/>
    <s v="Shot 1"/>
    <n v="1"/>
    <m/>
    <n v="1"/>
    <d v="2025-02-27T18:00:00"/>
    <n v="1"/>
    <d v="2025-03-03T19:33:00"/>
  </r>
  <r>
    <s v="0034P00003wzHwhQAE"/>
    <n v="5212281045874"/>
    <s v="1218_MEX_VAC_W_E_Estudio efectividad Panama_0225"/>
    <s v="Shot 1"/>
    <n v="1"/>
    <m/>
    <n v="1"/>
    <d v="2025-02-27T18:03:00"/>
    <n v="0"/>
    <m/>
  </r>
  <r>
    <s v="0034P00003wzIb7QAE"/>
    <n v="5212222616190"/>
    <s v="1218_MEX_VAC_W_E_Estudio efectividad Panama_0225"/>
    <s v="Shot 1"/>
    <n v="0"/>
    <d v="2025-02-27T18:01:00"/>
    <n v="0"/>
    <m/>
    <n v="0"/>
    <m/>
  </r>
  <r>
    <s v="0034P00003wzidEQAQ"/>
    <n v="5218180298052"/>
    <s v="1218_MEX_VAC_W_E_Estudio efectividad Panama_0225"/>
    <s v="Shot 1"/>
    <n v="1"/>
    <m/>
    <n v="1"/>
    <d v="2025-02-27T18:02:00"/>
    <n v="0"/>
    <m/>
  </r>
  <r>
    <s v="0034P00003wziFnQAI"/>
    <n v="5219626241845"/>
    <s v="1218_MEX_VAC_W_E_Estudio efectividad Panama_0225"/>
    <s v="Shot 1"/>
    <n v="1"/>
    <m/>
    <n v="1"/>
    <d v="2025-02-27T18:01:00"/>
    <n v="0"/>
    <m/>
  </r>
  <r>
    <s v="0034P00003wzIGcQAM"/>
    <n v="5215576712254"/>
    <s v="1218_MEX_VAC_W_E_Estudio efectividad Panama_0225"/>
    <s v="Shot 1"/>
    <n v="1"/>
    <m/>
    <n v="1"/>
    <d v="2025-02-27T18:03:00"/>
    <n v="0"/>
    <m/>
  </r>
  <r>
    <s v="0034P00003wzih8QAA"/>
    <n v="5218111658385"/>
    <s v="1218_MEX_VAC_W_E_Estudio efectividad Panama_0225"/>
    <s v="Shot 1"/>
    <n v="1"/>
    <m/>
    <n v="1"/>
    <d v="2025-02-27T18:01:00"/>
    <n v="1"/>
    <d v="2025-02-28T05:27:00"/>
  </r>
  <r>
    <s v="0034P00003wzkhIQAQ"/>
    <n v="5214441307640"/>
    <s v="1218_MEX_VAC_W_E_Estudio efectividad Panama_0225"/>
    <s v="Shot 1"/>
    <n v="1"/>
    <m/>
    <n v="1"/>
    <d v="2025-02-27T18:03:00"/>
    <n v="1"/>
    <d v="2025-02-27T20:23:00"/>
  </r>
  <r>
    <s v="0034P00003wzkI8QAI"/>
    <n v="5214621058403"/>
    <s v="1218_MEX_VAC_W_E_Estudio efectividad Panama_0225"/>
    <s v="Shot 1"/>
    <n v="1"/>
    <m/>
    <n v="1"/>
    <d v="2025-02-27T18:03:00"/>
    <n v="1"/>
    <d v="2025-02-27T18:32:00"/>
  </r>
  <r>
    <s v="0034P00003wzKiHQAU"/>
    <n v="5216865243212"/>
    <s v="1218_MEX_VAC_W_E_Estudio efectividad Panama_0225"/>
    <s v="Shot 1"/>
    <n v="1"/>
    <m/>
    <n v="1"/>
    <d v="2025-02-27T18:03:00"/>
    <n v="1"/>
    <d v="2025-02-27T18:04:00"/>
  </r>
  <r>
    <s v="0034P00003wzkmdQAA"/>
    <n v="5215513534511"/>
    <s v="1218_MEX_VAC_W_E_Estudio efectividad Panama_0225"/>
    <s v="Shot 1"/>
    <n v="1"/>
    <m/>
    <n v="1"/>
    <d v="2025-02-27T18:00:00"/>
    <n v="1"/>
    <d v="2025-02-27T22:59:00"/>
  </r>
  <r>
    <s v="0034P00003wzkNYQAY"/>
    <n v="5218183667617"/>
    <s v="1218_MEX_VAC_W_E_Estudio efectividad Panama_0225"/>
    <s v="Shot 1"/>
    <n v="1"/>
    <m/>
    <n v="1"/>
    <d v="2025-02-27T18:03:00"/>
    <n v="1"/>
    <d v="2025-02-27T19:43:00"/>
  </r>
  <r>
    <s v="0034P00003wzKOLQA2"/>
    <n v="5216123485471"/>
    <s v="1218_MEX_VAC_W_E_Estudio efectividad Panama_0225"/>
    <s v="Shot 1"/>
    <n v="1"/>
    <m/>
    <n v="1"/>
    <d v="2025-02-27T18:03:00"/>
    <n v="1"/>
    <d v="2025-02-27T18:41:00"/>
  </r>
  <r>
    <s v="0034P00003wzKPMQA2"/>
    <n v="5216671743468"/>
    <s v="1218_MEX_VAC_W_E_Estudio efectividad Panama_0225"/>
    <s v="Shot 1"/>
    <n v="1"/>
    <m/>
    <n v="1"/>
    <d v="2025-02-27T18:03:00"/>
    <n v="1"/>
    <d v="2025-02-27T18:33:00"/>
  </r>
  <r>
    <s v="0034P00003wzKqAQAU"/>
    <n v="5219611912504"/>
    <s v="1218_MEX_VAC_W_E_Estudio efectividad Panama_0225"/>
    <s v="Shot 1"/>
    <n v="1"/>
    <m/>
    <n v="1"/>
    <d v="2025-02-27T18:01:00"/>
    <n v="1"/>
    <d v="2025-02-27T18:06:00"/>
  </r>
  <r>
    <s v="0034P00003wzKRpQAM"/>
    <n v="5219514119546"/>
    <s v="1218_MEX_VAC_W_E_Estudio efectividad Panama_0225"/>
    <s v="Shot 1"/>
    <n v="1"/>
    <m/>
    <n v="1"/>
    <d v="2025-02-27T18:03:00"/>
    <n v="1"/>
    <d v="2025-02-27T18:03:00"/>
  </r>
  <r>
    <s v="0034P00003wzJXcQAM"/>
    <n v="5215554169388"/>
    <s v="1218_MEX_VAC_W_E_Estudio efectividad Panama_0225"/>
    <s v="Shot 1"/>
    <n v="1"/>
    <m/>
    <n v="1"/>
    <d v="2025-02-27T18:03:00"/>
    <n v="0"/>
    <m/>
  </r>
  <r>
    <s v="0034P00003wzk0YQAQ"/>
    <n v="5215554650627"/>
    <s v="1218_MEX_VAC_W_E_Estudio efectividad Panama_0225"/>
    <s v="Shot 1"/>
    <n v="1"/>
    <m/>
    <n v="1"/>
    <d v="2025-02-27T18:03:00"/>
    <n v="1"/>
    <d v="2025-02-27T18:19:00"/>
  </r>
  <r>
    <s v="0034P00003wzK2qQAE"/>
    <n v="5216145124482"/>
    <s v="1218_MEX_VAC_W_E_Estudio efectividad Panama_0225"/>
    <s v="Shot 1"/>
    <n v="1"/>
    <m/>
    <n v="1"/>
    <d v="2025-02-27T18:01:00"/>
    <n v="1"/>
    <d v="2025-02-27T18:29:00"/>
  </r>
  <r>
    <s v="0034P00003wzK8pQAE"/>
    <n v="5218442057339"/>
    <s v="1218_MEX_VAC_W_E_Estudio efectividad Panama_0225"/>
    <s v="Shot 1"/>
    <n v="1"/>
    <m/>
    <n v="1"/>
    <d v="2025-02-27T18:00:00"/>
    <n v="1"/>
    <d v="2025-02-27T18:33:00"/>
  </r>
  <r>
    <s v="0034P00003wzk9jQAA"/>
    <n v="5217828230592"/>
    <s v="1218_MEX_VAC_W_E_Estudio efectividad Panama_0225"/>
    <s v="Shot 1"/>
    <n v="0"/>
    <d v="2025-02-27T18:03:00"/>
    <n v="0"/>
    <m/>
    <n v="0"/>
    <m/>
  </r>
  <r>
    <s v="0034P00003wzKFsQAM"/>
    <n v="5212484882128"/>
    <s v="1218_MEX_VAC_W_E_Estudio efectividad Panama_0225"/>
    <s v="Shot 1"/>
    <n v="1"/>
    <m/>
    <n v="1"/>
    <d v="2025-02-27T18:02:00"/>
    <n v="1"/>
    <d v="2025-02-27T18:46:00"/>
  </r>
  <r>
    <s v="0034P00003wzKu6QAE"/>
    <n v="5217717765190"/>
    <s v="1218_MEX_VAC_W_E_Estudio efectividad Panama_0225"/>
    <s v="Shot 1"/>
    <n v="1"/>
    <m/>
    <n v="1"/>
    <d v="2025-02-27T18:02:00"/>
    <n v="1"/>
    <d v="2025-03-01T04:00:00"/>
  </r>
  <r>
    <s v="0034P00003wzKuaQAE"/>
    <n v="5215551886626"/>
    <s v="1218_MEX_VAC_W_E_Estudio efectividad Panama_0225"/>
    <s v="Shot 1"/>
    <n v="1"/>
    <m/>
    <n v="1"/>
    <d v="2025-02-27T18:01:00"/>
    <n v="0"/>
    <m/>
  </r>
  <r>
    <s v="0034P00003wzKUlQAM"/>
    <n v="5212224029587"/>
    <s v="1218_MEX_VAC_W_E_Estudio efectividad Panama_0225"/>
    <s v="Shot 1"/>
    <n v="1"/>
    <m/>
    <n v="1"/>
    <d v="2025-02-27T18:03:00"/>
    <n v="0"/>
    <m/>
  </r>
  <r>
    <s v="0034P00003wzKXOQA2"/>
    <n v="5217224220211"/>
    <s v="1218_MEX_VAC_W_E_Estudio efectividad Panama_0225"/>
    <s v="Shot 1"/>
    <n v="1"/>
    <m/>
    <n v="1"/>
    <d v="2025-02-27T18:02:00"/>
    <n v="1"/>
    <d v="2025-02-27T18:03:00"/>
  </r>
  <r>
    <s v="0034P00003wzkZKQAY"/>
    <n v="5218131450306"/>
    <s v="1218_MEX_VAC_W_E_Estudio efectividad Panama_0225"/>
    <s v="Shot 1"/>
    <n v="0"/>
    <d v="2025-02-27T18:03:00"/>
    <n v="0"/>
    <m/>
    <n v="0"/>
    <m/>
  </r>
  <r>
    <s v="0034P00003wzl2oQAA"/>
    <n v="5215527285628"/>
    <s v="1218_MEX_VAC_W_E_Estudio efectividad Panama_0225"/>
    <s v="Shot 1"/>
    <n v="0"/>
    <d v="2025-02-27T18:01:00"/>
    <n v="0"/>
    <m/>
    <n v="0"/>
    <m/>
  </r>
  <r>
    <s v="0034P00003wzl6gQAA"/>
    <n v="5214131015143"/>
    <s v="1218_MEX_VAC_W_E_Estudio efectividad Panama_0225"/>
    <s v="Shot 1"/>
    <n v="1"/>
    <m/>
    <n v="1"/>
    <d v="2025-02-27T18:02:00"/>
    <n v="0"/>
    <m/>
  </r>
  <r>
    <s v="0034P00003wzL6NQAU"/>
    <n v="5213331175383"/>
    <s v="1218_MEX_VAC_W_E_Estudio efectividad Panama_0225"/>
    <s v="Shot 1"/>
    <n v="1"/>
    <m/>
    <n v="1"/>
    <d v="2025-02-27T18:03:00"/>
    <n v="1"/>
    <d v="2025-02-27T19:25:00"/>
  </r>
  <r>
    <s v="0034P00003wzL9OQAU"/>
    <n v="5213338133307"/>
    <s v="1218_MEX_VAC_W_E_Estudio efectividad Panama_0225"/>
    <s v="Shot 1"/>
    <n v="0"/>
    <d v="2025-02-27T18:03:00"/>
    <n v="0"/>
    <m/>
    <n v="0"/>
    <m/>
  </r>
  <r>
    <s v="0034P00003wzL9UQAU"/>
    <n v="5218991692907"/>
    <s v="1218_MEX_VAC_W_E_Estudio efectividad Panama_0225"/>
    <s v="Shot 1"/>
    <n v="1"/>
    <m/>
    <n v="1"/>
    <d v="2025-02-27T18:02:00"/>
    <n v="1"/>
    <d v="2025-02-27T18:42:00"/>
  </r>
  <r>
    <s v="0034P00003wzIJwQAM"/>
    <n v="5212224127008"/>
    <s v="1218_MEX_VAC_W_E_Estudio efectividad Panama_0225"/>
    <s v="Shot 1"/>
    <n v="0"/>
    <d v="2025-02-27T18:02:00"/>
    <n v="0"/>
    <m/>
    <n v="0"/>
    <m/>
  </r>
  <r>
    <s v="0034P00003wzikKQAQ"/>
    <n v="5215525633991"/>
    <s v="1218_MEX_VAC_W_E_Estudio efectividad Panama_0225"/>
    <s v="Shot 1"/>
    <n v="1"/>
    <m/>
    <n v="1"/>
    <d v="2025-02-27T18:02:00"/>
    <n v="1"/>
    <d v="2025-02-27T18:03:00"/>
  </r>
  <r>
    <s v="0034P00003wziMWQAY"/>
    <n v="5219621413924"/>
    <s v="1218_MEX_VAC_W_E_Estudio efectividad Panama_0225"/>
    <s v="Shot 1"/>
    <n v="1"/>
    <m/>
    <n v="1"/>
    <d v="2025-02-27T18:02:00"/>
    <n v="1"/>
    <d v="2025-02-27T19:38:00"/>
  </r>
  <r>
    <s v="0034P00003wzISlQAM"/>
    <n v="5218711450203"/>
    <s v="1218_MEX_VAC_W_E_Estudio efectividad Panama_0225"/>
    <s v="Shot 1"/>
    <n v="1"/>
    <m/>
    <n v="1"/>
    <d v="2025-02-27T18:01:00"/>
    <n v="0"/>
    <m/>
  </r>
  <r>
    <s v="0034P00003wziSyQAI"/>
    <n v="5215579662188"/>
    <s v="1218_MEX_VAC_W_E_Estudio efectividad Panama_0225"/>
    <s v="Shot 1"/>
    <n v="0"/>
    <d v="2025-02-27T18:02:00"/>
    <n v="0"/>
    <m/>
    <n v="0"/>
    <m/>
  </r>
  <r>
    <s v="0034P00003wzIwJQAU"/>
    <n v="5212281402385"/>
    <s v="1218_MEX_VAC_W_E_Estudio efectividad Panama_0225"/>
    <s v="Shot 1"/>
    <n v="1"/>
    <m/>
    <n v="1"/>
    <d v="2025-02-27T18:02:00"/>
    <n v="0"/>
    <m/>
  </r>
  <r>
    <s v="0034P00003wzhVBQAY"/>
    <n v="5217222416009"/>
    <s v="1218_MEX_VAC_W_E_Estudio efectividad Panama_0225"/>
    <s v="Shot 1"/>
    <n v="1"/>
    <m/>
    <n v="1"/>
    <d v="2025-02-27T18:03:00"/>
    <n v="0"/>
    <m/>
  </r>
  <r>
    <s v="0034P00003wzHY1QAM"/>
    <n v="5218111755986"/>
    <s v="1218_MEX_VAC_W_E_Estudio efectividad Panama_0225"/>
    <s v="Shot 1"/>
    <n v="1"/>
    <m/>
    <n v="1"/>
    <d v="2025-02-27T18:03:00"/>
    <n v="0"/>
    <m/>
  </r>
  <r>
    <s v="0034P00003wzI7YQAU"/>
    <n v="5215544435282"/>
    <s v="1218_MEX_VAC_W_E_Estudio efectividad Panama_0225"/>
    <s v="Shot 1"/>
    <n v="0"/>
    <d v="2025-02-27T18:03:00"/>
    <n v="0"/>
    <m/>
    <n v="0"/>
    <m/>
  </r>
  <r>
    <s v="0034P00003wziCzQAI"/>
    <n v="5213331703092"/>
    <s v="1218_MEX_VAC_W_E_Estudio efectividad Panama_0225"/>
    <s v="Shot 1"/>
    <n v="1"/>
    <m/>
    <n v="1"/>
    <d v="2025-02-27T18:03:00"/>
    <n v="0"/>
    <m/>
  </r>
  <r>
    <s v="0034P00003wziEHQAY"/>
    <n v="5216643751911"/>
    <s v="1218_MEX_VAC_W_E_Estudio efectividad Panama_0225"/>
    <s v="Shot 1"/>
    <n v="1"/>
    <m/>
    <n v="1"/>
    <d v="2025-02-27T18:02:00"/>
    <n v="0"/>
    <m/>
  </r>
  <r>
    <s v="0034P00003wzlb5QAA"/>
    <n v="5217712368133"/>
    <s v="1218_MEX_VAC_W_E_Estudio efectividad Panama_0225"/>
    <s v="Shot 1"/>
    <n v="1"/>
    <m/>
    <n v="1"/>
    <d v="2025-02-27T18:03:00"/>
    <n v="0"/>
    <m/>
  </r>
  <r>
    <s v="0034P00003wzLBKQA2"/>
    <n v="5214491990396"/>
    <s v="1218_MEX_VAC_W_E_Estudio efectividad Panama_0225"/>
    <s v="Shot 1"/>
    <n v="0"/>
    <d v="2025-02-27T18:02:00"/>
    <n v="0"/>
    <m/>
    <n v="0"/>
    <m/>
  </r>
  <r>
    <s v="0034P00003wzLcOQAU"/>
    <n v="5216861877437"/>
    <s v="1218_MEX_VAC_W_E_Estudio efectividad Panama_0225"/>
    <s v="Shot 1"/>
    <n v="1"/>
    <m/>
    <n v="1"/>
    <d v="2025-02-27T18:02:00"/>
    <n v="1"/>
    <d v="2025-02-27T18:02:00"/>
  </r>
  <r>
    <s v="0034P00003wzlEOQAY"/>
    <n v="5212292781906"/>
    <s v="1218_MEX_VAC_W_E_Estudio efectividad Panama_0225"/>
    <s v="Shot 1"/>
    <n v="1"/>
    <m/>
    <n v="1"/>
    <d v="2025-02-27T18:00:00"/>
    <n v="1"/>
    <d v="2025-02-27T19:12:00"/>
  </r>
  <r>
    <s v="0034P00003wzLf1QAE"/>
    <n v="5218110829825"/>
    <s v="1218_MEX_VAC_W_E_Estudio efectividad Panama_0225"/>
    <s v="Shot 1"/>
    <n v="1"/>
    <m/>
    <n v="1"/>
    <d v="2025-02-27T18:03:00"/>
    <n v="1"/>
    <d v="2025-02-27T18:13:00"/>
  </r>
  <r>
    <s v="0034P00003wzLH1QAM"/>
    <n v="5215518182108"/>
    <s v="1218_MEX_VAC_W_E_Estudio efectividad Panama_0225"/>
    <s v="Shot 1"/>
    <n v="1"/>
    <m/>
    <n v="1"/>
    <d v="2025-02-27T18:00:00"/>
    <n v="1"/>
    <d v="2025-02-27T19:39:00"/>
  </r>
  <r>
    <s v="0034P00003wzlIBQAY"/>
    <n v="5215510942417"/>
    <s v="1218_MEX_VAC_W_E_Estudio efectividad Panama_0225"/>
    <s v="Shot 1"/>
    <n v="1"/>
    <m/>
    <n v="1"/>
    <d v="2025-02-27T18:01:00"/>
    <n v="1"/>
    <d v="2025-02-27T19:53:00"/>
  </r>
  <r>
    <s v="0034P00003wzlL4QAI"/>
    <n v="5216673034653"/>
    <s v="1218_MEX_VAC_W_E_Estudio efectividad Panama_0225"/>
    <s v="Shot 1"/>
    <n v="1"/>
    <m/>
    <n v="1"/>
    <d v="2025-02-27T18:01:00"/>
    <n v="0"/>
    <m/>
  </r>
  <r>
    <s v="0034P00003wzlLDQAY"/>
    <n v="5212222098017"/>
    <s v="1218_MEX_VAC_W_E_Estudio efectividad Panama_0225"/>
    <s v="Shot 1"/>
    <n v="1"/>
    <m/>
    <n v="1"/>
    <d v="2025-02-27T18:02:00"/>
    <n v="1"/>
    <d v="2025-02-27T19:56:00"/>
  </r>
  <r>
    <s v="0034P00003wzlMmQAI"/>
    <n v="5215533564295"/>
    <s v="1218_MEX_VAC_W_E_Estudio efectividad Panama_0225"/>
    <s v="Shot 1"/>
    <n v="0"/>
    <d v="2025-02-27T18:01:00"/>
    <n v="0"/>
    <m/>
    <n v="0"/>
    <m/>
  </r>
  <r>
    <s v="0034P00003wzIygQAE"/>
    <n v="5219931914345"/>
    <s v="1218_MEX_VAC_W_E_Estudio efectividad Panama_0225"/>
    <s v="Shot 1"/>
    <n v="1"/>
    <m/>
    <n v="1"/>
    <d v="2025-02-27T18:02:00"/>
    <n v="1"/>
    <d v="2025-02-27T19:05:00"/>
  </r>
  <r>
    <s v="0034P00003wzIZ0QAM"/>
    <n v="5217711290064"/>
    <s v="1218_MEX_VAC_W_E_Estudio efectividad Panama_0225"/>
    <s v="Shot 1"/>
    <n v="1"/>
    <m/>
    <n v="1"/>
    <d v="2025-02-27T18:01:00"/>
    <n v="0"/>
    <m/>
  </r>
  <r>
    <s v="0034P00003wziz4QAA"/>
    <n v="5219828291982"/>
    <s v="1218_MEX_VAC_W_E_Estudio efectividad Panama_0225"/>
    <s v="Shot 1"/>
    <n v="1"/>
    <m/>
    <n v="1"/>
    <d v="2025-02-27T18:02:00"/>
    <n v="0"/>
    <m/>
  </r>
  <r>
    <s v="0034P00003wzJ2GQAU"/>
    <n v="5212292076506"/>
    <s v="1218_MEX_VAC_W_E_Estudio efectividad Panama_0225"/>
    <s v="Shot 1"/>
    <n v="1"/>
    <m/>
    <n v="1"/>
    <d v="2025-02-27T18:03:00"/>
    <n v="1"/>
    <d v="2025-02-27T18:03:00"/>
  </r>
  <r>
    <s v="0034P00003wzj57QAA"/>
    <n v="5215530055513"/>
    <s v="1218_MEX_VAC_W_E_Estudio efectividad Panama_0225"/>
    <s v="Shot 1"/>
    <n v="1"/>
    <m/>
    <n v="1"/>
    <d v="2025-02-27T18:00:00"/>
    <n v="1"/>
    <d v="2025-03-01T12:49:00"/>
  </r>
  <r>
    <s v="0034P00003wzJ5MQAU"/>
    <n v="5217351435818"/>
    <s v="1218_MEX_VAC_W_E_Estudio efectividad Panama_0225"/>
    <s v="Shot 1"/>
    <n v="1"/>
    <m/>
    <n v="1"/>
    <d v="2025-02-27T18:00:00"/>
    <n v="0"/>
    <m/>
  </r>
  <r>
    <s v="0034P00003wzj6DQAQ"/>
    <n v="5215516799919"/>
    <s v="1218_MEX_VAC_W_E_Estudio efectividad Panama_0225"/>
    <s v="Shot 1"/>
    <n v="1"/>
    <m/>
    <n v="1"/>
    <d v="2025-02-27T18:02:00"/>
    <n v="0"/>
    <m/>
  </r>
  <r>
    <s v="0034P00003wzj6iQAA"/>
    <n v="5219333275053"/>
    <s v="1218_MEX_VAC_W_E_Estudio efectividad Panama_0225"/>
    <s v="Shot 1"/>
    <n v="1"/>
    <m/>
    <n v="1"/>
    <d v="2025-02-27T18:00:00"/>
    <n v="1"/>
    <d v="2025-03-02T16:31:00"/>
  </r>
  <r>
    <s v="0034P00003wzj7KQAQ"/>
    <n v="5215541443261"/>
    <s v="1218_MEX_VAC_W_E_Estudio efectividad Panama_0225"/>
    <s v="Shot 1"/>
    <n v="1"/>
    <m/>
    <n v="1"/>
    <d v="2025-02-27T18:03:00"/>
    <n v="0"/>
    <m/>
  </r>
  <r>
    <s v="0034P00003wzkh1QAA"/>
    <n v="5219511125454"/>
    <s v="1218_MEX_VAC_W_E_Estudio efectividad Panama_0225"/>
    <s v="Shot 1"/>
    <n v="0"/>
    <d v="2025-02-27T18:02:00"/>
    <n v="0"/>
    <m/>
    <n v="0"/>
    <m/>
  </r>
  <r>
    <s v="0034P00003wzKhCQAU"/>
    <n v="5218711151325"/>
    <s v="1218_MEX_VAC_W_E_Estudio efectividad Panama_0225"/>
    <s v="Shot 1"/>
    <n v="1"/>
    <m/>
    <n v="1"/>
    <d v="2025-03-11T16:40:00"/>
    <n v="0"/>
    <m/>
  </r>
  <r>
    <s v="0034P00003wzKlHQAU"/>
    <n v="5216861161057"/>
    <s v="1218_MEX_VAC_W_E_Estudio efectividad Panama_0225"/>
    <s v="Shot 1"/>
    <n v="1"/>
    <m/>
    <n v="1"/>
    <d v="2025-02-27T18:01:00"/>
    <n v="0"/>
    <m/>
  </r>
  <r>
    <s v="0034P00003wzKlkQAE"/>
    <n v="5212461502140"/>
    <s v="1218_MEX_VAC_W_E_Estudio efectividad Panama_0225"/>
    <s v="Shot 1"/>
    <n v="1"/>
    <m/>
    <n v="1"/>
    <d v="2025-02-27T18:01:00"/>
    <n v="1"/>
    <d v="2025-03-19T04:48:00"/>
  </r>
  <r>
    <s v="0034P00003wzkLXQAY"/>
    <n v="5215564425735"/>
    <s v="1218_MEX_VAC_W_E_Estudio efectividad Panama_0225"/>
    <s v="Shot 1"/>
    <n v="0"/>
    <d v="2025-02-27T18:01:00"/>
    <n v="0"/>
    <m/>
    <n v="0"/>
    <m/>
  </r>
  <r>
    <s v="0034P00003wzKm0QAE"/>
    <n v="5216642046619"/>
    <s v="1218_MEX_VAC_W_E_Estudio efectividad Panama_0225"/>
    <s v="Shot 1"/>
    <n v="1"/>
    <m/>
    <n v="1"/>
    <d v="2025-02-27T18:00:00"/>
    <n v="0"/>
    <m/>
  </r>
  <r>
    <s v="0034P00003wzKo5QAE"/>
    <n v="5215523092464"/>
    <s v="1218_MEX_VAC_W_E_Estudio efectividad Panama_0225"/>
    <s v="Shot 1"/>
    <n v="1"/>
    <m/>
    <n v="1"/>
    <d v="2025-02-27T18:02:00"/>
    <n v="1"/>
    <d v="2025-02-27T19:10:00"/>
  </r>
  <r>
    <s v="0034P00003wzKOFQA2"/>
    <n v="5215540890302"/>
    <s v="1218_MEX_VAC_W_E_Estudio efectividad Panama_0225"/>
    <s v="Shot 1"/>
    <n v="1"/>
    <m/>
    <n v="1"/>
    <d v="2025-02-27T18:01:00"/>
    <n v="0"/>
    <m/>
  </r>
  <r>
    <s v="0034P00003wzkP6QAI"/>
    <n v="5219991273390"/>
    <s v="1218_MEX_VAC_W_E_Estudio efectividad Panama_0225"/>
    <s v="Shot 1"/>
    <n v="1"/>
    <m/>
    <n v="1"/>
    <d v="2025-02-27T18:03:00"/>
    <n v="1"/>
    <d v="2025-02-27T18:30:00"/>
  </r>
  <r>
    <s v="0034P00003wzkqeQAA"/>
    <n v="5217771318277"/>
    <s v="1218_MEX_VAC_W_E_Estudio efectividad Panama_0225"/>
    <s v="Shot 1"/>
    <n v="1"/>
    <m/>
    <n v="1"/>
    <d v="2025-02-27T18:03:00"/>
    <n v="1"/>
    <d v="2025-02-27T18:24:00"/>
  </r>
  <r>
    <s v="0034P00003wzlnJQAQ"/>
    <n v="5212289790548"/>
    <s v="1218_MEX_VAC_W_E_Estudio efectividad Panama_0225"/>
    <s v="Shot 1"/>
    <n v="1"/>
    <m/>
    <n v="1"/>
    <d v="2025-02-27T18:01:00"/>
    <n v="1"/>
    <d v="2025-02-27T18:12:00"/>
  </r>
  <r>
    <s v="0034P00003wzLOTQA2"/>
    <n v="5213336177702"/>
    <s v="1218_MEX_VAC_W_E_Estudio efectividad Panama_0225"/>
    <s v="Shot 1"/>
    <n v="0"/>
    <d v="2025-02-27T18:03:00"/>
    <n v="0"/>
    <m/>
    <n v="0"/>
    <m/>
  </r>
  <r>
    <s v="0034P00003wzlqNQAQ"/>
    <n v="5219982151685"/>
    <s v="1218_MEX_VAC_W_E_Estudio efectividad Panama_0225"/>
    <s v="Shot 1"/>
    <n v="1"/>
    <m/>
    <n v="1"/>
    <d v="2025-02-27T18:01:00"/>
    <n v="1"/>
    <d v="2025-02-27T18:17:00"/>
  </r>
  <r>
    <s v="0034P00003wzlqxQAA"/>
    <n v="5215534619992"/>
    <s v="1218_MEX_VAC_W_E_Estudio efectividad Panama_0225"/>
    <s v="Shot 1"/>
    <n v="1"/>
    <m/>
    <n v="1"/>
    <d v="2025-02-27T18:01:00"/>
    <n v="1"/>
    <d v="2025-02-27T18:08:00"/>
  </r>
  <r>
    <s v="0034P00003wzlV1QAI"/>
    <n v="5214448441302"/>
    <s v="1218_MEX_VAC_W_E_Estudio efectividad Panama_0225"/>
    <s v="Shot 1"/>
    <n v="1"/>
    <m/>
    <n v="1"/>
    <d v="2025-02-27T18:00:00"/>
    <n v="1"/>
    <d v="2025-02-27T18:28:00"/>
  </r>
  <r>
    <s v="0034P00003wzlwYQAQ"/>
    <n v="5215540806952"/>
    <s v="1218_MEX_VAC_W_E_Estudio efectividad Panama_0225"/>
    <s v="Shot 1"/>
    <n v="1"/>
    <m/>
    <n v="1"/>
    <d v="2025-02-27T18:01:00"/>
    <n v="0"/>
    <m/>
  </r>
  <r>
    <s v="0034P00003wzlx0QAA"/>
    <n v="5212721029522"/>
    <s v="1218_MEX_VAC_W_E_Estudio efectividad Panama_0225"/>
    <s v="Shot 1"/>
    <n v="1"/>
    <m/>
    <n v="1"/>
    <d v="2025-02-27T19:18:00"/>
    <n v="0"/>
    <m/>
  </r>
  <r>
    <s v="0034P00003wzlXkQAI"/>
    <n v="5212223206711"/>
    <s v="1218_MEX_VAC_W_E_Estudio efectividad Panama_0225"/>
    <s v="Shot 1"/>
    <n v="0"/>
    <d v="2025-02-27T18:03:00"/>
    <n v="0"/>
    <m/>
    <n v="0"/>
    <m/>
  </r>
  <r>
    <s v="0034P00003wzLYNQA2"/>
    <n v="5215524099919"/>
    <s v="1218_MEX_VAC_W_E_Estudio efectividad Panama_0225"/>
    <s v="Shot 1"/>
    <n v="1"/>
    <m/>
    <n v="1"/>
    <d v="2025-02-27T18:00:00"/>
    <n v="1"/>
    <d v="2025-02-27T18:57:00"/>
  </r>
  <r>
    <s v="0034P00003wzLz4QAE"/>
    <n v="5212461256659"/>
    <s v="1218_MEX_VAC_W_E_Estudio efectividad Panama_0225"/>
    <s v="Shot 1"/>
    <n v="1"/>
    <m/>
    <n v="1"/>
    <d v="2025-02-27T19:17:00"/>
    <n v="0"/>
    <m/>
  </r>
  <r>
    <s v="0034P00003wzifPQAQ"/>
    <n v="5217223503466"/>
    <s v="1218_MEX_VAC_W_E_Estudio efectividad Panama_0225"/>
    <s v="Shot 1"/>
    <n v="1"/>
    <m/>
    <n v="1"/>
    <d v="2025-02-27T18:02:00"/>
    <n v="1"/>
    <d v="2025-02-27T18:18:00"/>
  </r>
  <r>
    <s v="0034P00003wzIKsQAM"/>
    <n v="5216144682623"/>
    <s v="1218_MEX_VAC_W_E_Estudio efectividad Panama_0225"/>
    <s v="Shot 1"/>
    <n v="0"/>
    <d v="2025-02-27T18:01:00"/>
    <n v="0"/>
    <m/>
    <n v="0"/>
    <m/>
  </r>
  <r>
    <s v="0034P00003wziTAQAY"/>
    <n v="5217223502776"/>
    <s v="1218_MEX_VAC_W_E_Estudio efectividad Panama_0225"/>
    <s v="Shot 1"/>
    <n v="1"/>
    <m/>
    <n v="1"/>
    <d v="2025-02-27T18:00:00"/>
    <n v="0"/>
    <m/>
  </r>
  <r>
    <s v="0034P00003wzkQiQAI"/>
    <n v="5213311114118"/>
    <s v="1218_MEX_VAC_W_E_Estudio efectividad Panama_0225"/>
    <s v="Shot 1"/>
    <n v="1"/>
    <m/>
    <n v="1"/>
    <d v="2025-02-27T18:01:00"/>
    <n v="0"/>
    <m/>
  </r>
  <r>
    <s v="0034P00003wzKQLQA2"/>
    <n v="5216313120480"/>
    <s v="1218_MEX_VAC_W_E_Estudio efectividad Panama_0225"/>
    <s v="Shot 1"/>
    <n v="0"/>
    <d v="2025-02-27T18:03:00"/>
    <n v="0"/>
    <m/>
    <n v="0"/>
    <m/>
  </r>
  <r>
    <s v="0034P00003wzkr7QAA"/>
    <n v="5214776765856"/>
    <s v="1218_MEX_VAC_W_E_Estudio efectividad Panama_0225"/>
    <s v="Shot 1"/>
    <n v="1"/>
    <m/>
    <n v="1"/>
    <d v="2025-02-27T18:00:00"/>
    <n v="0"/>
    <m/>
  </r>
  <r>
    <s v="0034P00003wzky9QAA"/>
    <n v="5215543684672"/>
    <s v="1218_MEX_VAC_W_E_Estudio efectividad Panama_0225"/>
    <s v="Shot 1"/>
    <n v="1"/>
    <m/>
    <n v="1"/>
    <d v="2025-02-27T18:03:00"/>
    <n v="0"/>
    <m/>
  </r>
  <r>
    <s v="0034P00003wzKymQAE"/>
    <n v="5215618384455"/>
    <s v="1218_MEX_VAC_W_E_Estudio efectividad Panama_0225"/>
    <s v="Shot 1"/>
    <n v="1"/>
    <m/>
    <n v="1"/>
    <d v="2025-02-27T18:02:00"/>
    <n v="1"/>
    <d v="2025-02-27T22:40:00"/>
  </r>
  <r>
    <s v="0034P00003wzkZ7QAI"/>
    <n v="5217971018527"/>
    <s v="1218_MEX_VAC_W_E_Estudio efectividad Panama_0225"/>
    <s v="Shot 1"/>
    <n v="1"/>
    <m/>
    <n v="1"/>
    <d v="2025-02-27T18:01:00"/>
    <n v="1"/>
    <d v="2025-02-27T20:28:00"/>
  </r>
  <r>
    <s v="0034P00003wzkZzQAI"/>
    <n v="5213111080806"/>
    <s v="1218_MEX_VAC_W_E_Estudio efectividad Panama_0225"/>
    <s v="Shot 1"/>
    <n v="1"/>
    <m/>
    <n v="1"/>
    <d v="2025-02-27T18:03:00"/>
    <n v="1"/>
    <d v="2025-02-27T18:04:00"/>
  </r>
  <r>
    <s v="0034P00003wzl6WQAQ"/>
    <n v="5215527374324"/>
    <s v="1218_MEX_VAC_W_E_Estudio efectividad Panama_0225"/>
    <s v="Shot 1"/>
    <n v="0"/>
    <d v="2025-02-27T18:02:00"/>
    <n v="1"/>
    <d v="2025-02-27T18:02:00"/>
    <n v="1"/>
    <d v="2025-02-27T18:28:00"/>
  </r>
  <r>
    <s v="0034P00003wzLavQAE"/>
    <n v="5214521765013"/>
    <s v="1218_MEX_VAC_W_E_Estudio efectividad Panama_0225"/>
    <s v="Shot 1"/>
    <n v="1"/>
    <m/>
    <n v="1"/>
    <d v="2025-02-27T18:01:00"/>
    <n v="0"/>
    <m/>
  </r>
  <r>
    <s v="0034P00003wzivqQAA"/>
    <n v="5217222831659"/>
    <s v="1218_MEX_VAC_W_E_Estudio efectividad Panama_0225"/>
    <s v="Shot 1"/>
    <n v="0"/>
    <d v="2025-02-27T18:02:00"/>
    <n v="0"/>
    <m/>
    <n v="0"/>
    <m/>
  </r>
  <r>
    <s v="0034P00003wziwFQAQ"/>
    <n v="5212222341206"/>
    <s v="1218_MEX_VAC_W_E_Estudio efectividad Panama_0225"/>
    <s v="Shot 1"/>
    <n v="0"/>
    <d v="2025-02-27T18:02:00"/>
    <n v="0"/>
    <m/>
    <n v="0"/>
    <m/>
  </r>
  <r>
    <s v="0034P00003wzIYUQA2"/>
    <n v="5217711629201"/>
    <s v="1218_MEX_VAC_W_E_Estudio efectividad Panama_0225"/>
    <s v="Shot 1"/>
    <n v="1"/>
    <m/>
    <n v="1"/>
    <d v="2025-02-27T18:01:00"/>
    <n v="0"/>
    <m/>
  </r>
  <r>
    <s v="0034P00003wzIzYQAU"/>
    <n v="5215534857941"/>
    <s v="1218_MEX_VAC_W_E_Estudio efectividad Panama_0225"/>
    <s v="Shot 1"/>
    <n v="1"/>
    <m/>
    <n v="1"/>
    <d v="2025-02-27T18:03:00"/>
    <n v="0"/>
    <m/>
  </r>
  <r>
    <s v="0034P00003wzj0RQAQ"/>
    <n v="5215531198664"/>
    <s v="1218_MEX_VAC_W_E_Estudio efectividad Panama_0225"/>
    <s v="Shot 1"/>
    <n v="1"/>
    <m/>
    <n v="1"/>
    <d v="2025-02-27T18:02:00"/>
    <n v="1"/>
    <d v="2025-02-27T18:41:00"/>
  </r>
  <r>
    <s v="0034P00003wzLzdQAE"/>
    <n v="5216142199407"/>
    <s v="1218_MEX_VAC_W_E_Estudio efectividad Panama_0225"/>
    <s v="Shot 1"/>
    <n v="1"/>
    <m/>
    <n v="1"/>
    <d v="2025-02-27T18:03:00"/>
    <n v="0"/>
    <m/>
  </r>
  <r>
    <s v="0034P00003wzlZnQAI"/>
    <n v="5218112219193"/>
    <s v="1218_MEX_VAC_W_E_Estudio efectividad Panama_0225"/>
    <s v="Shot 1"/>
    <n v="1"/>
    <m/>
    <n v="1"/>
    <d v="2025-02-27T18:02:00"/>
    <n v="1"/>
    <d v="2025-02-27T18:13:00"/>
  </r>
  <r>
    <s v="0034P00003wzm2CQAQ"/>
    <n v="5215554083534"/>
    <s v="1218_MEX_VAC_W_E_Estudio efectividad Panama_0225"/>
    <s v="Shot 1"/>
    <n v="1"/>
    <m/>
    <n v="1"/>
    <d v="2025-02-27T18:01:00"/>
    <n v="1"/>
    <d v="2025-02-27T18:44:00"/>
  </r>
  <r>
    <s v="0034P00003wzM3yQAE"/>
    <n v="5218332182654"/>
    <s v="1218_MEX_VAC_W_E_Estudio efectividad Panama_0225"/>
    <s v="Shot 1"/>
    <n v="1"/>
    <m/>
    <n v="1"/>
    <d v="2025-02-27T18:03:00"/>
    <n v="1"/>
    <d v="2025-02-27T18:37:00"/>
  </r>
  <r>
    <s v="0034P00003wzM6bQAE"/>
    <n v="5214531043398"/>
    <s v="1218_MEX_VAC_W_E_Estudio efectividad Panama_0225"/>
    <s v="Shot 1"/>
    <n v="0"/>
    <d v="2025-02-27T18:03:00"/>
    <n v="0"/>
    <m/>
    <n v="0"/>
    <m/>
  </r>
  <r>
    <s v="0034P00003wzMB4QAM"/>
    <n v="5216861502838"/>
    <s v="1218_MEX_VAC_W_E_Estudio efectividad Panama_0225"/>
    <s v="Shot 1"/>
    <n v="1"/>
    <m/>
    <n v="1"/>
    <d v="2025-02-27T18:03:00"/>
    <n v="1"/>
    <d v="2025-02-27T18:03:00"/>
  </r>
  <r>
    <s v="0034P00003wzMCLQA2"/>
    <n v="5215554514604"/>
    <s v="1218_MEX_VAC_W_E_Estudio efectividad Panama_0225"/>
    <s v="Shot 1"/>
    <n v="1"/>
    <m/>
    <n v="1"/>
    <d v="2025-02-27T18:00:00"/>
    <n v="0"/>
    <m/>
  </r>
  <r>
    <s v="0034P00003wzmfeQAA"/>
    <n v="5217331330315"/>
    <s v="1218_MEX_VAC_W_E_Estudio efectividad Panama_0225"/>
    <s v="Shot 1"/>
    <n v="1"/>
    <m/>
    <n v="1"/>
    <d v="2025-02-27T18:00:00"/>
    <n v="1"/>
    <d v="2025-02-27T18:10:00"/>
  </r>
  <r>
    <s v="0034P00003wzmhzQAA"/>
    <n v="5214621028170"/>
    <s v="1218_MEX_VAC_W_E_Estudio efectividad Panama_0225"/>
    <s v="Shot 1"/>
    <n v="1"/>
    <m/>
    <n v="1"/>
    <d v="2025-02-27T18:01:00"/>
    <n v="1"/>
    <d v="2025-02-27T18:01:00"/>
  </r>
  <r>
    <s v="0034P00003wzMjOQAU"/>
    <n v="5215554063174"/>
    <s v="1218_MEX_VAC_W_E_Estudio efectividad Panama_0225"/>
    <s v="Shot 1"/>
    <n v="1"/>
    <m/>
    <n v="1"/>
    <d v="2025-02-27T18:01:00"/>
    <n v="1"/>
    <d v="2025-02-27T20:26:00"/>
  </r>
  <r>
    <s v="0034P00003wzj8qQAA"/>
    <n v="5215514865379"/>
    <s v="1218_MEX_VAC_W_E_Estudio efectividad Panama_0225"/>
    <s v="Shot 1"/>
    <n v="1"/>
    <m/>
    <n v="1"/>
    <d v="2025-02-27T18:01:00"/>
    <n v="0"/>
    <m/>
  </r>
  <r>
    <s v="0034P00003wzJjFQAU"/>
    <n v="5212281248351"/>
    <s v="1218_MEX_VAC_W_E_Estudio efectividad Panama_0225"/>
    <s v="Shot 1"/>
    <n v="1"/>
    <m/>
    <n v="1"/>
    <d v="2025-02-27T18:02:00"/>
    <n v="1"/>
    <d v="2025-02-27T18:30:00"/>
  </r>
  <r>
    <s v="0034P00003wzjJFQAY"/>
    <n v="5214441655546"/>
    <s v="1218_MEX_VAC_W_E_Estudio efectividad Panama_0225"/>
    <s v="Shot 1"/>
    <n v="1"/>
    <m/>
    <n v="1"/>
    <d v="2025-02-27T18:00:00"/>
    <n v="0"/>
    <m/>
  </r>
  <r>
    <s v="0034P00003wzjjGQAQ"/>
    <n v="5215591390723"/>
    <s v="1218_MEX_VAC_W_E_Estudio efectividad Panama_0225"/>
    <s v="Shot 1"/>
    <n v="1"/>
    <m/>
    <n v="1"/>
    <d v="2025-02-27T18:00:00"/>
    <n v="0"/>
    <m/>
  </r>
  <r>
    <s v="0034P00003wzjjKQAQ"/>
    <n v="5215514745155"/>
    <s v="1218_MEX_VAC_W_E_Estudio efectividad Panama_0225"/>
    <s v="Shot 1"/>
    <n v="1"/>
    <m/>
    <n v="1"/>
    <d v="2025-02-27T18:01:00"/>
    <n v="0"/>
    <m/>
  </r>
  <r>
    <s v="0034P00003wzJLCQA2"/>
    <n v="5215529099723"/>
    <s v="1218_MEX_VAC_W_E_Estudio efectividad Panama_0225"/>
    <s v="Shot 1"/>
    <n v="1"/>
    <m/>
    <n v="1"/>
    <d v="2025-02-27T18:02:00"/>
    <n v="0"/>
    <m/>
  </r>
  <r>
    <s v="0034P00003wzJlkQAE"/>
    <n v="5216391001376"/>
    <s v="1218_MEX_VAC_W_E_Estudio efectividad Panama_0225"/>
    <s v="Shot 1"/>
    <n v="1"/>
    <m/>
    <n v="1"/>
    <d v="2025-02-27T18:03:00"/>
    <n v="0"/>
    <m/>
  </r>
  <r>
    <s v="0034P00003wzJmpQAE"/>
    <n v="5217711288812"/>
    <s v="1218_MEX_VAC_W_E_Estudio efectividad Panama_0225"/>
    <s v="Shot 1"/>
    <n v="1"/>
    <m/>
    <n v="1"/>
    <d v="2025-02-27T18:01:00"/>
    <n v="0"/>
    <m/>
  </r>
  <r>
    <s v="0034P00003wzLbxQAE"/>
    <n v="5215520869858"/>
    <s v="1218_MEX_VAC_W_E_Estudio efectividad Panama_0225"/>
    <s v="Shot 1"/>
    <n v="1"/>
    <m/>
    <n v="1"/>
    <d v="2025-02-27T18:03:00"/>
    <n v="1"/>
    <d v="2025-02-27T23:42:00"/>
  </r>
  <r>
    <s v="0034P00003wzldOQAQ"/>
    <n v="5215531890582"/>
    <s v="1218_MEX_VAC_W_E_Estudio efectividad Panama_0225"/>
    <s v="Shot 1"/>
    <n v="1"/>
    <m/>
    <n v="1"/>
    <d v="2025-02-27T18:02:00"/>
    <n v="0"/>
    <m/>
  </r>
  <r>
    <s v="0034P00003wzliUQAQ"/>
    <n v="5215591460530"/>
    <s v="1218_MEX_VAC_W_E_Estudio efectividad Panama_0225"/>
    <s v="Shot 1"/>
    <n v="1"/>
    <m/>
    <n v="1"/>
    <d v="2025-02-27T18:01:00"/>
    <n v="1"/>
    <d v="2025-02-27T21:57:00"/>
  </r>
  <r>
    <s v="0034P00003wzLjkQAE"/>
    <n v="5213336189057"/>
    <s v="1218_MEX_VAC_W_E_Estudio efectividad Panama_0225"/>
    <s v="Shot 1"/>
    <n v="0"/>
    <d v="2025-02-27T18:00:00"/>
    <n v="0"/>
    <m/>
    <n v="0"/>
    <m/>
  </r>
  <r>
    <s v="0034P00003wzLKbQAM"/>
    <n v="5219611695782"/>
    <s v="1218_MEX_VAC_W_E_Estudio efectividad Panama_0225"/>
    <s v="Shot 1"/>
    <n v="1"/>
    <m/>
    <n v="1"/>
    <d v="2025-02-27T18:02:00"/>
    <n v="1"/>
    <d v="2025-02-27T23:44:00"/>
  </r>
  <r>
    <s v="0034P00003wzMNiQAM"/>
    <n v="5215531159183"/>
    <s v="1218_MEX_VAC_W_E_Estudio efectividad Panama_0225"/>
    <s v="Shot 1"/>
    <n v="1"/>
    <m/>
    <n v="1"/>
    <d v="2025-02-27T18:03:00"/>
    <n v="1"/>
    <d v="2025-02-27T18:14:00"/>
  </r>
  <r>
    <s v="0034P00003wzmOlQAI"/>
    <n v="5216621150337"/>
    <s v="1218_MEX_VAC_W_E_Estudio efectividad Panama_0225"/>
    <s v="Shot 1"/>
    <n v="1"/>
    <m/>
    <n v="1"/>
    <d v="2025-02-27T18:01:00"/>
    <n v="1"/>
    <d v="2025-02-27T19:22:00"/>
  </r>
  <r>
    <s v="0034P00003wzmOnQAI"/>
    <n v="5214181875182"/>
    <s v="1218_MEX_VAC_W_E_Estudio efectividad Panama_0225"/>
    <s v="Shot 1"/>
    <n v="1"/>
    <m/>
    <n v="1"/>
    <d v="2025-02-27T18:03:00"/>
    <n v="0"/>
    <m/>
  </r>
  <r>
    <s v="0034P00003wzmPEQAY"/>
    <n v="5215541391713"/>
    <s v="1218_MEX_VAC_W_E_Estudio efectividad Panama_0225"/>
    <s v="Shot 1"/>
    <n v="1"/>
    <m/>
    <n v="1"/>
    <d v="2025-02-27T18:02:00"/>
    <n v="1"/>
    <d v="2025-02-27T18:02:00"/>
  </r>
  <r>
    <s v="0034P00003wzmpGQAQ"/>
    <n v="5216142193099"/>
    <s v="1218_MEX_VAC_W_E_Estudio efectividad Panama_0225"/>
    <s v="Shot 1"/>
    <n v="1"/>
    <m/>
    <n v="1"/>
    <d v="2025-02-27T18:01:00"/>
    <n v="0"/>
    <m/>
  </r>
  <r>
    <s v="0034P00003wzmQPQAY"/>
    <n v="5218343011829"/>
    <s v="1218_MEX_VAC_W_E_Estudio efectividad Panama_0225"/>
    <s v="Shot 1"/>
    <n v="1"/>
    <m/>
    <n v="1"/>
    <d v="2025-02-27T18:01:00"/>
    <n v="0"/>
    <m/>
  </r>
  <r>
    <s v="0034P00003wzMRTQA2"/>
    <n v="5217712023499"/>
    <s v="1218_MEX_VAC_W_E_Estudio efectividad Panama_0225"/>
    <s v="Shot 1"/>
    <n v="1"/>
    <m/>
    <n v="1"/>
    <d v="2025-02-27T18:02:00"/>
    <n v="1"/>
    <d v="2025-02-27T20:22:00"/>
  </r>
  <r>
    <s v="0034P00003wzmsMQAQ"/>
    <n v="5213787070112"/>
    <s v="1218_MEX_VAC_W_E_Estudio efectividad Panama_0225"/>
    <s v="Shot 1"/>
    <n v="1"/>
    <m/>
    <n v="1"/>
    <d v="2025-02-27T18:01:00"/>
    <n v="1"/>
    <d v="2025-02-27T18:36:00"/>
  </r>
  <r>
    <s v="0034P00003wzMSOQA2"/>
    <n v="5219612159195"/>
    <s v="1218_MEX_VAC_W_E_Estudio efectividad Panama_0225"/>
    <s v="Shot 1"/>
    <n v="1"/>
    <m/>
    <n v="1"/>
    <d v="2025-02-27T18:00:00"/>
    <n v="0"/>
    <m/>
  </r>
  <r>
    <s v="0034P00003wzJNpQAM"/>
    <n v="5215513915641"/>
    <s v="1218_MEX_VAC_W_E_Estudio efectividad Panama_0225"/>
    <s v="Shot 1"/>
    <n v="1"/>
    <m/>
    <n v="1"/>
    <d v="2025-02-27T18:00:00"/>
    <n v="1"/>
    <d v="2025-02-27T18:56:00"/>
  </r>
  <r>
    <s v="0034P00003wzjPRQAY"/>
    <n v="5212292818952"/>
    <s v="1218_MEX_VAC_W_E_Estudio efectividad Panama_0225"/>
    <s v="Shot 1"/>
    <n v="1"/>
    <m/>
    <n v="1"/>
    <d v="2025-02-27T18:00:00"/>
    <n v="0"/>
    <m/>
  </r>
  <r>
    <s v="0034P00003wzJrxQAE"/>
    <n v="5215554332394"/>
    <s v="1218_MEX_VAC_W_E_Estudio efectividad Panama_0225"/>
    <s v="Shot 1"/>
    <n v="1"/>
    <m/>
    <n v="1"/>
    <d v="2025-02-27T18:03:00"/>
    <n v="1"/>
    <d v="2025-02-27T18:46:00"/>
  </r>
  <r>
    <s v="0034P00003wzjtDQAQ"/>
    <n v="5216691590256"/>
    <s v="1218_MEX_VAC_W_E_Estudio efectividad Panama_0225"/>
    <s v="Shot 1"/>
    <n v="0"/>
    <d v="2025-02-27T18:00:00"/>
    <n v="1"/>
    <d v="2025-02-27T18:00:00"/>
    <n v="1"/>
    <d v="2025-02-27T19:12:00"/>
  </r>
  <r>
    <s v="0034P00003wzJVPQA2"/>
    <n v="5215537274368"/>
    <s v="1218_MEX_VAC_W_E_Estudio efectividad Panama_0225"/>
    <s v="Shot 1"/>
    <n v="1"/>
    <m/>
    <n v="1"/>
    <d v="2025-02-27T18:02:00"/>
    <n v="1"/>
    <d v="2025-02-27T18:03:00"/>
  </r>
  <r>
    <s v="0034P00003wzkBkQAI"/>
    <n v="5215519539215"/>
    <s v="1218_MEX_VAC_W_E_Estudio efectividad Panama_0225"/>
    <s v="Shot 1"/>
    <n v="1"/>
    <m/>
    <n v="1"/>
    <d v="2025-02-27T18:02:00"/>
    <n v="1"/>
    <d v="2025-02-27T18:42:00"/>
  </r>
  <r>
    <s v="0034P00003wzKCVQA2"/>
    <n v="5215539936689"/>
    <s v="1218_MEX_VAC_W_E_Estudio efectividad Panama_0225"/>
    <s v="Shot 1"/>
    <n v="1"/>
    <m/>
    <n v="1"/>
    <d v="2025-02-27T18:03:00"/>
    <n v="1"/>
    <d v="2025-02-28T03:21:00"/>
  </r>
  <r>
    <s v="0034P00003wzJBIQA2"/>
    <n v="5215529495181"/>
    <s v="1218_MEX_VAC_W_E_Estudio efectividad Panama_0225"/>
    <s v="Shot 1"/>
    <n v="1"/>
    <m/>
    <n v="1"/>
    <d v="2025-02-27T18:01:00"/>
    <n v="0"/>
    <m/>
  </r>
  <r>
    <s v="0034P00003wzJblQAE"/>
    <n v="5215591954020"/>
    <s v="1218_MEX_VAC_W_E_Estudio efectividad Panama_0225"/>
    <s v="Shot 1"/>
    <n v="1"/>
    <m/>
    <n v="1"/>
    <d v="2025-02-27T18:03:00"/>
    <n v="1"/>
    <d v="2025-02-27T18:18:00"/>
  </r>
  <r>
    <s v="0034P00003wzJbnQAE"/>
    <n v="5216271031515"/>
    <s v="1218_MEX_VAC_W_E_Estudio efectividad Panama_0225"/>
    <s v="Shot 1"/>
    <n v="1"/>
    <m/>
    <n v="1"/>
    <d v="2025-02-27T18:02:00"/>
    <n v="0"/>
    <m/>
  </r>
  <r>
    <s v="0034P00003wzJgIQAU"/>
    <n v="5215527140475"/>
    <s v="1218_MEX_VAC_W_E_Estudio efectividad Panama_0225"/>
    <s v="Shot 1"/>
    <n v="1"/>
    <m/>
    <n v="1"/>
    <d v="2025-02-27T18:03:00"/>
    <n v="0"/>
    <m/>
  </r>
  <r>
    <s v="0034P00003wzlN4QAI"/>
    <n v="5217711276692"/>
    <s v="1218_MEX_VAC_W_E_Estudio efectividad Panama_0225"/>
    <s v="Shot 1"/>
    <n v="1"/>
    <m/>
    <n v="1"/>
    <d v="2025-02-27T18:00:00"/>
    <n v="1"/>
    <d v="2025-02-27T18:07:00"/>
  </r>
  <r>
    <s v="0034P00003wzlNWQAY"/>
    <n v="5215538990162"/>
    <s v="1218_MEX_VAC_W_E_Estudio efectividad Panama_0225"/>
    <s v="Shot 1"/>
    <n v="1"/>
    <m/>
    <n v="1"/>
    <d v="2025-02-27T18:01:00"/>
    <n v="1"/>
    <d v="2025-02-27T18:44:00"/>
  </r>
  <r>
    <s v="0034P00003wzLofQAE"/>
    <n v="5216144272990"/>
    <s v="1218_MEX_VAC_W_E_Estudio efectividad Panama_0225"/>
    <s v="Shot 1"/>
    <n v="1"/>
    <m/>
    <n v="1"/>
    <d v="2025-02-27T18:01:00"/>
    <n v="1"/>
    <d v="2025-02-27T18:09:00"/>
  </r>
  <r>
    <s v="0034P00003wzLrdQAE"/>
    <n v="5216861070440"/>
    <s v="1218_MEX_VAC_W_E_Estudio efectividad Panama_0225"/>
    <s v="Shot 1"/>
    <n v="1"/>
    <m/>
    <n v="1"/>
    <d v="2025-02-27T18:01:00"/>
    <n v="0"/>
    <m/>
  </r>
  <r>
    <s v="0034P00003wzLrlQAE"/>
    <n v="5219511032881"/>
    <s v="1218_MEX_VAC_W_E_Estudio efectividad Panama_0225"/>
    <s v="Shot 1"/>
    <n v="1"/>
    <m/>
    <n v="1"/>
    <d v="2025-02-27T18:03:00"/>
    <n v="1"/>
    <d v="2025-02-28T04:07:00"/>
  </r>
  <r>
    <s v="0034P00003wzlSZQAY"/>
    <n v="5218717273678"/>
    <s v="1218_MEX_VAC_W_E_Estudio efectividad Panama_0225"/>
    <s v="Shot 1"/>
    <n v="1"/>
    <m/>
    <n v="1"/>
    <d v="2025-02-27T18:01:00"/>
    <n v="0"/>
    <m/>
  </r>
  <r>
    <s v="0034P00003wzLT0QAM"/>
    <n v="5216142722191"/>
    <s v="1218_MEX_VAC_W_E_Estudio efectividad Panama_0225"/>
    <s v="Shot 1"/>
    <n v="1"/>
    <m/>
    <n v="1"/>
    <d v="2025-02-27T18:01:00"/>
    <n v="1"/>
    <d v="2025-02-27T18:04:00"/>
  </r>
  <r>
    <s v="0034P00003wzLuOQAU"/>
    <n v="5212281067774"/>
    <s v="1218_MEX_VAC_W_E_Estudio efectividad Panama_0225"/>
    <s v="Shot 1"/>
    <n v="1"/>
    <m/>
    <n v="1"/>
    <d v="2025-02-27T18:02:00"/>
    <n v="1"/>
    <d v="2025-02-27T18:53:00"/>
  </r>
  <r>
    <s v="0034P00003wzLvWQAU"/>
    <n v="5215554311189"/>
    <s v="1218_MEX_VAC_W_E_Estudio efectividad Panama_0225"/>
    <s v="Shot 1"/>
    <n v="1"/>
    <m/>
    <n v="1"/>
    <d v="2025-02-27T18:01:00"/>
    <n v="1"/>
    <d v="2025-02-27T18:02:00"/>
  </r>
  <r>
    <s v="0034P00003wzMsSQAU"/>
    <n v="5215513846164"/>
    <s v="1218_MEX_VAC_W_E_Estudio efectividad Panama_0225"/>
    <s v="Shot 1"/>
    <n v="1"/>
    <m/>
    <n v="1"/>
    <d v="2025-02-27T18:01:00"/>
    <n v="1"/>
    <d v="2025-02-27T19:00:00"/>
  </r>
  <r>
    <s v="0034P00003wzmTbQAI"/>
    <n v="5212474710121"/>
    <s v="1218_MEX_VAC_W_E_Estudio efectividad Panama_0225"/>
    <s v="Shot 1"/>
    <n v="0"/>
    <d v="2025-02-27T18:03:00"/>
    <n v="0"/>
    <m/>
    <n v="0"/>
    <m/>
  </r>
  <r>
    <s v="0034P00003wzMTTQA2"/>
    <n v="5218110727504"/>
    <s v="1218_MEX_VAC_W_E_Estudio efectividad Panama_0225"/>
    <s v="Shot 1"/>
    <n v="1"/>
    <m/>
    <n v="1"/>
    <d v="2025-02-27T18:01:00"/>
    <n v="0"/>
    <m/>
  </r>
  <r>
    <s v="0034P00003wzMYMQA2"/>
    <n v="5215565753409"/>
    <s v="1218_MEX_VAC_W_E_Estudio efectividad Panama_0225"/>
    <s v="Shot 1"/>
    <n v="1"/>
    <m/>
    <n v="1"/>
    <d v="2025-03-11T00:08:00"/>
    <n v="0"/>
    <m/>
  </r>
  <r>
    <s v="0034P00003wzMZKQA2"/>
    <n v="5215570465751"/>
    <s v="1218_MEX_VAC_W_E_Estudio efectividad Panama_0225"/>
    <s v="Shot 1"/>
    <n v="1"/>
    <m/>
    <n v="1"/>
    <d v="2025-02-27T18:01:00"/>
    <n v="1"/>
    <d v="2025-02-27T18:07:00"/>
  </r>
  <r>
    <s v="0034P00003wzN01QAE"/>
    <n v="5215959570287"/>
    <s v="1218_MEX_VAC_W_E_Estudio efectividad Panama_0225"/>
    <s v="Shot 1"/>
    <n v="1"/>
    <m/>
    <n v="1"/>
    <d v="2025-02-27T18:03:00"/>
    <n v="1"/>
    <d v="2025-02-27T19:36:00"/>
  </r>
  <r>
    <s v="0034P00003wzn3UQAQ"/>
    <n v="5214494489020"/>
    <s v="1218_MEX_VAC_W_E_Estudio efectividad Panama_0225"/>
    <s v="Shot 1"/>
    <n v="1"/>
    <m/>
    <n v="1"/>
    <d v="2025-02-27T18:20:00"/>
    <n v="0"/>
    <m/>
  </r>
  <r>
    <s v="0034P00003wzn40QAA"/>
    <n v="5216395018347"/>
    <s v="1218_MEX_VAC_W_E_Estudio efectividad Panama_0225"/>
    <s v="Shot 1"/>
    <n v="1"/>
    <m/>
    <n v="1"/>
    <d v="2025-02-27T18:04:00"/>
    <n v="0"/>
    <m/>
  </r>
  <r>
    <s v="0034P00003wzn7uQAA"/>
    <n v="5216441454603"/>
    <s v="1218_MEX_VAC_W_E_Estudio efectividad Panama_0225"/>
    <s v="Shot 1"/>
    <n v="1"/>
    <m/>
    <n v="1"/>
    <d v="2025-02-27T18:00:00"/>
    <n v="1"/>
    <d v="2025-02-27T18:00:00"/>
  </r>
  <r>
    <s v="0034P00003wzNaCQAU"/>
    <n v="5215554026308"/>
    <s v="1218_MEX_VAC_W_E_Estudio efectividad Panama_0225"/>
    <s v="Shot 1"/>
    <n v="1"/>
    <m/>
    <n v="1"/>
    <d v="2025-02-27T18:03:00"/>
    <n v="0"/>
    <m/>
  </r>
  <r>
    <s v="0034P00003wznE7QAI"/>
    <n v="5215514514539"/>
    <s v="1218_MEX_VAC_W_E_Estudio efectividad Panama_0225"/>
    <s v="Shot 1"/>
    <n v="0"/>
    <d v="2025-02-27T18:01:00"/>
    <n v="0"/>
    <m/>
    <n v="0"/>
    <m/>
  </r>
  <r>
    <s v="0034P00003wzjinQAA"/>
    <n v="5215535788566"/>
    <s v="1218_MEX_VAC_W_E_Estudio efectividad Panama_0225"/>
    <s v="Shot 1"/>
    <n v="1"/>
    <m/>
    <n v="1"/>
    <d v="2025-02-27T18:00:00"/>
    <n v="1"/>
    <d v="2025-02-27T18:57:00"/>
  </r>
  <r>
    <s v="0034P00003wzJKZQA2"/>
    <n v="5212441133239"/>
    <s v="1218_MEX_VAC_W_E_Estudio efectividad Panama_0225"/>
    <s v="Shot 1"/>
    <n v="1"/>
    <m/>
    <n v="1"/>
    <d v="2025-02-27T18:02:00"/>
    <n v="0"/>
    <m/>
  </r>
  <r>
    <s v="0034P00003wzJlLQAU"/>
    <n v="5215536551139"/>
    <s v="1218_MEX_VAC_W_E_Estudio efectividad Panama_0225"/>
    <s v="Shot 1"/>
    <n v="1"/>
    <m/>
    <n v="1"/>
    <d v="2025-02-27T18:02:00"/>
    <n v="0"/>
    <m/>
  </r>
  <r>
    <s v="0034P00003wzKDAQA2"/>
    <n v="5219933907727"/>
    <s v="1218_MEX_VAC_W_E_Estudio efectividad Panama_0225"/>
    <s v="Shot 1"/>
    <n v="1"/>
    <m/>
    <n v="1"/>
    <d v="2025-02-27T18:02:00"/>
    <n v="0"/>
    <m/>
  </r>
  <r>
    <s v="0034P00003wzKFKQA2"/>
    <n v="5213222241868"/>
    <s v="1218_MEX_VAC_W_E_Estudio efectividad Panama_0225"/>
    <s v="Shot 1"/>
    <n v="0"/>
    <d v="2025-02-27T18:01:00"/>
    <n v="0"/>
    <m/>
    <n v="0"/>
    <m/>
  </r>
  <r>
    <s v="0034P00003wzkLbQAI"/>
    <n v="5214424377500"/>
    <s v="1218_MEX_VAC_W_E_Estudio efectividad Panama_0225"/>
    <s v="Shot 1"/>
    <n v="1"/>
    <m/>
    <n v="1"/>
    <d v="2025-02-27T18:02:00"/>
    <n v="0"/>
    <m/>
  </r>
  <r>
    <s v="0034P00003wzKlFQAU"/>
    <n v="5217721011762"/>
    <s v="1218_MEX_VAC_W_E_Estudio efectividad Panama_0225"/>
    <s v="Shot 1"/>
    <n v="1"/>
    <m/>
    <n v="1"/>
    <d v="2025-02-27T18:02:00"/>
    <n v="0"/>
    <m/>
  </r>
  <r>
    <s v="0034P00003wzKlVQAU"/>
    <n v="5215527120740"/>
    <s v="1218_MEX_VAC_W_E_Estudio efectividad Panama_0225"/>
    <s v="Shot 1"/>
    <n v="1"/>
    <m/>
    <n v="1"/>
    <d v="2025-02-27T18:00:00"/>
    <n v="0"/>
    <m/>
  </r>
  <r>
    <s v="0034P00003wzKmuQAE"/>
    <n v="5214626211418"/>
    <s v="1218_MEX_VAC_W_E_Estudio efectividad Panama_0225"/>
    <s v="Shot 1"/>
    <n v="1"/>
    <m/>
    <n v="1"/>
    <d v="2025-02-27T18:00:00"/>
    <n v="0"/>
    <m/>
  </r>
  <r>
    <s v="0034P00003wzNf2QAE"/>
    <n v="5213334814136"/>
    <s v="1218_MEX_VAC_W_E_Estudio efectividad Panama_0225"/>
    <s v="Shot 1"/>
    <n v="1"/>
    <m/>
    <n v="1"/>
    <d v="2025-02-27T18:00:00"/>
    <n v="0"/>
    <m/>
  </r>
  <r>
    <s v="0034P00003wzNf3QAE"/>
    <n v="5215529450430"/>
    <s v="1218_MEX_VAC_W_E_Estudio efectividad Panama_0225"/>
    <s v="Shot 1"/>
    <n v="1"/>
    <m/>
    <n v="1"/>
    <d v="2025-02-27T18:02:00"/>
    <n v="0"/>
    <m/>
  </r>
  <r>
    <s v="0034P00003wznGXQAY"/>
    <n v="5215554561071"/>
    <s v="1218_MEX_VAC_W_E_Estudio efectividad Panama_0225"/>
    <s v="Shot 1"/>
    <n v="1"/>
    <m/>
    <n v="1"/>
    <d v="2025-02-27T18:03:00"/>
    <n v="1"/>
    <d v="2025-02-27T18:05:00"/>
  </r>
  <r>
    <s v="0034P00003wznh7QAA"/>
    <n v="5219511965997"/>
    <s v="1218_MEX_VAC_W_E_Estudio efectividad Panama_0225"/>
    <s v="Shot 1"/>
    <n v="0"/>
    <d v="2025-02-27T18:03:00"/>
    <n v="0"/>
    <m/>
    <n v="0"/>
    <m/>
  </r>
  <r>
    <s v="0034P00003wznIsQAI"/>
    <n v="5215538112498"/>
    <s v="1218_MEX_VAC_W_E_Estudio efectividad Panama_0225"/>
    <s v="Shot 1"/>
    <n v="1"/>
    <m/>
    <n v="1"/>
    <d v="2025-02-27T18:02:00"/>
    <n v="1"/>
    <d v="2025-02-27T18:13:00"/>
  </r>
  <r>
    <s v="0034P00003wznkrQAA"/>
    <n v="5213317803766"/>
    <s v="1218_MEX_VAC_W_E_Estudio efectividad Panama_0225"/>
    <s v="Shot 1"/>
    <n v="1"/>
    <m/>
    <n v="1"/>
    <d v="2025-02-27T18:03:00"/>
    <n v="0"/>
    <m/>
  </r>
  <r>
    <s v="0034P00003wzNl1QAE"/>
    <n v="5212221144814"/>
    <s v="1218_MEX_VAC_W_E_Estudio efectividad Panama_0225"/>
    <s v="Shot 1"/>
    <n v="1"/>
    <m/>
    <n v="1"/>
    <d v="2025-02-27T18:00:00"/>
    <n v="1"/>
    <d v="2025-02-27T18:35:00"/>
  </r>
  <r>
    <s v="0034P00003wzNLeQAM"/>
    <n v="5214621133913"/>
    <s v="1218_MEX_VAC_W_E_Estudio efectividad Panama_0225"/>
    <s v="Shot 1"/>
    <n v="1"/>
    <m/>
    <n v="1"/>
    <d v="2025-02-27T18:02:00"/>
    <n v="1"/>
    <d v="2025-02-27T18:27:00"/>
  </r>
  <r>
    <s v="0034P00003wzNmNQAU"/>
    <n v="5219511284587"/>
    <s v="1218_MEX_VAC_W_E_Estudio efectividad Panama_0225"/>
    <s v="Shot 1"/>
    <n v="1"/>
    <m/>
    <n v="1"/>
    <d v="2025-02-27T18:02:00"/>
    <n v="1"/>
    <d v="2025-02-27T18:16:00"/>
  </r>
  <r>
    <s v="0034P00003wzjwUQAQ"/>
    <n v="5216361212179"/>
    <s v="1218_MEX_VAC_W_E_Estudio efectividad Panama_0225"/>
    <s v="Shot 1"/>
    <n v="1"/>
    <m/>
    <n v="1"/>
    <d v="2025-02-27T18:02:00"/>
    <n v="0"/>
    <m/>
  </r>
  <r>
    <s v="0034P00003wzJXhQAM"/>
    <n v="5212222172177"/>
    <s v="1218_MEX_VAC_W_E_Estudio efectividad Panama_0225"/>
    <s v="Shot 1"/>
    <n v="1"/>
    <m/>
    <n v="1"/>
    <d v="2025-02-27T18:03:00"/>
    <n v="0"/>
    <m/>
  </r>
  <r>
    <s v="0034P00003wzk3yQAA"/>
    <n v="5214433475637"/>
    <s v="1218_MEX_VAC_W_E_Estudio efectividad Panama_0225"/>
    <s v="Shot 1"/>
    <n v="1"/>
    <m/>
    <n v="1"/>
    <d v="2025-02-27T18:01:00"/>
    <n v="0"/>
    <m/>
  </r>
  <r>
    <s v="0034P00003wzK9jQAE"/>
    <n v="5216188152294"/>
    <s v="1218_MEX_VAC_W_E_Estudio efectividad Panama_0225"/>
    <s v="Shot 1"/>
    <n v="1"/>
    <m/>
    <n v="1"/>
    <d v="2025-02-27T18:00:00"/>
    <n v="0"/>
    <m/>
  </r>
  <r>
    <s v="0034P00003wzmbZQAQ"/>
    <n v="5216141845482"/>
    <s v="1218_MEX_VAC_W_E_Estudio efectividad Panama_0225"/>
    <s v="Shot 1"/>
    <n v="1"/>
    <m/>
    <n v="1"/>
    <d v="2025-02-27T18:02:00"/>
    <n v="1"/>
    <d v="2025-02-27T18:02:00"/>
  </r>
  <r>
    <s v="0034P00003wzMGKQA2"/>
    <n v="5219811318368"/>
    <s v="1218_MEX_VAC_W_E_Estudio efectividad Panama_0225"/>
    <s v="Shot 1"/>
    <n v="1"/>
    <m/>
    <n v="1"/>
    <d v="2025-02-27T18:02:00"/>
    <n v="0"/>
    <m/>
  </r>
  <r>
    <s v="0034P00003wzmKIQAY"/>
    <n v="5215554028769"/>
    <s v="1218_MEX_VAC_W_E_Estudio efectividad Panama_0225"/>
    <s v="Shot 1"/>
    <n v="1"/>
    <m/>
    <n v="1"/>
    <d v="2025-02-27T18:01:00"/>
    <n v="1"/>
    <d v="2025-02-27T20:43:00"/>
  </r>
  <r>
    <s v="0034P00003wzMLqQAM"/>
    <n v="5214442908951"/>
    <s v="1218_MEX_VAC_W_E_Estudio efectividad Panama_0225"/>
    <s v="Shot 1"/>
    <n v="1"/>
    <m/>
    <n v="1"/>
    <d v="2025-02-27T18:02:00"/>
    <n v="0"/>
    <m/>
  </r>
  <r>
    <s v="0034P00003wzmnrQAA"/>
    <n v="5215521066827"/>
    <s v="1218_MEX_VAC_W_E_Estudio efectividad Panama_0225"/>
    <s v="Shot 1"/>
    <n v="1"/>
    <m/>
    <n v="1"/>
    <d v="2025-02-27T18:03:00"/>
    <n v="1"/>
    <d v="2025-02-27T18:03:00"/>
  </r>
  <r>
    <s v="0034P00003wzmRQQAY"/>
    <n v="5216141962074"/>
    <s v="1218_MEX_VAC_W_E_Estudio efectividad Panama_0225"/>
    <s v="Shot 1"/>
    <n v="1"/>
    <m/>
    <n v="1"/>
    <d v="2025-02-27T18:03:00"/>
    <n v="1"/>
    <d v="2025-02-27T21:31:00"/>
  </r>
  <r>
    <s v="0034P00003wzkmYQAQ"/>
    <n v="5218979804580"/>
    <s v="1218_MEX_VAC_W_E_Estudio efectividad Panama_0225"/>
    <s v="Shot 1"/>
    <n v="1"/>
    <m/>
    <n v="1"/>
    <d v="2025-02-27T18:02:00"/>
    <n v="0"/>
    <m/>
  </r>
  <r>
    <s v="0034P00003wzkOvQAI"/>
    <n v="5219626225805"/>
    <s v="1218_MEX_VAC_W_E_Estudio efectividad Panama_0225"/>
    <s v="Shot 1"/>
    <n v="1"/>
    <m/>
    <n v="1"/>
    <d v="2025-02-27T18:01:00"/>
    <n v="1"/>
    <d v="2025-02-27T18:51:00"/>
  </r>
  <r>
    <s v="0034P00003wzkUnQAI"/>
    <n v="5216181531752"/>
    <s v="1218_MEX_VAC_W_E_Estudio efectividad Panama_0225"/>
    <s v="Shot 1"/>
    <n v="1"/>
    <m/>
    <n v="1"/>
    <d v="2025-02-27T18:02:00"/>
    <n v="1"/>
    <d v="2025-02-27T18:38:00"/>
  </r>
  <r>
    <s v="0034P00003wzkUsQAI"/>
    <n v="5217711721932"/>
    <s v="1218_MEX_VAC_W_E_Estudio efectividad Panama_0225"/>
    <s v="Shot 1"/>
    <n v="1"/>
    <m/>
    <n v="1"/>
    <d v="2025-02-28T00:03:00"/>
    <n v="1"/>
    <d v="2025-02-28T14:56:00"/>
  </r>
  <r>
    <s v="0034P00003wzKxmQAE"/>
    <n v="5216141847630"/>
    <s v="1218_MEX_VAC_W_E_Estudio efectividad Panama_0225"/>
    <s v="Shot 1"/>
    <n v="1"/>
    <m/>
    <n v="1"/>
    <d v="2025-02-27T18:02:00"/>
    <n v="0"/>
    <m/>
  </r>
  <r>
    <s v="0034P00003wzky5QAA"/>
    <n v="5215554086715"/>
    <s v="1218_MEX_VAC_W_E_Estudio efectividad Panama_0225"/>
    <s v="Shot 1"/>
    <n v="1"/>
    <m/>
    <n v="1"/>
    <d v="2025-02-27T18:03:00"/>
    <n v="1"/>
    <d v="2025-02-27T19:44:00"/>
  </r>
  <r>
    <s v="0034P00003wzKZ1QAM"/>
    <n v="5214492098655"/>
    <s v="1218_MEX_VAC_W_E_Estudio efectividad Panama_0225"/>
    <s v="Shot 1"/>
    <n v="1"/>
    <m/>
    <n v="1"/>
    <d v="2025-02-27T18:03:00"/>
    <n v="1"/>
    <d v="2025-02-28T16:07:00"/>
  </r>
  <r>
    <s v="0034P00003wznmoQAA"/>
    <n v="5214626211558"/>
    <s v="1218_MEX_VAC_W_E_Estudio efectividad Panama_0225"/>
    <s v="Shot 1"/>
    <n v="1"/>
    <m/>
    <n v="1"/>
    <d v="2025-02-27T18:03:00"/>
    <n v="1"/>
    <d v="2025-02-27T23:25:00"/>
  </r>
  <r>
    <s v="0034P00003wzNr8QAE"/>
    <n v="5214622649108"/>
    <s v="1218_MEX_VAC_W_E_Estudio efectividad Panama_0225"/>
    <s v="Shot 1"/>
    <n v="0"/>
    <d v="2025-02-27T18:02:00"/>
    <n v="0"/>
    <m/>
    <n v="0"/>
    <m/>
  </r>
  <r>
    <s v="0034P00003wzNULQA2"/>
    <n v="5219373781573"/>
    <s v="1218_MEX_VAC_W_E_Estudio efectividad Panama_0225"/>
    <s v="Shot 1"/>
    <n v="1"/>
    <m/>
    <n v="1"/>
    <d v="2025-02-27T18:00:00"/>
    <n v="1"/>
    <d v="2025-02-27T23:16:00"/>
  </r>
  <r>
    <s v="0034P00003wzNV8QAM"/>
    <n v="5219818187936"/>
    <s v="1218_MEX_VAC_W_E_Estudio efectividad Panama_0225"/>
    <s v="Shot 1"/>
    <n v="1"/>
    <m/>
    <n v="1"/>
    <d v="2025-02-27T18:02:00"/>
    <n v="0"/>
    <m/>
  </r>
  <r>
    <s v="0034P00003wzNwQQAU"/>
    <n v="5214521141141"/>
    <s v="1218_MEX_VAC_W_E_Estudio efectividad Panama_0225"/>
    <s v="Shot 1"/>
    <n v="1"/>
    <m/>
    <n v="1"/>
    <d v="2025-02-27T18:02:00"/>
    <n v="1"/>
    <d v="2025-02-27T19:18:00"/>
  </r>
  <r>
    <s v="0034P00003wznZAQAY"/>
    <n v="5213336771623"/>
    <s v="1218_MEX_VAC_W_E_Estudio efectividad Panama_0225"/>
    <s v="Shot 1"/>
    <n v="1"/>
    <m/>
    <n v="1"/>
    <d v="2025-02-27T18:02:00"/>
    <n v="1"/>
    <d v="2025-03-16T13:42:00"/>
  </r>
  <r>
    <s v="0034P00003wzMYhQAM"/>
    <n v="5215549962677"/>
    <s v="1218_MEX_VAC_W_E_Estudio efectividad Panama_0225"/>
    <s v="Shot 1"/>
    <n v="1"/>
    <m/>
    <n v="1"/>
    <d v="2025-02-27T18:02:00"/>
    <n v="0"/>
    <m/>
  </r>
  <r>
    <s v="0034P00003wzn0vQAA"/>
    <n v="5213312818123"/>
    <s v="1218_MEX_VAC_W_E_Estudio efectividad Panama_0225"/>
    <s v="Shot 1"/>
    <n v="1"/>
    <m/>
    <n v="1"/>
    <d v="2025-02-27T18:01:00"/>
    <n v="0"/>
    <m/>
  </r>
  <r>
    <s v="0034P00003wzN2YQAU"/>
    <n v="5216142398492"/>
    <s v="1218_MEX_VAC_W_E_Estudio efectividad Panama_0225"/>
    <s v="Shot 1"/>
    <n v="0"/>
    <d v="2025-02-27T18:00:00"/>
    <n v="0"/>
    <m/>
    <n v="0"/>
    <m/>
  </r>
  <r>
    <s v="0034P00003wzndAQAQ"/>
    <n v="5216622140850"/>
    <s v="1218_MEX_VAC_W_E_Estudio efectividad Panama_0225"/>
    <s v="Shot 1"/>
    <n v="0"/>
    <d v="2025-02-27T18:03:00"/>
    <n v="0"/>
    <m/>
    <n v="0"/>
    <m/>
  </r>
  <r>
    <s v="0034P00003wzndHQAQ"/>
    <n v="5212299293456"/>
    <s v="1218_MEX_VAC_W_E_Estudio efectividad Panama_0225"/>
    <s v="Shot 1"/>
    <n v="1"/>
    <m/>
    <n v="1"/>
    <d v="2025-02-27T18:01:00"/>
    <n v="1"/>
    <d v="2025-02-27T18:05:00"/>
  </r>
  <r>
    <s v="0034P00003wznEsQAI"/>
    <n v="5214432242669"/>
    <s v="1218_MEX_VAC_W_E_Estudio efectividad Panama_0225"/>
    <s v="Shot 1"/>
    <n v="1"/>
    <m/>
    <n v="1"/>
    <d v="2025-02-27T18:01:00"/>
    <n v="1"/>
    <d v="2025-02-27T18:36:00"/>
  </r>
  <r>
    <s v="0034P00003wzOBaQAM"/>
    <n v="5214491798756"/>
    <s v="1218_MEX_VAC_W_E_Estudio efectividad Panama_0225"/>
    <s v="Shot 1"/>
    <n v="1"/>
    <m/>
    <n v="1"/>
    <d v="2025-02-27T18:01:00"/>
    <n v="1"/>
    <d v="2025-02-27T18:12:00"/>
  </r>
  <r>
    <s v="0034P00003wzOBDQA2"/>
    <n v="5215543458235"/>
    <s v="1218_MEX_VAC_W_E_Estudio efectividad Panama_0225"/>
    <s v="Shot 1"/>
    <n v="1"/>
    <m/>
    <n v="1"/>
    <d v="2025-02-27T18:03:00"/>
    <n v="1"/>
    <d v="2025-02-27T18:03:00"/>
  </r>
  <r>
    <s v="0034P00003wzodtQAA"/>
    <n v="5215540562778"/>
    <s v="1218_MEX_VAC_W_E_Estudio efectividad Panama_0225"/>
    <s v="Shot 1"/>
    <n v="1"/>
    <m/>
    <n v="1"/>
    <d v="2025-02-27T18:01:00"/>
    <n v="1"/>
    <d v="2025-02-27T22:41:00"/>
  </r>
  <r>
    <s v="0034P00003wzomGQAQ"/>
    <n v="5218180109339"/>
    <s v="1218_MEX_VAC_W_E_Estudio efectividad Panama_0225"/>
    <s v="Shot 1"/>
    <n v="1"/>
    <m/>
    <n v="1"/>
    <d v="2025-02-27T18:00:00"/>
    <n v="1"/>
    <d v="2025-02-27T18:03:00"/>
  </r>
  <r>
    <s v="0034P00003wzOMHQA2"/>
    <n v="5217731232091"/>
    <s v="1218_MEX_VAC_W_E_Estudio efectividad Panama_0225"/>
    <s v="Shot 1"/>
    <n v="1"/>
    <m/>
    <n v="1"/>
    <d v="2025-02-27T18:03:00"/>
    <n v="1"/>
    <d v="2025-02-28T00:02:00"/>
  </r>
  <r>
    <s v="0034P00003wzkZrQAI"/>
    <n v="5215520725747"/>
    <s v="1218_MEX_VAC_W_E_Estudio efectividad Panama_0225"/>
    <s v="Shot 1"/>
    <n v="1"/>
    <m/>
    <n v="1"/>
    <d v="2025-02-27T18:01:00"/>
    <n v="1"/>
    <d v="2025-02-27T18:42:00"/>
  </r>
  <r>
    <s v="0034P00003wzl42QAA"/>
    <n v="5219932082474"/>
    <s v="1218_MEX_VAC_W_E_Estudio efectividad Panama_0225"/>
    <s v="Shot 1"/>
    <n v="1"/>
    <m/>
    <n v="1"/>
    <d v="2025-02-27T18:00:00"/>
    <n v="0"/>
    <m/>
  </r>
  <r>
    <s v="0034P00003wzLayQAE"/>
    <n v="5215513354215"/>
    <s v="1218_MEX_VAC_W_E_Estudio efectividad Panama_0225"/>
    <s v="Shot 1"/>
    <n v="1"/>
    <m/>
    <n v="1"/>
    <d v="2025-02-27T18:01:00"/>
    <n v="0"/>
    <m/>
  </r>
  <r>
    <s v="0034P00003wzLEfQAM"/>
    <n v="5215530378987"/>
    <s v="1218_MEX_VAC_W_E_Estudio efectividad Panama_0225"/>
    <s v="Shot 1"/>
    <n v="1"/>
    <m/>
    <n v="1"/>
    <d v="2025-02-27T18:02:00"/>
    <n v="1"/>
    <d v="2025-02-27T18:02:00"/>
  </r>
  <r>
    <s v="0034P00003wzLG1QAM"/>
    <n v="5212223734276"/>
    <s v="1218_MEX_VAC_W_E_Estudio efectividad Panama_0225"/>
    <s v="Shot 1"/>
    <n v="1"/>
    <m/>
    <n v="1"/>
    <d v="2025-02-27T18:02:00"/>
    <n v="1"/>
    <d v="2025-02-27T18:03:00"/>
  </r>
  <r>
    <s v="0034P00003wzLjEQAU"/>
    <n v="5215510173856"/>
    <s v="1218_MEX_VAC_W_E_Estudio efectividad Panama_0225"/>
    <s v="Shot 1"/>
    <n v="1"/>
    <m/>
    <n v="1"/>
    <d v="2025-02-27T18:02:00"/>
    <n v="0"/>
    <m/>
  </r>
  <r>
    <s v="0034P00003wzkDDQAY"/>
    <n v="5212228395426"/>
    <s v="1218_MEX_VAC_W_E_Estudio efectividad Panama_0225"/>
    <s v="Shot 1"/>
    <n v="1"/>
    <m/>
    <n v="1"/>
    <d v="2025-02-27T18:03:00"/>
    <n v="1"/>
    <d v="2025-02-27T18:05:00"/>
  </r>
  <r>
    <s v="0034P00003wzKk9QAE"/>
    <n v="5214871011578"/>
    <s v="1218_MEX_VAC_W_E_Estudio efectividad Panama_0225"/>
    <s v="Shot 1"/>
    <n v="1"/>
    <m/>
    <n v="1"/>
    <d v="2025-02-27T18:03:00"/>
    <n v="1"/>
    <d v="2025-02-27T18:15:00"/>
  </r>
  <r>
    <s v="0034P00003wzNfkQAE"/>
    <n v="5212223077014"/>
    <s v="1218_MEX_VAC_W_E_Estudio efectividad Panama_0225"/>
    <s v="Shot 1"/>
    <n v="1"/>
    <m/>
    <n v="1"/>
    <d v="2025-02-27T18:03:00"/>
    <n v="0"/>
    <m/>
  </r>
  <r>
    <s v="0034P00003wznhWQAQ"/>
    <n v="5215516906119"/>
    <s v="1218_MEX_VAC_W_E_Estudio efectividad Panama_0225"/>
    <s v="Shot 1"/>
    <n v="1"/>
    <m/>
    <n v="1"/>
    <d v="2025-02-27T18:00:00"/>
    <n v="1"/>
    <d v="2025-02-27T19:58:00"/>
  </r>
  <r>
    <s v="0034P00003wznJ3QAI"/>
    <n v="5218343011226"/>
    <s v="1218_MEX_VAC_W_E_Estudio efectividad Panama_0225"/>
    <s v="Shot 1"/>
    <n v="1"/>
    <m/>
    <n v="1"/>
    <d v="2025-02-27T18:02:00"/>
    <n v="1"/>
    <d v="2025-02-28T02:29:00"/>
  </r>
  <r>
    <s v="0034P00003wznKfQAI"/>
    <n v="5214772724448"/>
    <s v="1218_MEX_VAC_W_E_Estudio efectividad Panama_0225"/>
    <s v="Shot 1"/>
    <n v="1"/>
    <m/>
    <n v="1"/>
    <d v="2025-02-27T18:02:00"/>
    <n v="0"/>
    <m/>
  </r>
  <r>
    <s v="0034P00003wzNLMQA2"/>
    <n v="5215550684539"/>
    <s v="1218_MEX_VAC_W_E_Estudio efectividad Panama_0225"/>
    <s v="Shot 1"/>
    <n v="1"/>
    <m/>
    <n v="1"/>
    <d v="2025-02-27T18:03:00"/>
    <n v="1"/>
    <d v="2025-02-27T18:55:00"/>
  </r>
  <r>
    <s v="0034P00003wznpbQAA"/>
    <n v="5215554131898"/>
    <s v="1218_MEX_VAC_W_E_Estudio efectividad Panama_0225"/>
    <s v="Shot 1"/>
    <n v="1"/>
    <m/>
    <n v="1"/>
    <d v="2025-02-27T18:03:00"/>
    <n v="1"/>
    <d v="2025-02-28T15:40:00"/>
  </r>
  <r>
    <s v="0034P00003wzomZQAQ"/>
    <n v="5213222058722"/>
    <s v="1218_MEX_VAC_W_E_Estudio efectividad Panama_0225"/>
    <s v="Shot 1"/>
    <n v="1"/>
    <m/>
    <n v="1"/>
    <d v="2025-02-27T18:03:00"/>
    <n v="1"/>
    <d v="2025-02-28T03:24:00"/>
  </r>
  <r>
    <s v="0034P00003wzoORQAY"/>
    <n v="5213222922012"/>
    <s v="1218_MEX_VAC_W_E_Estudio efectividad Panama_0225"/>
    <s v="Shot 1"/>
    <n v="1"/>
    <m/>
    <n v="1"/>
    <d v="2025-02-27T18:00:00"/>
    <n v="0"/>
    <m/>
  </r>
  <r>
    <s v="0034P00003wzOQ9QAM"/>
    <n v="5214491140331"/>
    <s v="1218_MEX_VAC_W_E_Estudio efectividad Panama_0225"/>
    <s v="Shot 1"/>
    <n v="1"/>
    <m/>
    <n v="1"/>
    <d v="2025-02-27T18:00:00"/>
    <n v="1"/>
    <d v="2025-02-27T18:02:00"/>
  </r>
  <r>
    <s v="0034P00003wzOqZQAU"/>
    <n v="5215580317522"/>
    <s v="1218_MEX_VAC_W_E_Estudio efectividad Panama_0225"/>
    <s v="Shot 1"/>
    <n v="1"/>
    <m/>
    <n v="1"/>
    <d v="2025-02-27T18:02:00"/>
    <n v="0"/>
    <m/>
  </r>
  <r>
    <s v="0034P00003wzOrNQAU"/>
    <n v="5215521937728"/>
    <s v="1218_MEX_VAC_W_E_Estudio efectividad Panama_0225"/>
    <s v="Shot 1"/>
    <n v="1"/>
    <m/>
    <n v="1"/>
    <d v="2025-02-27T18:01:00"/>
    <n v="0"/>
    <m/>
  </r>
  <r>
    <s v="0034P00003wzOZKQA2"/>
    <n v="5215531463055"/>
    <s v="1218_MEX_VAC_W_E_Estudio efectividad Panama_0225"/>
    <s v="Shot 1"/>
    <n v="1"/>
    <m/>
    <n v="1"/>
    <d v="2025-02-27T18:02:00"/>
    <n v="0"/>
    <m/>
  </r>
  <r>
    <s v="0034P00003wzP17QAE"/>
    <n v="5212221173109"/>
    <s v="1218_MEX_VAC_W_E_Estudio efectividad Panama_0225"/>
    <s v="Shot 1"/>
    <n v="1"/>
    <m/>
    <n v="1"/>
    <d v="2025-02-27T18:00:00"/>
    <n v="0"/>
    <m/>
  </r>
  <r>
    <s v="0034P00003wzkUyQAI"/>
    <n v="5212225374620"/>
    <s v="1218_MEX_VAC_W_E_Estudio efectividad Panama_0225"/>
    <s v="Shot 1"/>
    <n v="0"/>
    <d v="2025-02-27T18:03:00"/>
    <n v="0"/>
    <m/>
    <n v="0"/>
    <m/>
  </r>
  <r>
    <s v="0034P00003wzkVaQAI"/>
    <n v="5215535199900"/>
    <s v="1218_MEX_VAC_W_E_Estudio efectividad Panama_0225"/>
    <s v="Shot 1"/>
    <n v="1"/>
    <m/>
    <n v="1"/>
    <d v="2025-02-27T18:03:00"/>
    <n v="0"/>
    <m/>
  </r>
  <r>
    <s v="0034P00003wzKWtQAM"/>
    <n v="5215519510627"/>
    <s v="1218_MEX_VAC_W_E_Estudio efectividad Panama_0225"/>
    <s v="Shot 1"/>
    <n v="1"/>
    <m/>
    <n v="1"/>
    <d v="2025-02-27T18:02:00"/>
    <n v="0"/>
    <m/>
  </r>
  <r>
    <s v="0034P00003wzLmcQAE"/>
    <n v="5215554955152"/>
    <s v="1218_MEX_VAC_W_E_Estudio efectividad Panama_0225"/>
    <s v="Shot 1"/>
    <n v="0"/>
    <d v="2025-02-27T18:01:00"/>
    <n v="0"/>
    <m/>
    <n v="0"/>
    <m/>
  </r>
  <r>
    <s v="0034P00003wzlMTQAY"/>
    <n v="5215554161118"/>
    <s v="1218_MEX_VAC_W_E_Estudio efectividad Panama_0225"/>
    <s v="Shot 1"/>
    <n v="1"/>
    <m/>
    <n v="1"/>
    <d v="2025-02-27T18:02:00"/>
    <n v="1"/>
    <d v="2025-02-27T18:25:00"/>
  </r>
  <r>
    <s v="0034P00003wzLtzQAE"/>
    <n v="5215515849302"/>
    <s v="1218_MEX_VAC_W_E_Estudio efectividad Panama_0225"/>
    <s v="Shot 1"/>
    <n v="0"/>
    <d v="2025-02-27T18:02:00"/>
    <n v="0"/>
    <m/>
    <n v="0"/>
    <m/>
  </r>
  <r>
    <s v="0034P00003wzm1YQAQ"/>
    <n v="5219999254508"/>
    <s v="1218_MEX_VAC_W_E_Estudio efectividad Panama_0225"/>
    <s v="Shot 1"/>
    <n v="0"/>
    <d v="2025-02-27T18:00:00"/>
    <n v="0"/>
    <m/>
    <n v="0"/>
    <m/>
  </r>
  <r>
    <s v="0034P00003wzm69QAA"/>
    <n v="5215553906995"/>
    <s v="1218_MEX_VAC_W_E_Estudio efectividad Panama_0225"/>
    <s v="Shot 1"/>
    <n v="0"/>
    <d v="2025-02-27T18:03:00"/>
    <n v="0"/>
    <m/>
    <n v="0"/>
    <m/>
  </r>
  <r>
    <s v="0034P00003wzL13QAE"/>
    <n v="5212297812037"/>
    <s v="1218_MEX_VAC_W_E_Estudio efectividad Panama_0225"/>
    <s v="Shot 1"/>
    <n v="0"/>
    <d v="2025-02-27T18:02:00"/>
    <n v="0"/>
    <m/>
    <n v="0"/>
    <m/>
  </r>
  <r>
    <s v="0034P00003wzl73QAA"/>
    <n v="5215555061104"/>
    <s v="1218_MEX_VAC_W_E_Estudio efectividad Panama_0225"/>
    <s v="Shot 1"/>
    <n v="1"/>
    <m/>
    <n v="1"/>
    <d v="2025-02-27T18:00:00"/>
    <n v="0"/>
    <m/>
  </r>
  <r>
    <s v="0034P00003wzlivQAA"/>
    <n v="5215539685481"/>
    <s v="1218_MEX_VAC_W_E_Estudio efectividad Panama_0225"/>
    <s v="Shot 1"/>
    <n v="0"/>
    <d v="2025-02-27T18:00:00"/>
    <n v="0"/>
    <m/>
    <n v="0"/>
    <m/>
  </r>
  <r>
    <s v="0034P00003wzlj8QAA"/>
    <n v="5213317597434"/>
    <s v="1218_MEX_VAC_W_E_Estudio efectividad Panama_0225"/>
    <s v="Shot 1"/>
    <n v="1"/>
    <m/>
    <n v="1"/>
    <d v="2025-02-27T18:01:00"/>
    <n v="0"/>
    <m/>
  </r>
  <r>
    <s v="0034P00003wzPDFQA2"/>
    <n v="5219999236789"/>
    <s v="1218_MEX_VAC_W_E_Estudio efectividad Panama_0225"/>
    <s v="Shot 1"/>
    <n v="0"/>
    <d v="2025-02-27T18:02:00"/>
    <n v="0"/>
    <m/>
    <n v="0"/>
    <m/>
  </r>
  <r>
    <s v="0034P00003wzpdRQAQ"/>
    <n v="5215541452167"/>
    <s v="1218_MEX_VAC_W_E_Estudio efectividad Panama_0225"/>
    <s v="Shot 1"/>
    <n v="1"/>
    <m/>
    <n v="1"/>
    <d v="2025-02-27T18:00:00"/>
    <n v="0"/>
    <m/>
  </r>
  <r>
    <s v="0034P00003wznQJQAY"/>
    <n v="5212222605113"/>
    <s v="1218_MEX_VAC_W_E_Estudio efectividad Panama_0225"/>
    <s v="Shot 1"/>
    <n v="1"/>
    <m/>
    <n v="1"/>
    <d v="2025-02-27T18:03:00"/>
    <n v="0"/>
    <m/>
  </r>
  <r>
    <s v="0034P00003wznVlQAI"/>
    <n v="5216671029286"/>
    <s v="1218_MEX_VAC_W_E_Estudio efectividad Panama_0225"/>
    <s v="Shot 1"/>
    <n v="1"/>
    <m/>
    <n v="1"/>
    <d v="2025-02-27T18:02:00"/>
    <n v="0"/>
    <m/>
  </r>
  <r>
    <s v="0034P00003wzNwoQAE"/>
    <n v="5215510514488"/>
    <s v="1218_MEX_VAC_W_E_Estudio efectividad Panama_0225"/>
    <s v="Shot 1"/>
    <n v="1"/>
    <m/>
    <n v="1"/>
    <d v="2025-02-27T18:02:00"/>
    <n v="1"/>
    <d v="2025-02-27T18:02:00"/>
  </r>
  <r>
    <s v="0034P00003wzNytQAE"/>
    <n v="5215519226048"/>
    <s v="1218_MEX_VAC_W_E_Estudio efectividad Panama_0225"/>
    <s v="Shot 1"/>
    <n v="1"/>
    <m/>
    <n v="1"/>
    <d v="2025-02-27T18:00:00"/>
    <n v="0"/>
    <m/>
  </r>
  <r>
    <s v="0034P00003wzO3IQAU"/>
    <n v="5212222425309"/>
    <s v="1218_MEX_VAC_W_E_Estudio efectividad Panama_0225"/>
    <s v="Shot 1"/>
    <n v="0"/>
    <d v="2025-02-27T18:01:00"/>
    <n v="0"/>
    <m/>
    <n v="0"/>
    <m/>
  </r>
  <r>
    <s v="0034P00003wzo4eQAA"/>
    <n v="5214773930236"/>
    <s v="1218_MEX_VAC_W_E_Estudio efectividad Panama_0225"/>
    <s v="Shot 1"/>
    <n v="1"/>
    <m/>
    <n v="1"/>
    <d v="2025-02-27T18:00:00"/>
    <n v="1"/>
    <d v="2025-02-28T02:24:00"/>
  </r>
  <r>
    <s v="0034P00003wzO7SQAU"/>
    <n v="5214423599411"/>
    <s v="1218_MEX_VAC_W_E_Estudio efectividad Panama_0225"/>
    <s v="Shot 1"/>
    <n v="1"/>
    <m/>
    <n v="1"/>
    <d v="2025-02-27T18:03:00"/>
    <n v="0"/>
    <m/>
  </r>
  <r>
    <s v="0034P00003wzLnJQAU"/>
    <n v="5217771499649"/>
    <s v="1218_MEX_VAC_W_E_Estudio efectividad Panama_0225"/>
    <s v="Shot 1"/>
    <n v="1"/>
    <m/>
    <n v="1"/>
    <d v="2025-02-27T18:01:00"/>
    <n v="0"/>
    <m/>
  </r>
  <r>
    <s v="0034P00003wzloGQAQ"/>
    <n v="5214625091779"/>
    <s v="1218_MEX_VAC_W_E_Estudio efectividad Panama_0225"/>
    <s v="Shot 1"/>
    <n v="0"/>
    <d v="2025-02-27T18:01:00"/>
    <n v="0"/>
    <m/>
    <n v="0"/>
    <m/>
  </r>
  <r>
    <s v="0034P00003wzlp9QAA"/>
    <n v="5212288263680"/>
    <s v="1218_MEX_VAC_W_E_Estudio efectividad Panama_0225"/>
    <s v="Shot 1"/>
    <n v="1"/>
    <m/>
    <n v="1"/>
    <d v="2025-02-27T18:02:00"/>
    <n v="0"/>
    <m/>
  </r>
  <r>
    <s v="0034P00003wzlsiQAA"/>
    <n v="5215510097461"/>
    <s v="1218_MEX_VAC_W_E_Estudio efectividad Panama_0225"/>
    <s v="Shot 1"/>
    <n v="1"/>
    <m/>
    <n v="1"/>
    <d v="2025-02-27T18:00:00"/>
    <n v="1"/>
    <d v="2025-02-27T19:34:00"/>
  </r>
  <r>
    <s v="0034P00003wzLSUQA2"/>
    <n v="5215542364112"/>
    <s v="1218_MEX_VAC_W_E_Estudio efectividad Panama_0225"/>
    <s v="Shot 1"/>
    <n v="1"/>
    <m/>
    <n v="1"/>
    <d v="2025-02-27T18:03:00"/>
    <n v="0"/>
    <m/>
  </r>
  <r>
    <s v="0034P00003wzLSyQAM"/>
    <n v="5216642047590"/>
    <s v="1218_MEX_VAC_W_E_Estudio efectividad Panama_0225"/>
    <s v="Shot 1"/>
    <n v="1"/>
    <m/>
    <n v="1"/>
    <d v="2025-02-27T18:01:00"/>
    <n v="0"/>
    <m/>
  </r>
  <r>
    <s v="0034P00003wzMCxQAM"/>
    <n v="5217121280079"/>
    <s v="1218_MEX_VAC_W_E_Estudio efectividad Panama_0225"/>
    <s v="Shot 1"/>
    <n v="1"/>
    <m/>
    <n v="1"/>
    <d v="2025-02-27T18:00:00"/>
    <n v="1"/>
    <d v="2025-02-27T19:37:00"/>
  </r>
  <r>
    <s v="0034P00003wzmdFQAQ"/>
    <n v="5216672040263"/>
    <s v="1218_MEX_VAC_W_E_Estudio efectividad Panama_0225"/>
    <s v="Shot 1"/>
    <n v="1"/>
    <m/>
    <n v="1"/>
    <d v="2025-02-27T18:03:00"/>
    <n v="1"/>
    <d v="2025-02-27T18:49:00"/>
  </r>
  <r>
    <s v="0034P00003wzMHlQAM"/>
    <n v="5215516647228"/>
    <s v="1218_MEX_VAC_W_E_Estudio efectividad Panama_0225"/>
    <s v="Shot 1"/>
    <n v="0"/>
    <d v="2025-02-27T18:02:00"/>
    <n v="0"/>
    <m/>
    <n v="0"/>
    <m/>
  </r>
  <r>
    <s v="0034P00003wzMiVQAU"/>
    <n v="5212461157681"/>
    <s v="1218_MEX_VAC_W_E_Estudio efectividad Panama_0225"/>
    <s v="Shot 1"/>
    <n v="1"/>
    <m/>
    <n v="1"/>
    <d v="2025-02-27T19:07:00"/>
    <n v="1"/>
    <d v="2025-02-27T22:54:00"/>
  </r>
  <r>
    <s v="0034P00003wzMKlQAM"/>
    <n v="5214881070356"/>
    <s v="1218_MEX_VAC_W_E_Estudio efectividad Panama_0225"/>
    <s v="Shot 1"/>
    <n v="1"/>
    <m/>
    <n v="1"/>
    <d v="2025-02-27T18:01:00"/>
    <n v="0"/>
    <m/>
  </r>
  <r>
    <s v="0034P00003wzMMgQAM"/>
    <n v="5214921457628"/>
    <s v="1218_MEX_VAC_W_E_Estudio efectividad Panama_0225"/>
    <s v="Shot 1"/>
    <n v="0"/>
    <d v="2025-02-27T18:01:00"/>
    <n v="0"/>
    <m/>
    <n v="0"/>
    <m/>
  </r>
  <r>
    <s v="0034P00003wzO8HQAU"/>
    <n v="5214777136050"/>
    <s v="1218_MEX_VAC_W_E_Estudio efectividad Panama_0225"/>
    <s v="Shot 1"/>
    <n v="0"/>
    <d v="2025-02-27T18:01:00"/>
    <n v="0"/>
    <m/>
    <n v="0"/>
    <m/>
  </r>
  <r>
    <s v="0034P00003wzOd5QAE"/>
    <n v="5214626212223"/>
    <s v="1218_MEX_VAC_W_E_Estudio efectividad Panama_0225"/>
    <s v="Shot 1"/>
    <n v="0"/>
    <d v="2025-02-27T18:00:00"/>
    <n v="0"/>
    <m/>
    <n v="0"/>
    <m/>
  </r>
  <r>
    <s v="0034P00003wzOEJQA2"/>
    <n v="5216563019441"/>
    <s v="1218_MEX_VAC_W_E_Estudio efectividad Panama_0225"/>
    <s v="Shot 1"/>
    <n v="1"/>
    <m/>
    <n v="1"/>
    <d v="2025-02-27T18:02:00"/>
    <n v="0"/>
    <m/>
  </r>
  <r>
    <s v="0034P00003wzoGnQAI"/>
    <n v="5215551448090"/>
    <s v="1218_MEX_VAC_W_E_Estudio efectividad Panama_0225"/>
    <s v="Shot 1"/>
    <n v="1"/>
    <m/>
    <n v="1"/>
    <d v="2025-02-27T18:03:00"/>
    <n v="0"/>
    <m/>
  </r>
  <r>
    <s v="0034P00003wzoHoQAI"/>
    <n v="5214422009676"/>
    <s v="1218_MEX_VAC_W_E_Estudio efectividad Panama_0225"/>
    <s v="Shot 1"/>
    <n v="1"/>
    <m/>
    <n v="1"/>
    <d v="2025-02-27T18:01:00"/>
    <n v="0"/>
    <m/>
  </r>
  <r>
    <s v="0034P00003wzlYwQAI"/>
    <n v="5213112461875"/>
    <s v="1218_MEX_VAC_W_E_Estudio efectividad Panama_0225"/>
    <s v="Shot 1"/>
    <n v="1"/>
    <m/>
    <n v="1"/>
    <d v="2025-02-27T18:13:00"/>
    <n v="0"/>
    <m/>
  </r>
  <r>
    <s v="0034P00003wzlzUQAQ"/>
    <n v="5215559678800"/>
    <s v="1218_MEX_VAC_W_E_Estudio efectividad Panama_0225"/>
    <s v="Shot 1"/>
    <n v="1"/>
    <m/>
    <n v="1"/>
    <d v="2025-02-27T18:00:00"/>
    <n v="0"/>
    <m/>
  </r>
  <r>
    <s v="0034P00003wzm0ZQAQ"/>
    <n v="5212222401167"/>
    <s v="1218_MEX_VAC_W_E_Estudio efectividad Panama_0225"/>
    <s v="Shot 1"/>
    <n v="0"/>
    <d v="2025-02-27T18:01:00"/>
    <n v="0"/>
    <m/>
    <n v="0"/>
    <m/>
  </r>
  <r>
    <s v="0034P00003wzm96QAA"/>
    <n v="5214776486259"/>
    <s v="1218_MEX_VAC_W_E_Estudio efectividad Panama_0225"/>
    <s v="Shot 1"/>
    <n v="1"/>
    <m/>
    <n v="1"/>
    <d v="2025-02-27T18:07:00"/>
    <n v="0"/>
    <m/>
  </r>
  <r>
    <s v="0034P00003wzmTBQAY"/>
    <n v="5215569142408"/>
    <s v="1218_MEX_VAC_W_E_Estudio efectividad Panama_0225"/>
    <s v="Shot 1"/>
    <n v="1"/>
    <m/>
    <n v="1"/>
    <d v="2025-02-27T18:02:00"/>
    <n v="0"/>
    <m/>
  </r>
  <r>
    <s v="0034P00003wzMU4QAM"/>
    <n v="5215532287186"/>
    <s v="1218_MEX_VAC_W_E_Estudio efectividad Panama_0225"/>
    <s v="Shot 1"/>
    <n v="1"/>
    <m/>
    <n v="1"/>
    <d v="2025-02-27T18:03:00"/>
    <n v="0"/>
    <m/>
  </r>
  <r>
    <s v="0034P00003wzMzwQAE"/>
    <n v="5218713293369"/>
    <s v="1218_MEX_VAC_W_E_Estudio efectividad Panama_0225"/>
    <s v="Shot 1"/>
    <n v="1"/>
    <m/>
    <n v="1"/>
    <d v="2025-02-27T18:00:00"/>
    <n v="0"/>
    <m/>
  </r>
  <r>
    <s v="0034P00003wzmZYQAY"/>
    <n v="5215518761060"/>
    <s v="1218_MEX_VAC_W_E_Estudio efectividad Panama_0225"/>
    <s v="Shot 1"/>
    <n v="0"/>
    <d v="2025-02-27T18:01:00"/>
    <n v="0"/>
    <m/>
    <n v="0"/>
    <m/>
  </r>
  <r>
    <s v="0034P00003wznKvQAI"/>
    <n v="5215532107150"/>
    <s v="1218_MEX_VAC_W_E_Estudio efectividad Panama_0225"/>
    <s v="Shot 1"/>
    <n v="0"/>
    <d v="2025-02-27T18:01:00"/>
    <n v="0"/>
    <m/>
    <n v="0"/>
    <m/>
  </r>
  <r>
    <s v="0034P00003wzPHlQAM"/>
    <n v="5214498945084"/>
    <s v="1218_MEX_VAC_W_E_Estudio efectividad Panama_0225"/>
    <s v="Shot 1"/>
    <n v="1"/>
    <m/>
    <n v="1"/>
    <d v="2025-02-27T18:02:00"/>
    <n v="0"/>
    <m/>
  </r>
  <r>
    <s v="0034P00003wzpM2QAI"/>
    <n v="5214777543621"/>
    <s v="1218_MEX_VAC_W_E_Estudio efectividad Panama_0225"/>
    <s v="Shot 1"/>
    <n v="1"/>
    <m/>
    <n v="1"/>
    <d v="2025-02-27T18:03:00"/>
    <n v="0"/>
    <m/>
  </r>
  <r>
    <s v="0034P00003wzpRjQAI"/>
    <n v="5218110449619"/>
    <s v="1218_MEX_VAC_W_E_Estudio efectividad Panama_0225"/>
    <s v="Shot 1"/>
    <n v="1"/>
    <m/>
    <n v="1"/>
    <d v="2025-02-27T18:03:00"/>
    <n v="0"/>
    <m/>
  </r>
  <r>
    <s v="0034P00003wzPs2QAE"/>
    <n v="5216672868100"/>
    <s v="1218_MEX_VAC_W_E_Estudio efectividad Panama_0225"/>
    <s v="Shot 1"/>
    <n v="0"/>
    <d v="2025-02-27T18:00:00"/>
    <n v="0"/>
    <m/>
    <n v="0"/>
    <m/>
  </r>
  <r>
    <s v="0034P00003wzpSFQAY"/>
    <n v="5212291091429"/>
    <s v="1218_MEX_VAC_W_E_Estudio efectividad Panama_0225"/>
    <s v="Shot 1"/>
    <n v="1"/>
    <m/>
    <n v="1"/>
    <d v="2025-02-27T18:00:00"/>
    <n v="0"/>
    <m/>
  </r>
  <r>
    <s v="0034P00003wzpTZQAY"/>
    <n v="5217711249235"/>
    <s v="1218_MEX_VAC_W_E_Estudio efectividad Panama_0225"/>
    <s v="Shot 1"/>
    <n v="1"/>
    <m/>
    <n v="1"/>
    <d v="2025-02-27T18:03:00"/>
    <n v="0"/>
    <m/>
  </r>
  <r>
    <s v="0034P00003wzoNtQAI"/>
    <n v="5212291033772"/>
    <s v="1218_MEX_VAC_W_E_Estudio efectividad Panama_0225"/>
    <s v="Shot 1"/>
    <n v="1"/>
    <m/>
    <n v="1"/>
    <d v="2025-02-27T18:01:00"/>
    <n v="1"/>
    <d v="2025-02-27T20:29:00"/>
  </r>
  <r>
    <s v="0034P00003wzOpkQAE"/>
    <n v="5216144162894"/>
    <s v="1218_MEX_VAC_W_E_Estudio efectividad Panama_0225"/>
    <s v="Shot 1"/>
    <n v="0"/>
    <d v="2025-02-27T18:01:00"/>
    <n v="0"/>
    <m/>
    <n v="0"/>
    <m/>
  </r>
  <r>
    <s v="0034P00003wzOTMQA2"/>
    <n v="5215514094047"/>
    <s v="1218_MEX_VAC_W_E_Estudio efectividad Panama_0225"/>
    <s v="Shot 1"/>
    <n v="0"/>
    <d v="2025-02-27T18:01:00"/>
    <n v="0"/>
    <m/>
    <n v="0"/>
    <m/>
  </r>
  <r>
    <s v="0034P00003wzoVqQAI"/>
    <n v="5218771181268"/>
    <s v="1218_MEX_VAC_W_E_Estudio efectividad Panama_0225"/>
    <s v="Shot 1"/>
    <n v="0"/>
    <d v="2025-02-27T18:01:00"/>
    <n v="0"/>
    <m/>
    <n v="0"/>
    <m/>
  </r>
  <r>
    <s v="0034P00003wzOwdQAE"/>
    <n v="5215521596077"/>
    <s v="1218_MEX_VAC_W_E_Estudio efectividad Panama_0225"/>
    <s v="Shot 1"/>
    <n v="0"/>
    <d v="2025-02-27T18:01:00"/>
    <n v="0"/>
    <m/>
    <n v="0"/>
    <m/>
  </r>
  <r>
    <s v="0034P00003wzpw5QAA"/>
    <n v="5213331003845"/>
    <s v="1218_MEX_VAC_W_E_Estudio efectividad Panama_0225"/>
    <s v="Shot 1"/>
    <n v="0"/>
    <d v="2025-02-27T18:02:00"/>
    <n v="0"/>
    <m/>
    <n v="0"/>
    <m/>
  </r>
  <r>
    <s v="0034P00003wzPYdQAM"/>
    <n v="5214421456129"/>
    <s v="1218_MEX_VAC_W_E_Estudio efectividad Panama_0225"/>
    <s v="Shot 1"/>
    <n v="1"/>
    <m/>
    <n v="1"/>
    <d v="2025-02-27T18:00:00"/>
    <n v="0"/>
    <m/>
  </r>
  <r>
    <s v="0034P00003wzpygQAA"/>
    <n v="5216643090761"/>
    <s v="1218_MEX_VAC_W_E_Estudio efectividad Panama_0225"/>
    <s v="Shot 1"/>
    <n v="1"/>
    <m/>
    <n v="1"/>
    <d v="2025-02-27T18:01:00"/>
    <n v="0"/>
    <m/>
  </r>
  <r>
    <s v="0034P00003wzq0VQAQ"/>
    <n v="5216563910000"/>
    <s v="1218_MEX_VAC_W_E_Estudio efectividad Panama_0225"/>
    <s v="Shot 1"/>
    <n v="0"/>
    <d v="2025-02-27T18:01:00"/>
    <n v="0"/>
    <m/>
    <n v="0"/>
    <m/>
  </r>
  <r>
    <s v="0034P00003wzNNPQA2"/>
    <n v="5216641205090"/>
    <s v="1218_MEX_VAC_W_E_Estudio efectividad Panama_0225"/>
    <s v="Shot 1"/>
    <n v="1"/>
    <m/>
    <n v="1"/>
    <d v="2025-02-27T18:02:00"/>
    <n v="0"/>
    <m/>
  </r>
  <r>
    <s v="0034P00003wzNo7QAE"/>
    <n v="5212225483263"/>
    <s v="1218_MEX_VAC_W_E_Estudio efectividad Panama_0225"/>
    <s v="Shot 1"/>
    <n v="1"/>
    <m/>
    <n v="1"/>
    <d v="2025-02-27T18:03:00"/>
    <n v="0"/>
    <m/>
  </r>
  <r>
    <s v="0034P00003wzntkQAA"/>
    <n v="5216641632025"/>
    <s v="1218_MEX_VAC_W_E_Estudio efectividad Panama_0225"/>
    <s v="Shot 1"/>
    <n v="1"/>
    <m/>
    <n v="1"/>
    <d v="2025-02-27T18:01:00"/>
    <n v="0"/>
    <m/>
  </r>
  <r>
    <s v="0034P00003wzNuuQAE"/>
    <n v="5218182591281"/>
    <s v="1218_MEX_VAC_W_E_Estudio efectividad Panama_0225"/>
    <s v="Shot 1"/>
    <n v="1"/>
    <m/>
    <n v="1"/>
    <d v="2025-02-27T18:01:00"/>
    <n v="0"/>
    <m/>
  </r>
  <r>
    <s v="0034P00003wzq4TQAQ"/>
    <n v="5216142248201"/>
    <s v="1218_MEX_VAC_W_E_Estudio efectividad Panama_0225"/>
    <s v="Shot 1"/>
    <n v="1"/>
    <m/>
    <n v="1"/>
    <d v="2025-02-27T18:01:00"/>
    <n v="0"/>
    <m/>
  </r>
  <r>
    <s v="0034P00003wzq8NQAQ"/>
    <n v="5219512595134"/>
    <s v="1218_MEX_VAC_W_E_Estudio efectividad Panama_0225"/>
    <s v="Shot 1"/>
    <n v="1"/>
    <m/>
    <n v="1"/>
    <d v="2025-02-27T18:03:00"/>
    <n v="0"/>
    <m/>
  </r>
  <r>
    <s v="0034P00003wzqBcQAI"/>
    <n v="5218183793600"/>
    <s v="1218_MEX_VAC_W_E_Estudio efectividad Panama_0225"/>
    <s v="Shot 1"/>
    <n v="0"/>
    <d v="2025-02-27T18:02:00"/>
    <n v="0"/>
    <m/>
    <n v="0"/>
    <m/>
  </r>
  <r>
    <s v="0034P00003wzQBiQAM"/>
    <n v="5213414130424"/>
    <s v="1218_MEX_VAC_W_E_Estudio efectividad Panama_0225"/>
    <s v="Shot 1"/>
    <n v="0"/>
    <d v="2025-02-27T18:01:00"/>
    <n v="0"/>
    <m/>
    <n v="0"/>
    <m/>
  </r>
  <r>
    <s v="0034P00003wzQCsQAM"/>
    <n v="5215529038826"/>
    <s v="1218_MEX_VAC_W_E_Estudio efectividad Panama_0225"/>
    <s v="Shot 1"/>
    <n v="1"/>
    <m/>
    <n v="1"/>
    <d v="2025-02-27T18:02:00"/>
    <n v="1"/>
    <d v="2025-02-27T18:31:00"/>
  </r>
  <r>
    <s v="0034P00003wzmGuQAI"/>
    <n v="5214422076641"/>
    <s v="1218_MEX_VAC_W_E_Estudio efectividad Panama_0225"/>
    <s v="Shot 1"/>
    <n v="1"/>
    <m/>
    <n v="1"/>
    <d v="2025-02-27T18:03:00"/>
    <n v="0"/>
    <m/>
  </r>
  <r>
    <s v="0034P00003wzmHFQAY"/>
    <n v="5214921247958"/>
    <s v="1218_MEX_VAC_W_E_Estudio efectividad Panama_0225"/>
    <s v="Shot 1"/>
    <n v="1"/>
    <m/>
    <n v="1"/>
    <d v="2025-02-27T18:03:00"/>
    <n v="0"/>
    <m/>
  </r>
  <r>
    <s v="0034P00003wzmILQAY"/>
    <n v="5214442017833"/>
    <s v="1218_MEX_VAC_W_E_Estudio efectividad Panama_0225"/>
    <s v="Shot 1"/>
    <n v="1"/>
    <m/>
    <n v="1"/>
    <d v="2025-02-27T18:03:00"/>
    <n v="0"/>
    <m/>
  </r>
  <r>
    <s v="0034P00003wzmlYQAQ"/>
    <n v="5216642791617"/>
    <s v="1218_MEX_VAC_W_E_Estudio efectividad Panama_0225"/>
    <s v="Shot 1"/>
    <n v="1"/>
    <m/>
    <n v="1"/>
    <d v="2025-02-27T18:02:00"/>
    <n v="1"/>
    <d v="2025-02-27T18:24:00"/>
  </r>
  <r>
    <s v="0034P00003wzmReQAI"/>
    <n v="5216862629480"/>
    <s v="1218_MEX_VAC_W_E_Estudio efectividad Panama_0225"/>
    <s v="Shot 1"/>
    <n v="1"/>
    <m/>
    <n v="1"/>
    <d v="2025-02-27T18:02:00"/>
    <n v="0"/>
    <m/>
  </r>
  <r>
    <s v="0034P00003wzmuXQAQ"/>
    <n v="5219616490628"/>
    <s v="1218_MEX_VAC_W_E_Estudio efectividad Panama_0225"/>
    <s v="Shot 1"/>
    <n v="1"/>
    <m/>
    <n v="1"/>
    <d v="2025-03-05T04:18:00"/>
    <n v="0"/>
    <m/>
  </r>
  <r>
    <s v="0034P00003wza3YQAQ"/>
    <n v="5216622825555"/>
    <s v="1218_MEX_VAC_W_E_Estudio efectividad Panama_0225"/>
    <s v="Shot 1"/>
    <n v="1"/>
    <m/>
    <n v="1"/>
    <d v="2025-02-27T18:00:00"/>
    <n v="1"/>
    <d v="2025-02-27T19:01:00"/>
  </r>
  <r>
    <s v="0034P00003wza5HQAQ"/>
    <n v="5219512349083"/>
    <s v="1218_MEX_VAC_W_E_Estudio efectividad Panama_0225"/>
    <s v="Shot 1"/>
    <n v="1"/>
    <m/>
    <n v="1"/>
    <d v="2025-02-27T18:02:00"/>
    <n v="1"/>
    <d v="2025-02-27T18:05:00"/>
  </r>
  <r>
    <s v="0034P00003wzaBVQAY"/>
    <n v="5214422260900"/>
    <s v="1218_MEX_VAC_W_E_Estudio efectividad Panama_0225"/>
    <s v="Shot 1"/>
    <n v="1"/>
    <m/>
    <n v="1"/>
    <d v="2025-02-27T18:03:00"/>
    <n v="1"/>
    <d v="2025-02-27T18:32:00"/>
  </r>
  <r>
    <s v="0034P00003wzadkQAA"/>
    <n v="5212292445057"/>
    <s v="1218_MEX_VAC_W_E_Estudio efectividad Panama_0225"/>
    <s v="Shot 1"/>
    <n v="1"/>
    <m/>
    <n v="1"/>
    <d v="2025-02-27T18:04:00"/>
    <n v="0"/>
    <m/>
  </r>
  <r>
    <s v="0034P00003wzaJtQAI"/>
    <n v="5217711501157"/>
    <s v="1218_MEX_VAC_W_E_Estudio efectividad Panama_0225"/>
    <s v="Shot 1"/>
    <n v="1"/>
    <m/>
    <n v="1"/>
    <d v="2025-02-27T18:03:00"/>
    <n v="0"/>
    <m/>
  </r>
  <r>
    <s v="0034P00003wzakpQAA"/>
    <n v="5213331570293"/>
    <s v="1218_MEX_VAC_W_E_Estudio efectividad Panama_0225"/>
    <s v="Shot 1"/>
    <n v="1"/>
    <m/>
    <n v="1"/>
    <d v="2025-02-27T18:02:00"/>
    <n v="1"/>
    <d v="2025-02-28T23:36:00"/>
  </r>
  <r>
    <s v="0034P00003wzaoYQAQ"/>
    <n v="5215554128809"/>
    <s v="1218_MEX_VAC_W_E_Estudio efectividad Panama_0225"/>
    <s v="Shot 1"/>
    <n v="1"/>
    <m/>
    <n v="1"/>
    <d v="2025-02-27T18:03:00"/>
    <n v="0"/>
    <m/>
  </r>
  <r>
    <s v="0034P00003wzap7QAA"/>
    <n v="5215539433247"/>
    <s v="1218_MEX_VAC_W_E_Estudio efectividad Panama_0225"/>
    <s v="Shot 1"/>
    <n v="1"/>
    <m/>
    <n v="1"/>
    <d v="2025-02-27T18:02:00"/>
    <n v="1"/>
    <d v="2025-02-27T18:02:00"/>
  </r>
  <r>
    <s v="0034P00003wzarfQAA"/>
    <n v="5215513585260"/>
    <s v="1218_MEX_VAC_W_E_Estudio efectividad Panama_0225"/>
    <s v="Shot 1"/>
    <n v="1"/>
    <m/>
    <n v="1"/>
    <d v="2025-02-27T18:02:00"/>
    <n v="1"/>
    <d v="2025-02-27T20:04:00"/>
  </r>
  <r>
    <s v="0034P00003wza3RQAQ"/>
    <n v="5215514793426"/>
    <s v="1218_MEX_VAC_W_E_Estudio efectividad Panama_0225"/>
    <s v="Shot 1"/>
    <n v="1"/>
    <m/>
    <n v="1"/>
    <d v="2025-02-27T18:00:00"/>
    <n v="1"/>
    <d v="2025-02-27T20:04:00"/>
  </r>
  <r>
    <s v="0034P00003wzafeQAA"/>
    <n v="5214433301577"/>
    <s v="1218_MEX_VAC_W_E_Estudio efectividad Panama_0225"/>
    <s v="Shot 1"/>
    <n v="1"/>
    <m/>
    <n v="1"/>
    <d v="2025-02-27T18:03:00"/>
    <n v="1"/>
    <d v="2025-02-27T18:31:00"/>
  </r>
  <r>
    <s v="0034P00003wzaIQQAY"/>
    <n v="5215551043057"/>
    <s v="1218_MEX_VAC_W_E_Estudio efectividad Panama_0225"/>
    <s v="Shot 1"/>
    <n v="1"/>
    <m/>
    <n v="1"/>
    <d v="2025-02-27T18:02:00"/>
    <n v="0"/>
    <m/>
  </r>
  <r>
    <s v="0034P00003wzanjQAA"/>
    <n v="5215537244934"/>
    <s v="1218_MEX_VAC_W_E_Estudio efectividad Panama_0225"/>
    <s v="Shot 1"/>
    <n v="1"/>
    <m/>
    <n v="1"/>
    <d v="2025-02-27T18:02:00"/>
    <n v="0"/>
    <m/>
  </r>
  <r>
    <s v="0034P00003wzarJQAQ"/>
    <n v="5214491080892"/>
    <s v="1218_MEX_VAC_W_E_Estudio efectividad Panama_0225"/>
    <s v="Shot 1"/>
    <n v="1"/>
    <m/>
    <n v="1"/>
    <d v="2025-02-27T18:00:00"/>
    <n v="0"/>
    <m/>
  </r>
  <r>
    <s v="0034P00003wzarPQAQ"/>
    <n v="5218681259803"/>
    <s v="1218_MEX_VAC_W_E_Estudio efectividad Panama_0225"/>
    <s v="Shot 1"/>
    <n v="1"/>
    <m/>
    <n v="1"/>
    <d v="2025-02-27T18:03:00"/>
    <n v="0"/>
    <m/>
  </r>
  <r>
    <s v="0034P00003wzb80QAA"/>
    <n v="5215554094489"/>
    <s v="1218_MEX_VAC_W_E_Estudio efectividad Panama_0225"/>
    <s v="Shot 1"/>
    <n v="1"/>
    <m/>
    <n v="1"/>
    <d v="2025-02-27T18:01:00"/>
    <n v="1"/>
    <d v="2025-02-27T18:07:00"/>
  </r>
  <r>
    <s v="0034P00003wzb96QAA"/>
    <n v="5216672279121"/>
    <s v="1218_MEX_VAC_W_E_Estudio efectividad Panama_0225"/>
    <s v="Shot 1"/>
    <n v="1"/>
    <m/>
    <n v="1"/>
    <d v="2025-02-27T18:02:00"/>
    <n v="1"/>
    <d v="2025-02-27T18:19:00"/>
  </r>
  <r>
    <s v="0034P00003wzbFAQAY"/>
    <n v="5217711438014"/>
    <s v="1218_MEX_VAC_W_E_Estudio efectividad Panama_0225"/>
    <s v="Shot 1"/>
    <n v="1"/>
    <m/>
    <n v="1"/>
    <d v="2025-02-27T18:04:00"/>
    <n v="0"/>
    <m/>
  </r>
  <r>
    <s v="0034P00003wza4HQAQ"/>
    <n v="5214424469294"/>
    <s v="1218_MEX_VAC_W_E_Estudio efectividad Panama_0225"/>
    <s v="Shot 1"/>
    <n v="1"/>
    <m/>
    <n v="1"/>
    <d v="2025-02-27T18:00:00"/>
    <n v="1"/>
    <d v="2025-02-27T18:00:00"/>
  </r>
  <r>
    <s v="0034P00003wza5tQAA"/>
    <n v="5215554522675"/>
    <s v="1218_MEX_VAC_W_E_Estudio efectividad Panama_0225"/>
    <s v="Shot 1"/>
    <n v="1"/>
    <m/>
    <n v="1"/>
    <d v="2025-02-27T18:03:00"/>
    <n v="1"/>
    <d v="2025-02-27T18:35:00"/>
  </r>
  <r>
    <s v="0034P00003wzaB5QAI"/>
    <n v="5216672520356"/>
    <s v="1218_MEX_VAC_W_E_Estudio efectividad Panama_0225"/>
    <s v="Shot 1"/>
    <n v="1"/>
    <m/>
    <n v="1"/>
    <d v="2025-02-27T18:01:00"/>
    <n v="0"/>
    <m/>
  </r>
  <r>
    <s v="0034P00003wzabTQAQ"/>
    <n v="5215541814277"/>
    <s v="1218_MEX_VAC_W_E_Estudio efectividad Panama_0225"/>
    <s v="Shot 1"/>
    <n v="1"/>
    <m/>
    <n v="1"/>
    <d v="2025-02-27T18:01:00"/>
    <n v="0"/>
    <m/>
  </r>
  <r>
    <s v="0034P00003wzakOQAQ"/>
    <n v="5218714638288"/>
    <s v="1218_MEX_VAC_W_E_Estudio efectividad Panama_0225"/>
    <s v="Shot 1"/>
    <n v="0"/>
    <d v="2025-02-27T18:03:00"/>
    <n v="0"/>
    <m/>
    <n v="0"/>
    <m/>
  </r>
  <r>
    <s v="0034P00003wzaOpQAI"/>
    <n v="5219933011186"/>
    <s v="1218_MEX_VAC_W_E_Estudio efectividad Panama_0225"/>
    <s v="Shot 1"/>
    <n v="1"/>
    <m/>
    <n v="1"/>
    <d v="2025-02-27T18:01:00"/>
    <n v="1"/>
    <d v="2025-02-27T18:04:00"/>
  </r>
  <r>
    <s v="0034P00003wzavhQAA"/>
    <n v="5213331572310"/>
    <s v="1218_MEX_VAC_W_E_Estudio efectividad Panama_0225"/>
    <s v="Shot 1"/>
    <n v="1"/>
    <m/>
    <n v="1"/>
    <d v="2025-02-27T18:00:00"/>
    <n v="1"/>
    <d v="2025-02-27T18:01:00"/>
  </r>
  <r>
    <s v="0034P00003wzaXFQAY"/>
    <n v="5219991775834"/>
    <s v="1218_MEX_VAC_W_E_Estudio efectividad Panama_0225"/>
    <s v="Shot 1"/>
    <n v="1"/>
    <m/>
    <n v="1"/>
    <d v="2025-02-27T18:03:00"/>
    <n v="1"/>
    <d v="2025-02-27T22:34:00"/>
  </r>
  <r>
    <s v="0034P00003wzaxUQAQ"/>
    <n v="5215538967686"/>
    <s v="1218_MEX_VAC_W_E_Estudio efectividad Panama_0225"/>
    <s v="Shot 1"/>
    <n v="1"/>
    <m/>
    <n v="1"/>
    <d v="2025-02-27T18:02:00"/>
    <n v="0"/>
    <m/>
  </r>
  <r>
    <s v="0034P00003wzb4nQAA"/>
    <n v="5218182806427"/>
    <s v="1218_MEX_VAC_W_E_Estudio efectividad Panama_0225"/>
    <s v="Shot 1"/>
    <n v="0"/>
    <d v="2025-02-27T18:02:00"/>
    <n v="0"/>
    <m/>
    <n v="0"/>
    <m/>
  </r>
  <r>
    <s v="0034P00003wzbF4QAI"/>
    <n v="5215534932622"/>
    <s v="1218_MEX_VAC_W_E_Estudio efectividad Panama_0225"/>
    <s v="Shot 1"/>
    <n v="1"/>
    <m/>
    <n v="1"/>
    <d v="2025-02-27T18:00:00"/>
    <n v="0"/>
    <m/>
  </r>
  <r>
    <s v="0034P00003wzbfgQAA"/>
    <n v="5212727011030"/>
    <s v="1218_MEX_VAC_W_E_Estudio efectividad Panama_0225"/>
    <s v="Shot 1"/>
    <n v="1"/>
    <m/>
    <n v="1"/>
    <d v="2025-02-27T18:01:00"/>
    <n v="1"/>
    <d v="2025-02-27T18:07:00"/>
  </r>
  <r>
    <s v="0034P00003wzbLVQAY"/>
    <n v="5217221085303"/>
    <s v="1218_MEX_VAC_W_E_Estudio efectividad Panama_0225"/>
    <s v="Shot 1"/>
    <n v="1"/>
    <m/>
    <n v="1"/>
    <d v="2025-02-27T18:01:00"/>
    <n v="0"/>
    <m/>
  </r>
  <r>
    <s v="0034P00003wzbMPQAY"/>
    <n v="5214441657868"/>
    <s v="1218_MEX_VAC_W_E_Estudio efectividad Panama_0225"/>
    <s v="Shot 1"/>
    <n v="1"/>
    <m/>
    <n v="1"/>
    <d v="2025-02-27T18:02:00"/>
    <n v="1"/>
    <d v="2025-02-27T21:06:00"/>
  </r>
  <r>
    <s v="0034P00003wzbSoQAI"/>
    <n v="5215539890006"/>
    <s v="1218_MEX_VAC_W_E_Estudio efectividad Panama_0225"/>
    <s v="Shot 1"/>
    <n v="1"/>
    <m/>
    <n v="1"/>
    <d v="2025-02-27T18:00:00"/>
    <n v="1"/>
    <d v="2025-02-27T20:35:00"/>
  </r>
  <r>
    <s v="0034P00003wzbSzQAI"/>
    <n v="5217773271686"/>
    <s v="1218_MEX_VAC_W_E_Estudio efectividad Panama_0225"/>
    <s v="Shot 1"/>
    <n v="1"/>
    <m/>
    <n v="1"/>
    <d v="2025-02-27T18:01:00"/>
    <n v="0"/>
    <m/>
  </r>
  <r>
    <s v="0034P00003wza4yQAA"/>
    <n v="5213333922464"/>
    <s v="1218_MEX_VAC_W_E_Estudio efectividad Panama_0225"/>
    <s v="Shot 1"/>
    <n v="1"/>
    <m/>
    <n v="1"/>
    <d v="2025-02-27T18:22:00"/>
    <n v="0"/>
    <m/>
  </r>
  <r>
    <s v="0034P00003wza6tQAA"/>
    <n v="5213331593309"/>
    <s v="1218_MEX_VAC_W_E_Estudio efectividad Panama_0225"/>
    <s v="Shot 1"/>
    <n v="1"/>
    <m/>
    <n v="1"/>
    <d v="2025-02-27T18:00:00"/>
    <n v="0"/>
    <m/>
  </r>
  <r>
    <s v="0034P00003wzaBvQAI"/>
    <n v="5215531369700"/>
    <s v="1218_MEX_VAC_W_E_Estudio efectividad Panama_0225"/>
    <s v="Shot 1"/>
    <n v="1"/>
    <m/>
    <n v="1"/>
    <d v="2025-02-27T18:01:00"/>
    <n v="0"/>
    <m/>
  </r>
  <r>
    <s v="0034P00003wzabXQAQ"/>
    <n v="5216644373745"/>
    <s v="1218_MEX_VAC_W_E_Estudio efectividad Panama_0225"/>
    <s v="Shot 1"/>
    <n v="1"/>
    <m/>
    <n v="1"/>
    <d v="2025-02-27T18:00:00"/>
    <n v="0"/>
    <m/>
  </r>
  <r>
    <s v="0034P00003wzaDvQAI"/>
    <n v="5215513339080"/>
    <s v="1218_MEX_VAC_W_E_Estudio efectividad Panama_0225"/>
    <s v="Shot 1"/>
    <n v="1"/>
    <m/>
    <n v="1"/>
    <d v="2025-02-27T18:01:00"/>
    <n v="0"/>
    <m/>
  </r>
  <r>
    <s v="0034P00003wzagdQAA"/>
    <n v="5217711629863"/>
    <s v="1218_MEX_VAC_W_E_Estudio efectividad Panama_0225"/>
    <s v="Shot 1"/>
    <n v="1"/>
    <m/>
    <n v="1"/>
    <d v="2025-02-27T18:01:00"/>
    <n v="1"/>
    <d v="2025-02-27T18:01:00"/>
  </r>
  <r>
    <s v="0034P00003wzaMuQAI"/>
    <n v="5215514248372"/>
    <s v="1218_MEX_VAC_W_E_Estudio efectividad Panama_0225"/>
    <s v="Shot 1"/>
    <n v="1"/>
    <m/>
    <n v="1"/>
    <d v="2025-02-27T18:00:00"/>
    <n v="1"/>
    <d v="2025-02-27T18:00:00"/>
  </r>
  <r>
    <s v="0034P00003wzbH0QAI"/>
    <n v="5216699033124"/>
    <s v="1218_MEX_VAC_W_E_Estudio efectividad Panama_0225"/>
    <s v="Shot 1"/>
    <n v="0"/>
    <d v="2025-02-27T18:02:00"/>
    <n v="0"/>
    <m/>
    <n v="0"/>
    <m/>
  </r>
  <r>
    <s v="0034P00003wzbH4QAI"/>
    <n v="5215511358824"/>
    <s v="1218_MEX_VAC_W_E_Estudio efectividad Panama_0225"/>
    <s v="Shot 1"/>
    <n v="1"/>
    <m/>
    <n v="1"/>
    <d v="2025-02-27T18:01:00"/>
    <n v="0"/>
    <m/>
  </r>
  <r>
    <s v="0034P00003wzbHXQAY"/>
    <n v="5213335565800"/>
    <s v="1218_MEX_VAC_W_E_Estudio efectividad Panama_0225"/>
    <s v="Shot 1"/>
    <n v="1"/>
    <m/>
    <n v="1"/>
    <d v="2025-02-27T18:03:00"/>
    <n v="1"/>
    <d v="2025-02-27T18:11:00"/>
  </r>
  <r>
    <s v="0034P00003wzbjgQAA"/>
    <n v="5215551012591"/>
    <s v="1218_MEX_VAC_W_E_Estudio efectividad Panama_0225"/>
    <s v="Shot 1"/>
    <n v="0"/>
    <d v="2025-02-27T18:02:00"/>
    <n v="0"/>
    <m/>
    <n v="0"/>
    <m/>
  </r>
  <r>
    <s v="0034P00003wzbjQQAQ"/>
    <n v="5215529197191"/>
    <s v="1218_MEX_VAC_W_E_Estudio efectividad Panama_0225"/>
    <s v="Shot 1"/>
    <n v="1"/>
    <m/>
    <n v="1"/>
    <d v="2025-02-27T18:01:00"/>
    <n v="0"/>
    <m/>
  </r>
  <r>
    <s v="0034P00003wzbkQQAQ"/>
    <n v="5215522725095"/>
    <s v="1218_MEX_VAC_W_E_Estudio efectividad Panama_0225"/>
    <s v="Shot 1"/>
    <n v="1"/>
    <m/>
    <n v="1"/>
    <d v="2025-02-27T18:31:00"/>
    <n v="1"/>
    <d v="2025-02-27T18:31:00"/>
  </r>
  <r>
    <s v="0034P00003wzblwQAA"/>
    <n v="5215565828434"/>
    <s v="1218_MEX_VAC_W_E_Estudio efectividad Panama_0225"/>
    <s v="Shot 1"/>
    <n v="1"/>
    <m/>
    <n v="1"/>
    <d v="2025-02-27T18:00:00"/>
    <n v="0"/>
    <m/>
  </r>
  <r>
    <s v="0034P00003wzbMTQAY"/>
    <n v="5213951016978"/>
    <s v="1218_MEX_VAC_W_E_Estudio efectividad Panama_0225"/>
    <s v="Shot 1"/>
    <n v="1"/>
    <m/>
    <n v="1"/>
    <d v="2025-02-27T18:01:00"/>
    <n v="0"/>
    <m/>
  </r>
  <r>
    <s v="0034P00003wzbpNQAQ"/>
    <n v="5219981395416"/>
    <s v="1218_MEX_VAC_W_E_Estudio efectividad Panama_0225"/>
    <s v="Shot 1"/>
    <n v="1"/>
    <m/>
    <n v="1"/>
    <d v="2025-02-27T18:03:00"/>
    <n v="1"/>
    <d v="2025-02-27T18:03:00"/>
  </r>
  <r>
    <s v="0034P00003wzbwQQAQ"/>
    <n v="5212383882006"/>
    <s v="1218_MEX_VAC_W_E_Estudio efectividad Panama_0225"/>
    <s v="Shot 1"/>
    <n v="1"/>
    <m/>
    <n v="1"/>
    <d v="2025-02-27T18:01:00"/>
    <n v="1"/>
    <d v="2025-02-27T18:07:00"/>
  </r>
  <r>
    <s v="0034P00003wzca8QAA"/>
    <n v="5212222123065"/>
    <s v="1218_MEX_VAC_W_E_Estudio efectividad Panama_0225"/>
    <s v="Shot 1"/>
    <n v="1"/>
    <m/>
    <n v="1"/>
    <d v="2025-02-27T18:02:00"/>
    <n v="1"/>
    <d v="2025-02-27T18:12:00"/>
  </r>
  <r>
    <s v="0034P00003wzasFQAQ"/>
    <n v="5216561076988"/>
    <s v="1218_MEX_VAC_W_E_Estudio efectividad Panama_0225"/>
    <s v="Shot 1"/>
    <n v="1"/>
    <m/>
    <n v="1"/>
    <d v="2025-02-27T18:01:00"/>
    <n v="0"/>
    <m/>
  </r>
  <r>
    <s v="0034P00003wzauHQAQ"/>
    <n v="5217221224761"/>
    <s v="1218_MEX_VAC_W_E_Estudio efectividad Panama_0225"/>
    <s v="Shot 1"/>
    <n v="1"/>
    <m/>
    <n v="1"/>
    <d v="2025-02-27T18:02:00"/>
    <n v="0"/>
    <m/>
  </r>
  <r>
    <s v="0034P00003wzaVQQAY"/>
    <n v="5213336040102"/>
    <s v="1218_MEX_VAC_W_E_Estudio efectividad Panama_0225"/>
    <s v="Shot 1"/>
    <n v="0"/>
    <d v="2025-02-27T18:02:00"/>
    <n v="0"/>
    <m/>
    <n v="0"/>
    <m/>
  </r>
  <r>
    <s v="0034P00003wzazmQAA"/>
    <n v="5215530385577"/>
    <s v="1218_MEX_VAC_W_E_Estudio efectividad Panama_0225"/>
    <s v="Shot 1"/>
    <n v="1"/>
    <m/>
    <n v="1"/>
    <d v="2025-02-27T18:02:00"/>
    <n v="1"/>
    <d v="2025-03-01T23:55:00"/>
  </r>
  <r>
    <s v="0034P00003wzb7tQAA"/>
    <n v="5218182544697"/>
    <s v="1218_MEX_VAC_W_E_Estudio efectividad Panama_0225"/>
    <s v="Shot 1"/>
    <n v="1"/>
    <m/>
    <n v="1"/>
    <d v="2025-02-27T18:01:00"/>
    <n v="0"/>
    <m/>
  </r>
  <r>
    <s v="0034P00003wzbABQAY"/>
    <n v="5215522148820"/>
    <s v="1218_MEX_VAC_W_E_Estudio efectividad Panama_0225"/>
    <s v="Shot 1"/>
    <n v="1"/>
    <m/>
    <n v="1"/>
    <d v="2025-02-27T18:01:00"/>
    <n v="0"/>
    <m/>
  </r>
  <r>
    <s v="0034P00003wzbJPQAY"/>
    <n v="5212431085184"/>
    <s v="1218_MEX_VAC_W_E_Estudio efectividad Panama_0225"/>
    <s v="Shot 1"/>
    <n v="1"/>
    <m/>
    <n v="1"/>
    <d v="2025-02-27T18:02:00"/>
    <n v="1"/>
    <d v="2025-02-27T18:59:00"/>
  </r>
  <r>
    <s v="0034P00003wzbW8QAI"/>
    <n v="5217771345822"/>
    <s v="1218_MEX_VAC_W_E_Estudio efectividad Panama_0225"/>
    <s v="Shot 1"/>
    <n v="1"/>
    <m/>
    <n v="1"/>
    <d v="2025-02-27T18:03:00"/>
    <n v="1"/>
    <d v="2025-02-27T19:21:00"/>
  </r>
  <r>
    <s v="0034P00003wzc0RQAQ"/>
    <n v="5213121212485"/>
    <s v="1218_MEX_VAC_W_E_Estudio efectividad Panama_0225"/>
    <s v="Shot 1"/>
    <n v="1"/>
    <m/>
    <n v="1"/>
    <d v="2025-02-27T18:01:00"/>
    <n v="1"/>
    <d v="2025-02-28T05:29:00"/>
  </r>
  <r>
    <s v="0034P00003wzc2bQAA"/>
    <n v="5214626211193"/>
    <s v="1218_MEX_VAC_W_E_Estudio efectividad Panama_0225"/>
    <s v="Shot 1"/>
    <n v="1"/>
    <m/>
    <n v="1"/>
    <d v="2025-02-27T18:02:00"/>
    <n v="0"/>
    <m/>
  </r>
  <r>
    <s v="0034P00003wzcBlQAI"/>
    <n v="5217222643253"/>
    <s v="1218_MEX_VAC_W_E_Estudio efectividad Panama_0225"/>
    <s v="Shot 1"/>
    <n v="1"/>
    <m/>
    <n v="1"/>
    <d v="2025-02-27T18:03:00"/>
    <n v="1"/>
    <d v="2025-02-27T22:21:00"/>
  </r>
  <r>
    <s v="0034P00003wzcCZQAY"/>
    <n v="5215591958930"/>
    <s v="1218_MEX_VAC_W_E_Estudio efectividad Panama_0225"/>
    <s v="Shot 1"/>
    <n v="1"/>
    <m/>
    <n v="1"/>
    <d v="2025-02-27T18:02:00"/>
    <n v="1"/>
    <d v="2025-02-27T18:26:00"/>
  </r>
  <r>
    <s v="0034P00003wzcegQAA"/>
    <n v="5216142210760"/>
    <s v="1218_MEX_VAC_W_E_Estudio efectividad Panama_0225"/>
    <s v="Shot 1"/>
    <n v="1"/>
    <m/>
    <n v="1"/>
    <d v="2025-02-27T18:01:00"/>
    <n v="1"/>
    <d v="2025-02-27T18:20:00"/>
  </r>
  <r>
    <s v="0034P00003wzCfrQAE"/>
    <n v="5219983216419"/>
    <s v="1218_MEX_VAC_W_E_Estudio efectividad Panama_0225"/>
    <s v="Shot 1"/>
    <n v="1"/>
    <m/>
    <n v="1"/>
    <d v="2025-02-27T18:01:00"/>
    <n v="1"/>
    <d v="2025-02-27T18:02:00"/>
  </r>
  <r>
    <s v="0034P00003wzCgAQAU"/>
    <n v="5215549940809"/>
    <s v="1218_MEX_VAC_W_E_Estudio efectividad Panama_0225"/>
    <s v="Shot 1"/>
    <n v="1"/>
    <m/>
    <n v="1"/>
    <d v="2025-02-27T18:03:00"/>
    <n v="1"/>
    <d v="2025-02-27T18:04:00"/>
  </r>
  <r>
    <s v="0034P00003wzaSMQAY"/>
    <n v="5218110092049"/>
    <s v="1218_MEX_VAC_W_E_Estudio efectividad Panama_0225"/>
    <s v="Shot 1"/>
    <n v="0"/>
    <d v="2025-02-27T18:02:00"/>
    <n v="0"/>
    <m/>
    <n v="0"/>
    <m/>
  </r>
  <r>
    <s v="0034P00003wzb6mQAA"/>
    <n v="5216862162044"/>
    <s v="1218_MEX_VAC_W_E_Estudio efectividad Panama_0225"/>
    <s v="Shot 1"/>
    <n v="1"/>
    <m/>
    <n v="1"/>
    <d v="2025-02-27T18:02:00"/>
    <n v="1"/>
    <d v="2025-02-27T19:24:00"/>
  </r>
  <r>
    <s v="0034P00003wzbeWQAQ"/>
    <n v="5217712023541"/>
    <s v="1218_MEX_VAC_W_E_Estudio efectividad Panama_0225"/>
    <s v="Shot 1"/>
    <n v="1"/>
    <m/>
    <n v="1"/>
    <d v="2025-02-27T18:01:00"/>
    <n v="1"/>
    <d v="2025-02-27T18:01:00"/>
  </r>
  <r>
    <s v="0034P00003wzcBtQAI"/>
    <n v="5213318254650"/>
    <s v="1218_MEX_VAC_W_E_Estudio efectividad Panama_0225"/>
    <s v="Shot 1"/>
    <n v="1"/>
    <m/>
    <n v="1"/>
    <d v="2025-02-27T19:59:00"/>
    <n v="1"/>
    <d v="2025-03-03T06:05:00"/>
  </r>
  <r>
    <s v="0034P00003wzcCuQAI"/>
    <n v="5214646480462"/>
    <s v="1218_MEX_VAC_W_E_Estudio efectividad Panama_0225"/>
    <s v="Shot 1"/>
    <n v="0"/>
    <d v="2025-02-27T18:01:00"/>
    <n v="0"/>
    <m/>
    <n v="0"/>
    <m/>
  </r>
  <r>
    <s v="0034P00003wzCdVQAU"/>
    <n v="5215517987677"/>
    <s v="1218_MEX_VAC_W_E_Estudio efectividad Panama_0225"/>
    <s v="Shot 1"/>
    <n v="1"/>
    <m/>
    <n v="1"/>
    <d v="2025-02-27T18:00:00"/>
    <n v="1"/>
    <d v="2025-02-27T18:00:00"/>
  </r>
  <r>
    <s v="0034P00003wzCE6QAM"/>
    <n v="5212291353279"/>
    <s v="1218_MEX_VAC_W_E_Estudio efectividad Panama_0225"/>
    <s v="Shot 1"/>
    <n v="1"/>
    <m/>
    <n v="1"/>
    <d v="2025-02-27T18:01:00"/>
    <n v="0"/>
    <m/>
  </r>
  <r>
    <s v="0034P00003wzCeQQAU"/>
    <n v="5213312420907"/>
    <s v="1218_MEX_VAC_W_E_Estudio efectividad Panama_0225"/>
    <s v="Shot 1"/>
    <n v="1"/>
    <m/>
    <n v="1"/>
    <d v="2025-02-27T18:02:00"/>
    <n v="0"/>
    <m/>
  </r>
  <r>
    <s v="0034P00003wzcgMQAQ"/>
    <n v="5217717770009"/>
    <s v="1218_MEX_VAC_W_E_Estudio efectividad Panama_0225"/>
    <s v="Shot 1"/>
    <n v="1"/>
    <m/>
    <n v="1"/>
    <d v="2025-02-27T18:00:00"/>
    <n v="1"/>
    <d v="2025-02-28T17:09:00"/>
  </r>
  <r>
    <s v="0034P00003wzCIDQA2"/>
    <n v="5212223609062"/>
    <s v="1218_MEX_VAC_W_E_Estudio efectividad Panama_0225"/>
    <s v="Shot 1"/>
    <n v="0"/>
    <d v="2025-02-27T18:02:00"/>
    <n v="0"/>
    <m/>
    <n v="0"/>
    <m/>
  </r>
  <r>
    <s v="0034P00003wzcIyQAI"/>
    <n v="5217221858798"/>
    <s v="1218_MEX_VAC_W_E_Estudio efectividad Panama_0225"/>
    <s v="Shot 1"/>
    <n v="1"/>
    <m/>
    <n v="1"/>
    <d v="2025-02-27T18:00:00"/>
    <n v="1"/>
    <d v="2025-02-27T18:06:00"/>
  </r>
  <r>
    <s v="0034P00003wzbVmQAI"/>
    <n v="5215571272084"/>
    <s v="1218_MEX_VAC_W_E_Estudio efectividad Panama_0225"/>
    <s v="Shot 1"/>
    <n v="1"/>
    <m/>
    <n v="1"/>
    <d v="2025-02-27T18:02:00"/>
    <n v="1"/>
    <d v="2025-02-27T18:30:00"/>
  </r>
  <r>
    <s v="0034P00003wzbZFQAY"/>
    <n v="5217717122265"/>
    <s v="1218_MEX_VAC_W_E_Estudio efectividad Panama_0225"/>
    <s v="Shot 1"/>
    <n v="1"/>
    <m/>
    <n v="1"/>
    <d v="2025-02-27T18:03:00"/>
    <n v="0"/>
    <m/>
  </r>
  <r>
    <s v="0034P00003wzc6OQAQ"/>
    <n v="5213338134010"/>
    <s v="1218_MEX_VAC_W_E_Estudio efectividad Panama_0225"/>
    <s v="Shot 1"/>
    <n v="0"/>
    <d v="2025-02-27T18:03:00"/>
    <n v="0"/>
    <m/>
    <n v="0"/>
    <m/>
  </r>
  <r>
    <s v="0034P00003wzc7lQAA"/>
    <n v="5215554194234"/>
    <s v="1218_MEX_VAC_W_E_Estudio efectividad Panama_0225"/>
    <s v="Shot 1"/>
    <n v="1"/>
    <m/>
    <n v="1"/>
    <d v="2025-02-27T18:01:00"/>
    <n v="1"/>
    <d v="2025-02-27T18:12:00"/>
  </r>
  <r>
    <s v="0034P00003wzcAPQAY"/>
    <n v="5217225813780"/>
    <s v="1218_MEX_VAC_W_E_Estudio efectividad Panama_0225"/>
    <s v="Shot 1"/>
    <n v="1"/>
    <m/>
    <n v="1"/>
    <d v="2025-02-27T18:01:00"/>
    <n v="1"/>
    <d v="2025-02-27T18:02:00"/>
  </r>
  <r>
    <s v="0034P00003wzCdbQAE"/>
    <n v="5218182547271"/>
    <s v="1218_MEX_VAC_W_E_Estudio efectividad Panama_0225"/>
    <s v="Shot 1"/>
    <n v="1"/>
    <m/>
    <n v="1"/>
    <d v="2025-02-27T18:03:00"/>
    <n v="0"/>
    <m/>
  </r>
  <r>
    <s v="0034P00003wzce4QAA"/>
    <n v="5215564238608"/>
    <s v="1218_MEX_VAC_W_E_Estudio efectividad Panama_0225"/>
    <s v="Shot 1"/>
    <n v="1"/>
    <m/>
    <n v="1"/>
    <d v="2025-02-27T18:03:00"/>
    <n v="1"/>
    <d v="2025-02-27T20:38:00"/>
  </r>
  <r>
    <s v="0034P00003wzcgIQAQ"/>
    <n v="5212463335318"/>
    <s v="1218_MEX_VAC_W_E_Estudio efectividad Panama_0225"/>
    <s v="Shot 1"/>
    <n v="1"/>
    <m/>
    <n v="1"/>
    <d v="2025-02-27T18:03:00"/>
    <n v="1"/>
    <d v="2025-02-28T00:32:00"/>
  </r>
  <r>
    <s v="0034P00003wzCGuQAM"/>
    <n v="5212299585207"/>
    <s v="1218_MEX_VAC_W_E_Estudio efectividad Panama_0225"/>
    <s v="Shot 1"/>
    <n v="1"/>
    <m/>
    <n v="1"/>
    <d v="2025-02-27T18:03:00"/>
    <n v="0"/>
    <m/>
  </r>
  <r>
    <s v="0034P00003wzCJuQAM"/>
    <n v="5215541854063"/>
    <s v="1218_MEX_VAC_W_E_Estudio efectividad Panama_0225"/>
    <s v="Shot 1"/>
    <n v="1"/>
    <m/>
    <n v="1"/>
    <d v="2025-02-27T18:03:00"/>
    <n v="1"/>
    <d v="2025-02-27T18:03:00"/>
  </r>
  <r>
    <s v="0034P00003wzckBQAQ"/>
    <n v="5215537275568"/>
    <s v="1218_MEX_VAC_W_E_Estudio efectividad Panama_0225"/>
    <s v="Shot 1"/>
    <n v="1"/>
    <m/>
    <n v="1"/>
    <d v="2025-02-27T18:02:00"/>
    <n v="0"/>
    <m/>
  </r>
  <r>
    <s v="0034P00003wzcKqQAI"/>
    <n v="5217773283338"/>
    <s v="1218_MEX_VAC_W_E_Estudio efectividad Panama_0225"/>
    <s v="Shot 1"/>
    <n v="1"/>
    <m/>
    <n v="1"/>
    <d v="2025-02-27T18:03:00"/>
    <n v="0"/>
    <m/>
  </r>
  <r>
    <s v="0034P00003wzclFQAQ"/>
    <n v="5218444274023"/>
    <s v="1218_MEX_VAC_W_E_Estudio efectividad Panama_0225"/>
    <s v="Shot 1"/>
    <n v="1"/>
    <m/>
    <n v="1"/>
    <d v="2025-02-27T18:02:00"/>
    <n v="0"/>
    <m/>
  </r>
  <r>
    <s v="0034P00003wzCOLQA2"/>
    <n v="5218181630134"/>
    <s v="1218_MEX_VAC_W_E_Estudio efectividad Panama_0225"/>
    <s v="Shot 1"/>
    <n v="1"/>
    <m/>
    <n v="1"/>
    <d v="2025-02-27T18:00:00"/>
    <n v="0"/>
    <m/>
  </r>
  <r>
    <s v="0034P00003wzCplQAE"/>
    <n v="5218180189803"/>
    <s v="1218_MEX_VAC_W_E_Estudio efectividad Panama_0225"/>
    <s v="Shot 1"/>
    <n v="1"/>
    <m/>
    <n v="1"/>
    <d v="2025-02-27T18:00:00"/>
    <n v="1"/>
    <d v="2025-02-27T18:27:00"/>
  </r>
  <r>
    <s v="0034P00003wzbVDQAY"/>
    <n v="5213112640280"/>
    <s v="1218_MEX_VAC_W_E_Estudio efectividad Panama_0225"/>
    <s v="Shot 1"/>
    <n v="1"/>
    <m/>
    <n v="1"/>
    <d v="2025-02-27T18:02:00"/>
    <n v="0"/>
    <m/>
  </r>
  <r>
    <s v="0034P00003wzbXUQAY"/>
    <n v="5215554017293"/>
    <s v="1218_MEX_VAC_W_E_Estudio efectividad Panama_0225"/>
    <s v="Shot 1"/>
    <n v="1"/>
    <m/>
    <n v="1"/>
    <d v="2025-02-27T18:00:00"/>
    <n v="1"/>
    <d v="2025-02-27T18:50:00"/>
  </r>
  <r>
    <s v="0034P00003wzClOQAU"/>
    <n v="5215532537348"/>
    <s v="1218_MEX_VAC_W_E_Estudio efectividad Panama_0225"/>
    <s v="Shot 1"/>
    <n v="1"/>
    <m/>
    <n v="1"/>
    <d v="2025-02-27T18:03:00"/>
    <n v="1"/>
    <d v="2025-02-27T18:13:00"/>
  </r>
  <r>
    <s v="0034P00003wzcmYQAQ"/>
    <n v="5212224594329"/>
    <s v="1218_MEX_VAC_W_E_Estudio efectividad Panama_0225"/>
    <s v="Shot 1"/>
    <n v="1"/>
    <m/>
    <n v="1"/>
    <d v="2025-02-27T18:01:00"/>
    <n v="0"/>
    <m/>
  </r>
  <r>
    <s v="0034P00003wzCNJQA2"/>
    <n v="5219211231088"/>
    <s v="1218_MEX_VAC_W_E_Estudio efectividad Panama_0225"/>
    <s v="Shot 1"/>
    <n v="0"/>
    <d v="2025-02-27T18:00:00"/>
    <n v="0"/>
    <m/>
    <n v="0"/>
    <m/>
  </r>
  <r>
    <s v="0034P00003wzcQsQAI"/>
    <n v="5215510035800"/>
    <s v="1218_MEX_VAC_W_E_Estudio efectividad Panama_0225"/>
    <s v="Shot 1"/>
    <n v="1"/>
    <m/>
    <n v="1"/>
    <d v="2025-02-27T18:03:00"/>
    <n v="1"/>
    <d v="2025-02-27T18:45:00"/>
  </r>
  <r>
    <s v="0034P00003wzCR7QAM"/>
    <n v="5214421409995"/>
    <s v="1218_MEX_VAC_W_E_Estudio efectividad Panama_0225"/>
    <s v="Shot 1"/>
    <n v="1"/>
    <m/>
    <n v="1"/>
    <d v="2025-02-27T18:03:00"/>
    <n v="0"/>
    <m/>
  </r>
  <r>
    <s v="0034P00003wzctCQAQ"/>
    <n v="5215513522366"/>
    <s v="1218_MEX_VAC_W_E_Estudio efectividad Panama_0225"/>
    <s v="Shot 1"/>
    <n v="1"/>
    <m/>
    <n v="1"/>
    <d v="2025-02-27T18:03:00"/>
    <n v="1"/>
    <d v="2025-02-27T20:10:00"/>
  </r>
  <r>
    <s v="0034P00003wzcuaQAA"/>
    <n v="5218311072149"/>
    <s v="1218_MEX_VAC_W_E_Estudio efectividad Panama_0225"/>
    <s v="Shot 1"/>
    <n v="1"/>
    <m/>
    <n v="1"/>
    <d v="2025-02-27T18:03:00"/>
    <n v="0"/>
    <m/>
  </r>
  <r>
    <s v="0034P00003wzcJcQAI"/>
    <n v="5215554975693"/>
    <s v="1218_MEX_VAC_W_E_Estudio efectividad Panama_0225"/>
    <s v="Shot 1"/>
    <n v="1"/>
    <m/>
    <n v="1"/>
    <d v="2025-02-27T18:01:00"/>
    <n v="1"/>
    <d v="2025-02-27T21:12:00"/>
  </r>
  <r>
    <s v="0034P00003wzcLsQAI"/>
    <n v="5217891031218"/>
    <s v="1218_MEX_VAC_W_E_Estudio efectividad Panama_0225"/>
    <s v="Shot 1"/>
    <n v="1"/>
    <m/>
    <n v="1"/>
    <d v="2025-02-27T18:02:00"/>
    <n v="0"/>
    <m/>
  </r>
  <r>
    <s v="0034P00003wzcvRQAQ"/>
    <n v="5217717021828"/>
    <s v="1218_MEX_VAC_W_E_Estudio efectividad Panama_0225"/>
    <s v="Shot 1"/>
    <n v="1"/>
    <m/>
    <n v="1"/>
    <d v="2025-02-27T18:02:00"/>
    <n v="1"/>
    <d v="2025-02-27T18:07:00"/>
  </r>
  <r>
    <s v="0034P00003wzCXdQAM"/>
    <n v="5215554575299"/>
    <s v="1218_MEX_VAC_W_E_Estudio efectividad Panama_0225"/>
    <s v="Shot 1"/>
    <n v="0"/>
    <d v="2025-02-27T18:01:00"/>
    <n v="0"/>
    <m/>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6">
  <r>
    <s v="wamid.HBgMNTczMTI4NDM4NTMyFQIAEhgUM0FDQTYwQTZERjdDNTVDMkU3QTUA"/>
    <x v="0"/>
    <n v="1218"/>
    <x v="0"/>
    <x v="0"/>
    <x v="0"/>
    <s v="Hola"/>
    <s v="N/A"/>
  </r>
  <r>
    <s v="wamid.HBgNNTIxOTk5MTYwNzE0MhUCABIYIDNBM0JBMDI5MDIxQ0Y5RjZFRDREMkUyODFEMTA0M0U5AA=="/>
    <x v="1"/>
    <n v="1218"/>
    <x v="0"/>
    <x v="1"/>
    <x v="1"/>
    <s v="Gracias"/>
    <s v="N/A"/>
  </r>
  <r>
    <s v="wamid.HBgNNTIxOTk5MTI3ODU1MxUCABIYFDNBRUM2MjBFMjUxREFDNTUxQUU2AA=="/>
    <x v="2"/>
    <n v="1218"/>
    <x v="0"/>
    <x v="1"/>
    <x v="1"/>
    <s v="Gracias"/>
    <s v="Ninguna"/>
  </r>
  <r>
    <s v="wamid.HBgNNTIxOTk4ODQyMTc4NxUCABIYFDJGRTNENzVGRDgwNjFCMzREREU1AA=="/>
    <x v="3"/>
    <n v="1218"/>
    <x v="0"/>
    <x v="0"/>
    <x v="0"/>
    <s v="Gracias por comunicarte con la Dra. Sayda Hinojosa Curiel. Por favor, haznos saber cómo podemos ayudarte."/>
    <s v="N/A"/>
  </r>
  <r>
    <s v="wamid.HBgNNTIxOTk4NTc3NDQxMRUCABIYIDAxNUIxQTYzQzVERjA2NjI5RkY2M0U0RUMwMTYwMTM0AA=="/>
    <x v="4"/>
    <n v="1218"/>
    <x v="0"/>
    <x v="0"/>
    <x v="0"/>
    <s v="Gracias por ponerse en contacto con el WhatsApp del Dr. Juan Pedro Sánchez._x000a__x000a_Dr. Juan Pedro Sánchez Campodónico _x000a_Av Nader esquina calle Lima,  SM 2A. _x000a_*Lunes a viernes de 9 a 2 (última cita 1:30) y 5 a 8 (última cita 7:30).* _x000a_*Sábado de 9 a"/>
    <s v="N/A"/>
  </r>
  <r>
    <s v="wamid.HBgNNTIxOTkzNDA0ODg3NxUCABIYIERDRTlGQjhEMjg4M0M3MDU3ODQxQjk1M0UxQjFERDJBAA=="/>
    <x v="5"/>
    <n v="1218"/>
    <x v="0"/>
    <x v="0"/>
    <x v="0"/>
    <s v="Hola, buen día soy la asistente del Pediatra Wilberth Ruíz, Cuéntenos ¿Cómo podemos ayudarle? En un momento le atenderemos.?????????"/>
    <s v="N/A"/>
  </r>
  <r>
    <s v="wamid.HBgNNTIxOTkzMjg3NDY4NhUCABIYIDIyNkVEMDQ3OTVCRjAzQTIyMjcyRkIyOTMzMTc5RjZCAA=="/>
    <x v="6"/>
    <n v="1218"/>
    <x v="0"/>
    <x v="1"/>
    <x v="1"/>
    <s v="Gracias"/>
    <s v="N/A"/>
  </r>
  <r>
    <s v="wamid.HBgNNTIxOTkzMTExODMyNRUCABIYIEQ2OEVCQTdEMzExNkUzOUE3RUVBOEFBMEE1RkZGMUM1AA=="/>
    <x v="7"/>
    <n v="1218"/>
    <x v="0"/>
    <x v="1"/>
    <x v="1"/>
    <s v="Gracias"/>
    <s v="N/A"/>
  </r>
  <r>
    <s v="wamid.HBgNNTIxOTcxMTM3MTE5MRUCABIYFDNBNjlBNkMzNzEyNDM0RTFERUY1AA=="/>
    <x v="8"/>
    <n v="1218"/>
    <x v="0"/>
    <x v="0"/>
    <x v="0"/>
    <s v="Descuento de toujeo"/>
    <s v="N/A"/>
  </r>
  <r>
    <s v="wamid.HBgNNTIxOTY3MjAyODI4MxUCABIYFDJGMDRDNEMzRTlDRDk4MTU2MjNEAA=="/>
    <x v="9"/>
    <n v="1218"/>
    <x v="0"/>
    <x v="0"/>
    <x v="0"/>
    <s v="Hola, si deseas una cita por favor comunícate ?? al 9676783049 / 9676880550 de L-V 9:00-20:00 horas, sábados de 9:00-14:00 horas para agendar. _x000a_Las consultas se manejan con cita ?? _x000a_UNICAMENTE los días de lunes a viernes 17:00,17:30,18:00,18:30"/>
    <s v="N/A"/>
  </r>
  <r>
    <s v="wamid.HBgNNTIxOTYyNjIyNTgwNRUCABIYFDJGQzQ5RUE4RkRCQkQ5RDBCRTMzAA=="/>
    <x v="10"/>
    <n v="1218"/>
    <x v="0"/>
    <x v="0"/>
    <x v="0"/>
    <s v="Gracias por comunicarte con Dr. Javier Dominguez Alergologo (Niños &amp; Adultos). Dedicados a mejorar la calidad de la atención en Alergias, Asma e Inmunoterapia. Recuerda Vive Sin Alergias®?. Por favor, haznos saber cómo podemos ayudarte"/>
    <s v="N/A"/>
  </r>
  <r>
    <s v="wamid.HBgNNTIxOTYyMTcwMzM0NxUCABIYFDJGOUFGMzUyNjA0Qjg4MTI4NkYyAA=="/>
    <x v="11"/>
    <n v="1218"/>
    <x v="0"/>
    <x v="0"/>
    <x v="0"/>
    <s v="¡Gracias por contactar con el Dr. Sam Aguilar! Nos encantaría ayudarte, pero actualmente estamos cerrados ?? https://www.doctoralia.com.mx/z/bEnr7t conocer el perfil profesional del especialista médico y agendar una cita. ? Saludos."/>
    <s v="N/A"/>
  </r>
  <r>
    <s v="wamid.HBgNNTIxOTYxNTkzODIwMxUCABIYFDNBNTA5M0EyMkZCQTU2NkM0MzA4AA=="/>
    <x v="12"/>
    <n v="1218"/>
    <x v="0"/>
    <x v="0"/>
    <x v="0"/>
    <s v="Gracias muy amable, buena tarde."/>
    <s v="N/A"/>
  </r>
  <r>
    <s v="wamid.HBgNNTIxOTYxMjQwMTYwNhUCABIYFDNBMUEwNERERTg4ODVFMkFGMzBFAA=="/>
    <x v="13"/>
    <n v="1218"/>
    <x v="0"/>
    <x v="0"/>
    <x v="0"/>
    <s v="Gracias por comunicarte con *Claro De Luna* _x000a_?? _x000a_Desayunos, Cafetería, Panadería y más…_x000a__x000a_¿Que te servimos hoy?"/>
    <s v="N/A"/>
  </r>
  <r>
    <s v="wamid.HBgNNTIxOTYxMTc3MzQwNhUCABIYIDk5NDQ4RTAwMTI3QzNBQ0MzMkVCNDFDNUNGNkU1OTkxAA=="/>
    <x v="14"/>
    <n v="1218"/>
    <x v="0"/>
    <x v="0"/>
    <x v="0"/>
    <s v="CONSULTAS PEDIATRÍCAS PREVIA CITA DIRECTO CON MI RECEPCIONISTA 9616031744"/>
    <s v="N/A"/>
  </r>
  <r>
    <s v="wamid.HBgNNTIxOTU0MTAwNjk2MxUCABIYIEJCOUI4OUI1MDgwODM3MUI5MjkxREQ1NTI0RTFFOTlDAA=="/>
    <x v="15"/>
    <n v="1218"/>
    <x v="0"/>
    <x v="0"/>
    <x v="0"/>
    <s v="Gracias por comunicarte al Consultorio Médico. En un momento me comunico contigo."/>
    <s v="N/A"/>
  </r>
  <r>
    <s v="wamid.HBgNNTIxOTUzMTA3NzU1NBUCABIYIDk1MEU1RDg2RjYwQTg5MDI1ODlCNjZFRkFFNEZCRkJBAA=="/>
    <x v="16"/>
    <n v="1218"/>
    <x v="0"/>
    <x v="0"/>
    <x v="0"/>
    <s v="Hola, gracias por comunicarte con el Dr. Alejandro Villalba. Nuestro horario de atención es de 9 am a 6 pm, por lo que en este momento no estamos disponibles pero en cuanto retomemos nuestro servicio atenderemos tu solicitud. Si deseas agendar un"/>
    <s v="N/A"/>
  </r>
  <r>
    <s v="wamid.HBgNNTIxOTUxMjYwMzk3NxUCABIYIDc2NzlEMzhENzBGNjdGQzhDMjkzQkZCOTQxRjFCM0E1AA=="/>
    <x v="17"/>
    <n v="1218"/>
    <x v="0"/>
    <x v="0"/>
    <x v="0"/>
    <s v="Gracias por comunicarte con Dra. Itzel ???????¿Cómo puedo ayudarte???"/>
    <s v="N/A"/>
  </r>
  <r>
    <s v="wamid.HBgNNTIxOTUxMjIzODMxMRUCABIYIEQ4NDNFNEM5OTQwNUVEOUFEMkNFNjNDMDBBQzc0NDhCAA=="/>
    <x v="18"/>
    <n v="1218"/>
    <x v="0"/>
    <x v="1"/>
    <x v="2"/>
    <s v="Algún curso que tengan programado en relación para que me comparta?"/>
    <s v="Solicitud de información sobre cursos programados."/>
  </r>
  <r>
    <s v="wamid.HBgNNTIxOTMzMTAxNTQwMBUCABIYIEU0QzE4MEQ4ODU3Nzc4OTNGRUFBRTkyNTE2OTk4ODk4AA=="/>
    <x v="19"/>
    <n v="1218"/>
    <x v="0"/>
    <x v="1"/>
    <x v="1"/>
    <s v="https://www.facebook.com/share/p/1EBZ1dZa6p/"/>
    <s v="Cap."/>
  </r>
  <r>
    <s v="wamid.HBgNNTIxOTIxMTQ1MTc5MhUCABIYIEY5NTU4QkU2QUQ1OTUwNDA1NUM0NEU3MjhBRkNDNkQzAA=="/>
    <x v="20"/>
    <n v="1218"/>
    <x v="0"/>
    <x v="1"/>
    <x v="1"/>
    <s v="Muchas gracias Joven, muchas gracias, muy amable"/>
    <s v="N/A"/>
  </r>
  <r>
    <s v="wamid.HBgNNTIxOTE4MTAxMjI5NxUCABIYIEFENDNBNjA5NUREMUUyRjQxMjU3Q0I1NUFBMTY5OUU2AA=="/>
    <x v="21"/>
    <n v="1218"/>
    <x v="0"/>
    <x v="1"/>
    <x v="2"/>
    <s v="Cómo es para poder tener la información"/>
    <s v="Pedir más información"/>
  </r>
  <r>
    <s v="wamid.HBgNNTIxODc4MTAyNzc5MBUCABIYIEI2Njg4QUQxMTcxRkJFNUZDMkQ1MEU3MTdFNTRBMjhEAA=="/>
    <x v="22"/>
    <n v="1218"/>
    <x v="0"/>
    <x v="0"/>
    <x v="0"/>
    <s v="Gracias ????"/>
    <s v="N/A"/>
  </r>
  <r>
    <s v="wamid.HBgNNTIxODcxNDY0MTAzMRUCABIYFDJGNkMxN0VGQUVBOEFEQjE4M0Y0AA=="/>
    <x v="23"/>
    <n v="1218"/>
    <x v="0"/>
    <x v="0"/>
    <x v="0"/>
    <s v="Dra. Liriel Escareño: ??_x000a_Por el momento me encuentro fuera de la ciudad. Regreso el 8 de marzo. _x000a_Si necesitas consulta médica comunícate con Maye mi asistente al 8717241919 para que te agende con alguna de mis compañeras de confianza. _x000a_Si requ"/>
    <s v="N/A"/>
  </r>
  <r>
    <s v="wamid.HBgNNTIxODcxMzQ3NDY0MxUCABIYIDFGNkNFNDE3RDcyRUJCMzU0NkM0QTA3OTIyOUNFODFDAA=="/>
    <x v="24"/>
    <n v="1218"/>
    <x v="0"/>
    <x v="1"/>
    <x v="1"/>
    <s v="Gracias"/>
    <s v="N/A"/>
  </r>
  <r>
    <s v="wamid.HBgNNTIxODcxMjExNzIxNxUCABIYFDJGRjEzNDBCQTY0OTFBREU2N0NEAA=="/>
    <x v="25"/>
    <n v="1218"/>
    <x v="0"/>
    <x v="0"/>
    <x v="0"/>
    <s v="Número no disponible para atención médica en mensajes. Si su bebe se encuentra enfermo por favor contacte a las asistentes para otorgarle una cita a los siguientes números 8713154321 (Clinica Saucedo) o 871 119 4752 Módulo 6. Sanatorio San José."/>
    <s v="N/A"/>
  </r>
  <r>
    <s v="wamid.HBgNNTIxODcxMTQ1MDIwMxUCABIYFDJGNUY1NjJFNjhDN0Y5Nzk4QUUzAA=="/>
    <x v="26"/>
    <n v="1218"/>
    <x v="0"/>
    <x v="0"/>
    <x v="0"/>
    <s v="Gracias por tu mensaje. ??_x000a_En este momento no estoy disponible. _x000a__x000a_Me encuentro fuera de la ciudad de Cancún! ?? e_x000a__x000a_???? ????????_x000a__x000a_Si tu bebé presenta:_x000a_Fiebre de difícil control ??_x000a_Vómito y signos de deshidratación ??_x000a_Dificultad respirat"/>
    <s v="N/A"/>
  </r>
  <r>
    <s v="wamid.HBgNNTIxODY3MTM0NDM3MRUCABIYFjNFQjA5MjEzNzAzMzg3NjQwRThFQzIA"/>
    <x v="27"/>
    <n v="1218"/>
    <x v="0"/>
    <x v="0"/>
    <x v="0"/>
    <s v="BUENOS  DIAS"/>
    <s v="N/A"/>
  </r>
  <r>
    <s v="wamid.HBgNNTIxODY2MTQ3OTA3MhUCABIYIDJCMjU5NzZEQzRCQTdDQTdEQ0E1QjNGMTIxODcxQTkyAA=="/>
    <x v="28"/>
    <n v="1218"/>
    <x v="0"/>
    <x v="0"/>
    <x v="0"/>
    <s v="Gracias por comunicarte con Dr Daniel Rodriguez Mares. ¿Cómo podemos ayudarte?"/>
    <s v="N/A"/>
  </r>
  <r>
    <s v="wamid.HBgNNTIxODQ0NDI3MTcxMRUCABIYFDJGNjE3QjJFQTNEMzBGQkUyRTUyAA=="/>
    <x v="29"/>
    <n v="1218"/>
    <x v="0"/>
    <x v="0"/>
    <x v="0"/>
    <s v="Gracias por comunicarte con Dr el Juan Carlos Mellado S. Por favor, haznos saber cómo podemos ayudarte. _x000a__x000a_* Si necesita consulta puede marcar al 8446880508. * Si es una urgencia puede marcar a este mismo número 8444271711. _x000a_* En caso de alguna"/>
    <s v="N/A"/>
  </r>
  <r>
    <s v="wamid.HBgNNTIxODM0MTc3MzkyOBUCABIYFDJGMDdENTU4OEU5QTc2RTdEMDU5AA=="/>
    <x v="30"/>
    <n v="1218"/>
    <x v="0"/>
    <x v="0"/>
    <x v="0"/>
    <s v="Gracias por comunicarte con Dra. Dalia Olivares. _x000a_Si deseas agendar  una cita, solicitar una carta para pasaporte o certificado médico  favor de contactar 834 100 97 88.  En horario 09:00 a 8:00 pm."/>
    <s v="N/A"/>
  </r>
  <r>
    <s v="wamid.HBgNNTIxODM0MTI0MzYyMRUCABIYIDM3MkIxRDcyNjMxMzlBRkQ0MEFDMkJCOTU3MEU3MjA3AA=="/>
    <x v="31"/>
    <n v="1218"/>
    <x v="0"/>
    <x v="0"/>
    <x v="0"/>
    <s v="????"/>
    <s v="N/A"/>
  </r>
  <r>
    <s v="wamid.HBgNNTIxODM0MTExNDg0MhUCABIYIEZDNTNGMzFENzFBNzBGQkQ0QjRFMjQzNUU0N0QxNTkwAA=="/>
    <x v="32"/>
    <n v="1218"/>
    <x v="0"/>
    <x v="0"/>
    <x v="0"/>
    <s v="Gracias por comunicarte . ¿Cómo podemos ayudarte?"/>
    <s v="N/A"/>
  </r>
  <r>
    <s v="wamid.HBgNNTIxODMzMjkyOTUyMhUCABIYFDNBREM3RDk3NEUyQ0U2Q0I3RDY2AA=="/>
    <x v="33"/>
    <n v="1218"/>
    <x v="0"/>
    <x v="0"/>
    <x v="0"/>
    <s v="Gracias ??"/>
    <s v="N/A"/>
  </r>
  <r>
    <s v="wamid.HBgNNTIxODE4MTYzMDEzNBUCABIYFDNBQzgyNDY2OTlDQjJDQzFDNDI5AA=="/>
    <x v="34"/>
    <n v="1218"/>
    <x v="0"/>
    <x v="0"/>
    <x v="0"/>
    <s v="Gracias por comunicarte con Dra Sofie Villarreal. _x000a_Por favor, haznos saber cómo podemos ayudarte."/>
    <s v="N/A"/>
  </r>
  <r>
    <s v="wamid.HBgNNTIxODE4MDMxOTg4NhUCABIYFDJGODJDNThEQkVDQTdFQ0ZGQjkyAA=="/>
    <x v="35"/>
    <n v="1218"/>
    <x v="0"/>
    <x v="0"/>
    <x v="0"/>
    <s v="Gracias por comunicarte con nosotros. Por favor, haznos saber cómo podemos ayudarte.Para agendar cita WA 8136066624, o a los teléfonos 8183485024 y 8183482342 que tiene control de Agenda. Por este medio también puedes recibir Asesoría Pediátrica"/>
    <s v="N/A"/>
  </r>
  <r>
    <s v="wamid.HBgNNTIxODE4MDE4OTgwMxUCABIYFDNBNTZBNDIxMkM2OTYyQTA1ODgxAA=="/>
    <x v="36"/>
    <n v="1218"/>
    <x v="0"/>
    <x v="0"/>
    <x v="0"/>
    <s v="Este es el teléfono de la _x000a_Dra Flor Hernández._x000a__x000a_CENTRO MÉDICO HOSPITARIA _x000a_Consultorio 221 piso 2_x000a__x000a_PREVIA CITA _x000a_?Lunes a viernes. _x000a_De 9:00 a 12:00 Y de 6:00 pm a 8:30 pm _x000a__x000a_??CITAS _x000a_* Llama al  consultorio _x000a_814191 1733 y 812164 7002_x000a__x000a_"/>
    <s v="N/A"/>
  </r>
  <r>
    <s v="wamid.HBgNNTIxODExNjgzNDMwOBUCABIYFDNBQkQ0OEQ3NkIyNkZEMEMxODRDAA=="/>
    <x v="37"/>
    <n v="1218"/>
    <x v="0"/>
    <x v="1"/>
    <x v="1"/>
    <s v="Los felicito , por esta vacuna Hexavalente y poder ofrecer mayor cobertura de protección a nuestro niños"/>
    <s v="N/A"/>
  </r>
  <r>
    <s v="wamid.HBgNNTIxODExNjIxNTY0NRUCABIYIEIzNzFBQjIzMDQ3MjU4REREQ0IzNTc3NTIxNzc4NzUxAA=="/>
    <x v="38"/>
    <n v="1218"/>
    <x v="0"/>
    <x v="0"/>
    <x v="0"/>
    <s v="??Hola! Este es un mensaje automático  ?? Gracias por comunicarte con Dr. Noé Garza-Pediatra. Déjame tu mensaje y con gusto lo atenderé en cuanto tenga oportunidad (puedo tardar cuando estoy trabajando/consultando/descansando). _x000a_??Si desea agend"/>
    <s v="N/A"/>
  </r>
  <r>
    <s v="wamid.HBgNNTIxODExMDUwNTY1MBUCABIYIEE3NkVGMzdEMTA0QzE2OEYxNDY0OUI2MDRCMUUwRDY1AA=="/>
    <x v="39"/>
    <n v="1218"/>
    <x v="0"/>
    <x v="0"/>
    <x v="0"/>
    <s v="Gracias por comunicarte con Espacio de Bienestar Emocional. En un momento nos pondremos en contacto contigo."/>
    <s v="N/A"/>
  </r>
  <r>
    <s v="wamid.HBgNNTIxODExMDQ0MjY0NBUCABIYFDNBNTYwRDI1ODg4MjExNDYzQThEAA=="/>
    <x v="40"/>
    <n v="1218"/>
    <x v="0"/>
    <x v="0"/>
    <x v="0"/>
    <s v="Gracias por contactarnos ???????, díganos¿ en que le podemos ayudar ?_x000a__x000a_Merci d'avoir contacté Dra Vicky Moro    Pediatra y Oncologa Pediatra ! Dites-nous en quoi nous pouvons vous aider."/>
    <s v="N/A"/>
  </r>
  <r>
    <s v="wamid.HBgNNTIxNzk3MTExNDc1MxUCABIYIDA3NjA5MjIxMTgwRUUxRkJGRTcyNjQwMzY1RDc5RDZDAA=="/>
    <x v="41"/>
    <n v="1218"/>
    <x v="0"/>
    <x v="1"/>
    <x v="1"/>
    <s v="Gracias"/>
    <s v="N/A"/>
  </r>
  <r>
    <s v="wamid.HBgNNTIxNzg1MTAzNzA0NRUCABIYIEVDNjY4RkI4MzBEMjFBODVCNjczNzQzNjcwQjYwRTY5AA=="/>
    <x v="42"/>
    <n v="1218"/>
    <x v="0"/>
    <x v="0"/>
    <x v="0"/>
    <s v="Gracias !!!"/>
    <s v="N/A"/>
  </r>
  <r>
    <s v="wamid.HBgNNTIxNzgyMTQ0NzE5MhUCABIYFDJGQkM1MUM1MDlDOTE0RThEOTNBAA=="/>
    <x v="43"/>
    <n v="1218"/>
    <x v="0"/>
    <x v="0"/>
    <x v="0"/>
    <s v="Gracias por comunicarte con Cyc La Casa Del Ahumado. Por favor, haznos saber cómo podemos ayudarte."/>
    <s v="N/A"/>
  </r>
  <r>
    <s v="wamid.HBgNNTIxNzc3MzI3MDA1NRUCABIYIDczNDRDRjBENEVGQ0E4NTZDRjBGNUMyM0E4NjI4RjcwAA=="/>
    <x v="44"/>
    <n v="1218"/>
    <x v="0"/>
    <x v="0"/>
    <x v="0"/>
    <s v="Gracias por comunicarte. ¿Cómo podemos ayudarte?"/>
    <s v="N/A"/>
  </r>
  <r>
    <s v="wamid.HBgNNTIxNzc3MTYxOTI0MhUCABIYFDNBNUFCNzlDNjM1MjBERTI0MkIyAA=="/>
    <x v="45"/>
    <n v="1218"/>
    <x v="0"/>
    <x v="0"/>
    <x v="0"/>
    <s v="Buena tarde"/>
    <s v="N/A"/>
  </r>
  <r>
    <s v="wamid.HBgNNTIxNzQxMTMyNTE5NBUCABIYIDNFRTY1NjkzQzFDMEFBNzE1MDkzRUU0RUNBODczMzBCAA=="/>
    <x v="46"/>
    <n v="1218"/>
    <x v="0"/>
    <x v="0"/>
    <x v="0"/>
    <s v="Gracias por comunicarte con mini papeleria y bisuteria de &quot;Con's&quot;. ¿Cómo podemos ayudarte?"/>
    <s v="N/A"/>
  </r>
  <r>
    <s v="wamid.HBgNNTIxNzQxMTIyMzM3NRUCABIYFDNBQTYyNjVCNzgwRTEwREFGNTRFAA=="/>
    <x v="47"/>
    <n v="1218"/>
    <x v="0"/>
    <x v="0"/>
    <x v="0"/>
    <s v="Ok"/>
    <s v="N/A"/>
  </r>
  <r>
    <s v="wamid.HBgNNTIxNzM1MTAyODY1MBUCABIYIDczNDUyMzIwQjExRDQyNjVFQ0U2OENGQkExNTNDQUNCAA=="/>
    <x v="48"/>
    <n v="1218"/>
    <x v="0"/>
    <x v="1"/>
    <x v="1"/>
    <s v="Gracias"/>
    <s v="N/A"/>
  </r>
  <r>
    <s v="wamid.HBgNNTIxNzMzMTQyNjQzNhUCABIYIDc3NkQ5NkEyRTQzQkU5NTMwREFDQzlCMDYxMjMwQzk2AA=="/>
    <x v="49"/>
    <n v="1218"/>
    <x v="0"/>
    <x v="0"/>
    <x v="0"/>
    <s v="Gracias por comunicarte con Camping Y Aventura  ¿Cómo podemos ayudarte???"/>
    <s v="N/A"/>
  </r>
  <r>
    <s v="wamid.HBgNNTIxNzMzMTAwNjc1ORUCABIYIEMyNTUxOUUxRkI5OTE5NEY0M0Y2N0M3NEZCMTFCNDgwAA=="/>
    <x v="50"/>
    <n v="1218"/>
    <x v="0"/>
    <x v="0"/>
    <x v="0"/>
    <s v="*MENSAJE AUTOMATICO*_x000a_Gracias por comunicarte a Pediacard Asistencia Pediatrica._x000a_¿Cómo podemos apoyarte? *ESCRIBE TU DUDA* y en cuanto me desocupe te contesto. _x000a__x000a_*HORARIO DE CONSULTA* _x000a_*Lunes a viernes*_x000a_12:00 a 14:00Hrs_x000a_18:00 a 20:00Hrs_x000a_*S"/>
    <s v="N/A"/>
  </r>
  <r>
    <s v="wamid.HBgNNTIxNzIyOTgwODMyNBUCABIYIDJDMzFBOENCQzQ3RjI0RTgwN0I2ODBERTBGMjQ3NkI0AA=="/>
    <x v="51"/>
    <n v="1218"/>
    <x v="0"/>
    <x v="0"/>
    <x v="0"/>
    <s v="Gracias por comunicarte con Novedades Angelito&amp;Mía. ¿Cómo podemos ayudarte?"/>
    <s v="N/A"/>
  </r>
  <r>
    <s v="wamid.HBgNNTIxNzIyNTgxMzc4MBUCABIYIEE0NzI0QTA3NzBDMEE2QUQ1NzJCQzA3MjZFNjlBQzYxAA=="/>
    <x v="52"/>
    <n v="1218"/>
    <x v="0"/>
    <x v="0"/>
    <x v="0"/>
    <s v="Muchas gracias lo voy a leer."/>
    <s v="N/A"/>
  </r>
  <r>
    <s v="wamid.HBgNNTIxNzIyNTY4NzUxNRUCABIYFDNBMUMxNENBMDFENkRERDhCQUFDAA=="/>
    <x v="53"/>
    <n v="1218"/>
    <x v="0"/>
    <x v="0"/>
    <x v="0"/>
    <s v="Hola !!! En qué puedo ayudarte ? ??"/>
    <s v="N/A"/>
  </r>
  <r>
    <s v="wamid.HBgNNTIxNzIyNTIyNDYyMxUCABIYIEM2Mzg0QUU2RDIzOTk1QzJDQUVDRTQzNzM2QzVEMzg4AA=="/>
    <x v="54"/>
    <n v="1218"/>
    <x v="0"/>
    <x v="0"/>
    <x v="0"/>
    <s v="Gracias por comunicarte a Cefami. Te atiende Nere_x000a_?????????_x000a_¿Cómo puedo ayudarte???_x000a_Marca el número de tu solicitud:_x000a__x000a__x000a_1?? Me gustaría sacar una cita??_x000a_2?? Necesito ayuda con un estudio de   Laboratorio??_x000a_3?? Me gustaría solicitar una fac"/>
    <s v="N/A"/>
  </r>
  <r>
    <s v="wamid.HBgNNTIxNzIyNTEwODYwMBUCABIYIEMzRUM5QTY4NUZDOUJENjNCOUMzODVFMjQxQjAyMUI1AA=="/>
    <x v="55"/>
    <n v="1218"/>
    <x v="0"/>
    <x v="0"/>
    <x v="0"/>
    <s v="????"/>
    <s v="N/A"/>
  </r>
  <r>
    <s v="wamid.HBgNNTIxNzIyNDAwMTI3OBUCABIYFDNBMjk0MjZGMDRCQ0VCQzhGQjM2AA=="/>
    <x v="56"/>
    <n v="1218"/>
    <x v="0"/>
    <x v="0"/>
    <x v="0"/>
    <s v="Hola"/>
    <s v="N/A"/>
  </r>
  <r>
    <s v="wamid.HBgNNTIxNzIyMzk0Mjk5MRUCABIYIEU5QjIzMTM4ODJCMzJGM0FDOUZFRjQ3QjEyNTY1MUQ3AA=="/>
    <x v="57"/>
    <n v="1218"/>
    <x v="0"/>
    <x v="1"/>
    <x v="1"/>
    <s v="Gracias"/>
    <s v="N/A"/>
  </r>
  <r>
    <s v="wamid.HBgNNTIxNzIyMzY5MzEyMhUCABIYIDkwMEIwRDRBMjg0MTlENkJBMjEwMUU0QkM4MEM5NDYxAA=="/>
    <x v="58"/>
    <n v="1218"/>
    <x v="0"/>
    <x v="0"/>
    <x v="0"/>
    <s v="Gracias por comunicarte con la Dra. Esperanza Cuevas. _x000a_*NUEVA UBICACIÓN A PARTIR DEL 29 DE JULIO DE 2024. &quot;Polimédica San Bernardino, consultorio 2 [Aurelio Venegas 104, Barrio de San Bernardino, Toluca, Méx.]*_x000a__x000a_Horario y teléfono para agenda"/>
    <s v="N/A"/>
  </r>
  <r>
    <s v="wamid.HBgNNTIxNzIyMzUwNzc4NhUCABIYIEM0QURFMzE2Q0ZDNUI4ODg5MzVBNjA4QkIwNUJEOTg4AA=="/>
    <x v="59"/>
    <n v="1218"/>
    <x v="0"/>
    <x v="0"/>
    <x v="0"/>
    <s v="Gracias por comunicarte con Juanemilio Sánchez Duarte._x000a_Sino te contesto y es una urgencia por favor acude a tu unidad de salud mas cercana._x000a_Si necesitas consulta es en el siguiente número; 7122430908 gracias."/>
    <s v="N/A"/>
  </r>
  <r>
    <s v="wamid.HBgNNTIxNzIyMTY5NzEzMhUCABIYFDJGMUEwQTU5MUE0OEJFODA2MzEwAA=="/>
    <x v="60"/>
    <n v="1218"/>
    <x v="0"/>
    <x v="0"/>
    <x v="0"/>
    <s v="Gracias por comunicarte al teléfono del Dr Ivan castillo. El horario de consulta es de?? lunes a viernes de  17:00 a 21:30 hrs y sábados de 9:30 a 13:30 hrs  puedes agendar tu cita médica por este medio o directamente en el Link??https://link.age"/>
    <s v="N/A"/>
  </r>
  <r>
    <s v="wamid.HBgNNTIxNzIyMTQ3NDU2ORUCABIYFDNBRTgzQThDRDAwOTMwREJEMTcxAA=="/>
    <x v="61"/>
    <n v="1218"/>
    <x v="0"/>
    <x v="0"/>
    <x v="0"/>
    <s v="¡Hola soy la Dra Karla Blanco! _x000a_En este momento no estoy disponible pero te dejo la siguiente información :_x000a__x000a_La consulta es previa cita _x000a__x000a_Contamos con consulta virtual para alimentación complementaria, realizamos menús personalizados de alim"/>
    <s v="N/A"/>
  </r>
  <r>
    <s v="wamid.HBgNNTIxNzEzMTU5NDg0NxUCABIYIDRCQTVEQkY3RjdDNTlFOEQzNTlCQ0U2QkQ5MEU2MjlFAA=="/>
    <x v="62"/>
    <n v="1218"/>
    <x v="0"/>
    <x v="0"/>
    <x v="0"/>
    <s v="Gracias por comunicarte con Tú.Doc.NadiaReyes.Pediatra. ¿Cómo podemos ayudarte?"/>
    <s v="N/A"/>
  </r>
  <r>
    <s v="wamid.HBgNNTIxNzEyMTI4MDAwNRUCABIYIEE5QjZEQkQ0MjhEODg1ODNCNjZFRUY0RkRBQjhGQUQ4AA=="/>
    <x v="63"/>
    <n v="1218"/>
    <x v="0"/>
    <x v="0"/>
    <x v="0"/>
    <s v="????Hola! Está escribiendo al WhatsApp del Dr Enrique Ruiz Cárdenas ???????_x000a_??Si desea una consulta por favor agende cita al 7121222232 o en www.doctoralia.com.mx/enrique-ruiz-cardenas/pediatra/atlacomulco_x000a_??Si tiene una urgencia real en horari"/>
    <s v="N/A"/>
  </r>
  <r>
    <s v="wamid.HBgNNTIxNzEyMTAyMTk3MBUCABIYIDFDQTI4QUJGNDE5RUY1NDhGMjczNkEzNTVDNDkzMDk5AA=="/>
    <x v="64"/>
    <n v="1218"/>
    <x v="0"/>
    <x v="0"/>
    <x v="0"/>
    <s v="?? Gracias por comunicarte con nosotros_x000a_Estamos a tus ordenes_x000a_Te invitamos a seguirnos en https://www.instagram.com/amableyfirme/profilecard/?igsh=MXZ4enNiOHJndmtmYg==_x000a_Te pido de favor te identifiques, por si no te tenemos en nuestra base de d"/>
    <s v="N/A"/>
  </r>
  <r>
    <s v="wamid.HBgNNTIxNjk2MTA1MzI2OBUCABIYIDU4MzZFMzc3OTMwOURCNjJFNjc3QjQ0QTQ4NDIyOEQwAA=="/>
    <x v="65"/>
    <n v="1218"/>
    <x v="0"/>
    <x v="0"/>
    <x v="0"/>
    <s v="Juego Caja Mágica_x000a_Participar para obtener $MXN1500_x000a_https://onelink.shein.com/9/4gt32oo3k02v"/>
    <s v="N/A"/>
  </r>
  <r>
    <s v="wamid.HBgNNTIxNjg3MTczNDI0NBUCABIYIDNBRThCM0Q2Rjk3RTlBRkVEMDNDQzNDOUMzNTc3MDQ3AA=="/>
    <x v="66"/>
    <n v="1218"/>
    <x v="0"/>
    <x v="0"/>
    <x v="0"/>
    <s v="Quien eres"/>
    <s v="N/A"/>
  </r>
  <r>
    <s v="wamid.HBgNNTIxNjg2MTE5OTk0MBUCABIYFDJGREJCOTQ0QjhEMzc5RjNBNDdBAA=="/>
    <x v="67"/>
    <n v="1218"/>
    <x v="0"/>
    <x v="0"/>
    <x v="0"/>
    <s v="Gracias por comunicarte con Dr. Jácome - Neumopediatra. Por favor, haznos saber cómo podemos ayudarte. Y en breve te responderemos. Si deseas agendar una cita llama al *6863042952*. En horario de 10am a 2 pm, y de 4 pm a 8 pm. Gracias, que tenga"/>
    <s v="N/A"/>
  </r>
  <r>
    <s v="wamid.HBgNNTIxNjY5Mjc4NTUzORUCABIYIDcyRTZGQ0JERTMyRDUzRTQyQzUxQTBGRjY0M0FGRjc2AA=="/>
    <x v="68"/>
    <n v="1218"/>
    <x v="0"/>
    <x v="0"/>
    <x v="0"/>
    <s v="Gracias por comunicarte con Abarrotes Y Cremeria San Diego. ¿Cómo podemos ayudarte?"/>
    <s v="N/A"/>
  </r>
  <r>
    <s v="wamid.HBgNNTIxNjY5MjUzODE3MBUCABIYIDM4RDdFRDIzNUI4QjYxNjA1RkI3RTgzMzk5MzREQTE0AA=="/>
    <x v="69"/>
    <n v="1218"/>
    <x v="0"/>
    <x v="0"/>
    <x v="0"/>
    <s v="Gracias por comunicarte a plebitos pediatria! Dinos en qué podemos ayudarte"/>
    <s v="N/A"/>
  </r>
  <r>
    <s v="wamid.HBgNNTIxNjY5MTU5MDg0NBUCABIYIDYzODUxODMxM0Q5QzU4MTkxMDcyOTA4QTc5RkQzN0U3AA=="/>
    <x v="70"/>
    <n v="1218"/>
    <x v="0"/>
    <x v="0"/>
    <x v="0"/>
    <s v="Gracias por comunicarte con Pediatra Carlos Alcantar. ¿Cómo podemos ayudarte?_x000a_?? Citas 6696883313"/>
    <s v="N/A"/>
  </r>
  <r>
    <s v="wamid.HBgNNTIxNjY4MTg5MDI3ORUCABIYIEU5NjFBQjY3RjQ0NUFFNTgzODM3OEVEMDIzOEU5NUIzAA=="/>
    <x v="71"/>
    <n v="1218"/>
    <x v="0"/>
    <x v="0"/>
    <x v="0"/>
    <s v="Gracias por comunicarte con Skin Med Forever Spa. ¿Cómo podemos ayudarte?_x000a__x000a_Aquí puedes ver  algunos tratamientos:_x000a__x000a_ https://www.instagram.com/skin_med_forever_spa?igsh=NWN0dGVlM2Jpdzcx"/>
    <s v="N/A"/>
  </r>
  <r>
    <s v="wamid.HBgNNTIxNjY4MTczNDQ5MRUCABIYFDJGMjNEMkFERUYxRDZCMDFGMzczAA=="/>
    <x v="72"/>
    <n v="1218"/>
    <x v="0"/>
    <x v="0"/>
    <x v="0"/>
    <s v="?? ???????Gracias por comunicarte con Pediatra-Jassiel. Este es mi teléfono personal por lo que la respuesta puede demorar. _x000a__x000a_?? Si necesitas una cita puedes llamar a recepción al teléfono 6686883417 y 18. _x000a__x000a_?? HORARIO:  lunes a viernes 9 am-"/>
    <s v="N/A"/>
  </r>
  <r>
    <s v="wamid.HBgNNTIxNjY0MjA0ODU4OBUCABIYIDU0MzlCODdGQUZCOTZBRkY2OTRDNUVCODI0MTI4OTlEAA=="/>
    <x v="73"/>
    <n v="1218"/>
    <x v="0"/>
    <x v="0"/>
    <x v="0"/>
    <s v="Gracias por comunicarte con Yesenia Rios. ¿Cómo podemos ayudarte?"/>
    <s v="N/A"/>
  </r>
  <r>
    <s v="wamid.HBgNNTIxNjY0MTY1MDM2MRUCABIYFDNBMzZBREU1REFDMTVGRjFEMzUwAA=="/>
    <x v="74"/>
    <n v="1218"/>
    <x v="0"/>
    <x v="0"/>
    <x v="0"/>
    <s v="Recurso multimedia enviado:image/jpeg"/>
    <s v="N/A"/>
  </r>
  <r>
    <s v="wamid.HBgNNTIxNjYyMjk3NjE3ORUCABIYIDRBQThENzg1Qjc5MkJFMUE5QzIyMjFGMjA5Q0NFODMzAA=="/>
    <x v="75"/>
    <n v="1218"/>
    <x v="0"/>
    <x v="0"/>
    <x v="0"/>
    <s v="Gracias por comunicarte con Chu'uch Grupo Pediátrico. ¿Cómo podemos ayudarte?"/>
    <s v="N/A"/>
  </r>
  <r>
    <s v="wamid.HBgNNTIxNjUzNTM4NzA1OBUCABIYFDJGNURBNDY4RDdGODEwOTI5REI2AA=="/>
    <x v="76"/>
    <n v="1218"/>
    <x v="0"/>
    <x v="0"/>
    <x v="0"/>
    <s v="Gracias por comunicarte con Luis Ramos. Por favor, haznos saber cómo podemos ayudarte._x000a_En breve me pondré en contacto con usted"/>
    <s v="N/A"/>
  </r>
  <r>
    <s v="wamid.HBgNNTIxNjI0MTkxMDc3ORUCABIYFDJGQzY2QkNFQTk0NjgyRkQwMjVBAA=="/>
    <x v="77"/>
    <n v="1218"/>
    <x v="0"/>
    <x v="0"/>
    <x v="0"/>
    <s v="Gracias por comunicarte con el Dr Mejía._x000a_?? Si desea una cita por favor comunicarse al 624 105 0404 o al 624 141 7028._x000a_También puedes generar tu cita en línea en este enlace: *https://bit.ly/3RBK9bp* _x000a_?? Si tiene alguna duda por favor indicarm"/>
    <s v="N/A"/>
  </r>
  <r>
    <s v="wamid.HBgNNTIxNjE4MjM4ODg0MhUCABIYIEJCNjI5NjMwOUJCQkM3RUU2OTEwNTlGREYyODVCMkQ1AA=="/>
    <x v="78"/>
    <n v="1218"/>
    <x v="0"/>
    <x v="0"/>
    <x v="0"/>
    <s v="Gracias por comunicarse, en estos momentos no puedo atenderle, pero si gusta puede dejarme un mensaje y nos contactamos a la brevedad._x000a__x000a_Horario de atención de Lunes a Viernes de 10 AM A 2 PM y de 4 a 8 PM"/>
    <s v="N/A"/>
  </r>
  <r>
    <s v="wamid.HBgNNTIxNjE4MTM4ODY2NBUCABIYIEUwQkUzRjQ3Q0M5NUY3OTAwRTU5NEY2OTc2RkZERjNBAA=="/>
    <x v="79"/>
    <n v="1218"/>
    <x v="0"/>
    <x v="0"/>
    <x v="0"/>
    <s v="Gracias por comunicarte con Angy NICE. ¿Cómo podemos ayudarte? ????"/>
    <s v="N/A"/>
  </r>
  <r>
    <s v="wamid.HBgNNTIxNjE4MTAwMDk3MhUCABIYIDI3OTQxRTYzMEMyNzk3QjE4NzdEQjhFNUVGREIxNUNCAA=="/>
    <x v="80"/>
    <n v="1218"/>
    <x v="0"/>
    <x v="0"/>
    <x v="0"/>
    <s v="Volver al menú"/>
    <s v="N/A"/>
  </r>
  <r>
    <s v="wamid.HBgNNTIxNjE0MjM5NjY1NBUCABIYFDNBODVCOUIzNzNGRUYxOEFCMkZEAA=="/>
    <x v="81"/>
    <n v="1218"/>
    <x v="0"/>
    <x v="0"/>
    <x v="0"/>
    <s v="Gracias por la información ??"/>
    <s v="N/A"/>
  </r>
  <r>
    <s v="wamid.HBgNNTIxNjE0MTQyMDMyNxUCABIYIDE2ODFDQ0Q4OEFFNDlEMTI5QTlDQkI0MDkyNDdEMUNEAA=="/>
    <x v="82"/>
    <n v="1218"/>
    <x v="0"/>
    <x v="0"/>
    <x v="0"/>
    <s v="Hola soy la  ????????Dra Yazz PEDIATRA Y ASESORA EN LACTANCI????_x000a_?Consulta en ?? Hospital Vistas del Sol ??10 am a 1 pm, ?? 6392682547_x000a_ ?En el Grupo Médico Pediatrico 17:30 hrs a 19:00 ?? 6396886419 ?? agendarla automáticamente en https://www.d"/>
    <s v="N/A"/>
  </r>
  <r>
    <s v="wamid.HBgNNTIxNjEyMTMxMDYzOBUCABIYFDNBRUMxMjE1QTI1ODI0NzMzMEFEAA=="/>
    <x v="83"/>
    <n v="1218"/>
    <x v="0"/>
    <x v="1"/>
    <x v="1"/>
    <s v="Gracias"/>
    <s v="N/A"/>
  </r>
  <r>
    <s v="wamid.HBgNNTIxNTU4NTgwODkxORUCABIYIEY3NEZFMUYyRjc1QkFFODNBNDE1M0Y1RjU0QzE2NDhFAA=="/>
    <x v="84"/>
    <n v="1218"/>
    <x v="0"/>
    <x v="0"/>
    <x v="0"/>
    <s v="Gracias por comunicarte con Dra López. ¿Cómo podemos ayudarte?"/>
    <s v="N/A"/>
  </r>
  <r>
    <s v="wamid.HBgNNTIxNTU4NTM0OTI0NRUCABIYFDNBNDY3RkM2MzRGMzI4QjU1NjE2AA=="/>
    <x v="85"/>
    <n v="1218"/>
    <x v="0"/>
    <x v="0"/>
    <x v="0"/>
    <s v="Gracias por contactar a la Dra. Ale Prian Pediatra. _x000a__x000a_¿En qué te puedo ayudar?_x000a__x000a_En horarios de consulta tardo en contestar. _x000a__x000a_Si buscas informes de citas, talleres y consultas prenatales llama al _x000a_5536732029 ?? _x000a__x000a_En caso de urgencia ?? l"/>
    <s v="N/A"/>
  </r>
  <r>
    <s v="wamid.HBgNNTIxNTU4MzM1NzcyMBUCABIYFDNBM0M5RDVEMkE4NkMxNDQ5REJFAA=="/>
    <x v="86"/>
    <n v="1218"/>
    <x v="0"/>
    <x v="0"/>
    <x v="0"/>
    <s v="Gracias por comunicarte con Dr Luis Ocampo. Por favor, haznos saber cómo podemos ayudarte."/>
    <s v="N/A"/>
  </r>
  <r>
    <s v="wamid.HBgNNTIxNTU4MzMwNDg5MBUCABIYFDJGQTFENUQ2NEZEMjVGQUU1RUQzAA=="/>
    <x v="87"/>
    <n v="1218"/>
    <x v="0"/>
    <x v="0"/>
    <x v="0"/>
    <s v="Hola buen día. ???? _x000a_Soy Tao la asistente del Dr. Carlos Valderrábano- Neumólogo Pediatra y de la Dra. Lissa de la Vega - Pediatra y especialista en gastroenterología y nutrición infantil. Es un placer poder atenderlos._x000a_Gracias por comunicarse"/>
    <s v="N/A"/>
  </r>
  <r>
    <s v="wamid.HBgNNTIxNTU4MjUxNTg3NhUCABIYIEI2ODAyOUQzNTQ5NzQ0RTM3OEZEQzA3OTJCNDAxQjg0AA=="/>
    <x v="88"/>
    <n v="1218"/>
    <x v="0"/>
    <x v="0"/>
    <x v="0"/>
    <s v="Gracias por comunicarte con Dra. Haydeé Salazar Rosales. ¿Cómo podemos ayudarte?"/>
    <s v="N/A"/>
  </r>
  <r>
    <s v="wamid.HBgNNTIxNTU4MDM2MzE3NxUCABIYFDJGMjgyOTQ4RjBFRjA1N0JFRDk4AA=="/>
    <x v="89"/>
    <n v="1218"/>
    <x v="0"/>
    <x v="0"/>
    <x v="0"/>
    <s v="Gracias por comunicarte a línea de la del Dra. Shugey Cabrera. _x000a_Por seguridad del paciente, no se dan recomendaciones por este medio."/>
    <s v="N/A"/>
  </r>
  <r>
    <s v="wamid.HBgNNTIxNTU3NDI2NzQ1NBUCABIYIEVEQTZCN0Q0QkYyMjVCMTM2REExRUVBQjA4QTc5RUQ1AA=="/>
    <x v="90"/>
    <n v="1218"/>
    <x v="0"/>
    <x v="0"/>
    <x v="0"/>
    <s v="Gracias por escribirnos. En este momento no podemos responder. Deja tu mensaje y dinos como podemos ayudarte. ????"/>
    <s v="N/A"/>
  </r>
  <r>
    <s v="wamid.HBgNNTIxNTU3MzIzODg4NRUCABIYIDI2MEY5MkY3RjA3QjgyRjM0QUY5N0U4RDE1OTE5M0M5AA=="/>
    <x v="91"/>
    <n v="1218"/>
    <x v="0"/>
    <x v="1"/>
    <x v="1"/>
    <s v="Gracias"/>
    <s v="N/A"/>
  </r>
  <r>
    <s v="wamid.HBgNNTIxNTU2NTkwMDIxMxUCABIYIDVEQjI0RENEQjZGMjEzNDBDMkIyNDA3MDYxMzA2ODhBAA=="/>
    <x v="92"/>
    <n v="1218"/>
    <x v="0"/>
    <x v="0"/>
    <x v="0"/>
    <s v="Hola! ????_x000a__x000a_Bienvenido a Pediatria  Bosques ??_x000a__x000a_Te ofrecemos consulta pediatrica con horarios amplios disponibles,para tu comodidad ,  con instalaciones adecuadas a un precio accesible._x000a_Nuestros horarios son :."/>
    <s v="N/A"/>
  </r>
  <r>
    <s v="wamid.HBgNNTIxNTU2MjkwMzYzNBUCABIYIDAxNjY1RUIxNjYyOUI2OUQ3NDUxQUY5Njc5RkE1QjQ1AA=="/>
    <x v="93"/>
    <n v="1218"/>
    <x v="0"/>
    <x v="0"/>
    <x v="0"/>
    <s v="Endocrinología"/>
    <s v="N/A"/>
  </r>
  <r>
    <s v="wamid.HBgNNTIxNTU1OTUxNTY5NhUCABIYFDNBMTM0RjgzQTc0OTcxNzk2NjhBAA=="/>
    <x v="94"/>
    <n v="1218"/>
    <x v="0"/>
    <x v="0"/>
    <x v="0"/>
    <s v="¡Hola! Gracias por contactarme. Me encuentro de vacaciones. Favor de comunicarte al consultorio._x000a_Citas Hospitales: 5552031650. _x000a_Urgencias:  5554148240."/>
    <s v="N/A"/>
  </r>
  <r>
    <s v="wamid.HBgNNTIxNTU1OTMwMjE5MhUCABIYIDcxNDk3QkIxOTE3QzcwNTRDOTdGNkRCMzkxOEY0NDREAA=="/>
    <x v="95"/>
    <n v="1218"/>
    <x v="0"/>
    <x v="0"/>
    <x v="0"/>
    <s v="Cardiología"/>
    <s v="N/A"/>
  </r>
  <r>
    <s v="wamid.HBgNNTIxNTU1NTAzNTgzMxUCABIYFDJGRTUwOTBDODU2MDA5QUMwODIzAA=="/>
    <x v="96"/>
    <n v="1218"/>
    <x v="0"/>
    <x v="0"/>
    <x v="0"/>
    <s v="Gracias por comunicarte con Dr. Carlos E. Galicia Garcia. Por favor, haznos saber cómo te puedo ayudar."/>
    <s v="N/A"/>
  </r>
  <r>
    <s v="wamid.HBgNNTIxNTU1NDYxNDU4OBUCABIYFDNBQkY2OTQ2RkE0QjUyNzBDMTBFAA=="/>
    <x v="97"/>
    <n v="1218"/>
    <x v="0"/>
    <x v="1"/>
    <x v="1"/>
    <s v="Gracias"/>
    <s v="N/A"/>
  </r>
  <r>
    <s v="wamid.HBgNNTIxNTU1NDM1NjU4NRUCABIYFDNBOTlCMjYwQUIzRDI0MDA2NDM5AA=="/>
    <x v="98"/>
    <n v="1218"/>
    <x v="0"/>
    <x v="0"/>
    <x v="0"/>
    <s v="A"/>
    <s v="N/A"/>
  </r>
  <r>
    <s v="wamid.HBgNNTIxNTU1NDM1NTUxMhUCABIYFDNBOUMxRUQzODI5MjE3QTc0RTJFAA=="/>
    <x v="99"/>
    <n v="1218"/>
    <x v="0"/>
    <x v="0"/>
    <x v="0"/>
    <s v="Gracias!!"/>
    <s v="N/A"/>
  </r>
  <r>
    <s v="wamid.HBgNNTIxNTU1NDM0MzU2MRUCABIYFDNBQkIxMDUzMUU2OTdGOTZFOEJGAA=="/>
    <x v="100"/>
    <n v="1218"/>
    <x v="0"/>
    <x v="1"/>
    <x v="1"/>
    <s v="Gracias!"/>
    <s v="N/A"/>
  </r>
  <r>
    <s v="wamid.HBgNNTIxNTU1NDMxOTg5OBUCABIYFDJGOEU5RjVENTVERDcxNUUwMTc1AA=="/>
    <x v="101"/>
    <n v="1218"/>
    <x v="0"/>
    <x v="1"/>
    <x v="2"/>
    <s v="Hola! No estoy en la CDMX. _x000a__x000a_Por favor comunícate con la Dra Leticia Tomas al 5540944577. _x000a__x000a_Si quieres sacar una cita,Star Medica Hospital Infantil Privado consultorio 411_x000a_5553401000 ext 2419 o 2420."/>
    <s v="Comunicación con un tercero"/>
  </r>
  <r>
    <s v="wamid.HBgNNTIxNTU1NDEzMjMxOBUCABIYIDlENjFDREIzMzgzMUY4NDZFQ0U5MDNDQUUyQTdFQUVEAA=="/>
    <x v="102"/>
    <n v="1218"/>
    <x v="0"/>
    <x v="0"/>
    <x v="0"/>
    <s v="Muchas gracias ??"/>
    <s v="N/A"/>
  </r>
  <r>
    <s v="wamid.HBgNNTIxNTU1NDA5MDQ5MBUCABIYFDNBQ0JGRTlCMjcwNzY2QTVGOTc1AA=="/>
    <x v="103"/>
    <n v="1218"/>
    <x v="0"/>
    <x v="1"/>
    <x v="1"/>
    <s v="Gracias!"/>
    <s v="N/A"/>
  </r>
  <r>
    <s v="wamid.HBgNNTIxNTU1MTgwMTU1NBUCABIYIDY0QjM2RDM5NUEwNkNERTYyODBGQjdBMUIyQzY2QjQzAA=="/>
    <x v="104"/>
    <n v="1218"/>
    <x v="0"/>
    <x v="0"/>
    <x v="0"/>
    <s v="Gracias por comunicarse ¿Cómo puedo ayudarle?"/>
    <s v="N/A"/>
  </r>
  <r>
    <s v="wamid.HBgNNTIxNTU1MDgxODEwMBUCABIYIDU3QzJFQUM1MzAwRjUwQTNEMzA4MDg4NTRCNEQ3MjY5AA=="/>
    <x v="105"/>
    <n v="1218"/>
    <x v="0"/>
    <x v="0"/>
    <x v="0"/>
    <s v="Gracias por comunicarte con Instituto Mexicano de Otología y Neurotología S.C. ¿Cómo podemos ayudarte?"/>
    <s v="N/A"/>
  </r>
  <r>
    <s v="wamid.HBgNNTIxNTU0OTA0NDM5MBUCABIYIEY2QzgyREM4MTEzMzA2RTQyNkE0NkNFMjlCODNFRDc5AA=="/>
    <x v="106"/>
    <n v="1218"/>
    <x v="0"/>
    <x v="0"/>
    <x v="0"/>
    <s v="Recurso multimedia enviado:video/mp4"/>
    <s v="N/A"/>
  </r>
  <r>
    <s v="wamid.HBgNNTIxNTU0NDk5NDc1NRUCABIYIDVBQUM4NTQ3OEE0NTM5RDVGREI3NTM1Nzk5MzMwNzM0AA=="/>
    <x v="107"/>
    <n v="1218"/>
    <x v="0"/>
    <x v="0"/>
    <x v="0"/>
    <s v="Gracias ????"/>
    <s v="N/A"/>
  </r>
  <r>
    <s v="wamid.HBgNNTIxNTU0NDUwMTQzNhUCABIYFDJGRkE3QTYyRjE1MTlGNEQ5MDEyAA=="/>
    <x v="108"/>
    <n v="1218"/>
    <x v="0"/>
    <x v="0"/>
    <x v="0"/>
    <s v="Gracias por comunicarte con INARIBIO #Dr.Nazario Por favor, haznos saber cómo podemos ayudarte. En breve recibirás una respuesta. ??"/>
    <s v="N/A"/>
  </r>
  <r>
    <s v="wamid.HBgNNTIxNTU0MTg3NDQ5MhUCABIYFDNBNTc0Qzg0MUQxOTI4OEIzRTVGAA=="/>
    <x v="109"/>
    <n v="1218"/>
    <x v="0"/>
    <x v="0"/>
    <x v="0"/>
    <s v="Gracias por comunicarte, te dejo la información ?? _x000a__x000a_Consultas presenciales y online_x000a__x000a_Infectología ??????????_x000a_Pediatria ????????????_x000a_Vacunación en todas las edades ?? _x000a_COVID-19 _x000a_VIH y PrEP_x000a__x000a_Atención en HKP previa cita. _x000a_???????????????"/>
    <s v="N/A"/>
  </r>
  <r>
    <s v="wamid.HBgNNTIxNTU0MTQyNjAxMxUCABIYFDJGNkQ4QTU3QUJGRjE3M0MxNjc4AA=="/>
    <x v="110"/>
    <n v="1218"/>
    <x v="0"/>
    <x v="0"/>
    <x v="0"/>
    <s v="Hola! Gracias por escribir ???????? YA ESTAMOS DE REGRESO EN HORARIO LIMITADO ??????_x000a_Si deseas agendar cita de pediatria o lactancia conmigo puedes marcar o enviar whatsapp al 56 3841 1860 (aquí te darán horario y días disponibles)?? POR ESTE CH"/>
    <s v="N/A"/>
  </r>
  <r>
    <s v="wamid.HBgNNTIxNTU0MTM2MTcyMRUCABIYIDJFRTI3MDJCRkEyREQ0RTI4QjkwMkUxNzgyNEU5NTU2AA=="/>
    <x v="111"/>
    <n v="1218"/>
    <x v="0"/>
    <x v="0"/>
    <x v="0"/>
    <s v="Buscando la vacuna para herpes"/>
    <s v="N/A"/>
  </r>
  <r>
    <s v="wamid.HBgNNTIxNTU0MTMyMzQwMxUCABIYIDlDQTNBNzk0QjE4NTVEQTM4MTYwNDYxN0ZGNUIzMjE4AA=="/>
    <x v="112"/>
    <n v="1218"/>
    <x v="0"/>
    <x v="0"/>
    <x v="0"/>
    <s v="Soy el Dr. Miguel Ángel Guagnelli, Endocrinólogo Pediatra ¿Cómo puedo ayudarte? ????????????_x000a__x000a_Por favor escribe tu mensaje y en breve estaré contigo._x000a__x000a_*Si necesitas agendar cita* ?? por favor manda mensaje a Laura al 55-7949-0787_x000a__x000a_*Para seg"/>
    <s v="N/A"/>
  </r>
  <r>
    <s v="wamid.HBgNNTIxNTU0MDQ2NTc4MxUCABIYIDcyRDZBMzlBOTcxMTVCNjVCMzFGNjhEREQyNkEwQzVBAA=="/>
    <x v="113"/>
    <n v="1218"/>
    <x v="0"/>
    <x v="0"/>
    <x v="0"/>
    <s v="Mensaje automático:_x000a_Hola, gracias por comunicarte con el Dr. Gerardo. En unos minutos más estoy contigo. _x000a__x000a_En caso de requerir una *cita*, favor de comunicarte al consultorio  o agendar en el siguiente link:_x000a_ ?? https://shorturl.at/boJZ8_x000a__x000a_*"/>
    <s v="N/A"/>
  </r>
  <r>
    <s v="wamid.HBgNNTIxNTUzOTg3Mjc5OBUCABIYIERBNTkwMDkzOEQ1ODdEMzQ2MTVGN0U2QkZEQzY5NkQyAA=="/>
    <x v="114"/>
    <n v="1218"/>
    <x v="0"/>
    <x v="0"/>
    <x v="0"/>
    <s v="Gracias por comunicarse con la Dra Karla Guzmán ???????. Si requiere una cita para su pequen@ ????, por favor deje su nombre completo y teléfono para ponerme en contacto a la brevedad. ??"/>
    <s v="N/A"/>
  </r>
  <r>
    <s v="wamid.HBgNNTIxNTUzNzk3Mzc0ORUCABIYIDk0MzUwQUNGMTI5OURBNUQxOTQ1NEI1NEE1RkJEMkNDAA=="/>
    <x v="115"/>
    <n v="1218"/>
    <x v="0"/>
    <x v="0"/>
    <x v="0"/>
    <s v="Recurso multimedia enviado:audio/ogg; codecs=opus"/>
    <s v="N/A"/>
  </r>
  <r>
    <s v="wamid.HBgNNTIxNTUzNjYxMjk3OBUCABIYFDNBN0E5MUE0M0JEMTE5QjI4MkI5AA=="/>
    <x v="116"/>
    <n v="1218"/>
    <x v="0"/>
    <x v="0"/>
    <x v="0"/>
    <s v="Hola buenas tardes Recuerda que ya me jubilé Pero de todas maneras gracias"/>
    <s v="N/A"/>
  </r>
  <r>
    <s v="wamid.HBgNNTIxNTUzNTcxNjgzNRUCABIYIDNBM0YzRkRBNzlFNDI4ODY5RkQwNjkyMzk0NEM0NDUxAA=="/>
    <x v="117"/>
    <n v="1218"/>
    <x v="0"/>
    <x v="0"/>
    <x v="0"/>
    <s v="Hola ?? este es mi número PERSONAL?? _x000a_Si desea una CITA o tiene alguna duda mande WhatsApp al 558367 9021  _x000a_Que es el número de PACIENTES  o traves de este link _x000a__x000a_Citas:_x000a_https://www.doctoralia.com.mx/guadalupe-maldonado-colin/dermatologo-ped"/>
    <s v="N/A"/>
  </r>
  <r>
    <s v="wamid.HBgNNTIxNTUzNDk0NDI5NBUCABIYFDNBN0IxQzAzNTgyQkMyOTI3NTdCAA=="/>
    <x v="118"/>
    <n v="1218"/>
    <x v="0"/>
    <x v="1"/>
    <x v="1"/>
    <s v="Gracias"/>
    <s v="N/A"/>
  </r>
  <r>
    <s v="wamid.HBgNNTIxNTUzNDUzNjMyMBUCABIYIDZCRTIxQzRBODdCREUxRjQxODBGMzI5OEM4REJBN0Q4AA=="/>
    <x v="119"/>
    <n v="1218"/>
    <x v="0"/>
    <x v="0"/>
    <x v="0"/>
    <s v="."/>
    <s v="N/A"/>
  </r>
  <r>
    <s v="wamid.HBgNNTIxNTUzMzk5MjM2NRUCABIYIDI0OUI5NDgyMjE3ODQ4NkZFRkYyMDM3NzVBOTk4QUUwAA=="/>
    <x v="120"/>
    <n v="1218"/>
    <x v="0"/>
    <x v="1"/>
    <x v="1"/>
    <s v="Gracias"/>
    <s v="N/A"/>
  </r>
  <r>
    <s v="wamid.HBgNNTIxNTUzMjQyOTQxNhUCABIYIDhCMTkxNTU4MUUxOEE4MTlDNkFCNzFFN0E0MjFGOUIwAA=="/>
    <x v="121"/>
    <n v="1218"/>
    <x v="0"/>
    <x v="1"/>
    <x v="2"/>
    <s v="A k hora te vas. Air tu"/>
    <s v="Solicita informació sobre l'hora de sortida d'algú."/>
  </r>
  <r>
    <s v="wamid.HBgNNTIxNTUzMTk0NTY3NxUCABIYFDNBMjlCRjU2QzdDNDg5MTE5NThCAA=="/>
    <x v="122"/>
    <n v="1218"/>
    <x v="0"/>
    <x v="1"/>
    <x v="1"/>
    <s v="Mil gracias"/>
    <s v="N/A"/>
  </r>
  <r>
    <s v="wamid.HBgNNTIxNTUzMTA1MDY3NRUCABIYFDNBOUY4NjBGRDhGRkJBNDUxRTY4AA=="/>
    <x v="123"/>
    <n v="1218"/>
    <x v="0"/>
    <x v="1"/>
    <x v="1"/>
    <s v="Gracias"/>
    <s v="N/A"/>
  </r>
  <r>
    <s v="wamid.HBgNNTIxNTUyOTcxNjA3MRUCABIYIEYyRkI0RjA3MEU5REYwODYyNzNFNzJDNDIwMDI4RkVDAA=="/>
    <x v="124"/>
    <n v="1218"/>
    <x v="0"/>
    <x v="0"/>
    <x v="0"/>
    <s v="Gracias por comunicarte con Dr Raymundo Tecomulapa. ¿Cómo podemos ayudarte?_x000a__x000a_¿Necesitas agendar una cita?_x000a_https://www.doctoralia.com.mx/raymundo-tecomulapa-m/pediatra/azcapotzalco"/>
    <s v="N/A"/>
  </r>
  <r>
    <s v="wamid.HBgNNTIxNTUyOTU0NDU1MBUCABIYFDNBQTI2Q0M1QThFNzNDMEVFQTdCAA=="/>
    <x v="125"/>
    <n v="1218"/>
    <x v="0"/>
    <x v="1"/>
    <x v="1"/>
    <s v="Gracias"/>
    <s v="N/A"/>
  </r>
  <r>
    <s v="wamid.HBgNNTIxNTUyOTIwMDExOBUCABIYFDNBMjRDQUZCRTk5OENENjg4QkRBAA=="/>
    <x v="126"/>
    <n v="1218"/>
    <x v="0"/>
    <x v="1"/>
    <x v="3"/>
    <s v="No me deja compartir _x000a_Gracias"/>
    <s v="Solicita que se solucione un problema técnico, presumiblemente relacionado con la capacidad de compartir contenido."/>
  </r>
  <r>
    <s v="wamid.HBgNNTIxNTUyOTA5MjUyORUCABIYIDQ2N0FDQ0VGREVBMUIzNjNEQUNCRTU1QkJCRUFCNjExAA=="/>
    <x v="127"/>
    <n v="1218"/>
    <x v="0"/>
    <x v="0"/>
    <x v="0"/>
    <s v="Gracias por comunicarte con Dra Gabriela Zarco. Para solicitar cita comunicarse directamente al consultorio a los teléfonos 5566503861 o 66503857. O enviar WhatsApp al 5526696678_x000a_Para urgencias llamar al mismo número. En cuanto sea posible respo"/>
    <s v="N/A"/>
  </r>
  <r>
    <s v="wamid.HBgNNTIxNTUyODA1NzQzMhUCABIYFDJGQzE1QjkwNkNENEIxMDkwNkJEAA=="/>
    <x v="128"/>
    <n v="1218"/>
    <x v="0"/>
    <x v="0"/>
    <x v="0"/>
    <s v="Gracias por comunicarte con Mi Dra Letty. Cómo puedo ayudarte?_x000a_Si necesitas cita. Por favor agendar mediante el siguiente enlace. _x000a_https://na.doct.to/ttdtewvf"/>
    <s v="N/A"/>
  </r>
  <r>
    <s v="wamid.HBgNNTIxNTUyNzgxODU4OBUCABIYIDQ1M0Q0NzU5Mzc2NjFEMTE0MkU2MUYxOEI5NkVCNzhCAA=="/>
    <x v="129"/>
    <n v="1218"/>
    <x v="0"/>
    <x v="0"/>
    <x v="0"/>
    <s v="Gracias por comunicarte con Médica Elite. ¿Cómo podemos ayudarte?"/>
    <s v="N/A"/>
  </r>
  <r>
    <s v="wamid.HBgNNTIxNTUyNzA5NDI1MxUCABIYFDNBNzU4OTlBN0FBRUIzOTMwN0RFAA=="/>
    <x v="130"/>
    <n v="1218"/>
    <x v="0"/>
    <x v="1"/>
    <x v="1"/>
    <s v="Gracias"/>
    <s v="N/A"/>
  </r>
  <r>
    <s v="wamid.HBgNNTIxNTUyNjYyMzEyNBUCABIYFDNBNENEQzZBRDc1OEM5NkY1RTVCAA=="/>
    <x v="131"/>
    <n v="1218"/>
    <x v="0"/>
    <x v="0"/>
    <x v="0"/>
    <s v="Recurso multimedia enviado:audio/ogg; codecs=opus"/>
    <s v="N/A"/>
  </r>
  <r>
    <s v="wamid.HBgNNTIxNTUyMzAwMDU2NxUCABIYFDJGRUJFRjBBQzU1NDMwOTJCRjg1AA=="/>
    <x v="132"/>
    <n v="1218"/>
    <x v="0"/>
    <x v="0"/>
    <x v="0"/>
    <s v="Gracias por comunicarte. En qué puedo ayudarte? Si deseas información sobre citas favor de comunicarte al 5552206841 ó 5511329633. Favor de NO mandar mensajes de voz"/>
    <s v="N/A"/>
  </r>
  <r>
    <s v="wamid.HBgNNTIxNTUyMTkzMTQ3MBUCABIYFDNBRTNFMUM1NTRFNTYwQTlDNDQ0AA=="/>
    <x v="133"/>
    <n v="1218"/>
    <x v="0"/>
    <x v="0"/>
    <x v="0"/>
    <s v="Hola, buen día. Gracias por la confianza, te envío los datos de mis consultorios, así como los número para agendar en el de tu preferencia: _x000a_- Hospital Mac, Periférico Sur 5246, Pedregal de Carrasco, Coyoacán, CDMX. Consultorio 710. Teléfono: 56"/>
    <s v="N/A"/>
  </r>
  <r>
    <s v="wamid.HBgNNTIxNTUyMTA3OTYxMBUCABIYFDNBRDhFNzU5ODVCQTMzOTNGNEUxAA=="/>
    <x v="134"/>
    <n v="1218"/>
    <x v="0"/>
    <x v="1"/>
    <x v="1"/>
    <s v="Gracias"/>
    <s v="N/A"/>
  </r>
  <r>
    <s v="wamid.HBgNNTIxNTUyMDk1MjI5NRUCABIYFDJGRTdGMkNGOEY0ODgyMEI0OEY3AA=="/>
    <x v="135"/>
    <n v="1218"/>
    <x v="0"/>
    <x v="0"/>
    <x v="0"/>
    <s v="Hola.????_x000a_Para agendar cita 5557661236_x000a_Dudas o seguimiento dejar mensaje. _x000a_Con nombre de su peque y última receta."/>
    <s v="N/A"/>
  </r>
  <r>
    <s v="wamid.HBgNNTIxNTUyMDc5NjA5MhUCABIYFDJGMDRFQzZDMzZGRjBGQjE3NDU5AA=="/>
    <x v="136"/>
    <n v="1218"/>
    <x v="0"/>
    <x v="0"/>
    <x v="0"/>
    <s v="HOLA!! _x000a_??T recordamos que para citas o solicitar vacuna el # es *5564430443* de 8-18 hrs. _x000a_??Cambió el número de la torre *5596522800 ext 14502* o directo *5596520452*_x000a_??Dudas y preguntas medicas a este número en mismo horario. Si es urgencia"/>
    <s v="N/A"/>
  </r>
  <r>
    <s v="wamid.HBgNNTIxNTUxOTg3MzczMBUCABIYIDgwMzkxREZEOTJGQjg0NTUzN0Y4MzdGQjg2MkMyQzc1AA=="/>
    <x v="137"/>
    <n v="1218"/>
    <x v="0"/>
    <x v="0"/>
    <x v="0"/>
    <s v="Recurso multimedia enviado:audio/ogg; codecs=opus"/>
    <s v="N/A"/>
  </r>
  <r>
    <s v="wamid.HBgNNTIxNTUxODI4MDEzNBUCABIYIDYxQjgyQzhCOENGN0QwNEJDRkEzNENDMzE0QkQ4Q0VEAA=="/>
    <x v="138"/>
    <n v="1218"/>
    <x v="0"/>
    <x v="1"/>
    <x v="1"/>
    <s v="Gracias linda tarde"/>
    <s v="N/A"/>
  </r>
  <r>
    <s v="wamid.HBgNNTIxNTUxNzkzODQ5OBUCABIYFDJGMDM1NkExQzcwNUIxQzhEMTVGAA=="/>
    <x v="139"/>
    <n v="1218"/>
    <x v="0"/>
    <x v="0"/>
    <x v="0"/>
    <s v="Gracias por comunicarte con el Dr Mario, por el momento me encuentro ocupado, te contesto en cuanto me sea posible._x000a_Citas e informes: 5559724825 o www.marioalfonso-sainzcazares.com"/>
    <s v="N/A"/>
  </r>
  <r>
    <s v="wamid.HBgNNTIxNTUxNDc1MDE1MhUCABIYIDBCRjkzMzMwQ0E2OEZBQTE1MkNGRUM4NTc3MDkwRUM4AA=="/>
    <x v="140"/>
    <n v="1218"/>
    <x v="0"/>
    <x v="0"/>
    <x v="0"/>
    <s v="Gracias"/>
    <s v="N/A"/>
  </r>
  <r>
    <s v="wamid.HBgNNTIxNTUxNDczMTA2MxUCABIYFDNBNzlDRTNBQkIzNTY1RDgxMUEwAA=="/>
    <x v="141"/>
    <n v="1218"/>
    <x v="0"/>
    <x v="0"/>
    <x v="0"/>
    <s v="Gracias por comunicarte con Dra Moto. Por favor, haznos saber cómo podemos ayudarte."/>
    <s v="N/A"/>
  </r>
  <r>
    <s v="wamid.HBgNNTIxNTUxMzQ0NjQyNxUCABIYFDJGQzkwN0QwNDIwRUUyMjYxMjc5AA=="/>
    <x v="142"/>
    <n v="1218"/>
    <x v="0"/>
    <x v="0"/>
    <x v="0"/>
    <s v="Hola, Gracias por comunicarte con Dra Cynthia Pantaleón Colín. Si no respondo inmediatamente estoy en consulta, responderé en cuanto me desocupe, si es algo urgente puede llamarme. Muchas gracias.Excelente día. ??"/>
    <s v="N/A"/>
  </r>
  <r>
    <s v="wamid.HBgNNTIxNTUxMzMyODI1MxUCABIYFDJGODk1NDREODBDQjg4MUY4QTlGAA=="/>
    <x v="143"/>
    <n v="1218"/>
    <x v="0"/>
    <x v="0"/>
    <x v="0"/>
    <s v="Buen día. Muchas gracias por contactarme; le responderé en cuanto me sea posible. Puede contactar a mi asistente para hacer cita al 5516647228 (la terminación puedes ser 28 al 33) o por mensajito de whatsapp a la Srita. Olivia al cel 5561684761"/>
    <s v="N/A"/>
  </r>
  <r>
    <s v="wamid.HBgNNTIxNTUxMjk1MDg5NxUCABIYFDJGNkIwRDUyMzg1NjA2QzdBMEMxAA=="/>
    <x v="144"/>
    <n v="1218"/>
    <x v="0"/>
    <x v="0"/>
    <x v="0"/>
    <s v="Buenas tardes, en este momento no puedo contestar, escríbeme para saber cómo puedo ayudarte, y en cuanto pueda contestaré tu mensaje._x000a_En caso de URGENCIA, acude a tu hospital más cercano."/>
    <s v="N/A"/>
  </r>
  <r>
    <s v="wamid.HBgNNTIxNTUxMDUxNDQ4OBUCABIYFDNBOTRBQkJDRUY4MjYyQkRDOUE2AA=="/>
    <x v="145"/>
    <n v="1218"/>
    <x v="0"/>
    <x v="0"/>
    <x v="0"/>
    <s v="Gracias por comunicarte al celular del Dr. Daniel A. Alcivar Arteaga. En este momento no te puedo atender, si es una urgencia por favor comunicate por llamada telefonica, en caso contrario en cuanto pueda contestaré tu mensaje… Si deseas agendar"/>
    <s v="N/A"/>
  </r>
  <r>
    <s v="wamid.HBgNNTIxNTUxMDExMjE3ORUCABIYIDkyQzAyQjBCMzIwMzhFNzU5NzA1RUQ5RkJDMjIxQjU4AA=="/>
    <x v="146"/>
    <n v="1218"/>
    <x v="0"/>
    <x v="1"/>
    <x v="1"/>
    <s v="Gracias"/>
    <s v="Ninguna"/>
  </r>
  <r>
    <s v="wamid.HBgNNTIxNDk0MTAxNDg5NBUCABIYIDVDNzdDOTRGOEFCOTUwOUU0RTU5M0JDNzJCNEZBOUE4AA=="/>
    <x v="147"/>
    <n v="1218"/>
    <x v="0"/>
    <x v="0"/>
    <x v="0"/>
    <s v="Indit"/>
    <s v="N/A"/>
  </r>
  <r>
    <s v="wamid.HBgNNTIxNDg2MTA1NjA4MxUCABIYIEIxRDNDNENGQUEwNjlBQkQxNTIwMzQxRjA4NzUzNzkzAA=="/>
    <x v="148"/>
    <n v="1218"/>
    <x v="0"/>
    <x v="0"/>
    <x v="0"/>
    <s v="PEDIATRA LUIS DOMÍNGUEZ ?????? agradece tu mensaje...Citas disponibles  al teléfono 4444930997...o si lo prefieres puedes obtener más información en el siguiente Sitio en DOCTORALIA: is.gd/LDp10z"/>
    <s v="N/A"/>
  </r>
  <r>
    <s v="wamid.HBgNNTIxNDgxMTA2NzY3NxUCABIYIDMxMjIzODA2MTlBMjU0RTVEQkQxMTE5MEQzRENCMjEzAA=="/>
    <x v="149"/>
    <n v="1218"/>
    <x v="0"/>
    <x v="0"/>
    <x v="0"/>
    <s v="Hola ????????? gracias por comunicarte con Isaac de Cabañas El Roble. ¿Cómo puedo ayudarte?"/>
    <s v="N/A"/>
  </r>
  <r>
    <s v="wamid.HBgNNTIxNDc3NzI5NTQyNBUCABIYFDVFMjg3MUFCQTA1QTU4RDZGREE2AA=="/>
    <x v="150"/>
    <n v="1218"/>
    <x v="0"/>
    <x v="0"/>
    <x v="0"/>
    <s v="Recurso multimedia enviado:image/jpeg"/>
    <s v="N/A"/>
  </r>
  <r>
    <s v="wamid.HBgNNTIxNDc3NTg3NTk2NxUCABIYIDk3RTc2NEVENTkzQUNDMzI0OUVDQ0QxQzc4RDk3NjJCAA=="/>
    <x v="151"/>
    <n v="1218"/>
    <x v="0"/>
    <x v="1"/>
    <x v="1"/>
    <s v="gracias"/>
    <s v="N/A"/>
  </r>
  <r>
    <s v="wamid.HBgNNTIxNDc3NTgxNzYxMRUCABIYFDJGNjk1MTdFQTc3QzBBNjRFOTQ2AA=="/>
    <x v="152"/>
    <n v="1218"/>
    <x v="0"/>
    <x v="0"/>
    <x v="0"/>
    <s v="Gracias por comunicarte al centro de Vacunación y Consulta Médica Familiar. ¿Cómo podemos ayudarle?"/>
    <s v="N/A"/>
  </r>
  <r>
    <s v="wamid.HBgNNTIxNDc3MTcxMTI3ORUCABIYFDJGQjY2NzIyRjE1NzRFNkU5RjM3AA=="/>
    <x v="153"/>
    <n v="1218"/>
    <x v="0"/>
    <x v="0"/>
    <x v="0"/>
    <s v="?????????Hola, muchas gracias por escribirme. ??????Agenda una consulta de atención pediátrica, desde recién nacidos a adolescentes. Estoy en el Hospital MAC León, Consultorio 404, frente al Centro Comercial Altacia. ¿Deseas agendar una cita?"/>
    <s v="N/A"/>
  </r>
  <r>
    <s v="wamid.HBgNNTIxNDc2NzQ3NzA0MBUCABIYFDNBNjhEQjA2MDU1OEZDQkY2NUFDAA=="/>
    <x v="154"/>
    <n v="1218"/>
    <x v="0"/>
    <x v="0"/>
    <x v="0"/>
    <s v="Excelente"/>
    <s v="N/A"/>
  </r>
  <r>
    <s v="wamid.HBgNNTIxNDc0MTE0MzEyNRUCABIYIDU1RjQyNzQ4NTM4OEQxOURGN0U5Qjk3RUVCOTgwQ0UyAA=="/>
    <x v="155"/>
    <n v="1218"/>
    <x v="0"/>
    <x v="0"/>
    <x v="0"/>
    <s v="Gracias por comunicarte al número personal de la Dra Ana Gomez. _x000a__x000a_Si deseas agendar una cita favor de llamar al consultorio de lunes a viernes de 10 am a 2pm al teléfono 4747427972 o mensaje de WhatsApp al 4741275511_x000a__x000a_Responderé tu mensaje en"/>
    <s v="N/A"/>
  </r>
  <r>
    <s v="wamid.HBgNNTIxNDYyNjIxNDc0ORUCABIYFDNBRkM3NTQwRDJENjIwQjNFRkY0AA=="/>
    <x v="156"/>
    <n v="1218"/>
    <x v="0"/>
    <x v="1"/>
    <x v="1"/>
    <s v="Gracias"/>
    <s v="N/A"/>
  </r>
  <r>
    <s v="wamid.HBgNNTIxNDYyNjIxMTU1OBUCABIYFDNBOTJDMzdBQTAwQTY5MTk2RTMzAA=="/>
    <x v="157"/>
    <n v="1218"/>
    <x v="0"/>
    <x v="1"/>
    <x v="3"/>
    <s v="La página de SANOFI no funciona adecuadamente: estoy registrado y no permite entrar"/>
    <s v="El usuario necesita que se solucione el problema de acceso a la página web y posiblemente que un representante se comunique con él para ayudarle."/>
  </r>
  <r>
    <s v="wamid.HBgNNTIxNDYyMjk3MDY0NRUCABIYIEZBRjZEMjY2M0UyNUY0REZEN0Y1MTgwQjhCMDJGMDVGAA=="/>
    <x v="158"/>
    <n v="1218"/>
    <x v="0"/>
    <x v="0"/>
    <x v="0"/>
    <s v="*MENSAJE AUTOMATICO*_x000a_??PARA AGENDAR:??_x000a_https://draenoryalmanza.tusitiodecitas.com/_x000a_? Si no acudirás *cancela* 12hr previas._x000a_? Si es urgente manda mensaje *temprano*                                               _x000a_? Horario de Consulta: Lunes"/>
    <s v="N/A"/>
  </r>
  <r>
    <s v="wamid.HBgNNTIxNDQ5OTI4Nzc1MxUCABIYIDIwNTA5QkM0RDIyNTMwOURFOTgxRDI3OUFDRkM5RTg5AA=="/>
    <x v="159"/>
    <n v="1218"/>
    <x v="0"/>
    <x v="0"/>
    <x v="0"/>
    <s v="Recurso multimedia enviado:image/jpeg"/>
    <s v="N/A"/>
  </r>
  <r>
    <s v="wamid.HBgNNTIxNDQ5ODkwNjUzNxUCABIYFDJGNTVGNEVDN0YyNkVFMzk2QjQzAA=="/>
    <x v="160"/>
    <n v="1218"/>
    <x v="0"/>
    <x v="0"/>
    <x v="0"/>
    <s v="Gracias por comunicarte con Dr Roberto Serrano, en este momento no puedo responder, deja tu mensaje, en cuanto me sea posible lo Responderé. Si tiene una urgencia médica llama al 4498906537. Para citas 4491453121"/>
    <s v="N/A"/>
  </r>
  <r>
    <s v="wamid.HBgNNTIxNDQ5MTA2NjMxNRUCABIYIDMwQTg1MjZBQzEyM0ZGQjBFOUQ2OEFDRkU0MEM2QjA3AA=="/>
    <x v="161"/>
    <n v="1218"/>
    <x v="0"/>
    <x v="0"/>
    <x v="0"/>
    <s v="¡Bienvenido a Dr. José De Jesus Alcalá López! Esperamos hablar contigo pronto. Si es una urgencia médica llámame por favor al 449 106 63 15"/>
    <s v="N/A"/>
  </r>
  <r>
    <s v="wamid.HBgNNTIxNDQ0NTg2NTQ5NxUCABIYFDNBQTcwMzk2OEU4NDA4MzJGMERCAA=="/>
    <x v="162"/>
    <n v="1218"/>
    <x v="0"/>
    <x v="0"/>
    <x v="0"/>
    <s v="La. Vacuna he aválenle Protege de  seis enfermedades, como son polio, hib , tos ferina , difteria y tétanos , hepatitis en los niños más pequeños"/>
    <s v="N/A"/>
  </r>
  <r>
    <s v="wamid.HBgNNTIxNDQ0NDMxNTg0MBUCABIYIDUxNjA0NjM1QkI2MkUzOEIyNDdCNDFCMUQ2RDNEMzUxAA=="/>
    <x v="163"/>
    <n v="1218"/>
    <x v="0"/>
    <x v="0"/>
    <x v="0"/>
    <s v="Gracias  por  informarme"/>
    <s v="N/A"/>
  </r>
  <r>
    <s v="wamid.HBgNNTIxNDQ0MTQyMjMyNhUCABIYIEU0MjJBNEVCMkQ3RjlEQkQ1NTJFNDc4MzI0NUZGMTU5AA=="/>
    <x v="164"/>
    <n v="1218"/>
    <x v="0"/>
    <x v="0"/>
    <x v="0"/>
    <s v="Gracias por comunicarte con Claudia Narvaez. ¿Cómo podemos ayudarte?"/>
    <s v="N/A"/>
  </r>
  <r>
    <s v="wamid.HBgNNTIxNDQ0MTI3OTQwMRUCABIYFDJGMEVERjk4MTY3NDYzMjFBOEIxAA=="/>
    <x v="165"/>
    <n v="1218"/>
    <x v="0"/>
    <x v="0"/>
    <x v="0"/>
    <s v="Gracias por comunicarse si desea una consulta llamar al 4441005011_x000a_Costo de consulta $ 700_x000a_Horario lunes a viernes de 17 a20 hrs sábados de 12 a 14 hrs"/>
    <s v="N/A"/>
  </r>
  <r>
    <s v="wamid.HBgNNTIxNDQzMzMwMjU0ORUCABIYIDQ4RUVCRkMyRTQ5Nzk3QjcyRTc3NzZDOTgzMTUzQTU4AA=="/>
    <x v="166"/>
    <n v="1218"/>
    <x v="0"/>
    <x v="0"/>
    <x v="0"/>
    <s v="Recurso multimedia enviado:image/jpeg"/>
    <s v="N/A"/>
  </r>
  <r>
    <s v="wamid.HBgNNTIxNDQzMjU4NjQ4MxUCABIYIDE2NTU4MzhFOTQzRjE2NjJGMUMxQ0JGMUU3NUVDMDY4AA=="/>
    <x v="167"/>
    <n v="1218"/>
    <x v="0"/>
    <x v="1"/>
    <x v="1"/>
    <s v="Gracias"/>
    <s v="N/A"/>
  </r>
  <r>
    <s v="wamid.HBgNNTIxNDQzMTI3NzMyNxUCABIYIERENkQ1RjRBMTA2RUZDQjBFQUQxMUNGOTc5MkM3MEFCAA=="/>
    <x v="168"/>
    <n v="1218"/>
    <x v="0"/>
    <x v="0"/>
    <x v="0"/>
    <s v="??"/>
    <s v="N/A"/>
  </r>
  <r>
    <s v="wamid.HBgNNTIxNDQzMTI2MjYyOBUCABIYFDJGMzY3RkYzNDBBQzM1NUFEOTJEAA=="/>
    <x v="169"/>
    <n v="1218"/>
    <x v="0"/>
    <x v="0"/>
    <x v="0"/>
    <s v="Gracias por comunicarte con Dra. Alejandra Guevara. Por favor, haznos saber cómo podemos ayudarte._x000a__x000a_Si deseas agendar una cita , entra a este link_x000a_https://www.doctoralia.com.mx/z/VZfGir_x000a_o 4431262628"/>
    <s v="N/A"/>
  </r>
  <r>
    <s v="wamid.HBgNNTIxNDQzMTIxOTcxNRUCABIYFDNBRUZCN0FGRTEyOEMxMzVFQjlFAA=="/>
    <x v="170"/>
    <n v="1218"/>
    <x v="0"/>
    <x v="0"/>
    <x v="0"/>
    <s v="Saludos"/>
    <s v="N/A"/>
  </r>
  <r>
    <s v="wamid.HBgNNTIxNDQzMTIxODQ1NxUCABIYIEFFMDUzN0M5Qjc4OURENjI5MjJFRjg5RkRFMTgwQjQ5AA=="/>
    <x v="171"/>
    <n v="1218"/>
    <x v="0"/>
    <x v="0"/>
    <x v="0"/>
    <s v="Gracias por comunicarte con Pediatra. ¿Cómo podemos ayudarte? https://www.doctoralia.com.mx/z/UZVKAm"/>
    <s v="N/A"/>
  </r>
  <r>
    <s v="wamid.HBgNNTIxNDQyMjMzNTAyNBUCABIYFDJGQkM4N0Y5NDMzNENEMzYxRDdDAA=="/>
    <x v="172"/>
    <n v="1218"/>
    <x v="0"/>
    <x v="0"/>
    <x v="0"/>
    <s v="Gracias por comunicarte con Grupo Medicos pediatras Qro. _x000a__x000a_Comunícate al 4421958702 para atención."/>
    <s v="N/A"/>
  </r>
  <r>
    <s v="wamid.HBgNNTIxNDQyMjI2MjEwMxUCABIYIDEwNzNCMTk0OUU3MjYwOTNDRTI3ODY5NjI5OTY5ODMwAA=="/>
    <x v="173"/>
    <n v="1218"/>
    <x v="0"/>
    <x v="0"/>
    <x v="0"/>
    <s v="Gracias bendecido día"/>
    <s v="N/A"/>
  </r>
  <r>
    <s v="wamid.HBgNNTIxNDQyMTcxODExNxUCABIYFDNBQkNDNjUxNUM2NTFCNjUyRDlEAA=="/>
    <x v="174"/>
    <n v="1218"/>
    <x v="0"/>
    <x v="0"/>
    <x v="0"/>
    <s v="Gracias por comunicarte con PEDIATRÍA INTEGRAL DE QUERÉTARO _x000a_Dr Sergio, Serrano MD. Por favor, haznos saber cómo podemos ayudarte._x000a_Si no te hemos contestado por favor márcanos"/>
    <s v="N/A"/>
  </r>
  <r>
    <s v="wamid.HBgNNTIxNDQyMTIyMzQ0OBUCABIYFDJGQUQ1QUUyRTEyMEZEQTVFOUNBAA=="/>
    <x v="175"/>
    <n v="1218"/>
    <x v="0"/>
    <x v="0"/>
    <x v="0"/>
    <s v="Gracias por comunicarte con Dr. Hugo Simroth N. Por favor,  en qué puedo ayudarte."/>
    <s v="N/A"/>
  </r>
  <r>
    <s v="wamid.HBgNNTIxNDMzMTAzNjkyNBUCABIYIEQzOURCMDg4MzNEMjc3MUE4QTA1MEM0M0RCNEUwMEFGAA=="/>
    <x v="176"/>
    <n v="1218"/>
    <x v="0"/>
    <x v="0"/>
    <x v="0"/>
    <s v="Gracias por comunicarte con Oye Amor Joyería y Piercing ?????¿Cómo podemos ayudarte?"/>
    <s v="N/A"/>
  </r>
  <r>
    <s v="wamid.HBgNNTIxNDI3MjkwOTEzNhUCABIYFDJGRDdCNDg1NUU2Qzk4NjlCMkVCAA=="/>
    <x v="177"/>
    <n v="1218"/>
    <x v="0"/>
    <x v="0"/>
    <x v="0"/>
    <s v="Gracias por comunicarte con Pediatra Humberto Balderas.- Para agendar cita entra a https://www.doctoralia.com.mx/humberto-balderas-gaytan/pediatra/san-juan-del-rio-_x000a_O llama al 4272748828._x000a__x000a_Si tienes una pregunta házmelo saber, En un momento te"/>
    <s v="N/A"/>
  </r>
  <r>
    <s v="wamid.HBgNNTIxMzUzMTQ2NjA1NxUCABIYIDg2QUVCNTJDNzQ3NTZBMjNFMjc3OEU5RDY0NjY4NDcxAA=="/>
    <x v="178"/>
    <n v="1218"/>
    <x v="0"/>
    <x v="1"/>
    <x v="3"/>
    <s v="No e podido entrar"/>
    <s v="Solicita que se le permita el acceso o que se investigue la razón por la cual no pudo entrar."/>
  </r>
  <r>
    <s v="wamid.HBgNNTIxMzUzMTI1MzE3OBUCABIYIDVGNEZBRDlDNEVCQUY5Nzg0RjZDOTYyRDJBRjhDRjBDAA=="/>
    <x v="179"/>
    <n v="1218"/>
    <x v="0"/>
    <x v="1"/>
    <x v="1"/>
    <s v="Gracias"/>
    <s v="N/A"/>
  </r>
  <r>
    <s v="wamid.HBgNNTIxMzMzNjc3MTYyMxUCABIYIDA5MTdDQzU2M0EwODg0MDZFNTUwMkEwODQ4ODY5RUQ1AA=="/>
    <x v="180"/>
    <n v="1218"/>
    <x v="0"/>
    <x v="0"/>
    <x v="0"/>
    <s v="Gracias por comunicarte con Dr Javier Rendon Alfaro.  En caso de tener alguna duda o comentario, favor de marcarme. Por cuestiones médico  legales no está  permitido dar asesoría, ni consultas por WhatsApp  o alguna otra red. En caso de necesitar"/>
    <s v="N/A"/>
  </r>
  <r>
    <s v="wamid.HBgNNTIxMzMzNDU0NTQ5NxUCABIYIENBMjcxOTE2MDRFREUzRjRERDczRDk3NDBFNTQ5MjYzAA=="/>
    <x v="181"/>
    <n v="1218"/>
    <x v="0"/>
    <x v="0"/>
    <x v="0"/>
    <s v="Gracias saludos"/>
    <s v="N/A"/>
  </r>
  <r>
    <s v="wamid.HBgNNTIxMzMzMTcwNjk0MhUCABIYIDk2M0YyRDQ0RkNGREE2RjBBQjNGQzY4NTg4MDExNzk3AA=="/>
    <x v="182"/>
    <n v="1218"/>
    <x v="0"/>
    <x v="0"/>
    <x v="0"/>
    <s v="Ok"/>
    <s v="N/A"/>
  </r>
  <r>
    <s v="wamid.HBgNNTIxMzMxODk1OTEyMxUCABIYFDJGNDU1Q0ZFNjg0Qjk3NzJBMUNFAA=="/>
    <x v="183"/>
    <n v="1218"/>
    <x v="0"/>
    <x v="0"/>
    <x v="0"/>
    <s v="¡Hola! ¿Cómo estás? Muchas gracias por contactarme, este es el teléfono del Dr. Oscar Maldonado. _x000a__x000a_Para citas puedes agendar al número:?? 333121.5442??Domicilio CHG Consultorios Nebulosa #2956, Col. Jardines del Bosque, Gdl contamos con Valet P"/>
    <s v="N/A"/>
  </r>
  <r>
    <s v="wamid.HBgNNTIxMzMxNzU5NzQzNBUCABIYFDJGQ0Y0NUE1MEFFNUJGNjBBOUJGAA=="/>
    <x v="184"/>
    <n v="1218"/>
    <x v="0"/>
    <x v="0"/>
    <x v="0"/>
    <s v="Gracias por tu mensaje._x000a_Citas al 3338170850 en el horario de recepción / Lunes a viernes 10am - 2pm y 4-8pm, sábado 10am - 2pm. _x000a_Dra. Evelyn Arias Endocrinología"/>
    <s v="N/A"/>
  </r>
  <r>
    <s v="wamid.HBgNNTIxMzMxNjI5MzExMBUCABIYFDNBRUZGMURGNDQzMzJBNDVFOUQ2AA=="/>
    <x v="185"/>
    <n v="1218"/>
    <x v="0"/>
    <x v="0"/>
    <x v="0"/>
    <s v="Buen día_x000a__x000a_?? Gracias por comunicarte a DermaPediaCenter._x000a__x000a_??? Para agendar una ? cita agradecemos nos puedas regalar una llamada_x000a__x000a_al  teléfono  ?? 311 688 1510 o enviar un WhatsApp al??311 175 32 64  de Lunes a Viernes (09:30-15:45hrs y de"/>
    <s v="N/A"/>
  </r>
  <r>
    <s v="wamid.HBgNNTIxMzMxNDY2NTE2MxUCABIYIDZEN0UyODA0QjkyRkIyOEJCQzYzOTBEQUEwRjEwM0I5AA=="/>
    <x v="186"/>
    <n v="1218"/>
    <x v="0"/>
    <x v="0"/>
    <x v="0"/>
    <s v="RESPUESTA AUTOMATICA_x000a_Gracias por comunicarte, si necesitan agendar una cita o para informes marcar al:  3316778943 o al 3338485520 de 10 a 2 o de 4 a 8pm. _x000a_Si ya es paciente, enviar foto de la ultima receta que se entrego en consulta y su pregu"/>
    <s v="N/A"/>
  </r>
  <r>
    <s v="wamid.HBgNNTIxMzMxNDU2NjIxMhUCABIYIEZENDE2MTUzRTk0NzBGNEUzMkZERjFBNEQ2QTc2NTkzAA=="/>
    <x v="187"/>
    <n v="1218"/>
    <x v="0"/>
    <x v="1"/>
    <x v="1"/>
    <s v="Gracias"/>
    <s v="N/A"/>
  </r>
  <r>
    <s v="wamid.HBgNNTIxMzMxMzYxODQ0MBUCABIYIEM1NTcxQzc1MTUyNDlDQUM3OTRCQUMwQjgwQjIxQTBDAA=="/>
    <x v="188"/>
    <n v="1218"/>
    <x v="0"/>
    <x v="0"/>
    <x v="0"/>
    <s v="?Buen día!?_x000a_Gracias por comunicarte??_x000a__x000a_¿En te puedo ayudar???_x000a__x000a_Si estás interesado en alguna vacante en específico indícame en cuál por favor para enviarte la información ??"/>
    <s v="N/A"/>
  </r>
  <r>
    <s v="wamid.HBgNNTIxMzMxMzU1ODEwNhUCABIYFDNBRDY3MUZFMDQxOTM4QjE5ODE1AA=="/>
    <x v="189"/>
    <n v="1218"/>
    <x v="0"/>
    <x v="0"/>
    <x v="0"/>
    <s v="Gracias por comunicarte con la Nutrióloga Diana De la Cruz. Por favor, hazme saber cómo puedo ayudarte. :)"/>
    <s v="N/A"/>
  </r>
  <r>
    <s v="wamid.HBgNNTIxMzMxMzEwNzk4ORUCABIYIDYyRTJGRENBOEJCMDU5NDkwRjA5NTQ4QTcwNjY3NUZEAA=="/>
    <x v="190"/>
    <n v="1218"/>
    <x v="0"/>
    <x v="0"/>
    <x v="0"/>
    <s v="Hola, se está comunicando con el Dr Raymundo Olguín, infectologo Pediatra ??????. Es un placer atenderte dime ¿cómo puedo ayudarte?."/>
    <s v="N/A"/>
  </r>
  <r>
    <s v="wamid.HBgNNTIxMzIyMTQ3Nzc2OBUCABIYIDI0RkRGRkI5OTcyODIxRjk4QUY4RThFNkY4OUQ1NzgyAA=="/>
    <x v="191"/>
    <n v="1218"/>
    <x v="0"/>
    <x v="1"/>
    <x v="1"/>
    <s v="Buen día muchas gracias"/>
    <s v="Ninguna"/>
  </r>
  <r>
    <s v="wamid.HBgNNTIxMzEyMzAxODE5NhUCABIYIDg3MzU2NDMwRDc4OEUzMjA0Q0ZDOTZBMzE0OTdBQjU4AA=="/>
    <x v="192"/>
    <n v="1218"/>
    <x v="0"/>
    <x v="1"/>
    <x v="1"/>
    <s v="Gracias"/>
    <s v="N/A"/>
  </r>
  <r>
    <s v="wamid.HBgNNTIxMzEyMTAyNjkxMBUCABIYIEFGMzMwRTg0RTk3QzMwRTU2NkMzOTZDOTE4QjI4OTRCAA=="/>
    <x v="193"/>
    <n v="1218"/>
    <x v="0"/>
    <x v="0"/>
    <x v="0"/>
    <s v="Gracias por comunicarte con _Dra Dulce Belén Cabrera Sandoval_ Por favor, si tienes una duda ??déjanos tu mensaje y lo responderé a la brevedad posible _x000a_Si deseas agendar un cita ??favor de comunicarte a los teléfono 3126882102 donde te atenderá"/>
    <s v="N/A"/>
  </r>
  <r>
    <s v="wamid.HBgNNTIxMjczMTI0ODkzMBUCABIYIDcyNEMyNjAwRUIwNDYwODM1MjMwM0ZGOEZEMDJCNzRGAA=="/>
    <x v="194"/>
    <n v="1218"/>
    <x v="0"/>
    <x v="0"/>
    <x v="0"/>
    <s v="Saludos. Un fuerte abrazo ????????"/>
    <s v="N/A"/>
  </r>
  <r>
    <s v="wamid.HBgNNTIxMjcyNzIzMTUwMxUCABIYIDAxN0ZGM0Y0MUI0RUJEMUFGNjcwMkU0RkY5MUVFMDVFAA=="/>
    <x v="195"/>
    <n v="1218"/>
    <x v="0"/>
    <x v="0"/>
    <x v="0"/>
    <s v="Gracias por comunicarte con Dr Zacarias Salazar Cesar A.. ¿Cómo podemos ayudarte?"/>
    <s v="N/A"/>
  </r>
  <r>
    <s v="wamid.HBgNNTIxMjcyMjM0OTEwNRUCABIYIDMyQjZCRTk2QzM0QjBBQ0MxQjFFN0MxQUJDMTJFNzA3AA=="/>
    <x v="196"/>
    <n v="1218"/>
    <x v="0"/>
    <x v="0"/>
    <x v="0"/>
    <s v="????"/>
    <s v="N/A"/>
  </r>
  <r>
    <s v="wamid.HBgNNTIxMjcyMTMwODE5MBUCABIYIDhERTNDMDdBQURBQjg0QkNCQkM0MkY1NERCRjA5OTBFAA=="/>
    <x v="197"/>
    <n v="1218"/>
    <x v="0"/>
    <x v="0"/>
    <x v="0"/>
    <s v="Recurso multimedia enviado:image/jpeg"/>
    <s v="N/A"/>
  </r>
  <r>
    <s v="wamid.HBgNNTIxMjcxMTYyMjU1MRUCABIYFDJGNjU1OTU4MjlDNzE3NkExNDlDAA=="/>
    <x v="198"/>
    <n v="1218"/>
    <x v="0"/>
    <x v="0"/>
    <x v="0"/>
    <s v="Gracias por tu mensaje. En este momento no estamos disponibles, pero te responderemos tan pronto regresemos."/>
    <s v="N/A"/>
  </r>
  <r>
    <s v="wamid.HBgNNTIxMjcxMTIxOTQ0MhUCABIYIDBCMzQzN0UzRUEyMkE5RTBBN0Q0NDVFM0Y0NEJGMDRGAA=="/>
    <x v="199"/>
    <n v="1218"/>
    <x v="0"/>
    <x v="0"/>
    <x v="0"/>
    <s v="Gracias por tu mensaje. En este momento no  responder, pero lo hare lo mas antes posible."/>
    <s v="N/A"/>
  </r>
  <r>
    <s v="wamid.HBgNNTIxMjQ5MTIzOTY3ORUCABIYFDNBQ0QyOTBDNTU1M0JDNkUyQ0I1AA=="/>
    <x v="200"/>
    <n v="1218"/>
    <x v="0"/>
    <x v="1"/>
    <x v="1"/>
    <s v="Gracias"/>
    <s v="N/A"/>
  </r>
  <r>
    <s v="wamid.HBgNNTIxMjQ2MTUwMjEzOBUCABIYIEE5ODBBNTUwQzQ4NEVDODMxQjZFMkE1NEU4OEYxMTlDAA=="/>
    <x v="201"/>
    <n v="1218"/>
    <x v="0"/>
    <x v="0"/>
    <x v="0"/>
    <s v="Muchas gracias ??"/>
    <s v="N/A"/>
  </r>
  <r>
    <s v="wamid.HBgNNTIxMjQ2MTI0NDU5NRUCABIYIDIwNUU1OEY0MzMwQUFGQkY5QTIwQTcxQ0FBMkFBQzc1AA=="/>
    <x v="202"/>
    <n v="1218"/>
    <x v="0"/>
    <x v="0"/>
    <x v="0"/>
    <s v="Recurso multimedia enviado:audio/ogg; codecs=opus"/>
    <s v="N/A"/>
  </r>
  <r>
    <s v="wamid.HBgNNTIxMjQ2MTE1NzY4MRUCABIYIDgyMDY4MTgwQTMzQzY2MTA5NUMzRDlCNDYwNjg1QzAxAA=="/>
    <x v="203"/>
    <n v="1218"/>
    <x v="0"/>
    <x v="1"/>
    <x v="1"/>
    <s v="Gracias por la información."/>
    <s v="N/A"/>
  </r>
  <r>
    <s v="wamid.HBgNNTIxMjQzMTE5ODI4OBUCABIYIDkxQTI3QjM4OEFCNjQ0MzkwQkVGQ0E2NEE0QTczRTlGAA=="/>
    <x v="204"/>
    <n v="1218"/>
    <x v="0"/>
    <x v="0"/>
    <x v="0"/>
    <s v="Gracias por comunicarte ¿Cómo podemos ayudarte?"/>
    <s v="N/A"/>
  </r>
  <r>
    <s v="wamid.HBgNNTIxMjM4MTY2MjQ5NRUCABIYIDRCQkVDQkM1NjE5QkU3NzQyNTZGNTlFQkI0QkVEQzc4AA=="/>
    <x v="205"/>
    <n v="1218"/>
    <x v="0"/>
    <x v="1"/>
    <x v="1"/>
    <s v="Muchas gracias"/>
    <s v="N/A"/>
  </r>
  <r>
    <s v="wamid.HBgNNTIxMjM4MTE3NjI0NxUCABIYIEY0QTZFQzVFQzNGNkU5NzNDREM0QURGRjI2MTNCODhCAA=="/>
    <x v="206"/>
    <n v="1218"/>
    <x v="0"/>
    <x v="1"/>
    <x v="3"/>
    <s v="Buenas tardes no me acepta mi contraseña ya intenté cambiarla"/>
    <s v="Solicita que se restablezca su acceso a la cuenta o se le permita cambiar su contraseña."/>
  </r>
  <r>
    <s v="wamid.HBgNNTIxMjI5OTE1Mzk2NBUCABIYIDY2MDIxNDRCQTE5MUYzNTA1RUVDMjY4NzVCNkIzQTEzAA=="/>
    <x v="207"/>
    <n v="1218"/>
    <x v="0"/>
    <x v="0"/>
    <x v="0"/>
    <s v="Gracias por comunicarte con Dra.Abigail Velasco Consultorio Star Médica. ¿Cómo podemos ayudarte?"/>
    <s v="N/A"/>
  </r>
  <r>
    <s v="wamid.HBgNNTIxMjI5NDE0ODA5MhUCABIYIDYyRDA4MTM5NkJCMEE1RUJEQkQ2QTI0RDFGMTVDOEFFAA=="/>
    <x v="208"/>
    <n v="1218"/>
    <x v="0"/>
    <x v="1"/>
    <x v="1"/>
    <s v="Muchas gracias"/>
    <s v="N/A"/>
  </r>
  <r>
    <s v="wamid.HBgNNTIxMjI5MzQzNDUwNxUCABIYIDE4MkI0MDc3NkVEMDlDODQwMkM4ODgwODkxQ0NFMjhFAA=="/>
    <x v="209"/>
    <n v="1218"/>
    <x v="0"/>
    <x v="0"/>
    <x v="0"/>
    <s v="Hola, espero que te encuentres muy bien. Antes de enviarme tu duda, te pido que por favor revises el video en este enlace:https://drive.google.com/file/d/1WUYMFxhIVJhXp8XT0W3lFT7x3nlVbGxQ/_x000a__x000a_Este video explica cómo y en qué casos puedo resolver"/>
    <s v="N/A"/>
  </r>
  <r>
    <s v="wamid.HBgNNTIxMjI5MTY5OTcyMhUCABIYFDNBMUUwNzYxRTFFRjI5MTU3QkQ4AA=="/>
    <x v="210"/>
    <n v="1218"/>
    <x v="0"/>
    <x v="1"/>
    <x v="1"/>
    <s v="Muchas gracias por la información"/>
    <s v="N/A"/>
  </r>
  <r>
    <s v="wamid.HBgNNTIxMjI4ODI2NDEwMBUCABIYIDIyM0ZFMkUyRDA1MjY1MjBGNDREQ0VBQzBCNjcxNzk4AA=="/>
    <x v="211"/>
    <n v="1218"/>
    <x v="0"/>
    <x v="1"/>
    <x v="1"/>
    <s v="Buen día _x000a_Gracias"/>
    <s v="N/A"/>
  </r>
  <r>
    <s v="wamid.HBgNNTIxMjI4ODI2MjU2NxUCABIYFDNBNjU4Mjg0NTlDMUUyQzdFODg1AA=="/>
    <x v="212"/>
    <n v="1218"/>
    <x v="0"/>
    <x v="0"/>
    <x v="0"/>
    <s v="Volver al menú"/>
    <s v="N/A"/>
  </r>
  <r>
    <s v="wamid.HBgNNTIxMjI4ODI2MTA3MBUCABIYFDJGMjNCRUJEN0Y1RDc1NEM4QTlEAA=="/>
    <x v="213"/>
    <n v="1218"/>
    <x v="0"/>
    <x v="0"/>
    <x v="0"/>
    <s v="Hola! Este es un mensaje generado automáticamente. _x000a_Si deseas concertar una cita puedes hacerlo de mi calendario online: https://www.doctoralia.com.mx/z/4bJgPP_x000a_o al 2288139999. _x000a_SI TIENES UNA URGENCIA MARCA."/>
    <s v="N/A"/>
  </r>
  <r>
    <s v="wamid.HBgNNTIxMjI4MTM0MTk5NxUCABIYIEZFRTAwRkNBMDdGMTJGQjU4MjcyQjkwNzM2OTFBMzkxAA=="/>
    <x v="214"/>
    <n v="1218"/>
    <x v="0"/>
    <x v="0"/>
    <x v="0"/>
    <s v="Muchas gracias ??"/>
    <s v="N/A"/>
  </r>
  <r>
    <s v="wamid.HBgNNTIxMjI4MTA4Mzk2MRUCABIYIEREMkM0RDA4NzU4QUQzQkVFRDNCNjVFNTIxNDRCRDU3AA=="/>
    <x v="215"/>
    <n v="1218"/>
    <x v="0"/>
    <x v="1"/>
    <x v="2"/>
    <s v="Que puedo hacer"/>
    <s v="Solicitud de información"/>
  </r>
  <r>
    <s v="wamid.HBgNNTIxMjIyNTg4NTk1MhUCABIYIDE2REI0OTI0RTk1MDg3RkE5OTY3NTZEREUxRjc5NEFCAA=="/>
    <x v="216"/>
    <n v="1218"/>
    <x v="0"/>
    <x v="0"/>
    <x v="0"/>
    <s v="Gracias por comunicarte con SinAlergias Pediatría, asma &amp; alergias. ¿Cómo podemos ayudarte?"/>
    <s v="N/A"/>
  </r>
  <r>
    <s v="wamid.HBgNNTIxMjIyNTc1Njc0ORUCABIYIDYyQjI4OUUxNUYyQTk1QkYwN0Y2MEVBMDdFMURDNUM0AA=="/>
    <x v="217"/>
    <n v="1218"/>
    <x v="0"/>
    <x v="0"/>
    <x v="0"/>
    <s v="Gracias por comunicarte con Dra Gaby Valdez. ¿Cómo podemos ayudarte?"/>
    <s v="N/A"/>
  </r>
  <r>
    <s v="wamid.HBgNNTIxMjIyNDUyMzc1NhUCABIYIDM2RjgzMzM2NDc1MzlGMkZCRUVFOUU5MDJENzczQjlBAA=="/>
    <x v="218"/>
    <n v="1218"/>
    <x v="0"/>
    <x v="0"/>
    <x v="0"/>
    <s v="Gracias por comunicarte con Dr Salomón Bautista Pediatra. ¿Cómo podemos ayudarte?_x000a__x000a_Si desea agendar consulta o solicitar información informes por favor comunicarse  al_x000a_2491833310._x000a__x000a_El ?? horario de consulta es de 10.30 a 2.30 pm, de lunes a"/>
    <s v="N/A"/>
  </r>
  <r>
    <s v="wamid.HBgNNTIxMjIyNDE0NDcyNBUCABIYFDJGOEVDQkFDQjM5MEJEQTA4NzVFAA=="/>
    <x v="219"/>
    <n v="1218"/>
    <x v="0"/>
    <x v="0"/>
    <x v="0"/>
    <s v="Gracias por comunicarte con la DRa. Reynoso. Gastropediatra: _x000a__x000a_Agenda tu cita 24 hrs en :_x000a_https://am9xy.app.goo.gl/zC7WCRyEJod3NUrBA_x000a__x000a_También puedes llamar: 2226390320 (horario de 9:30-1 y de 4-7, lunes a viernes)"/>
    <s v="N/A"/>
  </r>
  <r>
    <s v="wamid.HBgNNTIxMjIyMzcxOTA0NxUCABIYFDNBODQxN0Y1MkM4Q0RGMTQ5Mzc5AA=="/>
    <x v="220"/>
    <n v="1218"/>
    <x v="0"/>
    <x v="0"/>
    <x v="0"/>
    <s v="Gracias por comunicarte con Dr. Arturo Rodriguez Xicotencatl. Por favor, haznos saber cómo podemos ayudarte."/>
    <s v="N/A"/>
  </r>
  <r>
    <s v="wamid.HBgNNTIxMjIyMzIzNDc2MRUCABIYFDNBRDhENUNBMjNBMDM3RkQ1RjFCAA=="/>
    <x v="221"/>
    <n v="1218"/>
    <x v="0"/>
    <x v="0"/>
    <x v="0"/>
    <s v="Gracias por comunicarte con @Dr Ary Pérez Jaramillo. En breve me pondré en contacto contigo."/>
    <s v="N/A"/>
  </r>
  <r>
    <s v="wamid.HBgNNTIxMjIyMjE3MDI3ORUCABIYIDhBQzNBQUU2NkQ4QjE3NTcyNzE0QzFENjg0RkUwNjA5AA=="/>
    <x v="222"/>
    <n v="1218"/>
    <x v="0"/>
    <x v="1"/>
    <x v="1"/>
    <s v="Ok, muchas gracias por la información, saludos."/>
    <s v="Ninguna"/>
  </r>
  <r>
    <s v="wamid.HBgNNTIxMjIyMTI2MjgwNBUCABIYIDA0NkMzMzYzOEREMjlCNjVFMkE1NTFFMTNBMDQ1ODJEAA=="/>
    <x v="223"/>
    <n v="1218"/>
    <x v="0"/>
    <x v="1"/>
    <x v="1"/>
    <s v="Gracias"/>
    <s v="N/A"/>
  </r>
  <r>
    <s v="wamid.HBgNNTIxMjIyMTE3MzEwORUCABIYFDNBRkQzQ0M0OEI0NkRBOTQzMDhFAA=="/>
    <x v="224"/>
    <n v="1218"/>
    <x v="0"/>
    <x v="0"/>
    <x v="0"/>
    <s v="??"/>
    <s v="N/A"/>
  </r>
  <r>
    <s v="wamid.HBgNNTIxMjIxMTY1MDEyNxUCABIYFDJGMkFDQzQxRDZGRkUxRUEwMjk3AA=="/>
    <x v="225"/>
    <n v="1218"/>
    <x v="0"/>
    <x v="0"/>
    <x v="0"/>
    <s v="Gracias por comunicarte con POLIMÉDICA ARCANGEL. Por favor, haznos saber cómo podemos ayudar tu salud y bienestar."/>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C84080-4F24-4789-BA3D-DE3A16D779E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80:E608" firstHeaderRow="1" firstDataRow="2" firstDataCol="1"/>
  <pivotFields count="8">
    <pivotField showAll="0"/>
    <pivotField axis="axisRow" numFmtId="1" showAll="0">
      <items count="228">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m="1" x="226"/>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axis="axisCol" dataField="1" showAll="0">
      <items count="3">
        <item x="0"/>
        <item x="1"/>
        <item t="default"/>
      </items>
    </pivotField>
    <pivotField showAll="0"/>
    <pivotField showAll="0"/>
    <pivotField showAll="0"/>
  </pivotFields>
  <rowFields count="1">
    <field x="1"/>
  </rowFields>
  <rowItems count="2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t="grand">
      <x/>
    </i>
  </rowItems>
  <colFields count="1">
    <field x="4"/>
  </colFields>
  <colItems count="3">
    <i>
      <x/>
    </i>
    <i>
      <x v="1"/>
    </i>
    <i t="grand">
      <x/>
    </i>
  </colItems>
  <dataFields count="1">
    <dataField name="Count of conversation_catego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80E35F-813F-445D-B57A-7378DEA723F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1:H45" firstHeaderRow="1" firstDataRow="3" firstDataCol="1"/>
  <pivotFields count="8">
    <pivotField showAll="0"/>
    <pivotField axis="axisRow" numFmtId="1" showAll="0">
      <items count="228">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m="1" x="226"/>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items count="2">
        <item sd="0" x="0"/>
        <item t="default"/>
      </items>
    </pivotField>
    <pivotField axis="axisCol" dataField="1" showAll="0">
      <items count="3">
        <item sd="0" x="0"/>
        <item x="1"/>
        <item t="default"/>
      </items>
    </pivotField>
    <pivotField axis="axisCol" showAll="0">
      <items count="5">
        <item x="0"/>
        <item x="3"/>
        <item x="2"/>
        <item x="1"/>
        <item t="default"/>
      </items>
    </pivotField>
    <pivotField showAll="0"/>
    <pivotField showAll="0"/>
  </pivotFields>
  <rowFields count="2">
    <field x="3"/>
    <field x="1"/>
  </rowFields>
  <rowItems count="2">
    <i>
      <x/>
    </i>
    <i t="grand">
      <x/>
    </i>
  </rowItems>
  <colFields count="2">
    <field x="4"/>
    <field x="5"/>
  </colFields>
  <colItems count="6">
    <i>
      <x/>
    </i>
    <i>
      <x v="1"/>
      <x v="1"/>
    </i>
    <i r="1">
      <x v="2"/>
    </i>
    <i r="1">
      <x v="3"/>
    </i>
    <i t="default">
      <x v="1"/>
    </i>
    <i t="grand">
      <x/>
    </i>
  </colItems>
  <dataFields count="1">
    <dataField name="Count of conversation_catego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69AA9-A3FD-48ED-B28E-C9C9D2AFC25F}"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B2:C3" firstHeaderRow="1" firstDataRow="1" firstDataCol="1"/>
  <pivotFields count="11">
    <pivotField dataField="1" compact="0" outline="0" showAll="0" defaultSubtotal="0"/>
    <pivotField compact="0" numFmtId="1" outline="0" subtotalTop="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Items count="1">
    <i/>
  </rowItems>
  <colItems count="1">
    <i/>
  </colItems>
  <dataFields count="1">
    <dataField name="Count of SubscriberKe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529E683-B484-4AEB-A5EA-E853B79A67A4}" name="WA_journey" displayName="WA_journey" ref="A1:L22522" totalsRowShown="0">
  <autoFilter ref="A1:L22522" xr:uid="{E529E683-B484-4AEB-A5EA-E853B79A67A4}"/>
  <tableColumns count="12">
    <tableColumn id="1" xr3:uid="{855F2B27-29DF-4153-8E04-0F90508AB49E}" name="SubscriberKey"/>
    <tableColumn id="2" xr3:uid="{AB300C80-9525-4490-8826-3BA8616D5BBD}" name="Mobile number" dataDxfId="4"/>
    <tableColumn id="3" xr3:uid="{79555071-09DD-4A3E-BE55-EE0B93FF0B1E}" name="Journey"/>
    <tableColumn id="4" xr3:uid="{7BCBCD86-0CC9-424B-8251-CFC6CED8FA48}" name="Shot"/>
    <tableColumn id="13" xr3:uid="{6833B68D-5A01-4D43-B1DB-42823B4B561B}" name="Contacted"/>
    <tableColumn id="12" xr3:uid="{7E77E5FA-9EBF-4F5A-97B6-6EC5B0FD1339}" name="Interacted"/>
    <tableColumn id="5" xr3:uid="{49F0377D-B0BD-42E0-8A9D-73D4E625308A}" name="Sent"/>
    <tableColumn id="6" xr3:uid="{F83E8030-ABEA-49D2-8C2A-1B407CBC7BBE}" name="Sent date" dataDxfId="37"/>
    <tableColumn id="7" xr3:uid="{818444D5-B83B-45AE-ABE5-727C71268E15}" name="Delivered"/>
    <tableColumn id="8" xr3:uid="{A13388ED-5403-4BEA-A191-D9DDAE245AF3}" name="Delivered date" dataDxfId="5"/>
    <tableColumn id="9" xr3:uid="{539B32DD-3AB9-46C3-8C41-5D0BA2B4BF68}" name="Read"/>
    <tableColumn id="10" xr3:uid="{1061BAA8-0286-4780-9B88-70AEA9F479F0}" name="Read date" dataDxfId="36"/>
  </tableColumns>
  <tableStyleInfo name="TableStyleMedium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FB31D2-5549-4ACE-A07F-E71559848727}" name="WA_conversations" displayName="WA_conversations" ref="A1:I2" insertRow="1" totalsRowShown="0" headerRowDxfId="35" headerRowBorderDxfId="34" tableBorderDxfId="33">
  <autoFilter ref="A1:I2" xr:uid="{F8FB31D2-5549-4ACE-A07F-E71559848727}"/>
  <tableColumns count="9">
    <tableColumn id="1" xr3:uid="{F7658A3A-2B1B-475E-B741-F1BF7A7485F4}" name="conversation_id"/>
    <tableColumn id="2" xr3:uid="{4FD021AB-F7AE-4587-B501-9DAF9CBA23D8}" name="mobile" dataDxfId="32"/>
    <tableColumn id="3" xr3:uid="{6D381507-99A6-4045-AF99-FCA9ED64725E}" name="campaing_id"/>
    <tableColumn id="9" xr3:uid="{B0B02AE9-A998-4672-B5F5-290FC7E71C5D}" name="Shot"/>
    <tableColumn id="4" xr3:uid="{CF7A579A-D592-4FEF-8C04-9EF7F923EB21}" name="conversation_category"/>
    <tableColumn id="5" xr3:uid="{512DEDA3-877C-45DD-AA58-0B756364DBA5}" name="conversation_feeling"/>
    <tableColumn id="6" xr3:uid="{51D218D0-376C-41EE-AC5A-9B995FBF4885}" name="conversation"/>
    <tableColumn id="7" xr3:uid="{0D14BCEC-739D-409F-B1E2-54514EEF6C38}" name="conversation_need"/>
    <tableColumn id="8" xr3:uid="{955B611B-0D9E-433B-B4C9-A96EB491FB4A}" name="support_typ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2ED84C-BED8-4081-9BDF-7BACEA9228C3}" name="Tabla1" displayName="Tabla1" ref="B2:I8" totalsRowShown="0" headerRowDxfId="31" dataDxfId="29" headerRowBorderDxfId="30" tableBorderDxfId="28" totalsRowBorderDxfId="27">
  <autoFilter ref="B2:I8" xr:uid="{E7611C24-A1EB-44A3-9903-BF7AD57F6E38}"/>
  <tableColumns count="8">
    <tableColumn id="1" xr3:uid="{F8DD0A11-E5ED-476B-9E40-CC4A9C72F0A0}" name="KPI's" dataDxfId="26"/>
    <tableColumn id="2" xr3:uid="{160DBE32-2F80-4EE9-88F4-FFE0A21F6E47}" name="México" dataDxfId="25"/>
    <tableColumn id="3" xr3:uid="{721CB097-C9CB-45A0-935F-263D6DD79C5C}" name="Peru" dataDxfId="24"/>
    <tableColumn id="4" xr3:uid="{F2685987-4287-4199-8D23-19AE0B4C12EE}" name="Latin America &amp; Carribean" dataDxfId="23"/>
    <tableColumn id="5" xr3:uid="{D19C3493-194D-4025-B9F7-2F962488C50D}" name="Brasil" dataDxfId="22"/>
    <tableColumn id="6" xr3:uid="{6DC9D80D-DC08-4142-9864-DC9FFF5AA747}" name="Colombia" dataDxfId="21"/>
    <tableColumn id="7" xr3:uid="{5FC3E901-4593-4B88-BDB1-E1D1B5B53176}" name="Central America" dataDxfId="20"/>
    <tableColumn id="8" xr3:uid="{809A14C9-7EB3-41A2-99DE-BF53A3DA926A}" name="South America" dataDxfId="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AE2742-F72D-47E5-A52C-E81EE92EDA66}" name="Tabla13" displayName="Tabla13" ref="K2:R8" totalsRowShown="0" headerRowDxfId="18" dataDxfId="16" headerRowBorderDxfId="17" tableBorderDxfId="15" totalsRowBorderDxfId="14">
  <autoFilter ref="K2:R8" xr:uid="{189DC19A-0657-4B92-B2DF-73E6160AF13C}"/>
  <tableColumns count="8">
    <tableColumn id="1" xr3:uid="{1F5343DC-EE29-4D04-9492-8CFF738F139B}" name="KPI's" dataDxfId="13"/>
    <tableColumn id="2" xr3:uid="{5A668911-99F3-4544-942B-E250EE149294}" name="México" dataDxfId="12"/>
    <tableColumn id="3" xr3:uid="{AC7200E7-B592-4881-8B92-47B04CA77837}" name="Peru" dataDxfId="11"/>
    <tableColumn id="4" xr3:uid="{975B66D3-1E66-4E70-8F4E-B8124EF1BB44}" name="Latin America &amp; Carribean" dataDxfId="10"/>
    <tableColumn id="5" xr3:uid="{DF5850D7-B2BD-4453-8CBE-502563419873}" name="Brasil" dataDxfId="9"/>
    <tableColumn id="6" xr3:uid="{83A8FB61-8E95-44A6-997B-DE9161415CB5}" name="Colombia" dataDxfId="8"/>
    <tableColumn id="7" xr3:uid="{B2BF55D1-876D-482A-867F-CBB6F26A8907}" name="Central America" dataDxfId="7"/>
    <tableColumn id="8" xr3:uid="{72504D9B-5575-492F-848B-4AFE7BA9A97A}" name="South America"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A3B1-22E6-437F-9D62-CBD9DC1699DE}">
  <dimension ref="A1:AD22522"/>
  <sheetViews>
    <sheetView showGridLines="0" tabSelected="1" topLeftCell="A110" workbookViewId="0">
      <selection activeCell="L6" sqref="L6"/>
    </sheetView>
  </sheetViews>
  <sheetFormatPr defaultColWidth="8.7265625" defaultRowHeight="14.5" x14ac:dyDescent="0.35"/>
  <cols>
    <col min="1" max="1" width="31.7265625" customWidth="1"/>
    <col min="2" max="2" width="28.26953125" style="93" customWidth="1"/>
    <col min="3" max="3" width="61.36328125" customWidth="1"/>
    <col min="4" max="6" width="12" customWidth="1"/>
    <col min="7" max="7" width="12.54296875" customWidth="1"/>
    <col min="8" max="8" width="22.90625" style="94" customWidth="1"/>
    <col min="9" max="9" width="20.26953125" bestFit="1" customWidth="1"/>
    <col min="10" max="10" width="23.54296875" customWidth="1"/>
    <col min="11" max="11" width="17.1796875" customWidth="1"/>
    <col min="12" max="12" width="31.453125" customWidth="1"/>
    <col min="13" max="13" width="5.81640625" bestFit="1" customWidth="1"/>
    <col min="14" max="14" width="10.453125" bestFit="1" customWidth="1"/>
    <col min="15" max="15" width="15.7265625" bestFit="1" customWidth="1"/>
    <col min="16" max="16" width="21.81640625" bestFit="1" customWidth="1"/>
    <col min="17" max="17" width="12.26953125" bestFit="1" customWidth="1"/>
    <col min="18" max="18" width="10.453125" style="7" bestFit="1" customWidth="1"/>
    <col min="19" max="19" width="13.54296875" bestFit="1" customWidth="1"/>
    <col min="20" max="20" width="10.453125" bestFit="1" customWidth="1"/>
    <col min="21" max="22" width="255.7265625" bestFit="1" customWidth="1"/>
    <col min="23" max="23" width="12" bestFit="1" customWidth="1"/>
    <col min="24" max="24" width="11.7265625" bestFit="1" customWidth="1"/>
    <col min="25" max="25" width="16.453125" bestFit="1" customWidth="1"/>
    <col min="26" max="26" width="19.54296875" bestFit="1" customWidth="1"/>
    <col min="27" max="27" width="242.26953125" bestFit="1" customWidth="1"/>
    <col min="28" max="28" width="16.26953125" bestFit="1" customWidth="1"/>
    <col min="29" max="29" width="47.26953125" bestFit="1" customWidth="1"/>
    <col min="30" max="30" width="38.54296875" bestFit="1" customWidth="1"/>
    <col min="31" max="31" width="16.7265625" bestFit="1" customWidth="1"/>
    <col min="32" max="32" width="20" bestFit="1" customWidth="1"/>
    <col min="33" max="33" width="10.7265625" bestFit="1" customWidth="1"/>
    <col min="34" max="34" width="15.54296875" bestFit="1" customWidth="1"/>
    <col min="35" max="35" width="42.26953125" bestFit="1" customWidth="1"/>
    <col min="36" max="36" width="12" bestFit="1" customWidth="1"/>
    <col min="37" max="37" width="29.26953125" bestFit="1" customWidth="1"/>
    <col min="38" max="39" width="31.1796875" bestFit="1" customWidth="1"/>
    <col min="40" max="40" width="17.26953125" bestFit="1" customWidth="1"/>
    <col min="41" max="41" width="14.26953125" bestFit="1" customWidth="1"/>
    <col min="42" max="42" width="22" bestFit="1" customWidth="1"/>
    <col min="43" max="43" width="11.7265625" bestFit="1" customWidth="1"/>
    <col min="44" max="44" width="16" bestFit="1" customWidth="1"/>
    <col min="45" max="45" width="13.26953125" bestFit="1" customWidth="1"/>
    <col min="46" max="46" width="20.54296875" bestFit="1" customWidth="1"/>
    <col min="47" max="47" width="61.81640625" bestFit="1" customWidth="1"/>
    <col min="48" max="48" width="12.7265625" bestFit="1" customWidth="1"/>
    <col min="49" max="49" width="15.453125" bestFit="1" customWidth="1"/>
    <col min="50" max="50" width="13.54296875" bestFit="1" customWidth="1"/>
    <col min="51" max="51" width="13.1796875" bestFit="1" customWidth="1"/>
    <col min="52" max="52" width="13.54296875" bestFit="1" customWidth="1"/>
    <col min="53" max="53" width="13.1796875" bestFit="1" customWidth="1"/>
    <col min="54" max="54" width="13.54296875" bestFit="1" customWidth="1"/>
    <col min="55" max="55" width="13.1796875" bestFit="1" customWidth="1"/>
    <col min="56" max="56" width="13.54296875" bestFit="1" customWidth="1"/>
    <col min="57" max="57" width="13.1796875" bestFit="1" customWidth="1"/>
    <col min="58" max="58" width="13.54296875" bestFit="1" customWidth="1"/>
    <col min="59" max="59" width="13.1796875" bestFit="1" customWidth="1"/>
    <col min="60" max="60" width="13.54296875" bestFit="1" customWidth="1"/>
    <col min="61" max="61" width="13.1796875" bestFit="1" customWidth="1"/>
    <col min="62" max="62" width="13.54296875" bestFit="1" customWidth="1"/>
    <col min="63" max="63" width="13.1796875" bestFit="1" customWidth="1"/>
    <col min="64" max="64" width="13.54296875" bestFit="1" customWidth="1"/>
    <col min="65" max="65" width="13.1796875" bestFit="1" customWidth="1"/>
    <col min="66" max="66" width="13.54296875" bestFit="1" customWidth="1"/>
    <col min="67" max="67" width="14.1796875" bestFit="1" customWidth="1"/>
    <col min="68" max="68" width="14.54296875" bestFit="1" customWidth="1"/>
    <col min="69" max="69" width="14.1796875" bestFit="1" customWidth="1"/>
    <col min="70" max="70" width="14.54296875" bestFit="1" customWidth="1"/>
    <col min="71" max="71" width="14.1796875" bestFit="1" customWidth="1"/>
    <col min="72" max="72" width="14.54296875" bestFit="1" customWidth="1"/>
    <col min="73" max="73" width="14.1796875" bestFit="1" customWidth="1"/>
    <col min="74" max="74" width="14.54296875" bestFit="1" customWidth="1"/>
    <col min="75" max="75" width="14.1796875" bestFit="1" customWidth="1"/>
    <col min="76" max="76" width="14.54296875" bestFit="1" customWidth="1"/>
    <col min="77" max="77" width="14.1796875" bestFit="1" customWidth="1"/>
    <col min="78" max="78" width="14.54296875" bestFit="1" customWidth="1"/>
    <col min="79" max="79" width="14.1796875" bestFit="1" customWidth="1"/>
    <col min="80" max="80" width="14.54296875" bestFit="1" customWidth="1"/>
    <col min="81" max="81" width="14.1796875" bestFit="1" customWidth="1"/>
    <col min="82" max="82" width="14.54296875" bestFit="1" customWidth="1"/>
    <col min="83" max="83" width="14.1796875" bestFit="1" customWidth="1"/>
    <col min="84" max="84" width="14.54296875" bestFit="1" customWidth="1"/>
    <col min="85" max="85" width="14.1796875" bestFit="1" customWidth="1"/>
    <col min="86" max="86" width="14.54296875" bestFit="1" customWidth="1"/>
    <col min="87" max="87" width="14.1796875" bestFit="1" customWidth="1"/>
    <col min="88" max="88" width="16.81640625" bestFit="1" customWidth="1"/>
    <col min="89" max="89" width="17.26953125" bestFit="1" customWidth="1"/>
  </cols>
  <sheetData>
    <row r="1" spans="1:18" x14ac:dyDescent="0.35">
      <c r="A1" t="s">
        <v>0</v>
      </c>
      <c r="B1" s="93" t="s">
        <v>63</v>
      </c>
      <c r="C1" t="s">
        <v>45</v>
      </c>
      <c r="D1" t="s">
        <v>64</v>
      </c>
      <c r="E1" t="s">
        <v>107</v>
      </c>
      <c r="F1" t="s">
        <v>108</v>
      </c>
      <c r="G1" t="s">
        <v>65</v>
      </c>
      <c r="H1" s="94" t="s">
        <v>66</v>
      </c>
      <c r="I1" t="s">
        <v>2</v>
      </c>
      <c r="J1" t="s">
        <v>67</v>
      </c>
      <c r="K1" t="s">
        <v>68</v>
      </c>
      <c r="L1" t="s">
        <v>69</v>
      </c>
      <c r="R1"/>
    </row>
    <row r="2" spans="1:18" x14ac:dyDescent="0.35">
      <c r="A2" t="s">
        <v>128</v>
      </c>
      <c r="B2" s="93">
        <v>5218341671943</v>
      </c>
      <c r="C2" t="s">
        <v>129</v>
      </c>
      <c r="D2" t="s">
        <v>130</v>
      </c>
      <c r="E2">
        <v>1</v>
      </c>
      <c r="F2">
        <v>1</v>
      </c>
      <c r="G2">
        <v>1</v>
      </c>
      <c r="H2"/>
      <c r="I2">
        <v>1</v>
      </c>
      <c r="J2" s="95">
        <v>45824.605555555558</v>
      </c>
      <c r="K2">
        <v>1</v>
      </c>
      <c r="L2" s="95">
        <v>45824.661111111112</v>
      </c>
    </row>
    <row r="3" spans="1:18" x14ac:dyDescent="0.35">
      <c r="A3" t="s">
        <v>131</v>
      </c>
      <c r="B3" s="93">
        <v>5219612708813</v>
      </c>
      <c r="C3" t="s">
        <v>129</v>
      </c>
      <c r="D3" t="s">
        <v>130</v>
      </c>
      <c r="E3">
        <v>0</v>
      </c>
      <c r="F3">
        <v>0</v>
      </c>
      <c r="G3">
        <v>0</v>
      </c>
      <c r="H3" s="95">
        <v>45824.602777777778</v>
      </c>
      <c r="I3">
        <v>0</v>
      </c>
      <c r="K3">
        <v>0</v>
      </c>
    </row>
    <row r="4" spans="1:18" x14ac:dyDescent="0.35">
      <c r="A4" t="s">
        <v>132</v>
      </c>
      <c r="B4" s="93">
        <v>5217224097499</v>
      </c>
      <c r="C4" t="s">
        <v>129</v>
      </c>
      <c r="D4" t="s">
        <v>130</v>
      </c>
      <c r="E4">
        <v>1</v>
      </c>
      <c r="F4">
        <v>1</v>
      </c>
      <c r="G4">
        <v>1</v>
      </c>
      <c r="H4"/>
      <c r="I4">
        <v>1</v>
      </c>
      <c r="J4" s="95">
        <v>45824.60833333333</v>
      </c>
      <c r="K4">
        <v>1</v>
      </c>
      <c r="L4" s="95">
        <v>45824.62777777778</v>
      </c>
    </row>
    <row r="5" spans="1:18" x14ac:dyDescent="0.35">
      <c r="A5" t="s">
        <v>133</v>
      </c>
      <c r="B5" s="93">
        <v>525514447966</v>
      </c>
      <c r="C5" t="s">
        <v>129</v>
      </c>
      <c r="D5" t="s">
        <v>130</v>
      </c>
      <c r="E5">
        <v>1</v>
      </c>
      <c r="F5">
        <v>1</v>
      </c>
      <c r="G5">
        <v>1</v>
      </c>
      <c r="H5"/>
      <c r="I5">
        <v>1</v>
      </c>
      <c r="J5" s="95">
        <v>45824.609027777777</v>
      </c>
      <c r="K5">
        <v>1</v>
      </c>
      <c r="L5" s="95">
        <v>45824.618750000001</v>
      </c>
    </row>
    <row r="6" spans="1:18" x14ac:dyDescent="0.35">
      <c r="A6" t="s">
        <v>134</v>
      </c>
      <c r="B6" s="93">
        <v>5216642791617</v>
      </c>
      <c r="C6" t="s">
        <v>129</v>
      </c>
      <c r="D6" t="s">
        <v>130</v>
      </c>
      <c r="E6">
        <v>1</v>
      </c>
      <c r="F6">
        <v>1</v>
      </c>
      <c r="G6">
        <v>1</v>
      </c>
      <c r="H6"/>
      <c r="I6">
        <v>1</v>
      </c>
      <c r="J6" s="95">
        <v>45824.609027777777</v>
      </c>
      <c r="K6">
        <v>1</v>
      </c>
      <c r="L6" s="95">
        <v>45824.613194444442</v>
      </c>
    </row>
    <row r="7" spans="1:18" x14ac:dyDescent="0.35">
      <c r="A7" t="s">
        <v>135</v>
      </c>
      <c r="B7" s="93">
        <v>5216142705297</v>
      </c>
      <c r="C7" t="s">
        <v>129</v>
      </c>
      <c r="D7" t="s">
        <v>130</v>
      </c>
      <c r="E7">
        <v>1</v>
      </c>
      <c r="F7">
        <v>0</v>
      </c>
      <c r="G7">
        <v>1</v>
      </c>
      <c r="H7"/>
      <c r="I7">
        <v>1</v>
      </c>
      <c r="J7" s="95">
        <v>45824.602777777778</v>
      </c>
      <c r="K7">
        <v>0</v>
      </c>
    </row>
    <row r="8" spans="1:18" x14ac:dyDescent="0.35">
      <c r="A8" t="s">
        <v>136</v>
      </c>
      <c r="B8" s="93">
        <v>5216391098063</v>
      </c>
      <c r="C8" t="s">
        <v>129</v>
      </c>
      <c r="D8" t="s">
        <v>130</v>
      </c>
      <c r="E8">
        <v>0</v>
      </c>
      <c r="F8">
        <v>0</v>
      </c>
      <c r="G8">
        <v>0</v>
      </c>
      <c r="H8" s="95">
        <v>45824.606944444444</v>
      </c>
      <c r="I8">
        <v>0</v>
      </c>
      <c r="K8">
        <v>0</v>
      </c>
    </row>
    <row r="9" spans="1:18" x14ac:dyDescent="0.35">
      <c r="A9" t="s">
        <v>137</v>
      </c>
      <c r="B9" s="93">
        <v>5218711244948</v>
      </c>
      <c r="C9" t="s">
        <v>129</v>
      </c>
      <c r="D9" t="s">
        <v>130</v>
      </c>
      <c r="E9">
        <v>1</v>
      </c>
      <c r="F9">
        <v>0</v>
      </c>
      <c r="G9">
        <v>1</v>
      </c>
      <c r="H9"/>
      <c r="I9">
        <v>1</v>
      </c>
      <c r="J9" s="95">
        <v>45824.604166666664</v>
      </c>
      <c r="K9">
        <v>0</v>
      </c>
    </row>
    <row r="10" spans="1:18" x14ac:dyDescent="0.35">
      <c r="A10" t="s">
        <v>138</v>
      </c>
      <c r="B10" s="93">
        <v>5215535323835</v>
      </c>
      <c r="C10" t="s">
        <v>129</v>
      </c>
      <c r="D10" t="s">
        <v>130</v>
      </c>
      <c r="E10">
        <v>1</v>
      </c>
      <c r="F10">
        <v>0</v>
      </c>
      <c r="G10">
        <v>1</v>
      </c>
      <c r="H10"/>
      <c r="I10">
        <v>1</v>
      </c>
      <c r="J10" s="95">
        <v>45824.606249999997</v>
      </c>
      <c r="K10">
        <v>0</v>
      </c>
    </row>
    <row r="11" spans="1:18" x14ac:dyDescent="0.35">
      <c r="A11" t="s">
        <v>139</v>
      </c>
      <c r="B11" s="93">
        <v>5219933024983</v>
      </c>
      <c r="C11" t="s">
        <v>129</v>
      </c>
      <c r="D11" t="s">
        <v>130</v>
      </c>
      <c r="E11">
        <v>1</v>
      </c>
      <c r="F11">
        <v>1</v>
      </c>
      <c r="G11">
        <v>1</v>
      </c>
      <c r="H11"/>
      <c r="I11">
        <v>1</v>
      </c>
      <c r="J11" s="95">
        <v>45824.604166666664</v>
      </c>
      <c r="K11">
        <v>1</v>
      </c>
      <c r="L11" s="95">
        <v>45824.617361111108</v>
      </c>
    </row>
    <row r="12" spans="1:18" x14ac:dyDescent="0.35">
      <c r="A12" t="s">
        <v>140</v>
      </c>
      <c r="B12" s="93">
        <v>5218682833645</v>
      </c>
      <c r="C12" t="s">
        <v>129</v>
      </c>
      <c r="D12" t="s">
        <v>130</v>
      </c>
      <c r="E12">
        <v>0</v>
      </c>
      <c r="F12">
        <v>0</v>
      </c>
      <c r="G12">
        <v>0</v>
      </c>
      <c r="H12" s="95">
        <v>45824.605555555558</v>
      </c>
      <c r="I12">
        <v>0</v>
      </c>
      <c r="K12">
        <v>0</v>
      </c>
    </row>
    <row r="13" spans="1:18" x14ac:dyDescent="0.35">
      <c r="A13" t="s">
        <v>141</v>
      </c>
      <c r="B13" s="93">
        <v>5218115301411</v>
      </c>
      <c r="C13" t="s">
        <v>129</v>
      </c>
      <c r="D13" t="s">
        <v>130</v>
      </c>
      <c r="E13">
        <v>0</v>
      </c>
      <c r="F13">
        <v>0</v>
      </c>
      <c r="G13">
        <v>0</v>
      </c>
      <c r="H13" s="95">
        <v>45824.609722222223</v>
      </c>
      <c r="I13">
        <v>0</v>
      </c>
      <c r="K13">
        <v>0</v>
      </c>
    </row>
    <row r="14" spans="1:18" x14ac:dyDescent="0.35">
      <c r="A14" t="s">
        <v>142</v>
      </c>
      <c r="B14" s="93">
        <v>5219636360240</v>
      </c>
      <c r="C14" t="s">
        <v>129</v>
      </c>
      <c r="D14" t="s">
        <v>130</v>
      </c>
      <c r="E14">
        <v>0</v>
      </c>
      <c r="F14">
        <v>0</v>
      </c>
      <c r="G14">
        <v>0</v>
      </c>
      <c r="H14" s="95">
        <v>45824.609722222223</v>
      </c>
      <c r="I14">
        <v>0</v>
      </c>
      <c r="K14">
        <v>0</v>
      </c>
    </row>
    <row r="15" spans="1:18" x14ac:dyDescent="0.35">
      <c r="A15" t="s">
        <v>143</v>
      </c>
      <c r="B15" s="93">
        <v>5219911110792</v>
      </c>
      <c r="C15" t="s">
        <v>129</v>
      </c>
      <c r="D15" t="s">
        <v>130</v>
      </c>
      <c r="E15">
        <v>1</v>
      </c>
      <c r="F15">
        <v>0</v>
      </c>
      <c r="G15">
        <v>1</v>
      </c>
      <c r="H15"/>
      <c r="I15">
        <v>1</v>
      </c>
      <c r="J15" s="95">
        <v>45824.604861111111</v>
      </c>
      <c r="K15">
        <v>0</v>
      </c>
    </row>
    <row r="16" spans="1:18" x14ac:dyDescent="0.35">
      <c r="A16" t="s">
        <v>144</v>
      </c>
      <c r="B16" s="93">
        <v>5215533260917</v>
      </c>
      <c r="C16" t="s">
        <v>129</v>
      </c>
      <c r="D16" t="s">
        <v>130</v>
      </c>
      <c r="E16">
        <v>1</v>
      </c>
      <c r="F16">
        <v>1</v>
      </c>
      <c r="G16">
        <v>1</v>
      </c>
      <c r="H16"/>
      <c r="I16">
        <v>1</v>
      </c>
      <c r="J16" s="95">
        <v>45824.604166666664</v>
      </c>
      <c r="K16">
        <v>1</v>
      </c>
      <c r="L16" s="95">
        <v>45824.606249999997</v>
      </c>
    </row>
    <row r="17" spans="1:12" x14ac:dyDescent="0.35">
      <c r="A17" t="s">
        <v>145</v>
      </c>
      <c r="B17" s="93">
        <v>5212223553336</v>
      </c>
      <c r="C17" t="s">
        <v>129</v>
      </c>
      <c r="D17" t="s">
        <v>130</v>
      </c>
      <c r="E17">
        <v>1</v>
      </c>
      <c r="F17">
        <v>1</v>
      </c>
      <c r="G17">
        <v>1</v>
      </c>
      <c r="H17"/>
      <c r="I17">
        <v>1</v>
      </c>
      <c r="J17" s="95">
        <v>45824.627083333333</v>
      </c>
      <c r="K17">
        <v>1</v>
      </c>
      <c r="L17" s="95">
        <v>45824.62777777778</v>
      </c>
    </row>
    <row r="18" spans="1:12" x14ac:dyDescent="0.35">
      <c r="A18" t="s">
        <v>146</v>
      </c>
      <c r="B18" s="93">
        <v>5218333003112</v>
      </c>
      <c r="C18" t="s">
        <v>129</v>
      </c>
      <c r="D18" t="s">
        <v>130</v>
      </c>
      <c r="E18">
        <v>1</v>
      </c>
      <c r="F18">
        <v>1</v>
      </c>
      <c r="G18">
        <v>1</v>
      </c>
      <c r="H18"/>
      <c r="I18">
        <v>1</v>
      </c>
      <c r="J18" s="95">
        <v>45824.606249999997</v>
      </c>
      <c r="K18">
        <v>1</v>
      </c>
      <c r="L18" s="95">
        <v>45824.627083333333</v>
      </c>
    </row>
    <row r="19" spans="1:12" x14ac:dyDescent="0.35">
      <c r="A19" t="s">
        <v>147</v>
      </c>
      <c r="B19" s="93">
        <v>5215574188140</v>
      </c>
      <c r="C19" t="s">
        <v>129</v>
      </c>
      <c r="D19" t="s">
        <v>130</v>
      </c>
      <c r="E19">
        <v>1</v>
      </c>
      <c r="F19">
        <v>0</v>
      </c>
      <c r="G19">
        <v>1</v>
      </c>
      <c r="H19"/>
      <c r="I19">
        <v>1</v>
      </c>
      <c r="J19" s="95">
        <v>45824.602777777778</v>
      </c>
      <c r="K19">
        <v>0</v>
      </c>
    </row>
    <row r="20" spans="1:12" x14ac:dyDescent="0.35">
      <c r="A20" t="s">
        <v>148</v>
      </c>
      <c r="B20" s="93">
        <v>5214773998291</v>
      </c>
      <c r="C20" t="s">
        <v>129</v>
      </c>
      <c r="D20" t="s">
        <v>130</v>
      </c>
      <c r="E20">
        <v>1</v>
      </c>
      <c r="F20">
        <v>1</v>
      </c>
      <c r="G20">
        <v>1</v>
      </c>
      <c r="H20"/>
      <c r="I20">
        <v>1</v>
      </c>
      <c r="J20" s="95">
        <v>45824.604861111111</v>
      </c>
      <c r="K20">
        <v>1</v>
      </c>
      <c r="L20" s="95">
        <v>45824.632638888892</v>
      </c>
    </row>
    <row r="21" spans="1:12" x14ac:dyDescent="0.35">
      <c r="A21" t="s">
        <v>149</v>
      </c>
      <c r="B21" s="93">
        <v>5217711422753</v>
      </c>
      <c r="C21" t="s">
        <v>129</v>
      </c>
      <c r="D21" t="s">
        <v>130</v>
      </c>
      <c r="E21">
        <v>1</v>
      </c>
      <c r="F21">
        <v>1</v>
      </c>
      <c r="G21">
        <v>1</v>
      </c>
      <c r="H21"/>
      <c r="I21">
        <v>1</v>
      </c>
      <c r="J21" s="95">
        <v>45824.606944444444</v>
      </c>
      <c r="K21">
        <v>1</v>
      </c>
      <c r="L21" s="95">
        <v>45824.607638888891</v>
      </c>
    </row>
    <row r="22" spans="1:12" x14ac:dyDescent="0.35">
      <c r="A22" t="s">
        <v>150</v>
      </c>
      <c r="B22" s="93">
        <v>5214571062152</v>
      </c>
      <c r="C22" t="s">
        <v>129</v>
      </c>
      <c r="D22" t="s">
        <v>130</v>
      </c>
      <c r="E22">
        <v>0</v>
      </c>
      <c r="F22">
        <v>0</v>
      </c>
      <c r="G22">
        <v>0</v>
      </c>
      <c r="H22" s="95">
        <v>45824.60833333333</v>
      </c>
      <c r="I22">
        <v>0</v>
      </c>
      <c r="K22">
        <v>0</v>
      </c>
    </row>
    <row r="23" spans="1:12" x14ac:dyDescent="0.35">
      <c r="A23" t="s">
        <v>151</v>
      </c>
      <c r="B23" s="93">
        <v>5214434876539</v>
      </c>
      <c r="C23" t="s">
        <v>129</v>
      </c>
      <c r="D23" t="s">
        <v>130</v>
      </c>
      <c r="E23">
        <v>1</v>
      </c>
      <c r="F23">
        <v>1</v>
      </c>
      <c r="G23">
        <v>1</v>
      </c>
      <c r="H23"/>
      <c r="I23">
        <v>1</v>
      </c>
      <c r="J23" s="95">
        <v>45824.604861111111</v>
      </c>
      <c r="K23">
        <v>1</v>
      </c>
      <c r="L23" s="95">
        <v>45824.623611111114</v>
      </c>
    </row>
    <row r="24" spans="1:12" x14ac:dyDescent="0.35">
      <c r="A24" t="s">
        <v>152</v>
      </c>
      <c r="B24" s="93">
        <v>5215540618958</v>
      </c>
      <c r="C24" t="s">
        <v>129</v>
      </c>
      <c r="D24" t="s">
        <v>130</v>
      </c>
      <c r="E24">
        <v>0</v>
      </c>
      <c r="F24">
        <v>0</v>
      </c>
      <c r="G24">
        <v>0</v>
      </c>
      <c r="H24" s="95">
        <v>45824.606944444444</v>
      </c>
      <c r="I24">
        <v>0</v>
      </c>
      <c r="K24">
        <v>0</v>
      </c>
    </row>
    <row r="25" spans="1:12" x14ac:dyDescent="0.35">
      <c r="A25" t="s">
        <v>153</v>
      </c>
      <c r="B25" s="93">
        <v>5215557605097</v>
      </c>
      <c r="C25" t="s">
        <v>129</v>
      </c>
      <c r="D25" t="s">
        <v>130</v>
      </c>
      <c r="E25">
        <v>0</v>
      </c>
      <c r="F25">
        <v>0</v>
      </c>
      <c r="G25">
        <v>0</v>
      </c>
      <c r="H25" s="95">
        <v>45824.604166666664</v>
      </c>
      <c r="I25">
        <v>0</v>
      </c>
      <c r="K25">
        <v>0</v>
      </c>
    </row>
    <row r="26" spans="1:12" x14ac:dyDescent="0.35">
      <c r="A26" t="s">
        <v>154</v>
      </c>
      <c r="B26" s="93">
        <v>5212224460087</v>
      </c>
      <c r="C26" t="s">
        <v>129</v>
      </c>
      <c r="D26" t="s">
        <v>130</v>
      </c>
      <c r="E26">
        <v>1</v>
      </c>
      <c r="F26">
        <v>1</v>
      </c>
      <c r="G26">
        <v>1</v>
      </c>
      <c r="H26"/>
      <c r="I26">
        <v>1</v>
      </c>
      <c r="J26" s="95">
        <v>45824.609027777777</v>
      </c>
      <c r="K26">
        <v>1</v>
      </c>
      <c r="L26" s="95">
        <v>45824.651388888888</v>
      </c>
    </row>
    <row r="27" spans="1:12" x14ac:dyDescent="0.35">
      <c r="A27" t="s">
        <v>155</v>
      </c>
      <c r="B27" s="93">
        <v>5217848494798</v>
      </c>
      <c r="C27" t="s">
        <v>129</v>
      </c>
      <c r="D27" t="s">
        <v>130</v>
      </c>
      <c r="E27">
        <v>1</v>
      </c>
      <c r="F27">
        <v>1</v>
      </c>
      <c r="G27">
        <v>1</v>
      </c>
      <c r="H27"/>
      <c r="I27">
        <v>1</v>
      </c>
      <c r="J27" s="95">
        <v>45824.605555555558</v>
      </c>
      <c r="K27">
        <v>1</v>
      </c>
      <c r="L27" s="95">
        <v>45825.063888888886</v>
      </c>
    </row>
    <row r="28" spans="1:12" x14ac:dyDescent="0.35">
      <c r="A28" t="s">
        <v>156</v>
      </c>
      <c r="B28" s="93">
        <v>5213310985278</v>
      </c>
      <c r="C28" t="s">
        <v>129</v>
      </c>
      <c r="D28" t="s">
        <v>130</v>
      </c>
      <c r="E28">
        <v>1</v>
      </c>
      <c r="F28">
        <v>1</v>
      </c>
      <c r="G28">
        <v>1</v>
      </c>
      <c r="H28"/>
      <c r="I28">
        <v>1</v>
      </c>
      <c r="J28" s="95">
        <v>45824.605555555558</v>
      </c>
      <c r="K28">
        <v>1</v>
      </c>
      <c r="L28" s="95">
        <v>45824.631944444445</v>
      </c>
    </row>
    <row r="29" spans="1:12" x14ac:dyDescent="0.35">
      <c r="A29" t="s">
        <v>157</v>
      </c>
      <c r="B29" s="93">
        <v>5215578028475</v>
      </c>
      <c r="C29" t="s">
        <v>129</v>
      </c>
      <c r="D29" t="s">
        <v>130</v>
      </c>
      <c r="E29">
        <v>0</v>
      </c>
      <c r="F29">
        <v>0</v>
      </c>
      <c r="G29">
        <v>0</v>
      </c>
      <c r="H29" s="95">
        <v>45824.60833333333</v>
      </c>
      <c r="I29">
        <v>0</v>
      </c>
      <c r="K29">
        <v>0</v>
      </c>
    </row>
    <row r="30" spans="1:12" x14ac:dyDescent="0.35">
      <c r="A30" t="s">
        <v>158</v>
      </c>
      <c r="B30" s="93">
        <v>5214341697858</v>
      </c>
      <c r="C30" t="s">
        <v>129</v>
      </c>
      <c r="D30" t="s">
        <v>130</v>
      </c>
      <c r="E30">
        <v>0</v>
      </c>
      <c r="F30">
        <v>0</v>
      </c>
      <c r="G30">
        <v>0</v>
      </c>
      <c r="H30" s="95">
        <v>45824.61041666667</v>
      </c>
      <c r="I30">
        <v>0</v>
      </c>
      <c r="K30">
        <v>0</v>
      </c>
    </row>
    <row r="31" spans="1:12" x14ac:dyDescent="0.35">
      <c r="A31" t="s">
        <v>159</v>
      </c>
      <c r="B31" s="93">
        <v>5217225143752</v>
      </c>
      <c r="C31" t="s">
        <v>129</v>
      </c>
      <c r="D31" t="s">
        <v>130</v>
      </c>
      <c r="E31">
        <v>0</v>
      </c>
      <c r="F31">
        <v>0</v>
      </c>
      <c r="G31">
        <v>0</v>
      </c>
      <c r="H31" s="95">
        <v>45824.603472222225</v>
      </c>
      <c r="I31">
        <v>0</v>
      </c>
      <c r="K31">
        <v>0</v>
      </c>
    </row>
    <row r="32" spans="1:12" x14ac:dyDescent="0.35">
      <c r="A32" t="s">
        <v>160</v>
      </c>
      <c r="B32" s="93">
        <v>5218711788893</v>
      </c>
      <c r="C32" t="s">
        <v>129</v>
      </c>
      <c r="D32" t="s">
        <v>130</v>
      </c>
      <c r="E32">
        <v>1</v>
      </c>
      <c r="F32">
        <v>1</v>
      </c>
      <c r="G32">
        <v>1</v>
      </c>
      <c r="H32"/>
      <c r="I32">
        <v>1</v>
      </c>
      <c r="J32" s="95">
        <v>45824.603472222225</v>
      </c>
      <c r="K32">
        <v>1</v>
      </c>
      <c r="L32" s="95">
        <v>45824.638194444444</v>
      </c>
    </row>
    <row r="33" spans="1:12" x14ac:dyDescent="0.35">
      <c r="A33" t="s">
        <v>161</v>
      </c>
      <c r="B33" s="93">
        <v>5214186902722</v>
      </c>
      <c r="C33" t="s">
        <v>129</v>
      </c>
      <c r="D33" t="s">
        <v>130</v>
      </c>
      <c r="E33">
        <v>0</v>
      </c>
      <c r="F33">
        <v>0</v>
      </c>
      <c r="G33">
        <v>0</v>
      </c>
      <c r="H33" s="95">
        <v>45824.602777777778</v>
      </c>
      <c r="I33">
        <v>0</v>
      </c>
      <c r="K33">
        <v>0</v>
      </c>
    </row>
    <row r="34" spans="1:12" x14ac:dyDescent="0.35">
      <c r="A34" t="s">
        <v>162</v>
      </c>
      <c r="B34" s="93">
        <v>5219961057055</v>
      </c>
      <c r="C34" t="s">
        <v>129</v>
      </c>
      <c r="D34" t="s">
        <v>130</v>
      </c>
      <c r="E34">
        <v>1</v>
      </c>
      <c r="F34">
        <v>1</v>
      </c>
      <c r="G34">
        <v>1</v>
      </c>
      <c r="H34"/>
      <c r="I34">
        <v>1</v>
      </c>
      <c r="J34" s="95">
        <v>45824.60833333333</v>
      </c>
      <c r="K34">
        <v>1</v>
      </c>
      <c r="L34" s="95">
        <v>45824.615972222222</v>
      </c>
    </row>
    <row r="35" spans="1:12" x14ac:dyDescent="0.35">
      <c r="A35" t="s">
        <v>163</v>
      </c>
      <c r="B35" s="93">
        <v>5215544683858</v>
      </c>
      <c r="C35" t="s">
        <v>129</v>
      </c>
      <c r="D35" t="s">
        <v>130</v>
      </c>
      <c r="E35">
        <v>1</v>
      </c>
      <c r="F35">
        <v>1</v>
      </c>
      <c r="G35">
        <v>1</v>
      </c>
      <c r="H35"/>
      <c r="I35">
        <v>1</v>
      </c>
      <c r="J35" s="95">
        <v>45824.606249999997</v>
      </c>
      <c r="K35">
        <v>1</v>
      </c>
      <c r="L35" s="95">
        <v>45824.640972222223</v>
      </c>
    </row>
    <row r="36" spans="1:12" x14ac:dyDescent="0.35">
      <c r="A36" t="s">
        <v>164</v>
      </c>
      <c r="B36" s="93">
        <v>5214773506302</v>
      </c>
      <c r="C36" t="s">
        <v>129</v>
      </c>
      <c r="D36" t="s">
        <v>130</v>
      </c>
      <c r="E36">
        <v>1</v>
      </c>
      <c r="F36">
        <v>0</v>
      </c>
      <c r="G36">
        <v>1</v>
      </c>
      <c r="H36"/>
      <c r="I36">
        <v>1</v>
      </c>
      <c r="J36" s="95">
        <v>45824.606944444444</v>
      </c>
      <c r="K36">
        <v>0</v>
      </c>
    </row>
    <row r="37" spans="1:12" x14ac:dyDescent="0.35">
      <c r="A37" t="s">
        <v>165</v>
      </c>
      <c r="B37" s="93">
        <v>5214491960990</v>
      </c>
      <c r="C37" t="s">
        <v>129</v>
      </c>
      <c r="D37" t="s">
        <v>130</v>
      </c>
      <c r="E37">
        <v>1</v>
      </c>
      <c r="F37">
        <v>1</v>
      </c>
      <c r="G37">
        <v>1</v>
      </c>
      <c r="H37"/>
      <c r="I37">
        <v>1</v>
      </c>
      <c r="J37" s="95">
        <v>45824.606249999997</v>
      </c>
      <c r="K37">
        <v>1</v>
      </c>
      <c r="L37" s="95">
        <v>45824.638888888891</v>
      </c>
    </row>
    <row r="38" spans="1:12" x14ac:dyDescent="0.35">
      <c r="A38" t="s">
        <v>166</v>
      </c>
      <c r="B38" s="93">
        <v>5215574358934</v>
      </c>
      <c r="C38" t="s">
        <v>129</v>
      </c>
      <c r="D38" t="s">
        <v>130</v>
      </c>
      <c r="E38">
        <v>1</v>
      </c>
      <c r="F38">
        <v>1</v>
      </c>
      <c r="G38">
        <v>1</v>
      </c>
      <c r="H38"/>
      <c r="I38">
        <v>1</v>
      </c>
      <c r="J38" s="95">
        <v>45824.602083333331</v>
      </c>
      <c r="K38">
        <v>1</v>
      </c>
      <c r="L38" s="95">
        <v>45824.631944444445</v>
      </c>
    </row>
    <row r="39" spans="1:12" x14ac:dyDescent="0.35">
      <c r="A39" t="s">
        <v>167</v>
      </c>
      <c r="B39" s="93">
        <v>5212331188755</v>
      </c>
      <c r="C39" t="s">
        <v>129</v>
      </c>
      <c r="D39" t="s">
        <v>130</v>
      </c>
      <c r="E39">
        <v>1</v>
      </c>
      <c r="F39">
        <v>0</v>
      </c>
      <c r="G39">
        <v>1</v>
      </c>
      <c r="H39"/>
      <c r="I39">
        <v>1</v>
      </c>
      <c r="J39" s="95">
        <v>45824.609722222223</v>
      </c>
      <c r="K39">
        <v>0</v>
      </c>
    </row>
    <row r="40" spans="1:12" x14ac:dyDescent="0.35">
      <c r="A40" t="s">
        <v>168</v>
      </c>
      <c r="B40" s="93">
        <v>5219868668585</v>
      </c>
      <c r="C40" t="s">
        <v>129</v>
      </c>
      <c r="D40" t="s">
        <v>130</v>
      </c>
      <c r="E40">
        <v>1</v>
      </c>
      <c r="F40">
        <v>1</v>
      </c>
      <c r="G40">
        <v>1</v>
      </c>
      <c r="H40"/>
      <c r="I40">
        <v>1</v>
      </c>
      <c r="J40" s="95">
        <v>45824.609722222223</v>
      </c>
      <c r="K40">
        <v>1</v>
      </c>
      <c r="L40" s="95">
        <v>45824.645138888889</v>
      </c>
    </row>
    <row r="41" spans="1:12" x14ac:dyDescent="0.35">
      <c r="A41" t="s">
        <v>169</v>
      </c>
      <c r="B41" s="93">
        <v>5218715170695</v>
      </c>
      <c r="C41" t="s">
        <v>129</v>
      </c>
      <c r="D41" t="s">
        <v>130</v>
      </c>
      <c r="E41">
        <v>1</v>
      </c>
      <c r="F41">
        <v>0</v>
      </c>
      <c r="G41">
        <v>1</v>
      </c>
      <c r="H41"/>
      <c r="I41">
        <v>1</v>
      </c>
      <c r="J41" s="95">
        <v>45824.606249999997</v>
      </c>
      <c r="K41">
        <v>0</v>
      </c>
    </row>
    <row r="42" spans="1:12" x14ac:dyDescent="0.35">
      <c r="A42" t="s">
        <v>170</v>
      </c>
      <c r="B42" s="93">
        <v>5212381170161</v>
      </c>
      <c r="C42" t="s">
        <v>129</v>
      </c>
      <c r="D42" t="s">
        <v>130</v>
      </c>
      <c r="E42">
        <v>1</v>
      </c>
      <c r="F42">
        <v>1</v>
      </c>
      <c r="G42">
        <v>1</v>
      </c>
      <c r="H42"/>
      <c r="I42">
        <v>1</v>
      </c>
      <c r="J42" s="95">
        <v>45824.604861111111</v>
      </c>
      <c r="K42">
        <v>1</v>
      </c>
      <c r="L42" s="95">
        <v>45824.605555555558</v>
      </c>
    </row>
    <row r="43" spans="1:12" x14ac:dyDescent="0.35">
      <c r="A43" t="s">
        <v>171</v>
      </c>
      <c r="B43" s="93">
        <v>5213141032815</v>
      </c>
      <c r="C43" t="s">
        <v>129</v>
      </c>
      <c r="D43" t="s">
        <v>130</v>
      </c>
      <c r="E43">
        <v>1</v>
      </c>
      <c r="F43">
        <v>0</v>
      </c>
      <c r="G43">
        <v>1</v>
      </c>
      <c r="H43"/>
      <c r="I43">
        <v>1</v>
      </c>
      <c r="J43" s="95">
        <v>45824.604166666664</v>
      </c>
      <c r="K43">
        <v>0</v>
      </c>
    </row>
    <row r="44" spans="1:12" x14ac:dyDescent="0.35">
      <c r="A44" t="s">
        <v>172</v>
      </c>
      <c r="B44" s="93">
        <v>5212431216637</v>
      </c>
      <c r="C44" t="s">
        <v>129</v>
      </c>
      <c r="D44" t="s">
        <v>130</v>
      </c>
      <c r="E44">
        <v>1</v>
      </c>
      <c r="F44">
        <v>0</v>
      </c>
      <c r="G44">
        <v>1</v>
      </c>
      <c r="H44"/>
      <c r="I44">
        <v>1</v>
      </c>
      <c r="J44" s="95">
        <v>45824.603472222225</v>
      </c>
      <c r="K44">
        <v>0</v>
      </c>
    </row>
    <row r="45" spans="1:12" x14ac:dyDescent="0.35">
      <c r="A45" t="s">
        <v>173</v>
      </c>
      <c r="B45" s="93">
        <v>5215540285455</v>
      </c>
      <c r="C45" t="s">
        <v>129</v>
      </c>
      <c r="D45" t="s">
        <v>130</v>
      </c>
      <c r="E45">
        <v>1</v>
      </c>
      <c r="F45">
        <v>1</v>
      </c>
      <c r="G45">
        <v>1</v>
      </c>
      <c r="H45"/>
      <c r="I45">
        <v>1</v>
      </c>
      <c r="J45" s="95">
        <v>45824.609027777777</v>
      </c>
      <c r="K45">
        <v>1</v>
      </c>
      <c r="L45" s="95">
        <v>45824.613194444442</v>
      </c>
    </row>
    <row r="46" spans="1:12" x14ac:dyDescent="0.35">
      <c r="A46" t="s">
        <v>174</v>
      </c>
      <c r="B46" s="93">
        <v>5216623390687</v>
      </c>
      <c r="C46" t="s">
        <v>129</v>
      </c>
      <c r="D46" t="s">
        <v>130</v>
      </c>
      <c r="E46">
        <v>1</v>
      </c>
      <c r="F46">
        <v>0</v>
      </c>
      <c r="G46">
        <v>1</v>
      </c>
      <c r="H46"/>
      <c r="I46">
        <v>1</v>
      </c>
      <c r="J46" s="95">
        <v>45824.601388888892</v>
      </c>
      <c r="K46">
        <v>0</v>
      </c>
    </row>
    <row r="47" spans="1:12" x14ac:dyDescent="0.35">
      <c r="A47" t="s">
        <v>175</v>
      </c>
      <c r="B47" s="93">
        <v>5215562911533</v>
      </c>
      <c r="C47" t="s">
        <v>129</v>
      </c>
      <c r="D47" t="s">
        <v>130</v>
      </c>
      <c r="E47">
        <v>0</v>
      </c>
      <c r="F47">
        <v>0</v>
      </c>
      <c r="G47">
        <v>0</v>
      </c>
      <c r="H47" s="95">
        <v>45824.606249999997</v>
      </c>
      <c r="I47">
        <v>0</v>
      </c>
      <c r="K47">
        <v>0</v>
      </c>
    </row>
    <row r="48" spans="1:12" x14ac:dyDescent="0.35">
      <c r="A48" t="s">
        <v>176</v>
      </c>
      <c r="B48" s="93">
        <v>5219381326042</v>
      </c>
      <c r="C48" t="s">
        <v>129</v>
      </c>
      <c r="D48" t="s">
        <v>130</v>
      </c>
      <c r="E48">
        <v>0</v>
      </c>
      <c r="F48">
        <v>0</v>
      </c>
      <c r="G48">
        <v>0</v>
      </c>
      <c r="H48" s="95">
        <v>45824.603472222225</v>
      </c>
      <c r="I48">
        <v>0</v>
      </c>
      <c r="K48">
        <v>0</v>
      </c>
    </row>
    <row r="49" spans="1:12" x14ac:dyDescent="0.35">
      <c r="A49" t="s">
        <v>177</v>
      </c>
      <c r="B49" s="93">
        <v>5214498940958</v>
      </c>
      <c r="C49" t="s">
        <v>129</v>
      </c>
      <c r="D49" t="s">
        <v>130</v>
      </c>
      <c r="E49">
        <v>1</v>
      </c>
      <c r="F49">
        <v>0</v>
      </c>
      <c r="G49">
        <v>1</v>
      </c>
      <c r="H49"/>
      <c r="I49">
        <v>1</v>
      </c>
      <c r="J49" s="95">
        <v>45824.602083333331</v>
      </c>
      <c r="K49">
        <v>0</v>
      </c>
    </row>
    <row r="50" spans="1:12" x14ac:dyDescent="0.35">
      <c r="A50" t="s">
        <v>178</v>
      </c>
      <c r="B50" s="93">
        <v>5213313828957</v>
      </c>
      <c r="C50" t="s">
        <v>129</v>
      </c>
      <c r="D50" t="s">
        <v>130</v>
      </c>
      <c r="E50">
        <v>1</v>
      </c>
      <c r="F50">
        <v>1</v>
      </c>
      <c r="G50">
        <v>1</v>
      </c>
      <c r="H50"/>
      <c r="I50">
        <v>1</v>
      </c>
      <c r="J50" s="95">
        <v>45824.607638888891</v>
      </c>
      <c r="K50">
        <v>1</v>
      </c>
      <c r="L50" s="95">
        <v>45824.609722222223</v>
      </c>
    </row>
    <row r="51" spans="1:12" x14ac:dyDescent="0.35">
      <c r="A51" t="s">
        <v>179</v>
      </c>
      <c r="B51" s="93">
        <v>5217712424951</v>
      </c>
      <c r="C51" t="s">
        <v>129</v>
      </c>
      <c r="D51" t="s">
        <v>130</v>
      </c>
      <c r="E51">
        <v>1</v>
      </c>
      <c r="F51">
        <v>1</v>
      </c>
      <c r="G51">
        <v>1</v>
      </c>
      <c r="H51"/>
      <c r="I51">
        <v>1</v>
      </c>
      <c r="J51" s="95">
        <v>45824.609027777777</v>
      </c>
      <c r="K51">
        <v>1</v>
      </c>
      <c r="L51" s="95">
        <v>45824.609027777777</v>
      </c>
    </row>
    <row r="52" spans="1:12" x14ac:dyDescent="0.35">
      <c r="A52" t="s">
        <v>180</v>
      </c>
      <c r="B52" s="93">
        <v>5217772872526</v>
      </c>
      <c r="C52" t="s">
        <v>129</v>
      </c>
      <c r="D52" t="s">
        <v>130</v>
      </c>
      <c r="E52">
        <v>1</v>
      </c>
      <c r="F52">
        <v>0</v>
      </c>
      <c r="G52">
        <v>1</v>
      </c>
      <c r="H52"/>
      <c r="I52">
        <v>1</v>
      </c>
      <c r="J52" s="95">
        <v>45824.603472222225</v>
      </c>
      <c r="K52">
        <v>0</v>
      </c>
    </row>
    <row r="53" spans="1:12" x14ac:dyDescent="0.35">
      <c r="A53" t="s">
        <v>181</v>
      </c>
      <c r="B53" s="93">
        <v>5215553985639</v>
      </c>
      <c r="C53" t="s">
        <v>129</v>
      </c>
      <c r="D53" t="s">
        <v>130</v>
      </c>
      <c r="E53">
        <v>0</v>
      </c>
      <c r="F53">
        <v>0</v>
      </c>
      <c r="G53">
        <v>0</v>
      </c>
      <c r="H53" s="95">
        <v>45824.601388888892</v>
      </c>
      <c r="I53">
        <v>0</v>
      </c>
      <c r="K53">
        <v>0</v>
      </c>
    </row>
    <row r="54" spans="1:12" x14ac:dyDescent="0.35">
      <c r="A54" t="s">
        <v>182</v>
      </c>
      <c r="B54" s="93">
        <v>5219511343644</v>
      </c>
      <c r="C54" t="s">
        <v>129</v>
      </c>
      <c r="D54" t="s">
        <v>130</v>
      </c>
      <c r="E54">
        <v>1</v>
      </c>
      <c r="F54">
        <v>0</v>
      </c>
      <c r="G54">
        <v>1</v>
      </c>
      <c r="H54"/>
      <c r="I54">
        <v>1</v>
      </c>
      <c r="J54" s="95">
        <v>45824.602777777778</v>
      </c>
      <c r="K54">
        <v>0</v>
      </c>
    </row>
    <row r="55" spans="1:12" x14ac:dyDescent="0.35">
      <c r="A55" t="s">
        <v>183</v>
      </c>
      <c r="B55" s="93">
        <v>5219661025735</v>
      </c>
      <c r="C55" t="s">
        <v>129</v>
      </c>
      <c r="D55" t="s">
        <v>130</v>
      </c>
      <c r="E55">
        <v>1</v>
      </c>
      <c r="F55">
        <v>1</v>
      </c>
      <c r="G55">
        <v>1</v>
      </c>
      <c r="H55"/>
      <c r="I55">
        <v>1</v>
      </c>
      <c r="J55" s="95">
        <v>45824.605555555558</v>
      </c>
      <c r="K55">
        <v>1</v>
      </c>
      <c r="L55" s="95">
        <v>45824.613888888889</v>
      </c>
    </row>
    <row r="56" spans="1:12" x14ac:dyDescent="0.35">
      <c r="A56" t="s">
        <v>184</v>
      </c>
      <c r="B56" s="93">
        <v>5215554128304</v>
      </c>
      <c r="C56" t="s">
        <v>129</v>
      </c>
      <c r="D56" t="s">
        <v>130</v>
      </c>
      <c r="E56">
        <v>1</v>
      </c>
      <c r="F56">
        <v>0</v>
      </c>
      <c r="G56">
        <v>1</v>
      </c>
      <c r="H56"/>
      <c r="I56">
        <v>1</v>
      </c>
      <c r="J56" s="95">
        <v>45824.60833333333</v>
      </c>
      <c r="K56">
        <v>0</v>
      </c>
    </row>
    <row r="57" spans="1:12" x14ac:dyDescent="0.35">
      <c r="A57" t="s">
        <v>185</v>
      </c>
      <c r="B57" s="93">
        <v>5212361129862</v>
      </c>
      <c r="C57" t="s">
        <v>129</v>
      </c>
      <c r="D57" t="s">
        <v>130</v>
      </c>
      <c r="E57">
        <v>1</v>
      </c>
      <c r="F57">
        <v>1</v>
      </c>
      <c r="G57">
        <v>1</v>
      </c>
      <c r="H57"/>
      <c r="I57">
        <v>1</v>
      </c>
      <c r="J57" s="95">
        <v>45824.604166666664</v>
      </c>
      <c r="K57">
        <v>1</v>
      </c>
      <c r="L57" s="95">
        <v>45824.761111111111</v>
      </c>
    </row>
    <row r="58" spans="1:12" x14ac:dyDescent="0.35">
      <c r="A58" t="s">
        <v>186</v>
      </c>
      <c r="B58" s="93">
        <v>5214111010112</v>
      </c>
      <c r="C58" t="s">
        <v>129</v>
      </c>
      <c r="D58" t="s">
        <v>130</v>
      </c>
      <c r="E58">
        <v>1</v>
      </c>
      <c r="F58">
        <v>0</v>
      </c>
      <c r="G58">
        <v>1</v>
      </c>
      <c r="H58"/>
      <c r="I58">
        <v>1</v>
      </c>
      <c r="J58" s="95">
        <v>45824.602777777778</v>
      </c>
      <c r="K58">
        <v>0</v>
      </c>
    </row>
    <row r="59" spans="1:12" x14ac:dyDescent="0.35">
      <c r="A59" t="s">
        <v>187</v>
      </c>
      <c r="B59" s="93">
        <v>5218332187717</v>
      </c>
      <c r="C59" t="s">
        <v>129</v>
      </c>
      <c r="D59" t="s">
        <v>130</v>
      </c>
      <c r="E59">
        <v>1</v>
      </c>
      <c r="F59">
        <v>0</v>
      </c>
      <c r="G59">
        <v>1</v>
      </c>
      <c r="H59"/>
      <c r="I59">
        <v>1</v>
      </c>
      <c r="J59" s="95">
        <v>45824.604861111111</v>
      </c>
      <c r="K59">
        <v>0</v>
      </c>
    </row>
    <row r="60" spans="1:12" x14ac:dyDescent="0.35">
      <c r="A60" t="s">
        <v>188</v>
      </c>
      <c r="B60" s="93">
        <v>5215580349120</v>
      </c>
      <c r="C60" t="s">
        <v>129</v>
      </c>
      <c r="D60" t="s">
        <v>130</v>
      </c>
      <c r="E60">
        <v>1</v>
      </c>
      <c r="F60">
        <v>1</v>
      </c>
      <c r="G60">
        <v>1</v>
      </c>
      <c r="H60"/>
      <c r="I60">
        <v>1</v>
      </c>
      <c r="J60" s="95">
        <v>45824.605555555558</v>
      </c>
      <c r="K60">
        <v>1</v>
      </c>
      <c r="L60" s="95">
        <v>45825.023611111108</v>
      </c>
    </row>
    <row r="61" spans="1:12" x14ac:dyDescent="0.35">
      <c r="A61" t="s">
        <v>189</v>
      </c>
      <c r="B61" s="93">
        <v>5216461171396</v>
      </c>
      <c r="C61" t="s">
        <v>129</v>
      </c>
      <c r="D61" t="s">
        <v>130</v>
      </c>
      <c r="E61">
        <v>1</v>
      </c>
      <c r="F61">
        <v>1</v>
      </c>
      <c r="G61">
        <v>1</v>
      </c>
      <c r="H61"/>
      <c r="I61">
        <v>1</v>
      </c>
      <c r="J61" s="95">
        <v>45824.603472222225</v>
      </c>
      <c r="K61">
        <v>1</v>
      </c>
      <c r="L61" s="95">
        <v>45824.675694444442</v>
      </c>
    </row>
    <row r="62" spans="1:12" x14ac:dyDescent="0.35">
      <c r="A62" t="s">
        <v>190</v>
      </c>
      <c r="B62" s="93">
        <v>5215529445410</v>
      </c>
      <c r="C62" t="s">
        <v>129</v>
      </c>
      <c r="D62" t="s">
        <v>130</v>
      </c>
      <c r="E62">
        <v>1</v>
      </c>
      <c r="F62">
        <v>1</v>
      </c>
      <c r="G62">
        <v>1</v>
      </c>
      <c r="H62"/>
      <c r="I62">
        <v>1</v>
      </c>
      <c r="J62" s="95">
        <v>45824.61041666667</v>
      </c>
      <c r="K62">
        <v>1</v>
      </c>
      <c r="L62" s="95">
        <v>45824.734722222223</v>
      </c>
    </row>
    <row r="63" spans="1:12" x14ac:dyDescent="0.35">
      <c r="A63" t="s">
        <v>191</v>
      </c>
      <c r="B63" s="93">
        <v>5212711556749</v>
      </c>
      <c r="C63" t="s">
        <v>129</v>
      </c>
      <c r="D63" t="s">
        <v>130</v>
      </c>
      <c r="E63">
        <v>1</v>
      </c>
      <c r="F63">
        <v>0</v>
      </c>
      <c r="G63">
        <v>1</v>
      </c>
      <c r="H63"/>
      <c r="I63">
        <v>1</v>
      </c>
      <c r="J63" s="95">
        <v>45824.607638888891</v>
      </c>
      <c r="K63">
        <v>0</v>
      </c>
    </row>
    <row r="64" spans="1:12" x14ac:dyDescent="0.35">
      <c r="A64" t="s">
        <v>192</v>
      </c>
      <c r="B64" s="93">
        <v>5219513274955</v>
      </c>
      <c r="C64" t="s">
        <v>129</v>
      </c>
      <c r="D64" t="s">
        <v>130</v>
      </c>
      <c r="E64">
        <v>1</v>
      </c>
      <c r="F64">
        <v>0</v>
      </c>
      <c r="G64">
        <v>1</v>
      </c>
      <c r="H64"/>
      <c r="I64">
        <v>1</v>
      </c>
      <c r="J64" s="95">
        <v>45824.606944444444</v>
      </c>
      <c r="K64">
        <v>0</v>
      </c>
    </row>
    <row r="65" spans="1:12" x14ac:dyDescent="0.35">
      <c r="A65" t="s">
        <v>193</v>
      </c>
      <c r="B65" s="93">
        <v>5217226505606</v>
      </c>
      <c r="C65" t="s">
        <v>129</v>
      </c>
      <c r="D65" t="s">
        <v>130</v>
      </c>
      <c r="E65">
        <v>1</v>
      </c>
      <c r="F65">
        <v>1</v>
      </c>
      <c r="G65">
        <v>1</v>
      </c>
      <c r="H65"/>
      <c r="I65">
        <v>1</v>
      </c>
      <c r="J65" s="95">
        <v>45824.607638888891</v>
      </c>
      <c r="K65">
        <v>1</v>
      </c>
      <c r="L65" s="95">
        <v>45824.622916666667</v>
      </c>
    </row>
    <row r="66" spans="1:12" x14ac:dyDescent="0.35">
      <c r="A66" t="s">
        <v>194</v>
      </c>
      <c r="B66" s="93">
        <v>5216641644147</v>
      </c>
      <c r="C66" t="s">
        <v>129</v>
      </c>
      <c r="D66" t="s">
        <v>130</v>
      </c>
      <c r="E66">
        <v>1</v>
      </c>
      <c r="F66">
        <v>1</v>
      </c>
      <c r="G66">
        <v>1</v>
      </c>
      <c r="H66"/>
      <c r="I66">
        <v>1</v>
      </c>
      <c r="J66" s="95">
        <v>45824.606944444444</v>
      </c>
      <c r="K66">
        <v>1</v>
      </c>
      <c r="L66" s="95">
        <v>45824.622916666667</v>
      </c>
    </row>
    <row r="67" spans="1:12" x14ac:dyDescent="0.35">
      <c r="A67" t="s">
        <v>195</v>
      </c>
      <c r="B67" s="93">
        <v>5215536790369</v>
      </c>
      <c r="C67" t="s">
        <v>129</v>
      </c>
      <c r="D67" t="s">
        <v>130</v>
      </c>
      <c r="E67">
        <v>1</v>
      </c>
      <c r="F67">
        <v>1</v>
      </c>
      <c r="G67">
        <v>1</v>
      </c>
      <c r="H67"/>
      <c r="I67">
        <v>1</v>
      </c>
      <c r="J67" s="95">
        <v>45824.604861111111</v>
      </c>
      <c r="K67">
        <v>1</v>
      </c>
      <c r="L67" s="95">
        <v>45824.751388888886</v>
      </c>
    </row>
    <row r="68" spans="1:12" x14ac:dyDescent="0.35">
      <c r="A68" t="s">
        <v>196</v>
      </c>
      <c r="B68" s="93">
        <v>5219993900973</v>
      </c>
      <c r="C68" t="s">
        <v>129</v>
      </c>
      <c r="D68" t="s">
        <v>130</v>
      </c>
      <c r="E68">
        <v>1</v>
      </c>
      <c r="F68">
        <v>1</v>
      </c>
      <c r="G68">
        <v>1</v>
      </c>
      <c r="H68"/>
      <c r="I68">
        <v>1</v>
      </c>
      <c r="J68" s="95">
        <v>45824.604166666664</v>
      </c>
      <c r="K68">
        <v>1</v>
      </c>
      <c r="L68" s="95">
        <v>45825.856944444444</v>
      </c>
    </row>
    <row r="69" spans="1:12" x14ac:dyDescent="0.35">
      <c r="A69" t="s">
        <v>197</v>
      </c>
      <c r="B69" s="93">
        <v>5219211429579</v>
      </c>
      <c r="C69" t="s">
        <v>129</v>
      </c>
      <c r="D69" t="s">
        <v>130</v>
      </c>
      <c r="E69">
        <v>0</v>
      </c>
      <c r="F69">
        <v>0</v>
      </c>
      <c r="G69">
        <v>0</v>
      </c>
      <c r="H69" s="95">
        <v>45824.604861111111</v>
      </c>
      <c r="I69">
        <v>0</v>
      </c>
      <c r="K69">
        <v>0</v>
      </c>
    </row>
    <row r="70" spans="1:12" x14ac:dyDescent="0.35">
      <c r="A70" t="s">
        <v>198</v>
      </c>
      <c r="B70" s="93">
        <v>5214433487230</v>
      </c>
      <c r="C70" t="s">
        <v>129</v>
      </c>
      <c r="D70" t="s">
        <v>130</v>
      </c>
      <c r="E70">
        <v>1</v>
      </c>
      <c r="F70">
        <v>1</v>
      </c>
      <c r="G70">
        <v>1</v>
      </c>
      <c r="H70"/>
      <c r="I70">
        <v>1</v>
      </c>
      <c r="J70" s="95">
        <v>45824.601388888892</v>
      </c>
      <c r="K70">
        <v>1</v>
      </c>
      <c r="L70" s="95">
        <v>45824.629861111112</v>
      </c>
    </row>
    <row r="71" spans="1:12" x14ac:dyDescent="0.35">
      <c r="A71" t="s">
        <v>199</v>
      </c>
      <c r="B71" s="93">
        <v>5218341111219</v>
      </c>
      <c r="C71" t="s">
        <v>129</v>
      </c>
      <c r="D71" t="s">
        <v>130</v>
      </c>
      <c r="E71">
        <v>1</v>
      </c>
      <c r="F71">
        <v>1</v>
      </c>
      <c r="G71">
        <v>1</v>
      </c>
      <c r="H71"/>
      <c r="I71">
        <v>1</v>
      </c>
      <c r="J71" s="95">
        <v>45824.601388888892</v>
      </c>
      <c r="K71">
        <v>1</v>
      </c>
      <c r="L71" s="95">
        <v>45824.707638888889</v>
      </c>
    </row>
    <row r="72" spans="1:12" x14ac:dyDescent="0.35">
      <c r="A72" t="s">
        <v>200</v>
      </c>
      <c r="B72" s="93">
        <v>5216641882905</v>
      </c>
      <c r="C72" t="s">
        <v>129</v>
      </c>
      <c r="D72" t="s">
        <v>130</v>
      </c>
      <c r="E72">
        <v>1</v>
      </c>
      <c r="F72">
        <v>0</v>
      </c>
      <c r="G72">
        <v>1</v>
      </c>
      <c r="H72"/>
      <c r="I72">
        <v>1</v>
      </c>
      <c r="J72" s="95">
        <v>45824.605555555558</v>
      </c>
      <c r="K72">
        <v>0</v>
      </c>
    </row>
    <row r="73" spans="1:12" x14ac:dyDescent="0.35">
      <c r="A73" t="s">
        <v>201</v>
      </c>
      <c r="B73" s="93">
        <v>5214444114605</v>
      </c>
      <c r="C73" t="s">
        <v>129</v>
      </c>
      <c r="D73" t="s">
        <v>130</v>
      </c>
      <c r="E73">
        <v>1</v>
      </c>
      <c r="F73">
        <v>0</v>
      </c>
      <c r="G73">
        <v>1</v>
      </c>
      <c r="H73"/>
      <c r="I73">
        <v>1</v>
      </c>
      <c r="J73" s="95">
        <v>45824.606944444444</v>
      </c>
      <c r="K73">
        <v>0</v>
      </c>
    </row>
    <row r="74" spans="1:12" x14ac:dyDescent="0.35">
      <c r="A74" t="s">
        <v>202</v>
      </c>
      <c r="B74" s="93">
        <v>5214871098471</v>
      </c>
      <c r="C74" t="s">
        <v>129</v>
      </c>
      <c r="D74" t="s">
        <v>130</v>
      </c>
      <c r="E74">
        <v>1</v>
      </c>
      <c r="F74">
        <v>0</v>
      </c>
      <c r="G74">
        <v>1</v>
      </c>
      <c r="H74"/>
      <c r="I74">
        <v>1</v>
      </c>
      <c r="J74" s="95">
        <v>45824.604861111111</v>
      </c>
      <c r="K74">
        <v>0</v>
      </c>
    </row>
    <row r="75" spans="1:12" x14ac:dyDescent="0.35">
      <c r="A75" t="s">
        <v>203</v>
      </c>
      <c r="B75" s="93">
        <v>5217223807068</v>
      </c>
      <c r="C75" t="s">
        <v>129</v>
      </c>
      <c r="D75" t="s">
        <v>130</v>
      </c>
      <c r="E75">
        <v>1</v>
      </c>
      <c r="F75">
        <v>0</v>
      </c>
      <c r="G75">
        <v>1</v>
      </c>
      <c r="H75"/>
      <c r="I75">
        <v>1</v>
      </c>
      <c r="J75" s="95">
        <v>45824.606249999997</v>
      </c>
      <c r="K75">
        <v>0</v>
      </c>
    </row>
    <row r="76" spans="1:12" x14ac:dyDescent="0.35">
      <c r="A76" t="s">
        <v>204</v>
      </c>
      <c r="B76" s="93">
        <v>5217224439983</v>
      </c>
      <c r="C76" t="s">
        <v>129</v>
      </c>
      <c r="D76" t="s">
        <v>130</v>
      </c>
      <c r="E76">
        <v>1</v>
      </c>
      <c r="F76">
        <v>1</v>
      </c>
      <c r="G76">
        <v>1</v>
      </c>
      <c r="H76"/>
      <c r="I76">
        <v>1</v>
      </c>
      <c r="J76" s="95">
        <v>45824.601388888892</v>
      </c>
      <c r="K76">
        <v>1</v>
      </c>
      <c r="L76" s="95">
        <v>45824.688888888886</v>
      </c>
    </row>
    <row r="77" spans="1:12" x14ac:dyDescent="0.35">
      <c r="A77" t="s">
        <v>205</v>
      </c>
      <c r="B77" s="93">
        <v>5212227896624</v>
      </c>
      <c r="C77" t="s">
        <v>129</v>
      </c>
      <c r="D77" t="s">
        <v>130</v>
      </c>
      <c r="E77">
        <v>1</v>
      </c>
      <c r="F77">
        <v>0</v>
      </c>
      <c r="G77">
        <v>1</v>
      </c>
      <c r="H77"/>
      <c r="I77">
        <v>1</v>
      </c>
      <c r="J77" s="95">
        <v>45824.605555555558</v>
      </c>
      <c r="K77">
        <v>0</v>
      </c>
    </row>
    <row r="78" spans="1:12" x14ac:dyDescent="0.35">
      <c r="A78" t="s">
        <v>206</v>
      </c>
      <c r="B78" s="93">
        <v>5218112444640</v>
      </c>
      <c r="C78" t="s">
        <v>129</v>
      </c>
      <c r="D78" t="s">
        <v>130</v>
      </c>
      <c r="E78">
        <v>1</v>
      </c>
      <c r="F78">
        <v>0</v>
      </c>
      <c r="G78">
        <v>1</v>
      </c>
      <c r="H78"/>
      <c r="I78">
        <v>1</v>
      </c>
      <c r="J78" s="95">
        <v>45824.603472222225</v>
      </c>
      <c r="K78">
        <v>0</v>
      </c>
    </row>
    <row r="79" spans="1:12" x14ac:dyDescent="0.35">
      <c r="A79" t="s">
        <v>207</v>
      </c>
      <c r="B79" s="93">
        <v>5215532740186</v>
      </c>
      <c r="C79" t="s">
        <v>129</v>
      </c>
      <c r="D79" t="s">
        <v>130</v>
      </c>
      <c r="E79">
        <v>1</v>
      </c>
      <c r="F79">
        <v>0</v>
      </c>
      <c r="G79">
        <v>1</v>
      </c>
      <c r="H79"/>
      <c r="I79">
        <v>1</v>
      </c>
      <c r="J79" s="95">
        <v>45824.60833333333</v>
      </c>
      <c r="K79">
        <v>0</v>
      </c>
    </row>
    <row r="80" spans="1:12" x14ac:dyDescent="0.35">
      <c r="A80" t="s">
        <v>208</v>
      </c>
      <c r="B80" s="93">
        <v>5215548823301</v>
      </c>
      <c r="C80" t="s">
        <v>129</v>
      </c>
      <c r="D80" t="s">
        <v>130</v>
      </c>
      <c r="E80">
        <v>1</v>
      </c>
      <c r="F80">
        <v>0</v>
      </c>
      <c r="G80">
        <v>1</v>
      </c>
      <c r="H80"/>
      <c r="I80">
        <v>1</v>
      </c>
      <c r="J80" s="95">
        <v>45824.602777777778</v>
      </c>
      <c r="K80">
        <v>0</v>
      </c>
    </row>
    <row r="81" spans="1:12" x14ac:dyDescent="0.35">
      <c r="A81" t="s">
        <v>209</v>
      </c>
      <c r="B81" s="93">
        <v>5218112167005</v>
      </c>
      <c r="C81" t="s">
        <v>129</v>
      </c>
      <c r="D81" t="s">
        <v>130</v>
      </c>
      <c r="E81">
        <v>1</v>
      </c>
      <c r="F81">
        <v>1</v>
      </c>
      <c r="G81">
        <v>1</v>
      </c>
      <c r="H81"/>
      <c r="I81">
        <v>1</v>
      </c>
      <c r="J81" s="95">
        <v>45824.605555555558</v>
      </c>
      <c r="K81">
        <v>1</v>
      </c>
      <c r="L81" s="95">
        <v>45824.837500000001</v>
      </c>
    </row>
    <row r="82" spans="1:12" x14ac:dyDescent="0.35">
      <c r="A82" t="s">
        <v>210</v>
      </c>
      <c r="B82" s="93">
        <v>5212213570576</v>
      </c>
      <c r="C82" t="s">
        <v>129</v>
      </c>
      <c r="D82" t="s">
        <v>130</v>
      </c>
      <c r="E82">
        <v>1</v>
      </c>
      <c r="F82">
        <v>1</v>
      </c>
      <c r="G82">
        <v>1</v>
      </c>
      <c r="H82"/>
      <c r="I82">
        <v>1</v>
      </c>
      <c r="J82" s="95">
        <v>45824.601388888892</v>
      </c>
      <c r="K82">
        <v>1</v>
      </c>
      <c r="L82" s="95">
        <v>45824.60833333333</v>
      </c>
    </row>
    <row r="83" spans="1:12" x14ac:dyDescent="0.35">
      <c r="A83" t="s">
        <v>211</v>
      </c>
      <c r="B83" s="93">
        <v>5219363895676</v>
      </c>
      <c r="C83" t="s">
        <v>129</v>
      </c>
      <c r="D83" t="s">
        <v>130</v>
      </c>
      <c r="E83">
        <v>0</v>
      </c>
      <c r="F83">
        <v>0</v>
      </c>
      <c r="G83">
        <v>0</v>
      </c>
      <c r="H83" s="95">
        <v>45824.603472222225</v>
      </c>
      <c r="I83">
        <v>0</v>
      </c>
      <c r="K83">
        <v>0</v>
      </c>
    </row>
    <row r="84" spans="1:12" x14ac:dyDescent="0.35">
      <c r="A84" t="s">
        <v>212</v>
      </c>
      <c r="B84" s="93">
        <v>5213111080806</v>
      </c>
      <c r="C84" t="s">
        <v>129</v>
      </c>
      <c r="D84" t="s">
        <v>130</v>
      </c>
      <c r="E84">
        <v>1</v>
      </c>
      <c r="F84">
        <v>1</v>
      </c>
      <c r="G84">
        <v>1</v>
      </c>
      <c r="H84"/>
      <c r="I84">
        <v>1</v>
      </c>
      <c r="J84" s="95">
        <v>45824.689583333333</v>
      </c>
      <c r="K84">
        <v>1</v>
      </c>
      <c r="L84" s="95">
        <v>45824.744444444441</v>
      </c>
    </row>
    <row r="85" spans="1:12" x14ac:dyDescent="0.35">
      <c r="A85" t="s">
        <v>213</v>
      </c>
      <c r="B85" s="93">
        <v>5216461362532</v>
      </c>
      <c r="C85" t="s">
        <v>129</v>
      </c>
      <c r="D85" t="s">
        <v>130</v>
      </c>
      <c r="E85">
        <v>1</v>
      </c>
      <c r="F85">
        <v>0</v>
      </c>
      <c r="G85">
        <v>1</v>
      </c>
      <c r="H85"/>
      <c r="I85">
        <v>1</v>
      </c>
      <c r="J85" s="95">
        <v>45824.607638888891</v>
      </c>
      <c r="K85">
        <v>0</v>
      </c>
    </row>
    <row r="86" spans="1:12" x14ac:dyDescent="0.35">
      <c r="A86" t="s">
        <v>214</v>
      </c>
      <c r="B86" s="93">
        <v>5216141225083</v>
      </c>
      <c r="C86" t="s">
        <v>129</v>
      </c>
      <c r="D86" t="s">
        <v>130</v>
      </c>
      <c r="E86">
        <v>1</v>
      </c>
      <c r="F86">
        <v>0</v>
      </c>
      <c r="G86">
        <v>1</v>
      </c>
      <c r="H86"/>
      <c r="I86">
        <v>1</v>
      </c>
      <c r="J86" s="95">
        <v>45824.603472222225</v>
      </c>
      <c r="K86">
        <v>0</v>
      </c>
    </row>
    <row r="87" spans="1:12" x14ac:dyDescent="0.35">
      <c r="A87" t="s">
        <v>215</v>
      </c>
      <c r="B87" s="93">
        <v>5214777506639</v>
      </c>
      <c r="C87" t="s">
        <v>129</v>
      </c>
      <c r="D87" t="s">
        <v>130</v>
      </c>
      <c r="E87">
        <v>1</v>
      </c>
      <c r="F87">
        <v>1</v>
      </c>
      <c r="G87">
        <v>1</v>
      </c>
      <c r="H87"/>
      <c r="I87">
        <v>1</v>
      </c>
      <c r="J87" s="95">
        <v>45824.602777777778</v>
      </c>
      <c r="K87">
        <v>1</v>
      </c>
      <c r="L87" s="95">
        <v>45824.679166666669</v>
      </c>
    </row>
    <row r="88" spans="1:12" x14ac:dyDescent="0.35">
      <c r="A88" t="s">
        <v>216</v>
      </c>
      <c r="B88" s="93">
        <v>5218182870177</v>
      </c>
      <c r="C88" t="s">
        <v>129</v>
      </c>
      <c r="D88" t="s">
        <v>130</v>
      </c>
      <c r="E88">
        <v>0</v>
      </c>
      <c r="F88">
        <v>0</v>
      </c>
      <c r="G88">
        <v>0</v>
      </c>
      <c r="H88" s="95">
        <v>45824.606944444444</v>
      </c>
      <c r="I88">
        <v>0</v>
      </c>
      <c r="K88">
        <v>0</v>
      </c>
    </row>
    <row r="89" spans="1:12" x14ac:dyDescent="0.35">
      <c r="A89" t="s">
        <v>217</v>
      </c>
      <c r="B89" s="93">
        <v>5212223707212</v>
      </c>
      <c r="C89" t="s">
        <v>129</v>
      </c>
      <c r="D89" t="s">
        <v>130</v>
      </c>
      <c r="E89">
        <v>1</v>
      </c>
      <c r="F89">
        <v>0</v>
      </c>
      <c r="G89">
        <v>1</v>
      </c>
      <c r="H89"/>
      <c r="I89">
        <v>1</v>
      </c>
      <c r="J89" s="95">
        <v>45824.606249999997</v>
      </c>
      <c r="K89">
        <v>0</v>
      </c>
    </row>
    <row r="90" spans="1:12" x14ac:dyDescent="0.35">
      <c r="A90" t="s">
        <v>218</v>
      </c>
      <c r="B90" s="93">
        <v>5214431693954</v>
      </c>
      <c r="C90" t="s">
        <v>129</v>
      </c>
      <c r="D90" t="s">
        <v>130</v>
      </c>
      <c r="E90">
        <v>1</v>
      </c>
      <c r="F90">
        <v>1</v>
      </c>
      <c r="G90">
        <v>1</v>
      </c>
      <c r="H90"/>
      <c r="I90">
        <v>1</v>
      </c>
      <c r="J90" s="95">
        <v>45824.602777777778</v>
      </c>
      <c r="K90">
        <v>1</v>
      </c>
      <c r="L90" s="95">
        <v>45824.613888888889</v>
      </c>
    </row>
    <row r="91" spans="1:12" x14ac:dyDescent="0.35">
      <c r="A91" t="s">
        <v>219</v>
      </c>
      <c r="B91" s="93">
        <v>5215525326246</v>
      </c>
      <c r="C91" t="s">
        <v>129</v>
      </c>
      <c r="D91" t="s">
        <v>130</v>
      </c>
      <c r="E91">
        <v>0</v>
      </c>
      <c r="F91">
        <v>0</v>
      </c>
      <c r="G91">
        <v>0</v>
      </c>
      <c r="H91" s="95">
        <v>45824.602777777778</v>
      </c>
      <c r="I91">
        <v>0</v>
      </c>
      <c r="K91">
        <v>0</v>
      </c>
    </row>
    <row r="92" spans="1:12" x14ac:dyDescent="0.35">
      <c r="A92" t="s">
        <v>220</v>
      </c>
      <c r="B92" s="93">
        <v>5215514732974</v>
      </c>
      <c r="C92" t="s">
        <v>129</v>
      </c>
      <c r="D92" t="s">
        <v>130</v>
      </c>
      <c r="E92">
        <v>1</v>
      </c>
      <c r="F92">
        <v>1</v>
      </c>
      <c r="G92">
        <v>1</v>
      </c>
      <c r="H92"/>
      <c r="I92">
        <v>1</v>
      </c>
      <c r="J92" s="95">
        <v>45824.61041666667</v>
      </c>
      <c r="K92">
        <v>1</v>
      </c>
      <c r="L92" s="95">
        <v>45824.645138888889</v>
      </c>
    </row>
    <row r="93" spans="1:12" x14ac:dyDescent="0.35">
      <c r="A93" t="s">
        <v>221</v>
      </c>
      <c r="B93" s="93">
        <v>5217225114658</v>
      </c>
      <c r="C93" t="s">
        <v>129</v>
      </c>
      <c r="D93" t="s">
        <v>130</v>
      </c>
      <c r="E93">
        <v>1</v>
      </c>
      <c r="F93">
        <v>1</v>
      </c>
      <c r="G93">
        <v>1</v>
      </c>
      <c r="H93"/>
      <c r="I93">
        <v>1</v>
      </c>
      <c r="J93" s="95">
        <v>45824.602777777778</v>
      </c>
      <c r="K93">
        <v>1</v>
      </c>
      <c r="L93" s="95">
        <v>45825.188194444447</v>
      </c>
    </row>
    <row r="94" spans="1:12" x14ac:dyDescent="0.35">
      <c r="A94" t="s">
        <v>222</v>
      </c>
      <c r="B94" s="93">
        <v>5216221767074</v>
      </c>
      <c r="C94" t="s">
        <v>129</v>
      </c>
      <c r="D94" t="s">
        <v>130</v>
      </c>
      <c r="E94">
        <v>0</v>
      </c>
      <c r="F94">
        <v>1</v>
      </c>
      <c r="G94">
        <v>0</v>
      </c>
      <c r="H94" s="95">
        <v>45824.60833333333</v>
      </c>
      <c r="I94">
        <v>1</v>
      </c>
      <c r="J94" s="95">
        <v>45824.602777777778</v>
      </c>
      <c r="K94">
        <v>1</v>
      </c>
      <c r="L94" s="95">
        <v>45824.602777777778</v>
      </c>
    </row>
    <row r="95" spans="1:12" x14ac:dyDescent="0.35">
      <c r="A95" t="s">
        <v>223</v>
      </c>
      <c r="B95" s="93">
        <v>5215544339929</v>
      </c>
      <c r="C95" t="s">
        <v>129</v>
      </c>
      <c r="D95" t="s">
        <v>130</v>
      </c>
      <c r="E95">
        <v>0</v>
      </c>
      <c r="F95">
        <v>0</v>
      </c>
      <c r="G95">
        <v>0</v>
      </c>
      <c r="H95" s="95">
        <v>45824.602777777778</v>
      </c>
      <c r="I95">
        <v>0</v>
      </c>
      <c r="K95">
        <v>0</v>
      </c>
    </row>
    <row r="96" spans="1:12" x14ac:dyDescent="0.35">
      <c r="A96" t="s">
        <v>224</v>
      </c>
      <c r="B96" s="93">
        <v>5214442927204</v>
      </c>
      <c r="C96" t="s">
        <v>129</v>
      </c>
      <c r="D96" t="s">
        <v>130</v>
      </c>
      <c r="E96">
        <v>1</v>
      </c>
      <c r="F96">
        <v>1</v>
      </c>
      <c r="G96">
        <v>1</v>
      </c>
      <c r="H96"/>
      <c r="I96">
        <v>1</v>
      </c>
      <c r="J96" s="95">
        <v>45824.609027777777</v>
      </c>
      <c r="K96">
        <v>1</v>
      </c>
      <c r="L96" s="95">
        <v>45824.61041666667</v>
      </c>
    </row>
    <row r="97" spans="1:12" x14ac:dyDescent="0.35">
      <c r="A97" t="s">
        <v>225</v>
      </c>
      <c r="B97" s="93">
        <v>5215534310919</v>
      </c>
      <c r="C97" t="s">
        <v>129</v>
      </c>
      <c r="D97" t="s">
        <v>130</v>
      </c>
      <c r="E97">
        <v>1</v>
      </c>
      <c r="F97">
        <v>1</v>
      </c>
      <c r="G97">
        <v>1</v>
      </c>
      <c r="H97"/>
      <c r="I97">
        <v>1</v>
      </c>
      <c r="J97" s="95">
        <v>45824.609722222223</v>
      </c>
      <c r="K97">
        <v>1</v>
      </c>
      <c r="L97" s="95">
        <v>45825.757638888892</v>
      </c>
    </row>
    <row r="98" spans="1:12" x14ac:dyDescent="0.35">
      <c r="A98" t="s">
        <v>226</v>
      </c>
      <c r="B98" s="93">
        <v>5215535206164</v>
      </c>
      <c r="C98" t="s">
        <v>129</v>
      </c>
      <c r="D98" t="s">
        <v>130</v>
      </c>
      <c r="E98">
        <v>0</v>
      </c>
      <c r="F98">
        <v>0</v>
      </c>
      <c r="G98">
        <v>0</v>
      </c>
      <c r="H98" s="95">
        <v>45824.606249999997</v>
      </c>
      <c r="I98">
        <v>0</v>
      </c>
      <c r="K98">
        <v>0</v>
      </c>
    </row>
    <row r="99" spans="1:12" x14ac:dyDescent="0.35">
      <c r="A99" t="s">
        <v>227</v>
      </c>
      <c r="B99" s="93">
        <v>5213511098855</v>
      </c>
      <c r="C99" t="s">
        <v>129</v>
      </c>
      <c r="D99" t="s">
        <v>130</v>
      </c>
      <c r="E99">
        <v>1</v>
      </c>
      <c r="F99">
        <v>1</v>
      </c>
      <c r="G99">
        <v>1</v>
      </c>
      <c r="H99"/>
      <c r="I99">
        <v>1</v>
      </c>
      <c r="J99" s="95">
        <v>45824.602083333331</v>
      </c>
      <c r="K99">
        <v>1</v>
      </c>
      <c r="L99" s="95">
        <v>45825.845833333333</v>
      </c>
    </row>
    <row r="100" spans="1:12" x14ac:dyDescent="0.35">
      <c r="A100" t="s">
        <v>228</v>
      </c>
      <c r="B100" s="93">
        <v>5219711172246</v>
      </c>
      <c r="C100" t="s">
        <v>129</v>
      </c>
      <c r="D100" t="s">
        <v>130</v>
      </c>
      <c r="E100">
        <v>1</v>
      </c>
      <c r="F100">
        <v>1</v>
      </c>
      <c r="G100">
        <v>1</v>
      </c>
      <c r="H100"/>
      <c r="I100">
        <v>1</v>
      </c>
      <c r="J100" s="95">
        <v>45824.602083333331</v>
      </c>
      <c r="K100">
        <v>1</v>
      </c>
      <c r="L100" s="95">
        <v>45824.620138888888</v>
      </c>
    </row>
    <row r="101" spans="1:12" x14ac:dyDescent="0.35">
      <c r="A101" t="s">
        <v>229</v>
      </c>
      <c r="B101" s="93">
        <v>5216861316501</v>
      </c>
      <c r="C101" t="s">
        <v>129</v>
      </c>
      <c r="D101" t="s">
        <v>130</v>
      </c>
      <c r="E101">
        <v>1</v>
      </c>
      <c r="F101">
        <v>1</v>
      </c>
      <c r="G101">
        <v>1</v>
      </c>
      <c r="H101"/>
      <c r="I101">
        <v>1</v>
      </c>
      <c r="J101" s="95">
        <v>45824.603472222225</v>
      </c>
      <c r="K101">
        <v>1</v>
      </c>
      <c r="L101" s="95">
        <v>45824.647916666669</v>
      </c>
    </row>
    <row r="102" spans="1:12" x14ac:dyDescent="0.35">
      <c r="A102" t="s">
        <v>230</v>
      </c>
      <c r="B102" s="93">
        <v>5216444470776</v>
      </c>
      <c r="C102" t="s">
        <v>129</v>
      </c>
      <c r="D102" t="s">
        <v>130</v>
      </c>
      <c r="E102">
        <v>1</v>
      </c>
      <c r="F102">
        <v>0</v>
      </c>
      <c r="G102">
        <v>1</v>
      </c>
      <c r="H102"/>
      <c r="I102">
        <v>1</v>
      </c>
      <c r="J102" s="95">
        <v>45824.60833333333</v>
      </c>
      <c r="K102">
        <v>0</v>
      </c>
    </row>
    <row r="103" spans="1:12" x14ac:dyDescent="0.35">
      <c r="A103" t="s">
        <v>231</v>
      </c>
      <c r="B103" s="93">
        <v>5215533347145</v>
      </c>
      <c r="C103" t="s">
        <v>129</v>
      </c>
      <c r="D103" t="s">
        <v>130</v>
      </c>
      <c r="E103">
        <v>1</v>
      </c>
      <c r="F103">
        <v>0</v>
      </c>
      <c r="G103">
        <v>1</v>
      </c>
      <c r="H103"/>
      <c r="I103">
        <v>1</v>
      </c>
      <c r="J103" s="95">
        <v>45824.604166666664</v>
      </c>
      <c r="K103">
        <v>0</v>
      </c>
    </row>
    <row r="104" spans="1:12" x14ac:dyDescent="0.35">
      <c r="A104" t="s">
        <v>232</v>
      </c>
      <c r="B104" s="93">
        <v>5215536698054</v>
      </c>
      <c r="C104" t="s">
        <v>129</v>
      </c>
      <c r="D104" t="s">
        <v>130</v>
      </c>
      <c r="E104">
        <v>1</v>
      </c>
      <c r="F104">
        <v>1</v>
      </c>
      <c r="G104">
        <v>1</v>
      </c>
      <c r="H104"/>
      <c r="I104">
        <v>1</v>
      </c>
      <c r="J104" s="95">
        <v>45824.61041666667</v>
      </c>
      <c r="K104">
        <v>1</v>
      </c>
      <c r="L104" s="95">
        <v>45824.984027777777</v>
      </c>
    </row>
    <row r="105" spans="1:12" x14ac:dyDescent="0.35">
      <c r="A105" t="s">
        <v>233</v>
      </c>
      <c r="B105" s="93">
        <v>5218181873942</v>
      </c>
      <c r="C105" t="s">
        <v>129</v>
      </c>
      <c r="D105" t="s">
        <v>130</v>
      </c>
      <c r="E105">
        <v>1</v>
      </c>
      <c r="F105">
        <v>1</v>
      </c>
      <c r="G105">
        <v>1</v>
      </c>
      <c r="H105"/>
      <c r="I105">
        <v>1</v>
      </c>
      <c r="J105" s="95">
        <v>45824.609027777777</v>
      </c>
      <c r="K105">
        <v>1</v>
      </c>
      <c r="L105" s="95">
        <v>45824.635416666664</v>
      </c>
    </row>
    <row r="106" spans="1:12" x14ac:dyDescent="0.35">
      <c r="A106" t="s">
        <v>234</v>
      </c>
      <c r="B106" s="93">
        <v>5214271020571</v>
      </c>
      <c r="C106" t="s">
        <v>129</v>
      </c>
      <c r="D106" t="s">
        <v>130</v>
      </c>
      <c r="E106">
        <v>1</v>
      </c>
      <c r="F106">
        <v>1</v>
      </c>
      <c r="G106">
        <v>1</v>
      </c>
      <c r="H106"/>
      <c r="I106">
        <v>1</v>
      </c>
      <c r="J106" s="95">
        <v>45824.607638888891</v>
      </c>
      <c r="K106">
        <v>1</v>
      </c>
      <c r="L106" s="95">
        <v>45824.609027777777</v>
      </c>
    </row>
    <row r="107" spans="1:12" x14ac:dyDescent="0.35">
      <c r="A107" t="s">
        <v>235</v>
      </c>
      <c r="B107" s="93">
        <v>5217223537390</v>
      </c>
      <c r="C107" t="s">
        <v>129</v>
      </c>
      <c r="D107" t="s">
        <v>130</v>
      </c>
      <c r="E107">
        <v>1</v>
      </c>
      <c r="F107">
        <v>0</v>
      </c>
      <c r="G107">
        <v>1</v>
      </c>
      <c r="H107"/>
      <c r="I107">
        <v>1</v>
      </c>
      <c r="J107" s="95">
        <v>45824.602083333331</v>
      </c>
      <c r="K107">
        <v>0</v>
      </c>
    </row>
    <row r="108" spans="1:12" x14ac:dyDescent="0.35">
      <c r="A108" t="s">
        <v>236</v>
      </c>
      <c r="B108" s="93">
        <v>5219982803604</v>
      </c>
      <c r="C108" t="s">
        <v>129</v>
      </c>
      <c r="D108" t="s">
        <v>130</v>
      </c>
      <c r="E108">
        <v>0</v>
      </c>
      <c r="F108">
        <v>0</v>
      </c>
      <c r="G108">
        <v>0</v>
      </c>
      <c r="H108" s="95">
        <v>45824.603472222225</v>
      </c>
      <c r="I108">
        <v>0</v>
      </c>
      <c r="K108">
        <v>0</v>
      </c>
    </row>
    <row r="109" spans="1:12" x14ac:dyDescent="0.35">
      <c r="A109" t="s">
        <v>237</v>
      </c>
      <c r="B109" s="93">
        <v>5212821481371</v>
      </c>
      <c r="C109" t="s">
        <v>129</v>
      </c>
      <c r="D109" t="s">
        <v>130</v>
      </c>
      <c r="E109">
        <v>1</v>
      </c>
      <c r="F109">
        <v>1</v>
      </c>
      <c r="G109">
        <v>1</v>
      </c>
      <c r="H109"/>
      <c r="I109">
        <v>1</v>
      </c>
      <c r="J109" s="95">
        <v>45824.607638888891</v>
      </c>
      <c r="K109">
        <v>1</v>
      </c>
      <c r="L109" s="95">
        <v>45824.607638888891</v>
      </c>
    </row>
    <row r="110" spans="1:12" x14ac:dyDescent="0.35">
      <c r="A110" t="s">
        <v>238</v>
      </c>
      <c r="B110" s="93">
        <v>5218333397034</v>
      </c>
      <c r="C110" t="s">
        <v>129</v>
      </c>
      <c r="D110" t="s">
        <v>130</v>
      </c>
      <c r="E110">
        <v>0</v>
      </c>
      <c r="F110">
        <v>0</v>
      </c>
      <c r="G110">
        <v>0</v>
      </c>
      <c r="H110" s="95">
        <v>45824.606249999997</v>
      </c>
      <c r="I110">
        <v>0</v>
      </c>
      <c r="K110">
        <v>0</v>
      </c>
    </row>
    <row r="111" spans="1:12" x14ac:dyDescent="0.35">
      <c r="A111" t="s">
        <v>239</v>
      </c>
      <c r="B111" s="93">
        <v>5219545407958</v>
      </c>
      <c r="C111" t="s">
        <v>129</v>
      </c>
      <c r="D111" t="s">
        <v>130</v>
      </c>
      <c r="E111">
        <v>0</v>
      </c>
      <c r="F111">
        <v>0</v>
      </c>
      <c r="G111">
        <v>0</v>
      </c>
      <c r="H111" s="95">
        <v>45824.602083333331</v>
      </c>
      <c r="I111">
        <v>0</v>
      </c>
      <c r="K111">
        <v>0</v>
      </c>
    </row>
    <row r="112" spans="1:12" x14ac:dyDescent="0.35">
      <c r="A112" t="s">
        <v>240</v>
      </c>
      <c r="B112" s="93">
        <v>5215581183678</v>
      </c>
      <c r="C112" t="s">
        <v>129</v>
      </c>
      <c r="D112" t="s">
        <v>130</v>
      </c>
      <c r="E112">
        <v>1</v>
      </c>
      <c r="F112">
        <v>0</v>
      </c>
      <c r="G112">
        <v>1</v>
      </c>
      <c r="H112"/>
      <c r="I112">
        <v>1</v>
      </c>
      <c r="J112" s="95">
        <v>45824.602777777778</v>
      </c>
      <c r="K112">
        <v>0</v>
      </c>
    </row>
    <row r="113" spans="1:12" x14ac:dyDescent="0.35">
      <c r="A113" t="s">
        <v>241</v>
      </c>
      <c r="B113" s="93">
        <v>5216646487711</v>
      </c>
      <c r="C113" t="s">
        <v>129</v>
      </c>
      <c r="D113" t="s">
        <v>130</v>
      </c>
      <c r="E113">
        <v>1</v>
      </c>
      <c r="F113">
        <v>0</v>
      </c>
      <c r="G113">
        <v>1</v>
      </c>
      <c r="H113"/>
      <c r="I113">
        <v>1</v>
      </c>
      <c r="J113" s="95">
        <v>45824.602083333331</v>
      </c>
      <c r="K113">
        <v>0</v>
      </c>
    </row>
    <row r="114" spans="1:12" x14ac:dyDescent="0.35">
      <c r="A114" t="s">
        <v>242</v>
      </c>
      <c r="B114" s="93">
        <v>5218671911643</v>
      </c>
      <c r="C114" t="s">
        <v>129</v>
      </c>
      <c r="D114" t="s">
        <v>130</v>
      </c>
      <c r="E114">
        <v>1</v>
      </c>
      <c r="F114">
        <v>0</v>
      </c>
      <c r="G114">
        <v>1</v>
      </c>
      <c r="H114"/>
      <c r="I114">
        <v>1</v>
      </c>
      <c r="J114" s="95">
        <v>45824.606944444444</v>
      </c>
      <c r="K114">
        <v>0</v>
      </c>
    </row>
    <row r="115" spans="1:12" x14ac:dyDescent="0.35">
      <c r="A115" t="s">
        <v>243</v>
      </c>
      <c r="B115" s="93">
        <v>5219988451239</v>
      </c>
      <c r="C115" t="s">
        <v>129</v>
      </c>
      <c r="D115" t="s">
        <v>130</v>
      </c>
      <c r="E115">
        <v>1</v>
      </c>
      <c r="F115">
        <v>0</v>
      </c>
      <c r="G115">
        <v>1</v>
      </c>
      <c r="H115"/>
      <c r="I115">
        <v>1</v>
      </c>
      <c r="J115" s="95">
        <v>45824.606249999997</v>
      </c>
      <c r="K115">
        <v>0</v>
      </c>
    </row>
    <row r="116" spans="1:12" x14ac:dyDescent="0.35">
      <c r="A116" t="s">
        <v>244</v>
      </c>
      <c r="B116" s="93">
        <v>5218661156949</v>
      </c>
      <c r="C116" t="s">
        <v>129</v>
      </c>
      <c r="D116" t="s">
        <v>130</v>
      </c>
      <c r="E116">
        <v>0</v>
      </c>
      <c r="F116">
        <v>0</v>
      </c>
      <c r="G116">
        <v>0</v>
      </c>
      <c r="H116" s="95">
        <v>45824.609722222223</v>
      </c>
      <c r="I116">
        <v>0</v>
      </c>
      <c r="K116">
        <v>0</v>
      </c>
    </row>
    <row r="117" spans="1:12" x14ac:dyDescent="0.35">
      <c r="A117" t="s">
        <v>245</v>
      </c>
      <c r="B117" s="93">
        <v>5215522465526</v>
      </c>
      <c r="C117" t="s">
        <v>129</v>
      </c>
      <c r="D117" t="s">
        <v>130</v>
      </c>
      <c r="E117">
        <v>1</v>
      </c>
      <c r="F117">
        <v>1</v>
      </c>
      <c r="G117">
        <v>1</v>
      </c>
      <c r="H117"/>
      <c r="I117">
        <v>1</v>
      </c>
      <c r="J117" s="95">
        <v>45824.602083333331</v>
      </c>
      <c r="K117">
        <v>1</v>
      </c>
      <c r="L117" s="95">
        <v>45824.675694444442</v>
      </c>
    </row>
    <row r="118" spans="1:12" x14ac:dyDescent="0.35">
      <c r="A118" t="s">
        <v>246</v>
      </c>
      <c r="B118" s="93">
        <v>5219512184077</v>
      </c>
      <c r="C118" t="s">
        <v>129</v>
      </c>
      <c r="D118" t="s">
        <v>130</v>
      </c>
      <c r="E118">
        <v>1</v>
      </c>
      <c r="F118">
        <v>1</v>
      </c>
      <c r="G118">
        <v>1</v>
      </c>
      <c r="H118"/>
      <c r="I118">
        <v>1</v>
      </c>
      <c r="J118" s="95">
        <v>45824.604166666664</v>
      </c>
      <c r="K118">
        <v>1</v>
      </c>
      <c r="L118" s="95">
        <v>45824.634722222225</v>
      </c>
    </row>
    <row r="119" spans="1:12" x14ac:dyDescent="0.35">
      <c r="A119" t="s">
        <v>247</v>
      </c>
      <c r="B119" s="93">
        <v>5212721320459</v>
      </c>
      <c r="C119" t="s">
        <v>129</v>
      </c>
      <c r="D119" t="s">
        <v>130</v>
      </c>
      <c r="E119">
        <v>1</v>
      </c>
      <c r="F119">
        <v>1</v>
      </c>
      <c r="G119">
        <v>1</v>
      </c>
      <c r="H119"/>
      <c r="I119">
        <v>1</v>
      </c>
      <c r="J119" s="95">
        <v>45824.606249999997</v>
      </c>
      <c r="K119">
        <v>1</v>
      </c>
      <c r="L119" s="95">
        <v>45824.609027777777</v>
      </c>
    </row>
    <row r="120" spans="1:12" x14ac:dyDescent="0.35">
      <c r="A120" t="s">
        <v>248</v>
      </c>
      <c r="B120" s="93">
        <v>5217775235503</v>
      </c>
      <c r="C120" t="s">
        <v>129</v>
      </c>
      <c r="D120" t="s">
        <v>130</v>
      </c>
      <c r="E120">
        <v>1</v>
      </c>
      <c r="F120">
        <v>1</v>
      </c>
      <c r="G120">
        <v>1</v>
      </c>
      <c r="H120"/>
      <c r="I120">
        <v>1</v>
      </c>
      <c r="J120" s="95">
        <v>45824.609722222223</v>
      </c>
      <c r="K120">
        <v>1</v>
      </c>
      <c r="L120" s="95">
        <v>45824.609722222223</v>
      </c>
    </row>
    <row r="121" spans="1:12" x14ac:dyDescent="0.35">
      <c r="A121" t="s">
        <v>249</v>
      </c>
      <c r="B121" s="93">
        <v>5215557370353</v>
      </c>
      <c r="C121" t="s">
        <v>129</v>
      </c>
      <c r="D121" t="s">
        <v>130</v>
      </c>
      <c r="E121">
        <v>0</v>
      </c>
      <c r="F121">
        <v>0</v>
      </c>
      <c r="G121">
        <v>0</v>
      </c>
      <c r="H121" s="95">
        <v>45824.606249999997</v>
      </c>
      <c r="I121">
        <v>0</v>
      </c>
      <c r="K121">
        <v>0</v>
      </c>
    </row>
    <row r="122" spans="1:12" x14ac:dyDescent="0.35">
      <c r="A122" t="s">
        <v>250</v>
      </c>
      <c r="B122" s="93">
        <v>5217761215648</v>
      </c>
      <c r="C122" t="s">
        <v>129</v>
      </c>
      <c r="D122" t="s">
        <v>130</v>
      </c>
      <c r="E122">
        <v>1</v>
      </c>
      <c r="F122">
        <v>1</v>
      </c>
      <c r="G122">
        <v>1</v>
      </c>
      <c r="H122"/>
      <c r="I122">
        <v>1</v>
      </c>
      <c r="J122" s="95">
        <v>45824.61041666667</v>
      </c>
      <c r="K122">
        <v>1</v>
      </c>
      <c r="L122" s="95">
        <v>45824.799305555556</v>
      </c>
    </row>
    <row r="123" spans="1:12" x14ac:dyDescent="0.35">
      <c r="A123" t="s">
        <v>251</v>
      </c>
      <c r="B123" s="93">
        <v>5215554340709</v>
      </c>
      <c r="C123" t="s">
        <v>129</v>
      </c>
      <c r="D123" t="s">
        <v>130</v>
      </c>
      <c r="E123">
        <v>1</v>
      </c>
      <c r="F123">
        <v>1</v>
      </c>
      <c r="G123">
        <v>1</v>
      </c>
      <c r="H123"/>
      <c r="I123">
        <v>1</v>
      </c>
      <c r="J123" s="95">
        <v>45824.603472222225</v>
      </c>
      <c r="K123">
        <v>1</v>
      </c>
      <c r="L123" s="95">
        <v>45824.615972222222</v>
      </c>
    </row>
    <row r="124" spans="1:12" x14ac:dyDescent="0.35">
      <c r="A124" t="s">
        <v>252</v>
      </c>
      <c r="B124" s="93">
        <v>5218728361458</v>
      </c>
      <c r="C124" t="s">
        <v>129</v>
      </c>
      <c r="D124" t="s">
        <v>130</v>
      </c>
      <c r="E124">
        <v>1</v>
      </c>
      <c r="F124">
        <v>1</v>
      </c>
      <c r="G124">
        <v>1</v>
      </c>
      <c r="H124"/>
      <c r="I124">
        <v>1</v>
      </c>
      <c r="J124" s="95">
        <v>45824.606944444444</v>
      </c>
      <c r="K124">
        <v>1</v>
      </c>
      <c r="L124" s="95">
        <v>45824.606944444444</v>
      </c>
    </row>
    <row r="125" spans="1:12" x14ac:dyDescent="0.35">
      <c r="A125" t="s">
        <v>253</v>
      </c>
      <c r="B125" s="93">
        <v>5219511626830</v>
      </c>
      <c r="C125" t="s">
        <v>129</v>
      </c>
      <c r="D125" t="s">
        <v>130</v>
      </c>
      <c r="E125">
        <v>1</v>
      </c>
      <c r="F125">
        <v>1</v>
      </c>
      <c r="G125">
        <v>1</v>
      </c>
      <c r="H125"/>
      <c r="I125">
        <v>1</v>
      </c>
      <c r="J125" s="95">
        <v>45824.607638888891</v>
      </c>
      <c r="K125">
        <v>1</v>
      </c>
      <c r="L125" s="95">
        <v>45824.60833333333</v>
      </c>
    </row>
    <row r="126" spans="1:12" x14ac:dyDescent="0.35">
      <c r="A126" t="s">
        <v>254</v>
      </c>
      <c r="B126" s="93">
        <v>5215585667994</v>
      </c>
      <c r="C126" t="s">
        <v>129</v>
      </c>
      <c r="D126" t="s">
        <v>130</v>
      </c>
      <c r="E126">
        <v>1</v>
      </c>
      <c r="F126">
        <v>0</v>
      </c>
      <c r="G126">
        <v>1</v>
      </c>
      <c r="H126"/>
      <c r="I126">
        <v>1</v>
      </c>
      <c r="J126" s="95">
        <v>45824.603472222225</v>
      </c>
      <c r="K126">
        <v>0</v>
      </c>
    </row>
    <row r="127" spans="1:12" x14ac:dyDescent="0.35">
      <c r="A127" t="s">
        <v>255</v>
      </c>
      <c r="B127" s="93">
        <v>5217151204854</v>
      </c>
      <c r="C127" t="s">
        <v>129</v>
      </c>
      <c r="D127" t="s">
        <v>130</v>
      </c>
      <c r="E127">
        <v>1</v>
      </c>
      <c r="F127">
        <v>1</v>
      </c>
      <c r="G127">
        <v>1</v>
      </c>
      <c r="H127"/>
      <c r="I127">
        <v>1</v>
      </c>
      <c r="J127" s="95">
        <v>45824.605555555558</v>
      </c>
      <c r="K127">
        <v>1</v>
      </c>
      <c r="L127" s="95">
        <v>45824.667361111111</v>
      </c>
    </row>
    <row r="128" spans="1:12" x14ac:dyDescent="0.35">
      <c r="A128" t="s">
        <v>256</v>
      </c>
      <c r="B128" s="93">
        <v>5212283028954</v>
      </c>
      <c r="C128" t="s">
        <v>129</v>
      </c>
      <c r="D128" t="s">
        <v>130</v>
      </c>
      <c r="E128">
        <v>1</v>
      </c>
      <c r="F128">
        <v>1</v>
      </c>
      <c r="G128">
        <v>1</v>
      </c>
      <c r="H128"/>
      <c r="I128">
        <v>1</v>
      </c>
      <c r="J128" s="95">
        <v>45824.604861111111</v>
      </c>
      <c r="K128">
        <v>1</v>
      </c>
      <c r="L128" s="95">
        <v>45824.757638888892</v>
      </c>
    </row>
    <row r="129" spans="1:12" x14ac:dyDescent="0.35">
      <c r="A129" t="s">
        <v>257</v>
      </c>
      <c r="B129" s="93">
        <v>5213315230684</v>
      </c>
      <c r="C129" t="s">
        <v>129</v>
      </c>
      <c r="D129" t="s">
        <v>130</v>
      </c>
      <c r="E129">
        <v>0</v>
      </c>
      <c r="F129">
        <v>0</v>
      </c>
      <c r="G129">
        <v>0</v>
      </c>
      <c r="H129" s="95">
        <v>45824.61041666667</v>
      </c>
      <c r="I129">
        <v>0</v>
      </c>
      <c r="K129">
        <v>0</v>
      </c>
    </row>
    <row r="130" spans="1:12" x14ac:dyDescent="0.35">
      <c r="A130" t="s">
        <v>258</v>
      </c>
      <c r="B130" s="93">
        <v>5212444470700</v>
      </c>
      <c r="C130" t="s">
        <v>129</v>
      </c>
      <c r="D130" t="s">
        <v>130</v>
      </c>
      <c r="E130">
        <v>1</v>
      </c>
      <c r="F130">
        <v>1</v>
      </c>
      <c r="G130">
        <v>1</v>
      </c>
      <c r="H130"/>
      <c r="I130">
        <v>1</v>
      </c>
      <c r="J130" s="95">
        <v>45824.605555555558</v>
      </c>
      <c r="K130">
        <v>1</v>
      </c>
      <c r="L130" s="95">
        <v>45824.726388888892</v>
      </c>
    </row>
    <row r="131" spans="1:12" x14ac:dyDescent="0.35">
      <c r="A131" t="s">
        <v>259</v>
      </c>
      <c r="B131" s="93">
        <v>5213336088181</v>
      </c>
      <c r="C131" t="s">
        <v>129</v>
      </c>
      <c r="D131" t="s">
        <v>130</v>
      </c>
      <c r="E131">
        <v>0</v>
      </c>
      <c r="F131">
        <v>0</v>
      </c>
      <c r="G131">
        <v>0</v>
      </c>
      <c r="H131" s="95">
        <v>45824.603472222225</v>
      </c>
      <c r="I131">
        <v>0</v>
      </c>
      <c r="K131">
        <v>0</v>
      </c>
    </row>
    <row r="132" spans="1:12" x14ac:dyDescent="0.35">
      <c r="A132" t="s">
        <v>260</v>
      </c>
      <c r="B132" s="93">
        <v>5215554152614</v>
      </c>
      <c r="C132" t="s">
        <v>129</v>
      </c>
      <c r="D132" t="s">
        <v>130</v>
      </c>
      <c r="E132">
        <v>1</v>
      </c>
      <c r="F132">
        <v>0</v>
      </c>
      <c r="G132">
        <v>1</v>
      </c>
      <c r="H132"/>
      <c r="I132">
        <v>1</v>
      </c>
      <c r="J132" s="95">
        <v>45824.663888888892</v>
      </c>
      <c r="K132">
        <v>0</v>
      </c>
    </row>
    <row r="133" spans="1:12" x14ac:dyDescent="0.35">
      <c r="A133" t="s">
        <v>261</v>
      </c>
      <c r="B133" s="93">
        <v>5219611294172</v>
      </c>
      <c r="C133" t="s">
        <v>129</v>
      </c>
      <c r="D133" t="s">
        <v>130</v>
      </c>
      <c r="E133">
        <v>1</v>
      </c>
      <c r="F133">
        <v>0</v>
      </c>
      <c r="G133">
        <v>1</v>
      </c>
      <c r="H133"/>
      <c r="I133">
        <v>1</v>
      </c>
      <c r="J133" s="95">
        <v>45824.61041666667</v>
      </c>
      <c r="K133">
        <v>0</v>
      </c>
    </row>
    <row r="134" spans="1:12" x14ac:dyDescent="0.35">
      <c r="A134" t="s">
        <v>262</v>
      </c>
      <c r="B134" s="93">
        <v>5216625178519</v>
      </c>
      <c r="C134" t="s">
        <v>129</v>
      </c>
      <c r="D134" t="s">
        <v>130</v>
      </c>
      <c r="E134">
        <v>0</v>
      </c>
      <c r="F134">
        <v>0</v>
      </c>
      <c r="G134">
        <v>0</v>
      </c>
      <c r="H134" s="95">
        <v>45824.603472222225</v>
      </c>
      <c r="I134">
        <v>0</v>
      </c>
      <c r="K134">
        <v>0</v>
      </c>
    </row>
    <row r="135" spans="1:12" x14ac:dyDescent="0.35">
      <c r="A135" t="s">
        <v>263</v>
      </c>
      <c r="B135" s="93">
        <v>5213411104985</v>
      </c>
      <c r="C135" t="s">
        <v>129</v>
      </c>
      <c r="D135" t="s">
        <v>130</v>
      </c>
      <c r="E135">
        <v>1</v>
      </c>
      <c r="F135">
        <v>1</v>
      </c>
      <c r="G135">
        <v>1</v>
      </c>
      <c r="H135"/>
      <c r="I135">
        <v>1</v>
      </c>
      <c r="J135" s="95">
        <v>45824.713888888888</v>
      </c>
      <c r="K135">
        <v>1</v>
      </c>
      <c r="L135" s="95">
        <v>45824.739583333336</v>
      </c>
    </row>
    <row r="136" spans="1:12" x14ac:dyDescent="0.35">
      <c r="A136" t="s">
        <v>264</v>
      </c>
      <c r="B136" s="93">
        <v>5212211118495</v>
      </c>
      <c r="C136" t="s">
        <v>129</v>
      </c>
      <c r="D136" t="s">
        <v>130</v>
      </c>
      <c r="E136">
        <v>1</v>
      </c>
      <c r="F136">
        <v>1</v>
      </c>
      <c r="G136">
        <v>1</v>
      </c>
      <c r="H136"/>
      <c r="I136">
        <v>1</v>
      </c>
      <c r="J136" s="95">
        <v>45824.609027777777</v>
      </c>
      <c r="K136">
        <v>1</v>
      </c>
      <c r="L136" s="95">
        <v>45824.629861111112</v>
      </c>
    </row>
    <row r="137" spans="1:12" x14ac:dyDescent="0.35">
      <c r="A137" t="s">
        <v>265</v>
      </c>
      <c r="B137" s="93">
        <v>5215548736859</v>
      </c>
      <c r="C137" t="s">
        <v>129</v>
      </c>
      <c r="D137" t="s">
        <v>130</v>
      </c>
      <c r="E137">
        <v>1</v>
      </c>
      <c r="F137">
        <v>1</v>
      </c>
      <c r="G137">
        <v>1</v>
      </c>
      <c r="H137"/>
      <c r="I137">
        <v>1</v>
      </c>
      <c r="J137" s="95">
        <v>45824.605555555558</v>
      </c>
      <c r="K137">
        <v>1</v>
      </c>
      <c r="L137" s="95">
        <v>45824.65347222222</v>
      </c>
    </row>
    <row r="138" spans="1:12" x14ac:dyDescent="0.35">
      <c r="A138" t="s">
        <v>266</v>
      </c>
      <c r="B138" s="93">
        <v>5218331556360</v>
      </c>
      <c r="C138" t="s">
        <v>129</v>
      </c>
      <c r="D138" t="s">
        <v>130</v>
      </c>
      <c r="E138">
        <v>1</v>
      </c>
      <c r="F138">
        <v>1</v>
      </c>
      <c r="G138">
        <v>1</v>
      </c>
      <c r="H138"/>
      <c r="I138">
        <v>1</v>
      </c>
      <c r="J138" s="95">
        <v>45824.604861111111</v>
      </c>
      <c r="K138">
        <v>1</v>
      </c>
      <c r="L138" s="95">
        <v>45824.604861111111</v>
      </c>
    </row>
    <row r="139" spans="1:12" x14ac:dyDescent="0.35">
      <c r="A139" t="s">
        <v>267</v>
      </c>
      <c r="B139" s="93">
        <v>5217222443491</v>
      </c>
      <c r="C139" t="s">
        <v>129</v>
      </c>
      <c r="D139" t="s">
        <v>130</v>
      </c>
      <c r="E139">
        <v>1</v>
      </c>
      <c r="F139">
        <v>1</v>
      </c>
      <c r="G139">
        <v>1</v>
      </c>
      <c r="H139"/>
      <c r="I139">
        <v>1</v>
      </c>
      <c r="J139" s="95">
        <v>45824.606249999997</v>
      </c>
      <c r="K139">
        <v>1</v>
      </c>
      <c r="L139" s="95">
        <v>45824.647222222222</v>
      </c>
    </row>
    <row r="140" spans="1:12" x14ac:dyDescent="0.35">
      <c r="A140" t="s">
        <v>268</v>
      </c>
      <c r="B140" s="93">
        <v>5215513597204</v>
      </c>
      <c r="C140" t="s">
        <v>129</v>
      </c>
      <c r="D140" t="s">
        <v>130</v>
      </c>
      <c r="E140">
        <v>1</v>
      </c>
      <c r="F140">
        <v>1</v>
      </c>
      <c r="G140">
        <v>1</v>
      </c>
      <c r="H140"/>
      <c r="I140">
        <v>1</v>
      </c>
      <c r="J140" s="95">
        <v>45824.607638888891</v>
      </c>
      <c r="K140">
        <v>1</v>
      </c>
      <c r="L140" s="95">
        <v>45824.613888888889</v>
      </c>
    </row>
    <row r="141" spans="1:12" x14ac:dyDescent="0.35">
      <c r="A141" t="s">
        <v>269</v>
      </c>
      <c r="B141" s="93">
        <v>5212293434507</v>
      </c>
      <c r="C141" t="s">
        <v>129</v>
      </c>
      <c r="D141" t="s">
        <v>130</v>
      </c>
      <c r="E141">
        <v>1</v>
      </c>
      <c r="F141">
        <v>0</v>
      </c>
      <c r="G141">
        <v>1</v>
      </c>
      <c r="H141"/>
      <c r="I141">
        <v>1</v>
      </c>
      <c r="J141" s="95">
        <v>45824.651388888888</v>
      </c>
      <c r="K141">
        <v>0</v>
      </c>
    </row>
    <row r="142" spans="1:12" x14ac:dyDescent="0.35">
      <c r="A142" t="s">
        <v>270</v>
      </c>
      <c r="B142" s="93">
        <v>5219991162529</v>
      </c>
      <c r="C142" t="s">
        <v>129</v>
      </c>
      <c r="D142" t="s">
        <v>130</v>
      </c>
      <c r="E142">
        <v>1</v>
      </c>
      <c r="F142">
        <v>1</v>
      </c>
      <c r="G142">
        <v>1</v>
      </c>
      <c r="H142"/>
      <c r="I142">
        <v>1</v>
      </c>
      <c r="J142" s="95">
        <v>45824.604166666664</v>
      </c>
      <c r="K142">
        <v>1</v>
      </c>
      <c r="L142" s="95">
        <v>45824.754861111112</v>
      </c>
    </row>
    <row r="143" spans="1:12" x14ac:dyDescent="0.35">
      <c r="A143" t="s">
        <v>271</v>
      </c>
      <c r="B143" s="93">
        <v>5213531014880</v>
      </c>
      <c r="C143" t="s">
        <v>129</v>
      </c>
      <c r="D143" t="s">
        <v>130</v>
      </c>
      <c r="E143">
        <v>1</v>
      </c>
      <c r="F143">
        <v>1</v>
      </c>
      <c r="G143">
        <v>1</v>
      </c>
      <c r="H143"/>
      <c r="I143">
        <v>1</v>
      </c>
      <c r="J143" s="95">
        <v>45824.60833333333</v>
      </c>
      <c r="K143">
        <v>1</v>
      </c>
      <c r="L143" s="95">
        <v>45824.775000000001</v>
      </c>
    </row>
    <row r="144" spans="1:12" x14ac:dyDescent="0.35">
      <c r="A144" t="s">
        <v>272</v>
      </c>
      <c r="B144" s="93">
        <v>5219641037825</v>
      </c>
      <c r="C144" t="s">
        <v>129</v>
      </c>
      <c r="D144" t="s">
        <v>130</v>
      </c>
      <c r="E144">
        <v>1</v>
      </c>
      <c r="F144">
        <v>1</v>
      </c>
      <c r="G144">
        <v>1</v>
      </c>
      <c r="H144"/>
      <c r="I144">
        <v>1</v>
      </c>
      <c r="J144" s="95">
        <v>45824.606249999997</v>
      </c>
      <c r="K144">
        <v>1</v>
      </c>
      <c r="L144" s="95">
        <v>45824.689583333333</v>
      </c>
    </row>
    <row r="145" spans="1:12" x14ac:dyDescent="0.35">
      <c r="A145" t="s">
        <v>273</v>
      </c>
      <c r="B145" s="93">
        <v>5215539593805</v>
      </c>
      <c r="C145" t="s">
        <v>129</v>
      </c>
      <c r="D145" t="s">
        <v>130</v>
      </c>
      <c r="E145">
        <v>1</v>
      </c>
      <c r="F145">
        <v>1</v>
      </c>
      <c r="G145">
        <v>1</v>
      </c>
      <c r="H145"/>
      <c r="I145">
        <v>1</v>
      </c>
      <c r="J145" s="95">
        <v>45824.605555555558</v>
      </c>
      <c r="K145">
        <v>1</v>
      </c>
      <c r="L145" s="95">
        <v>45824.609722222223</v>
      </c>
    </row>
    <row r="146" spans="1:12" x14ac:dyDescent="0.35">
      <c r="A146" t="s">
        <v>274</v>
      </c>
      <c r="B146" s="93">
        <v>5212441198487</v>
      </c>
      <c r="C146" t="s">
        <v>129</v>
      </c>
      <c r="D146" t="s">
        <v>130</v>
      </c>
      <c r="E146">
        <v>1</v>
      </c>
      <c r="F146">
        <v>1</v>
      </c>
      <c r="G146">
        <v>1</v>
      </c>
      <c r="H146"/>
      <c r="I146">
        <v>1</v>
      </c>
      <c r="J146" s="95">
        <v>45824.61041666667</v>
      </c>
      <c r="K146">
        <v>1</v>
      </c>
      <c r="L146" s="95">
        <v>45824.699305555558</v>
      </c>
    </row>
    <row r="147" spans="1:12" x14ac:dyDescent="0.35">
      <c r="A147" t="s">
        <v>275</v>
      </c>
      <c r="B147" s="93">
        <v>5217712220097</v>
      </c>
      <c r="C147" t="s">
        <v>129</v>
      </c>
      <c r="D147" t="s">
        <v>130</v>
      </c>
      <c r="E147">
        <v>1</v>
      </c>
      <c r="F147">
        <v>1</v>
      </c>
      <c r="G147">
        <v>1</v>
      </c>
      <c r="H147"/>
      <c r="I147">
        <v>1</v>
      </c>
      <c r="J147" s="95">
        <v>45824.607638888891</v>
      </c>
      <c r="K147">
        <v>1</v>
      </c>
      <c r="L147" s="95">
        <v>45824.783333333333</v>
      </c>
    </row>
    <row r="148" spans="1:12" x14ac:dyDescent="0.35">
      <c r="A148" t="s">
        <v>276</v>
      </c>
      <c r="B148" s="93">
        <v>5212229545944</v>
      </c>
      <c r="C148" t="s">
        <v>129</v>
      </c>
      <c r="D148" t="s">
        <v>130</v>
      </c>
      <c r="E148">
        <v>1</v>
      </c>
      <c r="F148">
        <v>1</v>
      </c>
      <c r="G148">
        <v>1</v>
      </c>
      <c r="H148"/>
      <c r="I148">
        <v>1</v>
      </c>
      <c r="J148" s="95">
        <v>45824.609722222223</v>
      </c>
      <c r="K148">
        <v>1</v>
      </c>
      <c r="L148" s="95">
        <v>45824.613194444442</v>
      </c>
    </row>
    <row r="149" spans="1:12" x14ac:dyDescent="0.35">
      <c r="A149" t="s">
        <v>277</v>
      </c>
      <c r="B149" s="93">
        <v>5214881494248</v>
      </c>
      <c r="C149" t="s">
        <v>129</v>
      </c>
      <c r="D149" t="s">
        <v>130</v>
      </c>
      <c r="E149">
        <v>1</v>
      </c>
      <c r="F149">
        <v>0</v>
      </c>
      <c r="G149">
        <v>1</v>
      </c>
      <c r="H149"/>
      <c r="I149">
        <v>1</v>
      </c>
      <c r="J149" s="95">
        <v>45824.601388888892</v>
      </c>
      <c r="K149">
        <v>0</v>
      </c>
    </row>
    <row r="150" spans="1:12" x14ac:dyDescent="0.35">
      <c r="A150" t="s">
        <v>278</v>
      </c>
      <c r="B150" s="93">
        <v>5213111068617</v>
      </c>
      <c r="C150" t="s">
        <v>129</v>
      </c>
      <c r="D150" t="s">
        <v>130</v>
      </c>
      <c r="E150">
        <v>0</v>
      </c>
      <c r="F150">
        <v>0</v>
      </c>
      <c r="G150">
        <v>0</v>
      </c>
      <c r="H150" s="95">
        <v>45824.607638888891</v>
      </c>
      <c r="I150">
        <v>0</v>
      </c>
      <c r="K150">
        <v>0</v>
      </c>
    </row>
    <row r="151" spans="1:12" x14ac:dyDescent="0.35">
      <c r="A151" t="s">
        <v>279</v>
      </c>
      <c r="B151" s="93">
        <v>5212712649194</v>
      </c>
      <c r="C151" t="s">
        <v>129</v>
      </c>
      <c r="D151" t="s">
        <v>130</v>
      </c>
      <c r="E151">
        <v>1</v>
      </c>
      <c r="F151">
        <v>1</v>
      </c>
      <c r="G151">
        <v>1</v>
      </c>
      <c r="H151"/>
      <c r="I151">
        <v>1</v>
      </c>
      <c r="J151" s="95">
        <v>45824.609722222223</v>
      </c>
      <c r="K151">
        <v>1</v>
      </c>
      <c r="L151" s="95">
        <v>45824.915277777778</v>
      </c>
    </row>
    <row r="152" spans="1:12" x14ac:dyDescent="0.35">
      <c r="A152" t="s">
        <v>280</v>
      </c>
      <c r="B152" s="93">
        <v>5215558774578</v>
      </c>
      <c r="C152" t="s">
        <v>129</v>
      </c>
      <c r="D152" t="s">
        <v>130</v>
      </c>
      <c r="E152">
        <v>0</v>
      </c>
      <c r="F152">
        <v>0</v>
      </c>
      <c r="G152">
        <v>0</v>
      </c>
      <c r="H152" s="95">
        <v>45824.603472222225</v>
      </c>
      <c r="I152">
        <v>0</v>
      </c>
      <c r="K152">
        <v>0</v>
      </c>
    </row>
    <row r="153" spans="1:12" x14ac:dyDescent="0.35">
      <c r="A153" t="s">
        <v>281</v>
      </c>
      <c r="B153" s="93">
        <v>5219626285360</v>
      </c>
      <c r="C153" t="s">
        <v>129</v>
      </c>
      <c r="D153" t="s">
        <v>130</v>
      </c>
      <c r="E153">
        <v>0</v>
      </c>
      <c r="F153">
        <v>0</v>
      </c>
      <c r="G153">
        <v>0</v>
      </c>
      <c r="H153" s="95">
        <v>45824.609722222223</v>
      </c>
      <c r="I153">
        <v>0</v>
      </c>
      <c r="K153">
        <v>0</v>
      </c>
    </row>
    <row r="154" spans="1:12" x14ac:dyDescent="0.35">
      <c r="A154" t="s">
        <v>282</v>
      </c>
      <c r="B154" s="93">
        <v>5213311154946</v>
      </c>
      <c r="C154" t="s">
        <v>129</v>
      </c>
      <c r="D154" t="s">
        <v>130</v>
      </c>
      <c r="E154">
        <v>1</v>
      </c>
      <c r="F154">
        <v>1</v>
      </c>
      <c r="G154">
        <v>1</v>
      </c>
      <c r="H154"/>
      <c r="I154">
        <v>1</v>
      </c>
      <c r="J154" s="95">
        <v>45824.606249999997</v>
      </c>
      <c r="K154">
        <v>1</v>
      </c>
      <c r="L154" s="95">
        <v>45825.081250000003</v>
      </c>
    </row>
    <row r="155" spans="1:12" x14ac:dyDescent="0.35">
      <c r="A155" t="s">
        <v>283</v>
      </c>
      <c r="B155" s="93">
        <v>5213312558191</v>
      </c>
      <c r="C155" t="s">
        <v>129</v>
      </c>
      <c r="D155" t="s">
        <v>130</v>
      </c>
      <c r="E155">
        <v>1</v>
      </c>
      <c r="F155">
        <v>1</v>
      </c>
      <c r="G155">
        <v>1</v>
      </c>
      <c r="H155"/>
      <c r="I155">
        <v>1</v>
      </c>
      <c r="J155" s="95">
        <v>45824.604861111111</v>
      </c>
      <c r="K155">
        <v>1</v>
      </c>
      <c r="L155" s="95">
        <v>45825.65347222222</v>
      </c>
    </row>
    <row r="156" spans="1:12" x14ac:dyDescent="0.35">
      <c r="A156" t="s">
        <v>284</v>
      </c>
      <c r="B156" s="93">
        <v>5215529717791</v>
      </c>
      <c r="C156" t="s">
        <v>129</v>
      </c>
      <c r="D156" t="s">
        <v>130</v>
      </c>
      <c r="E156">
        <v>1</v>
      </c>
      <c r="F156">
        <v>0</v>
      </c>
      <c r="G156">
        <v>1</v>
      </c>
      <c r="H156"/>
      <c r="I156">
        <v>1</v>
      </c>
      <c r="J156" s="95">
        <v>45824.604166666664</v>
      </c>
      <c r="K156">
        <v>0</v>
      </c>
    </row>
    <row r="157" spans="1:12" x14ac:dyDescent="0.35">
      <c r="A157" t="s">
        <v>285</v>
      </c>
      <c r="B157" s="93">
        <v>5213348455156</v>
      </c>
      <c r="C157" t="s">
        <v>129</v>
      </c>
      <c r="D157" t="s">
        <v>130</v>
      </c>
      <c r="E157">
        <v>0</v>
      </c>
      <c r="F157">
        <v>0</v>
      </c>
      <c r="G157">
        <v>0</v>
      </c>
      <c r="H157" s="95">
        <v>45824.605555555558</v>
      </c>
      <c r="I157">
        <v>0</v>
      </c>
      <c r="K157">
        <v>0</v>
      </c>
    </row>
    <row r="158" spans="1:12" x14ac:dyDescent="0.35">
      <c r="A158" t="s">
        <v>286</v>
      </c>
      <c r="B158" s="93">
        <v>5217771926122</v>
      </c>
      <c r="C158" t="s">
        <v>129</v>
      </c>
      <c r="D158" t="s">
        <v>130</v>
      </c>
      <c r="E158">
        <v>1</v>
      </c>
      <c r="F158">
        <v>1</v>
      </c>
      <c r="G158">
        <v>1</v>
      </c>
      <c r="H158"/>
      <c r="I158">
        <v>1</v>
      </c>
      <c r="J158" s="95">
        <v>45824.603472222225</v>
      </c>
      <c r="K158">
        <v>1</v>
      </c>
      <c r="L158" s="95">
        <v>45824.613888888889</v>
      </c>
    </row>
    <row r="159" spans="1:12" x14ac:dyDescent="0.35">
      <c r="A159" t="s">
        <v>287</v>
      </c>
      <c r="B159" s="93">
        <v>5218721543747</v>
      </c>
      <c r="C159" t="s">
        <v>129</v>
      </c>
      <c r="D159" t="s">
        <v>130</v>
      </c>
      <c r="E159">
        <v>1</v>
      </c>
      <c r="F159">
        <v>1</v>
      </c>
      <c r="G159">
        <v>1</v>
      </c>
      <c r="H159"/>
      <c r="I159">
        <v>1</v>
      </c>
      <c r="J159" s="95">
        <v>45824.606249999997</v>
      </c>
      <c r="K159">
        <v>1</v>
      </c>
      <c r="L159" s="95">
        <v>45825.772916666669</v>
      </c>
    </row>
    <row r="160" spans="1:12" x14ac:dyDescent="0.35">
      <c r="A160" t="s">
        <v>288</v>
      </c>
      <c r="B160" s="93">
        <v>5217712023541</v>
      </c>
      <c r="C160" t="s">
        <v>129</v>
      </c>
      <c r="D160" t="s">
        <v>130</v>
      </c>
      <c r="E160">
        <v>1</v>
      </c>
      <c r="F160">
        <v>1</v>
      </c>
      <c r="G160">
        <v>1</v>
      </c>
      <c r="H160"/>
      <c r="I160">
        <v>1</v>
      </c>
      <c r="J160" s="95">
        <v>45824.606249999997</v>
      </c>
      <c r="K160">
        <v>1</v>
      </c>
      <c r="L160" s="95">
        <v>45824.613194444442</v>
      </c>
    </row>
    <row r="161" spans="1:12" x14ac:dyDescent="0.35">
      <c r="A161" t="s">
        <v>289</v>
      </c>
      <c r="B161" s="93">
        <v>5213111035110</v>
      </c>
      <c r="C161" t="s">
        <v>129</v>
      </c>
      <c r="D161" t="s">
        <v>130</v>
      </c>
      <c r="E161">
        <v>1</v>
      </c>
      <c r="F161">
        <v>0</v>
      </c>
      <c r="G161">
        <v>1</v>
      </c>
      <c r="H161"/>
      <c r="I161">
        <v>1</v>
      </c>
      <c r="J161" s="95">
        <v>45824.609722222223</v>
      </c>
      <c r="K161">
        <v>0</v>
      </c>
    </row>
    <row r="162" spans="1:12" x14ac:dyDescent="0.35">
      <c r="A162" t="s">
        <v>290</v>
      </c>
      <c r="B162" s="93">
        <v>5214777155608</v>
      </c>
      <c r="C162" t="s">
        <v>129</v>
      </c>
      <c r="D162" t="s">
        <v>130</v>
      </c>
      <c r="E162">
        <v>0</v>
      </c>
      <c r="F162">
        <v>0</v>
      </c>
      <c r="G162">
        <v>0</v>
      </c>
      <c r="H162" s="95">
        <v>45824.606249999997</v>
      </c>
      <c r="I162">
        <v>0</v>
      </c>
      <c r="K162">
        <v>0</v>
      </c>
    </row>
    <row r="163" spans="1:12" x14ac:dyDescent="0.35">
      <c r="A163" t="s">
        <v>291</v>
      </c>
      <c r="B163" s="93">
        <v>5213316028232</v>
      </c>
      <c r="C163" t="s">
        <v>129</v>
      </c>
      <c r="D163" t="s">
        <v>130</v>
      </c>
      <c r="E163">
        <v>1</v>
      </c>
      <c r="F163">
        <v>0</v>
      </c>
      <c r="G163">
        <v>1</v>
      </c>
      <c r="H163"/>
      <c r="I163">
        <v>1</v>
      </c>
      <c r="J163" s="95">
        <v>45824.609722222223</v>
      </c>
      <c r="K163">
        <v>0</v>
      </c>
    </row>
    <row r="164" spans="1:12" x14ac:dyDescent="0.35">
      <c r="A164" t="s">
        <v>292</v>
      </c>
      <c r="B164" s="93">
        <v>5213335677455</v>
      </c>
      <c r="C164" t="s">
        <v>129</v>
      </c>
      <c r="D164" t="s">
        <v>130</v>
      </c>
      <c r="E164">
        <v>1</v>
      </c>
      <c r="F164">
        <v>0</v>
      </c>
      <c r="G164">
        <v>1</v>
      </c>
      <c r="H164"/>
      <c r="I164">
        <v>1</v>
      </c>
      <c r="J164" s="95">
        <v>45824.602083333331</v>
      </c>
      <c r="K164">
        <v>0</v>
      </c>
    </row>
    <row r="165" spans="1:12" x14ac:dyDescent="0.35">
      <c r="A165" t="s">
        <v>293</v>
      </c>
      <c r="B165" s="93">
        <v>5219821254853</v>
      </c>
      <c r="C165" t="s">
        <v>129</v>
      </c>
      <c r="D165" t="s">
        <v>130</v>
      </c>
      <c r="E165">
        <v>1</v>
      </c>
      <c r="F165">
        <v>1</v>
      </c>
      <c r="G165">
        <v>1</v>
      </c>
      <c r="H165"/>
      <c r="I165">
        <v>1</v>
      </c>
      <c r="J165" s="95">
        <v>45824.613888888889</v>
      </c>
      <c r="K165">
        <v>1</v>
      </c>
      <c r="L165" s="95">
        <v>45824.618055555555</v>
      </c>
    </row>
    <row r="166" spans="1:12" x14ac:dyDescent="0.35">
      <c r="A166" t="s">
        <v>294</v>
      </c>
      <c r="B166" s="93">
        <v>5214493850036</v>
      </c>
      <c r="C166" t="s">
        <v>129</v>
      </c>
      <c r="D166" t="s">
        <v>130</v>
      </c>
      <c r="E166">
        <v>1</v>
      </c>
      <c r="F166">
        <v>0</v>
      </c>
      <c r="G166">
        <v>1</v>
      </c>
      <c r="H166"/>
      <c r="I166">
        <v>1</v>
      </c>
      <c r="J166" s="95">
        <v>45824.609027777777</v>
      </c>
      <c r="K166">
        <v>0</v>
      </c>
    </row>
    <row r="167" spans="1:12" x14ac:dyDescent="0.35">
      <c r="A167" t="s">
        <v>295</v>
      </c>
      <c r="B167" s="93">
        <v>5215534241072</v>
      </c>
      <c r="C167" t="s">
        <v>129</v>
      </c>
      <c r="D167" t="s">
        <v>130</v>
      </c>
      <c r="E167">
        <v>1</v>
      </c>
      <c r="F167">
        <v>0</v>
      </c>
      <c r="G167">
        <v>1</v>
      </c>
      <c r="H167"/>
      <c r="I167">
        <v>1</v>
      </c>
      <c r="J167" s="95">
        <v>45824.604166666664</v>
      </c>
      <c r="K167">
        <v>0</v>
      </c>
    </row>
    <row r="168" spans="1:12" x14ac:dyDescent="0.35">
      <c r="A168" t="s">
        <v>296</v>
      </c>
      <c r="B168" s="93">
        <v>5212949444608</v>
      </c>
      <c r="C168" t="s">
        <v>129</v>
      </c>
      <c r="D168" t="s">
        <v>130</v>
      </c>
      <c r="E168">
        <v>1</v>
      </c>
      <c r="F168">
        <v>1</v>
      </c>
      <c r="G168">
        <v>1</v>
      </c>
      <c r="H168"/>
      <c r="I168">
        <v>1</v>
      </c>
      <c r="J168" s="95">
        <v>45824.604861111111</v>
      </c>
      <c r="K168">
        <v>1</v>
      </c>
      <c r="L168" s="95">
        <v>45824.922222222223</v>
      </c>
    </row>
    <row r="169" spans="1:12" x14ac:dyDescent="0.35">
      <c r="A169" t="s">
        <v>297</v>
      </c>
      <c r="B169" s="93">
        <v>5214431035849</v>
      </c>
      <c r="C169" t="s">
        <v>129</v>
      </c>
      <c r="D169" t="s">
        <v>130</v>
      </c>
      <c r="E169">
        <v>1</v>
      </c>
      <c r="F169">
        <v>1</v>
      </c>
      <c r="G169">
        <v>1</v>
      </c>
      <c r="H169"/>
      <c r="I169">
        <v>1</v>
      </c>
      <c r="J169" s="95">
        <v>45824.818055555559</v>
      </c>
      <c r="K169">
        <v>1</v>
      </c>
      <c r="L169" s="95">
        <v>45824.84097222222</v>
      </c>
    </row>
    <row r="170" spans="1:12" x14ac:dyDescent="0.35">
      <c r="A170" t="s">
        <v>298</v>
      </c>
      <c r="B170" s="93">
        <v>5215510895315</v>
      </c>
      <c r="C170" t="s">
        <v>129</v>
      </c>
      <c r="D170" t="s">
        <v>130</v>
      </c>
      <c r="E170">
        <v>1</v>
      </c>
      <c r="F170">
        <v>1</v>
      </c>
      <c r="G170">
        <v>1</v>
      </c>
      <c r="H170"/>
      <c r="I170">
        <v>1</v>
      </c>
      <c r="J170" s="95">
        <v>45824.602777777778</v>
      </c>
      <c r="K170">
        <v>1</v>
      </c>
      <c r="L170" s="95">
        <v>45824.613194444442</v>
      </c>
    </row>
    <row r="171" spans="1:12" x14ac:dyDescent="0.35">
      <c r="A171" t="s">
        <v>299</v>
      </c>
      <c r="B171" s="93">
        <v>5215534718411</v>
      </c>
      <c r="C171" t="s">
        <v>129</v>
      </c>
      <c r="D171" t="s">
        <v>130</v>
      </c>
      <c r="E171">
        <v>1</v>
      </c>
      <c r="F171">
        <v>0</v>
      </c>
      <c r="G171">
        <v>1</v>
      </c>
      <c r="H171"/>
      <c r="I171">
        <v>1</v>
      </c>
      <c r="J171" s="95">
        <v>45824.604166666664</v>
      </c>
      <c r="K171">
        <v>0</v>
      </c>
    </row>
    <row r="172" spans="1:12" x14ac:dyDescent="0.35">
      <c r="A172" t="s">
        <v>300</v>
      </c>
      <c r="B172" s="93">
        <v>5218341163755</v>
      </c>
      <c r="C172" t="s">
        <v>129</v>
      </c>
      <c r="D172" t="s">
        <v>130</v>
      </c>
      <c r="E172">
        <v>1</v>
      </c>
      <c r="F172">
        <v>0</v>
      </c>
      <c r="G172">
        <v>1</v>
      </c>
      <c r="H172"/>
      <c r="I172">
        <v>1</v>
      </c>
      <c r="J172" s="95">
        <v>45824.602083333331</v>
      </c>
      <c r="K172">
        <v>0</v>
      </c>
    </row>
    <row r="173" spans="1:12" x14ac:dyDescent="0.35">
      <c r="A173" t="s">
        <v>301</v>
      </c>
      <c r="B173" s="93">
        <v>5216561308407</v>
      </c>
      <c r="C173" t="s">
        <v>129</v>
      </c>
      <c r="D173" t="s">
        <v>130</v>
      </c>
      <c r="E173">
        <v>1</v>
      </c>
      <c r="F173">
        <v>1</v>
      </c>
      <c r="G173">
        <v>1</v>
      </c>
      <c r="H173"/>
      <c r="I173">
        <v>1</v>
      </c>
      <c r="J173" s="95">
        <v>45824.606944444444</v>
      </c>
      <c r="K173">
        <v>1</v>
      </c>
      <c r="L173" s="95">
        <v>45824.6875</v>
      </c>
    </row>
    <row r="174" spans="1:12" x14ac:dyDescent="0.35">
      <c r="A174" t="s">
        <v>302</v>
      </c>
      <c r="B174" s="93">
        <v>5218662062230</v>
      </c>
      <c r="C174" t="s">
        <v>129</v>
      </c>
      <c r="D174" t="s">
        <v>130</v>
      </c>
      <c r="E174">
        <v>1</v>
      </c>
      <c r="F174">
        <v>1</v>
      </c>
      <c r="G174">
        <v>1</v>
      </c>
      <c r="H174"/>
      <c r="I174">
        <v>1</v>
      </c>
      <c r="J174" s="95">
        <v>45824.603472222225</v>
      </c>
      <c r="K174">
        <v>1</v>
      </c>
      <c r="L174" s="95">
        <v>45824.7</v>
      </c>
    </row>
    <row r="175" spans="1:12" x14ac:dyDescent="0.35">
      <c r="A175" t="s">
        <v>303</v>
      </c>
      <c r="B175" s="93">
        <v>5212361110160</v>
      </c>
      <c r="C175" t="s">
        <v>129</v>
      </c>
      <c r="D175" t="s">
        <v>130</v>
      </c>
      <c r="E175">
        <v>1</v>
      </c>
      <c r="F175">
        <v>1</v>
      </c>
      <c r="G175">
        <v>1</v>
      </c>
      <c r="H175"/>
      <c r="I175">
        <v>1</v>
      </c>
      <c r="J175" s="95">
        <v>45824.603472222225</v>
      </c>
      <c r="K175">
        <v>1</v>
      </c>
      <c r="L175" s="95">
        <v>45824.619444444441</v>
      </c>
    </row>
    <row r="176" spans="1:12" x14ac:dyDescent="0.35">
      <c r="A176" t="s">
        <v>304</v>
      </c>
      <c r="B176" s="93">
        <v>5219818198527</v>
      </c>
      <c r="C176" t="s">
        <v>129</v>
      </c>
      <c r="D176" t="s">
        <v>130</v>
      </c>
      <c r="E176">
        <v>1</v>
      </c>
      <c r="F176">
        <v>1</v>
      </c>
      <c r="G176">
        <v>1</v>
      </c>
      <c r="H176"/>
      <c r="I176">
        <v>1</v>
      </c>
      <c r="J176" s="95">
        <v>45824.604166666664</v>
      </c>
      <c r="K176">
        <v>1</v>
      </c>
      <c r="L176" s="95">
        <v>45824.607638888891</v>
      </c>
    </row>
    <row r="177" spans="1:12" x14ac:dyDescent="0.35">
      <c r="A177" t="s">
        <v>305</v>
      </c>
      <c r="B177" s="93">
        <v>5212711218599</v>
      </c>
      <c r="C177" t="s">
        <v>129</v>
      </c>
      <c r="D177" t="s">
        <v>130</v>
      </c>
      <c r="E177">
        <v>1</v>
      </c>
      <c r="F177">
        <v>1</v>
      </c>
      <c r="G177">
        <v>1</v>
      </c>
      <c r="H177"/>
      <c r="I177">
        <v>1</v>
      </c>
      <c r="J177" s="95">
        <v>45824.606249999997</v>
      </c>
      <c r="K177">
        <v>1</v>
      </c>
      <c r="L177" s="95">
        <v>45824.611111111109</v>
      </c>
    </row>
    <row r="178" spans="1:12" x14ac:dyDescent="0.35">
      <c r="A178" t="s">
        <v>306</v>
      </c>
      <c r="B178" s="93">
        <v>5214771710773</v>
      </c>
      <c r="C178" t="s">
        <v>129</v>
      </c>
      <c r="D178" t="s">
        <v>130</v>
      </c>
      <c r="E178">
        <v>1</v>
      </c>
      <c r="F178">
        <v>0</v>
      </c>
      <c r="G178">
        <v>1</v>
      </c>
      <c r="H178"/>
      <c r="I178">
        <v>1</v>
      </c>
      <c r="J178" s="95">
        <v>45824.602083333331</v>
      </c>
      <c r="K178">
        <v>0</v>
      </c>
    </row>
    <row r="179" spans="1:12" x14ac:dyDescent="0.35">
      <c r="A179" t="s">
        <v>307</v>
      </c>
      <c r="B179" s="93">
        <v>5213322438381</v>
      </c>
      <c r="C179" t="s">
        <v>129</v>
      </c>
      <c r="D179" t="s">
        <v>130</v>
      </c>
      <c r="E179">
        <v>0</v>
      </c>
      <c r="F179">
        <v>0</v>
      </c>
      <c r="G179">
        <v>0</v>
      </c>
      <c r="H179" s="95">
        <v>45824.607638888891</v>
      </c>
      <c r="I179">
        <v>0</v>
      </c>
      <c r="K179">
        <v>0</v>
      </c>
    </row>
    <row r="180" spans="1:12" x14ac:dyDescent="0.35">
      <c r="A180" t="s">
        <v>308</v>
      </c>
      <c r="B180" s="93">
        <v>5214777651064</v>
      </c>
      <c r="C180" t="s">
        <v>129</v>
      </c>
      <c r="D180" t="s">
        <v>130</v>
      </c>
      <c r="E180">
        <v>1</v>
      </c>
      <c r="F180">
        <v>1</v>
      </c>
      <c r="G180">
        <v>1</v>
      </c>
      <c r="H180"/>
      <c r="I180">
        <v>1</v>
      </c>
      <c r="J180" s="95">
        <v>45824.602777777778</v>
      </c>
      <c r="K180">
        <v>1</v>
      </c>
      <c r="L180" s="95">
        <v>45824.620833333334</v>
      </c>
    </row>
    <row r="181" spans="1:12" x14ac:dyDescent="0.35">
      <c r="A181" t="s">
        <v>309</v>
      </c>
      <c r="B181" s="93">
        <v>5219711528163</v>
      </c>
      <c r="C181" t="s">
        <v>129</v>
      </c>
      <c r="D181" t="s">
        <v>130</v>
      </c>
      <c r="E181">
        <v>0</v>
      </c>
      <c r="F181">
        <v>0</v>
      </c>
      <c r="G181">
        <v>0</v>
      </c>
      <c r="H181" s="95">
        <v>45824.603472222225</v>
      </c>
      <c r="I181">
        <v>0</v>
      </c>
      <c r="K181">
        <v>0</v>
      </c>
    </row>
    <row r="182" spans="1:12" x14ac:dyDescent="0.35">
      <c r="A182" t="s">
        <v>310</v>
      </c>
      <c r="B182" s="93">
        <v>5213334406609</v>
      </c>
      <c r="C182" t="s">
        <v>129</v>
      </c>
      <c r="D182" t="s">
        <v>130</v>
      </c>
      <c r="E182">
        <v>1</v>
      </c>
      <c r="F182">
        <v>1</v>
      </c>
      <c r="G182">
        <v>1</v>
      </c>
      <c r="H182"/>
      <c r="I182">
        <v>1</v>
      </c>
      <c r="J182" s="95">
        <v>45824.871527777781</v>
      </c>
      <c r="K182">
        <v>1</v>
      </c>
      <c r="L182" s="95">
        <v>45826.009027777778</v>
      </c>
    </row>
    <row r="183" spans="1:12" x14ac:dyDescent="0.35">
      <c r="A183" t="s">
        <v>311</v>
      </c>
      <c r="B183" s="93">
        <v>5215548639379</v>
      </c>
      <c r="C183" t="s">
        <v>129</v>
      </c>
      <c r="D183" t="s">
        <v>130</v>
      </c>
      <c r="E183">
        <v>1</v>
      </c>
      <c r="F183">
        <v>1</v>
      </c>
      <c r="G183">
        <v>1</v>
      </c>
      <c r="H183"/>
      <c r="I183">
        <v>1</v>
      </c>
      <c r="J183" s="95">
        <v>45824.609722222223</v>
      </c>
      <c r="K183">
        <v>1</v>
      </c>
      <c r="L183" s="95">
        <v>45824.654861111114</v>
      </c>
    </row>
    <row r="184" spans="1:12" x14ac:dyDescent="0.35">
      <c r="A184" t="s">
        <v>312</v>
      </c>
      <c r="B184" s="93">
        <v>5215539284199</v>
      </c>
      <c r="C184" t="s">
        <v>129</v>
      </c>
      <c r="D184" t="s">
        <v>130</v>
      </c>
      <c r="E184">
        <v>0</v>
      </c>
      <c r="F184">
        <v>0</v>
      </c>
      <c r="G184">
        <v>0</v>
      </c>
      <c r="H184" s="95">
        <v>45824.609722222223</v>
      </c>
      <c r="I184">
        <v>0</v>
      </c>
      <c r="K184">
        <v>0</v>
      </c>
    </row>
    <row r="185" spans="1:12" x14ac:dyDescent="0.35">
      <c r="A185" t="s">
        <v>313</v>
      </c>
      <c r="B185" s="93">
        <v>5212444478659</v>
      </c>
      <c r="C185" t="s">
        <v>129</v>
      </c>
      <c r="D185" t="s">
        <v>130</v>
      </c>
      <c r="E185">
        <v>1</v>
      </c>
      <c r="F185">
        <v>1</v>
      </c>
      <c r="G185">
        <v>1</v>
      </c>
      <c r="H185"/>
      <c r="I185">
        <v>1</v>
      </c>
      <c r="J185" s="95">
        <v>45824.60833333333</v>
      </c>
      <c r="K185">
        <v>1</v>
      </c>
      <c r="L185" s="95">
        <v>45824.62777777778</v>
      </c>
    </row>
    <row r="186" spans="1:12" x14ac:dyDescent="0.35">
      <c r="A186" t="s">
        <v>314</v>
      </c>
      <c r="B186" s="93">
        <v>5215555164305</v>
      </c>
      <c r="C186" t="s">
        <v>129</v>
      </c>
      <c r="D186" t="s">
        <v>130</v>
      </c>
      <c r="E186">
        <v>0</v>
      </c>
      <c r="F186">
        <v>0</v>
      </c>
      <c r="G186">
        <v>0</v>
      </c>
      <c r="H186" s="95">
        <v>45824.602083333331</v>
      </c>
      <c r="I186">
        <v>0</v>
      </c>
      <c r="K186">
        <v>0</v>
      </c>
    </row>
    <row r="187" spans="1:12" x14ac:dyDescent="0.35">
      <c r="A187" t="s">
        <v>315</v>
      </c>
      <c r="B187" s="93">
        <v>5212223344016</v>
      </c>
      <c r="C187" t="s">
        <v>129</v>
      </c>
      <c r="D187" t="s">
        <v>130</v>
      </c>
      <c r="E187">
        <v>1</v>
      </c>
      <c r="F187">
        <v>1</v>
      </c>
      <c r="G187">
        <v>1</v>
      </c>
      <c r="H187"/>
      <c r="I187">
        <v>1</v>
      </c>
      <c r="J187" s="95">
        <v>45824.602777777778</v>
      </c>
      <c r="K187">
        <v>1</v>
      </c>
      <c r="L187" s="95">
        <v>45824.602777777778</v>
      </c>
    </row>
    <row r="188" spans="1:12" x14ac:dyDescent="0.35">
      <c r="A188" t="s">
        <v>316</v>
      </c>
      <c r="B188" s="93">
        <v>5219611161482</v>
      </c>
      <c r="C188" t="s">
        <v>129</v>
      </c>
      <c r="D188" t="s">
        <v>130</v>
      </c>
      <c r="E188">
        <v>1</v>
      </c>
      <c r="F188">
        <v>1</v>
      </c>
      <c r="G188">
        <v>1</v>
      </c>
      <c r="H188"/>
      <c r="I188">
        <v>1</v>
      </c>
      <c r="J188" s="95">
        <v>45824.604861111111</v>
      </c>
      <c r="K188">
        <v>1</v>
      </c>
      <c r="L188" s="95">
        <v>45824.606944444444</v>
      </c>
    </row>
    <row r="189" spans="1:12" x14ac:dyDescent="0.35">
      <c r="A189" t="s">
        <v>317</v>
      </c>
      <c r="B189" s="93">
        <v>5216641663639</v>
      </c>
      <c r="C189" t="s">
        <v>129</v>
      </c>
      <c r="D189" t="s">
        <v>130</v>
      </c>
      <c r="E189">
        <v>1</v>
      </c>
      <c r="F189">
        <v>1</v>
      </c>
      <c r="G189">
        <v>1</v>
      </c>
      <c r="H189"/>
      <c r="I189">
        <v>1</v>
      </c>
      <c r="J189" s="95">
        <v>45824.60833333333</v>
      </c>
      <c r="K189">
        <v>1</v>
      </c>
      <c r="L189" s="95">
        <v>45824.63958333333</v>
      </c>
    </row>
    <row r="190" spans="1:12" x14ac:dyDescent="0.35">
      <c r="A190" t="s">
        <v>318</v>
      </c>
      <c r="B190" s="93">
        <v>5217772189347</v>
      </c>
      <c r="C190" t="s">
        <v>129</v>
      </c>
      <c r="D190" t="s">
        <v>130</v>
      </c>
      <c r="E190">
        <v>1</v>
      </c>
      <c r="F190">
        <v>0</v>
      </c>
      <c r="G190">
        <v>1</v>
      </c>
      <c r="H190"/>
      <c r="I190">
        <v>1</v>
      </c>
      <c r="J190" s="95">
        <v>45824.602777777778</v>
      </c>
      <c r="K190">
        <v>0</v>
      </c>
    </row>
    <row r="191" spans="1:12" x14ac:dyDescent="0.35">
      <c r="A191" t="s">
        <v>319</v>
      </c>
      <c r="B191" s="93">
        <v>5215528805795</v>
      </c>
      <c r="C191" t="s">
        <v>129</v>
      </c>
      <c r="D191" t="s">
        <v>130</v>
      </c>
      <c r="E191">
        <v>1</v>
      </c>
      <c r="F191">
        <v>1</v>
      </c>
      <c r="G191">
        <v>1</v>
      </c>
      <c r="H191"/>
      <c r="I191">
        <v>1</v>
      </c>
      <c r="J191" s="95">
        <v>45824.602083333331</v>
      </c>
      <c r="K191">
        <v>1</v>
      </c>
      <c r="L191" s="95">
        <v>45824.747916666667</v>
      </c>
    </row>
    <row r="192" spans="1:12" x14ac:dyDescent="0.35">
      <c r="A192" t="s">
        <v>320</v>
      </c>
      <c r="B192" s="93">
        <v>5212467570891</v>
      </c>
      <c r="C192" t="s">
        <v>129</v>
      </c>
      <c r="D192" t="s">
        <v>130</v>
      </c>
      <c r="E192">
        <v>0</v>
      </c>
      <c r="F192">
        <v>0</v>
      </c>
      <c r="G192">
        <v>0</v>
      </c>
      <c r="H192" s="95">
        <v>45824.605555555558</v>
      </c>
      <c r="I192">
        <v>0</v>
      </c>
      <c r="K192">
        <v>0</v>
      </c>
    </row>
    <row r="193" spans="1:12" x14ac:dyDescent="0.35">
      <c r="A193" t="s">
        <v>321</v>
      </c>
      <c r="B193" s="93">
        <v>5215516813341</v>
      </c>
      <c r="C193" t="s">
        <v>129</v>
      </c>
      <c r="D193" t="s">
        <v>130</v>
      </c>
      <c r="E193">
        <v>0</v>
      </c>
      <c r="F193">
        <v>0</v>
      </c>
      <c r="G193">
        <v>0</v>
      </c>
      <c r="H193" s="95">
        <v>45824.606944444444</v>
      </c>
      <c r="I193">
        <v>0</v>
      </c>
      <c r="K193">
        <v>0</v>
      </c>
    </row>
    <row r="194" spans="1:12" x14ac:dyDescent="0.35">
      <c r="A194" t="s">
        <v>322</v>
      </c>
      <c r="B194" s="93">
        <v>5215554097802</v>
      </c>
      <c r="C194" t="s">
        <v>129</v>
      </c>
      <c r="D194" t="s">
        <v>130</v>
      </c>
      <c r="E194">
        <v>1</v>
      </c>
      <c r="F194">
        <v>1</v>
      </c>
      <c r="G194">
        <v>1</v>
      </c>
      <c r="H194"/>
      <c r="I194">
        <v>1</v>
      </c>
      <c r="J194" s="95">
        <v>45824.605555555558</v>
      </c>
      <c r="K194">
        <v>1</v>
      </c>
      <c r="L194" s="95">
        <v>45824.757638888892</v>
      </c>
    </row>
    <row r="195" spans="1:12" x14ac:dyDescent="0.35">
      <c r="A195" t="s">
        <v>323</v>
      </c>
      <c r="B195" s="93">
        <v>5215532429416</v>
      </c>
      <c r="C195" t="s">
        <v>129</v>
      </c>
      <c r="D195" t="s">
        <v>130</v>
      </c>
      <c r="E195">
        <v>1</v>
      </c>
      <c r="F195">
        <v>1</v>
      </c>
      <c r="G195">
        <v>1</v>
      </c>
      <c r="H195"/>
      <c r="I195">
        <v>1</v>
      </c>
      <c r="J195" s="95">
        <v>45824.603472222225</v>
      </c>
      <c r="K195">
        <v>1</v>
      </c>
      <c r="L195" s="95">
        <v>45824.606944444444</v>
      </c>
    </row>
    <row r="196" spans="1:12" x14ac:dyDescent="0.35">
      <c r="A196" t="s">
        <v>324</v>
      </c>
      <c r="B196" s="93">
        <v>5212311335563</v>
      </c>
      <c r="C196" t="s">
        <v>129</v>
      </c>
      <c r="D196" t="s">
        <v>130</v>
      </c>
      <c r="E196">
        <v>1</v>
      </c>
      <c r="F196">
        <v>1</v>
      </c>
      <c r="G196">
        <v>1</v>
      </c>
      <c r="H196"/>
      <c r="I196">
        <v>1</v>
      </c>
      <c r="J196" s="95">
        <v>45824.606944444444</v>
      </c>
      <c r="K196">
        <v>1</v>
      </c>
      <c r="L196" s="95">
        <v>45824.607638888891</v>
      </c>
    </row>
    <row r="197" spans="1:12" x14ac:dyDescent="0.35">
      <c r="A197" t="s">
        <v>325</v>
      </c>
      <c r="B197" s="93">
        <v>5217712025500</v>
      </c>
      <c r="C197" t="s">
        <v>129</v>
      </c>
      <c r="D197" t="s">
        <v>130</v>
      </c>
      <c r="E197">
        <v>1</v>
      </c>
      <c r="F197">
        <v>0</v>
      </c>
      <c r="G197">
        <v>1</v>
      </c>
      <c r="H197"/>
      <c r="I197">
        <v>1</v>
      </c>
      <c r="J197" s="95">
        <v>45824.609722222223</v>
      </c>
      <c r="K197">
        <v>0</v>
      </c>
    </row>
    <row r="198" spans="1:12" x14ac:dyDescent="0.35">
      <c r="A198" t="s">
        <v>326</v>
      </c>
      <c r="B198" s="93">
        <v>5216961092182</v>
      </c>
      <c r="C198" t="s">
        <v>129</v>
      </c>
      <c r="D198" t="s">
        <v>130</v>
      </c>
      <c r="E198">
        <v>1</v>
      </c>
      <c r="F198">
        <v>1</v>
      </c>
      <c r="G198">
        <v>1</v>
      </c>
      <c r="H198"/>
      <c r="I198">
        <v>1</v>
      </c>
      <c r="J198" s="95">
        <v>45824.609722222223</v>
      </c>
      <c r="K198">
        <v>1</v>
      </c>
      <c r="L198" s="95">
        <v>45824.617361111108</v>
      </c>
    </row>
    <row r="199" spans="1:12" x14ac:dyDescent="0.35">
      <c r="A199" t="s">
        <v>327</v>
      </c>
      <c r="B199" s="93">
        <v>5214443739717</v>
      </c>
      <c r="C199" t="s">
        <v>129</v>
      </c>
      <c r="D199" t="s">
        <v>130</v>
      </c>
      <c r="E199">
        <v>0</v>
      </c>
      <c r="F199">
        <v>0</v>
      </c>
      <c r="G199">
        <v>0</v>
      </c>
      <c r="H199" s="95">
        <v>45824.602777777778</v>
      </c>
      <c r="I199">
        <v>0</v>
      </c>
      <c r="K199">
        <v>0</v>
      </c>
    </row>
    <row r="200" spans="1:12" x14ac:dyDescent="0.35">
      <c r="A200" t="s">
        <v>328</v>
      </c>
      <c r="B200" s="93">
        <v>5219511979298</v>
      </c>
      <c r="C200" t="s">
        <v>129</v>
      </c>
      <c r="D200" t="s">
        <v>130</v>
      </c>
      <c r="E200">
        <v>1</v>
      </c>
      <c r="F200">
        <v>1</v>
      </c>
      <c r="G200">
        <v>1</v>
      </c>
      <c r="H200"/>
      <c r="I200">
        <v>1</v>
      </c>
      <c r="J200" s="95">
        <v>45824.603472222225</v>
      </c>
      <c r="K200">
        <v>1</v>
      </c>
      <c r="L200" s="95">
        <v>45824.618750000001</v>
      </c>
    </row>
    <row r="201" spans="1:12" x14ac:dyDescent="0.35">
      <c r="A201" t="s">
        <v>329</v>
      </c>
      <c r="B201" s="93">
        <v>5217821336547</v>
      </c>
      <c r="C201" t="s">
        <v>129</v>
      </c>
      <c r="D201" t="s">
        <v>130</v>
      </c>
      <c r="E201">
        <v>0</v>
      </c>
      <c r="F201">
        <v>0</v>
      </c>
      <c r="G201">
        <v>0</v>
      </c>
      <c r="H201" s="95">
        <v>45824.602777777778</v>
      </c>
      <c r="I201">
        <v>0</v>
      </c>
      <c r="K201">
        <v>0</v>
      </c>
    </row>
    <row r="202" spans="1:12" x14ac:dyDescent="0.35">
      <c r="A202" t="s">
        <v>330</v>
      </c>
      <c r="B202" s="93">
        <v>5219987348470</v>
      </c>
      <c r="C202" t="s">
        <v>129</v>
      </c>
      <c r="D202" t="s">
        <v>130</v>
      </c>
      <c r="E202">
        <v>1</v>
      </c>
      <c r="F202">
        <v>1</v>
      </c>
      <c r="G202">
        <v>1</v>
      </c>
      <c r="H202"/>
      <c r="I202">
        <v>1</v>
      </c>
      <c r="J202" s="95">
        <v>45824.606944444444</v>
      </c>
      <c r="K202">
        <v>1</v>
      </c>
      <c r="L202" s="95">
        <v>45824.800000000003</v>
      </c>
    </row>
    <row r="203" spans="1:12" x14ac:dyDescent="0.35">
      <c r="A203" t="s">
        <v>331</v>
      </c>
      <c r="B203" s="93">
        <v>5218180290007</v>
      </c>
      <c r="C203" t="s">
        <v>129</v>
      </c>
      <c r="D203" t="s">
        <v>130</v>
      </c>
      <c r="E203">
        <v>1</v>
      </c>
      <c r="F203">
        <v>0</v>
      </c>
      <c r="G203">
        <v>1</v>
      </c>
      <c r="H203"/>
      <c r="I203">
        <v>1</v>
      </c>
      <c r="J203" s="95">
        <v>45824.606249999997</v>
      </c>
      <c r="K203">
        <v>0</v>
      </c>
    </row>
    <row r="204" spans="1:12" x14ac:dyDescent="0.35">
      <c r="A204" t="s">
        <v>332</v>
      </c>
      <c r="B204" s="93">
        <v>5215518309035</v>
      </c>
      <c r="C204" t="s">
        <v>129</v>
      </c>
      <c r="D204" t="s">
        <v>130</v>
      </c>
      <c r="E204">
        <v>1</v>
      </c>
      <c r="F204">
        <v>1</v>
      </c>
      <c r="G204">
        <v>1</v>
      </c>
      <c r="H204"/>
      <c r="I204">
        <v>1</v>
      </c>
      <c r="J204" s="95">
        <v>45824.609027777777</v>
      </c>
      <c r="K204">
        <v>1</v>
      </c>
      <c r="L204" s="95">
        <v>45824.609722222223</v>
      </c>
    </row>
    <row r="205" spans="1:12" x14ac:dyDescent="0.35">
      <c r="A205" t="s">
        <v>333</v>
      </c>
      <c r="B205" s="93">
        <v>5214433450353</v>
      </c>
      <c r="C205" t="s">
        <v>129</v>
      </c>
      <c r="D205" t="s">
        <v>130</v>
      </c>
      <c r="E205">
        <v>1</v>
      </c>
      <c r="F205">
        <v>0</v>
      </c>
      <c r="G205">
        <v>1</v>
      </c>
      <c r="H205"/>
      <c r="I205">
        <v>1</v>
      </c>
      <c r="J205" s="95">
        <v>45824.613194444442</v>
      </c>
      <c r="K205">
        <v>0</v>
      </c>
    </row>
    <row r="206" spans="1:12" x14ac:dyDescent="0.35">
      <c r="A206" t="s">
        <v>334</v>
      </c>
      <c r="B206" s="93">
        <v>5213325486651</v>
      </c>
      <c r="C206" t="s">
        <v>129</v>
      </c>
      <c r="D206" t="s">
        <v>130</v>
      </c>
      <c r="E206">
        <v>0</v>
      </c>
      <c r="F206">
        <v>0</v>
      </c>
      <c r="G206">
        <v>0</v>
      </c>
      <c r="H206" s="95">
        <v>45824.606249999997</v>
      </c>
      <c r="I206">
        <v>0</v>
      </c>
      <c r="K206">
        <v>0</v>
      </c>
    </row>
    <row r="207" spans="1:12" x14ac:dyDescent="0.35">
      <c r="A207" t="s">
        <v>335</v>
      </c>
      <c r="B207" s="93">
        <v>5212288263872</v>
      </c>
      <c r="C207" t="s">
        <v>129</v>
      </c>
      <c r="D207" t="s">
        <v>130</v>
      </c>
      <c r="E207">
        <v>1</v>
      </c>
      <c r="F207">
        <v>1</v>
      </c>
      <c r="G207">
        <v>1</v>
      </c>
      <c r="H207"/>
      <c r="I207">
        <v>1</v>
      </c>
      <c r="J207" s="95">
        <v>45824.642361111109</v>
      </c>
      <c r="K207">
        <v>1</v>
      </c>
      <c r="L207" s="95">
        <v>45824.654166666667</v>
      </c>
    </row>
    <row r="208" spans="1:12" x14ac:dyDescent="0.35">
      <c r="A208" t="s">
        <v>336</v>
      </c>
      <c r="B208" s="93">
        <v>5214771715700</v>
      </c>
      <c r="C208" t="s">
        <v>129</v>
      </c>
      <c r="D208" t="s">
        <v>130</v>
      </c>
      <c r="E208">
        <v>1</v>
      </c>
      <c r="F208">
        <v>1</v>
      </c>
      <c r="G208">
        <v>1</v>
      </c>
      <c r="H208"/>
      <c r="I208">
        <v>1</v>
      </c>
      <c r="J208" s="95">
        <v>45824.607638888891</v>
      </c>
      <c r="K208">
        <v>1</v>
      </c>
      <c r="L208" s="95">
        <v>45824.693055555559</v>
      </c>
    </row>
    <row r="209" spans="1:12" x14ac:dyDescent="0.35">
      <c r="A209" t="s">
        <v>337</v>
      </c>
      <c r="B209" s="93">
        <v>5217777891024</v>
      </c>
      <c r="C209" t="s">
        <v>129</v>
      </c>
      <c r="D209" t="s">
        <v>130</v>
      </c>
      <c r="E209">
        <v>1</v>
      </c>
      <c r="F209">
        <v>1</v>
      </c>
      <c r="G209">
        <v>1</v>
      </c>
      <c r="H209"/>
      <c r="I209">
        <v>1</v>
      </c>
      <c r="J209" s="95">
        <v>45824.60833333333</v>
      </c>
      <c r="K209">
        <v>1</v>
      </c>
      <c r="L209" s="95">
        <v>45824.617361111108</v>
      </c>
    </row>
    <row r="210" spans="1:12" x14ac:dyDescent="0.35">
      <c r="A210" t="s">
        <v>338</v>
      </c>
      <c r="B210" s="93">
        <v>5216461213984</v>
      </c>
      <c r="C210" t="s">
        <v>129</v>
      </c>
      <c r="D210" t="s">
        <v>130</v>
      </c>
      <c r="E210">
        <v>1</v>
      </c>
      <c r="F210">
        <v>1</v>
      </c>
      <c r="G210">
        <v>1</v>
      </c>
      <c r="H210"/>
      <c r="I210">
        <v>1</v>
      </c>
      <c r="J210" s="95">
        <v>45824.607638888891</v>
      </c>
      <c r="K210">
        <v>1</v>
      </c>
      <c r="L210" s="95">
        <v>45824.638888888891</v>
      </c>
    </row>
    <row r="211" spans="1:12" x14ac:dyDescent="0.35">
      <c r="A211" t="s">
        <v>339</v>
      </c>
      <c r="B211" s="93">
        <v>5213320662540</v>
      </c>
      <c r="C211" t="s">
        <v>129</v>
      </c>
      <c r="D211" t="s">
        <v>130</v>
      </c>
      <c r="E211">
        <v>1</v>
      </c>
      <c r="F211">
        <v>0</v>
      </c>
      <c r="G211">
        <v>1</v>
      </c>
      <c r="H211"/>
      <c r="I211">
        <v>1</v>
      </c>
      <c r="J211" s="95">
        <v>45824.609027777777</v>
      </c>
      <c r="K211">
        <v>0</v>
      </c>
    </row>
    <row r="212" spans="1:12" x14ac:dyDescent="0.35">
      <c r="A212" t="s">
        <v>340</v>
      </c>
      <c r="B212" s="93">
        <v>5216642803519</v>
      </c>
      <c r="C212" t="s">
        <v>129</v>
      </c>
      <c r="D212" t="s">
        <v>130</v>
      </c>
      <c r="E212">
        <v>0</v>
      </c>
      <c r="F212">
        <v>0</v>
      </c>
      <c r="G212">
        <v>0</v>
      </c>
      <c r="H212" s="95">
        <v>45824.604861111111</v>
      </c>
      <c r="I212">
        <v>0</v>
      </c>
      <c r="K212">
        <v>0</v>
      </c>
    </row>
    <row r="213" spans="1:12" x14ac:dyDescent="0.35">
      <c r="A213" t="s">
        <v>341</v>
      </c>
      <c r="B213" s="93">
        <v>5219383833897</v>
      </c>
      <c r="C213" t="s">
        <v>129</v>
      </c>
      <c r="D213" t="s">
        <v>130</v>
      </c>
      <c r="E213">
        <v>1</v>
      </c>
      <c r="F213">
        <v>1</v>
      </c>
      <c r="G213">
        <v>1</v>
      </c>
      <c r="H213"/>
      <c r="I213">
        <v>1</v>
      </c>
      <c r="J213" s="95">
        <v>45824.605555555558</v>
      </c>
      <c r="K213">
        <v>1</v>
      </c>
      <c r="L213" s="95">
        <v>45825.993750000001</v>
      </c>
    </row>
    <row r="214" spans="1:12" x14ac:dyDescent="0.35">
      <c r="A214" t="s">
        <v>342</v>
      </c>
      <c r="B214" s="93">
        <v>5214921186038</v>
      </c>
      <c r="C214" t="s">
        <v>129</v>
      </c>
      <c r="D214" t="s">
        <v>130</v>
      </c>
      <c r="E214">
        <v>0</v>
      </c>
      <c r="F214">
        <v>0</v>
      </c>
      <c r="G214">
        <v>0</v>
      </c>
      <c r="H214" s="95">
        <v>45824.609027777777</v>
      </c>
      <c r="I214">
        <v>0</v>
      </c>
      <c r="K214">
        <v>0</v>
      </c>
    </row>
    <row r="215" spans="1:12" x14ac:dyDescent="0.35">
      <c r="A215" t="s">
        <v>343</v>
      </c>
      <c r="B215" s="93">
        <v>5217121364365</v>
      </c>
      <c r="C215" t="s">
        <v>129</v>
      </c>
      <c r="D215" t="s">
        <v>130</v>
      </c>
      <c r="E215">
        <v>0</v>
      </c>
      <c r="F215">
        <v>0</v>
      </c>
      <c r="G215">
        <v>0</v>
      </c>
      <c r="H215" s="95">
        <v>45824.601388888892</v>
      </c>
      <c r="I215">
        <v>0</v>
      </c>
      <c r="K215">
        <v>0</v>
      </c>
    </row>
    <row r="216" spans="1:12" x14ac:dyDescent="0.35">
      <c r="A216" t="s">
        <v>344</v>
      </c>
      <c r="B216" s="93">
        <v>5215531396622</v>
      </c>
      <c r="C216" t="s">
        <v>129</v>
      </c>
      <c r="D216" t="s">
        <v>130</v>
      </c>
      <c r="E216">
        <v>1</v>
      </c>
      <c r="F216">
        <v>0</v>
      </c>
      <c r="G216">
        <v>1</v>
      </c>
      <c r="H216"/>
      <c r="I216">
        <v>1</v>
      </c>
      <c r="J216" s="95">
        <v>45824.603472222225</v>
      </c>
      <c r="K216">
        <v>0</v>
      </c>
    </row>
    <row r="217" spans="1:12" x14ac:dyDescent="0.35">
      <c r="A217" t="s">
        <v>345</v>
      </c>
      <c r="B217" s="93">
        <v>5215554026308</v>
      </c>
      <c r="C217" t="s">
        <v>129</v>
      </c>
      <c r="D217" t="s">
        <v>130</v>
      </c>
      <c r="E217">
        <v>1</v>
      </c>
      <c r="F217">
        <v>0</v>
      </c>
      <c r="G217">
        <v>1</v>
      </c>
      <c r="H217"/>
      <c r="I217">
        <v>1</v>
      </c>
      <c r="J217" s="95">
        <v>45824.60833333333</v>
      </c>
      <c r="K217">
        <v>0</v>
      </c>
    </row>
    <row r="218" spans="1:12" x14ac:dyDescent="0.35">
      <c r="A218" t="s">
        <v>346</v>
      </c>
      <c r="B218" s="93">
        <v>5214443222053</v>
      </c>
      <c r="C218" t="s">
        <v>129</v>
      </c>
      <c r="D218" t="s">
        <v>130</v>
      </c>
      <c r="E218">
        <v>0</v>
      </c>
      <c r="F218">
        <v>0</v>
      </c>
      <c r="G218">
        <v>0</v>
      </c>
      <c r="H218" s="95">
        <v>45824.607638888891</v>
      </c>
      <c r="I218">
        <v>0</v>
      </c>
      <c r="K218">
        <v>0</v>
      </c>
    </row>
    <row r="219" spans="1:12" x14ac:dyDescent="0.35">
      <c r="A219" t="s">
        <v>347</v>
      </c>
      <c r="B219" s="93">
        <v>5218129352691</v>
      </c>
      <c r="C219" t="s">
        <v>129</v>
      </c>
      <c r="D219" t="s">
        <v>130</v>
      </c>
      <c r="E219">
        <v>0</v>
      </c>
      <c r="F219">
        <v>0</v>
      </c>
      <c r="G219">
        <v>0</v>
      </c>
      <c r="H219" s="95">
        <v>45824.609027777777</v>
      </c>
      <c r="I219">
        <v>0</v>
      </c>
      <c r="K219">
        <v>0</v>
      </c>
    </row>
    <row r="220" spans="1:12" x14ac:dyDescent="0.35">
      <c r="A220" t="s">
        <v>348</v>
      </c>
      <c r="B220" s="93">
        <v>5214431173678</v>
      </c>
      <c r="C220" t="s">
        <v>129</v>
      </c>
      <c r="D220" t="s">
        <v>130</v>
      </c>
      <c r="E220">
        <v>1</v>
      </c>
      <c r="F220">
        <v>1</v>
      </c>
      <c r="G220">
        <v>1</v>
      </c>
      <c r="H220"/>
      <c r="I220">
        <v>1</v>
      </c>
      <c r="J220" s="95">
        <v>45824.60833333333</v>
      </c>
      <c r="K220">
        <v>1</v>
      </c>
      <c r="L220" s="95">
        <v>45824.613194444442</v>
      </c>
    </row>
    <row r="221" spans="1:12" x14ac:dyDescent="0.35">
      <c r="A221" t="s">
        <v>349</v>
      </c>
      <c r="B221" s="93">
        <v>5212722065123</v>
      </c>
      <c r="C221" t="s">
        <v>129</v>
      </c>
      <c r="D221" t="s">
        <v>130</v>
      </c>
      <c r="E221">
        <v>1</v>
      </c>
      <c r="F221">
        <v>1</v>
      </c>
      <c r="G221">
        <v>1</v>
      </c>
      <c r="H221"/>
      <c r="I221">
        <v>1</v>
      </c>
      <c r="J221" s="95">
        <v>45824.609722222223</v>
      </c>
      <c r="K221">
        <v>1</v>
      </c>
      <c r="L221" s="95">
        <v>45824.609722222223</v>
      </c>
    </row>
    <row r="222" spans="1:12" x14ac:dyDescent="0.35">
      <c r="A222" t="s">
        <v>350</v>
      </c>
      <c r="B222" s="93">
        <v>5214441422689</v>
      </c>
      <c r="C222" t="s">
        <v>129</v>
      </c>
      <c r="D222" t="s">
        <v>130</v>
      </c>
      <c r="E222">
        <v>0</v>
      </c>
      <c r="F222">
        <v>0</v>
      </c>
      <c r="G222">
        <v>0</v>
      </c>
      <c r="H222" s="95">
        <v>45824.607638888891</v>
      </c>
      <c r="I222">
        <v>0</v>
      </c>
      <c r="K222">
        <v>0</v>
      </c>
    </row>
    <row r="223" spans="1:12" x14ac:dyDescent="0.35">
      <c r="A223" t="s">
        <v>351</v>
      </c>
      <c r="B223" s="93">
        <v>5219611206195</v>
      </c>
      <c r="C223" t="s">
        <v>129</v>
      </c>
      <c r="D223" t="s">
        <v>130</v>
      </c>
      <c r="E223">
        <v>0</v>
      </c>
      <c r="F223">
        <v>0</v>
      </c>
      <c r="G223">
        <v>0</v>
      </c>
      <c r="H223" s="95">
        <v>45824.602083333331</v>
      </c>
      <c r="I223">
        <v>0</v>
      </c>
      <c r="K223">
        <v>0</v>
      </c>
    </row>
    <row r="224" spans="1:12" x14ac:dyDescent="0.35">
      <c r="A224" t="s">
        <v>352</v>
      </c>
      <c r="B224" s="93">
        <v>5213310815822</v>
      </c>
      <c r="C224" t="s">
        <v>129</v>
      </c>
      <c r="D224" t="s">
        <v>130</v>
      </c>
      <c r="E224">
        <v>1</v>
      </c>
      <c r="F224">
        <v>0</v>
      </c>
      <c r="G224">
        <v>1</v>
      </c>
      <c r="H224"/>
      <c r="I224">
        <v>1</v>
      </c>
      <c r="J224" s="95">
        <v>45824.605555555558</v>
      </c>
      <c r="K224">
        <v>0</v>
      </c>
    </row>
    <row r="225" spans="1:12" x14ac:dyDescent="0.35">
      <c r="A225" t="s">
        <v>353</v>
      </c>
      <c r="B225" s="93">
        <v>5219616542073</v>
      </c>
      <c r="C225" t="s">
        <v>129</v>
      </c>
      <c r="D225" t="s">
        <v>130</v>
      </c>
      <c r="E225">
        <v>1</v>
      </c>
      <c r="F225">
        <v>1</v>
      </c>
      <c r="G225">
        <v>1</v>
      </c>
      <c r="H225"/>
      <c r="I225">
        <v>1</v>
      </c>
      <c r="J225" s="95">
        <v>45824.609722222223</v>
      </c>
      <c r="K225">
        <v>1</v>
      </c>
      <c r="L225" s="95">
        <v>45824.609722222223</v>
      </c>
    </row>
    <row r="226" spans="1:12" x14ac:dyDescent="0.35">
      <c r="A226" t="s">
        <v>354</v>
      </c>
      <c r="B226" s="93">
        <v>5215540809198</v>
      </c>
      <c r="C226" t="s">
        <v>129</v>
      </c>
      <c r="D226" t="s">
        <v>130</v>
      </c>
      <c r="E226">
        <v>1</v>
      </c>
      <c r="F226">
        <v>1</v>
      </c>
      <c r="G226">
        <v>1</v>
      </c>
      <c r="H226"/>
      <c r="I226">
        <v>1</v>
      </c>
      <c r="J226" s="95">
        <v>45824.60833333333</v>
      </c>
      <c r="K226">
        <v>1</v>
      </c>
      <c r="L226" s="95">
        <v>45824.618055555555</v>
      </c>
    </row>
    <row r="227" spans="1:12" x14ac:dyDescent="0.35">
      <c r="A227" t="s">
        <v>355</v>
      </c>
      <c r="B227" s="93">
        <v>5212291142317</v>
      </c>
      <c r="C227" t="s">
        <v>129</v>
      </c>
      <c r="D227" t="s">
        <v>130</v>
      </c>
      <c r="E227">
        <v>1</v>
      </c>
      <c r="F227">
        <v>1</v>
      </c>
      <c r="G227">
        <v>1</v>
      </c>
      <c r="H227"/>
      <c r="I227">
        <v>1</v>
      </c>
      <c r="J227" s="95">
        <v>45824.605555555558</v>
      </c>
      <c r="K227">
        <v>1</v>
      </c>
      <c r="L227" s="95">
        <v>45824.606944444444</v>
      </c>
    </row>
    <row r="228" spans="1:12" x14ac:dyDescent="0.35">
      <c r="A228" t="s">
        <v>356</v>
      </c>
      <c r="B228" s="93">
        <v>5213311445871</v>
      </c>
      <c r="C228" t="s">
        <v>129</v>
      </c>
      <c r="D228" t="s">
        <v>130</v>
      </c>
      <c r="E228">
        <v>0</v>
      </c>
      <c r="F228">
        <v>0</v>
      </c>
      <c r="G228">
        <v>0</v>
      </c>
      <c r="H228" s="95">
        <v>45824.606249999997</v>
      </c>
      <c r="I228">
        <v>0</v>
      </c>
      <c r="K228">
        <v>0</v>
      </c>
    </row>
    <row r="229" spans="1:12" x14ac:dyDescent="0.35">
      <c r="A229" t="s">
        <v>357</v>
      </c>
      <c r="B229" s="93">
        <v>5217361207519</v>
      </c>
      <c r="C229" t="s">
        <v>129</v>
      </c>
      <c r="D229" t="s">
        <v>130</v>
      </c>
      <c r="E229">
        <v>0</v>
      </c>
      <c r="F229">
        <v>0</v>
      </c>
      <c r="G229">
        <v>0</v>
      </c>
      <c r="H229" s="95">
        <v>45824.609722222223</v>
      </c>
      <c r="I229">
        <v>0</v>
      </c>
      <c r="K229">
        <v>0</v>
      </c>
    </row>
    <row r="230" spans="1:12" x14ac:dyDescent="0.35">
      <c r="A230" t="s">
        <v>358</v>
      </c>
      <c r="B230" s="93">
        <v>5212225174242</v>
      </c>
      <c r="C230" t="s">
        <v>129</v>
      </c>
      <c r="D230" t="s">
        <v>130</v>
      </c>
      <c r="E230">
        <v>0</v>
      </c>
      <c r="F230">
        <v>0</v>
      </c>
      <c r="G230">
        <v>0</v>
      </c>
      <c r="H230" s="95">
        <v>45824.604166666664</v>
      </c>
      <c r="I230">
        <v>0</v>
      </c>
      <c r="K230">
        <v>0</v>
      </c>
    </row>
    <row r="231" spans="1:12" x14ac:dyDescent="0.35">
      <c r="A231" t="s">
        <v>359</v>
      </c>
      <c r="B231" s="93">
        <v>5212461424954</v>
      </c>
      <c r="C231" t="s">
        <v>129</v>
      </c>
      <c r="D231" t="s">
        <v>130</v>
      </c>
      <c r="E231">
        <v>1</v>
      </c>
      <c r="F231">
        <v>1</v>
      </c>
      <c r="G231">
        <v>1</v>
      </c>
      <c r="H231"/>
      <c r="I231">
        <v>1</v>
      </c>
      <c r="J231" s="95">
        <v>45824.60833333333</v>
      </c>
      <c r="K231">
        <v>1</v>
      </c>
      <c r="L231" s="95">
        <v>45824.663194444445</v>
      </c>
    </row>
    <row r="232" spans="1:12" x14ac:dyDescent="0.35">
      <c r="A232" t="s">
        <v>360</v>
      </c>
      <c r="B232" s="93">
        <v>5219241145234</v>
      </c>
      <c r="C232" t="s">
        <v>129</v>
      </c>
      <c r="D232" t="s">
        <v>130</v>
      </c>
      <c r="E232">
        <v>0</v>
      </c>
      <c r="F232">
        <v>0</v>
      </c>
      <c r="G232">
        <v>0</v>
      </c>
      <c r="H232" s="95">
        <v>45824.60833333333</v>
      </c>
      <c r="I232">
        <v>0</v>
      </c>
      <c r="K232">
        <v>0</v>
      </c>
    </row>
    <row r="233" spans="1:12" x14ac:dyDescent="0.35">
      <c r="A233" t="s">
        <v>361</v>
      </c>
      <c r="B233" s="93">
        <v>5217471660100</v>
      </c>
      <c r="C233" t="s">
        <v>129</v>
      </c>
      <c r="D233" t="s">
        <v>130</v>
      </c>
      <c r="E233">
        <v>1</v>
      </c>
      <c r="F233">
        <v>1</v>
      </c>
      <c r="G233">
        <v>1</v>
      </c>
      <c r="H233"/>
      <c r="I233">
        <v>1</v>
      </c>
      <c r="J233" s="95">
        <v>45824.606249999997</v>
      </c>
      <c r="K233">
        <v>1</v>
      </c>
      <c r="L233" s="95">
        <v>45824.642361111109</v>
      </c>
    </row>
    <row r="234" spans="1:12" x14ac:dyDescent="0.35">
      <c r="A234" t="s">
        <v>362</v>
      </c>
      <c r="B234" s="93">
        <v>5215585502105</v>
      </c>
      <c r="C234" t="s">
        <v>129</v>
      </c>
      <c r="D234" t="s">
        <v>130</v>
      </c>
      <c r="E234">
        <v>1</v>
      </c>
      <c r="F234">
        <v>1</v>
      </c>
      <c r="G234">
        <v>1</v>
      </c>
      <c r="H234"/>
      <c r="I234">
        <v>1</v>
      </c>
      <c r="J234" s="95">
        <v>45824.60833333333</v>
      </c>
      <c r="K234">
        <v>1</v>
      </c>
      <c r="L234" s="95">
        <v>45824.640972222223</v>
      </c>
    </row>
    <row r="235" spans="1:12" x14ac:dyDescent="0.35">
      <c r="A235" t="s">
        <v>363</v>
      </c>
      <c r="B235" s="93">
        <v>5219621453803</v>
      </c>
      <c r="C235" t="s">
        <v>129</v>
      </c>
      <c r="D235" t="s">
        <v>130</v>
      </c>
      <c r="E235">
        <v>1</v>
      </c>
      <c r="F235">
        <v>1</v>
      </c>
      <c r="G235">
        <v>1</v>
      </c>
      <c r="H235"/>
      <c r="I235">
        <v>1</v>
      </c>
      <c r="J235" s="95">
        <v>45824.602777777778</v>
      </c>
      <c r="K235">
        <v>1</v>
      </c>
      <c r="L235" s="95">
        <v>45824.67291666667</v>
      </c>
    </row>
    <row r="236" spans="1:12" x14ac:dyDescent="0.35">
      <c r="A236" t="s">
        <v>364</v>
      </c>
      <c r="B236" s="93">
        <v>5215522725095</v>
      </c>
      <c r="C236" t="s">
        <v>129</v>
      </c>
      <c r="D236" t="s">
        <v>130</v>
      </c>
      <c r="E236">
        <v>1</v>
      </c>
      <c r="F236">
        <v>1</v>
      </c>
      <c r="G236">
        <v>1</v>
      </c>
      <c r="H236"/>
      <c r="I236">
        <v>1</v>
      </c>
      <c r="J236" s="95">
        <v>45824.609722222223</v>
      </c>
      <c r="K236">
        <v>1</v>
      </c>
      <c r="L236" s="95">
        <v>45824.616666666669</v>
      </c>
    </row>
    <row r="237" spans="1:12" x14ac:dyDescent="0.35">
      <c r="A237" t="s">
        <v>365</v>
      </c>
      <c r="B237" s="93">
        <v>5214445529242</v>
      </c>
      <c r="C237" t="s">
        <v>129</v>
      </c>
      <c r="D237" t="s">
        <v>130</v>
      </c>
      <c r="E237">
        <v>0</v>
      </c>
      <c r="F237">
        <v>0</v>
      </c>
      <c r="G237">
        <v>0</v>
      </c>
      <c r="H237" s="95">
        <v>45824.604861111111</v>
      </c>
      <c r="I237">
        <v>0</v>
      </c>
      <c r="K237">
        <v>0</v>
      </c>
    </row>
    <row r="238" spans="1:12" x14ac:dyDescent="0.35">
      <c r="A238" t="s">
        <v>366</v>
      </c>
      <c r="B238" s="93">
        <v>5219613711992</v>
      </c>
      <c r="C238" t="s">
        <v>129</v>
      </c>
      <c r="D238" t="s">
        <v>130</v>
      </c>
      <c r="E238">
        <v>1</v>
      </c>
      <c r="F238">
        <v>0</v>
      </c>
      <c r="G238">
        <v>1</v>
      </c>
      <c r="H238"/>
      <c r="I238">
        <v>1</v>
      </c>
      <c r="J238" s="95">
        <v>45824.609722222223</v>
      </c>
      <c r="K238">
        <v>0</v>
      </c>
    </row>
    <row r="239" spans="1:12" x14ac:dyDescent="0.35">
      <c r="A239" t="s">
        <v>367</v>
      </c>
      <c r="B239" s="93">
        <v>5218712117740</v>
      </c>
      <c r="C239" t="s">
        <v>129</v>
      </c>
      <c r="D239" t="s">
        <v>130</v>
      </c>
      <c r="E239">
        <v>1</v>
      </c>
      <c r="F239">
        <v>1</v>
      </c>
      <c r="G239">
        <v>1</v>
      </c>
      <c r="H239"/>
      <c r="I239">
        <v>1</v>
      </c>
      <c r="J239" s="95">
        <v>45824.602777777778</v>
      </c>
      <c r="K239">
        <v>1</v>
      </c>
      <c r="L239" s="95">
        <v>45824.603472222225</v>
      </c>
    </row>
    <row r="240" spans="1:12" x14ac:dyDescent="0.35">
      <c r="A240" t="s">
        <v>368</v>
      </c>
      <c r="B240" s="93">
        <v>5217331258934</v>
      </c>
      <c r="C240" t="s">
        <v>129</v>
      </c>
      <c r="D240" t="s">
        <v>130</v>
      </c>
      <c r="E240">
        <v>0</v>
      </c>
      <c r="F240">
        <v>0</v>
      </c>
      <c r="G240">
        <v>0</v>
      </c>
      <c r="H240" s="95">
        <v>45824.609027777777</v>
      </c>
      <c r="I240">
        <v>0</v>
      </c>
      <c r="K240">
        <v>0</v>
      </c>
    </row>
    <row r="241" spans="1:30" x14ac:dyDescent="0.35">
      <c r="A241" t="s">
        <v>369</v>
      </c>
      <c r="B241" s="93">
        <v>5212871541757</v>
      </c>
      <c r="C241" t="s">
        <v>129</v>
      </c>
      <c r="D241" t="s">
        <v>130</v>
      </c>
      <c r="E241">
        <v>1</v>
      </c>
      <c r="F241">
        <v>1</v>
      </c>
      <c r="G241">
        <v>1</v>
      </c>
      <c r="H241"/>
      <c r="I241">
        <v>1</v>
      </c>
      <c r="J241" s="95">
        <v>45824.604166666664</v>
      </c>
      <c r="K241">
        <v>1</v>
      </c>
      <c r="L241" s="95">
        <v>45824.628472222219</v>
      </c>
    </row>
    <row r="242" spans="1:30" x14ac:dyDescent="0.35">
      <c r="A242" t="s">
        <v>370</v>
      </c>
      <c r="B242" s="93">
        <v>5215551676194</v>
      </c>
      <c r="C242" t="s">
        <v>129</v>
      </c>
      <c r="D242" t="s">
        <v>130</v>
      </c>
      <c r="E242">
        <v>1</v>
      </c>
      <c r="F242">
        <v>1</v>
      </c>
      <c r="G242">
        <v>1</v>
      </c>
      <c r="H242"/>
      <c r="I242">
        <v>1</v>
      </c>
      <c r="J242" s="95">
        <v>45824.604861111111</v>
      </c>
      <c r="K242">
        <v>1</v>
      </c>
      <c r="L242" s="95">
        <v>45824.697222222225</v>
      </c>
    </row>
    <row r="243" spans="1:30" x14ac:dyDescent="0.35">
      <c r="A243" t="s">
        <v>371</v>
      </c>
      <c r="B243" s="93">
        <v>5215528843000</v>
      </c>
      <c r="C243" t="s">
        <v>129</v>
      </c>
      <c r="D243" t="s">
        <v>130</v>
      </c>
      <c r="E243">
        <v>1</v>
      </c>
      <c r="F243">
        <v>1</v>
      </c>
      <c r="G243">
        <v>1</v>
      </c>
      <c r="H243"/>
      <c r="I243">
        <v>1</v>
      </c>
      <c r="J243" s="95">
        <v>45824.602083333331</v>
      </c>
      <c r="K243">
        <v>1</v>
      </c>
      <c r="L243" s="95">
        <v>45824.643750000003</v>
      </c>
    </row>
    <row r="244" spans="1:30" x14ac:dyDescent="0.35">
      <c r="A244" t="s">
        <v>372</v>
      </c>
      <c r="B244" s="93">
        <v>5212711969765</v>
      </c>
      <c r="C244" t="s">
        <v>129</v>
      </c>
      <c r="D244" t="s">
        <v>130</v>
      </c>
      <c r="E244">
        <v>1</v>
      </c>
      <c r="F244">
        <v>1</v>
      </c>
      <c r="G244">
        <v>1</v>
      </c>
      <c r="H244"/>
      <c r="I244">
        <v>1</v>
      </c>
      <c r="J244" s="95">
        <v>45824.606249999997</v>
      </c>
      <c r="K244">
        <v>1</v>
      </c>
      <c r="L244" s="95">
        <v>45824.619444444441</v>
      </c>
    </row>
    <row r="245" spans="1:30" x14ac:dyDescent="0.35">
      <c r="A245" t="s">
        <v>373</v>
      </c>
      <c r="B245" s="93">
        <v>5217971229880</v>
      </c>
      <c r="C245" t="s">
        <v>129</v>
      </c>
      <c r="D245" t="s">
        <v>130</v>
      </c>
      <c r="E245">
        <v>1</v>
      </c>
      <c r="F245">
        <v>0</v>
      </c>
      <c r="G245">
        <v>1</v>
      </c>
      <c r="H245"/>
      <c r="I245">
        <v>1</v>
      </c>
      <c r="J245" s="95">
        <v>45824.621527777781</v>
      </c>
      <c r="K245">
        <v>0</v>
      </c>
    </row>
    <row r="246" spans="1:30" x14ac:dyDescent="0.35">
      <c r="A246" t="s">
        <v>374</v>
      </c>
      <c r="B246" s="93">
        <v>5214491232530</v>
      </c>
      <c r="C246" t="s">
        <v>129</v>
      </c>
      <c r="D246" t="s">
        <v>130</v>
      </c>
      <c r="E246">
        <v>1</v>
      </c>
      <c r="F246">
        <v>1</v>
      </c>
      <c r="G246">
        <v>1</v>
      </c>
      <c r="H246"/>
      <c r="I246">
        <v>1</v>
      </c>
      <c r="J246" s="95">
        <v>45824.60833333333</v>
      </c>
      <c r="K246">
        <v>1</v>
      </c>
      <c r="L246" s="95">
        <v>45824.609722222223</v>
      </c>
    </row>
    <row r="247" spans="1:30" x14ac:dyDescent="0.35">
      <c r="A247" t="s">
        <v>375</v>
      </c>
      <c r="B247" s="93">
        <v>5213111847233</v>
      </c>
      <c r="C247" t="s">
        <v>129</v>
      </c>
      <c r="D247" t="s">
        <v>130</v>
      </c>
      <c r="E247">
        <v>0</v>
      </c>
      <c r="F247">
        <v>0</v>
      </c>
      <c r="G247">
        <v>0</v>
      </c>
      <c r="H247" s="95">
        <v>45824.61041666667</v>
      </c>
      <c r="I247">
        <v>0</v>
      </c>
      <c r="K247">
        <v>0</v>
      </c>
    </row>
    <row r="248" spans="1:30" x14ac:dyDescent="0.35">
      <c r="A248" t="s">
        <v>376</v>
      </c>
      <c r="B248" s="93">
        <v>5217333324492</v>
      </c>
      <c r="C248" t="s">
        <v>129</v>
      </c>
      <c r="D248" t="s">
        <v>130</v>
      </c>
      <c r="E248">
        <v>0</v>
      </c>
      <c r="F248">
        <v>0</v>
      </c>
      <c r="G248">
        <v>0</v>
      </c>
      <c r="H248" s="95">
        <v>45824.605555555558</v>
      </c>
      <c r="I248">
        <v>0</v>
      </c>
      <c r="K248">
        <v>0</v>
      </c>
    </row>
    <row r="249" spans="1:30" x14ac:dyDescent="0.35">
      <c r="A249" t="s">
        <v>377</v>
      </c>
      <c r="B249" s="93">
        <v>5215527818511</v>
      </c>
      <c r="C249" t="s">
        <v>129</v>
      </c>
      <c r="D249" t="s">
        <v>130</v>
      </c>
      <c r="E249">
        <v>0</v>
      </c>
      <c r="F249">
        <v>0</v>
      </c>
      <c r="G249">
        <v>0</v>
      </c>
      <c r="H249" s="95">
        <v>45824.609027777777</v>
      </c>
      <c r="I249">
        <v>0</v>
      </c>
      <c r="K249">
        <v>0</v>
      </c>
    </row>
    <row r="250" spans="1:30" x14ac:dyDescent="0.35">
      <c r="A250" t="s">
        <v>378</v>
      </c>
      <c r="B250" s="93">
        <v>5214626021484</v>
      </c>
      <c r="C250" t="s">
        <v>129</v>
      </c>
      <c r="D250" t="s">
        <v>130</v>
      </c>
      <c r="E250">
        <v>1</v>
      </c>
      <c r="F250">
        <v>1</v>
      </c>
      <c r="G250">
        <v>1</v>
      </c>
      <c r="H250"/>
      <c r="I250">
        <v>1</v>
      </c>
      <c r="J250" s="95">
        <v>45824.603472222225</v>
      </c>
      <c r="K250">
        <v>1</v>
      </c>
      <c r="L250" s="95">
        <v>45824.61041666667</v>
      </c>
    </row>
    <row r="251" spans="1:30" x14ac:dyDescent="0.35">
      <c r="A251" t="s">
        <v>379</v>
      </c>
      <c r="B251" s="93">
        <v>5218112167455</v>
      </c>
      <c r="C251" t="s">
        <v>129</v>
      </c>
      <c r="D251" t="s">
        <v>130</v>
      </c>
      <c r="E251">
        <v>1</v>
      </c>
      <c r="F251">
        <v>1</v>
      </c>
      <c r="G251">
        <v>1</v>
      </c>
      <c r="H251"/>
      <c r="I251">
        <v>1</v>
      </c>
      <c r="J251" s="95">
        <v>45824.604166666664</v>
      </c>
      <c r="K251">
        <v>1</v>
      </c>
      <c r="L251" s="95">
        <v>45824.642361111109</v>
      </c>
    </row>
    <row r="252" spans="1:30" x14ac:dyDescent="0.35">
      <c r="A252" t="s">
        <v>380</v>
      </c>
      <c r="B252" s="93">
        <v>5213314464428</v>
      </c>
      <c r="C252" t="s">
        <v>129</v>
      </c>
      <c r="D252" t="s">
        <v>130</v>
      </c>
      <c r="E252">
        <v>1</v>
      </c>
      <c r="F252">
        <v>1</v>
      </c>
      <c r="G252">
        <v>1</v>
      </c>
      <c r="H252"/>
      <c r="I252">
        <v>1</v>
      </c>
      <c r="J252" s="95">
        <v>45824.602777777778</v>
      </c>
      <c r="K252">
        <v>1</v>
      </c>
      <c r="L252" s="95">
        <v>45824.605555555558</v>
      </c>
    </row>
    <row r="253" spans="1:30" x14ac:dyDescent="0.35">
      <c r="A253" t="s">
        <v>381</v>
      </c>
      <c r="B253" s="93">
        <v>5217227078890</v>
      </c>
      <c r="C253" t="s">
        <v>129</v>
      </c>
      <c r="D253" t="s">
        <v>130</v>
      </c>
      <c r="E253">
        <v>1</v>
      </c>
      <c r="F253">
        <v>1</v>
      </c>
      <c r="G253">
        <v>1</v>
      </c>
      <c r="H253"/>
      <c r="I253">
        <v>1</v>
      </c>
      <c r="J253" s="95">
        <v>45824.604861111111</v>
      </c>
      <c r="K253">
        <v>1</v>
      </c>
      <c r="L253" s="95">
        <v>45824.614583333336</v>
      </c>
    </row>
    <row r="254" spans="1:30" x14ac:dyDescent="0.35">
      <c r="A254" t="s">
        <v>382</v>
      </c>
      <c r="B254" s="93">
        <v>5216145124482</v>
      </c>
      <c r="C254" t="s">
        <v>129</v>
      </c>
      <c r="D254" t="s">
        <v>130</v>
      </c>
      <c r="E254">
        <v>1</v>
      </c>
      <c r="F254">
        <v>1</v>
      </c>
      <c r="G254">
        <v>1</v>
      </c>
      <c r="H254"/>
      <c r="I254">
        <v>1</v>
      </c>
      <c r="J254" s="95">
        <v>45824.606249999997</v>
      </c>
      <c r="K254">
        <v>1</v>
      </c>
      <c r="L254" s="95">
        <v>45825.649305555555</v>
      </c>
    </row>
    <row r="255" spans="1:30" x14ac:dyDescent="0.35">
      <c r="A255" t="s">
        <v>383</v>
      </c>
      <c r="B255" s="93">
        <v>5217774064968</v>
      </c>
      <c r="C255" t="s">
        <v>129</v>
      </c>
      <c r="D255" t="s">
        <v>130</v>
      </c>
      <c r="E255">
        <v>1</v>
      </c>
      <c r="F255">
        <v>1</v>
      </c>
      <c r="G255">
        <v>1</v>
      </c>
      <c r="H255"/>
      <c r="I255">
        <v>1</v>
      </c>
      <c r="J255" s="95">
        <v>45824.609027777777</v>
      </c>
      <c r="K255">
        <v>1</v>
      </c>
      <c r="L255" s="95">
        <v>45824.734027777777</v>
      </c>
    </row>
    <row r="256" spans="1:30" x14ac:dyDescent="0.35">
      <c r="A256" t="s">
        <v>384</v>
      </c>
      <c r="B256" s="93">
        <v>5214381091282</v>
      </c>
      <c r="C256" t="s">
        <v>129</v>
      </c>
      <c r="D256" t="s">
        <v>130</v>
      </c>
      <c r="E256">
        <v>1</v>
      </c>
      <c r="F256">
        <v>0</v>
      </c>
      <c r="G256">
        <v>1</v>
      </c>
      <c r="H256"/>
      <c r="I256">
        <v>1</v>
      </c>
      <c r="J256" s="95">
        <v>45824.607638888891</v>
      </c>
      <c r="K256">
        <v>0</v>
      </c>
      <c r="AD256" s="1"/>
    </row>
    <row r="257" spans="1:12" x14ac:dyDescent="0.35">
      <c r="A257" t="s">
        <v>385</v>
      </c>
      <c r="B257" s="93">
        <v>5217841075920</v>
      </c>
      <c r="C257" t="s">
        <v>129</v>
      </c>
      <c r="D257" t="s">
        <v>130</v>
      </c>
      <c r="E257">
        <v>1</v>
      </c>
      <c r="F257">
        <v>0</v>
      </c>
      <c r="G257">
        <v>1</v>
      </c>
      <c r="H257"/>
      <c r="I257">
        <v>1</v>
      </c>
      <c r="J257" s="95">
        <v>45824.60833333333</v>
      </c>
      <c r="K257">
        <v>0</v>
      </c>
    </row>
    <row r="258" spans="1:12" x14ac:dyDescent="0.35">
      <c r="A258" t="s">
        <v>386</v>
      </c>
      <c r="B258" s="93">
        <v>5214423431160</v>
      </c>
      <c r="C258" t="s">
        <v>129</v>
      </c>
      <c r="D258" t="s">
        <v>130</v>
      </c>
      <c r="E258">
        <v>1</v>
      </c>
      <c r="F258">
        <v>0</v>
      </c>
      <c r="G258">
        <v>1</v>
      </c>
      <c r="H258"/>
      <c r="I258">
        <v>1</v>
      </c>
      <c r="J258" s="95">
        <v>45824.609027777777</v>
      </c>
      <c r="K258">
        <v>0</v>
      </c>
    </row>
    <row r="259" spans="1:12" x14ac:dyDescent="0.35">
      <c r="A259" t="s">
        <v>387</v>
      </c>
      <c r="B259" s="93">
        <v>5212291755884</v>
      </c>
      <c r="C259" t="s">
        <v>129</v>
      </c>
      <c r="D259" t="s">
        <v>130</v>
      </c>
      <c r="E259">
        <v>1</v>
      </c>
      <c r="F259">
        <v>1</v>
      </c>
      <c r="G259">
        <v>1</v>
      </c>
      <c r="H259"/>
      <c r="I259">
        <v>1</v>
      </c>
      <c r="J259" s="95">
        <v>45824.60833333333</v>
      </c>
      <c r="K259">
        <v>1</v>
      </c>
      <c r="L259" s="95">
        <v>45824.609722222223</v>
      </c>
    </row>
    <row r="260" spans="1:12" x14ac:dyDescent="0.35">
      <c r="A260" t="s">
        <v>388</v>
      </c>
      <c r="B260" s="93">
        <v>5219211186548</v>
      </c>
      <c r="C260" t="s">
        <v>129</v>
      </c>
      <c r="D260" t="s">
        <v>130</v>
      </c>
      <c r="E260">
        <v>1</v>
      </c>
      <c r="F260">
        <v>1</v>
      </c>
      <c r="G260">
        <v>1</v>
      </c>
      <c r="H260"/>
      <c r="I260">
        <v>1</v>
      </c>
      <c r="J260" s="95">
        <v>45824.605555555558</v>
      </c>
      <c r="K260">
        <v>1</v>
      </c>
      <c r="L260" s="95">
        <v>45824.795138888891</v>
      </c>
    </row>
    <row r="261" spans="1:12" x14ac:dyDescent="0.35">
      <c r="A261" t="s">
        <v>389</v>
      </c>
      <c r="B261" s="93">
        <v>5216862135288</v>
      </c>
      <c r="C261" t="s">
        <v>129</v>
      </c>
      <c r="D261" t="s">
        <v>130</v>
      </c>
      <c r="E261">
        <v>1</v>
      </c>
      <c r="F261">
        <v>1</v>
      </c>
      <c r="G261">
        <v>1</v>
      </c>
      <c r="H261"/>
      <c r="I261">
        <v>1</v>
      </c>
      <c r="J261" s="95">
        <v>45824.607638888891</v>
      </c>
      <c r="K261">
        <v>1</v>
      </c>
      <c r="L261" s="95">
        <v>45824.607638888891</v>
      </c>
    </row>
    <row r="262" spans="1:12" x14ac:dyDescent="0.35">
      <c r="A262" t="s">
        <v>390</v>
      </c>
      <c r="B262" s="93">
        <v>5212382036251</v>
      </c>
      <c r="C262" t="s">
        <v>129</v>
      </c>
      <c r="D262" t="s">
        <v>130</v>
      </c>
      <c r="E262">
        <v>1</v>
      </c>
      <c r="F262">
        <v>0</v>
      </c>
      <c r="G262">
        <v>1</v>
      </c>
      <c r="H262"/>
      <c r="I262">
        <v>1</v>
      </c>
      <c r="J262" s="95">
        <v>45824.605555555558</v>
      </c>
      <c r="K262">
        <v>0</v>
      </c>
    </row>
    <row r="263" spans="1:12" x14ac:dyDescent="0.35">
      <c r="A263" t="s">
        <v>391</v>
      </c>
      <c r="B263" s="93">
        <v>5215531369700</v>
      </c>
      <c r="C263" t="s">
        <v>129</v>
      </c>
      <c r="D263" t="s">
        <v>130</v>
      </c>
      <c r="E263">
        <v>1</v>
      </c>
      <c r="F263">
        <v>0</v>
      </c>
      <c r="G263">
        <v>1</v>
      </c>
      <c r="H263"/>
      <c r="I263">
        <v>1</v>
      </c>
      <c r="J263" s="95">
        <v>45824.693749999999</v>
      </c>
      <c r="K263">
        <v>0</v>
      </c>
    </row>
    <row r="264" spans="1:12" x14ac:dyDescent="0.35">
      <c r="A264" t="s">
        <v>392</v>
      </c>
      <c r="B264" s="93">
        <v>5216562990550</v>
      </c>
      <c r="C264" t="s">
        <v>129</v>
      </c>
      <c r="D264" t="s">
        <v>130</v>
      </c>
      <c r="E264">
        <v>1</v>
      </c>
      <c r="F264">
        <v>0</v>
      </c>
      <c r="G264">
        <v>1</v>
      </c>
      <c r="H264"/>
      <c r="I264">
        <v>1</v>
      </c>
      <c r="J264" s="95">
        <v>45824.604861111111</v>
      </c>
      <c r="K264">
        <v>0</v>
      </c>
    </row>
    <row r="265" spans="1:12" x14ac:dyDescent="0.35">
      <c r="A265" t="s">
        <v>393</v>
      </c>
      <c r="B265" s="93">
        <v>5216861120400</v>
      </c>
      <c r="C265" t="s">
        <v>129</v>
      </c>
      <c r="D265" t="s">
        <v>130</v>
      </c>
      <c r="E265">
        <v>1</v>
      </c>
      <c r="F265">
        <v>1</v>
      </c>
      <c r="G265">
        <v>1</v>
      </c>
      <c r="H265"/>
      <c r="I265">
        <v>1</v>
      </c>
      <c r="J265" s="95">
        <v>45824.606249999997</v>
      </c>
      <c r="K265">
        <v>1</v>
      </c>
      <c r="L265" s="95">
        <v>45824.72152777778</v>
      </c>
    </row>
    <row r="266" spans="1:12" x14ac:dyDescent="0.35">
      <c r="A266" t="s">
        <v>394</v>
      </c>
      <c r="B266" s="93">
        <v>5213112404034</v>
      </c>
      <c r="C266" t="s">
        <v>129</v>
      </c>
      <c r="D266" t="s">
        <v>130</v>
      </c>
      <c r="E266">
        <v>1</v>
      </c>
      <c r="F266">
        <v>0</v>
      </c>
      <c r="G266">
        <v>1</v>
      </c>
      <c r="H266"/>
      <c r="I266">
        <v>1</v>
      </c>
      <c r="J266" s="95">
        <v>45824.61041666667</v>
      </c>
      <c r="K266">
        <v>0</v>
      </c>
    </row>
    <row r="267" spans="1:12" x14ac:dyDescent="0.35">
      <c r="A267" t="s">
        <v>395</v>
      </c>
      <c r="B267" s="93">
        <v>5217441286873</v>
      </c>
      <c r="C267" t="s">
        <v>129</v>
      </c>
      <c r="D267" t="s">
        <v>130</v>
      </c>
      <c r="E267">
        <v>1</v>
      </c>
      <c r="F267">
        <v>1</v>
      </c>
      <c r="G267">
        <v>1</v>
      </c>
      <c r="H267"/>
      <c r="I267">
        <v>1</v>
      </c>
      <c r="J267" s="95">
        <v>45824.603472222225</v>
      </c>
      <c r="K267">
        <v>1</v>
      </c>
      <c r="L267" s="95">
        <v>45824.623611111114</v>
      </c>
    </row>
    <row r="268" spans="1:12" x14ac:dyDescent="0.35">
      <c r="A268" t="s">
        <v>396</v>
      </c>
      <c r="B268" s="93">
        <v>5215535052219</v>
      </c>
      <c r="C268" t="s">
        <v>129</v>
      </c>
      <c r="D268" t="s">
        <v>130</v>
      </c>
      <c r="E268">
        <v>1</v>
      </c>
      <c r="F268">
        <v>1</v>
      </c>
      <c r="G268">
        <v>1</v>
      </c>
      <c r="H268"/>
      <c r="I268">
        <v>1</v>
      </c>
      <c r="J268" s="95">
        <v>45824.60833333333</v>
      </c>
      <c r="K268">
        <v>1</v>
      </c>
      <c r="L268" s="95">
        <v>45824.613888888889</v>
      </c>
    </row>
    <row r="269" spans="1:12" x14ac:dyDescent="0.35">
      <c r="A269" t="s">
        <v>397</v>
      </c>
      <c r="B269" s="93">
        <v>5216182081529</v>
      </c>
      <c r="C269" t="s">
        <v>129</v>
      </c>
      <c r="D269" t="s">
        <v>130</v>
      </c>
      <c r="E269">
        <v>1</v>
      </c>
      <c r="F269">
        <v>1</v>
      </c>
      <c r="G269">
        <v>1</v>
      </c>
      <c r="H269"/>
      <c r="I269">
        <v>1</v>
      </c>
      <c r="J269" s="95">
        <v>45824.613194444442</v>
      </c>
      <c r="K269">
        <v>1</v>
      </c>
      <c r="L269" s="95">
        <v>45824.624305555553</v>
      </c>
    </row>
    <row r="270" spans="1:12" x14ac:dyDescent="0.35">
      <c r="A270" t="s">
        <v>398</v>
      </c>
      <c r="B270" s="93">
        <v>5216865698287</v>
      </c>
      <c r="C270" t="s">
        <v>129</v>
      </c>
      <c r="D270" t="s">
        <v>130</v>
      </c>
      <c r="E270">
        <v>1</v>
      </c>
      <c r="F270">
        <v>1</v>
      </c>
      <c r="G270">
        <v>1</v>
      </c>
      <c r="H270"/>
      <c r="I270">
        <v>1</v>
      </c>
      <c r="J270" s="95">
        <v>45824.602777777778</v>
      </c>
      <c r="K270">
        <v>1</v>
      </c>
      <c r="L270" s="95">
        <v>45824.847222222219</v>
      </c>
    </row>
    <row r="271" spans="1:12" x14ac:dyDescent="0.35">
      <c r="A271" t="s">
        <v>399</v>
      </c>
      <c r="B271" s="93">
        <v>5217861413034</v>
      </c>
      <c r="C271" t="s">
        <v>129</v>
      </c>
      <c r="D271" t="s">
        <v>130</v>
      </c>
      <c r="E271">
        <v>1</v>
      </c>
      <c r="F271">
        <v>1</v>
      </c>
      <c r="G271">
        <v>1</v>
      </c>
      <c r="H271"/>
      <c r="I271">
        <v>1</v>
      </c>
      <c r="J271" s="95">
        <v>45824.625694444447</v>
      </c>
      <c r="K271">
        <v>1</v>
      </c>
      <c r="L271" s="95">
        <v>45824.62777777778</v>
      </c>
    </row>
    <row r="272" spans="1:12" x14ac:dyDescent="0.35">
      <c r="A272" t="s">
        <v>400</v>
      </c>
      <c r="B272" s="93">
        <v>5219841431849</v>
      </c>
      <c r="C272" t="s">
        <v>129</v>
      </c>
      <c r="D272" t="s">
        <v>130</v>
      </c>
      <c r="E272">
        <v>0</v>
      </c>
      <c r="F272">
        <v>0</v>
      </c>
      <c r="G272">
        <v>0</v>
      </c>
      <c r="H272" s="95">
        <v>45824.607638888891</v>
      </c>
      <c r="I272">
        <v>0</v>
      </c>
      <c r="K272">
        <v>0</v>
      </c>
    </row>
    <row r="273" spans="1:12" x14ac:dyDescent="0.35">
      <c r="A273" t="s">
        <v>401</v>
      </c>
      <c r="B273" s="93">
        <v>5214581170653</v>
      </c>
      <c r="C273" t="s">
        <v>129</v>
      </c>
      <c r="D273" t="s">
        <v>130</v>
      </c>
      <c r="E273">
        <v>1</v>
      </c>
      <c r="F273">
        <v>1</v>
      </c>
      <c r="G273">
        <v>1</v>
      </c>
      <c r="H273"/>
      <c r="I273">
        <v>1</v>
      </c>
      <c r="J273" s="95">
        <v>45824.606249999997</v>
      </c>
      <c r="K273">
        <v>1</v>
      </c>
      <c r="L273" s="95">
        <v>45824.606249999997</v>
      </c>
    </row>
    <row r="274" spans="1:12" x14ac:dyDescent="0.35">
      <c r="A274" t="s">
        <v>402</v>
      </c>
      <c r="B274" s="93">
        <v>5214741112779</v>
      </c>
      <c r="C274" t="s">
        <v>129</v>
      </c>
      <c r="D274" t="s">
        <v>130</v>
      </c>
      <c r="E274">
        <v>1</v>
      </c>
      <c r="F274">
        <v>1</v>
      </c>
      <c r="G274">
        <v>1</v>
      </c>
      <c r="H274"/>
      <c r="I274">
        <v>1</v>
      </c>
      <c r="J274" s="95">
        <v>45824.609722222223</v>
      </c>
      <c r="K274">
        <v>1</v>
      </c>
      <c r="L274" s="95">
        <v>45824.661805555559</v>
      </c>
    </row>
    <row r="275" spans="1:12" x14ac:dyDescent="0.35">
      <c r="A275" t="s">
        <v>403</v>
      </c>
      <c r="B275" s="93">
        <v>5213331704779</v>
      </c>
      <c r="C275" t="s">
        <v>129</v>
      </c>
      <c r="D275" t="s">
        <v>130</v>
      </c>
      <c r="E275">
        <v>0</v>
      </c>
      <c r="F275">
        <v>1</v>
      </c>
      <c r="G275">
        <v>0</v>
      </c>
      <c r="H275" s="95">
        <v>45824.60833333333</v>
      </c>
      <c r="I275">
        <v>1</v>
      </c>
      <c r="J275" s="95">
        <v>45824.696527777778</v>
      </c>
      <c r="K275">
        <v>1</v>
      </c>
      <c r="L275" s="95">
        <v>45825.65625</v>
      </c>
    </row>
    <row r="276" spans="1:12" x14ac:dyDescent="0.35">
      <c r="A276" t="s">
        <v>404</v>
      </c>
      <c r="B276" s="93">
        <v>5214772306719</v>
      </c>
      <c r="C276" t="s">
        <v>129</v>
      </c>
      <c r="D276" t="s">
        <v>130</v>
      </c>
      <c r="E276">
        <v>1</v>
      </c>
      <c r="F276">
        <v>1</v>
      </c>
      <c r="G276">
        <v>1</v>
      </c>
      <c r="H276"/>
      <c r="I276">
        <v>1</v>
      </c>
      <c r="J276" s="95">
        <v>45824.604166666664</v>
      </c>
      <c r="K276">
        <v>1</v>
      </c>
      <c r="L276" s="95">
        <v>45824.627083333333</v>
      </c>
    </row>
    <row r="277" spans="1:12" x14ac:dyDescent="0.35">
      <c r="A277" t="s">
        <v>405</v>
      </c>
      <c r="B277" s="93">
        <v>5212431231022</v>
      </c>
      <c r="C277" t="s">
        <v>129</v>
      </c>
      <c r="D277" t="s">
        <v>130</v>
      </c>
      <c r="E277">
        <v>1</v>
      </c>
      <c r="F277">
        <v>1</v>
      </c>
      <c r="G277">
        <v>1</v>
      </c>
      <c r="H277"/>
      <c r="I277">
        <v>1</v>
      </c>
      <c r="J277" s="95">
        <v>45824.602083333331</v>
      </c>
      <c r="K277">
        <v>1</v>
      </c>
      <c r="L277" s="95">
        <v>45824.613888888889</v>
      </c>
    </row>
    <row r="278" spans="1:12" x14ac:dyDescent="0.35">
      <c r="A278" t="s">
        <v>406</v>
      </c>
      <c r="B278" s="93">
        <v>5212222123963</v>
      </c>
      <c r="C278" t="s">
        <v>129</v>
      </c>
      <c r="D278" t="s">
        <v>130</v>
      </c>
      <c r="E278">
        <v>1</v>
      </c>
      <c r="F278">
        <v>0</v>
      </c>
      <c r="G278">
        <v>1</v>
      </c>
      <c r="H278"/>
      <c r="I278">
        <v>1</v>
      </c>
      <c r="J278" s="95">
        <v>45824.607638888891</v>
      </c>
      <c r="K278">
        <v>0</v>
      </c>
    </row>
    <row r="279" spans="1:12" x14ac:dyDescent="0.35">
      <c r="A279" t="s">
        <v>407</v>
      </c>
      <c r="B279" s="93">
        <v>5212291521819</v>
      </c>
      <c r="C279" t="s">
        <v>129</v>
      </c>
      <c r="D279" t="s">
        <v>130</v>
      </c>
      <c r="E279">
        <v>1</v>
      </c>
      <c r="F279">
        <v>1</v>
      </c>
      <c r="G279">
        <v>1</v>
      </c>
      <c r="H279"/>
      <c r="I279">
        <v>1</v>
      </c>
      <c r="J279" s="95">
        <v>45824.609027777777</v>
      </c>
      <c r="K279">
        <v>1</v>
      </c>
      <c r="L279" s="95">
        <v>45824.944444444445</v>
      </c>
    </row>
    <row r="280" spans="1:12" x14ac:dyDescent="0.35">
      <c r="A280" t="s">
        <v>408</v>
      </c>
      <c r="B280" s="93">
        <v>5213891120663</v>
      </c>
      <c r="C280" t="s">
        <v>129</v>
      </c>
      <c r="D280" t="s">
        <v>130</v>
      </c>
      <c r="E280">
        <v>1</v>
      </c>
      <c r="F280">
        <v>1</v>
      </c>
      <c r="G280">
        <v>1</v>
      </c>
      <c r="H280"/>
      <c r="I280">
        <v>1</v>
      </c>
      <c r="J280" s="95">
        <v>45824.609722222223</v>
      </c>
      <c r="K280">
        <v>1</v>
      </c>
      <c r="L280" s="95">
        <v>45824.665972222225</v>
      </c>
    </row>
    <row r="281" spans="1:12" x14ac:dyDescent="0.35">
      <c r="A281" t="s">
        <v>409</v>
      </c>
      <c r="B281" s="93">
        <v>5217223764396</v>
      </c>
      <c r="C281" t="s">
        <v>129</v>
      </c>
      <c r="D281" t="s">
        <v>130</v>
      </c>
      <c r="E281">
        <v>0</v>
      </c>
      <c r="F281">
        <v>0</v>
      </c>
      <c r="G281">
        <v>0</v>
      </c>
      <c r="H281" s="95">
        <v>45824.605555555558</v>
      </c>
      <c r="I281">
        <v>0</v>
      </c>
      <c r="K281">
        <v>0</v>
      </c>
    </row>
    <row r="282" spans="1:12" x14ac:dyDescent="0.35">
      <c r="A282" t="s">
        <v>410</v>
      </c>
      <c r="B282" s="93">
        <v>5215527265577</v>
      </c>
      <c r="C282" t="s">
        <v>129</v>
      </c>
      <c r="D282" t="s">
        <v>130</v>
      </c>
      <c r="E282">
        <v>1</v>
      </c>
      <c r="F282">
        <v>1</v>
      </c>
      <c r="G282">
        <v>1</v>
      </c>
      <c r="H282"/>
      <c r="I282">
        <v>1</v>
      </c>
      <c r="J282" s="95">
        <v>45824.604861111111</v>
      </c>
      <c r="K282">
        <v>1</v>
      </c>
      <c r="L282" s="95">
        <v>45824.621527777781</v>
      </c>
    </row>
    <row r="283" spans="1:12" x14ac:dyDescent="0.35">
      <c r="A283" t="s">
        <v>411</v>
      </c>
      <c r="B283" s="93">
        <v>5217713008500</v>
      </c>
      <c r="C283" t="s">
        <v>129</v>
      </c>
      <c r="D283" t="s">
        <v>130</v>
      </c>
      <c r="E283">
        <v>0</v>
      </c>
      <c r="F283">
        <v>0</v>
      </c>
      <c r="G283">
        <v>0</v>
      </c>
      <c r="H283" s="95">
        <v>45824.603472222225</v>
      </c>
      <c r="I283">
        <v>0</v>
      </c>
      <c r="K283">
        <v>0</v>
      </c>
    </row>
    <row r="284" spans="1:12" x14ac:dyDescent="0.35">
      <c r="A284" t="s">
        <v>412</v>
      </c>
      <c r="B284" s="93">
        <v>5216691514164</v>
      </c>
      <c r="C284" t="s">
        <v>129</v>
      </c>
      <c r="D284" t="s">
        <v>130</v>
      </c>
      <c r="E284">
        <v>1</v>
      </c>
      <c r="F284">
        <v>1</v>
      </c>
      <c r="G284">
        <v>1</v>
      </c>
      <c r="H284"/>
      <c r="I284">
        <v>1</v>
      </c>
      <c r="J284" s="95">
        <v>45824.61041666667</v>
      </c>
      <c r="K284">
        <v>1</v>
      </c>
      <c r="L284" s="95">
        <v>45824.890277777777</v>
      </c>
    </row>
    <row r="285" spans="1:12" x14ac:dyDescent="0.35">
      <c r="A285" t="s">
        <v>413</v>
      </c>
      <c r="B285" s="93">
        <v>5219631822992</v>
      </c>
      <c r="C285" t="s">
        <v>129</v>
      </c>
      <c r="D285" t="s">
        <v>130</v>
      </c>
      <c r="E285">
        <v>0</v>
      </c>
      <c r="F285">
        <v>0</v>
      </c>
      <c r="G285">
        <v>0</v>
      </c>
      <c r="H285" s="95">
        <v>45824.606944444444</v>
      </c>
      <c r="I285">
        <v>0</v>
      </c>
      <c r="K285">
        <v>0</v>
      </c>
    </row>
    <row r="286" spans="1:12" x14ac:dyDescent="0.35">
      <c r="A286" t="s">
        <v>414</v>
      </c>
      <c r="B286" s="93">
        <v>5212361363253</v>
      </c>
      <c r="C286" t="s">
        <v>129</v>
      </c>
      <c r="D286" t="s">
        <v>130</v>
      </c>
      <c r="E286">
        <v>1</v>
      </c>
      <c r="F286">
        <v>1</v>
      </c>
      <c r="G286">
        <v>1</v>
      </c>
      <c r="H286"/>
      <c r="I286">
        <v>1</v>
      </c>
      <c r="J286" s="95">
        <v>45824.602777777778</v>
      </c>
      <c r="K286">
        <v>1</v>
      </c>
      <c r="L286" s="95">
        <v>45824.669444444444</v>
      </c>
    </row>
    <row r="287" spans="1:12" x14ac:dyDescent="0.35">
      <c r="A287" t="s">
        <v>415</v>
      </c>
      <c r="B287" s="93">
        <v>5212441404910</v>
      </c>
      <c r="C287" t="s">
        <v>129</v>
      </c>
      <c r="D287" t="s">
        <v>130</v>
      </c>
      <c r="E287">
        <v>1</v>
      </c>
      <c r="F287">
        <v>0</v>
      </c>
      <c r="G287">
        <v>1</v>
      </c>
      <c r="H287"/>
      <c r="I287">
        <v>1</v>
      </c>
      <c r="J287" s="95">
        <v>45824.701388888891</v>
      </c>
      <c r="K287">
        <v>0</v>
      </c>
    </row>
    <row r="288" spans="1:12" x14ac:dyDescent="0.35">
      <c r="A288" t="s">
        <v>416</v>
      </c>
      <c r="B288" s="93">
        <v>5213329595952</v>
      </c>
      <c r="C288" t="s">
        <v>129</v>
      </c>
      <c r="D288" t="s">
        <v>130</v>
      </c>
      <c r="E288">
        <v>0</v>
      </c>
      <c r="F288">
        <v>0</v>
      </c>
      <c r="G288">
        <v>0</v>
      </c>
      <c r="H288" s="95">
        <v>45824.60833333333</v>
      </c>
      <c r="I288">
        <v>0</v>
      </c>
      <c r="K288">
        <v>0</v>
      </c>
    </row>
    <row r="289" spans="1:12" x14ac:dyDescent="0.35">
      <c r="A289" t="s">
        <v>417</v>
      </c>
      <c r="B289" s="93">
        <v>5214432601029</v>
      </c>
      <c r="C289" t="s">
        <v>129</v>
      </c>
      <c r="D289" t="s">
        <v>130</v>
      </c>
      <c r="E289">
        <v>0</v>
      </c>
      <c r="F289">
        <v>0</v>
      </c>
      <c r="G289">
        <v>0</v>
      </c>
      <c r="H289" s="95">
        <v>45824.602083333331</v>
      </c>
      <c r="I289">
        <v>0</v>
      </c>
      <c r="K289">
        <v>0</v>
      </c>
    </row>
    <row r="290" spans="1:12" x14ac:dyDescent="0.35">
      <c r="A290" t="s">
        <v>418</v>
      </c>
      <c r="B290" s="93">
        <v>5216642060131</v>
      </c>
      <c r="C290" t="s">
        <v>129</v>
      </c>
      <c r="D290" t="s">
        <v>130</v>
      </c>
      <c r="E290">
        <v>1</v>
      </c>
      <c r="F290">
        <v>0</v>
      </c>
      <c r="G290">
        <v>1</v>
      </c>
      <c r="H290"/>
      <c r="I290">
        <v>1</v>
      </c>
      <c r="J290" s="95">
        <v>45824.604166666664</v>
      </c>
      <c r="K290">
        <v>0</v>
      </c>
    </row>
    <row r="291" spans="1:12" x14ac:dyDescent="0.35">
      <c r="A291" t="s">
        <v>419</v>
      </c>
      <c r="B291" s="93">
        <v>5213339682384</v>
      </c>
      <c r="C291" t="s">
        <v>129</v>
      </c>
      <c r="D291" t="s">
        <v>130</v>
      </c>
      <c r="E291">
        <v>1</v>
      </c>
      <c r="F291">
        <v>1</v>
      </c>
      <c r="G291">
        <v>1</v>
      </c>
      <c r="H291"/>
      <c r="I291">
        <v>1</v>
      </c>
      <c r="J291" s="95">
        <v>45824.605555555558</v>
      </c>
      <c r="K291">
        <v>1</v>
      </c>
      <c r="L291" s="95">
        <v>45824.624305555553</v>
      </c>
    </row>
    <row r="292" spans="1:12" x14ac:dyDescent="0.35">
      <c r="A292" t="s">
        <v>420</v>
      </c>
      <c r="B292" s="93">
        <v>5218688234565</v>
      </c>
      <c r="C292" t="s">
        <v>129</v>
      </c>
      <c r="D292" t="s">
        <v>130</v>
      </c>
      <c r="E292">
        <v>1</v>
      </c>
      <c r="F292">
        <v>1</v>
      </c>
      <c r="G292">
        <v>1</v>
      </c>
      <c r="H292"/>
      <c r="I292">
        <v>1</v>
      </c>
      <c r="J292" s="95">
        <v>45824.609027777777</v>
      </c>
      <c r="K292">
        <v>1</v>
      </c>
      <c r="L292" s="95">
        <v>45824.611111111109</v>
      </c>
    </row>
    <row r="293" spans="1:12" x14ac:dyDescent="0.35">
      <c r="A293" t="s">
        <v>421</v>
      </c>
      <c r="B293" s="93">
        <v>5215527708843</v>
      </c>
      <c r="C293" t="s">
        <v>129</v>
      </c>
      <c r="D293" t="s">
        <v>130</v>
      </c>
      <c r="E293">
        <v>1</v>
      </c>
      <c r="F293">
        <v>1</v>
      </c>
      <c r="G293">
        <v>1</v>
      </c>
      <c r="H293"/>
      <c r="I293">
        <v>1</v>
      </c>
      <c r="J293" s="95">
        <v>45824.607638888891</v>
      </c>
      <c r="K293">
        <v>1</v>
      </c>
      <c r="L293" s="95">
        <v>45824.616666666669</v>
      </c>
    </row>
    <row r="294" spans="1:12" x14ac:dyDescent="0.35">
      <c r="A294" t="s">
        <v>422</v>
      </c>
      <c r="B294" s="93">
        <v>5219941051247</v>
      </c>
      <c r="C294" t="s">
        <v>129</v>
      </c>
      <c r="D294" t="s">
        <v>130</v>
      </c>
      <c r="E294">
        <v>0</v>
      </c>
      <c r="F294">
        <v>0</v>
      </c>
      <c r="G294">
        <v>0</v>
      </c>
      <c r="H294" s="95">
        <v>45824.606249999997</v>
      </c>
      <c r="I294">
        <v>0</v>
      </c>
      <c r="K294">
        <v>0</v>
      </c>
    </row>
    <row r="295" spans="1:12" x14ac:dyDescent="0.35">
      <c r="A295" t="s">
        <v>423</v>
      </c>
      <c r="B295" s="93">
        <v>5215538990162</v>
      </c>
      <c r="C295" t="s">
        <v>129</v>
      </c>
      <c r="D295" t="s">
        <v>130</v>
      </c>
      <c r="E295">
        <v>1</v>
      </c>
      <c r="F295">
        <v>1</v>
      </c>
      <c r="G295">
        <v>1</v>
      </c>
      <c r="H295"/>
      <c r="I295">
        <v>1</v>
      </c>
      <c r="J295" s="95">
        <v>45824.604166666664</v>
      </c>
      <c r="K295">
        <v>1</v>
      </c>
      <c r="L295" s="95">
        <v>45824.631944444445</v>
      </c>
    </row>
    <row r="296" spans="1:12" x14ac:dyDescent="0.35">
      <c r="A296" t="s">
        <v>424</v>
      </c>
      <c r="B296" s="93">
        <v>5215527614552</v>
      </c>
      <c r="C296" t="s">
        <v>129</v>
      </c>
      <c r="D296" t="s">
        <v>130</v>
      </c>
      <c r="E296">
        <v>1</v>
      </c>
      <c r="F296">
        <v>1</v>
      </c>
      <c r="G296">
        <v>1</v>
      </c>
      <c r="H296"/>
      <c r="I296">
        <v>1</v>
      </c>
      <c r="J296" s="95">
        <v>45824.609027777777</v>
      </c>
      <c r="K296">
        <v>1</v>
      </c>
      <c r="L296" s="95">
        <v>45824.616666666669</v>
      </c>
    </row>
    <row r="297" spans="1:12" x14ac:dyDescent="0.35">
      <c r="A297" t="s">
        <v>425</v>
      </c>
      <c r="B297" s="93">
        <v>5212225362217</v>
      </c>
      <c r="C297" t="s">
        <v>129</v>
      </c>
      <c r="D297" t="s">
        <v>130</v>
      </c>
      <c r="E297">
        <v>1</v>
      </c>
      <c r="F297">
        <v>1</v>
      </c>
      <c r="G297">
        <v>1</v>
      </c>
      <c r="H297"/>
      <c r="I297">
        <v>1</v>
      </c>
      <c r="J297" s="95">
        <v>45824.60833333333</v>
      </c>
      <c r="K297">
        <v>1</v>
      </c>
      <c r="L297" s="95">
        <v>45824.617361111108</v>
      </c>
    </row>
    <row r="298" spans="1:12" x14ac:dyDescent="0.35">
      <c r="A298" t="s">
        <v>426</v>
      </c>
      <c r="B298" s="93">
        <v>5215574840850</v>
      </c>
      <c r="C298" t="s">
        <v>129</v>
      </c>
      <c r="D298" t="s">
        <v>130</v>
      </c>
      <c r="E298">
        <v>1</v>
      </c>
      <c r="F298">
        <v>0</v>
      </c>
      <c r="G298">
        <v>1</v>
      </c>
      <c r="H298"/>
      <c r="I298">
        <v>1</v>
      </c>
      <c r="J298" s="95">
        <v>45824.602083333331</v>
      </c>
      <c r="K298">
        <v>0</v>
      </c>
    </row>
    <row r="299" spans="1:12" x14ac:dyDescent="0.35">
      <c r="A299" t="s">
        <v>427</v>
      </c>
      <c r="B299" s="93">
        <v>5212321356400</v>
      </c>
      <c r="C299" t="s">
        <v>129</v>
      </c>
      <c r="D299" t="s">
        <v>130</v>
      </c>
      <c r="E299">
        <v>0</v>
      </c>
      <c r="F299">
        <v>0</v>
      </c>
      <c r="G299">
        <v>0</v>
      </c>
      <c r="H299" s="95">
        <v>45824.605555555558</v>
      </c>
      <c r="I299">
        <v>0</v>
      </c>
      <c r="K299">
        <v>0</v>
      </c>
    </row>
    <row r="300" spans="1:12" x14ac:dyDescent="0.35">
      <c r="A300" t="s">
        <v>428</v>
      </c>
      <c r="B300" s="93">
        <v>5212227719393</v>
      </c>
      <c r="C300" t="s">
        <v>129</v>
      </c>
      <c r="D300" t="s">
        <v>130</v>
      </c>
      <c r="E300">
        <v>1</v>
      </c>
      <c r="F300">
        <v>1</v>
      </c>
      <c r="G300">
        <v>1</v>
      </c>
      <c r="H300"/>
      <c r="I300">
        <v>1</v>
      </c>
      <c r="J300" s="95">
        <v>45824.601388888892</v>
      </c>
      <c r="K300">
        <v>1</v>
      </c>
      <c r="L300" s="95">
        <v>45824.609722222223</v>
      </c>
    </row>
    <row r="301" spans="1:12" x14ac:dyDescent="0.35">
      <c r="A301" t="s">
        <v>429</v>
      </c>
      <c r="B301" s="93">
        <v>5212225362687</v>
      </c>
      <c r="C301" t="s">
        <v>129</v>
      </c>
      <c r="D301" t="s">
        <v>130</v>
      </c>
      <c r="E301">
        <v>1</v>
      </c>
      <c r="F301">
        <v>0</v>
      </c>
      <c r="G301">
        <v>1</v>
      </c>
      <c r="H301"/>
      <c r="I301">
        <v>1</v>
      </c>
      <c r="J301" s="95">
        <v>45824.605555555558</v>
      </c>
      <c r="K301">
        <v>0</v>
      </c>
    </row>
    <row r="302" spans="1:12" x14ac:dyDescent="0.35">
      <c r="A302" t="s">
        <v>430</v>
      </c>
      <c r="B302" s="93">
        <v>5219921000817</v>
      </c>
      <c r="C302" t="s">
        <v>129</v>
      </c>
      <c r="D302" t="s">
        <v>130</v>
      </c>
      <c r="E302">
        <v>1</v>
      </c>
      <c r="F302">
        <v>0</v>
      </c>
      <c r="G302">
        <v>1</v>
      </c>
      <c r="H302"/>
      <c r="I302">
        <v>1</v>
      </c>
      <c r="J302" s="95">
        <v>45824.603472222225</v>
      </c>
      <c r="K302">
        <v>0</v>
      </c>
    </row>
    <row r="303" spans="1:12" x14ac:dyDescent="0.35">
      <c r="A303" t="s">
        <v>431</v>
      </c>
      <c r="B303" s="93">
        <v>5217351428083</v>
      </c>
      <c r="C303" t="s">
        <v>129</v>
      </c>
      <c r="D303" t="s">
        <v>130</v>
      </c>
      <c r="E303">
        <v>0</v>
      </c>
      <c r="F303">
        <v>0</v>
      </c>
      <c r="G303">
        <v>0</v>
      </c>
      <c r="H303" s="95">
        <v>45824.609722222223</v>
      </c>
      <c r="I303">
        <v>0</v>
      </c>
      <c r="K303">
        <v>0</v>
      </c>
    </row>
    <row r="304" spans="1:12" x14ac:dyDescent="0.35">
      <c r="A304" t="s">
        <v>432</v>
      </c>
      <c r="B304" s="93">
        <v>5215534334371</v>
      </c>
      <c r="C304" t="s">
        <v>129</v>
      </c>
      <c r="D304" t="s">
        <v>130</v>
      </c>
      <c r="E304">
        <v>1</v>
      </c>
      <c r="F304">
        <v>1</v>
      </c>
      <c r="G304">
        <v>1</v>
      </c>
      <c r="H304"/>
      <c r="I304">
        <v>1</v>
      </c>
      <c r="J304" s="95">
        <v>45824.606944444444</v>
      </c>
      <c r="K304">
        <v>1</v>
      </c>
      <c r="L304" s="95">
        <v>45824.619444444441</v>
      </c>
    </row>
    <row r="305" spans="1:12" x14ac:dyDescent="0.35">
      <c r="A305" t="s">
        <v>433</v>
      </c>
      <c r="B305" s="93">
        <v>5215566801325</v>
      </c>
      <c r="C305" t="s">
        <v>129</v>
      </c>
      <c r="D305" t="s">
        <v>130</v>
      </c>
      <c r="E305">
        <v>1</v>
      </c>
      <c r="F305">
        <v>1</v>
      </c>
      <c r="G305">
        <v>1</v>
      </c>
      <c r="H305"/>
      <c r="I305">
        <v>1</v>
      </c>
      <c r="J305" s="95">
        <v>45824.60833333333</v>
      </c>
      <c r="K305">
        <v>1</v>
      </c>
      <c r="L305" s="95">
        <v>45824.618750000001</v>
      </c>
    </row>
    <row r="306" spans="1:12" x14ac:dyDescent="0.35">
      <c r="A306" t="s">
        <v>434</v>
      </c>
      <c r="B306" s="93">
        <v>5215518426956</v>
      </c>
      <c r="C306" t="s">
        <v>129</v>
      </c>
      <c r="D306" t="s">
        <v>130</v>
      </c>
      <c r="E306">
        <v>1</v>
      </c>
      <c r="F306">
        <v>0</v>
      </c>
      <c r="G306">
        <v>1</v>
      </c>
      <c r="H306"/>
      <c r="I306">
        <v>1</v>
      </c>
      <c r="J306" s="95">
        <v>45824.609722222223</v>
      </c>
      <c r="K306">
        <v>0</v>
      </c>
    </row>
    <row r="307" spans="1:12" x14ac:dyDescent="0.35">
      <c r="A307" t="s">
        <v>435</v>
      </c>
      <c r="B307" s="93">
        <v>5214871075669</v>
      </c>
      <c r="C307" t="s">
        <v>129</v>
      </c>
      <c r="D307" t="s">
        <v>130</v>
      </c>
      <c r="E307">
        <v>1</v>
      </c>
      <c r="F307">
        <v>0</v>
      </c>
      <c r="G307">
        <v>1</v>
      </c>
      <c r="H307"/>
      <c r="I307">
        <v>1</v>
      </c>
      <c r="J307" s="95">
        <v>45824.607638888891</v>
      </c>
      <c r="K307">
        <v>0</v>
      </c>
    </row>
    <row r="308" spans="1:12" x14ac:dyDescent="0.35">
      <c r="A308" t="s">
        <v>436</v>
      </c>
      <c r="B308" s="93">
        <v>5218113918260</v>
      </c>
      <c r="C308" t="s">
        <v>129</v>
      </c>
      <c r="D308" t="s">
        <v>130</v>
      </c>
      <c r="E308">
        <v>0</v>
      </c>
      <c r="F308">
        <v>0</v>
      </c>
      <c r="G308">
        <v>0</v>
      </c>
      <c r="H308" s="95">
        <v>45824.607638888891</v>
      </c>
      <c r="I308">
        <v>0</v>
      </c>
      <c r="K308">
        <v>0</v>
      </c>
    </row>
    <row r="309" spans="1:12" x14ac:dyDescent="0.35">
      <c r="A309" t="s">
        <v>437</v>
      </c>
      <c r="B309" s="93">
        <v>5212871835509</v>
      </c>
      <c r="C309" t="s">
        <v>129</v>
      </c>
      <c r="D309" t="s">
        <v>130</v>
      </c>
      <c r="E309">
        <v>1</v>
      </c>
      <c r="F309">
        <v>0</v>
      </c>
      <c r="G309">
        <v>1</v>
      </c>
      <c r="H309"/>
      <c r="I309">
        <v>1</v>
      </c>
      <c r="J309" s="95">
        <v>45824.607638888891</v>
      </c>
      <c r="K309">
        <v>0</v>
      </c>
    </row>
    <row r="310" spans="1:12" x14ac:dyDescent="0.35">
      <c r="A310" t="s">
        <v>438</v>
      </c>
      <c r="B310" s="93">
        <v>5216251585871</v>
      </c>
      <c r="C310" t="s">
        <v>129</v>
      </c>
      <c r="D310" t="s">
        <v>130</v>
      </c>
      <c r="E310">
        <v>1</v>
      </c>
      <c r="F310">
        <v>1</v>
      </c>
      <c r="G310">
        <v>1</v>
      </c>
      <c r="H310"/>
      <c r="I310">
        <v>1</v>
      </c>
      <c r="J310" s="95">
        <v>45824.602777777778</v>
      </c>
      <c r="K310">
        <v>1</v>
      </c>
      <c r="L310" s="95">
        <v>45824.633333333331</v>
      </c>
    </row>
    <row r="311" spans="1:12" x14ac:dyDescent="0.35">
      <c r="A311" t="s">
        <v>439</v>
      </c>
      <c r="B311" s="93">
        <v>5217712166022</v>
      </c>
      <c r="C311" t="s">
        <v>129</v>
      </c>
      <c r="D311" t="s">
        <v>130</v>
      </c>
      <c r="E311">
        <v>1</v>
      </c>
      <c r="F311">
        <v>0</v>
      </c>
      <c r="G311">
        <v>1</v>
      </c>
      <c r="H311"/>
      <c r="I311">
        <v>1</v>
      </c>
      <c r="J311" s="95">
        <v>45824.605555555558</v>
      </c>
      <c r="K311">
        <v>0</v>
      </c>
    </row>
    <row r="312" spans="1:12" x14ac:dyDescent="0.35">
      <c r="A312" t="s">
        <v>440</v>
      </c>
      <c r="B312" s="93">
        <v>5212311384857</v>
      </c>
      <c r="C312" t="s">
        <v>129</v>
      </c>
      <c r="D312" t="s">
        <v>130</v>
      </c>
      <c r="E312">
        <v>1</v>
      </c>
      <c r="F312">
        <v>1</v>
      </c>
      <c r="G312">
        <v>1</v>
      </c>
      <c r="H312"/>
      <c r="I312">
        <v>1</v>
      </c>
      <c r="J312" s="95">
        <v>45824.606249999997</v>
      </c>
      <c r="K312">
        <v>1</v>
      </c>
      <c r="L312" s="95">
        <v>45824.606944444444</v>
      </c>
    </row>
    <row r="313" spans="1:12" x14ac:dyDescent="0.35">
      <c r="A313" t="s">
        <v>441</v>
      </c>
      <c r="B313" s="93">
        <v>5218117802984</v>
      </c>
      <c r="C313" t="s">
        <v>129</v>
      </c>
      <c r="D313" t="s">
        <v>130</v>
      </c>
      <c r="E313">
        <v>1</v>
      </c>
      <c r="F313">
        <v>1</v>
      </c>
      <c r="G313">
        <v>1</v>
      </c>
      <c r="H313"/>
      <c r="I313">
        <v>1</v>
      </c>
      <c r="J313" s="95">
        <v>45824.602777777778</v>
      </c>
      <c r="K313">
        <v>1</v>
      </c>
      <c r="L313" s="95">
        <v>45824.603472222225</v>
      </c>
    </row>
    <row r="314" spans="1:12" x14ac:dyDescent="0.35">
      <c r="A314" t="s">
        <v>442</v>
      </c>
      <c r="B314" s="93">
        <v>5216142198258</v>
      </c>
      <c r="C314" t="s">
        <v>129</v>
      </c>
      <c r="D314" t="s">
        <v>130</v>
      </c>
      <c r="E314">
        <v>1</v>
      </c>
      <c r="F314">
        <v>0</v>
      </c>
      <c r="G314">
        <v>1</v>
      </c>
      <c r="H314"/>
      <c r="I314">
        <v>1</v>
      </c>
      <c r="J314" s="95">
        <v>45824.60833333333</v>
      </c>
      <c r="K314">
        <v>0</v>
      </c>
    </row>
    <row r="315" spans="1:12" x14ac:dyDescent="0.35">
      <c r="A315" t="s">
        <v>443</v>
      </c>
      <c r="B315" s="93">
        <v>5215554685633</v>
      </c>
      <c r="C315" t="s">
        <v>129</v>
      </c>
      <c r="D315" t="s">
        <v>130</v>
      </c>
      <c r="E315">
        <v>1</v>
      </c>
      <c r="F315">
        <v>1</v>
      </c>
      <c r="G315">
        <v>1</v>
      </c>
      <c r="H315"/>
      <c r="I315">
        <v>1</v>
      </c>
      <c r="J315" s="95">
        <v>45824.604166666664</v>
      </c>
      <c r="K315">
        <v>1</v>
      </c>
      <c r="L315" s="95">
        <v>45824.604861111111</v>
      </c>
    </row>
    <row r="316" spans="1:12" x14ac:dyDescent="0.35">
      <c r="A316" t="s">
        <v>444</v>
      </c>
      <c r="B316" s="93">
        <v>5217228669711</v>
      </c>
      <c r="C316" t="s">
        <v>129</v>
      </c>
      <c r="D316" t="s">
        <v>130</v>
      </c>
      <c r="E316">
        <v>1</v>
      </c>
      <c r="F316">
        <v>1</v>
      </c>
      <c r="G316">
        <v>1</v>
      </c>
      <c r="H316"/>
      <c r="I316">
        <v>1</v>
      </c>
      <c r="J316" s="95">
        <v>45824.609027777777</v>
      </c>
      <c r="K316">
        <v>1</v>
      </c>
      <c r="L316" s="95">
        <v>45824.643055555556</v>
      </c>
    </row>
    <row r="317" spans="1:12" x14ac:dyDescent="0.35">
      <c r="A317" t="s">
        <v>445</v>
      </c>
      <c r="B317" s="93">
        <v>5219531022237</v>
      </c>
      <c r="C317" t="s">
        <v>129</v>
      </c>
      <c r="D317" t="s">
        <v>130</v>
      </c>
      <c r="E317">
        <v>1</v>
      </c>
      <c r="F317">
        <v>1</v>
      </c>
      <c r="G317">
        <v>1</v>
      </c>
      <c r="H317"/>
      <c r="I317">
        <v>1</v>
      </c>
      <c r="J317" s="95">
        <v>45824.604861111111</v>
      </c>
      <c r="K317">
        <v>1</v>
      </c>
      <c r="L317" s="95">
        <v>45824.624305555553</v>
      </c>
    </row>
    <row r="318" spans="1:12" x14ac:dyDescent="0.35">
      <c r="A318" t="s">
        <v>446</v>
      </c>
      <c r="B318" s="93">
        <v>5213336864185</v>
      </c>
      <c r="C318" t="s">
        <v>129</v>
      </c>
      <c r="D318" t="s">
        <v>130</v>
      </c>
      <c r="E318">
        <v>0</v>
      </c>
      <c r="F318">
        <v>0</v>
      </c>
      <c r="G318">
        <v>0</v>
      </c>
      <c r="H318" s="95">
        <v>45824.605555555558</v>
      </c>
      <c r="I318">
        <v>0</v>
      </c>
      <c r="K318">
        <v>0</v>
      </c>
    </row>
    <row r="319" spans="1:12" x14ac:dyDescent="0.35">
      <c r="A319" t="s">
        <v>447</v>
      </c>
      <c r="B319" s="93">
        <v>5215514823273</v>
      </c>
      <c r="C319" t="s">
        <v>129</v>
      </c>
      <c r="D319" t="s">
        <v>130</v>
      </c>
      <c r="E319">
        <v>1</v>
      </c>
      <c r="F319">
        <v>0</v>
      </c>
      <c r="G319">
        <v>1</v>
      </c>
      <c r="H319"/>
      <c r="I319">
        <v>1</v>
      </c>
      <c r="J319" s="95">
        <v>45824.604166666664</v>
      </c>
      <c r="K319">
        <v>0</v>
      </c>
    </row>
    <row r="320" spans="1:12" x14ac:dyDescent="0.35">
      <c r="A320" t="s">
        <v>448</v>
      </c>
      <c r="B320" s="93">
        <v>5216181441552</v>
      </c>
      <c r="C320" t="s">
        <v>129</v>
      </c>
      <c r="D320" t="s">
        <v>130</v>
      </c>
      <c r="E320">
        <v>1</v>
      </c>
      <c r="F320">
        <v>0</v>
      </c>
      <c r="G320">
        <v>1</v>
      </c>
      <c r="H320"/>
      <c r="I320">
        <v>1</v>
      </c>
      <c r="J320" s="95">
        <v>45824.60833333333</v>
      </c>
      <c r="K320">
        <v>0</v>
      </c>
    </row>
    <row r="321" spans="1:12" x14ac:dyDescent="0.35">
      <c r="A321" t="s">
        <v>449</v>
      </c>
      <c r="B321" s="93">
        <v>5216563042808</v>
      </c>
      <c r="C321" t="s">
        <v>129</v>
      </c>
      <c r="D321" t="s">
        <v>130</v>
      </c>
      <c r="E321">
        <v>1</v>
      </c>
      <c r="F321">
        <v>1</v>
      </c>
      <c r="G321">
        <v>1</v>
      </c>
      <c r="H321"/>
      <c r="I321">
        <v>1</v>
      </c>
      <c r="J321" s="95">
        <v>45824.609027777777</v>
      </c>
      <c r="K321">
        <v>1</v>
      </c>
      <c r="L321" s="95">
        <v>45824.605555555558</v>
      </c>
    </row>
    <row r="322" spans="1:12" x14ac:dyDescent="0.35">
      <c r="A322" t="s">
        <v>450</v>
      </c>
      <c r="B322" s="93">
        <v>5215554787362</v>
      </c>
      <c r="C322" t="s">
        <v>129</v>
      </c>
      <c r="D322" t="s">
        <v>130</v>
      </c>
      <c r="E322">
        <v>1</v>
      </c>
      <c r="F322">
        <v>1</v>
      </c>
      <c r="G322">
        <v>1</v>
      </c>
      <c r="H322"/>
      <c r="I322">
        <v>1</v>
      </c>
      <c r="J322" s="95">
        <v>45824.609027777777</v>
      </c>
      <c r="K322">
        <v>1</v>
      </c>
      <c r="L322" s="95">
        <v>45824.696527777778</v>
      </c>
    </row>
    <row r="323" spans="1:12" x14ac:dyDescent="0.35">
      <c r="A323" t="s">
        <v>451</v>
      </c>
      <c r="B323" s="93">
        <v>5214423569980</v>
      </c>
      <c r="C323" t="s">
        <v>129</v>
      </c>
      <c r="D323" t="s">
        <v>130</v>
      </c>
      <c r="E323">
        <v>1</v>
      </c>
      <c r="F323">
        <v>1</v>
      </c>
      <c r="G323">
        <v>1</v>
      </c>
      <c r="H323"/>
      <c r="I323">
        <v>1</v>
      </c>
      <c r="J323" s="95">
        <v>45824.60833333333</v>
      </c>
      <c r="K323">
        <v>1</v>
      </c>
      <c r="L323" s="95">
        <v>45824.632638888892</v>
      </c>
    </row>
    <row r="324" spans="1:12" x14ac:dyDescent="0.35">
      <c r="A324" t="s">
        <v>452</v>
      </c>
      <c r="B324" s="93">
        <v>5215512027752</v>
      </c>
      <c r="C324" t="s">
        <v>129</v>
      </c>
      <c r="D324" t="s">
        <v>130</v>
      </c>
      <c r="E324">
        <v>1</v>
      </c>
      <c r="F324">
        <v>1</v>
      </c>
      <c r="G324">
        <v>1</v>
      </c>
      <c r="H324"/>
      <c r="I324">
        <v>1</v>
      </c>
      <c r="J324" s="95">
        <v>45824.602083333331</v>
      </c>
      <c r="K324">
        <v>1</v>
      </c>
      <c r="L324" s="95">
        <v>45824.631249999999</v>
      </c>
    </row>
    <row r="325" spans="1:12" x14ac:dyDescent="0.35">
      <c r="A325" t="s">
        <v>453</v>
      </c>
      <c r="B325" s="93">
        <v>5219512345345</v>
      </c>
      <c r="C325" t="s">
        <v>129</v>
      </c>
      <c r="D325" t="s">
        <v>130</v>
      </c>
      <c r="E325">
        <v>0</v>
      </c>
      <c r="F325">
        <v>0</v>
      </c>
      <c r="G325">
        <v>0</v>
      </c>
      <c r="H325" s="95">
        <v>45824.606944444444</v>
      </c>
      <c r="I325">
        <v>0</v>
      </c>
      <c r="K325">
        <v>0</v>
      </c>
    </row>
    <row r="326" spans="1:12" x14ac:dyDescent="0.35">
      <c r="A326" t="s">
        <v>454</v>
      </c>
      <c r="B326" s="93">
        <v>5214891078880</v>
      </c>
      <c r="C326" t="s">
        <v>129</v>
      </c>
      <c r="D326" t="s">
        <v>130</v>
      </c>
      <c r="E326">
        <v>1</v>
      </c>
      <c r="F326">
        <v>1</v>
      </c>
      <c r="G326">
        <v>1</v>
      </c>
      <c r="H326"/>
      <c r="I326">
        <v>1</v>
      </c>
      <c r="J326" s="95">
        <v>45824.802777777775</v>
      </c>
      <c r="K326">
        <v>1</v>
      </c>
      <c r="L326" s="95">
        <v>45825.976388888892</v>
      </c>
    </row>
    <row r="327" spans="1:12" x14ac:dyDescent="0.35">
      <c r="A327" t="s">
        <v>455</v>
      </c>
      <c r="B327" s="93">
        <v>5212711203987</v>
      </c>
      <c r="C327" t="s">
        <v>129</v>
      </c>
      <c r="D327" t="s">
        <v>130</v>
      </c>
      <c r="E327">
        <v>1</v>
      </c>
      <c r="F327">
        <v>1</v>
      </c>
      <c r="G327">
        <v>1</v>
      </c>
      <c r="H327"/>
      <c r="I327">
        <v>1</v>
      </c>
      <c r="J327" s="95">
        <v>45824.602777777778</v>
      </c>
      <c r="K327">
        <v>1</v>
      </c>
      <c r="L327" s="95">
        <v>45824.60833333333</v>
      </c>
    </row>
    <row r="328" spans="1:12" x14ac:dyDescent="0.35">
      <c r="A328" t="s">
        <v>456</v>
      </c>
      <c r="B328" s="93">
        <v>5219511173366</v>
      </c>
      <c r="C328" t="s">
        <v>129</v>
      </c>
      <c r="D328" t="s">
        <v>130</v>
      </c>
      <c r="E328">
        <v>1</v>
      </c>
      <c r="F328">
        <v>1</v>
      </c>
      <c r="G328">
        <v>1</v>
      </c>
      <c r="H328"/>
      <c r="I328">
        <v>1</v>
      </c>
      <c r="J328" s="95">
        <v>45824.603472222225</v>
      </c>
      <c r="K328">
        <v>1</v>
      </c>
      <c r="L328" s="95">
        <v>45824.693055555559</v>
      </c>
    </row>
    <row r="329" spans="1:12" x14ac:dyDescent="0.35">
      <c r="A329" t="s">
        <v>457</v>
      </c>
      <c r="B329" s="93">
        <v>5212461504369</v>
      </c>
      <c r="C329" t="s">
        <v>129</v>
      </c>
      <c r="D329" t="s">
        <v>130</v>
      </c>
      <c r="E329">
        <v>1</v>
      </c>
      <c r="F329">
        <v>0</v>
      </c>
      <c r="G329">
        <v>1</v>
      </c>
      <c r="H329"/>
      <c r="I329">
        <v>1</v>
      </c>
      <c r="J329" s="95">
        <v>45824.606944444444</v>
      </c>
      <c r="K329">
        <v>0</v>
      </c>
    </row>
    <row r="330" spans="1:12" x14ac:dyDescent="0.35">
      <c r="A330" t="s">
        <v>458</v>
      </c>
      <c r="B330" s="93">
        <v>5219932770033</v>
      </c>
      <c r="C330" t="s">
        <v>129</v>
      </c>
      <c r="D330" t="s">
        <v>130</v>
      </c>
      <c r="E330">
        <v>0</v>
      </c>
      <c r="F330">
        <v>0</v>
      </c>
      <c r="G330">
        <v>0</v>
      </c>
      <c r="H330" s="95">
        <v>45824.60833333333</v>
      </c>
      <c r="I330">
        <v>0</v>
      </c>
      <c r="K330">
        <v>0</v>
      </c>
    </row>
    <row r="331" spans="1:12" x14ac:dyDescent="0.35">
      <c r="A331" t="s">
        <v>459</v>
      </c>
      <c r="B331" s="93">
        <v>5217971185633</v>
      </c>
      <c r="C331" t="s">
        <v>129</v>
      </c>
      <c r="D331" t="s">
        <v>130</v>
      </c>
      <c r="E331">
        <v>0</v>
      </c>
      <c r="F331">
        <v>0</v>
      </c>
      <c r="G331">
        <v>0</v>
      </c>
      <c r="H331" s="95">
        <v>45824.609722222223</v>
      </c>
      <c r="I331">
        <v>0</v>
      </c>
      <c r="K331">
        <v>0</v>
      </c>
    </row>
    <row r="332" spans="1:12" x14ac:dyDescent="0.35">
      <c r="A332" t="s">
        <v>460</v>
      </c>
      <c r="B332" s="93">
        <v>5215520946041</v>
      </c>
      <c r="C332" t="s">
        <v>129</v>
      </c>
      <c r="D332" t="s">
        <v>130</v>
      </c>
      <c r="E332">
        <v>1</v>
      </c>
      <c r="F332">
        <v>1</v>
      </c>
      <c r="G332">
        <v>1</v>
      </c>
      <c r="H332"/>
      <c r="I332">
        <v>1</v>
      </c>
      <c r="J332" s="95">
        <v>45824.60833333333</v>
      </c>
      <c r="K332">
        <v>1</v>
      </c>
      <c r="L332" s="95">
        <v>45824.729166666664</v>
      </c>
    </row>
    <row r="333" spans="1:12" x14ac:dyDescent="0.35">
      <c r="A333" t="s">
        <v>461</v>
      </c>
      <c r="B333" s="93">
        <v>5214857970016</v>
      </c>
      <c r="C333" t="s">
        <v>129</v>
      </c>
      <c r="D333" t="s">
        <v>130</v>
      </c>
      <c r="E333">
        <v>1</v>
      </c>
      <c r="F333">
        <v>0</v>
      </c>
      <c r="G333">
        <v>1</v>
      </c>
      <c r="H333"/>
      <c r="I333">
        <v>1</v>
      </c>
      <c r="J333" s="95">
        <v>45824.609722222223</v>
      </c>
      <c r="K333">
        <v>0</v>
      </c>
    </row>
    <row r="334" spans="1:12" x14ac:dyDescent="0.35">
      <c r="A334" t="s">
        <v>462</v>
      </c>
      <c r="B334" s="93">
        <v>5219971083041</v>
      </c>
      <c r="C334" t="s">
        <v>129</v>
      </c>
      <c r="D334" t="s">
        <v>130</v>
      </c>
      <c r="E334">
        <v>1</v>
      </c>
      <c r="F334">
        <v>0</v>
      </c>
      <c r="G334">
        <v>1</v>
      </c>
      <c r="H334"/>
      <c r="I334">
        <v>1</v>
      </c>
      <c r="J334" s="95">
        <v>45824.606249999997</v>
      </c>
      <c r="K334">
        <v>0</v>
      </c>
    </row>
    <row r="335" spans="1:12" x14ac:dyDescent="0.35">
      <c r="A335" t="s">
        <v>463</v>
      </c>
      <c r="B335" s="93">
        <v>5218331150394</v>
      </c>
      <c r="C335" t="s">
        <v>129</v>
      </c>
      <c r="D335" t="s">
        <v>130</v>
      </c>
      <c r="E335">
        <v>0</v>
      </c>
      <c r="F335">
        <v>0</v>
      </c>
      <c r="G335">
        <v>0</v>
      </c>
      <c r="H335" s="95">
        <v>45824.607638888891</v>
      </c>
      <c r="I335">
        <v>0</v>
      </c>
      <c r="K335">
        <v>0</v>
      </c>
    </row>
    <row r="336" spans="1:12" x14ac:dyDescent="0.35">
      <c r="A336" t="s">
        <v>464</v>
      </c>
      <c r="B336" s="93">
        <v>5217449108120</v>
      </c>
      <c r="C336" t="s">
        <v>129</v>
      </c>
      <c r="D336" t="s">
        <v>130</v>
      </c>
      <c r="E336">
        <v>1</v>
      </c>
      <c r="F336">
        <v>1</v>
      </c>
      <c r="G336">
        <v>1</v>
      </c>
      <c r="H336"/>
      <c r="I336">
        <v>1</v>
      </c>
      <c r="J336" s="95">
        <v>45824.602777777778</v>
      </c>
      <c r="K336">
        <v>1</v>
      </c>
      <c r="L336" s="95">
        <v>45824.62777777778</v>
      </c>
    </row>
    <row r="337" spans="1:12" x14ac:dyDescent="0.35">
      <c r="A337" t="s">
        <v>465</v>
      </c>
      <c r="B337" s="93">
        <v>5215951070310</v>
      </c>
      <c r="C337" t="s">
        <v>129</v>
      </c>
      <c r="D337" t="s">
        <v>130</v>
      </c>
      <c r="E337">
        <v>1</v>
      </c>
      <c r="F337">
        <v>0</v>
      </c>
      <c r="G337">
        <v>1</v>
      </c>
      <c r="H337"/>
      <c r="I337">
        <v>1</v>
      </c>
      <c r="J337" s="95">
        <v>45824.607638888891</v>
      </c>
      <c r="K337">
        <v>0</v>
      </c>
    </row>
    <row r="338" spans="1:12" x14ac:dyDescent="0.35">
      <c r="A338" t="s">
        <v>466</v>
      </c>
      <c r="B338" s="93">
        <v>5212722423742</v>
      </c>
      <c r="C338" t="s">
        <v>129</v>
      </c>
      <c r="D338" t="s">
        <v>130</v>
      </c>
      <c r="E338">
        <v>1</v>
      </c>
      <c r="F338">
        <v>0</v>
      </c>
      <c r="G338">
        <v>1</v>
      </c>
      <c r="H338"/>
      <c r="I338">
        <v>1</v>
      </c>
      <c r="J338" s="95">
        <v>45824.607638888891</v>
      </c>
      <c r="K338">
        <v>0</v>
      </c>
    </row>
    <row r="339" spans="1:12" x14ac:dyDescent="0.35">
      <c r="A339" t="s">
        <v>467</v>
      </c>
      <c r="B339" s="93">
        <v>5217551243328</v>
      </c>
      <c r="C339" t="s">
        <v>129</v>
      </c>
      <c r="D339" t="s">
        <v>130</v>
      </c>
      <c r="E339">
        <v>1</v>
      </c>
      <c r="F339">
        <v>0</v>
      </c>
      <c r="G339">
        <v>1</v>
      </c>
      <c r="H339"/>
      <c r="I339">
        <v>1</v>
      </c>
      <c r="J339" s="95">
        <v>45824.609722222223</v>
      </c>
      <c r="K339">
        <v>0</v>
      </c>
    </row>
    <row r="340" spans="1:12" x14ac:dyDescent="0.35">
      <c r="A340" t="s">
        <v>468</v>
      </c>
      <c r="B340" s="93">
        <v>5212281218457</v>
      </c>
      <c r="C340" t="s">
        <v>129</v>
      </c>
      <c r="D340" t="s">
        <v>130</v>
      </c>
      <c r="E340">
        <v>1</v>
      </c>
      <c r="F340">
        <v>1</v>
      </c>
      <c r="G340">
        <v>1</v>
      </c>
      <c r="H340"/>
      <c r="I340">
        <v>1</v>
      </c>
      <c r="J340" s="95">
        <v>45824.604166666664</v>
      </c>
      <c r="K340">
        <v>1</v>
      </c>
      <c r="L340" s="95">
        <v>45824.611805555556</v>
      </c>
    </row>
    <row r="341" spans="1:12" x14ac:dyDescent="0.35">
      <c r="A341" t="s">
        <v>469</v>
      </c>
      <c r="B341" s="93">
        <v>5217141453012</v>
      </c>
      <c r="C341" t="s">
        <v>129</v>
      </c>
      <c r="D341" t="s">
        <v>130</v>
      </c>
      <c r="E341">
        <v>0</v>
      </c>
      <c r="F341">
        <v>0</v>
      </c>
      <c r="G341">
        <v>0</v>
      </c>
      <c r="H341" s="95">
        <v>45824.602777777778</v>
      </c>
      <c r="I341">
        <v>0</v>
      </c>
      <c r="K341">
        <v>0</v>
      </c>
    </row>
    <row r="342" spans="1:12" x14ac:dyDescent="0.35">
      <c r="A342" t="s">
        <v>470</v>
      </c>
      <c r="B342" s="93">
        <v>5218332461026</v>
      </c>
      <c r="C342" t="s">
        <v>129</v>
      </c>
      <c r="D342" t="s">
        <v>130</v>
      </c>
      <c r="E342">
        <v>1</v>
      </c>
      <c r="F342">
        <v>0</v>
      </c>
      <c r="G342">
        <v>1</v>
      </c>
      <c r="H342"/>
      <c r="I342">
        <v>1</v>
      </c>
      <c r="J342" s="95">
        <v>45824.604166666664</v>
      </c>
      <c r="K342">
        <v>0</v>
      </c>
    </row>
    <row r="343" spans="1:12" x14ac:dyDescent="0.35">
      <c r="A343" t="s">
        <v>471</v>
      </c>
      <c r="B343" s="93">
        <v>5214499111609</v>
      </c>
      <c r="C343" t="s">
        <v>129</v>
      </c>
      <c r="D343" t="s">
        <v>130</v>
      </c>
      <c r="E343">
        <v>1</v>
      </c>
      <c r="F343">
        <v>1</v>
      </c>
      <c r="G343">
        <v>1</v>
      </c>
      <c r="H343"/>
      <c r="I343">
        <v>1</v>
      </c>
      <c r="J343" s="95">
        <v>45824.61041666667</v>
      </c>
      <c r="K343">
        <v>1</v>
      </c>
      <c r="L343" s="95">
        <v>45824.611805555556</v>
      </c>
    </row>
    <row r="344" spans="1:12" x14ac:dyDescent="0.35">
      <c r="A344" t="s">
        <v>472</v>
      </c>
      <c r="B344" s="93">
        <v>5214811109067</v>
      </c>
      <c r="C344" t="s">
        <v>129</v>
      </c>
      <c r="D344" t="s">
        <v>130</v>
      </c>
      <c r="E344">
        <v>1</v>
      </c>
      <c r="F344">
        <v>1</v>
      </c>
      <c r="G344">
        <v>1</v>
      </c>
      <c r="H344"/>
      <c r="I344">
        <v>1</v>
      </c>
      <c r="J344" s="95">
        <v>45824.623611111114</v>
      </c>
      <c r="K344">
        <v>1</v>
      </c>
      <c r="L344" s="95">
        <v>45824.652083333334</v>
      </c>
    </row>
    <row r="345" spans="1:12" x14ac:dyDescent="0.35">
      <c r="A345" t="s">
        <v>473</v>
      </c>
      <c r="B345" s="93">
        <v>5212213315389</v>
      </c>
      <c r="C345" t="s">
        <v>129</v>
      </c>
      <c r="D345" t="s">
        <v>130</v>
      </c>
      <c r="E345">
        <v>0</v>
      </c>
      <c r="F345">
        <v>0</v>
      </c>
      <c r="G345">
        <v>0</v>
      </c>
      <c r="H345" s="95">
        <v>45824.60833333333</v>
      </c>
      <c r="I345">
        <v>0</v>
      </c>
      <c r="K345">
        <v>0</v>
      </c>
    </row>
    <row r="346" spans="1:12" x14ac:dyDescent="0.35">
      <c r="A346" t="s">
        <v>474</v>
      </c>
      <c r="B346" s="93">
        <v>5216141238841</v>
      </c>
      <c r="C346" t="s">
        <v>129</v>
      </c>
      <c r="D346" t="s">
        <v>130</v>
      </c>
      <c r="E346">
        <v>1</v>
      </c>
      <c r="F346">
        <v>1</v>
      </c>
      <c r="G346">
        <v>1</v>
      </c>
      <c r="H346"/>
      <c r="I346">
        <v>1</v>
      </c>
      <c r="J346" s="95">
        <v>45824.606944444444</v>
      </c>
      <c r="K346">
        <v>1</v>
      </c>
      <c r="L346" s="95">
        <v>45824.611805555556</v>
      </c>
    </row>
    <row r="347" spans="1:12" x14ac:dyDescent="0.35">
      <c r="A347" t="s">
        <v>475</v>
      </c>
      <c r="B347" s="93">
        <v>5217711908470</v>
      </c>
      <c r="C347" t="s">
        <v>129</v>
      </c>
      <c r="D347" t="s">
        <v>130</v>
      </c>
      <c r="E347">
        <v>1</v>
      </c>
      <c r="F347">
        <v>1</v>
      </c>
      <c r="G347">
        <v>1</v>
      </c>
      <c r="H347"/>
      <c r="I347">
        <v>1</v>
      </c>
      <c r="J347" s="95">
        <v>45824.609722222223</v>
      </c>
      <c r="K347">
        <v>1</v>
      </c>
      <c r="L347" s="95">
        <v>45824.611111111109</v>
      </c>
    </row>
    <row r="348" spans="1:12" x14ac:dyDescent="0.35">
      <c r="A348" t="s">
        <v>476</v>
      </c>
      <c r="B348" s="93">
        <v>5213333680716</v>
      </c>
      <c r="C348" t="s">
        <v>129</v>
      </c>
      <c r="D348" t="s">
        <v>130</v>
      </c>
      <c r="E348">
        <v>0</v>
      </c>
      <c r="F348">
        <v>0</v>
      </c>
      <c r="G348">
        <v>0</v>
      </c>
      <c r="H348" s="95">
        <v>45824.605555555558</v>
      </c>
      <c r="I348">
        <v>0</v>
      </c>
      <c r="K348">
        <v>0</v>
      </c>
    </row>
    <row r="349" spans="1:12" x14ac:dyDescent="0.35">
      <c r="A349" t="s">
        <v>477</v>
      </c>
      <c r="B349" s="93">
        <v>5215543470593</v>
      </c>
      <c r="C349" t="s">
        <v>129</v>
      </c>
      <c r="D349" t="s">
        <v>130</v>
      </c>
      <c r="E349">
        <v>1</v>
      </c>
      <c r="F349">
        <v>1</v>
      </c>
      <c r="G349">
        <v>1</v>
      </c>
      <c r="H349"/>
      <c r="I349">
        <v>1</v>
      </c>
      <c r="J349" s="95">
        <v>45824.605555555558</v>
      </c>
      <c r="K349">
        <v>1</v>
      </c>
      <c r="L349" s="95">
        <v>45824.613888888889</v>
      </c>
    </row>
    <row r="350" spans="1:12" x14ac:dyDescent="0.35">
      <c r="A350" t="s">
        <v>478</v>
      </c>
      <c r="B350" s="93">
        <v>5215554132322</v>
      </c>
      <c r="C350" t="s">
        <v>129</v>
      </c>
      <c r="D350" t="s">
        <v>130</v>
      </c>
      <c r="E350">
        <v>1</v>
      </c>
      <c r="F350">
        <v>1</v>
      </c>
      <c r="G350">
        <v>1</v>
      </c>
      <c r="H350"/>
      <c r="I350">
        <v>1</v>
      </c>
      <c r="J350" s="95">
        <v>45824.606944444444</v>
      </c>
      <c r="K350">
        <v>1</v>
      </c>
      <c r="L350" s="95">
        <v>45825.615972222222</v>
      </c>
    </row>
    <row r="351" spans="1:12" x14ac:dyDescent="0.35">
      <c r="A351" t="s">
        <v>479</v>
      </c>
      <c r="B351" s="93">
        <v>5219999302828</v>
      </c>
      <c r="C351" t="s">
        <v>129</v>
      </c>
      <c r="D351" t="s">
        <v>130</v>
      </c>
      <c r="E351">
        <v>0</v>
      </c>
      <c r="F351">
        <v>0</v>
      </c>
      <c r="G351">
        <v>0</v>
      </c>
      <c r="H351" s="95">
        <v>45824.609027777777</v>
      </c>
      <c r="I351">
        <v>0</v>
      </c>
      <c r="K351">
        <v>0</v>
      </c>
    </row>
    <row r="352" spans="1:12" x14ac:dyDescent="0.35">
      <c r="A352" t="s">
        <v>480</v>
      </c>
      <c r="B352" s="93">
        <v>5214921215901</v>
      </c>
      <c r="C352" t="s">
        <v>129</v>
      </c>
      <c r="D352" t="s">
        <v>130</v>
      </c>
      <c r="E352">
        <v>1</v>
      </c>
      <c r="F352">
        <v>1</v>
      </c>
      <c r="G352">
        <v>1</v>
      </c>
      <c r="H352"/>
      <c r="I352">
        <v>1</v>
      </c>
      <c r="J352" s="95">
        <v>45824.606249999997</v>
      </c>
      <c r="K352">
        <v>1</v>
      </c>
      <c r="L352" s="95">
        <v>45824.606944444444</v>
      </c>
    </row>
    <row r="353" spans="1:12" x14ac:dyDescent="0.35">
      <c r="A353" t="s">
        <v>481</v>
      </c>
      <c r="B353" s="93">
        <v>5215531657722</v>
      </c>
      <c r="C353" t="s">
        <v>129</v>
      </c>
      <c r="D353" t="s">
        <v>130</v>
      </c>
      <c r="E353">
        <v>1</v>
      </c>
      <c r="F353">
        <v>1</v>
      </c>
      <c r="G353">
        <v>1</v>
      </c>
      <c r="H353"/>
      <c r="I353">
        <v>1</v>
      </c>
      <c r="J353" s="95">
        <v>45824.60833333333</v>
      </c>
      <c r="K353">
        <v>1</v>
      </c>
      <c r="L353" s="95">
        <v>45824.613194444442</v>
      </c>
    </row>
    <row r="354" spans="1:12" x14ac:dyDescent="0.35">
      <c r="A354" t="s">
        <v>482</v>
      </c>
      <c r="B354" s="93">
        <v>5215540365150</v>
      </c>
      <c r="C354" t="s">
        <v>129</v>
      </c>
      <c r="D354" t="s">
        <v>130</v>
      </c>
      <c r="E354">
        <v>1</v>
      </c>
      <c r="F354">
        <v>1</v>
      </c>
      <c r="G354">
        <v>1</v>
      </c>
      <c r="H354"/>
      <c r="I354">
        <v>1</v>
      </c>
      <c r="J354" s="95">
        <v>45824.601388888892</v>
      </c>
      <c r="K354">
        <v>1</v>
      </c>
      <c r="L354" s="95">
        <v>45825.01666666667</v>
      </c>
    </row>
    <row r="355" spans="1:12" x14ac:dyDescent="0.35">
      <c r="A355" t="s">
        <v>483</v>
      </c>
      <c r="B355" s="93">
        <v>5215576598076</v>
      </c>
      <c r="C355" t="s">
        <v>129</v>
      </c>
      <c r="D355" t="s">
        <v>130</v>
      </c>
      <c r="E355">
        <v>1</v>
      </c>
      <c r="F355">
        <v>1</v>
      </c>
      <c r="G355">
        <v>1</v>
      </c>
      <c r="H355"/>
      <c r="I355">
        <v>1</v>
      </c>
      <c r="J355" s="95">
        <v>45824.602083333331</v>
      </c>
      <c r="K355">
        <v>1</v>
      </c>
      <c r="L355" s="95">
        <v>45824.659722222219</v>
      </c>
    </row>
    <row r="356" spans="1:12" x14ac:dyDescent="0.35">
      <c r="A356" t="s">
        <v>484</v>
      </c>
      <c r="B356" s="93">
        <v>523317365924</v>
      </c>
      <c r="C356" t="s">
        <v>129</v>
      </c>
      <c r="D356" t="s">
        <v>130</v>
      </c>
      <c r="E356">
        <v>1</v>
      </c>
      <c r="F356">
        <v>0</v>
      </c>
      <c r="G356">
        <v>1</v>
      </c>
      <c r="H356"/>
      <c r="I356">
        <v>1</v>
      </c>
      <c r="J356" s="95">
        <v>45824.611111111109</v>
      </c>
      <c r="K356">
        <v>0</v>
      </c>
    </row>
    <row r="357" spans="1:12" x14ac:dyDescent="0.35">
      <c r="A357" t="s">
        <v>485</v>
      </c>
      <c r="B357" s="93">
        <v>5214621130261</v>
      </c>
      <c r="C357" t="s">
        <v>129</v>
      </c>
      <c r="D357" t="s">
        <v>130</v>
      </c>
      <c r="E357">
        <v>1</v>
      </c>
      <c r="F357">
        <v>1</v>
      </c>
      <c r="G357">
        <v>1</v>
      </c>
      <c r="H357"/>
      <c r="I357">
        <v>1</v>
      </c>
      <c r="J357" s="95">
        <v>45824.609027777777</v>
      </c>
      <c r="K357">
        <v>1</v>
      </c>
      <c r="L357" s="95">
        <v>45824.613888888889</v>
      </c>
    </row>
    <row r="358" spans="1:12" x14ac:dyDescent="0.35">
      <c r="A358" t="s">
        <v>486</v>
      </c>
      <c r="B358" s="93">
        <v>5215535590259</v>
      </c>
      <c r="C358" t="s">
        <v>129</v>
      </c>
      <c r="D358" t="s">
        <v>130</v>
      </c>
      <c r="E358">
        <v>1</v>
      </c>
      <c r="F358">
        <v>0</v>
      </c>
      <c r="G358">
        <v>1</v>
      </c>
      <c r="H358"/>
      <c r="I358">
        <v>1</v>
      </c>
      <c r="J358" s="95">
        <v>45824.609027777777</v>
      </c>
      <c r="K358">
        <v>0</v>
      </c>
    </row>
    <row r="359" spans="1:12" x14ac:dyDescent="0.35">
      <c r="A359" t="s">
        <v>487</v>
      </c>
      <c r="B359" s="93">
        <v>5219931181185</v>
      </c>
      <c r="C359" t="s">
        <v>129</v>
      </c>
      <c r="D359" t="s">
        <v>130</v>
      </c>
      <c r="E359">
        <v>1</v>
      </c>
      <c r="F359">
        <v>1</v>
      </c>
      <c r="G359">
        <v>1</v>
      </c>
      <c r="H359"/>
      <c r="I359">
        <v>1</v>
      </c>
      <c r="J359" s="95">
        <v>45824.60833333333</v>
      </c>
      <c r="K359">
        <v>1</v>
      </c>
      <c r="L359" s="95">
        <v>45824.614583333336</v>
      </c>
    </row>
    <row r="360" spans="1:12" x14ac:dyDescent="0.35">
      <c r="A360" t="s">
        <v>488</v>
      </c>
      <c r="B360" s="93">
        <v>5216711068588</v>
      </c>
      <c r="C360" t="s">
        <v>129</v>
      </c>
      <c r="D360" t="s">
        <v>130</v>
      </c>
      <c r="E360">
        <v>0</v>
      </c>
      <c r="F360">
        <v>0</v>
      </c>
      <c r="G360">
        <v>0</v>
      </c>
      <c r="H360" s="95">
        <v>45824.606249999997</v>
      </c>
      <c r="I360">
        <v>0</v>
      </c>
      <c r="K360">
        <v>0</v>
      </c>
    </row>
    <row r="361" spans="1:12" x14ac:dyDescent="0.35">
      <c r="A361" t="s">
        <v>489</v>
      </c>
      <c r="B361" s="93">
        <v>5215541447509</v>
      </c>
      <c r="C361" t="s">
        <v>129</v>
      </c>
      <c r="D361" t="s">
        <v>130</v>
      </c>
      <c r="E361">
        <v>0</v>
      </c>
      <c r="F361">
        <v>0</v>
      </c>
      <c r="G361">
        <v>0</v>
      </c>
      <c r="H361" s="95">
        <v>45824.604861111111</v>
      </c>
      <c r="I361">
        <v>0</v>
      </c>
      <c r="K361">
        <v>0</v>
      </c>
    </row>
    <row r="362" spans="1:12" x14ac:dyDescent="0.35">
      <c r="A362" t="s">
        <v>490</v>
      </c>
      <c r="B362" s="93">
        <v>5217228051244</v>
      </c>
      <c r="C362" t="s">
        <v>129</v>
      </c>
      <c r="D362" t="s">
        <v>130</v>
      </c>
      <c r="E362">
        <v>1</v>
      </c>
      <c r="F362">
        <v>0</v>
      </c>
      <c r="G362">
        <v>1</v>
      </c>
      <c r="H362"/>
      <c r="I362">
        <v>1</v>
      </c>
      <c r="J362" s="95">
        <v>45824.601388888892</v>
      </c>
      <c r="K362">
        <v>0</v>
      </c>
    </row>
    <row r="363" spans="1:12" x14ac:dyDescent="0.35">
      <c r="A363" t="s">
        <v>491</v>
      </c>
      <c r="B363" s="93">
        <v>5212225337391</v>
      </c>
      <c r="C363" t="s">
        <v>129</v>
      </c>
      <c r="D363" t="s">
        <v>130</v>
      </c>
      <c r="E363">
        <v>1</v>
      </c>
      <c r="F363">
        <v>1</v>
      </c>
      <c r="G363">
        <v>1</v>
      </c>
      <c r="H363"/>
      <c r="I363">
        <v>1</v>
      </c>
      <c r="J363" s="95">
        <v>45824.603472222225</v>
      </c>
      <c r="K363">
        <v>1</v>
      </c>
      <c r="L363" s="95">
        <v>45824.611111111109</v>
      </c>
    </row>
    <row r="364" spans="1:12" x14ac:dyDescent="0.35">
      <c r="A364" t="s">
        <v>492</v>
      </c>
      <c r="B364" s="93">
        <v>5216646044865</v>
      </c>
      <c r="C364" t="s">
        <v>129</v>
      </c>
      <c r="D364" t="s">
        <v>130</v>
      </c>
      <c r="E364">
        <v>1</v>
      </c>
      <c r="F364">
        <v>1</v>
      </c>
      <c r="G364">
        <v>1</v>
      </c>
      <c r="H364"/>
      <c r="I364">
        <v>1</v>
      </c>
      <c r="J364" s="95">
        <v>45824.606944444444</v>
      </c>
      <c r="K364">
        <v>1</v>
      </c>
      <c r="L364" s="95">
        <v>45824.606944444444</v>
      </c>
    </row>
    <row r="365" spans="1:12" x14ac:dyDescent="0.35">
      <c r="A365" t="s">
        <v>493</v>
      </c>
      <c r="B365" s="93">
        <v>5218727783248</v>
      </c>
      <c r="C365" t="s">
        <v>129</v>
      </c>
      <c r="D365" t="s">
        <v>130</v>
      </c>
      <c r="E365">
        <v>1</v>
      </c>
      <c r="F365">
        <v>1</v>
      </c>
      <c r="G365">
        <v>1</v>
      </c>
      <c r="H365"/>
      <c r="I365">
        <v>1</v>
      </c>
      <c r="J365" s="95">
        <v>45824.607638888891</v>
      </c>
      <c r="K365">
        <v>1</v>
      </c>
      <c r="L365" s="95">
        <v>45824.82708333333</v>
      </c>
    </row>
    <row r="366" spans="1:12" x14ac:dyDescent="0.35">
      <c r="A366" t="s">
        <v>494</v>
      </c>
      <c r="B366" s="93">
        <v>5216672707151</v>
      </c>
      <c r="C366" t="s">
        <v>129</v>
      </c>
      <c r="D366" t="s">
        <v>130</v>
      </c>
      <c r="E366">
        <v>1</v>
      </c>
      <c r="F366">
        <v>1</v>
      </c>
      <c r="G366">
        <v>1</v>
      </c>
      <c r="H366"/>
      <c r="I366">
        <v>1</v>
      </c>
      <c r="J366" s="95">
        <v>45824.605555555558</v>
      </c>
      <c r="K366">
        <v>1</v>
      </c>
      <c r="L366" s="95">
        <v>45824.738194444442</v>
      </c>
    </row>
    <row r="367" spans="1:12" x14ac:dyDescent="0.35">
      <c r="A367" t="s">
        <v>495</v>
      </c>
      <c r="B367" s="93">
        <v>5212221364553</v>
      </c>
      <c r="C367" t="s">
        <v>129</v>
      </c>
      <c r="D367" t="s">
        <v>130</v>
      </c>
      <c r="E367">
        <v>1</v>
      </c>
      <c r="F367">
        <v>1</v>
      </c>
      <c r="G367">
        <v>1</v>
      </c>
      <c r="H367"/>
      <c r="I367">
        <v>1</v>
      </c>
      <c r="J367" s="95">
        <v>45824.60833333333</v>
      </c>
      <c r="K367">
        <v>1</v>
      </c>
      <c r="L367" s="95">
        <v>45824.609027777777</v>
      </c>
    </row>
    <row r="368" spans="1:12" x14ac:dyDescent="0.35">
      <c r="A368" t="s">
        <v>496</v>
      </c>
      <c r="B368" s="93">
        <v>5217411209613</v>
      </c>
      <c r="C368" t="s">
        <v>129</v>
      </c>
      <c r="D368" t="s">
        <v>130</v>
      </c>
      <c r="E368">
        <v>0</v>
      </c>
      <c r="F368">
        <v>0</v>
      </c>
      <c r="G368">
        <v>0</v>
      </c>
      <c r="H368" s="95">
        <v>45824.604861111111</v>
      </c>
      <c r="I368">
        <v>0</v>
      </c>
      <c r="K368">
        <v>0</v>
      </c>
    </row>
    <row r="369" spans="1:12" x14ac:dyDescent="0.35">
      <c r="A369" t="s">
        <v>497</v>
      </c>
      <c r="B369" s="93">
        <v>5216622335267</v>
      </c>
      <c r="C369" t="s">
        <v>129</v>
      </c>
      <c r="D369" t="s">
        <v>130</v>
      </c>
      <c r="E369">
        <v>1</v>
      </c>
      <c r="F369">
        <v>1</v>
      </c>
      <c r="G369">
        <v>1</v>
      </c>
      <c r="H369"/>
      <c r="I369">
        <v>1</v>
      </c>
      <c r="J369" s="95">
        <v>45824.606944444444</v>
      </c>
      <c r="K369">
        <v>1</v>
      </c>
      <c r="L369" s="95">
        <v>45824.666666666664</v>
      </c>
    </row>
    <row r="370" spans="1:12" x14ac:dyDescent="0.35">
      <c r="A370" t="s">
        <v>498</v>
      </c>
      <c r="B370" s="93">
        <v>5212727821737</v>
      </c>
      <c r="C370" t="s">
        <v>129</v>
      </c>
      <c r="D370" t="s">
        <v>130</v>
      </c>
      <c r="E370">
        <v>1</v>
      </c>
      <c r="F370">
        <v>1</v>
      </c>
      <c r="G370">
        <v>1</v>
      </c>
      <c r="H370"/>
      <c r="I370">
        <v>1</v>
      </c>
      <c r="J370" s="95">
        <v>45824.602777777778</v>
      </c>
      <c r="K370">
        <v>1</v>
      </c>
      <c r="L370" s="95">
        <v>45824.619444444441</v>
      </c>
    </row>
    <row r="371" spans="1:12" x14ac:dyDescent="0.35">
      <c r="A371" t="s">
        <v>499</v>
      </c>
      <c r="B371" s="93">
        <v>5212221196681</v>
      </c>
      <c r="C371" t="s">
        <v>129</v>
      </c>
      <c r="D371" t="s">
        <v>130</v>
      </c>
      <c r="E371">
        <v>1</v>
      </c>
      <c r="F371">
        <v>1</v>
      </c>
      <c r="G371">
        <v>1</v>
      </c>
      <c r="H371"/>
      <c r="I371">
        <v>1</v>
      </c>
      <c r="J371" s="95">
        <v>45824.605555555558</v>
      </c>
      <c r="K371">
        <v>1</v>
      </c>
      <c r="L371" s="95">
        <v>45824.814583333333</v>
      </c>
    </row>
    <row r="372" spans="1:12" x14ac:dyDescent="0.35">
      <c r="A372" t="s">
        <v>500</v>
      </c>
      <c r="B372" s="93">
        <v>5215525264817</v>
      </c>
      <c r="C372" t="s">
        <v>129</v>
      </c>
      <c r="D372" t="s">
        <v>130</v>
      </c>
      <c r="E372">
        <v>1</v>
      </c>
      <c r="F372">
        <v>1</v>
      </c>
      <c r="G372">
        <v>1</v>
      </c>
      <c r="H372"/>
      <c r="I372">
        <v>1</v>
      </c>
      <c r="J372" s="95">
        <v>45824.606249999997</v>
      </c>
      <c r="K372">
        <v>1</v>
      </c>
      <c r="L372" s="95">
        <v>45824.609722222223</v>
      </c>
    </row>
    <row r="373" spans="1:12" x14ac:dyDescent="0.35">
      <c r="A373" t="s">
        <v>501</v>
      </c>
      <c r="B373" s="93">
        <v>5214432170498</v>
      </c>
      <c r="C373" t="s">
        <v>129</v>
      </c>
      <c r="D373" t="s">
        <v>130</v>
      </c>
      <c r="E373">
        <v>1</v>
      </c>
      <c r="F373">
        <v>1</v>
      </c>
      <c r="G373">
        <v>1</v>
      </c>
      <c r="H373"/>
      <c r="I373">
        <v>1</v>
      </c>
      <c r="J373" s="95">
        <v>45824.609722222223</v>
      </c>
      <c r="K373">
        <v>1</v>
      </c>
      <c r="L373" s="95">
        <v>45824.614583333336</v>
      </c>
    </row>
    <row r="374" spans="1:12" x14ac:dyDescent="0.35">
      <c r="A374" t="s">
        <v>502</v>
      </c>
      <c r="B374" s="93">
        <v>5219513250927</v>
      </c>
      <c r="C374" t="s">
        <v>129</v>
      </c>
      <c r="D374" t="s">
        <v>130</v>
      </c>
      <c r="E374">
        <v>1</v>
      </c>
      <c r="F374">
        <v>0</v>
      </c>
      <c r="G374">
        <v>1</v>
      </c>
      <c r="H374"/>
      <c r="I374">
        <v>1</v>
      </c>
      <c r="J374" s="95">
        <v>45824.688888888886</v>
      </c>
      <c r="K374">
        <v>0</v>
      </c>
    </row>
    <row r="375" spans="1:12" x14ac:dyDescent="0.35">
      <c r="A375" t="s">
        <v>503</v>
      </c>
      <c r="B375" s="93">
        <v>5215580212124</v>
      </c>
      <c r="C375" t="s">
        <v>129</v>
      </c>
      <c r="D375" t="s">
        <v>130</v>
      </c>
      <c r="E375">
        <v>1</v>
      </c>
      <c r="F375">
        <v>0</v>
      </c>
      <c r="G375">
        <v>1</v>
      </c>
      <c r="H375"/>
      <c r="I375">
        <v>1</v>
      </c>
      <c r="J375" s="95">
        <v>45824.604861111111</v>
      </c>
      <c r="K375">
        <v>0</v>
      </c>
    </row>
    <row r="376" spans="1:12" x14ac:dyDescent="0.35">
      <c r="A376" t="s">
        <v>504</v>
      </c>
      <c r="B376" s="93">
        <v>5215556691776</v>
      </c>
      <c r="C376" t="s">
        <v>129</v>
      </c>
      <c r="D376" t="s">
        <v>130</v>
      </c>
      <c r="E376">
        <v>0</v>
      </c>
      <c r="F376">
        <v>0</v>
      </c>
      <c r="G376">
        <v>0</v>
      </c>
      <c r="H376" s="95">
        <v>45824.601388888892</v>
      </c>
      <c r="I376">
        <v>0</v>
      </c>
      <c r="K376">
        <v>0</v>
      </c>
    </row>
    <row r="377" spans="1:12" x14ac:dyDescent="0.35">
      <c r="A377" t="s">
        <v>505</v>
      </c>
      <c r="B377" s="93">
        <v>5216491135920</v>
      </c>
      <c r="C377" t="s">
        <v>129</v>
      </c>
      <c r="D377" t="s">
        <v>130</v>
      </c>
      <c r="E377">
        <v>0</v>
      </c>
      <c r="F377">
        <v>0</v>
      </c>
      <c r="G377">
        <v>0</v>
      </c>
      <c r="H377" s="95">
        <v>45824.604166666664</v>
      </c>
      <c r="I377">
        <v>0</v>
      </c>
      <c r="K377">
        <v>0</v>
      </c>
    </row>
    <row r="378" spans="1:12" x14ac:dyDescent="0.35">
      <c r="A378" t="s">
        <v>506</v>
      </c>
      <c r="B378" s="93">
        <v>5219711395770</v>
      </c>
      <c r="C378" t="s">
        <v>129</v>
      </c>
      <c r="D378" t="s">
        <v>130</v>
      </c>
      <c r="E378">
        <v>1</v>
      </c>
      <c r="F378">
        <v>1</v>
      </c>
      <c r="G378">
        <v>1</v>
      </c>
      <c r="H378"/>
      <c r="I378">
        <v>1</v>
      </c>
      <c r="J378" s="95">
        <v>45824.609027777777</v>
      </c>
      <c r="K378">
        <v>1</v>
      </c>
      <c r="L378" s="95">
        <v>45824.609027777777</v>
      </c>
    </row>
    <row r="379" spans="1:12" x14ac:dyDescent="0.35">
      <c r="A379" t="s">
        <v>507</v>
      </c>
      <c r="B379" s="93">
        <v>5213322292639</v>
      </c>
      <c r="C379" t="s">
        <v>129</v>
      </c>
      <c r="D379" t="s">
        <v>130</v>
      </c>
      <c r="E379">
        <v>0</v>
      </c>
      <c r="F379">
        <v>0</v>
      </c>
      <c r="G379">
        <v>0</v>
      </c>
      <c r="H379" s="95">
        <v>45824.605555555558</v>
      </c>
      <c r="I379">
        <v>0</v>
      </c>
      <c r="K379">
        <v>0</v>
      </c>
    </row>
    <row r="380" spans="1:12" x14ac:dyDescent="0.35">
      <c r="A380" t="s">
        <v>508</v>
      </c>
      <c r="B380" s="93">
        <v>5214426694397</v>
      </c>
      <c r="C380" t="s">
        <v>129</v>
      </c>
      <c r="D380" t="s">
        <v>130</v>
      </c>
      <c r="E380">
        <v>1</v>
      </c>
      <c r="F380">
        <v>0</v>
      </c>
      <c r="G380">
        <v>1</v>
      </c>
      <c r="H380"/>
      <c r="I380">
        <v>1</v>
      </c>
      <c r="J380" s="95">
        <v>45824.609722222223</v>
      </c>
      <c r="K380">
        <v>0</v>
      </c>
    </row>
    <row r="381" spans="1:12" x14ac:dyDescent="0.35">
      <c r="A381" t="s">
        <v>509</v>
      </c>
      <c r="B381" s="93">
        <v>5216181581218</v>
      </c>
      <c r="C381" t="s">
        <v>129</v>
      </c>
      <c r="D381" t="s">
        <v>130</v>
      </c>
      <c r="E381">
        <v>1</v>
      </c>
      <c r="F381">
        <v>0</v>
      </c>
      <c r="G381">
        <v>1</v>
      </c>
      <c r="H381"/>
      <c r="I381">
        <v>1</v>
      </c>
      <c r="J381" s="95">
        <v>45824.602777777778</v>
      </c>
      <c r="K381">
        <v>0</v>
      </c>
    </row>
    <row r="382" spans="1:12" x14ac:dyDescent="0.35">
      <c r="A382" t="s">
        <v>510</v>
      </c>
      <c r="B382" s="93">
        <v>5215531111928</v>
      </c>
      <c r="C382" t="s">
        <v>129</v>
      </c>
      <c r="D382" t="s">
        <v>130</v>
      </c>
      <c r="E382">
        <v>1</v>
      </c>
      <c r="F382">
        <v>0</v>
      </c>
      <c r="G382">
        <v>1</v>
      </c>
      <c r="H382"/>
      <c r="I382">
        <v>1</v>
      </c>
      <c r="J382" s="95">
        <v>45824.609722222223</v>
      </c>
      <c r="K382">
        <v>0</v>
      </c>
    </row>
    <row r="383" spans="1:12" x14ac:dyDescent="0.35">
      <c r="A383" t="s">
        <v>511</v>
      </c>
      <c r="B383" s="93">
        <v>5215530050940</v>
      </c>
      <c r="C383" t="s">
        <v>129</v>
      </c>
      <c r="D383" t="s">
        <v>130</v>
      </c>
      <c r="E383">
        <v>1</v>
      </c>
      <c r="F383">
        <v>1</v>
      </c>
      <c r="G383">
        <v>1</v>
      </c>
      <c r="H383"/>
      <c r="I383">
        <v>1</v>
      </c>
      <c r="J383" s="95">
        <v>45824.609027777777</v>
      </c>
      <c r="K383">
        <v>1</v>
      </c>
      <c r="L383" s="95">
        <v>45824.611805555556</v>
      </c>
    </row>
    <row r="384" spans="1:12" x14ac:dyDescent="0.35">
      <c r="A384" t="s">
        <v>512</v>
      </c>
      <c r="B384" s="93">
        <v>5217712200152</v>
      </c>
      <c r="C384" t="s">
        <v>129</v>
      </c>
      <c r="D384" t="s">
        <v>130</v>
      </c>
      <c r="E384">
        <v>1</v>
      </c>
      <c r="F384">
        <v>1</v>
      </c>
      <c r="G384">
        <v>1</v>
      </c>
      <c r="H384"/>
      <c r="I384">
        <v>1</v>
      </c>
      <c r="J384" s="95">
        <v>45824.603472222225</v>
      </c>
      <c r="K384">
        <v>1</v>
      </c>
      <c r="L384" s="95">
        <v>45824.604861111111</v>
      </c>
    </row>
    <row r="385" spans="1:12" x14ac:dyDescent="0.35">
      <c r="A385" t="s">
        <v>513</v>
      </c>
      <c r="B385" s="93">
        <v>5215538925922</v>
      </c>
      <c r="C385" t="s">
        <v>129</v>
      </c>
      <c r="D385" t="s">
        <v>130</v>
      </c>
      <c r="E385">
        <v>1</v>
      </c>
      <c r="F385">
        <v>1</v>
      </c>
      <c r="G385">
        <v>1</v>
      </c>
      <c r="H385"/>
      <c r="I385">
        <v>1</v>
      </c>
      <c r="J385" s="95">
        <v>45824.612500000003</v>
      </c>
      <c r="K385">
        <v>1</v>
      </c>
      <c r="L385" s="95">
        <v>45824.643055555556</v>
      </c>
    </row>
    <row r="386" spans="1:12" x14ac:dyDescent="0.35">
      <c r="A386" t="s">
        <v>514</v>
      </c>
      <c r="B386" s="93">
        <v>5218115082449</v>
      </c>
      <c r="C386" t="s">
        <v>129</v>
      </c>
      <c r="D386" t="s">
        <v>130</v>
      </c>
      <c r="E386">
        <v>1</v>
      </c>
      <c r="F386">
        <v>0</v>
      </c>
      <c r="G386">
        <v>1</v>
      </c>
      <c r="H386"/>
      <c r="I386">
        <v>1</v>
      </c>
      <c r="J386" s="95">
        <v>45824.603472222225</v>
      </c>
      <c r="K386">
        <v>0</v>
      </c>
    </row>
    <row r="387" spans="1:12" x14ac:dyDescent="0.35">
      <c r="A387" t="s">
        <v>515</v>
      </c>
      <c r="B387" s="93">
        <v>5218992280561</v>
      </c>
      <c r="C387" t="s">
        <v>129</v>
      </c>
      <c r="D387" t="s">
        <v>130</v>
      </c>
      <c r="E387">
        <v>1</v>
      </c>
      <c r="F387">
        <v>0</v>
      </c>
      <c r="G387">
        <v>1</v>
      </c>
      <c r="H387"/>
      <c r="I387">
        <v>1</v>
      </c>
      <c r="J387" s="95">
        <v>45824.604861111111</v>
      </c>
      <c r="K387">
        <v>0</v>
      </c>
    </row>
    <row r="388" spans="1:12" x14ac:dyDescent="0.35">
      <c r="A388" t="s">
        <v>516</v>
      </c>
      <c r="B388" s="93">
        <v>5215541861857</v>
      </c>
      <c r="C388" t="s">
        <v>129</v>
      </c>
      <c r="D388" t="s">
        <v>130</v>
      </c>
      <c r="E388">
        <v>0</v>
      </c>
      <c r="F388">
        <v>0</v>
      </c>
      <c r="G388">
        <v>0</v>
      </c>
      <c r="H388" s="95">
        <v>45824.606944444444</v>
      </c>
      <c r="I388">
        <v>0</v>
      </c>
      <c r="K388">
        <v>0</v>
      </c>
    </row>
    <row r="389" spans="1:12" x14ac:dyDescent="0.35">
      <c r="A389" t="s">
        <v>517</v>
      </c>
      <c r="B389" s="93">
        <v>5218115196678</v>
      </c>
      <c r="C389" t="s">
        <v>129</v>
      </c>
      <c r="D389" t="s">
        <v>130</v>
      </c>
      <c r="E389">
        <v>1</v>
      </c>
      <c r="F389">
        <v>1</v>
      </c>
      <c r="G389">
        <v>1</v>
      </c>
      <c r="H389"/>
      <c r="I389">
        <v>1</v>
      </c>
      <c r="J389" s="95">
        <v>45824.601388888892</v>
      </c>
      <c r="K389">
        <v>1</v>
      </c>
      <c r="L389" s="95">
        <v>45824.602083333331</v>
      </c>
    </row>
    <row r="390" spans="1:12" x14ac:dyDescent="0.35">
      <c r="A390" t="s">
        <v>518</v>
      </c>
      <c r="B390" s="93">
        <v>5219535403119</v>
      </c>
      <c r="C390" t="s">
        <v>129</v>
      </c>
      <c r="D390" t="s">
        <v>130</v>
      </c>
      <c r="E390">
        <v>1</v>
      </c>
      <c r="F390">
        <v>1</v>
      </c>
      <c r="G390">
        <v>1</v>
      </c>
      <c r="H390"/>
      <c r="I390">
        <v>1</v>
      </c>
      <c r="J390" s="95">
        <v>45824.606944444444</v>
      </c>
      <c r="K390">
        <v>1</v>
      </c>
      <c r="L390" s="95">
        <v>45824.717361111114</v>
      </c>
    </row>
    <row r="391" spans="1:12" x14ac:dyDescent="0.35">
      <c r="A391" t="s">
        <v>519</v>
      </c>
      <c r="B391" s="93">
        <v>5218183372470</v>
      </c>
      <c r="C391" t="s">
        <v>129</v>
      </c>
      <c r="D391" t="s">
        <v>130</v>
      </c>
      <c r="E391">
        <v>0</v>
      </c>
      <c r="F391">
        <v>0</v>
      </c>
      <c r="G391">
        <v>0</v>
      </c>
      <c r="H391" s="95">
        <v>45824.606944444444</v>
      </c>
      <c r="I391">
        <v>0</v>
      </c>
      <c r="K391">
        <v>0</v>
      </c>
    </row>
    <row r="392" spans="1:12" x14ac:dyDescent="0.35">
      <c r="A392" t="s">
        <v>520</v>
      </c>
      <c r="B392" s="93">
        <v>5217771041529</v>
      </c>
      <c r="C392" t="s">
        <v>129</v>
      </c>
      <c r="D392" t="s">
        <v>130</v>
      </c>
      <c r="E392">
        <v>1</v>
      </c>
      <c r="F392">
        <v>1</v>
      </c>
      <c r="G392">
        <v>1</v>
      </c>
      <c r="H392"/>
      <c r="I392">
        <v>1</v>
      </c>
      <c r="J392" s="95">
        <v>45824.61041666667</v>
      </c>
      <c r="K392">
        <v>1</v>
      </c>
      <c r="L392" s="95">
        <v>45824.893750000003</v>
      </c>
    </row>
    <row r="393" spans="1:12" x14ac:dyDescent="0.35">
      <c r="A393" t="s">
        <v>521</v>
      </c>
      <c r="B393" s="93">
        <v>5217471107434</v>
      </c>
      <c r="C393" t="s">
        <v>129</v>
      </c>
      <c r="D393" t="s">
        <v>130</v>
      </c>
      <c r="E393">
        <v>1</v>
      </c>
      <c r="F393">
        <v>1</v>
      </c>
      <c r="G393">
        <v>1</v>
      </c>
      <c r="H393"/>
      <c r="I393">
        <v>1</v>
      </c>
      <c r="J393" s="95">
        <v>45824.606944444444</v>
      </c>
      <c r="K393">
        <v>1</v>
      </c>
      <c r="L393" s="95">
        <v>45824.75</v>
      </c>
    </row>
    <row r="394" spans="1:12" x14ac:dyDescent="0.35">
      <c r="A394" t="s">
        <v>522</v>
      </c>
      <c r="B394" s="93">
        <v>5215559515696</v>
      </c>
      <c r="C394" t="s">
        <v>129</v>
      </c>
      <c r="D394" t="s">
        <v>130</v>
      </c>
      <c r="E394">
        <v>1</v>
      </c>
      <c r="F394">
        <v>0</v>
      </c>
      <c r="G394">
        <v>1</v>
      </c>
      <c r="H394"/>
      <c r="I394">
        <v>1</v>
      </c>
      <c r="J394" s="95">
        <v>45824.602777777778</v>
      </c>
      <c r="K394">
        <v>0</v>
      </c>
    </row>
    <row r="395" spans="1:12" x14ac:dyDescent="0.35">
      <c r="A395" t="s">
        <v>523</v>
      </c>
      <c r="B395" s="93">
        <v>5219381524002</v>
      </c>
      <c r="C395" t="s">
        <v>129</v>
      </c>
      <c r="D395" t="s">
        <v>130</v>
      </c>
      <c r="E395">
        <v>1</v>
      </c>
      <c r="F395">
        <v>1</v>
      </c>
      <c r="G395">
        <v>1</v>
      </c>
      <c r="H395"/>
      <c r="I395">
        <v>1</v>
      </c>
      <c r="J395" s="95">
        <v>45824.60833333333</v>
      </c>
      <c r="K395">
        <v>1</v>
      </c>
      <c r="L395" s="95">
        <v>45824.618750000001</v>
      </c>
    </row>
    <row r="396" spans="1:12" x14ac:dyDescent="0.35">
      <c r="A396" t="s">
        <v>524</v>
      </c>
      <c r="B396" s="93">
        <v>5219191135636</v>
      </c>
      <c r="C396" t="s">
        <v>129</v>
      </c>
      <c r="D396" t="s">
        <v>130</v>
      </c>
      <c r="E396">
        <v>1</v>
      </c>
      <c r="F396">
        <v>0</v>
      </c>
      <c r="G396">
        <v>1</v>
      </c>
      <c r="H396"/>
      <c r="I396">
        <v>1</v>
      </c>
      <c r="J396" s="95">
        <v>45824.602777777778</v>
      </c>
      <c r="K396">
        <v>0</v>
      </c>
    </row>
    <row r="397" spans="1:12" x14ac:dyDescent="0.35">
      <c r="A397" t="s">
        <v>525</v>
      </c>
      <c r="B397" s="93">
        <v>5212311000824</v>
      </c>
      <c r="C397" t="s">
        <v>129</v>
      </c>
      <c r="D397" t="s">
        <v>130</v>
      </c>
      <c r="E397">
        <v>1</v>
      </c>
      <c r="F397">
        <v>1</v>
      </c>
      <c r="G397">
        <v>1</v>
      </c>
      <c r="H397"/>
      <c r="I397">
        <v>1</v>
      </c>
      <c r="J397" s="95">
        <v>45824.607638888891</v>
      </c>
      <c r="K397">
        <v>1</v>
      </c>
      <c r="L397" s="95">
        <v>45824.673611111109</v>
      </c>
    </row>
    <row r="398" spans="1:12" x14ac:dyDescent="0.35">
      <c r="A398" t="s">
        <v>526</v>
      </c>
      <c r="B398" s="93">
        <v>5213313476733</v>
      </c>
      <c r="C398" t="s">
        <v>129</v>
      </c>
      <c r="D398" t="s">
        <v>130</v>
      </c>
      <c r="E398">
        <v>1</v>
      </c>
      <c r="F398">
        <v>1</v>
      </c>
      <c r="G398">
        <v>1</v>
      </c>
      <c r="H398"/>
      <c r="I398">
        <v>1</v>
      </c>
      <c r="J398" s="95">
        <v>45824.605555555558</v>
      </c>
      <c r="K398">
        <v>1</v>
      </c>
      <c r="L398" s="95">
        <v>45824.642361111109</v>
      </c>
    </row>
    <row r="399" spans="1:12" x14ac:dyDescent="0.35">
      <c r="A399" t="s">
        <v>527</v>
      </c>
      <c r="B399" s="93">
        <v>5215515016075</v>
      </c>
      <c r="C399" t="s">
        <v>129</v>
      </c>
      <c r="D399" t="s">
        <v>130</v>
      </c>
      <c r="E399">
        <v>0</v>
      </c>
      <c r="F399">
        <v>0</v>
      </c>
      <c r="G399">
        <v>0</v>
      </c>
      <c r="H399" s="95">
        <v>45824.605555555558</v>
      </c>
      <c r="I399">
        <v>0</v>
      </c>
      <c r="K399">
        <v>0</v>
      </c>
    </row>
    <row r="400" spans="1:12" x14ac:dyDescent="0.35">
      <c r="A400" t="s">
        <v>528</v>
      </c>
      <c r="B400" s="93">
        <v>5217223775305</v>
      </c>
      <c r="C400" t="s">
        <v>129</v>
      </c>
      <c r="D400" t="s">
        <v>130</v>
      </c>
      <c r="E400">
        <v>1</v>
      </c>
      <c r="F400">
        <v>1</v>
      </c>
      <c r="G400">
        <v>1</v>
      </c>
      <c r="H400"/>
      <c r="I400">
        <v>1</v>
      </c>
      <c r="J400" s="95">
        <v>45824.603472222225</v>
      </c>
      <c r="K400">
        <v>1</v>
      </c>
      <c r="L400" s="95">
        <v>45824.650694444441</v>
      </c>
    </row>
    <row r="401" spans="1:12" x14ac:dyDescent="0.35">
      <c r="A401" t="s">
        <v>529</v>
      </c>
      <c r="B401" s="93">
        <v>5215555092435</v>
      </c>
      <c r="C401" t="s">
        <v>129</v>
      </c>
      <c r="D401" t="s">
        <v>130</v>
      </c>
      <c r="E401">
        <v>1</v>
      </c>
      <c r="F401">
        <v>1</v>
      </c>
      <c r="G401">
        <v>1</v>
      </c>
      <c r="H401"/>
      <c r="I401">
        <v>1</v>
      </c>
      <c r="J401" s="95">
        <v>45824.61041666667</v>
      </c>
      <c r="K401">
        <v>1</v>
      </c>
      <c r="L401" s="95">
        <v>45824.630555555559</v>
      </c>
    </row>
    <row r="402" spans="1:12" x14ac:dyDescent="0.35">
      <c r="A402" t="s">
        <v>530</v>
      </c>
      <c r="B402" s="93">
        <v>5219981479219</v>
      </c>
      <c r="C402" t="s">
        <v>129</v>
      </c>
      <c r="D402" t="s">
        <v>130</v>
      </c>
      <c r="E402">
        <v>1</v>
      </c>
      <c r="F402">
        <v>1</v>
      </c>
      <c r="G402">
        <v>1</v>
      </c>
      <c r="H402"/>
      <c r="I402">
        <v>1</v>
      </c>
      <c r="J402" s="95">
        <v>45824.60833333333</v>
      </c>
      <c r="K402">
        <v>1</v>
      </c>
      <c r="L402" s="95">
        <v>45824.773611111108</v>
      </c>
    </row>
    <row r="403" spans="1:12" x14ac:dyDescent="0.35">
      <c r="A403" t="s">
        <v>531</v>
      </c>
      <c r="B403" s="93">
        <v>5218718887804</v>
      </c>
      <c r="C403" t="s">
        <v>129</v>
      </c>
      <c r="D403" t="s">
        <v>130</v>
      </c>
      <c r="E403">
        <v>1</v>
      </c>
      <c r="F403">
        <v>1</v>
      </c>
      <c r="G403">
        <v>1</v>
      </c>
      <c r="H403"/>
      <c r="I403">
        <v>1</v>
      </c>
      <c r="J403" s="95">
        <v>45824.609027777777</v>
      </c>
      <c r="K403">
        <v>1</v>
      </c>
      <c r="L403" s="95">
        <v>45824.620138888888</v>
      </c>
    </row>
    <row r="404" spans="1:12" x14ac:dyDescent="0.35">
      <c r="A404" t="s">
        <v>532</v>
      </c>
      <c r="B404" s="93">
        <v>5215514442488</v>
      </c>
      <c r="C404" t="s">
        <v>129</v>
      </c>
      <c r="D404" t="s">
        <v>130</v>
      </c>
      <c r="E404">
        <v>1</v>
      </c>
      <c r="F404">
        <v>1</v>
      </c>
      <c r="G404">
        <v>1</v>
      </c>
      <c r="H404"/>
      <c r="I404">
        <v>1</v>
      </c>
      <c r="J404" s="95">
        <v>45824.604166666664</v>
      </c>
      <c r="K404">
        <v>1</v>
      </c>
      <c r="L404" s="95">
        <v>45824.629861111112</v>
      </c>
    </row>
    <row r="405" spans="1:12" x14ac:dyDescent="0.35">
      <c r="A405" t="s">
        <v>533</v>
      </c>
      <c r="B405" s="93">
        <v>5213141338448</v>
      </c>
      <c r="C405" t="s">
        <v>129</v>
      </c>
      <c r="D405" t="s">
        <v>130</v>
      </c>
      <c r="E405">
        <v>1</v>
      </c>
      <c r="F405">
        <v>1</v>
      </c>
      <c r="G405">
        <v>1</v>
      </c>
      <c r="H405"/>
      <c r="I405">
        <v>1</v>
      </c>
      <c r="J405" s="95">
        <v>45824.604861111111</v>
      </c>
      <c r="K405">
        <v>1</v>
      </c>
      <c r="L405" s="95">
        <v>45824.643750000003</v>
      </c>
    </row>
    <row r="406" spans="1:12" x14ac:dyDescent="0.35">
      <c r="A406" t="s">
        <v>534</v>
      </c>
      <c r="B406" s="93">
        <v>5219931354237</v>
      </c>
      <c r="C406" t="s">
        <v>129</v>
      </c>
      <c r="D406" t="s">
        <v>130</v>
      </c>
      <c r="E406">
        <v>1</v>
      </c>
      <c r="F406">
        <v>1</v>
      </c>
      <c r="G406">
        <v>1</v>
      </c>
      <c r="H406"/>
      <c r="I406">
        <v>1</v>
      </c>
      <c r="J406" s="95">
        <v>45824.609722222223</v>
      </c>
      <c r="K406">
        <v>1</v>
      </c>
      <c r="L406" s="95">
        <v>45824.813888888886</v>
      </c>
    </row>
    <row r="407" spans="1:12" x14ac:dyDescent="0.35">
      <c r="A407" t="s">
        <v>535</v>
      </c>
      <c r="B407" s="93">
        <v>5214498042618</v>
      </c>
      <c r="C407" t="s">
        <v>129</v>
      </c>
      <c r="D407" t="s">
        <v>130</v>
      </c>
      <c r="E407">
        <v>1</v>
      </c>
      <c r="F407">
        <v>1</v>
      </c>
      <c r="G407">
        <v>1</v>
      </c>
      <c r="H407"/>
      <c r="I407">
        <v>1</v>
      </c>
      <c r="J407" s="95">
        <v>45824.602777777778</v>
      </c>
      <c r="K407">
        <v>1</v>
      </c>
      <c r="L407" s="95">
        <v>45824.862500000003</v>
      </c>
    </row>
    <row r="408" spans="1:12" x14ac:dyDescent="0.35">
      <c r="A408" t="s">
        <v>536</v>
      </c>
      <c r="B408" s="93">
        <v>5218713282284</v>
      </c>
      <c r="C408" t="s">
        <v>129</v>
      </c>
      <c r="D408" t="s">
        <v>130</v>
      </c>
      <c r="E408">
        <v>1</v>
      </c>
      <c r="F408">
        <v>1</v>
      </c>
      <c r="G408">
        <v>1</v>
      </c>
      <c r="H408"/>
      <c r="I408">
        <v>1</v>
      </c>
      <c r="J408" s="95">
        <v>45824.605555555558</v>
      </c>
      <c r="K408">
        <v>1</v>
      </c>
      <c r="L408" s="95">
        <v>45824.853472222225</v>
      </c>
    </row>
    <row r="409" spans="1:12" x14ac:dyDescent="0.35">
      <c r="A409" t="s">
        <v>537</v>
      </c>
      <c r="B409" s="93">
        <v>5214741481170</v>
      </c>
      <c r="C409" t="s">
        <v>129</v>
      </c>
      <c r="D409" t="s">
        <v>130</v>
      </c>
      <c r="E409">
        <v>1</v>
      </c>
      <c r="F409">
        <v>0</v>
      </c>
      <c r="G409">
        <v>1</v>
      </c>
      <c r="H409"/>
      <c r="I409">
        <v>1</v>
      </c>
      <c r="J409" s="95">
        <v>45824.643055555556</v>
      </c>
      <c r="K409">
        <v>0</v>
      </c>
    </row>
    <row r="410" spans="1:12" x14ac:dyDescent="0.35">
      <c r="A410" t="s">
        <v>538</v>
      </c>
      <c r="B410" s="93">
        <v>5217226227655</v>
      </c>
      <c r="C410" t="s">
        <v>129</v>
      </c>
      <c r="D410" t="s">
        <v>130</v>
      </c>
      <c r="E410">
        <v>1</v>
      </c>
      <c r="F410">
        <v>0</v>
      </c>
      <c r="G410">
        <v>1</v>
      </c>
      <c r="H410"/>
      <c r="I410">
        <v>1</v>
      </c>
      <c r="J410" s="95">
        <v>45824.602777777778</v>
      </c>
      <c r="K410">
        <v>0</v>
      </c>
    </row>
    <row r="411" spans="1:12" x14ac:dyDescent="0.35">
      <c r="A411" t="s">
        <v>539</v>
      </c>
      <c r="B411" s="93">
        <v>5219161193765</v>
      </c>
      <c r="C411" t="s">
        <v>129</v>
      </c>
      <c r="D411" t="s">
        <v>130</v>
      </c>
      <c r="E411">
        <v>1</v>
      </c>
      <c r="F411">
        <v>0</v>
      </c>
      <c r="G411">
        <v>1</v>
      </c>
      <c r="H411"/>
      <c r="I411">
        <v>1</v>
      </c>
      <c r="J411" s="95">
        <v>45824.603472222225</v>
      </c>
      <c r="K411">
        <v>0</v>
      </c>
    </row>
    <row r="412" spans="1:12" x14ac:dyDescent="0.35">
      <c r="A412" t="s">
        <v>540</v>
      </c>
      <c r="B412" s="93">
        <v>5219541306400</v>
      </c>
      <c r="C412" t="s">
        <v>129</v>
      </c>
      <c r="D412" t="s">
        <v>130</v>
      </c>
      <c r="E412">
        <v>1</v>
      </c>
      <c r="F412">
        <v>1</v>
      </c>
      <c r="G412">
        <v>1</v>
      </c>
      <c r="H412"/>
      <c r="I412">
        <v>1</v>
      </c>
      <c r="J412" s="95">
        <v>45824.634722222225</v>
      </c>
      <c r="K412">
        <v>1</v>
      </c>
      <c r="L412" s="95">
        <v>45824.65902777778</v>
      </c>
    </row>
    <row r="413" spans="1:12" x14ac:dyDescent="0.35">
      <c r="A413" t="s">
        <v>541</v>
      </c>
      <c r="B413" s="93">
        <v>5219992561552</v>
      </c>
      <c r="C413" t="s">
        <v>129</v>
      </c>
      <c r="D413" t="s">
        <v>130</v>
      </c>
      <c r="E413">
        <v>1</v>
      </c>
      <c r="F413">
        <v>0</v>
      </c>
      <c r="G413">
        <v>1</v>
      </c>
      <c r="H413"/>
      <c r="I413">
        <v>1</v>
      </c>
      <c r="J413" s="95">
        <v>45824.606944444444</v>
      </c>
      <c r="K413">
        <v>0</v>
      </c>
    </row>
    <row r="414" spans="1:12" x14ac:dyDescent="0.35">
      <c r="A414" t="s">
        <v>542</v>
      </c>
      <c r="B414" s="93">
        <v>5217352381541</v>
      </c>
      <c r="C414" t="s">
        <v>129</v>
      </c>
      <c r="D414" t="s">
        <v>130</v>
      </c>
      <c r="E414">
        <v>1</v>
      </c>
      <c r="F414">
        <v>1</v>
      </c>
      <c r="G414">
        <v>1</v>
      </c>
      <c r="H414"/>
      <c r="I414">
        <v>1</v>
      </c>
      <c r="J414" s="95">
        <v>45824.609722222223</v>
      </c>
      <c r="K414">
        <v>1</v>
      </c>
      <c r="L414" s="95">
        <v>45824.61041666667</v>
      </c>
    </row>
    <row r="415" spans="1:12" x14ac:dyDescent="0.35">
      <c r="A415" t="s">
        <v>543</v>
      </c>
      <c r="B415" s="93">
        <v>5218186754477</v>
      </c>
      <c r="C415" t="s">
        <v>129</v>
      </c>
      <c r="D415" t="s">
        <v>130</v>
      </c>
      <c r="E415">
        <v>0</v>
      </c>
      <c r="F415">
        <v>0</v>
      </c>
      <c r="G415">
        <v>0</v>
      </c>
      <c r="H415" s="95">
        <v>45824.607638888891</v>
      </c>
      <c r="I415">
        <v>0</v>
      </c>
      <c r="K415">
        <v>0</v>
      </c>
    </row>
    <row r="416" spans="1:12" x14ac:dyDescent="0.35">
      <c r="A416" t="s">
        <v>544</v>
      </c>
      <c r="B416" s="93">
        <v>5214773364737</v>
      </c>
      <c r="C416" t="s">
        <v>129</v>
      </c>
      <c r="D416" t="s">
        <v>130</v>
      </c>
      <c r="E416">
        <v>1</v>
      </c>
      <c r="F416">
        <v>1</v>
      </c>
      <c r="G416">
        <v>1</v>
      </c>
      <c r="H416"/>
      <c r="I416">
        <v>1</v>
      </c>
      <c r="J416" s="95">
        <v>45824.604166666664</v>
      </c>
      <c r="K416">
        <v>1</v>
      </c>
      <c r="L416" s="95">
        <v>45824.616666666669</v>
      </c>
    </row>
    <row r="417" spans="1:12" x14ac:dyDescent="0.35">
      <c r="A417" t="s">
        <v>545</v>
      </c>
      <c r="B417" s="93">
        <v>5215521784502</v>
      </c>
      <c r="C417" t="s">
        <v>129</v>
      </c>
      <c r="D417" t="s">
        <v>130</v>
      </c>
      <c r="E417">
        <v>1</v>
      </c>
      <c r="F417">
        <v>1</v>
      </c>
      <c r="G417">
        <v>1</v>
      </c>
      <c r="H417"/>
      <c r="I417">
        <v>1</v>
      </c>
      <c r="J417" s="95">
        <v>45824.61041666667</v>
      </c>
      <c r="K417">
        <v>1</v>
      </c>
      <c r="L417" s="95">
        <v>45824.669444444444</v>
      </c>
    </row>
    <row r="418" spans="1:12" x14ac:dyDescent="0.35">
      <c r="A418" t="s">
        <v>546</v>
      </c>
      <c r="B418" s="93">
        <v>5215575078813</v>
      </c>
      <c r="C418" t="s">
        <v>129</v>
      </c>
      <c r="D418" t="s">
        <v>130</v>
      </c>
      <c r="E418">
        <v>0</v>
      </c>
      <c r="F418">
        <v>0</v>
      </c>
      <c r="G418">
        <v>0</v>
      </c>
      <c r="H418" s="95">
        <v>45824.603472222225</v>
      </c>
      <c r="I418">
        <v>0</v>
      </c>
      <c r="K418">
        <v>0</v>
      </c>
    </row>
    <row r="419" spans="1:12" x14ac:dyDescent="0.35">
      <c r="A419" t="s">
        <v>547</v>
      </c>
      <c r="B419" s="93">
        <v>5212961096418</v>
      </c>
      <c r="C419" t="s">
        <v>129</v>
      </c>
      <c r="D419" t="s">
        <v>130</v>
      </c>
      <c r="E419">
        <v>0</v>
      </c>
      <c r="F419">
        <v>0</v>
      </c>
      <c r="G419">
        <v>0</v>
      </c>
      <c r="H419" s="95">
        <v>45824.601388888892</v>
      </c>
      <c r="I419">
        <v>0</v>
      </c>
      <c r="K419">
        <v>0</v>
      </c>
    </row>
    <row r="420" spans="1:12" x14ac:dyDescent="0.35">
      <c r="A420" t="s">
        <v>548</v>
      </c>
      <c r="B420" s="93">
        <v>5212293227169</v>
      </c>
      <c r="C420" t="s">
        <v>129</v>
      </c>
      <c r="D420" t="s">
        <v>130</v>
      </c>
      <c r="E420">
        <v>1</v>
      </c>
      <c r="F420">
        <v>1</v>
      </c>
      <c r="G420">
        <v>1</v>
      </c>
      <c r="H420"/>
      <c r="I420">
        <v>1</v>
      </c>
      <c r="J420" s="95">
        <v>45824.609027777777</v>
      </c>
      <c r="K420">
        <v>1</v>
      </c>
      <c r="L420" s="95">
        <v>45824.633333333331</v>
      </c>
    </row>
    <row r="421" spans="1:12" x14ac:dyDescent="0.35">
      <c r="A421" t="s">
        <v>549</v>
      </c>
      <c r="B421" s="93">
        <v>5212821302094</v>
      </c>
      <c r="C421" t="s">
        <v>129</v>
      </c>
      <c r="D421" t="s">
        <v>130</v>
      </c>
      <c r="E421">
        <v>1</v>
      </c>
      <c r="F421">
        <v>0</v>
      </c>
      <c r="G421">
        <v>1</v>
      </c>
      <c r="H421"/>
      <c r="I421">
        <v>1</v>
      </c>
      <c r="J421" s="95">
        <v>45824.60833333333</v>
      </c>
      <c r="K421">
        <v>0</v>
      </c>
    </row>
    <row r="422" spans="1:12" x14ac:dyDescent="0.35">
      <c r="A422" t="s">
        <v>550</v>
      </c>
      <c r="B422" s="93">
        <v>5215521944232</v>
      </c>
      <c r="C422" t="s">
        <v>129</v>
      </c>
      <c r="D422" t="s">
        <v>130</v>
      </c>
      <c r="E422">
        <v>0</v>
      </c>
      <c r="F422">
        <v>0</v>
      </c>
      <c r="G422">
        <v>0</v>
      </c>
      <c r="H422" s="95">
        <v>45824.604861111111</v>
      </c>
      <c r="I422">
        <v>0</v>
      </c>
      <c r="K422">
        <v>0</v>
      </c>
    </row>
    <row r="423" spans="1:12" x14ac:dyDescent="0.35">
      <c r="A423" t="s">
        <v>551</v>
      </c>
      <c r="B423" s="93">
        <v>5213481020555</v>
      </c>
      <c r="C423" t="s">
        <v>129</v>
      </c>
      <c r="D423" t="s">
        <v>130</v>
      </c>
      <c r="E423">
        <v>1</v>
      </c>
      <c r="F423">
        <v>1</v>
      </c>
      <c r="G423">
        <v>1</v>
      </c>
      <c r="H423"/>
      <c r="I423">
        <v>1</v>
      </c>
      <c r="J423" s="95">
        <v>45824.602083333331</v>
      </c>
      <c r="K423">
        <v>1</v>
      </c>
      <c r="L423" s="95">
        <v>45824.722916666666</v>
      </c>
    </row>
    <row r="424" spans="1:12" x14ac:dyDescent="0.35">
      <c r="A424" t="s">
        <v>552</v>
      </c>
      <c r="B424" s="93">
        <v>5219933113731</v>
      </c>
      <c r="C424" t="s">
        <v>129</v>
      </c>
      <c r="D424" t="s">
        <v>130</v>
      </c>
      <c r="E424">
        <v>1</v>
      </c>
      <c r="F424">
        <v>1</v>
      </c>
      <c r="G424">
        <v>1</v>
      </c>
      <c r="H424"/>
      <c r="I424">
        <v>1</v>
      </c>
      <c r="J424" s="95">
        <v>45824.60833333333</v>
      </c>
      <c r="K424">
        <v>1</v>
      </c>
      <c r="L424" s="95">
        <v>45824.668055555558</v>
      </c>
    </row>
    <row r="425" spans="1:12" x14ac:dyDescent="0.35">
      <c r="A425" t="s">
        <v>553</v>
      </c>
      <c r="B425" s="93">
        <v>5214427439927</v>
      </c>
      <c r="C425" t="s">
        <v>129</v>
      </c>
      <c r="D425" t="s">
        <v>130</v>
      </c>
      <c r="E425">
        <v>0</v>
      </c>
      <c r="F425">
        <v>0</v>
      </c>
      <c r="G425">
        <v>0</v>
      </c>
      <c r="H425" s="95">
        <v>45824.609722222223</v>
      </c>
      <c r="I425">
        <v>0</v>
      </c>
      <c r="K425">
        <v>0</v>
      </c>
    </row>
    <row r="426" spans="1:12" x14ac:dyDescent="0.35">
      <c r="A426" t="s">
        <v>554</v>
      </c>
      <c r="B426" s="93">
        <v>5215554975693</v>
      </c>
      <c r="C426" t="s">
        <v>129</v>
      </c>
      <c r="D426" t="s">
        <v>130</v>
      </c>
      <c r="E426">
        <v>1</v>
      </c>
      <c r="F426">
        <v>1</v>
      </c>
      <c r="G426">
        <v>1</v>
      </c>
      <c r="H426"/>
      <c r="I426">
        <v>1</v>
      </c>
      <c r="J426" s="95">
        <v>45824.604166666664</v>
      </c>
      <c r="K426">
        <v>1</v>
      </c>
      <c r="L426" s="95">
        <v>45824.890972222223</v>
      </c>
    </row>
    <row r="427" spans="1:12" x14ac:dyDescent="0.35">
      <c r="A427" t="s">
        <v>555</v>
      </c>
      <c r="B427" s="93">
        <v>5215510514488</v>
      </c>
      <c r="C427" t="s">
        <v>129</v>
      </c>
      <c r="D427" t="s">
        <v>130</v>
      </c>
      <c r="E427">
        <v>1</v>
      </c>
      <c r="F427">
        <v>1</v>
      </c>
      <c r="G427">
        <v>1</v>
      </c>
      <c r="H427"/>
      <c r="I427">
        <v>1</v>
      </c>
      <c r="J427" s="95">
        <v>45824.607638888891</v>
      </c>
      <c r="K427">
        <v>1</v>
      </c>
      <c r="L427" s="95">
        <v>45824.658333333333</v>
      </c>
    </row>
    <row r="428" spans="1:12" x14ac:dyDescent="0.35">
      <c r="A428" t="s">
        <v>556</v>
      </c>
      <c r="B428" s="93">
        <v>5213471010644</v>
      </c>
      <c r="C428" t="s">
        <v>129</v>
      </c>
      <c r="D428" t="s">
        <v>130</v>
      </c>
      <c r="E428">
        <v>0</v>
      </c>
      <c r="F428">
        <v>0</v>
      </c>
      <c r="G428">
        <v>0</v>
      </c>
      <c r="H428" s="95">
        <v>45824.606944444444</v>
      </c>
      <c r="I428">
        <v>0</v>
      </c>
      <c r="K428">
        <v>0</v>
      </c>
    </row>
    <row r="429" spans="1:12" x14ac:dyDescent="0.35">
      <c r="A429" t="s">
        <v>557</v>
      </c>
      <c r="B429" s="93">
        <v>5214521821907</v>
      </c>
      <c r="C429" t="s">
        <v>129</v>
      </c>
      <c r="D429" t="s">
        <v>130</v>
      </c>
      <c r="E429">
        <v>1</v>
      </c>
      <c r="F429">
        <v>1</v>
      </c>
      <c r="G429">
        <v>1</v>
      </c>
      <c r="H429"/>
      <c r="I429">
        <v>1</v>
      </c>
      <c r="J429" s="95">
        <v>45824.609722222223</v>
      </c>
      <c r="K429">
        <v>1</v>
      </c>
      <c r="L429" s="95">
        <v>45824.622916666667</v>
      </c>
    </row>
    <row r="430" spans="1:12" x14ac:dyDescent="0.35">
      <c r="A430" t="s">
        <v>558</v>
      </c>
      <c r="B430" s="93">
        <v>5215534661128</v>
      </c>
      <c r="C430" t="s">
        <v>129</v>
      </c>
      <c r="D430" t="s">
        <v>130</v>
      </c>
      <c r="E430">
        <v>1</v>
      </c>
      <c r="F430">
        <v>0</v>
      </c>
      <c r="G430">
        <v>1</v>
      </c>
      <c r="H430"/>
      <c r="I430">
        <v>1</v>
      </c>
      <c r="J430" s="95">
        <v>45824.603472222225</v>
      </c>
      <c r="K430">
        <v>0</v>
      </c>
    </row>
    <row r="431" spans="1:12" x14ac:dyDescent="0.35">
      <c r="A431" t="s">
        <v>559</v>
      </c>
      <c r="B431" s="93">
        <v>5219712237277</v>
      </c>
      <c r="C431" t="s">
        <v>129</v>
      </c>
      <c r="D431" t="s">
        <v>130</v>
      </c>
      <c r="E431">
        <v>1</v>
      </c>
      <c r="F431">
        <v>1</v>
      </c>
      <c r="G431">
        <v>1</v>
      </c>
      <c r="H431"/>
      <c r="I431">
        <v>1</v>
      </c>
      <c r="J431" s="95">
        <v>45824.607638888891</v>
      </c>
      <c r="K431">
        <v>1</v>
      </c>
      <c r="L431" s="95">
        <v>45824.636805555558</v>
      </c>
    </row>
    <row r="432" spans="1:12" x14ac:dyDescent="0.35">
      <c r="A432" t="s">
        <v>560</v>
      </c>
      <c r="B432" s="93">
        <v>5215578610903</v>
      </c>
      <c r="C432" t="s">
        <v>129</v>
      </c>
      <c r="D432" t="s">
        <v>130</v>
      </c>
      <c r="E432">
        <v>1</v>
      </c>
      <c r="F432">
        <v>1</v>
      </c>
      <c r="G432">
        <v>1</v>
      </c>
      <c r="H432"/>
      <c r="I432">
        <v>1</v>
      </c>
      <c r="J432" s="95">
        <v>45824.604166666664</v>
      </c>
      <c r="K432">
        <v>1</v>
      </c>
      <c r="L432" s="95">
        <v>45824.634027777778</v>
      </c>
    </row>
    <row r="433" spans="1:12" x14ac:dyDescent="0.35">
      <c r="A433" t="s">
        <v>561</v>
      </c>
      <c r="B433" s="93">
        <v>5215535649597</v>
      </c>
      <c r="C433" t="s">
        <v>129</v>
      </c>
      <c r="D433" t="s">
        <v>130</v>
      </c>
      <c r="E433">
        <v>1</v>
      </c>
      <c r="F433">
        <v>1</v>
      </c>
      <c r="G433">
        <v>1</v>
      </c>
      <c r="H433"/>
      <c r="I433">
        <v>1</v>
      </c>
      <c r="J433" s="95">
        <v>45824.707638888889</v>
      </c>
      <c r="K433">
        <v>1</v>
      </c>
      <c r="L433" s="95">
        <v>45824.819444444445</v>
      </c>
    </row>
    <row r="434" spans="1:12" x14ac:dyDescent="0.35">
      <c r="A434" t="s">
        <v>562</v>
      </c>
      <c r="B434" s="93">
        <v>5216564199230</v>
      </c>
      <c r="C434" t="s">
        <v>129</v>
      </c>
      <c r="D434" t="s">
        <v>130</v>
      </c>
      <c r="E434">
        <v>1</v>
      </c>
      <c r="F434">
        <v>0</v>
      </c>
      <c r="G434">
        <v>1</v>
      </c>
      <c r="H434"/>
      <c r="I434">
        <v>1</v>
      </c>
      <c r="J434" s="95">
        <v>45824.609722222223</v>
      </c>
      <c r="K434">
        <v>0</v>
      </c>
    </row>
    <row r="435" spans="1:12" x14ac:dyDescent="0.35">
      <c r="A435" t="s">
        <v>563</v>
      </c>
      <c r="B435" s="93">
        <v>5219622110440</v>
      </c>
      <c r="C435" t="s">
        <v>129</v>
      </c>
      <c r="D435" t="s">
        <v>130</v>
      </c>
      <c r="E435">
        <v>0</v>
      </c>
      <c r="F435">
        <v>0</v>
      </c>
      <c r="G435">
        <v>0</v>
      </c>
      <c r="H435" s="95">
        <v>45824.604166666664</v>
      </c>
      <c r="I435">
        <v>0</v>
      </c>
      <c r="K435">
        <v>0</v>
      </c>
    </row>
    <row r="436" spans="1:12" x14ac:dyDescent="0.35">
      <c r="A436" t="s">
        <v>564</v>
      </c>
      <c r="B436" s="93">
        <v>5216141734163</v>
      </c>
      <c r="C436" t="s">
        <v>129</v>
      </c>
      <c r="D436" t="s">
        <v>130</v>
      </c>
      <c r="E436">
        <v>1</v>
      </c>
      <c r="F436">
        <v>0</v>
      </c>
      <c r="G436">
        <v>1</v>
      </c>
      <c r="H436"/>
      <c r="I436">
        <v>1</v>
      </c>
      <c r="J436" s="95">
        <v>45824.602777777778</v>
      </c>
      <c r="K436">
        <v>0</v>
      </c>
    </row>
    <row r="437" spans="1:12" x14ac:dyDescent="0.35">
      <c r="A437" t="s">
        <v>565</v>
      </c>
      <c r="B437" s="93">
        <v>5215543156774</v>
      </c>
      <c r="C437" t="s">
        <v>129</v>
      </c>
      <c r="D437" t="s">
        <v>130</v>
      </c>
      <c r="E437">
        <v>1</v>
      </c>
      <c r="F437">
        <v>1</v>
      </c>
      <c r="G437">
        <v>1</v>
      </c>
      <c r="H437"/>
      <c r="I437">
        <v>1</v>
      </c>
      <c r="J437" s="95">
        <v>45824.605555555558</v>
      </c>
      <c r="K437">
        <v>1</v>
      </c>
      <c r="L437" s="95">
        <v>45824.685416666667</v>
      </c>
    </row>
    <row r="438" spans="1:12" x14ac:dyDescent="0.35">
      <c r="A438" t="s">
        <v>566</v>
      </c>
      <c r="B438" s="93">
        <v>5215614323015</v>
      </c>
      <c r="C438" t="s">
        <v>129</v>
      </c>
      <c r="D438" t="s">
        <v>130</v>
      </c>
      <c r="E438">
        <v>1</v>
      </c>
      <c r="F438">
        <v>1</v>
      </c>
      <c r="G438">
        <v>1</v>
      </c>
      <c r="H438"/>
      <c r="I438">
        <v>1</v>
      </c>
      <c r="J438" s="95">
        <v>45824.605555555558</v>
      </c>
      <c r="K438">
        <v>1</v>
      </c>
      <c r="L438" s="95">
        <v>45824.611111111109</v>
      </c>
    </row>
    <row r="439" spans="1:12" x14ac:dyDescent="0.35">
      <c r="A439" t="s">
        <v>567</v>
      </c>
      <c r="B439" s="93">
        <v>5219611794271</v>
      </c>
      <c r="C439" t="s">
        <v>129</v>
      </c>
      <c r="D439" t="s">
        <v>130</v>
      </c>
      <c r="E439">
        <v>1</v>
      </c>
      <c r="F439">
        <v>1</v>
      </c>
      <c r="G439">
        <v>1</v>
      </c>
      <c r="H439"/>
      <c r="I439">
        <v>1</v>
      </c>
      <c r="J439" s="95">
        <v>45824.666666666664</v>
      </c>
      <c r="K439">
        <v>1</v>
      </c>
      <c r="L439" s="95">
        <v>45824.847916666666</v>
      </c>
    </row>
    <row r="440" spans="1:12" x14ac:dyDescent="0.35">
      <c r="A440" t="s">
        <v>568</v>
      </c>
      <c r="B440" s="93">
        <v>5213143537790</v>
      </c>
      <c r="C440" t="s">
        <v>129</v>
      </c>
      <c r="D440" t="s">
        <v>130</v>
      </c>
      <c r="E440">
        <v>0</v>
      </c>
      <c r="F440">
        <v>0</v>
      </c>
      <c r="G440">
        <v>0</v>
      </c>
      <c r="H440" s="95">
        <v>45824.607638888891</v>
      </c>
      <c r="I440">
        <v>0</v>
      </c>
      <c r="K440">
        <v>0</v>
      </c>
    </row>
    <row r="441" spans="1:12" x14ac:dyDescent="0.35">
      <c r="A441" t="s">
        <v>569</v>
      </c>
      <c r="B441" s="93">
        <v>5215580376292</v>
      </c>
      <c r="C441" t="s">
        <v>129</v>
      </c>
      <c r="D441" t="s">
        <v>130</v>
      </c>
      <c r="E441">
        <v>0</v>
      </c>
      <c r="F441">
        <v>0</v>
      </c>
      <c r="G441">
        <v>0</v>
      </c>
      <c r="H441" s="95">
        <v>45824.602083333331</v>
      </c>
      <c r="I441">
        <v>0</v>
      </c>
      <c r="K441">
        <v>0</v>
      </c>
    </row>
    <row r="442" spans="1:12" x14ac:dyDescent="0.35">
      <c r="A442" t="s">
        <v>570</v>
      </c>
      <c r="B442" s="93">
        <v>5212361026936</v>
      </c>
      <c r="C442" t="s">
        <v>129</v>
      </c>
      <c r="D442" t="s">
        <v>130</v>
      </c>
      <c r="E442">
        <v>1</v>
      </c>
      <c r="F442">
        <v>1</v>
      </c>
      <c r="G442">
        <v>1</v>
      </c>
      <c r="H442"/>
      <c r="I442">
        <v>1</v>
      </c>
      <c r="J442" s="95">
        <v>45824.609027777777</v>
      </c>
      <c r="K442">
        <v>1</v>
      </c>
      <c r="L442" s="95">
        <v>45824.611111111109</v>
      </c>
    </row>
    <row r="443" spans="1:12" x14ac:dyDescent="0.35">
      <c r="A443" t="s">
        <v>571</v>
      </c>
      <c r="B443" s="93">
        <v>5214421874894</v>
      </c>
      <c r="C443" t="s">
        <v>129</v>
      </c>
      <c r="D443" t="s">
        <v>130</v>
      </c>
      <c r="E443">
        <v>1</v>
      </c>
      <c r="F443">
        <v>0</v>
      </c>
      <c r="G443">
        <v>1</v>
      </c>
      <c r="H443"/>
      <c r="I443">
        <v>1</v>
      </c>
      <c r="J443" s="95">
        <v>45824.604861111111</v>
      </c>
      <c r="K443">
        <v>0</v>
      </c>
    </row>
    <row r="444" spans="1:12" x14ac:dyDescent="0.35">
      <c r="A444" t="s">
        <v>572</v>
      </c>
      <c r="B444" s="93">
        <v>5219991937176</v>
      </c>
      <c r="C444" t="s">
        <v>129</v>
      </c>
      <c r="D444" t="s">
        <v>130</v>
      </c>
      <c r="E444">
        <v>1</v>
      </c>
      <c r="F444">
        <v>1</v>
      </c>
      <c r="G444">
        <v>1</v>
      </c>
      <c r="H444"/>
      <c r="I444">
        <v>1</v>
      </c>
      <c r="J444" s="95">
        <v>45824.605555555558</v>
      </c>
      <c r="K444">
        <v>1</v>
      </c>
      <c r="L444" s="95">
        <v>45824.660416666666</v>
      </c>
    </row>
    <row r="445" spans="1:12" x14ac:dyDescent="0.35">
      <c r="A445" t="s">
        <v>573</v>
      </c>
      <c r="B445" s="93">
        <v>5212227781015</v>
      </c>
      <c r="C445" t="s">
        <v>129</v>
      </c>
      <c r="D445" t="s">
        <v>130</v>
      </c>
      <c r="E445">
        <v>1</v>
      </c>
      <c r="F445">
        <v>0</v>
      </c>
      <c r="G445">
        <v>1</v>
      </c>
      <c r="H445"/>
      <c r="I445">
        <v>1</v>
      </c>
      <c r="J445" s="95">
        <v>45824.604861111111</v>
      </c>
      <c r="K445">
        <v>0</v>
      </c>
    </row>
    <row r="446" spans="1:12" x14ac:dyDescent="0.35">
      <c r="A446" t="s">
        <v>574</v>
      </c>
      <c r="B446" s="93">
        <v>5213338156752</v>
      </c>
      <c r="C446" t="s">
        <v>129</v>
      </c>
      <c r="D446" t="s">
        <v>130</v>
      </c>
      <c r="E446">
        <v>1</v>
      </c>
      <c r="F446">
        <v>1</v>
      </c>
      <c r="G446">
        <v>1</v>
      </c>
      <c r="H446"/>
      <c r="I446">
        <v>1</v>
      </c>
      <c r="J446" s="95">
        <v>45824.604861111111</v>
      </c>
      <c r="K446">
        <v>1</v>
      </c>
      <c r="L446" s="95">
        <v>45824.67083333333</v>
      </c>
    </row>
    <row r="447" spans="1:12" x14ac:dyDescent="0.35">
      <c r="A447" t="s">
        <v>575</v>
      </c>
      <c r="B447" s="93">
        <v>5217222947083</v>
      </c>
      <c r="C447" t="s">
        <v>129</v>
      </c>
      <c r="D447" t="s">
        <v>130</v>
      </c>
      <c r="E447">
        <v>1</v>
      </c>
      <c r="F447">
        <v>1</v>
      </c>
      <c r="G447">
        <v>1</v>
      </c>
      <c r="H447"/>
      <c r="I447">
        <v>1</v>
      </c>
      <c r="J447" s="95">
        <v>45824.604166666664</v>
      </c>
      <c r="K447">
        <v>1</v>
      </c>
      <c r="L447" s="95">
        <v>45824.604861111111</v>
      </c>
    </row>
    <row r="448" spans="1:12" x14ac:dyDescent="0.35">
      <c r="A448" t="s">
        <v>576</v>
      </c>
      <c r="B448" s="93">
        <v>5217751002547</v>
      </c>
      <c r="C448" t="s">
        <v>129</v>
      </c>
      <c r="D448" t="s">
        <v>130</v>
      </c>
      <c r="E448">
        <v>0</v>
      </c>
      <c r="F448">
        <v>0</v>
      </c>
      <c r="G448">
        <v>0</v>
      </c>
      <c r="H448" s="95">
        <v>45824.61041666667</v>
      </c>
      <c r="I448">
        <v>0</v>
      </c>
      <c r="K448">
        <v>0</v>
      </c>
    </row>
    <row r="449" spans="1:12" x14ac:dyDescent="0.35">
      <c r="A449" t="s">
        <v>577</v>
      </c>
      <c r="B449" s="93">
        <v>5214922922689</v>
      </c>
      <c r="C449" t="s">
        <v>129</v>
      </c>
      <c r="D449" t="s">
        <v>130</v>
      </c>
      <c r="E449">
        <v>1</v>
      </c>
      <c r="F449">
        <v>1</v>
      </c>
      <c r="G449">
        <v>1</v>
      </c>
      <c r="H449"/>
      <c r="I449">
        <v>1</v>
      </c>
      <c r="J449" s="95">
        <v>45824.60833333333</v>
      </c>
      <c r="K449">
        <v>1</v>
      </c>
      <c r="L449" s="95">
        <v>45824.619444444441</v>
      </c>
    </row>
    <row r="450" spans="1:12" x14ac:dyDescent="0.35">
      <c r="A450" t="s">
        <v>578</v>
      </c>
      <c r="B450" s="93">
        <v>5215512451149</v>
      </c>
      <c r="C450" t="s">
        <v>129</v>
      </c>
      <c r="D450" t="s">
        <v>130</v>
      </c>
      <c r="E450">
        <v>1</v>
      </c>
      <c r="F450">
        <v>0</v>
      </c>
      <c r="G450">
        <v>1</v>
      </c>
      <c r="H450"/>
      <c r="I450">
        <v>1</v>
      </c>
      <c r="J450" s="95">
        <v>45824.603472222225</v>
      </c>
      <c r="K450">
        <v>0</v>
      </c>
    </row>
    <row r="451" spans="1:12" x14ac:dyDescent="0.35">
      <c r="A451" t="s">
        <v>579</v>
      </c>
      <c r="B451" s="93">
        <v>5214361118504</v>
      </c>
      <c r="C451" t="s">
        <v>129</v>
      </c>
      <c r="D451" t="s">
        <v>130</v>
      </c>
      <c r="E451">
        <v>0</v>
      </c>
      <c r="F451">
        <v>0</v>
      </c>
      <c r="G451">
        <v>0</v>
      </c>
      <c r="H451" s="95">
        <v>45824.607638888891</v>
      </c>
      <c r="I451">
        <v>0</v>
      </c>
      <c r="K451">
        <v>0</v>
      </c>
    </row>
    <row r="452" spans="1:12" x14ac:dyDescent="0.35">
      <c r="A452" t="s">
        <v>580</v>
      </c>
      <c r="B452" s="93">
        <v>5214432859398</v>
      </c>
      <c r="C452" t="s">
        <v>129</v>
      </c>
      <c r="D452" t="s">
        <v>130</v>
      </c>
      <c r="E452">
        <v>1</v>
      </c>
      <c r="F452">
        <v>1</v>
      </c>
      <c r="G452">
        <v>1</v>
      </c>
      <c r="H452"/>
      <c r="I452">
        <v>1</v>
      </c>
      <c r="J452" s="95">
        <v>45824.601388888892</v>
      </c>
      <c r="K452">
        <v>1</v>
      </c>
      <c r="L452" s="95">
        <v>45824.602083333331</v>
      </c>
    </row>
    <row r="453" spans="1:12" x14ac:dyDescent="0.35">
      <c r="A453" t="s">
        <v>581</v>
      </c>
      <c r="B453" s="93">
        <v>5216699182974</v>
      </c>
      <c r="C453" t="s">
        <v>129</v>
      </c>
      <c r="D453" t="s">
        <v>130</v>
      </c>
      <c r="E453">
        <v>1</v>
      </c>
      <c r="F453">
        <v>1</v>
      </c>
      <c r="G453">
        <v>1</v>
      </c>
      <c r="H453"/>
      <c r="I453">
        <v>1</v>
      </c>
      <c r="J453" s="95">
        <v>45824.602083333331</v>
      </c>
      <c r="K453">
        <v>1</v>
      </c>
      <c r="L453" s="95">
        <v>45824.625</v>
      </c>
    </row>
    <row r="454" spans="1:12" x14ac:dyDescent="0.35">
      <c r="A454" t="s">
        <v>582</v>
      </c>
      <c r="B454" s="93">
        <v>5215575618741</v>
      </c>
      <c r="C454" t="s">
        <v>129</v>
      </c>
      <c r="D454" t="s">
        <v>130</v>
      </c>
      <c r="E454">
        <v>1</v>
      </c>
      <c r="F454">
        <v>1</v>
      </c>
      <c r="G454">
        <v>1</v>
      </c>
      <c r="H454"/>
      <c r="I454">
        <v>1</v>
      </c>
      <c r="J454" s="95">
        <v>45824.609027777777</v>
      </c>
      <c r="K454">
        <v>1</v>
      </c>
      <c r="L454" s="95">
        <v>45824.613888888889</v>
      </c>
    </row>
    <row r="455" spans="1:12" x14ac:dyDescent="0.35">
      <c r="A455" t="s">
        <v>583</v>
      </c>
      <c r="B455" s="93">
        <v>5216623800254</v>
      </c>
      <c r="C455" t="s">
        <v>129</v>
      </c>
      <c r="D455" t="s">
        <v>130</v>
      </c>
      <c r="E455">
        <v>1</v>
      </c>
      <c r="F455">
        <v>1</v>
      </c>
      <c r="G455">
        <v>1</v>
      </c>
      <c r="H455"/>
      <c r="I455">
        <v>1</v>
      </c>
      <c r="J455" s="95">
        <v>45824.60833333333</v>
      </c>
      <c r="K455">
        <v>1</v>
      </c>
      <c r="L455" s="95">
        <v>45824.620833333334</v>
      </c>
    </row>
    <row r="456" spans="1:12" x14ac:dyDescent="0.35">
      <c r="A456" t="s">
        <v>584</v>
      </c>
      <c r="B456" s="93">
        <v>5215528785805</v>
      </c>
      <c r="C456" t="s">
        <v>129</v>
      </c>
      <c r="D456" t="s">
        <v>130</v>
      </c>
      <c r="E456">
        <v>1</v>
      </c>
      <c r="F456">
        <v>0</v>
      </c>
      <c r="G456">
        <v>1</v>
      </c>
      <c r="H456"/>
      <c r="I456">
        <v>1</v>
      </c>
      <c r="J456" s="95">
        <v>45824.606249999997</v>
      </c>
      <c r="K456">
        <v>0</v>
      </c>
    </row>
    <row r="457" spans="1:12" x14ac:dyDescent="0.35">
      <c r="A457" t="s">
        <v>585</v>
      </c>
      <c r="B457" s="93">
        <v>5215551814659</v>
      </c>
      <c r="C457" t="s">
        <v>129</v>
      </c>
      <c r="D457" t="s">
        <v>130</v>
      </c>
      <c r="E457">
        <v>0</v>
      </c>
      <c r="F457">
        <v>0</v>
      </c>
      <c r="G457">
        <v>0</v>
      </c>
      <c r="H457" s="95">
        <v>45824.60833333333</v>
      </c>
      <c r="I457">
        <v>0</v>
      </c>
      <c r="K457">
        <v>0</v>
      </c>
    </row>
    <row r="458" spans="1:12" x14ac:dyDescent="0.35">
      <c r="A458" t="s">
        <v>586</v>
      </c>
      <c r="B458" s="93">
        <v>5215540901919</v>
      </c>
      <c r="C458" t="s">
        <v>129</v>
      </c>
      <c r="D458" t="s">
        <v>130</v>
      </c>
      <c r="E458">
        <v>1</v>
      </c>
      <c r="F458">
        <v>1</v>
      </c>
      <c r="G458">
        <v>1</v>
      </c>
      <c r="H458"/>
      <c r="I458">
        <v>1</v>
      </c>
      <c r="J458" s="95">
        <v>45824.606249999997</v>
      </c>
      <c r="K458">
        <v>1</v>
      </c>
      <c r="L458" s="95">
        <v>45824.636805555558</v>
      </c>
    </row>
    <row r="459" spans="1:12" x14ac:dyDescent="0.35">
      <c r="A459" t="s">
        <v>587</v>
      </c>
      <c r="B459" s="93">
        <v>5215591390723</v>
      </c>
      <c r="C459" t="s">
        <v>129</v>
      </c>
      <c r="D459" t="s">
        <v>130</v>
      </c>
      <c r="E459">
        <v>1</v>
      </c>
      <c r="F459">
        <v>0</v>
      </c>
      <c r="G459">
        <v>1</v>
      </c>
      <c r="H459"/>
      <c r="I459">
        <v>1</v>
      </c>
      <c r="J459" s="95">
        <v>45824.606249999997</v>
      </c>
      <c r="K459">
        <v>0</v>
      </c>
    </row>
    <row r="460" spans="1:12" x14ac:dyDescent="0.35">
      <c r="A460" t="s">
        <v>588</v>
      </c>
      <c r="B460" s="93">
        <v>5214721008530</v>
      </c>
      <c r="C460" t="s">
        <v>129</v>
      </c>
      <c r="D460" t="s">
        <v>130</v>
      </c>
      <c r="E460">
        <v>1</v>
      </c>
      <c r="F460">
        <v>1</v>
      </c>
      <c r="G460">
        <v>1</v>
      </c>
      <c r="H460"/>
      <c r="I460">
        <v>1</v>
      </c>
      <c r="J460" s="95">
        <v>45824.603472222225</v>
      </c>
      <c r="K460">
        <v>1</v>
      </c>
      <c r="L460" s="95">
        <v>45824.603472222225</v>
      </c>
    </row>
    <row r="461" spans="1:12" x14ac:dyDescent="0.35">
      <c r="A461" t="s">
        <v>589</v>
      </c>
      <c r="B461" s="93">
        <v>5217531365711</v>
      </c>
      <c r="C461" t="s">
        <v>129</v>
      </c>
      <c r="D461" t="s">
        <v>130</v>
      </c>
      <c r="E461">
        <v>0</v>
      </c>
      <c r="F461">
        <v>0</v>
      </c>
      <c r="G461">
        <v>0</v>
      </c>
      <c r="H461" s="95">
        <v>45824.606249999997</v>
      </c>
      <c r="I461">
        <v>0</v>
      </c>
      <c r="K461">
        <v>0</v>
      </c>
    </row>
    <row r="462" spans="1:12" x14ac:dyDescent="0.35">
      <c r="A462" t="s">
        <v>590</v>
      </c>
      <c r="B462" s="93">
        <v>5219541508779</v>
      </c>
      <c r="C462" t="s">
        <v>129</v>
      </c>
      <c r="D462" t="s">
        <v>130</v>
      </c>
      <c r="E462">
        <v>1</v>
      </c>
      <c r="F462">
        <v>0</v>
      </c>
      <c r="G462">
        <v>1</v>
      </c>
      <c r="H462"/>
      <c r="I462">
        <v>1</v>
      </c>
      <c r="J462" s="95">
        <v>45824.606249999997</v>
      </c>
      <c r="K462">
        <v>0</v>
      </c>
    </row>
    <row r="463" spans="1:12" x14ac:dyDescent="0.35">
      <c r="A463" t="s">
        <v>591</v>
      </c>
      <c r="B463" s="93">
        <v>5219541372639</v>
      </c>
      <c r="C463" t="s">
        <v>129</v>
      </c>
      <c r="D463" t="s">
        <v>130</v>
      </c>
      <c r="E463">
        <v>1</v>
      </c>
      <c r="F463">
        <v>0</v>
      </c>
      <c r="G463">
        <v>1</v>
      </c>
      <c r="H463"/>
      <c r="I463">
        <v>1</v>
      </c>
      <c r="J463" s="95">
        <v>45824.604861111111</v>
      </c>
      <c r="K463">
        <v>0</v>
      </c>
    </row>
    <row r="464" spans="1:12" x14ac:dyDescent="0.35">
      <c r="A464" t="s">
        <v>592</v>
      </c>
      <c r="B464" s="93">
        <v>5214251331168</v>
      </c>
      <c r="C464" t="s">
        <v>129</v>
      </c>
      <c r="D464" t="s">
        <v>130</v>
      </c>
      <c r="E464">
        <v>1</v>
      </c>
      <c r="F464">
        <v>1</v>
      </c>
      <c r="G464">
        <v>1</v>
      </c>
      <c r="H464"/>
      <c r="I464">
        <v>1</v>
      </c>
      <c r="J464" s="95">
        <v>45824.609027777777</v>
      </c>
      <c r="K464">
        <v>1</v>
      </c>
      <c r="L464" s="95">
        <v>45824.791666666664</v>
      </c>
    </row>
    <row r="465" spans="1:12" x14ac:dyDescent="0.35">
      <c r="A465" t="s">
        <v>593</v>
      </c>
      <c r="B465" s="93">
        <v>5219621109930</v>
      </c>
      <c r="C465" t="s">
        <v>129</v>
      </c>
      <c r="D465" t="s">
        <v>130</v>
      </c>
      <c r="E465">
        <v>1</v>
      </c>
      <c r="F465">
        <v>0</v>
      </c>
      <c r="G465">
        <v>1</v>
      </c>
      <c r="H465"/>
      <c r="I465">
        <v>1</v>
      </c>
      <c r="J465" s="95">
        <v>45824.604166666664</v>
      </c>
      <c r="K465">
        <v>0</v>
      </c>
    </row>
    <row r="466" spans="1:12" x14ac:dyDescent="0.35">
      <c r="A466" t="s">
        <v>594</v>
      </c>
      <c r="B466" s="93">
        <v>5219531384174</v>
      </c>
      <c r="C466" t="s">
        <v>129</v>
      </c>
      <c r="D466" t="s">
        <v>130</v>
      </c>
      <c r="E466">
        <v>0</v>
      </c>
      <c r="F466">
        <v>0</v>
      </c>
      <c r="G466">
        <v>0</v>
      </c>
      <c r="H466" s="95">
        <v>45824.607638888891</v>
      </c>
      <c r="I466">
        <v>0</v>
      </c>
      <c r="K466">
        <v>0</v>
      </c>
    </row>
    <row r="467" spans="1:12" x14ac:dyDescent="0.35">
      <c r="A467" t="s">
        <v>595</v>
      </c>
      <c r="B467" s="93">
        <v>5215517055697</v>
      </c>
      <c r="C467" t="s">
        <v>129</v>
      </c>
      <c r="D467" t="s">
        <v>130</v>
      </c>
      <c r="E467">
        <v>0</v>
      </c>
      <c r="F467">
        <v>0</v>
      </c>
      <c r="G467">
        <v>0</v>
      </c>
      <c r="H467" s="95">
        <v>45824.607638888891</v>
      </c>
      <c r="I467">
        <v>0</v>
      </c>
      <c r="K467">
        <v>0</v>
      </c>
    </row>
    <row r="468" spans="1:12" x14ac:dyDescent="0.35">
      <c r="A468" t="s">
        <v>596</v>
      </c>
      <c r="B468" s="93">
        <v>5217121280079</v>
      </c>
      <c r="C468" t="s">
        <v>129</v>
      </c>
      <c r="D468" t="s">
        <v>130</v>
      </c>
      <c r="E468">
        <v>1</v>
      </c>
      <c r="F468">
        <v>1</v>
      </c>
      <c r="G468">
        <v>1</v>
      </c>
      <c r="H468"/>
      <c r="I468">
        <v>1</v>
      </c>
      <c r="J468" s="95">
        <v>45824.607638888891</v>
      </c>
      <c r="K468">
        <v>1</v>
      </c>
      <c r="L468" s="95">
        <v>45824.788888888892</v>
      </c>
    </row>
    <row r="469" spans="1:12" x14ac:dyDescent="0.35">
      <c r="A469" t="s">
        <v>597</v>
      </c>
      <c r="B469" s="93">
        <v>5218662551114</v>
      </c>
      <c r="C469" t="s">
        <v>129</v>
      </c>
      <c r="D469" t="s">
        <v>130</v>
      </c>
      <c r="E469">
        <v>0</v>
      </c>
      <c r="F469">
        <v>0</v>
      </c>
      <c r="G469">
        <v>0</v>
      </c>
      <c r="H469" s="95">
        <v>45824.60833333333</v>
      </c>
      <c r="I469">
        <v>0</v>
      </c>
      <c r="K469">
        <v>0</v>
      </c>
    </row>
    <row r="470" spans="1:12" x14ac:dyDescent="0.35">
      <c r="A470" t="s">
        <v>598</v>
      </c>
      <c r="B470" s="93">
        <v>5212216407560</v>
      </c>
      <c r="C470" t="s">
        <v>129</v>
      </c>
      <c r="D470" t="s">
        <v>130</v>
      </c>
      <c r="E470">
        <v>1</v>
      </c>
      <c r="F470">
        <v>1</v>
      </c>
      <c r="G470">
        <v>1</v>
      </c>
      <c r="H470"/>
      <c r="I470">
        <v>1</v>
      </c>
      <c r="J470" s="95">
        <v>45824.604166666664</v>
      </c>
      <c r="K470">
        <v>1</v>
      </c>
      <c r="L470" s="95">
        <v>45824.643750000003</v>
      </c>
    </row>
    <row r="471" spans="1:12" x14ac:dyDescent="0.35">
      <c r="A471" t="s">
        <v>599</v>
      </c>
      <c r="B471" s="93">
        <v>5219511065462</v>
      </c>
      <c r="C471" t="s">
        <v>129</v>
      </c>
      <c r="D471" t="s">
        <v>130</v>
      </c>
      <c r="E471">
        <v>1</v>
      </c>
      <c r="F471">
        <v>0</v>
      </c>
      <c r="G471">
        <v>1</v>
      </c>
      <c r="H471"/>
      <c r="I471">
        <v>1</v>
      </c>
      <c r="J471" s="95">
        <v>45824.603472222225</v>
      </c>
      <c r="K471">
        <v>0</v>
      </c>
    </row>
    <row r="472" spans="1:12" x14ac:dyDescent="0.35">
      <c r="A472" t="s">
        <v>600</v>
      </c>
      <c r="B472" s="93">
        <v>5216641287522</v>
      </c>
      <c r="C472" t="s">
        <v>129</v>
      </c>
      <c r="D472" t="s">
        <v>130</v>
      </c>
      <c r="E472">
        <v>1</v>
      </c>
      <c r="F472">
        <v>1</v>
      </c>
      <c r="G472">
        <v>1</v>
      </c>
      <c r="H472"/>
      <c r="I472">
        <v>1</v>
      </c>
      <c r="J472" s="95">
        <v>45824.609722222223</v>
      </c>
      <c r="K472">
        <v>1</v>
      </c>
      <c r="L472" s="95">
        <v>45824.98541666667</v>
      </c>
    </row>
    <row r="473" spans="1:12" x14ac:dyDescent="0.35">
      <c r="A473" t="s">
        <v>601</v>
      </c>
      <c r="B473" s="93">
        <v>5215520965673</v>
      </c>
      <c r="C473" t="s">
        <v>129</v>
      </c>
      <c r="D473" t="s">
        <v>130</v>
      </c>
      <c r="E473">
        <v>1</v>
      </c>
      <c r="F473">
        <v>0</v>
      </c>
      <c r="G473">
        <v>1</v>
      </c>
      <c r="H473"/>
      <c r="I473">
        <v>1</v>
      </c>
      <c r="J473" s="95">
        <v>45824.603472222225</v>
      </c>
      <c r="K473">
        <v>0</v>
      </c>
    </row>
    <row r="474" spans="1:12" x14ac:dyDescent="0.35">
      <c r="A474" t="s">
        <v>602</v>
      </c>
      <c r="B474" s="93">
        <v>5215512636335</v>
      </c>
      <c r="C474" t="s">
        <v>129</v>
      </c>
      <c r="D474" t="s">
        <v>130</v>
      </c>
      <c r="E474">
        <v>1</v>
      </c>
      <c r="F474">
        <v>1</v>
      </c>
      <c r="G474">
        <v>1</v>
      </c>
      <c r="H474"/>
      <c r="I474">
        <v>1</v>
      </c>
      <c r="J474" s="95">
        <v>45824.601388888892</v>
      </c>
      <c r="K474">
        <v>1</v>
      </c>
      <c r="L474" s="95">
        <v>45824.601388888892</v>
      </c>
    </row>
    <row r="475" spans="1:12" x14ac:dyDescent="0.35">
      <c r="A475" t="s">
        <v>603</v>
      </c>
      <c r="B475" s="93">
        <v>5214341169921</v>
      </c>
      <c r="C475" t="s">
        <v>129</v>
      </c>
      <c r="D475" t="s">
        <v>130</v>
      </c>
      <c r="E475">
        <v>1</v>
      </c>
      <c r="F475">
        <v>1</v>
      </c>
      <c r="G475">
        <v>1</v>
      </c>
      <c r="H475"/>
      <c r="I475">
        <v>1</v>
      </c>
      <c r="J475" s="95">
        <v>45824.606249999997</v>
      </c>
      <c r="K475">
        <v>1</v>
      </c>
      <c r="L475" s="95">
        <v>45824.607638888891</v>
      </c>
    </row>
    <row r="476" spans="1:12" x14ac:dyDescent="0.35">
      <c r="A476" t="s">
        <v>604</v>
      </c>
      <c r="B476" s="93">
        <v>5219191098413</v>
      </c>
      <c r="C476" t="s">
        <v>129</v>
      </c>
      <c r="D476" t="s">
        <v>130</v>
      </c>
      <c r="E476">
        <v>1</v>
      </c>
      <c r="F476">
        <v>1</v>
      </c>
      <c r="G476">
        <v>1</v>
      </c>
      <c r="H476"/>
      <c r="I476">
        <v>1</v>
      </c>
      <c r="J476" s="95">
        <v>45824.602083333331</v>
      </c>
      <c r="K476">
        <v>1</v>
      </c>
      <c r="L476" s="95">
        <v>45824.668749999997</v>
      </c>
    </row>
    <row r="477" spans="1:12" x14ac:dyDescent="0.35">
      <c r="A477" t="s">
        <v>605</v>
      </c>
      <c r="B477" s="93">
        <v>5213131494386</v>
      </c>
      <c r="C477" t="s">
        <v>129</v>
      </c>
      <c r="D477" t="s">
        <v>130</v>
      </c>
      <c r="E477">
        <v>1</v>
      </c>
      <c r="F477">
        <v>1</v>
      </c>
      <c r="G477">
        <v>1</v>
      </c>
      <c r="H477"/>
      <c r="I477">
        <v>1</v>
      </c>
      <c r="J477" s="95">
        <v>45824.609722222223</v>
      </c>
      <c r="K477">
        <v>1</v>
      </c>
      <c r="L477" s="95">
        <v>45824.878472222219</v>
      </c>
    </row>
    <row r="478" spans="1:12" x14ac:dyDescent="0.35">
      <c r="A478" t="s">
        <v>606</v>
      </c>
      <c r="B478" s="93">
        <v>5216681150953</v>
      </c>
      <c r="C478" t="s">
        <v>129</v>
      </c>
      <c r="D478" t="s">
        <v>130</v>
      </c>
      <c r="E478">
        <v>1</v>
      </c>
      <c r="F478">
        <v>0</v>
      </c>
      <c r="G478">
        <v>1</v>
      </c>
      <c r="H478"/>
      <c r="I478">
        <v>1</v>
      </c>
      <c r="J478" s="95">
        <v>45824.61041666667</v>
      </c>
      <c r="K478">
        <v>0</v>
      </c>
    </row>
    <row r="479" spans="1:12" x14ac:dyDescent="0.35">
      <c r="A479" t="s">
        <v>607</v>
      </c>
      <c r="B479" s="93">
        <v>5216761089958</v>
      </c>
      <c r="C479" t="s">
        <v>129</v>
      </c>
      <c r="D479" t="s">
        <v>130</v>
      </c>
      <c r="E479">
        <v>1</v>
      </c>
      <c r="F479">
        <v>0</v>
      </c>
      <c r="G479">
        <v>1</v>
      </c>
      <c r="H479"/>
      <c r="I479">
        <v>1</v>
      </c>
      <c r="J479" s="95">
        <v>45824.606944444444</v>
      </c>
      <c r="K479">
        <v>0</v>
      </c>
    </row>
    <row r="480" spans="1:12" x14ac:dyDescent="0.35">
      <c r="A480" t="s">
        <v>608</v>
      </c>
      <c r="B480" s="93">
        <v>5215534260603</v>
      </c>
      <c r="C480" t="s">
        <v>129</v>
      </c>
      <c r="D480" t="s">
        <v>130</v>
      </c>
      <c r="E480">
        <v>1</v>
      </c>
      <c r="F480">
        <v>1</v>
      </c>
      <c r="G480">
        <v>1</v>
      </c>
      <c r="H480"/>
      <c r="I480">
        <v>1</v>
      </c>
      <c r="J480" s="95">
        <v>45824.606944444444</v>
      </c>
      <c r="K480">
        <v>1</v>
      </c>
      <c r="L480" s="95">
        <v>45824.948611111111</v>
      </c>
    </row>
    <row r="481" spans="1:12" x14ac:dyDescent="0.35">
      <c r="A481" t="s">
        <v>609</v>
      </c>
      <c r="B481" s="93">
        <v>5212381369003</v>
      </c>
      <c r="C481" t="s">
        <v>129</v>
      </c>
      <c r="D481" t="s">
        <v>130</v>
      </c>
      <c r="E481">
        <v>1</v>
      </c>
      <c r="F481">
        <v>1</v>
      </c>
      <c r="G481">
        <v>1</v>
      </c>
      <c r="H481"/>
      <c r="I481">
        <v>1</v>
      </c>
      <c r="J481" s="95">
        <v>45824.606944444444</v>
      </c>
      <c r="K481">
        <v>1</v>
      </c>
      <c r="L481" s="95">
        <v>45824.635416666664</v>
      </c>
    </row>
    <row r="482" spans="1:12" x14ac:dyDescent="0.35">
      <c r="A482" t="s">
        <v>610</v>
      </c>
      <c r="B482" s="93">
        <v>5217737364075</v>
      </c>
      <c r="C482" t="s">
        <v>129</v>
      </c>
      <c r="D482" t="s">
        <v>130</v>
      </c>
      <c r="E482">
        <v>1</v>
      </c>
      <c r="F482">
        <v>0</v>
      </c>
      <c r="G482">
        <v>1</v>
      </c>
      <c r="H482"/>
      <c r="I482">
        <v>1</v>
      </c>
      <c r="J482" s="95">
        <v>45824.602083333331</v>
      </c>
      <c r="K482">
        <v>0</v>
      </c>
    </row>
    <row r="483" spans="1:12" x14ac:dyDescent="0.35">
      <c r="A483" t="s">
        <v>611</v>
      </c>
      <c r="B483" s="93">
        <v>5214531541229</v>
      </c>
      <c r="C483" t="s">
        <v>129</v>
      </c>
      <c r="D483" t="s">
        <v>130</v>
      </c>
      <c r="E483">
        <v>0</v>
      </c>
      <c r="F483">
        <v>0</v>
      </c>
      <c r="G483">
        <v>0</v>
      </c>
      <c r="H483" s="95">
        <v>45824.606944444444</v>
      </c>
      <c r="I483">
        <v>0</v>
      </c>
      <c r="K483">
        <v>0</v>
      </c>
    </row>
    <row r="484" spans="1:12" x14ac:dyDescent="0.35">
      <c r="A484" t="s">
        <v>612</v>
      </c>
      <c r="B484" s="93">
        <v>5212227902530</v>
      </c>
      <c r="C484" t="s">
        <v>129</v>
      </c>
      <c r="D484" t="s">
        <v>130</v>
      </c>
      <c r="E484">
        <v>1</v>
      </c>
      <c r="F484">
        <v>1</v>
      </c>
      <c r="G484">
        <v>1</v>
      </c>
      <c r="H484"/>
      <c r="I484">
        <v>1</v>
      </c>
      <c r="J484" s="95">
        <v>45824.602083333331</v>
      </c>
      <c r="K484">
        <v>1</v>
      </c>
      <c r="L484" s="95">
        <v>45824.606944444444</v>
      </c>
    </row>
    <row r="485" spans="1:12" x14ac:dyDescent="0.35">
      <c r="A485" t="s">
        <v>613</v>
      </c>
      <c r="B485" s="93">
        <v>5217713246457</v>
      </c>
      <c r="C485" t="s">
        <v>129</v>
      </c>
      <c r="D485" t="s">
        <v>130</v>
      </c>
      <c r="E485">
        <v>1</v>
      </c>
      <c r="F485">
        <v>1</v>
      </c>
      <c r="G485">
        <v>1</v>
      </c>
      <c r="H485"/>
      <c r="I485">
        <v>1</v>
      </c>
      <c r="J485" s="95">
        <v>45824.605555555558</v>
      </c>
      <c r="K485">
        <v>1</v>
      </c>
      <c r="L485" s="95">
        <v>45824.606944444444</v>
      </c>
    </row>
    <row r="486" spans="1:12" x14ac:dyDescent="0.35">
      <c r="A486" t="s">
        <v>614</v>
      </c>
      <c r="B486" s="93">
        <v>5216623637077</v>
      </c>
      <c r="C486" t="s">
        <v>129</v>
      </c>
      <c r="D486" t="s">
        <v>130</v>
      </c>
      <c r="E486">
        <v>1</v>
      </c>
      <c r="F486">
        <v>0</v>
      </c>
      <c r="G486">
        <v>1</v>
      </c>
      <c r="H486"/>
      <c r="I486">
        <v>1</v>
      </c>
      <c r="J486" s="95">
        <v>45824.607638888891</v>
      </c>
      <c r="K486">
        <v>0</v>
      </c>
    </row>
    <row r="487" spans="1:12" x14ac:dyDescent="0.35">
      <c r="A487" t="s">
        <v>615</v>
      </c>
      <c r="B487" s="93">
        <v>5216181656418</v>
      </c>
      <c r="C487" t="s">
        <v>129</v>
      </c>
      <c r="D487" t="s">
        <v>130</v>
      </c>
      <c r="E487">
        <v>1</v>
      </c>
      <c r="F487">
        <v>1</v>
      </c>
      <c r="G487">
        <v>1</v>
      </c>
      <c r="H487"/>
      <c r="I487">
        <v>1</v>
      </c>
      <c r="J487" s="95">
        <v>45824.607638888891</v>
      </c>
      <c r="K487">
        <v>1</v>
      </c>
      <c r="L487" s="95">
        <v>45824.636111111111</v>
      </c>
    </row>
    <row r="488" spans="1:12" x14ac:dyDescent="0.35">
      <c r="A488" t="s">
        <v>616</v>
      </c>
      <c r="B488" s="93">
        <v>5219991978910</v>
      </c>
      <c r="C488" t="s">
        <v>129</v>
      </c>
      <c r="D488" t="s">
        <v>130</v>
      </c>
      <c r="E488">
        <v>1</v>
      </c>
      <c r="F488">
        <v>1</v>
      </c>
      <c r="G488">
        <v>1</v>
      </c>
      <c r="H488"/>
      <c r="I488">
        <v>1</v>
      </c>
      <c r="J488" s="95">
        <v>45824.606944444444</v>
      </c>
      <c r="K488">
        <v>1</v>
      </c>
      <c r="L488" s="95">
        <v>45824.618750000001</v>
      </c>
    </row>
    <row r="489" spans="1:12" x14ac:dyDescent="0.35">
      <c r="A489" t="s">
        <v>617</v>
      </c>
      <c r="B489" s="93">
        <v>5215562166393</v>
      </c>
      <c r="C489" t="s">
        <v>129</v>
      </c>
      <c r="D489" t="s">
        <v>130</v>
      </c>
      <c r="E489">
        <v>0</v>
      </c>
      <c r="F489">
        <v>0</v>
      </c>
      <c r="G489">
        <v>0</v>
      </c>
      <c r="H489" s="95">
        <v>45824.602083333331</v>
      </c>
      <c r="I489">
        <v>0</v>
      </c>
      <c r="K489">
        <v>0</v>
      </c>
    </row>
    <row r="490" spans="1:12" x14ac:dyDescent="0.35">
      <c r="A490" t="s">
        <v>618</v>
      </c>
      <c r="B490" s="93">
        <v>5213221680261</v>
      </c>
      <c r="C490" t="s">
        <v>129</v>
      </c>
      <c r="D490" t="s">
        <v>130</v>
      </c>
      <c r="E490">
        <v>1</v>
      </c>
      <c r="F490">
        <v>0</v>
      </c>
      <c r="G490">
        <v>1</v>
      </c>
      <c r="H490"/>
      <c r="I490">
        <v>1</v>
      </c>
      <c r="J490" s="95">
        <v>45824.606944444444</v>
      </c>
      <c r="K490">
        <v>0</v>
      </c>
    </row>
    <row r="491" spans="1:12" x14ac:dyDescent="0.35">
      <c r="A491" t="s">
        <v>619</v>
      </c>
      <c r="B491" s="93">
        <v>5216671265901</v>
      </c>
      <c r="C491" t="s">
        <v>129</v>
      </c>
      <c r="D491" t="s">
        <v>130</v>
      </c>
      <c r="E491">
        <v>1</v>
      </c>
      <c r="F491">
        <v>0</v>
      </c>
      <c r="G491">
        <v>1</v>
      </c>
      <c r="H491"/>
      <c r="I491">
        <v>1</v>
      </c>
      <c r="J491" s="95">
        <v>45824.606249999997</v>
      </c>
      <c r="K491">
        <v>0</v>
      </c>
    </row>
    <row r="492" spans="1:12" x14ac:dyDescent="0.35">
      <c r="A492" t="s">
        <v>620</v>
      </c>
      <c r="B492" s="93">
        <v>5217442298299</v>
      </c>
      <c r="C492" t="s">
        <v>129</v>
      </c>
      <c r="D492" t="s">
        <v>130</v>
      </c>
      <c r="E492">
        <v>1</v>
      </c>
      <c r="F492">
        <v>0</v>
      </c>
      <c r="G492">
        <v>1</v>
      </c>
      <c r="H492"/>
      <c r="I492">
        <v>1</v>
      </c>
      <c r="J492" s="95">
        <v>45824.602083333331</v>
      </c>
      <c r="K492">
        <v>0</v>
      </c>
    </row>
    <row r="493" spans="1:12" x14ac:dyDescent="0.35">
      <c r="A493" t="s">
        <v>621</v>
      </c>
      <c r="B493" s="93">
        <v>5213315746085</v>
      </c>
      <c r="C493" t="s">
        <v>129</v>
      </c>
      <c r="D493" t="s">
        <v>130</v>
      </c>
      <c r="E493">
        <v>1</v>
      </c>
      <c r="F493">
        <v>1</v>
      </c>
      <c r="G493">
        <v>1</v>
      </c>
      <c r="H493"/>
      <c r="I493">
        <v>1</v>
      </c>
      <c r="J493" s="95">
        <v>45824.61041666667</v>
      </c>
      <c r="K493">
        <v>1</v>
      </c>
      <c r="L493" s="95">
        <v>45824.619444444441</v>
      </c>
    </row>
    <row r="494" spans="1:12" x14ac:dyDescent="0.35">
      <c r="A494" t="s">
        <v>622</v>
      </c>
      <c r="B494" s="93">
        <v>5214961057019</v>
      </c>
      <c r="C494" t="s">
        <v>129</v>
      </c>
      <c r="D494" t="s">
        <v>130</v>
      </c>
      <c r="E494">
        <v>1</v>
      </c>
      <c r="F494">
        <v>0</v>
      </c>
      <c r="G494">
        <v>1</v>
      </c>
      <c r="H494"/>
      <c r="I494">
        <v>1</v>
      </c>
      <c r="J494" s="95">
        <v>45824.611111111109</v>
      </c>
      <c r="K494">
        <v>0</v>
      </c>
    </row>
    <row r="495" spans="1:12" x14ac:dyDescent="0.35">
      <c r="A495" t="s">
        <v>623</v>
      </c>
      <c r="B495" s="93">
        <v>5217223154661</v>
      </c>
      <c r="C495" t="s">
        <v>129</v>
      </c>
      <c r="D495" t="s">
        <v>130</v>
      </c>
      <c r="E495">
        <v>1</v>
      </c>
      <c r="F495">
        <v>1</v>
      </c>
      <c r="G495">
        <v>1</v>
      </c>
      <c r="H495"/>
      <c r="I495">
        <v>1</v>
      </c>
      <c r="J495" s="95">
        <v>45824.609722222223</v>
      </c>
      <c r="K495">
        <v>1</v>
      </c>
      <c r="L495" s="95">
        <v>45824.64166666667</v>
      </c>
    </row>
    <row r="496" spans="1:12" x14ac:dyDescent="0.35">
      <c r="A496" t="s">
        <v>624</v>
      </c>
      <c r="B496" s="93">
        <v>5215585095298</v>
      </c>
      <c r="C496" t="s">
        <v>129</v>
      </c>
      <c r="D496" t="s">
        <v>130</v>
      </c>
      <c r="E496">
        <v>0</v>
      </c>
      <c r="F496">
        <v>0</v>
      </c>
      <c r="G496">
        <v>0</v>
      </c>
      <c r="H496" s="95">
        <v>45824.60833333333</v>
      </c>
      <c r="I496">
        <v>0</v>
      </c>
      <c r="K496">
        <v>0</v>
      </c>
    </row>
    <row r="497" spans="1:12" x14ac:dyDescent="0.35">
      <c r="A497" t="s">
        <v>625</v>
      </c>
      <c r="B497" s="93">
        <v>5216531192060</v>
      </c>
      <c r="C497" t="s">
        <v>129</v>
      </c>
      <c r="D497" t="s">
        <v>130</v>
      </c>
      <c r="E497">
        <v>1</v>
      </c>
      <c r="F497">
        <v>1</v>
      </c>
      <c r="G497">
        <v>1</v>
      </c>
      <c r="H497"/>
      <c r="I497">
        <v>1</v>
      </c>
      <c r="J497" s="95">
        <v>45824.604166666664</v>
      </c>
      <c r="K497">
        <v>1</v>
      </c>
      <c r="L497" s="95">
        <v>45824.622916666667</v>
      </c>
    </row>
    <row r="498" spans="1:12" x14ac:dyDescent="0.35">
      <c r="A498" t="s">
        <v>626</v>
      </c>
      <c r="B498" s="93">
        <v>5214441115639</v>
      </c>
      <c r="C498" t="s">
        <v>129</v>
      </c>
      <c r="D498" t="s">
        <v>130</v>
      </c>
      <c r="E498">
        <v>1</v>
      </c>
      <c r="F498">
        <v>1</v>
      </c>
      <c r="G498">
        <v>1</v>
      </c>
      <c r="H498"/>
      <c r="I498">
        <v>1</v>
      </c>
      <c r="J498" s="95">
        <v>45824.647222222222</v>
      </c>
      <c r="K498">
        <v>1</v>
      </c>
      <c r="L498" s="95">
        <v>45824.667361111111</v>
      </c>
    </row>
    <row r="499" spans="1:12" x14ac:dyDescent="0.35">
      <c r="A499" t="s">
        <v>627</v>
      </c>
      <c r="B499" s="93">
        <v>5214433665600</v>
      </c>
      <c r="C499" t="s">
        <v>129</v>
      </c>
      <c r="D499" t="s">
        <v>130</v>
      </c>
      <c r="E499">
        <v>1</v>
      </c>
      <c r="F499">
        <v>1</v>
      </c>
      <c r="G499">
        <v>1</v>
      </c>
      <c r="H499"/>
      <c r="I499">
        <v>1</v>
      </c>
      <c r="J499" s="95">
        <v>45824.603472222225</v>
      </c>
      <c r="K499">
        <v>1</v>
      </c>
      <c r="L499" s="95">
        <v>45825.019444444442</v>
      </c>
    </row>
    <row r="500" spans="1:12" x14ac:dyDescent="0.35">
      <c r="A500" t="s">
        <v>628</v>
      </c>
      <c r="B500" s="93">
        <v>5212491199231</v>
      </c>
      <c r="C500" t="s">
        <v>129</v>
      </c>
      <c r="D500" t="s">
        <v>130</v>
      </c>
      <c r="E500">
        <v>1</v>
      </c>
      <c r="F500">
        <v>0</v>
      </c>
      <c r="G500">
        <v>1</v>
      </c>
      <c r="H500"/>
      <c r="I500">
        <v>1</v>
      </c>
      <c r="J500" s="95">
        <v>45824.606249999997</v>
      </c>
      <c r="K500">
        <v>0</v>
      </c>
    </row>
    <row r="501" spans="1:12" x14ac:dyDescent="0.35">
      <c r="A501" t="s">
        <v>629</v>
      </c>
      <c r="B501" s="93">
        <v>5219141067290</v>
      </c>
      <c r="C501" t="s">
        <v>129</v>
      </c>
      <c r="D501" t="s">
        <v>130</v>
      </c>
      <c r="E501">
        <v>1</v>
      </c>
      <c r="F501">
        <v>0</v>
      </c>
      <c r="G501">
        <v>1</v>
      </c>
      <c r="H501"/>
      <c r="I501">
        <v>1</v>
      </c>
      <c r="J501" s="95">
        <v>45824.604166666664</v>
      </c>
      <c r="K501">
        <v>0</v>
      </c>
    </row>
    <row r="502" spans="1:12" x14ac:dyDescent="0.35">
      <c r="A502" t="s">
        <v>630</v>
      </c>
      <c r="B502" s="93">
        <v>5219991011135</v>
      </c>
      <c r="C502" t="s">
        <v>129</v>
      </c>
      <c r="D502" t="s">
        <v>130</v>
      </c>
      <c r="E502">
        <v>1</v>
      </c>
      <c r="F502">
        <v>1</v>
      </c>
      <c r="G502">
        <v>1</v>
      </c>
      <c r="H502"/>
      <c r="I502">
        <v>1</v>
      </c>
      <c r="J502" s="95">
        <v>45824.61041666667</v>
      </c>
      <c r="K502">
        <v>1</v>
      </c>
      <c r="L502" s="95">
        <v>45824.76458333333</v>
      </c>
    </row>
    <row r="503" spans="1:12" x14ac:dyDescent="0.35">
      <c r="A503" t="s">
        <v>631</v>
      </c>
      <c r="B503" s="93">
        <v>5214773485356</v>
      </c>
      <c r="C503" t="s">
        <v>129</v>
      </c>
      <c r="D503" t="s">
        <v>130</v>
      </c>
      <c r="E503">
        <v>1</v>
      </c>
      <c r="F503">
        <v>1</v>
      </c>
      <c r="G503">
        <v>1</v>
      </c>
      <c r="H503"/>
      <c r="I503">
        <v>1</v>
      </c>
      <c r="J503" s="95">
        <v>45824.61041666667</v>
      </c>
      <c r="K503">
        <v>1</v>
      </c>
      <c r="L503" s="95">
        <v>45824.865972222222</v>
      </c>
    </row>
    <row r="504" spans="1:12" x14ac:dyDescent="0.35">
      <c r="A504" t="s">
        <v>632</v>
      </c>
      <c r="B504" s="93">
        <v>5213121458700</v>
      </c>
      <c r="C504" t="s">
        <v>129</v>
      </c>
      <c r="D504" t="s">
        <v>130</v>
      </c>
      <c r="E504">
        <v>0</v>
      </c>
      <c r="F504">
        <v>0</v>
      </c>
      <c r="G504">
        <v>0</v>
      </c>
      <c r="H504" s="95">
        <v>45824.606249999997</v>
      </c>
      <c r="I504">
        <v>0</v>
      </c>
      <c r="K504">
        <v>0</v>
      </c>
    </row>
    <row r="505" spans="1:12" x14ac:dyDescent="0.35">
      <c r="A505" t="s">
        <v>633</v>
      </c>
      <c r="B505" s="93">
        <v>5213511116483</v>
      </c>
      <c r="C505" t="s">
        <v>129</v>
      </c>
      <c r="D505" t="s">
        <v>130</v>
      </c>
      <c r="E505">
        <v>1</v>
      </c>
      <c r="F505">
        <v>0</v>
      </c>
      <c r="G505">
        <v>1</v>
      </c>
      <c r="H505"/>
      <c r="I505">
        <v>1</v>
      </c>
      <c r="J505" s="95">
        <v>45824.607638888891</v>
      </c>
      <c r="K505">
        <v>0</v>
      </c>
    </row>
    <row r="506" spans="1:12" x14ac:dyDescent="0.35">
      <c r="A506" t="s">
        <v>634</v>
      </c>
      <c r="B506" s="93">
        <v>5213315027541</v>
      </c>
      <c r="C506" t="s">
        <v>129</v>
      </c>
      <c r="D506" t="s">
        <v>130</v>
      </c>
      <c r="E506">
        <v>1</v>
      </c>
      <c r="F506">
        <v>0</v>
      </c>
      <c r="G506">
        <v>1</v>
      </c>
      <c r="H506"/>
      <c r="I506">
        <v>1</v>
      </c>
      <c r="J506" s="95">
        <v>45824.628472222219</v>
      </c>
      <c r="K506">
        <v>0</v>
      </c>
    </row>
    <row r="507" spans="1:12" x14ac:dyDescent="0.35">
      <c r="A507" t="s">
        <v>635</v>
      </c>
      <c r="B507" s="93">
        <v>5212781138067</v>
      </c>
      <c r="C507" t="s">
        <v>129</v>
      </c>
      <c r="D507" t="s">
        <v>130</v>
      </c>
      <c r="E507">
        <v>0</v>
      </c>
      <c r="F507">
        <v>0</v>
      </c>
      <c r="G507">
        <v>0</v>
      </c>
      <c r="H507" s="95">
        <v>45824.602083333331</v>
      </c>
      <c r="I507">
        <v>0</v>
      </c>
      <c r="K507">
        <v>0</v>
      </c>
    </row>
    <row r="508" spans="1:12" x14ac:dyDescent="0.35">
      <c r="A508" t="s">
        <v>636</v>
      </c>
      <c r="B508" s="93">
        <v>5217761079032</v>
      </c>
      <c r="C508" t="s">
        <v>129</v>
      </c>
      <c r="D508" t="s">
        <v>130</v>
      </c>
      <c r="E508">
        <v>1</v>
      </c>
      <c r="F508">
        <v>1</v>
      </c>
      <c r="G508">
        <v>1</v>
      </c>
      <c r="H508"/>
      <c r="I508">
        <v>1</v>
      </c>
      <c r="J508" s="95">
        <v>45824.609027777777</v>
      </c>
      <c r="K508">
        <v>1</v>
      </c>
      <c r="L508" s="95">
        <v>45824.611111111109</v>
      </c>
    </row>
    <row r="509" spans="1:12" x14ac:dyDescent="0.35">
      <c r="A509" t="s">
        <v>637</v>
      </c>
      <c r="B509" s="93">
        <v>5213331564447</v>
      </c>
      <c r="C509" t="s">
        <v>129</v>
      </c>
      <c r="D509" t="s">
        <v>130</v>
      </c>
      <c r="E509">
        <v>1</v>
      </c>
      <c r="F509">
        <v>1</v>
      </c>
      <c r="G509">
        <v>1</v>
      </c>
      <c r="H509"/>
      <c r="I509">
        <v>1</v>
      </c>
      <c r="J509" s="95">
        <v>45824.603472222225</v>
      </c>
      <c r="K509">
        <v>1</v>
      </c>
      <c r="L509" s="95">
        <v>45825.145138888889</v>
      </c>
    </row>
    <row r="510" spans="1:12" x14ac:dyDescent="0.35">
      <c r="A510" t="s">
        <v>638</v>
      </c>
      <c r="B510" s="93">
        <v>5212228369921</v>
      </c>
      <c r="C510" t="s">
        <v>129</v>
      </c>
      <c r="D510" t="s">
        <v>130</v>
      </c>
      <c r="E510">
        <v>0</v>
      </c>
      <c r="F510">
        <v>0</v>
      </c>
      <c r="G510">
        <v>0</v>
      </c>
      <c r="H510" s="95">
        <v>45824.609722222223</v>
      </c>
      <c r="I510">
        <v>0</v>
      </c>
      <c r="K510">
        <v>0</v>
      </c>
    </row>
    <row r="511" spans="1:12" x14ac:dyDescent="0.35">
      <c r="A511" t="s">
        <v>639</v>
      </c>
      <c r="B511" s="93">
        <v>5219612751983</v>
      </c>
      <c r="C511" t="s">
        <v>129</v>
      </c>
      <c r="D511" t="s">
        <v>130</v>
      </c>
      <c r="E511">
        <v>1</v>
      </c>
      <c r="F511">
        <v>1</v>
      </c>
      <c r="G511">
        <v>1</v>
      </c>
      <c r="H511"/>
      <c r="I511">
        <v>1</v>
      </c>
      <c r="J511" s="95">
        <v>45824.60833333333</v>
      </c>
      <c r="K511">
        <v>1</v>
      </c>
      <c r="L511" s="95">
        <v>45824.73541666667</v>
      </c>
    </row>
    <row r="512" spans="1:12" x14ac:dyDescent="0.35">
      <c r="A512" t="s">
        <v>640</v>
      </c>
      <c r="B512" s="93">
        <v>5217461089113</v>
      </c>
      <c r="C512" t="s">
        <v>129</v>
      </c>
      <c r="D512" t="s">
        <v>130</v>
      </c>
      <c r="E512">
        <v>0</v>
      </c>
      <c r="F512">
        <v>0</v>
      </c>
      <c r="G512">
        <v>0</v>
      </c>
      <c r="H512" s="95">
        <v>45824.604166666664</v>
      </c>
      <c r="I512">
        <v>0</v>
      </c>
      <c r="K512">
        <v>0</v>
      </c>
    </row>
    <row r="513" spans="1:12" x14ac:dyDescent="0.35">
      <c r="A513" t="s">
        <v>641</v>
      </c>
      <c r="B513" s="93">
        <v>5215520362539</v>
      </c>
      <c r="C513" t="s">
        <v>129</v>
      </c>
      <c r="D513" t="s">
        <v>130</v>
      </c>
      <c r="E513">
        <v>1</v>
      </c>
      <c r="F513">
        <v>1</v>
      </c>
      <c r="G513">
        <v>1</v>
      </c>
      <c r="H513"/>
      <c r="I513">
        <v>1</v>
      </c>
      <c r="J513" s="95">
        <v>45824.609722222223</v>
      </c>
      <c r="K513">
        <v>1</v>
      </c>
      <c r="L513" s="95">
        <v>45824.710416666669</v>
      </c>
    </row>
    <row r="514" spans="1:12" x14ac:dyDescent="0.35">
      <c r="A514" t="s">
        <v>642</v>
      </c>
      <c r="B514" s="93">
        <v>5217221165511</v>
      </c>
      <c r="C514" t="s">
        <v>129</v>
      </c>
      <c r="D514" t="s">
        <v>130</v>
      </c>
      <c r="E514">
        <v>1</v>
      </c>
      <c r="F514">
        <v>1</v>
      </c>
      <c r="G514">
        <v>1</v>
      </c>
      <c r="H514"/>
      <c r="I514">
        <v>1</v>
      </c>
      <c r="J514" s="95">
        <v>45824.61041666667</v>
      </c>
      <c r="K514">
        <v>1</v>
      </c>
      <c r="L514" s="95">
        <v>45824.611111111109</v>
      </c>
    </row>
    <row r="515" spans="1:12" x14ac:dyDescent="0.35">
      <c r="A515" t="s">
        <v>643</v>
      </c>
      <c r="B515" s="93">
        <v>5215520833538</v>
      </c>
      <c r="C515" t="s">
        <v>129</v>
      </c>
      <c r="D515" t="s">
        <v>130</v>
      </c>
      <c r="E515">
        <v>1</v>
      </c>
      <c r="F515">
        <v>1</v>
      </c>
      <c r="G515">
        <v>1</v>
      </c>
      <c r="H515"/>
      <c r="I515">
        <v>1</v>
      </c>
      <c r="J515" s="95">
        <v>45824.604861111111</v>
      </c>
      <c r="K515">
        <v>1</v>
      </c>
      <c r="L515" s="95">
        <v>45824.625</v>
      </c>
    </row>
    <row r="516" spans="1:12" x14ac:dyDescent="0.35">
      <c r="A516" t="s">
        <v>644</v>
      </c>
      <c r="B516" s="93">
        <v>5212441400335</v>
      </c>
      <c r="C516" t="s">
        <v>129</v>
      </c>
      <c r="D516" t="s">
        <v>130</v>
      </c>
      <c r="E516">
        <v>1</v>
      </c>
      <c r="F516">
        <v>0</v>
      </c>
      <c r="G516">
        <v>1</v>
      </c>
      <c r="H516"/>
      <c r="I516">
        <v>1</v>
      </c>
      <c r="J516" s="95">
        <v>45824.606249999997</v>
      </c>
      <c r="K516">
        <v>0</v>
      </c>
    </row>
    <row r="517" spans="1:12" x14ac:dyDescent="0.35">
      <c r="A517" t="s">
        <v>645</v>
      </c>
      <c r="B517" s="93">
        <v>5212411026346</v>
      </c>
      <c r="C517" t="s">
        <v>129</v>
      </c>
      <c r="D517" t="s">
        <v>130</v>
      </c>
      <c r="E517">
        <v>0</v>
      </c>
      <c r="F517">
        <v>0</v>
      </c>
      <c r="G517">
        <v>0</v>
      </c>
      <c r="H517" s="95">
        <v>45824.607638888891</v>
      </c>
      <c r="I517">
        <v>0</v>
      </c>
      <c r="K517">
        <v>0</v>
      </c>
    </row>
    <row r="518" spans="1:12" x14ac:dyDescent="0.35">
      <c r="A518" t="s">
        <v>646</v>
      </c>
      <c r="B518" s="93">
        <v>5217443359368</v>
      </c>
      <c r="C518" t="s">
        <v>129</v>
      </c>
      <c r="D518" t="s">
        <v>130</v>
      </c>
      <c r="E518">
        <v>1</v>
      </c>
      <c r="F518">
        <v>1</v>
      </c>
      <c r="G518">
        <v>1</v>
      </c>
      <c r="H518"/>
      <c r="I518">
        <v>1</v>
      </c>
      <c r="J518" s="95">
        <v>45824.604166666664</v>
      </c>
      <c r="K518">
        <v>1</v>
      </c>
      <c r="L518" s="95">
        <v>45824.984722222223</v>
      </c>
    </row>
    <row r="519" spans="1:12" x14ac:dyDescent="0.35">
      <c r="A519" t="s">
        <v>647</v>
      </c>
      <c r="B519" s="93">
        <v>5215541402786</v>
      </c>
      <c r="C519" t="s">
        <v>129</v>
      </c>
      <c r="D519" t="s">
        <v>130</v>
      </c>
      <c r="E519">
        <v>0</v>
      </c>
      <c r="F519">
        <v>0</v>
      </c>
      <c r="G519">
        <v>0</v>
      </c>
      <c r="H519" s="95">
        <v>45824.603472222225</v>
      </c>
      <c r="I519">
        <v>0</v>
      </c>
      <c r="K519">
        <v>0</v>
      </c>
    </row>
    <row r="520" spans="1:12" x14ac:dyDescent="0.35">
      <c r="A520" t="s">
        <v>648</v>
      </c>
      <c r="B520" s="93">
        <v>5218661071961</v>
      </c>
      <c r="C520" t="s">
        <v>129</v>
      </c>
      <c r="D520" t="s">
        <v>130</v>
      </c>
      <c r="E520">
        <v>1</v>
      </c>
      <c r="F520">
        <v>0</v>
      </c>
      <c r="G520">
        <v>1</v>
      </c>
      <c r="H520"/>
      <c r="I520">
        <v>1</v>
      </c>
      <c r="J520" s="95">
        <v>45824.604166666664</v>
      </c>
      <c r="K520">
        <v>0</v>
      </c>
    </row>
    <row r="521" spans="1:12" x14ac:dyDescent="0.35">
      <c r="A521" t="s">
        <v>649</v>
      </c>
      <c r="B521" s="93">
        <v>5218311106023</v>
      </c>
      <c r="C521" t="s">
        <v>129</v>
      </c>
      <c r="D521" t="s">
        <v>130</v>
      </c>
      <c r="E521">
        <v>1</v>
      </c>
      <c r="F521">
        <v>1</v>
      </c>
      <c r="G521">
        <v>1</v>
      </c>
      <c r="H521"/>
      <c r="I521">
        <v>1</v>
      </c>
      <c r="J521" s="95">
        <v>45824.603472222225</v>
      </c>
      <c r="K521">
        <v>1</v>
      </c>
      <c r="L521" s="95">
        <v>45825.199305555558</v>
      </c>
    </row>
    <row r="522" spans="1:12" x14ac:dyDescent="0.35">
      <c r="A522" t="s">
        <v>650</v>
      </c>
      <c r="B522" s="93">
        <v>5219512431175</v>
      </c>
      <c r="C522" t="s">
        <v>129</v>
      </c>
      <c r="D522" t="s">
        <v>130</v>
      </c>
      <c r="E522">
        <v>1</v>
      </c>
      <c r="F522">
        <v>1</v>
      </c>
      <c r="G522">
        <v>1</v>
      </c>
      <c r="H522"/>
      <c r="I522">
        <v>1</v>
      </c>
      <c r="J522" s="95">
        <v>45824.609027777777</v>
      </c>
      <c r="K522">
        <v>1</v>
      </c>
      <c r="L522" s="95">
        <v>45824.611111111109</v>
      </c>
    </row>
    <row r="523" spans="1:12" x14ac:dyDescent="0.35">
      <c r="A523" t="s">
        <v>651</v>
      </c>
      <c r="B523" s="93">
        <v>5215534333650</v>
      </c>
      <c r="C523" t="s">
        <v>129</v>
      </c>
      <c r="D523" t="s">
        <v>130</v>
      </c>
      <c r="E523">
        <v>1</v>
      </c>
      <c r="F523">
        <v>1</v>
      </c>
      <c r="G523">
        <v>1</v>
      </c>
      <c r="H523"/>
      <c r="I523">
        <v>1</v>
      </c>
      <c r="J523" s="95">
        <v>45824.609027777777</v>
      </c>
      <c r="K523">
        <v>1</v>
      </c>
      <c r="L523" s="95">
        <v>45824.620138888888</v>
      </c>
    </row>
    <row r="524" spans="1:12" x14ac:dyDescent="0.35">
      <c r="A524" t="s">
        <v>652</v>
      </c>
      <c r="B524" s="93">
        <v>5212711975695</v>
      </c>
      <c r="C524" t="s">
        <v>129</v>
      </c>
      <c r="D524" t="s">
        <v>130</v>
      </c>
      <c r="E524">
        <v>0</v>
      </c>
      <c r="F524">
        <v>0</v>
      </c>
      <c r="G524">
        <v>0</v>
      </c>
      <c r="H524" s="95">
        <v>45824.604861111111</v>
      </c>
      <c r="I524">
        <v>0</v>
      </c>
      <c r="K524">
        <v>0</v>
      </c>
    </row>
    <row r="525" spans="1:12" x14ac:dyDescent="0.35">
      <c r="A525" t="s">
        <v>653</v>
      </c>
      <c r="B525" s="93">
        <v>5217228519382</v>
      </c>
      <c r="C525" t="s">
        <v>129</v>
      </c>
      <c r="D525" t="s">
        <v>130</v>
      </c>
      <c r="E525">
        <v>1</v>
      </c>
      <c r="F525">
        <v>0</v>
      </c>
      <c r="G525">
        <v>1</v>
      </c>
      <c r="H525"/>
      <c r="I525">
        <v>1</v>
      </c>
      <c r="J525" s="95">
        <v>45824.614583333336</v>
      </c>
      <c r="K525">
        <v>0</v>
      </c>
    </row>
    <row r="526" spans="1:12" x14ac:dyDescent="0.35">
      <c r="A526" t="s">
        <v>654</v>
      </c>
      <c r="B526" s="93">
        <v>5214494561651</v>
      </c>
      <c r="C526" t="s">
        <v>129</v>
      </c>
      <c r="D526" t="s">
        <v>130</v>
      </c>
      <c r="E526">
        <v>1</v>
      </c>
      <c r="F526">
        <v>0</v>
      </c>
      <c r="G526">
        <v>1</v>
      </c>
      <c r="H526"/>
      <c r="I526">
        <v>1</v>
      </c>
      <c r="J526" s="95">
        <v>45824.604166666664</v>
      </c>
      <c r="K526">
        <v>0</v>
      </c>
    </row>
    <row r="527" spans="1:12" x14ac:dyDescent="0.35">
      <c r="A527" t="s">
        <v>655</v>
      </c>
      <c r="B527" s="93">
        <v>5215529661985</v>
      </c>
      <c r="C527" t="s">
        <v>129</v>
      </c>
      <c r="D527" t="s">
        <v>130</v>
      </c>
      <c r="E527">
        <v>1</v>
      </c>
      <c r="F527">
        <v>0</v>
      </c>
      <c r="G527">
        <v>1</v>
      </c>
      <c r="H527"/>
      <c r="I527">
        <v>1</v>
      </c>
      <c r="J527" s="95">
        <v>45824.607638888891</v>
      </c>
      <c r="K527">
        <v>0</v>
      </c>
    </row>
    <row r="528" spans="1:12" x14ac:dyDescent="0.35">
      <c r="A528" t="s">
        <v>656</v>
      </c>
      <c r="B528" s="93">
        <v>5215543417374</v>
      </c>
      <c r="C528" t="s">
        <v>129</v>
      </c>
      <c r="D528" t="s">
        <v>130</v>
      </c>
      <c r="E528">
        <v>1</v>
      </c>
      <c r="F528">
        <v>0</v>
      </c>
      <c r="G528">
        <v>1</v>
      </c>
      <c r="H528"/>
      <c r="I528">
        <v>1</v>
      </c>
      <c r="J528" s="95">
        <v>45824.605555555558</v>
      </c>
      <c r="K528">
        <v>0</v>
      </c>
    </row>
    <row r="529" spans="1:12" x14ac:dyDescent="0.35">
      <c r="A529" t="s">
        <v>657</v>
      </c>
      <c r="B529" s="93">
        <v>524431806264</v>
      </c>
      <c r="C529" t="s">
        <v>129</v>
      </c>
      <c r="D529" t="s">
        <v>130</v>
      </c>
      <c r="E529">
        <v>1</v>
      </c>
      <c r="F529">
        <v>1</v>
      </c>
      <c r="G529">
        <v>1</v>
      </c>
      <c r="H529"/>
      <c r="I529">
        <v>1</v>
      </c>
      <c r="J529" s="95">
        <v>45824.604861111111</v>
      </c>
      <c r="K529">
        <v>1</v>
      </c>
      <c r="L529" s="95">
        <v>45824.615277777775</v>
      </c>
    </row>
    <row r="530" spans="1:12" x14ac:dyDescent="0.35">
      <c r="A530" t="s">
        <v>658</v>
      </c>
      <c r="B530" s="93">
        <v>5215563722941</v>
      </c>
      <c r="C530" t="s">
        <v>129</v>
      </c>
      <c r="D530" t="s">
        <v>130</v>
      </c>
      <c r="E530">
        <v>0</v>
      </c>
      <c r="F530">
        <v>0</v>
      </c>
      <c r="G530">
        <v>0</v>
      </c>
      <c r="H530" s="95">
        <v>45824.603472222225</v>
      </c>
      <c r="I530">
        <v>0</v>
      </c>
      <c r="K530">
        <v>0</v>
      </c>
    </row>
    <row r="531" spans="1:12" x14ac:dyDescent="0.35">
      <c r="A531" t="s">
        <v>659</v>
      </c>
      <c r="B531" s="93">
        <v>5218183396088</v>
      </c>
      <c r="C531" t="s">
        <v>129</v>
      </c>
      <c r="D531" t="s">
        <v>130</v>
      </c>
      <c r="E531">
        <v>0</v>
      </c>
      <c r="F531">
        <v>0</v>
      </c>
      <c r="G531">
        <v>0</v>
      </c>
      <c r="H531" s="95">
        <v>45824.609027777777</v>
      </c>
      <c r="I531">
        <v>0</v>
      </c>
      <c r="K531">
        <v>0</v>
      </c>
    </row>
    <row r="532" spans="1:12" x14ac:dyDescent="0.35">
      <c r="A532" t="s">
        <v>660</v>
      </c>
      <c r="B532" s="93">
        <v>5214428500537</v>
      </c>
      <c r="C532" t="s">
        <v>129</v>
      </c>
      <c r="D532" t="s">
        <v>130</v>
      </c>
      <c r="E532">
        <v>0</v>
      </c>
      <c r="F532">
        <v>0</v>
      </c>
      <c r="G532">
        <v>0</v>
      </c>
      <c r="H532" s="95">
        <v>45824.607638888891</v>
      </c>
      <c r="I532">
        <v>0</v>
      </c>
      <c r="K532">
        <v>0</v>
      </c>
    </row>
    <row r="533" spans="1:12" x14ac:dyDescent="0.35">
      <c r="A533" t="s">
        <v>661</v>
      </c>
      <c r="B533" s="93">
        <v>5215526944220</v>
      </c>
      <c r="C533" t="s">
        <v>129</v>
      </c>
      <c r="D533" t="s">
        <v>130</v>
      </c>
      <c r="E533">
        <v>1</v>
      </c>
      <c r="F533">
        <v>1</v>
      </c>
      <c r="G533">
        <v>1</v>
      </c>
      <c r="H533"/>
      <c r="I533">
        <v>1</v>
      </c>
      <c r="J533" s="95">
        <v>45824.604166666664</v>
      </c>
      <c r="K533">
        <v>1</v>
      </c>
      <c r="L533" s="95">
        <v>45824.620138888888</v>
      </c>
    </row>
    <row r="534" spans="1:12" x14ac:dyDescent="0.35">
      <c r="A534" t="s">
        <v>662</v>
      </c>
      <c r="B534" s="93">
        <v>5213411086183</v>
      </c>
      <c r="C534" t="s">
        <v>129</v>
      </c>
      <c r="D534" t="s">
        <v>130</v>
      </c>
      <c r="E534">
        <v>1</v>
      </c>
      <c r="F534">
        <v>1</v>
      </c>
      <c r="G534">
        <v>1</v>
      </c>
      <c r="H534"/>
      <c r="I534">
        <v>1</v>
      </c>
      <c r="J534" s="95">
        <v>45824.60833333333</v>
      </c>
      <c r="K534">
        <v>1</v>
      </c>
      <c r="L534" s="95">
        <v>45824.615277777775</v>
      </c>
    </row>
    <row r="535" spans="1:12" x14ac:dyDescent="0.35">
      <c r="A535" t="s">
        <v>663</v>
      </c>
      <c r="B535" s="93">
        <v>5212721049983</v>
      </c>
      <c r="C535" t="s">
        <v>129</v>
      </c>
      <c r="D535" t="s">
        <v>130</v>
      </c>
      <c r="E535">
        <v>0</v>
      </c>
      <c r="F535">
        <v>0</v>
      </c>
      <c r="G535">
        <v>0</v>
      </c>
      <c r="H535" s="95">
        <v>45824.609722222223</v>
      </c>
      <c r="I535">
        <v>0</v>
      </c>
      <c r="K535">
        <v>0</v>
      </c>
    </row>
    <row r="536" spans="1:12" x14ac:dyDescent="0.35">
      <c r="A536" t="s">
        <v>664</v>
      </c>
      <c r="B536" s="93">
        <v>5212226678935</v>
      </c>
      <c r="C536" t="s">
        <v>129</v>
      </c>
      <c r="D536" t="s">
        <v>130</v>
      </c>
      <c r="E536">
        <v>1</v>
      </c>
      <c r="F536">
        <v>1</v>
      </c>
      <c r="G536">
        <v>1</v>
      </c>
      <c r="H536"/>
      <c r="I536">
        <v>1</v>
      </c>
      <c r="J536" s="95">
        <v>45824.607638888891</v>
      </c>
      <c r="K536">
        <v>1</v>
      </c>
      <c r="L536" s="95">
        <v>45824.7</v>
      </c>
    </row>
    <row r="537" spans="1:12" x14ac:dyDescent="0.35">
      <c r="A537" t="s">
        <v>665</v>
      </c>
      <c r="B537" s="93">
        <v>5212225546727</v>
      </c>
      <c r="C537" t="s">
        <v>129</v>
      </c>
      <c r="D537" t="s">
        <v>130</v>
      </c>
      <c r="E537">
        <v>1</v>
      </c>
      <c r="F537">
        <v>0</v>
      </c>
      <c r="G537">
        <v>1</v>
      </c>
      <c r="H537"/>
      <c r="I537">
        <v>1</v>
      </c>
      <c r="J537" s="95">
        <v>45824.604166666664</v>
      </c>
      <c r="K537">
        <v>0</v>
      </c>
    </row>
    <row r="538" spans="1:12" x14ac:dyDescent="0.35">
      <c r="A538" t="s">
        <v>666</v>
      </c>
      <c r="B538" s="93">
        <v>5212291048805</v>
      </c>
      <c r="C538" t="s">
        <v>129</v>
      </c>
      <c r="D538" t="s">
        <v>130</v>
      </c>
      <c r="E538">
        <v>1</v>
      </c>
      <c r="F538">
        <v>0</v>
      </c>
      <c r="G538">
        <v>1</v>
      </c>
      <c r="H538"/>
      <c r="I538">
        <v>1</v>
      </c>
      <c r="J538" s="95">
        <v>45824.609722222223</v>
      </c>
      <c r="K538">
        <v>0</v>
      </c>
    </row>
    <row r="539" spans="1:12" x14ac:dyDescent="0.35">
      <c r="A539" t="s">
        <v>667</v>
      </c>
      <c r="B539" s="93">
        <v>5218331516871</v>
      </c>
      <c r="C539" t="s">
        <v>129</v>
      </c>
      <c r="D539" t="s">
        <v>130</v>
      </c>
      <c r="E539">
        <v>1</v>
      </c>
      <c r="F539">
        <v>0</v>
      </c>
      <c r="G539">
        <v>1</v>
      </c>
      <c r="H539"/>
      <c r="I539">
        <v>1</v>
      </c>
      <c r="J539" s="95">
        <v>45824.606944444444</v>
      </c>
      <c r="K539">
        <v>0</v>
      </c>
    </row>
    <row r="540" spans="1:12" x14ac:dyDescent="0.35">
      <c r="A540" t="s">
        <v>668</v>
      </c>
      <c r="B540" s="93">
        <v>5213751072490</v>
      </c>
      <c r="C540" t="s">
        <v>129</v>
      </c>
      <c r="D540" t="s">
        <v>130</v>
      </c>
      <c r="E540">
        <v>0</v>
      </c>
      <c r="F540">
        <v>0</v>
      </c>
      <c r="G540">
        <v>0</v>
      </c>
      <c r="H540" s="95">
        <v>45824.609722222223</v>
      </c>
      <c r="I540">
        <v>0</v>
      </c>
      <c r="K540">
        <v>0</v>
      </c>
    </row>
    <row r="541" spans="1:12" x14ac:dyDescent="0.35">
      <c r="A541" t="s">
        <v>669</v>
      </c>
      <c r="B541" s="93">
        <v>5216144162894</v>
      </c>
      <c r="C541" t="s">
        <v>129</v>
      </c>
      <c r="D541" t="s">
        <v>130</v>
      </c>
      <c r="E541">
        <v>0</v>
      </c>
      <c r="F541">
        <v>0</v>
      </c>
      <c r="G541">
        <v>0</v>
      </c>
      <c r="H541" s="95">
        <v>45824.604166666664</v>
      </c>
      <c r="I541">
        <v>0</v>
      </c>
      <c r="K541">
        <v>0</v>
      </c>
    </row>
    <row r="542" spans="1:12" x14ac:dyDescent="0.35">
      <c r="A542" t="s">
        <v>670</v>
      </c>
      <c r="B542" s="93">
        <v>5216491110018</v>
      </c>
      <c r="C542" t="s">
        <v>129</v>
      </c>
      <c r="D542" t="s">
        <v>130</v>
      </c>
      <c r="E542">
        <v>1</v>
      </c>
      <c r="F542">
        <v>0</v>
      </c>
      <c r="G542">
        <v>1</v>
      </c>
      <c r="H542"/>
      <c r="I542">
        <v>1</v>
      </c>
      <c r="J542" s="95">
        <v>45824.606249999997</v>
      </c>
      <c r="K542">
        <v>0</v>
      </c>
    </row>
    <row r="543" spans="1:12" x14ac:dyDescent="0.35">
      <c r="A543" t="s">
        <v>671</v>
      </c>
      <c r="B543" s="93">
        <v>5212727228564</v>
      </c>
      <c r="C543" t="s">
        <v>129</v>
      </c>
      <c r="D543" t="s">
        <v>130</v>
      </c>
      <c r="E543">
        <v>1</v>
      </c>
      <c r="F543">
        <v>1</v>
      </c>
      <c r="G543">
        <v>1</v>
      </c>
      <c r="H543"/>
      <c r="I543">
        <v>1</v>
      </c>
      <c r="J543" s="95">
        <v>45824.606944444444</v>
      </c>
      <c r="K543">
        <v>1</v>
      </c>
      <c r="L543" s="95">
        <v>45824.643055555556</v>
      </c>
    </row>
    <row r="544" spans="1:12" x14ac:dyDescent="0.35">
      <c r="A544" t="s">
        <v>672</v>
      </c>
      <c r="B544" s="93">
        <v>5212871237314</v>
      </c>
      <c r="C544" t="s">
        <v>129</v>
      </c>
      <c r="D544" t="s">
        <v>130</v>
      </c>
      <c r="E544">
        <v>1</v>
      </c>
      <c r="F544">
        <v>0</v>
      </c>
      <c r="G544">
        <v>1</v>
      </c>
      <c r="H544"/>
      <c r="I544">
        <v>1</v>
      </c>
      <c r="J544" s="95">
        <v>45824.60833333333</v>
      </c>
      <c r="K544">
        <v>0</v>
      </c>
    </row>
    <row r="545" spans="1:12" x14ac:dyDescent="0.35">
      <c r="A545" t="s">
        <v>673</v>
      </c>
      <c r="B545" s="93">
        <v>5215551071147</v>
      </c>
      <c r="C545" t="s">
        <v>129</v>
      </c>
      <c r="D545" t="s">
        <v>130</v>
      </c>
      <c r="E545">
        <v>1</v>
      </c>
      <c r="F545">
        <v>0</v>
      </c>
      <c r="G545">
        <v>1</v>
      </c>
      <c r="H545"/>
      <c r="I545">
        <v>1</v>
      </c>
      <c r="J545" s="95">
        <v>45824.61041666667</v>
      </c>
      <c r="K545">
        <v>0</v>
      </c>
    </row>
    <row r="546" spans="1:12" x14ac:dyDescent="0.35">
      <c r="A546" t="s">
        <v>674</v>
      </c>
      <c r="B546" s="93">
        <v>5213329464417</v>
      </c>
      <c r="C546" t="s">
        <v>129</v>
      </c>
      <c r="D546" t="s">
        <v>130</v>
      </c>
      <c r="E546">
        <v>1</v>
      </c>
      <c r="F546">
        <v>0</v>
      </c>
      <c r="G546">
        <v>1</v>
      </c>
      <c r="H546"/>
      <c r="I546">
        <v>1</v>
      </c>
      <c r="J546" s="95">
        <v>45824.616666666669</v>
      </c>
      <c r="K546">
        <v>0</v>
      </c>
    </row>
    <row r="547" spans="1:12" x14ac:dyDescent="0.35">
      <c r="A547" t="s">
        <v>675</v>
      </c>
      <c r="B547" s="93">
        <v>5215533311511</v>
      </c>
      <c r="C547" t="s">
        <v>129</v>
      </c>
      <c r="D547" t="s">
        <v>130</v>
      </c>
      <c r="E547">
        <v>1</v>
      </c>
      <c r="F547">
        <v>1</v>
      </c>
      <c r="G547">
        <v>1</v>
      </c>
      <c r="H547"/>
      <c r="I547">
        <v>1</v>
      </c>
      <c r="J547" s="95">
        <v>45824.606249999997</v>
      </c>
      <c r="K547">
        <v>1</v>
      </c>
      <c r="L547" s="95">
        <v>45824.624305555553</v>
      </c>
    </row>
    <row r="548" spans="1:12" x14ac:dyDescent="0.35">
      <c r="A548" t="s">
        <v>676</v>
      </c>
      <c r="B548" s="93">
        <v>5218771090238</v>
      </c>
      <c r="C548" t="s">
        <v>129</v>
      </c>
      <c r="D548" t="s">
        <v>130</v>
      </c>
      <c r="E548">
        <v>0</v>
      </c>
      <c r="F548">
        <v>0</v>
      </c>
      <c r="G548">
        <v>0</v>
      </c>
      <c r="H548" s="95">
        <v>45824.604861111111</v>
      </c>
      <c r="I548">
        <v>0</v>
      </c>
      <c r="K548">
        <v>0</v>
      </c>
    </row>
    <row r="549" spans="1:12" x14ac:dyDescent="0.35">
      <c r="A549" t="s">
        <v>677</v>
      </c>
      <c r="B549" s="93">
        <v>5219981688607</v>
      </c>
      <c r="C549" t="s">
        <v>129</v>
      </c>
      <c r="D549" t="s">
        <v>130</v>
      </c>
      <c r="E549">
        <v>1</v>
      </c>
      <c r="F549">
        <v>0</v>
      </c>
      <c r="G549">
        <v>1</v>
      </c>
      <c r="H549"/>
      <c r="I549">
        <v>1</v>
      </c>
      <c r="J549" s="95">
        <v>45824.604861111111</v>
      </c>
      <c r="K549">
        <v>0</v>
      </c>
    </row>
    <row r="550" spans="1:12" x14ac:dyDescent="0.35">
      <c r="A550" t="s">
        <v>678</v>
      </c>
      <c r="B550" s="93">
        <v>5217971059356</v>
      </c>
      <c r="C550" t="s">
        <v>129</v>
      </c>
      <c r="D550" t="s">
        <v>130</v>
      </c>
      <c r="E550">
        <v>1</v>
      </c>
      <c r="F550">
        <v>0</v>
      </c>
      <c r="G550">
        <v>1</v>
      </c>
      <c r="H550"/>
      <c r="I550">
        <v>1</v>
      </c>
      <c r="J550" s="95">
        <v>45824.603472222225</v>
      </c>
      <c r="K550">
        <v>0</v>
      </c>
    </row>
    <row r="551" spans="1:12" x14ac:dyDescent="0.35">
      <c r="A551" t="s">
        <v>679</v>
      </c>
      <c r="B551" s="93">
        <v>5215563634080</v>
      </c>
      <c r="C551" t="s">
        <v>129</v>
      </c>
      <c r="D551" t="s">
        <v>130</v>
      </c>
      <c r="E551">
        <v>0</v>
      </c>
      <c r="F551">
        <v>0</v>
      </c>
      <c r="G551">
        <v>0</v>
      </c>
      <c r="H551" s="95">
        <v>45824.603472222225</v>
      </c>
      <c r="I551">
        <v>0</v>
      </c>
      <c r="K551">
        <v>0</v>
      </c>
    </row>
    <row r="552" spans="1:12" x14ac:dyDescent="0.35">
      <c r="A552" t="s">
        <v>680</v>
      </c>
      <c r="B552" s="93">
        <v>5214432590428</v>
      </c>
      <c r="C552" t="s">
        <v>129</v>
      </c>
      <c r="D552" t="s">
        <v>130</v>
      </c>
      <c r="E552">
        <v>0</v>
      </c>
      <c r="F552">
        <v>0</v>
      </c>
      <c r="G552">
        <v>0</v>
      </c>
      <c r="H552" s="95">
        <v>45824.609722222223</v>
      </c>
      <c r="I552">
        <v>0</v>
      </c>
      <c r="K552">
        <v>0</v>
      </c>
    </row>
    <row r="553" spans="1:12" x14ac:dyDescent="0.35">
      <c r="A553" t="s">
        <v>681</v>
      </c>
      <c r="B553" s="93">
        <v>5218181126339</v>
      </c>
      <c r="C553" t="s">
        <v>129</v>
      </c>
      <c r="D553" t="s">
        <v>130</v>
      </c>
      <c r="E553">
        <v>1</v>
      </c>
      <c r="F553">
        <v>0</v>
      </c>
      <c r="G553">
        <v>1</v>
      </c>
      <c r="H553"/>
      <c r="I553">
        <v>1</v>
      </c>
      <c r="J553" s="95">
        <v>45824.601388888892</v>
      </c>
      <c r="K553">
        <v>0</v>
      </c>
    </row>
    <row r="554" spans="1:12" x14ac:dyDescent="0.35">
      <c r="A554" t="s">
        <v>682</v>
      </c>
      <c r="B554" s="93">
        <v>5213311121281</v>
      </c>
      <c r="C554" t="s">
        <v>129</v>
      </c>
      <c r="D554" t="s">
        <v>130</v>
      </c>
      <c r="E554">
        <v>0</v>
      </c>
      <c r="F554">
        <v>0</v>
      </c>
      <c r="G554">
        <v>0</v>
      </c>
      <c r="H554" s="95">
        <v>45824.601388888892</v>
      </c>
      <c r="I554">
        <v>0</v>
      </c>
      <c r="K554">
        <v>0</v>
      </c>
    </row>
    <row r="555" spans="1:12" x14ac:dyDescent="0.35">
      <c r="A555" t="s">
        <v>683</v>
      </c>
      <c r="B555" s="93">
        <v>5215624800959</v>
      </c>
      <c r="C555" t="s">
        <v>129</v>
      </c>
      <c r="D555" t="s">
        <v>130</v>
      </c>
      <c r="E555">
        <v>0</v>
      </c>
      <c r="F555">
        <v>0</v>
      </c>
      <c r="G555">
        <v>0</v>
      </c>
      <c r="H555" s="95">
        <v>45824.60833333333</v>
      </c>
      <c r="I555">
        <v>0</v>
      </c>
      <c r="K555">
        <v>0</v>
      </c>
    </row>
    <row r="556" spans="1:12" x14ac:dyDescent="0.35">
      <c r="A556" t="s">
        <v>684</v>
      </c>
      <c r="B556" s="93">
        <v>5219211386524</v>
      </c>
      <c r="C556" t="s">
        <v>129</v>
      </c>
      <c r="D556" t="s">
        <v>130</v>
      </c>
      <c r="E556">
        <v>0</v>
      </c>
      <c r="F556">
        <v>0</v>
      </c>
      <c r="G556">
        <v>0</v>
      </c>
      <c r="H556" s="95">
        <v>45824.604861111111</v>
      </c>
      <c r="I556">
        <v>0</v>
      </c>
      <c r="K556">
        <v>0</v>
      </c>
    </row>
    <row r="557" spans="1:12" x14ac:dyDescent="0.35">
      <c r="A557" t="s">
        <v>685</v>
      </c>
      <c r="B557" s="93">
        <v>5218711749141</v>
      </c>
      <c r="C557" t="s">
        <v>129</v>
      </c>
      <c r="D557" t="s">
        <v>130</v>
      </c>
      <c r="E557">
        <v>0</v>
      </c>
      <c r="F557">
        <v>0</v>
      </c>
      <c r="G557">
        <v>0</v>
      </c>
      <c r="H557" s="95">
        <v>45824.609722222223</v>
      </c>
      <c r="I557">
        <v>0</v>
      </c>
      <c r="K557">
        <v>0</v>
      </c>
    </row>
    <row r="558" spans="1:12" x14ac:dyDescent="0.35">
      <c r="A558" t="s">
        <v>686</v>
      </c>
      <c r="B558" s="93">
        <v>5218111755986</v>
      </c>
      <c r="C558" t="s">
        <v>129</v>
      </c>
      <c r="D558" t="s">
        <v>130</v>
      </c>
      <c r="E558">
        <v>1</v>
      </c>
      <c r="F558">
        <v>0</v>
      </c>
      <c r="G558">
        <v>1</v>
      </c>
      <c r="H558"/>
      <c r="I558">
        <v>1</v>
      </c>
      <c r="J558" s="95">
        <v>45824.609722222223</v>
      </c>
      <c r="K558">
        <v>0</v>
      </c>
    </row>
    <row r="559" spans="1:12" x14ac:dyDescent="0.35">
      <c r="A559" t="s">
        <v>687</v>
      </c>
      <c r="B559" s="93">
        <v>5212223681003</v>
      </c>
      <c r="C559" t="s">
        <v>129</v>
      </c>
      <c r="D559" t="s">
        <v>130</v>
      </c>
      <c r="E559">
        <v>0</v>
      </c>
      <c r="F559">
        <v>0</v>
      </c>
      <c r="G559">
        <v>0</v>
      </c>
      <c r="H559" s="95">
        <v>45824.609722222223</v>
      </c>
      <c r="I559">
        <v>0</v>
      </c>
      <c r="K559">
        <v>0</v>
      </c>
    </row>
    <row r="560" spans="1:12" x14ac:dyDescent="0.35">
      <c r="A560" t="s">
        <v>688</v>
      </c>
      <c r="B560" s="93">
        <v>5215526995021</v>
      </c>
      <c r="C560" t="s">
        <v>129</v>
      </c>
      <c r="D560" t="s">
        <v>130</v>
      </c>
      <c r="E560">
        <v>1</v>
      </c>
      <c r="F560">
        <v>0</v>
      </c>
      <c r="G560">
        <v>1</v>
      </c>
      <c r="H560"/>
      <c r="I560">
        <v>1</v>
      </c>
      <c r="J560" s="95">
        <v>45824.601388888892</v>
      </c>
      <c r="K560">
        <v>0</v>
      </c>
    </row>
    <row r="561" spans="1:12" x14ac:dyDescent="0.35">
      <c r="A561" t="s">
        <v>689</v>
      </c>
      <c r="B561" s="93">
        <v>5215585608790</v>
      </c>
      <c r="C561" t="s">
        <v>129</v>
      </c>
      <c r="D561" t="s">
        <v>130</v>
      </c>
      <c r="E561">
        <v>1</v>
      </c>
      <c r="F561">
        <v>0</v>
      </c>
      <c r="G561">
        <v>1</v>
      </c>
      <c r="H561"/>
      <c r="I561">
        <v>1</v>
      </c>
      <c r="J561" s="95">
        <v>45824.606944444444</v>
      </c>
      <c r="K561">
        <v>0</v>
      </c>
    </row>
    <row r="562" spans="1:12" x14ac:dyDescent="0.35">
      <c r="A562" t="s">
        <v>690</v>
      </c>
      <c r="B562" s="93">
        <v>5214921247958</v>
      </c>
      <c r="C562" t="s">
        <v>129</v>
      </c>
      <c r="D562" t="s">
        <v>130</v>
      </c>
      <c r="E562">
        <v>1</v>
      </c>
      <c r="F562">
        <v>0</v>
      </c>
      <c r="G562">
        <v>1</v>
      </c>
      <c r="H562"/>
      <c r="I562">
        <v>1</v>
      </c>
      <c r="J562" s="95">
        <v>45824.601388888892</v>
      </c>
      <c r="K562">
        <v>0</v>
      </c>
    </row>
    <row r="563" spans="1:12" x14ac:dyDescent="0.35">
      <c r="A563" t="s">
        <v>691</v>
      </c>
      <c r="B563" s="93">
        <v>5215541864501</v>
      </c>
      <c r="C563" t="s">
        <v>129</v>
      </c>
      <c r="D563" t="s">
        <v>130</v>
      </c>
      <c r="E563">
        <v>1</v>
      </c>
      <c r="F563">
        <v>1</v>
      </c>
      <c r="G563">
        <v>1</v>
      </c>
      <c r="H563"/>
      <c r="I563">
        <v>1</v>
      </c>
      <c r="J563" s="95">
        <v>45824.60833333333</v>
      </c>
      <c r="K563">
        <v>1</v>
      </c>
      <c r="L563" s="95">
        <v>45824.652777777781</v>
      </c>
    </row>
    <row r="564" spans="1:12" x14ac:dyDescent="0.35">
      <c r="A564" t="s">
        <v>692</v>
      </c>
      <c r="B564" s="93">
        <v>5215514733551</v>
      </c>
      <c r="C564" t="s">
        <v>129</v>
      </c>
      <c r="D564" t="s">
        <v>130</v>
      </c>
      <c r="E564">
        <v>0</v>
      </c>
      <c r="F564">
        <v>0</v>
      </c>
      <c r="G564">
        <v>0</v>
      </c>
      <c r="H564" s="95">
        <v>45824.605555555558</v>
      </c>
      <c r="I564">
        <v>0</v>
      </c>
      <c r="K564">
        <v>0</v>
      </c>
    </row>
    <row r="565" spans="1:12" x14ac:dyDescent="0.35">
      <c r="A565" t="s">
        <v>693</v>
      </c>
      <c r="B565" s="93">
        <v>5215570530285</v>
      </c>
      <c r="C565" t="s">
        <v>129</v>
      </c>
      <c r="D565" t="s">
        <v>130</v>
      </c>
      <c r="E565">
        <v>1</v>
      </c>
      <c r="F565">
        <v>0</v>
      </c>
      <c r="G565">
        <v>1</v>
      </c>
      <c r="H565"/>
      <c r="I565">
        <v>1</v>
      </c>
      <c r="J565" s="95">
        <v>45824.60833333333</v>
      </c>
      <c r="K565">
        <v>0</v>
      </c>
    </row>
    <row r="566" spans="1:12" x14ac:dyDescent="0.35">
      <c r="A566" t="s">
        <v>694</v>
      </c>
      <c r="B566" s="93">
        <v>5219935615271</v>
      </c>
      <c r="C566" t="s">
        <v>129</v>
      </c>
      <c r="D566" t="s">
        <v>130</v>
      </c>
      <c r="E566">
        <v>0</v>
      </c>
      <c r="F566">
        <v>0</v>
      </c>
      <c r="G566">
        <v>0</v>
      </c>
      <c r="H566" s="95">
        <v>45824.604861111111</v>
      </c>
      <c r="I566">
        <v>0</v>
      </c>
      <c r="K566">
        <v>0</v>
      </c>
    </row>
    <row r="567" spans="1:12" x14ac:dyDescent="0.35">
      <c r="A567" t="s">
        <v>695</v>
      </c>
      <c r="B567" s="93">
        <v>5217331093787</v>
      </c>
      <c r="C567" t="s">
        <v>129</v>
      </c>
      <c r="D567" t="s">
        <v>130</v>
      </c>
      <c r="E567">
        <v>1</v>
      </c>
      <c r="F567">
        <v>0</v>
      </c>
      <c r="G567">
        <v>1</v>
      </c>
      <c r="H567"/>
      <c r="I567">
        <v>1</v>
      </c>
      <c r="J567" s="95">
        <v>45824.609722222223</v>
      </c>
      <c r="K567">
        <v>0</v>
      </c>
    </row>
    <row r="568" spans="1:12" x14ac:dyDescent="0.35">
      <c r="A568" t="s">
        <v>696</v>
      </c>
      <c r="B568" s="93">
        <v>5217711681473</v>
      </c>
      <c r="C568" t="s">
        <v>129</v>
      </c>
      <c r="D568" t="s">
        <v>130</v>
      </c>
      <c r="E568">
        <v>0</v>
      </c>
      <c r="F568">
        <v>0</v>
      </c>
      <c r="G568">
        <v>0</v>
      </c>
      <c r="H568" s="95">
        <v>45824.602083333331</v>
      </c>
      <c r="I568">
        <v>0</v>
      </c>
      <c r="K568">
        <v>0</v>
      </c>
    </row>
    <row r="569" spans="1:12" x14ac:dyDescent="0.35">
      <c r="A569" t="s">
        <v>697</v>
      </c>
      <c r="B569" s="93">
        <v>5219711377322</v>
      </c>
      <c r="C569" t="s">
        <v>129</v>
      </c>
      <c r="D569" t="s">
        <v>130</v>
      </c>
      <c r="E569">
        <v>1</v>
      </c>
      <c r="F569">
        <v>0</v>
      </c>
      <c r="G569">
        <v>1</v>
      </c>
      <c r="H569"/>
      <c r="I569">
        <v>1</v>
      </c>
      <c r="J569" s="95">
        <v>45824.604166666664</v>
      </c>
      <c r="K569">
        <v>0</v>
      </c>
    </row>
    <row r="570" spans="1:12" x14ac:dyDescent="0.35">
      <c r="A570" t="s">
        <v>698</v>
      </c>
      <c r="B570" s="93">
        <v>5214922492858</v>
      </c>
      <c r="C570" t="s">
        <v>129</v>
      </c>
      <c r="D570" t="s">
        <v>130</v>
      </c>
      <c r="E570">
        <v>1</v>
      </c>
      <c r="F570">
        <v>0</v>
      </c>
      <c r="G570">
        <v>1</v>
      </c>
      <c r="H570"/>
      <c r="I570">
        <v>1</v>
      </c>
      <c r="J570" s="95">
        <v>45824.603472222225</v>
      </c>
      <c r="K570">
        <v>0</v>
      </c>
    </row>
    <row r="571" spans="1:12" x14ac:dyDescent="0.35">
      <c r="A571" t="s">
        <v>699</v>
      </c>
      <c r="B571" s="93">
        <v>5218116340151</v>
      </c>
      <c r="C571" t="s">
        <v>129</v>
      </c>
      <c r="D571" t="s">
        <v>130</v>
      </c>
      <c r="E571">
        <v>1</v>
      </c>
      <c r="F571">
        <v>0</v>
      </c>
      <c r="G571">
        <v>1</v>
      </c>
      <c r="H571"/>
      <c r="I571">
        <v>1</v>
      </c>
      <c r="J571" s="95">
        <v>45824.609027777777</v>
      </c>
      <c r="K571">
        <v>0</v>
      </c>
    </row>
    <row r="572" spans="1:12" x14ac:dyDescent="0.35">
      <c r="A572" t="s">
        <v>700</v>
      </c>
      <c r="B572" s="93">
        <v>5219631370285</v>
      </c>
      <c r="C572" t="s">
        <v>129</v>
      </c>
      <c r="D572" t="s">
        <v>130</v>
      </c>
      <c r="E572">
        <v>1</v>
      </c>
      <c r="F572">
        <v>1</v>
      </c>
      <c r="G572">
        <v>1</v>
      </c>
      <c r="H572"/>
      <c r="I572">
        <v>1</v>
      </c>
      <c r="J572" s="95">
        <v>45824.605555555558</v>
      </c>
      <c r="K572">
        <v>1</v>
      </c>
      <c r="L572" s="95">
        <v>45824.620833333334</v>
      </c>
    </row>
    <row r="573" spans="1:12" x14ac:dyDescent="0.35">
      <c r="A573" t="s">
        <v>701</v>
      </c>
      <c r="B573" s="93">
        <v>5215534488732</v>
      </c>
      <c r="C573" t="s">
        <v>129</v>
      </c>
      <c r="D573" t="s">
        <v>130</v>
      </c>
      <c r="E573">
        <v>1</v>
      </c>
      <c r="F573">
        <v>1</v>
      </c>
      <c r="G573">
        <v>1</v>
      </c>
      <c r="H573"/>
      <c r="I573">
        <v>1</v>
      </c>
      <c r="J573" s="95">
        <v>45824.609027777777</v>
      </c>
      <c r="K573">
        <v>1</v>
      </c>
      <c r="L573" s="95">
        <v>45824.651388888888</v>
      </c>
    </row>
    <row r="574" spans="1:12" x14ac:dyDescent="0.35">
      <c r="A574" t="s">
        <v>702</v>
      </c>
      <c r="B574" s="93">
        <v>5218116494923</v>
      </c>
      <c r="C574" t="s">
        <v>129</v>
      </c>
      <c r="D574" t="s">
        <v>130</v>
      </c>
      <c r="E574">
        <v>0</v>
      </c>
      <c r="F574">
        <v>0</v>
      </c>
      <c r="G574">
        <v>0</v>
      </c>
      <c r="H574" s="95">
        <v>45824.603472222225</v>
      </c>
      <c r="I574">
        <v>0</v>
      </c>
      <c r="K574">
        <v>0</v>
      </c>
    </row>
    <row r="575" spans="1:12" x14ac:dyDescent="0.35">
      <c r="A575" t="s">
        <v>703</v>
      </c>
      <c r="B575" s="93">
        <v>5215521134077</v>
      </c>
      <c r="C575" t="s">
        <v>129</v>
      </c>
      <c r="D575" t="s">
        <v>130</v>
      </c>
      <c r="E575">
        <v>0</v>
      </c>
      <c r="F575">
        <v>0</v>
      </c>
      <c r="G575">
        <v>0</v>
      </c>
      <c r="H575" s="95">
        <v>45824.605555555558</v>
      </c>
      <c r="I575">
        <v>0</v>
      </c>
      <c r="K575">
        <v>0</v>
      </c>
    </row>
    <row r="576" spans="1:12" x14ac:dyDescent="0.35">
      <c r="A576" t="s">
        <v>704</v>
      </c>
      <c r="B576" s="93">
        <v>5218712113070</v>
      </c>
      <c r="C576" t="s">
        <v>129</v>
      </c>
      <c r="D576" t="s">
        <v>130</v>
      </c>
      <c r="E576">
        <v>1</v>
      </c>
      <c r="F576">
        <v>0</v>
      </c>
      <c r="G576">
        <v>1</v>
      </c>
      <c r="H576"/>
      <c r="I576">
        <v>1</v>
      </c>
      <c r="J576" s="95">
        <v>45824.604861111111</v>
      </c>
      <c r="K576">
        <v>0</v>
      </c>
    </row>
    <row r="577" spans="1:12" x14ac:dyDescent="0.35">
      <c r="A577" t="s">
        <v>705</v>
      </c>
      <c r="B577" s="93">
        <v>5215534296372</v>
      </c>
      <c r="C577" t="s">
        <v>129</v>
      </c>
      <c r="D577" t="s">
        <v>130</v>
      </c>
      <c r="E577">
        <v>1</v>
      </c>
      <c r="F577">
        <v>1</v>
      </c>
      <c r="G577">
        <v>1</v>
      </c>
      <c r="H577"/>
      <c r="I577">
        <v>1</v>
      </c>
      <c r="J577" s="95">
        <v>45824.602083333331</v>
      </c>
      <c r="K577">
        <v>1</v>
      </c>
      <c r="L577" s="95">
        <v>45825.177083333336</v>
      </c>
    </row>
    <row r="578" spans="1:12" x14ac:dyDescent="0.35">
      <c r="A578" t="s">
        <v>706</v>
      </c>
      <c r="B578" s="93">
        <v>5219611032408</v>
      </c>
      <c r="C578" t="s">
        <v>129</v>
      </c>
      <c r="D578" t="s">
        <v>130</v>
      </c>
      <c r="E578">
        <v>1</v>
      </c>
      <c r="F578">
        <v>0</v>
      </c>
      <c r="G578">
        <v>1</v>
      </c>
      <c r="H578"/>
      <c r="I578">
        <v>1</v>
      </c>
      <c r="J578" s="95">
        <v>45824.602777777778</v>
      </c>
      <c r="K578">
        <v>0</v>
      </c>
    </row>
    <row r="579" spans="1:12" x14ac:dyDescent="0.35">
      <c r="A579" t="s">
        <v>707</v>
      </c>
      <c r="B579" s="93">
        <v>5212228069034</v>
      </c>
      <c r="C579" t="s">
        <v>129</v>
      </c>
      <c r="D579" t="s">
        <v>130</v>
      </c>
      <c r="E579">
        <v>1</v>
      </c>
      <c r="F579">
        <v>1</v>
      </c>
      <c r="G579">
        <v>1</v>
      </c>
      <c r="H579"/>
      <c r="I579">
        <v>1</v>
      </c>
      <c r="J579" s="95">
        <v>45824.604166666664</v>
      </c>
      <c r="K579">
        <v>1</v>
      </c>
      <c r="L579" s="95">
        <v>45824.80972222222</v>
      </c>
    </row>
    <row r="580" spans="1:12" x14ac:dyDescent="0.35">
      <c r="A580" t="s">
        <v>708</v>
      </c>
      <c r="B580" s="93">
        <v>5214421429678</v>
      </c>
      <c r="C580" t="s">
        <v>129</v>
      </c>
      <c r="D580" t="s">
        <v>130</v>
      </c>
      <c r="E580">
        <v>0</v>
      </c>
      <c r="F580">
        <v>0</v>
      </c>
      <c r="G580">
        <v>0</v>
      </c>
      <c r="H580" s="95">
        <v>45824.609027777777</v>
      </c>
      <c r="I580">
        <v>0</v>
      </c>
      <c r="K580">
        <v>0</v>
      </c>
    </row>
    <row r="581" spans="1:12" x14ac:dyDescent="0.35">
      <c r="A581" t="s">
        <v>709</v>
      </c>
      <c r="B581" s="93">
        <v>5213414390816</v>
      </c>
      <c r="C581" t="s">
        <v>129</v>
      </c>
      <c r="D581" t="s">
        <v>130</v>
      </c>
      <c r="E581">
        <v>1</v>
      </c>
      <c r="F581">
        <v>0</v>
      </c>
      <c r="G581">
        <v>1</v>
      </c>
      <c r="H581"/>
      <c r="I581">
        <v>1</v>
      </c>
      <c r="J581" s="95">
        <v>45824.60833333333</v>
      </c>
      <c r="K581">
        <v>0</v>
      </c>
    </row>
    <row r="582" spans="1:12" x14ac:dyDescent="0.35">
      <c r="A582" t="s">
        <v>710</v>
      </c>
      <c r="B582" s="93">
        <v>5212229544583</v>
      </c>
      <c r="C582" t="s">
        <v>129</v>
      </c>
      <c r="D582" t="s">
        <v>130</v>
      </c>
      <c r="E582">
        <v>1</v>
      </c>
      <c r="F582">
        <v>0</v>
      </c>
      <c r="G582">
        <v>1</v>
      </c>
      <c r="H582"/>
      <c r="I582">
        <v>1</v>
      </c>
      <c r="J582" s="95">
        <v>45824.604166666664</v>
      </c>
      <c r="K582">
        <v>0</v>
      </c>
    </row>
    <row r="583" spans="1:12" x14ac:dyDescent="0.35">
      <c r="A583" t="s">
        <v>711</v>
      </c>
      <c r="B583" s="93">
        <v>5214521136019</v>
      </c>
      <c r="C583" t="s">
        <v>129</v>
      </c>
      <c r="D583" t="s">
        <v>130</v>
      </c>
      <c r="E583">
        <v>1</v>
      </c>
      <c r="F583">
        <v>1</v>
      </c>
      <c r="G583">
        <v>1</v>
      </c>
      <c r="H583"/>
      <c r="I583">
        <v>1</v>
      </c>
      <c r="J583" s="95">
        <v>45824.604861111111</v>
      </c>
      <c r="K583">
        <v>1</v>
      </c>
      <c r="L583" s="95">
        <v>45824.642361111109</v>
      </c>
    </row>
    <row r="584" spans="1:12" x14ac:dyDescent="0.35">
      <c r="A584" t="s">
        <v>712</v>
      </c>
      <c r="B584" s="93">
        <v>5212711023555</v>
      </c>
      <c r="C584" t="s">
        <v>129</v>
      </c>
      <c r="D584" t="s">
        <v>130</v>
      </c>
      <c r="E584">
        <v>1</v>
      </c>
      <c r="F584">
        <v>1</v>
      </c>
      <c r="G584">
        <v>1</v>
      </c>
      <c r="H584"/>
      <c r="I584">
        <v>1</v>
      </c>
      <c r="J584" s="95">
        <v>45824.606944444444</v>
      </c>
      <c r="K584">
        <v>1</v>
      </c>
      <c r="L584" s="95">
        <v>45824.635416666664</v>
      </c>
    </row>
    <row r="585" spans="1:12" x14ac:dyDescent="0.35">
      <c r="A585" t="s">
        <v>713</v>
      </c>
      <c r="B585" s="93">
        <v>5215518815840</v>
      </c>
      <c r="C585" t="s">
        <v>129</v>
      </c>
      <c r="D585" t="s">
        <v>130</v>
      </c>
      <c r="E585">
        <v>1</v>
      </c>
      <c r="F585">
        <v>0</v>
      </c>
      <c r="G585">
        <v>1</v>
      </c>
      <c r="H585"/>
      <c r="I585">
        <v>1</v>
      </c>
      <c r="J585" s="95">
        <v>45824.602777777778</v>
      </c>
      <c r="K585">
        <v>0</v>
      </c>
    </row>
    <row r="586" spans="1:12" x14ac:dyDescent="0.35">
      <c r="A586" t="s">
        <v>714</v>
      </c>
      <c r="B586" s="93">
        <v>5217775134254</v>
      </c>
      <c r="C586" t="s">
        <v>129</v>
      </c>
      <c r="D586" t="s">
        <v>130</v>
      </c>
      <c r="E586">
        <v>1</v>
      </c>
      <c r="F586">
        <v>1</v>
      </c>
      <c r="G586">
        <v>1</v>
      </c>
      <c r="H586"/>
      <c r="I586">
        <v>1</v>
      </c>
      <c r="J586" s="95">
        <v>45824.679861111108</v>
      </c>
      <c r="K586">
        <v>1</v>
      </c>
      <c r="L586" s="95">
        <v>45824.986111111109</v>
      </c>
    </row>
    <row r="587" spans="1:12" x14ac:dyDescent="0.35">
      <c r="A587" t="s">
        <v>715</v>
      </c>
      <c r="B587" s="93">
        <v>5217861283764</v>
      </c>
      <c r="C587" t="s">
        <v>129</v>
      </c>
      <c r="D587" t="s">
        <v>130</v>
      </c>
      <c r="E587">
        <v>1</v>
      </c>
      <c r="F587">
        <v>1</v>
      </c>
      <c r="G587">
        <v>1</v>
      </c>
      <c r="H587"/>
      <c r="I587">
        <v>1</v>
      </c>
      <c r="J587" s="95">
        <v>45824.604166666664</v>
      </c>
      <c r="K587">
        <v>1</v>
      </c>
      <c r="L587" s="95">
        <v>45824.605555555558</v>
      </c>
    </row>
    <row r="588" spans="1:12" x14ac:dyDescent="0.35">
      <c r="A588" t="s">
        <v>716</v>
      </c>
      <c r="B588" s="93">
        <v>5215563503238</v>
      </c>
      <c r="C588" t="s">
        <v>129</v>
      </c>
      <c r="D588" t="s">
        <v>130</v>
      </c>
      <c r="E588">
        <v>1</v>
      </c>
      <c r="F588">
        <v>1</v>
      </c>
      <c r="G588">
        <v>1</v>
      </c>
      <c r="H588"/>
      <c r="I588">
        <v>1</v>
      </c>
      <c r="J588" s="95">
        <v>45824.601388888892</v>
      </c>
      <c r="K588">
        <v>1</v>
      </c>
      <c r="L588" s="95">
        <v>45825.063888888886</v>
      </c>
    </row>
    <row r="589" spans="1:12" x14ac:dyDescent="0.35">
      <c r="A589" t="s">
        <v>717</v>
      </c>
      <c r="B589" s="93">
        <v>5214424532948</v>
      </c>
      <c r="C589" t="s">
        <v>129</v>
      </c>
      <c r="D589" t="s">
        <v>130</v>
      </c>
      <c r="E589">
        <v>1</v>
      </c>
      <c r="F589">
        <v>1</v>
      </c>
      <c r="G589">
        <v>1</v>
      </c>
      <c r="H589"/>
      <c r="I589">
        <v>1</v>
      </c>
      <c r="J589" s="95">
        <v>45824.609027777777</v>
      </c>
      <c r="K589">
        <v>1</v>
      </c>
      <c r="L589" s="95">
        <v>45824.748611111114</v>
      </c>
    </row>
    <row r="590" spans="1:12" x14ac:dyDescent="0.35">
      <c r="A590" t="s">
        <v>718</v>
      </c>
      <c r="B590" s="93">
        <v>5217711099469</v>
      </c>
      <c r="C590" t="s">
        <v>129</v>
      </c>
      <c r="D590" t="s">
        <v>130</v>
      </c>
      <c r="E590">
        <v>0</v>
      </c>
      <c r="F590">
        <v>0</v>
      </c>
      <c r="G590">
        <v>0</v>
      </c>
      <c r="H590" s="95">
        <v>45824.601388888892</v>
      </c>
      <c r="I590">
        <v>0</v>
      </c>
      <c r="K590">
        <v>0</v>
      </c>
    </row>
    <row r="591" spans="1:12" x14ac:dyDescent="0.35">
      <c r="A591" t="s">
        <v>719</v>
      </c>
      <c r="B591" s="93">
        <v>5212223072290</v>
      </c>
      <c r="C591" t="s">
        <v>129</v>
      </c>
      <c r="D591" t="s">
        <v>130</v>
      </c>
      <c r="E591">
        <v>1</v>
      </c>
      <c r="F591">
        <v>1</v>
      </c>
      <c r="G591">
        <v>1</v>
      </c>
      <c r="H591"/>
      <c r="I591">
        <v>1</v>
      </c>
      <c r="J591" s="95">
        <v>45824.606944444444</v>
      </c>
      <c r="K591">
        <v>1</v>
      </c>
      <c r="L591" s="95">
        <v>45825.089583333334</v>
      </c>
    </row>
    <row r="592" spans="1:12" x14ac:dyDescent="0.35">
      <c r="A592" t="s">
        <v>720</v>
      </c>
      <c r="B592" s="93">
        <v>5218331101273</v>
      </c>
      <c r="C592" t="s">
        <v>129</v>
      </c>
      <c r="D592" t="s">
        <v>130</v>
      </c>
      <c r="E592">
        <v>1</v>
      </c>
      <c r="F592">
        <v>1</v>
      </c>
      <c r="G592">
        <v>1</v>
      </c>
      <c r="H592"/>
      <c r="I592">
        <v>1</v>
      </c>
      <c r="J592" s="95">
        <v>45824.604861111111</v>
      </c>
      <c r="K592">
        <v>1</v>
      </c>
      <c r="L592" s="95">
        <v>45824.67291666667</v>
      </c>
    </row>
    <row r="593" spans="1:12" x14ac:dyDescent="0.35">
      <c r="A593" t="s">
        <v>721</v>
      </c>
      <c r="B593" s="93">
        <v>5212722605861</v>
      </c>
      <c r="C593" t="s">
        <v>129</v>
      </c>
      <c r="D593" t="s">
        <v>130</v>
      </c>
      <c r="E593">
        <v>0</v>
      </c>
      <c r="F593">
        <v>0</v>
      </c>
      <c r="G593">
        <v>0</v>
      </c>
      <c r="H593" s="95">
        <v>45824.607638888891</v>
      </c>
      <c r="I593">
        <v>0</v>
      </c>
      <c r="K593">
        <v>0</v>
      </c>
    </row>
    <row r="594" spans="1:12" x14ac:dyDescent="0.35">
      <c r="A594" t="s">
        <v>722</v>
      </c>
      <c r="B594" s="93">
        <v>5216444578877</v>
      </c>
      <c r="C594" t="s">
        <v>129</v>
      </c>
      <c r="D594" t="s">
        <v>130</v>
      </c>
      <c r="E594">
        <v>1</v>
      </c>
      <c r="F594">
        <v>0</v>
      </c>
      <c r="G594">
        <v>1</v>
      </c>
      <c r="H594"/>
      <c r="I594">
        <v>1</v>
      </c>
      <c r="J594" s="95">
        <v>45824.60833333333</v>
      </c>
      <c r="K594">
        <v>0</v>
      </c>
    </row>
    <row r="595" spans="1:12" x14ac:dyDescent="0.35">
      <c r="A595" t="s">
        <v>723</v>
      </c>
      <c r="B595" s="93">
        <v>5218182877621</v>
      </c>
      <c r="C595" t="s">
        <v>129</v>
      </c>
      <c r="D595" t="s">
        <v>130</v>
      </c>
      <c r="E595">
        <v>1</v>
      </c>
      <c r="F595">
        <v>0</v>
      </c>
      <c r="G595">
        <v>1</v>
      </c>
      <c r="H595"/>
      <c r="I595">
        <v>1</v>
      </c>
      <c r="J595" s="95">
        <v>45824.609027777777</v>
      </c>
      <c r="K595">
        <v>0</v>
      </c>
    </row>
    <row r="596" spans="1:12" x14ac:dyDescent="0.35">
      <c r="A596" t="s">
        <v>724</v>
      </c>
      <c r="B596" s="93">
        <v>5214431005048</v>
      </c>
      <c r="C596" t="s">
        <v>129</v>
      </c>
      <c r="D596" t="s">
        <v>130</v>
      </c>
      <c r="E596">
        <v>0</v>
      </c>
      <c r="F596">
        <v>0</v>
      </c>
      <c r="G596">
        <v>0</v>
      </c>
      <c r="H596" s="95">
        <v>45824.602777777778</v>
      </c>
      <c r="I596">
        <v>0</v>
      </c>
      <c r="K596">
        <v>0</v>
      </c>
    </row>
    <row r="597" spans="1:12" x14ac:dyDescent="0.35">
      <c r="A597" t="s">
        <v>725</v>
      </c>
      <c r="B597" s="93">
        <v>5217661079040</v>
      </c>
      <c r="C597" t="s">
        <v>129</v>
      </c>
      <c r="D597" t="s">
        <v>130</v>
      </c>
      <c r="E597">
        <v>0</v>
      </c>
      <c r="F597">
        <v>0</v>
      </c>
      <c r="G597">
        <v>0</v>
      </c>
      <c r="H597" s="95">
        <v>45824.605555555558</v>
      </c>
      <c r="I597">
        <v>0</v>
      </c>
      <c r="K597">
        <v>0</v>
      </c>
    </row>
    <row r="598" spans="1:12" x14ac:dyDescent="0.35">
      <c r="A598" t="s">
        <v>726</v>
      </c>
      <c r="B598" s="93">
        <v>5215529533855</v>
      </c>
      <c r="C598" t="s">
        <v>129</v>
      </c>
      <c r="D598" t="s">
        <v>130</v>
      </c>
      <c r="E598">
        <v>1</v>
      </c>
      <c r="F598">
        <v>0</v>
      </c>
      <c r="G598">
        <v>1</v>
      </c>
      <c r="H598"/>
      <c r="I598">
        <v>1</v>
      </c>
      <c r="J598" s="95">
        <v>45824.61041666667</v>
      </c>
      <c r="K598">
        <v>0</v>
      </c>
    </row>
    <row r="599" spans="1:12" x14ac:dyDescent="0.35">
      <c r="A599" t="s">
        <v>727</v>
      </c>
      <c r="B599" s="93">
        <v>5215510811125</v>
      </c>
      <c r="C599" t="s">
        <v>129</v>
      </c>
      <c r="D599" t="s">
        <v>130</v>
      </c>
      <c r="E599">
        <v>0</v>
      </c>
      <c r="F599">
        <v>0</v>
      </c>
      <c r="G599">
        <v>0</v>
      </c>
      <c r="H599" s="95">
        <v>45824.606249999997</v>
      </c>
      <c r="I599">
        <v>0</v>
      </c>
      <c r="K599">
        <v>0</v>
      </c>
    </row>
    <row r="600" spans="1:12" x14ac:dyDescent="0.35">
      <c r="A600" t="s">
        <v>728</v>
      </c>
      <c r="B600" s="93">
        <v>5219812046377</v>
      </c>
      <c r="C600" t="s">
        <v>129</v>
      </c>
      <c r="D600" t="s">
        <v>130</v>
      </c>
      <c r="E600">
        <v>0</v>
      </c>
      <c r="F600">
        <v>0</v>
      </c>
      <c r="G600">
        <v>0</v>
      </c>
      <c r="H600" s="95">
        <v>45824.606944444444</v>
      </c>
      <c r="I600">
        <v>0</v>
      </c>
      <c r="K600">
        <v>0</v>
      </c>
    </row>
    <row r="601" spans="1:12" x14ac:dyDescent="0.35">
      <c r="A601" t="s">
        <v>729</v>
      </c>
      <c r="B601" s="93">
        <v>5213311358085</v>
      </c>
      <c r="C601" t="s">
        <v>129</v>
      </c>
      <c r="D601" t="s">
        <v>130</v>
      </c>
      <c r="E601">
        <v>1</v>
      </c>
      <c r="F601">
        <v>0</v>
      </c>
      <c r="G601">
        <v>1</v>
      </c>
      <c r="H601"/>
      <c r="I601">
        <v>1</v>
      </c>
      <c r="J601" s="95">
        <v>45824.604166666664</v>
      </c>
      <c r="K601">
        <v>0</v>
      </c>
    </row>
    <row r="602" spans="1:12" x14ac:dyDescent="0.35">
      <c r="A602" t="s">
        <v>730</v>
      </c>
      <c r="B602" s="93">
        <v>5215951136414</v>
      </c>
      <c r="C602" t="s">
        <v>129</v>
      </c>
      <c r="D602" t="s">
        <v>130</v>
      </c>
      <c r="E602">
        <v>1</v>
      </c>
      <c r="F602">
        <v>0</v>
      </c>
      <c r="G602">
        <v>1</v>
      </c>
      <c r="H602"/>
      <c r="I602">
        <v>1</v>
      </c>
      <c r="J602" s="95">
        <v>45824.61041666667</v>
      </c>
      <c r="K602">
        <v>0</v>
      </c>
    </row>
    <row r="603" spans="1:12" x14ac:dyDescent="0.35">
      <c r="A603" t="s">
        <v>731</v>
      </c>
      <c r="B603" s="93">
        <v>5212321490696</v>
      </c>
      <c r="C603" t="s">
        <v>129</v>
      </c>
      <c r="D603" t="s">
        <v>130</v>
      </c>
      <c r="E603">
        <v>1</v>
      </c>
      <c r="F603">
        <v>0</v>
      </c>
      <c r="G603">
        <v>1</v>
      </c>
      <c r="H603"/>
      <c r="I603">
        <v>1</v>
      </c>
      <c r="J603" s="95">
        <v>45824.606944444444</v>
      </c>
      <c r="K603">
        <v>0</v>
      </c>
    </row>
    <row r="604" spans="1:12" x14ac:dyDescent="0.35">
      <c r="A604" t="s">
        <v>732</v>
      </c>
      <c r="B604" s="93">
        <v>523411670315</v>
      </c>
      <c r="C604" t="s">
        <v>129</v>
      </c>
      <c r="D604" t="s">
        <v>130</v>
      </c>
      <c r="E604">
        <v>0</v>
      </c>
      <c r="F604">
        <v>0</v>
      </c>
      <c r="G604">
        <v>0</v>
      </c>
      <c r="H604" s="95">
        <v>45824.604166666664</v>
      </c>
      <c r="I604">
        <v>0</v>
      </c>
      <c r="K604">
        <v>0</v>
      </c>
    </row>
    <row r="605" spans="1:12" x14ac:dyDescent="0.35">
      <c r="A605" t="s">
        <v>733</v>
      </c>
      <c r="B605" s="93">
        <v>5216352943749</v>
      </c>
      <c r="C605" t="s">
        <v>129</v>
      </c>
      <c r="D605" t="s">
        <v>130</v>
      </c>
      <c r="E605">
        <v>1</v>
      </c>
      <c r="F605">
        <v>1</v>
      </c>
      <c r="G605">
        <v>1</v>
      </c>
      <c r="H605"/>
      <c r="I605">
        <v>1</v>
      </c>
      <c r="J605" s="95">
        <v>45824.981249999997</v>
      </c>
      <c r="K605">
        <v>1</v>
      </c>
      <c r="L605" s="95">
        <v>45825.015972222223</v>
      </c>
    </row>
    <row r="606" spans="1:12" x14ac:dyDescent="0.35">
      <c r="A606" t="s">
        <v>734</v>
      </c>
      <c r="B606" s="93">
        <v>5218180288609</v>
      </c>
      <c r="C606" t="s">
        <v>129</v>
      </c>
      <c r="D606" t="s">
        <v>130</v>
      </c>
      <c r="E606">
        <v>1</v>
      </c>
      <c r="F606">
        <v>0</v>
      </c>
      <c r="G606">
        <v>1</v>
      </c>
      <c r="H606"/>
      <c r="I606">
        <v>1</v>
      </c>
      <c r="J606" s="95">
        <v>45824.60833333333</v>
      </c>
      <c r="K606">
        <v>0</v>
      </c>
    </row>
    <row r="607" spans="1:12" x14ac:dyDescent="0.35">
      <c r="A607" t="s">
        <v>735</v>
      </c>
      <c r="B607" s="93">
        <v>5216646420252</v>
      </c>
      <c r="C607" t="s">
        <v>129</v>
      </c>
      <c r="D607" t="s">
        <v>130</v>
      </c>
      <c r="E607">
        <v>1</v>
      </c>
      <c r="F607">
        <v>0</v>
      </c>
      <c r="G607">
        <v>1</v>
      </c>
      <c r="H607"/>
      <c r="I607">
        <v>1</v>
      </c>
      <c r="J607" s="95">
        <v>45824.609027777777</v>
      </c>
      <c r="K607">
        <v>0</v>
      </c>
    </row>
    <row r="608" spans="1:12" x14ac:dyDescent="0.35">
      <c r="A608" t="s">
        <v>736</v>
      </c>
      <c r="B608" s="93">
        <v>5212226593343</v>
      </c>
      <c r="C608" t="s">
        <v>129</v>
      </c>
      <c r="D608" t="s">
        <v>130</v>
      </c>
      <c r="E608">
        <v>0</v>
      </c>
      <c r="F608">
        <v>0</v>
      </c>
      <c r="G608">
        <v>0</v>
      </c>
      <c r="H608" s="95">
        <v>45824.607638888891</v>
      </c>
      <c r="I608">
        <v>0</v>
      </c>
      <c r="K608">
        <v>0</v>
      </c>
    </row>
    <row r="609" spans="1:12" x14ac:dyDescent="0.35">
      <c r="A609" t="s">
        <v>737</v>
      </c>
      <c r="B609" s="93">
        <v>5212211875839</v>
      </c>
      <c r="C609" t="s">
        <v>129</v>
      </c>
      <c r="D609" t="s">
        <v>130</v>
      </c>
      <c r="E609">
        <v>1</v>
      </c>
      <c r="F609">
        <v>1</v>
      </c>
      <c r="G609">
        <v>1</v>
      </c>
      <c r="H609"/>
      <c r="I609">
        <v>1</v>
      </c>
      <c r="J609" s="95">
        <v>45824.609722222223</v>
      </c>
      <c r="K609">
        <v>1</v>
      </c>
      <c r="L609" s="95">
        <v>45824.65902777778</v>
      </c>
    </row>
    <row r="610" spans="1:12" x14ac:dyDescent="0.35">
      <c r="A610" t="s">
        <v>738</v>
      </c>
      <c r="B610" s="93">
        <v>5213315644367</v>
      </c>
      <c r="C610" t="s">
        <v>129</v>
      </c>
      <c r="D610" t="s">
        <v>130</v>
      </c>
      <c r="E610">
        <v>1</v>
      </c>
      <c r="F610">
        <v>0</v>
      </c>
      <c r="G610">
        <v>1</v>
      </c>
      <c r="H610"/>
      <c r="I610">
        <v>1</v>
      </c>
      <c r="J610" s="95">
        <v>45824.606944444444</v>
      </c>
      <c r="K610">
        <v>0</v>
      </c>
    </row>
    <row r="611" spans="1:12" x14ac:dyDescent="0.35">
      <c r="A611" t="s">
        <v>739</v>
      </c>
      <c r="B611" s="93">
        <v>5218115093522</v>
      </c>
      <c r="C611" t="s">
        <v>129</v>
      </c>
      <c r="D611" t="s">
        <v>130</v>
      </c>
      <c r="E611">
        <v>1</v>
      </c>
      <c r="F611">
        <v>0</v>
      </c>
      <c r="G611">
        <v>1</v>
      </c>
      <c r="H611"/>
      <c r="I611">
        <v>1</v>
      </c>
      <c r="J611" s="95">
        <v>45824.605555555558</v>
      </c>
      <c r="K611">
        <v>0</v>
      </c>
    </row>
    <row r="612" spans="1:12" x14ac:dyDescent="0.35">
      <c r="A612" t="s">
        <v>740</v>
      </c>
      <c r="B612" s="93">
        <v>5219961067029</v>
      </c>
      <c r="C612" t="s">
        <v>129</v>
      </c>
      <c r="D612" t="s">
        <v>130</v>
      </c>
      <c r="E612">
        <v>1</v>
      </c>
      <c r="F612">
        <v>0</v>
      </c>
      <c r="G612">
        <v>1</v>
      </c>
      <c r="H612"/>
      <c r="I612">
        <v>1</v>
      </c>
      <c r="J612" s="95">
        <v>45824.603472222225</v>
      </c>
      <c r="K612">
        <v>0</v>
      </c>
    </row>
    <row r="613" spans="1:12" x14ac:dyDescent="0.35">
      <c r="A613" t="s">
        <v>741</v>
      </c>
      <c r="B613" s="93">
        <v>5218117106082</v>
      </c>
      <c r="C613" t="s">
        <v>129</v>
      </c>
      <c r="D613" t="s">
        <v>130</v>
      </c>
      <c r="E613">
        <v>0</v>
      </c>
      <c r="F613">
        <v>0</v>
      </c>
      <c r="G613">
        <v>0</v>
      </c>
      <c r="H613" s="95">
        <v>45824.604166666664</v>
      </c>
      <c r="I613">
        <v>0</v>
      </c>
      <c r="K613">
        <v>0</v>
      </c>
    </row>
    <row r="614" spans="1:12" x14ac:dyDescent="0.35">
      <c r="A614" t="s">
        <v>742</v>
      </c>
      <c r="B614" s="93">
        <v>5214737380208</v>
      </c>
      <c r="C614" t="s">
        <v>129</v>
      </c>
      <c r="D614" t="s">
        <v>130</v>
      </c>
      <c r="E614">
        <v>1</v>
      </c>
      <c r="F614">
        <v>1</v>
      </c>
      <c r="G614">
        <v>1</v>
      </c>
      <c r="H614"/>
      <c r="I614">
        <v>1</v>
      </c>
      <c r="J614" s="95">
        <v>45824.606944444444</v>
      </c>
      <c r="K614">
        <v>1</v>
      </c>
      <c r="L614" s="95">
        <v>45824.714583333334</v>
      </c>
    </row>
    <row r="615" spans="1:12" x14ac:dyDescent="0.35">
      <c r="A615" t="s">
        <v>743</v>
      </c>
      <c r="B615" s="93">
        <v>5213314518323</v>
      </c>
      <c r="C615" t="s">
        <v>129</v>
      </c>
      <c r="D615" t="s">
        <v>130</v>
      </c>
      <c r="E615">
        <v>1</v>
      </c>
      <c r="F615">
        <v>1</v>
      </c>
      <c r="G615">
        <v>1</v>
      </c>
      <c r="H615"/>
      <c r="I615">
        <v>1</v>
      </c>
      <c r="J615" s="95">
        <v>45824.602777777778</v>
      </c>
      <c r="K615">
        <v>1</v>
      </c>
      <c r="L615" s="95">
        <v>45824.919444444444</v>
      </c>
    </row>
    <row r="616" spans="1:12" x14ac:dyDescent="0.35">
      <c r="A616" t="s">
        <v>744</v>
      </c>
      <c r="B616" s="93">
        <v>5214771271106</v>
      </c>
      <c r="C616" t="s">
        <v>129</v>
      </c>
      <c r="D616" t="s">
        <v>130</v>
      </c>
      <c r="E616">
        <v>1</v>
      </c>
      <c r="F616">
        <v>1</v>
      </c>
      <c r="G616">
        <v>1</v>
      </c>
      <c r="H616"/>
      <c r="I616">
        <v>1</v>
      </c>
      <c r="J616" s="95">
        <v>45824.603472222225</v>
      </c>
      <c r="K616">
        <v>1</v>
      </c>
      <c r="L616" s="95">
        <v>45824.642361111109</v>
      </c>
    </row>
    <row r="617" spans="1:12" x14ac:dyDescent="0.35">
      <c r="A617" t="s">
        <v>745</v>
      </c>
      <c r="B617" s="93">
        <v>5219651000345</v>
      </c>
      <c r="C617" t="s">
        <v>129</v>
      </c>
      <c r="D617" t="s">
        <v>130</v>
      </c>
      <c r="E617">
        <v>1</v>
      </c>
      <c r="F617">
        <v>0</v>
      </c>
      <c r="G617">
        <v>1</v>
      </c>
      <c r="H617"/>
      <c r="I617">
        <v>1</v>
      </c>
      <c r="J617" s="95">
        <v>45824.607638888891</v>
      </c>
      <c r="K617">
        <v>0</v>
      </c>
    </row>
    <row r="618" spans="1:12" x14ac:dyDescent="0.35">
      <c r="A618" t="s">
        <v>746</v>
      </c>
      <c r="B618" s="93">
        <v>5218991229447</v>
      </c>
      <c r="C618" t="s">
        <v>129</v>
      </c>
      <c r="D618" t="s">
        <v>130</v>
      </c>
      <c r="E618">
        <v>0</v>
      </c>
      <c r="F618">
        <v>0</v>
      </c>
      <c r="G618">
        <v>0</v>
      </c>
      <c r="H618" s="95">
        <v>45824.60833333333</v>
      </c>
      <c r="I618">
        <v>0</v>
      </c>
      <c r="K618">
        <v>0</v>
      </c>
    </row>
    <row r="619" spans="1:12" x14ac:dyDescent="0.35">
      <c r="A619" t="s">
        <v>747</v>
      </c>
      <c r="B619" s="93">
        <v>5214445264422</v>
      </c>
      <c r="C619" t="s">
        <v>129</v>
      </c>
      <c r="D619" t="s">
        <v>130</v>
      </c>
      <c r="E619">
        <v>0</v>
      </c>
      <c r="F619">
        <v>0</v>
      </c>
      <c r="G619">
        <v>0</v>
      </c>
      <c r="H619" s="95">
        <v>45824.609722222223</v>
      </c>
      <c r="I619">
        <v>0</v>
      </c>
      <c r="K619">
        <v>0</v>
      </c>
    </row>
    <row r="620" spans="1:12" x14ac:dyDescent="0.35">
      <c r="A620" t="s">
        <v>748</v>
      </c>
      <c r="B620" s="93">
        <v>5214441260749</v>
      </c>
      <c r="C620" t="s">
        <v>129</v>
      </c>
      <c r="D620" t="s">
        <v>130</v>
      </c>
      <c r="E620">
        <v>0</v>
      </c>
      <c r="F620">
        <v>0</v>
      </c>
      <c r="G620">
        <v>0</v>
      </c>
      <c r="H620" s="95">
        <v>45824.605555555558</v>
      </c>
      <c r="I620">
        <v>0</v>
      </c>
      <c r="K620">
        <v>0</v>
      </c>
    </row>
    <row r="621" spans="1:12" x14ac:dyDescent="0.35">
      <c r="A621" t="s">
        <v>749</v>
      </c>
      <c r="B621" s="93">
        <v>5217777777777</v>
      </c>
      <c r="C621" t="s">
        <v>129</v>
      </c>
      <c r="D621" t="s">
        <v>130</v>
      </c>
      <c r="E621">
        <v>0</v>
      </c>
      <c r="F621">
        <v>0</v>
      </c>
      <c r="G621">
        <v>0</v>
      </c>
      <c r="H621" s="95">
        <v>45824.609722222223</v>
      </c>
      <c r="I621">
        <v>0</v>
      </c>
      <c r="K621">
        <v>0</v>
      </c>
    </row>
    <row r="622" spans="1:12" x14ac:dyDescent="0.35">
      <c r="A622" t="s">
        <v>750</v>
      </c>
      <c r="B622" s="93">
        <v>5214448038130</v>
      </c>
      <c r="C622" t="s">
        <v>129</v>
      </c>
      <c r="D622" t="s">
        <v>130</v>
      </c>
      <c r="E622">
        <v>1</v>
      </c>
      <c r="F622">
        <v>0</v>
      </c>
      <c r="G622">
        <v>1</v>
      </c>
      <c r="H622"/>
      <c r="I622">
        <v>1</v>
      </c>
      <c r="J622" s="95">
        <v>45824.604166666664</v>
      </c>
      <c r="K622">
        <v>0</v>
      </c>
    </row>
    <row r="623" spans="1:12" x14ac:dyDescent="0.35">
      <c r="A623" t="s">
        <v>751</v>
      </c>
      <c r="B623" s="93">
        <v>5215525185551</v>
      </c>
      <c r="C623" t="s">
        <v>129</v>
      </c>
      <c r="D623" t="s">
        <v>130</v>
      </c>
      <c r="E623">
        <v>1</v>
      </c>
      <c r="F623">
        <v>0</v>
      </c>
      <c r="G623">
        <v>1</v>
      </c>
      <c r="H623"/>
      <c r="I623">
        <v>1</v>
      </c>
      <c r="J623" s="95">
        <v>45824.611111111109</v>
      </c>
      <c r="K623">
        <v>0</v>
      </c>
    </row>
    <row r="624" spans="1:12" x14ac:dyDescent="0.35">
      <c r="A624" t="s">
        <v>752</v>
      </c>
      <c r="B624" s="93">
        <v>5212224932138</v>
      </c>
      <c r="C624" t="s">
        <v>129</v>
      </c>
      <c r="D624" t="s">
        <v>130</v>
      </c>
      <c r="E624">
        <v>1</v>
      </c>
      <c r="F624">
        <v>0</v>
      </c>
      <c r="G624">
        <v>1</v>
      </c>
      <c r="H624"/>
      <c r="I624">
        <v>1</v>
      </c>
      <c r="J624" s="95">
        <v>45824.602083333331</v>
      </c>
      <c r="K624">
        <v>0</v>
      </c>
    </row>
    <row r="625" spans="1:12" x14ac:dyDescent="0.35">
      <c r="A625" t="s">
        <v>753</v>
      </c>
      <c r="B625" s="93">
        <v>5215534933379</v>
      </c>
      <c r="C625" t="s">
        <v>129</v>
      </c>
      <c r="D625" t="s">
        <v>130</v>
      </c>
      <c r="E625">
        <v>1</v>
      </c>
      <c r="F625">
        <v>0</v>
      </c>
      <c r="G625">
        <v>1</v>
      </c>
      <c r="H625"/>
      <c r="I625">
        <v>1</v>
      </c>
      <c r="J625" s="95">
        <v>45824.602083333331</v>
      </c>
      <c r="K625">
        <v>0</v>
      </c>
    </row>
    <row r="626" spans="1:12" x14ac:dyDescent="0.35">
      <c r="A626" t="s">
        <v>754</v>
      </c>
      <c r="B626" s="93">
        <v>5212722520863</v>
      </c>
      <c r="C626" t="s">
        <v>129</v>
      </c>
      <c r="D626" t="s">
        <v>130</v>
      </c>
      <c r="E626">
        <v>1</v>
      </c>
      <c r="F626">
        <v>1</v>
      </c>
      <c r="G626">
        <v>1</v>
      </c>
      <c r="H626"/>
      <c r="I626">
        <v>1</v>
      </c>
      <c r="J626" s="95">
        <v>45824.606944444444</v>
      </c>
      <c r="K626">
        <v>1</v>
      </c>
      <c r="L626" s="95">
        <v>45824.623611111114</v>
      </c>
    </row>
    <row r="627" spans="1:12" x14ac:dyDescent="0.35">
      <c r="A627" t="s">
        <v>755</v>
      </c>
      <c r="B627" s="93">
        <v>5214491205308</v>
      </c>
      <c r="C627" t="s">
        <v>129</v>
      </c>
      <c r="D627" t="s">
        <v>130</v>
      </c>
      <c r="E627">
        <v>1</v>
      </c>
      <c r="F627">
        <v>0</v>
      </c>
      <c r="G627">
        <v>1</v>
      </c>
      <c r="H627"/>
      <c r="I627">
        <v>1</v>
      </c>
      <c r="J627" s="95">
        <v>45824.604861111111</v>
      </c>
      <c r="K627">
        <v>0</v>
      </c>
    </row>
    <row r="628" spans="1:12" x14ac:dyDescent="0.35">
      <c r="A628" t="s">
        <v>756</v>
      </c>
      <c r="B628" s="93">
        <v>5213312516923</v>
      </c>
      <c r="C628" t="s">
        <v>129</v>
      </c>
      <c r="D628" t="s">
        <v>130</v>
      </c>
      <c r="E628">
        <v>1</v>
      </c>
      <c r="F628">
        <v>1</v>
      </c>
      <c r="G628">
        <v>1</v>
      </c>
      <c r="H628"/>
      <c r="I628">
        <v>1</v>
      </c>
      <c r="J628" s="95">
        <v>45824.609027777777</v>
      </c>
      <c r="K628">
        <v>1</v>
      </c>
      <c r="L628" s="95">
        <v>45824.659722222219</v>
      </c>
    </row>
    <row r="629" spans="1:12" x14ac:dyDescent="0.35">
      <c r="A629" t="s">
        <v>757</v>
      </c>
      <c r="B629" s="93">
        <v>5217223778462</v>
      </c>
      <c r="C629" t="s">
        <v>129</v>
      </c>
      <c r="D629" t="s">
        <v>130</v>
      </c>
      <c r="E629">
        <v>0</v>
      </c>
      <c r="F629">
        <v>0</v>
      </c>
      <c r="G629">
        <v>0</v>
      </c>
      <c r="H629" s="95">
        <v>45824.605555555558</v>
      </c>
      <c r="I629">
        <v>0</v>
      </c>
      <c r="K629">
        <v>0</v>
      </c>
    </row>
    <row r="630" spans="1:12" x14ac:dyDescent="0.35">
      <c r="A630" t="s">
        <v>758</v>
      </c>
      <c r="B630" s="93">
        <v>5215586964602</v>
      </c>
      <c r="C630" t="s">
        <v>129</v>
      </c>
      <c r="D630" t="s">
        <v>130</v>
      </c>
      <c r="E630">
        <v>0</v>
      </c>
      <c r="F630">
        <v>0</v>
      </c>
      <c r="G630">
        <v>0</v>
      </c>
      <c r="H630" s="95">
        <v>45824.605555555558</v>
      </c>
      <c r="I630">
        <v>0</v>
      </c>
      <c r="K630">
        <v>0</v>
      </c>
    </row>
    <row r="631" spans="1:12" x14ac:dyDescent="0.35">
      <c r="A631" t="s">
        <v>759</v>
      </c>
      <c r="B631" s="93">
        <v>5215541452167</v>
      </c>
      <c r="C631" t="s">
        <v>129</v>
      </c>
      <c r="D631" t="s">
        <v>130</v>
      </c>
      <c r="E631">
        <v>0</v>
      </c>
      <c r="F631">
        <v>0</v>
      </c>
      <c r="G631">
        <v>0</v>
      </c>
      <c r="H631" s="95">
        <v>45824.606944444444</v>
      </c>
      <c r="I631">
        <v>0</v>
      </c>
      <c r="K631">
        <v>0</v>
      </c>
    </row>
    <row r="632" spans="1:12" x14ac:dyDescent="0.35">
      <c r="A632" t="s">
        <v>760</v>
      </c>
      <c r="B632" s="93">
        <v>5215527689033</v>
      </c>
      <c r="C632" t="s">
        <v>129</v>
      </c>
      <c r="D632" t="s">
        <v>130</v>
      </c>
      <c r="E632">
        <v>1</v>
      </c>
      <c r="F632">
        <v>0</v>
      </c>
      <c r="G632">
        <v>1</v>
      </c>
      <c r="H632"/>
      <c r="I632">
        <v>1</v>
      </c>
      <c r="J632" s="95">
        <v>45824.609027777777</v>
      </c>
      <c r="K632">
        <v>0</v>
      </c>
    </row>
    <row r="633" spans="1:12" x14ac:dyDescent="0.35">
      <c r="A633" t="s">
        <v>761</v>
      </c>
      <c r="B633" s="93">
        <v>5213334695746</v>
      </c>
      <c r="C633" t="s">
        <v>129</v>
      </c>
      <c r="D633" t="s">
        <v>130</v>
      </c>
      <c r="E633">
        <v>1</v>
      </c>
      <c r="F633">
        <v>0</v>
      </c>
      <c r="G633">
        <v>1</v>
      </c>
      <c r="H633"/>
      <c r="I633">
        <v>1</v>
      </c>
      <c r="J633" s="95">
        <v>45824.606249999997</v>
      </c>
      <c r="K633">
        <v>0</v>
      </c>
    </row>
    <row r="634" spans="1:12" x14ac:dyDescent="0.35">
      <c r="A634" t="s">
        <v>762</v>
      </c>
      <c r="B634" s="93">
        <v>5214981026807</v>
      </c>
      <c r="C634" t="s">
        <v>129</v>
      </c>
      <c r="D634" t="s">
        <v>130</v>
      </c>
      <c r="E634">
        <v>1</v>
      </c>
      <c r="F634">
        <v>0</v>
      </c>
      <c r="G634">
        <v>1</v>
      </c>
      <c r="H634"/>
      <c r="I634">
        <v>1</v>
      </c>
      <c r="J634" s="95">
        <v>45824.603472222225</v>
      </c>
      <c r="K634">
        <v>0</v>
      </c>
    </row>
    <row r="635" spans="1:12" x14ac:dyDescent="0.35">
      <c r="A635" t="s">
        <v>763</v>
      </c>
      <c r="B635" s="93">
        <v>5215518440867</v>
      </c>
      <c r="C635" t="s">
        <v>129</v>
      </c>
      <c r="D635" t="s">
        <v>130</v>
      </c>
      <c r="E635">
        <v>0</v>
      </c>
      <c r="F635">
        <v>0</v>
      </c>
      <c r="G635">
        <v>0</v>
      </c>
      <c r="H635" s="95">
        <v>45824.604166666664</v>
      </c>
      <c r="I635">
        <v>0</v>
      </c>
      <c r="K635">
        <v>0</v>
      </c>
    </row>
    <row r="636" spans="1:12" x14ac:dyDescent="0.35">
      <c r="A636" t="s">
        <v>764</v>
      </c>
      <c r="B636" s="93">
        <v>5217712972036</v>
      </c>
      <c r="C636" t="s">
        <v>129</v>
      </c>
      <c r="D636" t="s">
        <v>130</v>
      </c>
      <c r="E636">
        <v>0</v>
      </c>
      <c r="F636">
        <v>0</v>
      </c>
      <c r="G636">
        <v>0</v>
      </c>
      <c r="H636" s="95">
        <v>45824.609027777777</v>
      </c>
      <c r="I636">
        <v>0</v>
      </c>
      <c r="K636">
        <v>0</v>
      </c>
    </row>
    <row r="637" spans="1:12" x14ac:dyDescent="0.35">
      <c r="A637" t="s">
        <v>765</v>
      </c>
      <c r="B637" s="93">
        <v>5217351001528</v>
      </c>
      <c r="C637" t="s">
        <v>129</v>
      </c>
      <c r="D637" t="s">
        <v>130</v>
      </c>
      <c r="E637">
        <v>1</v>
      </c>
      <c r="F637">
        <v>0</v>
      </c>
      <c r="G637">
        <v>1</v>
      </c>
      <c r="H637"/>
      <c r="I637">
        <v>1</v>
      </c>
      <c r="J637" s="95">
        <v>45824.603472222225</v>
      </c>
      <c r="K637">
        <v>0</v>
      </c>
    </row>
    <row r="638" spans="1:12" x14ac:dyDescent="0.35">
      <c r="A638" t="s">
        <v>766</v>
      </c>
      <c r="B638" s="93">
        <v>5214431014271</v>
      </c>
      <c r="C638" t="s">
        <v>129</v>
      </c>
      <c r="D638" t="s">
        <v>130</v>
      </c>
      <c r="E638">
        <v>1</v>
      </c>
      <c r="F638">
        <v>0</v>
      </c>
      <c r="G638">
        <v>1</v>
      </c>
      <c r="H638"/>
      <c r="I638">
        <v>1</v>
      </c>
      <c r="J638" s="95">
        <v>45824.60833333333</v>
      </c>
      <c r="K638">
        <v>0</v>
      </c>
    </row>
    <row r="639" spans="1:12" x14ac:dyDescent="0.35">
      <c r="A639" t="s">
        <v>767</v>
      </c>
      <c r="B639" s="93">
        <v>5212221142519</v>
      </c>
      <c r="C639" t="s">
        <v>129</v>
      </c>
      <c r="D639" t="s">
        <v>130</v>
      </c>
      <c r="E639">
        <v>1</v>
      </c>
      <c r="F639">
        <v>0</v>
      </c>
      <c r="G639">
        <v>1</v>
      </c>
      <c r="H639"/>
      <c r="I639">
        <v>1</v>
      </c>
      <c r="J639" s="95">
        <v>45824.604166666664</v>
      </c>
      <c r="K639">
        <v>0</v>
      </c>
    </row>
    <row r="640" spans="1:12" x14ac:dyDescent="0.35">
      <c r="A640" t="s">
        <v>768</v>
      </c>
      <c r="B640" s="93">
        <v>5212431014903</v>
      </c>
      <c r="C640" t="s">
        <v>129</v>
      </c>
      <c r="D640" t="s">
        <v>130</v>
      </c>
      <c r="E640">
        <v>1</v>
      </c>
      <c r="F640">
        <v>1</v>
      </c>
      <c r="G640">
        <v>1</v>
      </c>
      <c r="H640"/>
      <c r="I640">
        <v>1</v>
      </c>
      <c r="J640" s="95">
        <v>45824.604166666664</v>
      </c>
      <c r="K640">
        <v>1</v>
      </c>
      <c r="L640" s="95">
        <v>45824.604166666664</v>
      </c>
    </row>
    <row r="641" spans="1:12" x14ac:dyDescent="0.35">
      <c r="A641" t="s">
        <v>769</v>
      </c>
      <c r="B641" s="93">
        <v>5215532470062</v>
      </c>
      <c r="C641" t="s">
        <v>129</v>
      </c>
      <c r="D641" t="s">
        <v>130</v>
      </c>
      <c r="E641">
        <v>1</v>
      </c>
      <c r="F641">
        <v>1</v>
      </c>
      <c r="G641">
        <v>1</v>
      </c>
      <c r="H641"/>
      <c r="I641">
        <v>1</v>
      </c>
      <c r="J641" s="95">
        <v>45824.605555555558</v>
      </c>
      <c r="K641">
        <v>1</v>
      </c>
      <c r="L641" s="95">
        <v>45824.625</v>
      </c>
    </row>
    <row r="642" spans="1:12" x14ac:dyDescent="0.35">
      <c r="A642" t="s">
        <v>770</v>
      </c>
      <c r="B642" s="93">
        <v>5212381424256</v>
      </c>
      <c r="C642" t="s">
        <v>129</v>
      </c>
      <c r="D642" t="s">
        <v>130</v>
      </c>
      <c r="E642">
        <v>1</v>
      </c>
      <c r="F642">
        <v>1</v>
      </c>
      <c r="G642">
        <v>1</v>
      </c>
      <c r="H642"/>
      <c r="I642">
        <v>1</v>
      </c>
      <c r="J642" s="95">
        <v>45824.606249999997</v>
      </c>
      <c r="K642">
        <v>1</v>
      </c>
      <c r="L642" s="95">
        <v>45826.118750000001</v>
      </c>
    </row>
    <row r="643" spans="1:12" x14ac:dyDescent="0.35">
      <c r="A643" t="s">
        <v>771</v>
      </c>
      <c r="B643" s="93">
        <v>5215523126421</v>
      </c>
      <c r="C643" t="s">
        <v>129</v>
      </c>
      <c r="D643" t="s">
        <v>130</v>
      </c>
      <c r="E643">
        <v>1</v>
      </c>
      <c r="F643">
        <v>1</v>
      </c>
      <c r="G643">
        <v>1</v>
      </c>
      <c r="H643"/>
      <c r="I643">
        <v>1</v>
      </c>
      <c r="J643" s="95">
        <v>45824.604861111111</v>
      </c>
      <c r="K643">
        <v>1</v>
      </c>
      <c r="L643" s="95">
        <v>45824.620833333334</v>
      </c>
    </row>
    <row r="644" spans="1:12" x14ac:dyDescent="0.35">
      <c r="A644" t="s">
        <v>772</v>
      </c>
      <c r="B644" s="93">
        <v>5218712691646</v>
      </c>
      <c r="C644" t="s">
        <v>129</v>
      </c>
      <c r="D644" t="s">
        <v>130</v>
      </c>
      <c r="E644">
        <v>1</v>
      </c>
      <c r="F644">
        <v>1</v>
      </c>
      <c r="G644">
        <v>1</v>
      </c>
      <c r="H644"/>
      <c r="I644">
        <v>1</v>
      </c>
      <c r="J644" s="95">
        <v>45824.606249999997</v>
      </c>
      <c r="K644">
        <v>1</v>
      </c>
      <c r="L644" s="95">
        <v>45824.606249999997</v>
      </c>
    </row>
    <row r="645" spans="1:12" x14ac:dyDescent="0.35">
      <c r="A645" t="s">
        <v>773</v>
      </c>
      <c r="B645" s="93">
        <v>5216691119874</v>
      </c>
      <c r="C645" t="s">
        <v>129</v>
      </c>
      <c r="D645" t="s">
        <v>130</v>
      </c>
      <c r="E645">
        <v>1</v>
      </c>
      <c r="F645">
        <v>0</v>
      </c>
      <c r="G645">
        <v>1</v>
      </c>
      <c r="H645"/>
      <c r="I645">
        <v>1</v>
      </c>
      <c r="J645" s="95">
        <v>45824.625</v>
      </c>
      <c r="K645">
        <v>0</v>
      </c>
    </row>
    <row r="646" spans="1:12" x14ac:dyDescent="0.35">
      <c r="A646" t="s">
        <v>774</v>
      </c>
      <c r="B646" s="93">
        <v>5219581258527</v>
      </c>
      <c r="C646" t="s">
        <v>129</v>
      </c>
      <c r="D646" t="s">
        <v>130</v>
      </c>
      <c r="E646">
        <v>1</v>
      </c>
      <c r="F646">
        <v>0</v>
      </c>
      <c r="G646">
        <v>1</v>
      </c>
      <c r="H646"/>
      <c r="I646">
        <v>1</v>
      </c>
      <c r="J646" s="95">
        <v>45824.606249999997</v>
      </c>
      <c r="K646">
        <v>0</v>
      </c>
    </row>
    <row r="647" spans="1:12" x14ac:dyDescent="0.35">
      <c r="A647" t="s">
        <v>775</v>
      </c>
      <c r="B647" s="93">
        <v>5219991480259</v>
      </c>
      <c r="C647" t="s">
        <v>129</v>
      </c>
      <c r="D647" t="s">
        <v>130</v>
      </c>
      <c r="E647">
        <v>1</v>
      </c>
      <c r="F647">
        <v>0</v>
      </c>
      <c r="G647">
        <v>1</v>
      </c>
      <c r="H647"/>
      <c r="I647">
        <v>1</v>
      </c>
      <c r="J647" s="95">
        <v>45824.606249999997</v>
      </c>
      <c r="K647">
        <v>0</v>
      </c>
    </row>
    <row r="648" spans="1:12" x14ac:dyDescent="0.35">
      <c r="A648" t="s">
        <v>776</v>
      </c>
      <c r="B648" s="93">
        <v>5215528939472</v>
      </c>
      <c r="C648" t="s">
        <v>129</v>
      </c>
      <c r="D648" t="s">
        <v>130</v>
      </c>
      <c r="E648">
        <v>1</v>
      </c>
      <c r="F648">
        <v>1</v>
      </c>
      <c r="G648">
        <v>1</v>
      </c>
      <c r="H648"/>
      <c r="I648">
        <v>1</v>
      </c>
      <c r="J648" s="95">
        <v>45824.68472222222</v>
      </c>
      <c r="K648">
        <v>1</v>
      </c>
      <c r="L648" s="95">
        <v>45824.686111111114</v>
      </c>
    </row>
    <row r="649" spans="1:12" x14ac:dyDescent="0.35">
      <c r="A649" t="s">
        <v>777</v>
      </c>
      <c r="B649" s="93">
        <v>5215534084725</v>
      </c>
      <c r="C649" t="s">
        <v>129</v>
      </c>
      <c r="D649" t="s">
        <v>130</v>
      </c>
      <c r="E649">
        <v>1</v>
      </c>
      <c r="F649">
        <v>0</v>
      </c>
      <c r="G649">
        <v>1</v>
      </c>
      <c r="H649"/>
      <c r="I649">
        <v>1</v>
      </c>
      <c r="J649" s="95">
        <v>45824.60833333333</v>
      </c>
      <c r="K649">
        <v>0</v>
      </c>
    </row>
    <row r="650" spans="1:12" x14ac:dyDescent="0.35">
      <c r="A650" t="s">
        <v>778</v>
      </c>
      <c r="B650" s="93">
        <v>5215535161544</v>
      </c>
      <c r="C650" t="s">
        <v>129</v>
      </c>
      <c r="D650" t="s">
        <v>130</v>
      </c>
      <c r="E650">
        <v>1</v>
      </c>
      <c r="F650">
        <v>0</v>
      </c>
      <c r="G650">
        <v>1</v>
      </c>
      <c r="H650"/>
      <c r="I650">
        <v>1</v>
      </c>
      <c r="J650" s="95">
        <v>45824.602083333331</v>
      </c>
      <c r="K650">
        <v>0</v>
      </c>
    </row>
    <row r="651" spans="1:12" x14ac:dyDescent="0.35">
      <c r="A651" t="s">
        <v>779</v>
      </c>
      <c r="B651" s="93">
        <v>5215566958244</v>
      </c>
      <c r="C651" t="s">
        <v>129</v>
      </c>
      <c r="D651" t="s">
        <v>130</v>
      </c>
      <c r="E651">
        <v>0</v>
      </c>
      <c r="F651">
        <v>0</v>
      </c>
      <c r="G651">
        <v>0</v>
      </c>
      <c r="H651" s="95">
        <v>45824.602777777778</v>
      </c>
      <c r="I651">
        <v>0</v>
      </c>
      <c r="K651">
        <v>0</v>
      </c>
    </row>
    <row r="652" spans="1:12" x14ac:dyDescent="0.35">
      <c r="A652" t="s">
        <v>780</v>
      </c>
      <c r="B652" s="93">
        <v>5216622251179</v>
      </c>
      <c r="C652" t="s">
        <v>129</v>
      </c>
      <c r="D652" t="s">
        <v>130</v>
      </c>
      <c r="E652">
        <v>1</v>
      </c>
      <c r="F652">
        <v>0</v>
      </c>
      <c r="G652">
        <v>1</v>
      </c>
      <c r="H652"/>
      <c r="I652">
        <v>1</v>
      </c>
      <c r="J652" s="95">
        <v>45824.663194444445</v>
      </c>
      <c r="K652">
        <v>0</v>
      </c>
    </row>
    <row r="653" spans="1:12" x14ac:dyDescent="0.35">
      <c r="A653" t="s">
        <v>781</v>
      </c>
      <c r="B653" s="93">
        <v>5212223074764</v>
      </c>
      <c r="C653" t="s">
        <v>129</v>
      </c>
      <c r="D653" t="s">
        <v>130</v>
      </c>
      <c r="E653">
        <v>1</v>
      </c>
      <c r="F653">
        <v>1</v>
      </c>
      <c r="G653">
        <v>1</v>
      </c>
      <c r="H653"/>
      <c r="I653">
        <v>1</v>
      </c>
      <c r="J653" s="95">
        <v>45824.604166666664</v>
      </c>
      <c r="K653">
        <v>1</v>
      </c>
      <c r="L653" s="95">
        <v>45824.615972222222</v>
      </c>
    </row>
    <row r="654" spans="1:12" x14ac:dyDescent="0.35">
      <c r="A654" t="s">
        <v>782</v>
      </c>
      <c r="B654" s="93">
        <v>5217571213653</v>
      </c>
      <c r="C654" t="s">
        <v>129</v>
      </c>
      <c r="D654" t="s">
        <v>130</v>
      </c>
      <c r="E654">
        <v>1</v>
      </c>
      <c r="F654">
        <v>0</v>
      </c>
      <c r="G654">
        <v>1</v>
      </c>
      <c r="H654"/>
      <c r="I654">
        <v>1</v>
      </c>
      <c r="J654" s="95">
        <v>45824.603472222225</v>
      </c>
      <c r="K654">
        <v>0</v>
      </c>
    </row>
    <row r="655" spans="1:12" x14ac:dyDescent="0.35">
      <c r="A655" t="s">
        <v>783</v>
      </c>
      <c r="B655" s="93">
        <v>5215516909935</v>
      </c>
      <c r="C655" t="s">
        <v>129</v>
      </c>
      <c r="D655" t="s">
        <v>130</v>
      </c>
      <c r="E655">
        <v>1</v>
      </c>
      <c r="F655">
        <v>0</v>
      </c>
      <c r="G655">
        <v>1</v>
      </c>
      <c r="H655"/>
      <c r="I655">
        <v>1</v>
      </c>
      <c r="J655" s="95">
        <v>45824.730555555558</v>
      </c>
      <c r="K655">
        <v>0</v>
      </c>
    </row>
    <row r="656" spans="1:12" x14ac:dyDescent="0.35">
      <c r="A656" t="s">
        <v>784</v>
      </c>
      <c r="B656" s="93">
        <v>5212228062608</v>
      </c>
      <c r="C656" t="s">
        <v>129</v>
      </c>
      <c r="D656" t="s">
        <v>130</v>
      </c>
      <c r="E656">
        <v>0</v>
      </c>
      <c r="F656">
        <v>0</v>
      </c>
      <c r="G656">
        <v>0</v>
      </c>
      <c r="H656" s="95">
        <v>45824.607638888891</v>
      </c>
      <c r="I656">
        <v>0</v>
      </c>
      <c r="K656">
        <v>0</v>
      </c>
    </row>
    <row r="657" spans="1:12" x14ac:dyDescent="0.35">
      <c r="A657" t="s">
        <v>785</v>
      </c>
      <c r="B657" s="93">
        <v>5213311766322</v>
      </c>
      <c r="C657" t="s">
        <v>129</v>
      </c>
      <c r="D657" t="s">
        <v>130</v>
      </c>
      <c r="E657">
        <v>0</v>
      </c>
      <c r="F657">
        <v>0</v>
      </c>
      <c r="G657">
        <v>0</v>
      </c>
      <c r="H657" s="95">
        <v>45824.604166666664</v>
      </c>
      <c r="I657">
        <v>0</v>
      </c>
      <c r="K657">
        <v>0</v>
      </c>
    </row>
    <row r="658" spans="1:12" x14ac:dyDescent="0.35">
      <c r="A658" t="s">
        <v>786</v>
      </c>
      <c r="B658" s="93">
        <v>5213314109295</v>
      </c>
      <c r="C658" t="s">
        <v>129</v>
      </c>
      <c r="D658" t="s">
        <v>130</v>
      </c>
      <c r="E658">
        <v>1</v>
      </c>
      <c r="F658">
        <v>0</v>
      </c>
      <c r="G658">
        <v>1</v>
      </c>
      <c r="H658"/>
      <c r="I658">
        <v>1</v>
      </c>
      <c r="J658" s="95">
        <v>45824.609027777777</v>
      </c>
      <c r="K658">
        <v>0</v>
      </c>
    </row>
    <row r="659" spans="1:12" x14ac:dyDescent="0.35">
      <c r="A659" t="s">
        <v>787</v>
      </c>
      <c r="B659" s="93">
        <v>5215545534812</v>
      </c>
      <c r="C659" t="s">
        <v>129</v>
      </c>
      <c r="D659" t="s">
        <v>130</v>
      </c>
      <c r="E659">
        <v>0</v>
      </c>
      <c r="F659">
        <v>0</v>
      </c>
      <c r="G659">
        <v>0</v>
      </c>
      <c r="H659" s="95">
        <v>45824.605555555558</v>
      </c>
      <c r="I659">
        <v>0</v>
      </c>
      <c r="K659">
        <v>0</v>
      </c>
    </row>
    <row r="660" spans="1:12" x14ac:dyDescent="0.35">
      <c r="A660" t="s">
        <v>788</v>
      </c>
      <c r="B660" s="93">
        <v>5216241089184</v>
      </c>
      <c r="C660" t="s">
        <v>129</v>
      </c>
      <c r="D660" t="s">
        <v>130</v>
      </c>
      <c r="E660">
        <v>1</v>
      </c>
      <c r="F660">
        <v>0</v>
      </c>
      <c r="G660">
        <v>1</v>
      </c>
      <c r="H660"/>
      <c r="I660">
        <v>1</v>
      </c>
      <c r="J660" s="95">
        <v>45824.609027777777</v>
      </c>
      <c r="K660">
        <v>0</v>
      </c>
    </row>
    <row r="661" spans="1:12" x14ac:dyDescent="0.35">
      <c r="A661" t="s">
        <v>789</v>
      </c>
      <c r="B661" s="93">
        <v>5214421398299</v>
      </c>
      <c r="C661" t="s">
        <v>129</v>
      </c>
      <c r="D661" t="s">
        <v>130</v>
      </c>
      <c r="E661">
        <v>1</v>
      </c>
      <c r="F661">
        <v>0</v>
      </c>
      <c r="G661">
        <v>1</v>
      </c>
      <c r="H661"/>
      <c r="I661">
        <v>1</v>
      </c>
      <c r="J661" s="95">
        <v>45824.606249999997</v>
      </c>
      <c r="K661">
        <v>0</v>
      </c>
    </row>
    <row r="662" spans="1:12" x14ac:dyDescent="0.35">
      <c r="A662" t="s">
        <v>790</v>
      </c>
      <c r="B662" s="93">
        <v>5215532340001</v>
      </c>
      <c r="C662" t="s">
        <v>129</v>
      </c>
      <c r="D662" t="s">
        <v>130</v>
      </c>
      <c r="E662">
        <v>0</v>
      </c>
      <c r="F662">
        <v>0</v>
      </c>
      <c r="G662">
        <v>0</v>
      </c>
      <c r="H662" s="95">
        <v>45824.605555555558</v>
      </c>
      <c r="I662">
        <v>0</v>
      </c>
      <c r="K662">
        <v>0</v>
      </c>
    </row>
    <row r="663" spans="1:12" x14ac:dyDescent="0.35">
      <c r="A663" t="s">
        <v>791</v>
      </c>
      <c r="B663" s="93">
        <v>5216469472885</v>
      </c>
      <c r="C663" t="s">
        <v>129</v>
      </c>
      <c r="D663" t="s">
        <v>130</v>
      </c>
      <c r="E663">
        <v>1</v>
      </c>
      <c r="F663">
        <v>0</v>
      </c>
      <c r="G663">
        <v>1</v>
      </c>
      <c r="H663"/>
      <c r="I663">
        <v>1</v>
      </c>
      <c r="J663" s="95">
        <v>45824.611111111109</v>
      </c>
      <c r="K663">
        <v>0</v>
      </c>
    </row>
    <row r="664" spans="1:12" x14ac:dyDescent="0.35">
      <c r="A664" t="s">
        <v>792</v>
      </c>
      <c r="B664" s="93">
        <v>5217717785828</v>
      </c>
      <c r="C664" t="s">
        <v>129</v>
      </c>
      <c r="D664" t="s">
        <v>130</v>
      </c>
      <c r="E664">
        <v>0</v>
      </c>
      <c r="F664">
        <v>0</v>
      </c>
      <c r="G664">
        <v>0</v>
      </c>
      <c r="H664" s="95">
        <v>45824.606249999997</v>
      </c>
      <c r="I664">
        <v>0</v>
      </c>
      <c r="K664">
        <v>0</v>
      </c>
    </row>
    <row r="665" spans="1:12" x14ac:dyDescent="0.35">
      <c r="A665" t="s">
        <v>793</v>
      </c>
      <c r="B665" s="93">
        <v>5215512221144</v>
      </c>
      <c r="C665" t="s">
        <v>129</v>
      </c>
      <c r="D665" t="s">
        <v>130</v>
      </c>
      <c r="E665">
        <v>0</v>
      </c>
      <c r="F665">
        <v>0</v>
      </c>
      <c r="G665">
        <v>0</v>
      </c>
      <c r="H665" s="95">
        <v>45824.602777777778</v>
      </c>
      <c r="I665">
        <v>0</v>
      </c>
      <c r="K665">
        <v>0</v>
      </c>
    </row>
    <row r="666" spans="1:12" x14ac:dyDescent="0.35">
      <c r="A666" t="s">
        <v>794</v>
      </c>
      <c r="B666" s="93">
        <v>5213332001696</v>
      </c>
      <c r="C666" t="s">
        <v>129</v>
      </c>
      <c r="D666" t="s">
        <v>130</v>
      </c>
      <c r="E666">
        <v>1</v>
      </c>
      <c r="F666">
        <v>0</v>
      </c>
      <c r="G666">
        <v>1</v>
      </c>
      <c r="H666"/>
      <c r="I666">
        <v>1</v>
      </c>
      <c r="J666" s="95">
        <v>45824.609722222223</v>
      </c>
      <c r="K666">
        <v>0</v>
      </c>
    </row>
    <row r="667" spans="1:12" x14ac:dyDescent="0.35">
      <c r="A667" t="s">
        <v>795</v>
      </c>
      <c r="B667" s="93">
        <v>5212241054118</v>
      </c>
      <c r="C667" t="s">
        <v>129</v>
      </c>
      <c r="D667" t="s">
        <v>130</v>
      </c>
      <c r="E667">
        <v>1</v>
      </c>
      <c r="F667">
        <v>1</v>
      </c>
      <c r="G667">
        <v>1</v>
      </c>
      <c r="H667"/>
      <c r="I667">
        <v>1</v>
      </c>
      <c r="J667" s="95">
        <v>45824.61041666667</v>
      </c>
      <c r="K667">
        <v>1</v>
      </c>
      <c r="L667" s="95">
        <v>45824.61041666667</v>
      </c>
    </row>
    <row r="668" spans="1:12" x14ac:dyDescent="0.35">
      <c r="A668" t="s">
        <v>796</v>
      </c>
      <c r="B668" s="93">
        <v>5214741094185</v>
      </c>
      <c r="C668" t="s">
        <v>129</v>
      </c>
      <c r="D668" t="s">
        <v>130</v>
      </c>
      <c r="E668">
        <v>0</v>
      </c>
      <c r="F668">
        <v>0</v>
      </c>
      <c r="G668">
        <v>0</v>
      </c>
      <c r="H668" s="95">
        <v>45824.607638888891</v>
      </c>
      <c r="I668">
        <v>0</v>
      </c>
      <c r="K668">
        <v>0</v>
      </c>
    </row>
    <row r="669" spans="1:12" x14ac:dyDescent="0.35">
      <c r="A669" t="s">
        <v>797</v>
      </c>
      <c r="B669" s="93">
        <v>5219541484742</v>
      </c>
      <c r="C669" t="s">
        <v>129</v>
      </c>
      <c r="D669" t="s">
        <v>130</v>
      </c>
      <c r="E669">
        <v>1</v>
      </c>
      <c r="F669">
        <v>0</v>
      </c>
      <c r="G669">
        <v>1</v>
      </c>
      <c r="H669"/>
      <c r="I669">
        <v>1</v>
      </c>
      <c r="J669" s="95">
        <v>45825.814583333333</v>
      </c>
      <c r="K669">
        <v>0</v>
      </c>
    </row>
    <row r="670" spans="1:12" x14ac:dyDescent="0.35">
      <c r="A670" t="s">
        <v>798</v>
      </c>
      <c r="B670" s="93">
        <v>5214626211418</v>
      </c>
      <c r="C670" t="s">
        <v>129</v>
      </c>
      <c r="D670" t="s">
        <v>130</v>
      </c>
      <c r="E670">
        <v>1</v>
      </c>
      <c r="F670">
        <v>0</v>
      </c>
      <c r="G670">
        <v>1</v>
      </c>
      <c r="H670"/>
      <c r="I670">
        <v>1</v>
      </c>
      <c r="J670" s="95">
        <v>45824.609027777777</v>
      </c>
      <c r="K670">
        <v>0</v>
      </c>
    </row>
    <row r="671" spans="1:12" x14ac:dyDescent="0.35">
      <c r="A671" t="s">
        <v>799</v>
      </c>
      <c r="B671" s="93">
        <v>5212227692574</v>
      </c>
      <c r="C671" t="s">
        <v>129</v>
      </c>
      <c r="D671" t="s">
        <v>130</v>
      </c>
      <c r="E671">
        <v>1</v>
      </c>
      <c r="F671">
        <v>0</v>
      </c>
      <c r="G671">
        <v>1</v>
      </c>
      <c r="H671"/>
      <c r="I671">
        <v>1</v>
      </c>
      <c r="J671" s="95">
        <v>45824.606944444444</v>
      </c>
      <c r="K671">
        <v>0</v>
      </c>
    </row>
    <row r="672" spans="1:12" x14ac:dyDescent="0.35">
      <c r="A672" t="s">
        <v>800</v>
      </c>
      <c r="B672" s="93">
        <v>5213332015864</v>
      </c>
      <c r="C672" t="s">
        <v>129</v>
      </c>
      <c r="D672" t="s">
        <v>130</v>
      </c>
      <c r="E672">
        <v>1</v>
      </c>
      <c r="F672">
        <v>1</v>
      </c>
      <c r="G672">
        <v>1</v>
      </c>
      <c r="H672"/>
      <c r="I672">
        <v>1</v>
      </c>
      <c r="J672" s="95">
        <v>45824.604166666664</v>
      </c>
      <c r="K672">
        <v>1</v>
      </c>
      <c r="L672" s="95">
        <v>45824.628472222219</v>
      </c>
    </row>
    <row r="673" spans="1:12" x14ac:dyDescent="0.35">
      <c r="A673" t="s">
        <v>801</v>
      </c>
      <c r="B673" s="93">
        <v>5217773448070</v>
      </c>
      <c r="C673" t="s">
        <v>129</v>
      </c>
      <c r="D673" t="s">
        <v>130</v>
      </c>
      <c r="E673">
        <v>1</v>
      </c>
      <c r="F673">
        <v>1</v>
      </c>
      <c r="G673">
        <v>1</v>
      </c>
      <c r="H673"/>
      <c r="I673">
        <v>1</v>
      </c>
      <c r="J673" s="95">
        <v>45824.604861111111</v>
      </c>
      <c r="K673">
        <v>1</v>
      </c>
      <c r="L673" s="95">
        <v>45824.628472222219</v>
      </c>
    </row>
    <row r="674" spans="1:12" x14ac:dyDescent="0.35">
      <c r="A674" t="s">
        <v>802</v>
      </c>
      <c r="B674" s="93">
        <v>5215529108676</v>
      </c>
      <c r="C674" t="s">
        <v>129</v>
      </c>
      <c r="D674" t="s">
        <v>130</v>
      </c>
      <c r="E674">
        <v>1</v>
      </c>
      <c r="F674">
        <v>0</v>
      </c>
      <c r="G674">
        <v>1</v>
      </c>
      <c r="H674"/>
      <c r="I674">
        <v>1</v>
      </c>
      <c r="J674" s="95">
        <v>45824.60833333333</v>
      </c>
      <c r="K674">
        <v>0</v>
      </c>
    </row>
    <row r="675" spans="1:12" x14ac:dyDescent="0.35">
      <c r="A675" t="s">
        <v>803</v>
      </c>
      <c r="B675" s="93">
        <v>5216642040241</v>
      </c>
      <c r="C675" t="s">
        <v>129</v>
      </c>
      <c r="D675" t="s">
        <v>130</v>
      </c>
      <c r="E675">
        <v>1</v>
      </c>
      <c r="F675">
        <v>1</v>
      </c>
      <c r="G675">
        <v>1</v>
      </c>
      <c r="H675"/>
      <c r="I675">
        <v>1</v>
      </c>
      <c r="J675" s="95">
        <v>45824.61041666667</v>
      </c>
      <c r="K675">
        <v>1</v>
      </c>
      <c r="L675" s="95">
        <v>45824.618055555555</v>
      </c>
    </row>
    <row r="676" spans="1:12" x14ac:dyDescent="0.35">
      <c r="A676" t="s">
        <v>804</v>
      </c>
      <c r="B676" s="93">
        <v>5212491118424</v>
      </c>
      <c r="C676" t="s">
        <v>129</v>
      </c>
      <c r="D676" t="s">
        <v>130</v>
      </c>
      <c r="E676">
        <v>1</v>
      </c>
      <c r="F676">
        <v>0</v>
      </c>
      <c r="G676">
        <v>1</v>
      </c>
      <c r="H676"/>
      <c r="I676">
        <v>1</v>
      </c>
      <c r="J676" s="95">
        <v>45824.606944444444</v>
      </c>
      <c r="K676">
        <v>0</v>
      </c>
    </row>
    <row r="677" spans="1:12" x14ac:dyDescent="0.35">
      <c r="A677" t="s">
        <v>805</v>
      </c>
      <c r="B677" s="93">
        <v>5215527589175</v>
      </c>
      <c r="C677" t="s">
        <v>129</v>
      </c>
      <c r="D677" t="s">
        <v>130</v>
      </c>
      <c r="E677">
        <v>1</v>
      </c>
      <c r="F677">
        <v>0</v>
      </c>
      <c r="G677">
        <v>1</v>
      </c>
      <c r="H677"/>
      <c r="I677">
        <v>1</v>
      </c>
      <c r="J677" s="95">
        <v>45824.607638888891</v>
      </c>
      <c r="K677">
        <v>0</v>
      </c>
    </row>
    <row r="678" spans="1:12" x14ac:dyDescent="0.35">
      <c r="A678" t="s">
        <v>806</v>
      </c>
      <c r="B678" s="93">
        <v>5217811040832</v>
      </c>
      <c r="C678" t="s">
        <v>129</v>
      </c>
      <c r="D678" t="s">
        <v>130</v>
      </c>
      <c r="E678">
        <v>0</v>
      </c>
      <c r="F678">
        <v>0</v>
      </c>
      <c r="G678">
        <v>0</v>
      </c>
      <c r="H678" s="95">
        <v>45824.61041666667</v>
      </c>
      <c r="I678">
        <v>0</v>
      </c>
      <c r="K678">
        <v>0</v>
      </c>
    </row>
    <row r="679" spans="1:12" x14ac:dyDescent="0.35">
      <c r="A679" t="s">
        <v>807</v>
      </c>
      <c r="B679" s="93">
        <v>5218183793600</v>
      </c>
      <c r="C679" t="s">
        <v>129</v>
      </c>
      <c r="D679" t="s">
        <v>130</v>
      </c>
      <c r="E679">
        <v>0</v>
      </c>
      <c r="F679">
        <v>0</v>
      </c>
      <c r="G679">
        <v>0</v>
      </c>
      <c r="H679" s="95">
        <v>45824.606249999997</v>
      </c>
      <c r="I679">
        <v>0</v>
      </c>
      <c r="K679">
        <v>0</v>
      </c>
    </row>
    <row r="680" spans="1:12" x14ac:dyDescent="0.35">
      <c r="A680" t="s">
        <v>808</v>
      </c>
      <c r="B680" s="93">
        <v>5215917305414</v>
      </c>
      <c r="C680" t="s">
        <v>129</v>
      </c>
      <c r="D680" t="s">
        <v>130</v>
      </c>
      <c r="E680">
        <v>0</v>
      </c>
      <c r="F680">
        <v>0</v>
      </c>
      <c r="G680">
        <v>0</v>
      </c>
      <c r="H680" s="95">
        <v>45824.606249999997</v>
      </c>
      <c r="I680">
        <v>0</v>
      </c>
      <c r="K680">
        <v>0</v>
      </c>
    </row>
    <row r="681" spans="1:12" x14ac:dyDescent="0.35">
      <c r="A681" t="s">
        <v>809</v>
      </c>
      <c r="B681" s="93">
        <v>5213322566782</v>
      </c>
      <c r="C681" t="s">
        <v>129</v>
      </c>
      <c r="D681" t="s">
        <v>130</v>
      </c>
      <c r="E681">
        <v>1</v>
      </c>
      <c r="F681">
        <v>0</v>
      </c>
      <c r="G681">
        <v>1</v>
      </c>
      <c r="H681"/>
      <c r="I681">
        <v>1</v>
      </c>
      <c r="J681" s="95">
        <v>45824.603472222225</v>
      </c>
      <c r="K681">
        <v>0</v>
      </c>
    </row>
    <row r="682" spans="1:12" x14ac:dyDescent="0.35">
      <c r="A682" t="s">
        <v>810</v>
      </c>
      <c r="B682" s="93">
        <v>5217712616935</v>
      </c>
      <c r="C682" t="s">
        <v>129</v>
      </c>
      <c r="D682" t="s">
        <v>130</v>
      </c>
      <c r="E682">
        <v>0</v>
      </c>
      <c r="F682">
        <v>0</v>
      </c>
      <c r="G682">
        <v>0</v>
      </c>
      <c r="H682" s="95">
        <v>45824.604166666664</v>
      </c>
      <c r="I682">
        <v>0</v>
      </c>
      <c r="K682">
        <v>0</v>
      </c>
    </row>
    <row r="683" spans="1:12" x14ac:dyDescent="0.35">
      <c r="A683" t="s">
        <v>811</v>
      </c>
      <c r="B683" s="93">
        <v>5215570789343</v>
      </c>
      <c r="C683" t="s">
        <v>129</v>
      </c>
      <c r="D683" t="s">
        <v>130</v>
      </c>
      <c r="E683">
        <v>0</v>
      </c>
      <c r="F683">
        <v>0</v>
      </c>
      <c r="G683">
        <v>0</v>
      </c>
      <c r="H683" s="95">
        <v>45824.602083333331</v>
      </c>
      <c r="I683">
        <v>0</v>
      </c>
      <c r="K683">
        <v>0</v>
      </c>
    </row>
    <row r="684" spans="1:12" x14ac:dyDescent="0.35">
      <c r="A684" t="s">
        <v>812</v>
      </c>
      <c r="B684" s="93">
        <v>5217226362389</v>
      </c>
      <c r="C684" t="s">
        <v>129</v>
      </c>
      <c r="D684" t="s">
        <v>130</v>
      </c>
      <c r="E684">
        <v>0</v>
      </c>
      <c r="F684">
        <v>0</v>
      </c>
      <c r="G684">
        <v>0</v>
      </c>
      <c r="H684" s="95">
        <v>45824.60833333333</v>
      </c>
      <c r="I684">
        <v>0</v>
      </c>
      <c r="K684">
        <v>0</v>
      </c>
    </row>
    <row r="685" spans="1:12" x14ac:dyDescent="0.35">
      <c r="A685" t="s">
        <v>813</v>
      </c>
      <c r="B685" s="93">
        <v>5217775604042</v>
      </c>
      <c r="C685" t="s">
        <v>129</v>
      </c>
      <c r="D685" t="s">
        <v>130</v>
      </c>
      <c r="E685">
        <v>1</v>
      </c>
      <c r="F685">
        <v>0</v>
      </c>
      <c r="G685">
        <v>1</v>
      </c>
      <c r="H685"/>
      <c r="I685">
        <v>1</v>
      </c>
      <c r="J685" s="95">
        <v>45824.602083333331</v>
      </c>
      <c r="K685">
        <v>0</v>
      </c>
    </row>
    <row r="686" spans="1:12" x14ac:dyDescent="0.35">
      <c r="A686" t="s">
        <v>814</v>
      </c>
      <c r="B686" s="93">
        <v>5215524978637</v>
      </c>
      <c r="C686" t="s">
        <v>129</v>
      </c>
      <c r="D686" t="s">
        <v>130</v>
      </c>
      <c r="E686">
        <v>1</v>
      </c>
      <c r="F686">
        <v>0</v>
      </c>
      <c r="G686">
        <v>1</v>
      </c>
      <c r="H686"/>
      <c r="I686">
        <v>1</v>
      </c>
      <c r="J686" s="95">
        <v>45824.601388888892</v>
      </c>
      <c r="K686">
        <v>0</v>
      </c>
    </row>
    <row r="687" spans="1:12" x14ac:dyDescent="0.35">
      <c r="A687" t="s">
        <v>815</v>
      </c>
      <c r="B687" s="93">
        <v>5214423331694</v>
      </c>
      <c r="C687" t="s">
        <v>129</v>
      </c>
      <c r="D687" t="s">
        <v>130</v>
      </c>
      <c r="E687">
        <v>1</v>
      </c>
      <c r="F687">
        <v>0</v>
      </c>
      <c r="G687">
        <v>1</v>
      </c>
      <c r="H687"/>
      <c r="I687">
        <v>1</v>
      </c>
      <c r="J687" s="95">
        <v>45824.602777777778</v>
      </c>
      <c r="K687">
        <v>0</v>
      </c>
    </row>
    <row r="688" spans="1:12" x14ac:dyDescent="0.35">
      <c r="A688" t="s">
        <v>816</v>
      </c>
      <c r="B688" s="93">
        <v>5215513530289</v>
      </c>
      <c r="C688" t="s">
        <v>129</v>
      </c>
      <c r="D688" t="s">
        <v>130</v>
      </c>
      <c r="E688">
        <v>1</v>
      </c>
      <c r="F688">
        <v>0</v>
      </c>
      <c r="G688">
        <v>1</v>
      </c>
      <c r="H688"/>
      <c r="I688">
        <v>1</v>
      </c>
      <c r="J688" s="95">
        <v>45824.605555555558</v>
      </c>
      <c r="K688">
        <v>0</v>
      </c>
    </row>
    <row r="689" spans="1:12" x14ac:dyDescent="0.35">
      <c r="A689" t="s">
        <v>817</v>
      </c>
      <c r="B689" s="93">
        <v>5213316025429</v>
      </c>
      <c r="C689" t="s">
        <v>129</v>
      </c>
      <c r="D689" t="s">
        <v>130</v>
      </c>
      <c r="E689">
        <v>1</v>
      </c>
      <c r="F689">
        <v>0</v>
      </c>
      <c r="G689">
        <v>1</v>
      </c>
      <c r="H689"/>
      <c r="I689">
        <v>1</v>
      </c>
      <c r="J689" s="95">
        <v>45824.609722222223</v>
      </c>
      <c r="K689">
        <v>0</v>
      </c>
    </row>
    <row r="690" spans="1:12" x14ac:dyDescent="0.35">
      <c r="A690" t="s">
        <v>818</v>
      </c>
      <c r="B690" s="93">
        <v>5218115377941</v>
      </c>
      <c r="C690" t="s">
        <v>129</v>
      </c>
      <c r="D690" t="s">
        <v>130</v>
      </c>
      <c r="E690">
        <v>1</v>
      </c>
      <c r="F690">
        <v>0</v>
      </c>
      <c r="G690">
        <v>1</v>
      </c>
      <c r="H690"/>
      <c r="I690">
        <v>1</v>
      </c>
      <c r="J690" s="95">
        <v>45824.606944444444</v>
      </c>
      <c r="K690">
        <v>0</v>
      </c>
    </row>
    <row r="691" spans="1:12" x14ac:dyDescent="0.35">
      <c r="A691" t="s">
        <v>819</v>
      </c>
      <c r="B691" s="93">
        <v>5216642865464</v>
      </c>
      <c r="C691" t="s">
        <v>129</v>
      </c>
      <c r="D691" t="s">
        <v>130</v>
      </c>
      <c r="E691">
        <v>0</v>
      </c>
      <c r="F691">
        <v>0</v>
      </c>
      <c r="G691">
        <v>0</v>
      </c>
      <c r="H691" s="95">
        <v>45824.60833333333</v>
      </c>
      <c r="I691">
        <v>0</v>
      </c>
      <c r="K691">
        <v>0</v>
      </c>
    </row>
    <row r="692" spans="1:12" x14ac:dyDescent="0.35">
      <c r="A692" t="s">
        <v>820</v>
      </c>
      <c r="B692" s="93">
        <v>5217221604385</v>
      </c>
      <c r="C692" t="s">
        <v>129</v>
      </c>
      <c r="D692" t="s">
        <v>130</v>
      </c>
      <c r="E692">
        <v>1</v>
      </c>
      <c r="F692">
        <v>0</v>
      </c>
      <c r="G692">
        <v>1</v>
      </c>
      <c r="H692"/>
      <c r="I692">
        <v>1</v>
      </c>
      <c r="J692" s="95">
        <v>45824.609027777777</v>
      </c>
      <c r="K692">
        <v>0</v>
      </c>
    </row>
    <row r="693" spans="1:12" x14ac:dyDescent="0.35">
      <c r="A693" t="s">
        <v>821</v>
      </c>
      <c r="B693" s="93">
        <v>5218120005891</v>
      </c>
      <c r="C693" t="s">
        <v>129</v>
      </c>
      <c r="D693" t="s">
        <v>130</v>
      </c>
      <c r="E693">
        <v>0</v>
      </c>
      <c r="F693">
        <v>0</v>
      </c>
      <c r="G693">
        <v>0</v>
      </c>
      <c r="H693" s="95">
        <v>45824.609722222223</v>
      </c>
      <c r="I693">
        <v>0</v>
      </c>
      <c r="K693">
        <v>0</v>
      </c>
    </row>
    <row r="694" spans="1:12" x14ac:dyDescent="0.35">
      <c r="A694" t="s">
        <v>822</v>
      </c>
      <c r="B694" s="93">
        <v>5215527485526</v>
      </c>
      <c r="C694" t="s">
        <v>129</v>
      </c>
      <c r="D694" t="s">
        <v>130</v>
      </c>
      <c r="E694">
        <v>1</v>
      </c>
      <c r="F694">
        <v>0</v>
      </c>
      <c r="G694">
        <v>1</v>
      </c>
      <c r="H694"/>
      <c r="I694">
        <v>1</v>
      </c>
      <c r="J694" s="95">
        <v>45824.606944444444</v>
      </c>
      <c r="K694">
        <v>0</v>
      </c>
    </row>
    <row r="695" spans="1:12" x14ac:dyDescent="0.35">
      <c r="A695" t="s">
        <v>823</v>
      </c>
      <c r="B695" s="93">
        <v>5217713247216</v>
      </c>
      <c r="C695" t="s">
        <v>129</v>
      </c>
      <c r="D695" t="s">
        <v>130</v>
      </c>
      <c r="E695">
        <v>1</v>
      </c>
      <c r="F695">
        <v>1</v>
      </c>
      <c r="G695">
        <v>1</v>
      </c>
      <c r="H695"/>
      <c r="I695">
        <v>1</v>
      </c>
      <c r="J695" s="95">
        <v>45824.606249999997</v>
      </c>
      <c r="K695">
        <v>1</v>
      </c>
      <c r="L695" s="95">
        <v>45824.612500000003</v>
      </c>
    </row>
    <row r="696" spans="1:12" x14ac:dyDescent="0.35">
      <c r="A696" t="s">
        <v>824</v>
      </c>
      <c r="B696" s="93">
        <v>5217122237185</v>
      </c>
      <c r="C696" t="s">
        <v>129</v>
      </c>
      <c r="D696" t="s">
        <v>130</v>
      </c>
      <c r="E696">
        <v>1</v>
      </c>
      <c r="F696">
        <v>0</v>
      </c>
      <c r="G696">
        <v>1</v>
      </c>
      <c r="H696"/>
      <c r="I696">
        <v>1</v>
      </c>
      <c r="J696" s="95">
        <v>45824.607638888891</v>
      </c>
      <c r="K696">
        <v>0</v>
      </c>
    </row>
    <row r="697" spans="1:12" x14ac:dyDescent="0.35">
      <c r="A697" t="s">
        <v>825</v>
      </c>
      <c r="B697" s="93">
        <v>5215545640530</v>
      </c>
      <c r="C697" t="s">
        <v>129</v>
      </c>
      <c r="D697" t="s">
        <v>130</v>
      </c>
      <c r="E697">
        <v>1</v>
      </c>
      <c r="F697">
        <v>1</v>
      </c>
      <c r="G697">
        <v>1</v>
      </c>
      <c r="H697"/>
      <c r="I697">
        <v>1</v>
      </c>
      <c r="J697" s="95">
        <v>45824.607638888891</v>
      </c>
      <c r="K697">
        <v>1</v>
      </c>
      <c r="L697" s="95">
        <v>45824.647222222222</v>
      </c>
    </row>
    <row r="698" spans="1:12" x14ac:dyDescent="0.35">
      <c r="A698" t="s">
        <v>826</v>
      </c>
      <c r="B698" s="93">
        <v>5212224369974</v>
      </c>
      <c r="C698" t="s">
        <v>129</v>
      </c>
      <c r="D698" t="s">
        <v>130</v>
      </c>
      <c r="E698">
        <v>1</v>
      </c>
      <c r="F698">
        <v>0</v>
      </c>
      <c r="G698">
        <v>1</v>
      </c>
      <c r="H698"/>
      <c r="I698">
        <v>1</v>
      </c>
      <c r="J698" s="95">
        <v>45824.606944444444</v>
      </c>
      <c r="K698">
        <v>0</v>
      </c>
    </row>
    <row r="699" spans="1:12" x14ac:dyDescent="0.35">
      <c r="A699" t="s">
        <v>827</v>
      </c>
      <c r="B699" s="93">
        <v>5212222093251</v>
      </c>
      <c r="C699" t="s">
        <v>129</v>
      </c>
      <c r="D699" t="s">
        <v>130</v>
      </c>
      <c r="E699">
        <v>0</v>
      </c>
      <c r="F699">
        <v>0</v>
      </c>
      <c r="G699">
        <v>0</v>
      </c>
      <c r="H699" s="95">
        <v>45824.606249999997</v>
      </c>
      <c r="I699">
        <v>0</v>
      </c>
      <c r="K699">
        <v>0</v>
      </c>
    </row>
    <row r="700" spans="1:12" x14ac:dyDescent="0.35">
      <c r="A700" t="s">
        <v>828</v>
      </c>
      <c r="B700" s="93">
        <v>5219933186418</v>
      </c>
      <c r="C700" t="s">
        <v>129</v>
      </c>
      <c r="D700" t="s">
        <v>130</v>
      </c>
      <c r="E700">
        <v>1</v>
      </c>
      <c r="F700">
        <v>1</v>
      </c>
      <c r="G700">
        <v>1</v>
      </c>
      <c r="H700"/>
      <c r="I700">
        <v>1</v>
      </c>
      <c r="J700" s="95">
        <v>45824.613888888889</v>
      </c>
      <c r="K700">
        <v>1</v>
      </c>
      <c r="L700" s="95">
        <v>45824.628472222219</v>
      </c>
    </row>
    <row r="701" spans="1:12" x14ac:dyDescent="0.35">
      <c r="A701" t="s">
        <v>829</v>
      </c>
      <c r="B701" s="93">
        <v>5218717938564</v>
      </c>
      <c r="C701" t="s">
        <v>129</v>
      </c>
      <c r="D701" t="s">
        <v>130</v>
      </c>
      <c r="E701">
        <v>0</v>
      </c>
      <c r="F701">
        <v>0</v>
      </c>
      <c r="G701">
        <v>0</v>
      </c>
      <c r="H701" s="95">
        <v>45824.607638888891</v>
      </c>
      <c r="I701">
        <v>0</v>
      </c>
      <c r="K701">
        <v>0</v>
      </c>
    </row>
    <row r="702" spans="1:12" x14ac:dyDescent="0.35">
      <c r="A702" t="s">
        <v>830</v>
      </c>
      <c r="B702" s="93">
        <v>5218332183650</v>
      </c>
      <c r="C702" t="s">
        <v>129</v>
      </c>
      <c r="D702" t="s">
        <v>130</v>
      </c>
      <c r="E702">
        <v>0</v>
      </c>
      <c r="F702">
        <v>0</v>
      </c>
      <c r="G702">
        <v>0</v>
      </c>
      <c r="H702" s="95">
        <v>45824.604166666664</v>
      </c>
      <c r="I702">
        <v>0</v>
      </c>
      <c r="K702">
        <v>0</v>
      </c>
    </row>
    <row r="703" spans="1:12" x14ac:dyDescent="0.35">
      <c r="A703" t="s">
        <v>831</v>
      </c>
      <c r="B703" s="93">
        <v>5215513654883</v>
      </c>
      <c r="C703" t="s">
        <v>129</v>
      </c>
      <c r="D703" t="s">
        <v>130</v>
      </c>
      <c r="E703">
        <v>1</v>
      </c>
      <c r="F703">
        <v>0</v>
      </c>
      <c r="G703">
        <v>1</v>
      </c>
      <c r="H703"/>
      <c r="I703">
        <v>1</v>
      </c>
      <c r="J703" s="95">
        <v>45824.605555555558</v>
      </c>
      <c r="K703">
        <v>0</v>
      </c>
    </row>
    <row r="704" spans="1:12" x14ac:dyDescent="0.35">
      <c r="A704" t="s">
        <v>832</v>
      </c>
      <c r="B704" s="93">
        <v>5212878895822</v>
      </c>
      <c r="C704" t="s">
        <v>129</v>
      </c>
      <c r="D704" t="s">
        <v>130</v>
      </c>
      <c r="E704">
        <v>1</v>
      </c>
      <c r="F704">
        <v>1</v>
      </c>
      <c r="G704">
        <v>1</v>
      </c>
      <c r="H704"/>
      <c r="I704">
        <v>1</v>
      </c>
      <c r="J704" s="95">
        <v>45824.604166666664</v>
      </c>
      <c r="K704">
        <v>1</v>
      </c>
      <c r="L704" s="95">
        <v>45824.689583333333</v>
      </c>
    </row>
    <row r="705" spans="1:12" x14ac:dyDescent="0.35">
      <c r="A705" t="s">
        <v>833</v>
      </c>
      <c r="B705" s="93">
        <v>5215554528216</v>
      </c>
      <c r="C705" t="s">
        <v>129</v>
      </c>
      <c r="D705" t="s">
        <v>130</v>
      </c>
      <c r="E705">
        <v>1</v>
      </c>
      <c r="F705">
        <v>1</v>
      </c>
      <c r="G705">
        <v>1</v>
      </c>
      <c r="H705"/>
      <c r="I705">
        <v>1</v>
      </c>
      <c r="J705" s="95">
        <v>45824.605555555558</v>
      </c>
      <c r="K705">
        <v>1</v>
      </c>
      <c r="L705" s="95">
        <v>45824.611805555556</v>
      </c>
    </row>
    <row r="706" spans="1:12" x14ac:dyDescent="0.35">
      <c r="A706" t="s">
        <v>834</v>
      </c>
      <c r="B706" s="93">
        <v>5218689070992</v>
      </c>
      <c r="C706" t="s">
        <v>129</v>
      </c>
      <c r="D706" t="s">
        <v>130</v>
      </c>
      <c r="E706">
        <v>1</v>
      </c>
      <c r="F706">
        <v>1</v>
      </c>
      <c r="G706">
        <v>1</v>
      </c>
      <c r="H706"/>
      <c r="I706">
        <v>1</v>
      </c>
      <c r="J706" s="95">
        <v>45824.604166666664</v>
      </c>
      <c r="K706">
        <v>1</v>
      </c>
      <c r="L706" s="95">
        <v>45824.612500000003</v>
      </c>
    </row>
    <row r="707" spans="1:12" x14ac:dyDescent="0.35">
      <c r="A707" t="s">
        <v>835</v>
      </c>
      <c r="B707" s="93">
        <v>5215633149165</v>
      </c>
      <c r="C707" t="s">
        <v>129</v>
      </c>
      <c r="D707" t="s">
        <v>130</v>
      </c>
      <c r="E707">
        <v>0</v>
      </c>
      <c r="F707">
        <v>0</v>
      </c>
      <c r="G707">
        <v>0</v>
      </c>
      <c r="H707" s="95">
        <v>45824.602083333331</v>
      </c>
      <c r="I707">
        <v>0</v>
      </c>
      <c r="K707">
        <v>0</v>
      </c>
    </row>
    <row r="708" spans="1:12" x14ac:dyDescent="0.35">
      <c r="A708" t="s">
        <v>836</v>
      </c>
      <c r="B708" s="93">
        <v>5214927954178</v>
      </c>
      <c r="C708" t="s">
        <v>129</v>
      </c>
      <c r="D708" t="s">
        <v>130</v>
      </c>
      <c r="E708">
        <v>1</v>
      </c>
      <c r="F708">
        <v>1</v>
      </c>
      <c r="G708">
        <v>1</v>
      </c>
      <c r="H708"/>
      <c r="I708">
        <v>1</v>
      </c>
      <c r="J708" s="95">
        <v>45824.603472222225</v>
      </c>
      <c r="K708">
        <v>1</v>
      </c>
      <c r="L708" s="95">
        <v>45824.604166666664</v>
      </c>
    </row>
    <row r="709" spans="1:12" x14ac:dyDescent="0.35">
      <c r="A709" t="s">
        <v>837</v>
      </c>
      <c r="B709" s="93">
        <v>5218446687909</v>
      </c>
      <c r="C709" t="s">
        <v>129</v>
      </c>
      <c r="D709" t="s">
        <v>130</v>
      </c>
      <c r="E709">
        <v>1</v>
      </c>
      <c r="F709">
        <v>0</v>
      </c>
      <c r="G709">
        <v>1</v>
      </c>
      <c r="H709"/>
      <c r="I709">
        <v>1</v>
      </c>
      <c r="J709" s="95">
        <v>45824.603472222225</v>
      </c>
      <c r="K709">
        <v>0</v>
      </c>
    </row>
    <row r="710" spans="1:12" x14ac:dyDescent="0.35">
      <c r="A710" t="s">
        <v>838</v>
      </c>
      <c r="B710" s="93">
        <v>5214441749972</v>
      </c>
      <c r="C710" t="s">
        <v>129</v>
      </c>
      <c r="D710" t="s">
        <v>130</v>
      </c>
      <c r="E710">
        <v>1</v>
      </c>
      <c r="F710">
        <v>1</v>
      </c>
      <c r="G710">
        <v>1</v>
      </c>
      <c r="H710"/>
      <c r="I710">
        <v>1</v>
      </c>
      <c r="J710" s="95">
        <v>45824.609722222223</v>
      </c>
      <c r="K710">
        <v>1</v>
      </c>
      <c r="L710" s="95">
        <v>45824.628472222219</v>
      </c>
    </row>
    <row r="711" spans="1:12" x14ac:dyDescent="0.35">
      <c r="A711" t="s">
        <v>839</v>
      </c>
      <c r="B711" s="93">
        <v>5219933183725</v>
      </c>
      <c r="C711" t="s">
        <v>129</v>
      </c>
      <c r="D711" t="s">
        <v>130</v>
      </c>
      <c r="E711">
        <v>1</v>
      </c>
      <c r="F711">
        <v>1</v>
      </c>
      <c r="G711">
        <v>1</v>
      </c>
      <c r="H711"/>
      <c r="I711">
        <v>1</v>
      </c>
      <c r="J711" s="95">
        <v>45824.604166666664</v>
      </c>
      <c r="K711">
        <v>1</v>
      </c>
      <c r="L711" s="95">
        <v>45824.609722222223</v>
      </c>
    </row>
    <row r="712" spans="1:12" x14ac:dyDescent="0.35">
      <c r="A712" t="s">
        <v>840</v>
      </c>
      <c r="B712" s="93">
        <v>5218341664173</v>
      </c>
      <c r="C712" t="s">
        <v>129</v>
      </c>
      <c r="D712" t="s">
        <v>130</v>
      </c>
      <c r="E712">
        <v>1</v>
      </c>
      <c r="F712">
        <v>1</v>
      </c>
      <c r="G712">
        <v>1</v>
      </c>
      <c r="H712"/>
      <c r="I712">
        <v>1</v>
      </c>
      <c r="J712" s="95">
        <v>45824.607638888891</v>
      </c>
      <c r="K712">
        <v>1</v>
      </c>
      <c r="L712" s="95">
        <v>45824.60833333333</v>
      </c>
    </row>
    <row r="713" spans="1:12" x14ac:dyDescent="0.35">
      <c r="A713" t="s">
        <v>841</v>
      </c>
      <c r="B713" s="93">
        <v>5214448000954</v>
      </c>
      <c r="C713" t="s">
        <v>129</v>
      </c>
      <c r="D713" t="s">
        <v>130</v>
      </c>
      <c r="E713">
        <v>1</v>
      </c>
      <c r="F713">
        <v>1</v>
      </c>
      <c r="G713">
        <v>1</v>
      </c>
      <c r="H713"/>
      <c r="I713">
        <v>1</v>
      </c>
      <c r="J713" s="95">
        <v>45824.609027777777</v>
      </c>
      <c r="K713">
        <v>1</v>
      </c>
      <c r="L713" s="95">
        <v>45825.013194444444</v>
      </c>
    </row>
    <row r="714" spans="1:12" x14ac:dyDescent="0.35">
      <c r="A714" t="s">
        <v>842</v>
      </c>
      <c r="B714" s="93">
        <v>5215514093994</v>
      </c>
      <c r="C714" t="s">
        <v>129</v>
      </c>
      <c r="D714" t="s">
        <v>130</v>
      </c>
      <c r="E714">
        <v>0</v>
      </c>
      <c r="F714">
        <v>0</v>
      </c>
      <c r="G714">
        <v>0</v>
      </c>
      <c r="H714" s="95">
        <v>45824.607638888891</v>
      </c>
      <c r="I714">
        <v>0</v>
      </c>
      <c r="K714">
        <v>0</v>
      </c>
    </row>
    <row r="715" spans="1:12" x14ac:dyDescent="0.35">
      <c r="A715" t="s">
        <v>843</v>
      </c>
      <c r="B715" s="93">
        <v>5214431725025</v>
      </c>
      <c r="C715" t="s">
        <v>129</v>
      </c>
      <c r="D715" t="s">
        <v>130</v>
      </c>
      <c r="E715">
        <v>1</v>
      </c>
      <c r="F715">
        <v>1</v>
      </c>
      <c r="G715">
        <v>1</v>
      </c>
      <c r="H715"/>
      <c r="I715">
        <v>1</v>
      </c>
      <c r="J715" s="95">
        <v>45824.60833333333</v>
      </c>
      <c r="K715">
        <v>1</v>
      </c>
      <c r="L715" s="95">
        <v>45824.609722222223</v>
      </c>
    </row>
    <row r="716" spans="1:12" x14ac:dyDescent="0.35">
      <c r="A716" t="s">
        <v>844</v>
      </c>
      <c r="B716" s="93">
        <v>5218113503039</v>
      </c>
      <c r="C716" t="s">
        <v>129</v>
      </c>
      <c r="D716" t="s">
        <v>130</v>
      </c>
      <c r="E716">
        <v>0</v>
      </c>
      <c r="F716">
        <v>0</v>
      </c>
      <c r="G716">
        <v>0</v>
      </c>
      <c r="H716" s="95">
        <v>45824.604166666664</v>
      </c>
      <c r="I716">
        <v>0</v>
      </c>
      <c r="K716">
        <v>0</v>
      </c>
    </row>
    <row r="717" spans="1:12" x14ac:dyDescent="0.35">
      <c r="A717" t="s">
        <v>845</v>
      </c>
      <c r="B717" s="93">
        <v>5218711789129</v>
      </c>
      <c r="C717" t="s">
        <v>129</v>
      </c>
      <c r="D717" t="s">
        <v>130</v>
      </c>
      <c r="E717">
        <v>1</v>
      </c>
      <c r="F717">
        <v>1</v>
      </c>
      <c r="G717">
        <v>1</v>
      </c>
      <c r="H717"/>
      <c r="I717">
        <v>1</v>
      </c>
      <c r="J717" s="95">
        <v>45824.606944444444</v>
      </c>
      <c r="K717">
        <v>1</v>
      </c>
      <c r="L717" s="95">
        <v>45824.606944444444</v>
      </c>
    </row>
    <row r="718" spans="1:12" x14ac:dyDescent="0.35">
      <c r="A718" t="s">
        <v>846</v>
      </c>
      <c r="B718" s="93">
        <v>5215516955019</v>
      </c>
      <c r="C718" t="s">
        <v>129</v>
      </c>
      <c r="D718" t="s">
        <v>130</v>
      </c>
      <c r="E718">
        <v>1</v>
      </c>
      <c r="F718">
        <v>1</v>
      </c>
      <c r="G718">
        <v>1</v>
      </c>
      <c r="H718"/>
      <c r="I718">
        <v>1</v>
      </c>
      <c r="J718" s="95">
        <v>45824.605555555558</v>
      </c>
      <c r="K718">
        <v>1</v>
      </c>
      <c r="L718" s="95">
        <v>45824.658333333333</v>
      </c>
    </row>
    <row r="719" spans="1:12" x14ac:dyDescent="0.35">
      <c r="A719" t="s">
        <v>847</v>
      </c>
      <c r="B719" s="93">
        <v>5218115014682</v>
      </c>
      <c r="C719" t="s">
        <v>129</v>
      </c>
      <c r="D719" t="s">
        <v>130</v>
      </c>
      <c r="E719">
        <v>0</v>
      </c>
      <c r="F719">
        <v>0</v>
      </c>
      <c r="G719">
        <v>0</v>
      </c>
      <c r="H719" s="95">
        <v>45824.601388888892</v>
      </c>
      <c r="I719">
        <v>0</v>
      </c>
      <c r="K719">
        <v>0</v>
      </c>
    </row>
    <row r="720" spans="1:12" x14ac:dyDescent="0.35">
      <c r="A720" t="s">
        <v>848</v>
      </c>
      <c r="B720" s="93">
        <v>5217122316627</v>
      </c>
      <c r="C720" t="s">
        <v>129</v>
      </c>
      <c r="D720" t="s">
        <v>130</v>
      </c>
      <c r="E720">
        <v>1</v>
      </c>
      <c r="F720">
        <v>1</v>
      </c>
      <c r="G720">
        <v>1</v>
      </c>
      <c r="H720"/>
      <c r="I720">
        <v>1</v>
      </c>
      <c r="J720" s="95">
        <v>45824.60833333333</v>
      </c>
      <c r="K720">
        <v>1</v>
      </c>
      <c r="L720" s="95">
        <v>45824.619444444441</v>
      </c>
    </row>
    <row r="721" spans="1:12" x14ac:dyDescent="0.35">
      <c r="A721" t="s">
        <v>849</v>
      </c>
      <c r="B721" s="93">
        <v>5212231235793</v>
      </c>
      <c r="C721" t="s">
        <v>129</v>
      </c>
      <c r="D721" t="s">
        <v>130</v>
      </c>
      <c r="E721">
        <v>1</v>
      </c>
      <c r="F721">
        <v>0</v>
      </c>
      <c r="G721">
        <v>1</v>
      </c>
      <c r="H721"/>
      <c r="I721">
        <v>1</v>
      </c>
      <c r="J721" s="95">
        <v>45824.607638888891</v>
      </c>
      <c r="K721">
        <v>0</v>
      </c>
    </row>
    <row r="722" spans="1:12" x14ac:dyDescent="0.35">
      <c r="A722" t="s">
        <v>850</v>
      </c>
      <c r="B722" s="93">
        <v>5215518289889</v>
      </c>
      <c r="C722" t="s">
        <v>129</v>
      </c>
      <c r="D722" t="s">
        <v>130</v>
      </c>
      <c r="E722">
        <v>1</v>
      </c>
      <c r="F722">
        <v>1</v>
      </c>
      <c r="G722">
        <v>1</v>
      </c>
      <c r="H722"/>
      <c r="I722">
        <v>1</v>
      </c>
      <c r="J722" s="95">
        <v>45824.602083333331</v>
      </c>
      <c r="K722">
        <v>1</v>
      </c>
      <c r="L722" s="95">
        <v>45824.834722222222</v>
      </c>
    </row>
    <row r="723" spans="1:12" x14ac:dyDescent="0.35">
      <c r="A723" t="s">
        <v>851</v>
      </c>
      <c r="B723" s="93">
        <v>5215532528672</v>
      </c>
      <c r="C723" t="s">
        <v>129</v>
      </c>
      <c r="D723" t="s">
        <v>130</v>
      </c>
      <c r="E723">
        <v>1</v>
      </c>
      <c r="F723">
        <v>1</v>
      </c>
      <c r="G723">
        <v>1</v>
      </c>
      <c r="H723"/>
      <c r="I723">
        <v>1</v>
      </c>
      <c r="J723" s="95">
        <v>45824.604861111111</v>
      </c>
      <c r="K723">
        <v>1</v>
      </c>
      <c r="L723" s="95">
        <v>45824.670138888891</v>
      </c>
    </row>
    <row r="724" spans="1:12" x14ac:dyDescent="0.35">
      <c r="A724" t="s">
        <v>852</v>
      </c>
      <c r="B724" s="93">
        <v>5213112600900</v>
      </c>
      <c r="C724" t="s">
        <v>129</v>
      </c>
      <c r="D724" t="s">
        <v>130</v>
      </c>
      <c r="E724">
        <v>1</v>
      </c>
      <c r="F724">
        <v>0</v>
      </c>
      <c r="G724">
        <v>1</v>
      </c>
      <c r="H724"/>
      <c r="I724">
        <v>1</v>
      </c>
      <c r="J724" s="95">
        <v>45824.61041666667</v>
      </c>
      <c r="K724">
        <v>0</v>
      </c>
    </row>
    <row r="725" spans="1:12" x14ac:dyDescent="0.35">
      <c r="A725" t="s">
        <v>853</v>
      </c>
      <c r="B725" s="93">
        <v>5215522170671</v>
      </c>
      <c r="C725" t="s">
        <v>129</v>
      </c>
      <c r="D725" t="s">
        <v>130</v>
      </c>
      <c r="E725">
        <v>1</v>
      </c>
      <c r="F725">
        <v>1</v>
      </c>
      <c r="G725">
        <v>1</v>
      </c>
      <c r="H725"/>
      <c r="I725">
        <v>1</v>
      </c>
      <c r="J725" s="95">
        <v>45824.602777777778</v>
      </c>
      <c r="K725">
        <v>1</v>
      </c>
      <c r="L725" s="95">
        <v>45824.615972222222</v>
      </c>
    </row>
    <row r="726" spans="1:12" x14ac:dyDescent="0.35">
      <c r="A726" t="s">
        <v>854</v>
      </c>
      <c r="B726" s="93">
        <v>5213331152832</v>
      </c>
      <c r="C726" t="s">
        <v>129</v>
      </c>
      <c r="D726" t="s">
        <v>130</v>
      </c>
      <c r="E726">
        <v>1</v>
      </c>
      <c r="F726">
        <v>1</v>
      </c>
      <c r="G726">
        <v>1</v>
      </c>
      <c r="H726"/>
      <c r="I726">
        <v>1</v>
      </c>
      <c r="J726" s="95">
        <v>45824.607638888891</v>
      </c>
      <c r="K726">
        <v>1</v>
      </c>
      <c r="L726" s="95">
        <v>45824.607638888891</v>
      </c>
    </row>
    <row r="727" spans="1:12" x14ac:dyDescent="0.35">
      <c r="A727" t="s">
        <v>855</v>
      </c>
      <c r="B727" s="93">
        <v>5214444452343</v>
      </c>
      <c r="C727" t="s">
        <v>129</v>
      </c>
      <c r="D727" t="s">
        <v>130</v>
      </c>
      <c r="E727">
        <v>1</v>
      </c>
      <c r="F727">
        <v>1</v>
      </c>
      <c r="G727">
        <v>1</v>
      </c>
      <c r="H727"/>
      <c r="I727">
        <v>1</v>
      </c>
      <c r="J727" s="95">
        <v>45824.606249999997</v>
      </c>
      <c r="K727">
        <v>1</v>
      </c>
      <c r="L727" s="95">
        <v>45824.63958333333</v>
      </c>
    </row>
    <row r="728" spans="1:12" x14ac:dyDescent="0.35">
      <c r="A728" t="s">
        <v>856</v>
      </c>
      <c r="B728" s="93">
        <v>5216351075557</v>
      </c>
      <c r="C728" t="s">
        <v>129</v>
      </c>
      <c r="D728" t="s">
        <v>130</v>
      </c>
      <c r="E728">
        <v>1</v>
      </c>
      <c r="F728">
        <v>1</v>
      </c>
      <c r="G728">
        <v>1</v>
      </c>
      <c r="H728"/>
      <c r="I728">
        <v>1</v>
      </c>
      <c r="J728" s="95">
        <v>45824.606944444444</v>
      </c>
      <c r="K728">
        <v>1</v>
      </c>
      <c r="L728" s="95">
        <v>45824.620138888888</v>
      </c>
    </row>
    <row r="729" spans="1:12" x14ac:dyDescent="0.35">
      <c r="A729" t="s">
        <v>857</v>
      </c>
      <c r="B729" s="93">
        <v>5219711758329</v>
      </c>
      <c r="C729" t="s">
        <v>129</v>
      </c>
      <c r="D729" t="s">
        <v>130</v>
      </c>
      <c r="E729">
        <v>1</v>
      </c>
      <c r="F729">
        <v>1</v>
      </c>
      <c r="G729">
        <v>1</v>
      </c>
      <c r="H729"/>
      <c r="I729">
        <v>1</v>
      </c>
      <c r="J729" s="95">
        <v>45824.601388888892</v>
      </c>
      <c r="K729">
        <v>1</v>
      </c>
      <c r="L729" s="95">
        <v>45824.658333333333</v>
      </c>
    </row>
    <row r="730" spans="1:12" x14ac:dyDescent="0.35">
      <c r="A730" t="s">
        <v>858</v>
      </c>
      <c r="B730" s="93">
        <v>5213336770232</v>
      </c>
      <c r="C730" t="s">
        <v>129</v>
      </c>
      <c r="D730" t="s">
        <v>130</v>
      </c>
      <c r="E730">
        <v>1</v>
      </c>
      <c r="F730">
        <v>1</v>
      </c>
      <c r="G730">
        <v>1</v>
      </c>
      <c r="H730"/>
      <c r="I730">
        <v>1</v>
      </c>
      <c r="J730" s="95">
        <v>45824.609722222223</v>
      </c>
      <c r="K730">
        <v>1</v>
      </c>
      <c r="L730" s="95">
        <v>45824.61041666667</v>
      </c>
    </row>
    <row r="731" spans="1:12" x14ac:dyDescent="0.35">
      <c r="A731" t="s">
        <v>859</v>
      </c>
      <c r="B731" s="93">
        <v>5216741113883</v>
      </c>
      <c r="C731" t="s">
        <v>129</v>
      </c>
      <c r="D731" t="s">
        <v>130</v>
      </c>
      <c r="E731">
        <v>0</v>
      </c>
      <c r="F731">
        <v>0</v>
      </c>
      <c r="G731">
        <v>0</v>
      </c>
      <c r="H731" s="95">
        <v>45824.602777777778</v>
      </c>
      <c r="I731">
        <v>0</v>
      </c>
      <c r="K731">
        <v>0</v>
      </c>
    </row>
    <row r="732" spans="1:12" x14ac:dyDescent="0.35">
      <c r="A732" t="s">
        <v>860</v>
      </c>
      <c r="B732" s="93">
        <v>5215573367141</v>
      </c>
      <c r="C732" t="s">
        <v>129</v>
      </c>
      <c r="D732" t="s">
        <v>130</v>
      </c>
      <c r="E732">
        <v>1</v>
      </c>
      <c r="F732">
        <v>0</v>
      </c>
      <c r="G732">
        <v>1</v>
      </c>
      <c r="H732"/>
      <c r="I732">
        <v>1</v>
      </c>
      <c r="J732" s="95">
        <v>45824.602777777778</v>
      </c>
      <c r="K732">
        <v>0</v>
      </c>
    </row>
    <row r="733" spans="1:12" x14ac:dyDescent="0.35">
      <c r="A733" t="s">
        <v>861</v>
      </c>
      <c r="B733" s="93">
        <v>5219611200205</v>
      </c>
      <c r="C733" t="s">
        <v>129</v>
      </c>
      <c r="D733" t="s">
        <v>130</v>
      </c>
      <c r="E733">
        <v>1</v>
      </c>
      <c r="F733">
        <v>0</v>
      </c>
      <c r="G733">
        <v>1</v>
      </c>
      <c r="H733"/>
      <c r="I733">
        <v>1</v>
      </c>
      <c r="J733" s="95">
        <v>45824.606249999997</v>
      </c>
      <c r="K733">
        <v>0</v>
      </c>
    </row>
    <row r="734" spans="1:12" x14ac:dyDescent="0.35">
      <c r="A734" t="s">
        <v>862</v>
      </c>
      <c r="B734" s="93">
        <v>5214772724448</v>
      </c>
      <c r="C734" t="s">
        <v>129</v>
      </c>
      <c r="D734" t="s">
        <v>130</v>
      </c>
      <c r="E734">
        <v>1</v>
      </c>
      <c r="F734">
        <v>0</v>
      </c>
      <c r="G734">
        <v>1</v>
      </c>
      <c r="H734"/>
      <c r="I734">
        <v>1</v>
      </c>
      <c r="J734" s="95">
        <v>45824.605555555558</v>
      </c>
      <c r="K734">
        <v>0</v>
      </c>
    </row>
    <row r="735" spans="1:12" x14ac:dyDescent="0.35">
      <c r="A735" t="s">
        <v>863</v>
      </c>
      <c r="B735" s="93">
        <v>5214611453563</v>
      </c>
      <c r="C735" t="s">
        <v>129</v>
      </c>
      <c r="D735" t="s">
        <v>130</v>
      </c>
      <c r="E735">
        <v>0</v>
      </c>
      <c r="F735">
        <v>0</v>
      </c>
      <c r="G735">
        <v>0</v>
      </c>
      <c r="H735" s="95">
        <v>45824.604166666664</v>
      </c>
      <c r="I735">
        <v>0</v>
      </c>
      <c r="K735">
        <v>0</v>
      </c>
    </row>
    <row r="736" spans="1:12" x14ac:dyDescent="0.35">
      <c r="A736" t="s">
        <v>864</v>
      </c>
      <c r="B736" s="93">
        <v>5216621205559</v>
      </c>
      <c r="C736" t="s">
        <v>129</v>
      </c>
      <c r="D736" t="s">
        <v>130</v>
      </c>
      <c r="E736">
        <v>0</v>
      </c>
      <c r="F736">
        <v>0</v>
      </c>
      <c r="G736">
        <v>0</v>
      </c>
      <c r="H736" s="95">
        <v>45824.60833333333</v>
      </c>
      <c r="I736">
        <v>0</v>
      </c>
      <c r="K736">
        <v>0</v>
      </c>
    </row>
    <row r="737" spans="1:12" x14ac:dyDescent="0.35">
      <c r="A737" t="s">
        <v>865</v>
      </c>
      <c r="B737" s="93">
        <v>5213316711553</v>
      </c>
      <c r="C737" t="s">
        <v>129</v>
      </c>
      <c r="D737" t="s">
        <v>130</v>
      </c>
      <c r="E737">
        <v>1</v>
      </c>
      <c r="F737">
        <v>0</v>
      </c>
      <c r="G737">
        <v>1</v>
      </c>
      <c r="H737"/>
      <c r="I737">
        <v>1</v>
      </c>
      <c r="J737" s="95">
        <v>45824.606944444444</v>
      </c>
      <c r="K737">
        <v>0</v>
      </c>
    </row>
    <row r="738" spans="1:12" x14ac:dyDescent="0.35">
      <c r="A738" t="s">
        <v>866</v>
      </c>
      <c r="B738" s="93">
        <v>5212721704926</v>
      </c>
      <c r="C738" t="s">
        <v>129</v>
      </c>
      <c r="D738" t="s">
        <v>130</v>
      </c>
      <c r="E738">
        <v>0</v>
      </c>
      <c r="F738">
        <v>0</v>
      </c>
      <c r="G738">
        <v>0</v>
      </c>
      <c r="H738" s="95">
        <v>45824.604166666664</v>
      </c>
      <c r="I738">
        <v>0</v>
      </c>
      <c r="K738">
        <v>0</v>
      </c>
    </row>
    <row r="739" spans="1:12" x14ac:dyDescent="0.35">
      <c r="A739" t="s">
        <v>867</v>
      </c>
      <c r="B739" s="93">
        <v>5215523341465</v>
      </c>
      <c r="C739" t="s">
        <v>129</v>
      </c>
      <c r="D739" t="s">
        <v>130</v>
      </c>
      <c r="E739">
        <v>1</v>
      </c>
      <c r="F739">
        <v>0</v>
      </c>
      <c r="G739">
        <v>1</v>
      </c>
      <c r="H739"/>
      <c r="I739">
        <v>1</v>
      </c>
      <c r="J739" s="95">
        <v>45824.605555555558</v>
      </c>
      <c r="K739">
        <v>0</v>
      </c>
    </row>
    <row r="740" spans="1:12" x14ac:dyDescent="0.35">
      <c r="A740" t="s">
        <v>868</v>
      </c>
      <c r="B740" s="93">
        <v>5217442162582</v>
      </c>
      <c r="C740" t="s">
        <v>129</v>
      </c>
      <c r="D740" t="s">
        <v>130</v>
      </c>
      <c r="E740">
        <v>1</v>
      </c>
      <c r="F740">
        <v>0</v>
      </c>
      <c r="G740">
        <v>1</v>
      </c>
      <c r="H740"/>
      <c r="I740">
        <v>1</v>
      </c>
      <c r="J740" s="95">
        <v>45824.603472222225</v>
      </c>
      <c r="K740">
        <v>0</v>
      </c>
    </row>
    <row r="741" spans="1:12" x14ac:dyDescent="0.35">
      <c r="A741" t="s">
        <v>869</v>
      </c>
      <c r="B741" s="93">
        <v>5219982603355</v>
      </c>
      <c r="C741" t="s">
        <v>129</v>
      </c>
      <c r="D741" t="s">
        <v>130</v>
      </c>
      <c r="E741">
        <v>1</v>
      </c>
      <c r="F741">
        <v>0</v>
      </c>
      <c r="G741">
        <v>1</v>
      </c>
      <c r="H741"/>
      <c r="I741">
        <v>1</v>
      </c>
      <c r="J741" s="95">
        <v>45824.603472222225</v>
      </c>
      <c r="K741">
        <v>0</v>
      </c>
    </row>
    <row r="742" spans="1:12" x14ac:dyDescent="0.35">
      <c r="A742" t="s">
        <v>870</v>
      </c>
      <c r="B742" s="93">
        <v>5215617731399</v>
      </c>
      <c r="C742" t="s">
        <v>129</v>
      </c>
      <c r="D742" t="s">
        <v>130</v>
      </c>
      <c r="E742">
        <v>1</v>
      </c>
      <c r="F742">
        <v>1</v>
      </c>
      <c r="G742">
        <v>1</v>
      </c>
      <c r="H742"/>
      <c r="I742">
        <v>1</v>
      </c>
      <c r="J742" s="95">
        <v>45824.677083333336</v>
      </c>
      <c r="K742">
        <v>1</v>
      </c>
      <c r="L742" s="95">
        <v>45824.678472222222</v>
      </c>
    </row>
    <row r="743" spans="1:12" x14ac:dyDescent="0.35">
      <c r="A743" t="s">
        <v>871</v>
      </c>
      <c r="B743" s="93">
        <v>5216677975613</v>
      </c>
      <c r="C743" t="s">
        <v>129</v>
      </c>
      <c r="D743" t="s">
        <v>130</v>
      </c>
      <c r="E743">
        <v>1</v>
      </c>
      <c r="F743">
        <v>1</v>
      </c>
      <c r="G743">
        <v>1</v>
      </c>
      <c r="H743"/>
      <c r="I743">
        <v>1</v>
      </c>
      <c r="J743" s="95">
        <v>45824.602777777778</v>
      </c>
      <c r="K743">
        <v>1</v>
      </c>
      <c r="L743" s="95">
        <v>45824.606249999997</v>
      </c>
    </row>
    <row r="744" spans="1:12" x14ac:dyDescent="0.35">
      <c r="A744" t="s">
        <v>872</v>
      </c>
      <c r="B744" s="93">
        <v>5213481022289</v>
      </c>
      <c r="C744" t="s">
        <v>129</v>
      </c>
      <c r="D744" t="s">
        <v>130</v>
      </c>
      <c r="E744">
        <v>0</v>
      </c>
      <c r="F744">
        <v>0</v>
      </c>
      <c r="G744">
        <v>0</v>
      </c>
      <c r="H744" s="95">
        <v>45824.602083333331</v>
      </c>
      <c r="I744">
        <v>0</v>
      </c>
      <c r="K744">
        <v>0</v>
      </c>
    </row>
    <row r="745" spans="1:12" x14ac:dyDescent="0.35">
      <c r="A745" t="s">
        <v>873</v>
      </c>
      <c r="B745" s="93">
        <v>5217861118407</v>
      </c>
      <c r="C745" t="s">
        <v>129</v>
      </c>
      <c r="D745" t="s">
        <v>130</v>
      </c>
      <c r="E745">
        <v>1</v>
      </c>
      <c r="F745">
        <v>1</v>
      </c>
      <c r="G745">
        <v>1</v>
      </c>
      <c r="H745"/>
      <c r="I745">
        <v>1</v>
      </c>
      <c r="J745" s="95">
        <v>45824.609027777777</v>
      </c>
      <c r="K745">
        <v>1</v>
      </c>
      <c r="L745" s="95">
        <v>45824.609722222223</v>
      </c>
    </row>
    <row r="746" spans="1:12" x14ac:dyDescent="0.35">
      <c r="A746" t="s">
        <v>874</v>
      </c>
      <c r="B746" s="93">
        <v>5215587598212</v>
      </c>
      <c r="C746" t="s">
        <v>129</v>
      </c>
      <c r="D746" t="s">
        <v>130</v>
      </c>
      <c r="E746">
        <v>1</v>
      </c>
      <c r="F746">
        <v>0</v>
      </c>
      <c r="G746">
        <v>1</v>
      </c>
      <c r="H746"/>
      <c r="I746">
        <v>1</v>
      </c>
      <c r="J746" s="95">
        <v>45824.606249999997</v>
      </c>
      <c r="K746">
        <v>0</v>
      </c>
    </row>
    <row r="747" spans="1:12" x14ac:dyDescent="0.35">
      <c r="A747" t="s">
        <v>875</v>
      </c>
      <c r="B747" s="93">
        <v>5217151086599</v>
      </c>
      <c r="C747" t="s">
        <v>129</v>
      </c>
      <c r="D747" t="s">
        <v>130</v>
      </c>
      <c r="E747">
        <v>1</v>
      </c>
      <c r="F747">
        <v>1</v>
      </c>
      <c r="G747">
        <v>1</v>
      </c>
      <c r="H747"/>
      <c r="I747">
        <v>1</v>
      </c>
      <c r="J747" s="95">
        <v>45824.811111111114</v>
      </c>
      <c r="K747">
        <v>1</v>
      </c>
      <c r="L747" s="95">
        <v>45824.811111111114</v>
      </c>
    </row>
    <row r="748" spans="1:12" x14ac:dyDescent="0.35">
      <c r="A748" t="s">
        <v>876</v>
      </c>
      <c r="B748" s="93">
        <v>5213310504287</v>
      </c>
      <c r="C748" t="s">
        <v>129</v>
      </c>
      <c r="D748" t="s">
        <v>130</v>
      </c>
      <c r="E748">
        <v>1</v>
      </c>
      <c r="F748">
        <v>0</v>
      </c>
      <c r="G748">
        <v>1</v>
      </c>
      <c r="H748"/>
      <c r="I748">
        <v>1</v>
      </c>
      <c r="J748" s="95">
        <v>45824.609722222223</v>
      </c>
      <c r="K748">
        <v>0</v>
      </c>
    </row>
    <row r="749" spans="1:12" x14ac:dyDescent="0.35">
      <c r="A749" t="s">
        <v>877</v>
      </c>
      <c r="B749" s="93">
        <v>525523347937</v>
      </c>
      <c r="C749" t="s">
        <v>129</v>
      </c>
      <c r="D749" t="s">
        <v>130</v>
      </c>
      <c r="E749">
        <v>1</v>
      </c>
      <c r="F749">
        <v>1</v>
      </c>
      <c r="G749">
        <v>1</v>
      </c>
      <c r="H749"/>
      <c r="I749">
        <v>1</v>
      </c>
      <c r="J749" s="95">
        <v>45824.606249999997</v>
      </c>
      <c r="K749">
        <v>1</v>
      </c>
      <c r="L749" s="95">
        <v>45824.676388888889</v>
      </c>
    </row>
    <row r="750" spans="1:12" x14ac:dyDescent="0.35">
      <c r="A750" t="s">
        <v>878</v>
      </c>
      <c r="B750" s="93">
        <v>5217721594092</v>
      </c>
      <c r="C750" t="s">
        <v>129</v>
      </c>
      <c r="D750" t="s">
        <v>130</v>
      </c>
      <c r="E750">
        <v>1</v>
      </c>
      <c r="F750">
        <v>0</v>
      </c>
      <c r="G750">
        <v>1</v>
      </c>
      <c r="H750"/>
      <c r="I750">
        <v>1</v>
      </c>
      <c r="J750" s="95">
        <v>45824.601388888892</v>
      </c>
      <c r="K750">
        <v>0</v>
      </c>
    </row>
    <row r="751" spans="1:12" x14ac:dyDescent="0.35">
      <c r="A751" t="s">
        <v>879</v>
      </c>
      <c r="B751" s="93">
        <v>5215513005759</v>
      </c>
      <c r="C751" t="s">
        <v>129</v>
      </c>
      <c r="D751" t="s">
        <v>130</v>
      </c>
      <c r="E751">
        <v>0</v>
      </c>
      <c r="F751">
        <v>1</v>
      </c>
      <c r="G751">
        <v>0</v>
      </c>
      <c r="H751" s="95">
        <v>45824.607638888891</v>
      </c>
      <c r="I751">
        <v>1</v>
      </c>
      <c r="J751" s="95">
        <v>45824.602083333331</v>
      </c>
      <c r="K751">
        <v>1</v>
      </c>
      <c r="L751" s="95">
        <v>45824.602777777778</v>
      </c>
    </row>
    <row r="752" spans="1:12" x14ac:dyDescent="0.35">
      <c r="A752" t="s">
        <v>880</v>
      </c>
      <c r="B752" s="93">
        <v>5212464934335</v>
      </c>
      <c r="C752" t="s">
        <v>129</v>
      </c>
      <c r="D752" t="s">
        <v>130</v>
      </c>
      <c r="E752">
        <v>1</v>
      </c>
      <c r="F752">
        <v>1</v>
      </c>
      <c r="G752">
        <v>1</v>
      </c>
      <c r="H752"/>
      <c r="I752">
        <v>1</v>
      </c>
      <c r="J752" s="95">
        <v>45824.61041666667</v>
      </c>
      <c r="K752">
        <v>1</v>
      </c>
      <c r="L752" s="95">
        <v>45824.612500000003</v>
      </c>
    </row>
    <row r="753" spans="1:12" x14ac:dyDescent="0.35">
      <c r="A753" t="s">
        <v>881</v>
      </c>
      <c r="B753" s="93">
        <v>5215562149191</v>
      </c>
      <c r="C753" t="s">
        <v>129</v>
      </c>
      <c r="D753" t="s">
        <v>130</v>
      </c>
      <c r="E753">
        <v>1</v>
      </c>
      <c r="F753">
        <v>1</v>
      </c>
      <c r="G753">
        <v>1</v>
      </c>
      <c r="H753"/>
      <c r="I753">
        <v>1</v>
      </c>
      <c r="J753" s="95">
        <v>45824.604861111111</v>
      </c>
      <c r="K753">
        <v>1</v>
      </c>
      <c r="L753" s="95">
        <v>45824.705555555556</v>
      </c>
    </row>
    <row r="754" spans="1:12" x14ac:dyDescent="0.35">
      <c r="A754" t="s">
        <v>882</v>
      </c>
      <c r="B754" s="93">
        <v>5217441189423</v>
      </c>
      <c r="C754" t="s">
        <v>129</v>
      </c>
      <c r="D754" t="s">
        <v>130</v>
      </c>
      <c r="E754">
        <v>1</v>
      </c>
      <c r="F754">
        <v>1</v>
      </c>
      <c r="G754">
        <v>1</v>
      </c>
      <c r="H754"/>
      <c r="I754">
        <v>1</v>
      </c>
      <c r="J754" s="95">
        <v>45824.601388888892</v>
      </c>
      <c r="K754">
        <v>1</v>
      </c>
      <c r="L754" s="95">
        <v>45824.62222222222</v>
      </c>
    </row>
    <row r="755" spans="1:12" x14ac:dyDescent="0.35">
      <c r="A755" t="s">
        <v>883</v>
      </c>
      <c r="B755" s="93">
        <v>5214921168887</v>
      </c>
      <c r="C755" t="s">
        <v>129</v>
      </c>
      <c r="D755" t="s">
        <v>130</v>
      </c>
      <c r="E755">
        <v>1</v>
      </c>
      <c r="F755">
        <v>1</v>
      </c>
      <c r="G755">
        <v>1</v>
      </c>
      <c r="H755"/>
      <c r="I755">
        <v>1</v>
      </c>
      <c r="J755" s="95">
        <v>45824.601388888892</v>
      </c>
      <c r="K755">
        <v>1</v>
      </c>
      <c r="L755" s="95">
        <v>45824.722222222219</v>
      </c>
    </row>
    <row r="756" spans="1:12" x14ac:dyDescent="0.35">
      <c r="A756" t="s">
        <v>884</v>
      </c>
      <c r="B756" s="93">
        <v>5215543998095</v>
      </c>
      <c r="C756" t="s">
        <v>129</v>
      </c>
      <c r="D756" t="s">
        <v>130</v>
      </c>
      <c r="E756">
        <v>1</v>
      </c>
      <c r="F756">
        <v>0</v>
      </c>
      <c r="G756">
        <v>1</v>
      </c>
      <c r="H756"/>
      <c r="I756">
        <v>1</v>
      </c>
      <c r="J756" s="95">
        <v>45824.603472222225</v>
      </c>
      <c r="K756">
        <v>0</v>
      </c>
    </row>
    <row r="757" spans="1:12" x14ac:dyDescent="0.35">
      <c r="A757" t="s">
        <v>885</v>
      </c>
      <c r="B757" s="93">
        <v>5219222660515</v>
      </c>
      <c r="C757" t="s">
        <v>129</v>
      </c>
      <c r="D757" t="s">
        <v>130</v>
      </c>
      <c r="E757">
        <v>0</v>
      </c>
      <c r="F757">
        <v>0</v>
      </c>
      <c r="G757">
        <v>0</v>
      </c>
      <c r="H757" s="95">
        <v>45824.602777777778</v>
      </c>
      <c r="I757">
        <v>0</v>
      </c>
      <c r="K757">
        <v>0</v>
      </c>
    </row>
    <row r="758" spans="1:12" x14ac:dyDescent="0.35">
      <c r="A758" t="s">
        <v>886</v>
      </c>
      <c r="B758" s="93">
        <v>5215556845555</v>
      </c>
      <c r="C758" t="s">
        <v>129</v>
      </c>
      <c r="D758" t="s">
        <v>130</v>
      </c>
      <c r="E758">
        <v>0</v>
      </c>
      <c r="F758">
        <v>0</v>
      </c>
      <c r="G758">
        <v>0</v>
      </c>
      <c r="H758" s="95">
        <v>45824.607638888891</v>
      </c>
      <c r="I758">
        <v>0</v>
      </c>
      <c r="K758">
        <v>0</v>
      </c>
    </row>
    <row r="759" spans="1:12" x14ac:dyDescent="0.35">
      <c r="A759" t="s">
        <v>887</v>
      </c>
      <c r="B759" s="93">
        <v>5217861262052</v>
      </c>
      <c r="C759" t="s">
        <v>129</v>
      </c>
      <c r="D759" t="s">
        <v>130</v>
      </c>
      <c r="E759">
        <v>1</v>
      </c>
      <c r="F759">
        <v>1</v>
      </c>
      <c r="G759">
        <v>1</v>
      </c>
      <c r="H759"/>
      <c r="I759">
        <v>1</v>
      </c>
      <c r="J759" s="95">
        <v>45824.607638888891</v>
      </c>
      <c r="K759">
        <v>1</v>
      </c>
      <c r="L759" s="95">
        <v>45824.714583333334</v>
      </c>
    </row>
    <row r="760" spans="1:12" x14ac:dyDescent="0.35">
      <c r="A760" t="s">
        <v>888</v>
      </c>
      <c r="B760" s="93">
        <v>5212331161074</v>
      </c>
      <c r="C760" t="s">
        <v>129</v>
      </c>
      <c r="D760" t="s">
        <v>130</v>
      </c>
      <c r="E760">
        <v>1</v>
      </c>
      <c r="F760">
        <v>1</v>
      </c>
      <c r="G760">
        <v>1</v>
      </c>
      <c r="H760"/>
      <c r="I760">
        <v>1</v>
      </c>
      <c r="J760" s="95">
        <v>45824.61041666667</v>
      </c>
      <c r="K760">
        <v>1</v>
      </c>
      <c r="L760" s="95">
        <v>45824.859027777777</v>
      </c>
    </row>
    <row r="761" spans="1:12" x14ac:dyDescent="0.35">
      <c r="A761" t="s">
        <v>889</v>
      </c>
      <c r="B761" s="93">
        <v>5217711296641</v>
      </c>
      <c r="C761" t="s">
        <v>129</v>
      </c>
      <c r="D761" t="s">
        <v>130</v>
      </c>
      <c r="E761">
        <v>1</v>
      </c>
      <c r="F761">
        <v>1</v>
      </c>
      <c r="G761">
        <v>1</v>
      </c>
      <c r="H761"/>
      <c r="I761">
        <v>1</v>
      </c>
      <c r="J761" s="95">
        <v>45824.604166666664</v>
      </c>
      <c r="K761">
        <v>1</v>
      </c>
      <c r="L761" s="95">
        <v>45824.700694444444</v>
      </c>
    </row>
    <row r="762" spans="1:12" x14ac:dyDescent="0.35">
      <c r="A762" t="s">
        <v>890</v>
      </c>
      <c r="B762" s="93">
        <v>5215541860270</v>
      </c>
      <c r="C762" t="s">
        <v>129</v>
      </c>
      <c r="D762" t="s">
        <v>130</v>
      </c>
      <c r="E762">
        <v>1</v>
      </c>
      <c r="F762">
        <v>0</v>
      </c>
      <c r="G762">
        <v>1</v>
      </c>
      <c r="H762"/>
      <c r="I762">
        <v>1</v>
      </c>
      <c r="J762" s="95">
        <v>45824.602777777778</v>
      </c>
      <c r="K762">
        <v>0</v>
      </c>
    </row>
    <row r="763" spans="1:12" x14ac:dyDescent="0.35">
      <c r="A763" t="s">
        <v>891</v>
      </c>
      <c r="B763" s="93">
        <v>5215522120896</v>
      </c>
      <c r="C763" t="s">
        <v>129</v>
      </c>
      <c r="D763" t="s">
        <v>130</v>
      </c>
      <c r="E763">
        <v>0</v>
      </c>
      <c r="F763">
        <v>0</v>
      </c>
      <c r="G763">
        <v>0</v>
      </c>
      <c r="H763" s="95">
        <v>45824.606249999997</v>
      </c>
      <c r="I763">
        <v>0</v>
      </c>
      <c r="K763">
        <v>0</v>
      </c>
    </row>
    <row r="764" spans="1:12" x14ac:dyDescent="0.35">
      <c r="A764" t="s">
        <v>892</v>
      </c>
      <c r="B764" s="93">
        <v>5217445014169</v>
      </c>
      <c r="C764" t="s">
        <v>129</v>
      </c>
      <c r="D764" t="s">
        <v>130</v>
      </c>
      <c r="E764">
        <v>1</v>
      </c>
      <c r="F764">
        <v>1</v>
      </c>
      <c r="G764">
        <v>1</v>
      </c>
      <c r="H764"/>
      <c r="I764">
        <v>1</v>
      </c>
      <c r="J764" s="95">
        <v>45824.605555555558</v>
      </c>
      <c r="K764">
        <v>1</v>
      </c>
      <c r="L764" s="95">
        <v>45824.634027777778</v>
      </c>
    </row>
    <row r="765" spans="1:12" x14ac:dyDescent="0.35">
      <c r="A765" t="s">
        <v>893</v>
      </c>
      <c r="B765" s="93">
        <v>5212711340704</v>
      </c>
      <c r="C765" t="s">
        <v>129</v>
      </c>
      <c r="D765" t="s">
        <v>130</v>
      </c>
      <c r="E765">
        <v>1</v>
      </c>
      <c r="F765">
        <v>1</v>
      </c>
      <c r="G765">
        <v>1</v>
      </c>
      <c r="H765"/>
      <c r="I765">
        <v>1</v>
      </c>
      <c r="J765" s="95">
        <v>45824.604861111111</v>
      </c>
      <c r="K765">
        <v>1</v>
      </c>
      <c r="L765" s="95">
        <v>45824.607638888891</v>
      </c>
    </row>
    <row r="766" spans="1:12" x14ac:dyDescent="0.35">
      <c r="A766" t="s">
        <v>894</v>
      </c>
      <c r="B766" s="93">
        <v>5214422194956</v>
      </c>
      <c r="C766" t="s">
        <v>129</v>
      </c>
      <c r="D766" t="s">
        <v>130</v>
      </c>
      <c r="E766">
        <v>1</v>
      </c>
      <c r="F766">
        <v>0</v>
      </c>
      <c r="G766">
        <v>1</v>
      </c>
      <c r="H766"/>
      <c r="I766">
        <v>1</v>
      </c>
      <c r="J766" s="95">
        <v>45824.60833333333</v>
      </c>
      <c r="K766">
        <v>0</v>
      </c>
    </row>
    <row r="767" spans="1:12" x14ac:dyDescent="0.35">
      <c r="A767" t="s">
        <v>895</v>
      </c>
      <c r="B767" s="93">
        <v>5217771318277</v>
      </c>
      <c r="C767" t="s">
        <v>129</v>
      </c>
      <c r="D767" t="s">
        <v>130</v>
      </c>
      <c r="E767">
        <v>1</v>
      </c>
      <c r="F767">
        <v>1</v>
      </c>
      <c r="G767">
        <v>1</v>
      </c>
      <c r="H767"/>
      <c r="I767">
        <v>1</v>
      </c>
      <c r="J767" s="95">
        <v>45824.603472222225</v>
      </c>
      <c r="K767">
        <v>1</v>
      </c>
      <c r="L767" s="95">
        <v>45824.603472222225</v>
      </c>
    </row>
    <row r="768" spans="1:12" x14ac:dyDescent="0.35">
      <c r="A768" t="s">
        <v>896</v>
      </c>
      <c r="B768" s="93">
        <v>5218717436337</v>
      </c>
      <c r="C768" t="s">
        <v>129</v>
      </c>
      <c r="D768" t="s">
        <v>130</v>
      </c>
      <c r="E768">
        <v>1</v>
      </c>
      <c r="F768">
        <v>1</v>
      </c>
      <c r="G768">
        <v>1</v>
      </c>
      <c r="H768"/>
      <c r="I768">
        <v>1</v>
      </c>
      <c r="J768" s="95">
        <v>45824.602777777778</v>
      </c>
      <c r="K768">
        <v>1</v>
      </c>
      <c r="L768" s="95">
        <v>45824.606249999997</v>
      </c>
    </row>
    <row r="769" spans="1:12" x14ac:dyDescent="0.35">
      <c r="A769" t="s">
        <v>897</v>
      </c>
      <c r="B769" s="93">
        <v>5212721677333</v>
      </c>
      <c r="C769" t="s">
        <v>129</v>
      </c>
      <c r="D769" t="s">
        <v>130</v>
      </c>
      <c r="E769">
        <v>1</v>
      </c>
      <c r="F769">
        <v>1</v>
      </c>
      <c r="G769">
        <v>1</v>
      </c>
      <c r="H769"/>
      <c r="I769">
        <v>1</v>
      </c>
      <c r="J769" s="95">
        <v>45824.604166666664</v>
      </c>
      <c r="K769">
        <v>1</v>
      </c>
      <c r="L769" s="95">
        <v>45824.636805555558</v>
      </c>
    </row>
    <row r="770" spans="1:12" x14ac:dyDescent="0.35">
      <c r="A770" t="s">
        <v>898</v>
      </c>
      <c r="B770" s="93">
        <v>5215576192274</v>
      </c>
      <c r="C770" t="s">
        <v>129</v>
      </c>
      <c r="D770" t="s">
        <v>130</v>
      </c>
      <c r="E770">
        <v>1</v>
      </c>
      <c r="F770">
        <v>1</v>
      </c>
      <c r="G770">
        <v>1</v>
      </c>
      <c r="H770"/>
      <c r="I770">
        <v>1</v>
      </c>
      <c r="J770" s="95">
        <v>45824.605555555558</v>
      </c>
      <c r="K770">
        <v>1</v>
      </c>
      <c r="L770" s="95">
        <v>45824.674305555556</v>
      </c>
    </row>
    <row r="771" spans="1:12" x14ac:dyDescent="0.35">
      <c r="A771" t="s">
        <v>899</v>
      </c>
      <c r="B771" s="93">
        <v>5219614524533</v>
      </c>
      <c r="C771" t="s">
        <v>129</v>
      </c>
      <c r="D771" t="s">
        <v>130</v>
      </c>
      <c r="E771">
        <v>1</v>
      </c>
      <c r="F771">
        <v>1</v>
      </c>
      <c r="G771">
        <v>1</v>
      </c>
      <c r="H771"/>
      <c r="I771">
        <v>1</v>
      </c>
      <c r="J771" s="95">
        <v>45824.603472222225</v>
      </c>
      <c r="K771">
        <v>1</v>
      </c>
      <c r="L771" s="95">
        <v>45824.717361111114</v>
      </c>
    </row>
    <row r="772" spans="1:12" x14ac:dyDescent="0.35">
      <c r="A772" t="s">
        <v>900</v>
      </c>
      <c r="B772" s="93">
        <v>5217621002678</v>
      </c>
      <c r="C772" t="s">
        <v>129</v>
      </c>
      <c r="D772" t="s">
        <v>130</v>
      </c>
      <c r="E772">
        <v>1</v>
      </c>
      <c r="F772">
        <v>0</v>
      </c>
      <c r="G772">
        <v>1</v>
      </c>
      <c r="H772"/>
      <c r="I772">
        <v>1</v>
      </c>
      <c r="J772" s="95">
        <v>45824.605555555558</v>
      </c>
      <c r="K772">
        <v>0</v>
      </c>
    </row>
    <row r="773" spans="1:12" x14ac:dyDescent="0.35">
      <c r="A773" t="s">
        <v>901</v>
      </c>
      <c r="B773" s="93">
        <v>5215532226682</v>
      </c>
      <c r="C773" t="s">
        <v>129</v>
      </c>
      <c r="D773" t="s">
        <v>130</v>
      </c>
      <c r="E773">
        <v>1</v>
      </c>
      <c r="F773">
        <v>1</v>
      </c>
      <c r="G773">
        <v>1</v>
      </c>
      <c r="H773"/>
      <c r="I773">
        <v>1</v>
      </c>
      <c r="J773" s="95">
        <v>45824.607638888891</v>
      </c>
      <c r="K773">
        <v>1</v>
      </c>
      <c r="L773" s="95">
        <v>45825.617361111108</v>
      </c>
    </row>
    <row r="774" spans="1:12" x14ac:dyDescent="0.35">
      <c r="A774" t="s">
        <v>902</v>
      </c>
      <c r="B774" s="93">
        <v>5212291385732</v>
      </c>
      <c r="C774" t="s">
        <v>129</v>
      </c>
      <c r="D774" t="s">
        <v>130</v>
      </c>
      <c r="E774">
        <v>1</v>
      </c>
      <c r="F774">
        <v>1</v>
      </c>
      <c r="G774">
        <v>1</v>
      </c>
      <c r="H774"/>
      <c r="I774">
        <v>1</v>
      </c>
      <c r="J774" s="95">
        <v>45824.601388888892</v>
      </c>
      <c r="K774">
        <v>1</v>
      </c>
      <c r="L774" s="95">
        <v>45824.815972222219</v>
      </c>
    </row>
    <row r="775" spans="1:12" x14ac:dyDescent="0.35">
      <c r="A775" t="s">
        <v>903</v>
      </c>
      <c r="B775" s="93">
        <v>5215518444662</v>
      </c>
      <c r="C775" t="s">
        <v>129</v>
      </c>
      <c r="D775" t="s">
        <v>130</v>
      </c>
      <c r="E775">
        <v>0</v>
      </c>
      <c r="F775">
        <v>0</v>
      </c>
      <c r="G775">
        <v>0</v>
      </c>
      <c r="H775" s="95">
        <v>45824.609722222223</v>
      </c>
      <c r="I775">
        <v>0</v>
      </c>
      <c r="K775">
        <v>0</v>
      </c>
    </row>
    <row r="776" spans="1:12" x14ac:dyDescent="0.35">
      <c r="A776" t="s">
        <v>904</v>
      </c>
      <c r="B776" s="93">
        <v>5218188688705</v>
      </c>
      <c r="C776" t="s">
        <v>129</v>
      </c>
      <c r="D776" t="s">
        <v>130</v>
      </c>
      <c r="E776">
        <v>1</v>
      </c>
      <c r="F776">
        <v>1</v>
      </c>
      <c r="G776">
        <v>1</v>
      </c>
      <c r="H776"/>
      <c r="I776">
        <v>1</v>
      </c>
      <c r="J776" s="95">
        <v>45824.606249999997</v>
      </c>
      <c r="K776">
        <v>1</v>
      </c>
      <c r="L776" s="95">
        <v>45824.614583333336</v>
      </c>
    </row>
    <row r="777" spans="1:12" x14ac:dyDescent="0.35">
      <c r="A777" t="s">
        <v>905</v>
      </c>
      <c r="B777" s="93">
        <v>5217221869042</v>
      </c>
      <c r="C777" t="s">
        <v>129</v>
      </c>
      <c r="D777" t="s">
        <v>130</v>
      </c>
      <c r="E777">
        <v>1</v>
      </c>
      <c r="F777">
        <v>0</v>
      </c>
      <c r="G777">
        <v>1</v>
      </c>
      <c r="H777"/>
      <c r="I777">
        <v>1</v>
      </c>
      <c r="J777" s="95">
        <v>45824.604861111111</v>
      </c>
      <c r="K777">
        <v>0</v>
      </c>
    </row>
    <row r="778" spans="1:12" x14ac:dyDescent="0.35">
      <c r="A778" t="s">
        <v>906</v>
      </c>
      <c r="B778" s="93">
        <v>5215518497486</v>
      </c>
      <c r="C778" t="s">
        <v>129</v>
      </c>
      <c r="D778" t="s">
        <v>130</v>
      </c>
      <c r="E778">
        <v>1</v>
      </c>
      <c r="F778">
        <v>1</v>
      </c>
      <c r="G778">
        <v>1</v>
      </c>
      <c r="H778"/>
      <c r="I778">
        <v>1</v>
      </c>
      <c r="J778" s="95">
        <v>45824.607638888891</v>
      </c>
      <c r="K778">
        <v>1</v>
      </c>
      <c r="L778" s="95">
        <v>45824.624305555553</v>
      </c>
    </row>
    <row r="779" spans="1:12" x14ac:dyDescent="0.35">
      <c r="A779" t="s">
        <v>907</v>
      </c>
      <c r="B779" s="93">
        <v>5216624106202</v>
      </c>
      <c r="C779" t="s">
        <v>129</v>
      </c>
      <c r="D779" t="s">
        <v>130</v>
      </c>
      <c r="E779">
        <v>1</v>
      </c>
      <c r="F779">
        <v>0</v>
      </c>
      <c r="G779">
        <v>1</v>
      </c>
      <c r="H779"/>
      <c r="I779">
        <v>1</v>
      </c>
      <c r="J779" s="95">
        <v>45824.601388888892</v>
      </c>
      <c r="K779">
        <v>0</v>
      </c>
    </row>
    <row r="780" spans="1:12" x14ac:dyDescent="0.35">
      <c r="A780" t="s">
        <v>908</v>
      </c>
      <c r="B780" s="93">
        <v>5215535640338</v>
      </c>
      <c r="C780" t="s">
        <v>129</v>
      </c>
      <c r="D780" t="s">
        <v>130</v>
      </c>
      <c r="E780">
        <v>1</v>
      </c>
      <c r="F780">
        <v>0</v>
      </c>
      <c r="G780">
        <v>1</v>
      </c>
      <c r="H780"/>
      <c r="I780">
        <v>1</v>
      </c>
      <c r="J780" s="95">
        <v>45824.603472222225</v>
      </c>
      <c r="K780">
        <v>0</v>
      </c>
    </row>
    <row r="781" spans="1:12" x14ac:dyDescent="0.35">
      <c r="A781" t="s">
        <v>909</v>
      </c>
      <c r="B781" s="93">
        <v>5212271016475</v>
      </c>
      <c r="C781" t="s">
        <v>129</v>
      </c>
      <c r="D781" t="s">
        <v>130</v>
      </c>
      <c r="E781">
        <v>0</v>
      </c>
      <c r="F781">
        <v>0</v>
      </c>
      <c r="G781">
        <v>0</v>
      </c>
      <c r="H781" s="95">
        <v>45824.609027777777</v>
      </c>
      <c r="I781">
        <v>0</v>
      </c>
      <c r="K781">
        <v>0</v>
      </c>
    </row>
    <row r="782" spans="1:12" x14ac:dyDescent="0.35">
      <c r="A782" t="s">
        <v>910</v>
      </c>
      <c r="B782" s="93">
        <v>5214581120396</v>
      </c>
      <c r="C782" t="s">
        <v>129</v>
      </c>
      <c r="D782" t="s">
        <v>130</v>
      </c>
      <c r="E782">
        <v>1</v>
      </c>
      <c r="F782">
        <v>1</v>
      </c>
      <c r="G782">
        <v>1</v>
      </c>
      <c r="H782"/>
      <c r="I782">
        <v>1</v>
      </c>
      <c r="J782" s="95">
        <v>45824.609722222223</v>
      </c>
      <c r="K782">
        <v>1</v>
      </c>
      <c r="L782" s="95">
        <v>45824.609027777777</v>
      </c>
    </row>
    <row r="783" spans="1:12" x14ac:dyDescent="0.35">
      <c r="A783" t="s">
        <v>911</v>
      </c>
      <c r="B783" s="93">
        <v>5217773289313</v>
      </c>
      <c r="C783" t="s">
        <v>129</v>
      </c>
      <c r="D783" t="s">
        <v>130</v>
      </c>
      <c r="E783">
        <v>1</v>
      </c>
      <c r="F783">
        <v>1</v>
      </c>
      <c r="G783">
        <v>1</v>
      </c>
      <c r="H783"/>
      <c r="I783">
        <v>1</v>
      </c>
      <c r="J783" s="95">
        <v>45824.603472222225</v>
      </c>
      <c r="K783">
        <v>1</v>
      </c>
      <c r="L783" s="95">
        <v>45824.604861111111</v>
      </c>
    </row>
    <row r="784" spans="1:12" x14ac:dyDescent="0.35">
      <c r="A784" t="s">
        <v>912</v>
      </c>
      <c r="B784" s="93">
        <v>5213511490829</v>
      </c>
      <c r="C784" t="s">
        <v>129</v>
      </c>
      <c r="D784" t="s">
        <v>130</v>
      </c>
      <c r="E784">
        <v>1</v>
      </c>
      <c r="F784">
        <v>0</v>
      </c>
      <c r="G784">
        <v>1</v>
      </c>
      <c r="H784"/>
      <c r="I784">
        <v>1</v>
      </c>
      <c r="J784" s="95">
        <v>45824.601388888892</v>
      </c>
      <c r="K784">
        <v>0</v>
      </c>
    </row>
    <row r="785" spans="1:12" x14ac:dyDescent="0.35">
      <c r="A785" t="s">
        <v>913</v>
      </c>
      <c r="B785" s="93">
        <v>5212224842741</v>
      </c>
      <c r="C785" t="s">
        <v>129</v>
      </c>
      <c r="D785" t="s">
        <v>130</v>
      </c>
      <c r="E785">
        <v>1</v>
      </c>
      <c r="F785">
        <v>1</v>
      </c>
      <c r="G785">
        <v>1</v>
      </c>
      <c r="H785"/>
      <c r="I785">
        <v>1</v>
      </c>
      <c r="J785" s="95">
        <v>45824.606249999997</v>
      </c>
      <c r="K785">
        <v>1</v>
      </c>
      <c r="L785" s="95">
        <v>45824.606249999997</v>
      </c>
    </row>
    <row r="786" spans="1:12" x14ac:dyDescent="0.35">
      <c r="A786" t="s">
        <v>914</v>
      </c>
      <c r="B786" s="93">
        <v>5212481612487</v>
      </c>
      <c r="C786" t="s">
        <v>129</v>
      </c>
      <c r="D786" t="s">
        <v>130</v>
      </c>
      <c r="E786">
        <v>0</v>
      </c>
      <c r="F786">
        <v>0</v>
      </c>
      <c r="G786">
        <v>0</v>
      </c>
      <c r="H786" s="95">
        <v>45824.605555555558</v>
      </c>
      <c r="I786">
        <v>0</v>
      </c>
      <c r="K786">
        <v>0</v>
      </c>
    </row>
    <row r="787" spans="1:12" x14ac:dyDescent="0.35">
      <c r="A787" t="s">
        <v>915</v>
      </c>
      <c r="B787" s="93">
        <v>5212292154093</v>
      </c>
      <c r="C787" t="s">
        <v>129</v>
      </c>
      <c r="D787" t="s">
        <v>130</v>
      </c>
      <c r="E787">
        <v>1</v>
      </c>
      <c r="F787">
        <v>0</v>
      </c>
      <c r="G787">
        <v>1</v>
      </c>
      <c r="H787"/>
      <c r="I787">
        <v>1</v>
      </c>
      <c r="J787" s="95">
        <v>45824.609722222223</v>
      </c>
      <c r="K787">
        <v>0</v>
      </c>
    </row>
    <row r="788" spans="1:12" x14ac:dyDescent="0.35">
      <c r="A788" t="s">
        <v>916</v>
      </c>
      <c r="B788" s="93">
        <v>5215558896830</v>
      </c>
      <c r="C788" t="s">
        <v>129</v>
      </c>
      <c r="D788" t="s">
        <v>130</v>
      </c>
      <c r="E788">
        <v>0</v>
      </c>
      <c r="F788">
        <v>0</v>
      </c>
      <c r="G788">
        <v>0</v>
      </c>
      <c r="H788" s="95">
        <v>45824.602083333331</v>
      </c>
      <c r="I788">
        <v>0</v>
      </c>
      <c r="K788">
        <v>0</v>
      </c>
    </row>
    <row r="789" spans="1:12" x14ac:dyDescent="0.35">
      <c r="A789" t="s">
        <v>917</v>
      </c>
      <c r="B789" s="93">
        <v>5212299585207</v>
      </c>
      <c r="C789" t="s">
        <v>129</v>
      </c>
      <c r="D789" t="s">
        <v>130</v>
      </c>
      <c r="E789">
        <v>1</v>
      </c>
      <c r="F789">
        <v>0</v>
      </c>
      <c r="G789">
        <v>1</v>
      </c>
      <c r="H789"/>
      <c r="I789">
        <v>1</v>
      </c>
      <c r="J789" s="95">
        <v>45824.604166666664</v>
      </c>
      <c r="K789">
        <v>0</v>
      </c>
    </row>
    <row r="790" spans="1:12" x14ac:dyDescent="0.35">
      <c r="A790" t="s">
        <v>918</v>
      </c>
      <c r="B790" s="93">
        <v>5215569707907</v>
      </c>
      <c r="C790" t="s">
        <v>129</v>
      </c>
      <c r="D790" t="s">
        <v>130</v>
      </c>
      <c r="E790">
        <v>0</v>
      </c>
      <c r="F790">
        <v>0</v>
      </c>
      <c r="G790">
        <v>0</v>
      </c>
      <c r="H790" s="95">
        <v>45824.609722222223</v>
      </c>
      <c r="I790">
        <v>0</v>
      </c>
      <c r="K790">
        <v>0</v>
      </c>
    </row>
    <row r="791" spans="1:12" x14ac:dyDescent="0.35">
      <c r="A791" t="s">
        <v>919</v>
      </c>
      <c r="B791" s="93">
        <v>5217761071715</v>
      </c>
      <c r="C791" t="s">
        <v>129</v>
      </c>
      <c r="D791" t="s">
        <v>130</v>
      </c>
      <c r="E791">
        <v>1</v>
      </c>
      <c r="F791">
        <v>1</v>
      </c>
      <c r="G791">
        <v>1</v>
      </c>
      <c r="H791"/>
      <c r="I791">
        <v>1</v>
      </c>
      <c r="J791" s="95">
        <v>45824.611111111109</v>
      </c>
      <c r="K791">
        <v>1</v>
      </c>
      <c r="L791" s="95">
        <v>45824.611111111109</v>
      </c>
    </row>
    <row r="792" spans="1:12" x14ac:dyDescent="0.35">
      <c r="A792" t="s">
        <v>920</v>
      </c>
      <c r="B792" s="93">
        <v>5216461765004</v>
      </c>
      <c r="C792" t="s">
        <v>129</v>
      </c>
      <c r="D792" t="s">
        <v>130</v>
      </c>
      <c r="E792">
        <v>0</v>
      </c>
      <c r="F792">
        <v>0</v>
      </c>
      <c r="G792">
        <v>0</v>
      </c>
      <c r="H792" s="95">
        <v>45824.607638888891</v>
      </c>
      <c r="I792">
        <v>0</v>
      </c>
      <c r="K792">
        <v>0</v>
      </c>
    </row>
    <row r="793" spans="1:12" x14ac:dyDescent="0.35">
      <c r="A793" t="s">
        <v>921</v>
      </c>
      <c r="B793" s="93">
        <v>5217121220021</v>
      </c>
      <c r="C793" t="s">
        <v>129</v>
      </c>
      <c r="D793" t="s">
        <v>130</v>
      </c>
      <c r="E793">
        <v>0</v>
      </c>
      <c r="F793">
        <v>0</v>
      </c>
      <c r="G793">
        <v>0</v>
      </c>
      <c r="H793" s="95">
        <v>45824.606249999997</v>
      </c>
      <c r="I793">
        <v>0</v>
      </c>
      <c r="K793">
        <v>0</v>
      </c>
    </row>
    <row r="794" spans="1:12" x14ac:dyDescent="0.35">
      <c r="A794" t="s">
        <v>922</v>
      </c>
      <c r="B794" s="93">
        <v>5217226477354</v>
      </c>
      <c r="C794" t="s">
        <v>129</v>
      </c>
      <c r="D794" t="s">
        <v>130</v>
      </c>
      <c r="E794">
        <v>1</v>
      </c>
      <c r="F794">
        <v>1</v>
      </c>
      <c r="G794">
        <v>1</v>
      </c>
      <c r="H794"/>
      <c r="I794">
        <v>1</v>
      </c>
      <c r="J794" s="95">
        <v>45824.603472222225</v>
      </c>
      <c r="K794">
        <v>1</v>
      </c>
      <c r="L794" s="95">
        <v>45825.776388888888</v>
      </c>
    </row>
    <row r="795" spans="1:12" x14ac:dyDescent="0.35">
      <c r="A795" t="s">
        <v>923</v>
      </c>
      <c r="B795" s="93">
        <v>5217757566521</v>
      </c>
      <c r="C795" t="s">
        <v>129</v>
      </c>
      <c r="D795" t="s">
        <v>130</v>
      </c>
      <c r="E795">
        <v>1</v>
      </c>
      <c r="F795">
        <v>1</v>
      </c>
      <c r="G795">
        <v>1</v>
      </c>
      <c r="H795"/>
      <c r="I795">
        <v>1</v>
      </c>
      <c r="J795" s="95">
        <v>45824.609027777777</v>
      </c>
      <c r="K795">
        <v>1</v>
      </c>
      <c r="L795" s="95">
        <v>45824.609722222223</v>
      </c>
    </row>
    <row r="796" spans="1:12" x14ac:dyDescent="0.35">
      <c r="A796" t="s">
        <v>924</v>
      </c>
      <c r="B796" s="93">
        <v>5218712505314</v>
      </c>
      <c r="C796" t="s">
        <v>129</v>
      </c>
      <c r="D796" t="s">
        <v>130</v>
      </c>
      <c r="E796">
        <v>1</v>
      </c>
      <c r="F796">
        <v>1</v>
      </c>
      <c r="G796">
        <v>1</v>
      </c>
      <c r="H796"/>
      <c r="I796">
        <v>1</v>
      </c>
      <c r="J796" s="95">
        <v>45824.607638888891</v>
      </c>
      <c r="K796">
        <v>1</v>
      </c>
      <c r="L796" s="95">
        <v>45824.629861111112</v>
      </c>
    </row>
    <row r="797" spans="1:12" x14ac:dyDescent="0.35">
      <c r="A797" t="s">
        <v>925</v>
      </c>
      <c r="B797" s="93">
        <v>5212411177728</v>
      </c>
      <c r="C797" t="s">
        <v>129</v>
      </c>
      <c r="D797" t="s">
        <v>130</v>
      </c>
      <c r="E797">
        <v>1</v>
      </c>
      <c r="F797">
        <v>0</v>
      </c>
      <c r="G797">
        <v>1</v>
      </c>
      <c r="H797"/>
      <c r="I797">
        <v>1</v>
      </c>
      <c r="J797" s="95">
        <v>45824.60833333333</v>
      </c>
      <c r="K797">
        <v>0</v>
      </c>
    </row>
    <row r="798" spans="1:12" x14ac:dyDescent="0.35">
      <c r="A798" t="s">
        <v>926</v>
      </c>
      <c r="B798" s="93">
        <v>5215532540019</v>
      </c>
      <c r="C798" t="s">
        <v>129</v>
      </c>
      <c r="D798" t="s">
        <v>130</v>
      </c>
      <c r="E798">
        <v>1</v>
      </c>
      <c r="F798">
        <v>1</v>
      </c>
      <c r="G798">
        <v>1</v>
      </c>
      <c r="H798"/>
      <c r="I798">
        <v>1</v>
      </c>
      <c r="J798" s="95">
        <v>45824.609027777777</v>
      </c>
      <c r="K798">
        <v>1</v>
      </c>
      <c r="L798" s="95">
        <v>45824.68472222222</v>
      </c>
    </row>
    <row r="799" spans="1:12" x14ac:dyDescent="0.35">
      <c r="A799" t="s">
        <v>927</v>
      </c>
      <c r="B799" s="93">
        <v>5213336678489</v>
      </c>
      <c r="C799" t="s">
        <v>129</v>
      </c>
      <c r="D799" t="s">
        <v>130</v>
      </c>
      <c r="E799">
        <v>1</v>
      </c>
      <c r="F799">
        <v>1</v>
      </c>
      <c r="G799">
        <v>1</v>
      </c>
      <c r="H799"/>
      <c r="I799">
        <v>1</v>
      </c>
      <c r="J799" s="95">
        <v>45824.603472222225</v>
      </c>
      <c r="K799">
        <v>1</v>
      </c>
      <c r="L799" s="95">
        <v>45824.60833333333</v>
      </c>
    </row>
    <row r="800" spans="1:12" x14ac:dyDescent="0.35">
      <c r="A800" t="s">
        <v>928</v>
      </c>
      <c r="B800" s="93">
        <v>5215554148838</v>
      </c>
      <c r="C800" t="s">
        <v>129</v>
      </c>
      <c r="D800" t="s">
        <v>130</v>
      </c>
      <c r="E800">
        <v>1</v>
      </c>
      <c r="F800">
        <v>0</v>
      </c>
      <c r="G800">
        <v>1</v>
      </c>
      <c r="H800"/>
      <c r="I800">
        <v>1</v>
      </c>
      <c r="J800" s="95">
        <v>45824.606944444444</v>
      </c>
      <c r="K800">
        <v>0</v>
      </c>
    </row>
    <row r="801" spans="1:12" x14ac:dyDescent="0.35">
      <c r="A801" t="s">
        <v>929</v>
      </c>
      <c r="B801" s="93">
        <v>5213314400872</v>
      </c>
      <c r="C801" t="s">
        <v>129</v>
      </c>
      <c r="D801" t="s">
        <v>130</v>
      </c>
      <c r="E801">
        <v>1</v>
      </c>
      <c r="F801">
        <v>1</v>
      </c>
      <c r="G801">
        <v>1</v>
      </c>
      <c r="H801"/>
      <c r="I801">
        <v>1</v>
      </c>
      <c r="J801" s="95">
        <v>45824.603472222225</v>
      </c>
      <c r="K801">
        <v>1</v>
      </c>
      <c r="L801" s="95">
        <v>45824.634722222225</v>
      </c>
    </row>
    <row r="802" spans="1:12" x14ac:dyDescent="0.35">
      <c r="A802" t="s">
        <v>930</v>
      </c>
      <c r="B802" s="93">
        <v>5216441468724</v>
      </c>
      <c r="C802" t="s">
        <v>129</v>
      </c>
      <c r="D802" t="s">
        <v>130</v>
      </c>
      <c r="E802">
        <v>1</v>
      </c>
      <c r="F802">
        <v>1</v>
      </c>
      <c r="G802">
        <v>1</v>
      </c>
      <c r="H802"/>
      <c r="I802">
        <v>1</v>
      </c>
      <c r="J802" s="95">
        <v>45824.606249999997</v>
      </c>
      <c r="K802">
        <v>1</v>
      </c>
      <c r="L802" s="95">
        <v>45824.63958333333</v>
      </c>
    </row>
    <row r="803" spans="1:12" x14ac:dyDescent="0.35">
      <c r="A803" t="s">
        <v>931</v>
      </c>
      <c r="B803" s="93">
        <v>5213231056652</v>
      </c>
      <c r="C803" t="s">
        <v>129</v>
      </c>
      <c r="D803" t="s">
        <v>130</v>
      </c>
      <c r="E803">
        <v>1</v>
      </c>
      <c r="F803">
        <v>0</v>
      </c>
      <c r="G803">
        <v>1</v>
      </c>
      <c r="H803"/>
      <c r="I803">
        <v>1</v>
      </c>
      <c r="J803" s="95">
        <v>45824.609722222223</v>
      </c>
      <c r="K803">
        <v>0</v>
      </c>
    </row>
    <row r="804" spans="1:12" x14ac:dyDescent="0.35">
      <c r="A804" t="s">
        <v>932</v>
      </c>
      <c r="B804" s="93">
        <v>5214421233334</v>
      </c>
      <c r="C804" t="s">
        <v>129</v>
      </c>
      <c r="D804" t="s">
        <v>130</v>
      </c>
      <c r="E804">
        <v>1</v>
      </c>
      <c r="F804">
        <v>0</v>
      </c>
      <c r="G804">
        <v>1</v>
      </c>
      <c r="H804"/>
      <c r="I804">
        <v>1</v>
      </c>
      <c r="J804" s="95">
        <v>45824.605555555558</v>
      </c>
      <c r="K804">
        <v>0</v>
      </c>
    </row>
    <row r="805" spans="1:12" x14ac:dyDescent="0.35">
      <c r="A805" t="s">
        <v>933</v>
      </c>
      <c r="B805" s="93">
        <v>5219191108630</v>
      </c>
      <c r="C805" t="s">
        <v>129</v>
      </c>
      <c r="D805" t="s">
        <v>130</v>
      </c>
      <c r="E805">
        <v>1</v>
      </c>
      <c r="F805">
        <v>1</v>
      </c>
      <c r="G805">
        <v>1</v>
      </c>
      <c r="H805"/>
      <c r="I805">
        <v>1</v>
      </c>
      <c r="J805" s="95">
        <v>45824.60833333333</v>
      </c>
      <c r="K805">
        <v>1</v>
      </c>
      <c r="L805" s="95">
        <v>45824.662499999999</v>
      </c>
    </row>
    <row r="806" spans="1:12" x14ac:dyDescent="0.35">
      <c r="A806" t="s">
        <v>934</v>
      </c>
      <c r="B806" s="93">
        <v>5215583247493</v>
      </c>
      <c r="C806" t="s">
        <v>129</v>
      </c>
      <c r="D806" t="s">
        <v>130</v>
      </c>
      <c r="E806">
        <v>1</v>
      </c>
      <c r="F806">
        <v>1</v>
      </c>
      <c r="G806">
        <v>1</v>
      </c>
      <c r="H806"/>
      <c r="I806">
        <v>1</v>
      </c>
      <c r="J806" s="95">
        <v>45824.606249999997</v>
      </c>
      <c r="K806">
        <v>1</v>
      </c>
      <c r="L806" s="95">
        <v>45824.606249999997</v>
      </c>
    </row>
    <row r="807" spans="1:12" x14ac:dyDescent="0.35">
      <c r="A807" t="s">
        <v>935</v>
      </c>
      <c r="B807" s="93">
        <v>5215618399567</v>
      </c>
      <c r="C807" t="s">
        <v>129</v>
      </c>
      <c r="D807" t="s">
        <v>130</v>
      </c>
      <c r="E807">
        <v>1</v>
      </c>
      <c r="F807">
        <v>1</v>
      </c>
      <c r="G807">
        <v>1</v>
      </c>
      <c r="H807"/>
      <c r="I807">
        <v>1</v>
      </c>
      <c r="J807" s="95">
        <v>45824.607638888891</v>
      </c>
      <c r="K807">
        <v>1</v>
      </c>
      <c r="L807" s="95">
        <v>45824.625694444447</v>
      </c>
    </row>
    <row r="808" spans="1:12" x14ac:dyDescent="0.35">
      <c r="A808" t="s">
        <v>936</v>
      </c>
      <c r="B808" s="93">
        <v>5215554047237</v>
      </c>
      <c r="C808" t="s">
        <v>129</v>
      </c>
      <c r="D808" t="s">
        <v>130</v>
      </c>
      <c r="E808">
        <v>1</v>
      </c>
      <c r="F808">
        <v>1</v>
      </c>
      <c r="G808">
        <v>1</v>
      </c>
      <c r="H808"/>
      <c r="I808">
        <v>1</v>
      </c>
      <c r="J808" s="95">
        <v>45824.606944444444</v>
      </c>
      <c r="K808">
        <v>1</v>
      </c>
      <c r="L808" s="95">
        <v>45825.616666666669</v>
      </c>
    </row>
    <row r="809" spans="1:12" x14ac:dyDescent="0.35">
      <c r="A809" t="s">
        <v>937</v>
      </c>
      <c r="B809" s="93">
        <v>5219514332720</v>
      </c>
      <c r="C809" t="s">
        <v>129</v>
      </c>
      <c r="D809" t="s">
        <v>130</v>
      </c>
      <c r="E809">
        <v>1</v>
      </c>
      <c r="F809">
        <v>1</v>
      </c>
      <c r="G809">
        <v>1</v>
      </c>
      <c r="H809"/>
      <c r="I809">
        <v>1</v>
      </c>
      <c r="J809" s="95">
        <v>45824.604166666664</v>
      </c>
      <c r="K809">
        <v>1</v>
      </c>
      <c r="L809" s="95">
        <v>45824.606249999997</v>
      </c>
    </row>
    <row r="810" spans="1:12" x14ac:dyDescent="0.35">
      <c r="A810" t="s">
        <v>938</v>
      </c>
      <c r="B810" s="93">
        <v>5217131115582</v>
      </c>
      <c r="C810" t="s">
        <v>129</v>
      </c>
      <c r="D810" t="s">
        <v>130</v>
      </c>
      <c r="E810">
        <v>1</v>
      </c>
      <c r="F810">
        <v>1</v>
      </c>
      <c r="G810">
        <v>1</v>
      </c>
      <c r="H810"/>
      <c r="I810">
        <v>1</v>
      </c>
      <c r="J810" s="95">
        <v>45824.61041666667</v>
      </c>
      <c r="K810">
        <v>1</v>
      </c>
      <c r="L810" s="95">
        <v>45824.634722222225</v>
      </c>
    </row>
    <row r="811" spans="1:12" x14ac:dyDescent="0.35">
      <c r="A811" t="s">
        <v>939</v>
      </c>
      <c r="B811" s="93">
        <v>5217761050106</v>
      </c>
      <c r="C811" t="s">
        <v>129</v>
      </c>
      <c r="D811" t="s">
        <v>130</v>
      </c>
      <c r="E811">
        <v>0</v>
      </c>
      <c r="F811">
        <v>0</v>
      </c>
      <c r="G811">
        <v>0</v>
      </c>
      <c r="H811" s="95">
        <v>45824.609722222223</v>
      </c>
      <c r="I811">
        <v>0</v>
      </c>
      <c r="K811">
        <v>0</v>
      </c>
    </row>
    <row r="812" spans="1:12" x14ac:dyDescent="0.35">
      <c r="A812" t="s">
        <v>940</v>
      </c>
      <c r="B812" s="93">
        <v>5212351148766</v>
      </c>
      <c r="C812" t="s">
        <v>129</v>
      </c>
      <c r="D812" t="s">
        <v>130</v>
      </c>
      <c r="E812">
        <v>1</v>
      </c>
      <c r="F812">
        <v>1</v>
      </c>
      <c r="G812">
        <v>1</v>
      </c>
      <c r="H812"/>
      <c r="I812">
        <v>1</v>
      </c>
      <c r="J812" s="95">
        <v>45824.606944444444</v>
      </c>
      <c r="K812">
        <v>1</v>
      </c>
      <c r="L812" s="95">
        <v>45824.606944444444</v>
      </c>
    </row>
    <row r="813" spans="1:12" x14ac:dyDescent="0.35">
      <c r="A813" t="s">
        <v>941</v>
      </c>
      <c r="B813" s="93">
        <v>5217711721932</v>
      </c>
      <c r="C813" t="s">
        <v>129</v>
      </c>
      <c r="D813" t="s">
        <v>130</v>
      </c>
      <c r="E813">
        <v>1</v>
      </c>
      <c r="F813">
        <v>0</v>
      </c>
      <c r="G813">
        <v>1</v>
      </c>
      <c r="H813"/>
      <c r="I813">
        <v>1</v>
      </c>
      <c r="J813" s="95">
        <v>45824.602083333331</v>
      </c>
      <c r="K813">
        <v>0</v>
      </c>
    </row>
    <row r="814" spans="1:12" x14ac:dyDescent="0.35">
      <c r="A814" t="s">
        <v>942</v>
      </c>
      <c r="B814" s="93">
        <v>5215523000275</v>
      </c>
      <c r="C814" t="s">
        <v>129</v>
      </c>
      <c r="D814" t="s">
        <v>130</v>
      </c>
      <c r="E814">
        <v>1</v>
      </c>
      <c r="F814">
        <v>0</v>
      </c>
      <c r="G814">
        <v>1</v>
      </c>
      <c r="H814"/>
      <c r="I814">
        <v>1</v>
      </c>
      <c r="J814" s="95">
        <v>45824.613888888889</v>
      </c>
      <c r="K814">
        <v>0</v>
      </c>
    </row>
    <row r="815" spans="1:12" x14ac:dyDescent="0.35">
      <c r="A815" t="s">
        <v>943</v>
      </c>
      <c r="B815" s="93">
        <v>5218711903809</v>
      </c>
      <c r="C815" t="s">
        <v>129</v>
      </c>
      <c r="D815" t="s">
        <v>130</v>
      </c>
      <c r="E815">
        <v>1</v>
      </c>
      <c r="F815">
        <v>0</v>
      </c>
      <c r="G815">
        <v>1</v>
      </c>
      <c r="H815"/>
      <c r="I815">
        <v>1</v>
      </c>
      <c r="J815" s="95">
        <v>45824.609027777777</v>
      </c>
      <c r="K815">
        <v>0</v>
      </c>
    </row>
    <row r="816" spans="1:12" x14ac:dyDescent="0.35">
      <c r="A816" t="s">
        <v>944</v>
      </c>
      <c r="B816" s="93">
        <v>5219941031316</v>
      </c>
      <c r="C816" t="s">
        <v>129</v>
      </c>
      <c r="D816" t="s">
        <v>130</v>
      </c>
      <c r="E816">
        <v>0</v>
      </c>
      <c r="F816">
        <v>0</v>
      </c>
      <c r="G816">
        <v>0</v>
      </c>
      <c r="H816" s="95">
        <v>45824.609027777777</v>
      </c>
      <c r="I816">
        <v>0</v>
      </c>
      <c r="K816">
        <v>0</v>
      </c>
    </row>
    <row r="817" spans="1:12" x14ac:dyDescent="0.35">
      <c r="A817" t="s">
        <v>945</v>
      </c>
      <c r="B817" s="93">
        <v>5215526534400</v>
      </c>
      <c r="C817" t="s">
        <v>129</v>
      </c>
      <c r="D817" t="s">
        <v>130</v>
      </c>
      <c r="E817">
        <v>1</v>
      </c>
      <c r="F817">
        <v>0</v>
      </c>
      <c r="G817">
        <v>1</v>
      </c>
      <c r="H817"/>
      <c r="I817">
        <v>1</v>
      </c>
      <c r="J817" s="95">
        <v>45824.606944444444</v>
      </c>
      <c r="K817">
        <v>0</v>
      </c>
    </row>
    <row r="818" spans="1:12" x14ac:dyDescent="0.35">
      <c r="A818" t="s">
        <v>946</v>
      </c>
      <c r="B818" s="93">
        <v>5215519368150</v>
      </c>
      <c r="C818" t="s">
        <v>129</v>
      </c>
      <c r="D818" t="s">
        <v>130</v>
      </c>
      <c r="E818">
        <v>1</v>
      </c>
      <c r="F818">
        <v>0</v>
      </c>
      <c r="G818">
        <v>1</v>
      </c>
      <c r="H818"/>
      <c r="I818">
        <v>1</v>
      </c>
      <c r="J818" s="95">
        <v>45824.605555555558</v>
      </c>
      <c r="K818">
        <v>0</v>
      </c>
    </row>
    <row r="819" spans="1:12" x14ac:dyDescent="0.35">
      <c r="A819" t="s">
        <v>947</v>
      </c>
      <c r="B819" s="93">
        <v>5216988606834</v>
      </c>
      <c r="C819" t="s">
        <v>129</v>
      </c>
      <c r="D819" t="s">
        <v>130</v>
      </c>
      <c r="E819">
        <v>1</v>
      </c>
      <c r="F819">
        <v>1</v>
      </c>
      <c r="G819">
        <v>1</v>
      </c>
      <c r="H819"/>
      <c r="I819">
        <v>1</v>
      </c>
      <c r="J819" s="95">
        <v>45824.609722222223</v>
      </c>
      <c r="K819">
        <v>1</v>
      </c>
      <c r="L819" s="95">
        <v>45824.686805555553</v>
      </c>
    </row>
    <row r="820" spans="1:12" x14ac:dyDescent="0.35">
      <c r="A820" t="s">
        <v>948</v>
      </c>
      <c r="B820" s="93">
        <v>5219621887725</v>
      </c>
      <c r="C820" t="s">
        <v>129</v>
      </c>
      <c r="D820" t="s">
        <v>130</v>
      </c>
      <c r="E820">
        <v>1</v>
      </c>
      <c r="F820">
        <v>1</v>
      </c>
      <c r="G820">
        <v>1</v>
      </c>
      <c r="H820"/>
      <c r="I820">
        <v>1</v>
      </c>
      <c r="J820" s="95">
        <v>45824.690972222219</v>
      </c>
      <c r="K820">
        <v>1</v>
      </c>
      <c r="L820" s="95">
        <v>45824.722916666666</v>
      </c>
    </row>
    <row r="821" spans="1:12" x14ac:dyDescent="0.35">
      <c r="A821" t="s">
        <v>949</v>
      </c>
      <c r="B821" s="93">
        <v>5216671458048</v>
      </c>
      <c r="C821" t="s">
        <v>129</v>
      </c>
      <c r="D821" t="s">
        <v>130</v>
      </c>
      <c r="E821">
        <v>0</v>
      </c>
      <c r="F821">
        <v>0</v>
      </c>
      <c r="G821">
        <v>0</v>
      </c>
      <c r="H821" s="95">
        <v>45824.602777777778</v>
      </c>
      <c r="I821">
        <v>0</v>
      </c>
      <c r="K821">
        <v>0</v>
      </c>
    </row>
    <row r="822" spans="1:12" x14ac:dyDescent="0.35">
      <c r="A822" t="s">
        <v>950</v>
      </c>
      <c r="B822" s="93">
        <v>5219621454695</v>
      </c>
      <c r="C822" t="s">
        <v>129</v>
      </c>
      <c r="D822" t="s">
        <v>130</v>
      </c>
      <c r="E822">
        <v>1</v>
      </c>
      <c r="F822">
        <v>0</v>
      </c>
      <c r="G822">
        <v>1</v>
      </c>
      <c r="H822"/>
      <c r="I822">
        <v>1</v>
      </c>
      <c r="J822" s="95">
        <v>45824.638194444444</v>
      </c>
      <c r="K822">
        <v>0</v>
      </c>
    </row>
    <row r="823" spans="1:12" x14ac:dyDescent="0.35">
      <c r="A823" t="s">
        <v>951</v>
      </c>
      <c r="B823" s="93">
        <v>5218711325829</v>
      </c>
      <c r="C823" t="s">
        <v>129</v>
      </c>
      <c r="D823" t="s">
        <v>130</v>
      </c>
      <c r="E823">
        <v>1</v>
      </c>
      <c r="F823">
        <v>0</v>
      </c>
      <c r="G823">
        <v>1</v>
      </c>
      <c r="H823"/>
      <c r="I823">
        <v>1</v>
      </c>
      <c r="J823" s="95">
        <v>45824.604166666664</v>
      </c>
      <c r="K823">
        <v>0</v>
      </c>
    </row>
    <row r="824" spans="1:12" x14ac:dyDescent="0.35">
      <c r="A824" t="s">
        <v>952</v>
      </c>
      <c r="B824" s="93">
        <v>5214961107316</v>
      </c>
      <c r="C824" t="s">
        <v>129</v>
      </c>
      <c r="D824" t="s">
        <v>130</v>
      </c>
      <c r="E824">
        <v>1</v>
      </c>
      <c r="F824">
        <v>0</v>
      </c>
      <c r="G824">
        <v>1</v>
      </c>
      <c r="H824"/>
      <c r="I824">
        <v>1</v>
      </c>
      <c r="J824" s="95">
        <v>45824.603472222225</v>
      </c>
      <c r="K824">
        <v>0</v>
      </c>
    </row>
    <row r="825" spans="1:12" x14ac:dyDescent="0.35">
      <c r="A825" t="s">
        <v>953</v>
      </c>
      <c r="B825" s="93">
        <v>5219932296678</v>
      </c>
      <c r="C825" t="s">
        <v>129</v>
      </c>
      <c r="D825" t="s">
        <v>130</v>
      </c>
      <c r="E825">
        <v>1</v>
      </c>
      <c r="F825">
        <v>1</v>
      </c>
      <c r="G825">
        <v>1</v>
      </c>
      <c r="H825"/>
      <c r="I825">
        <v>1</v>
      </c>
      <c r="J825" s="95">
        <v>45824.60833333333</v>
      </c>
      <c r="K825">
        <v>1</v>
      </c>
      <c r="L825" s="95">
        <v>45824.604861111111</v>
      </c>
    </row>
    <row r="826" spans="1:12" x14ac:dyDescent="0.35">
      <c r="A826" t="s">
        <v>954</v>
      </c>
      <c r="B826" s="93">
        <v>5215951255476</v>
      </c>
      <c r="C826" t="s">
        <v>129</v>
      </c>
      <c r="D826" t="s">
        <v>130</v>
      </c>
      <c r="E826">
        <v>0</v>
      </c>
      <c r="F826">
        <v>0</v>
      </c>
      <c r="G826">
        <v>0</v>
      </c>
      <c r="H826" s="95">
        <v>45824.605555555558</v>
      </c>
      <c r="I826">
        <v>0</v>
      </c>
      <c r="K826">
        <v>0</v>
      </c>
    </row>
    <row r="827" spans="1:12" x14ac:dyDescent="0.35">
      <c r="A827" t="s">
        <v>955</v>
      </c>
      <c r="B827" s="93">
        <v>5215532107150</v>
      </c>
      <c r="C827" t="s">
        <v>129</v>
      </c>
      <c r="D827" t="s">
        <v>130</v>
      </c>
      <c r="E827">
        <v>0</v>
      </c>
      <c r="F827">
        <v>0</v>
      </c>
      <c r="G827">
        <v>0</v>
      </c>
      <c r="H827" s="95">
        <v>45824.603472222225</v>
      </c>
      <c r="I827">
        <v>0</v>
      </c>
      <c r="K827">
        <v>0</v>
      </c>
    </row>
    <row r="828" spans="1:12" x14ac:dyDescent="0.35">
      <c r="A828" t="s">
        <v>956</v>
      </c>
      <c r="B828" s="93">
        <v>5213311012020</v>
      </c>
      <c r="C828" t="s">
        <v>129</v>
      </c>
      <c r="D828" t="s">
        <v>130</v>
      </c>
      <c r="E828">
        <v>1</v>
      </c>
      <c r="F828">
        <v>0</v>
      </c>
      <c r="G828">
        <v>1</v>
      </c>
      <c r="H828"/>
      <c r="I828">
        <v>1</v>
      </c>
      <c r="J828" s="95">
        <v>45824.605555555558</v>
      </c>
      <c r="K828">
        <v>0</v>
      </c>
    </row>
    <row r="829" spans="1:12" x14ac:dyDescent="0.35">
      <c r="A829" t="s">
        <v>957</v>
      </c>
      <c r="B829" s="93">
        <v>5213271120052</v>
      </c>
      <c r="C829" t="s">
        <v>129</v>
      </c>
      <c r="D829" t="s">
        <v>130</v>
      </c>
      <c r="E829">
        <v>1</v>
      </c>
      <c r="F829">
        <v>1</v>
      </c>
      <c r="G829">
        <v>1</v>
      </c>
      <c r="H829"/>
      <c r="I829">
        <v>1</v>
      </c>
      <c r="J829" s="95">
        <v>45824.602777777778</v>
      </c>
      <c r="K829">
        <v>1</v>
      </c>
      <c r="L829" s="95">
        <v>45826.166666666664</v>
      </c>
    </row>
    <row r="830" spans="1:12" x14ac:dyDescent="0.35">
      <c r="A830" t="s">
        <v>958</v>
      </c>
      <c r="B830" s="93">
        <v>5214431317491</v>
      </c>
      <c r="C830" t="s">
        <v>129</v>
      </c>
      <c r="D830" t="s">
        <v>130</v>
      </c>
      <c r="E830">
        <v>0</v>
      </c>
      <c r="F830">
        <v>0</v>
      </c>
      <c r="G830">
        <v>0</v>
      </c>
      <c r="H830" s="95">
        <v>45824.60833333333</v>
      </c>
      <c r="I830">
        <v>0</v>
      </c>
      <c r="K830">
        <v>0</v>
      </c>
    </row>
    <row r="831" spans="1:12" x14ac:dyDescent="0.35">
      <c r="A831" t="s">
        <v>959</v>
      </c>
      <c r="B831" s="93">
        <v>5213336435036</v>
      </c>
      <c r="C831" t="s">
        <v>129</v>
      </c>
      <c r="D831" t="s">
        <v>130</v>
      </c>
      <c r="E831">
        <v>0</v>
      </c>
      <c r="F831">
        <v>0</v>
      </c>
      <c r="G831">
        <v>0</v>
      </c>
      <c r="H831" s="95">
        <v>45824.609027777777</v>
      </c>
      <c r="I831">
        <v>0</v>
      </c>
      <c r="K831">
        <v>0</v>
      </c>
    </row>
    <row r="832" spans="1:12" x14ac:dyDescent="0.35">
      <c r="A832" t="s">
        <v>960</v>
      </c>
      <c r="B832" s="93">
        <v>5218331030518</v>
      </c>
      <c r="C832" t="s">
        <v>129</v>
      </c>
      <c r="D832" t="s">
        <v>130</v>
      </c>
      <c r="E832">
        <v>1</v>
      </c>
      <c r="F832">
        <v>0</v>
      </c>
      <c r="G832">
        <v>1</v>
      </c>
      <c r="H832"/>
      <c r="I832">
        <v>1</v>
      </c>
      <c r="J832" s="95">
        <v>45824.602083333331</v>
      </c>
      <c r="K832">
        <v>0</v>
      </c>
    </row>
    <row r="833" spans="1:12" x14ac:dyDescent="0.35">
      <c r="A833" t="s">
        <v>961</v>
      </c>
      <c r="B833" s="93">
        <v>5215529092529</v>
      </c>
      <c r="C833" t="s">
        <v>129</v>
      </c>
      <c r="D833" t="s">
        <v>130</v>
      </c>
      <c r="E833">
        <v>1</v>
      </c>
      <c r="F833">
        <v>1</v>
      </c>
      <c r="G833">
        <v>1</v>
      </c>
      <c r="H833"/>
      <c r="I833">
        <v>1</v>
      </c>
      <c r="J833" s="95">
        <v>45824.606944444444</v>
      </c>
      <c r="K833">
        <v>1</v>
      </c>
      <c r="L833" s="95">
        <v>45824.637499999997</v>
      </c>
    </row>
    <row r="834" spans="1:12" x14ac:dyDescent="0.35">
      <c r="A834" t="s">
        <v>962</v>
      </c>
      <c r="B834" s="93">
        <v>5213411155118</v>
      </c>
      <c r="C834" t="s">
        <v>129</v>
      </c>
      <c r="D834" t="s">
        <v>130</v>
      </c>
      <c r="E834">
        <v>1</v>
      </c>
      <c r="F834">
        <v>0</v>
      </c>
      <c r="G834">
        <v>1</v>
      </c>
      <c r="H834"/>
      <c r="I834">
        <v>1</v>
      </c>
      <c r="J834" s="95">
        <v>45824.605555555558</v>
      </c>
      <c r="K834">
        <v>0</v>
      </c>
    </row>
    <row r="835" spans="1:12" x14ac:dyDescent="0.35">
      <c r="A835" t="s">
        <v>963</v>
      </c>
      <c r="B835" s="93">
        <v>5213313326496</v>
      </c>
      <c r="C835" t="s">
        <v>129</v>
      </c>
      <c r="D835" t="s">
        <v>130</v>
      </c>
      <c r="E835">
        <v>0</v>
      </c>
      <c r="F835">
        <v>0</v>
      </c>
      <c r="G835">
        <v>0</v>
      </c>
      <c r="H835" s="95">
        <v>45824.604166666664</v>
      </c>
      <c r="I835">
        <v>0</v>
      </c>
      <c r="K835">
        <v>0</v>
      </c>
    </row>
    <row r="836" spans="1:12" x14ac:dyDescent="0.35">
      <c r="A836" t="s">
        <v>964</v>
      </c>
      <c r="B836" s="93">
        <v>5215548504071</v>
      </c>
      <c r="C836" t="s">
        <v>129</v>
      </c>
      <c r="D836" t="s">
        <v>130</v>
      </c>
      <c r="E836">
        <v>1</v>
      </c>
      <c r="F836">
        <v>1</v>
      </c>
      <c r="G836">
        <v>1</v>
      </c>
      <c r="H836"/>
      <c r="I836">
        <v>1</v>
      </c>
      <c r="J836" s="95">
        <v>45824.604861111111</v>
      </c>
      <c r="K836">
        <v>1</v>
      </c>
      <c r="L836" s="95">
        <v>45824.697916666664</v>
      </c>
    </row>
    <row r="837" spans="1:12" x14ac:dyDescent="0.35">
      <c r="A837" t="s">
        <v>965</v>
      </c>
      <c r="B837" s="93">
        <v>5213221314505</v>
      </c>
      <c r="C837" t="s">
        <v>129</v>
      </c>
      <c r="D837" t="s">
        <v>130</v>
      </c>
      <c r="E837">
        <v>1</v>
      </c>
      <c r="F837">
        <v>0</v>
      </c>
      <c r="G837">
        <v>1</v>
      </c>
      <c r="H837"/>
      <c r="I837">
        <v>1</v>
      </c>
      <c r="J837" s="95">
        <v>45824.60833333333</v>
      </c>
      <c r="K837">
        <v>0</v>
      </c>
    </row>
    <row r="838" spans="1:12" x14ac:dyDescent="0.35">
      <c r="A838" t="s">
        <v>966</v>
      </c>
      <c r="B838" s="93">
        <v>5218711901201</v>
      </c>
      <c r="C838" t="s">
        <v>129</v>
      </c>
      <c r="D838" t="s">
        <v>130</v>
      </c>
      <c r="E838">
        <v>1</v>
      </c>
      <c r="F838">
        <v>1</v>
      </c>
      <c r="G838">
        <v>1</v>
      </c>
      <c r="H838"/>
      <c r="I838">
        <v>1</v>
      </c>
      <c r="J838" s="95">
        <v>45824.606944444444</v>
      </c>
      <c r="K838">
        <v>1</v>
      </c>
      <c r="L838" s="95">
        <v>45824.739583333336</v>
      </c>
    </row>
    <row r="839" spans="1:12" x14ac:dyDescent="0.35">
      <c r="A839" t="s">
        <v>967</v>
      </c>
      <c r="B839" s="93">
        <v>5214441919373</v>
      </c>
      <c r="C839" t="s">
        <v>129</v>
      </c>
      <c r="D839" t="s">
        <v>130</v>
      </c>
      <c r="E839">
        <v>1</v>
      </c>
      <c r="F839">
        <v>0</v>
      </c>
      <c r="G839">
        <v>1</v>
      </c>
      <c r="H839"/>
      <c r="I839">
        <v>1</v>
      </c>
      <c r="J839" s="95">
        <v>45824.609722222223</v>
      </c>
      <c r="K839">
        <v>0</v>
      </c>
    </row>
    <row r="840" spans="1:12" x14ac:dyDescent="0.35">
      <c r="A840" t="s">
        <v>968</v>
      </c>
      <c r="B840" s="93">
        <v>5214981050966</v>
      </c>
      <c r="C840" t="s">
        <v>129</v>
      </c>
      <c r="D840" t="s">
        <v>130</v>
      </c>
      <c r="E840">
        <v>1</v>
      </c>
      <c r="F840">
        <v>1</v>
      </c>
      <c r="G840">
        <v>1</v>
      </c>
      <c r="H840"/>
      <c r="I840">
        <v>1</v>
      </c>
      <c r="J840" s="95">
        <v>45824.602083333331</v>
      </c>
      <c r="K840">
        <v>1</v>
      </c>
      <c r="L840" s="95">
        <v>45824.618055555555</v>
      </c>
    </row>
    <row r="841" spans="1:12" x14ac:dyDescent="0.35">
      <c r="A841" t="s">
        <v>969</v>
      </c>
      <c r="B841" s="93">
        <v>5215512424495</v>
      </c>
      <c r="C841" t="s">
        <v>129</v>
      </c>
      <c r="D841" t="s">
        <v>130</v>
      </c>
      <c r="E841">
        <v>1</v>
      </c>
      <c r="F841">
        <v>1</v>
      </c>
      <c r="G841">
        <v>1</v>
      </c>
      <c r="H841"/>
      <c r="I841">
        <v>1</v>
      </c>
      <c r="J841" s="95">
        <v>45824.604166666664</v>
      </c>
      <c r="K841">
        <v>1</v>
      </c>
      <c r="L841" s="95">
        <v>45824.61041666667</v>
      </c>
    </row>
    <row r="842" spans="1:12" x14ac:dyDescent="0.35">
      <c r="A842" t="s">
        <v>970</v>
      </c>
      <c r="B842" s="93">
        <v>5212411027250</v>
      </c>
      <c r="C842" t="s">
        <v>129</v>
      </c>
      <c r="D842" t="s">
        <v>130</v>
      </c>
      <c r="E842">
        <v>1</v>
      </c>
      <c r="F842">
        <v>1</v>
      </c>
      <c r="G842">
        <v>1</v>
      </c>
      <c r="H842"/>
      <c r="I842">
        <v>1</v>
      </c>
      <c r="J842" s="95">
        <v>45824.603472222225</v>
      </c>
      <c r="K842">
        <v>1</v>
      </c>
      <c r="L842" s="95">
        <v>45824.648611111108</v>
      </c>
    </row>
    <row r="843" spans="1:12" x14ac:dyDescent="0.35">
      <c r="A843" t="s">
        <v>971</v>
      </c>
      <c r="B843" s="93">
        <v>5219992698661</v>
      </c>
      <c r="C843" t="s">
        <v>129</v>
      </c>
      <c r="D843" t="s">
        <v>130</v>
      </c>
      <c r="E843">
        <v>1</v>
      </c>
      <c r="F843">
        <v>1</v>
      </c>
      <c r="G843">
        <v>1</v>
      </c>
      <c r="H843"/>
      <c r="I843">
        <v>1</v>
      </c>
      <c r="J843" s="95">
        <v>45824.606944444444</v>
      </c>
      <c r="K843">
        <v>1</v>
      </c>
      <c r="L843" s="95">
        <v>45824.659722222219</v>
      </c>
    </row>
    <row r="844" spans="1:12" x14ac:dyDescent="0.35">
      <c r="A844" t="s">
        <v>972</v>
      </c>
      <c r="B844" s="93">
        <v>5217581053058</v>
      </c>
      <c r="C844" t="s">
        <v>129</v>
      </c>
      <c r="D844" t="s">
        <v>130</v>
      </c>
      <c r="E844">
        <v>1</v>
      </c>
      <c r="F844">
        <v>1</v>
      </c>
      <c r="G844">
        <v>1</v>
      </c>
      <c r="H844"/>
      <c r="I844">
        <v>1</v>
      </c>
      <c r="J844" s="95">
        <v>45824.602083333331</v>
      </c>
      <c r="K844">
        <v>1</v>
      </c>
      <c r="L844" s="95">
        <v>45824.605555555558</v>
      </c>
    </row>
    <row r="845" spans="1:12" x14ac:dyDescent="0.35">
      <c r="A845" t="s">
        <v>973</v>
      </c>
      <c r="B845" s="93">
        <v>5217713003424</v>
      </c>
      <c r="C845" t="s">
        <v>129</v>
      </c>
      <c r="D845" t="s">
        <v>130</v>
      </c>
      <c r="E845">
        <v>1</v>
      </c>
      <c r="F845">
        <v>0</v>
      </c>
      <c r="G845">
        <v>1</v>
      </c>
      <c r="H845"/>
      <c r="I845">
        <v>1</v>
      </c>
      <c r="J845" s="95">
        <v>45824.60833333333</v>
      </c>
      <c r="K845">
        <v>0</v>
      </c>
    </row>
    <row r="846" spans="1:12" x14ac:dyDescent="0.35">
      <c r="A846" t="s">
        <v>974</v>
      </c>
      <c r="B846" s="93">
        <v>5218441953912</v>
      </c>
      <c r="C846" t="s">
        <v>129</v>
      </c>
      <c r="D846" t="s">
        <v>130</v>
      </c>
      <c r="E846">
        <v>0</v>
      </c>
      <c r="F846">
        <v>0</v>
      </c>
      <c r="G846">
        <v>0</v>
      </c>
      <c r="H846" s="95">
        <v>45824.602777777778</v>
      </c>
      <c r="I846">
        <v>0</v>
      </c>
      <c r="K846">
        <v>0</v>
      </c>
    </row>
    <row r="847" spans="1:12" x14ac:dyDescent="0.35">
      <c r="A847" t="s">
        <v>975</v>
      </c>
      <c r="B847" s="93">
        <v>5219621152843</v>
      </c>
      <c r="C847" t="s">
        <v>129</v>
      </c>
      <c r="D847" t="s">
        <v>130</v>
      </c>
      <c r="E847">
        <v>1</v>
      </c>
      <c r="F847">
        <v>0</v>
      </c>
      <c r="G847">
        <v>1</v>
      </c>
      <c r="H847"/>
      <c r="I847">
        <v>1</v>
      </c>
      <c r="J847" s="95">
        <v>45824.609722222223</v>
      </c>
      <c r="K847">
        <v>0</v>
      </c>
    </row>
    <row r="848" spans="1:12" x14ac:dyDescent="0.35">
      <c r="A848" t="s">
        <v>976</v>
      </c>
      <c r="B848" s="93">
        <v>5214921452810</v>
      </c>
      <c r="C848" t="s">
        <v>129</v>
      </c>
      <c r="D848" t="s">
        <v>130</v>
      </c>
      <c r="E848">
        <v>1</v>
      </c>
      <c r="F848">
        <v>0</v>
      </c>
      <c r="G848">
        <v>1</v>
      </c>
      <c r="H848"/>
      <c r="I848">
        <v>1</v>
      </c>
      <c r="J848" s="95">
        <v>45824.604166666664</v>
      </c>
      <c r="K848">
        <v>0</v>
      </c>
    </row>
    <row r="849" spans="1:12" x14ac:dyDescent="0.35">
      <c r="A849" t="s">
        <v>977</v>
      </c>
      <c r="B849" s="93">
        <v>5213311969543</v>
      </c>
      <c r="C849" t="s">
        <v>129</v>
      </c>
      <c r="D849" t="s">
        <v>130</v>
      </c>
      <c r="E849">
        <v>1</v>
      </c>
      <c r="F849">
        <v>1</v>
      </c>
      <c r="G849">
        <v>1</v>
      </c>
      <c r="H849"/>
      <c r="I849">
        <v>1</v>
      </c>
      <c r="J849" s="95">
        <v>45824.607638888891</v>
      </c>
      <c r="K849">
        <v>1</v>
      </c>
      <c r="L849" s="95">
        <v>45824.611805555556</v>
      </c>
    </row>
    <row r="850" spans="1:12" x14ac:dyDescent="0.35">
      <c r="A850" t="s">
        <v>978</v>
      </c>
      <c r="B850" s="93">
        <v>5215527086422</v>
      </c>
      <c r="C850" t="s">
        <v>129</v>
      </c>
      <c r="D850" t="s">
        <v>130</v>
      </c>
      <c r="E850">
        <v>1</v>
      </c>
      <c r="F850">
        <v>1</v>
      </c>
      <c r="G850">
        <v>1</v>
      </c>
      <c r="H850"/>
      <c r="I850">
        <v>1</v>
      </c>
      <c r="J850" s="95">
        <v>45824.604166666664</v>
      </c>
      <c r="K850">
        <v>1</v>
      </c>
      <c r="L850" s="95">
        <v>45824.632638888892</v>
      </c>
    </row>
    <row r="851" spans="1:12" x14ac:dyDescent="0.35">
      <c r="A851" t="s">
        <v>979</v>
      </c>
      <c r="B851" s="93">
        <v>5215537129192</v>
      </c>
      <c r="C851" t="s">
        <v>129</v>
      </c>
      <c r="D851" t="s">
        <v>130</v>
      </c>
      <c r="E851">
        <v>1</v>
      </c>
      <c r="F851">
        <v>1</v>
      </c>
      <c r="G851">
        <v>1</v>
      </c>
      <c r="H851"/>
      <c r="I851">
        <v>1</v>
      </c>
      <c r="J851" s="95">
        <v>45824.602777777778</v>
      </c>
      <c r="K851">
        <v>1</v>
      </c>
      <c r="L851" s="95">
        <v>45824.634027777778</v>
      </c>
    </row>
    <row r="852" spans="1:12" x14ac:dyDescent="0.35">
      <c r="A852" t="s">
        <v>980</v>
      </c>
      <c r="B852" s="93">
        <v>5217711106282</v>
      </c>
      <c r="C852" t="s">
        <v>129</v>
      </c>
      <c r="D852" t="s">
        <v>130</v>
      </c>
      <c r="E852">
        <v>1</v>
      </c>
      <c r="F852">
        <v>0</v>
      </c>
      <c r="G852">
        <v>1</v>
      </c>
      <c r="H852"/>
      <c r="I852">
        <v>1</v>
      </c>
      <c r="J852" s="95">
        <v>45824.604861111111</v>
      </c>
      <c r="K852">
        <v>0</v>
      </c>
    </row>
    <row r="853" spans="1:12" x14ac:dyDescent="0.35">
      <c r="A853" t="s">
        <v>981</v>
      </c>
      <c r="B853" s="93">
        <v>5215539398742</v>
      </c>
      <c r="C853" t="s">
        <v>129</v>
      </c>
      <c r="D853" t="s">
        <v>130</v>
      </c>
      <c r="E853">
        <v>1</v>
      </c>
      <c r="F853">
        <v>1</v>
      </c>
      <c r="G853">
        <v>1</v>
      </c>
      <c r="H853"/>
      <c r="I853">
        <v>1</v>
      </c>
      <c r="J853" s="95">
        <v>45824.604166666664</v>
      </c>
      <c r="K853">
        <v>1</v>
      </c>
      <c r="L853" s="95">
        <v>45824.615277777775</v>
      </c>
    </row>
    <row r="854" spans="1:12" x14ac:dyDescent="0.35">
      <c r="A854" t="s">
        <v>982</v>
      </c>
      <c r="B854" s="93">
        <v>5212228613714</v>
      </c>
      <c r="C854" t="s">
        <v>129</v>
      </c>
      <c r="D854" t="s">
        <v>130</v>
      </c>
      <c r="E854">
        <v>1</v>
      </c>
      <c r="F854">
        <v>0</v>
      </c>
      <c r="G854">
        <v>1</v>
      </c>
      <c r="H854"/>
      <c r="I854">
        <v>1</v>
      </c>
      <c r="J854" s="95">
        <v>45824.61041666667</v>
      </c>
      <c r="K854">
        <v>0</v>
      </c>
    </row>
    <row r="855" spans="1:12" x14ac:dyDescent="0.35">
      <c r="A855" t="s">
        <v>983</v>
      </c>
      <c r="B855" s="93">
        <v>5216861213909</v>
      </c>
      <c r="C855" t="s">
        <v>129</v>
      </c>
      <c r="D855" t="s">
        <v>130</v>
      </c>
      <c r="E855">
        <v>1</v>
      </c>
      <c r="F855">
        <v>1</v>
      </c>
      <c r="G855">
        <v>1</v>
      </c>
      <c r="H855"/>
      <c r="I855">
        <v>1</v>
      </c>
      <c r="J855" s="95">
        <v>45824.607638888891</v>
      </c>
      <c r="K855">
        <v>1</v>
      </c>
      <c r="L855" s="95">
        <v>45824.609027777777</v>
      </c>
    </row>
    <row r="856" spans="1:12" x14ac:dyDescent="0.35">
      <c r="A856" t="s">
        <v>984</v>
      </c>
      <c r="B856" s="93">
        <v>5215511429992</v>
      </c>
      <c r="C856" t="s">
        <v>129</v>
      </c>
      <c r="D856" t="s">
        <v>130</v>
      </c>
      <c r="E856">
        <v>0</v>
      </c>
      <c r="F856">
        <v>0</v>
      </c>
      <c r="G856">
        <v>0</v>
      </c>
      <c r="H856" s="95">
        <v>45824.617361111108</v>
      </c>
      <c r="I856">
        <v>0</v>
      </c>
      <c r="K856">
        <v>0</v>
      </c>
    </row>
    <row r="857" spans="1:12" x14ac:dyDescent="0.35">
      <c r="A857" t="s">
        <v>985</v>
      </c>
      <c r="B857" s="93">
        <v>5212211602524</v>
      </c>
      <c r="C857" t="s">
        <v>129</v>
      </c>
      <c r="D857" t="s">
        <v>130</v>
      </c>
      <c r="E857">
        <v>1</v>
      </c>
      <c r="F857">
        <v>0</v>
      </c>
      <c r="G857">
        <v>1</v>
      </c>
      <c r="H857"/>
      <c r="I857">
        <v>1</v>
      </c>
      <c r="J857" s="95">
        <v>45824.605555555558</v>
      </c>
      <c r="K857">
        <v>0</v>
      </c>
    </row>
    <row r="858" spans="1:12" x14ac:dyDescent="0.35">
      <c r="A858" t="s">
        <v>986</v>
      </c>
      <c r="B858" s="93">
        <v>5215519381339</v>
      </c>
      <c r="C858" t="s">
        <v>129</v>
      </c>
      <c r="D858" t="s">
        <v>130</v>
      </c>
      <c r="E858">
        <v>1</v>
      </c>
      <c r="F858">
        <v>0</v>
      </c>
      <c r="G858">
        <v>1</v>
      </c>
      <c r="H858"/>
      <c r="I858">
        <v>1</v>
      </c>
      <c r="J858" s="95">
        <v>45824.602777777778</v>
      </c>
      <c r="K858">
        <v>0</v>
      </c>
    </row>
    <row r="859" spans="1:12" x14ac:dyDescent="0.35">
      <c r="A859" t="s">
        <v>987</v>
      </c>
      <c r="B859" s="93">
        <v>5215560626467</v>
      </c>
      <c r="C859" t="s">
        <v>129</v>
      </c>
      <c r="D859" t="s">
        <v>130</v>
      </c>
      <c r="E859">
        <v>1</v>
      </c>
      <c r="F859">
        <v>0</v>
      </c>
      <c r="G859">
        <v>1</v>
      </c>
      <c r="H859"/>
      <c r="I859">
        <v>1</v>
      </c>
      <c r="J859" s="95">
        <v>45824.609722222223</v>
      </c>
      <c r="K859">
        <v>0</v>
      </c>
    </row>
    <row r="860" spans="1:12" x14ac:dyDescent="0.35">
      <c r="A860" t="s">
        <v>988</v>
      </c>
      <c r="B860" s="93">
        <v>5212871292544</v>
      </c>
      <c r="C860" t="s">
        <v>129</v>
      </c>
      <c r="D860" t="s">
        <v>130</v>
      </c>
      <c r="E860">
        <v>1</v>
      </c>
      <c r="F860">
        <v>0</v>
      </c>
      <c r="G860">
        <v>1</v>
      </c>
      <c r="H860"/>
      <c r="I860">
        <v>1</v>
      </c>
      <c r="J860" s="95">
        <v>45824.605555555558</v>
      </c>
      <c r="K860">
        <v>0</v>
      </c>
    </row>
    <row r="861" spans="1:12" x14ac:dyDescent="0.35">
      <c r="A861" t="s">
        <v>989</v>
      </c>
      <c r="B861" s="93">
        <v>5219541362053</v>
      </c>
      <c r="C861" t="s">
        <v>129</v>
      </c>
      <c r="D861" t="s">
        <v>130</v>
      </c>
      <c r="E861">
        <v>1</v>
      </c>
      <c r="F861">
        <v>0</v>
      </c>
      <c r="G861">
        <v>1</v>
      </c>
      <c r="H861"/>
      <c r="I861">
        <v>1</v>
      </c>
      <c r="J861" s="95">
        <v>45824.61041666667</v>
      </c>
      <c r="K861">
        <v>0</v>
      </c>
    </row>
    <row r="862" spans="1:12" x14ac:dyDescent="0.35">
      <c r="A862" t="s">
        <v>990</v>
      </c>
      <c r="B862" s="93">
        <v>5215526906291</v>
      </c>
      <c r="C862" t="s">
        <v>129</v>
      </c>
      <c r="D862" t="s">
        <v>130</v>
      </c>
      <c r="E862">
        <v>1</v>
      </c>
      <c r="F862">
        <v>1</v>
      </c>
      <c r="G862">
        <v>1</v>
      </c>
      <c r="H862"/>
      <c r="I862">
        <v>1</v>
      </c>
      <c r="J862" s="95">
        <v>45824.609027777777</v>
      </c>
      <c r="K862">
        <v>1</v>
      </c>
      <c r="L862" s="95">
        <v>45824.710416666669</v>
      </c>
    </row>
    <row r="863" spans="1:12" x14ac:dyDescent="0.35">
      <c r="A863" t="s">
        <v>991</v>
      </c>
      <c r="B863" s="93">
        <v>5212711898474</v>
      </c>
      <c r="C863" t="s">
        <v>129</v>
      </c>
      <c r="D863" t="s">
        <v>130</v>
      </c>
      <c r="E863">
        <v>1</v>
      </c>
      <c r="F863">
        <v>0</v>
      </c>
      <c r="G863">
        <v>1</v>
      </c>
      <c r="H863"/>
      <c r="I863">
        <v>1</v>
      </c>
      <c r="J863" s="95">
        <v>45824.609027777777</v>
      </c>
      <c r="K863">
        <v>0</v>
      </c>
    </row>
    <row r="864" spans="1:12" x14ac:dyDescent="0.35">
      <c r="A864" t="s">
        <v>992</v>
      </c>
      <c r="B864" s="93">
        <v>5215513683322</v>
      </c>
      <c r="C864" t="s">
        <v>129</v>
      </c>
      <c r="D864" t="s">
        <v>130</v>
      </c>
      <c r="E864">
        <v>1</v>
      </c>
      <c r="F864">
        <v>1</v>
      </c>
      <c r="G864">
        <v>1</v>
      </c>
      <c r="H864"/>
      <c r="I864">
        <v>1</v>
      </c>
      <c r="J864" s="95">
        <v>45824.603472222225</v>
      </c>
      <c r="K864">
        <v>1</v>
      </c>
      <c r="L864" s="95">
        <v>45824.606944444444</v>
      </c>
    </row>
    <row r="865" spans="1:12" x14ac:dyDescent="0.35">
      <c r="A865" t="s">
        <v>993</v>
      </c>
      <c r="B865" s="93">
        <v>5217226597059</v>
      </c>
      <c r="C865" t="s">
        <v>129</v>
      </c>
      <c r="D865" t="s">
        <v>130</v>
      </c>
      <c r="E865">
        <v>1</v>
      </c>
      <c r="F865">
        <v>1</v>
      </c>
      <c r="G865">
        <v>1</v>
      </c>
      <c r="H865"/>
      <c r="I865">
        <v>1</v>
      </c>
      <c r="J865" s="95">
        <v>45824.602777777778</v>
      </c>
      <c r="K865">
        <v>1</v>
      </c>
      <c r="L865" s="95">
        <v>45824.638888888891</v>
      </c>
    </row>
    <row r="866" spans="1:12" x14ac:dyDescent="0.35">
      <c r="A866" t="s">
        <v>994</v>
      </c>
      <c r="B866" s="93">
        <v>5215530794320</v>
      </c>
      <c r="C866" t="s">
        <v>129</v>
      </c>
      <c r="D866" t="s">
        <v>130</v>
      </c>
      <c r="E866">
        <v>1</v>
      </c>
      <c r="F866">
        <v>0</v>
      </c>
      <c r="G866">
        <v>1</v>
      </c>
      <c r="H866"/>
      <c r="I866">
        <v>1</v>
      </c>
      <c r="J866" s="95">
        <v>45824.609722222223</v>
      </c>
      <c r="K866">
        <v>0</v>
      </c>
    </row>
    <row r="867" spans="1:12" x14ac:dyDescent="0.35">
      <c r="A867" t="s">
        <v>995</v>
      </c>
      <c r="B867" s="93">
        <v>5218186910439</v>
      </c>
      <c r="C867" t="s">
        <v>129</v>
      </c>
      <c r="D867" t="s">
        <v>130</v>
      </c>
      <c r="E867">
        <v>1</v>
      </c>
      <c r="F867">
        <v>0</v>
      </c>
      <c r="G867">
        <v>1</v>
      </c>
      <c r="H867"/>
      <c r="I867">
        <v>1</v>
      </c>
      <c r="J867" s="95">
        <v>45824.606249999997</v>
      </c>
      <c r="K867">
        <v>0</v>
      </c>
    </row>
    <row r="868" spans="1:12" x14ac:dyDescent="0.35">
      <c r="A868" t="s">
        <v>996</v>
      </c>
      <c r="B868" s="93">
        <v>5212281404393</v>
      </c>
      <c r="C868" t="s">
        <v>129</v>
      </c>
      <c r="D868" t="s">
        <v>130</v>
      </c>
      <c r="E868">
        <v>0</v>
      </c>
      <c r="F868">
        <v>0</v>
      </c>
      <c r="G868">
        <v>0</v>
      </c>
      <c r="H868" s="95">
        <v>45824.60833333333</v>
      </c>
      <c r="I868">
        <v>0</v>
      </c>
      <c r="K868">
        <v>0</v>
      </c>
    </row>
    <row r="869" spans="1:12" x14ac:dyDescent="0.35">
      <c r="A869" t="s">
        <v>997</v>
      </c>
      <c r="B869" s="93">
        <v>5213121164030</v>
      </c>
      <c r="C869" t="s">
        <v>129</v>
      </c>
      <c r="D869" t="s">
        <v>130</v>
      </c>
      <c r="E869">
        <v>1</v>
      </c>
      <c r="F869">
        <v>1</v>
      </c>
      <c r="G869">
        <v>1</v>
      </c>
      <c r="H869"/>
      <c r="I869">
        <v>1</v>
      </c>
      <c r="J869" s="95">
        <v>45824.609027777777</v>
      </c>
      <c r="K869">
        <v>1</v>
      </c>
      <c r="L869" s="95">
        <v>45824.615277777775</v>
      </c>
    </row>
    <row r="870" spans="1:12" x14ac:dyDescent="0.35">
      <c r="A870" t="s">
        <v>998</v>
      </c>
      <c r="B870" s="93">
        <v>5215560139964</v>
      </c>
      <c r="C870" t="s">
        <v>129</v>
      </c>
      <c r="D870" t="s">
        <v>130</v>
      </c>
      <c r="E870">
        <v>1</v>
      </c>
      <c r="F870">
        <v>1</v>
      </c>
      <c r="G870">
        <v>1</v>
      </c>
      <c r="H870"/>
      <c r="I870">
        <v>1</v>
      </c>
      <c r="J870" s="95">
        <v>45824.606249999997</v>
      </c>
      <c r="K870">
        <v>1</v>
      </c>
      <c r="L870" s="95">
        <v>45824.71597222222</v>
      </c>
    </row>
    <row r="871" spans="1:12" x14ac:dyDescent="0.35">
      <c r="A871" t="s">
        <v>999</v>
      </c>
      <c r="B871" s="93">
        <v>5214921103209</v>
      </c>
      <c r="C871" t="s">
        <v>129</v>
      </c>
      <c r="D871" t="s">
        <v>130</v>
      </c>
      <c r="E871">
        <v>1</v>
      </c>
      <c r="F871">
        <v>1</v>
      </c>
      <c r="G871">
        <v>1</v>
      </c>
      <c r="H871"/>
      <c r="I871">
        <v>1</v>
      </c>
      <c r="J871" s="95">
        <v>45824.604166666664</v>
      </c>
      <c r="K871">
        <v>1</v>
      </c>
      <c r="L871" s="95">
        <v>45824.702777777777</v>
      </c>
    </row>
    <row r="872" spans="1:12" x14ac:dyDescent="0.35">
      <c r="A872" t="s">
        <v>1000</v>
      </c>
      <c r="B872" s="93">
        <v>5214881097010</v>
      </c>
      <c r="C872" t="s">
        <v>129</v>
      </c>
      <c r="D872" t="s">
        <v>130</v>
      </c>
      <c r="E872">
        <v>1</v>
      </c>
      <c r="F872">
        <v>1</v>
      </c>
      <c r="G872">
        <v>1</v>
      </c>
      <c r="H872"/>
      <c r="I872">
        <v>1</v>
      </c>
      <c r="J872" s="95">
        <v>45824.604166666664</v>
      </c>
      <c r="K872">
        <v>1</v>
      </c>
      <c r="L872" s="95">
        <v>45824.726388888892</v>
      </c>
    </row>
    <row r="873" spans="1:12" x14ac:dyDescent="0.35">
      <c r="A873" t="s">
        <v>1001</v>
      </c>
      <c r="B873" s="93">
        <v>5215538282424</v>
      </c>
      <c r="C873" t="s">
        <v>129</v>
      </c>
      <c r="D873" t="s">
        <v>130</v>
      </c>
      <c r="E873">
        <v>0</v>
      </c>
      <c r="F873">
        <v>0</v>
      </c>
      <c r="G873">
        <v>0</v>
      </c>
      <c r="H873" s="95">
        <v>45824.609027777777</v>
      </c>
      <c r="I873">
        <v>0</v>
      </c>
      <c r="K873">
        <v>0</v>
      </c>
    </row>
    <row r="874" spans="1:12" x14ac:dyDescent="0.35">
      <c r="A874" t="s">
        <v>1002</v>
      </c>
      <c r="B874" s="93">
        <v>5214961021881</v>
      </c>
      <c r="C874" t="s">
        <v>129</v>
      </c>
      <c r="D874" t="s">
        <v>130</v>
      </c>
      <c r="E874">
        <v>0</v>
      </c>
      <c r="F874">
        <v>0</v>
      </c>
      <c r="G874">
        <v>0</v>
      </c>
      <c r="H874" s="95">
        <v>45824.606944444444</v>
      </c>
      <c r="I874">
        <v>0</v>
      </c>
      <c r="K874">
        <v>0</v>
      </c>
    </row>
    <row r="875" spans="1:12" x14ac:dyDescent="0.35">
      <c r="A875" t="s">
        <v>1003</v>
      </c>
      <c r="B875" s="93">
        <v>5212441004084</v>
      </c>
      <c r="C875" t="s">
        <v>129</v>
      </c>
      <c r="D875" t="s">
        <v>130</v>
      </c>
      <c r="E875">
        <v>1</v>
      </c>
      <c r="F875">
        <v>0</v>
      </c>
      <c r="G875">
        <v>1</v>
      </c>
      <c r="H875"/>
      <c r="I875">
        <v>1</v>
      </c>
      <c r="J875" s="95">
        <v>45824.604861111111</v>
      </c>
      <c r="K875">
        <v>0</v>
      </c>
    </row>
    <row r="876" spans="1:12" x14ac:dyDescent="0.35">
      <c r="A876" t="s">
        <v>1004</v>
      </c>
      <c r="B876" s="93">
        <v>5214432142474</v>
      </c>
      <c r="C876" t="s">
        <v>129</v>
      </c>
      <c r="D876" t="s">
        <v>130</v>
      </c>
      <c r="E876">
        <v>1</v>
      </c>
      <c r="F876">
        <v>0</v>
      </c>
      <c r="G876">
        <v>1</v>
      </c>
      <c r="H876"/>
      <c r="I876">
        <v>1</v>
      </c>
      <c r="J876" s="95">
        <v>45824.609027777777</v>
      </c>
      <c r="K876">
        <v>0</v>
      </c>
    </row>
    <row r="877" spans="1:12" x14ac:dyDescent="0.35">
      <c r="A877" t="s">
        <v>1005</v>
      </c>
      <c r="B877" s="93">
        <v>5213121405090</v>
      </c>
      <c r="C877" t="s">
        <v>129</v>
      </c>
      <c r="D877" t="s">
        <v>130</v>
      </c>
      <c r="E877">
        <v>1</v>
      </c>
      <c r="F877">
        <v>0</v>
      </c>
      <c r="G877">
        <v>1</v>
      </c>
      <c r="H877"/>
      <c r="I877">
        <v>1</v>
      </c>
      <c r="J877" s="95">
        <v>45824.606944444444</v>
      </c>
      <c r="K877">
        <v>0</v>
      </c>
    </row>
    <row r="878" spans="1:12" x14ac:dyDescent="0.35">
      <c r="A878" t="s">
        <v>1006</v>
      </c>
      <c r="B878" s="93">
        <v>5217971018535</v>
      </c>
      <c r="C878" t="s">
        <v>129</v>
      </c>
      <c r="D878" t="s">
        <v>130</v>
      </c>
      <c r="E878">
        <v>1</v>
      </c>
      <c r="F878">
        <v>1</v>
      </c>
      <c r="G878">
        <v>1</v>
      </c>
      <c r="H878"/>
      <c r="I878">
        <v>1</v>
      </c>
      <c r="J878" s="95">
        <v>45824.602777777778</v>
      </c>
      <c r="K878">
        <v>1</v>
      </c>
      <c r="L878" s="95">
        <v>45824.606944444444</v>
      </c>
    </row>
    <row r="879" spans="1:12" x14ac:dyDescent="0.35">
      <c r="A879" t="s">
        <v>1007</v>
      </c>
      <c r="B879" s="93">
        <v>5218714613592</v>
      </c>
      <c r="C879" t="s">
        <v>129</v>
      </c>
      <c r="D879" t="s">
        <v>130</v>
      </c>
      <c r="E879">
        <v>1</v>
      </c>
      <c r="F879">
        <v>0</v>
      </c>
      <c r="G879">
        <v>1</v>
      </c>
      <c r="H879"/>
      <c r="I879">
        <v>1</v>
      </c>
      <c r="J879" s="95">
        <v>45824.631944444445</v>
      </c>
      <c r="K879">
        <v>0</v>
      </c>
    </row>
    <row r="880" spans="1:12" x14ac:dyDescent="0.35">
      <c r="A880" t="s">
        <v>1008</v>
      </c>
      <c r="B880" s="93">
        <v>5212299579577</v>
      </c>
      <c r="C880" t="s">
        <v>129</v>
      </c>
      <c r="D880" t="s">
        <v>130</v>
      </c>
      <c r="E880">
        <v>1</v>
      </c>
      <c r="F880">
        <v>0</v>
      </c>
      <c r="G880">
        <v>1</v>
      </c>
      <c r="H880"/>
      <c r="I880">
        <v>1</v>
      </c>
      <c r="J880" s="95">
        <v>45824.609722222223</v>
      </c>
      <c r="K880">
        <v>0</v>
      </c>
    </row>
    <row r="881" spans="1:12" x14ac:dyDescent="0.35">
      <c r="A881" t="s">
        <v>1009</v>
      </c>
      <c r="B881" s="93">
        <v>5217773376818</v>
      </c>
      <c r="C881" t="s">
        <v>129</v>
      </c>
      <c r="D881" t="s">
        <v>130</v>
      </c>
      <c r="E881">
        <v>1</v>
      </c>
      <c r="F881">
        <v>0</v>
      </c>
      <c r="G881">
        <v>1</v>
      </c>
      <c r="H881"/>
      <c r="I881">
        <v>1</v>
      </c>
      <c r="J881" s="95">
        <v>45824.604861111111</v>
      </c>
      <c r="K881">
        <v>0</v>
      </c>
    </row>
    <row r="882" spans="1:12" x14ac:dyDescent="0.35">
      <c r="A882" t="s">
        <v>1010</v>
      </c>
      <c r="B882" s="93">
        <v>5215518844026</v>
      </c>
      <c r="C882" t="s">
        <v>129</v>
      </c>
      <c r="D882" t="s">
        <v>130</v>
      </c>
      <c r="E882">
        <v>0</v>
      </c>
      <c r="F882">
        <v>0</v>
      </c>
      <c r="G882">
        <v>0</v>
      </c>
      <c r="H882" s="95">
        <v>45824.605555555558</v>
      </c>
      <c r="I882">
        <v>0</v>
      </c>
      <c r="K882">
        <v>0</v>
      </c>
    </row>
    <row r="883" spans="1:12" x14ac:dyDescent="0.35">
      <c r="A883" t="s">
        <v>1011</v>
      </c>
      <c r="B883" s="93">
        <v>5215543779144</v>
      </c>
      <c r="C883" t="s">
        <v>129</v>
      </c>
      <c r="D883" t="s">
        <v>130</v>
      </c>
      <c r="E883">
        <v>1</v>
      </c>
      <c r="F883">
        <v>1</v>
      </c>
      <c r="G883">
        <v>1</v>
      </c>
      <c r="H883"/>
      <c r="I883">
        <v>1</v>
      </c>
      <c r="J883" s="95">
        <v>45824.607638888891</v>
      </c>
      <c r="K883">
        <v>1</v>
      </c>
      <c r="L883" s="95">
        <v>45824.609027777777</v>
      </c>
    </row>
    <row r="884" spans="1:12" x14ac:dyDescent="0.35">
      <c r="A884" t="s">
        <v>1012</v>
      </c>
      <c r="B884" s="93">
        <v>5212464690933</v>
      </c>
      <c r="C884" t="s">
        <v>129</v>
      </c>
      <c r="D884" t="s">
        <v>130</v>
      </c>
      <c r="E884">
        <v>1</v>
      </c>
      <c r="F884">
        <v>1</v>
      </c>
      <c r="G884">
        <v>1</v>
      </c>
      <c r="H884"/>
      <c r="I884">
        <v>1</v>
      </c>
      <c r="J884" s="95">
        <v>45824.604861111111</v>
      </c>
      <c r="K884">
        <v>1</v>
      </c>
      <c r="L884" s="95">
        <v>45824.613888888889</v>
      </c>
    </row>
    <row r="885" spans="1:12" x14ac:dyDescent="0.35">
      <c r="A885" t="s">
        <v>1013</v>
      </c>
      <c r="B885" s="93">
        <v>5215512850755</v>
      </c>
      <c r="C885" t="s">
        <v>129</v>
      </c>
      <c r="D885" t="s">
        <v>130</v>
      </c>
      <c r="E885">
        <v>0</v>
      </c>
      <c r="F885">
        <v>0</v>
      </c>
      <c r="G885">
        <v>0</v>
      </c>
      <c r="H885" s="95">
        <v>45824.61041666667</v>
      </c>
      <c r="I885">
        <v>0</v>
      </c>
      <c r="K885">
        <v>0</v>
      </c>
    </row>
    <row r="886" spans="1:12" x14ac:dyDescent="0.35">
      <c r="A886" t="s">
        <v>1014</v>
      </c>
      <c r="B886" s="93">
        <v>5213336327046</v>
      </c>
      <c r="C886" t="s">
        <v>129</v>
      </c>
      <c r="D886" t="s">
        <v>130</v>
      </c>
      <c r="E886">
        <v>0</v>
      </c>
      <c r="F886">
        <v>0</v>
      </c>
      <c r="G886">
        <v>0</v>
      </c>
      <c r="H886" s="95">
        <v>45824.609027777777</v>
      </c>
      <c r="I886">
        <v>0</v>
      </c>
      <c r="K886">
        <v>0</v>
      </c>
    </row>
    <row r="887" spans="1:12" x14ac:dyDescent="0.35">
      <c r="A887" t="s">
        <v>1015</v>
      </c>
      <c r="B887" s="93">
        <v>5215554378522</v>
      </c>
      <c r="C887" t="s">
        <v>129</v>
      </c>
      <c r="D887" t="s">
        <v>130</v>
      </c>
      <c r="E887">
        <v>1</v>
      </c>
      <c r="F887">
        <v>0</v>
      </c>
      <c r="G887">
        <v>1</v>
      </c>
      <c r="H887"/>
      <c r="I887">
        <v>1</v>
      </c>
      <c r="J887" s="95">
        <v>45824.602777777778</v>
      </c>
      <c r="K887">
        <v>0</v>
      </c>
    </row>
    <row r="888" spans="1:12" x14ac:dyDescent="0.35">
      <c r="A888" t="s">
        <v>1016</v>
      </c>
      <c r="B888" s="93">
        <v>5212222731132</v>
      </c>
      <c r="C888" t="s">
        <v>129</v>
      </c>
      <c r="D888" t="s">
        <v>130</v>
      </c>
      <c r="E888">
        <v>1</v>
      </c>
      <c r="F888">
        <v>0</v>
      </c>
      <c r="G888">
        <v>1</v>
      </c>
      <c r="H888"/>
      <c r="I888">
        <v>1</v>
      </c>
      <c r="J888" s="95">
        <v>45824.640972222223</v>
      </c>
      <c r="K888">
        <v>0</v>
      </c>
    </row>
    <row r="889" spans="1:12" x14ac:dyDescent="0.35">
      <c r="A889" t="s">
        <v>1017</v>
      </c>
      <c r="B889" s="93">
        <v>5215532113922</v>
      </c>
      <c r="C889" t="s">
        <v>129</v>
      </c>
      <c r="D889" t="s">
        <v>130</v>
      </c>
      <c r="E889">
        <v>1</v>
      </c>
      <c r="F889">
        <v>0</v>
      </c>
      <c r="G889">
        <v>1</v>
      </c>
      <c r="H889"/>
      <c r="I889">
        <v>1</v>
      </c>
      <c r="J889" s="95">
        <v>45824.602083333331</v>
      </c>
      <c r="K889">
        <v>0</v>
      </c>
    </row>
    <row r="890" spans="1:12" x14ac:dyDescent="0.35">
      <c r="A890" t="s">
        <v>1018</v>
      </c>
      <c r="B890" s="93">
        <v>5214421853508</v>
      </c>
      <c r="C890" t="s">
        <v>129</v>
      </c>
      <c r="D890" t="s">
        <v>130</v>
      </c>
      <c r="E890">
        <v>1</v>
      </c>
      <c r="F890">
        <v>0</v>
      </c>
      <c r="G890">
        <v>1</v>
      </c>
      <c r="H890"/>
      <c r="I890">
        <v>1</v>
      </c>
      <c r="J890" s="95">
        <v>45824.602083333331</v>
      </c>
      <c r="K890">
        <v>0</v>
      </c>
    </row>
    <row r="891" spans="1:12" x14ac:dyDescent="0.35">
      <c r="A891" t="s">
        <v>1019</v>
      </c>
      <c r="B891" s="93">
        <v>5218182520594</v>
      </c>
      <c r="C891" t="s">
        <v>129</v>
      </c>
      <c r="D891" t="s">
        <v>130</v>
      </c>
      <c r="E891">
        <v>1</v>
      </c>
      <c r="F891">
        <v>1</v>
      </c>
      <c r="G891">
        <v>1</v>
      </c>
      <c r="H891"/>
      <c r="I891">
        <v>1</v>
      </c>
      <c r="J891" s="95">
        <v>45824.606944444444</v>
      </c>
      <c r="K891">
        <v>1</v>
      </c>
      <c r="L891" s="95">
        <v>45824.629166666666</v>
      </c>
    </row>
    <row r="892" spans="1:12" x14ac:dyDescent="0.35">
      <c r="A892" t="s">
        <v>1020</v>
      </c>
      <c r="B892" s="93">
        <v>5217151532407</v>
      </c>
      <c r="C892" t="s">
        <v>129</v>
      </c>
      <c r="D892" t="s">
        <v>130</v>
      </c>
      <c r="E892">
        <v>0</v>
      </c>
      <c r="F892">
        <v>0</v>
      </c>
      <c r="G892">
        <v>0</v>
      </c>
      <c r="H892" s="95">
        <v>45824.606944444444</v>
      </c>
      <c r="I892">
        <v>0</v>
      </c>
      <c r="K892">
        <v>0</v>
      </c>
    </row>
    <row r="893" spans="1:12" x14ac:dyDescent="0.35">
      <c r="A893" t="s">
        <v>1021</v>
      </c>
      <c r="B893" s="93">
        <v>5215591661303</v>
      </c>
      <c r="C893" t="s">
        <v>129</v>
      </c>
      <c r="D893" t="s">
        <v>130</v>
      </c>
      <c r="E893">
        <v>1</v>
      </c>
      <c r="F893">
        <v>1</v>
      </c>
      <c r="G893">
        <v>1</v>
      </c>
      <c r="H893"/>
      <c r="I893">
        <v>1</v>
      </c>
      <c r="J893" s="95">
        <v>45824.609027777777</v>
      </c>
      <c r="K893">
        <v>1</v>
      </c>
      <c r="L893" s="95">
        <v>45824.61041666667</v>
      </c>
    </row>
    <row r="894" spans="1:12" x14ac:dyDescent="0.35">
      <c r="A894" t="s">
        <v>1022</v>
      </c>
      <c r="B894" s="93">
        <v>5215526992210</v>
      </c>
      <c r="C894" t="s">
        <v>129</v>
      </c>
      <c r="D894" t="s">
        <v>130</v>
      </c>
      <c r="E894">
        <v>1</v>
      </c>
      <c r="F894">
        <v>0</v>
      </c>
      <c r="G894">
        <v>1</v>
      </c>
      <c r="H894"/>
      <c r="I894">
        <v>1</v>
      </c>
      <c r="J894" s="95">
        <v>45824.60833333333</v>
      </c>
      <c r="K894">
        <v>0</v>
      </c>
    </row>
    <row r="895" spans="1:12" x14ac:dyDescent="0.35">
      <c r="A895" t="s">
        <v>1023</v>
      </c>
      <c r="B895" s="93">
        <v>5219513506308</v>
      </c>
      <c r="C895" t="s">
        <v>129</v>
      </c>
      <c r="D895" t="s">
        <v>130</v>
      </c>
      <c r="E895">
        <v>1</v>
      </c>
      <c r="F895">
        <v>1</v>
      </c>
      <c r="G895">
        <v>1</v>
      </c>
      <c r="H895"/>
      <c r="I895">
        <v>1</v>
      </c>
      <c r="J895" s="95">
        <v>45824.613194444442</v>
      </c>
      <c r="K895">
        <v>1</v>
      </c>
      <c r="L895" s="95">
        <v>45824.634027777778</v>
      </c>
    </row>
    <row r="896" spans="1:12" x14ac:dyDescent="0.35">
      <c r="A896" t="s">
        <v>1024</v>
      </c>
      <c r="B896" s="93">
        <v>5214251142581</v>
      </c>
      <c r="C896" t="s">
        <v>129</v>
      </c>
      <c r="D896" t="s">
        <v>130</v>
      </c>
      <c r="E896">
        <v>1</v>
      </c>
      <c r="F896">
        <v>1</v>
      </c>
      <c r="G896">
        <v>1</v>
      </c>
      <c r="H896"/>
      <c r="I896">
        <v>1</v>
      </c>
      <c r="J896" s="95">
        <v>45824.602083333331</v>
      </c>
      <c r="K896">
        <v>1</v>
      </c>
      <c r="L896" s="95">
        <v>45824.602777777778</v>
      </c>
    </row>
    <row r="897" spans="1:12" x14ac:dyDescent="0.35">
      <c r="A897" t="s">
        <v>1025</v>
      </c>
      <c r="B897" s="93">
        <v>5214421304451</v>
      </c>
      <c r="C897" t="s">
        <v>129</v>
      </c>
      <c r="D897" t="s">
        <v>130</v>
      </c>
      <c r="E897">
        <v>0</v>
      </c>
      <c r="F897">
        <v>0</v>
      </c>
      <c r="G897">
        <v>0</v>
      </c>
      <c r="H897" s="95">
        <v>45824.609722222223</v>
      </c>
      <c r="I897">
        <v>0</v>
      </c>
      <c r="K897">
        <v>0</v>
      </c>
    </row>
    <row r="898" spans="1:12" x14ac:dyDescent="0.35">
      <c r="A898" t="s">
        <v>1026</v>
      </c>
      <c r="B898" s="93">
        <v>5214447110758</v>
      </c>
      <c r="C898" t="s">
        <v>129</v>
      </c>
      <c r="D898" t="s">
        <v>130</v>
      </c>
      <c r="E898">
        <v>1</v>
      </c>
      <c r="F898">
        <v>1</v>
      </c>
      <c r="G898">
        <v>1</v>
      </c>
      <c r="H898"/>
      <c r="I898">
        <v>1</v>
      </c>
      <c r="J898" s="95">
        <v>45824.60833333333</v>
      </c>
      <c r="K898">
        <v>1</v>
      </c>
      <c r="L898" s="95">
        <v>45824.611805555556</v>
      </c>
    </row>
    <row r="899" spans="1:12" x14ac:dyDescent="0.35">
      <c r="A899" t="s">
        <v>1027</v>
      </c>
      <c r="B899" s="93">
        <v>5215525215094</v>
      </c>
      <c r="C899" t="s">
        <v>129</v>
      </c>
      <c r="D899" t="s">
        <v>130</v>
      </c>
      <c r="E899">
        <v>0</v>
      </c>
      <c r="F899">
        <v>0</v>
      </c>
      <c r="G899">
        <v>0</v>
      </c>
      <c r="H899" s="95">
        <v>45824.609722222223</v>
      </c>
      <c r="I899">
        <v>0</v>
      </c>
      <c r="K899">
        <v>0</v>
      </c>
    </row>
    <row r="900" spans="1:12" x14ac:dyDescent="0.35">
      <c r="A900" t="s">
        <v>1028</v>
      </c>
      <c r="B900" s="93">
        <v>5214442794958</v>
      </c>
      <c r="C900" t="s">
        <v>129</v>
      </c>
      <c r="D900" t="s">
        <v>130</v>
      </c>
      <c r="E900">
        <v>1</v>
      </c>
      <c r="F900">
        <v>1</v>
      </c>
      <c r="G900">
        <v>1</v>
      </c>
      <c r="H900"/>
      <c r="I900">
        <v>1</v>
      </c>
      <c r="J900" s="95">
        <v>45824.609722222223</v>
      </c>
      <c r="K900">
        <v>1</v>
      </c>
      <c r="L900" s="95">
        <v>45824.613194444442</v>
      </c>
    </row>
    <row r="901" spans="1:12" x14ac:dyDescent="0.35">
      <c r="A901" t="s">
        <v>1029</v>
      </c>
      <c r="B901" s="93">
        <v>5215513905509</v>
      </c>
      <c r="C901" t="s">
        <v>129</v>
      </c>
      <c r="D901" t="s">
        <v>130</v>
      </c>
      <c r="E901">
        <v>1</v>
      </c>
      <c r="F901">
        <v>1</v>
      </c>
      <c r="G901">
        <v>1</v>
      </c>
      <c r="H901"/>
      <c r="I901">
        <v>1</v>
      </c>
      <c r="J901" s="95">
        <v>45824.602777777778</v>
      </c>
      <c r="K901">
        <v>1</v>
      </c>
      <c r="L901" s="95">
        <v>45824.604166666664</v>
      </c>
    </row>
    <row r="902" spans="1:12" x14ac:dyDescent="0.35">
      <c r="A902" t="s">
        <v>1030</v>
      </c>
      <c r="B902" s="93">
        <v>5215521154543</v>
      </c>
      <c r="C902" t="s">
        <v>129</v>
      </c>
      <c r="D902" t="s">
        <v>130</v>
      </c>
      <c r="E902">
        <v>0</v>
      </c>
      <c r="F902">
        <v>0</v>
      </c>
      <c r="G902">
        <v>0</v>
      </c>
      <c r="H902" s="95">
        <v>45824.602777777778</v>
      </c>
      <c r="I902">
        <v>0</v>
      </c>
      <c r="K902">
        <v>0</v>
      </c>
    </row>
    <row r="903" spans="1:12" x14ac:dyDescent="0.35">
      <c r="A903" t="s">
        <v>1031</v>
      </c>
      <c r="B903" s="93">
        <v>5219514404388</v>
      </c>
      <c r="C903" t="s">
        <v>129</v>
      </c>
      <c r="D903" t="s">
        <v>130</v>
      </c>
      <c r="E903">
        <v>0</v>
      </c>
      <c r="F903">
        <v>0</v>
      </c>
      <c r="G903">
        <v>0</v>
      </c>
      <c r="H903" s="95">
        <v>45824.605555555558</v>
      </c>
      <c r="I903">
        <v>0</v>
      </c>
      <c r="K903">
        <v>0</v>
      </c>
    </row>
    <row r="904" spans="1:12" x14ac:dyDescent="0.35">
      <c r="A904" t="s">
        <v>1032</v>
      </c>
      <c r="B904" s="93">
        <v>5216681209342</v>
      </c>
      <c r="C904" t="s">
        <v>129</v>
      </c>
      <c r="D904" t="s">
        <v>130</v>
      </c>
      <c r="E904">
        <v>1</v>
      </c>
      <c r="F904">
        <v>0</v>
      </c>
      <c r="G904">
        <v>1</v>
      </c>
      <c r="H904"/>
      <c r="I904">
        <v>1</v>
      </c>
      <c r="J904" s="95">
        <v>45824.60833333333</v>
      </c>
      <c r="K904">
        <v>0</v>
      </c>
    </row>
    <row r="905" spans="1:12" x14ac:dyDescent="0.35">
      <c r="A905" t="s">
        <v>1033</v>
      </c>
      <c r="B905" s="93">
        <v>5216671992199</v>
      </c>
      <c r="C905" t="s">
        <v>129</v>
      </c>
      <c r="D905" t="s">
        <v>130</v>
      </c>
      <c r="E905">
        <v>0</v>
      </c>
      <c r="F905">
        <v>0</v>
      </c>
      <c r="G905">
        <v>0</v>
      </c>
      <c r="H905" s="95">
        <v>45824.61041666667</v>
      </c>
      <c r="I905">
        <v>0</v>
      </c>
      <c r="K905">
        <v>0</v>
      </c>
    </row>
    <row r="906" spans="1:12" x14ac:dyDescent="0.35">
      <c r="A906" t="s">
        <v>1034</v>
      </c>
      <c r="B906" s="93">
        <v>5218120071620</v>
      </c>
      <c r="C906" t="s">
        <v>129</v>
      </c>
      <c r="D906" t="s">
        <v>130</v>
      </c>
      <c r="E906">
        <v>1</v>
      </c>
      <c r="F906">
        <v>0</v>
      </c>
      <c r="G906">
        <v>1</v>
      </c>
      <c r="H906"/>
      <c r="I906">
        <v>1</v>
      </c>
      <c r="J906" s="95">
        <v>45824.607638888891</v>
      </c>
      <c r="K906">
        <v>0</v>
      </c>
    </row>
    <row r="907" spans="1:12" x14ac:dyDescent="0.35">
      <c r="A907" t="s">
        <v>1035</v>
      </c>
      <c r="B907" s="93">
        <v>5215527558354</v>
      </c>
      <c r="C907" t="s">
        <v>129</v>
      </c>
      <c r="D907" t="s">
        <v>130</v>
      </c>
      <c r="E907">
        <v>1</v>
      </c>
      <c r="F907">
        <v>1</v>
      </c>
      <c r="G907">
        <v>1</v>
      </c>
      <c r="H907"/>
      <c r="I907">
        <v>1</v>
      </c>
      <c r="J907" s="95">
        <v>45824.609722222223</v>
      </c>
      <c r="K907">
        <v>1</v>
      </c>
      <c r="L907" s="95">
        <v>45824.611805555556</v>
      </c>
    </row>
    <row r="908" spans="1:12" x14ac:dyDescent="0.35">
      <c r="A908" t="s">
        <v>1036</v>
      </c>
      <c r="B908" s="93">
        <v>5215552652800</v>
      </c>
      <c r="C908" t="s">
        <v>129</v>
      </c>
      <c r="D908" t="s">
        <v>130</v>
      </c>
      <c r="E908">
        <v>0</v>
      </c>
      <c r="F908">
        <v>0</v>
      </c>
      <c r="G908">
        <v>0</v>
      </c>
      <c r="H908" s="95">
        <v>45824.604166666664</v>
      </c>
      <c r="I908">
        <v>0</v>
      </c>
      <c r="K908">
        <v>0</v>
      </c>
    </row>
    <row r="909" spans="1:12" x14ac:dyDescent="0.35">
      <c r="A909" t="s">
        <v>1037</v>
      </c>
      <c r="B909" s="93">
        <v>5217841445163</v>
      </c>
      <c r="C909" t="s">
        <v>129</v>
      </c>
      <c r="D909" t="s">
        <v>130</v>
      </c>
      <c r="E909">
        <v>0</v>
      </c>
      <c r="F909">
        <v>0</v>
      </c>
      <c r="G909">
        <v>0</v>
      </c>
      <c r="H909" s="95">
        <v>45824.603472222225</v>
      </c>
      <c r="I909">
        <v>0</v>
      </c>
      <c r="K909">
        <v>0</v>
      </c>
    </row>
    <row r="910" spans="1:12" x14ac:dyDescent="0.35">
      <c r="A910" t="s">
        <v>1038</v>
      </c>
      <c r="B910" s="93">
        <v>5215512976838</v>
      </c>
      <c r="C910" t="s">
        <v>129</v>
      </c>
      <c r="D910" t="s">
        <v>130</v>
      </c>
      <c r="E910">
        <v>1</v>
      </c>
      <c r="F910">
        <v>0</v>
      </c>
      <c r="G910">
        <v>1</v>
      </c>
      <c r="H910"/>
      <c r="I910">
        <v>1</v>
      </c>
      <c r="J910" s="95">
        <v>45824.604861111111</v>
      </c>
      <c r="K910">
        <v>0</v>
      </c>
    </row>
    <row r="911" spans="1:12" x14ac:dyDescent="0.35">
      <c r="A911" t="s">
        <v>1039</v>
      </c>
      <c r="B911" s="93">
        <v>5218713828505</v>
      </c>
      <c r="C911" t="s">
        <v>129</v>
      </c>
      <c r="D911" t="s">
        <v>130</v>
      </c>
      <c r="E911">
        <v>1</v>
      </c>
      <c r="F911">
        <v>0</v>
      </c>
      <c r="G911">
        <v>1</v>
      </c>
      <c r="H911"/>
      <c r="I911">
        <v>1</v>
      </c>
      <c r="J911" s="95">
        <v>45824.603472222225</v>
      </c>
      <c r="K911">
        <v>0</v>
      </c>
    </row>
    <row r="912" spans="1:12" x14ac:dyDescent="0.35">
      <c r="A912" t="s">
        <v>1040</v>
      </c>
      <c r="B912" s="93">
        <v>5214923037242</v>
      </c>
      <c r="C912" t="s">
        <v>129</v>
      </c>
      <c r="D912" t="s">
        <v>130</v>
      </c>
      <c r="E912">
        <v>1</v>
      </c>
      <c r="F912">
        <v>0</v>
      </c>
      <c r="G912">
        <v>1</v>
      </c>
      <c r="H912"/>
      <c r="I912">
        <v>1</v>
      </c>
      <c r="J912" s="95">
        <v>45824.606249999997</v>
      </c>
      <c r="K912">
        <v>0</v>
      </c>
    </row>
    <row r="913" spans="1:12" x14ac:dyDescent="0.35">
      <c r="A913" t="s">
        <v>1041</v>
      </c>
      <c r="B913" s="93">
        <v>5216677182972</v>
      </c>
      <c r="C913" t="s">
        <v>129</v>
      </c>
      <c r="D913" t="s">
        <v>130</v>
      </c>
      <c r="E913">
        <v>0</v>
      </c>
      <c r="F913">
        <v>0</v>
      </c>
      <c r="G913">
        <v>0</v>
      </c>
      <c r="H913" s="95">
        <v>45824.604861111111</v>
      </c>
      <c r="I913">
        <v>0</v>
      </c>
      <c r="K913">
        <v>0</v>
      </c>
    </row>
    <row r="914" spans="1:12" x14ac:dyDescent="0.35">
      <c r="A914" t="s">
        <v>1042</v>
      </c>
      <c r="B914" s="93">
        <v>5212441105501</v>
      </c>
      <c r="C914" t="s">
        <v>129</v>
      </c>
      <c r="D914" t="s">
        <v>130</v>
      </c>
      <c r="E914">
        <v>1</v>
      </c>
      <c r="F914">
        <v>1</v>
      </c>
      <c r="G914">
        <v>1</v>
      </c>
      <c r="H914"/>
      <c r="I914">
        <v>1</v>
      </c>
      <c r="J914" s="95">
        <v>45824.606249999997</v>
      </c>
      <c r="K914">
        <v>1</v>
      </c>
      <c r="L914" s="95">
        <v>45824.606944444444</v>
      </c>
    </row>
    <row r="915" spans="1:12" x14ac:dyDescent="0.35">
      <c r="A915" t="s">
        <v>1043</v>
      </c>
      <c r="B915" s="93">
        <v>5215520063570</v>
      </c>
      <c r="C915" t="s">
        <v>129</v>
      </c>
      <c r="D915" t="s">
        <v>130</v>
      </c>
      <c r="E915">
        <v>1</v>
      </c>
      <c r="F915">
        <v>1</v>
      </c>
      <c r="G915">
        <v>1</v>
      </c>
      <c r="H915"/>
      <c r="I915">
        <v>1</v>
      </c>
      <c r="J915" s="95">
        <v>45824.60833333333</v>
      </c>
      <c r="K915">
        <v>1</v>
      </c>
      <c r="L915" s="95">
        <v>45824.709027777775</v>
      </c>
    </row>
    <row r="916" spans="1:12" x14ac:dyDescent="0.35">
      <c r="A916" t="s">
        <v>1044</v>
      </c>
      <c r="B916" s="93">
        <v>5215537178003</v>
      </c>
      <c r="C916" t="s">
        <v>129</v>
      </c>
      <c r="D916" t="s">
        <v>130</v>
      </c>
      <c r="E916">
        <v>0</v>
      </c>
      <c r="F916">
        <v>0</v>
      </c>
      <c r="G916">
        <v>0</v>
      </c>
      <c r="H916" s="95">
        <v>45824.607638888891</v>
      </c>
      <c r="I916">
        <v>0</v>
      </c>
      <c r="K916">
        <v>0</v>
      </c>
    </row>
    <row r="917" spans="1:12" x14ac:dyDescent="0.35">
      <c r="A917" t="s">
        <v>1045</v>
      </c>
      <c r="B917" s="93">
        <v>5215571119164</v>
      </c>
      <c r="C917" t="s">
        <v>129</v>
      </c>
      <c r="D917" t="s">
        <v>130</v>
      </c>
      <c r="E917">
        <v>1</v>
      </c>
      <c r="F917">
        <v>1</v>
      </c>
      <c r="G917">
        <v>1</v>
      </c>
      <c r="H917"/>
      <c r="I917">
        <v>1</v>
      </c>
      <c r="J917" s="95">
        <v>45824.609722222223</v>
      </c>
      <c r="K917">
        <v>1</v>
      </c>
      <c r="L917" s="95">
        <v>45824.619444444441</v>
      </c>
    </row>
    <row r="918" spans="1:12" x14ac:dyDescent="0.35">
      <c r="A918" t="s">
        <v>1046</v>
      </c>
      <c r="B918" s="93">
        <v>5215516863027</v>
      </c>
      <c r="C918" t="s">
        <v>129</v>
      </c>
      <c r="D918" t="s">
        <v>130</v>
      </c>
      <c r="E918">
        <v>1</v>
      </c>
      <c r="F918">
        <v>1</v>
      </c>
      <c r="G918">
        <v>1</v>
      </c>
      <c r="H918"/>
      <c r="I918">
        <v>1</v>
      </c>
      <c r="J918" s="95">
        <v>45824.606249999997</v>
      </c>
      <c r="K918">
        <v>1</v>
      </c>
      <c r="L918" s="95">
        <v>45824.617361111108</v>
      </c>
    </row>
    <row r="919" spans="1:12" x14ac:dyDescent="0.35">
      <c r="A919" t="s">
        <v>1047</v>
      </c>
      <c r="B919" s="93">
        <v>5219612698974</v>
      </c>
      <c r="C919" t="s">
        <v>129</v>
      </c>
      <c r="D919" t="s">
        <v>130</v>
      </c>
      <c r="E919">
        <v>0</v>
      </c>
      <c r="F919">
        <v>0</v>
      </c>
      <c r="G919">
        <v>0</v>
      </c>
      <c r="H919" s="95">
        <v>45824.604861111111</v>
      </c>
      <c r="I919">
        <v>0</v>
      </c>
      <c r="K919">
        <v>0</v>
      </c>
    </row>
    <row r="920" spans="1:12" x14ac:dyDescent="0.35">
      <c r="A920" t="s">
        <v>1048</v>
      </c>
      <c r="B920" s="93">
        <v>5213511468626</v>
      </c>
      <c r="C920" t="s">
        <v>129</v>
      </c>
      <c r="D920" t="s">
        <v>130</v>
      </c>
      <c r="E920">
        <v>1</v>
      </c>
      <c r="F920">
        <v>1</v>
      </c>
      <c r="G920">
        <v>1</v>
      </c>
      <c r="H920"/>
      <c r="I920">
        <v>1</v>
      </c>
      <c r="J920" s="95">
        <v>45824.604166666664</v>
      </c>
      <c r="K920">
        <v>1</v>
      </c>
      <c r="L920" s="95">
        <v>45824.660416666666</v>
      </c>
    </row>
    <row r="921" spans="1:12" x14ac:dyDescent="0.35">
      <c r="A921" t="s">
        <v>1049</v>
      </c>
      <c r="B921" s="93">
        <v>5217761252125</v>
      </c>
      <c r="C921" t="s">
        <v>129</v>
      </c>
      <c r="D921" t="s">
        <v>130</v>
      </c>
      <c r="E921">
        <v>0</v>
      </c>
      <c r="F921">
        <v>0</v>
      </c>
      <c r="G921">
        <v>0</v>
      </c>
      <c r="H921" s="95">
        <v>45824.604861111111</v>
      </c>
      <c r="I921">
        <v>0</v>
      </c>
      <c r="K921">
        <v>0</v>
      </c>
    </row>
    <row r="922" spans="1:12" x14ac:dyDescent="0.35">
      <c r="A922" t="s">
        <v>1050</v>
      </c>
      <c r="B922" s="93">
        <v>5215567568684</v>
      </c>
      <c r="C922" t="s">
        <v>129</v>
      </c>
      <c r="D922" t="s">
        <v>130</v>
      </c>
      <c r="E922">
        <v>0</v>
      </c>
      <c r="F922">
        <v>0</v>
      </c>
      <c r="G922">
        <v>0</v>
      </c>
      <c r="H922" s="95">
        <v>45824.606249999997</v>
      </c>
      <c r="I922">
        <v>0</v>
      </c>
      <c r="K922">
        <v>0</v>
      </c>
    </row>
    <row r="923" spans="1:12" x14ac:dyDescent="0.35">
      <c r="A923" t="s">
        <v>1051</v>
      </c>
      <c r="B923" s="93">
        <v>5214498907158</v>
      </c>
      <c r="C923" t="s">
        <v>129</v>
      </c>
      <c r="D923" t="s">
        <v>130</v>
      </c>
      <c r="E923">
        <v>0</v>
      </c>
      <c r="F923">
        <v>0</v>
      </c>
      <c r="G923">
        <v>0</v>
      </c>
      <c r="H923" s="95">
        <v>45824.604166666664</v>
      </c>
      <c r="I923">
        <v>0</v>
      </c>
      <c r="K923">
        <v>0</v>
      </c>
    </row>
    <row r="924" spans="1:12" x14ac:dyDescent="0.35">
      <c r="A924" t="s">
        <v>1052</v>
      </c>
      <c r="B924" s="93">
        <v>5218110076696</v>
      </c>
      <c r="C924" t="s">
        <v>129</v>
      </c>
      <c r="D924" t="s">
        <v>130</v>
      </c>
      <c r="E924">
        <v>1</v>
      </c>
      <c r="F924">
        <v>0</v>
      </c>
      <c r="G924">
        <v>1</v>
      </c>
      <c r="H924"/>
      <c r="I924">
        <v>1</v>
      </c>
      <c r="J924" s="95">
        <v>45824.611111111109</v>
      </c>
      <c r="K924">
        <v>0</v>
      </c>
    </row>
    <row r="925" spans="1:12" x14ac:dyDescent="0.35">
      <c r="A925" t="s">
        <v>1053</v>
      </c>
      <c r="B925" s="93">
        <v>5215566101355</v>
      </c>
      <c r="C925" t="s">
        <v>129</v>
      </c>
      <c r="D925" t="s">
        <v>130</v>
      </c>
      <c r="E925">
        <v>1</v>
      </c>
      <c r="F925">
        <v>0</v>
      </c>
      <c r="G925">
        <v>1</v>
      </c>
      <c r="H925"/>
      <c r="I925">
        <v>1</v>
      </c>
      <c r="J925" s="95">
        <v>45824.609027777777</v>
      </c>
      <c r="K925">
        <v>0</v>
      </c>
    </row>
    <row r="926" spans="1:12" x14ac:dyDescent="0.35">
      <c r="A926" t="s">
        <v>1054</v>
      </c>
      <c r="B926" s="93">
        <v>5213331377413</v>
      </c>
      <c r="C926" t="s">
        <v>129</v>
      </c>
      <c r="D926" t="s">
        <v>130</v>
      </c>
      <c r="E926">
        <v>1</v>
      </c>
      <c r="F926">
        <v>1</v>
      </c>
      <c r="G926">
        <v>1</v>
      </c>
      <c r="H926"/>
      <c r="I926">
        <v>1</v>
      </c>
      <c r="J926" s="95">
        <v>45824.603472222225</v>
      </c>
      <c r="K926">
        <v>1</v>
      </c>
      <c r="L926" s="95">
        <v>45824.631944444445</v>
      </c>
    </row>
    <row r="927" spans="1:12" x14ac:dyDescent="0.35">
      <c r="A927" t="s">
        <v>1055</v>
      </c>
      <c r="B927" s="93">
        <v>5219612095410</v>
      </c>
      <c r="C927" t="s">
        <v>129</v>
      </c>
      <c r="D927" t="s">
        <v>130</v>
      </c>
      <c r="E927">
        <v>1</v>
      </c>
      <c r="F927">
        <v>0</v>
      </c>
      <c r="G927">
        <v>1</v>
      </c>
      <c r="H927"/>
      <c r="I927">
        <v>1</v>
      </c>
      <c r="J927" s="95">
        <v>45824.601388888892</v>
      </c>
      <c r="K927">
        <v>0</v>
      </c>
    </row>
    <row r="928" spans="1:12" x14ac:dyDescent="0.35">
      <c r="A928" t="s">
        <v>1056</v>
      </c>
      <c r="B928" s="93">
        <v>5213314129690</v>
      </c>
      <c r="C928" t="s">
        <v>129</v>
      </c>
      <c r="D928" t="s">
        <v>130</v>
      </c>
      <c r="E928">
        <v>1</v>
      </c>
      <c r="F928">
        <v>0</v>
      </c>
      <c r="G928">
        <v>1</v>
      </c>
      <c r="H928"/>
      <c r="I928">
        <v>1</v>
      </c>
      <c r="J928" s="95">
        <v>45824.609722222223</v>
      </c>
      <c r="K928">
        <v>0</v>
      </c>
    </row>
    <row r="929" spans="1:12" x14ac:dyDescent="0.35">
      <c r="A929" t="s">
        <v>1057</v>
      </c>
      <c r="B929" s="93">
        <v>5215554075019</v>
      </c>
      <c r="C929" t="s">
        <v>129</v>
      </c>
      <c r="D929" t="s">
        <v>130</v>
      </c>
      <c r="E929">
        <v>1</v>
      </c>
      <c r="F929">
        <v>1</v>
      </c>
      <c r="G929">
        <v>1</v>
      </c>
      <c r="H929"/>
      <c r="I929">
        <v>1</v>
      </c>
      <c r="J929" s="95">
        <v>45824.602083333331</v>
      </c>
      <c r="K929">
        <v>1</v>
      </c>
      <c r="L929" s="95">
        <v>45824.71597222222</v>
      </c>
    </row>
    <row r="930" spans="1:12" x14ac:dyDescent="0.35">
      <c r="A930" t="s">
        <v>1058</v>
      </c>
      <c r="B930" s="93">
        <v>5213241113548</v>
      </c>
      <c r="C930" t="s">
        <v>129</v>
      </c>
      <c r="D930" t="s">
        <v>130</v>
      </c>
      <c r="E930">
        <v>0</v>
      </c>
      <c r="F930">
        <v>0</v>
      </c>
      <c r="G930">
        <v>0</v>
      </c>
      <c r="H930" s="95">
        <v>45824.60833333333</v>
      </c>
      <c r="I930">
        <v>0</v>
      </c>
      <c r="K930">
        <v>0</v>
      </c>
    </row>
    <row r="931" spans="1:12" x14ac:dyDescent="0.35">
      <c r="A931" t="s">
        <v>1059</v>
      </c>
      <c r="B931" s="93">
        <v>5215585313267</v>
      </c>
      <c r="C931" t="s">
        <v>129</v>
      </c>
      <c r="D931" t="s">
        <v>130</v>
      </c>
      <c r="E931">
        <v>1</v>
      </c>
      <c r="F931">
        <v>0</v>
      </c>
      <c r="G931">
        <v>1</v>
      </c>
      <c r="H931"/>
      <c r="I931">
        <v>1</v>
      </c>
      <c r="J931" s="95">
        <v>45824.606944444444</v>
      </c>
      <c r="K931">
        <v>0</v>
      </c>
    </row>
    <row r="932" spans="1:12" x14ac:dyDescent="0.35">
      <c r="A932" t="s">
        <v>1060</v>
      </c>
      <c r="B932" s="93">
        <v>5215522671235</v>
      </c>
      <c r="C932" t="s">
        <v>129</v>
      </c>
      <c r="D932" t="s">
        <v>130</v>
      </c>
      <c r="E932">
        <v>1</v>
      </c>
      <c r="F932">
        <v>0</v>
      </c>
      <c r="G932">
        <v>1</v>
      </c>
      <c r="H932"/>
      <c r="I932">
        <v>1</v>
      </c>
      <c r="J932" s="95">
        <v>45824.616666666669</v>
      </c>
      <c r="K932">
        <v>0</v>
      </c>
    </row>
    <row r="933" spans="1:12" x14ac:dyDescent="0.35">
      <c r="A933" t="s">
        <v>1061</v>
      </c>
      <c r="B933" s="93">
        <v>5212727205834</v>
      </c>
      <c r="C933" t="s">
        <v>129</v>
      </c>
      <c r="D933" t="s">
        <v>130</v>
      </c>
      <c r="E933">
        <v>1</v>
      </c>
      <c r="F933">
        <v>1</v>
      </c>
      <c r="G933">
        <v>1</v>
      </c>
      <c r="H933"/>
      <c r="I933">
        <v>1</v>
      </c>
      <c r="J933" s="95">
        <v>45824.604166666664</v>
      </c>
      <c r="K933">
        <v>1</v>
      </c>
      <c r="L933" s="95">
        <v>45824.605555555558</v>
      </c>
    </row>
    <row r="934" spans="1:12" x14ac:dyDescent="0.35">
      <c r="A934" t="s">
        <v>1062</v>
      </c>
      <c r="B934" s="93">
        <v>5212225239635</v>
      </c>
      <c r="C934" t="s">
        <v>129</v>
      </c>
      <c r="D934" t="s">
        <v>130</v>
      </c>
      <c r="E934">
        <v>1</v>
      </c>
      <c r="F934">
        <v>1</v>
      </c>
      <c r="G934">
        <v>1</v>
      </c>
      <c r="H934"/>
      <c r="I934">
        <v>1</v>
      </c>
      <c r="J934" s="95">
        <v>45824.668749999997</v>
      </c>
      <c r="K934">
        <v>1</v>
      </c>
      <c r="L934" s="95">
        <v>45824.674305555556</v>
      </c>
    </row>
    <row r="935" spans="1:12" x14ac:dyDescent="0.35">
      <c r="A935" t="s">
        <v>1063</v>
      </c>
      <c r="B935" s="93">
        <v>5212721113585</v>
      </c>
      <c r="C935" t="s">
        <v>129</v>
      </c>
      <c r="D935" t="s">
        <v>130</v>
      </c>
      <c r="E935">
        <v>1</v>
      </c>
      <c r="F935">
        <v>1</v>
      </c>
      <c r="G935">
        <v>1</v>
      </c>
      <c r="H935"/>
      <c r="I935">
        <v>1</v>
      </c>
      <c r="J935" s="95">
        <v>45824.604166666664</v>
      </c>
      <c r="K935">
        <v>1</v>
      </c>
      <c r="L935" s="95">
        <v>45824.630555555559</v>
      </c>
    </row>
    <row r="936" spans="1:12" x14ac:dyDescent="0.35">
      <c r="A936" t="s">
        <v>1064</v>
      </c>
      <c r="B936" s="93">
        <v>5212481062564</v>
      </c>
      <c r="C936" t="s">
        <v>129</v>
      </c>
      <c r="D936" t="s">
        <v>130</v>
      </c>
      <c r="E936">
        <v>1</v>
      </c>
      <c r="F936">
        <v>0</v>
      </c>
      <c r="G936">
        <v>1</v>
      </c>
      <c r="H936"/>
      <c r="I936">
        <v>1</v>
      </c>
      <c r="J936" s="95">
        <v>45824.602777777778</v>
      </c>
      <c r="K936">
        <v>0</v>
      </c>
    </row>
    <row r="937" spans="1:12" x14ac:dyDescent="0.35">
      <c r="A937" t="s">
        <v>1065</v>
      </c>
      <c r="B937" s="93">
        <v>5212781319027</v>
      </c>
      <c r="C937" t="s">
        <v>129</v>
      </c>
      <c r="D937" t="s">
        <v>130</v>
      </c>
      <c r="E937">
        <v>1</v>
      </c>
      <c r="F937">
        <v>0</v>
      </c>
      <c r="G937">
        <v>1</v>
      </c>
      <c r="H937"/>
      <c r="I937">
        <v>1</v>
      </c>
      <c r="J937" s="95">
        <v>45824.609722222223</v>
      </c>
      <c r="K937">
        <v>0</v>
      </c>
    </row>
    <row r="938" spans="1:12" x14ac:dyDescent="0.35">
      <c r="A938" t="s">
        <v>1066</v>
      </c>
      <c r="B938" s="93">
        <v>5216121832162</v>
      </c>
      <c r="C938" t="s">
        <v>129</v>
      </c>
      <c r="D938" t="s">
        <v>130</v>
      </c>
      <c r="E938">
        <v>1</v>
      </c>
      <c r="F938">
        <v>0</v>
      </c>
      <c r="G938">
        <v>1</v>
      </c>
      <c r="H938"/>
      <c r="I938">
        <v>1</v>
      </c>
      <c r="J938" s="95">
        <v>45824.60833333333</v>
      </c>
      <c r="K938">
        <v>0</v>
      </c>
    </row>
    <row r="939" spans="1:12" x14ac:dyDescent="0.35">
      <c r="A939" t="s">
        <v>1067</v>
      </c>
      <c r="B939" s="93">
        <v>5213319804390</v>
      </c>
      <c r="C939" t="s">
        <v>129</v>
      </c>
      <c r="D939" t="s">
        <v>130</v>
      </c>
      <c r="E939">
        <v>1</v>
      </c>
      <c r="F939">
        <v>0</v>
      </c>
      <c r="G939">
        <v>1</v>
      </c>
      <c r="H939"/>
      <c r="I939">
        <v>1</v>
      </c>
      <c r="J939" s="95">
        <v>45824.613194444442</v>
      </c>
      <c r="K939">
        <v>0</v>
      </c>
    </row>
    <row r="940" spans="1:12" x14ac:dyDescent="0.35">
      <c r="A940" t="s">
        <v>1068</v>
      </c>
      <c r="B940" s="93">
        <v>5214931070389</v>
      </c>
      <c r="C940" t="s">
        <v>129</v>
      </c>
      <c r="D940" t="s">
        <v>130</v>
      </c>
      <c r="E940">
        <v>1</v>
      </c>
      <c r="F940">
        <v>1</v>
      </c>
      <c r="G940">
        <v>1</v>
      </c>
      <c r="H940"/>
      <c r="I940">
        <v>1</v>
      </c>
      <c r="J940" s="95">
        <v>45824.607638888891</v>
      </c>
      <c r="K940">
        <v>1</v>
      </c>
      <c r="L940" s="95">
        <v>45824.63958333333</v>
      </c>
    </row>
    <row r="941" spans="1:12" x14ac:dyDescent="0.35">
      <c r="A941" t="s">
        <v>1069</v>
      </c>
      <c r="B941" s="93">
        <v>5214424377500</v>
      </c>
      <c r="C941" t="s">
        <v>129</v>
      </c>
      <c r="D941" t="s">
        <v>130</v>
      </c>
      <c r="E941">
        <v>1</v>
      </c>
      <c r="F941">
        <v>0</v>
      </c>
      <c r="G941">
        <v>1</v>
      </c>
      <c r="H941"/>
      <c r="I941">
        <v>1</v>
      </c>
      <c r="J941" s="95">
        <v>45824.605555555558</v>
      </c>
      <c r="K941">
        <v>0</v>
      </c>
    </row>
    <row r="942" spans="1:12" x14ac:dyDescent="0.35">
      <c r="A942" t="s">
        <v>1070</v>
      </c>
      <c r="B942" s="93">
        <v>5217223642037</v>
      </c>
      <c r="C942" t="s">
        <v>129</v>
      </c>
      <c r="D942" t="s">
        <v>130</v>
      </c>
      <c r="E942">
        <v>1</v>
      </c>
      <c r="F942">
        <v>1</v>
      </c>
      <c r="G942">
        <v>1</v>
      </c>
      <c r="H942"/>
      <c r="I942">
        <v>1</v>
      </c>
      <c r="J942" s="95">
        <v>45824.603472222225</v>
      </c>
      <c r="K942">
        <v>1</v>
      </c>
      <c r="L942" s="95">
        <v>45824.771527777775</v>
      </c>
    </row>
    <row r="943" spans="1:12" x14ac:dyDescent="0.35">
      <c r="A943" t="s">
        <v>1071</v>
      </c>
      <c r="B943" s="93">
        <v>5215528164555</v>
      </c>
      <c r="C943" t="s">
        <v>129</v>
      </c>
      <c r="D943" t="s">
        <v>130</v>
      </c>
      <c r="E943">
        <v>0</v>
      </c>
      <c r="F943">
        <v>0</v>
      </c>
      <c r="G943">
        <v>0</v>
      </c>
      <c r="H943" s="95">
        <v>45824.60833333333</v>
      </c>
      <c r="I943">
        <v>0</v>
      </c>
      <c r="K943">
        <v>0</v>
      </c>
    </row>
    <row r="944" spans="1:12" x14ac:dyDescent="0.35">
      <c r="A944" t="s">
        <v>1072</v>
      </c>
      <c r="B944" s="93">
        <v>5215532053452</v>
      </c>
      <c r="C944" t="s">
        <v>129</v>
      </c>
      <c r="D944" t="s">
        <v>130</v>
      </c>
      <c r="E944">
        <v>1</v>
      </c>
      <c r="F944">
        <v>0</v>
      </c>
      <c r="G944">
        <v>1</v>
      </c>
      <c r="H944"/>
      <c r="I944">
        <v>1</v>
      </c>
      <c r="J944" s="95">
        <v>45824.602777777778</v>
      </c>
      <c r="K944">
        <v>0</v>
      </c>
    </row>
    <row r="945" spans="1:12" x14ac:dyDescent="0.35">
      <c r="A945" t="s">
        <v>1073</v>
      </c>
      <c r="B945" s="93">
        <v>5215555840843</v>
      </c>
      <c r="C945" t="s">
        <v>129</v>
      </c>
      <c r="D945" t="s">
        <v>130</v>
      </c>
      <c r="E945">
        <v>0</v>
      </c>
      <c r="F945">
        <v>0</v>
      </c>
      <c r="G945">
        <v>0</v>
      </c>
      <c r="H945" s="95">
        <v>45824.606944444444</v>
      </c>
      <c r="I945">
        <v>0</v>
      </c>
      <c r="K945">
        <v>0</v>
      </c>
    </row>
    <row r="946" spans="1:12" x14ac:dyDescent="0.35">
      <c r="A946" t="s">
        <v>1074</v>
      </c>
      <c r="B946" s="93">
        <v>5212321084865</v>
      </c>
      <c r="C946" t="s">
        <v>129</v>
      </c>
      <c r="D946" t="s">
        <v>130</v>
      </c>
      <c r="E946">
        <v>1</v>
      </c>
      <c r="F946">
        <v>1</v>
      </c>
      <c r="G946">
        <v>1</v>
      </c>
      <c r="H946"/>
      <c r="I946">
        <v>1</v>
      </c>
      <c r="J946" s="95">
        <v>45824.631944444445</v>
      </c>
      <c r="K946">
        <v>1</v>
      </c>
      <c r="L946" s="95">
        <v>45824.688888888886</v>
      </c>
    </row>
    <row r="947" spans="1:12" x14ac:dyDescent="0.35">
      <c r="A947" t="s">
        <v>1075</v>
      </c>
      <c r="B947" s="93">
        <v>5214626210856</v>
      </c>
      <c r="C947" t="s">
        <v>129</v>
      </c>
      <c r="D947" t="s">
        <v>130</v>
      </c>
      <c r="E947">
        <v>1</v>
      </c>
      <c r="F947">
        <v>1</v>
      </c>
      <c r="G947">
        <v>1</v>
      </c>
      <c r="H947"/>
      <c r="I947">
        <v>1</v>
      </c>
      <c r="J947" s="95">
        <v>45824.601388888892</v>
      </c>
      <c r="K947">
        <v>1</v>
      </c>
      <c r="L947" s="95">
        <v>45825.106944444444</v>
      </c>
    </row>
    <row r="948" spans="1:12" x14ac:dyDescent="0.35">
      <c r="A948" t="s">
        <v>1076</v>
      </c>
      <c r="B948" s="93">
        <v>5218461041972</v>
      </c>
      <c r="C948" t="s">
        <v>129</v>
      </c>
      <c r="D948" t="s">
        <v>130</v>
      </c>
      <c r="E948">
        <v>1</v>
      </c>
      <c r="F948">
        <v>1</v>
      </c>
      <c r="G948">
        <v>1</v>
      </c>
      <c r="H948"/>
      <c r="I948">
        <v>1</v>
      </c>
      <c r="J948" s="95">
        <v>45824.602777777778</v>
      </c>
      <c r="K948">
        <v>1</v>
      </c>
      <c r="L948" s="95">
        <v>45824.643750000003</v>
      </c>
    </row>
    <row r="949" spans="1:12" x14ac:dyDescent="0.35">
      <c r="A949" t="s">
        <v>1077</v>
      </c>
      <c r="B949" s="93">
        <v>5212251013137</v>
      </c>
      <c r="C949" t="s">
        <v>129</v>
      </c>
      <c r="D949" t="s">
        <v>130</v>
      </c>
      <c r="E949">
        <v>1</v>
      </c>
      <c r="F949">
        <v>0</v>
      </c>
      <c r="G949">
        <v>1</v>
      </c>
      <c r="H949"/>
      <c r="I949">
        <v>1</v>
      </c>
      <c r="J949" s="95">
        <v>45824.61041666667</v>
      </c>
      <c r="K949">
        <v>0</v>
      </c>
    </row>
    <row r="950" spans="1:12" x14ac:dyDescent="0.35">
      <c r="A950" t="s">
        <v>1078</v>
      </c>
      <c r="B950" s="93">
        <v>5212361123254</v>
      </c>
      <c r="C950" t="s">
        <v>129</v>
      </c>
      <c r="D950" t="s">
        <v>130</v>
      </c>
      <c r="E950">
        <v>1</v>
      </c>
      <c r="F950">
        <v>0</v>
      </c>
      <c r="G950">
        <v>1</v>
      </c>
      <c r="H950"/>
      <c r="I950">
        <v>1</v>
      </c>
      <c r="J950" s="95">
        <v>45824.602083333331</v>
      </c>
      <c r="K950">
        <v>0</v>
      </c>
    </row>
    <row r="951" spans="1:12" x14ac:dyDescent="0.35">
      <c r="A951" t="s">
        <v>1079</v>
      </c>
      <c r="B951" s="93">
        <v>5217226464083</v>
      </c>
      <c r="C951" t="s">
        <v>129</v>
      </c>
      <c r="D951" t="s">
        <v>130</v>
      </c>
      <c r="E951">
        <v>0</v>
      </c>
      <c r="F951">
        <v>0</v>
      </c>
      <c r="G951">
        <v>0</v>
      </c>
      <c r="H951" s="95">
        <v>45824.604861111111</v>
      </c>
      <c r="I951">
        <v>0</v>
      </c>
      <c r="K951">
        <v>0</v>
      </c>
    </row>
    <row r="952" spans="1:12" x14ac:dyDescent="0.35">
      <c r="A952" t="s">
        <v>1080</v>
      </c>
      <c r="B952" s="93">
        <v>5215521066787</v>
      </c>
      <c r="C952" t="s">
        <v>129</v>
      </c>
      <c r="D952" t="s">
        <v>130</v>
      </c>
      <c r="E952">
        <v>1</v>
      </c>
      <c r="F952">
        <v>1</v>
      </c>
      <c r="G952">
        <v>1</v>
      </c>
      <c r="H952"/>
      <c r="I952">
        <v>1</v>
      </c>
      <c r="J952" s="95">
        <v>45824.603472222225</v>
      </c>
      <c r="K952">
        <v>1</v>
      </c>
      <c r="L952" s="95">
        <v>45824.606249999997</v>
      </c>
    </row>
    <row r="953" spans="1:12" x14ac:dyDescent="0.35">
      <c r="A953" t="s">
        <v>1081</v>
      </c>
      <c r="B953" s="93">
        <v>5215554345417</v>
      </c>
      <c r="C953" t="s">
        <v>129</v>
      </c>
      <c r="D953" t="s">
        <v>130</v>
      </c>
      <c r="E953">
        <v>0</v>
      </c>
      <c r="F953">
        <v>0</v>
      </c>
      <c r="G953">
        <v>0</v>
      </c>
      <c r="H953" s="95">
        <v>45824.603472222225</v>
      </c>
      <c r="I953">
        <v>0</v>
      </c>
      <c r="K953">
        <v>0</v>
      </c>
    </row>
    <row r="954" spans="1:12" x14ac:dyDescent="0.35">
      <c r="A954" t="s">
        <v>1082</v>
      </c>
      <c r="B954" s="93">
        <v>5218443193283</v>
      </c>
      <c r="C954" t="s">
        <v>129</v>
      </c>
      <c r="D954" t="s">
        <v>130</v>
      </c>
      <c r="E954">
        <v>1</v>
      </c>
      <c r="F954">
        <v>0</v>
      </c>
      <c r="G954">
        <v>1</v>
      </c>
      <c r="H954"/>
      <c r="I954">
        <v>1</v>
      </c>
      <c r="J954" s="95">
        <v>45824.602777777778</v>
      </c>
      <c r="K954">
        <v>0</v>
      </c>
    </row>
    <row r="955" spans="1:12" x14ac:dyDescent="0.35">
      <c r="A955" t="s">
        <v>1083</v>
      </c>
      <c r="B955" s="93">
        <v>5219988902393</v>
      </c>
      <c r="C955" t="s">
        <v>129</v>
      </c>
      <c r="D955" t="s">
        <v>130</v>
      </c>
      <c r="E955">
        <v>1</v>
      </c>
      <c r="F955">
        <v>1</v>
      </c>
      <c r="G955">
        <v>1</v>
      </c>
      <c r="H955"/>
      <c r="I955">
        <v>1</v>
      </c>
      <c r="J955" s="95">
        <v>45824.61041666667</v>
      </c>
      <c r="K955">
        <v>1</v>
      </c>
      <c r="L955" s="95">
        <v>45824.652777777781</v>
      </c>
    </row>
    <row r="956" spans="1:12" x14ac:dyDescent="0.35">
      <c r="A956" t="s">
        <v>1084</v>
      </c>
      <c r="B956" s="93">
        <v>5212261009685</v>
      </c>
      <c r="C956" t="s">
        <v>129</v>
      </c>
      <c r="D956" t="s">
        <v>130</v>
      </c>
      <c r="E956">
        <v>1</v>
      </c>
      <c r="F956">
        <v>1</v>
      </c>
      <c r="G956">
        <v>1</v>
      </c>
      <c r="H956"/>
      <c r="I956">
        <v>1</v>
      </c>
      <c r="J956" s="95">
        <v>45824.615972222222</v>
      </c>
      <c r="K956">
        <v>1</v>
      </c>
      <c r="L956" s="95">
        <v>45824.617361111108</v>
      </c>
    </row>
    <row r="957" spans="1:12" x14ac:dyDescent="0.35">
      <c r="A957" t="s">
        <v>1085</v>
      </c>
      <c r="B957" s="93">
        <v>5212751000356</v>
      </c>
      <c r="C957" t="s">
        <v>129</v>
      </c>
      <c r="D957" t="s">
        <v>130</v>
      </c>
      <c r="E957">
        <v>1</v>
      </c>
      <c r="F957">
        <v>1</v>
      </c>
      <c r="G957">
        <v>1</v>
      </c>
      <c r="H957"/>
      <c r="I957">
        <v>1</v>
      </c>
      <c r="J957" s="95">
        <v>45824.606944444444</v>
      </c>
      <c r="K957">
        <v>1</v>
      </c>
      <c r="L957" s="95">
        <v>45824.60833333333</v>
      </c>
    </row>
    <row r="958" spans="1:12" x14ac:dyDescent="0.35">
      <c r="A958" t="s">
        <v>1086</v>
      </c>
      <c r="B958" s="93">
        <v>5218712117217</v>
      </c>
      <c r="C958" t="s">
        <v>129</v>
      </c>
      <c r="D958" t="s">
        <v>130</v>
      </c>
      <c r="E958">
        <v>1</v>
      </c>
      <c r="F958">
        <v>0</v>
      </c>
      <c r="G958">
        <v>1</v>
      </c>
      <c r="H958"/>
      <c r="I958">
        <v>1</v>
      </c>
      <c r="J958" s="95">
        <v>45824.603472222225</v>
      </c>
      <c r="K958">
        <v>0</v>
      </c>
    </row>
    <row r="959" spans="1:12" x14ac:dyDescent="0.35">
      <c r="A959" t="s">
        <v>1087</v>
      </c>
      <c r="B959" s="93">
        <v>5215619884407</v>
      </c>
      <c r="C959" t="s">
        <v>129</v>
      </c>
      <c r="D959" t="s">
        <v>130</v>
      </c>
      <c r="E959">
        <v>1</v>
      </c>
      <c r="F959">
        <v>0</v>
      </c>
      <c r="G959">
        <v>1</v>
      </c>
      <c r="H959"/>
      <c r="I959">
        <v>1</v>
      </c>
      <c r="J959" s="95">
        <v>45824.609722222223</v>
      </c>
      <c r="K959">
        <v>0</v>
      </c>
    </row>
    <row r="960" spans="1:12" x14ac:dyDescent="0.35">
      <c r="A960" t="s">
        <v>1088</v>
      </c>
      <c r="B960" s="93">
        <v>5213414301618</v>
      </c>
      <c r="C960" t="s">
        <v>129</v>
      </c>
      <c r="D960" t="s">
        <v>130</v>
      </c>
      <c r="E960">
        <v>1</v>
      </c>
      <c r="F960">
        <v>1</v>
      </c>
      <c r="G960">
        <v>1</v>
      </c>
      <c r="H960"/>
      <c r="I960">
        <v>1</v>
      </c>
      <c r="J960" s="95">
        <v>45824.609027777777</v>
      </c>
      <c r="K960">
        <v>1</v>
      </c>
      <c r="L960" s="95">
        <v>45824.65</v>
      </c>
    </row>
    <row r="961" spans="1:12" x14ac:dyDescent="0.35">
      <c r="A961" t="s">
        <v>1089</v>
      </c>
      <c r="B961" s="93">
        <v>5212464631359</v>
      </c>
      <c r="C961" t="s">
        <v>129</v>
      </c>
      <c r="D961" t="s">
        <v>130</v>
      </c>
      <c r="E961">
        <v>1</v>
      </c>
      <c r="F961">
        <v>0</v>
      </c>
      <c r="G961">
        <v>1</v>
      </c>
      <c r="H961"/>
      <c r="I961">
        <v>1</v>
      </c>
      <c r="J961" s="95">
        <v>45824.604166666664</v>
      </c>
      <c r="K961">
        <v>0</v>
      </c>
    </row>
    <row r="962" spans="1:12" x14ac:dyDescent="0.35">
      <c r="A962" t="s">
        <v>1090</v>
      </c>
      <c r="B962" s="93">
        <v>5218442253879</v>
      </c>
      <c r="C962" t="s">
        <v>129</v>
      </c>
      <c r="D962" t="s">
        <v>130</v>
      </c>
      <c r="E962">
        <v>0</v>
      </c>
      <c r="F962">
        <v>0</v>
      </c>
      <c r="G962">
        <v>0</v>
      </c>
      <c r="H962" s="95">
        <v>45824.61041666667</v>
      </c>
      <c r="I962">
        <v>0</v>
      </c>
      <c r="K962">
        <v>0</v>
      </c>
    </row>
    <row r="963" spans="1:12" x14ac:dyDescent="0.35">
      <c r="A963" t="s">
        <v>1091</v>
      </c>
      <c r="B963" s="93">
        <v>5214871102229</v>
      </c>
      <c r="C963" t="s">
        <v>129</v>
      </c>
      <c r="D963" t="s">
        <v>130</v>
      </c>
      <c r="E963">
        <v>0</v>
      </c>
      <c r="F963">
        <v>0</v>
      </c>
      <c r="G963">
        <v>0</v>
      </c>
      <c r="H963" s="95">
        <v>45824.609722222223</v>
      </c>
      <c r="I963">
        <v>0</v>
      </c>
      <c r="K963">
        <v>0</v>
      </c>
    </row>
    <row r="964" spans="1:12" x14ac:dyDescent="0.35">
      <c r="A964" t="s">
        <v>1092</v>
      </c>
      <c r="B964" s="93">
        <v>5214931384062</v>
      </c>
      <c r="C964" t="s">
        <v>129</v>
      </c>
      <c r="D964" t="s">
        <v>130</v>
      </c>
      <c r="E964">
        <v>0</v>
      </c>
      <c r="F964">
        <v>0</v>
      </c>
      <c r="G964">
        <v>0</v>
      </c>
      <c r="H964" s="95">
        <v>45824.606249999997</v>
      </c>
      <c r="I964">
        <v>0</v>
      </c>
      <c r="K964">
        <v>0</v>
      </c>
    </row>
    <row r="965" spans="1:12" x14ac:dyDescent="0.35">
      <c r="A965" t="s">
        <v>1093</v>
      </c>
      <c r="B965" s="93">
        <v>5212722843324</v>
      </c>
      <c r="C965" t="s">
        <v>129</v>
      </c>
      <c r="D965" t="s">
        <v>130</v>
      </c>
      <c r="E965">
        <v>1</v>
      </c>
      <c r="F965">
        <v>0</v>
      </c>
      <c r="G965">
        <v>1</v>
      </c>
      <c r="H965"/>
      <c r="I965">
        <v>1</v>
      </c>
      <c r="J965" s="95">
        <v>45824.607638888891</v>
      </c>
      <c r="K965">
        <v>0</v>
      </c>
    </row>
    <row r="966" spans="1:12" x14ac:dyDescent="0.35">
      <c r="A966" t="s">
        <v>1094</v>
      </c>
      <c r="B966" s="93">
        <v>5212223526039</v>
      </c>
      <c r="C966" t="s">
        <v>129</v>
      </c>
      <c r="D966" t="s">
        <v>130</v>
      </c>
      <c r="E966">
        <v>1</v>
      </c>
      <c r="F966">
        <v>0</v>
      </c>
      <c r="G966">
        <v>1</v>
      </c>
      <c r="H966"/>
      <c r="I966">
        <v>1</v>
      </c>
      <c r="J966" s="95">
        <v>45824.602083333331</v>
      </c>
      <c r="K966">
        <v>0</v>
      </c>
    </row>
    <row r="967" spans="1:12" x14ac:dyDescent="0.35">
      <c r="A967" t="s">
        <v>1095</v>
      </c>
      <c r="B967" s="93">
        <v>5215576215183</v>
      </c>
      <c r="C967" t="s">
        <v>129</v>
      </c>
      <c r="D967" t="s">
        <v>130</v>
      </c>
      <c r="E967">
        <v>1</v>
      </c>
      <c r="F967">
        <v>1</v>
      </c>
      <c r="G967">
        <v>1</v>
      </c>
      <c r="H967"/>
      <c r="I967">
        <v>1</v>
      </c>
      <c r="J967" s="95">
        <v>45824.685416666667</v>
      </c>
      <c r="K967">
        <v>1</v>
      </c>
      <c r="L967" s="95">
        <v>45824.972916666666</v>
      </c>
    </row>
    <row r="968" spans="1:12" x14ac:dyDescent="0.35">
      <c r="A968" t="s">
        <v>1096</v>
      </c>
      <c r="B968" s="93">
        <v>5217731825186</v>
      </c>
      <c r="C968" t="s">
        <v>129</v>
      </c>
      <c r="D968" t="s">
        <v>130</v>
      </c>
      <c r="E968">
        <v>1</v>
      </c>
      <c r="F968">
        <v>0</v>
      </c>
      <c r="G968">
        <v>1</v>
      </c>
      <c r="H968"/>
      <c r="I968">
        <v>1</v>
      </c>
      <c r="J968" s="95">
        <v>45824.60833333333</v>
      </c>
      <c r="K968">
        <v>0</v>
      </c>
    </row>
    <row r="969" spans="1:12" x14ac:dyDescent="0.35">
      <c r="A969" t="s">
        <v>1097</v>
      </c>
      <c r="B969" s="93">
        <v>5212299295351</v>
      </c>
      <c r="C969" t="s">
        <v>129</v>
      </c>
      <c r="D969" t="s">
        <v>130</v>
      </c>
      <c r="E969">
        <v>1</v>
      </c>
      <c r="F969">
        <v>0</v>
      </c>
      <c r="G969">
        <v>1</v>
      </c>
      <c r="H969"/>
      <c r="I969">
        <v>1</v>
      </c>
      <c r="J969" s="95">
        <v>45824.606944444444</v>
      </c>
      <c r="K969">
        <v>0</v>
      </c>
    </row>
    <row r="970" spans="1:12" x14ac:dyDescent="0.35">
      <c r="A970" t="s">
        <v>1098</v>
      </c>
      <c r="B970" s="93">
        <v>5217711899150</v>
      </c>
      <c r="C970" t="s">
        <v>129</v>
      </c>
      <c r="D970" t="s">
        <v>130</v>
      </c>
      <c r="E970">
        <v>1</v>
      </c>
      <c r="F970">
        <v>1</v>
      </c>
      <c r="G970">
        <v>1</v>
      </c>
      <c r="H970"/>
      <c r="I970">
        <v>1</v>
      </c>
      <c r="J970" s="95">
        <v>45824.604166666664</v>
      </c>
      <c r="K970">
        <v>1</v>
      </c>
      <c r="L970" s="95">
        <v>45824.613194444442</v>
      </c>
    </row>
    <row r="971" spans="1:12" x14ac:dyDescent="0.35">
      <c r="A971" t="s">
        <v>1099</v>
      </c>
      <c r="B971" s="93">
        <v>5212722107886</v>
      </c>
      <c r="C971" t="s">
        <v>129</v>
      </c>
      <c r="D971" t="s">
        <v>130</v>
      </c>
      <c r="E971">
        <v>1</v>
      </c>
      <c r="F971">
        <v>0</v>
      </c>
      <c r="G971">
        <v>1</v>
      </c>
      <c r="H971"/>
      <c r="I971">
        <v>1</v>
      </c>
      <c r="J971" s="95">
        <v>45824.604861111111</v>
      </c>
      <c r="K971">
        <v>0</v>
      </c>
    </row>
    <row r="972" spans="1:12" x14ac:dyDescent="0.35">
      <c r="A972" t="s">
        <v>1100</v>
      </c>
      <c r="B972" s="93">
        <v>5214423677802</v>
      </c>
      <c r="C972" t="s">
        <v>129</v>
      </c>
      <c r="D972" t="s">
        <v>130</v>
      </c>
      <c r="E972">
        <v>1</v>
      </c>
      <c r="F972">
        <v>0</v>
      </c>
      <c r="G972">
        <v>1</v>
      </c>
      <c r="H972"/>
      <c r="I972">
        <v>1</v>
      </c>
      <c r="J972" s="95">
        <v>45824.603472222225</v>
      </c>
      <c r="K972">
        <v>0</v>
      </c>
    </row>
    <row r="973" spans="1:12" x14ac:dyDescent="0.35">
      <c r="A973" t="s">
        <v>1101</v>
      </c>
      <c r="B973" s="93">
        <v>5215531462388</v>
      </c>
      <c r="C973" t="s">
        <v>129</v>
      </c>
      <c r="D973" t="s">
        <v>130</v>
      </c>
      <c r="E973">
        <v>1</v>
      </c>
      <c r="F973">
        <v>1</v>
      </c>
      <c r="G973">
        <v>1</v>
      </c>
      <c r="H973"/>
      <c r="I973">
        <v>1</v>
      </c>
      <c r="J973" s="95">
        <v>45824.632638888892</v>
      </c>
      <c r="K973">
        <v>1</v>
      </c>
      <c r="L973" s="95">
        <v>45824.663888888892</v>
      </c>
    </row>
    <row r="974" spans="1:12" x14ac:dyDescent="0.35">
      <c r="A974" t="s">
        <v>1102</v>
      </c>
      <c r="B974" s="93">
        <v>5217411351792</v>
      </c>
      <c r="C974" t="s">
        <v>129</v>
      </c>
      <c r="D974" t="s">
        <v>130</v>
      </c>
      <c r="E974">
        <v>1</v>
      </c>
      <c r="F974">
        <v>1</v>
      </c>
      <c r="G974">
        <v>1</v>
      </c>
      <c r="H974"/>
      <c r="I974">
        <v>1</v>
      </c>
      <c r="J974" s="95">
        <v>45824.601388888892</v>
      </c>
      <c r="K974">
        <v>1</v>
      </c>
      <c r="L974" s="95">
        <v>45824.656944444447</v>
      </c>
    </row>
    <row r="975" spans="1:12" x14ac:dyDescent="0.35">
      <c r="A975" t="s">
        <v>1103</v>
      </c>
      <c r="B975" s="93">
        <v>5213111593071</v>
      </c>
      <c r="C975" t="s">
        <v>129</v>
      </c>
      <c r="D975" t="s">
        <v>130</v>
      </c>
      <c r="E975">
        <v>1</v>
      </c>
      <c r="F975">
        <v>1</v>
      </c>
      <c r="G975">
        <v>1</v>
      </c>
      <c r="H975"/>
      <c r="I975">
        <v>1</v>
      </c>
      <c r="J975" s="95">
        <v>45824.606944444444</v>
      </c>
      <c r="K975">
        <v>1</v>
      </c>
      <c r="L975" s="95">
        <v>45826.188194444447</v>
      </c>
    </row>
    <row r="976" spans="1:12" x14ac:dyDescent="0.35">
      <c r="A976" t="s">
        <v>1104</v>
      </c>
      <c r="B976" s="93">
        <v>5216221117733</v>
      </c>
      <c r="C976" t="s">
        <v>129</v>
      </c>
      <c r="D976" t="s">
        <v>130</v>
      </c>
      <c r="E976">
        <v>1</v>
      </c>
      <c r="F976">
        <v>0</v>
      </c>
      <c r="G976">
        <v>1</v>
      </c>
      <c r="H976"/>
      <c r="I976">
        <v>1</v>
      </c>
      <c r="J976" s="95">
        <v>45824.604861111111</v>
      </c>
      <c r="K976">
        <v>0</v>
      </c>
    </row>
    <row r="977" spans="1:12" x14ac:dyDescent="0.35">
      <c r="A977" t="s">
        <v>1105</v>
      </c>
      <c r="B977" s="93">
        <v>5218112777787</v>
      </c>
      <c r="C977" t="s">
        <v>129</v>
      </c>
      <c r="D977" t="s">
        <v>130</v>
      </c>
      <c r="E977">
        <v>1</v>
      </c>
      <c r="F977">
        <v>1</v>
      </c>
      <c r="G977">
        <v>1</v>
      </c>
      <c r="H977"/>
      <c r="I977">
        <v>1</v>
      </c>
      <c r="J977" s="95">
        <v>45824.602777777778</v>
      </c>
      <c r="K977">
        <v>1</v>
      </c>
      <c r="L977" s="95">
        <v>45824.603472222225</v>
      </c>
    </row>
    <row r="978" spans="1:12" x14ac:dyDescent="0.35">
      <c r="A978" t="s">
        <v>1106</v>
      </c>
      <c r="B978" s="93">
        <v>5219161315030</v>
      </c>
      <c r="C978" t="s">
        <v>129</v>
      </c>
      <c r="D978" t="s">
        <v>130</v>
      </c>
      <c r="E978">
        <v>1</v>
      </c>
      <c r="F978">
        <v>1</v>
      </c>
      <c r="G978">
        <v>1</v>
      </c>
      <c r="H978"/>
      <c r="I978">
        <v>1</v>
      </c>
      <c r="J978" s="95">
        <v>45824.627083333333</v>
      </c>
      <c r="K978">
        <v>1</v>
      </c>
      <c r="L978" s="95">
        <v>45824.636805555558</v>
      </c>
    </row>
    <row r="979" spans="1:12" x14ac:dyDescent="0.35">
      <c r="A979" t="s">
        <v>1107</v>
      </c>
      <c r="B979" s="93">
        <v>5212461258269</v>
      </c>
      <c r="C979" t="s">
        <v>129</v>
      </c>
      <c r="D979" t="s">
        <v>130</v>
      </c>
      <c r="E979">
        <v>1</v>
      </c>
      <c r="F979">
        <v>0</v>
      </c>
      <c r="G979">
        <v>1</v>
      </c>
      <c r="H979"/>
      <c r="I979">
        <v>1</v>
      </c>
      <c r="J979" s="95">
        <v>45824.602777777778</v>
      </c>
      <c r="K979">
        <v>0</v>
      </c>
    </row>
    <row r="980" spans="1:12" x14ac:dyDescent="0.35">
      <c r="A980" t="s">
        <v>1108</v>
      </c>
      <c r="B980" s="93">
        <v>5217711505753</v>
      </c>
      <c r="C980" t="s">
        <v>129</v>
      </c>
      <c r="D980" t="s">
        <v>130</v>
      </c>
      <c r="E980">
        <v>1</v>
      </c>
      <c r="F980">
        <v>1</v>
      </c>
      <c r="G980">
        <v>1</v>
      </c>
      <c r="H980"/>
      <c r="I980">
        <v>1</v>
      </c>
      <c r="J980" s="95">
        <v>45824.604166666664</v>
      </c>
      <c r="K980">
        <v>1</v>
      </c>
      <c r="L980" s="95">
        <v>45824.713194444441</v>
      </c>
    </row>
    <row r="981" spans="1:12" x14ac:dyDescent="0.35">
      <c r="A981" t="s">
        <v>1109</v>
      </c>
      <c r="B981" s="93">
        <v>5214441316496</v>
      </c>
      <c r="C981" t="s">
        <v>129</v>
      </c>
      <c r="D981" t="s">
        <v>130</v>
      </c>
      <c r="E981">
        <v>1</v>
      </c>
      <c r="F981">
        <v>1</v>
      </c>
      <c r="G981">
        <v>1</v>
      </c>
      <c r="H981"/>
      <c r="I981">
        <v>1</v>
      </c>
      <c r="J981" s="95">
        <v>45824.605555555558</v>
      </c>
      <c r="K981">
        <v>1</v>
      </c>
      <c r="L981" s="95">
        <v>45824.625694444447</v>
      </c>
    </row>
    <row r="982" spans="1:12" x14ac:dyDescent="0.35">
      <c r="A982" t="s">
        <v>1110</v>
      </c>
      <c r="B982" s="93">
        <v>5218333434664</v>
      </c>
      <c r="C982" t="s">
        <v>129</v>
      </c>
      <c r="D982" t="s">
        <v>130</v>
      </c>
      <c r="E982">
        <v>1</v>
      </c>
      <c r="F982">
        <v>1</v>
      </c>
      <c r="G982">
        <v>1</v>
      </c>
      <c r="H982"/>
      <c r="I982">
        <v>1</v>
      </c>
      <c r="J982" s="95">
        <v>45824.60833333333</v>
      </c>
      <c r="K982">
        <v>1</v>
      </c>
      <c r="L982" s="95">
        <v>45824.70208333333</v>
      </c>
    </row>
    <row r="983" spans="1:12" x14ac:dyDescent="0.35">
      <c r="A983" t="s">
        <v>1111</v>
      </c>
      <c r="B983" s="93">
        <v>5216646854840</v>
      </c>
      <c r="C983" t="s">
        <v>129</v>
      </c>
      <c r="D983" t="s">
        <v>130</v>
      </c>
      <c r="E983">
        <v>0</v>
      </c>
      <c r="F983">
        <v>0</v>
      </c>
      <c r="G983">
        <v>0</v>
      </c>
      <c r="H983" s="95">
        <v>45824.607638888891</v>
      </c>
      <c r="I983">
        <v>0</v>
      </c>
      <c r="K983">
        <v>0</v>
      </c>
    </row>
    <row r="984" spans="1:12" x14ac:dyDescent="0.35">
      <c r="A984" t="s">
        <v>1112</v>
      </c>
      <c r="B984" s="93">
        <v>5215523120854</v>
      </c>
      <c r="C984" t="s">
        <v>129</v>
      </c>
      <c r="D984" t="s">
        <v>130</v>
      </c>
      <c r="E984">
        <v>1</v>
      </c>
      <c r="F984">
        <v>1</v>
      </c>
      <c r="G984">
        <v>1</v>
      </c>
      <c r="H984"/>
      <c r="I984">
        <v>1</v>
      </c>
      <c r="J984" s="95">
        <v>45824.605555555558</v>
      </c>
      <c r="K984">
        <v>1</v>
      </c>
      <c r="L984" s="95">
        <v>45824.725694444445</v>
      </c>
    </row>
    <row r="985" spans="1:12" x14ac:dyDescent="0.35">
      <c r="A985" t="s">
        <v>1113</v>
      </c>
      <c r="B985" s="93">
        <v>5213311729990</v>
      </c>
      <c r="C985" t="s">
        <v>129</v>
      </c>
      <c r="D985" t="s">
        <v>130</v>
      </c>
      <c r="E985">
        <v>1</v>
      </c>
      <c r="F985">
        <v>0</v>
      </c>
      <c r="G985">
        <v>1</v>
      </c>
      <c r="H985"/>
      <c r="I985">
        <v>1</v>
      </c>
      <c r="J985" s="95">
        <v>45824.607638888891</v>
      </c>
      <c r="K985">
        <v>0</v>
      </c>
    </row>
    <row r="986" spans="1:12" x14ac:dyDescent="0.35">
      <c r="A986" t="s">
        <v>1114</v>
      </c>
      <c r="B986" s="93">
        <v>5219621703347</v>
      </c>
      <c r="C986" t="s">
        <v>129</v>
      </c>
      <c r="D986" t="s">
        <v>130</v>
      </c>
      <c r="E986">
        <v>1</v>
      </c>
      <c r="F986">
        <v>1</v>
      </c>
      <c r="G986">
        <v>1</v>
      </c>
      <c r="H986"/>
      <c r="I986">
        <v>1</v>
      </c>
      <c r="J986" s="95">
        <v>45824.609027777777</v>
      </c>
      <c r="K986">
        <v>1</v>
      </c>
      <c r="L986" s="95">
        <v>45824.697222222225</v>
      </c>
    </row>
    <row r="987" spans="1:12" x14ac:dyDescent="0.35">
      <c r="A987" t="s">
        <v>1115</v>
      </c>
      <c r="B987" s="93">
        <v>5217221135989</v>
      </c>
      <c r="C987" t="s">
        <v>129</v>
      </c>
      <c r="D987" t="s">
        <v>130</v>
      </c>
      <c r="E987">
        <v>0</v>
      </c>
      <c r="F987">
        <v>0</v>
      </c>
      <c r="G987">
        <v>0</v>
      </c>
      <c r="H987" s="95">
        <v>45824.606944444444</v>
      </c>
      <c r="I987">
        <v>0</v>
      </c>
      <c r="K987">
        <v>0</v>
      </c>
    </row>
    <row r="988" spans="1:12" x14ac:dyDescent="0.35">
      <c r="A988" t="s">
        <v>1116</v>
      </c>
      <c r="B988" s="93">
        <v>5214428171320</v>
      </c>
      <c r="C988" t="s">
        <v>129</v>
      </c>
      <c r="D988" t="s">
        <v>130</v>
      </c>
      <c r="E988">
        <v>0</v>
      </c>
      <c r="F988">
        <v>0</v>
      </c>
      <c r="G988">
        <v>0</v>
      </c>
      <c r="H988" s="95">
        <v>45824.602777777778</v>
      </c>
      <c r="I988">
        <v>0</v>
      </c>
      <c r="K988">
        <v>0</v>
      </c>
    </row>
    <row r="989" spans="1:12" x14ac:dyDescent="0.35">
      <c r="A989" t="s">
        <v>1117</v>
      </c>
      <c r="B989" s="93">
        <v>5218133870438</v>
      </c>
      <c r="C989" t="s">
        <v>129</v>
      </c>
      <c r="D989" t="s">
        <v>130</v>
      </c>
      <c r="E989">
        <v>1</v>
      </c>
      <c r="F989">
        <v>0</v>
      </c>
      <c r="G989">
        <v>1</v>
      </c>
      <c r="H989"/>
      <c r="I989">
        <v>1</v>
      </c>
      <c r="J989" s="95">
        <v>45824.607638888891</v>
      </c>
      <c r="K989">
        <v>0</v>
      </c>
    </row>
    <row r="990" spans="1:12" x14ac:dyDescent="0.35">
      <c r="A990" t="s">
        <v>1118</v>
      </c>
      <c r="B990" s="93">
        <v>5215554678315</v>
      </c>
      <c r="C990" t="s">
        <v>129</v>
      </c>
      <c r="D990" t="s">
        <v>130</v>
      </c>
      <c r="E990">
        <v>1</v>
      </c>
      <c r="F990">
        <v>0</v>
      </c>
      <c r="G990">
        <v>1</v>
      </c>
      <c r="H990"/>
      <c r="I990">
        <v>1</v>
      </c>
      <c r="J990" s="95">
        <v>45824.604861111111</v>
      </c>
      <c r="K990">
        <v>0</v>
      </c>
    </row>
    <row r="991" spans="1:12" x14ac:dyDescent="0.35">
      <c r="A991" t="s">
        <v>1119</v>
      </c>
      <c r="B991" s="93">
        <v>5213131223405</v>
      </c>
      <c r="C991" t="s">
        <v>129</v>
      </c>
      <c r="D991" t="s">
        <v>130</v>
      </c>
      <c r="E991">
        <v>1</v>
      </c>
      <c r="F991">
        <v>0</v>
      </c>
      <c r="G991">
        <v>1</v>
      </c>
      <c r="H991"/>
      <c r="I991">
        <v>1</v>
      </c>
      <c r="J991" s="95">
        <v>45824.606249999997</v>
      </c>
      <c r="K991">
        <v>0</v>
      </c>
    </row>
    <row r="992" spans="1:12" x14ac:dyDescent="0.35">
      <c r="A992" t="s">
        <v>1120</v>
      </c>
      <c r="B992" s="93">
        <v>5215522499662</v>
      </c>
      <c r="C992" t="s">
        <v>129</v>
      </c>
      <c r="D992" t="s">
        <v>130</v>
      </c>
      <c r="E992">
        <v>1</v>
      </c>
      <c r="F992">
        <v>1</v>
      </c>
      <c r="G992">
        <v>1</v>
      </c>
      <c r="H992"/>
      <c r="I992">
        <v>1</v>
      </c>
      <c r="J992" s="95">
        <v>45824.605555555558</v>
      </c>
      <c r="K992">
        <v>1</v>
      </c>
      <c r="L992" s="95">
        <v>45824.684027777781</v>
      </c>
    </row>
    <row r="993" spans="1:12" x14ac:dyDescent="0.35">
      <c r="A993" t="s">
        <v>1121</v>
      </c>
      <c r="B993" s="93">
        <v>5214451443941</v>
      </c>
      <c r="C993" t="s">
        <v>129</v>
      </c>
      <c r="D993" t="s">
        <v>130</v>
      </c>
      <c r="E993">
        <v>1</v>
      </c>
      <c r="F993">
        <v>1</v>
      </c>
      <c r="G993">
        <v>1</v>
      </c>
      <c r="H993"/>
      <c r="I993">
        <v>1</v>
      </c>
      <c r="J993" s="95">
        <v>45824.603472222225</v>
      </c>
      <c r="K993">
        <v>1</v>
      </c>
      <c r="L993" s="95">
        <v>45824.614583333336</v>
      </c>
    </row>
    <row r="994" spans="1:12" x14ac:dyDescent="0.35">
      <c r="A994" t="s">
        <v>1122</v>
      </c>
      <c r="B994" s="93">
        <v>5217621097401</v>
      </c>
      <c r="C994" t="s">
        <v>129</v>
      </c>
      <c r="D994" t="s">
        <v>130</v>
      </c>
      <c r="E994">
        <v>1</v>
      </c>
      <c r="F994">
        <v>1</v>
      </c>
      <c r="G994">
        <v>1</v>
      </c>
      <c r="H994"/>
      <c r="I994">
        <v>1</v>
      </c>
      <c r="J994" s="95">
        <v>45824.609027777777</v>
      </c>
      <c r="K994">
        <v>1</v>
      </c>
      <c r="L994" s="95">
        <v>45824.609027777777</v>
      </c>
    </row>
    <row r="995" spans="1:12" x14ac:dyDescent="0.35">
      <c r="A995" t="s">
        <v>1123</v>
      </c>
      <c r="B995" s="93">
        <v>5218110455486</v>
      </c>
      <c r="C995" t="s">
        <v>129</v>
      </c>
      <c r="D995" t="s">
        <v>130</v>
      </c>
      <c r="E995">
        <v>0</v>
      </c>
      <c r="F995">
        <v>0</v>
      </c>
      <c r="G995">
        <v>0</v>
      </c>
      <c r="H995" s="95">
        <v>45824.604166666664</v>
      </c>
      <c r="I995">
        <v>0</v>
      </c>
      <c r="K995">
        <v>0</v>
      </c>
    </row>
    <row r="996" spans="1:12" x14ac:dyDescent="0.35">
      <c r="A996" t="s">
        <v>1124</v>
      </c>
      <c r="B996" s="93">
        <v>5213314487000</v>
      </c>
      <c r="C996" t="s">
        <v>129</v>
      </c>
      <c r="D996" t="s">
        <v>130</v>
      </c>
      <c r="E996">
        <v>1</v>
      </c>
      <c r="F996">
        <v>0</v>
      </c>
      <c r="G996">
        <v>1</v>
      </c>
      <c r="H996"/>
      <c r="I996">
        <v>1</v>
      </c>
      <c r="J996" s="95">
        <v>45824.609027777777</v>
      </c>
      <c r="K996">
        <v>0</v>
      </c>
    </row>
    <row r="997" spans="1:12" x14ac:dyDescent="0.35">
      <c r="A997" t="s">
        <v>1125</v>
      </c>
      <c r="B997" s="93">
        <v>525521087991</v>
      </c>
      <c r="C997" t="s">
        <v>129</v>
      </c>
      <c r="D997" t="s">
        <v>130</v>
      </c>
      <c r="E997">
        <v>1</v>
      </c>
      <c r="F997">
        <v>0</v>
      </c>
      <c r="G997">
        <v>1</v>
      </c>
      <c r="H997"/>
      <c r="I997">
        <v>1</v>
      </c>
      <c r="J997" s="95">
        <v>45824.603472222225</v>
      </c>
      <c r="K997">
        <v>0</v>
      </c>
    </row>
    <row r="998" spans="1:12" x14ac:dyDescent="0.35">
      <c r="A998" t="s">
        <v>1126</v>
      </c>
      <c r="B998" s="93">
        <v>5216182999019</v>
      </c>
      <c r="C998" t="s">
        <v>129</v>
      </c>
      <c r="D998" t="s">
        <v>130</v>
      </c>
      <c r="E998">
        <v>0</v>
      </c>
      <c r="F998">
        <v>0</v>
      </c>
      <c r="G998">
        <v>0</v>
      </c>
      <c r="H998" s="95">
        <v>45824.609722222223</v>
      </c>
      <c r="I998">
        <v>0</v>
      </c>
      <c r="K998">
        <v>0</v>
      </c>
    </row>
    <row r="999" spans="1:12" x14ac:dyDescent="0.35">
      <c r="A999" t="s">
        <v>1127</v>
      </c>
      <c r="B999" s="93">
        <v>5216182952321</v>
      </c>
      <c r="C999" t="s">
        <v>129</v>
      </c>
      <c r="D999" t="s">
        <v>130</v>
      </c>
      <c r="E999">
        <v>1</v>
      </c>
      <c r="F999">
        <v>0</v>
      </c>
      <c r="G999">
        <v>1</v>
      </c>
      <c r="H999"/>
      <c r="I999">
        <v>1</v>
      </c>
      <c r="J999" s="95">
        <v>45824.677083333336</v>
      </c>
      <c r="K999">
        <v>0</v>
      </c>
    </row>
    <row r="1000" spans="1:12" x14ac:dyDescent="0.35">
      <c r="A1000" t="s">
        <v>1128</v>
      </c>
      <c r="B1000" s="93">
        <v>5216629484650</v>
      </c>
      <c r="C1000" t="s">
        <v>129</v>
      </c>
      <c r="D1000" t="s">
        <v>130</v>
      </c>
      <c r="E1000">
        <v>1</v>
      </c>
      <c r="F1000">
        <v>1</v>
      </c>
      <c r="G1000">
        <v>1</v>
      </c>
      <c r="H1000"/>
      <c r="I1000">
        <v>1</v>
      </c>
      <c r="J1000" s="95">
        <v>45824.602083333331</v>
      </c>
      <c r="K1000">
        <v>1</v>
      </c>
      <c r="L1000" s="95">
        <v>45824.604861111111</v>
      </c>
    </row>
    <row r="1001" spans="1:12" x14ac:dyDescent="0.35">
      <c r="A1001" t="s">
        <v>1129</v>
      </c>
      <c r="B1001" s="93">
        <v>5213334814136</v>
      </c>
      <c r="C1001" t="s">
        <v>129</v>
      </c>
      <c r="D1001" t="s">
        <v>130</v>
      </c>
      <c r="E1001">
        <v>1</v>
      </c>
      <c r="F1001">
        <v>0</v>
      </c>
      <c r="G1001">
        <v>1</v>
      </c>
      <c r="H1001"/>
      <c r="I1001">
        <v>1</v>
      </c>
      <c r="J1001" s="95">
        <v>45824.609027777777</v>
      </c>
      <c r="K1001">
        <v>0</v>
      </c>
    </row>
    <row r="1002" spans="1:12" x14ac:dyDescent="0.35">
      <c r="A1002" t="s">
        <v>1130</v>
      </c>
      <c r="B1002" s="93">
        <v>5212292919625</v>
      </c>
      <c r="C1002" t="s">
        <v>129</v>
      </c>
      <c r="D1002" t="s">
        <v>130</v>
      </c>
      <c r="E1002">
        <v>1</v>
      </c>
      <c r="F1002">
        <v>1</v>
      </c>
      <c r="G1002">
        <v>1</v>
      </c>
      <c r="H1002"/>
      <c r="I1002">
        <v>1</v>
      </c>
      <c r="J1002" s="95">
        <v>45824.604166666664</v>
      </c>
      <c r="K1002">
        <v>1</v>
      </c>
      <c r="L1002" s="95">
        <v>45824.647916666669</v>
      </c>
    </row>
    <row r="1003" spans="1:12" x14ac:dyDescent="0.35">
      <c r="A1003" t="s">
        <v>1131</v>
      </c>
      <c r="B1003" s="93">
        <v>5217731119932</v>
      </c>
      <c r="C1003" t="s">
        <v>129</v>
      </c>
      <c r="D1003" t="s">
        <v>130</v>
      </c>
      <c r="E1003">
        <v>1</v>
      </c>
      <c r="F1003">
        <v>0</v>
      </c>
      <c r="G1003">
        <v>1</v>
      </c>
      <c r="H1003"/>
      <c r="I1003">
        <v>1</v>
      </c>
      <c r="J1003" s="95">
        <v>45824.609027777777</v>
      </c>
      <c r="K1003">
        <v>0</v>
      </c>
    </row>
    <row r="1004" spans="1:12" x14ac:dyDescent="0.35">
      <c r="A1004" t="s">
        <v>1132</v>
      </c>
      <c r="B1004" s="93">
        <v>5216251344397</v>
      </c>
      <c r="C1004" t="s">
        <v>129</v>
      </c>
      <c r="D1004" t="s">
        <v>130</v>
      </c>
      <c r="E1004">
        <v>1</v>
      </c>
      <c r="F1004">
        <v>0</v>
      </c>
      <c r="G1004">
        <v>1</v>
      </c>
      <c r="H1004"/>
      <c r="I1004">
        <v>1</v>
      </c>
      <c r="J1004" s="95">
        <v>45824.606944444444</v>
      </c>
      <c r="K1004">
        <v>0</v>
      </c>
    </row>
    <row r="1005" spans="1:12" x14ac:dyDescent="0.35">
      <c r="A1005" t="s">
        <v>1133</v>
      </c>
      <c r="B1005" s="93">
        <v>5219622177422</v>
      </c>
      <c r="C1005" t="s">
        <v>129</v>
      </c>
      <c r="D1005" t="s">
        <v>130</v>
      </c>
      <c r="E1005">
        <v>1</v>
      </c>
      <c r="F1005">
        <v>0</v>
      </c>
      <c r="G1005">
        <v>1</v>
      </c>
      <c r="H1005"/>
      <c r="I1005">
        <v>1</v>
      </c>
      <c r="J1005" s="95">
        <v>45824.611805555556</v>
      </c>
      <c r="K1005">
        <v>0</v>
      </c>
    </row>
    <row r="1006" spans="1:12" x14ac:dyDescent="0.35">
      <c r="A1006" t="s">
        <v>1134</v>
      </c>
      <c r="B1006" s="93">
        <v>5212281402626</v>
      </c>
      <c r="C1006" t="s">
        <v>129</v>
      </c>
      <c r="D1006" t="s">
        <v>130</v>
      </c>
      <c r="E1006">
        <v>1</v>
      </c>
      <c r="F1006">
        <v>0</v>
      </c>
      <c r="G1006">
        <v>1</v>
      </c>
      <c r="H1006"/>
      <c r="I1006">
        <v>1</v>
      </c>
      <c r="J1006" s="95">
        <v>45824.604166666664</v>
      </c>
      <c r="K1006">
        <v>0</v>
      </c>
    </row>
    <row r="1007" spans="1:12" x14ac:dyDescent="0.35">
      <c r="A1007" t="s">
        <v>1135</v>
      </c>
      <c r="B1007" s="93">
        <v>5219985781123</v>
      </c>
      <c r="C1007" t="s">
        <v>129</v>
      </c>
      <c r="D1007" t="s">
        <v>130</v>
      </c>
      <c r="E1007">
        <v>1</v>
      </c>
      <c r="F1007">
        <v>0</v>
      </c>
      <c r="G1007">
        <v>1</v>
      </c>
      <c r="H1007"/>
      <c r="I1007">
        <v>1</v>
      </c>
      <c r="J1007" s="95">
        <v>45824.604166666664</v>
      </c>
      <c r="K1007">
        <v>0</v>
      </c>
    </row>
    <row r="1008" spans="1:12" x14ac:dyDescent="0.35">
      <c r="A1008" t="s">
        <v>1136</v>
      </c>
      <c r="B1008" s="93">
        <v>5215563199463</v>
      </c>
      <c r="C1008" t="s">
        <v>129</v>
      </c>
      <c r="D1008" t="s">
        <v>130</v>
      </c>
      <c r="E1008">
        <v>0</v>
      </c>
      <c r="F1008">
        <v>0</v>
      </c>
      <c r="G1008">
        <v>0</v>
      </c>
      <c r="H1008" s="95">
        <v>45824.606249999997</v>
      </c>
      <c r="I1008">
        <v>0</v>
      </c>
      <c r="K1008">
        <v>0</v>
      </c>
    </row>
    <row r="1009" spans="1:12" x14ac:dyDescent="0.35">
      <c r="A1009" t="s">
        <v>1137</v>
      </c>
      <c r="B1009" s="93">
        <v>5218342921466</v>
      </c>
      <c r="C1009" t="s">
        <v>129</v>
      </c>
      <c r="D1009" t="s">
        <v>130</v>
      </c>
      <c r="E1009">
        <v>0</v>
      </c>
      <c r="F1009">
        <v>0</v>
      </c>
      <c r="G1009">
        <v>0</v>
      </c>
      <c r="H1009" s="95">
        <v>45824.604166666664</v>
      </c>
      <c r="I1009">
        <v>0</v>
      </c>
      <c r="K1009">
        <v>0</v>
      </c>
    </row>
    <row r="1010" spans="1:12" x14ac:dyDescent="0.35">
      <c r="A1010" t="s">
        <v>1138</v>
      </c>
      <c r="B1010" s="93">
        <v>5215536556559</v>
      </c>
      <c r="C1010" t="s">
        <v>129</v>
      </c>
      <c r="D1010" t="s">
        <v>130</v>
      </c>
      <c r="E1010">
        <v>1</v>
      </c>
      <c r="F1010">
        <v>0</v>
      </c>
      <c r="G1010">
        <v>1</v>
      </c>
      <c r="H1010"/>
      <c r="I1010">
        <v>1</v>
      </c>
      <c r="J1010" s="95">
        <v>45824.61041666667</v>
      </c>
      <c r="K1010">
        <v>0</v>
      </c>
    </row>
    <row r="1011" spans="1:12" x14ac:dyDescent="0.35">
      <c r="A1011" t="s">
        <v>1139</v>
      </c>
      <c r="B1011" s="93">
        <v>5215553108488</v>
      </c>
      <c r="C1011" t="s">
        <v>129</v>
      </c>
      <c r="D1011" t="s">
        <v>130</v>
      </c>
      <c r="E1011">
        <v>0</v>
      </c>
      <c r="F1011">
        <v>0</v>
      </c>
      <c r="G1011">
        <v>0</v>
      </c>
      <c r="H1011" s="95">
        <v>45824.603472222225</v>
      </c>
      <c r="I1011">
        <v>0</v>
      </c>
      <c r="K1011">
        <v>0</v>
      </c>
    </row>
    <row r="1012" spans="1:12" x14ac:dyDescent="0.35">
      <c r="A1012" t="s">
        <v>1140</v>
      </c>
      <c r="B1012" s="93">
        <v>5218111945496</v>
      </c>
      <c r="C1012" t="s">
        <v>129</v>
      </c>
      <c r="D1012" t="s">
        <v>130</v>
      </c>
      <c r="E1012">
        <v>1</v>
      </c>
      <c r="F1012">
        <v>1</v>
      </c>
      <c r="G1012">
        <v>1</v>
      </c>
      <c r="H1012"/>
      <c r="I1012">
        <v>1</v>
      </c>
      <c r="J1012" s="95">
        <v>45824.603472222225</v>
      </c>
      <c r="K1012">
        <v>1</v>
      </c>
      <c r="L1012" s="95">
        <v>45824.867361111108</v>
      </c>
    </row>
    <row r="1013" spans="1:12" x14ac:dyDescent="0.35">
      <c r="A1013" t="s">
        <v>1141</v>
      </c>
      <c r="B1013" s="93">
        <v>5212321206737</v>
      </c>
      <c r="C1013" t="s">
        <v>129</v>
      </c>
      <c r="D1013" t="s">
        <v>130</v>
      </c>
      <c r="E1013">
        <v>0</v>
      </c>
      <c r="F1013">
        <v>0</v>
      </c>
      <c r="G1013">
        <v>0</v>
      </c>
      <c r="H1013" s="95">
        <v>45824.606249999997</v>
      </c>
      <c r="I1013">
        <v>0</v>
      </c>
      <c r="K1013">
        <v>0</v>
      </c>
    </row>
    <row r="1014" spans="1:12" x14ac:dyDescent="0.35">
      <c r="A1014" t="s">
        <v>1142</v>
      </c>
      <c r="B1014" s="93">
        <v>5214341370403</v>
      </c>
      <c r="C1014" t="s">
        <v>129</v>
      </c>
      <c r="D1014" t="s">
        <v>130</v>
      </c>
      <c r="E1014">
        <v>1</v>
      </c>
      <c r="F1014">
        <v>0</v>
      </c>
      <c r="G1014">
        <v>1</v>
      </c>
      <c r="H1014"/>
      <c r="I1014">
        <v>1</v>
      </c>
      <c r="J1014" s="95">
        <v>45824.606249999997</v>
      </c>
      <c r="K1014">
        <v>0</v>
      </c>
    </row>
    <row r="1015" spans="1:12" x14ac:dyDescent="0.35">
      <c r="A1015" t="s">
        <v>1143</v>
      </c>
      <c r="B1015" s="93">
        <v>5214433243405</v>
      </c>
      <c r="C1015" t="s">
        <v>129</v>
      </c>
      <c r="D1015" t="s">
        <v>130</v>
      </c>
      <c r="E1015">
        <v>0</v>
      </c>
      <c r="F1015">
        <v>0</v>
      </c>
      <c r="G1015">
        <v>0</v>
      </c>
      <c r="H1015" s="95">
        <v>45824.605555555558</v>
      </c>
      <c r="I1015">
        <v>0</v>
      </c>
      <c r="K1015">
        <v>0</v>
      </c>
    </row>
    <row r="1016" spans="1:12" x14ac:dyDescent="0.35">
      <c r="A1016" t="s">
        <v>1144</v>
      </c>
      <c r="B1016" s="93">
        <v>525537213522</v>
      </c>
      <c r="C1016" t="s">
        <v>129</v>
      </c>
      <c r="D1016" t="s">
        <v>130</v>
      </c>
      <c r="E1016">
        <v>1</v>
      </c>
      <c r="F1016">
        <v>0</v>
      </c>
      <c r="G1016">
        <v>1</v>
      </c>
      <c r="H1016"/>
      <c r="I1016">
        <v>1</v>
      </c>
      <c r="J1016" s="95">
        <v>45824.603472222225</v>
      </c>
      <c r="K1016">
        <v>0</v>
      </c>
    </row>
    <row r="1017" spans="1:12" x14ac:dyDescent="0.35">
      <c r="A1017" t="s">
        <v>1145</v>
      </c>
      <c r="B1017" s="93">
        <v>5218333405978</v>
      </c>
      <c r="C1017" t="s">
        <v>129</v>
      </c>
      <c r="D1017" t="s">
        <v>130</v>
      </c>
      <c r="E1017">
        <v>1</v>
      </c>
      <c r="F1017">
        <v>0</v>
      </c>
      <c r="G1017">
        <v>1</v>
      </c>
      <c r="H1017"/>
      <c r="I1017">
        <v>1</v>
      </c>
      <c r="J1017" s="95">
        <v>45824.604861111111</v>
      </c>
      <c r="K1017">
        <v>0</v>
      </c>
    </row>
    <row r="1018" spans="1:12" x14ac:dyDescent="0.35">
      <c r="A1018" t="s">
        <v>1146</v>
      </c>
      <c r="B1018" s="93">
        <v>5217773206098</v>
      </c>
      <c r="C1018" t="s">
        <v>129</v>
      </c>
      <c r="D1018" t="s">
        <v>130</v>
      </c>
      <c r="E1018">
        <v>0</v>
      </c>
      <c r="F1018">
        <v>0</v>
      </c>
      <c r="G1018">
        <v>0</v>
      </c>
      <c r="H1018" s="95">
        <v>45824.606944444444</v>
      </c>
      <c r="I1018">
        <v>0</v>
      </c>
      <c r="K1018">
        <v>0</v>
      </c>
    </row>
    <row r="1019" spans="1:12" x14ac:dyDescent="0.35">
      <c r="A1019" t="s">
        <v>1147</v>
      </c>
      <c r="B1019" s="93">
        <v>5215544530049</v>
      </c>
      <c r="C1019" t="s">
        <v>129</v>
      </c>
      <c r="D1019" t="s">
        <v>130</v>
      </c>
      <c r="E1019">
        <v>1</v>
      </c>
      <c r="F1019">
        <v>1</v>
      </c>
      <c r="G1019">
        <v>1</v>
      </c>
      <c r="H1019"/>
      <c r="I1019">
        <v>1</v>
      </c>
      <c r="J1019" s="95">
        <v>45824.606944444444</v>
      </c>
      <c r="K1019">
        <v>1</v>
      </c>
      <c r="L1019" s="95">
        <v>45824.727777777778</v>
      </c>
    </row>
    <row r="1020" spans="1:12" x14ac:dyDescent="0.35">
      <c r="A1020" t="s">
        <v>1148</v>
      </c>
      <c r="B1020" s="93">
        <v>5213515483714</v>
      </c>
      <c r="C1020" t="s">
        <v>129</v>
      </c>
      <c r="D1020" t="s">
        <v>130</v>
      </c>
      <c r="E1020">
        <v>0</v>
      </c>
      <c r="F1020">
        <v>0</v>
      </c>
      <c r="G1020">
        <v>0</v>
      </c>
      <c r="H1020" s="95">
        <v>45824.603472222225</v>
      </c>
      <c r="I1020">
        <v>0</v>
      </c>
      <c r="K1020">
        <v>0</v>
      </c>
    </row>
    <row r="1021" spans="1:12" x14ac:dyDescent="0.35">
      <c r="A1021" t="s">
        <v>1149</v>
      </c>
      <c r="B1021" s="93">
        <v>5217221295001</v>
      </c>
      <c r="C1021" t="s">
        <v>129</v>
      </c>
      <c r="D1021" t="s">
        <v>130</v>
      </c>
      <c r="E1021">
        <v>1</v>
      </c>
      <c r="F1021">
        <v>1</v>
      </c>
      <c r="G1021">
        <v>1</v>
      </c>
      <c r="H1021"/>
      <c r="I1021">
        <v>1</v>
      </c>
      <c r="J1021" s="95">
        <v>45824.606249999997</v>
      </c>
      <c r="K1021">
        <v>1</v>
      </c>
      <c r="L1021" s="95">
        <v>45824.620833333334</v>
      </c>
    </row>
    <row r="1022" spans="1:12" x14ac:dyDescent="0.35">
      <c r="A1022" t="s">
        <v>1150</v>
      </c>
      <c r="B1022" s="93">
        <v>5213333621260</v>
      </c>
      <c r="C1022" t="s">
        <v>129</v>
      </c>
      <c r="D1022" t="s">
        <v>130</v>
      </c>
      <c r="E1022">
        <v>1</v>
      </c>
      <c r="F1022">
        <v>0</v>
      </c>
      <c r="G1022">
        <v>1</v>
      </c>
      <c r="H1022"/>
      <c r="I1022">
        <v>1</v>
      </c>
      <c r="J1022" s="95">
        <v>45824.60833333333</v>
      </c>
      <c r="K1022">
        <v>0</v>
      </c>
    </row>
    <row r="1023" spans="1:12" x14ac:dyDescent="0.35">
      <c r="A1023" t="s">
        <v>1151</v>
      </c>
      <c r="B1023" s="93">
        <v>5213511209943</v>
      </c>
      <c r="C1023" t="s">
        <v>129</v>
      </c>
      <c r="D1023" t="s">
        <v>130</v>
      </c>
      <c r="E1023">
        <v>1</v>
      </c>
      <c r="F1023">
        <v>1</v>
      </c>
      <c r="G1023">
        <v>1</v>
      </c>
      <c r="H1023"/>
      <c r="I1023">
        <v>1</v>
      </c>
      <c r="J1023" s="95">
        <v>45824.602777777778</v>
      </c>
      <c r="K1023">
        <v>1</v>
      </c>
      <c r="L1023" s="95">
        <v>45824.654166666667</v>
      </c>
    </row>
    <row r="1024" spans="1:12" x14ac:dyDescent="0.35">
      <c r="A1024" t="s">
        <v>1152</v>
      </c>
      <c r="B1024" s="93">
        <v>5212292445057</v>
      </c>
      <c r="C1024" t="s">
        <v>129</v>
      </c>
      <c r="D1024" t="s">
        <v>130</v>
      </c>
      <c r="E1024">
        <v>1</v>
      </c>
      <c r="F1024">
        <v>0</v>
      </c>
      <c r="G1024">
        <v>1</v>
      </c>
      <c r="H1024"/>
      <c r="I1024">
        <v>1</v>
      </c>
      <c r="J1024" s="95">
        <v>45824.654861111114</v>
      </c>
      <c r="K1024">
        <v>0</v>
      </c>
    </row>
    <row r="1025" spans="1:12" x14ac:dyDescent="0.35">
      <c r="A1025" t="s">
        <v>1153</v>
      </c>
      <c r="B1025" s="93">
        <v>5218337723471</v>
      </c>
      <c r="C1025" t="s">
        <v>129</v>
      </c>
      <c r="D1025" t="s">
        <v>130</v>
      </c>
      <c r="E1025">
        <v>0</v>
      </c>
      <c r="F1025">
        <v>0</v>
      </c>
      <c r="G1025">
        <v>0</v>
      </c>
      <c r="H1025" s="95">
        <v>45824.602083333331</v>
      </c>
      <c r="I1025">
        <v>0</v>
      </c>
      <c r="K1025">
        <v>0</v>
      </c>
    </row>
    <row r="1026" spans="1:12" x14ac:dyDescent="0.35">
      <c r="A1026" t="s">
        <v>1154</v>
      </c>
      <c r="B1026" s="93">
        <v>5213336800325</v>
      </c>
      <c r="C1026" t="s">
        <v>129</v>
      </c>
      <c r="D1026" t="s">
        <v>130</v>
      </c>
      <c r="E1026">
        <v>0</v>
      </c>
      <c r="F1026">
        <v>0</v>
      </c>
      <c r="G1026">
        <v>0</v>
      </c>
      <c r="H1026" s="95">
        <v>45824.609027777777</v>
      </c>
      <c r="I1026">
        <v>0</v>
      </c>
      <c r="K1026">
        <v>0</v>
      </c>
    </row>
    <row r="1027" spans="1:12" x14ac:dyDescent="0.35">
      <c r="A1027" t="s">
        <v>1155</v>
      </c>
      <c r="B1027" s="93">
        <v>5215527370140</v>
      </c>
      <c r="C1027" t="s">
        <v>129</v>
      </c>
      <c r="D1027" t="s">
        <v>130</v>
      </c>
      <c r="E1027">
        <v>0</v>
      </c>
      <c r="F1027">
        <v>0</v>
      </c>
      <c r="G1027">
        <v>0</v>
      </c>
      <c r="H1027" s="95">
        <v>45824.605555555558</v>
      </c>
      <c r="I1027">
        <v>0</v>
      </c>
      <c r="K1027">
        <v>0</v>
      </c>
    </row>
    <row r="1028" spans="1:12" x14ac:dyDescent="0.35">
      <c r="A1028" t="s">
        <v>1156</v>
      </c>
      <c r="B1028" s="93">
        <v>5218115563741</v>
      </c>
      <c r="C1028" t="s">
        <v>129</v>
      </c>
      <c r="D1028" t="s">
        <v>130</v>
      </c>
      <c r="E1028">
        <v>1</v>
      </c>
      <c r="F1028">
        <v>0</v>
      </c>
      <c r="G1028">
        <v>1</v>
      </c>
      <c r="H1028"/>
      <c r="I1028">
        <v>1</v>
      </c>
      <c r="J1028" s="95">
        <v>45824.609722222223</v>
      </c>
      <c r="K1028">
        <v>0</v>
      </c>
    </row>
    <row r="1029" spans="1:12" x14ac:dyDescent="0.35">
      <c r="A1029" t="s">
        <v>1157</v>
      </c>
      <c r="B1029" s="93">
        <v>5213335764269</v>
      </c>
      <c r="C1029" t="s">
        <v>129</v>
      </c>
      <c r="D1029" t="s">
        <v>130</v>
      </c>
      <c r="E1029">
        <v>1</v>
      </c>
      <c r="F1029">
        <v>1</v>
      </c>
      <c r="G1029">
        <v>1</v>
      </c>
      <c r="H1029"/>
      <c r="I1029">
        <v>1</v>
      </c>
      <c r="J1029" s="95">
        <v>45824.609027777777</v>
      </c>
      <c r="K1029">
        <v>1</v>
      </c>
      <c r="L1029" s="95">
        <v>45824.632638888892</v>
      </c>
    </row>
    <row r="1030" spans="1:12" x14ac:dyDescent="0.35">
      <c r="A1030" t="s">
        <v>1158</v>
      </c>
      <c r="B1030" s="93">
        <v>5215540840161</v>
      </c>
      <c r="C1030" t="s">
        <v>129</v>
      </c>
      <c r="D1030" t="s">
        <v>130</v>
      </c>
      <c r="E1030">
        <v>0</v>
      </c>
      <c r="F1030">
        <v>0</v>
      </c>
      <c r="G1030">
        <v>0</v>
      </c>
      <c r="H1030" s="95">
        <v>45824.607638888891</v>
      </c>
      <c r="I1030">
        <v>0</v>
      </c>
      <c r="K1030">
        <v>0</v>
      </c>
    </row>
    <row r="1031" spans="1:12" x14ac:dyDescent="0.35">
      <c r="A1031" t="s">
        <v>1159</v>
      </c>
      <c r="B1031" s="93">
        <v>5215568772681</v>
      </c>
      <c r="C1031" t="s">
        <v>129</v>
      </c>
      <c r="D1031" t="s">
        <v>130</v>
      </c>
      <c r="E1031">
        <v>1</v>
      </c>
      <c r="F1031">
        <v>0</v>
      </c>
      <c r="G1031">
        <v>1</v>
      </c>
      <c r="H1031"/>
      <c r="I1031">
        <v>1</v>
      </c>
      <c r="J1031" s="95">
        <v>45824.609027777777</v>
      </c>
      <c r="K1031">
        <v>0</v>
      </c>
    </row>
    <row r="1032" spans="1:12" x14ac:dyDescent="0.35">
      <c r="A1032" t="s">
        <v>1160</v>
      </c>
      <c r="B1032" s="93">
        <v>5217471748622</v>
      </c>
      <c r="C1032" t="s">
        <v>129</v>
      </c>
      <c r="D1032" t="s">
        <v>130</v>
      </c>
      <c r="E1032">
        <v>1</v>
      </c>
      <c r="F1032">
        <v>1</v>
      </c>
      <c r="G1032">
        <v>1</v>
      </c>
      <c r="H1032"/>
      <c r="I1032">
        <v>1</v>
      </c>
      <c r="J1032" s="95">
        <v>45824.602777777778</v>
      </c>
      <c r="K1032">
        <v>1</v>
      </c>
      <c r="L1032" s="95">
        <v>45824.616666666669</v>
      </c>
    </row>
    <row r="1033" spans="1:12" x14ac:dyDescent="0.35">
      <c r="A1033" t="s">
        <v>1161</v>
      </c>
      <c r="B1033" s="93">
        <v>5215514603627</v>
      </c>
      <c r="C1033" t="s">
        <v>129</v>
      </c>
      <c r="D1033" t="s">
        <v>130</v>
      </c>
      <c r="E1033">
        <v>1</v>
      </c>
      <c r="F1033">
        <v>0</v>
      </c>
      <c r="G1033">
        <v>1</v>
      </c>
      <c r="H1033"/>
      <c r="I1033">
        <v>1</v>
      </c>
      <c r="J1033" s="95">
        <v>45824.607638888891</v>
      </c>
      <c r="K1033">
        <v>0</v>
      </c>
    </row>
    <row r="1034" spans="1:12" x14ac:dyDescent="0.35">
      <c r="A1034" t="s">
        <v>1162</v>
      </c>
      <c r="B1034" s="93">
        <v>5215537364176</v>
      </c>
      <c r="C1034" t="s">
        <v>129</v>
      </c>
      <c r="D1034" t="s">
        <v>130</v>
      </c>
      <c r="E1034">
        <v>1</v>
      </c>
      <c r="F1034">
        <v>0</v>
      </c>
      <c r="G1034">
        <v>1</v>
      </c>
      <c r="H1034"/>
      <c r="I1034">
        <v>1</v>
      </c>
      <c r="J1034" s="95">
        <v>45824.609722222223</v>
      </c>
      <c r="K1034">
        <v>0</v>
      </c>
    </row>
    <row r="1035" spans="1:12" x14ac:dyDescent="0.35">
      <c r="A1035" t="s">
        <v>1163</v>
      </c>
      <c r="B1035" s="93">
        <v>5216861168503</v>
      </c>
      <c r="C1035" t="s">
        <v>129</v>
      </c>
      <c r="D1035" t="s">
        <v>130</v>
      </c>
      <c r="E1035">
        <v>1</v>
      </c>
      <c r="F1035">
        <v>0</v>
      </c>
      <c r="G1035">
        <v>1</v>
      </c>
      <c r="H1035"/>
      <c r="I1035">
        <v>1</v>
      </c>
      <c r="J1035" s="95">
        <v>45824.606249999997</v>
      </c>
      <c r="K1035">
        <v>0</v>
      </c>
    </row>
    <row r="1036" spans="1:12" x14ac:dyDescent="0.35">
      <c r="A1036" t="s">
        <v>1164</v>
      </c>
      <c r="B1036" s="93">
        <v>5216671533644</v>
      </c>
      <c r="C1036" t="s">
        <v>129</v>
      </c>
      <c r="D1036" t="s">
        <v>130</v>
      </c>
      <c r="E1036">
        <v>1</v>
      </c>
      <c r="F1036">
        <v>1</v>
      </c>
      <c r="G1036">
        <v>1</v>
      </c>
      <c r="H1036"/>
      <c r="I1036">
        <v>1</v>
      </c>
      <c r="J1036" s="95">
        <v>45824.603472222225</v>
      </c>
      <c r="K1036">
        <v>1</v>
      </c>
      <c r="L1036" s="95">
        <v>45826.143750000003</v>
      </c>
    </row>
    <row r="1037" spans="1:12" x14ac:dyDescent="0.35">
      <c r="A1037" t="s">
        <v>1165</v>
      </c>
      <c r="B1037" s="93">
        <v>5219622413277</v>
      </c>
      <c r="C1037" t="s">
        <v>129</v>
      </c>
      <c r="D1037" t="s">
        <v>130</v>
      </c>
      <c r="E1037">
        <v>1</v>
      </c>
      <c r="F1037">
        <v>0</v>
      </c>
      <c r="G1037">
        <v>1</v>
      </c>
      <c r="H1037"/>
      <c r="I1037">
        <v>1</v>
      </c>
      <c r="J1037" s="95">
        <v>45824.603472222225</v>
      </c>
      <c r="K1037">
        <v>0</v>
      </c>
    </row>
    <row r="1038" spans="1:12" x14ac:dyDescent="0.35">
      <c r="A1038" t="s">
        <v>1166</v>
      </c>
      <c r="B1038" s="93">
        <v>5219515048201</v>
      </c>
      <c r="C1038" t="s">
        <v>129</v>
      </c>
      <c r="D1038" t="s">
        <v>130</v>
      </c>
      <c r="E1038">
        <v>1</v>
      </c>
      <c r="F1038">
        <v>0</v>
      </c>
      <c r="G1038">
        <v>1</v>
      </c>
      <c r="H1038"/>
      <c r="I1038">
        <v>1</v>
      </c>
      <c r="J1038" s="95">
        <v>45824.603472222225</v>
      </c>
      <c r="K1038">
        <v>0</v>
      </c>
    </row>
    <row r="1039" spans="1:12" x14ac:dyDescent="0.35">
      <c r="A1039" t="s">
        <v>1167</v>
      </c>
      <c r="B1039" s="93">
        <v>5212382221057</v>
      </c>
      <c r="C1039" t="s">
        <v>129</v>
      </c>
      <c r="D1039" t="s">
        <v>130</v>
      </c>
      <c r="E1039">
        <v>1</v>
      </c>
      <c r="F1039">
        <v>1</v>
      </c>
      <c r="G1039">
        <v>1</v>
      </c>
      <c r="H1039"/>
      <c r="I1039">
        <v>1</v>
      </c>
      <c r="J1039" s="95">
        <v>45824.638194444444</v>
      </c>
      <c r="K1039">
        <v>1</v>
      </c>
      <c r="L1039" s="95">
        <v>45824.649305555555</v>
      </c>
    </row>
    <row r="1040" spans="1:12" x14ac:dyDescent="0.35">
      <c r="A1040" t="s">
        <v>1168</v>
      </c>
      <c r="B1040" s="93">
        <v>5219515648553</v>
      </c>
      <c r="C1040" t="s">
        <v>129</v>
      </c>
      <c r="D1040" t="s">
        <v>130</v>
      </c>
      <c r="E1040">
        <v>1</v>
      </c>
      <c r="F1040">
        <v>0</v>
      </c>
      <c r="G1040">
        <v>1</v>
      </c>
      <c r="H1040"/>
      <c r="I1040">
        <v>1</v>
      </c>
      <c r="J1040" s="95">
        <v>45824.603472222225</v>
      </c>
      <c r="K1040">
        <v>0</v>
      </c>
    </row>
    <row r="1041" spans="1:12" x14ac:dyDescent="0.35">
      <c r="A1041" t="s">
        <v>1169</v>
      </c>
      <c r="B1041" s="93">
        <v>5215533988739</v>
      </c>
      <c r="C1041" t="s">
        <v>129</v>
      </c>
      <c r="D1041" t="s">
        <v>130</v>
      </c>
      <c r="E1041">
        <v>1</v>
      </c>
      <c r="F1041">
        <v>1</v>
      </c>
      <c r="G1041">
        <v>1</v>
      </c>
      <c r="H1041"/>
      <c r="I1041">
        <v>1</v>
      </c>
      <c r="J1041" s="95">
        <v>45824.629166666666</v>
      </c>
      <c r="K1041">
        <v>1</v>
      </c>
      <c r="L1041" s="95">
        <v>45824.632638888892</v>
      </c>
    </row>
    <row r="1042" spans="1:12" x14ac:dyDescent="0.35">
      <c r="A1042" t="s">
        <v>1170</v>
      </c>
      <c r="B1042" s="93">
        <v>5217225027188</v>
      </c>
      <c r="C1042" t="s">
        <v>129</v>
      </c>
      <c r="D1042" t="s">
        <v>130</v>
      </c>
      <c r="E1042">
        <v>1</v>
      </c>
      <c r="F1042">
        <v>1</v>
      </c>
      <c r="G1042">
        <v>1</v>
      </c>
      <c r="H1042"/>
      <c r="I1042">
        <v>1</v>
      </c>
      <c r="J1042" s="95">
        <v>45824.619444444441</v>
      </c>
      <c r="K1042">
        <v>1</v>
      </c>
      <c r="L1042" s="95">
        <v>45824.620833333334</v>
      </c>
    </row>
    <row r="1043" spans="1:12" x14ac:dyDescent="0.35">
      <c r="A1043" t="s">
        <v>1171</v>
      </c>
      <c r="B1043" s="93">
        <v>5212221938953</v>
      </c>
      <c r="C1043" t="s">
        <v>129</v>
      </c>
      <c r="D1043" t="s">
        <v>130</v>
      </c>
      <c r="E1043">
        <v>1</v>
      </c>
      <c r="F1043">
        <v>0</v>
      </c>
      <c r="G1043">
        <v>1</v>
      </c>
      <c r="H1043"/>
      <c r="I1043">
        <v>1</v>
      </c>
      <c r="J1043" s="95">
        <v>45824.606249999997</v>
      </c>
      <c r="K1043">
        <v>0</v>
      </c>
    </row>
    <row r="1044" spans="1:12" x14ac:dyDescent="0.35">
      <c r="A1044" t="s">
        <v>1172</v>
      </c>
      <c r="B1044" s="93">
        <v>5217271053148</v>
      </c>
      <c r="C1044" t="s">
        <v>129</v>
      </c>
      <c r="D1044" t="s">
        <v>130</v>
      </c>
      <c r="E1044">
        <v>1</v>
      </c>
      <c r="F1044">
        <v>1</v>
      </c>
      <c r="G1044">
        <v>1</v>
      </c>
      <c r="H1044"/>
      <c r="I1044">
        <v>1</v>
      </c>
      <c r="J1044" s="95">
        <v>45824.604861111111</v>
      </c>
      <c r="K1044">
        <v>1</v>
      </c>
      <c r="L1044" s="95">
        <v>45824.60833333333</v>
      </c>
    </row>
    <row r="1045" spans="1:12" x14ac:dyDescent="0.35">
      <c r="A1045" t="s">
        <v>1173</v>
      </c>
      <c r="B1045" s="93">
        <v>5215539333282</v>
      </c>
      <c r="C1045" t="s">
        <v>129</v>
      </c>
      <c r="D1045" t="s">
        <v>130</v>
      </c>
      <c r="E1045">
        <v>1</v>
      </c>
      <c r="F1045">
        <v>1</v>
      </c>
      <c r="G1045">
        <v>1</v>
      </c>
      <c r="H1045"/>
      <c r="I1045">
        <v>1</v>
      </c>
      <c r="J1045" s="95">
        <v>45824.667361111111</v>
      </c>
      <c r="K1045">
        <v>1</v>
      </c>
      <c r="L1045" s="95">
        <v>45824.742361111108</v>
      </c>
    </row>
    <row r="1046" spans="1:12" x14ac:dyDescent="0.35">
      <c r="A1046" t="s">
        <v>1174</v>
      </c>
      <c r="B1046" s="93">
        <v>5219991277166</v>
      </c>
      <c r="C1046" t="s">
        <v>129</v>
      </c>
      <c r="D1046" t="s">
        <v>130</v>
      </c>
      <c r="E1046">
        <v>1</v>
      </c>
      <c r="F1046">
        <v>1</v>
      </c>
      <c r="G1046">
        <v>1</v>
      </c>
      <c r="H1046"/>
      <c r="I1046">
        <v>1</v>
      </c>
      <c r="J1046" s="95">
        <v>45824.609027777777</v>
      </c>
      <c r="K1046">
        <v>1</v>
      </c>
      <c r="L1046" s="95">
        <v>45824.620833333334</v>
      </c>
    </row>
    <row r="1047" spans="1:12" x14ac:dyDescent="0.35">
      <c r="A1047" t="s">
        <v>1175</v>
      </c>
      <c r="B1047" s="93">
        <v>5219671340775</v>
      </c>
      <c r="C1047" t="s">
        <v>129</v>
      </c>
      <c r="D1047" t="s">
        <v>130</v>
      </c>
      <c r="E1047">
        <v>1</v>
      </c>
      <c r="F1047">
        <v>1</v>
      </c>
      <c r="G1047">
        <v>1</v>
      </c>
      <c r="H1047"/>
      <c r="I1047">
        <v>1</v>
      </c>
      <c r="J1047" s="95">
        <v>45824.604861111111</v>
      </c>
      <c r="K1047">
        <v>1</v>
      </c>
      <c r="L1047" s="95">
        <v>45824.604861111111</v>
      </c>
    </row>
    <row r="1048" spans="1:12" x14ac:dyDescent="0.35">
      <c r="A1048" t="s">
        <v>1176</v>
      </c>
      <c r="B1048" s="93">
        <v>5219519480280</v>
      </c>
      <c r="C1048" t="s">
        <v>129</v>
      </c>
      <c r="D1048" t="s">
        <v>130</v>
      </c>
      <c r="E1048">
        <v>0</v>
      </c>
      <c r="F1048">
        <v>0</v>
      </c>
      <c r="G1048">
        <v>0</v>
      </c>
      <c r="H1048" s="95">
        <v>45824.605555555558</v>
      </c>
      <c r="I1048">
        <v>0</v>
      </c>
      <c r="K1048">
        <v>0</v>
      </c>
    </row>
    <row r="1049" spans="1:12" x14ac:dyDescent="0.35">
      <c r="A1049" t="s">
        <v>1177</v>
      </c>
      <c r="B1049" s="93">
        <v>5213531392208</v>
      </c>
      <c r="C1049" t="s">
        <v>129</v>
      </c>
      <c r="D1049" t="s">
        <v>130</v>
      </c>
      <c r="E1049">
        <v>1</v>
      </c>
      <c r="F1049">
        <v>1</v>
      </c>
      <c r="G1049">
        <v>1</v>
      </c>
      <c r="H1049"/>
      <c r="I1049">
        <v>1</v>
      </c>
      <c r="J1049" s="95">
        <v>45824.609722222223</v>
      </c>
      <c r="K1049">
        <v>1</v>
      </c>
      <c r="L1049" s="95">
        <v>45824.609722222223</v>
      </c>
    </row>
    <row r="1050" spans="1:12" x14ac:dyDescent="0.35">
      <c r="A1050" t="s">
        <v>1178</v>
      </c>
      <c r="B1050" s="93">
        <v>5219531350601</v>
      </c>
      <c r="C1050" t="s">
        <v>129</v>
      </c>
      <c r="D1050" t="s">
        <v>130</v>
      </c>
      <c r="E1050">
        <v>1</v>
      </c>
      <c r="F1050">
        <v>1</v>
      </c>
      <c r="G1050">
        <v>1</v>
      </c>
      <c r="H1050"/>
      <c r="I1050">
        <v>1</v>
      </c>
      <c r="J1050" s="95">
        <v>45824.606249999997</v>
      </c>
      <c r="K1050">
        <v>1</v>
      </c>
      <c r="L1050" s="95">
        <v>45824.865277777775</v>
      </c>
    </row>
    <row r="1051" spans="1:12" x14ac:dyDescent="0.35">
      <c r="A1051" t="s">
        <v>1179</v>
      </c>
      <c r="B1051" s="93">
        <v>5215527460603</v>
      </c>
      <c r="C1051" t="s">
        <v>129</v>
      </c>
      <c r="D1051" t="s">
        <v>130</v>
      </c>
      <c r="E1051">
        <v>1</v>
      </c>
      <c r="F1051">
        <v>1</v>
      </c>
      <c r="G1051">
        <v>1</v>
      </c>
      <c r="H1051"/>
      <c r="I1051">
        <v>1</v>
      </c>
      <c r="J1051" s="95">
        <v>45824.602083333331</v>
      </c>
      <c r="K1051">
        <v>1</v>
      </c>
      <c r="L1051" s="95">
        <v>45824.771527777775</v>
      </c>
    </row>
    <row r="1052" spans="1:12" x14ac:dyDescent="0.35">
      <c r="A1052" t="s">
        <v>1180</v>
      </c>
      <c r="B1052" s="93">
        <v>5216535387403</v>
      </c>
      <c r="C1052" t="s">
        <v>129</v>
      </c>
      <c r="D1052" t="s">
        <v>130</v>
      </c>
      <c r="E1052">
        <v>1</v>
      </c>
      <c r="F1052">
        <v>1</v>
      </c>
      <c r="G1052">
        <v>1</v>
      </c>
      <c r="H1052"/>
      <c r="I1052">
        <v>1</v>
      </c>
      <c r="J1052" s="95">
        <v>45824.613194444442</v>
      </c>
      <c r="K1052">
        <v>1</v>
      </c>
      <c r="L1052" s="95">
        <v>45824.632638888892</v>
      </c>
    </row>
    <row r="1053" spans="1:12" x14ac:dyDescent="0.35">
      <c r="A1053" t="s">
        <v>1181</v>
      </c>
      <c r="B1053" s="93">
        <v>5216871210026</v>
      </c>
      <c r="C1053" t="s">
        <v>129</v>
      </c>
      <c r="D1053" t="s">
        <v>130</v>
      </c>
      <c r="E1053">
        <v>1</v>
      </c>
      <c r="F1053">
        <v>1</v>
      </c>
      <c r="G1053">
        <v>1</v>
      </c>
      <c r="H1053"/>
      <c r="I1053">
        <v>1</v>
      </c>
      <c r="J1053" s="95">
        <v>45824.606249999997</v>
      </c>
      <c r="K1053">
        <v>1</v>
      </c>
      <c r="L1053" s="95">
        <v>45824.62222222222</v>
      </c>
    </row>
    <row r="1054" spans="1:12" x14ac:dyDescent="0.35">
      <c r="A1054" t="s">
        <v>1182</v>
      </c>
      <c r="B1054" s="93">
        <v>5215562065364</v>
      </c>
      <c r="C1054" t="s">
        <v>129</v>
      </c>
      <c r="D1054" t="s">
        <v>130</v>
      </c>
      <c r="E1054">
        <v>1</v>
      </c>
      <c r="F1054">
        <v>1</v>
      </c>
      <c r="G1054">
        <v>1</v>
      </c>
      <c r="H1054"/>
      <c r="I1054">
        <v>1</v>
      </c>
      <c r="J1054" s="95">
        <v>45824.603472222225</v>
      </c>
      <c r="K1054">
        <v>1</v>
      </c>
      <c r="L1054" s="95">
        <v>45824.642361111109</v>
      </c>
    </row>
    <row r="1055" spans="1:12" x14ac:dyDescent="0.35">
      <c r="A1055" t="s">
        <v>1183</v>
      </c>
      <c r="B1055" s="93">
        <v>5212721220287</v>
      </c>
      <c r="C1055" t="s">
        <v>129</v>
      </c>
      <c r="D1055" t="s">
        <v>130</v>
      </c>
      <c r="E1055">
        <v>1</v>
      </c>
      <c r="F1055">
        <v>0</v>
      </c>
      <c r="G1055">
        <v>1</v>
      </c>
      <c r="H1055"/>
      <c r="I1055">
        <v>1</v>
      </c>
      <c r="J1055" s="95">
        <v>45824.609027777777</v>
      </c>
      <c r="K1055">
        <v>0</v>
      </c>
    </row>
    <row r="1056" spans="1:12" x14ac:dyDescent="0.35">
      <c r="A1056" t="s">
        <v>1184</v>
      </c>
      <c r="B1056" s="93">
        <v>5217223616465</v>
      </c>
      <c r="C1056" t="s">
        <v>129</v>
      </c>
      <c r="D1056" t="s">
        <v>130</v>
      </c>
      <c r="E1056">
        <v>1</v>
      </c>
      <c r="F1056">
        <v>1</v>
      </c>
      <c r="G1056">
        <v>1</v>
      </c>
      <c r="H1056"/>
      <c r="I1056">
        <v>1</v>
      </c>
      <c r="J1056" s="95">
        <v>45824.602777777778</v>
      </c>
      <c r="K1056">
        <v>1</v>
      </c>
      <c r="L1056" s="95">
        <v>45824.636805555558</v>
      </c>
    </row>
    <row r="1057" spans="1:12" x14ac:dyDescent="0.35">
      <c r="A1057" t="s">
        <v>1185</v>
      </c>
      <c r="B1057" s="93">
        <v>5212223560010</v>
      </c>
      <c r="C1057" t="s">
        <v>129</v>
      </c>
      <c r="D1057" t="s">
        <v>130</v>
      </c>
      <c r="E1057">
        <v>1</v>
      </c>
      <c r="F1057">
        <v>0</v>
      </c>
      <c r="G1057">
        <v>1</v>
      </c>
      <c r="H1057"/>
      <c r="I1057">
        <v>1</v>
      </c>
      <c r="J1057" s="95">
        <v>45824.609027777777</v>
      </c>
      <c r="K1057">
        <v>0</v>
      </c>
    </row>
    <row r="1058" spans="1:12" x14ac:dyDescent="0.35">
      <c r="A1058" t="s">
        <v>1186</v>
      </c>
      <c r="B1058" s="93">
        <v>5218128762656</v>
      </c>
      <c r="C1058" t="s">
        <v>129</v>
      </c>
      <c r="D1058" t="s">
        <v>130</v>
      </c>
      <c r="E1058">
        <v>1</v>
      </c>
      <c r="F1058">
        <v>0</v>
      </c>
      <c r="G1058">
        <v>1</v>
      </c>
      <c r="H1058"/>
      <c r="I1058">
        <v>1</v>
      </c>
      <c r="J1058" s="95">
        <v>45824.603472222225</v>
      </c>
      <c r="K1058">
        <v>0</v>
      </c>
    </row>
    <row r="1059" spans="1:12" x14ac:dyDescent="0.35">
      <c r="A1059" t="s">
        <v>1187</v>
      </c>
      <c r="B1059" s="93">
        <v>5212791096909</v>
      </c>
      <c r="C1059" t="s">
        <v>129</v>
      </c>
      <c r="D1059" t="s">
        <v>130</v>
      </c>
      <c r="E1059">
        <v>0</v>
      </c>
      <c r="F1059">
        <v>0</v>
      </c>
      <c r="G1059">
        <v>0</v>
      </c>
      <c r="H1059" s="95">
        <v>45824.606249999997</v>
      </c>
      <c r="I1059">
        <v>0</v>
      </c>
      <c r="K1059">
        <v>0</v>
      </c>
    </row>
    <row r="1060" spans="1:12" x14ac:dyDescent="0.35">
      <c r="A1060" t="s">
        <v>1188</v>
      </c>
      <c r="B1060" s="93">
        <v>5219711764592</v>
      </c>
      <c r="C1060" t="s">
        <v>129</v>
      </c>
      <c r="D1060" t="s">
        <v>130</v>
      </c>
      <c r="E1060">
        <v>0</v>
      </c>
      <c r="F1060">
        <v>0</v>
      </c>
      <c r="G1060">
        <v>0</v>
      </c>
      <c r="H1060" s="95">
        <v>45824.601388888892</v>
      </c>
      <c r="I1060">
        <v>0</v>
      </c>
      <c r="K1060">
        <v>0</v>
      </c>
    </row>
    <row r="1061" spans="1:12" x14ac:dyDescent="0.35">
      <c r="A1061" t="s">
        <v>1189</v>
      </c>
      <c r="B1061" s="93">
        <v>5215526623124</v>
      </c>
      <c r="C1061" t="s">
        <v>129</v>
      </c>
      <c r="D1061" t="s">
        <v>130</v>
      </c>
      <c r="E1061">
        <v>1</v>
      </c>
      <c r="F1061">
        <v>1</v>
      </c>
      <c r="G1061">
        <v>1</v>
      </c>
      <c r="H1061"/>
      <c r="I1061">
        <v>1</v>
      </c>
      <c r="J1061" s="95">
        <v>45824.607638888891</v>
      </c>
      <c r="K1061">
        <v>1</v>
      </c>
      <c r="L1061" s="95">
        <v>45824.615972222222</v>
      </c>
    </row>
    <row r="1062" spans="1:12" x14ac:dyDescent="0.35">
      <c r="A1062" t="s">
        <v>1190</v>
      </c>
      <c r="B1062" s="93">
        <v>5215539568489</v>
      </c>
      <c r="C1062" t="s">
        <v>129</v>
      </c>
      <c r="D1062" t="s">
        <v>130</v>
      </c>
      <c r="E1062">
        <v>1</v>
      </c>
      <c r="F1062">
        <v>1</v>
      </c>
      <c r="G1062">
        <v>1</v>
      </c>
      <c r="H1062"/>
      <c r="I1062">
        <v>1</v>
      </c>
      <c r="J1062" s="95">
        <v>45824.607638888891</v>
      </c>
      <c r="K1062">
        <v>1</v>
      </c>
      <c r="L1062" s="95">
        <v>45824.718055555553</v>
      </c>
    </row>
    <row r="1063" spans="1:12" x14ac:dyDescent="0.35">
      <c r="A1063" t="s">
        <v>1191</v>
      </c>
      <c r="B1063" s="93">
        <v>5212461888728</v>
      </c>
      <c r="C1063" t="s">
        <v>129</v>
      </c>
      <c r="D1063" t="s">
        <v>130</v>
      </c>
      <c r="E1063">
        <v>1</v>
      </c>
      <c r="F1063">
        <v>1</v>
      </c>
      <c r="G1063">
        <v>1</v>
      </c>
      <c r="H1063"/>
      <c r="I1063">
        <v>1</v>
      </c>
      <c r="J1063" s="95">
        <v>45824.602777777778</v>
      </c>
      <c r="K1063">
        <v>1</v>
      </c>
      <c r="L1063" s="95">
        <v>45824.738194444442</v>
      </c>
    </row>
    <row r="1064" spans="1:12" x14ac:dyDescent="0.35">
      <c r="A1064" t="s">
        <v>1192</v>
      </c>
      <c r="B1064" s="93">
        <v>5215580046358</v>
      </c>
      <c r="C1064" t="s">
        <v>129</v>
      </c>
      <c r="D1064" t="s">
        <v>130</v>
      </c>
      <c r="E1064">
        <v>1</v>
      </c>
      <c r="F1064">
        <v>0</v>
      </c>
      <c r="G1064">
        <v>1</v>
      </c>
      <c r="H1064"/>
      <c r="I1064">
        <v>1</v>
      </c>
      <c r="J1064" s="95">
        <v>45824.602777777778</v>
      </c>
      <c r="K1064">
        <v>0</v>
      </c>
    </row>
    <row r="1065" spans="1:12" x14ac:dyDescent="0.35">
      <c r="A1065" t="s">
        <v>1193</v>
      </c>
      <c r="B1065" s="93">
        <v>5212227237039</v>
      </c>
      <c r="C1065" t="s">
        <v>129</v>
      </c>
      <c r="D1065" t="s">
        <v>130</v>
      </c>
      <c r="E1065">
        <v>1</v>
      </c>
      <c r="F1065">
        <v>0</v>
      </c>
      <c r="G1065">
        <v>1</v>
      </c>
      <c r="H1065"/>
      <c r="I1065">
        <v>1</v>
      </c>
      <c r="J1065" s="95">
        <v>45824.61041666667</v>
      </c>
      <c r="K1065">
        <v>0</v>
      </c>
    </row>
    <row r="1066" spans="1:12" x14ac:dyDescent="0.35">
      <c r="A1066" t="s">
        <v>1194</v>
      </c>
      <c r="B1066" s="93">
        <v>5215610884115</v>
      </c>
      <c r="C1066" t="s">
        <v>129</v>
      </c>
      <c r="D1066" t="s">
        <v>130</v>
      </c>
      <c r="E1066">
        <v>1</v>
      </c>
      <c r="F1066">
        <v>0</v>
      </c>
      <c r="G1066">
        <v>1</v>
      </c>
      <c r="H1066"/>
      <c r="I1066">
        <v>1</v>
      </c>
      <c r="J1066" s="95">
        <v>45824.602777777778</v>
      </c>
      <c r="K1066">
        <v>0</v>
      </c>
    </row>
    <row r="1067" spans="1:12" x14ac:dyDescent="0.35">
      <c r="A1067" t="s">
        <v>1195</v>
      </c>
      <c r="B1067" s="93">
        <v>5214433601857</v>
      </c>
      <c r="C1067" t="s">
        <v>129</v>
      </c>
      <c r="D1067" t="s">
        <v>130</v>
      </c>
      <c r="E1067">
        <v>1</v>
      </c>
      <c r="F1067">
        <v>1</v>
      </c>
      <c r="G1067">
        <v>1</v>
      </c>
      <c r="H1067"/>
      <c r="I1067">
        <v>1</v>
      </c>
      <c r="J1067" s="95">
        <v>45824.61041666667</v>
      </c>
      <c r="K1067">
        <v>1</v>
      </c>
      <c r="L1067" s="95">
        <v>45824.635416666664</v>
      </c>
    </row>
    <row r="1068" spans="1:12" x14ac:dyDescent="0.35">
      <c r="A1068" t="s">
        <v>1196</v>
      </c>
      <c r="B1068" s="93">
        <v>5213310751810</v>
      </c>
      <c r="C1068" t="s">
        <v>129</v>
      </c>
      <c r="D1068" t="s">
        <v>130</v>
      </c>
      <c r="E1068">
        <v>1</v>
      </c>
      <c r="F1068">
        <v>1</v>
      </c>
      <c r="G1068">
        <v>1</v>
      </c>
      <c r="H1068"/>
      <c r="I1068">
        <v>1</v>
      </c>
      <c r="J1068" s="95">
        <v>45824.603472222225</v>
      </c>
      <c r="K1068">
        <v>1</v>
      </c>
      <c r="L1068" s="95">
        <v>45824.620833333334</v>
      </c>
    </row>
    <row r="1069" spans="1:12" x14ac:dyDescent="0.35">
      <c r="A1069" t="s">
        <v>1197</v>
      </c>
      <c r="B1069" s="93">
        <v>5212721957648</v>
      </c>
      <c r="C1069" t="s">
        <v>129</v>
      </c>
      <c r="D1069" t="s">
        <v>130</v>
      </c>
      <c r="E1069">
        <v>1</v>
      </c>
      <c r="F1069">
        <v>0</v>
      </c>
      <c r="G1069">
        <v>1</v>
      </c>
      <c r="H1069"/>
      <c r="I1069">
        <v>1</v>
      </c>
      <c r="J1069" s="95">
        <v>45824.606944444444</v>
      </c>
      <c r="K1069">
        <v>0</v>
      </c>
    </row>
    <row r="1070" spans="1:12" x14ac:dyDescent="0.35">
      <c r="A1070" t="s">
        <v>1198</v>
      </c>
      <c r="B1070" s="93">
        <v>5215534147209</v>
      </c>
      <c r="C1070" t="s">
        <v>129</v>
      </c>
      <c r="D1070" t="s">
        <v>130</v>
      </c>
      <c r="E1070">
        <v>1</v>
      </c>
      <c r="F1070">
        <v>0</v>
      </c>
      <c r="G1070">
        <v>1</v>
      </c>
      <c r="H1070"/>
      <c r="I1070">
        <v>1</v>
      </c>
      <c r="J1070" s="95">
        <v>45824.609722222223</v>
      </c>
      <c r="K1070">
        <v>0</v>
      </c>
    </row>
    <row r="1071" spans="1:12" x14ac:dyDescent="0.35">
      <c r="A1071" t="s">
        <v>1199</v>
      </c>
      <c r="B1071" s="93">
        <v>5218115194516</v>
      </c>
      <c r="C1071" t="s">
        <v>129</v>
      </c>
      <c r="D1071" t="s">
        <v>130</v>
      </c>
      <c r="E1071">
        <v>1</v>
      </c>
      <c r="F1071">
        <v>1</v>
      </c>
      <c r="G1071">
        <v>1</v>
      </c>
      <c r="H1071"/>
      <c r="I1071">
        <v>1</v>
      </c>
      <c r="J1071" s="95">
        <v>45824.604166666664</v>
      </c>
      <c r="K1071">
        <v>1</v>
      </c>
      <c r="L1071" s="95">
        <v>45824.618750000001</v>
      </c>
    </row>
    <row r="1072" spans="1:12" x14ac:dyDescent="0.35">
      <c r="A1072" t="s">
        <v>1200</v>
      </c>
      <c r="B1072" s="93">
        <v>5217717485575</v>
      </c>
      <c r="C1072" t="s">
        <v>129</v>
      </c>
      <c r="D1072" t="s">
        <v>130</v>
      </c>
      <c r="E1072">
        <v>1</v>
      </c>
      <c r="F1072">
        <v>1</v>
      </c>
      <c r="G1072">
        <v>1</v>
      </c>
      <c r="H1072"/>
      <c r="I1072">
        <v>1</v>
      </c>
      <c r="J1072" s="95">
        <v>45824.603472222225</v>
      </c>
      <c r="K1072">
        <v>1</v>
      </c>
      <c r="L1072" s="95">
        <v>45825.229861111111</v>
      </c>
    </row>
    <row r="1073" spans="1:12" x14ac:dyDescent="0.35">
      <c r="A1073" t="s">
        <v>1201</v>
      </c>
      <c r="B1073" s="93">
        <v>5215541403415</v>
      </c>
      <c r="C1073" t="s">
        <v>129</v>
      </c>
      <c r="D1073" t="s">
        <v>130</v>
      </c>
      <c r="E1073">
        <v>1</v>
      </c>
      <c r="F1073">
        <v>1</v>
      </c>
      <c r="G1073">
        <v>1</v>
      </c>
      <c r="H1073"/>
      <c r="I1073">
        <v>1</v>
      </c>
      <c r="J1073" s="95">
        <v>45824.607638888891</v>
      </c>
      <c r="K1073">
        <v>1</v>
      </c>
      <c r="L1073" s="95">
        <v>45824.71597222222</v>
      </c>
    </row>
    <row r="1074" spans="1:12" x14ac:dyDescent="0.35">
      <c r="A1074" t="s">
        <v>1202</v>
      </c>
      <c r="B1074" s="93">
        <v>5213334430162</v>
      </c>
      <c r="C1074" t="s">
        <v>129</v>
      </c>
      <c r="D1074" t="s">
        <v>130</v>
      </c>
      <c r="E1074">
        <v>1</v>
      </c>
      <c r="F1074">
        <v>1</v>
      </c>
      <c r="G1074">
        <v>1</v>
      </c>
      <c r="H1074"/>
      <c r="I1074">
        <v>1</v>
      </c>
      <c r="J1074" s="95">
        <v>45824.604861111111</v>
      </c>
      <c r="K1074">
        <v>1</v>
      </c>
      <c r="L1074" s="95">
        <v>45824.607638888891</v>
      </c>
    </row>
    <row r="1075" spans="1:12" x14ac:dyDescent="0.35">
      <c r="A1075" t="s">
        <v>1203</v>
      </c>
      <c r="B1075" s="93">
        <v>5213313015300</v>
      </c>
      <c r="C1075" t="s">
        <v>129</v>
      </c>
      <c r="D1075" t="s">
        <v>130</v>
      </c>
      <c r="E1075">
        <v>0</v>
      </c>
      <c r="F1075">
        <v>0</v>
      </c>
      <c r="G1075">
        <v>0</v>
      </c>
      <c r="H1075" s="95">
        <v>45824.605555555558</v>
      </c>
      <c r="I1075">
        <v>0</v>
      </c>
      <c r="K1075">
        <v>0</v>
      </c>
    </row>
    <row r="1076" spans="1:12" x14ac:dyDescent="0.35">
      <c r="A1076" t="s">
        <v>1204</v>
      </c>
      <c r="B1076" s="93">
        <v>5217444491730</v>
      </c>
      <c r="C1076" t="s">
        <v>129</v>
      </c>
      <c r="D1076" t="s">
        <v>130</v>
      </c>
      <c r="E1076">
        <v>1</v>
      </c>
      <c r="F1076">
        <v>1</v>
      </c>
      <c r="G1076">
        <v>1</v>
      </c>
      <c r="H1076"/>
      <c r="I1076">
        <v>1</v>
      </c>
      <c r="J1076" s="95">
        <v>45824.618055555555</v>
      </c>
      <c r="K1076">
        <v>1</v>
      </c>
      <c r="L1076" s="95">
        <v>45824.791666666664</v>
      </c>
    </row>
    <row r="1077" spans="1:12" x14ac:dyDescent="0.35">
      <c r="A1077" t="s">
        <v>1205</v>
      </c>
      <c r="B1077" s="93">
        <v>5217711996616</v>
      </c>
      <c r="C1077" t="s">
        <v>129</v>
      </c>
      <c r="D1077" t="s">
        <v>130</v>
      </c>
      <c r="E1077">
        <v>0</v>
      </c>
      <c r="F1077">
        <v>0</v>
      </c>
      <c r="G1077">
        <v>0</v>
      </c>
      <c r="H1077" s="95">
        <v>45824.604166666664</v>
      </c>
      <c r="I1077">
        <v>0</v>
      </c>
      <c r="K1077">
        <v>0</v>
      </c>
    </row>
    <row r="1078" spans="1:12" x14ac:dyDescent="0.35">
      <c r="A1078" t="s">
        <v>1206</v>
      </c>
      <c r="B1078" s="93">
        <v>5214928931713</v>
      </c>
      <c r="C1078" t="s">
        <v>129</v>
      </c>
      <c r="D1078" t="s">
        <v>130</v>
      </c>
      <c r="E1078">
        <v>1</v>
      </c>
      <c r="F1078">
        <v>0</v>
      </c>
      <c r="G1078">
        <v>1</v>
      </c>
      <c r="H1078"/>
      <c r="I1078">
        <v>1</v>
      </c>
      <c r="J1078" s="95">
        <v>45824.602083333331</v>
      </c>
      <c r="K1078">
        <v>0</v>
      </c>
    </row>
    <row r="1079" spans="1:12" x14ac:dyDescent="0.35">
      <c r="A1079" t="s">
        <v>1207</v>
      </c>
      <c r="B1079" s="93">
        <v>5217441609273</v>
      </c>
      <c r="C1079" t="s">
        <v>129</v>
      </c>
      <c r="D1079" t="s">
        <v>130</v>
      </c>
      <c r="E1079">
        <v>1</v>
      </c>
      <c r="F1079">
        <v>0</v>
      </c>
      <c r="G1079">
        <v>1</v>
      </c>
      <c r="H1079"/>
      <c r="I1079">
        <v>1</v>
      </c>
      <c r="J1079" s="95">
        <v>45824.605555555558</v>
      </c>
      <c r="K1079">
        <v>0</v>
      </c>
    </row>
    <row r="1080" spans="1:12" x14ac:dyDescent="0.35">
      <c r="A1080" t="s">
        <v>1208</v>
      </c>
      <c r="B1080" s="93">
        <v>5216461980153</v>
      </c>
      <c r="C1080" t="s">
        <v>129</v>
      </c>
      <c r="D1080" t="s">
        <v>130</v>
      </c>
      <c r="E1080">
        <v>1</v>
      </c>
      <c r="F1080">
        <v>0</v>
      </c>
      <c r="G1080">
        <v>1</v>
      </c>
      <c r="H1080"/>
      <c r="I1080">
        <v>1</v>
      </c>
      <c r="J1080" s="95">
        <v>45824.607638888891</v>
      </c>
      <c r="K1080">
        <v>0</v>
      </c>
    </row>
    <row r="1081" spans="1:12" x14ac:dyDescent="0.35">
      <c r="A1081" t="s">
        <v>1209</v>
      </c>
      <c r="B1081" s="93">
        <v>5213331841822</v>
      </c>
      <c r="C1081" t="s">
        <v>129</v>
      </c>
      <c r="D1081" t="s">
        <v>130</v>
      </c>
      <c r="E1081">
        <v>1</v>
      </c>
      <c r="F1081">
        <v>1</v>
      </c>
      <c r="G1081">
        <v>1</v>
      </c>
      <c r="H1081"/>
      <c r="I1081">
        <v>1</v>
      </c>
      <c r="J1081" s="95">
        <v>45824.609027777777</v>
      </c>
      <c r="K1081">
        <v>1</v>
      </c>
      <c r="L1081" s="95">
        <v>45824.632638888892</v>
      </c>
    </row>
    <row r="1082" spans="1:12" x14ac:dyDescent="0.35">
      <c r="A1082" t="s">
        <v>1210</v>
      </c>
      <c r="B1082" s="93">
        <v>5219681148321</v>
      </c>
      <c r="C1082" t="s">
        <v>129</v>
      </c>
      <c r="D1082" t="s">
        <v>130</v>
      </c>
      <c r="E1082">
        <v>1</v>
      </c>
      <c r="F1082">
        <v>1</v>
      </c>
      <c r="G1082">
        <v>1</v>
      </c>
      <c r="H1082"/>
      <c r="I1082">
        <v>1</v>
      </c>
      <c r="J1082" s="95">
        <v>45824.605555555558</v>
      </c>
      <c r="K1082">
        <v>1</v>
      </c>
      <c r="L1082" s="95">
        <v>45824.613888888889</v>
      </c>
    </row>
    <row r="1083" spans="1:12" x14ac:dyDescent="0.35">
      <c r="A1083" t="s">
        <v>1211</v>
      </c>
      <c r="B1083" s="93">
        <v>5217441235327</v>
      </c>
      <c r="C1083" t="s">
        <v>129</v>
      </c>
      <c r="D1083" t="s">
        <v>130</v>
      </c>
      <c r="E1083">
        <v>0</v>
      </c>
      <c r="F1083">
        <v>1</v>
      </c>
      <c r="G1083">
        <v>0</v>
      </c>
      <c r="H1083" s="95">
        <v>45824.603472222225</v>
      </c>
      <c r="I1083">
        <v>1</v>
      </c>
      <c r="J1083" s="95">
        <v>45824.603472222225</v>
      </c>
      <c r="K1083">
        <v>1</v>
      </c>
      <c r="L1083" s="95">
        <v>45824.606944444444</v>
      </c>
    </row>
    <row r="1084" spans="1:12" x14ac:dyDescent="0.35">
      <c r="A1084" t="s">
        <v>1212</v>
      </c>
      <c r="B1084" s="93">
        <v>5214492658329</v>
      </c>
      <c r="C1084" t="s">
        <v>129</v>
      </c>
      <c r="D1084" t="s">
        <v>130</v>
      </c>
      <c r="E1084">
        <v>1</v>
      </c>
      <c r="F1084">
        <v>0</v>
      </c>
      <c r="G1084">
        <v>1</v>
      </c>
      <c r="H1084"/>
      <c r="I1084">
        <v>1</v>
      </c>
      <c r="J1084" s="95">
        <v>45824.607638888891</v>
      </c>
      <c r="K1084">
        <v>0</v>
      </c>
    </row>
    <row r="1085" spans="1:12" x14ac:dyDescent="0.35">
      <c r="A1085" t="s">
        <v>1213</v>
      </c>
      <c r="B1085" s="93">
        <v>5216641350199</v>
      </c>
      <c r="C1085" t="s">
        <v>129</v>
      </c>
      <c r="D1085" t="s">
        <v>130</v>
      </c>
      <c r="E1085">
        <v>1</v>
      </c>
      <c r="F1085">
        <v>1</v>
      </c>
      <c r="G1085">
        <v>1</v>
      </c>
      <c r="H1085"/>
      <c r="I1085">
        <v>1</v>
      </c>
      <c r="J1085" s="95">
        <v>45824.603472222225</v>
      </c>
      <c r="K1085">
        <v>1</v>
      </c>
      <c r="L1085" s="95">
        <v>45824.606944444444</v>
      </c>
    </row>
    <row r="1086" spans="1:12" x14ac:dyDescent="0.35">
      <c r="A1086" t="s">
        <v>1214</v>
      </c>
      <c r="B1086" s="93">
        <v>5215552529257</v>
      </c>
      <c r="C1086" t="s">
        <v>129</v>
      </c>
      <c r="D1086" t="s">
        <v>130</v>
      </c>
      <c r="E1086">
        <v>1</v>
      </c>
      <c r="F1086">
        <v>0</v>
      </c>
      <c r="G1086">
        <v>1</v>
      </c>
      <c r="H1086"/>
      <c r="I1086">
        <v>1</v>
      </c>
      <c r="J1086" s="95">
        <v>45824.602777777778</v>
      </c>
      <c r="K1086">
        <v>0</v>
      </c>
    </row>
    <row r="1087" spans="1:12" x14ac:dyDescent="0.35">
      <c r="A1087" t="s">
        <v>1215</v>
      </c>
      <c r="B1087" s="93">
        <v>5215581842348</v>
      </c>
      <c r="C1087" t="s">
        <v>129</v>
      </c>
      <c r="D1087" t="s">
        <v>130</v>
      </c>
      <c r="E1087">
        <v>1</v>
      </c>
      <c r="F1087">
        <v>0</v>
      </c>
      <c r="G1087">
        <v>1</v>
      </c>
      <c r="H1087"/>
      <c r="I1087">
        <v>1</v>
      </c>
      <c r="J1087" s="95">
        <v>45824.604861111111</v>
      </c>
      <c r="K1087">
        <v>0</v>
      </c>
    </row>
    <row r="1088" spans="1:12" x14ac:dyDescent="0.35">
      <c r="A1088" t="s">
        <v>1216</v>
      </c>
      <c r="B1088" s="93">
        <v>5215567028628</v>
      </c>
      <c r="C1088" t="s">
        <v>129</v>
      </c>
      <c r="D1088" t="s">
        <v>130</v>
      </c>
      <c r="E1088">
        <v>1</v>
      </c>
      <c r="F1088">
        <v>0</v>
      </c>
      <c r="G1088">
        <v>1</v>
      </c>
      <c r="H1088"/>
      <c r="I1088">
        <v>1</v>
      </c>
      <c r="J1088" s="95">
        <v>45824.602083333331</v>
      </c>
      <c r="K1088">
        <v>0</v>
      </c>
    </row>
    <row r="1089" spans="1:12" x14ac:dyDescent="0.35">
      <c r="A1089" t="s">
        <v>1217</v>
      </c>
      <c r="B1089" s="93">
        <v>5213123391483</v>
      </c>
      <c r="C1089" t="s">
        <v>129</v>
      </c>
      <c r="D1089" t="s">
        <v>130</v>
      </c>
      <c r="E1089">
        <v>1</v>
      </c>
      <c r="F1089">
        <v>0</v>
      </c>
      <c r="G1089">
        <v>1</v>
      </c>
      <c r="H1089"/>
      <c r="I1089">
        <v>1</v>
      </c>
      <c r="J1089" s="95">
        <v>45824.603472222225</v>
      </c>
      <c r="K1089">
        <v>0</v>
      </c>
    </row>
    <row r="1090" spans="1:12" x14ac:dyDescent="0.35">
      <c r="A1090" t="s">
        <v>1218</v>
      </c>
      <c r="B1090" s="93">
        <v>5213310232770</v>
      </c>
      <c r="C1090" t="s">
        <v>129</v>
      </c>
      <c r="D1090" t="s">
        <v>130</v>
      </c>
      <c r="E1090">
        <v>1</v>
      </c>
      <c r="F1090">
        <v>1</v>
      </c>
      <c r="G1090">
        <v>1</v>
      </c>
      <c r="H1090"/>
      <c r="I1090">
        <v>1</v>
      </c>
      <c r="J1090" s="95">
        <v>45824.60833333333</v>
      </c>
      <c r="K1090">
        <v>1</v>
      </c>
      <c r="L1090" s="95">
        <v>45824.609027777777</v>
      </c>
    </row>
    <row r="1091" spans="1:12" x14ac:dyDescent="0.35">
      <c r="A1091" t="s">
        <v>1219</v>
      </c>
      <c r="B1091" s="93">
        <v>5219611928980</v>
      </c>
      <c r="C1091" t="s">
        <v>129</v>
      </c>
      <c r="D1091" t="s">
        <v>130</v>
      </c>
      <c r="E1091">
        <v>1</v>
      </c>
      <c r="F1091">
        <v>1</v>
      </c>
      <c r="G1091">
        <v>1</v>
      </c>
      <c r="H1091"/>
      <c r="I1091">
        <v>1</v>
      </c>
      <c r="J1091" s="95">
        <v>45824.65625</v>
      </c>
      <c r="K1091">
        <v>1</v>
      </c>
      <c r="L1091" s="95">
        <v>45824.672222222223</v>
      </c>
    </row>
    <row r="1092" spans="1:12" x14ac:dyDescent="0.35">
      <c r="A1092" t="s">
        <v>1220</v>
      </c>
      <c r="B1092" s="93">
        <v>5219911038686</v>
      </c>
      <c r="C1092" t="s">
        <v>129</v>
      </c>
      <c r="D1092" t="s">
        <v>130</v>
      </c>
      <c r="E1092">
        <v>0</v>
      </c>
      <c r="F1092">
        <v>0</v>
      </c>
      <c r="G1092">
        <v>0</v>
      </c>
      <c r="H1092" s="95">
        <v>45824.604861111111</v>
      </c>
      <c r="I1092">
        <v>0</v>
      </c>
      <c r="K1092">
        <v>0</v>
      </c>
    </row>
    <row r="1093" spans="1:12" x14ac:dyDescent="0.35">
      <c r="A1093" t="s">
        <v>1221</v>
      </c>
      <c r="B1093" s="93">
        <v>5216461324828</v>
      </c>
      <c r="C1093" t="s">
        <v>129</v>
      </c>
      <c r="D1093" t="s">
        <v>130</v>
      </c>
      <c r="E1093">
        <v>1</v>
      </c>
      <c r="F1093">
        <v>0</v>
      </c>
      <c r="G1093">
        <v>1</v>
      </c>
      <c r="H1093"/>
      <c r="I1093">
        <v>1</v>
      </c>
      <c r="J1093" s="95">
        <v>45824.606944444444</v>
      </c>
      <c r="K1093">
        <v>0</v>
      </c>
    </row>
    <row r="1094" spans="1:12" x14ac:dyDescent="0.35">
      <c r="A1094" t="s">
        <v>1222</v>
      </c>
      <c r="B1094" s="93">
        <v>5212721006919</v>
      </c>
      <c r="C1094" t="s">
        <v>129</v>
      </c>
      <c r="D1094" t="s">
        <v>130</v>
      </c>
      <c r="E1094">
        <v>1</v>
      </c>
      <c r="F1094">
        <v>0</v>
      </c>
      <c r="G1094">
        <v>1</v>
      </c>
      <c r="H1094"/>
      <c r="I1094">
        <v>1</v>
      </c>
      <c r="J1094" s="95">
        <v>45824.601388888892</v>
      </c>
      <c r="K1094">
        <v>0</v>
      </c>
    </row>
    <row r="1095" spans="1:12" x14ac:dyDescent="0.35">
      <c r="A1095" t="s">
        <v>1223</v>
      </c>
      <c r="B1095" s="93">
        <v>5217221778302</v>
      </c>
      <c r="C1095" t="s">
        <v>129</v>
      </c>
      <c r="D1095" t="s">
        <v>130</v>
      </c>
      <c r="E1095">
        <v>1</v>
      </c>
      <c r="F1095">
        <v>0</v>
      </c>
      <c r="G1095">
        <v>1</v>
      </c>
      <c r="H1095"/>
      <c r="I1095">
        <v>1</v>
      </c>
      <c r="J1095" s="95">
        <v>45824.602777777778</v>
      </c>
      <c r="K1095">
        <v>0</v>
      </c>
    </row>
    <row r="1096" spans="1:12" x14ac:dyDescent="0.35">
      <c r="A1096" t="s">
        <v>1224</v>
      </c>
      <c r="B1096" s="93">
        <v>5214921145735</v>
      </c>
      <c r="C1096" t="s">
        <v>129</v>
      </c>
      <c r="D1096" t="s">
        <v>130</v>
      </c>
      <c r="E1096">
        <v>0</v>
      </c>
      <c r="F1096">
        <v>0</v>
      </c>
      <c r="G1096">
        <v>0</v>
      </c>
      <c r="H1096" s="95">
        <v>45824.607638888891</v>
      </c>
      <c r="I1096">
        <v>0</v>
      </c>
      <c r="K1096">
        <v>0</v>
      </c>
    </row>
    <row r="1097" spans="1:12" x14ac:dyDescent="0.35">
      <c r="A1097" t="s">
        <v>1225</v>
      </c>
      <c r="B1097" s="93">
        <v>5213313579178</v>
      </c>
      <c r="C1097" t="s">
        <v>129</v>
      </c>
      <c r="D1097" t="s">
        <v>130</v>
      </c>
      <c r="E1097">
        <v>1</v>
      </c>
      <c r="F1097">
        <v>0</v>
      </c>
      <c r="G1097">
        <v>1</v>
      </c>
      <c r="H1097"/>
      <c r="I1097">
        <v>1</v>
      </c>
      <c r="J1097" s="95">
        <v>45824.606249999997</v>
      </c>
      <c r="K1097">
        <v>0</v>
      </c>
    </row>
    <row r="1098" spans="1:12" x14ac:dyDescent="0.35">
      <c r="A1098" t="s">
        <v>1226</v>
      </c>
      <c r="B1098" s="93">
        <v>5219878764381</v>
      </c>
      <c r="C1098" t="s">
        <v>129</v>
      </c>
      <c r="D1098" t="s">
        <v>130</v>
      </c>
      <c r="E1098">
        <v>1</v>
      </c>
      <c r="F1098">
        <v>1</v>
      </c>
      <c r="G1098">
        <v>1</v>
      </c>
      <c r="H1098"/>
      <c r="I1098">
        <v>1</v>
      </c>
      <c r="J1098" s="95">
        <v>45824.606249999997</v>
      </c>
      <c r="K1098">
        <v>1</v>
      </c>
      <c r="L1098" s="95">
        <v>45824.606944444444</v>
      </c>
    </row>
    <row r="1099" spans="1:12" x14ac:dyDescent="0.35">
      <c r="A1099" t="s">
        <v>1227</v>
      </c>
      <c r="B1099" s="93">
        <v>5214441426995</v>
      </c>
      <c r="C1099" t="s">
        <v>129</v>
      </c>
      <c r="D1099" t="s">
        <v>130</v>
      </c>
      <c r="E1099">
        <v>1</v>
      </c>
      <c r="F1099">
        <v>0</v>
      </c>
      <c r="G1099">
        <v>1</v>
      </c>
      <c r="H1099"/>
      <c r="I1099">
        <v>1</v>
      </c>
      <c r="J1099" s="95">
        <v>45824.602083333331</v>
      </c>
      <c r="K1099">
        <v>0</v>
      </c>
    </row>
    <row r="1100" spans="1:12" x14ac:dyDescent="0.35">
      <c r="A1100" t="s">
        <v>1228</v>
      </c>
      <c r="B1100" s="93">
        <v>5219512242083</v>
      </c>
      <c r="C1100" t="s">
        <v>129</v>
      </c>
      <c r="D1100" t="s">
        <v>130</v>
      </c>
      <c r="E1100">
        <v>0</v>
      </c>
      <c r="F1100">
        <v>0</v>
      </c>
      <c r="G1100">
        <v>0</v>
      </c>
      <c r="H1100" s="95">
        <v>45824.602777777778</v>
      </c>
      <c r="I1100">
        <v>0</v>
      </c>
      <c r="K1100">
        <v>0</v>
      </c>
    </row>
    <row r="1101" spans="1:12" x14ac:dyDescent="0.35">
      <c r="A1101" t="s">
        <v>1229</v>
      </c>
      <c r="B1101" s="93">
        <v>5219211410865</v>
      </c>
      <c r="C1101" t="s">
        <v>129</v>
      </c>
      <c r="D1101" t="s">
        <v>130</v>
      </c>
      <c r="E1101">
        <v>1</v>
      </c>
      <c r="F1101">
        <v>1</v>
      </c>
      <c r="G1101">
        <v>1</v>
      </c>
      <c r="H1101"/>
      <c r="I1101">
        <v>1</v>
      </c>
      <c r="J1101" s="95">
        <v>45824.609027777777</v>
      </c>
      <c r="K1101">
        <v>1</v>
      </c>
      <c r="L1101" s="95">
        <v>45824.622916666667</v>
      </c>
    </row>
    <row r="1102" spans="1:12" x14ac:dyDescent="0.35">
      <c r="A1102" t="s">
        <v>1230</v>
      </c>
      <c r="B1102" s="93">
        <v>5216862485277</v>
      </c>
      <c r="C1102" t="s">
        <v>129</v>
      </c>
      <c r="D1102" t="s">
        <v>130</v>
      </c>
      <c r="E1102">
        <v>1</v>
      </c>
      <c r="F1102">
        <v>1</v>
      </c>
      <c r="G1102">
        <v>1</v>
      </c>
      <c r="H1102"/>
      <c r="I1102">
        <v>1</v>
      </c>
      <c r="J1102" s="95">
        <v>45824.602777777778</v>
      </c>
      <c r="K1102">
        <v>1</v>
      </c>
      <c r="L1102" s="95">
        <v>45824.62777777778</v>
      </c>
    </row>
    <row r="1103" spans="1:12" x14ac:dyDescent="0.35">
      <c r="A1103" t="s">
        <v>1231</v>
      </c>
      <c r="B1103" s="93">
        <v>5218442737661</v>
      </c>
      <c r="C1103" t="s">
        <v>129</v>
      </c>
      <c r="D1103" t="s">
        <v>130</v>
      </c>
      <c r="E1103">
        <v>1</v>
      </c>
      <c r="F1103">
        <v>1</v>
      </c>
      <c r="G1103">
        <v>1</v>
      </c>
      <c r="H1103"/>
      <c r="I1103">
        <v>1</v>
      </c>
      <c r="J1103" s="95">
        <v>45824.609722222223</v>
      </c>
      <c r="K1103">
        <v>1</v>
      </c>
      <c r="L1103" s="95">
        <v>45824.611111111109</v>
      </c>
    </row>
    <row r="1104" spans="1:12" x14ac:dyDescent="0.35">
      <c r="A1104" t="s">
        <v>1232</v>
      </c>
      <c r="B1104" s="93">
        <v>5213311456689</v>
      </c>
      <c r="C1104" t="s">
        <v>129</v>
      </c>
      <c r="D1104" t="s">
        <v>130</v>
      </c>
      <c r="E1104">
        <v>1</v>
      </c>
      <c r="F1104">
        <v>0</v>
      </c>
      <c r="G1104">
        <v>1</v>
      </c>
      <c r="H1104"/>
      <c r="I1104">
        <v>1</v>
      </c>
      <c r="J1104" s="95">
        <v>45824.607638888891</v>
      </c>
      <c r="K1104">
        <v>0</v>
      </c>
    </row>
    <row r="1105" spans="1:12" x14ac:dyDescent="0.35">
      <c r="A1105" t="s">
        <v>1233</v>
      </c>
      <c r="B1105" s="93">
        <v>5214776376840</v>
      </c>
      <c r="C1105" t="s">
        <v>129</v>
      </c>
      <c r="D1105" t="s">
        <v>130</v>
      </c>
      <c r="E1105">
        <v>0</v>
      </c>
      <c r="F1105">
        <v>0</v>
      </c>
      <c r="G1105">
        <v>0</v>
      </c>
      <c r="H1105" s="95">
        <v>45824.609027777777</v>
      </c>
      <c r="I1105">
        <v>0</v>
      </c>
      <c r="K1105">
        <v>0</v>
      </c>
    </row>
    <row r="1106" spans="1:12" x14ac:dyDescent="0.35">
      <c r="A1106" t="s">
        <v>1234</v>
      </c>
      <c r="B1106" s="93">
        <v>5214721042800</v>
      </c>
      <c r="C1106" t="s">
        <v>129</v>
      </c>
      <c r="D1106" t="s">
        <v>130</v>
      </c>
      <c r="E1106">
        <v>1</v>
      </c>
      <c r="F1106">
        <v>1</v>
      </c>
      <c r="G1106">
        <v>1</v>
      </c>
      <c r="H1106"/>
      <c r="I1106">
        <v>1</v>
      </c>
      <c r="J1106" s="95">
        <v>45824.606249999997</v>
      </c>
      <c r="K1106">
        <v>1</v>
      </c>
      <c r="L1106" s="95">
        <v>45824.606944444444</v>
      </c>
    </row>
    <row r="1107" spans="1:12" x14ac:dyDescent="0.35">
      <c r="A1107" t="s">
        <v>1235</v>
      </c>
      <c r="B1107" s="93">
        <v>5215534358883</v>
      </c>
      <c r="C1107" t="s">
        <v>129</v>
      </c>
      <c r="D1107" t="s">
        <v>130</v>
      </c>
      <c r="E1107">
        <v>1</v>
      </c>
      <c r="F1107">
        <v>1</v>
      </c>
      <c r="G1107">
        <v>1</v>
      </c>
      <c r="H1107"/>
      <c r="I1107">
        <v>1</v>
      </c>
      <c r="J1107" s="95">
        <v>45824.602083333331</v>
      </c>
      <c r="K1107">
        <v>1</v>
      </c>
      <c r="L1107" s="95">
        <v>45824.607638888891</v>
      </c>
    </row>
    <row r="1108" spans="1:12" x14ac:dyDescent="0.35">
      <c r="A1108" t="s">
        <v>1236</v>
      </c>
      <c r="B1108" s="93">
        <v>5217641152280</v>
      </c>
      <c r="C1108" t="s">
        <v>129</v>
      </c>
      <c r="D1108" t="s">
        <v>130</v>
      </c>
      <c r="E1108">
        <v>1</v>
      </c>
      <c r="F1108">
        <v>1</v>
      </c>
      <c r="G1108">
        <v>1</v>
      </c>
      <c r="H1108"/>
      <c r="I1108">
        <v>1</v>
      </c>
      <c r="J1108" s="95">
        <v>45824.602777777778</v>
      </c>
      <c r="K1108">
        <v>1</v>
      </c>
      <c r="L1108" s="95">
        <v>45824.700694444444</v>
      </c>
    </row>
    <row r="1109" spans="1:12" x14ac:dyDescent="0.35">
      <c r="A1109" t="s">
        <v>1237</v>
      </c>
      <c r="B1109" s="93">
        <v>5215574729433</v>
      </c>
      <c r="C1109" t="s">
        <v>129</v>
      </c>
      <c r="D1109" t="s">
        <v>130</v>
      </c>
      <c r="E1109">
        <v>1</v>
      </c>
      <c r="F1109">
        <v>1</v>
      </c>
      <c r="G1109">
        <v>1</v>
      </c>
      <c r="H1109"/>
      <c r="I1109">
        <v>1</v>
      </c>
      <c r="J1109" s="95">
        <v>45824.604861111111</v>
      </c>
      <c r="K1109">
        <v>1</v>
      </c>
      <c r="L1109" s="95">
        <v>45824.619444444441</v>
      </c>
    </row>
    <row r="1110" spans="1:12" x14ac:dyDescent="0.35">
      <c r="A1110" t="s">
        <v>1238</v>
      </c>
      <c r="B1110" s="93">
        <v>5215512950860</v>
      </c>
      <c r="C1110" t="s">
        <v>129</v>
      </c>
      <c r="D1110" t="s">
        <v>130</v>
      </c>
      <c r="E1110">
        <v>1</v>
      </c>
      <c r="F1110">
        <v>0</v>
      </c>
      <c r="G1110">
        <v>1</v>
      </c>
      <c r="H1110"/>
      <c r="I1110">
        <v>1</v>
      </c>
      <c r="J1110" s="95">
        <v>45824.606944444444</v>
      </c>
      <c r="K1110">
        <v>0</v>
      </c>
    </row>
    <row r="1111" spans="1:12" x14ac:dyDescent="0.35">
      <c r="A1111" t="s">
        <v>1239</v>
      </c>
      <c r="B1111" s="93">
        <v>5214731011382</v>
      </c>
      <c r="C1111" t="s">
        <v>129</v>
      </c>
      <c r="D1111" t="s">
        <v>130</v>
      </c>
      <c r="E1111">
        <v>1</v>
      </c>
      <c r="F1111">
        <v>0</v>
      </c>
      <c r="G1111">
        <v>1</v>
      </c>
      <c r="H1111"/>
      <c r="I1111">
        <v>1</v>
      </c>
      <c r="J1111" s="95">
        <v>45824.609722222223</v>
      </c>
      <c r="K1111">
        <v>0</v>
      </c>
    </row>
    <row r="1112" spans="1:12" x14ac:dyDescent="0.35">
      <c r="A1112" t="s">
        <v>1240</v>
      </c>
      <c r="B1112" s="93">
        <v>5217531500233</v>
      </c>
      <c r="C1112" t="s">
        <v>129</v>
      </c>
      <c r="D1112" t="s">
        <v>130</v>
      </c>
      <c r="E1112">
        <v>1</v>
      </c>
      <c r="F1112">
        <v>1</v>
      </c>
      <c r="G1112">
        <v>1</v>
      </c>
      <c r="H1112"/>
      <c r="I1112">
        <v>1</v>
      </c>
      <c r="J1112" s="95">
        <v>45824.606249999997</v>
      </c>
      <c r="K1112">
        <v>1</v>
      </c>
      <c r="L1112" s="95">
        <v>45824.636805555558</v>
      </c>
    </row>
    <row r="1113" spans="1:12" x14ac:dyDescent="0.35">
      <c r="A1113" t="s">
        <v>1241</v>
      </c>
      <c r="B1113" s="93">
        <v>5215531241149</v>
      </c>
      <c r="C1113" t="s">
        <v>129</v>
      </c>
      <c r="D1113" t="s">
        <v>130</v>
      </c>
      <c r="E1113">
        <v>1</v>
      </c>
      <c r="F1113">
        <v>0</v>
      </c>
      <c r="G1113">
        <v>1</v>
      </c>
      <c r="H1113"/>
      <c r="I1113">
        <v>1</v>
      </c>
      <c r="J1113" s="95">
        <v>45824.602083333331</v>
      </c>
      <c r="K1113">
        <v>0</v>
      </c>
    </row>
    <row r="1114" spans="1:12" x14ac:dyDescent="0.35">
      <c r="A1114" t="s">
        <v>1242</v>
      </c>
      <c r="B1114" s="93">
        <v>5214777864526</v>
      </c>
      <c r="C1114" t="s">
        <v>129</v>
      </c>
      <c r="D1114" t="s">
        <v>130</v>
      </c>
      <c r="E1114">
        <v>1</v>
      </c>
      <c r="F1114">
        <v>1</v>
      </c>
      <c r="G1114">
        <v>1</v>
      </c>
      <c r="H1114"/>
      <c r="I1114">
        <v>1</v>
      </c>
      <c r="J1114" s="95">
        <v>45824.604861111111</v>
      </c>
      <c r="K1114">
        <v>1</v>
      </c>
      <c r="L1114" s="95">
        <v>45824.727777777778</v>
      </c>
    </row>
    <row r="1115" spans="1:12" x14ac:dyDescent="0.35">
      <c r="A1115" t="s">
        <v>1243</v>
      </c>
      <c r="B1115" s="93">
        <v>5212381130021</v>
      </c>
      <c r="C1115" t="s">
        <v>129</v>
      </c>
      <c r="D1115" t="s">
        <v>130</v>
      </c>
      <c r="E1115">
        <v>1</v>
      </c>
      <c r="F1115">
        <v>0</v>
      </c>
      <c r="G1115">
        <v>1</v>
      </c>
      <c r="H1115"/>
      <c r="I1115">
        <v>1</v>
      </c>
      <c r="J1115" s="95">
        <v>45824.603472222225</v>
      </c>
      <c r="K1115">
        <v>0</v>
      </c>
    </row>
    <row r="1116" spans="1:12" x14ac:dyDescent="0.35">
      <c r="A1116" t="s">
        <v>1244</v>
      </c>
      <c r="B1116" s="93">
        <v>5215568541886</v>
      </c>
      <c r="C1116" t="s">
        <v>129</v>
      </c>
      <c r="D1116" t="s">
        <v>130</v>
      </c>
      <c r="E1116">
        <v>1</v>
      </c>
      <c r="F1116">
        <v>1</v>
      </c>
      <c r="G1116">
        <v>1</v>
      </c>
      <c r="H1116"/>
      <c r="I1116">
        <v>1</v>
      </c>
      <c r="J1116" s="95">
        <v>45824.602083333331</v>
      </c>
      <c r="K1116">
        <v>1</v>
      </c>
      <c r="L1116" s="95">
        <v>45824.663194444445</v>
      </c>
    </row>
    <row r="1117" spans="1:12" x14ac:dyDescent="0.35">
      <c r="A1117" t="s">
        <v>1245</v>
      </c>
      <c r="B1117" s="93">
        <v>5215524260745</v>
      </c>
      <c r="C1117" t="s">
        <v>129</v>
      </c>
      <c r="D1117" t="s">
        <v>130</v>
      </c>
      <c r="E1117">
        <v>0</v>
      </c>
      <c r="F1117">
        <v>0</v>
      </c>
      <c r="G1117">
        <v>0</v>
      </c>
      <c r="H1117" s="95">
        <v>45824.606249999997</v>
      </c>
      <c r="I1117">
        <v>0</v>
      </c>
      <c r="K1117">
        <v>0</v>
      </c>
    </row>
    <row r="1118" spans="1:12" x14ac:dyDescent="0.35">
      <c r="A1118" t="s">
        <v>1246</v>
      </c>
      <c r="B1118" s="93">
        <v>5214831272321</v>
      </c>
      <c r="C1118" t="s">
        <v>129</v>
      </c>
      <c r="D1118" t="s">
        <v>130</v>
      </c>
      <c r="E1118">
        <v>1</v>
      </c>
      <c r="F1118">
        <v>1</v>
      </c>
      <c r="G1118">
        <v>1</v>
      </c>
      <c r="H1118"/>
      <c r="I1118">
        <v>1</v>
      </c>
      <c r="J1118" s="95">
        <v>45824.604861111111</v>
      </c>
      <c r="K1118">
        <v>1</v>
      </c>
      <c r="L1118" s="95">
        <v>45824.611111111109</v>
      </c>
    </row>
    <row r="1119" spans="1:12" x14ac:dyDescent="0.35">
      <c r="A1119" t="s">
        <v>1247</v>
      </c>
      <c r="B1119" s="93">
        <v>5212337594875</v>
      </c>
      <c r="C1119" t="s">
        <v>129</v>
      </c>
      <c r="D1119" t="s">
        <v>130</v>
      </c>
      <c r="E1119">
        <v>1</v>
      </c>
      <c r="F1119">
        <v>1</v>
      </c>
      <c r="G1119">
        <v>1</v>
      </c>
      <c r="H1119"/>
      <c r="I1119">
        <v>1</v>
      </c>
      <c r="J1119" s="95">
        <v>45824.606249999997</v>
      </c>
      <c r="K1119">
        <v>1</v>
      </c>
      <c r="L1119" s="95">
        <v>45824.613888888889</v>
      </c>
    </row>
    <row r="1120" spans="1:12" x14ac:dyDescent="0.35">
      <c r="A1120" t="s">
        <v>1248</v>
      </c>
      <c r="B1120" s="93">
        <v>5214444446826</v>
      </c>
      <c r="C1120" t="s">
        <v>129</v>
      </c>
      <c r="D1120" t="s">
        <v>130</v>
      </c>
      <c r="E1120">
        <v>1</v>
      </c>
      <c r="F1120">
        <v>1</v>
      </c>
      <c r="G1120">
        <v>1</v>
      </c>
      <c r="H1120"/>
      <c r="I1120">
        <v>1</v>
      </c>
      <c r="J1120" s="95">
        <v>45824.601388888892</v>
      </c>
      <c r="K1120">
        <v>1</v>
      </c>
      <c r="L1120" s="95">
        <v>45824.652083333334</v>
      </c>
    </row>
    <row r="1121" spans="1:12" x14ac:dyDescent="0.35">
      <c r="A1121" t="s">
        <v>1249</v>
      </c>
      <c r="B1121" s="93">
        <v>5215550083437</v>
      </c>
      <c r="C1121" t="s">
        <v>129</v>
      </c>
      <c r="D1121" t="s">
        <v>130</v>
      </c>
      <c r="E1121">
        <v>0</v>
      </c>
      <c r="F1121">
        <v>0</v>
      </c>
      <c r="G1121">
        <v>0</v>
      </c>
      <c r="H1121" s="95">
        <v>45824.601388888892</v>
      </c>
      <c r="I1121">
        <v>0</v>
      </c>
      <c r="K1121">
        <v>0</v>
      </c>
    </row>
    <row r="1122" spans="1:12" x14ac:dyDescent="0.35">
      <c r="A1122" t="s">
        <v>1250</v>
      </c>
      <c r="B1122" s="93">
        <v>5216646345080</v>
      </c>
      <c r="C1122" t="s">
        <v>129</v>
      </c>
      <c r="D1122" t="s">
        <v>130</v>
      </c>
      <c r="E1122">
        <v>0</v>
      </c>
      <c r="F1122">
        <v>0</v>
      </c>
      <c r="G1122">
        <v>0</v>
      </c>
      <c r="H1122" s="95">
        <v>45824.606944444444</v>
      </c>
      <c r="I1122">
        <v>0</v>
      </c>
      <c r="K1122">
        <v>0</v>
      </c>
    </row>
    <row r="1123" spans="1:12" x14ac:dyDescent="0.35">
      <c r="A1123" t="s">
        <v>1251</v>
      </c>
      <c r="B1123" s="93">
        <v>5212384010422</v>
      </c>
      <c r="C1123" t="s">
        <v>129</v>
      </c>
      <c r="D1123" t="s">
        <v>130</v>
      </c>
      <c r="E1123">
        <v>1</v>
      </c>
      <c r="F1123">
        <v>0</v>
      </c>
      <c r="G1123">
        <v>1</v>
      </c>
      <c r="H1123"/>
      <c r="I1123">
        <v>1</v>
      </c>
      <c r="J1123" s="95">
        <v>45824.605555555558</v>
      </c>
      <c r="K1123">
        <v>0</v>
      </c>
    </row>
    <row r="1124" spans="1:12" x14ac:dyDescent="0.35">
      <c r="A1124" t="s">
        <v>1252</v>
      </c>
      <c r="B1124" s="93">
        <v>5218134053427</v>
      </c>
      <c r="C1124" t="s">
        <v>129</v>
      </c>
      <c r="D1124" t="s">
        <v>130</v>
      </c>
      <c r="E1124">
        <v>1</v>
      </c>
      <c r="F1124">
        <v>0</v>
      </c>
      <c r="G1124">
        <v>1</v>
      </c>
      <c r="H1124"/>
      <c r="I1124">
        <v>1</v>
      </c>
      <c r="J1124" s="95">
        <v>45824.606944444444</v>
      </c>
      <c r="K1124">
        <v>0</v>
      </c>
    </row>
    <row r="1125" spans="1:12" x14ac:dyDescent="0.35">
      <c r="A1125" t="s">
        <v>1253</v>
      </c>
      <c r="B1125" s="93">
        <v>5215530717731</v>
      </c>
      <c r="C1125" t="s">
        <v>129</v>
      </c>
      <c r="D1125" t="s">
        <v>130</v>
      </c>
      <c r="E1125">
        <v>1</v>
      </c>
      <c r="F1125">
        <v>1</v>
      </c>
      <c r="G1125">
        <v>1</v>
      </c>
      <c r="H1125"/>
      <c r="I1125">
        <v>1</v>
      </c>
      <c r="J1125" s="95">
        <v>45824.604166666664</v>
      </c>
      <c r="K1125">
        <v>1</v>
      </c>
      <c r="L1125" s="95">
        <v>45824.706944444442</v>
      </c>
    </row>
    <row r="1126" spans="1:12" x14ac:dyDescent="0.35">
      <c r="A1126" t="s">
        <v>1254</v>
      </c>
      <c r="B1126" s="93">
        <v>5215523112982</v>
      </c>
      <c r="C1126" t="s">
        <v>129</v>
      </c>
      <c r="D1126" t="s">
        <v>130</v>
      </c>
      <c r="E1126">
        <v>1</v>
      </c>
      <c r="F1126">
        <v>1</v>
      </c>
      <c r="G1126">
        <v>1</v>
      </c>
      <c r="H1126"/>
      <c r="I1126">
        <v>1</v>
      </c>
      <c r="J1126" s="95">
        <v>45824.603472222225</v>
      </c>
      <c r="K1126">
        <v>1</v>
      </c>
      <c r="L1126" s="95">
        <v>45824.604166666664</v>
      </c>
    </row>
    <row r="1127" spans="1:12" x14ac:dyDescent="0.35">
      <c r="A1127" t="s">
        <v>1255</v>
      </c>
      <c r="B1127" s="93">
        <v>5214421791425</v>
      </c>
      <c r="C1127" t="s">
        <v>129</v>
      </c>
      <c r="D1127" t="s">
        <v>130</v>
      </c>
      <c r="E1127">
        <v>1</v>
      </c>
      <c r="F1127">
        <v>1</v>
      </c>
      <c r="G1127">
        <v>1</v>
      </c>
      <c r="H1127"/>
      <c r="I1127">
        <v>1</v>
      </c>
      <c r="J1127" s="95">
        <v>45824.607638888891</v>
      </c>
      <c r="K1127">
        <v>1</v>
      </c>
      <c r="L1127" s="95">
        <v>45824.736805555556</v>
      </c>
    </row>
    <row r="1128" spans="1:12" x14ac:dyDescent="0.35">
      <c r="A1128" t="s">
        <v>1256</v>
      </c>
      <c r="B1128" s="93">
        <v>5215580308728</v>
      </c>
      <c r="C1128" t="s">
        <v>129</v>
      </c>
      <c r="D1128" t="s">
        <v>130</v>
      </c>
      <c r="E1128">
        <v>1</v>
      </c>
      <c r="F1128">
        <v>1</v>
      </c>
      <c r="G1128">
        <v>1</v>
      </c>
      <c r="H1128"/>
      <c r="I1128">
        <v>1</v>
      </c>
      <c r="J1128" s="95">
        <v>45824.602777777778</v>
      </c>
      <c r="K1128">
        <v>1</v>
      </c>
      <c r="L1128" s="95">
        <v>45824.631944444445</v>
      </c>
    </row>
    <row r="1129" spans="1:12" x14ac:dyDescent="0.35">
      <c r="A1129" t="s">
        <v>1257</v>
      </c>
      <c r="B1129" s="93">
        <v>5215528980273</v>
      </c>
      <c r="C1129" t="s">
        <v>129</v>
      </c>
      <c r="D1129" t="s">
        <v>130</v>
      </c>
      <c r="E1129">
        <v>1</v>
      </c>
      <c r="F1129">
        <v>0</v>
      </c>
      <c r="G1129">
        <v>1</v>
      </c>
      <c r="H1129"/>
      <c r="I1129">
        <v>1</v>
      </c>
      <c r="J1129" s="95">
        <v>45824.603472222225</v>
      </c>
      <c r="K1129">
        <v>0</v>
      </c>
    </row>
    <row r="1130" spans="1:12" x14ac:dyDescent="0.35">
      <c r="A1130" t="s">
        <v>1258</v>
      </c>
      <c r="B1130" s="93">
        <v>5219221741449</v>
      </c>
      <c r="C1130" t="s">
        <v>129</v>
      </c>
      <c r="D1130" t="s">
        <v>130</v>
      </c>
      <c r="E1130">
        <v>1</v>
      </c>
      <c r="F1130">
        <v>1</v>
      </c>
      <c r="G1130">
        <v>1</v>
      </c>
      <c r="H1130"/>
      <c r="I1130">
        <v>1</v>
      </c>
      <c r="J1130" s="95">
        <v>45824.605555555558</v>
      </c>
      <c r="K1130">
        <v>1</v>
      </c>
      <c r="L1130" s="95">
        <v>45824.633333333331</v>
      </c>
    </row>
    <row r="1131" spans="1:12" x14ac:dyDescent="0.35">
      <c r="A1131" t="s">
        <v>1259</v>
      </c>
      <c r="B1131" s="93">
        <v>5216871631902</v>
      </c>
      <c r="C1131" t="s">
        <v>129</v>
      </c>
      <c r="D1131" t="s">
        <v>130</v>
      </c>
      <c r="E1131">
        <v>1</v>
      </c>
      <c r="F1131">
        <v>0</v>
      </c>
      <c r="G1131">
        <v>1</v>
      </c>
      <c r="H1131"/>
      <c r="I1131">
        <v>1</v>
      </c>
      <c r="J1131" s="95">
        <v>45824.602777777778</v>
      </c>
      <c r="K1131">
        <v>0</v>
      </c>
    </row>
    <row r="1132" spans="1:12" x14ac:dyDescent="0.35">
      <c r="A1132" t="s">
        <v>1260</v>
      </c>
      <c r="B1132" s="93">
        <v>5215526709613</v>
      </c>
      <c r="C1132" t="s">
        <v>129</v>
      </c>
      <c r="D1132" t="s">
        <v>130</v>
      </c>
      <c r="E1132">
        <v>1</v>
      </c>
      <c r="F1132">
        <v>0</v>
      </c>
      <c r="G1132">
        <v>1</v>
      </c>
      <c r="H1132"/>
      <c r="I1132">
        <v>1</v>
      </c>
      <c r="J1132" s="95">
        <v>45824.635416666664</v>
      </c>
      <c r="K1132">
        <v>0</v>
      </c>
    </row>
    <row r="1133" spans="1:12" x14ac:dyDescent="0.35">
      <c r="A1133" t="s">
        <v>1261</v>
      </c>
      <c r="B1133" s="93">
        <v>5215575060770</v>
      </c>
      <c r="C1133" t="s">
        <v>129</v>
      </c>
      <c r="D1133" t="s">
        <v>130</v>
      </c>
      <c r="E1133">
        <v>1</v>
      </c>
      <c r="F1133">
        <v>1</v>
      </c>
      <c r="G1133">
        <v>1</v>
      </c>
      <c r="H1133"/>
      <c r="I1133">
        <v>1</v>
      </c>
      <c r="J1133" s="95">
        <v>45824.626388888886</v>
      </c>
      <c r="K1133">
        <v>1</v>
      </c>
      <c r="L1133" s="95">
        <v>45824.660416666666</v>
      </c>
    </row>
    <row r="1134" spans="1:12" x14ac:dyDescent="0.35">
      <c r="A1134" t="s">
        <v>1262</v>
      </c>
      <c r="B1134" s="93">
        <v>5215534739942</v>
      </c>
      <c r="C1134" t="s">
        <v>129</v>
      </c>
      <c r="D1134" t="s">
        <v>130</v>
      </c>
      <c r="E1134">
        <v>1</v>
      </c>
      <c r="F1134">
        <v>1</v>
      </c>
      <c r="G1134">
        <v>1</v>
      </c>
      <c r="H1134"/>
      <c r="I1134">
        <v>1</v>
      </c>
      <c r="J1134" s="95">
        <v>45824.602777777778</v>
      </c>
      <c r="K1134">
        <v>1</v>
      </c>
      <c r="L1134" s="95">
        <v>45824.759722222225</v>
      </c>
    </row>
    <row r="1135" spans="1:12" x14ac:dyDescent="0.35">
      <c r="A1135" t="s">
        <v>1263</v>
      </c>
      <c r="B1135" s="93">
        <v>5216642956658</v>
      </c>
      <c r="C1135" t="s">
        <v>129</v>
      </c>
      <c r="D1135" t="s">
        <v>130</v>
      </c>
      <c r="E1135">
        <v>1</v>
      </c>
      <c r="F1135">
        <v>1</v>
      </c>
      <c r="G1135">
        <v>1</v>
      </c>
      <c r="H1135"/>
      <c r="I1135">
        <v>1</v>
      </c>
      <c r="J1135" s="95">
        <v>45824.604861111111</v>
      </c>
      <c r="K1135">
        <v>1</v>
      </c>
      <c r="L1135" s="95">
        <v>45824.609027777777</v>
      </c>
    </row>
    <row r="1136" spans="1:12" x14ac:dyDescent="0.35">
      <c r="A1136" t="s">
        <v>1264</v>
      </c>
      <c r="B1136" s="93">
        <v>5219222207844</v>
      </c>
      <c r="C1136" t="s">
        <v>129</v>
      </c>
      <c r="D1136" t="s">
        <v>130</v>
      </c>
      <c r="E1136">
        <v>1</v>
      </c>
      <c r="F1136">
        <v>1</v>
      </c>
      <c r="G1136">
        <v>1</v>
      </c>
      <c r="H1136"/>
      <c r="I1136">
        <v>1</v>
      </c>
      <c r="J1136" s="95">
        <v>45824.605555555558</v>
      </c>
      <c r="K1136">
        <v>1</v>
      </c>
      <c r="L1136" s="95">
        <v>45824.621527777781</v>
      </c>
    </row>
    <row r="1137" spans="1:12" x14ac:dyDescent="0.35">
      <c r="A1137" t="s">
        <v>1265</v>
      </c>
      <c r="B1137" s="93">
        <v>5212731020897</v>
      </c>
      <c r="C1137" t="s">
        <v>129</v>
      </c>
      <c r="D1137" t="s">
        <v>130</v>
      </c>
      <c r="E1137">
        <v>1</v>
      </c>
      <c r="F1137">
        <v>1</v>
      </c>
      <c r="G1137">
        <v>1</v>
      </c>
      <c r="H1137"/>
      <c r="I1137">
        <v>1</v>
      </c>
      <c r="J1137" s="95">
        <v>45824.602083333331</v>
      </c>
      <c r="K1137">
        <v>1</v>
      </c>
      <c r="L1137" s="95">
        <v>45824.629166666666</v>
      </c>
    </row>
    <row r="1138" spans="1:12" x14ac:dyDescent="0.35">
      <c r="A1138" t="s">
        <v>1266</v>
      </c>
      <c r="B1138" s="93">
        <v>5215559631039</v>
      </c>
      <c r="C1138" t="s">
        <v>129</v>
      </c>
      <c r="D1138" t="s">
        <v>130</v>
      </c>
      <c r="E1138">
        <v>0</v>
      </c>
      <c r="F1138">
        <v>0</v>
      </c>
      <c r="G1138">
        <v>0</v>
      </c>
      <c r="H1138" s="95">
        <v>45824.605555555558</v>
      </c>
      <c r="I1138">
        <v>0</v>
      </c>
      <c r="K1138">
        <v>0</v>
      </c>
    </row>
    <row r="1139" spans="1:12" x14ac:dyDescent="0.35">
      <c r="A1139" t="s">
        <v>1267</v>
      </c>
      <c r="B1139" s="93">
        <v>5215543435325</v>
      </c>
      <c r="C1139" t="s">
        <v>129</v>
      </c>
      <c r="D1139" t="s">
        <v>130</v>
      </c>
      <c r="E1139">
        <v>1</v>
      </c>
      <c r="F1139">
        <v>0</v>
      </c>
      <c r="G1139">
        <v>1</v>
      </c>
      <c r="H1139"/>
      <c r="I1139">
        <v>1</v>
      </c>
      <c r="J1139" s="95">
        <v>45824.606249999997</v>
      </c>
      <c r="K1139">
        <v>0</v>
      </c>
    </row>
    <row r="1140" spans="1:12" x14ac:dyDescent="0.35">
      <c r="A1140" t="s">
        <v>1268</v>
      </c>
      <c r="B1140" s="93">
        <v>5215533321914</v>
      </c>
      <c r="C1140" t="s">
        <v>129</v>
      </c>
      <c r="D1140" t="s">
        <v>130</v>
      </c>
      <c r="E1140">
        <v>1</v>
      </c>
      <c r="F1140">
        <v>0</v>
      </c>
      <c r="G1140">
        <v>1</v>
      </c>
      <c r="H1140"/>
      <c r="I1140">
        <v>1</v>
      </c>
      <c r="J1140" s="95">
        <v>45824.60833333333</v>
      </c>
      <c r="K1140">
        <v>0</v>
      </c>
    </row>
    <row r="1141" spans="1:12" x14ac:dyDescent="0.35">
      <c r="A1141" t="s">
        <v>1269</v>
      </c>
      <c r="B1141" s="93">
        <v>5213411298454</v>
      </c>
      <c r="C1141" t="s">
        <v>129</v>
      </c>
      <c r="D1141" t="s">
        <v>130</v>
      </c>
      <c r="E1141">
        <v>1</v>
      </c>
      <c r="F1141">
        <v>0</v>
      </c>
      <c r="G1141">
        <v>1</v>
      </c>
      <c r="H1141"/>
      <c r="I1141">
        <v>1</v>
      </c>
      <c r="J1141" s="95">
        <v>45824.60833333333</v>
      </c>
      <c r="K1141">
        <v>0</v>
      </c>
    </row>
    <row r="1142" spans="1:12" x14ac:dyDescent="0.35">
      <c r="A1142" t="s">
        <v>1270</v>
      </c>
      <c r="B1142" s="93">
        <v>5218714023120</v>
      </c>
      <c r="C1142" t="s">
        <v>129</v>
      </c>
      <c r="D1142" t="s">
        <v>130</v>
      </c>
      <c r="E1142">
        <v>1</v>
      </c>
      <c r="F1142">
        <v>0</v>
      </c>
      <c r="G1142">
        <v>1</v>
      </c>
      <c r="H1142"/>
      <c r="I1142">
        <v>1</v>
      </c>
      <c r="J1142" s="95">
        <v>45824.603472222225</v>
      </c>
      <c r="K1142">
        <v>0</v>
      </c>
    </row>
    <row r="1143" spans="1:12" x14ac:dyDescent="0.35">
      <c r="A1143" t="s">
        <v>1271</v>
      </c>
      <c r="B1143" s="93">
        <v>5218186567619</v>
      </c>
      <c r="C1143" t="s">
        <v>129</v>
      </c>
      <c r="D1143" t="s">
        <v>130</v>
      </c>
      <c r="E1143">
        <v>1</v>
      </c>
      <c r="F1143">
        <v>1</v>
      </c>
      <c r="G1143">
        <v>1</v>
      </c>
      <c r="H1143"/>
      <c r="I1143">
        <v>1</v>
      </c>
      <c r="J1143" s="95">
        <v>45824.605555555558</v>
      </c>
      <c r="K1143">
        <v>1</v>
      </c>
      <c r="L1143" s="95">
        <v>45824.613194444442</v>
      </c>
    </row>
    <row r="1144" spans="1:12" x14ac:dyDescent="0.35">
      <c r="A1144" t="s">
        <v>1272</v>
      </c>
      <c r="B1144" s="93">
        <v>5215518292177</v>
      </c>
      <c r="C1144" t="s">
        <v>129</v>
      </c>
      <c r="D1144" t="s">
        <v>130</v>
      </c>
      <c r="E1144">
        <v>1</v>
      </c>
      <c r="F1144">
        <v>1</v>
      </c>
      <c r="G1144">
        <v>1</v>
      </c>
      <c r="H1144"/>
      <c r="I1144">
        <v>1</v>
      </c>
      <c r="J1144" s="95">
        <v>45824.605555555558</v>
      </c>
      <c r="K1144">
        <v>1</v>
      </c>
      <c r="L1144" s="95">
        <v>45824.614583333336</v>
      </c>
    </row>
    <row r="1145" spans="1:12" x14ac:dyDescent="0.35">
      <c r="A1145" t="s">
        <v>1273</v>
      </c>
      <c r="B1145" s="93">
        <v>5214251053207</v>
      </c>
      <c r="C1145" t="s">
        <v>129</v>
      </c>
      <c r="D1145" t="s">
        <v>130</v>
      </c>
      <c r="E1145">
        <v>1</v>
      </c>
      <c r="F1145">
        <v>1</v>
      </c>
      <c r="G1145">
        <v>1</v>
      </c>
      <c r="H1145"/>
      <c r="I1145">
        <v>1</v>
      </c>
      <c r="J1145" s="95">
        <v>45824.606249999997</v>
      </c>
      <c r="K1145">
        <v>1</v>
      </c>
      <c r="L1145" s="95">
        <v>45824.611805555556</v>
      </c>
    </row>
    <row r="1146" spans="1:12" x14ac:dyDescent="0.35">
      <c r="A1146" t="s">
        <v>1274</v>
      </c>
      <c r="B1146" s="93">
        <v>5215541338752</v>
      </c>
      <c r="C1146" t="s">
        <v>129</v>
      </c>
      <c r="D1146" t="s">
        <v>130</v>
      </c>
      <c r="E1146">
        <v>1</v>
      </c>
      <c r="F1146">
        <v>0</v>
      </c>
      <c r="G1146">
        <v>1</v>
      </c>
      <c r="H1146"/>
      <c r="I1146">
        <v>1</v>
      </c>
      <c r="J1146" s="95">
        <v>45824.607638888891</v>
      </c>
      <c r="K1146">
        <v>0</v>
      </c>
    </row>
    <row r="1147" spans="1:12" x14ac:dyDescent="0.35">
      <c r="A1147" t="s">
        <v>1275</v>
      </c>
      <c r="B1147" s="93">
        <v>5214442830964</v>
      </c>
      <c r="C1147" t="s">
        <v>129</v>
      </c>
      <c r="D1147" t="s">
        <v>130</v>
      </c>
      <c r="E1147">
        <v>1</v>
      </c>
      <c r="F1147">
        <v>1</v>
      </c>
      <c r="G1147">
        <v>1</v>
      </c>
      <c r="H1147"/>
      <c r="I1147">
        <v>1</v>
      </c>
      <c r="J1147" s="95">
        <v>45824.606249999997</v>
      </c>
      <c r="K1147">
        <v>1</v>
      </c>
      <c r="L1147" s="95">
        <v>45824.609722222223</v>
      </c>
    </row>
    <row r="1148" spans="1:12" x14ac:dyDescent="0.35">
      <c r="A1148" t="s">
        <v>1276</v>
      </c>
      <c r="B1148" s="93">
        <v>5213221087609</v>
      </c>
      <c r="C1148" t="s">
        <v>129</v>
      </c>
      <c r="D1148" t="s">
        <v>130</v>
      </c>
      <c r="E1148">
        <v>1</v>
      </c>
      <c r="F1148">
        <v>1</v>
      </c>
      <c r="G1148">
        <v>1</v>
      </c>
      <c r="H1148"/>
      <c r="I1148">
        <v>1</v>
      </c>
      <c r="J1148" s="95">
        <v>45824.606249999997</v>
      </c>
      <c r="K1148">
        <v>1</v>
      </c>
      <c r="L1148" s="95">
        <v>45824.68472222222</v>
      </c>
    </row>
    <row r="1149" spans="1:12" x14ac:dyDescent="0.35">
      <c r="A1149" t="s">
        <v>1277</v>
      </c>
      <c r="B1149" s="93">
        <v>5219212131400</v>
      </c>
      <c r="C1149" t="s">
        <v>129</v>
      </c>
      <c r="D1149" t="s">
        <v>130</v>
      </c>
      <c r="E1149">
        <v>0</v>
      </c>
      <c r="F1149">
        <v>0</v>
      </c>
      <c r="G1149">
        <v>0</v>
      </c>
      <c r="H1149" s="95">
        <v>45824.607638888891</v>
      </c>
      <c r="I1149">
        <v>0</v>
      </c>
      <c r="K1149">
        <v>0</v>
      </c>
    </row>
    <row r="1150" spans="1:12" x14ac:dyDescent="0.35">
      <c r="A1150" t="s">
        <v>1278</v>
      </c>
      <c r="B1150" s="93">
        <v>5219831013232</v>
      </c>
      <c r="C1150" t="s">
        <v>129</v>
      </c>
      <c r="D1150" t="s">
        <v>130</v>
      </c>
      <c r="E1150">
        <v>0</v>
      </c>
      <c r="F1150">
        <v>0</v>
      </c>
      <c r="G1150">
        <v>0</v>
      </c>
      <c r="H1150" s="95">
        <v>45824.603472222225</v>
      </c>
      <c r="I1150">
        <v>0</v>
      </c>
      <c r="K1150">
        <v>0</v>
      </c>
    </row>
    <row r="1151" spans="1:12" x14ac:dyDescent="0.35">
      <c r="A1151" t="s">
        <v>1279</v>
      </c>
      <c r="B1151" s="93">
        <v>5212225485683</v>
      </c>
      <c r="C1151" t="s">
        <v>129</v>
      </c>
      <c r="D1151" t="s">
        <v>130</v>
      </c>
      <c r="E1151">
        <v>1</v>
      </c>
      <c r="F1151">
        <v>0</v>
      </c>
      <c r="G1151">
        <v>1</v>
      </c>
      <c r="H1151"/>
      <c r="I1151">
        <v>1</v>
      </c>
      <c r="J1151" s="95">
        <v>45824.605555555558</v>
      </c>
      <c r="K1151">
        <v>0</v>
      </c>
    </row>
    <row r="1152" spans="1:12" x14ac:dyDescent="0.35">
      <c r="A1152" t="s">
        <v>1280</v>
      </c>
      <c r="B1152" s="93">
        <v>5214374798833</v>
      </c>
      <c r="C1152" t="s">
        <v>129</v>
      </c>
      <c r="D1152" t="s">
        <v>130</v>
      </c>
      <c r="E1152">
        <v>1</v>
      </c>
      <c r="F1152">
        <v>1</v>
      </c>
      <c r="G1152">
        <v>1</v>
      </c>
      <c r="H1152"/>
      <c r="I1152">
        <v>1</v>
      </c>
      <c r="J1152" s="95">
        <v>45824.60833333333</v>
      </c>
      <c r="K1152">
        <v>1</v>
      </c>
      <c r="L1152" s="95">
        <v>45824.677777777775</v>
      </c>
    </row>
    <row r="1153" spans="1:12" x14ac:dyDescent="0.35">
      <c r="A1153" t="s">
        <v>1281</v>
      </c>
      <c r="B1153" s="93">
        <v>5215538220651</v>
      </c>
      <c r="C1153" t="s">
        <v>129</v>
      </c>
      <c r="D1153" t="s">
        <v>130</v>
      </c>
      <c r="E1153">
        <v>1</v>
      </c>
      <c r="F1153">
        <v>1</v>
      </c>
      <c r="G1153">
        <v>1</v>
      </c>
      <c r="H1153"/>
      <c r="I1153">
        <v>1</v>
      </c>
      <c r="J1153" s="95">
        <v>45824.604861111111</v>
      </c>
      <c r="K1153">
        <v>1</v>
      </c>
      <c r="L1153" s="95">
        <v>45824.631944444445</v>
      </c>
    </row>
    <row r="1154" spans="1:12" x14ac:dyDescent="0.35">
      <c r="A1154" t="s">
        <v>1282</v>
      </c>
      <c r="B1154" s="93">
        <v>5215554132554</v>
      </c>
      <c r="C1154" t="s">
        <v>129</v>
      </c>
      <c r="D1154" t="s">
        <v>130</v>
      </c>
      <c r="E1154">
        <v>1</v>
      </c>
      <c r="F1154">
        <v>1</v>
      </c>
      <c r="G1154">
        <v>1</v>
      </c>
      <c r="H1154"/>
      <c r="I1154">
        <v>1</v>
      </c>
      <c r="J1154" s="95">
        <v>45824.602777777778</v>
      </c>
      <c r="K1154">
        <v>1</v>
      </c>
      <c r="L1154" s="95">
        <v>45824.604166666664</v>
      </c>
    </row>
    <row r="1155" spans="1:12" x14ac:dyDescent="0.35">
      <c r="A1155" t="s">
        <v>1283</v>
      </c>
      <c r="B1155" s="93">
        <v>5215517526478</v>
      </c>
      <c r="C1155" t="s">
        <v>129</v>
      </c>
      <c r="D1155" t="s">
        <v>130</v>
      </c>
      <c r="E1155">
        <v>1</v>
      </c>
      <c r="F1155">
        <v>0</v>
      </c>
      <c r="G1155">
        <v>1</v>
      </c>
      <c r="H1155"/>
      <c r="I1155">
        <v>1</v>
      </c>
      <c r="J1155" s="95">
        <v>45824.604166666664</v>
      </c>
      <c r="K1155">
        <v>0</v>
      </c>
    </row>
    <row r="1156" spans="1:12" x14ac:dyDescent="0.35">
      <c r="A1156" t="s">
        <v>1284</v>
      </c>
      <c r="B1156" s="93">
        <v>5215527308173</v>
      </c>
      <c r="C1156" t="s">
        <v>129</v>
      </c>
      <c r="D1156" t="s">
        <v>130</v>
      </c>
      <c r="E1156">
        <v>1</v>
      </c>
      <c r="F1156">
        <v>1</v>
      </c>
      <c r="G1156">
        <v>1</v>
      </c>
      <c r="H1156"/>
      <c r="I1156">
        <v>1</v>
      </c>
      <c r="J1156" s="95">
        <v>45824.605555555558</v>
      </c>
      <c r="K1156">
        <v>1</v>
      </c>
      <c r="L1156" s="95">
        <v>45824.60833333333</v>
      </c>
    </row>
    <row r="1157" spans="1:12" x14ac:dyDescent="0.35">
      <c r="A1157" t="s">
        <v>1285</v>
      </c>
      <c r="B1157" s="93">
        <v>5213122136687</v>
      </c>
      <c r="C1157" t="s">
        <v>129</v>
      </c>
      <c r="D1157" t="s">
        <v>130</v>
      </c>
      <c r="E1157">
        <v>0</v>
      </c>
      <c r="F1157">
        <v>0</v>
      </c>
      <c r="G1157">
        <v>0</v>
      </c>
      <c r="H1157" s="95">
        <v>45824.602777777778</v>
      </c>
      <c r="I1157">
        <v>0</v>
      </c>
      <c r="K1157">
        <v>0</v>
      </c>
    </row>
    <row r="1158" spans="1:12" x14ac:dyDescent="0.35">
      <c r="A1158" t="s">
        <v>1286</v>
      </c>
      <c r="B1158" s="93">
        <v>5216444150135</v>
      </c>
      <c r="C1158" t="s">
        <v>129</v>
      </c>
      <c r="D1158" t="s">
        <v>130</v>
      </c>
      <c r="E1158">
        <v>0</v>
      </c>
      <c r="F1158">
        <v>0</v>
      </c>
      <c r="G1158">
        <v>0</v>
      </c>
      <c r="H1158" s="95">
        <v>45824.606944444444</v>
      </c>
      <c r="I1158">
        <v>0</v>
      </c>
      <c r="K1158">
        <v>0</v>
      </c>
    </row>
    <row r="1159" spans="1:12" x14ac:dyDescent="0.35">
      <c r="A1159" t="s">
        <v>1287</v>
      </c>
      <c r="B1159" s="93">
        <v>5219321174188</v>
      </c>
      <c r="C1159" t="s">
        <v>129</v>
      </c>
      <c r="D1159" t="s">
        <v>130</v>
      </c>
      <c r="E1159">
        <v>1</v>
      </c>
      <c r="F1159">
        <v>1</v>
      </c>
      <c r="G1159">
        <v>1</v>
      </c>
      <c r="H1159"/>
      <c r="I1159">
        <v>1</v>
      </c>
      <c r="J1159" s="95">
        <v>45824.606249999997</v>
      </c>
      <c r="K1159">
        <v>1</v>
      </c>
      <c r="L1159" s="95">
        <v>45824.619444444441</v>
      </c>
    </row>
    <row r="1160" spans="1:12" x14ac:dyDescent="0.35">
      <c r="A1160" t="s">
        <v>1288</v>
      </c>
      <c r="B1160" s="93">
        <v>5216566599664</v>
      </c>
      <c r="C1160" t="s">
        <v>129</v>
      </c>
      <c r="D1160" t="s">
        <v>130</v>
      </c>
      <c r="E1160">
        <v>0</v>
      </c>
      <c r="F1160">
        <v>0</v>
      </c>
      <c r="G1160">
        <v>0</v>
      </c>
      <c r="H1160" s="95">
        <v>45824.609027777777</v>
      </c>
      <c r="I1160">
        <v>0</v>
      </c>
      <c r="K1160">
        <v>0</v>
      </c>
    </row>
    <row r="1161" spans="1:12" x14ac:dyDescent="0.35">
      <c r="A1161" t="s">
        <v>1289</v>
      </c>
      <c r="B1161" s="93">
        <v>5213312566736</v>
      </c>
      <c r="C1161" t="s">
        <v>129</v>
      </c>
      <c r="D1161" t="s">
        <v>130</v>
      </c>
      <c r="E1161">
        <v>1</v>
      </c>
      <c r="F1161">
        <v>0</v>
      </c>
      <c r="G1161">
        <v>1</v>
      </c>
      <c r="H1161"/>
      <c r="I1161">
        <v>1</v>
      </c>
      <c r="J1161" s="95">
        <v>45824.609722222223</v>
      </c>
      <c r="K1161">
        <v>0</v>
      </c>
    </row>
    <row r="1162" spans="1:12" x14ac:dyDescent="0.35">
      <c r="A1162" t="s">
        <v>1290</v>
      </c>
      <c r="B1162" s="93">
        <v>5216692406696</v>
      </c>
      <c r="C1162" t="s">
        <v>129</v>
      </c>
      <c r="D1162" t="s">
        <v>130</v>
      </c>
      <c r="E1162">
        <v>1</v>
      </c>
      <c r="F1162">
        <v>1</v>
      </c>
      <c r="G1162">
        <v>1</v>
      </c>
      <c r="H1162"/>
      <c r="I1162">
        <v>1</v>
      </c>
      <c r="J1162" s="95">
        <v>45824.605555555558</v>
      </c>
      <c r="K1162">
        <v>1</v>
      </c>
      <c r="L1162" s="95">
        <v>45825.133333333331</v>
      </c>
    </row>
    <row r="1163" spans="1:12" x14ac:dyDescent="0.35">
      <c r="A1163" t="s">
        <v>1291</v>
      </c>
      <c r="B1163" s="93">
        <v>5214431413344</v>
      </c>
      <c r="C1163" t="s">
        <v>129</v>
      </c>
      <c r="D1163" t="s">
        <v>130</v>
      </c>
      <c r="E1163">
        <v>1</v>
      </c>
      <c r="F1163">
        <v>0</v>
      </c>
      <c r="G1163">
        <v>1</v>
      </c>
      <c r="H1163"/>
      <c r="I1163">
        <v>1</v>
      </c>
      <c r="J1163" s="95">
        <v>45824.609027777777</v>
      </c>
      <c r="K1163">
        <v>0</v>
      </c>
    </row>
    <row r="1164" spans="1:12" x14ac:dyDescent="0.35">
      <c r="A1164" t="s">
        <v>1292</v>
      </c>
      <c r="B1164" s="93">
        <v>5215554142629</v>
      </c>
      <c r="C1164" t="s">
        <v>129</v>
      </c>
      <c r="D1164" t="s">
        <v>130</v>
      </c>
      <c r="E1164">
        <v>1</v>
      </c>
      <c r="F1164">
        <v>1</v>
      </c>
      <c r="G1164">
        <v>1</v>
      </c>
      <c r="H1164"/>
      <c r="I1164">
        <v>1</v>
      </c>
      <c r="J1164" s="95">
        <v>45824.606944444444</v>
      </c>
      <c r="K1164">
        <v>1</v>
      </c>
      <c r="L1164" s="95">
        <v>45824.609027777777</v>
      </c>
    </row>
    <row r="1165" spans="1:12" x14ac:dyDescent="0.35">
      <c r="A1165" t="s">
        <v>1293</v>
      </c>
      <c r="B1165" s="93">
        <v>5214921753832</v>
      </c>
      <c r="C1165" t="s">
        <v>129</v>
      </c>
      <c r="D1165" t="s">
        <v>130</v>
      </c>
      <c r="E1165">
        <v>1</v>
      </c>
      <c r="F1165">
        <v>0</v>
      </c>
      <c r="G1165">
        <v>1</v>
      </c>
      <c r="H1165"/>
      <c r="I1165">
        <v>1</v>
      </c>
      <c r="J1165" s="95">
        <v>45824.603472222225</v>
      </c>
      <c r="K1165">
        <v>0</v>
      </c>
    </row>
    <row r="1166" spans="1:12" x14ac:dyDescent="0.35">
      <c r="A1166" t="s">
        <v>1294</v>
      </c>
      <c r="B1166" s="93">
        <v>5212281436180</v>
      </c>
      <c r="C1166" t="s">
        <v>129</v>
      </c>
      <c r="D1166" t="s">
        <v>130</v>
      </c>
      <c r="E1166">
        <v>1</v>
      </c>
      <c r="F1166">
        <v>1</v>
      </c>
      <c r="G1166">
        <v>1</v>
      </c>
      <c r="H1166"/>
      <c r="I1166">
        <v>1</v>
      </c>
      <c r="J1166" s="95">
        <v>45824.605555555558</v>
      </c>
      <c r="K1166">
        <v>1</v>
      </c>
      <c r="L1166" s="95">
        <v>45824.62222222222</v>
      </c>
    </row>
    <row r="1167" spans="1:12" x14ac:dyDescent="0.35">
      <c r="A1167" t="s">
        <v>1295</v>
      </c>
      <c r="B1167" s="93">
        <v>5212291772208</v>
      </c>
      <c r="C1167" t="s">
        <v>129</v>
      </c>
      <c r="D1167" t="s">
        <v>130</v>
      </c>
      <c r="E1167">
        <v>1</v>
      </c>
      <c r="F1167">
        <v>1</v>
      </c>
      <c r="G1167">
        <v>1</v>
      </c>
      <c r="H1167"/>
      <c r="I1167">
        <v>1</v>
      </c>
      <c r="J1167" s="95">
        <v>45824.603472222225</v>
      </c>
      <c r="K1167">
        <v>1</v>
      </c>
      <c r="L1167" s="95">
        <v>45824.669444444444</v>
      </c>
    </row>
    <row r="1168" spans="1:12" x14ac:dyDescent="0.35">
      <c r="A1168" t="s">
        <v>1296</v>
      </c>
      <c r="B1168" s="93">
        <v>5216871247909</v>
      </c>
      <c r="C1168" t="s">
        <v>129</v>
      </c>
      <c r="D1168" t="s">
        <v>130</v>
      </c>
      <c r="E1168">
        <v>1</v>
      </c>
      <c r="F1168">
        <v>1</v>
      </c>
      <c r="G1168">
        <v>1</v>
      </c>
      <c r="H1168"/>
      <c r="I1168">
        <v>1</v>
      </c>
      <c r="J1168" s="95">
        <v>45824.60833333333</v>
      </c>
      <c r="K1168">
        <v>1</v>
      </c>
      <c r="L1168" s="95">
        <v>45824.648611111108</v>
      </c>
    </row>
    <row r="1169" spans="1:12" x14ac:dyDescent="0.35">
      <c r="A1169" t="s">
        <v>1297</v>
      </c>
      <c r="B1169" s="93">
        <v>5213317723510</v>
      </c>
      <c r="C1169" t="s">
        <v>129</v>
      </c>
      <c r="D1169" t="s">
        <v>130</v>
      </c>
      <c r="E1169">
        <v>1</v>
      </c>
      <c r="F1169">
        <v>1</v>
      </c>
      <c r="G1169">
        <v>1</v>
      </c>
      <c r="H1169"/>
      <c r="I1169">
        <v>1</v>
      </c>
      <c r="J1169" s="95">
        <v>45824.602777777778</v>
      </c>
      <c r="K1169">
        <v>1</v>
      </c>
      <c r="L1169" s="95">
        <v>45824.642361111109</v>
      </c>
    </row>
    <row r="1170" spans="1:12" x14ac:dyDescent="0.35">
      <c r="A1170" t="s">
        <v>1298</v>
      </c>
      <c r="B1170" s="93">
        <v>5214251145344</v>
      </c>
      <c r="C1170" t="s">
        <v>129</v>
      </c>
      <c r="D1170" t="s">
        <v>130</v>
      </c>
      <c r="E1170">
        <v>1</v>
      </c>
      <c r="F1170">
        <v>1</v>
      </c>
      <c r="G1170">
        <v>1</v>
      </c>
      <c r="H1170"/>
      <c r="I1170">
        <v>1</v>
      </c>
      <c r="J1170" s="95">
        <v>45824.603472222225</v>
      </c>
      <c r="K1170">
        <v>1</v>
      </c>
      <c r="L1170" s="95">
        <v>45824.603472222225</v>
      </c>
    </row>
    <row r="1171" spans="1:12" x14ac:dyDescent="0.35">
      <c r="A1171" t="s">
        <v>1299</v>
      </c>
      <c r="B1171" s="93">
        <v>5219611522679</v>
      </c>
      <c r="C1171" t="s">
        <v>129</v>
      </c>
      <c r="D1171" t="s">
        <v>130</v>
      </c>
      <c r="E1171">
        <v>1</v>
      </c>
      <c r="F1171">
        <v>1</v>
      </c>
      <c r="G1171">
        <v>1</v>
      </c>
      <c r="H1171"/>
      <c r="I1171">
        <v>1</v>
      </c>
      <c r="J1171" s="95">
        <v>45824.603472222225</v>
      </c>
      <c r="K1171">
        <v>1</v>
      </c>
      <c r="L1171" s="95">
        <v>45824.603472222225</v>
      </c>
    </row>
    <row r="1172" spans="1:12" x14ac:dyDescent="0.35">
      <c r="A1172" t="s">
        <v>1300</v>
      </c>
      <c r="B1172" s="93">
        <v>5213142056778</v>
      </c>
      <c r="C1172" t="s">
        <v>129</v>
      </c>
      <c r="D1172" t="s">
        <v>130</v>
      </c>
      <c r="E1172">
        <v>1</v>
      </c>
      <c r="F1172">
        <v>0</v>
      </c>
      <c r="G1172">
        <v>1</v>
      </c>
      <c r="H1172"/>
      <c r="I1172">
        <v>1</v>
      </c>
      <c r="J1172" s="95">
        <v>45824.609722222223</v>
      </c>
      <c r="K1172">
        <v>0</v>
      </c>
    </row>
    <row r="1173" spans="1:12" x14ac:dyDescent="0.35">
      <c r="A1173" t="s">
        <v>1301</v>
      </c>
      <c r="B1173" s="93">
        <v>5214448497033</v>
      </c>
      <c r="C1173" t="s">
        <v>129</v>
      </c>
      <c r="D1173" t="s">
        <v>130</v>
      </c>
      <c r="E1173">
        <v>1</v>
      </c>
      <c r="F1173">
        <v>0</v>
      </c>
      <c r="G1173">
        <v>1</v>
      </c>
      <c r="H1173"/>
      <c r="I1173">
        <v>1</v>
      </c>
      <c r="J1173" s="95">
        <v>45824.606944444444</v>
      </c>
      <c r="K1173">
        <v>0</v>
      </c>
    </row>
    <row r="1174" spans="1:12" x14ac:dyDescent="0.35">
      <c r="A1174" t="s">
        <v>1302</v>
      </c>
      <c r="B1174" s="93">
        <v>5213331053970</v>
      </c>
      <c r="C1174" t="s">
        <v>129</v>
      </c>
      <c r="D1174" t="s">
        <v>130</v>
      </c>
      <c r="E1174">
        <v>1</v>
      </c>
      <c r="F1174">
        <v>1</v>
      </c>
      <c r="G1174">
        <v>1</v>
      </c>
      <c r="H1174"/>
      <c r="I1174">
        <v>1</v>
      </c>
      <c r="J1174" s="95">
        <v>45824.609027777777</v>
      </c>
      <c r="K1174">
        <v>1</v>
      </c>
      <c r="L1174" s="95">
        <v>45824.620833333334</v>
      </c>
    </row>
    <row r="1175" spans="1:12" x14ac:dyDescent="0.35">
      <c r="A1175" t="s">
        <v>1303</v>
      </c>
      <c r="B1175" s="93">
        <v>5212878814615</v>
      </c>
      <c r="C1175" t="s">
        <v>129</v>
      </c>
      <c r="D1175" t="s">
        <v>130</v>
      </c>
      <c r="E1175">
        <v>1</v>
      </c>
      <c r="F1175">
        <v>1</v>
      </c>
      <c r="G1175">
        <v>1</v>
      </c>
      <c r="H1175"/>
      <c r="I1175">
        <v>1</v>
      </c>
      <c r="J1175" s="95">
        <v>45824.602777777778</v>
      </c>
      <c r="K1175">
        <v>1</v>
      </c>
      <c r="L1175" s="95">
        <v>45824.602777777778</v>
      </c>
    </row>
    <row r="1176" spans="1:12" x14ac:dyDescent="0.35">
      <c r="A1176" t="s">
        <v>1304</v>
      </c>
      <c r="B1176" s="93">
        <v>5219613176335</v>
      </c>
      <c r="C1176" t="s">
        <v>129</v>
      </c>
      <c r="D1176" t="s">
        <v>130</v>
      </c>
      <c r="E1176">
        <v>1</v>
      </c>
      <c r="F1176">
        <v>1</v>
      </c>
      <c r="G1176">
        <v>1</v>
      </c>
      <c r="H1176"/>
      <c r="I1176">
        <v>1</v>
      </c>
      <c r="J1176" s="95">
        <v>45824.602777777778</v>
      </c>
      <c r="K1176">
        <v>1</v>
      </c>
      <c r="L1176" s="95">
        <v>45824.675000000003</v>
      </c>
    </row>
    <row r="1177" spans="1:12" x14ac:dyDescent="0.35">
      <c r="A1177" t="s">
        <v>1305</v>
      </c>
      <c r="B1177" s="93">
        <v>5217151207487</v>
      </c>
      <c r="C1177" t="s">
        <v>129</v>
      </c>
      <c r="D1177" t="s">
        <v>130</v>
      </c>
      <c r="E1177">
        <v>1</v>
      </c>
      <c r="F1177">
        <v>1</v>
      </c>
      <c r="G1177">
        <v>1</v>
      </c>
      <c r="H1177"/>
      <c r="I1177">
        <v>1</v>
      </c>
      <c r="J1177" s="95">
        <v>45824.602083333331</v>
      </c>
      <c r="K1177">
        <v>1</v>
      </c>
      <c r="L1177" s="95">
        <v>45824.615277777775</v>
      </c>
    </row>
    <row r="1178" spans="1:12" x14ac:dyDescent="0.35">
      <c r="A1178" t="s">
        <v>1306</v>
      </c>
      <c r="B1178" s="93">
        <v>5219531878982</v>
      </c>
      <c r="C1178" t="s">
        <v>129</v>
      </c>
      <c r="D1178" t="s">
        <v>130</v>
      </c>
      <c r="E1178">
        <v>1</v>
      </c>
      <c r="F1178">
        <v>0</v>
      </c>
      <c r="G1178">
        <v>1</v>
      </c>
      <c r="H1178"/>
      <c r="I1178">
        <v>1</v>
      </c>
      <c r="J1178" s="95">
        <v>45824.61041666667</v>
      </c>
      <c r="K1178">
        <v>0</v>
      </c>
    </row>
    <row r="1179" spans="1:12" x14ac:dyDescent="0.35">
      <c r="A1179" t="s">
        <v>1307</v>
      </c>
      <c r="B1179" s="93">
        <v>5219611447046</v>
      </c>
      <c r="C1179" t="s">
        <v>129</v>
      </c>
      <c r="D1179" t="s">
        <v>130</v>
      </c>
      <c r="E1179">
        <v>1</v>
      </c>
      <c r="F1179">
        <v>0</v>
      </c>
      <c r="G1179">
        <v>1</v>
      </c>
      <c r="H1179"/>
      <c r="I1179">
        <v>1</v>
      </c>
      <c r="J1179" s="95">
        <v>45824.611805555556</v>
      </c>
      <c r="K1179">
        <v>0</v>
      </c>
    </row>
    <row r="1180" spans="1:12" x14ac:dyDescent="0.35">
      <c r="A1180" t="s">
        <v>1308</v>
      </c>
      <c r="B1180" s="93">
        <v>5219991537864</v>
      </c>
      <c r="C1180" t="s">
        <v>129</v>
      </c>
      <c r="D1180" t="s">
        <v>130</v>
      </c>
      <c r="E1180">
        <v>1</v>
      </c>
      <c r="F1180">
        <v>0</v>
      </c>
      <c r="G1180">
        <v>1</v>
      </c>
      <c r="H1180"/>
      <c r="I1180">
        <v>1</v>
      </c>
      <c r="J1180" s="95">
        <v>45824.615277777775</v>
      </c>
      <c r="K1180">
        <v>0</v>
      </c>
    </row>
    <row r="1181" spans="1:12" x14ac:dyDescent="0.35">
      <c r="A1181" t="s">
        <v>1309</v>
      </c>
      <c r="B1181" s="93">
        <v>5219988450668</v>
      </c>
      <c r="C1181" t="s">
        <v>129</v>
      </c>
      <c r="D1181" t="s">
        <v>130</v>
      </c>
      <c r="E1181">
        <v>1</v>
      </c>
      <c r="F1181">
        <v>0</v>
      </c>
      <c r="G1181">
        <v>1</v>
      </c>
      <c r="H1181"/>
      <c r="I1181">
        <v>1</v>
      </c>
      <c r="J1181" s="95">
        <v>45824.604166666664</v>
      </c>
      <c r="K1181">
        <v>0</v>
      </c>
    </row>
    <row r="1182" spans="1:12" x14ac:dyDescent="0.35">
      <c r="A1182" t="s">
        <v>1310</v>
      </c>
      <c r="B1182" s="93">
        <v>5218120221967</v>
      </c>
      <c r="C1182" t="s">
        <v>129</v>
      </c>
      <c r="D1182" t="s">
        <v>130</v>
      </c>
      <c r="E1182">
        <v>1</v>
      </c>
      <c r="F1182">
        <v>1</v>
      </c>
      <c r="G1182">
        <v>1</v>
      </c>
      <c r="H1182"/>
      <c r="I1182">
        <v>1</v>
      </c>
      <c r="J1182" s="95">
        <v>45824.609027777777</v>
      </c>
      <c r="K1182">
        <v>1</v>
      </c>
      <c r="L1182" s="95">
        <v>45824.834027777775</v>
      </c>
    </row>
    <row r="1183" spans="1:12" x14ac:dyDescent="0.35">
      <c r="A1183" t="s">
        <v>1311</v>
      </c>
      <c r="B1183" s="93">
        <v>5217626280694</v>
      </c>
      <c r="C1183" t="s">
        <v>129</v>
      </c>
      <c r="D1183" t="s">
        <v>130</v>
      </c>
      <c r="E1183">
        <v>1</v>
      </c>
      <c r="F1183">
        <v>1</v>
      </c>
      <c r="G1183">
        <v>1</v>
      </c>
      <c r="H1183"/>
      <c r="I1183">
        <v>1</v>
      </c>
      <c r="J1183" s="95">
        <v>45824.606944444444</v>
      </c>
      <c r="K1183">
        <v>1</v>
      </c>
      <c r="L1183" s="95">
        <v>45825.009027777778</v>
      </c>
    </row>
    <row r="1184" spans="1:12" x14ac:dyDescent="0.35">
      <c r="A1184" t="s">
        <v>1312</v>
      </c>
      <c r="B1184" s="93">
        <v>5215540854167</v>
      </c>
      <c r="C1184" t="s">
        <v>129</v>
      </c>
      <c r="D1184" t="s">
        <v>130</v>
      </c>
      <c r="E1184">
        <v>0</v>
      </c>
      <c r="F1184">
        <v>0</v>
      </c>
      <c r="G1184">
        <v>0</v>
      </c>
      <c r="H1184" s="95">
        <v>45824.604166666664</v>
      </c>
      <c r="I1184">
        <v>0</v>
      </c>
      <c r="K1184">
        <v>0</v>
      </c>
    </row>
    <row r="1185" spans="1:12" x14ac:dyDescent="0.35">
      <c r="A1185" t="s">
        <v>1313</v>
      </c>
      <c r="B1185" s="93">
        <v>5215518299969</v>
      </c>
      <c r="C1185" t="s">
        <v>129</v>
      </c>
      <c r="D1185" t="s">
        <v>130</v>
      </c>
      <c r="E1185">
        <v>1</v>
      </c>
      <c r="F1185">
        <v>0</v>
      </c>
      <c r="G1185">
        <v>1</v>
      </c>
      <c r="H1185"/>
      <c r="I1185">
        <v>1</v>
      </c>
      <c r="J1185" s="95">
        <v>45824.621527777781</v>
      </c>
      <c r="K1185">
        <v>0</v>
      </c>
    </row>
    <row r="1186" spans="1:12" x14ac:dyDescent="0.35">
      <c r="A1186" t="s">
        <v>1314</v>
      </c>
      <c r="B1186" s="93">
        <v>5215552722155</v>
      </c>
      <c r="C1186" t="s">
        <v>129</v>
      </c>
      <c r="D1186" t="s">
        <v>130</v>
      </c>
      <c r="E1186">
        <v>0</v>
      </c>
      <c r="F1186">
        <v>0</v>
      </c>
      <c r="G1186">
        <v>0</v>
      </c>
      <c r="H1186" s="95">
        <v>45824.605555555558</v>
      </c>
      <c r="I1186">
        <v>0</v>
      </c>
      <c r="K1186">
        <v>0</v>
      </c>
    </row>
    <row r="1187" spans="1:12" x14ac:dyDescent="0.35">
      <c r="A1187" t="s">
        <v>1315</v>
      </c>
      <c r="B1187" s="93">
        <v>5216181000663</v>
      </c>
      <c r="C1187" t="s">
        <v>129</v>
      </c>
      <c r="D1187" t="s">
        <v>130</v>
      </c>
      <c r="E1187">
        <v>1</v>
      </c>
      <c r="F1187">
        <v>1</v>
      </c>
      <c r="G1187">
        <v>1</v>
      </c>
      <c r="H1187"/>
      <c r="I1187">
        <v>1</v>
      </c>
      <c r="J1187" s="95">
        <v>45824.609027777777</v>
      </c>
      <c r="K1187">
        <v>1</v>
      </c>
      <c r="L1187" s="95">
        <v>45824.729861111111</v>
      </c>
    </row>
    <row r="1188" spans="1:12" x14ac:dyDescent="0.35">
      <c r="A1188" t="s">
        <v>1316</v>
      </c>
      <c r="B1188" s="93">
        <v>5218117781122</v>
      </c>
      <c r="C1188" t="s">
        <v>129</v>
      </c>
      <c r="D1188" t="s">
        <v>130</v>
      </c>
      <c r="E1188">
        <v>0</v>
      </c>
      <c r="F1188">
        <v>0</v>
      </c>
      <c r="G1188">
        <v>0</v>
      </c>
      <c r="H1188" s="95">
        <v>45824.606249999997</v>
      </c>
      <c r="I1188">
        <v>0</v>
      </c>
      <c r="K1188">
        <v>0</v>
      </c>
    </row>
    <row r="1189" spans="1:12" x14ac:dyDescent="0.35">
      <c r="A1189" t="s">
        <v>1317</v>
      </c>
      <c r="B1189" s="93">
        <v>5219991556917</v>
      </c>
      <c r="C1189" t="s">
        <v>129</v>
      </c>
      <c r="D1189" t="s">
        <v>130</v>
      </c>
      <c r="E1189">
        <v>1</v>
      </c>
      <c r="F1189">
        <v>1</v>
      </c>
      <c r="G1189">
        <v>1</v>
      </c>
      <c r="H1189"/>
      <c r="I1189">
        <v>1</v>
      </c>
      <c r="J1189" s="95">
        <v>45824.602777777778</v>
      </c>
      <c r="K1189">
        <v>1</v>
      </c>
      <c r="L1189" s="95">
        <v>45824.665972222225</v>
      </c>
    </row>
    <row r="1190" spans="1:12" x14ac:dyDescent="0.35">
      <c r="A1190" t="s">
        <v>1318</v>
      </c>
      <c r="B1190" s="93">
        <v>5213521038632</v>
      </c>
      <c r="C1190" t="s">
        <v>129</v>
      </c>
      <c r="D1190" t="s">
        <v>130</v>
      </c>
      <c r="E1190">
        <v>0</v>
      </c>
      <c r="F1190">
        <v>0</v>
      </c>
      <c r="G1190">
        <v>0</v>
      </c>
      <c r="H1190" s="95">
        <v>45824.602083333331</v>
      </c>
      <c r="I1190">
        <v>0</v>
      </c>
      <c r="K1190">
        <v>0</v>
      </c>
    </row>
    <row r="1191" spans="1:12" x14ac:dyDescent="0.35">
      <c r="A1191" t="s">
        <v>1319</v>
      </c>
      <c r="B1191" s="93">
        <v>5216981126015</v>
      </c>
      <c r="C1191" t="s">
        <v>129</v>
      </c>
      <c r="D1191" t="s">
        <v>130</v>
      </c>
      <c r="E1191">
        <v>1</v>
      </c>
      <c r="F1191">
        <v>1</v>
      </c>
      <c r="G1191">
        <v>1</v>
      </c>
      <c r="H1191"/>
      <c r="I1191">
        <v>1</v>
      </c>
      <c r="J1191" s="95">
        <v>45824.605555555558</v>
      </c>
      <c r="K1191">
        <v>1</v>
      </c>
      <c r="L1191" s="95">
        <v>45824.618055555555</v>
      </c>
    </row>
    <row r="1192" spans="1:12" x14ac:dyDescent="0.35">
      <c r="A1192" t="s">
        <v>1320</v>
      </c>
      <c r="B1192" s="93">
        <v>5215539773314</v>
      </c>
      <c r="C1192" t="s">
        <v>129</v>
      </c>
      <c r="D1192" t="s">
        <v>130</v>
      </c>
      <c r="E1192">
        <v>1</v>
      </c>
      <c r="F1192">
        <v>1</v>
      </c>
      <c r="G1192">
        <v>1</v>
      </c>
      <c r="H1192"/>
      <c r="I1192">
        <v>1</v>
      </c>
      <c r="J1192" s="95">
        <v>45824.603472222225</v>
      </c>
      <c r="K1192">
        <v>1</v>
      </c>
      <c r="L1192" s="95">
        <v>45824.670138888891</v>
      </c>
    </row>
    <row r="1193" spans="1:12" x14ac:dyDescent="0.35">
      <c r="A1193" t="s">
        <v>1321</v>
      </c>
      <c r="B1193" s="93">
        <v>5217222675852</v>
      </c>
      <c r="C1193" t="s">
        <v>129</v>
      </c>
      <c r="D1193" t="s">
        <v>130</v>
      </c>
      <c r="E1193">
        <v>1</v>
      </c>
      <c r="F1193">
        <v>1</v>
      </c>
      <c r="G1193">
        <v>1</v>
      </c>
      <c r="H1193"/>
      <c r="I1193">
        <v>1</v>
      </c>
      <c r="J1193" s="95">
        <v>45824.609722222223</v>
      </c>
      <c r="K1193">
        <v>1</v>
      </c>
      <c r="L1193" s="95">
        <v>45824.615277777775</v>
      </c>
    </row>
    <row r="1194" spans="1:12" x14ac:dyDescent="0.35">
      <c r="A1194" t="s">
        <v>1322</v>
      </c>
      <c r="B1194" s="93">
        <v>5218116826657</v>
      </c>
      <c r="C1194" t="s">
        <v>129</v>
      </c>
      <c r="D1194" t="s">
        <v>130</v>
      </c>
      <c r="E1194">
        <v>1</v>
      </c>
      <c r="F1194">
        <v>1</v>
      </c>
      <c r="G1194">
        <v>1</v>
      </c>
      <c r="H1194"/>
      <c r="I1194">
        <v>1</v>
      </c>
      <c r="J1194" s="95">
        <v>45824.602083333331</v>
      </c>
      <c r="K1194">
        <v>1</v>
      </c>
      <c r="L1194" s="95">
        <v>45824.638888888891</v>
      </c>
    </row>
    <row r="1195" spans="1:12" x14ac:dyDescent="0.35">
      <c r="A1195" t="s">
        <v>1323</v>
      </c>
      <c r="B1195" s="93">
        <v>5219515471340</v>
      </c>
      <c r="C1195" t="s">
        <v>129</v>
      </c>
      <c r="D1195" t="s">
        <v>130</v>
      </c>
      <c r="E1195">
        <v>1</v>
      </c>
      <c r="F1195">
        <v>1</v>
      </c>
      <c r="G1195">
        <v>1</v>
      </c>
      <c r="H1195"/>
      <c r="I1195">
        <v>1</v>
      </c>
      <c r="J1195" s="95">
        <v>45824.604861111111</v>
      </c>
      <c r="K1195">
        <v>1</v>
      </c>
      <c r="L1195" s="95">
        <v>45824.668749999997</v>
      </c>
    </row>
    <row r="1196" spans="1:12" x14ac:dyDescent="0.35">
      <c r="A1196" t="s">
        <v>1324</v>
      </c>
      <c r="B1196" s="93">
        <v>5215523002989</v>
      </c>
      <c r="C1196" t="s">
        <v>129</v>
      </c>
      <c r="D1196" t="s">
        <v>130</v>
      </c>
      <c r="E1196">
        <v>1</v>
      </c>
      <c r="F1196">
        <v>1</v>
      </c>
      <c r="G1196">
        <v>1</v>
      </c>
      <c r="H1196"/>
      <c r="I1196">
        <v>1</v>
      </c>
      <c r="J1196" s="95">
        <v>45824.602083333331</v>
      </c>
      <c r="K1196">
        <v>1</v>
      </c>
      <c r="L1196" s="95">
        <v>45824.746527777781</v>
      </c>
    </row>
    <row r="1197" spans="1:12" x14ac:dyDescent="0.35">
      <c r="A1197" t="s">
        <v>1325</v>
      </c>
      <c r="B1197" s="93">
        <v>5212727193637</v>
      </c>
      <c r="C1197" t="s">
        <v>129</v>
      </c>
      <c r="D1197" t="s">
        <v>130</v>
      </c>
      <c r="E1197">
        <v>1</v>
      </c>
      <c r="F1197">
        <v>1</v>
      </c>
      <c r="G1197">
        <v>1</v>
      </c>
      <c r="H1197"/>
      <c r="I1197">
        <v>1</v>
      </c>
      <c r="J1197" s="95">
        <v>45824.602777777778</v>
      </c>
      <c r="K1197">
        <v>1</v>
      </c>
      <c r="L1197" s="95">
        <v>45824.618055555555</v>
      </c>
    </row>
    <row r="1198" spans="1:12" x14ac:dyDescent="0.35">
      <c r="A1198" t="s">
        <v>1326</v>
      </c>
      <c r="B1198" s="93">
        <v>5213111183167</v>
      </c>
      <c r="C1198" t="s">
        <v>129</v>
      </c>
      <c r="D1198" t="s">
        <v>130</v>
      </c>
      <c r="E1198">
        <v>1</v>
      </c>
      <c r="F1198">
        <v>1</v>
      </c>
      <c r="G1198">
        <v>1</v>
      </c>
      <c r="H1198"/>
      <c r="I1198">
        <v>1</v>
      </c>
      <c r="J1198" s="95">
        <v>45824.602777777778</v>
      </c>
      <c r="K1198">
        <v>1</v>
      </c>
      <c r="L1198" s="95">
        <v>45824.613194444442</v>
      </c>
    </row>
    <row r="1199" spans="1:12" x14ac:dyDescent="0.35">
      <c r="A1199" t="s">
        <v>1327</v>
      </c>
      <c r="B1199" s="93">
        <v>5216647175574</v>
      </c>
      <c r="C1199" t="s">
        <v>129</v>
      </c>
      <c r="D1199" t="s">
        <v>130</v>
      </c>
      <c r="E1199">
        <v>1</v>
      </c>
      <c r="F1199">
        <v>0</v>
      </c>
      <c r="G1199">
        <v>1</v>
      </c>
      <c r="H1199"/>
      <c r="I1199">
        <v>1</v>
      </c>
      <c r="J1199" s="95">
        <v>45824.604166666664</v>
      </c>
      <c r="K1199">
        <v>0</v>
      </c>
    </row>
    <row r="1200" spans="1:12" x14ac:dyDescent="0.35">
      <c r="A1200" t="s">
        <v>1328</v>
      </c>
      <c r="B1200" s="93">
        <v>5213121027019</v>
      </c>
      <c r="C1200" t="s">
        <v>129</v>
      </c>
      <c r="D1200" t="s">
        <v>130</v>
      </c>
      <c r="E1200">
        <v>1</v>
      </c>
      <c r="F1200">
        <v>1</v>
      </c>
      <c r="G1200">
        <v>1</v>
      </c>
      <c r="H1200"/>
      <c r="I1200">
        <v>1</v>
      </c>
      <c r="J1200" s="95">
        <v>45824.606249999997</v>
      </c>
      <c r="K1200">
        <v>1</v>
      </c>
      <c r="L1200" s="95">
        <v>45824.634027777778</v>
      </c>
    </row>
    <row r="1201" spans="1:12" x14ac:dyDescent="0.35">
      <c r="A1201" t="s">
        <v>1329</v>
      </c>
      <c r="B1201" s="93">
        <v>5216626356608</v>
      </c>
      <c r="C1201" t="s">
        <v>129</v>
      </c>
      <c r="D1201" t="s">
        <v>130</v>
      </c>
      <c r="E1201">
        <v>1</v>
      </c>
      <c r="F1201">
        <v>0</v>
      </c>
      <c r="G1201">
        <v>1</v>
      </c>
      <c r="H1201"/>
      <c r="I1201">
        <v>1</v>
      </c>
      <c r="J1201" s="95">
        <v>45825.88958333333</v>
      </c>
      <c r="K1201">
        <v>0</v>
      </c>
    </row>
    <row r="1202" spans="1:12" x14ac:dyDescent="0.35">
      <c r="A1202" t="s">
        <v>1330</v>
      </c>
      <c r="B1202" s="93">
        <v>5212221568415</v>
      </c>
      <c r="C1202" t="s">
        <v>129</v>
      </c>
      <c r="D1202" t="s">
        <v>130</v>
      </c>
      <c r="E1202">
        <v>1</v>
      </c>
      <c r="F1202">
        <v>1</v>
      </c>
      <c r="G1202">
        <v>1</v>
      </c>
      <c r="H1202"/>
      <c r="I1202">
        <v>1</v>
      </c>
      <c r="J1202" s="95">
        <v>45824.602777777778</v>
      </c>
      <c r="K1202">
        <v>1</v>
      </c>
      <c r="L1202" s="95">
        <v>45824.604861111111</v>
      </c>
    </row>
    <row r="1203" spans="1:12" x14ac:dyDescent="0.35">
      <c r="A1203" t="s">
        <v>1331</v>
      </c>
      <c r="B1203" s="93">
        <v>5218991041651</v>
      </c>
      <c r="C1203" t="s">
        <v>129</v>
      </c>
      <c r="D1203" t="s">
        <v>130</v>
      </c>
      <c r="E1203">
        <v>1</v>
      </c>
      <c r="F1203">
        <v>1</v>
      </c>
      <c r="G1203">
        <v>1</v>
      </c>
      <c r="H1203"/>
      <c r="I1203">
        <v>1</v>
      </c>
      <c r="J1203" s="95">
        <v>45824.61041666667</v>
      </c>
      <c r="K1203">
        <v>1</v>
      </c>
      <c r="L1203" s="95">
        <v>45824.61041666667</v>
      </c>
    </row>
    <row r="1204" spans="1:12" x14ac:dyDescent="0.35">
      <c r="A1204" t="s">
        <v>1332</v>
      </c>
      <c r="B1204" s="93">
        <v>5218184716192</v>
      </c>
      <c r="C1204" t="s">
        <v>129</v>
      </c>
      <c r="D1204" t="s">
        <v>130</v>
      </c>
      <c r="E1204">
        <v>1</v>
      </c>
      <c r="F1204">
        <v>1</v>
      </c>
      <c r="G1204">
        <v>1</v>
      </c>
      <c r="H1204"/>
      <c r="I1204">
        <v>1</v>
      </c>
      <c r="J1204" s="95">
        <v>45824.60833333333</v>
      </c>
      <c r="K1204">
        <v>1</v>
      </c>
      <c r="L1204" s="95">
        <v>45824.976388888892</v>
      </c>
    </row>
    <row r="1205" spans="1:12" x14ac:dyDescent="0.35">
      <c r="A1205" t="s">
        <v>1333</v>
      </c>
      <c r="B1205" s="93">
        <v>5214341128102</v>
      </c>
      <c r="C1205" t="s">
        <v>129</v>
      </c>
      <c r="D1205" t="s">
        <v>130</v>
      </c>
      <c r="E1205">
        <v>0</v>
      </c>
      <c r="F1205">
        <v>0</v>
      </c>
      <c r="G1205">
        <v>0</v>
      </c>
      <c r="H1205" s="95">
        <v>45824.607638888891</v>
      </c>
      <c r="I1205">
        <v>0</v>
      </c>
      <c r="K1205">
        <v>0</v>
      </c>
    </row>
    <row r="1206" spans="1:12" x14ac:dyDescent="0.35">
      <c r="A1206" t="s">
        <v>1334</v>
      </c>
      <c r="B1206" s="93">
        <v>5218122595193</v>
      </c>
      <c r="C1206" t="s">
        <v>129</v>
      </c>
      <c r="D1206" t="s">
        <v>130</v>
      </c>
      <c r="E1206">
        <v>0</v>
      </c>
      <c r="F1206">
        <v>0</v>
      </c>
      <c r="G1206">
        <v>0</v>
      </c>
      <c r="H1206" s="95">
        <v>45824.602083333331</v>
      </c>
      <c r="I1206">
        <v>0</v>
      </c>
      <c r="K1206">
        <v>0</v>
      </c>
    </row>
    <row r="1207" spans="1:12" x14ac:dyDescent="0.35">
      <c r="A1207" t="s">
        <v>1335</v>
      </c>
      <c r="B1207" s="93">
        <v>5217221073316</v>
      </c>
      <c r="C1207" t="s">
        <v>129</v>
      </c>
      <c r="D1207" t="s">
        <v>130</v>
      </c>
      <c r="E1207">
        <v>1</v>
      </c>
      <c r="F1207">
        <v>0</v>
      </c>
      <c r="G1207">
        <v>1</v>
      </c>
      <c r="H1207"/>
      <c r="I1207">
        <v>1</v>
      </c>
      <c r="J1207" s="95">
        <v>45824.60833333333</v>
      </c>
      <c r="K1207">
        <v>0</v>
      </c>
    </row>
    <row r="1208" spans="1:12" x14ac:dyDescent="0.35">
      <c r="A1208" t="s">
        <v>1336</v>
      </c>
      <c r="B1208" s="93">
        <v>5212491127172</v>
      </c>
      <c r="C1208" t="s">
        <v>129</v>
      </c>
      <c r="D1208" t="s">
        <v>130</v>
      </c>
      <c r="E1208">
        <v>1</v>
      </c>
      <c r="F1208">
        <v>0</v>
      </c>
      <c r="G1208">
        <v>1</v>
      </c>
      <c r="H1208"/>
      <c r="I1208">
        <v>1</v>
      </c>
      <c r="J1208" s="95">
        <v>45824.607638888891</v>
      </c>
      <c r="K1208">
        <v>0</v>
      </c>
    </row>
    <row r="1209" spans="1:12" x14ac:dyDescent="0.35">
      <c r="A1209" t="s">
        <v>1337</v>
      </c>
      <c r="B1209" s="93">
        <v>5215551484646</v>
      </c>
      <c r="C1209" t="s">
        <v>129</v>
      </c>
      <c r="D1209" t="s">
        <v>130</v>
      </c>
      <c r="E1209">
        <v>0</v>
      </c>
      <c r="F1209">
        <v>0</v>
      </c>
      <c r="G1209">
        <v>0</v>
      </c>
      <c r="H1209" s="95">
        <v>45824.606249999997</v>
      </c>
      <c r="I1209">
        <v>0</v>
      </c>
      <c r="K1209">
        <v>0</v>
      </c>
    </row>
    <row r="1210" spans="1:12" x14ac:dyDescent="0.35">
      <c r="A1210" t="s">
        <v>1338</v>
      </c>
      <c r="B1210" s="93">
        <v>5217222899082</v>
      </c>
      <c r="C1210" t="s">
        <v>129</v>
      </c>
      <c r="D1210" t="s">
        <v>130</v>
      </c>
      <c r="E1210">
        <v>1</v>
      </c>
      <c r="F1210">
        <v>0</v>
      </c>
      <c r="G1210">
        <v>1</v>
      </c>
      <c r="H1210"/>
      <c r="I1210">
        <v>1</v>
      </c>
      <c r="J1210" s="95">
        <v>45824.603472222225</v>
      </c>
      <c r="K1210">
        <v>0</v>
      </c>
    </row>
    <row r="1211" spans="1:12" x14ac:dyDescent="0.35">
      <c r="A1211" t="s">
        <v>1339</v>
      </c>
      <c r="B1211" s="93">
        <v>5215517842928</v>
      </c>
      <c r="C1211" t="s">
        <v>129</v>
      </c>
      <c r="D1211" t="s">
        <v>130</v>
      </c>
      <c r="E1211">
        <v>1</v>
      </c>
      <c r="F1211">
        <v>1</v>
      </c>
      <c r="G1211">
        <v>1</v>
      </c>
      <c r="H1211"/>
      <c r="I1211">
        <v>1</v>
      </c>
      <c r="J1211" s="95">
        <v>45824.60833333333</v>
      </c>
      <c r="K1211">
        <v>1</v>
      </c>
      <c r="L1211" s="95">
        <v>45824.61041666667</v>
      </c>
    </row>
    <row r="1212" spans="1:12" x14ac:dyDescent="0.35">
      <c r="A1212" t="s">
        <v>1340</v>
      </c>
      <c r="B1212" s="93">
        <v>5215560866297</v>
      </c>
      <c r="C1212" t="s">
        <v>129</v>
      </c>
      <c r="D1212" t="s">
        <v>130</v>
      </c>
      <c r="E1212">
        <v>1</v>
      </c>
      <c r="F1212">
        <v>1</v>
      </c>
      <c r="G1212">
        <v>1</v>
      </c>
      <c r="H1212"/>
      <c r="I1212">
        <v>1</v>
      </c>
      <c r="J1212" s="95">
        <v>45824.631249999999</v>
      </c>
      <c r="K1212">
        <v>1</v>
      </c>
      <c r="L1212" s="95">
        <v>45824.633333333331</v>
      </c>
    </row>
    <row r="1213" spans="1:12" x14ac:dyDescent="0.35">
      <c r="A1213" t="s">
        <v>1341</v>
      </c>
      <c r="B1213" s="93">
        <v>5216145959906</v>
      </c>
      <c r="C1213" t="s">
        <v>129</v>
      </c>
      <c r="D1213" t="s">
        <v>130</v>
      </c>
      <c r="E1213">
        <v>1</v>
      </c>
      <c r="F1213">
        <v>1</v>
      </c>
      <c r="G1213">
        <v>1</v>
      </c>
      <c r="H1213"/>
      <c r="I1213">
        <v>1</v>
      </c>
      <c r="J1213" s="95">
        <v>45824.609027777777</v>
      </c>
      <c r="K1213">
        <v>1</v>
      </c>
      <c r="L1213" s="95">
        <v>45824.618055555555</v>
      </c>
    </row>
    <row r="1214" spans="1:12" x14ac:dyDescent="0.35">
      <c r="A1214" t="s">
        <v>1342</v>
      </c>
      <c r="B1214" s="93">
        <v>5219512564121</v>
      </c>
      <c r="C1214" t="s">
        <v>129</v>
      </c>
      <c r="D1214" t="s">
        <v>130</v>
      </c>
      <c r="E1214">
        <v>1</v>
      </c>
      <c r="F1214">
        <v>1</v>
      </c>
      <c r="G1214">
        <v>1</v>
      </c>
      <c r="H1214"/>
      <c r="I1214">
        <v>1</v>
      </c>
      <c r="J1214" s="95">
        <v>45824.61041666667</v>
      </c>
      <c r="K1214">
        <v>1</v>
      </c>
      <c r="L1214" s="95">
        <v>45824.615277777775</v>
      </c>
    </row>
    <row r="1215" spans="1:12" x14ac:dyDescent="0.35">
      <c r="A1215" t="s">
        <v>1343</v>
      </c>
      <c r="B1215" s="93">
        <v>5219515485036</v>
      </c>
      <c r="C1215" t="s">
        <v>129</v>
      </c>
      <c r="D1215" t="s">
        <v>130</v>
      </c>
      <c r="E1215">
        <v>1</v>
      </c>
      <c r="F1215">
        <v>0</v>
      </c>
      <c r="G1215">
        <v>1</v>
      </c>
      <c r="H1215"/>
      <c r="I1215">
        <v>1</v>
      </c>
      <c r="J1215" s="95">
        <v>45824.604166666664</v>
      </c>
      <c r="K1215">
        <v>0</v>
      </c>
    </row>
    <row r="1216" spans="1:12" x14ac:dyDescent="0.35">
      <c r="A1216" t="s">
        <v>1344</v>
      </c>
      <c r="B1216" s="93">
        <v>5219191525554</v>
      </c>
      <c r="C1216" t="s">
        <v>129</v>
      </c>
      <c r="D1216" t="s">
        <v>130</v>
      </c>
      <c r="E1216">
        <v>1</v>
      </c>
      <c r="F1216">
        <v>1</v>
      </c>
      <c r="G1216">
        <v>1</v>
      </c>
      <c r="H1216"/>
      <c r="I1216">
        <v>1</v>
      </c>
      <c r="J1216" s="95">
        <v>45824.602083333331</v>
      </c>
      <c r="K1216">
        <v>1</v>
      </c>
      <c r="L1216" s="95">
        <v>45824.638888888891</v>
      </c>
    </row>
    <row r="1217" spans="1:12" x14ac:dyDescent="0.35">
      <c r="A1217" t="s">
        <v>1345</v>
      </c>
      <c r="B1217" s="93">
        <v>5215554375688</v>
      </c>
      <c r="C1217" t="s">
        <v>129</v>
      </c>
      <c r="D1217" t="s">
        <v>130</v>
      </c>
      <c r="E1217">
        <v>1</v>
      </c>
      <c r="F1217">
        <v>1</v>
      </c>
      <c r="G1217">
        <v>1</v>
      </c>
      <c r="H1217"/>
      <c r="I1217">
        <v>1</v>
      </c>
      <c r="J1217" s="95">
        <v>45824.609027777777</v>
      </c>
      <c r="K1217">
        <v>1</v>
      </c>
      <c r="L1217" s="95">
        <v>45824.629861111112</v>
      </c>
    </row>
    <row r="1218" spans="1:12" x14ac:dyDescent="0.35">
      <c r="A1218" t="s">
        <v>1346</v>
      </c>
      <c r="B1218" s="93">
        <v>5218110506475</v>
      </c>
      <c r="C1218" t="s">
        <v>129</v>
      </c>
      <c r="D1218" t="s">
        <v>130</v>
      </c>
      <c r="E1218">
        <v>1</v>
      </c>
      <c r="F1218">
        <v>1</v>
      </c>
      <c r="G1218">
        <v>1</v>
      </c>
      <c r="H1218"/>
      <c r="I1218">
        <v>1</v>
      </c>
      <c r="J1218" s="95">
        <v>45824.61041666667</v>
      </c>
      <c r="K1218">
        <v>1</v>
      </c>
      <c r="L1218" s="95">
        <v>45824.611111111109</v>
      </c>
    </row>
    <row r="1219" spans="1:12" x14ac:dyDescent="0.35">
      <c r="A1219" t="s">
        <v>1347</v>
      </c>
      <c r="B1219" s="93">
        <v>5215521497729</v>
      </c>
      <c r="C1219" t="s">
        <v>129</v>
      </c>
      <c r="D1219" t="s">
        <v>130</v>
      </c>
      <c r="E1219">
        <v>0</v>
      </c>
      <c r="F1219">
        <v>0</v>
      </c>
      <c r="G1219">
        <v>0</v>
      </c>
      <c r="H1219" s="95">
        <v>45824.60833333333</v>
      </c>
      <c r="I1219">
        <v>0</v>
      </c>
      <c r="K1219">
        <v>0</v>
      </c>
    </row>
    <row r="1220" spans="1:12" x14ac:dyDescent="0.35">
      <c r="A1220" t="s">
        <v>1348</v>
      </c>
      <c r="B1220" s="93">
        <v>5214361209453</v>
      </c>
      <c r="C1220" t="s">
        <v>129</v>
      </c>
      <c r="D1220" t="s">
        <v>130</v>
      </c>
      <c r="E1220">
        <v>0</v>
      </c>
      <c r="F1220">
        <v>0</v>
      </c>
      <c r="G1220">
        <v>0</v>
      </c>
      <c r="H1220" s="95">
        <v>45824.606249999997</v>
      </c>
      <c r="I1220">
        <v>0</v>
      </c>
      <c r="K1220">
        <v>0</v>
      </c>
    </row>
    <row r="1221" spans="1:12" x14ac:dyDescent="0.35">
      <c r="A1221" t="s">
        <v>1349</v>
      </c>
      <c r="B1221" s="93">
        <v>5215522561398</v>
      </c>
      <c r="C1221" t="s">
        <v>129</v>
      </c>
      <c r="D1221" t="s">
        <v>130</v>
      </c>
      <c r="E1221">
        <v>1</v>
      </c>
      <c r="F1221">
        <v>1</v>
      </c>
      <c r="G1221">
        <v>1</v>
      </c>
      <c r="H1221"/>
      <c r="I1221">
        <v>1</v>
      </c>
      <c r="J1221" s="95">
        <v>45824.601388888892</v>
      </c>
      <c r="K1221">
        <v>1</v>
      </c>
      <c r="L1221" s="95">
        <v>45824.904166666667</v>
      </c>
    </row>
    <row r="1222" spans="1:12" x14ac:dyDescent="0.35">
      <c r="A1222" t="s">
        <v>1350</v>
      </c>
      <c r="B1222" s="93">
        <v>5219241011988</v>
      </c>
      <c r="C1222" t="s">
        <v>129</v>
      </c>
      <c r="D1222" t="s">
        <v>130</v>
      </c>
      <c r="E1222">
        <v>1</v>
      </c>
      <c r="F1222">
        <v>0</v>
      </c>
      <c r="G1222">
        <v>1</v>
      </c>
      <c r="H1222"/>
      <c r="I1222">
        <v>1</v>
      </c>
      <c r="J1222" s="95">
        <v>45824.606249999997</v>
      </c>
      <c r="K1222">
        <v>0</v>
      </c>
    </row>
    <row r="1223" spans="1:12" x14ac:dyDescent="0.35">
      <c r="A1223" t="s">
        <v>1351</v>
      </c>
      <c r="B1223" s="93">
        <v>5214761010595</v>
      </c>
      <c r="C1223" t="s">
        <v>129</v>
      </c>
      <c r="D1223" t="s">
        <v>130</v>
      </c>
      <c r="E1223">
        <v>1</v>
      </c>
      <c r="F1223">
        <v>1</v>
      </c>
      <c r="G1223">
        <v>1</v>
      </c>
      <c r="H1223"/>
      <c r="I1223">
        <v>1</v>
      </c>
      <c r="J1223" s="95">
        <v>45824.604861111111</v>
      </c>
      <c r="K1223">
        <v>1</v>
      </c>
      <c r="L1223" s="95">
        <v>45824.627083333333</v>
      </c>
    </row>
    <row r="1224" spans="1:12" x14ac:dyDescent="0.35">
      <c r="A1224" t="s">
        <v>1352</v>
      </c>
      <c r="B1224" s="93">
        <v>5214442086469</v>
      </c>
      <c r="C1224" t="s">
        <v>129</v>
      </c>
      <c r="D1224" t="s">
        <v>130</v>
      </c>
      <c r="E1224">
        <v>1</v>
      </c>
      <c r="F1224">
        <v>0</v>
      </c>
      <c r="G1224">
        <v>1</v>
      </c>
      <c r="H1224"/>
      <c r="I1224">
        <v>1</v>
      </c>
      <c r="J1224" s="95">
        <v>45824.602083333331</v>
      </c>
      <c r="K1224">
        <v>0</v>
      </c>
    </row>
    <row r="1225" spans="1:12" x14ac:dyDescent="0.35">
      <c r="A1225" t="s">
        <v>1353</v>
      </c>
      <c r="B1225" s="93">
        <v>5217712066380</v>
      </c>
      <c r="C1225" t="s">
        <v>129</v>
      </c>
      <c r="D1225" t="s">
        <v>130</v>
      </c>
      <c r="E1225">
        <v>1</v>
      </c>
      <c r="F1225">
        <v>1</v>
      </c>
      <c r="G1225">
        <v>1</v>
      </c>
      <c r="H1225"/>
      <c r="I1225">
        <v>1</v>
      </c>
      <c r="J1225" s="95">
        <v>45824.61041666667</v>
      </c>
      <c r="K1225">
        <v>1</v>
      </c>
      <c r="L1225" s="95">
        <v>45824.713194444441</v>
      </c>
    </row>
    <row r="1226" spans="1:12" x14ac:dyDescent="0.35">
      <c r="A1226" t="s">
        <v>1354</v>
      </c>
      <c r="B1226" s="93">
        <v>5216615275968</v>
      </c>
      <c r="C1226" t="s">
        <v>129</v>
      </c>
      <c r="D1226" t="s">
        <v>130</v>
      </c>
      <c r="E1226">
        <v>1</v>
      </c>
      <c r="F1226">
        <v>0</v>
      </c>
      <c r="G1226">
        <v>1</v>
      </c>
      <c r="H1226"/>
      <c r="I1226">
        <v>1</v>
      </c>
      <c r="J1226" s="95">
        <v>45824.606944444444</v>
      </c>
      <c r="K1226">
        <v>0</v>
      </c>
    </row>
    <row r="1227" spans="1:12" x14ac:dyDescent="0.35">
      <c r="A1227" t="s">
        <v>1355</v>
      </c>
      <c r="B1227" s="93">
        <v>5217226297049</v>
      </c>
      <c r="C1227" t="s">
        <v>129</v>
      </c>
      <c r="D1227" t="s">
        <v>130</v>
      </c>
      <c r="E1227">
        <v>1</v>
      </c>
      <c r="F1227">
        <v>0</v>
      </c>
      <c r="G1227">
        <v>1</v>
      </c>
      <c r="H1227"/>
      <c r="I1227">
        <v>1</v>
      </c>
      <c r="J1227" s="95">
        <v>45824.607638888891</v>
      </c>
      <c r="K1227">
        <v>0</v>
      </c>
    </row>
    <row r="1228" spans="1:12" x14ac:dyDescent="0.35">
      <c r="A1228" t="s">
        <v>1356</v>
      </c>
      <c r="B1228" s="93">
        <v>5215516560713</v>
      </c>
      <c r="C1228" t="s">
        <v>129</v>
      </c>
      <c r="D1228" t="s">
        <v>130</v>
      </c>
      <c r="E1228">
        <v>1</v>
      </c>
      <c r="F1228">
        <v>0</v>
      </c>
      <c r="G1228">
        <v>1</v>
      </c>
      <c r="H1228"/>
      <c r="I1228">
        <v>1</v>
      </c>
      <c r="J1228" s="95">
        <v>45824.609722222223</v>
      </c>
      <c r="K1228">
        <v>0</v>
      </c>
    </row>
    <row r="1229" spans="1:12" x14ac:dyDescent="0.35">
      <c r="A1229" t="s">
        <v>1357</v>
      </c>
      <c r="B1229" s="93">
        <v>5219515473339</v>
      </c>
      <c r="C1229" t="s">
        <v>129</v>
      </c>
      <c r="D1229" t="s">
        <v>130</v>
      </c>
      <c r="E1229">
        <v>1</v>
      </c>
      <c r="F1229">
        <v>1</v>
      </c>
      <c r="G1229">
        <v>1</v>
      </c>
      <c r="H1229"/>
      <c r="I1229">
        <v>1</v>
      </c>
      <c r="J1229" s="95">
        <v>45824.60833333333</v>
      </c>
      <c r="K1229">
        <v>1</v>
      </c>
      <c r="L1229" s="95">
        <v>45824.617361111108</v>
      </c>
    </row>
    <row r="1230" spans="1:12" x14ac:dyDescent="0.35">
      <c r="A1230" t="s">
        <v>1358</v>
      </c>
      <c r="B1230" s="93">
        <v>5216681527951</v>
      </c>
      <c r="C1230" t="s">
        <v>129</v>
      </c>
      <c r="D1230" t="s">
        <v>130</v>
      </c>
      <c r="E1230">
        <v>1</v>
      </c>
      <c r="F1230">
        <v>0</v>
      </c>
      <c r="G1230">
        <v>1</v>
      </c>
      <c r="H1230"/>
      <c r="I1230">
        <v>1</v>
      </c>
      <c r="J1230" s="95">
        <v>45824.60833333333</v>
      </c>
      <c r="K1230">
        <v>0</v>
      </c>
    </row>
    <row r="1231" spans="1:12" x14ac:dyDescent="0.35">
      <c r="A1231" t="s">
        <v>1359</v>
      </c>
      <c r="B1231" s="93">
        <v>5214981097037</v>
      </c>
      <c r="C1231" t="s">
        <v>129</v>
      </c>
      <c r="D1231" t="s">
        <v>130</v>
      </c>
      <c r="E1231">
        <v>1</v>
      </c>
      <c r="F1231">
        <v>1</v>
      </c>
      <c r="G1231">
        <v>1</v>
      </c>
      <c r="H1231"/>
      <c r="I1231">
        <v>1</v>
      </c>
      <c r="J1231" s="95">
        <v>45824.606249999997</v>
      </c>
      <c r="K1231">
        <v>1</v>
      </c>
      <c r="L1231" s="95">
        <v>45824.609027777777</v>
      </c>
    </row>
    <row r="1232" spans="1:12" x14ac:dyDescent="0.35">
      <c r="A1232" t="s">
        <v>1360</v>
      </c>
      <c r="B1232" s="93">
        <v>5219932222277</v>
      </c>
      <c r="C1232" t="s">
        <v>129</v>
      </c>
      <c r="D1232" t="s">
        <v>130</v>
      </c>
      <c r="E1232">
        <v>1</v>
      </c>
      <c r="F1232">
        <v>1</v>
      </c>
      <c r="G1232">
        <v>1</v>
      </c>
      <c r="H1232"/>
      <c r="I1232">
        <v>1</v>
      </c>
      <c r="J1232" s="95">
        <v>45824.604861111111</v>
      </c>
      <c r="K1232">
        <v>1</v>
      </c>
      <c r="L1232" s="95">
        <v>45824.612500000003</v>
      </c>
    </row>
    <row r="1233" spans="1:12" x14ac:dyDescent="0.35">
      <c r="A1233" t="s">
        <v>1361</v>
      </c>
      <c r="B1233" s="93">
        <v>5215528554533</v>
      </c>
      <c r="C1233" t="s">
        <v>129</v>
      </c>
      <c r="D1233" t="s">
        <v>130</v>
      </c>
      <c r="E1233">
        <v>1</v>
      </c>
      <c r="F1233">
        <v>1</v>
      </c>
      <c r="G1233">
        <v>1</v>
      </c>
      <c r="H1233"/>
      <c r="I1233">
        <v>1</v>
      </c>
      <c r="J1233" s="95">
        <v>45824.606944444444</v>
      </c>
      <c r="K1233">
        <v>1</v>
      </c>
      <c r="L1233" s="95">
        <v>45824.620833333334</v>
      </c>
    </row>
    <row r="1234" spans="1:12" x14ac:dyDescent="0.35">
      <c r="A1234" t="s">
        <v>1362</v>
      </c>
      <c r="B1234" s="93">
        <v>5215529713320</v>
      </c>
      <c r="C1234" t="s">
        <v>129</v>
      </c>
      <c r="D1234" t="s">
        <v>130</v>
      </c>
      <c r="E1234">
        <v>1</v>
      </c>
      <c r="F1234">
        <v>1</v>
      </c>
      <c r="G1234">
        <v>1</v>
      </c>
      <c r="H1234"/>
      <c r="I1234">
        <v>1</v>
      </c>
      <c r="J1234" s="95">
        <v>45824.606249999997</v>
      </c>
      <c r="K1234">
        <v>1</v>
      </c>
      <c r="L1234" s="95">
        <v>45824.611111111109</v>
      </c>
    </row>
    <row r="1235" spans="1:12" x14ac:dyDescent="0.35">
      <c r="A1235" t="s">
        <v>1363</v>
      </c>
      <c r="B1235" s="93">
        <v>5215518363593</v>
      </c>
      <c r="C1235" t="s">
        <v>129</v>
      </c>
      <c r="D1235" t="s">
        <v>130</v>
      </c>
      <c r="E1235">
        <v>1</v>
      </c>
      <c r="F1235">
        <v>0</v>
      </c>
      <c r="G1235">
        <v>1</v>
      </c>
      <c r="H1235"/>
      <c r="I1235">
        <v>1</v>
      </c>
      <c r="J1235" s="95">
        <v>45824.602083333331</v>
      </c>
      <c r="K1235">
        <v>0</v>
      </c>
    </row>
    <row r="1236" spans="1:12" x14ac:dyDescent="0.35">
      <c r="A1236" t="s">
        <v>1364</v>
      </c>
      <c r="B1236" s="93">
        <v>5214611101024</v>
      </c>
      <c r="C1236" t="s">
        <v>129</v>
      </c>
      <c r="D1236" t="s">
        <v>130</v>
      </c>
      <c r="E1236">
        <v>1</v>
      </c>
      <c r="F1236">
        <v>1</v>
      </c>
      <c r="G1236">
        <v>1</v>
      </c>
      <c r="H1236"/>
      <c r="I1236">
        <v>1</v>
      </c>
      <c r="J1236" s="95">
        <v>45824.613888888889</v>
      </c>
      <c r="K1236">
        <v>1</v>
      </c>
      <c r="L1236" s="95">
        <v>45824.661111111112</v>
      </c>
    </row>
    <row r="1237" spans="1:12" x14ac:dyDescent="0.35">
      <c r="A1237" t="s">
        <v>1365</v>
      </c>
      <c r="B1237" s="93">
        <v>5218110507562</v>
      </c>
      <c r="C1237" t="s">
        <v>129</v>
      </c>
      <c r="D1237" t="s">
        <v>130</v>
      </c>
      <c r="E1237">
        <v>0</v>
      </c>
      <c r="F1237">
        <v>0</v>
      </c>
      <c r="G1237">
        <v>0</v>
      </c>
      <c r="H1237" s="95">
        <v>45824.601388888892</v>
      </c>
      <c r="I1237">
        <v>0</v>
      </c>
      <c r="K1237">
        <v>0</v>
      </c>
    </row>
    <row r="1238" spans="1:12" x14ac:dyDescent="0.35">
      <c r="A1238" t="s">
        <v>1366</v>
      </c>
      <c r="B1238" s="93">
        <v>5217641209242</v>
      </c>
      <c r="C1238" t="s">
        <v>129</v>
      </c>
      <c r="D1238" t="s">
        <v>130</v>
      </c>
      <c r="E1238">
        <v>1</v>
      </c>
      <c r="F1238">
        <v>1</v>
      </c>
      <c r="G1238">
        <v>1</v>
      </c>
      <c r="H1238"/>
      <c r="I1238">
        <v>1</v>
      </c>
      <c r="J1238" s="95">
        <v>45824.934027777781</v>
      </c>
      <c r="K1238">
        <v>1</v>
      </c>
      <c r="L1238" s="95">
        <v>45824.935416666667</v>
      </c>
    </row>
    <row r="1239" spans="1:12" x14ac:dyDescent="0.35">
      <c r="A1239" t="s">
        <v>1367</v>
      </c>
      <c r="B1239" s="93">
        <v>5214442338416</v>
      </c>
      <c r="C1239" t="s">
        <v>129</v>
      </c>
      <c r="D1239" t="s">
        <v>130</v>
      </c>
      <c r="E1239">
        <v>1</v>
      </c>
      <c r="F1239">
        <v>0</v>
      </c>
      <c r="G1239">
        <v>1</v>
      </c>
      <c r="H1239"/>
      <c r="I1239">
        <v>1</v>
      </c>
      <c r="J1239" s="95">
        <v>45824.603472222225</v>
      </c>
      <c r="K1239">
        <v>0</v>
      </c>
    </row>
    <row r="1240" spans="1:12" x14ac:dyDescent="0.35">
      <c r="A1240" t="s">
        <v>1368</v>
      </c>
      <c r="B1240" s="93">
        <v>5215525390706</v>
      </c>
      <c r="C1240" t="s">
        <v>129</v>
      </c>
      <c r="D1240" t="s">
        <v>130</v>
      </c>
      <c r="E1240">
        <v>0</v>
      </c>
      <c r="F1240">
        <v>0</v>
      </c>
      <c r="G1240">
        <v>0</v>
      </c>
      <c r="H1240" s="95">
        <v>45824.603472222225</v>
      </c>
      <c r="I1240">
        <v>0</v>
      </c>
      <c r="K1240">
        <v>0</v>
      </c>
    </row>
    <row r="1241" spans="1:12" x14ac:dyDescent="0.35">
      <c r="A1241" t="s">
        <v>1369</v>
      </c>
      <c r="B1241" s="93">
        <v>5215523854091</v>
      </c>
      <c r="C1241" t="s">
        <v>129</v>
      </c>
      <c r="D1241" t="s">
        <v>130</v>
      </c>
      <c r="E1241">
        <v>1</v>
      </c>
      <c r="F1241">
        <v>1</v>
      </c>
      <c r="G1241">
        <v>1</v>
      </c>
      <c r="H1241"/>
      <c r="I1241">
        <v>1</v>
      </c>
      <c r="J1241" s="95">
        <v>45824.609722222223</v>
      </c>
      <c r="K1241">
        <v>1</v>
      </c>
      <c r="L1241" s="95">
        <v>45824.989583333336</v>
      </c>
    </row>
    <row r="1242" spans="1:12" x14ac:dyDescent="0.35">
      <c r="A1242" t="s">
        <v>1370</v>
      </c>
      <c r="B1242" s="93">
        <v>5215539387533</v>
      </c>
      <c r="C1242" t="s">
        <v>129</v>
      </c>
      <c r="D1242" t="s">
        <v>130</v>
      </c>
      <c r="E1242">
        <v>1</v>
      </c>
      <c r="F1242">
        <v>1</v>
      </c>
      <c r="G1242">
        <v>1</v>
      </c>
      <c r="H1242"/>
      <c r="I1242">
        <v>1</v>
      </c>
      <c r="J1242" s="95">
        <v>45824.609027777777</v>
      </c>
      <c r="K1242">
        <v>1</v>
      </c>
      <c r="L1242" s="95">
        <v>45824.609027777777</v>
      </c>
    </row>
    <row r="1243" spans="1:12" x14ac:dyDescent="0.35">
      <c r="A1243" t="s">
        <v>1371</v>
      </c>
      <c r="B1243" s="93">
        <v>5218186578661</v>
      </c>
      <c r="C1243" t="s">
        <v>129</v>
      </c>
      <c r="D1243" t="s">
        <v>130</v>
      </c>
      <c r="E1243">
        <v>1</v>
      </c>
      <c r="F1243">
        <v>1</v>
      </c>
      <c r="G1243">
        <v>1</v>
      </c>
      <c r="H1243"/>
      <c r="I1243">
        <v>1</v>
      </c>
      <c r="J1243" s="95">
        <v>45824.602777777778</v>
      </c>
      <c r="K1243">
        <v>1</v>
      </c>
      <c r="L1243" s="95">
        <v>45824.693055555559</v>
      </c>
    </row>
    <row r="1244" spans="1:12" x14ac:dyDescent="0.35">
      <c r="A1244" t="s">
        <v>1372</v>
      </c>
      <c r="B1244" s="93">
        <v>5217225476786</v>
      </c>
      <c r="C1244" t="s">
        <v>129</v>
      </c>
      <c r="D1244" t="s">
        <v>130</v>
      </c>
      <c r="E1244">
        <v>1</v>
      </c>
      <c r="F1244">
        <v>1</v>
      </c>
      <c r="G1244">
        <v>1</v>
      </c>
      <c r="H1244"/>
      <c r="I1244">
        <v>1</v>
      </c>
      <c r="J1244" s="95">
        <v>45824.963194444441</v>
      </c>
      <c r="K1244">
        <v>1</v>
      </c>
      <c r="L1244" s="95">
        <v>45825.23333333333</v>
      </c>
    </row>
    <row r="1245" spans="1:12" x14ac:dyDescent="0.35">
      <c r="A1245" t="s">
        <v>1373</v>
      </c>
      <c r="B1245" s="93">
        <v>5214441306911</v>
      </c>
      <c r="C1245" t="s">
        <v>129</v>
      </c>
      <c r="D1245" t="s">
        <v>130</v>
      </c>
      <c r="E1245">
        <v>1</v>
      </c>
      <c r="F1245">
        <v>1</v>
      </c>
      <c r="G1245">
        <v>1</v>
      </c>
      <c r="H1245"/>
      <c r="I1245">
        <v>1</v>
      </c>
      <c r="J1245" s="95">
        <v>45824.601388888892</v>
      </c>
      <c r="K1245">
        <v>1</v>
      </c>
      <c r="L1245" s="95">
        <v>45824.631249999999</v>
      </c>
    </row>
    <row r="1246" spans="1:12" x14ac:dyDescent="0.35">
      <c r="A1246" t="s">
        <v>1374</v>
      </c>
      <c r="B1246" s="93">
        <v>5219999876789</v>
      </c>
      <c r="C1246" t="s">
        <v>129</v>
      </c>
      <c r="D1246" t="s">
        <v>130</v>
      </c>
      <c r="E1246">
        <v>0</v>
      </c>
      <c r="F1246">
        <v>0</v>
      </c>
      <c r="G1246">
        <v>0</v>
      </c>
      <c r="H1246" s="95">
        <v>45824.603472222225</v>
      </c>
      <c r="I1246">
        <v>0</v>
      </c>
      <c r="K1246">
        <v>0</v>
      </c>
    </row>
    <row r="1247" spans="1:12" x14ac:dyDescent="0.35">
      <c r="A1247" t="s">
        <v>1375</v>
      </c>
      <c r="B1247" s="93">
        <v>5214741061572</v>
      </c>
      <c r="C1247" t="s">
        <v>129</v>
      </c>
      <c r="D1247" t="s">
        <v>130</v>
      </c>
      <c r="E1247">
        <v>1</v>
      </c>
      <c r="F1247">
        <v>1</v>
      </c>
      <c r="G1247">
        <v>1</v>
      </c>
      <c r="H1247"/>
      <c r="I1247">
        <v>1</v>
      </c>
      <c r="J1247" s="95">
        <v>45824.609027777777</v>
      </c>
      <c r="K1247">
        <v>1</v>
      </c>
      <c r="L1247" s="95">
        <v>45824.673611111109</v>
      </c>
    </row>
    <row r="1248" spans="1:12" x14ac:dyDescent="0.35">
      <c r="A1248" t="s">
        <v>1376</v>
      </c>
      <c r="B1248" s="93">
        <v>5213314364352</v>
      </c>
      <c r="C1248" t="s">
        <v>129</v>
      </c>
      <c r="D1248" t="s">
        <v>130</v>
      </c>
      <c r="E1248">
        <v>1</v>
      </c>
      <c r="F1248">
        <v>1</v>
      </c>
      <c r="G1248">
        <v>1</v>
      </c>
      <c r="H1248"/>
      <c r="I1248">
        <v>1</v>
      </c>
      <c r="J1248" s="95">
        <v>45824.602777777778</v>
      </c>
      <c r="K1248">
        <v>1</v>
      </c>
      <c r="L1248" s="95">
        <v>45824.602777777778</v>
      </c>
    </row>
    <row r="1249" spans="1:12" x14ac:dyDescent="0.35">
      <c r="A1249" t="s">
        <v>1377</v>
      </c>
      <c r="B1249" s="93">
        <v>5212221642729</v>
      </c>
      <c r="C1249" t="s">
        <v>129</v>
      </c>
      <c r="D1249" t="s">
        <v>130</v>
      </c>
      <c r="E1249">
        <v>1</v>
      </c>
      <c r="F1249">
        <v>1</v>
      </c>
      <c r="G1249">
        <v>1</v>
      </c>
      <c r="H1249"/>
      <c r="I1249">
        <v>1</v>
      </c>
      <c r="J1249" s="95">
        <v>45824.604166666664</v>
      </c>
      <c r="K1249">
        <v>1</v>
      </c>
      <c r="L1249" s="95">
        <v>45824.636111111111</v>
      </c>
    </row>
    <row r="1250" spans="1:12" x14ac:dyDescent="0.35">
      <c r="A1250" t="s">
        <v>1378</v>
      </c>
      <c r="B1250" s="93">
        <v>5215518533729</v>
      </c>
      <c r="C1250" t="s">
        <v>129</v>
      </c>
      <c r="D1250" t="s">
        <v>130</v>
      </c>
      <c r="E1250">
        <v>0</v>
      </c>
      <c r="F1250">
        <v>0</v>
      </c>
      <c r="G1250">
        <v>0</v>
      </c>
      <c r="H1250" s="95">
        <v>45824.609027777777</v>
      </c>
      <c r="I1250">
        <v>0</v>
      </c>
      <c r="K1250">
        <v>0</v>
      </c>
    </row>
    <row r="1251" spans="1:12" x14ac:dyDescent="0.35">
      <c r="A1251" t="s">
        <v>1379</v>
      </c>
      <c r="B1251" s="93">
        <v>5214611774235</v>
      </c>
      <c r="C1251" t="s">
        <v>129</v>
      </c>
      <c r="D1251" t="s">
        <v>130</v>
      </c>
      <c r="E1251">
        <v>1</v>
      </c>
      <c r="F1251">
        <v>0</v>
      </c>
      <c r="G1251">
        <v>1</v>
      </c>
      <c r="H1251"/>
      <c r="I1251">
        <v>1</v>
      </c>
      <c r="J1251" s="95">
        <v>45824.609722222223</v>
      </c>
      <c r="K1251">
        <v>0</v>
      </c>
    </row>
    <row r="1252" spans="1:12" x14ac:dyDescent="0.35">
      <c r="A1252" t="s">
        <v>1380</v>
      </c>
      <c r="B1252" s="93">
        <v>5212223449143</v>
      </c>
      <c r="C1252" t="s">
        <v>129</v>
      </c>
      <c r="D1252" t="s">
        <v>130</v>
      </c>
      <c r="E1252">
        <v>1</v>
      </c>
      <c r="F1252">
        <v>1</v>
      </c>
      <c r="G1252">
        <v>1</v>
      </c>
      <c r="H1252"/>
      <c r="I1252">
        <v>1</v>
      </c>
      <c r="J1252" s="95">
        <v>45824.602083333331</v>
      </c>
      <c r="K1252">
        <v>1</v>
      </c>
      <c r="L1252" s="95">
        <v>45824.633333333331</v>
      </c>
    </row>
    <row r="1253" spans="1:12" x14ac:dyDescent="0.35">
      <c r="A1253" t="s">
        <v>1381</v>
      </c>
      <c r="B1253" s="93">
        <v>5215538062361</v>
      </c>
      <c r="C1253" t="s">
        <v>129</v>
      </c>
      <c r="D1253" t="s">
        <v>130</v>
      </c>
      <c r="E1253">
        <v>1</v>
      </c>
      <c r="F1253">
        <v>1</v>
      </c>
      <c r="G1253">
        <v>1</v>
      </c>
      <c r="H1253"/>
      <c r="I1253">
        <v>1</v>
      </c>
      <c r="J1253" s="95">
        <v>45824.607638888891</v>
      </c>
      <c r="K1253">
        <v>1</v>
      </c>
      <c r="L1253" s="95">
        <v>45824.672222222223</v>
      </c>
    </row>
    <row r="1254" spans="1:12" x14ac:dyDescent="0.35">
      <c r="A1254" t="s">
        <v>1382</v>
      </c>
      <c r="B1254" s="93">
        <v>5214771378730</v>
      </c>
      <c r="C1254" t="s">
        <v>129</v>
      </c>
      <c r="D1254" t="s">
        <v>130</v>
      </c>
      <c r="E1254">
        <v>1</v>
      </c>
      <c r="F1254">
        <v>1</v>
      </c>
      <c r="G1254">
        <v>1</v>
      </c>
      <c r="H1254"/>
      <c r="I1254">
        <v>1</v>
      </c>
      <c r="J1254" s="95">
        <v>45824.61041666667</v>
      </c>
      <c r="K1254">
        <v>1</v>
      </c>
      <c r="L1254" s="95">
        <v>45824.739583333336</v>
      </c>
    </row>
    <row r="1255" spans="1:12" x14ac:dyDescent="0.35">
      <c r="A1255" t="s">
        <v>1383</v>
      </c>
      <c r="B1255" s="93">
        <v>5214444248769</v>
      </c>
      <c r="C1255" t="s">
        <v>129</v>
      </c>
      <c r="D1255" t="s">
        <v>130</v>
      </c>
      <c r="E1255">
        <v>1</v>
      </c>
      <c r="F1255">
        <v>1</v>
      </c>
      <c r="G1255">
        <v>1</v>
      </c>
      <c r="H1255"/>
      <c r="I1255">
        <v>1</v>
      </c>
      <c r="J1255" s="95">
        <v>45824.606249999997</v>
      </c>
      <c r="K1255">
        <v>1</v>
      </c>
      <c r="L1255" s="95">
        <v>45824.649305555555</v>
      </c>
    </row>
    <row r="1256" spans="1:12" x14ac:dyDescent="0.35">
      <c r="A1256" t="s">
        <v>1384</v>
      </c>
      <c r="B1256" s="93">
        <v>5215583871383</v>
      </c>
      <c r="C1256" t="s">
        <v>129</v>
      </c>
      <c r="D1256" t="s">
        <v>130</v>
      </c>
      <c r="E1256">
        <v>0</v>
      </c>
      <c r="F1256">
        <v>0</v>
      </c>
      <c r="G1256">
        <v>0</v>
      </c>
      <c r="H1256" s="95">
        <v>45824.609027777777</v>
      </c>
      <c r="I1256">
        <v>0</v>
      </c>
      <c r="K1256">
        <v>0</v>
      </c>
    </row>
    <row r="1257" spans="1:12" x14ac:dyDescent="0.35">
      <c r="A1257" t="s">
        <v>1385</v>
      </c>
      <c r="B1257" s="93">
        <v>5218183961467</v>
      </c>
      <c r="C1257" t="s">
        <v>129</v>
      </c>
      <c r="D1257" t="s">
        <v>130</v>
      </c>
      <c r="E1257">
        <v>0</v>
      </c>
      <c r="F1257">
        <v>0</v>
      </c>
      <c r="G1257">
        <v>0</v>
      </c>
      <c r="H1257" s="95">
        <v>45824.609027777777</v>
      </c>
      <c r="I1257">
        <v>0</v>
      </c>
      <c r="K1257">
        <v>0</v>
      </c>
    </row>
    <row r="1258" spans="1:12" x14ac:dyDescent="0.35">
      <c r="A1258" t="s">
        <v>1386</v>
      </c>
      <c r="B1258" s="93">
        <v>5215554322382</v>
      </c>
      <c r="C1258" t="s">
        <v>129</v>
      </c>
      <c r="D1258" t="s">
        <v>130</v>
      </c>
      <c r="E1258">
        <v>1</v>
      </c>
      <c r="F1258">
        <v>0</v>
      </c>
      <c r="G1258">
        <v>1</v>
      </c>
      <c r="H1258"/>
      <c r="I1258">
        <v>1</v>
      </c>
      <c r="J1258" s="95">
        <v>45824.607638888891</v>
      </c>
      <c r="K1258">
        <v>0</v>
      </c>
    </row>
    <row r="1259" spans="1:12" x14ac:dyDescent="0.35">
      <c r="A1259" t="s">
        <v>1387</v>
      </c>
      <c r="B1259" s="93">
        <v>5212871285503</v>
      </c>
      <c r="C1259" t="s">
        <v>129</v>
      </c>
      <c r="D1259" t="s">
        <v>130</v>
      </c>
      <c r="E1259">
        <v>1</v>
      </c>
      <c r="F1259">
        <v>1</v>
      </c>
      <c r="G1259">
        <v>1</v>
      </c>
      <c r="H1259"/>
      <c r="I1259">
        <v>1</v>
      </c>
      <c r="J1259" s="95">
        <v>45824.606944444444</v>
      </c>
      <c r="K1259">
        <v>1</v>
      </c>
      <c r="L1259" s="95">
        <v>45824.609027777777</v>
      </c>
    </row>
    <row r="1260" spans="1:12" x14ac:dyDescent="0.35">
      <c r="A1260" t="s">
        <v>1388</v>
      </c>
      <c r="B1260" s="93">
        <v>5212721995119</v>
      </c>
      <c r="C1260" t="s">
        <v>129</v>
      </c>
      <c r="D1260" t="s">
        <v>130</v>
      </c>
      <c r="E1260">
        <v>1</v>
      </c>
      <c r="F1260">
        <v>0</v>
      </c>
      <c r="G1260">
        <v>1</v>
      </c>
      <c r="H1260"/>
      <c r="I1260">
        <v>1</v>
      </c>
      <c r="J1260" s="95">
        <v>45824.602777777778</v>
      </c>
      <c r="K1260">
        <v>0</v>
      </c>
    </row>
    <row r="1261" spans="1:12" x14ac:dyDescent="0.35">
      <c r="A1261" t="s">
        <v>1389</v>
      </c>
      <c r="B1261" s="93">
        <v>5214431883624</v>
      </c>
      <c r="C1261" t="s">
        <v>129</v>
      </c>
      <c r="D1261" t="s">
        <v>130</v>
      </c>
      <c r="E1261">
        <v>1</v>
      </c>
      <c r="F1261">
        <v>1</v>
      </c>
      <c r="G1261">
        <v>1</v>
      </c>
      <c r="H1261"/>
      <c r="I1261">
        <v>1</v>
      </c>
      <c r="J1261" s="95">
        <v>45824.602083333331</v>
      </c>
      <c r="K1261">
        <v>1</v>
      </c>
      <c r="L1261" s="95">
        <v>45825.854861111111</v>
      </c>
    </row>
    <row r="1262" spans="1:12" x14ac:dyDescent="0.35">
      <c r="A1262" t="s">
        <v>1390</v>
      </c>
      <c r="B1262" s="93">
        <v>5218691031622</v>
      </c>
      <c r="C1262" t="s">
        <v>129</v>
      </c>
      <c r="D1262" t="s">
        <v>130</v>
      </c>
      <c r="E1262">
        <v>1</v>
      </c>
      <c r="F1262">
        <v>1</v>
      </c>
      <c r="G1262">
        <v>1</v>
      </c>
      <c r="H1262"/>
      <c r="I1262">
        <v>1</v>
      </c>
      <c r="J1262" s="95">
        <v>45824.609027777777</v>
      </c>
      <c r="K1262">
        <v>1</v>
      </c>
      <c r="L1262" s="95">
        <v>45824.61041666667</v>
      </c>
    </row>
    <row r="1263" spans="1:12" x14ac:dyDescent="0.35">
      <c r="A1263" t="s">
        <v>1391</v>
      </c>
      <c r="B1263" s="93">
        <v>5217224746840</v>
      </c>
      <c r="C1263" t="s">
        <v>129</v>
      </c>
      <c r="D1263" t="s">
        <v>130</v>
      </c>
      <c r="E1263">
        <v>1</v>
      </c>
      <c r="F1263">
        <v>1</v>
      </c>
      <c r="G1263">
        <v>1</v>
      </c>
      <c r="H1263"/>
      <c r="I1263">
        <v>1</v>
      </c>
      <c r="J1263" s="95">
        <v>45824.609027777777</v>
      </c>
      <c r="K1263">
        <v>1</v>
      </c>
      <c r="L1263" s="95">
        <v>45824.612500000003</v>
      </c>
    </row>
    <row r="1264" spans="1:12" x14ac:dyDescent="0.35">
      <c r="A1264" t="s">
        <v>1392</v>
      </c>
      <c r="B1264" s="93">
        <v>5215529960226</v>
      </c>
      <c r="C1264" t="s">
        <v>129</v>
      </c>
      <c r="D1264" t="s">
        <v>130</v>
      </c>
      <c r="E1264">
        <v>1</v>
      </c>
      <c r="F1264">
        <v>1</v>
      </c>
      <c r="G1264">
        <v>1</v>
      </c>
      <c r="H1264"/>
      <c r="I1264">
        <v>1</v>
      </c>
      <c r="J1264" s="95">
        <v>45824.60833333333</v>
      </c>
      <c r="K1264">
        <v>1</v>
      </c>
      <c r="L1264" s="95">
        <v>45824.718055555553</v>
      </c>
    </row>
    <row r="1265" spans="1:12" x14ac:dyDescent="0.35">
      <c r="A1265" t="s">
        <v>1393</v>
      </c>
      <c r="B1265" s="93">
        <v>5215571221477</v>
      </c>
      <c r="C1265" t="s">
        <v>129</v>
      </c>
      <c r="D1265" t="s">
        <v>130</v>
      </c>
      <c r="E1265">
        <v>1</v>
      </c>
      <c r="F1265">
        <v>1</v>
      </c>
      <c r="G1265">
        <v>1</v>
      </c>
      <c r="H1265"/>
      <c r="I1265">
        <v>1</v>
      </c>
      <c r="J1265" s="95">
        <v>45824.602777777778</v>
      </c>
      <c r="K1265">
        <v>1</v>
      </c>
      <c r="L1265" s="95">
        <v>45824.617361111108</v>
      </c>
    </row>
    <row r="1266" spans="1:12" x14ac:dyDescent="0.35">
      <c r="A1266" t="s">
        <v>1394</v>
      </c>
      <c r="B1266" s="93">
        <v>5215517021891</v>
      </c>
      <c r="C1266" t="s">
        <v>129</v>
      </c>
      <c r="D1266" t="s">
        <v>130</v>
      </c>
      <c r="E1266">
        <v>0</v>
      </c>
      <c r="F1266">
        <v>0</v>
      </c>
      <c r="G1266">
        <v>0</v>
      </c>
      <c r="H1266" s="95">
        <v>45824.605555555558</v>
      </c>
      <c r="I1266">
        <v>0</v>
      </c>
      <c r="K1266">
        <v>0</v>
      </c>
    </row>
    <row r="1267" spans="1:12" x14ac:dyDescent="0.35">
      <c r="A1267" t="s">
        <v>1395</v>
      </c>
      <c r="B1267" s="93">
        <v>5216123485471</v>
      </c>
      <c r="C1267" t="s">
        <v>129</v>
      </c>
      <c r="D1267" t="s">
        <v>130</v>
      </c>
      <c r="E1267">
        <v>1</v>
      </c>
      <c r="F1267">
        <v>1</v>
      </c>
      <c r="G1267">
        <v>1</v>
      </c>
      <c r="H1267"/>
      <c r="I1267">
        <v>1</v>
      </c>
      <c r="J1267" s="95">
        <v>45824.609722222223</v>
      </c>
      <c r="K1267">
        <v>1</v>
      </c>
      <c r="L1267" s="95">
        <v>45824.665972222225</v>
      </c>
    </row>
    <row r="1268" spans="1:12" x14ac:dyDescent="0.35">
      <c r="A1268" t="s">
        <v>1396</v>
      </c>
      <c r="B1268" s="93">
        <v>5214921590464</v>
      </c>
      <c r="C1268" t="s">
        <v>129</v>
      </c>
      <c r="D1268" t="s">
        <v>130</v>
      </c>
      <c r="E1268">
        <v>1</v>
      </c>
      <c r="F1268">
        <v>1</v>
      </c>
      <c r="G1268">
        <v>1</v>
      </c>
      <c r="H1268"/>
      <c r="I1268">
        <v>1</v>
      </c>
      <c r="J1268" s="95">
        <v>45824.609027777777</v>
      </c>
      <c r="K1268">
        <v>1</v>
      </c>
      <c r="L1268" s="95">
        <v>45824.609722222223</v>
      </c>
    </row>
    <row r="1269" spans="1:12" x14ac:dyDescent="0.35">
      <c r="A1269" t="s">
        <v>1397</v>
      </c>
      <c r="B1269" s="93">
        <v>5219935900609</v>
      </c>
      <c r="C1269" t="s">
        <v>129</v>
      </c>
      <c r="D1269" t="s">
        <v>130</v>
      </c>
      <c r="E1269">
        <v>1</v>
      </c>
      <c r="F1269">
        <v>0</v>
      </c>
      <c r="G1269">
        <v>1</v>
      </c>
      <c r="H1269"/>
      <c r="I1269">
        <v>1</v>
      </c>
      <c r="J1269" s="95">
        <v>45824.604861111111</v>
      </c>
      <c r="K1269">
        <v>0</v>
      </c>
    </row>
    <row r="1270" spans="1:12" x14ac:dyDescent="0.35">
      <c r="A1270" t="s">
        <v>1398</v>
      </c>
      <c r="B1270" s="93">
        <v>5212293914808</v>
      </c>
      <c r="C1270" t="s">
        <v>129</v>
      </c>
      <c r="D1270" t="s">
        <v>130</v>
      </c>
      <c r="E1270">
        <v>1</v>
      </c>
      <c r="F1270">
        <v>0</v>
      </c>
      <c r="G1270">
        <v>1</v>
      </c>
      <c r="H1270"/>
      <c r="I1270">
        <v>1</v>
      </c>
      <c r="J1270" s="95">
        <v>45824.602777777778</v>
      </c>
      <c r="K1270">
        <v>0</v>
      </c>
    </row>
    <row r="1271" spans="1:12" x14ac:dyDescent="0.35">
      <c r="A1271" t="s">
        <v>1399</v>
      </c>
      <c r="B1271" s="93">
        <v>5215554363319</v>
      </c>
      <c r="C1271" t="s">
        <v>129</v>
      </c>
      <c r="D1271" t="s">
        <v>130</v>
      </c>
      <c r="E1271">
        <v>1</v>
      </c>
      <c r="F1271">
        <v>1</v>
      </c>
      <c r="G1271">
        <v>1</v>
      </c>
      <c r="H1271"/>
      <c r="I1271">
        <v>1</v>
      </c>
      <c r="J1271" s="95">
        <v>45824.604166666664</v>
      </c>
      <c r="K1271">
        <v>1</v>
      </c>
      <c r="L1271" s="95">
        <v>45824.769444444442</v>
      </c>
    </row>
    <row r="1272" spans="1:12" x14ac:dyDescent="0.35">
      <c r="A1272" t="s">
        <v>1400</v>
      </c>
      <c r="B1272" s="93">
        <v>5215528576491</v>
      </c>
      <c r="C1272" t="s">
        <v>129</v>
      </c>
      <c r="D1272" t="s">
        <v>130</v>
      </c>
      <c r="E1272">
        <v>1</v>
      </c>
      <c r="F1272">
        <v>0</v>
      </c>
      <c r="G1272">
        <v>1</v>
      </c>
      <c r="H1272"/>
      <c r="I1272">
        <v>1</v>
      </c>
      <c r="J1272" s="95">
        <v>45824.607638888891</v>
      </c>
      <c r="K1272">
        <v>0</v>
      </c>
    </row>
    <row r="1273" spans="1:12" x14ac:dyDescent="0.35">
      <c r="A1273" t="s">
        <v>1401</v>
      </c>
      <c r="B1273" s="93">
        <v>5214341057783</v>
      </c>
      <c r="C1273" t="s">
        <v>129</v>
      </c>
      <c r="D1273" t="s">
        <v>130</v>
      </c>
      <c r="E1273">
        <v>1</v>
      </c>
      <c r="F1273">
        <v>0</v>
      </c>
      <c r="G1273">
        <v>1</v>
      </c>
      <c r="H1273"/>
      <c r="I1273">
        <v>1</v>
      </c>
      <c r="J1273" s="95">
        <v>45824.606249999997</v>
      </c>
      <c r="K1273">
        <v>0</v>
      </c>
    </row>
    <row r="1274" spans="1:12" x14ac:dyDescent="0.35">
      <c r="A1274" t="s">
        <v>1402</v>
      </c>
      <c r="B1274" s="93">
        <v>5214522179855</v>
      </c>
      <c r="C1274" t="s">
        <v>129</v>
      </c>
      <c r="D1274" t="s">
        <v>130</v>
      </c>
      <c r="E1274">
        <v>0</v>
      </c>
      <c r="F1274">
        <v>0</v>
      </c>
      <c r="G1274">
        <v>0</v>
      </c>
      <c r="H1274" s="95">
        <v>45824.60833333333</v>
      </c>
      <c r="I1274">
        <v>0</v>
      </c>
      <c r="K1274">
        <v>0</v>
      </c>
    </row>
    <row r="1275" spans="1:12" x14ac:dyDescent="0.35">
      <c r="A1275" t="s">
        <v>1403</v>
      </c>
      <c r="B1275" s="93">
        <v>5214491808211</v>
      </c>
      <c r="C1275" t="s">
        <v>129</v>
      </c>
      <c r="D1275" t="s">
        <v>130</v>
      </c>
      <c r="E1275">
        <v>1</v>
      </c>
      <c r="F1275">
        <v>0</v>
      </c>
      <c r="G1275">
        <v>1</v>
      </c>
      <c r="H1275"/>
      <c r="I1275">
        <v>1</v>
      </c>
      <c r="J1275" s="95">
        <v>45824.603472222225</v>
      </c>
      <c r="K1275">
        <v>0</v>
      </c>
    </row>
    <row r="1276" spans="1:12" x14ac:dyDescent="0.35">
      <c r="A1276" t="s">
        <v>1404</v>
      </c>
      <c r="B1276" s="93">
        <v>5216142004800</v>
      </c>
      <c r="C1276" t="s">
        <v>129</v>
      </c>
      <c r="D1276" t="s">
        <v>130</v>
      </c>
      <c r="E1276">
        <v>0</v>
      </c>
      <c r="F1276">
        <v>0</v>
      </c>
      <c r="G1276">
        <v>0</v>
      </c>
      <c r="H1276" s="95">
        <v>45824.606249999997</v>
      </c>
      <c r="I1276">
        <v>0</v>
      </c>
      <c r="K1276">
        <v>0</v>
      </c>
    </row>
    <row r="1277" spans="1:12" x14ac:dyDescent="0.35">
      <c r="A1277" t="s">
        <v>1405</v>
      </c>
      <c r="B1277" s="93">
        <v>5215532760586</v>
      </c>
      <c r="C1277" t="s">
        <v>129</v>
      </c>
      <c r="D1277" t="s">
        <v>130</v>
      </c>
      <c r="E1277">
        <v>0</v>
      </c>
      <c r="F1277">
        <v>0</v>
      </c>
      <c r="G1277">
        <v>0</v>
      </c>
      <c r="H1277" s="95">
        <v>45824.603472222225</v>
      </c>
      <c r="I1277">
        <v>0</v>
      </c>
      <c r="K1277">
        <v>0</v>
      </c>
    </row>
    <row r="1278" spans="1:12" x14ac:dyDescent="0.35">
      <c r="A1278" t="s">
        <v>1406</v>
      </c>
      <c r="B1278" s="93">
        <v>5215516799919</v>
      </c>
      <c r="C1278" t="s">
        <v>129</v>
      </c>
      <c r="D1278" t="s">
        <v>130</v>
      </c>
      <c r="E1278">
        <v>1</v>
      </c>
      <c r="F1278">
        <v>0</v>
      </c>
      <c r="G1278">
        <v>1</v>
      </c>
      <c r="H1278"/>
      <c r="I1278">
        <v>1</v>
      </c>
      <c r="J1278" s="95">
        <v>45824.613194444442</v>
      </c>
      <c r="K1278">
        <v>0</v>
      </c>
    </row>
    <row r="1279" spans="1:12" x14ac:dyDescent="0.35">
      <c r="A1279" t="s">
        <v>1407</v>
      </c>
      <c r="B1279" s="93">
        <v>5217451141422</v>
      </c>
      <c r="C1279" t="s">
        <v>129</v>
      </c>
      <c r="D1279" t="s">
        <v>130</v>
      </c>
      <c r="E1279">
        <v>1</v>
      </c>
      <c r="F1279">
        <v>1</v>
      </c>
      <c r="G1279">
        <v>1</v>
      </c>
      <c r="H1279"/>
      <c r="I1279">
        <v>1</v>
      </c>
      <c r="J1279" s="95">
        <v>45824.605555555558</v>
      </c>
      <c r="K1279">
        <v>1</v>
      </c>
      <c r="L1279" s="95">
        <v>45824.625694444447</v>
      </c>
    </row>
    <row r="1280" spans="1:12" x14ac:dyDescent="0.35">
      <c r="A1280" t="s">
        <v>1408</v>
      </c>
      <c r="B1280" s="93">
        <v>5213317778211</v>
      </c>
      <c r="C1280" t="s">
        <v>129</v>
      </c>
      <c r="D1280" t="s">
        <v>130</v>
      </c>
      <c r="E1280">
        <v>0</v>
      </c>
      <c r="F1280">
        <v>0</v>
      </c>
      <c r="G1280">
        <v>0</v>
      </c>
      <c r="H1280" s="95">
        <v>45824.603472222225</v>
      </c>
      <c r="I1280">
        <v>0</v>
      </c>
      <c r="K1280">
        <v>0</v>
      </c>
    </row>
    <row r="1281" spans="1:12" x14ac:dyDescent="0.35">
      <c r="A1281" t="s">
        <v>1409</v>
      </c>
      <c r="B1281" s="93">
        <v>5212722961752</v>
      </c>
      <c r="C1281" t="s">
        <v>129</v>
      </c>
      <c r="D1281" t="s">
        <v>130</v>
      </c>
      <c r="E1281">
        <v>1</v>
      </c>
      <c r="F1281">
        <v>0</v>
      </c>
      <c r="G1281">
        <v>1</v>
      </c>
      <c r="H1281"/>
      <c r="I1281">
        <v>1</v>
      </c>
      <c r="J1281" s="95">
        <v>45824.602777777778</v>
      </c>
      <c r="K1281">
        <v>0</v>
      </c>
    </row>
    <row r="1282" spans="1:12" x14ac:dyDescent="0.35">
      <c r="A1282" t="s">
        <v>1410</v>
      </c>
      <c r="B1282" s="93">
        <v>5213781013146</v>
      </c>
      <c r="C1282" t="s">
        <v>129</v>
      </c>
      <c r="D1282" t="s">
        <v>130</v>
      </c>
      <c r="E1282">
        <v>1</v>
      </c>
      <c r="F1282">
        <v>1</v>
      </c>
      <c r="G1282">
        <v>1</v>
      </c>
      <c r="H1282"/>
      <c r="I1282">
        <v>1</v>
      </c>
      <c r="J1282" s="95">
        <v>45824.606944444444</v>
      </c>
      <c r="K1282">
        <v>1</v>
      </c>
      <c r="L1282" s="95">
        <v>45824.720833333333</v>
      </c>
    </row>
    <row r="1283" spans="1:12" x14ac:dyDescent="0.35">
      <c r="A1283" t="s">
        <v>1411</v>
      </c>
      <c r="B1283" s="93">
        <v>5219612590665</v>
      </c>
      <c r="C1283" t="s">
        <v>129</v>
      </c>
      <c r="D1283" t="s">
        <v>130</v>
      </c>
      <c r="E1283">
        <v>0</v>
      </c>
      <c r="F1283">
        <v>0</v>
      </c>
      <c r="G1283">
        <v>0</v>
      </c>
      <c r="H1283" s="95">
        <v>45824.604166666664</v>
      </c>
      <c r="I1283">
        <v>0</v>
      </c>
      <c r="K1283">
        <v>0</v>
      </c>
    </row>
    <row r="1284" spans="1:12" x14ac:dyDescent="0.35">
      <c r="A1284" t="s">
        <v>1412</v>
      </c>
      <c r="B1284" s="93">
        <v>5213221091251</v>
      </c>
      <c r="C1284" t="s">
        <v>129</v>
      </c>
      <c r="D1284" t="s">
        <v>130</v>
      </c>
      <c r="E1284">
        <v>1</v>
      </c>
      <c r="F1284">
        <v>1</v>
      </c>
      <c r="G1284">
        <v>1</v>
      </c>
      <c r="H1284"/>
      <c r="I1284">
        <v>1</v>
      </c>
      <c r="J1284" s="95">
        <v>45824.60833333333</v>
      </c>
      <c r="K1284">
        <v>1</v>
      </c>
      <c r="L1284" s="95">
        <v>45824.821527777778</v>
      </c>
    </row>
    <row r="1285" spans="1:12" x14ac:dyDescent="0.35">
      <c r="A1285" t="s">
        <v>1413</v>
      </c>
      <c r="B1285" s="93">
        <v>5212299358951</v>
      </c>
      <c r="C1285" t="s">
        <v>129</v>
      </c>
      <c r="D1285" t="s">
        <v>130</v>
      </c>
      <c r="E1285">
        <v>0</v>
      </c>
      <c r="F1285">
        <v>0</v>
      </c>
      <c r="G1285">
        <v>0</v>
      </c>
      <c r="H1285" s="95">
        <v>45824.609722222223</v>
      </c>
      <c r="I1285">
        <v>0</v>
      </c>
      <c r="K1285">
        <v>0</v>
      </c>
    </row>
    <row r="1286" spans="1:12" x14ac:dyDescent="0.35">
      <c r="A1286" t="s">
        <v>1414</v>
      </c>
      <c r="B1286" s="93">
        <v>5218681895678</v>
      </c>
      <c r="C1286" t="s">
        <v>129</v>
      </c>
      <c r="D1286" t="s">
        <v>130</v>
      </c>
      <c r="E1286">
        <v>1</v>
      </c>
      <c r="F1286">
        <v>1</v>
      </c>
      <c r="G1286">
        <v>1</v>
      </c>
      <c r="H1286"/>
      <c r="I1286">
        <v>1</v>
      </c>
      <c r="J1286" s="95">
        <v>45824.65625</v>
      </c>
      <c r="K1286">
        <v>1</v>
      </c>
      <c r="L1286" s="95">
        <v>45824.656944444447</v>
      </c>
    </row>
    <row r="1287" spans="1:12" x14ac:dyDescent="0.35">
      <c r="A1287" t="s">
        <v>1415</v>
      </c>
      <c r="B1287" s="93">
        <v>5219711004443</v>
      </c>
      <c r="C1287" t="s">
        <v>129</v>
      </c>
      <c r="D1287" t="s">
        <v>130</v>
      </c>
      <c r="E1287">
        <v>1</v>
      </c>
      <c r="F1287">
        <v>1</v>
      </c>
      <c r="G1287">
        <v>1</v>
      </c>
      <c r="H1287"/>
      <c r="I1287">
        <v>1</v>
      </c>
      <c r="J1287" s="95">
        <v>45824.65902777778</v>
      </c>
      <c r="K1287">
        <v>1</v>
      </c>
      <c r="L1287" s="95">
        <v>45824.73541666667</v>
      </c>
    </row>
    <row r="1288" spans="1:12" x14ac:dyDescent="0.35">
      <c r="A1288" t="s">
        <v>1416</v>
      </c>
      <c r="B1288" s="93">
        <v>5215554061621</v>
      </c>
      <c r="C1288" t="s">
        <v>129</v>
      </c>
      <c r="D1288" t="s">
        <v>130</v>
      </c>
      <c r="E1288">
        <v>1</v>
      </c>
      <c r="F1288">
        <v>0</v>
      </c>
      <c r="G1288">
        <v>1</v>
      </c>
      <c r="H1288"/>
      <c r="I1288">
        <v>1</v>
      </c>
      <c r="J1288" s="95">
        <v>45824.604166666664</v>
      </c>
      <c r="K1288">
        <v>0</v>
      </c>
    </row>
    <row r="1289" spans="1:12" x14ac:dyDescent="0.35">
      <c r="A1289" t="s">
        <v>1417</v>
      </c>
      <c r="B1289" s="93">
        <v>5215586910133</v>
      </c>
      <c r="C1289" t="s">
        <v>129</v>
      </c>
      <c r="D1289" t="s">
        <v>130</v>
      </c>
      <c r="E1289">
        <v>0</v>
      </c>
      <c r="F1289">
        <v>0</v>
      </c>
      <c r="G1289">
        <v>0</v>
      </c>
      <c r="H1289" s="95">
        <v>45824.604166666664</v>
      </c>
      <c r="I1289">
        <v>0</v>
      </c>
      <c r="K1289">
        <v>0</v>
      </c>
    </row>
    <row r="1290" spans="1:12" x14ac:dyDescent="0.35">
      <c r="A1290" t="s">
        <v>1418</v>
      </c>
      <c r="B1290" s="93">
        <v>5212281872662</v>
      </c>
      <c r="C1290" t="s">
        <v>129</v>
      </c>
      <c r="D1290" t="s">
        <v>130</v>
      </c>
      <c r="E1290">
        <v>1</v>
      </c>
      <c r="F1290">
        <v>0</v>
      </c>
      <c r="G1290">
        <v>1</v>
      </c>
      <c r="H1290"/>
      <c r="I1290">
        <v>1</v>
      </c>
      <c r="J1290" s="95">
        <v>45824.604166666664</v>
      </c>
      <c r="K1290">
        <v>0</v>
      </c>
    </row>
    <row r="1291" spans="1:12" x14ac:dyDescent="0.35">
      <c r="A1291" t="s">
        <v>1419</v>
      </c>
      <c r="B1291" s="93">
        <v>5216621279604</v>
      </c>
      <c r="C1291" t="s">
        <v>129</v>
      </c>
      <c r="D1291" t="s">
        <v>130</v>
      </c>
      <c r="E1291">
        <v>1</v>
      </c>
      <c r="F1291">
        <v>0</v>
      </c>
      <c r="G1291">
        <v>1</v>
      </c>
      <c r="H1291"/>
      <c r="I1291">
        <v>1</v>
      </c>
      <c r="J1291" s="95">
        <v>45824.609722222223</v>
      </c>
      <c r="K1291">
        <v>0</v>
      </c>
    </row>
    <row r="1292" spans="1:12" x14ac:dyDescent="0.35">
      <c r="A1292" t="s">
        <v>1420</v>
      </c>
      <c r="B1292" s="93">
        <v>5217223542078</v>
      </c>
      <c r="C1292" t="s">
        <v>129</v>
      </c>
      <c r="D1292" t="s">
        <v>130</v>
      </c>
      <c r="E1292">
        <v>1</v>
      </c>
      <c r="F1292">
        <v>1</v>
      </c>
      <c r="G1292">
        <v>1</v>
      </c>
      <c r="H1292"/>
      <c r="I1292">
        <v>1</v>
      </c>
      <c r="J1292" s="95">
        <v>45824.606944444444</v>
      </c>
      <c r="K1292">
        <v>1</v>
      </c>
      <c r="L1292" s="95">
        <v>45824.65625</v>
      </c>
    </row>
    <row r="1293" spans="1:12" x14ac:dyDescent="0.35">
      <c r="A1293" t="s">
        <v>1421</v>
      </c>
      <c r="B1293" s="93">
        <v>5213313466623</v>
      </c>
      <c r="C1293" t="s">
        <v>129</v>
      </c>
      <c r="D1293" t="s">
        <v>130</v>
      </c>
      <c r="E1293">
        <v>1</v>
      </c>
      <c r="F1293">
        <v>0</v>
      </c>
      <c r="G1293">
        <v>1</v>
      </c>
      <c r="H1293"/>
      <c r="I1293">
        <v>1</v>
      </c>
      <c r="J1293" s="95">
        <v>45824.607638888891</v>
      </c>
      <c r="K1293">
        <v>0</v>
      </c>
    </row>
    <row r="1294" spans="1:12" x14ac:dyDescent="0.35">
      <c r="A1294" t="s">
        <v>1422</v>
      </c>
      <c r="B1294" s="93">
        <v>5215513083982</v>
      </c>
      <c r="C1294" t="s">
        <v>129</v>
      </c>
      <c r="D1294" t="s">
        <v>130</v>
      </c>
      <c r="E1294">
        <v>0</v>
      </c>
      <c r="F1294">
        <v>0</v>
      </c>
      <c r="G1294">
        <v>0</v>
      </c>
      <c r="H1294" s="95">
        <v>45824.609722222223</v>
      </c>
      <c r="I1294">
        <v>0</v>
      </c>
      <c r="K1294">
        <v>0</v>
      </c>
    </row>
    <row r="1295" spans="1:12" x14ac:dyDescent="0.35">
      <c r="A1295" t="s">
        <v>1423</v>
      </c>
      <c r="B1295" s="93">
        <v>5216562676323</v>
      </c>
      <c r="C1295" t="s">
        <v>129</v>
      </c>
      <c r="D1295" t="s">
        <v>130</v>
      </c>
      <c r="E1295">
        <v>0</v>
      </c>
      <c r="F1295">
        <v>0</v>
      </c>
      <c r="G1295">
        <v>0</v>
      </c>
      <c r="H1295" s="95">
        <v>45824.606249999997</v>
      </c>
      <c r="I1295">
        <v>0</v>
      </c>
      <c r="K1295">
        <v>0</v>
      </c>
    </row>
    <row r="1296" spans="1:12" x14ac:dyDescent="0.35">
      <c r="A1296" t="s">
        <v>1424</v>
      </c>
      <c r="B1296" s="93">
        <v>5215568887845</v>
      </c>
      <c r="C1296" t="s">
        <v>129</v>
      </c>
      <c r="D1296" t="s">
        <v>130</v>
      </c>
      <c r="E1296">
        <v>0</v>
      </c>
      <c r="F1296">
        <v>0</v>
      </c>
      <c r="G1296">
        <v>0</v>
      </c>
      <c r="H1296" s="95">
        <v>45824.609027777777</v>
      </c>
      <c r="I1296">
        <v>0</v>
      </c>
      <c r="K1296">
        <v>0</v>
      </c>
    </row>
    <row r="1297" spans="1:12" x14ac:dyDescent="0.35">
      <c r="A1297" t="s">
        <v>1425</v>
      </c>
      <c r="B1297" s="93">
        <v>5216869465311</v>
      </c>
      <c r="C1297" t="s">
        <v>129</v>
      </c>
      <c r="D1297" t="s">
        <v>130</v>
      </c>
      <c r="E1297">
        <v>1</v>
      </c>
      <c r="F1297">
        <v>1</v>
      </c>
      <c r="G1297">
        <v>1</v>
      </c>
      <c r="H1297"/>
      <c r="I1297">
        <v>1</v>
      </c>
      <c r="J1297" s="95">
        <v>45824.606249999997</v>
      </c>
      <c r="K1297">
        <v>1</v>
      </c>
      <c r="L1297" s="95">
        <v>45825.083333333336</v>
      </c>
    </row>
    <row r="1298" spans="1:12" x14ac:dyDescent="0.35">
      <c r="A1298" t="s">
        <v>1426</v>
      </c>
      <c r="B1298" s="93">
        <v>5217712360610</v>
      </c>
      <c r="C1298" t="s">
        <v>129</v>
      </c>
      <c r="D1298" t="s">
        <v>130</v>
      </c>
      <c r="E1298">
        <v>1</v>
      </c>
      <c r="F1298">
        <v>0</v>
      </c>
      <c r="G1298">
        <v>1</v>
      </c>
      <c r="H1298"/>
      <c r="I1298">
        <v>1</v>
      </c>
      <c r="J1298" s="95">
        <v>45824.606249999997</v>
      </c>
      <c r="K1298">
        <v>0</v>
      </c>
    </row>
    <row r="1299" spans="1:12" x14ac:dyDescent="0.35">
      <c r="A1299" t="s">
        <v>1427</v>
      </c>
      <c r="B1299" s="93">
        <v>5219671663852</v>
      </c>
      <c r="C1299" t="s">
        <v>129</v>
      </c>
      <c r="D1299" t="s">
        <v>130</v>
      </c>
      <c r="E1299">
        <v>0</v>
      </c>
      <c r="F1299">
        <v>0</v>
      </c>
      <c r="G1299">
        <v>0</v>
      </c>
      <c r="H1299" s="95">
        <v>45824.603472222225</v>
      </c>
      <c r="I1299">
        <v>0</v>
      </c>
      <c r="K1299">
        <v>0</v>
      </c>
    </row>
    <row r="1300" spans="1:12" x14ac:dyDescent="0.35">
      <c r="A1300" t="s">
        <v>1428</v>
      </c>
      <c r="B1300" s="93">
        <v>5212821085058</v>
      </c>
      <c r="C1300" t="s">
        <v>129</v>
      </c>
      <c r="D1300" t="s">
        <v>130</v>
      </c>
      <c r="E1300">
        <v>1</v>
      </c>
      <c r="F1300">
        <v>1</v>
      </c>
      <c r="G1300">
        <v>1</v>
      </c>
      <c r="H1300"/>
      <c r="I1300">
        <v>1</v>
      </c>
      <c r="J1300" s="95">
        <v>45824.606944444444</v>
      </c>
      <c r="K1300">
        <v>1</v>
      </c>
      <c r="L1300" s="95">
        <v>45825.128472222219</v>
      </c>
    </row>
    <row r="1301" spans="1:12" x14ac:dyDescent="0.35">
      <c r="A1301" t="s">
        <v>1429</v>
      </c>
      <c r="B1301" s="93">
        <v>5217791139678</v>
      </c>
      <c r="C1301" t="s">
        <v>129</v>
      </c>
      <c r="D1301" t="s">
        <v>130</v>
      </c>
      <c r="E1301">
        <v>1</v>
      </c>
      <c r="F1301">
        <v>1</v>
      </c>
      <c r="G1301">
        <v>1</v>
      </c>
      <c r="H1301"/>
      <c r="I1301">
        <v>1</v>
      </c>
      <c r="J1301" s="95">
        <v>45824.607638888891</v>
      </c>
      <c r="K1301">
        <v>1</v>
      </c>
      <c r="L1301" s="95">
        <v>45824.609027777777</v>
      </c>
    </row>
    <row r="1302" spans="1:12" x14ac:dyDescent="0.35">
      <c r="A1302" t="s">
        <v>1430</v>
      </c>
      <c r="B1302" s="93">
        <v>5215554389022</v>
      </c>
      <c r="C1302" t="s">
        <v>129</v>
      </c>
      <c r="D1302" t="s">
        <v>130</v>
      </c>
      <c r="E1302">
        <v>1</v>
      </c>
      <c r="F1302">
        <v>0</v>
      </c>
      <c r="G1302">
        <v>1</v>
      </c>
      <c r="H1302"/>
      <c r="I1302">
        <v>1</v>
      </c>
      <c r="J1302" s="95">
        <v>45824.61041666667</v>
      </c>
      <c r="K1302">
        <v>0</v>
      </c>
    </row>
    <row r="1303" spans="1:12" x14ac:dyDescent="0.35">
      <c r="A1303" t="s">
        <v>1431</v>
      </c>
      <c r="B1303" s="93">
        <v>5213331061124</v>
      </c>
      <c r="C1303" t="s">
        <v>129</v>
      </c>
      <c r="D1303" t="s">
        <v>130</v>
      </c>
      <c r="E1303">
        <v>1</v>
      </c>
      <c r="F1303">
        <v>0</v>
      </c>
      <c r="G1303">
        <v>1</v>
      </c>
      <c r="H1303"/>
      <c r="I1303">
        <v>1</v>
      </c>
      <c r="J1303" s="95">
        <v>45824.606944444444</v>
      </c>
      <c r="K1303">
        <v>0</v>
      </c>
    </row>
    <row r="1304" spans="1:12" x14ac:dyDescent="0.35">
      <c r="A1304" t="s">
        <v>1432</v>
      </c>
      <c r="B1304" s="93">
        <v>5215519209332</v>
      </c>
      <c r="C1304" t="s">
        <v>129</v>
      </c>
      <c r="D1304" t="s">
        <v>130</v>
      </c>
      <c r="E1304">
        <v>1</v>
      </c>
      <c r="F1304">
        <v>0</v>
      </c>
      <c r="G1304">
        <v>1</v>
      </c>
      <c r="H1304"/>
      <c r="I1304">
        <v>1</v>
      </c>
      <c r="J1304" s="95">
        <v>45824.604861111111</v>
      </c>
      <c r="K1304">
        <v>0</v>
      </c>
    </row>
    <row r="1305" spans="1:12" x14ac:dyDescent="0.35">
      <c r="A1305" t="s">
        <v>1433</v>
      </c>
      <c r="B1305" s="93">
        <v>5213317909187</v>
      </c>
      <c r="C1305" t="s">
        <v>129</v>
      </c>
      <c r="D1305" t="s">
        <v>130</v>
      </c>
      <c r="E1305">
        <v>0</v>
      </c>
      <c r="F1305">
        <v>0</v>
      </c>
      <c r="G1305">
        <v>0</v>
      </c>
      <c r="H1305" s="95">
        <v>45824.604166666664</v>
      </c>
      <c r="I1305">
        <v>0</v>
      </c>
      <c r="K1305">
        <v>0</v>
      </c>
    </row>
    <row r="1306" spans="1:12" x14ac:dyDescent="0.35">
      <c r="A1306" t="s">
        <v>1434</v>
      </c>
      <c r="B1306" s="93">
        <v>5212821239760</v>
      </c>
      <c r="C1306" t="s">
        <v>129</v>
      </c>
      <c r="D1306" t="s">
        <v>130</v>
      </c>
      <c r="E1306">
        <v>1</v>
      </c>
      <c r="F1306">
        <v>1</v>
      </c>
      <c r="G1306">
        <v>1</v>
      </c>
      <c r="H1306"/>
      <c r="I1306">
        <v>1</v>
      </c>
      <c r="J1306" s="95">
        <v>45824.60833333333</v>
      </c>
      <c r="K1306">
        <v>1</v>
      </c>
      <c r="L1306" s="95">
        <v>45824.612500000003</v>
      </c>
    </row>
    <row r="1307" spans="1:12" x14ac:dyDescent="0.35">
      <c r="A1307" t="s">
        <v>1435</v>
      </c>
      <c r="B1307" s="93">
        <v>5215531245627</v>
      </c>
      <c r="C1307" t="s">
        <v>129</v>
      </c>
      <c r="D1307" t="s">
        <v>130</v>
      </c>
      <c r="E1307">
        <v>1</v>
      </c>
      <c r="F1307">
        <v>1</v>
      </c>
      <c r="G1307">
        <v>1</v>
      </c>
      <c r="H1307"/>
      <c r="I1307">
        <v>1</v>
      </c>
      <c r="J1307" s="95">
        <v>45824.609722222223</v>
      </c>
      <c r="K1307">
        <v>1</v>
      </c>
      <c r="L1307" s="95">
        <v>45824.95416666667</v>
      </c>
    </row>
    <row r="1308" spans="1:12" x14ac:dyDescent="0.35">
      <c r="A1308" t="s">
        <v>1436</v>
      </c>
      <c r="B1308" s="93">
        <v>5215518509066</v>
      </c>
      <c r="C1308" t="s">
        <v>129</v>
      </c>
      <c r="D1308" t="s">
        <v>130</v>
      </c>
      <c r="E1308">
        <v>1</v>
      </c>
      <c r="F1308">
        <v>0</v>
      </c>
      <c r="G1308">
        <v>1</v>
      </c>
      <c r="H1308"/>
      <c r="I1308">
        <v>1</v>
      </c>
      <c r="J1308" s="95">
        <v>45824.605555555558</v>
      </c>
      <c r="K1308">
        <v>0</v>
      </c>
    </row>
    <row r="1309" spans="1:12" x14ac:dyDescent="0.35">
      <c r="A1309" t="s">
        <v>1437</v>
      </c>
      <c r="B1309" s="93">
        <v>5215569784486</v>
      </c>
      <c r="C1309" t="s">
        <v>129</v>
      </c>
      <c r="D1309" t="s">
        <v>130</v>
      </c>
      <c r="E1309">
        <v>0</v>
      </c>
      <c r="F1309">
        <v>0</v>
      </c>
      <c r="G1309">
        <v>0</v>
      </c>
      <c r="H1309" s="95">
        <v>45824.602777777778</v>
      </c>
      <c r="I1309">
        <v>0</v>
      </c>
      <c r="K1309">
        <v>0</v>
      </c>
    </row>
    <row r="1310" spans="1:12" x14ac:dyDescent="0.35">
      <c r="A1310" t="s">
        <v>1438</v>
      </c>
      <c r="B1310" s="93">
        <v>5215528912890</v>
      </c>
      <c r="C1310" t="s">
        <v>129</v>
      </c>
      <c r="D1310" t="s">
        <v>130</v>
      </c>
      <c r="E1310">
        <v>0</v>
      </c>
      <c r="F1310">
        <v>0</v>
      </c>
      <c r="G1310">
        <v>0</v>
      </c>
      <c r="H1310" s="95">
        <v>45824.607638888891</v>
      </c>
      <c r="I1310">
        <v>0</v>
      </c>
      <c r="K1310">
        <v>0</v>
      </c>
    </row>
    <row r="1311" spans="1:12" x14ac:dyDescent="0.35">
      <c r="A1311" t="s">
        <v>1439</v>
      </c>
      <c r="B1311" s="93">
        <v>5215520383241</v>
      </c>
      <c r="C1311" t="s">
        <v>129</v>
      </c>
      <c r="D1311" t="s">
        <v>130</v>
      </c>
      <c r="E1311">
        <v>1</v>
      </c>
      <c r="F1311">
        <v>1</v>
      </c>
      <c r="G1311">
        <v>1</v>
      </c>
      <c r="H1311"/>
      <c r="I1311">
        <v>1</v>
      </c>
      <c r="J1311" s="95">
        <v>45824.601388888892</v>
      </c>
      <c r="K1311">
        <v>1</v>
      </c>
      <c r="L1311" s="95">
        <v>45824.678472222222</v>
      </c>
    </row>
    <row r="1312" spans="1:12" x14ac:dyDescent="0.35">
      <c r="A1312" t="s">
        <v>1440</v>
      </c>
      <c r="B1312" s="93">
        <v>5214422496588</v>
      </c>
      <c r="C1312" t="s">
        <v>129</v>
      </c>
      <c r="D1312" t="s">
        <v>130</v>
      </c>
      <c r="E1312">
        <v>0</v>
      </c>
      <c r="F1312">
        <v>0</v>
      </c>
      <c r="G1312">
        <v>0</v>
      </c>
      <c r="H1312" s="95">
        <v>45824.606944444444</v>
      </c>
      <c r="I1312">
        <v>0</v>
      </c>
      <c r="K1312">
        <v>0</v>
      </c>
    </row>
    <row r="1313" spans="1:12" x14ac:dyDescent="0.35">
      <c r="A1313" t="s">
        <v>1441</v>
      </c>
      <c r="B1313" s="93">
        <v>5217444495141</v>
      </c>
      <c r="C1313" t="s">
        <v>129</v>
      </c>
      <c r="D1313" t="s">
        <v>130</v>
      </c>
      <c r="E1313">
        <v>1</v>
      </c>
      <c r="F1313">
        <v>1</v>
      </c>
      <c r="G1313">
        <v>1</v>
      </c>
      <c r="H1313"/>
      <c r="I1313">
        <v>1</v>
      </c>
      <c r="J1313" s="95">
        <v>45824.685416666667</v>
      </c>
      <c r="K1313">
        <v>1</v>
      </c>
      <c r="L1313" s="95">
        <v>45825.259722222225</v>
      </c>
    </row>
    <row r="1314" spans="1:12" x14ac:dyDescent="0.35">
      <c r="A1314" t="s">
        <v>1442</v>
      </c>
      <c r="B1314" s="93">
        <v>5217773270055</v>
      </c>
      <c r="C1314" t="s">
        <v>129</v>
      </c>
      <c r="D1314" t="s">
        <v>130</v>
      </c>
      <c r="E1314">
        <v>1</v>
      </c>
      <c r="F1314">
        <v>1</v>
      </c>
      <c r="G1314">
        <v>1</v>
      </c>
      <c r="H1314"/>
      <c r="I1314">
        <v>1</v>
      </c>
      <c r="J1314" s="95">
        <v>45824.602777777778</v>
      </c>
      <c r="K1314">
        <v>1</v>
      </c>
      <c r="L1314" s="95">
        <v>45824.602777777778</v>
      </c>
    </row>
    <row r="1315" spans="1:12" x14ac:dyDescent="0.35">
      <c r="A1315" t="s">
        <v>1443</v>
      </c>
      <c r="B1315" s="93">
        <v>5215521780372</v>
      </c>
      <c r="C1315" t="s">
        <v>129</v>
      </c>
      <c r="D1315" t="s">
        <v>130</v>
      </c>
      <c r="E1315">
        <v>1</v>
      </c>
      <c r="F1315">
        <v>1</v>
      </c>
      <c r="G1315">
        <v>1</v>
      </c>
      <c r="H1315"/>
      <c r="I1315">
        <v>1</v>
      </c>
      <c r="J1315" s="95">
        <v>45824.609027777777</v>
      </c>
      <c r="K1315">
        <v>1</v>
      </c>
      <c r="L1315" s="95">
        <v>45824.737500000003</v>
      </c>
    </row>
    <row r="1316" spans="1:12" x14ac:dyDescent="0.35">
      <c r="A1316" t="s">
        <v>1444</v>
      </c>
      <c r="B1316" s="93">
        <v>5219514125117</v>
      </c>
      <c r="C1316" t="s">
        <v>129</v>
      </c>
      <c r="D1316" t="s">
        <v>130</v>
      </c>
      <c r="E1316">
        <v>0</v>
      </c>
      <c r="F1316">
        <v>0</v>
      </c>
      <c r="G1316">
        <v>0</v>
      </c>
      <c r="H1316" s="95">
        <v>45824.607638888891</v>
      </c>
      <c r="I1316">
        <v>0</v>
      </c>
      <c r="K1316">
        <v>0</v>
      </c>
    </row>
    <row r="1317" spans="1:12" x14ac:dyDescent="0.35">
      <c r="A1317" t="s">
        <v>1445</v>
      </c>
      <c r="B1317" s="93">
        <v>5216531129547</v>
      </c>
      <c r="C1317" t="s">
        <v>129</v>
      </c>
      <c r="D1317" t="s">
        <v>130</v>
      </c>
      <c r="E1317">
        <v>1</v>
      </c>
      <c r="F1317">
        <v>0</v>
      </c>
      <c r="G1317">
        <v>1</v>
      </c>
      <c r="H1317"/>
      <c r="I1317">
        <v>1</v>
      </c>
      <c r="J1317" s="95">
        <v>45824.603472222225</v>
      </c>
      <c r="K1317">
        <v>0</v>
      </c>
    </row>
    <row r="1318" spans="1:12" x14ac:dyDescent="0.35">
      <c r="A1318" t="s">
        <v>1446</v>
      </c>
      <c r="B1318" s="93">
        <v>5214931140357</v>
      </c>
      <c r="C1318" t="s">
        <v>129</v>
      </c>
      <c r="D1318" t="s">
        <v>130</v>
      </c>
      <c r="E1318">
        <v>1</v>
      </c>
      <c r="F1318">
        <v>0</v>
      </c>
      <c r="G1318">
        <v>1</v>
      </c>
      <c r="H1318"/>
      <c r="I1318">
        <v>1</v>
      </c>
      <c r="J1318" s="95">
        <v>45824.605555555558</v>
      </c>
      <c r="K1318">
        <v>0</v>
      </c>
    </row>
    <row r="1319" spans="1:12" x14ac:dyDescent="0.35">
      <c r="A1319" t="s">
        <v>1447</v>
      </c>
      <c r="B1319" s="93">
        <v>5212713161065</v>
      </c>
      <c r="C1319" t="s">
        <v>129</v>
      </c>
      <c r="D1319" t="s">
        <v>130</v>
      </c>
      <c r="E1319">
        <v>1</v>
      </c>
      <c r="F1319">
        <v>1</v>
      </c>
      <c r="G1319">
        <v>1</v>
      </c>
      <c r="H1319"/>
      <c r="I1319">
        <v>1</v>
      </c>
      <c r="J1319" s="95">
        <v>45824.601388888892</v>
      </c>
      <c r="K1319">
        <v>1</v>
      </c>
      <c r="L1319" s="95">
        <v>45824.625</v>
      </c>
    </row>
    <row r="1320" spans="1:12" x14ac:dyDescent="0.35">
      <c r="A1320" t="s">
        <v>1448</v>
      </c>
      <c r="B1320" s="93">
        <v>5214432580734</v>
      </c>
      <c r="C1320" t="s">
        <v>129</v>
      </c>
      <c r="D1320" t="s">
        <v>130</v>
      </c>
      <c r="E1320">
        <v>1</v>
      </c>
      <c r="F1320">
        <v>0</v>
      </c>
      <c r="G1320">
        <v>1</v>
      </c>
      <c r="H1320"/>
      <c r="I1320">
        <v>1</v>
      </c>
      <c r="J1320" s="95">
        <v>45824.61041666667</v>
      </c>
      <c r="K1320">
        <v>0</v>
      </c>
    </row>
    <row r="1321" spans="1:12" x14ac:dyDescent="0.35">
      <c r="A1321" t="s">
        <v>1449</v>
      </c>
      <c r="B1321" s="93">
        <v>5215548559072</v>
      </c>
      <c r="C1321" t="s">
        <v>129</v>
      </c>
      <c r="D1321" t="s">
        <v>130</v>
      </c>
      <c r="E1321">
        <v>1</v>
      </c>
      <c r="F1321">
        <v>1</v>
      </c>
      <c r="G1321">
        <v>1</v>
      </c>
      <c r="H1321"/>
      <c r="I1321">
        <v>1</v>
      </c>
      <c r="J1321" s="95">
        <v>45824.605555555558</v>
      </c>
      <c r="K1321">
        <v>1</v>
      </c>
      <c r="L1321" s="95">
        <v>45824.613888888889</v>
      </c>
    </row>
    <row r="1322" spans="1:12" x14ac:dyDescent="0.35">
      <c r="A1322" t="s">
        <v>1450</v>
      </c>
      <c r="B1322" s="93">
        <v>5215538565173</v>
      </c>
      <c r="C1322" t="s">
        <v>129</v>
      </c>
      <c r="D1322" t="s">
        <v>130</v>
      </c>
      <c r="E1322">
        <v>1</v>
      </c>
      <c r="F1322">
        <v>0</v>
      </c>
      <c r="G1322">
        <v>1</v>
      </c>
      <c r="H1322"/>
      <c r="I1322">
        <v>1</v>
      </c>
      <c r="J1322" s="95">
        <v>45824.607638888891</v>
      </c>
      <c r="K1322">
        <v>0</v>
      </c>
    </row>
    <row r="1323" spans="1:12" x14ac:dyDescent="0.35">
      <c r="A1323" t="s">
        <v>1451</v>
      </c>
      <c r="B1323" s="93">
        <v>5217971090118</v>
      </c>
      <c r="C1323" t="s">
        <v>129</v>
      </c>
      <c r="D1323" t="s">
        <v>130</v>
      </c>
      <c r="E1323">
        <v>1</v>
      </c>
      <c r="F1323">
        <v>1</v>
      </c>
      <c r="G1323">
        <v>1</v>
      </c>
      <c r="H1323"/>
      <c r="I1323">
        <v>1</v>
      </c>
      <c r="J1323" s="95">
        <v>45824.604861111111</v>
      </c>
      <c r="K1323">
        <v>1</v>
      </c>
      <c r="L1323" s="95">
        <v>45824.613888888889</v>
      </c>
    </row>
    <row r="1324" spans="1:12" x14ac:dyDescent="0.35">
      <c r="A1324" t="s">
        <v>1452</v>
      </c>
      <c r="B1324" s="93">
        <v>5214671025550</v>
      </c>
      <c r="C1324" t="s">
        <v>129</v>
      </c>
      <c r="D1324" t="s">
        <v>130</v>
      </c>
      <c r="E1324">
        <v>1</v>
      </c>
      <c r="F1324">
        <v>1</v>
      </c>
      <c r="G1324">
        <v>1</v>
      </c>
      <c r="H1324"/>
      <c r="I1324">
        <v>1</v>
      </c>
      <c r="J1324" s="95">
        <v>45824.605555555558</v>
      </c>
      <c r="K1324">
        <v>1</v>
      </c>
      <c r="L1324" s="95">
        <v>45824.611805555556</v>
      </c>
    </row>
    <row r="1325" spans="1:12" x14ac:dyDescent="0.35">
      <c r="A1325" t="s">
        <v>1453</v>
      </c>
      <c r="B1325" s="93">
        <v>5216679964694</v>
      </c>
      <c r="C1325" t="s">
        <v>129</v>
      </c>
      <c r="D1325" t="s">
        <v>130</v>
      </c>
      <c r="E1325">
        <v>1</v>
      </c>
      <c r="F1325">
        <v>1</v>
      </c>
      <c r="G1325">
        <v>1</v>
      </c>
      <c r="H1325"/>
      <c r="I1325">
        <v>1</v>
      </c>
      <c r="J1325" s="95">
        <v>45824.60833333333</v>
      </c>
      <c r="K1325">
        <v>1</v>
      </c>
      <c r="L1325" s="95">
        <v>45824.648611111108</v>
      </c>
    </row>
    <row r="1326" spans="1:12" x14ac:dyDescent="0.35">
      <c r="A1326" t="s">
        <v>1454</v>
      </c>
      <c r="B1326" s="93">
        <v>5214871122490</v>
      </c>
      <c r="C1326" t="s">
        <v>129</v>
      </c>
      <c r="D1326" t="s">
        <v>130</v>
      </c>
      <c r="E1326">
        <v>1</v>
      </c>
      <c r="F1326">
        <v>0</v>
      </c>
      <c r="G1326">
        <v>1</v>
      </c>
      <c r="H1326"/>
      <c r="I1326">
        <v>1</v>
      </c>
      <c r="J1326" s="95">
        <v>45824.604166666664</v>
      </c>
      <c r="K1326">
        <v>0</v>
      </c>
    </row>
    <row r="1327" spans="1:12" x14ac:dyDescent="0.35">
      <c r="A1327" t="s">
        <v>1455</v>
      </c>
      <c r="B1327" s="93">
        <v>5215539838171</v>
      </c>
      <c r="C1327" t="s">
        <v>129</v>
      </c>
      <c r="D1327" t="s">
        <v>130</v>
      </c>
      <c r="E1327">
        <v>1</v>
      </c>
      <c r="F1327">
        <v>1</v>
      </c>
      <c r="G1327">
        <v>1</v>
      </c>
      <c r="H1327"/>
      <c r="I1327">
        <v>1</v>
      </c>
      <c r="J1327" s="95">
        <v>45824.606944444444</v>
      </c>
      <c r="K1327">
        <v>1</v>
      </c>
      <c r="L1327" s="95">
        <v>45824.62222222222</v>
      </c>
    </row>
    <row r="1328" spans="1:12" x14ac:dyDescent="0.35">
      <c r="A1328" t="s">
        <v>1456</v>
      </c>
      <c r="B1328" s="93">
        <v>5215520191093</v>
      </c>
      <c r="C1328" t="s">
        <v>129</v>
      </c>
      <c r="D1328" t="s">
        <v>130</v>
      </c>
      <c r="E1328">
        <v>1</v>
      </c>
      <c r="F1328">
        <v>1</v>
      </c>
      <c r="G1328">
        <v>1</v>
      </c>
      <c r="H1328"/>
      <c r="I1328">
        <v>1</v>
      </c>
      <c r="J1328" s="95">
        <v>45824.604861111111</v>
      </c>
      <c r="K1328">
        <v>1</v>
      </c>
      <c r="L1328" s="95">
        <v>45824.609027777777</v>
      </c>
    </row>
    <row r="1329" spans="1:12" x14ac:dyDescent="0.35">
      <c r="A1329" t="s">
        <v>1457</v>
      </c>
      <c r="B1329" s="93">
        <v>5217761214668</v>
      </c>
      <c r="C1329" t="s">
        <v>129</v>
      </c>
      <c r="D1329" t="s">
        <v>130</v>
      </c>
      <c r="E1329">
        <v>1</v>
      </c>
      <c r="F1329">
        <v>1</v>
      </c>
      <c r="G1329">
        <v>1</v>
      </c>
      <c r="H1329"/>
      <c r="I1329">
        <v>1</v>
      </c>
      <c r="J1329" s="95">
        <v>45824.634027777778</v>
      </c>
      <c r="K1329">
        <v>1</v>
      </c>
      <c r="L1329" s="95">
        <v>45824.645138888889</v>
      </c>
    </row>
    <row r="1330" spans="1:12" x14ac:dyDescent="0.35">
      <c r="A1330" t="s">
        <v>1458</v>
      </c>
      <c r="B1330" s="93">
        <v>5219717154547</v>
      </c>
      <c r="C1330" t="s">
        <v>129</v>
      </c>
      <c r="D1330" t="s">
        <v>130</v>
      </c>
      <c r="E1330">
        <v>1</v>
      </c>
      <c r="F1330">
        <v>0</v>
      </c>
      <c r="G1330">
        <v>1</v>
      </c>
      <c r="H1330"/>
      <c r="I1330">
        <v>1</v>
      </c>
      <c r="J1330" s="95">
        <v>45824.606249999997</v>
      </c>
      <c r="K1330">
        <v>0</v>
      </c>
    </row>
    <row r="1331" spans="1:12" x14ac:dyDescent="0.35">
      <c r="A1331" t="s">
        <v>1459</v>
      </c>
      <c r="B1331" s="93">
        <v>5214421561531</v>
      </c>
      <c r="C1331" t="s">
        <v>129</v>
      </c>
      <c r="D1331" t="s">
        <v>130</v>
      </c>
      <c r="E1331">
        <v>1</v>
      </c>
      <c r="F1331">
        <v>1</v>
      </c>
      <c r="G1331">
        <v>1</v>
      </c>
      <c r="H1331"/>
      <c r="I1331">
        <v>1</v>
      </c>
      <c r="J1331" s="95">
        <v>45824.605555555558</v>
      </c>
      <c r="K1331">
        <v>1</v>
      </c>
      <c r="L1331" s="95">
        <v>45824.622916666667</v>
      </c>
    </row>
    <row r="1332" spans="1:12" x14ac:dyDescent="0.35">
      <c r="A1332" t="s">
        <v>1460</v>
      </c>
      <c r="B1332" s="93">
        <v>5214432529664</v>
      </c>
      <c r="C1332" t="s">
        <v>129</v>
      </c>
      <c r="D1332" t="s">
        <v>130</v>
      </c>
      <c r="E1332">
        <v>1</v>
      </c>
      <c r="F1332">
        <v>1</v>
      </c>
      <c r="G1332">
        <v>1</v>
      </c>
      <c r="H1332"/>
      <c r="I1332">
        <v>1</v>
      </c>
      <c r="J1332" s="95">
        <v>45824.601388888892</v>
      </c>
      <c r="K1332">
        <v>1</v>
      </c>
      <c r="L1332" s="95">
        <v>45824.673611111109</v>
      </c>
    </row>
    <row r="1333" spans="1:12" x14ac:dyDescent="0.35">
      <c r="A1333" t="s">
        <v>1461</v>
      </c>
      <c r="B1333" s="93">
        <v>5219631461136</v>
      </c>
      <c r="C1333" t="s">
        <v>129</v>
      </c>
      <c r="D1333" t="s">
        <v>130</v>
      </c>
      <c r="E1333">
        <v>1</v>
      </c>
      <c r="F1333">
        <v>0</v>
      </c>
      <c r="G1333">
        <v>1</v>
      </c>
      <c r="H1333"/>
      <c r="I1333">
        <v>1</v>
      </c>
      <c r="J1333" s="95">
        <v>45824.618750000001</v>
      </c>
      <c r="K1333">
        <v>0</v>
      </c>
    </row>
    <row r="1334" spans="1:12" x14ac:dyDescent="0.35">
      <c r="A1334" t="s">
        <v>1462</v>
      </c>
      <c r="B1334" s="93">
        <v>5219211350402</v>
      </c>
      <c r="C1334" t="s">
        <v>129</v>
      </c>
      <c r="D1334" t="s">
        <v>130</v>
      </c>
      <c r="E1334">
        <v>1</v>
      </c>
      <c r="F1334">
        <v>1</v>
      </c>
      <c r="G1334">
        <v>1</v>
      </c>
      <c r="H1334"/>
      <c r="I1334">
        <v>1</v>
      </c>
      <c r="J1334" s="95">
        <v>45824.604861111111</v>
      </c>
      <c r="K1334">
        <v>1</v>
      </c>
      <c r="L1334" s="95">
        <v>45824.609027777777</v>
      </c>
    </row>
    <row r="1335" spans="1:12" x14ac:dyDescent="0.35">
      <c r="A1335" t="s">
        <v>1463</v>
      </c>
      <c r="B1335" s="93">
        <v>5212481291308</v>
      </c>
      <c r="C1335" t="s">
        <v>129</v>
      </c>
      <c r="D1335" t="s">
        <v>130</v>
      </c>
      <c r="E1335">
        <v>1</v>
      </c>
      <c r="F1335">
        <v>1</v>
      </c>
      <c r="G1335">
        <v>1</v>
      </c>
      <c r="H1335"/>
      <c r="I1335">
        <v>1</v>
      </c>
      <c r="J1335" s="95">
        <v>45824.602777777778</v>
      </c>
      <c r="K1335">
        <v>1</v>
      </c>
      <c r="L1335" s="95">
        <v>45824.602777777778</v>
      </c>
    </row>
    <row r="1336" spans="1:12" x14ac:dyDescent="0.35">
      <c r="A1336" t="s">
        <v>1464</v>
      </c>
      <c r="B1336" s="93">
        <v>5214441413745</v>
      </c>
      <c r="C1336" t="s">
        <v>129</v>
      </c>
      <c r="D1336" t="s">
        <v>130</v>
      </c>
      <c r="E1336">
        <v>1</v>
      </c>
      <c r="F1336">
        <v>1</v>
      </c>
      <c r="G1336">
        <v>1</v>
      </c>
      <c r="H1336"/>
      <c r="I1336">
        <v>1</v>
      </c>
      <c r="J1336" s="95">
        <v>45824.61041666667</v>
      </c>
      <c r="K1336">
        <v>1</v>
      </c>
      <c r="L1336" s="95">
        <v>45825.073611111111</v>
      </c>
    </row>
    <row r="1337" spans="1:12" x14ac:dyDescent="0.35">
      <c r="A1337" t="s">
        <v>1465</v>
      </c>
      <c r="B1337" s="93">
        <v>5215575573781</v>
      </c>
      <c r="C1337" t="s">
        <v>129</v>
      </c>
      <c r="D1337" t="s">
        <v>130</v>
      </c>
      <c r="E1337">
        <v>1</v>
      </c>
      <c r="F1337">
        <v>1</v>
      </c>
      <c r="G1337">
        <v>1</v>
      </c>
      <c r="H1337"/>
      <c r="I1337">
        <v>1</v>
      </c>
      <c r="J1337" s="95">
        <v>45824.627083333333</v>
      </c>
      <c r="K1337">
        <v>1</v>
      </c>
      <c r="L1337" s="95">
        <v>45824.666666666664</v>
      </c>
    </row>
    <row r="1338" spans="1:12" x14ac:dyDescent="0.35">
      <c r="A1338" t="s">
        <v>1466</v>
      </c>
      <c r="B1338" s="93">
        <v>5215529002228</v>
      </c>
      <c r="C1338" t="s">
        <v>129</v>
      </c>
      <c r="D1338" t="s">
        <v>130</v>
      </c>
      <c r="E1338">
        <v>1</v>
      </c>
      <c r="F1338">
        <v>1</v>
      </c>
      <c r="G1338">
        <v>1</v>
      </c>
      <c r="H1338"/>
      <c r="I1338">
        <v>1</v>
      </c>
      <c r="J1338" s="95">
        <v>45824.606249999997</v>
      </c>
      <c r="K1338">
        <v>1</v>
      </c>
      <c r="L1338" s="95">
        <v>45824.6875</v>
      </c>
    </row>
    <row r="1339" spans="1:12" x14ac:dyDescent="0.35">
      <c r="A1339" t="s">
        <v>1467</v>
      </c>
      <c r="B1339" s="93">
        <v>5212215842227</v>
      </c>
      <c r="C1339" t="s">
        <v>129</v>
      </c>
      <c r="D1339" t="s">
        <v>130</v>
      </c>
      <c r="E1339">
        <v>1</v>
      </c>
      <c r="F1339">
        <v>0</v>
      </c>
      <c r="G1339">
        <v>1</v>
      </c>
      <c r="H1339"/>
      <c r="I1339">
        <v>1</v>
      </c>
      <c r="J1339" s="95">
        <v>45824.609722222223</v>
      </c>
      <c r="K1339">
        <v>0</v>
      </c>
    </row>
    <row r="1340" spans="1:12" x14ac:dyDescent="0.35">
      <c r="A1340" t="s">
        <v>1468</v>
      </c>
      <c r="B1340" s="93">
        <v>5214431408564</v>
      </c>
      <c r="C1340" t="s">
        <v>129</v>
      </c>
      <c r="D1340" t="s">
        <v>130</v>
      </c>
      <c r="E1340">
        <v>1</v>
      </c>
      <c r="F1340">
        <v>0</v>
      </c>
      <c r="G1340">
        <v>1</v>
      </c>
      <c r="H1340"/>
      <c r="I1340">
        <v>1</v>
      </c>
      <c r="J1340" s="95">
        <v>45824.604166666664</v>
      </c>
      <c r="K1340">
        <v>0</v>
      </c>
    </row>
    <row r="1341" spans="1:12" x14ac:dyDescent="0.35">
      <c r="A1341" t="s">
        <v>1469</v>
      </c>
      <c r="B1341" s="93">
        <v>5217771426789</v>
      </c>
      <c r="C1341" t="s">
        <v>129</v>
      </c>
      <c r="D1341" t="s">
        <v>130</v>
      </c>
      <c r="E1341">
        <v>1</v>
      </c>
      <c r="F1341">
        <v>1</v>
      </c>
      <c r="G1341">
        <v>1</v>
      </c>
      <c r="H1341"/>
      <c r="I1341">
        <v>1</v>
      </c>
      <c r="J1341" s="95">
        <v>45824.602083333331</v>
      </c>
      <c r="K1341">
        <v>1</v>
      </c>
      <c r="L1341" s="95">
        <v>45824.617361111108</v>
      </c>
    </row>
    <row r="1342" spans="1:12" x14ac:dyDescent="0.35">
      <c r="A1342" t="s">
        <v>1470</v>
      </c>
      <c r="B1342" s="93">
        <v>5218421123080</v>
      </c>
      <c r="C1342" t="s">
        <v>129</v>
      </c>
      <c r="D1342" t="s">
        <v>130</v>
      </c>
      <c r="E1342">
        <v>1</v>
      </c>
      <c r="F1342">
        <v>1</v>
      </c>
      <c r="G1342">
        <v>1</v>
      </c>
      <c r="H1342"/>
      <c r="I1342">
        <v>1</v>
      </c>
      <c r="J1342" s="95">
        <v>45824.603472222225</v>
      </c>
      <c r="K1342">
        <v>1</v>
      </c>
      <c r="L1342" s="95">
        <v>45824.632638888892</v>
      </c>
    </row>
    <row r="1343" spans="1:12" x14ac:dyDescent="0.35">
      <c r="A1343" t="s">
        <v>1471</v>
      </c>
      <c r="B1343" s="93">
        <v>5214492454500</v>
      </c>
      <c r="C1343" t="s">
        <v>129</v>
      </c>
      <c r="D1343" t="s">
        <v>130</v>
      </c>
      <c r="E1343">
        <v>1</v>
      </c>
      <c r="F1343">
        <v>1</v>
      </c>
      <c r="G1343">
        <v>1</v>
      </c>
      <c r="H1343"/>
      <c r="I1343">
        <v>1</v>
      </c>
      <c r="J1343" s="95">
        <v>45824.606944444444</v>
      </c>
      <c r="K1343">
        <v>1</v>
      </c>
      <c r="L1343" s="95">
        <v>45824.644444444442</v>
      </c>
    </row>
    <row r="1344" spans="1:12" x14ac:dyDescent="0.35">
      <c r="A1344" t="s">
        <v>1472</v>
      </c>
      <c r="B1344" s="93">
        <v>5219621721021</v>
      </c>
      <c r="C1344" t="s">
        <v>129</v>
      </c>
      <c r="D1344" t="s">
        <v>130</v>
      </c>
      <c r="E1344">
        <v>1</v>
      </c>
      <c r="F1344">
        <v>1</v>
      </c>
      <c r="G1344">
        <v>1</v>
      </c>
      <c r="H1344"/>
      <c r="I1344">
        <v>1</v>
      </c>
      <c r="J1344" s="95">
        <v>45824.606944444444</v>
      </c>
      <c r="K1344">
        <v>1</v>
      </c>
      <c r="L1344" s="95">
        <v>45824.629166666666</v>
      </c>
    </row>
    <row r="1345" spans="1:12" x14ac:dyDescent="0.35">
      <c r="A1345" t="s">
        <v>1473</v>
      </c>
      <c r="B1345" s="93">
        <v>5212221335660</v>
      </c>
      <c r="C1345" t="s">
        <v>129</v>
      </c>
      <c r="D1345" t="s">
        <v>130</v>
      </c>
      <c r="E1345">
        <v>0</v>
      </c>
      <c r="F1345">
        <v>0</v>
      </c>
      <c r="G1345">
        <v>0</v>
      </c>
      <c r="H1345" s="95">
        <v>45824.604861111111</v>
      </c>
      <c r="I1345">
        <v>0</v>
      </c>
      <c r="K1345">
        <v>0</v>
      </c>
    </row>
    <row r="1346" spans="1:12" x14ac:dyDescent="0.35">
      <c r="A1346" t="s">
        <v>1474</v>
      </c>
      <c r="B1346" s="93">
        <v>5214661259619</v>
      </c>
      <c r="C1346" t="s">
        <v>129</v>
      </c>
      <c r="D1346" t="s">
        <v>130</v>
      </c>
      <c r="E1346">
        <v>1</v>
      </c>
      <c r="F1346">
        <v>1</v>
      </c>
      <c r="G1346">
        <v>1</v>
      </c>
      <c r="H1346"/>
      <c r="I1346">
        <v>1</v>
      </c>
      <c r="J1346" s="95">
        <v>45824.604861111111</v>
      </c>
      <c r="K1346">
        <v>1</v>
      </c>
      <c r="L1346" s="95">
        <v>45824.647222222222</v>
      </c>
    </row>
    <row r="1347" spans="1:12" x14ac:dyDescent="0.35">
      <c r="A1347" t="s">
        <v>1475</v>
      </c>
      <c r="B1347" s="93">
        <v>5218661821715</v>
      </c>
      <c r="C1347" t="s">
        <v>129</v>
      </c>
      <c r="D1347" t="s">
        <v>130</v>
      </c>
      <c r="E1347">
        <v>1</v>
      </c>
      <c r="F1347">
        <v>1</v>
      </c>
      <c r="G1347">
        <v>1</v>
      </c>
      <c r="H1347"/>
      <c r="I1347">
        <v>1</v>
      </c>
      <c r="J1347" s="95">
        <v>45824.606249999997</v>
      </c>
      <c r="K1347">
        <v>1</v>
      </c>
      <c r="L1347" s="95">
        <v>45824.715277777781</v>
      </c>
    </row>
    <row r="1348" spans="1:12" x14ac:dyDescent="0.35">
      <c r="A1348" t="s">
        <v>1476</v>
      </c>
      <c r="B1348" s="93">
        <v>5214433027464</v>
      </c>
      <c r="C1348" t="s">
        <v>129</v>
      </c>
      <c r="D1348" t="s">
        <v>130</v>
      </c>
      <c r="E1348">
        <v>1</v>
      </c>
      <c r="F1348">
        <v>0</v>
      </c>
      <c r="G1348">
        <v>1</v>
      </c>
      <c r="H1348"/>
      <c r="I1348">
        <v>1</v>
      </c>
      <c r="J1348" s="95">
        <v>45824.606249999997</v>
      </c>
      <c r="K1348">
        <v>0</v>
      </c>
    </row>
    <row r="1349" spans="1:12" x14ac:dyDescent="0.35">
      <c r="A1349" t="s">
        <v>1477</v>
      </c>
      <c r="B1349" s="93">
        <v>5218182531092</v>
      </c>
      <c r="C1349" t="s">
        <v>129</v>
      </c>
      <c r="D1349" t="s">
        <v>130</v>
      </c>
      <c r="E1349">
        <v>1</v>
      </c>
      <c r="F1349">
        <v>0</v>
      </c>
      <c r="G1349">
        <v>1</v>
      </c>
      <c r="H1349"/>
      <c r="I1349">
        <v>1</v>
      </c>
      <c r="J1349" s="95">
        <v>45824.603472222225</v>
      </c>
      <c r="K1349">
        <v>0</v>
      </c>
    </row>
    <row r="1350" spans="1:12" x14ac:dyDescent="0.35">
      <c r="A1350" t="s">
        <v>1478</v>
      </c>
      <c r="B1350" s="93">
        <v>5213315191201</v>
      </c>
      <c r="C1350" t="s">
        <v>129</v>
      </c>
      <c r="D1350" t="s">
        <v>130</v>
      </c>
      <c r="E1350">
        <v>0</v>
      </c>
      <c r="F1350">
        <v>0</v>
      </c>
      <c r="G1350">
        <v>0</v>
      </c>
      <c r="H1350" s="95">
        <v>45824.604861111111</v>
      </c>
      <c r="I1350">
        <v>0</v>
      </c>
      <c r="K1350">
        <v>0</v>
      </c>
    </row>
    <row r="1351" spans="1:12" x14ac:dyDescent="0.35">
      <c r="A1351" t="s">
        <v>1479</v>
      </c>
      <c r="B1351" s="93">
        <v>5216643688987</v>
      </c>
      <c r="C1351" t="s">
        <v>129</v>
      </c>
      <c r="D1351" t="s">
        <v>130</v>
      </c>
      <c r="E1351">
        <v>0</v>
      </c>
      <c r="F1351">
        <v>0</v>
      </c>
      <c r="G1351">
        <v>0</v>
      </c>
      <c r="H1351" s="95">
        <v>45824.606944444444</v>
      </c>
      <c r="I1351">
        <v>0</v>
      </c>
      <c r="K1351">
        <v>0</v>
      </c>
    </row>
    <row r="1352" spans="1:12" x14ac:dyDescent="0.35">
      <c r="A1352" t="s">
        <v>1480</v>
      </c>
      <c r="B1352" s="93">
        <v>5217223632217</v>
      </c>
      <c r="C1352" t="s">
        <v>129</v>
      </c>
      <c r="D1352" t="s">
        <v>130</v>
      </c>
      <c r="E1352">
        <v>0</v>
      </c>
      <c r="F1352">
        <v>0</v>
      </c>
      <c r="G1352">
        <v>0</v>
      </c>
      <c r="H1352" s="95">
        <v>45824.602777777778</v>
      </c>
      <c r="I1352">
        <v>0</v>
      </c>
      <c r="K1352">
        <v>0</v>
      </c>
    </row>
    <row r="1353" spans="1:12" x14ac:dyDescent="0.35">
      <c r="A1353" t="s">
        <v>1481</v>
      </c>
      <c r="B1353" s="93">
        <v>5219932053611</v>
      </c>
      <c r="C1353" t="s">
        <v>129</v>
      </c>
      <c r="D1353" t="s">
        <v>130</v>
      </c>
      <c r="E1353">
        <v>1</v>
      </c>
      <c r="F1353">
        <v>1</v>
      </c>
      <c r="G1353">
        <v>1</v>
      </c>
      <c r="H1353"/>
      <c r="I1353">
        <v>1</v>
      </c>
      <c r="J1353" s="95">
        <v>45824.609722222223</v>
      </c>
      <c r="K1353">
        <v>1</v>
      </c>
      <c r="L1353" s="95">
        <v>45824.690972222219</v>
      </c>
    </row>
    <row r="1354" spans="1:12" x14ac:dyDescent="0.35">
      <c r="A1354" t="s">
        <v>1482</v>
      </c>
      <c r="B1354" s="93">
        <v>5218671996990</v>
      </c>
      <c r="C1354" t="s">
        <v>129</v>
      </c>
      <c r="D1354" t="s">
        <v>130</v>
      </c>
      <c r="E1354">
        <v>1</v>
      </c>
      <c r="F1354">
        <v>0</v>
      </c>
      <c r="G1354">
        <v>1</v>
      </c>
      <c r="H1354"/>
      <c r="I1354">
        <v>1</v>
      </c>
      <c r="J1354" s="95">
        <v>45824.605555555558</v>
      </c>
      <c r="K1354">
        <v>0</v>
      </c>
    </row>
    <row r="1355" spans="1:12" x14ac:dyDescent="0.35">
      <c r="A1355" t="s">
        <v>1483</v>
      </c>
      <c r="B1355" s="93">
        <v>5216621612934</v>
      </c>
      <c r="C1355" t="s">
        <v>129</v>
      </c>
      <c r="D1355" t="s">
        <v>130</v>
      </c>
      <c r="E1355">
        <v>1</v>
      </c>
      <c r="F1355">
        <v>0</v>
      </c>
      <c r="G1355">
        <v>1</v>
      </c>
      <c r="H1355"/>
      <c r="I1355">
        <v>1</v>
      </c>
      <c r="J1355" s="95">
        <v>45824.607638888891</v>
      </c>
      <c r="K1355">
        <v>0</v>
      </c>
    </row>
    <row r="1356" spans="1:12" x14ac:dyDescent="0.35">
      <c r="A1356" t="s">
        <v>1484</v>
      </c>
      <c r="B1356" s="93">
        <v>5214621133913</v>
      </c>
      <c r="C1356" t="s">
        <v>129</v>
      </c>
      <c r="D1356" t="s">
        <v>130</v>
      </c>
      <c r="E1356">
        <v>1</v>
      </c>
      <c r="F1356">
        <v>1</v>
      </c>
      <c r="G1356">
        <v>1</v>
      </c>
      <c r="H1356"/>
      <c r="I1356">
        <v>1</v>
      </c>
      <c r="J1356" s="95">
        <v>45824.602083333331</v>
      </c>
      <c r="K1356">
        <v>1</v>
      </c>
      <c r="L1356" s="95">
        <v>45824.602083333331</v>
      </c>
    </row>
    <row r="1357" spans="1:12" x14ac:dyDescent="0.35">
      <c r="A1357" t="s">
        <v>1485</v>
      </c>
      <c r="B1357" s="93">
        <v>5215571006865</v>
      </c>
      <c r="C1357" t="s">
        <v>129</v>
      </c>
      <c r="D1357" t="s">
        <v>130</v>
      </c>
      <c r="E1357">
        <v>0</v>
      </c>
      <c r="F1357">
        <v>0</v>
      </c>
      <c r="G1357">
        <v>0</v>
      </c>
      <c r="H1357" s="95">
        <v>45824.603472222225</v>
      </c>
      <c r="I1357">
        <v>0</v>
      </c>
      <c r="K1357">
        <v>0</v>
      </c>
    </row>
    <row r="1358" spans="1:12" x14ac:dyDescent="0.35">
      <c r="A1358" t="s">
        <v>1486</v>
      </c>
      <c r="B1358" s="93">
        <v>5216643080115</v>
      </c>
      <c r="C1358" t="s">
        <v>129</v>
      </c>
      <c r="D1358" t="s">
        <v>130</v>
      </c>
      <c r="E1358">
        <v>1</v>
      </c>
      <c r="F1358">
        <v>1</v>
      </c>
      <c r="G1358">
        <v>1</v>
      </c>
      <c r="H1358"/>
      <c r="I1358">
        <v>1</v>
      </c>
      <c r="J1358" s="95">
        <v>45824.602777777778</v>
      </c>
      <c r="K1358">
        <v>1</v>
      </c>
      <c r="L1358" s="95">
        <v>45825.003472222219</v>
      </c>
    </row>
    <row r="1359" spans="1:12" x14ac:dyDescent="0.35">
      <c r="A1359" t="s">
        <v>1487</v>
      </c>
      <c r="B1359" s="93">
        <v>5215535637109</v>
      </c>
      <c r="C1359" t="s">
        <v>129</v>
      </c>
      <c r="D1359" t="s">
        <v>130</v>
      </c>
      <c r="E1359">
        <v>1</v>
      </c>
      <c r="F1359">
        <v>1</v>
      </c>
      <c r="G1359">
        <v>1</v>
      </c>
      <c r="H1359"/>
      <c r="I1359">
        <v>1</v>
      </c>
      <c r="J1359" s="95">
        <v>45824.609722222223</v>
      </c>
      <c r="K1359">
        <v>1</v>
      </c>
      <c r="L1359" s="95">
        <v>45824.800000000003</v>
      </c>
    </row>
    <row r="1360" spans="1:12" x14ac:dyDescent="0.35">
      <c r="A1360" t="s">
        <v>1488</v>
      </c>
      <c r="B1360" s="93">
        <v>5219616689901</v>
      </c>
      <c r="C1360" t="s">
        <v>129</v>
      </c>
      <c r="D1360" t="s">
        <v>130</v>
      </c>
      <c r="E1360">
        <v>0</v>
      </c>
      <c r="F1360">
        <v>0</v>
      </c>
      <c r="G1360">
        <v>0</v>
      </c>
      <c r="H1360" s="95">
        <v>45824.606249999997</v>
      </c>
      <c r="I1360">
        <v>0</v>
      </c>
      <c r="K1360">
        <v>0</v>
      </c>
    </row>
    <row r="1361" spans="1:12" x14ac:dyDescent="0.35">
      <c r="A1361" t="s">
        <v>1489</v>
      </c>
      <c r="B1361" s="93">
        <v>5215534444019</v>
      </c>
      <c r="C1361" t="s">
        <v>129</v>
      </c>
      <c r="D1361" t="s">
        <v>130</v>
      </c>
      <c r="E1361">
        <v>1</v>
      </c>
      <c r="F1361">
        <v>1</v>
      </c>
      <c r="G1361">
        <v>1</v>
      </c>
      <c r="H1361"/>
      <c r="I1361">
        <v>1</v>
      </c>
      <c r="J1361" s="95">
        <v>45824.605555555558</v>
      </c>
      <c r="K1361">
        <v>1</v>
      </c>
      <c r="L1361" s="95">
        <v>45824.614583333336</v>
      </c>
    </row>
    <row r="1362" spans="1:12" x14ac:dyDescent="0.35">
      <c r="A1362" t="s">
        <v>1490</v>
      </c>
      <c r="B1362" s="93">
        <v>5216658519101</v>
      </c>
      <c r="C1362" t="s">
        <v>129</v>
      </c>
      <c r="D1362" t="s">
        <v>130</v>
      </c>
      <c r="E1362">
        <v>1</v>
      </c>
      <c r="F1362">
        <v>1</v>
      </c>
      <c r="G1362">
        <v>1</v>
      </c>
      <c r="H1362"/>
      <c r="I1362">
        <v>1</v>
      </c>
      <c r="J1362" s="95">
        <v>45824.606249999997</v>
      </c>
      <c r="K1362">
        <v>1</v>
      </c>
      <c r="L1362" s="95">
        <v>45824.745833333334</v>
      </c>
    </row>
    <row r="1363" spans="1:12" x14ac:dyDescent="0.35">
      <c r="A1363" t="s">
        <v>1491</v>
      </c>
      <c r="B1363" s="93">
        <v>5214426348885</v>
      </c>
      <c r="C1363" t="s">
        <v>129</v>
      </c>
      <c r="D1363" t="s">
        <v>130</v>
      </c>
      <c r="E1363">
        <v>1</v>
      </c>
      <c r="F1363">
        <v>1</v>
      </c>
      <c r="G1363">
        <v>1</v>
      </c>
      <c r="H1363"/>
      <c r="I1363">
        <v>1</v>
      </c>
      <c r="J1363" s="95">
        <v>45824.609722222223</v>
      </c>
      <c r="K1363">
        <v>1</v>
      </c>
      <c r="L1363" s="95">
        <v>45824.727777777778</v>
      </c>
    </row>
    <row r="1364" spans="1:12" x14ac:dyDescent="0.35">
      <c r="A1364" t="s">
        <v>1492</v>
      </c>
      <c r="B1364" s="93">
        <v>5215514870263</v>
      </c>
      <c r="C1364" t="s">
        <v>129</v>
      </c>
      <c r="D1364" t="s">
        <v>130</v>
      </c>
      <c r="E1364">
        <v>1</v>
      </c>
      <c r="F1364">
        <v>1</v>
      </c>
      <c r="G1364">
        <v>1</v>
      </c>
      <c r="H1364"/>
      <c r="I1364">
        <v>1</v>
      </c>
      <c r="J1364" s="95">
        <v>45824.604861111111</v>
      </c>
      <c r="K1364">
        <v>1</v>
      </c>
      <c r="L1364" s="95">
        <v>45825.751388888886</v>
      </c>
    </row>
    <row r="1365" spans="1:12" x14ac:dyDescent="0.35">
      <c r="A1365" t="s">
        <v>1493</v>
      </c>
      <c r="B1365" s="93">
        <v>5214621151895</v>
      </c>
      <c r="C1365" t="s">
        <v>129</v>
      </c>
      <c r="D1365" t="s">
        <v>130</v>
      </c>
      <c r="E1365">
        <v>1</v>
      </c>
      <c r="F1365">
        <v>1</v>
      </c>
      <c r="G1365">
        <v>1</v>
      </c>
      <c r="H1365"/>
      <c r="I1365">
        <v>1</v>
      </c>
      <c r="J1365" s="95">
        <v>45824.602083333331</v>
      </c>
      <c r="K1365">
        <v>1</v>
      </c>
      <c r="L1365" s="95">
        <v>45824.635416666664</v>
      </c>
    </row>
    <row r="1366" spans="1:12" x14ac:dyDescent="0.35">
      <c r="A1366" t="s">
        <v>1494</v>
      </c>
      <c r="B1366" s="93">
        <v>5219511585312</v>
      </c>
      <c r="C1366" t="s">
        <v>129</v>
      </c>
      <c r="D1366" t="s">
        <v>130</v>
      </c>
      <c r="E1366">
        <v>1</v>
      </c>
      <c r="F1366">
        <v>1</v>
      </c>
      <c r="G1366">
        <v>1</v>
      </c>
      <c r="H1366"/>
      <c r="I1366">
        <v>1</v>
      </c>
      <c r="J1366" s="95">
        <v>45824.602777777778</v>
      </c>
      <c r="K1366">
        <v>1</v>
      </c>
      <c r="L1366" s="95">
        <v>45824.602777777778</v>
      </c>
    </row>
    <row r="1367" spans="1:12" x14ac:dyDescent="0.35">
      <c r="A1367" t="s">
        <v>1495</v>
      </c>
      <c r="B1367" s="93">
        <v>5219611771374</v>
      </c>
      <c r="C1367" t="s">
        <v>129</v>
      </c>
      <c r="D1367" t="s">
        <v>130</v>
      </c>
      <c r="E1367">
        <v>1</v>
      </c>
      <c r="F1367">
        <v>1</v>
      </c>
      <c r="G1367">
        <v>1</v>
      </c>
      <c r="H1367"/>
      <c r="I1367">
        <v>1</v>
      </c>
      <c r="J1367" s="95">
        <v>45824.603472222225</v>
      </c>
      <c r="K1367">
        <v>1</v>
      </c>
      <c r="L1367" s="95">
        <v>45824.60833333333</v>
      </c>
    </row>
    <row r="1368" spans="1:12" x14ac:dyDescent="0.35">
      <c r="A1368" t="s">
        <v>1496</v>
      </c>
      <c r="B1368" s="93">
        <v>5213123202232</v>
      </c>
      <c r="C1368" t="s">
        <v>129</v>
      </c>
      <c r="D1368" t="s">
        <v>130</v>
      </c>
      <c r="E1368">
        <v>1</v>
      </c>
      <c r="F1368">
        <v>1</v>
      </c>
      <c r="G1368">
        <v>1</v>
      </c>
      <c r="H1368"/>
      <c r="I1368">
        <v>1</v>
      </c>
      <c r="J1368" s="95">
        <v>45824.604166666664</v>
      </c>
      <c r="K1368">
        <v>1</v>
      </c>
      <c r="L1368" s="95">
        <v>45824.77847222222</v>
      </c>
    </row>
    <row r="1369" spans="1:12" x14ac:dyDescent="0.35">
      <c r="A1369" t="s">
        <v>1497</v>
      </c>
      <c r="B1369" s="93">
        <v>5217121324275</v>
      </c>
      <c r="C1369" t="s">
        <v>129</v>
      </c>
      <c r="D1369" t="s">
        <v>130</v>
      </c>
      <c r="E1369">
        <v>1</v>
      </c>
      <c r="F1369">
        <v>0</v>
      </c>
      <c r="G1369">
        <v>1</v>
      </c>
      <c r="H1369"/>
      <c r="I1369">
        <v>1</v>
      </c>
      <c r="J1369" s="95">
        <v>45824.606249999997</v>
      </c>
      <c r="K1369">
        <v>0</v>
      </c>
    </row>
    <row r="1370" spans="1:12" x14ac:dyDescent="0.35">
      <c r="A1370" t="s">
        <v>1498</v>
      </c>
      <c r="B1370" s="93">
        <v>5215529090071</v>
      </c>
      <c r="C1370" t="s">
        <v>129</v>
      </c>
      <c r="D1370" t="s">
        <v>130</v>
      </c>
      <c r="E1370">
        <v>1</v>
      </c>
      <c r="F1370">
        <v>0</v>
      </c>
      <c r="G1370">
        <v>1</v>
      </c>
      <c r="H1370"/>
      <c r="I1370">
        <v>1</v>
      </c>
      <c r="J1370" s="95">
        <v>45824.602083333331</v>
      </c>
      <c r="K1370">
        <v>0</v>
      </c>
    </row>
    <row r="1371" spans="1:12" x14ac:dyDescent="0.35">
      <c r="A1371" t="s">
        <v>1499</v>
      </c>
      <c r="B1371" s="93">
        <v>5219511066711</v>
      </c>
      <c r="C1371" t="s">
        <v>129</v>
      </c>
      <c r="D1371" t="s">
        <v>130</v>
      </c>
      <c r="E1371">
        <v>1</v>
      </c>
      <c r="F1371">
        <v>0</v>
      </c>
      <c r="G1371">
        <v>1</v>
      </c>
      <c r="H1371"/>
      <c r="I1371">
        <v>1</v>
      </c>
      <c r="J1371" s="95">
        <v>45824.606944444444</v>
      </c>
      <c r="K1371">
        <v>0</v>
      </c>
    </row>
    <row r="1372" spans="1:12" x14ac:dyDescent="0.35">
      <c r="A1372" t="s">
        <v>1500</v>
      </c>
      <c r="B1372" s="93">
        <v>5217861275318</v>
      </c>
      <c r="C1372" t="s">
        <v>129</v>
      </c>
      <c r="D1372" t="s">
        <v>130</v>
      </c>
      <c r="E1372">
        <v>1</v>
      </c>
      <c r="F1372">
        <v>0</v>
      </c>
      <c r="G1372">
        <v>1</v>
      </c>
      <c r="H1372"/>
      <c r="I1372">
        <v>1</v>
      </c>
      <c r="J1372" s="95">
        <v>45824.60833333333</v>
      </c>
      <c r="K1372">
        <v>0</v>
      </c>
    </row>
    <row r="1373" spans="1:12" x14ac:dyDescent="0.35">
      <c r="A1373" t="s">
        <v>1501</v>
      </c>
      <c r="B1373" s="93">
        <v>5215617748083</v>
      </c>
      <c r="C1373" t="s">
        <v>129</v>
      </c>
      <c r="D1373" t="s">
        <v>130</v>
      </c>
      <c r="E1373">
        <v>1</v>
      </c>
      <c r="F1373">
        <v>1</v>
      </c>
      <c r="G1373">
        <v>1</v>
      </c>
      <c r="H1373"/>
      <c r="I1373">
        <v>1</v>
      </c>
      <c r="J1373" s="95">
        <v>45824.602083333331</v>
      </c>
      <c r="K1373">
        <v>1</v>
      </c>
      <c r="L1373" s="95">
        <v>45825.406944444447</v>
      </c>
    </row>
    <row r="1374" spans="1:12" x14ac:dyDescent="0.35">
      <c r="A1374" t="s">
        <v>1502</v>
      </c>
      <c r="B1374" s="93">
        <v>5218115891470</v>
      </c>
      <c r="C1374" t="s">
        <v>129</v>
      </c>
      <c r="D1374" t="s">
        <v>130</v>
      </c>
      <c r="E1374">
        <v>1</v>
      </c>
      <c r="F1374">
        <v>1</v>
      </c>
      <c r="G1374">
        <v>1</v>
      </c>
      <c r="H1374"/>
      <c r="I1374">
        <v>1</v>
      </c>
      <c r="J1374" s="95">
        <v>45824.601388888892</v>
      </c>
      <c r="K1374">
        <v>1</v>
      </c>
      <c r="L1374" s="95">
        <v>45824.62777777778</v>
      </c>
    </row>
    <row r="1375" spans="1:12" x14ac:dyDescent="0.35">
      <c r="A1375" t="s">
        <v>1503</v>
      </c>
      <c r="B1375" s="93">
        <v>5215554046226</v>
      </c>
      <c r="C1375" t="s">
        <v>129</v>
      </c>
      <c r="D1375" t="s">
        <v>130</v>
      </c>
      <c r="E1375">
        <v>1</v>
      </c>
      <c r="F1375">
        <v>0</v>
      </c>
      <c r="G1375">
        <v>1</v>
      </c>
      <c r="H1375"/>
      <c r="I1375">
        <v>1</v>
      </c>
      <c r="J1375" s="95">
        <v>45824.604166666664</v>
      </c>
      <c r="K1375">
        <v>0</v>
      </c>
    </row>
    <row r="1376" spans="1:12" x14ac:dyDescent="0.35">
      <c r="A1376" t="s">
        <v>1504</v>
      </c>
      <c r="B1376" s="93">
        <v>5212711364804</v>
      </c>
      <c r="C1376" t="s">
        <v>129</v>
      </c>
      <c r="D1376" t="s">
        <v>130</v>
      </c>
      <c r="E1376">
        <v>0</v>
      </c>
      <c r="F1376">
        <v>0</v>
      </c>
      <c r="G1376">
        <v>0</v>
      </c>
      <c r="H1376" s="95">
        <v>45824.609722222223</v>
      </c>
      <c r="I1376">
        <v>0</v>
      </c>
      <c r="K1376">
        <v>0</v>
      </c>
    </row>
    <row r="1377" spans="1:12" x14ac:dyDescent="0.35">
      <c r="A1377" t="s">
        <v>1505</v>
      </c>
      <c r="B1377" s="93">
        <v>5214581052285</v>
      </c>
      <c r="C1377" t="s">
        <v>129</v>
      </c>
      <c r="D1377" t="s">
        <v>130</v>
      </c>
      <c r="E1377">
        <v>1</v>
      </c>
      <c r="F1377">
        <v>0</v>
      </c>
      <c r="G1377">
        <v>1</v>
      </c>
      <c r="H1377"/>
      <c r="I1377">
        <v>1</v>
      </c>
      <c r="J1377" s="95">
        <v>45824.61041666667</v>
      </c>
      <c r="K1377">
        <v>0</v>
      </c>
    </row>
    <row r="1378" spans="1:12" x14ac:dyDescent="0.35">
      <c r="A1378" t="s">
        <v>1506</v>
      </c>
      <c r="B1378" s="93">
        <v>5216691968355</v>
      </c>
      <c r="C1378" t="s">
        <v>129</v>
      </c>
      <c r="D1378" t="s">
        <v>130</v>
      </c>
      <c r="E1378">
        <v>0</v>
      </c>
      <c r="F1378">
        <v>0</v>
      </c>
      <c r="G1378">
        <v>0</v>
      </c>
      <c r="H1378" s="95">
        <v>45824.607638888891</v>
      </c>
      <c r="I1378">
        <v>0</v>
      </c>
      <c r="K1378">
        <v>0</v>
      </c>
    </row>
    <row r="1379" spans="1:12" x14ac:dyDescent="0.35">
      <c r="A1379" t="s">
        <v>1507</v>
      </c>
      <c r="B1379" s="93">
        <v>5215529174801</v>
      </c>
      <c r="C1379" t="s">
        <v>129</v>
      </c>
      <c r="D1379" t="s">
        <v>130</v>
      </c>
      <c r="E1379">
        <v>1</v>
      </c>
      <c r="F1379">
        <v>1</v>
      </c>
      <c r="G1379">
        <v>1</v>
      </c>
      <c r="H1379"/>
      <c r="I1379">
        <v>1</v>
      </c>
      <c r="J1379" s="95">
        <v>45824.609722222223</v>
      </c>
      <c r="K1379">
        <v>1</v>
      </c>
      <c r="L1379" s="95">
        <v>45824.612500000003</v>
      </c>
    </row>
    <row r="1380" spans="1:12" x14ac:dyDescent="0.35">
      <c r="A1380" t="s">
        <v>1508</v>
      </c>
      <c r="B1380" s="93">
        <v>5212222055009</v>
      </c>
      <c r="C1380" t="s">
        <v>129</v>
      </c>
      <c r="D1380" t="s">
        <v>130</v>
      </c>
      <c r="E1380">
        <v>1</v>
      </c>
      <c r="F1380">
        <v>1</v>
      </c>
      <c r="G1380">
        <v>1</v>
      </c>
      <c r="H1380"/>
      <c r="I1380">
        <v>1</v>
      </c>
      <c r="J1380" s="95">
        <v>45824.60833333333</v>
      </c>
      <c r="K1380">
        <v>1</v>
      </c>
      <c r="L1380" s="95">
        <v>45824.60833333333</v>
      </c>
    </row>
    <row r="1381" spans="1:12" x14ac:dyDescent="0.35">
      <c r="A1381" t="s">
        <v>1509</v>
      </c>
      <c r="B1381" s="93">
        <v>5214861062351</v>
      </c>
      <c r="C1381" t="s">
        <v>129</v>
      </c>
      <c r="D1381" t="s">
        <v>130</v>
      </c>
      <c r="E1381">
        <v>1</v>
      </c>
      <c r="F1381">
        <v>1</v>
      </c>
      <c r="G1381">
        <v>1</v>
      </c>
      <c r="H1381"/>
      <c r="I1381">
        <v>1</v>
      </c>
      <c r="J1381" s="95">
        <v>45824.603472222225</v>
      </c>
      <c r="K1381">
        <v>1</v>
      </c>
      <c r="L1381" s="95">
        <v>45824.6875</v>
      </c>
    </row>
    <row r="1382" spans="1:12" x14ac:dyDescent="0.35">
      <c r="A1382" t="s">
        <v>1510</v>
      </c>
      <c r="B1382" s="93">
        <v>5215532238757</v>
      </c>
      <c r="C1382" t="s">
        <v>129</v>
      </c>
      <c r="D1382" t="s">
        <v>130</v>
      </c>
      <c r="E1382">
        <v>1</v>
      </c>
      <c r="F1382">
        <v>1</v>
      </c>
      <c r="G1382">
        <v>1</v>
      </c>
      <c r="H1382"/>
      <c r="I1382">
        <v>1</v>
      </c>
      <c r="J1382" s="95">
        <v>45824.607638888891</v>
      </c>
      <c r="K1382">
        <v>1</v>
      </c>
      <c r="L1382" s="95">
        <v>45824.618750000001</v>
      </c>
    </row>
    <row r="1383" spans="1:12" x14ac:dyDescent="0.35">
      <c r="A1383" t="s">
        <v>1511</v>
      </c>
      <c r="B1383" s="93">
        <v>5213314062901</v>
      </c>
      <c r="C1383" t="s">
        <v>129</v>
      </c>
      <c r="D1383" t="s">
        <v>130</v>
      </c>
      <c r="E1383">
        <v>1</v>
      </c>
      <c r="F1383">
        <v>1</v>
      </c>
      <c r="G1383">
        <v>1</v>
      </c>
      <c r="H1383"/>
      <c r="I1383">
        <v>1</v>
      </c>
      <c r="J1383" s="95">
        <v>45824.644444444442</v>
      </c>
      <c r="K1383">
        <v>1</v>
      </c>
      <c r="L1383" s="95">
        <v>45824.652777777781</v>
      </c>
    </row>
    <row r="1384" spans="1:12" x14ac:dyDescent="0.35">
      <c r="A1384" t="s">
        <v>1512</v>
      </c>
      <c r="B1384" s="93">
        <v>5216741063942</v>
      </c>
      <c r="C1384" t="s">
        <v>129</v>
      </c>
      <c r="D1384" t="s">
        <v>130</v>
      </c>
      <c r="E1384">
        <v>1</v>
      </c>
      <c r="F1384">
        <v>1</v>
      </c>
      <c r="G1384">
        <v>1</v>
      </c>
      <c r="H1384"/>
      <c r="I1384">
        <v>1</v>
      </c>
      <c r="J1384" s="95">
        <v>45824.604166666664</v>
      </c>
      <c r="K1384">
        <v>1</v>
      </c>
      <c r="L1384" s="95">
        <v>45824.853472222225</v>
      </c>
    </row>
    <row r="1385" spans="1:12" x14ac:dyDescent="0.35">
      <c r="A1385" t="s">
        <v>1513</v>
      </c>
      <c r="B1385" s="93">
        <v>5217821331848</v>
      </c>
      <c r="C1385" t="s">
        <v>129</v>
      </c>
      <c r="D1385" t="s">
        <v>130</v>
      </c>
      <c r="E1385">
        <v>1</v>
      </c>
      <c r="F1385">
        <v>1</v>
      </c>
      <c r="G1385">
        <v>1</v>
      </c>
      <c r="H1385"/>
      <c r="I1385">
        <v>1</v>
      </c>
      <c r="J1385" s="95">
        <v>45824.606944444444</v>
      </c>
      <c r="K1385">
        <v>1</v>
      </c>
      <c r="L1385" s="95">
        <v>45824.709722222222</v>
      </c>
    </row>
    <row r="1386" spans="1:12" x14ac:dyDescent="0.35">
      <c r="A1386" t="s">
        <v>1514</v>
      </c>
      <c r="B1386" s="93">
        <v>5219717157134</v>
      </c>
      <c r="C1386" t="s">
        <v>129</v>
      </c>
      <c r="D1386" t="s">
        <v>130</v>
      </c>
      <c r="E1386">
        <v>1</v>
      </c>
      <c r="F1386">
        <v>1</v>
      </c>
      <c r="G1386">
        <v>1</v>
      </c>
      <c r="H1386"/>
      <c r="I1386">
        <v>1</v>
      </c>
      <c r="J1386" s="95">
        <v>45824.607638888891</v>
      </c>
      <c r="K1386">
        <v>1</v>
      </c>
      <c r="L1386" s="95">
        <v>45824.648611111108</v>
      </c>
    </row>
    <row r="1387" spans="1:12" x14ac:dyDescent="0.35">
      <c r="A1387" t="s">
        <v>1515</v>
      </c>
      <c r="B1387" s="93">
        <v>5215566742032</v>
      </c>
      <c r="C1387" t="s">
        <v>129</v>
      </c>
      <c r="D1387" t="s">
        <v>130</v>
      </c>
      <c r="E1387">
        <v>0</v>
      </c>
      <c r="F1387">
        <v>0</v>
      </c>
      <c r="G1387">
        <v>0</v>
      </c>
      <c r="H1387" s="95">
        <v>45824.606944444444</v>
      </c>
      <c r="I1387">
        <v>0</v>
      </c>
      <c r="K1387">
        <v>0</v>
      </c>
    </row>
    <row r="1388" spans="1:12" x14ac:dyDescent="0.35">
      <c r="A1388" t="s">
        <v>1516</v>
      </c>
      <c r="B1388" s="93">
        <v>5215533998952</v>
      </c>
      <c r="C1388" t="s">
        <v>129</v>
      </c>
      <c r="D1388" t="s">
        <v>130</v>
      </c>
      <c r="E1388">
        <v>1</v>
      </c>
      <c r="F1388">
        <v>0</v>
      </c>
      <c r="G1388">
        <v>1</v>
      </c>
      <c r="H1388"/>
      <c r="I1388">
        <v>1</v>
      </c>
      <c r="J1388" s="95">
        <v>45824.87777777778</v>
      </c>
      <c r="K1388">
        <v>0</v>
      </c>
    </row>
    <row r="1389" spans="1:12" x14ac:dyDescent="0.35">
      <c r="A1389" t="s">
        <v>1517</v>
      </c>
      <c r="B1389" s="93">
        <v>5219241316021</v>
      </c>
      <c r="C1389" t="s">
        <v>129</v>
      </c>
      <c r="D1389" t="s">
        <v>130</v>
      </c>
      <c r="E1389">
        <v>1</v>
      </c>
      <c r="F1389">
        <v>0</v>
      </c>
      <c r="G1389">
        <v>1</v>
      </c>
      <c r="H1389"/>
      <c r="I1389">
        <v>1</v>
      </c>
      <c r="J1389" s="95">
        <v>45824.603472222225</v>
      </c>
      <c r="K1389">
        <v>0</v>
      </c>
    </row>
    <row r="1390" spans="1:12" x14ac:dyDescent="0.35">
      <c r="A1390" t="s">
        <v>1518</v>
      </c>
      <c r="B1390" s="93">
        <v>5214495483314</v>
      </c>
      <c r="C1390" t="s">
        <v>129</v>
      </c>
      <c r="D1390" t="s">
        <v>130</v>
      </c>
      <c r="E1390">
        <v>1</v>
      </c>
      <c r="F1390">
        <v>1</v>
      </c>
      <c r="G1390">
        <v>1</v>
      </c>
      <c r="H1390"/>
      <c r="I1390">
        <v>1</v>
      </c>
      <c r="J1390" s="95">
        <v>45824.604166666664</v>
      </c>
      <c r="K1390">
        <v>1</v>
      </c>
      <c r="L1390" s="95">
        <v>45824.654166666667</v>
      </c>
    </row>
    <row r="1391" spans="1:12" x14ac:dyDescent="0.35">
      <c r="A1391" t="s">
        <v>1519</v>
      </c>
      <c r="B1391" s="93">
        <v>5214535300040</v>
      </c>
      <c r="C1391" t="s">
        <v>129</v>
      </c>
      <c r="D1391" t="s">
        <v>130</v>
      </c>
      <c r="E1391">
        <v>1</v>
      </c>
      <c r="F1391">
        <v>0</v>
      </c>
      <c r="G1391">
        <v>1</v>
      </c>
      <c r="H1391"/>
      <c r="I1391">
        <v>1</v>
      </c>
      <c r="J1391" s="95">
        <v>45824.62777777778</v>
      </c>
      <c r="K1391">
        <v>0</v>
      </c>
    </row>
    <row r="1392" spans="1:12" x14ac:dyDescent="0.35">
      <c r="A1392" t="s">
        <v>1520</v>
      </c>
      <c r="B1392" s="93">
        <v>5219621323200</v>
      </c>
      <c r="C1392" t="s">
        <v>129</v>
      </c>
      <c r="D1392" t="s">
        <v>130</v>
      </c>
      <c r="E1392">
        <v>1</v>
      </c>
      <c r="F1392">
        <v>1</v>
      </c>
      <c r="G1392">
        <v>1</v>
      </c>
      <c r="H1392"/>
      <c r="I1392">
        <v>1</v>
      </c>
      <c r="J1392" s="95">
        <v>45824.60833333333</v>
      </c>
      <c r="K1392">
        <v>1</v>
      </c>
      <c r="L1392" s="95">
        <v>45824.625694444447</v>
      </c>
    </row>
    <row r="1393" spans="1:12" x14ac:dyDescent="0.35">
      <c r="A1393" t="s">
        <v>1521</v>
      </c>
      <c r="B1393" s="93">
        <v>5219988455846</v>
      </c>
      <c r="C1393" t="s">
        <v>129</v>
      </c>
      <c r="D1393" t="s">
        <v>130</v>
      </c>
      <c r="E1393">
        <v>0</v>
      </c>
      <c r="F1393">
        <v>0</v>
      </c>
      <c r="G1393">
        <v>0</v>
      </c>
      <c r="H1393" s="95">
        <v>45824.609027777777</v>
      </c>
      <c r="I1393">
        <v>0</v>
      </c>
      <c r="K1393">
        <v>0</v>
      </c>
    </row>
    <row r="1394" spans="1:12" x14ac:dyDescent="0.35">
      <c r="A1394" t="s">
        <v>1522</v>
      </c>
      <c r="B1394" s="93">
        <v>5219221620600</v>
      </c>
      <c r="C1394" t="s">
        <v>129</v>
      </c>
      <c r="D1394" t="s">
        <v>130</v>
      </c>
      <c r="E1394">
        <v>1</v>
      </c>
      <c r="F1394">
        <v>1</v>
      </c>
      <c r="G1394">
        <v>1</v>
      </c>
      <c r="H1394"/>
      <c r="I1394">
        <v>1</v>
      </c>
      <c r="J1394" s="95">
        <v>45824.605555555558</v>
      </c>
      <c r="K1394">
        <v>1</v>
      </c>
      <c r="L1394" s="95">
        <v>45824.652777777781</v>
      </c>
    </row>
    <row r="1395" spans="1:12" x14ac:dyDescent="0.35">
      <c r="A1395" t="s">
        <v>1523</v>
      </c>
      <c r="B1395" s="93">
        <v>5215561555524</v>
      </c>
      <c r="C1395" t="s">
        <v>129</v>
      </c>
      <c r="D1395" t="s">
        <v>130</v>
      </c>
      <c r="E1395">
        <v>1</v>
      </c>
      <c r="F1395">
        <v>0</v>
      </c>
      <c r="G1395">
        <v>1</v>
      </c>
      <c r="H1395"/>
      <c r="I1395">
        <v>1</v>
      </c>
      <c r="J1395" s="95">
        <v>45824.602777777778</v>
      </c>
      <c r="K1395">
        <v>0</v>
      </c>
    </row>
    <row r="1396" spans="1:12" x14ac:dyDescent="0.35">
      <c r="A1396" t="s">
        <v>1524</v>
      </c>
      <c r="B1396" s="93">
        <v>5213336414619</v>
      </c>
      <c r="C1396" t="s">
        <v>129</v>
      </c>
      <c r="D1396" t="s">
        <v>130</v>
      </c>
      <c r="E1396">
        <v>0</v>
      </c>
      <c r="F1396">
        <v>0</v>
      </c>
      <c r="G1396">
        <v>0</v>
      </c>
      <c r="H1396" s="95">
        <v>45824.603472222225</v>
      </c>
      <c r="I1396">
        <v>0</v>
      </c>
      <c r="K1396">
        <v>0</v>
      </c>
    </row>
    <row r="1397" spans="1:12" x14ac:dyDescent="0.35">
      <c r="A1397" t="s">
        <v>1525</v>
      </c>
      <c r="B1397" s="93">
        <v>5217711164309</v>
      </c>
      <c r="C1397" t="s">
        <v>129</v>
      </c>
      <c r="D1397" t="s">
        <v>130</v>
      </c>
      <c r="E1397">
        <v>1</v>
      </c>
      <c r="F1397">
        <v>1</v>
      </c>
      <c r="G1397">
        <v>1</v>
      </c>
      <c r="H1397"/>
      <c r="I1397">
        <v>1</v>
      </c>
      <c r="J1397" s="95">
        <v>45824.604861111111</v>
      </c>
      <c r="K1397">
        <v>1</v>
      </c>
      <c r="L1397" s="95">
        <v>45824.629861111112</v>
      </c>
    </row>
    <row r="1398" spans="1:12" x14ac:dyDescent="0.35">
      <c r="A1398" t="s">
        <v>1526</v>
      </c>
      <c r="B1398" s="93">
        <v>5215520586277</v>
      </c>
      <c r="C1398" t="s">
        <v>129</v>
      </c>
      <c r="D1398" t="s">
        <v>130</v>
      </c>
      <c r="E1398">
        <v>1</v>
      </c>
      <c r="F1398">
        <v>1</v>
      </c>
      <c r="G1398">
        <v>1</v>
      </c>
      <c r="H1398"/>
      <c r="I1398">
        <v>1</v>
      </c>
      <c r="J1398" s="95">
        <v>45824.602777777778</v>
      </c>
      <c r="K1398">
        <v>1</v>
      </c>
      <c r="L1398" s="95">
        <v>45824.961805555555</v>
      </c>
    </row>
    <row r="1399" spans="1:12" x14ac:dyDescent="0.35">
      <c r="A1399" t="s">
        <v>1527</v>
      </c>
      <c r="B1399" s="93">
        <v>5215516788337</v>
      </c>
      <c r="C1399" t="s">
        <v>129</v>
      </c>
      <c r="D1399" t="s">
        <v>130</v>
      </c>
      <c r="E1399">
        <v>0</v>
      </c>
      <c r="F1399">
        <v>0</v>
      </c>
      <c r="G1399">
        <v>0</v>
      </c>
      <c r="H1399" s="95">
        <v>45824.602083333331</v>
      </c>
      <c r="I1399">
        <v>0</v>
      </c>
      <c r="K1399">
        <v>0</v>
      </c>
    </row>
    <row r="1400" spans="1:12" x14ac:dyDescent="0.35">
      <c r="A1400" t="s">
        <v>1528</v>
      </c>
      <c r="B1400" s="93">
        <v>5213322230257</v>
      </c>
      <c r="C1400" t="s">
        <v>129</v>
      </c>
      <c r="D1400" t="s">
        <v>130</v>
      </c>
      <c r="E1400">
        <v>1</v>
      </c>
      <c r="F1400">
        <v>0</v>
      </c>
      <c r="G1400">
        <v>1</v>
      </c>
      <c r="H1400"/>
      <c r="I1400">
        <v>1</v>
      </c>
      <c r="J1400" s="95">
        <v>45824.609027777777</v>
      </c>
      <c r="K1400">
        <v>0</v>
      </c>
    </row>
    <row r="1401" spans="1:12" x14ac:dyDescent="0.35">
      <c r="A1401" t="s">
        <v>1529</v>
      </c>
      <c r="B1401" s="93">
        <v>5218131315168</v>
      </c>
      <c r="C1401" t="s">
        <v>129</v>
      </c>
      <c r="D1401" t="s">
        <v>130</v>
      </c>
      <c r="E1401">
        <v>0</v>
      </c>
      <c r="F1401">
        <v>0</v>
      </c>
      <c r="G1401">
        <v>0</v>
      </c>
      <c r="H1401" s="95">
        <v>45824.609722222223</v>
      </c>
      <c r="I1401">
        <v>0</v>
      </c>
      <c r="K1401">
        <v>0</v>
      </c>
    </row>
    <row r="1402" spans="1:12" x14ac:dyDescent="0.35">
      <c r="A1402" t="s">
        <v>1530</v>
      </c>
      <c r="B1402" s="93">
        <v>5215522592060</v>
      </c>
      <c r="C1402" t="s">
        <v>129</v>
      </c>
      <c r="D1402" t="s">
        <v>130</v>
      </c>
      <c r="E1402">
        <v>1</v>
      </c>
      <c r="F1402">
        <v>1</v>
      </c>
      <c r="G1402">
        <v>1</v>
      </c>
      <c r="H1402"/>
      <c r="I1402">
        <v>1</v>
      </c>
      <c r="J1402" s="95">
        <v>45824.603472222225</v>
      </c>
      <c r="K1402">
        <v>1</v>
      </c>
      <c r="L1402" s="95">
        <v>45825.178472222222</v>
      </c>
    </row>
    <row r="1403" spans="1:12" x14ac:dyDescent="0.35">
      <c r="A1403" t="s">
        <v>1531</v>
      </c>
      <c r="B1403" s="93">
        <v>5215529644618</v>
      </c>
      <c r="C1403" t="s">
        <v>129</v>
      </c>
      <c r="D1403" t="s">
        <v>130</v>
      </c>
      <c r="E1403">
        <v>1</v>
      </c>
      <c r="F1403">
        <v>0</v>
      </c>
      <c r="G1403">
        <v>1</v>
      </c>
      <c r="H1403"/>
      <c r="I1403">
        <v>1</v>
      </c>
      <c r="J1403" s="95">
        <v>45824.602083333331</v>
      </c>
      <c r="K1403">
        <v>0</v>
      </c>
    </row>
    <row r="1404" spans="1:12" x14ac:dyDescent="0.35">
      <c r="A1404" t="s">
        <v>1532</v>
      </c>
      <c r="B1404" s="93">
        <v>5216624790447</v>
      </c>
      <c r="C1404" t="s">
        <v>129</v>
      </c>
      <c r="D1404" t="s">
        <v>130</v>
      </c>
      <c r="E1404">
        <v>1</v>
      </c>
      <c r="F1404">
        <v>0</v>
      </c>
      <c r="G1404">
        <v>1</v>
      </c>
      <c r="H1404"/>
      <c r="I1404">
        <v>1</v>
      </c>
      <c r="J1404" s="95">
        <v>45824.604861111111</v>
      </c>
      <c r="K1404">
        <v>0</v>
      </c>
    </row>
    <row r="1405" spans="1:12" x14ac:dyDescent="0.35">
      <c r="A1405" t="s">
        <v>1533</v>
      </c>
      <c r="B1405" s="93">
        <v>5215533721153</v>
      </c>
      <c r="C1405" t="s">
        <v>129</v>
      </c>
      <c r="D1405" t="s">
        <v>130</v>
      </c>
      <c r="E1405">
        <v>0</v>
      </c>
      <c r="F1405">
        <v>0</v>
      </c>
      <c r="G1405">
        <v>0</v>
      </c>
      <c r="H1405" s="95">
        <v>45824.605555555558</v>
      </c>
      <c r="I1405">
        <v>0</v>
      </c>
      <c r="K1405">
        <v>0</v>
      </c>
    </row>
    <row r="1406" spans="1:12" x14ac:dyDescent="0.35">
      <c r="A1406" t="s">
        <v>1534</v>
      </c>
      <c r="B1406" s="93">
        <v>5214424467680</v>
      </c>
      <c r="C1406" t="s">
        <v>129</v>
      </c>
      <c r="D1406" t="s">
        <v>130</v>
      </c>
      <c r="E1406">
        <v>1</v>
      </c>
      <c r="F1406">
        <v>1</v>
      </c>
      <c r="G1406">
        <v>1</v>
      </c>
      <c r="H1406"/>
      <c r="I1406">
        <v>1</v>
      </c>
      <c r="J1406" s="95">
        <v>45824.606944444444</v>
      </c>
      <c r="K1406">
        <v>1</v>
      </c>
      <c r="L1406" s="95">
        <v>45824.636805555558</v>
      </c>
    </row>
    <row r="1407" spans="1:12" x14ac:dyDescent="0.35">
      <c r="A1407" t="s">
        <v>1535</v>
      </c>
      <c r="B1407" s="93">
        <v>5216181336992</v>
      </c>
      <c r="C1407" t="s">
        <v>129</v>
      </c>
      <c r="D1407" t="s">
        <v>130</v>
      </c>
      <c r="E1407">
        <v>1</v>
      </c>
      <c r="F1407">
        <v>1</v>
      </c>
      <c r="G1407">
        <v>1</v>
      </c>
      <c r="H1407"/>
      <c r="I1407">
        <v>1</v>
      </c>
      <c r="J1407" s="95">
        <v>45824.661805555559</v>
      </c>
      <c r="K1407">
        <v>1</v>
      </c>
      <c r="L1407" s="95">
        <v>45824.661805555559</v>
      </c>
    </row>
    <row r="1408" spans="1:12" x14ac:dyDescent="0.35">
      <c r="A1408" t="s">
        <v>1536</v>
      </c>
      <c r="B1408" s="93">
        <v>5218120238139</v>
      </c>
      <c r="C1408" t="s">
        <v>129</v>
      </c>
      <c r="D1408" t="s">
        <v>130</v>
      </c>
      <c r="E1408">
        <v>0</v>
      </c>
      <c r="F1408">
        <v>0</v>
      </c>
      <c r="G1408">
        <v>0</v>
      </c>
      <c r="H1408" s="95">
        <v>45824.61041666667</v>
      </c>
      <c r="I1408">
        <v>0</v>
      </c>
      <c r="K1408">
        <v>0</v>
      </c>
    </row>
    <row r="1409" spans="1:12" x14ac:dyDescent="0.35">
      <c r="A1409" t="s">
        <v>1537</v>
      </c>
      <c r="B1409" s="93">
        <v>5218112453060</v>
      </c>
      <c r="C1409" t="s">
        <v>129</v>
      </c>
      <c r="D1409" t="s">
        <v>130</v>
      </c>
      <c r="E1409">
        <v>1</v>
      </c>
      <c r="F1409">
        <v>0</v>
      </c>
      <c r="G1409">
        <v>1</v>
      </c>
      <c r="H1409"/>
      <c r="I1409">
        <v>1</v>
      </c>
      <c r="J1409" s="95">
        <v>45824.603472222225</v>
      </c>
      <c r="K1409">
        <v>0</v>
      </c>
    </row>
    <row r="1410" spans="1:12" x14ac:dyDescent="0.35">
      <c r="A1410" t="s">
        <v>1538</v>
      </c>
      <c r="B1410" s="93">
        <v>5215527504073</v>
      </c>
      <c r="C1410" t="s">
        <v>129</v>
      </c>
      <c r="D1410" t="s">
        <v>130</v>
      </c>
      <c r="E1410">
        <v>1</v>
      </c>
      <c r="F1410">
        <v>1</v>
      </c>
      <c r="G1410">
        <v>1</v>
      </c>
      <c r="H1410"/>
      <c r="I1410">
        <v>1</v>
      </c>
      <c r="J1410" s="95">
        <v>45824.605555555558</v>
      </c>
      <c r="K1410">
        <v>1</v>
      </c>
      <c r="L1410" s="95">
        <v>45824.613888888889</v>
      </c>
    </row>
    <row r="1411" spans="1:12" x14ac:dyDescent="0.35">
      <c r="A1411" t="s">
        <v>1539</v>
      </c>
      <c r="B1411" s="93">
        <v>5215539693588</v>
      </c>
      <c r="C1411" t="s">
        <v>129</v>
      </c>
      <c r="D1411" t="s">
        <v>130</v>
      </c>
      <c r="E1411">
        <v>1</v>
      </c>
      <c r="F1411">
        <v>0</v>
      </c>
      <c r="G1411">
        <v>1</v>
      </c>
      <c r="H1411"/>
      <c r="I1411">
        <v>1</v>
      </c>
      <c r="J1411" s="95">
        <v>45824.604861111111</v>
      </c>
      <c r="K1411">
        <v>0</v>
      </c>
    </row>
    <row r="1412" spans="1:12" x14ac:dyDescent="0.35">
      <c r="A1412" t="s">
        <v>1540</v>
      </c>
      <c r="B1412" s="93">
        <v>5219511190471</v>
      </c>
      <c r="C1412" t="s">
        <v>129</v>
      </c>
      <c r="D1412" t="s">
        <v>130</v>
      </c>
      <c r="E1412">
        <v>1</v>
      </c>
      <c r="F1412">
        <v>1</v>
      </c>
      <c r="G1412">
        <v>1</v>
      </c>
      <c r="H1412"/>
      <c r="I1412">
        <v>1</v>
      </c>
      <c r="J1412" s="95">
        <v>45824.602083333331</v>
      </c>
      <c r="K1412">
        <v>1</v>
      </c>
      <c r="L1412" s="95">
        <v>45826.268750000003</v>
      </c>
    </row>
    <row r="1413" spans="1:12" x14ac:dyDescent="0.35">
      <c r="A1413" t="s">
        <v>1541</v>
      </c>
      <c r="B1413" s="93">
        <v>5218331378812</v>
      </c>
      <c r="C1413" t="s">
        <v>129</v>
      </c>
      <c r="D1413" t="s">
        <v>130</v>
      </c>
      <c r="E1413">
        <v>1</v>
      </c>
      <c r="F1413">
        <v>1</v>
      </c>
      <c r="G1413">
        <v>1</v>
      </c>
      <c r="H1413"/>
      <c r="I1413">
        <v>1</v>
      </c>
      <c r="J1413" s="95">
        <v>45824.60833333333</v>
      </c>
      <c r="K1413">
        <v>1</v>
      </c>
      <c r="L1413" s="95">
        <v>45824.609722222223</v>
      </c>
    </row>
    <row r="1414" spans="1:12" x14ac:dyDescent="0.35">
      <c r="A1414" t="s">
        <v>1542</v>
      </c>
      <c r="B1414" s="93">
        <v>5215548013881</v>
      </c>
      <c r="C1414" t="s">
        <v>129</v>
      </c>
      <c r="D1414" t="s">
        <v>130</v>
      </c>
      <c r="E1414">
        <v>1</v>
      </c>
      <c r="F1414">
        <v>0</v>
      </c>
      <c r="G1414">
        <v>1</v>
      </c>
      <c r="H1414"/>
      <c r="I1414">
        <v>1</v>
      </c>
      <c r="J1414" s="95">
        <v>45824.615972222222</v>
      </c>
      <c r="K1414">
        <v>0</v>
      </c>
    </row>
    <row r="1415" spans="1:12" x14ac:dyDescent="0.35">
      <c r="A1415" t="s">
        <v>1543</v>
      </c>
      <c r="B1415" s="93">
        <v>5212310447174</v>
      </c>
      <c r="C1415" t="s">
        <v>129</v>
      </c>
      <c r="D1415" t="s">
        <v>130</v>
      </c>
      <c r="E1415">
        <v>0</v>
      </c>
      <c r="F1415">
        <v>0</v>
      </c>
      <c r="G1415">
        <v>0</v>
      </c>
      <c r="H1415" s="95">
        <v>45824.604166666664</v>
      </c>
      <c r="I1415">
        <v>0</v>
      </c>
      <c r="K1415">
        <v>0</v>
      </c>
    </row>
    <row r="1416" spans="1:12" x14ac:dyDescent="0.35">
      <c r="A1416" t="s">
        <v>1544</v>
      </c>
      <c r="B1416" s="93">
        <v>5214424674904</v>
      </c>
      <c r="C1416" t="s">
        <v>129</v>
      </c>
      <c r="D1416" t="s">
        <v>130</v>
      </c>
      <c r="E1416">
        <v>1</v>
      </c>
      <c r="F1416">
        <v>1</v>
      </c>
      <c r="G1416">
        <v>1</v>
      </c>
      <c r="H1416"/>
      <c r="I1416">
        <v>1</v>
      </c>
      <c r="J1416" s="95">
        <v>45824.606944444444</v>
      </c>
      <c r="K1416">
        <v>1</v>
      </c>
      <c r="L1416" s="95">
        <v>45824.612500000003</v>
      </c>
    </row>
    <row r="1417" spans="1:12" x14ac:dyDescent="0.35">
      <c r="A1417" t="s">
        <v>1545</v>
      </c>
      <c r="B1417" s="93">
        <v>5215527172231</v>
      </c>
      <c r="C1417" t="s">
        <v>129</v>
      </c>
      <c r="D1417" t="s">
        <v>130</v>
      </c>
      <c r="E1417">
        <v>1</v>
      </c>
      <c r="F1417">
        <v>1</v>
      </c>
      <c r="G1417">
        <v>1</v>
      </c>
      <c r="H1417"/>
      <c r="I1417">
        <v>1</v>
      </c>
      <c r="J1417" s="95">
        <v>45824.605555555558</v>
      </c>
      <c r="K1417">
        <v>1</v>
      </c>
      <c r="L1417" s="95">
        <v>45824.629861111112</v>
      </c>
    </row>
    <row r="1418" spans="1:12" x14ac:dyDescent="0.35">
      <c r="A1418" t="s">
        <v>1546</v>
      </c>
      <c r="B1418" s="93">
        <v>5213333790608</v>
      </c>
      <c r="C1418" t="s">
        <v>129</v>
      </c>
      <c r="D1418" t="s">
        <v>130</v>
      </c>
      <c r="E1418">
        <v>1</v>
      </c>
      <c r="F1418">
        <v>1</v>
      </c>
      <c r="G1418">
        <v>1</v>
      </c>
      <c r="H1418"/>
      <c r="I1418">
        <v>1</v>
      </c>
      <c r="J1418" s="95">
        <v>45824.606944444444</v>
      </c>
      <c r="K1418">
        <v>1</v>
      </c>
      <c r="L1418" s="95">
        <v>45824.669444444444</v>
      </c>
    </row>
    <row r="1419" spans="1:12" x14ac:dyDescent="0.35">
      <c r="A1419" t="s">
        <v>1547</v>
      </c>
      <c r="B1419" s="93">
        <v>5215528911879</v>
      </c>
      <c r="C1419" t="s">
        <v>129</v>
      </c>
      <c r="D1419" t="s">
        <v>130</v>
      </c>
      <c r="E1419">
        <v>0</v>
      </c>
      <c r="F1419">
        <v>0</v>
      </c>
      <c r="G1419">
        <v>0</v>
      </c>
      <c r="H1419" s="95">
        <v>45824.606249999997</v>
      </c>
      <c r="I1419">
        <v>0</v>
      </c>
      <c r="K1419">
        <v>0</v>
      </c>
    </row>
    <row r="1420" spans="1:12" x14ac:dyDescent="0.35">
      <c r="A1420" t="s">
        <v>1548</v>
      </c>
      <c r="B1420" s="93">
        <v>5214921423424</v>
      </c>
      <c r="C1420" t="s">
        <v>129</v>
      </c>
      <c r="D1420" t="s">
        <v>130</v>
      </c>
      <c r="E1420">
        <v>1</v>
      </c>
      <c r="F1420">
        <v>1</v>
      </c>
      <c r="G1420">
        <v>1</v>
      </c>
      <c r="H1420"/>
      <c r="I1420">
        <v>1</v>
      </c>
      <c r="J1420" s="95">
        <v>45824.604861111111</v>
      </c>
      <c r="K1420">
        <v>1</v>
      </c>
      <c r="L1420" s="95">
        <v>45824.619444444441</v>
      </c>
    </row>
    <row r="1421" spans="1:12" x14ac:dyDescent="0.35">
      <c r="A1421" t="s">
        <v>1549</v>
      </c>
      <c r="B1421" s="93">
        <v>5215526793362</v>
      </c>
      <c r="C1421" t="s">
        <v>129</v>
      </c>
      <c r="D1421" t="s">
        <v>130</v>
      </c>
      <c r="E1421">
        <v>1</v>
      </c>
      <c r="F1421">
        <v>1</v>
      </c>
      <c r="G1421">
        <v>1</v>
      </c>
      <c r="H1421"/>
      <c r="I1421">
        <v>1</v>
      </c>
      <c r="J1421" s="95">
        <v>45824.604861111111</v>
      </c>
      <c r="K1421">
        <v>1</v>
      </c>
      <c r="L1421" s="95">
        <v>45824.630555555559</v>
      </c>
    </row>
    <row r="1422" spans="1:12" x14ac:dyDescent="0.35">
      <c r="A1422" t="s">
        <v>1550</v>
      </c>
      <c r="B1422" s="93">
        <v>5216181444207</v>
      </c>
      <c r="C1422" t="s">
        <v>129</v>
      </c>
      <c r="D1422" t="s">
        <v>130</v>
      </c>
      <c r="E1422">
        <v>1</v>
      </c>
      <c r="F1422">
        <v>1</v>
      </c>
      <c r="G1422">
        <v>1</v>
      </c>
      <c r="H1422"/>
      <c r="I1422">
        <v>1</v>
      </c>
      <c r="J1422" s="95">
        <v>45824.609027777777</v>
      </c>
      <c r="K1422">
        <v>1</v>
      </c>
      <c r="L1422" s="95">
        <v>45824.876388888886</v>
      </c>
    </row>
    <row r="1423" spans="1:12" x14ac:dyDescent="0.35">
      <c r="A1423" t="s">
        <v>1551</v>
      </c>
      <c r="B1423" s="93">
        <v>5219381343148</v>
      </c>
      <c r="C1423" t="s">
        <v>129</v>
      </c>
      <c r="D1423" t="s">
        <v>130</v>
      </c>
      <c r="E1423">
        <v>1</v>
      </c>
      <c r="F1423">
        <v>1</v>
      </c>
      <c r="G1423">
        <v>1</v>
      </c>
      <c r="H1423"/>
      <c r="I1423">
        <v>1</v>
      </c>
      <c r="J1423" s="95">
        <v>45824.605555555558</v>
      </c>
      <c r="K1423">
        <v>1</v>
      </c>
      <c r="L1423" s="95">
        <v>45824.613888888889</v>
      </c>
    </row>
    <row r="1424" spans="1:12" x14ac:dyDescent="0.35">
      <c r="A1424" t="s">
        <v>1552</v>
      </c>
      <c r="B1424" s="93">
        <v>5214921598402</v>
      </c>
      <c r="C1424" t="s">
        <v>129</v>
      </c>
      <c r="D1424" t="s">
        <v>130</v>
      </c>
      <c r="E1424">
        <v>1</v>
      </c>
      <c r="F1424">
        <v>1</v>
      </c>
      <c r="G1424">
        <v>1</v>
      </c>
      <c r="H1424"/>
      <c r="I1424">
        <v>1</v>
      </c>
      <c r="J1424" s="95">
        <v>45824.603472222225</v>
      </c>
      <c r="K1424">
        <v>1</v>
      </c>
      <c r="L1424" s="95">
        <v>45824.613888888889</v>
      </c>
    </row>
    <row r="1425" spans="1:12" x14ac:dyDescent="0.35">
      <c r="A1425" t="s">
        <v>1553</v>
      </c>
      <c r="B1425" s="93">
        <v>5218171762820</v>
      </c>
      <c r="C1425" t="s">
        <v>129</v>
      </c>
      <c r="D1425" t="s">
        <v>130</v>
      </c>
      <c r="E1425">
        <v>0</v>
      </c>
      <c r="F1425">
        <v>0</v>
      </c>
      <c r="G1425">
        <v>0</v>
      </c>
      <c r="H1425" s="95">
        <v>45824.605555555558</v>
      </c>
      <c r="I1425">
        <v>0</v>
      </c>
      <c r="K1425">
        <v>0</v>
      </c>
    </row>
    <row r="1426" spans="1:12" x14ac:dyDescent="0.35">
      <c r="A1426" t="s">
        <v>1554</v>
      </c>
      <c r="B1426" s="93">
        <v>5212361306569</v>
      </c>
      <c r="C1426" t="s">
        <v>129</v>
      </c>
      <c r="D1426" t="s">
        <v>130</v>
      </c>
      <c r="E1426">
        <v>1</v>
      </c>
      <c r="F1426">
        <v>1</v>
      </c>
      <c r="G1426">
        <v>1</v>
      </c>
      <c r="H1426"/>
      <c r="I1426">
        <v>1</v>
      </c>
      <c r="J1426" s="95">
        <v>45824.606944444444</v>
      </c>
      <c r="K1426">
        <v>1</v>
      </c>
      <c r="L1426" s="95">
        <v>45824.775694444441</v>
      </c>
    </row>
    <row r="1427" spans="1:12" x14ac:dyDescent="0.35">
      <c r="A1427" t="s">
        <v>1555</v>
      </c>
      <c r="B1427" s="93">
        <v>5212226188685</v>
      </c>
      <c r="C1427" t="s">
        <v>129</v>
      </c>
      <c r="D1427" t="s">
        <v>130</v>
      </c>
      <c r="E1427">
        <v>1</v>
      </c>
      <c r="F1427">
        <v>1</v>
      </c>
      <c r="G1427">
        <v>1</v>
      </c>
      <c r="H1427"/>
      <c r="I1427">
        <v>1</v>
      </c>
      <c r="J1427" s="95">
        <v>45824.606944444444</v>
      </c>
      <c r="K1427">
        <v>1</v>
      </c>
      <c r="L1427" s="95">
        <v>45824.706944444442</v>
      </c>
    </row>
    <row r="1428" spans="1:12" x14ac:dyDescent="0.35">
      <c r="A1428" t="s">
        <v>1556</v>
      </c>
      <c r="B1428" s="93">
        <v>5219671805435</v>
      </c>
      <c r="C1428" t="s">
        <v>129</v>
      </c>
      <c r="D1428" t="s">
        <v>130</v>
      </c>
      <c r="E1428">
        <v>0</v>
      </c>
      <c r="F1428">
        <v>0</v>
      </c>
      <c r="G1428">
        <v>0</v>
      </c>
      <c r="H1428" s="95">
        <v>45824.606944444444</v>
      </c>
      <c r="I1428">
        <v>0</v>
      </c>
      <c r="K1428">
        <v>0</v>
      </c>
    </row>
    <row r="1429" spans="1:12" x14ac:dyDescent="0.35">
      <c r="A1429" t="s">
        <v>1557</v>
      </c>
      <c r="B1429" s="93">
        <v>5215551450887</v>
      </c>
      <c r="C1429" t="s">
        <v>129</v>
      </c>
      <c r="D1429" t="s">
        <v>130</v>
      </c>
      <c r="E1429">
        <v>1</v>
      </c>
      <c r="F1429">
        <v>0</v>
      </c>
      <c r="G1429">
        <v>1</v>
      </c>
      <c r="H1429"/>
      <c r="I1429">
        <v>1</v>
      </c>
      <c r="J1429" s="95">
        <v>45824.602777777778</v>
      </c>
      <c r="K1429">
        <v>0</v>
      </c>
    </row>
    <row r="1430" spans="1:12" x14ac:dyDescent="0.35">
      <c r="A1430" t="s">
        <v>1558</v>
      </c>
      <c r="B1430" s="93">
        <v>5214442834470</v>
      </c>
      <c r="C1430" t="s">
        <v>129</v>
      </c>
      <c r="D1430" t="s">
        <v>130</v>
      </c>
      <c r="E1430">
        <v>1</v>
      </c>
      <c r="F1430">
        <v>1</v>
      </c>
      <c r="G1430">
        <v>1</v>
      </c>
      <c r="H1430"/>
      <c r="I1430">
        <v>1</v>
      </c>
      <c r="J1430" s="95">
        <v>45824.602777777778</v>
      </c>
      <c r="K1430">
        <v>1</v>
      </c>
      <c r="L1430" s="95">
        <v>45824.628472222219</v>
      </c>
    </row>
    <row r="1431" spans="1:12" x14ac:dyDescent="0.35">
      <c r="A1431" t="s">
        <v>1559</v>
      </c>
      <c r="B1431" s="93">
        <v>5216391309899</v>
      </c>
      <c r="C1431" t="s">
        <v>129</v>
      </c>
      <c r="D1431" t="s">
        <v>130</v>
      </c>
      <c r="E1431">
        <v>0</v>
      </c>
      <c r="F1431">
        <v>0</v>
      </c>
      <c r="G1431">
        <v>0</v>
      </c>
      <c r="H1431" s="95">
        <v>45824.603472222225</v>
      </c>
      <c r="I1431">
        <v>0</v>
      </c>
      <c r="K1431">
        <v>0</v>
      </c>
    </row>
    <row r="1432" spans="1:12" x14ac:dyDescent="0.35">
      <c r="A1432" t="s">
        <v>1560</v>
      </c>
      <c r="B1432" s="93">
        <v>5216691960346</v>
      </c>
      <c r="C1432" t="s">
        <v>129</v>
      </c>
      <c r="D1432" t="s">
        <v>130</v>
      </c>
      <c r="E1432">
        <v>1</v>
      </c>
      <c r="F1432">
        <v>1</v>
      </c>
      <c r="G1432">
        <v>1</v>
      </c>
      <c r="H1432"/>
      <c r="I1432">
        <v>1</v>
      </c>
      <c r="J1432" s="95">
        <v>45824.602083333331</v>
      </c>
      <c r="K1432">
        <v>1</v>
      </c>
      <c r="L1432" s="95">
        <v>45824.606944444444</v>
      </c>
    </row>
    <row r="1433" spans="1:12" x14ac:dyDescent="0.35">
      <c r="A1433" t="s">
        <v>1561</v>
      </c>
      <c r="B1433" s="93">
        <v>5216181165835</v>
      </c>
      <c r="C1433" t="s">
        <v>129</v>
      </c>
      <c r="D1433" t="s">
        <v>130</v>
      </c>
      <c r="E1433">
        <v>1</v>
      </c>
      <c r="F1433">
        <v>1</v>
      </c>
      <c r="G1433">
        <v>1</v>
      </c>
      <c r="H1433"/>
      <c r="I1433">
        <v>1</v>
      </c>
      <c r="J1433" s="95">
        <v>45824.606249999997</v>
      </c>
      <c r="K1433">
        <v>1</v>
      </c>
      <c r="L1433" s="95">
        <v>45824.613888888889</v>
      </c>
    </row>
    <row r="1434" spans="1:12" x14ac:dyDescent="0.35">
      <c r="A1434" t="s">
        <v>1562</v>
      </c>
      <c r="B1434" s="93">
        <v>5219676780793</v>
      </c>
      <c r="C1434" t="s">
        <v>129</v>
      </c>
      <c r="D1434" t="s">
        <v>130</v>
      </c>
      <c r="E1434">
        <v>0</v>
      </c>
      <c r="F1434">
        <v>0</v>
      </c>
      <c r="G1434">
        <v>0</v>
      </c>
      <c r="H1434" s="95">
        <v>45824.604166666664</v>
      </c>
      <c r="I1434">
        <v>0</v>
      </c>
      <c r="K1434">
        <v>0</v>
      </c>
    </row>
    <row r="1435" spans="1:12" x14ac:dyDescent="0.35">
      <c r="A1435" t="s">
        <v>1563</v>
      </c>
      <c r="B1435" s="93">
        <v>5212222124616</v>
      </c>
      <c r="C1435" t="s">
        <v>129</v>
      </c>
      <c r="D1435" t="s">
        <v>130</v>
      </c>
      <c r="E1435">
        <v>1</v>
      </c>
      <c r="F1435">
        <v>1</v>
      </c>
      <c r="G1435">
        <v>1</v>
      </c>
      <c r="H1435"/>
      <c r="I1435">
        <v>1</v>
      </c>
      <c r="J1435" s="95">
        <v>45824.601388888892</v>
      </c>
      <c r="K1435">
        <v>1</v>
      </c>
      <c r="L1435" s="95">
        <v>45824.661111111112</v>
      </c>
    </row>
    <row r="1436" spans="1:12" x14ac:dyDescent="0.35">
      <c r="A1436" t="s">
        <v>1564</v>
      </c>
      <c r="B1436" s="93">
        <v>5217771363900</v>
      </c>
      <c r="C1436" t="s">
        <v>129</v>
      </c>
      <c r="D1436" t="s">
        <v>130</v>
      </c>
      <c r="E1436">
        <v>1</v>
      </c>
      <c r="F1436">
        <v>1</v>
      </c>
      <c r="G1436">
        <v>1</v>
      </c>
      <c r="H1436"/>
      <c r="I1436">
        <v>1</v>
      </c>
      <c r="J1436" s="95">
        <v>45824.606944444444</v>
      </c>
      <c r="K1436">
        <v>1</v>
      </c>
      <c r="L1436" s="95">
        <v>45824.617361111108</v>
      </c>
    </row>
    <row r="1437" spans="1:12" x14ac:dyDescent="0.35">
      <c r="A1437" t="s">
        <v>1565</v>
      </c>
      <c r="B1437" s="93">
        <v>5214772756044</v>
      </c>
      <c r="C1437" t="s">
        <v>129</v>
      </c>
      <c r="D1437" t="s">
        <v>130</v>
      </c>
      <c r="E1437">
        <v>1</v>
      </c>
      <c r="F1437">
        <v>0</v>
      </c>
      <c r="G1437">
        <v>1</v>
      </c>
      <c r="H1437"/>
      <c r="I1437">
        <v>1</v>
      </c>
      <c r="J1437" s="95">
        <v>45824.603472222225</v>
      </c>
      <c r="K1437">
        <v>0</v>
      </c>
    </row>
    <row r="1438" spans="1:12" x14ac:dyDescent="0.35">
      <c r="A1438" t="s">
        <v>1566</v>
      </c>
      <c r="B1438" s="93">
        <v>5214611202421</v>
      </c>
      <c r="C1438" t="s">
        <v>129</v>
      </c>
      <c r="D1438" t="s">
        <v>130</v>
      </c>
      <c r="E1438">
        <v>1</v>
      </c>
      <c r="F1438">
        <v>0</v>
      </c>
      <c r="G1438">
        <v>1</v>
      </c>
      <c r="H1438"/>
      <c r="I1438">
        <v>1</v>
      </c>
      <c r="J1438" s="95">
        <v>45824.634722222225</v>
      </c>
      <c r="K1438">
        <v>0</v>
      </c>
    </row>
    <row r="1439" spans="1:12" x14ac:dyDescent="0.35">
      <c r="A1439" t="s">
        <v>1567</v>
      </c>
      <c r="B1439" s="93">
        <v>5215539301689</v>
      </c>
      <c r="C1439" t="s">
        <v>129</v>
      </c>
      <c r="D1439" t="s">
        <v>130</v>
      </c>
      <c r="E1439">
        <v>1</v>
      </c>
      <c r="F1439">
        <v>0</v>
      </c>
      <c r="G1439">
        <v>1</v>
      </c>
      <c r="H1439"/>
      <c r="I1439">
        <v>1</v>
      </c>
      <c r="J1439" s="95">
        <v>45824.606944444444</v>
      </c>
      <c r="K1439">
        <v>0</v>
      </c>
    </row>
    <row r="1440" spans="1:12" x14ac:dyDescent="0.35">
      <c r="A1440" t="s">
        <v>1568</v>
      </c>
      <c r="B1440" s="93">
        <v>5219611741720</v>
      </c>
      <c r="C1440" t="s">
        <v>129</v>
      </c>
      <c r="D1440" t="s">
        <v>130</v>
      </c>
      <c r="E1440">
        <v>1</v>
      </c>
      <c r="F1440">
        <v>1</v>
      </c>
      <c r="G1440">
        <v>1</v>
      </c>
      <c r="H1440"/>
      <c r="I1440">
        <v>1</v>
      </c>
      <c r="J1440" s="95">
        <v>45824.611111111109</v>
      </c>
      <c r="K1440">
        <v>1</v>
      </c>
      <c r="L1440" s="95">
        <v>45824.612500000003</v>
      </c>
    </row>
    <row r="1441" spans="1:12" x14ac:dyDescent="0.35">
      <c r="A1441" t="s">
        <v>1569</v>
      </c>
      <c r="B1441" s="93">
        <v>5219811338295</v>
      </c>
      <c r="C1441" t="s">
        <v>129</v>
      </c>
      <c r="D1441" t="s">
        <v>130</v>
      </c>
      <c r="E1441">
        <v>1</v>
      </c>
      <c r="F1441">
        <v>0</v>
      </c>
      <c r="G1441">
        <v>1</v>
      </c>
      <c r="H1441"/>
      <c r="I1441">
        <v>1</v>
      </c>
      <c r="J1441" s="95">
        <v>45824.609027777777</v>
      </c>
      <c r="K1441">
        <v>0</v>
      </c>
    </row>
    <row r="1442" spans="1:12" x14ac:dyDescent="0.35">
      <c r="A1442" t="s">
        <v>1570</v>
      </c>
      <c r="B1442" s="93">
        <v>5219993358647</v>
      </c>
      <c r="C1442" t="s">
        <v>129</v>
      </c>
      <c r="D1442" t="s">
        <v>130</v>
      </c>
      <c r="E1442">
        <v>0</v>
      </c>
      <c r="F1442">
        <v>0</v>
      </c>
      <c r="G1442">
        <v>0</v>
      </c>
      <c r="H1442" s="95">
        <v>45824.603472222225</v>
      </c>
      <c r="I1442">
        <v>0</v>
      </c>
      <c r="K1442">
        <v>0</v>
      </c>
    </row>
    <row r="1443" spans="1:12" x14ac:dyDescent="0.35">
      <c r="A1443" t="s">
        <v>1571</v>
      </c>
      <c r="B1443" s="93">
        <v>5214612250849</v>
      </c>
      <c r="C1443" t="s">
        <v>129</v>
      </c>
      <c r="D1443" t="s">
        <v>130</v>
      </c>
      <c r="E1443">
        <v>1</v>
      </c>
      <c r="F1443">
        <v>1</v>
      </c>
      <c r="G1443">
        <v>1</v>
      </c>
      <c r="H1443"/>
      <c r="I1443">
        <v>1</v>
      </c>
      <c r="J1443" s="95">
        <v>45824.609027777777</v>
      </c>
      <c r="K1443">
        <v>1</v>
      </c>
      <c r="L1443" s="95">
        <v>45824.618750000001</v>
      </c>
    </row>
    <row r="1444" spans="1:12" x14ac:dyDescent="0.35">
      <c r="A1444" t="s">
        <v>1572</v>
      </c>
      <c r="B1444" s="93">
        <v>5213515207143</v>
      </c>
      <c r="C1444" t="s">
        <v>129</v>
      </c>
      <c r="D1444" t="s">
        <v>130</v>
      </c>
      <c r="E1444">
        <v>0</v>
      </c>
      <c r="F1444">
        <v>0</v>
      </c>
      <c r="G1444">
        <v>0</v>
      </c>
      <c r="H1444" s="95">
        <v>45824.609722222223</v>
      </c>
      <c r="I1444">
        <v>0</v>
      </c>
      <c r="K1444">
        <v>0</v>
      </c>
    </row>
    <row r="1445" spans="1:12" x14ac:dyDescent="0.35">
      <c r="A1445" t="s">
        <v>1573</v>
      </c>
      <c r="B1445" s="93">
        <v>5215529222795</v>
      </c>
      <c r="C1445" t="s">
        <v>129</v>
      </c>
      <c r="D1445" t="s">
        <v>130</v>
      </c>
      <c r="E1445">
        <v>0</v>
      </c>
      <c r="F1445">
        <v>0</v>
      </c>
      <c r="G1445">
        <v>0</v>
      </c>
      <c r="H1445" s="95">
        <v>45824.605555555558</v>
      </c>
      <c r="I1445">
        <v>0</v>
      </c>
      <c r="K1445">
        <v>0</v>
      </c>
    </row>
    <row r="1446" spans="1:12" x14ac:dyDescent="0.35">
      <c r="A1446" t="s">
        <v>1574</v>
      </c>
      <c r="B1446" s="93">
        <v>5213121204039</v>
      </c>
      <c r="C1446" t="s">
        <v>129</v>
      </c>
      <c r="D1446" t="s">
        <v>130</v>
      </c>
      <c r="E1446">
        <v>1</v>
      </c>
      <c r="F1446">
        <v>0</v>
      </c>
      <c r="G1446">
        <v>1</v>
      </c>
      <c r="H1446"/>
      <c r="I1446">
        <v>1</v>
      </c>
      <c r="J1446" s="95">
        <v>45824.606249999997</v>
      </c>
      <c r="K1446">
        <v>0</v>
      </c>
    </row>
    <row r="1447" spans="1:12" x14ac:dyDescent="0.35">
      <c r="A1447" t="s">
        <v>1575</v>
      </c>
      <c r="B1447" s="93">
        <v>5215518002824</v>
      </c>
      <c r="C1447" t="s">
        <v>129</v>
      </c>
      <c r="D1447" t="s">
        <v>130</v>
      </c>
      <c r="E1447">
        <v>1</v>
      </c>
      <c r="F1447">
        <v>0</v>
      </c>
      <c r="G1447">
        <v>1</v>
      </c>
      <c r="H1447"/>
      <c r="I1447">
        <v>1</v>
      </c>
      <c r="J1447" s="95">
        <v>45824.609027777777</v>
      </c>
      <c r="K1447">
        <v>0</v>
      </c>
    </row>
    <row r="1448" spans="1:12" x14ac:dyDescent="0.35">
      <c r="A1448" t="s">
        <v>1576</v>
      </c>
      <c r="B1448" s="93">
        <v>5217223789554</v>
      </c>
      <c r="C1448" t="s">
        <v>129</v>
      </c>
      <c r="D1448" t="s">
        <v>130</v>
      </c>
      <c r="E1448">
        <v>0</v>
      </c>
      <c r="F1448">
        <v>0</v>
      </c>
      <c r="G1448">
        <v>0</v>
      </c>
      <c r="H1448" s="95">
        <v>45824.60833333333</v>
      </c>
      <c r="I1448">
        <v>0</v>
      </c>
      <c r="K1448">
        <v>0</v>
      </c>
    </row>
    <row r="1449" spans="1:12" x14ac:dyDescent="0.35">
      <c r="A1449" t="s">
        <v>1577</v>
      </c>
      <c r="B1449" s="93">
        <v>5216672660399</v>
      </c>
      <c r="C1449" t="s">
        <v>129</v>
      </c>
      <c r="D1449" t="s">
        <v>130</v>
      </c>
      <c r="E1449">
        <v>1</v>
      </c>
      <c r="F1449">
        <v>1</v>
      </c>
      <c r="G1449">
        <v>1</v>
      </c>
      <c r="H1449"/>
      <c r="I1449">
        <v>1</v>
      </c>
      <c r="J1449" s="95">
        <v>45824.601388888892</v>
      </c>
      <c r="K1449">
        <v>1</v>
      </c>
      <c r="L1449" s="95">
        <v>45824.695138888892</v>
      </c>
    </row>
    <row r="1450" spans="1:12" x14ac:dyDescent="0.35">
      <c r="A1450" t="s">
        <v>1578</v>
      </c>
      <c r="B1450" s="93">
        <v>5212411036906</v>
      </c>
      <c r="C1450" t="s">
        <v>129</v>
      </c>
      <c r="D1450" t="s">
        <v>130</v>
      </c>
      <c r="E1450">
        <v>1</v>
      </c>
      <c r="F1450">
        <v>1</v>
      </c>
      <c r="G1450">
        <v>1</v>
      </c>
      <c r="H1450"/>
      <c r="I1450">
        <v>1</v>
      </c>
      <c r="J1450" s="95">
        <v>45824.604166666664</v>
      </c>
      <c r="K1450">
        <v>1</v>
      </c>
      <c r="L1450" s="95">
        <v>45824.618750000001</v>
      </c>
    </row>
    <row r="1451" spans="1:12" x14ac:dyDescent="0.35">
      <c r="A1451" t="s">
        <v>1579</v>
      </c>
      <c r="B1451" s="93">
        <v>5219222267140</v>
      </c>
      <c r="C1451" t="s">
        <v>129</v>
      </c>
      <c r="D1451" t="s">
        <v>130</v>
      </c>
      <c r="E1451">
        <v>1</v>
      </c>
      <c r="F1451">
        <v>1</v>
      </c>
      <c r="G1451">
        <v>1</v>
      </c>
      <c r="H1451"/>
      <c r="I1451">
        <v>1</v>
      </c>
      <c r="J1451" s="95">
        <v>45824.604861111111</v>
      </c>
      <c r="K1451">
        <v>1</v>
      </c>
      <c r="L1451" s="95">
        <v>45824.628472222219</v>
      </c>
    </row>
    <row r="1452" spans="1:12" x14ac:dyDescent="0.35">
      <c r="A1452" t="s">
        <v>1580</v>
      </c>
      <c r="B1452" s="93">
        <v>5215532332191</v>
      </c>
      <c r="C1452" t="s">
        <v>129</v>
      </c>
      <c r="D1452" t="s">
        <v>130</v>
      </c>
      <c r="E1452">
        <v>1</v>
      </c>
      <c r="F1452">
        <v>0</v>
      </c>
      <c r="G1452">
        <v>1</v>
      </c>
      <c r="H1452"/>
      <c r="I1452">
        <v>1</v>
      </c>
      <c r="J1452" s="95">
        <v>45824.602083333331</v>
      </c>
      <c r="K1452">
        <v>0</v>
      </c>
    </row>
    <row r="1453" spans="1:12" x14ac:dyDescent="0.35">
      <c r="A1453" t="s">
        <v>1581</v>
      </c>
      <c r="B1453" s="93">
        <v>5218333855811</v>
      </c>
      <c r="C1453" t="s">
        <v>129</v>
      </c>
      <c r="D1453" t="s">
        <v>130</v>
      </c>
      <c r="E1453">
        <v>1</v>
      </c>
      <c r="F1453">
        <v>1</v>
      </c>
      <c r="G1453">
        <v>1</v>
      </c>
      <c r="H1453"/>
      <c r="I1453">
        <v>1</v>
      </c>
      <c r="J1453" s="95">
        <v>45824.606944444444</v>
      </c>
      <c r="K1453">
        <v>1</v>
      </c>
      <c r="L1453" s="95">
        <v>45824.652777777781</v>
      </c>
    </row>
    <row r="1454" spans="1:12" x14ac:dyDescent="0.35">
      <c r="A1454" t="s">
        <v>1582</v>
      </c>
      <c r="B1454" s="93">
        <v>5215527403192</v>
      </c>
      <c r="C1454" t="s">
        <v>129</v>
      </c>
      <c r="D1454" t="s">
        <v>130</v>
      </c>
      <c r="E1454">
        <v>1</v>
      </c>
      <c r="F1454">
        <v>0</v>
      </c>
      <c r="G1454">
        <v>1</v>
      </c>
      <c r="H1454"/>
      <c r="I1454">
        <v>1</v>
      </c>
      <c r="J1454" s="95">
        <v>45824.60833333333</v>
      </c>
      <c r="K1454">
        <v>0</v>
      </c>
    </row>
    <row r="1455" spans="1:12" x14ac:dyDescent="0.35">
      <c r="A1455" t="s">
        <v>1583</v>
      </c>
      <c r="B1455" s="93">
        <v>5215551329264</v>
      </c>
      <c r="C1455" t="s">
        <v>129</v>
      </c>
      <c r="D1455" t="s">
        <v>130</v>
      </c>
      <c r="E1455">
        <v>0</v>
      </c>
      <c r="F1455">
        <v>0</v>
      </c>
      <c r="G1455">
        <v>0</v>
      </c>
      <c r="H1455" s="95">
        <v>45824.61041666667</v>
      </c>
      <c r="I1455">
        <v>0</v>
      </c>
      <c r="K1455">
        <v>0</v>
      </c>
    </row>
    <row r="1456" spans="1:12" x14ac:dyDescent="0.35">
      <c r="A1456" t="s">
        <v>1584</v>
      </c>
      <c r="B1456" s="93">
        <v>5212291290875</v>
      </c>
      <c r="C1456" t="s">
        <v>129</v>
      </c>
      <c r="D1456" t="s">
        <v>130</v>
      </c>
      <c r="E1456">
        <v>1</v>
      </c>
      <c r="F1456">
        <v>1</v>
      </c>
      <c r="G1456">
        <v>1</v>
      </c>
      <c r="H1456"/>
      <c r="I1456">
        <v>1</v>
      </c>
      <c r="J1456" s="95">
        <v>45824.609722222223</v>
      </c>
      <c r="K1456">
        <v>1</v>
      </c>
      <c r="L1456" s="95">
        <v>45824.822916666664</v>
      </c>
    </row>
    <row r="1457" spans="1:12" x14ac:dyDescent="0.35">
      <c r="A1457" t="s">
        <v>1585</v>
      </c>
      <c r="B1457" s="93">
        <v>5215522717094</v>
      </c>
      <c r="C1457" t="s">
        <v>129</v>
      </c>
      <c r="D1457" t="s">
        <v>130</v>
      </c>
      <c r="E1457">
        <v>1</v>
      </c>
      <c r="F1457">
        <v>1</v>
      </c>
      <c r="G1457">
        <v>1</v>
      </c>
      <c r="H1457"/>
      <c r="I1457">
        <v>1</v>
      </c>
      <c r="J1457" s="95">
        <v>45824.604861111111</v>
      </c>
      <c r="K1457">
        <v>1</v>
      </c>
      <c r="L1457" s="95">
        <v>45824.604861111111</v>
      </c>
    </row>
    <row r="1458" spans="1:12" x14ac:dyDescent="0.35">
      <c r="A1458" t="s">
        <v>1586</v>
      </c>
      <c r="B1458" s="93">
        <v>5219828267743</v>
      </c>
      <c r="C1458" t="s">
        <v>129</v>
      </c>
      <c r="D1458" t="s">
        <v>130</v>
      </c>
      <c r="E1458">
        <v>1</v>
      </c>
      <c r="F1458">
        <v>1</v>
      </c>
      <c r="G1458">
        <v>1</v>
      </c>
      <c r="H1458"/>
      <c r="I1458">
        <v>1</v>
      </c>
      <c r="J1458" s="95">
        <v>45824.698611111111</v>
      </c>
      <c r="K1458">
        <v>1</v>
      </c>
      <c r="L1458" s="95">
        <v>45824.699305555558</v>
      </c>
    </row>
    <row r="1459" spans="1:12" x14ac:dyDescent="0.35">
      <c r="A1459" t="s">
        <v>1587</v>
      </c>
      <c r="B1459" s="93">
        <v>5216271116304</v>
      </c>
      <c r="C1459" t="s">
        <v>129</v>
      </c>
      <c r="D1459" t="s">
        <v>130</v>
      </c>
      <c r="E1459">
        <v>0</v>
      </c>
      <c r="F1459">
        <v>0</v>
      </c>
      <c r="G1459">
        <v>0</v>
      </c>
      <c r="H1459" s="95">
        <v>45824.602083333331</v>
      </c>
      <c r="I1459">
        <v>0</v>
      </c>
      <c r="K1459">
        <v>0</v>
      </c>
    </row>
    <row r="1460" spans="1:12" x14ac:dyDescent="0.35">
      <c r="A1460" t="s">
        <v>1588</v>
      </c>
      <c r="B1460" s="93">
        <v>5215516360176</v>
      </c>
      <c r="C1460" t="s">
        <v>129</v>
      </c>
      <c r="D1460" t="s">
        <v>130</v>
      </c>
      <c r="E1460">
        <v>0</v>
      </c>
      <c r="F1460">
        <v>0</v>
      </c>
      <c r="G1460">
        <v>0</v>
      </c>
      <c r="H1460" s="95">
        <v>45824.609027777777</v>
      </c>
      <c r="I1460">
        <v>0</v>
      </c>
      <c r="K1460">
        <v>0</v>
      </c>
    </row>
    <row r="1461" spans="1:12" x14ac:dyDescent="0.35">
      <c r="A1461" t="s">
        <v>1589</v>
      </c>
      <c r="B1461" s="93">
        <v>5212221262804</v>
      </c>
      <c r="C1461" t="s">
        <v>129</v>
      </c>
      <c r="D1461" t="s">
        <v>130</v>
      </c>
      <c r="E1461">
        <v>1</v>
      </c>
      <c r="F1461">
        <v>1</v>
      </c>
      <c r="G1461">
        <v>1</v>
      </c>
      <c r="H1461"/>
      <c r="I1461">
        <v>1</v>
      </c>
      <c r="J1461" s="95">
        <v>45824.604861111111</v>
      </c>
      <c r="K1461">
        <v>1</v>
      </c>
      <c r="L1461" s="95">
        <v>45824.852083333331</v>
      </c>
    </row>
    <row r="1462" spans="1:12" x14ac:dyDescent="0.35">
      <c r="A1462" t="s">
        <v>1590</v>
      </c>
      <c r="B1462" s="93">
        <v>5213311576342</v>
      </c>
      <c r="C1462" t="s">
        <v>129</v>
      </c>
      <c r="D1462" t="s">
        <v>130</v>
      </c>
      <c r="E1462">
        <v>1</v>
      </c>
      <c r="F1462">
        <v>1</v>
      </c>
      <c r="G1462">
        <v>1</v>
      </c>
      <c r="H1462"/>
      <c r="I1462">
        <v>1</v>
      </c>
      <c r="J1462" s="95">
        <v>45824.609027777777</v>
      </c>
      <c r="K1462">
        <v>1</v>
      </c>
      <c r="L1462" s="95">
        <v>45824.609722222223</v>
      </c>
    </row>
    <row r="1463" spans="1:12" x14ac:dyDescent="0.35">
      <c r="A1463" t="s">
        <v>1591</v>
      </c>
      <c r="B1463" s="93">
        <v>5217712222672</v>
      </c>
      <c r="C1463" t="s">
        <v>129</v>
      </c>
      <c r="D1463" t="s">
        <v>130</v>
      </c>
      <c r="E1463">
        <v>1</v>
      </c>
      <c r="F1463">
        <v>0</v>
      </c>
      <c r="G1463">
        <v>1</v>
      </c>
      <c r="H1463"/>
      <c r="I1463">
        <v>1</v>
      </c>
      <c r="J1463" s="95">
        <v>45824.607638888891</v>
      </c>
      <c r="K1463">
        <v>0</v>
      </c>
    </row>
    <row r="1464" spans="1:12" x14ac:dyDescent="0.35">
      <c r="A1464" t="s">
        <v>1592</v>
      </c>
      <c r="B1464" s="93">
        <v>5217224078012</v>
      </c>
      <c r="C1464" t="s">
        <v>129</v>
      </c>
      <c r="D1464" t="s">
        <v>130</v>
      </c>
      <c r="E1464">
        <v>1</v>
      </c>
      <c r="F1464">
        <v>1</v>
      </c>
      <c r="G1464">
        <v>1</v>
      </c>
      <c r="H1464"/>
      <c r="I1464">
        <v>1</v>
      </c>
      <c r="J1464" s="95">
        <v>45824.605555555558</v>
      </c>
      <c r="K1464">
        <v>1</v>
      </c>
      <c r="L1464" s="95">
        <v>45824.652083333334</v>
      </c>
    </row>
    <row r="1465" spans="1:12" x14ac:dyDescent="0.35">
      <c r="A1465" t="s">
        <v>1593</v>
      </c>
      <c r="B1465" s="93">
        <v>5218341622601</v>
      </c>
      <c r="C1465" t="s">
        <v>129</v>
      </c>
      <c r="D1465" t="s">
        <v>130</v>
      </c>
      <c r="E1465">
        <v>0</v>
      </c>
      <c r="F1465">
        <v>0</v>
      </c>
      <c r="G1465">
        <v>0</v>
      </c>
      <c r="H1465" s="95">
        <v>45824.602777777778</v>
      </c>
      <c r="I1465">
        <v>0</v>
      </c>
      <c r="K1465">
        <v>0</v>
      </c>
    </row>
    <row r="1466" spans="1:12" x14ac:dyDescent="0.35">
      <c r="A1466" t="s">
        <v>1594</v>
      </c>
      <c r="B1466" s="93">
        <v>5212731156406</v>
      </c>
      <c r="C1466" t="s">
        <v>129</v>
      </c>
      <c r="D1466" t="s">
        <v>130</v>
      </c>
      <c r="E1466">
        <v>1</v>
      </c>
      <c r="F1466">
        <v>1</v>
      </c>
      <c r="G1466">
        <v>1</v>
      </c>
      <c r="H1466"/>
      <c r="I1466">
        <v>1</v>
      </c>
      <c r="J1466" s="95">
        <v>45824.605555555558</v>
      </c>
      <c r="K1466">
        <v>1</v>
      </c>
      <c r="L1466" s="95">
        <v>45824.631249999999</v>
      </c>
    </row>
    <row r="1467" spans="1:12" x14ac:dyDescent="0.35">
      <c r="A1467" t="s">
        <v>1595</v>
      </c>
      <c r="B1467" s="93">
        <v>5219981660504</v>
      </c>
      <c r="C1467" t="s">
        <v>129</v>
      </c>
      <c r="D1467" t="s">
        <v>130</v>
      </c>
      <c r="E1467">
        <v>1</v>
      </c>
      <c r="F1467">
        <v>0</v>
      </c>
      <c r="G1467">
        <v>1</v>
      </c>
      <c r="H1467"/>
      <c r="I1467">
        <v>1</v>
      </c>
      <c r="J1467" s="95">
        <v>45824.603472222225</v>
      </c>
      <c r="K1467">
        <v>0</v>
      </c>
    </row>
    <row r="1468" spans="1:12" x14ac:dyDescent="0.35">
      <c r="A1468" t="s">
        <v>1596</v>
      </c>
      <c r="B1468" s="93">
        <v>5216261045998</v>
      </c>
      <c r="C1468" t="s">
        <v>129</v>
      </c>
      <c r="D1468" t="s">
        <v>130</v>
      </c>
      <c r="E1468">
        <v>1</v>
      </c>
      <c r="F1468">
        <v>1</v>
      </c>
      <c r="G1468">
        <v>1</v>
      </c>
      <c r="H1468"/>
      <c r="I1468">
        <v>1</v>
      </c>
      <c r="J1468" s="95">
        <v>45824.81527777778</v>
      </c>
      <c r="K1468">
        <v>1</v>
      </c>
      <c r="L1468" s="95">
        <v>45825.79791666667</v>
      </c>
    </row>
    <row r="1469" spans="1:12" x14ac:dyDescent="0.35">
      <c r="A1469" t="s">
        <v>1597</v>
      </c>
      <c r="B1469" s="93">
        <v>5213319860077</v>
      </c>
      <c r="C1469" t="s">
        <v>129</v>
      </c>
      <c r="D1469" t="s">
        <v>130</v>
      </c>
      <c r="E1469">
        <v>1</v>
      </c>
      <c r="F1469">
        <v>0</v>
      </c>
      <c r="G1469">
        <v>1</v>
      </c>
      <c r="H1469"/>
      <c r="I1469">
        <v>1</v>
      </c>
      <c r="J1469" s="95">
        <v>45824.609027777777</v>
      </c>
      <c r="K1469">
        <v>0</v>
      </c>
    </row>
    <row r="1470" spans="1:12" x14ac:dyDescent="0.35">
      <c r="A1470" t="s">
        <v>1598</v>
      </c>
      <c r="B1470" s="93">
        <v>5217151085586</v>
      </c>
      <c r="C1470" t="s">
        <v>129</v>
      </c>
      <c r="D1470" t="s">
        <v>130</v>
      </c>
      <c r="E1470">
        <v>1</v>
      </c>
      <c r="F1470">
        <v>1</v>
      </c>
      <c r="G1470">
        <v>1</v>
      </c>
      <c r="H1470"/>
      <c r="I1470">
        <v>1</v>
      </c>
      <c r="J1470" s="95">
        <v>45824.602083333331</v>
      </c>
      <c r="K1470">
        <v>1</v>
      </c>
      <c r="L1470" s="95">
        <v>45824.876388888886</v>
      </c>
    </row>
    <row r="1471" spans="1:12" x14ac:dyDescent="0.35">
      <c r="A1471" t="s">
        <v>1599</v>
      </c>
      <c r="B1471" s="93">
        <v>5215541862314</v>
      </c>
      <c r="C1471" t="s">
        <v>129</v>
      </c>
      <c r="D1471" t="s">
        <v>130</v>
      </c>
      <c r="E1471">
        <v>1</v>
      </c>
      <c r="F1471">
        <v>0</v>
      </c>
      <c r="G1471">
        <v>1</v>
      </c>
      <c r="H1471"/>
      <c r="I1471">
        <v>1</v>
      </c>
      <c r="J1471" s="95">
        <v>45824.606249999997</v>
      </c>
      <c r="K1471">
        <v>0</v>
      </c>
    </row>
    <row r="1472" spans="1:12" x14ac:dyDescent="0.35">
      <c r="A1472" t="s">
        <v>1600</v>
      </c>
      <c r="B1472" s="93">
        <v>5213317804108</v>
      </c>
      <c r="C1472" t="s">
        <v>129</v>
      </c>
      <c r="D1472" t="s">
        <v>130</v>
      </c>
      <c r="E1472">
        <v>1</v>
      </c>
      <c r="F1472">
        <v>1</v>
      </c>
      <c r="G1472">
        <v>1</v>
      </c>
      <c r="H1472"/>
      <c r="I1472">
        <v>1</v>
      </c>
      <c r="J1472" s="95">
        <v>45824.748611111114</v>
      </c>
      <c r="K1472">
        <v>1</v>
      </c>
      <c r="L1472" s="95">
        <v>45824.765972222223</v>
      </c>
    </row>
    <row r="1473" spans="1:12" x14ac:dyDescent="0.35">
      <c r="A1473" t="s">
        <v>1601</v>
      </c>
      <c r="B1473" s="93">
        <v>5214341073713</v>
      </c>
      <c r="C1473" t="s">
        <v>129</v>
      </c>
      <c r="D1473" t="s">
        <v>130</v>
      </c>
      <c r="E1473">
        <v>1</v>
      </c>
      <c r="F1473">
        <v>0</v>
      </c>
      <c r="G1473">
        <v>1</v>
      </c>
      <c r="H1473"/>
      <c r="I1473">
        <v>1</v>
      </c>
      <c r="J1473" s="95">
        <v>45824.606249999997</v>
      </c>
      <c r="K1473">
        <v>0</v>
      </c>
    </row>
    <row r="1474" spans="1:12" x14ac:dyDescent="0.35">
      <c r="A1474" t="s">
        <v>1602</v>
      </c>
      <c r="B1474" s="93">
        <v>5217821306585</v>
      </c>
      <c r="C1474" t="s">
        <v>129</v>
      </c>
      <c r="D1474" t="s">
        <v>130</v>
      </c>
      <c r="E1474">
        <v>1</v>
      </c>
      <c r="F1474">
        <v>1</v>
      </c>
      <c r="G1474">
        <v>1</v>
      </c>
      <c r="H1474"/>
      <c r="I1474">
        <v>1</v>
      </c>
      <c r="J1474" s="95">
        <v>45824.667361111111</v>
      </c>
      <c r="K1474">
        <v>1</v>
      </c>
      <c r="L1474" s="95">
        <v>45824.668055555558</v>
      </c>
    </row>
    <row r="1475" spans="1:12" x14ac:dyDescent="0.35">
      <c r="A1475" t="s">
        <v>1603</v>
      </c>
      <c r="B1475" s="93">
        <v>5219717293558</v>
      </c>
      <c r="C1475" t="s">
        <v>129</v>
      </c>
      <c r="D1475" t="s">
        <v>130</v>
      </c>
      <c r="E1475">
        <v>1</v>
      </c>
      <c r="F1475">
        <v>1</v>
      </c>
      <c r="G1475">
        <v>1</v>
      </c>
      <c r="H1475"/>
      <c r="I1475">
        <v>1</v>
      </c>
      <c r="J1475" s="95">
        <v>45824.614583333336</v>
      </c>
      <c r="K1475">
        <v>1</v>
      </c>
      <c r="L1475" s="95">
        <v>45824.82916666667</v>
      </c>
    </row>
    <row r="1476" spans="1:12" x14ac:dyDescent="0.35">
      <c r="A1476" t="s">
        <v>1604</v>
      </c>
      <c r="B1476" s="93">
        <v>5217711024975</v>
      </c>
      <c r="C1476" t="s">
        <v>129</v>
      </c>
      <c r="D1476" t="s">
        <v>130</v>
      </c>
      <c r="E1476">
        <v>1</v>
      </c>
      <c r="F1476">
        <v>1</v>
      </c>
      <c r="G1476">
        <v>1</v>
      </c>
      <c r="H1476"/>
      <c r="I1476">
        <v>1</v>
      </c>
      <c r="J1476" s="95">
        <v>45824.609722222223</v>
      </c>
      <c r="K1476">
        <v>1</v>
      </c>
      <c r="L1476" s="95">
        <v>45824.61041666667</v>
      </c>
    </row>
    <row r="1477" spans="1:12" x14ac:dyDescent="0.35">
      <c r="A1477" t="s">
        <v>1605</v>
      </c>
      <c r="B1477" s="93">
        <v>5217227940033</v>
      </c>
      <c r="C1477" t="s">
        <v>129</v>
      </c>
      <c r="D1477" t="s">
        <v>130</v>
      </c>
      <c r="E1477">
        <v>1</v>
      </c>
      <c r="F1477">
        <v>1</v>
      </c>
      <c r="G1477">
        <v>1</v>
      </c>
      <c r="H1477"/>
      <c r="I1477">
        <v>1</v>
      </c>
      <c r="J1477" s="95">
        <v>45824.61041666667</v>
      </c>
      <c r="K1477">
        <v>1</v>
      </c>
      <c r="L1477" s="95">
        <v>45824.611111111109</v>
      </c>
    </row>
    <row r="1478" spans="1:12" x14ac:dyDescent="0.35">
      <c r="A1478" t="s">
        <v>1606</v>
      </c>
      <c r="B1478" s="93">
        <v>5217226402564</v>
      </c>
      <c r="C1478" t="s">
        <v>129</v>
      </c>
      <c r="D1478" t="s">
        <v>130</v>
      </c>
      <c r="E1478">
        <v>0</v>
      </c>
      <c r="F1478">
        <v>0</v>
      </c>
      <c r="G1478">
        <v>0</v>
      </c>
      <c r="H1478" s="95">
        <v>45824.604166666664</v>
      </c>
      <c r="I1478">
        <v>0</v>
      </c>
      <c r="K1478">
        <v>0</v>
      </c>
    </row>
    <row r="1479" spans="1:12" x14ac:dyDescent="0.35">
      <c r="A1479" t="s">
        <v>1607</v>
      </c>
      <c r="B1479" s="93">
        <v>5214491808085</v>
      </c>
      <c r="C1479" t="s">
        <v>129</v>
      </c>
      <c r="D1479" t="s">
        <v>130</v>
      </c>
      <c r="E1479">
        <v>1</v>
      </c>
      <c r="F1479">
        <v>1</v>
      </c>
      <c r="G1479">
        <v>1</v>
      </c>
      <c r="H1479"/>
      <c r="I1479">
        <v>1</v>
      </c>
      <c r="J1479" s="95">
        <v>45824.602083333331</v>
      </c>
      <c r="K1479">
        <v>1</v>
      </c>
      <c r="L1479" s="95">
        <v>45824.654166666667</v>
      </c>
    </row>
    <row r="1480" spans="1:12" x14ac:dyDescent="0.35">
      <c r="A1480" t="s">
        <v>1608</v>
      </c>
      <c r="B1480" s="93">
        <v>5215513669179</v>
      </c>
      <c r="C1480" t="s">
        <v>129</v>
      </c>
      <c r="D1480" t="s">
        <v>130</v>
      </c>
      <c r="E1480">
        <v>1</v>
      </c>
      <c r="F1480">
        <v>1</v>
      </c>
      <c r="G1480">
        <v>1</v>
      </c>
      <c r="H1480"/>
      <c r="I1480">
        <v>1</v>
      </c>
      <c r="J1480" s="95">
        <v>45824.602777777778</v>
      </c>
      <c r="K1480">
        <v>1</v>
      </c>
      <c r="L1480" s="95">
        <v>45824.615972222222</v>
      </c>
    </row>
    <row r="1481" spans="1:12" x14ac:dyDescent="0.35">
      <c r="A1481" t="s">
        <v>1609</v>
      </c>
      <c r="B1481" s="93">
        <v>5212281648048</v>
      </c>
      <c r="C1481" t="s">
        <v>129</v>
      </c>
      <c r="D1481" t="s">
        <v>130</v>
      </c>
      <c r="E1481">
        <v>0</v>
      </c>
      <c r="F1481">
        <v>0</v>
      </c>
      <c r="G1481">
        <v>0</v>
      </c>
      <c r="H1481" s="95">
        <v>45824.609722222223</v>
      </c>
      <c r="I1481">
        <v>0</v>
      </c>
      <c r="K1481">
        <v>0</v>
      </c>
    </row>
    <row r="1482" spans="1:12" x14ac:dyDescent="0.35">
      <c r="A1482" t="s">
        <v>1610</v>
      </c>
      <c r="B1482" s="93">
        <v>5219191571299</v>
      </c>
      <c r="C1482" t="s">
        <v>129</v>
      </c>
      <c r="D1482" t="s">
        <v>130</v>
      </c>
      <c r="E1482">
        <v>1</v>
      </c>
      <c r="F1482">
        <v>1</v>
      </c>
      <c r="G1482">
        <v>1</v>
      </c>
      <c r="H1482"/>
      <c r="I1482">
        <v>1</v>
      </c>
      <c r="J1482" s="95">
        <v>45824.609722222223</v>
      </c>
      <c r="K1482">
        <v>1</v>
      </c>
      <c r="L1482" s="95">
        <v>45824.790972222225</v>
      </c>
    </row>
    <row r="1483" spans="1:12" x14ac:dyDescent="0.35">
      <c r="A1483" t="s">
        <v>1611</v>
      </c>
      <c r="B1483" s="93">
        <v>5219991712862</v>
      </c>
      <c r="C1483" t="s">
        <v>129</v>
      </c>
      <c r="D1483" t="s">
        <v>130</v>
      </c>
      <c r="E1483">
        <v>1</v>
      </c>
      <c r="F1483">
        <v>0</v>
      </c>
      <c r="G1483">
        <v>1</v>
      </c>
      <c r="H1483"/>
      <c r="I1483">
        <v>1</v>
      </c>
      <c r="J1483" s="95">
        <v>45824.602083333331</v>
      </c>
      <c r="K1483">
        <v>0</v>
      </c>
    </row>
    <row r="1484" spans="1:12" x14ac:dyDescent="0.35">
      <c r="A1484" t="s">
        <v>1612</v>
      </c>
      <c r="B1484" s="93">
        <v>5215540643525</v>
      </c>
      <c r="C1484" t="s">
        <v>129</v>
      </c>
      <c r="D1484" t="s">
        <v>130</v>
      </c>
      <c r="E1484">
        <v>1</v>
      </c>
      <c r="F1484">
        <v>1</v>
      </c>
      <c r="G1484">
        <v>1</v>
      </c>
      <c r="H1484"/>
      <c r="I1484">
        <v>1</v>
      </c>
      <c r="J1484" s="95">
        <v>45824.606944444444</v>
      </c>
      <c r="K1484">
        <v>1</v>
      </c>
      <c r="L1484" s="95">
        <v>45824.609027777777</v>
      </c>
    </row>
    <row r="1485" spans="1:12" x14ac:dyDescent="0.35">
      <c r="A1485" t="s">
        <v>1613</v>
      </c>
      <c r="B1485" s="93">
        <v>5215519544248</v>
      </c>
      <c r="C1485" t="s">
        <v>129</v>
      </c>
      <c r="D1485" t="s">
        <v>130</v>
      </c>
      <c r="E1485">
        <v>1</v>
      </c>
      <c r="F1485">
        <v>1</v>
      </c>
      <c r="G1485">
        <v>1</v>
      </c>
      <c r="H1485"/>
      <c r="I1485">
        <v>1</v>
      </c>
      <c r="J1485" s="95">
        <v>45824.609722222223</v>
      </c>
      <c r="K1485">
        <v>1</v>
      </c>
      <c r="L1485" s="95">
        <v>45824.609722222223</v>
      </c>
    </row>
    <row r="1486" spans="1:12" x14ac:dyDescent="0.35">
      <c r="A1486" t="s">
        <v>1614</v>
      </c>
      <c r="B1486" s="93">
        <v>5219535323849</v>
      </c>
      <c r="C1486" t="s">
        <v>129</v>
      </c>
      <c r="D1486" t="s">
        <v>130</v>
      </c>
      <c r="E1486">
        <v>0</v>
      </c>
      <c r="F1486">
        <v>0</v>
      </c>
      <c r="G1486">
        <v>0</v>
      </c>
      <c r="H1486" s="95">
        <v>45824.601388888892</v>
      </c>
      <c r="I1486">
        <v>0</v>
      </c>
      <c r="K1486">
        <v>0</v>
      </c>
    </row>
    <row r="1487" spans="1:12" x14ac:dyDescent="0.35">
      <c r="A1487" t="s">
        <v>1615</v>
      </c>
      <c r="B1487" s="93">
        <v>5215554038152</v>
      </c>
      <c r="C1487" t="s">
        <v>129</v>
      </c>
      <c r="D1487" t="s">
        <v>130</v>
      </c>
      <c r="E1487">
        <v>0</v>
      </c>
      <c r="F1487">
        <v>0</v>
      </c>
      <c r="G1487">
        <v>0</v>
      </c>
      <c r="H1487" s="95">
        <v>45824.604861111111</v>
      </c>
      <c r="I1487">
        <v>0</v>
      </c>
      <c r="K1487">
        <v>0</v>
      </c>
    </row>
    <row r="1488" spans="1:12" x14ac:dyDescent="0.35">
      <c r="A1488" t="s">
        <v>1616</v>
      </c>
      <c r="B1488" s="93">
        <v>5219811339813</v>
      </c>
      <c r="C1488" t="s">
        <v>129</v>
      </c>
      <c r="D1488" t="s">
        <v>130</v>
      </c>
      <c r="E1488">
        <v>1</v>
      </c>
      <c r="F1488">
        <v>0</v>
      </c>
      <c r="G1488">
        <v>1</v>
      </c>
      <c r="H1488"/>
      <c r="I1488">
        <v>1</v>
      </c>
      <c r="J1488" s="95">
        <v>45824.645833333336</v>
      </c>
      <c r="K1488">
        <v>0</v>
      </c>
    </row>
    <row r="1489" spans="1:12" x14ac:dyDescent="0.35">
      <c r="A1489" t="s">
        <v>1617</v>
      </c>
      <c r="B1489" s="93">
        <v>5213314254461</v>
      </c>
      <c r="C1489" t="s">
        <v>129</v>
      </c>
      <c r="D1489" t="s">
        <v>130</v>
      </c>
      <c r="E1489">
        <v>1</v>
      </c>
      <c r="F1489">
        <v>0</v>
      </c>
      <c r="G1489">
        <v>1</v>
      </c>
      <c r="H1489"/>
      <c r="I1489">
        <v>1</v>
      </c>
      <c r="J1489" s="95">
        <v>45824.609722222223</v>
      </c>
      <c r="K1489">
        <v>0</v>
      </c>
    </row>
    <row r="1490" spans="1:12" x14ac:dyDescent="0.35">
      <c r="A1490" t="s">
        <v>1618</v>
      </c>
      <c r="B1490" s="93">
        <v>5219511833398</v>
      </c>
      <c r="C1490" t="s">
        <v>129</v>
      </c>
      <c r="D1490" t="s">
        <v>130</v>
      </c>
      <c r="E1490">
        <v>1</v>
      </c>
      <c r="F1490">
        <v>0</v>
      </c>
      <c r="G1490">
        <v>1</v>
      </c>
      <c r="H1490"/>
      <c r="I1490">
        <v>1</v>
      </c>
      <c r="J1490" s="95">
        <v>45824.603472222225</v>
      </c>
      <c r="K1490">
        <v>0</v>
      </c>
    </row>
    <row r="1491" spans="1:12" x14ac:dyDescent="0.35">
      <c r="A1491" t="s">
        <v>1619</v>
      </c>
      <c r="B1491" s="93">
        <v>5214423150652</v>
      </c>
      <c r="C1491" t="s">
        <v>129</v>
      </c>
      <c r="D1491" t="s">
        <v>130</v>
      </c>
      <c r="E1491">
        <v>1</v>
      </c>
      <c r="F1491">
        <v>0</v>
      </c>
      <c r="G1491">
        <v>1</v>
      </c>
      <c r="H1491"/>
      <c r="I1491">
        <v>1</v>
      </c>
      <c r="J1491" s="95">
        <v>45824.606944444444</v>
      </c>
      <c r="K1491">
        <v>0</v>
      </c>
    </row>
    <row r="1492" spans="1:12" x14ac:dyDescent="0.35">
      <c r="A1492" t="s">
        <v>1620</v>
      </c>
      <c r="B1492" s="93">
        <v>5215545794012</v>
      </c>
      <c r="C1492" t="s">
        <v>129</v>
      </c>
      <c r="D1492" t="s">
        <v>130</v>
      </c>
      <c r="E1492">
        <v>1</v>
      </c>
      <c r="F1492">
        <v>1</v>
      </c>
      <c r="G1492">
        <v>1</v>
      </c>
      <c r="H1492"/>
      <c r="I1492">
        <v>1</v>
      </c>
      <c r="J1492" s="95">
        <v>45824.606944444444</v>
      </c>
      <c r="K1492">
        <v>1</v>
      </c>
      <c r="L1492" s="95">
        <v>45824.609027777777</v>
      </c>
    </row>
    <row r="1493" spans="1:12" x14ac:dyDescent="0.35">
      <c r="A1493" t="s">
        <v>1621</v>
      </c>
      <c r="B1493" s="93">
        <v>5214432410340</v>
      </c>
      <c r="C1493" t="s">
        <v>129</v>
      </c>
      <c r="D1493" t="s">
        <v>130</v>
      </c>
      <c r="E1493">
        <v>0</v>
      </c>
      <c r="F1493">
        <v>0</v>
      </c>
      <c r="G1493">
        <v>0</v>
      </c>
      <c r="H1493" s="95">
        <v>45824.604166666664</v>
      </c>
      <c r="I1493">
        <v>0</v>
      </c>
      <c r="K1493">
        <v>0</v>
      </c>
    </row>
    <row r="1494" spans="1:12" x14ac:dyDescent="0.35">
      <c r="A1494" t="s">
        <v>1622</v>
      </c>
      <c r="B1494" s="93">
        <v>5212461143089</v>
      </c>
      <c r="C1494" t="s">
        <v>129</v>
      </c>
      <c r="D1494" t="s">
        <v>130</v>
      </c>
      <c r="E1494">
        <v>1</v>
      </c>
      <c r="F1494">
        <v>1</v>
      </c>
      <c r="G1494">
        <v>1</v>
      </c>
      <c r="H1494"/>
      <c r="I1494">
        <v>1</v>
      </c>
      <c r="J1494" s="95">
        <v>45824.602083333331</v>
      </c>
      <c r="K1494">
        <v>1</v>
      </c>
      <c r="L1494" s="95">
        <v>45824.625694444447</v>
      </c>
    </row>
    <row r="1495" spans="1:12" x14ac:dyDescent="0.35">
      <c r="A1495" t="s">
        <v>1623</v>
      </c>
      <c r="B1495" s="93">
        <v>5216861570133</v>
      </c>
      <c r="C1495" t="s">
        <v>129</v>
      </c>
      <c r="D1495" t="s">
        <v>130</v>
      </c>
      <c r="E1495">
        <v>1</v>
      </c>
      <c r="F1495">
        <v>1</v>
      </c>
      <c r="G1495">
        <v>1</v>
      </c>
      <c r="H1495"/>
      <c r="I1495">
        <v>1</v>
      </c>
      <c r="J1495" s="95">
        <v>45824.602777777778</v>
      </c>
      <c r="K1495">
        <v>1</v>
      </c>
      <c r="L1495" s="95">
        <v>45824.637499999997</v>
      </c>
    </row>
    <row r="1496" spans="1:12" x14ac:dyDescent="0.35">
      <c r="A1496" t="s">
        <v>1624</v>
      </c>
      <c r="B1496" s="93">
        <v>5212221550246</v>
      </c>
      <c r="C1496" t="s">
        <v>129</v>
      </c>
      <c r="D1496" t="s">
        <v>130</v>
      </c>
      <c r="E1496">
        <v>1</v>
      </c>
      <c r="F1496">
        <v>0</v>
      </c>
      <c r="G1496">
        <v>1</v>
      </c>
      <c r="H1496"/>
      <c r="I1496">
        <v>1</v>
      </c>
      <c r="J1496" s="95">
        <v>45824.609027777777</v>
      </c>
      <c r="K1496">
        <v>0</v>
      </c>
    </row>
    <row r="1497" spans="1:12" x14ac:dyDescent="0.35">
      <c r="A1497" t="s">
        <v>1625</v>
      </c>
      <c r="B1497" s="93">
        <v>5214691133154</v>
      </c>
      <c r="C1497" t="s">
        <v>129</v>
      </c>
      <c r="D1497" t="s">
        <v>130</v>
      </c>
      <c r="E1497">
        <v>1</v>
      </c>
      <c r="F1497">
        <v>0</v>
      </c>
      <c r="G1497">
        <v>1</v>
      </c>
      <c r="H1497"/>
      <c r="I1497">
        <v>1</v>
      </c>
      <c r="J1497" s="95">
        <v>45824.607638888891</v>
      </c>
      <c r="K1497">
        <v>0</v>
      </c>
    </row>
    <row r="1498" spans="1:12" x14ac:dyDescent="0.35">
      <c r="A1498" t="s">
        <v>1626</v>
      </c>
      <c r="B1498" s="93">
        <v>5217861007773</v>
      </c>
      <c r="C1498" t="s">
        <v>129</v>
      </c>
      <c r="D1498" t="s">
        <v>130</v>
      </c>
      <c r="E1498">
        <v>1</v>
      </c>
      <c r="F1498">
        <v>1</v>
      </c>
      <c r="G1498">
        <v>1</v>
      </c>
      <c r="H1498"/>
      <c r="I1498">
        <v>1</v>
      </c>
      <c r="J1498" s="95">
        <v>45824.617361111108</v>
      </c>
      <c r="K1498">
        <v>1</v>
      </c>
      <c r="L1498" s="95">
        <v>45824.793749999997</v>
      </c>
    </row>
    <row r="1499" spans="1:12" x14ac:dyDescent="0.35">
      <c r="A1499" t="s">
        <v>1627</v>
      </c>
      <c r="B1499" s="93">
        <v>5212721898441</v>
      </c>
      <c r="C1499" t="s">
        <v>129</v>
      </c>
      <c r="D1499" t="s">
        <v>130</v>
      </c>
      <c r="E1499">
        <v>1</v>
      </c>
      <c r="F1499">
        <v>1</v>
      </c>
      <c r="G1499">
        <v>1</v>
      </c>
      <c r="H1499"/>
      <c r="I1499">
        <v>1</v>
      </c>
      <c r="J1499" s="95">
        <v>45824.615277777775</v>
      </c>
      <c r="K1499">
        <v>1</v>
      </c>
      <c r="L1499" s="95">
        <v>45824.685416666667</v>
      </c>
    </row>
    <row r="1500" spans="1:12" x14ac:dyDescent="0.35">
      <c r="A1500" t="s">
        <v>1628</v>
      </c>
      <c r="B1500" s="93">
        <v>5219811165055</v>
      </c>
      <c r="C1500" t="s">
        <v>129</v>
      </c>
      <c r="D1500" t="s">
        <v>130</v>
      </c>
      <c r="E1500">
        <v>0</v>
      </c>
      <c r="F1500">
        <v>0</v>
      </c>
      <c r="G1500">
        <v>0</v>
      </c>
      <c r="H1500" s="95">
        <v>45824.609722222223</v>
      </c>
      <c r="I1500">
        <v>0</v>
      </c>
      <c r="K1500">
        <v>0</v>
      </c>
    </row>
    <row r="1501" spans="1:12" x14ac:dyDescent="0.35">
      <c r="A1501" t="s">
        <v>1629</v>
      </c>
      <c r="B1501" s="93">
        <v>5213314349435</v>
      </c>
      <c r="C1501" t="s">
        <v>129</v>
      </c>
      <c r="D1501" t="s">
        <v>130</v>
      </c>
      <c r="E1501">
        <v>1</v>
      </c>
      <c r="F1501">
        <v>1</v>
      </c>
      <c r="G1501">
        <v>1</v>
      </c>
      <c r="H1501"/>
      <c r="I1501">
        <v>1</v>
      </c>
      <c r="J1501" s="95">
        <v>45824.602777777778</v>
      </c>
      <c r="K1501">
        <v>1</v>
      </c>
      <c r="L1501" s="95">
        <v>45824.661805555559</v>
      </c>
    </row>
    <row r="1502" spans="1:12" x14ac:dyDescent="0.35">
      <c r="A1502" t="s">
        <v>1630</v>
      </c>
      <c r="B1502" s="93">
        <v>5212225019099</v>
      </c>
      <c r="C1502" t="s">
        <v>129</v>
      </c>
      <c r="D1502" t="s">
        <v>130</v>
      </c>
      <c r="E1502">
        <v>1</v>
      </c>
      <c r="F1502">
        <v>0</v>
      </c>
      <c r="G1502">
        <v>1</v>
      </c>
      <c r="H1502"/>
      <c r="I1502">
        <v>1</v>
      </c>
      <c r="J1502" s="95">
        <v>45824.607638888891</v>
      </c>
      <c r="K1502">
        <v>0</v>
      </c>
    </row>
    <row r="1503" spans="1:12" x14ac:dyDescent="0.35">
      <c r="A1503" t="s">
        <v>1631</v>
      </c>
      <c r="B1503" s="93">
        <v>5213131118302</v>
      </c>
      <c r="C1503" t="s">
        <v>129</v>
      </c>
      <c r="D1503" t="s">
        <v>130</v>
      </c>
      <c r="E1503">
        <v>1</v>
      </c>
      <c r="F1503">
        <v>0</v>
      </c>
      <c r="G1503">
        <v>1</v>
      </c>
      <c r="H1503"/>
      <c r="I1503">
        <v>1</v>
      </c>
      <c r="J1503" s="95">
        <v>45824.606944444444</v>
      </c>
      <c r="K1503">
        <v>0</v>
      </c>
    </row>
    <row r="1504" spans="1:12" x14ac:dyDescent="0.35">
      <c r="A1504" t="s">
        <v>1632</v>
      </c>
      <c r="B1504" s="93">
        <v>5212224397269</v>
      </c>
      <c r="C1504" t="s">
        <v>129</v>
      </c>
      <c r="D1504" t="s">
        <v>130</v>
      </c>
      <c r="E1504">
        <v>1</v>
      </c>
      <c r="F1504">
        <v>1</v>
      </c>
      <c r="G1504">
        <v>1</v>
      </c>
      <c r="H1504"/>
      <c r="I1504">
        <v>1</v>
      </c>
      <c r="J1504" s="95">
        <v>45824.609722222223</v>
      </c>
      <c r="K1504">
        <v>1</v>
      </c>
      <c r="L1504" s="95">
        <v>45824.710416666669</v>
      </c>
    </row>
    <row r="1505" spans="1:12" x14ac:dyDescent="0.35">
      <c r="A1505" t="s">
        <v>1633</v>
      </c>
      <c r="B1505" s="93">
        <v>5215518100302</v>
      </c>
      <c r="C1505" t="s">
        <v>129</v>
      </c>
      <c r="D1505" t="s">
        <v>130</v>
      </c>
      <c r="E1505">
        <v>1</v>
      </c>
      <c r="F1505">
        <v>0</v>
      </c>
      <c r="G1505">
        <v>1</v>
      </c>
      <c r="H1505"/>
      <c r="I1505">
        <v>1</v>
      </c>
      <c r="J1505" s="95">
        <v>45824.602777777778</v>
      </c>
      <c r="K1505">
        <v>0</v>
      </c>
    </row>
    <row r="1506" spans="1:12" x14ac:dyDescent="0.35">
      <c r="A1506" t="s">
        <v>1634</v>
      </c>
      <c r="B1506" s="93">
        <v>5216142862510</v>
      </c>
      <c r="C1506" t="s">
        <v>129</v>
      </c>
      <c r="D1506" t="s">
        <v>130</v>
      </c>
      <c r="E1506">
        <v>1</v>
      </c>
      <c r="F1506">
        <v>0</v>
      </c>
      <c r="G1506">
        <v>1</v>
      </c>
      <c r="H1506"/>
      <c r="I1506">
        <v>1</v>
      </c>
      <c r="J1506" s="95">
        <v>45824.603472222225</v>
      </c>
      <c r="K1506">
        <v>0</v>
      </c>
    </row>
    <row r="1507" spans="1:12" x14ac:dyDescent="0.35">
      <c r="A1507" t="s">
        <v>1635</v>
      </c>
      <c r="B1507" s="93">
        <v>5219515044193</v>
      </c>
      <c r="C1507" t="s">
        <v>129</v>
      </c>
      <c r="D1507" t="s">
        <v>130</v>
      </c>
      <c r="E1507">
        <v>1</v>
      </c>
      <c r="F1507">
        <v>0</v>
      </c>
      <c r="G1507">
        <v>1</v>
      </c>
      <c r="H1507"/>
      <c r="I1507">
        <v>1</v>
      </c>
      <c r="J1507" s="95">
        <v>45824.603472222225</v>
      </c>
      <c r="K1507">
        <v>0</v>
      </c>
    </row>
    <row r="1508" spans="1:12" x14ac:dyDescent="0.35">
      <c r="A1508" t="s">
        <v>1636</v>
      </c>
      <c r="B1508" s="93">
        <v>5215510206306</v>
      </c>
      <c r="C1508" t="s">
        <v>129</v>
      </c>
      <c r="D1508" t="s">
        <v>130</v>
      </c>
      <c r="E1508">
        <v>1</v>
      </c>
      <c r="F1508">
        <v>1</v>
      </c>
      <c r="G1508">
        <v>1</v>
      </c>
      <c r="H1508"/>
      <c r="I1508">
        <v>1</v>
      </c>
      <c r="J1508" s="95">
        <v>45824.602777777778</v>
      </c>
      <c r="K1508">
        <v>1</v>
      </c>
      <c r="L1508" s="95">
        <v>45824.604861111111</v>
      </c>
    </row>
    <row r="1509" spans="1:12" x14ac:dyDescent="0.35">
      <c r="A1509" t="s">
        <v>1637</v>
      </c>
      <c r="B1509" s="93">
        <v>5219241284583</v>
      </c>
      <c r="C1509" t="s">
        <v>129</v>
      </c>
      <c r="D1509" t="s">
        <v>130</v>
      </c>
      <c r="E1509">
        <v>0</v>
      </c>
      <c r="F1509">
        <v>0</v>
      </c>
      <c r="G1509">
        <v>0</v>
      </c>
      <c r="H1509" s="95">
        <v>45824.606249999997</v>
      </c>
      <c r="I1509">
        <v>0</v>
      </c>
      <c r="K1509">
        <v>0</v>
      </c>
    </row>
    <row r="1510" spans="1:12" x14ac:dyDescent="0.35">
      <c r="A1510" t="s">
        <v>1638</v>
      </c>
      <c r="B1510" s="93">
        <v>5214521428654</v>
      </c>
      <c r="C1510" t="s">
        <v>129</v>
      </c>
      <c r="D1510" t="s">
        <v>130</v>
      </c>
      <c r="E1510">
        <v>1</v>
      </c>
      <c r="F1510">
        <v>0</v>
      </c>
      <c r="G1510">
        <v>1</v>
      </c>
      <c r="H1510"/>
      <c r="I1510">
        <v>1</v>
      </c>
      <c r="J1510" s="95">
        <v>45824.606944444444</v>
      </c>
      <c r="K1510">
        <v>0</v>
      </c>
    </row>
    <row r="1511" spans="1:12" x14ac:dyDescent="0.35">
      <c r="A1511" t="s">
        <v>1639</v>
      </c>
      <c r="B1511" s="93">
        <v>5212871008281</v>
      </c>
      <c r="C1511" t="s">
        <v>129</v>
      </c>
      <c r="D1511" t="s">
        <v>130</v>
      </c>
      <c r="E1511">
        <v>1</v>
      </c>
      <c r="F1511">
        <v>1</v>
      </c>
      <c r="G1511">
        <v>1</v>
      </c>
      <c r="H1511"/>
      <c r="I1511">
        <v>1</v>
      </c>
      <c r="J1511" s="95">
        <v>45824.60833333333</v>
      </c>
      <c r="K1511">
        <v>1</v>
      </c>
      <c r="L1511" s="95">
        <v>45824.619444444441</v>
      </c>
    </row>
    <row r="1512" spans="1:12" x14ac:dyDescent="0.35">
      <c r="A1512" t="s">
        <v>1640</v>
      </c>
      <c r="B1512" s="93">
        <v>5213336262789</v>
      </c>
      <c r="C1512" t="s">
        <v>129</v>
      </c>
      <c r="D1512" t="s">
        <v>130</v>
      </c>
      <c r="E1512">
        <v>1</v>
      </c>
      <c r="F1512">
        <v>1</v>
      </c>
      <c r="G1512">
        <v>1</v>
      </c>
      <c r="H1512"/>
      <c r="I1512">
        <v>1</v>
      </c>
      <c r="J1512" s="95">
        <v>45824.604166666664</v>
      </c>
      <c r="K1512">
        <v>1</v>
      </c>
      <c r="L1512" s="95">
        <v>45824.92291666667</v>
      </c>
    </row>
    <row r="1513" spans="1:12" x14ac:dyDescent="0.35">
      <c r="A1513" t="s">
        <v>1641</v>
      </c>
      <c r="B1513" s="93">
        <v>5219511192649</v>
      </c>
      <c r="C1513" t="s">
        <v>129</v>
      </c>
      <c r="D1513" t="s">
        <v>130</v>
      </c>
      <c r="E1513">
        <v>1</v>
      </c>
      <c r="F1513">
        <v>1</v>
      </c>
      <c r="G1513">
        <v>1</v>
      </c>
      <c r="H1513"/>
      <c r="I1513">
        <v>1</v>
      </c>
      <c r="J1513" s="95">
        <v>45824.604861111111</v>
      </c>
      <c r="K1513">
        <v>1</v>
      </c>
      <c r="L1513" s="95">
        <v>45824.609027777777</v>
      </c>
    </row>
    <row r="1514" spans="1:12" x14ac:dyDescent="0.35">
      <c r="A1514" t="s">
        <v>1642</v>
      </c>
      <c r="B1514" s="93">
        <v>5215554180444</v>
      </c>
      <c r="C1514" t="s">
        <v>129</v>
      </c>
      <c r="D1514" t="s">
        <v>130</v>
      </c>
      <c r="E1514">
        <v>1</v>
      </c>
      <c r="F1514">
        <v>0</v>
      </c>
      <c r="G1514">
        <v>1</v>
      </c>
      <c r="H1514"/>
      <c r="I1514">
        <v>1</v>
      </c>
      <c r="J1514" s="95">
        <v>45824.602777777778</v>
      </c>
      <c r="K1514">
        <v>0</v>
      </c>
    </row>
    <row r="1515" spans="1:12" x14ac:dyDescent="0.35">
      <c r="A1515" t="s">
        <v>1643</v>
      </c>
      <c r="B1515" s="93">
        <v>5212223077014</v>
      </c>
      <c r="C1515" t="s">
        <v>129</v>
      </c>
      <c r="D1515" t="s">
        <v>130</v>
      </c>
      <c r="E1515">
        <v>1</v>
      </c>
      <c r="F1515">
        <v>0</v>
      </c>
      <c r="G1515">
        <v>1</v>
      </c>
      <c r="H1515"/>
      <c r="I1515">
        <v>1</v>
      </c>
      <c r="J1515" s="95">
        <v>45824.602777777778</v>
      </c>
      <c r="K1515">
        <v>0</v>
      </c>
    </row>
    <row r="1516" spans="1:12" x14ac:dyDescent="0.35">
      <c r="A1516" t="s">
        <v>1644</v>
      </c>
      <c r="B1516" s="93">
        <v>5214491871229</v>
      </c>
      <c r="C1516" t="s">
        <v>129</v>
      </c>
      <c r="D1516" t="s">
        <v>130</v>
      </c>
      <c r="E1516">
        <v>1</v>
      </c>
      <c r="F1516">
        <v>1</v>
      </c>
      <c r="G1516">
        <v>1</v>
      </c>
      <c r="H1516"/>
      <c r="I1516">
        <v>1</v>
      </c>
      <c r="J1516" s="95">
        <v>45824.60833333333</v>
      </c>
      <c r="K1516">
        <v>1</v>
      </c>
      <c r="L1516" s="95">
        <v>45824.60833333333</v>
      </c>
    </row>
    <row r="1517" spans="1:12" x14ac:dyDescent="0.35">
      <c r="A1517" t="s">
        <v>1645</v>
      </c>
      <c r="B1517" s="93">
        <v>5219614536945</v>
      </c>
      <c r="C1517" t="s">
        <v>129</v>
      </c>
      <c r="D1517" t="s">
        <v>130</v>
      </c>
      <c r="E1517">
        <v>0</v>
      </c>
      <c r="F1517">
        <v>0</v>
      </c>
      <c r="G1517">
        <v>0</v>
      </c>
      <c r="H1517" s="95">
        <v>45824.606249999997</v>
      </c>
      <c r="I1517">
        <v>0</v>
      </c>
      <c r="K1517">
        <v>0</v>
      </c>
    </row>
    <row r="1518" spans="1:12" x14ac:dyDescent="0.35">
      <c r="A1518" t="s">
        <v>1646</v>
      </c>
      <c r="B1518" s="93">
        <v>5216642784239</v>
      </c>
      <c r="C1518" t="s">
        <v>129</v>
      </c>
      <c r="D1518" t="s">
        <v>130</v>
      </c>
      <c r="E1518">
        <v>1</v>
      </c>
      <c r="F1518">
        <v>1</v>
      </c>
      <c r="G1518">
        <v>1</v>
      </c>
      <c r="H1518"/>
      <c r="I1518">
        <v>1</v>
      </c>
      <c r="J1518" s="95">
        <v>45824.602083333331</v>
      </c>
      <c r="K1518">
        <v>1</v>
      </c>
      <c r="L1518" s="95">
        <v>45824.697916666664</v>
      </c>
    </row>
    <row r="1519" spans="1:12" x14ac:dyDescent="0.35">
      <c r="A1519" t="s">
        <v>1647</v>
      </c>
      <c r="B1519" s="93">
        <v>5215511496242</v>
      </c>
      <c r="C1519" t="s">
        <v>129</v>
      </c>
      <c r="D1519" t="s">
        <v>130</v>
      </c>
      <c r="E1519">
        <v>0</v>
      </c>
      <c r="F1519">
        <v>0</v>
      </c>
      <c r="G1519">
        <v>0</v>
      </c>
      <c r="H1519" s="95">
        <v>45824.606249999997</v>
      </c>
      <c r="I1519">
        <v>0</v>
      </c>
      <c r="K1519">
        <v>0</v>
      </c>
    </row>
    <row r="1520" spans="1:12" x14ac:dyDescent="0.35">
      <c r="A1520" t="s">
        <v>1648</v>
      </c>
      <c r="B1520" s="93">
        <v>5217714045259</v>
      </c>
      <c r="C1520" t="s">
        <v>129</v>
      </c>
      <c r="D1520" t="s">
        <v>130</v>
      </c>
      <c r="E1520">
        <v>1</v>
      </c>
      <c r="F1520">
        <v>1</v>
      </c>
      <c r="G1520">
        <v>1</v>
      </c>
      <c r="H1520"/>
      <c r="I1520">
        <v>1</v>
      </c>
      <c r="J1520" s="95">
        <v>45824.606249999997</v>
      </c>
      <c r="K1520">
        <v>1</v>
      </c>
      <c r="L1520" s="95">
        <v>45824.607638888891</v>
      </c>
    </row>
    <row r="1521" spans="1:12" x14ac:dyDescent="0.35">
      <c r="A1521" t="s">
        <v>1649</v>
      </c>
      <c r="B1521" s="93">
        <v>5215534078778</v>
      </c>
      <c r="C1521" t="s">
        <v>129</v>
      </c>
      <c r="D1521" t="s">
        <v>130</v>
      </c>
      <c r="E1521">
        <v>1</v>
      </c>
      <c r="F1521">
        <v>0</v>
      </c>
      <c r="G1521">
        <v>1</v>
      </c>
      <c r="H1521"/>
      <c r="I1521">
        <v>1</v>
      </c>
      <c r="J1521" s="95">
        <v>45824.602777777778</v>
      </c>
      <c r="K1521">
        <v>0</v>
      </c>
    </row>
    <row r="1522" spans="1:12" x14ac:dyDescent="0.35">
      <c r="A1522" t="s">
        <v>1650</v>
      </c>
      <c r="B1522" s="93">
        <v>5214631030905</v>
      </c>
      <c r="C1522" t="s">
        <v>129</v>
      </c>
      <c r="D1522" t="s">
        <v>130</v>
      </c>
      <c r="E1522">
        <v>1</v>
      </c>
      <c r="F1522">
        <v>1</v>
      </c>
      <c r="G1522">
        <v>1</v>
      </c>
      <c r="H1522"/>
      <c r="I1522">
        <v>1</v>
      </c>
      <c r="J1522" s="95">
        <v>45824.607638888891</v>
      </c>
      <c r="K1522">
        <v>1</v>
      </c>
      <c r="L1522" s="95">
        <v>45824.607638888891</v>
      </c>
    </row>
    <row r="1523" spans="1:12" x14ac:dyDescent="0.35">
      <c r="A1523" t="s">
        <v>1651</v>
      </c>
      <c r="B1523" s="93">
        <v>5213313135769</v>
      </c>
      <c r="C1523" t="s">
        <v>129</v>
      </c>
      <c r="D1523" t="s">
        <v>130</v>
      </c>
      <c r="E1523">
        <v>1</v>
      </c>
      <c r="F1523">
        <v>0</v>
      </c>
      <c r="G1523">
        <v>1</v>
      </c>
      <c r="H1523"/>
      <c r="I1523">
        <v>1</v>
      </c>
      <c r="J1523" s="95">
        <v>45824.606944444444</v>
      </c>
      <c r="K1523">
        <v>0</v>
      </c>
    </row>
    <row r="1524" spans="1:12" x14ac:dyDescent="0.35">
      <c r="A1524" t="s">
        <v>1652</v>
      </c>
      <c r="B1524" s="93">
        <v>5215554575299</v>
      </c>
      <c r="C1524" t="s">
        <v>129</v>
      </c>
      <c r="D1524" t="s">
        <v>130</v>
      </c>
      <c r="E1524">
        <v>0</v>
      </c>
      <c r="F1524">
        <v>0</v>
      </c>
      <c r="G1524">
        <v>0</v>
      </c>
      <c r="H1524" s="95">
        <v>45824.602777777778</v>
      </c>
      <c r="I1524">
        <v>0</v>
      </c>
      <c r="K1524">
        <v>0</v>
      </c>
    </row>
    <row r="1525" spans="1:12" x14ac:dyDescent="0.35">
      <c r="A1525" t="s">
        <v>1653</v>
      </c>
      <c r="B1525" s="93">
        <v>5215580482560</v>
      </c>
      <c r="C1525" t="s">
        <v>129</v>
      </c>
      <c r="D1525" t="s">
        <v>130</v>
      </c>
      <c r="E1525">
        <v>1</v>
      </c>
      <c r="F1525">
        <v>1</v>
      </c>
      <c r="G1525">
        <v>1</v>
      </c>
      <c r="H1525"/>
      <c r="I1525">
        <v>1</v>
      </c>
      <c r="J1525" s="95">
        <v>45824.602083333331</v>
      </c>
      <c r="K1525">
        <v>1</v>
      </c>
      <c r="L1525" s="95">
        <v>45824.615972222222</v>
      </c>
    </row>
    <row r="1526" spans="1:12" x14ac:dyDescent="0.35">
      <c r="A1526" t="s">
        <v>1654</v>
      </c>
      <c r="B1526" s="93">
        <v>5219514269102</v>
      </c>
      <c r="C1526" t="s">
        <v>129</v>
      </c>
      <c r="D1526" t="s">
        <v>130</v>
      </c>
      <c r="E1526">
        <v>0</v>
      </c>
      <c r="F1526">
        <v>0</v>
      </c>
      <c r="G1526">
        <v>0</v>
      </c>
      <c r="H1526" s="95">
        <v>45824.606249999997</v>
      </c>
      <c r="I1526">
        <v>0</v>
      </c>
      <c r="K1526">
        <v>0</v>
      </c>
    </row>
    <row r="1527" spans="1:12" x14ac:dyDescent="0.35">
      <c r="A1527" t="s">
        <v>1655</v>
      </c>
      <c r="B1527" s="93">
        <v>5219971135155</v>
      </c>
      <c r="C1527" t="s">
        <v>129</v>
      </c>
      <c r="D1527" t="s">
        <v>130</v>
      </c>
      <c r="E1527">
        <v>1</v>
      </c>
      <c r="F1527">
        <v>0</v>
      </c>
      <c r="G1527">
        <v>1</v>
      </c>
      <c r="H1527"/>
      <c r="I1527">
        <v>1</v>
      </c>
      <c r="J1527" s="95">
        <v>45824.604861111111</v>
      </c>
      <c r="K1527">
        <v>0</v>
      </c>
    </row>
    <row r="1528" spans="1:12" x14ac:dyDescent="0.35">
      <c r="A1528" t="s">
        <v>1656</v>
      </c>
      <c r="B1528" s="93">
        <v>5212251129707</v>
      </c>
      <c r="C1528" t="s">
        <v>129</v>
      </c>
      <c r="D1528" t="s">
        <v>130</v>
      </c>
      <c r="E1528">
        <v>1</v>
      </c>
      <c r="F1528">
        <v>0</v>
      </c>
      <c r="G1528">
        <v>1</v>
      </c>
      <c r="H1528"/>
      <c r="I1528">
        <v>1</v>
      </c>
      <c r="J1528" s="95">
        <v>45824.604166666664</v>
      </c>
      <c r="K1528">
        <v>0</v>
      </c>
    </row>
    <row r="1529" spans="1:12" x14ac:dyDescent="0.35">
      <c r="A1529" t="s">
        <v>1657</v>
      </c>
      <c r="B1529" s="93">
        <v>5214922327577</v>
      </c>
      <c r="C1529" t="s">
        <v>129</v>
      </c>
      <c r="D1529" t="s">
        <v>130</v>
      </c>
      <c r="E1529">
        <v>1</v>
      </c>
      <c r="F1529">
        <v>1</v>
      </c>
      <c r="G1529">
        <v>1</v>
      </c>
      <c r="H1529"/>
      <c r="I1529">
        <v>1</v>
      </c>
      <c r="J1529" s="95">
        <v>45824.627083333333</v>
      </c>
      <c r="K1529">
        <v>1</v>
      </c>
      <c r="L1529" s="95">
        <v>45824.960416666669</v>
      </c>
    </row>
    <row r="1530" spans="1:12" x14ac:dyDescent="0.35">
      <c r="A1530" t="s">
        <v>1658</v>
      </c>
      <c r="B1530" s="93">
        <v>5212411678661</v>
      </c>
      <c r="C1530" t="s">
        <v>129</v>
      </c>
      <c r="D1530" t="s">
        <v>130</v>
      </c>
      <c r="E1530">
        <v>1</v>
      </c>
      <c r="F1530">
        <v>0</v>
      </c>
      <c r="G1530">
        <v>1</v>
      </c>
      <c r="H1530"/>
      <c r="I1530">
        <v>1</v>
      </c>
      <c r="J1530" s="95">
        <v>45824.604861111111</v>
      </c>
      <c r="K1530">
        <v>0</v>
      </c>
    </row>
    <row r="1531" spans="1:12" x14ac:dyDescent="0.35">
      <c r="A1531" t="s">
        <v>1659</v>
      </c>
      <c r="B1531" s="93">
        <v>5214494677529</v>
      </c>
      <c r="C1531" t="s">
        <v>129</v>
      </c>
      <c r="D1531" t="s">
        <v>130</v>
      </c>
      <c r="E1531">
        <v>1</v>
      </c>
      <c r="F1531">
        <v>1</v>
      </c>
      <c r="G1531">
        <v>1</v>
      </c>
      <c r="H1531"/>
      <c r="I1531">
        <v>1</v>
      </c>
      <c r="J1531" s="95">
        <v>45824.606249999997</v>
      </c>
      <c r="K1531">
        <v>1</v>
      </c>
      <c r="L1531" s="95">
        <v>45825.173611111109</v>
      </c>
    </row>
    <row r="1532" spans="1:12" x14ac:dyDescent="0.35">
      <c r="A1532" t="s">
        <v>1660</v>
      </c>
      <c r="B1532" s="93">
        <v>5215554350068</v>
      </c>
      <c r="C1532" t="s">
        <v>129</v>
      </c>
      <c r="D1532" t="s">
        <v>130</v>
      </c>
      <c r="E1532">
        <v>0</v>
      </c>
      <c r="F1532">
        <v>0</v>
      </c>
      <c r="G1532">
        <v>0</v>
      </c>
      <c r="H1532" s="95">
        <v>45824.609722222223</v>
      </c>
      <c r="I1532">
        <v>0</v>
      </c>
      <c r="K1532">
        <v>0</v>
      </c>
    </row>
    <row r="1533" spans="1:12" x14ac:dyDescent="0.35">
      <c r="A1533" t="s">
        <v>1661</v>
      </c>
      <c r="B1533" s="93">
        <v>5217822141810</v>
      </c>
      <c r="C1533" t="s">
        <v>129</v>
      </c>
      <c r="D1533" t="s">
        <v>130</v>
      </c>
      <c r="E1533">
        <v>1</v>
      </c>
      <c r="F1533">
        <v>1</v>
      </c>
      <c r="G1533">
        <v>1</v>
      </c>
      <c r="H1533"/>
      <c r="I1533">
        <v>1</v>
      </c>
      <c r="J1533" s="95">
        <v>45824.604861111111</v>
      </c>
      <c r="K1533">
        <v>1</v>
      </c>
      <c r="L1533" s="95">
        <v>45824.607638888891</v>
      </c>
    </row>
    <row r="1534" spans="1:12" x14ac:dyDescent="0.35">
      <c r="A1534" t="s">
        <v>1662</v>
      </c>
      <c r="B1534" s="93">
        <v>5214521069460</v>
      </c>
      <c r="C1534" t="s">
        <v>129</v>
      </c>
      <c r="D1534" t="s">
        <v>130</v>
      </c>
      <c r="E1534">
        <v>1</v>
      </c>
      <c r="F1534">
        <v>0</v>
      </c>
      <c r="G1534">
        <v>1</v>
      </c>
      <c r="H1534"/>
      <c r="I1534">
        <v>1</v>
      </c>
      <c r="J1534" s="95">
        <v>45824.603472222225</v>
      </c>
      <c r="K1534">
        <v>0</v>
      </c>
    </row>
    <row r="1535" spans="1:12" x14ac:dyDescent="0.35">
      <c r="A1535" t="s">
        <v>1663</v>
      </c>
      <c r="B1535" s="93">
        <v>5212281774468</v>
      </c>
      <c r="C1535" t="s">
        <v>129</v>
      </c>
      <c r="D1535" t="s">
        <v>130</v>
      </c>
      <c r="E1535">
        <v>1</v>
      </c>
      <c r="F1535">
        <v>1</v>
      </c>
      <c r="G1535">
        <v>1</v>
      </c>
      <c r="H1535"/>
      <c r="I1535">
        <v>1</v>
      </c>
      <c r="J1535" s="95">
        <v>45824.604861111111</v>
      </c>
      <c r="K1535">
        <v>1</v>
      </c>
      <c r="L1535" s="95">
        <v>45824.864583333336</v>
      </c>
    </row>
    <row r="1536" spans="1:12" x14ac:dyDescent="0.35">
      <c r="A1536" t="s">
        <v>1664</v>
      </c>
      <c r="B1536" s="93">
        <v>5213315206086</v>
      </c>
      <c r="C1536" t="s">
        <v>129</v>
      </c>
      <c r="D1536" t="s">
        <v>130</v>
      </c>
      <c r="E1536">
        <v>1</v>
      </c>
      <c r="F1536">
        <v>1</v>
      </c>
      <c r="G1536">
        <v>1</v>
      </c>
      <c r="H1536"/>
      <c r="I1536">
        <v>1</v>
      </c>
      <c r="J1536" s="95">
        <v>45824.609722222223</v>
      </c>
      <c r="K1536">
        <v>1</v>
      </c>
      <c r="L1536" s="95">
        <v>45824.773611111108</v>
      </c>
    </row>
    <row r="1537" spans="1:12" x14ac:dyDescent="0.35">
      <c r="A1537" t="s">
        <v>1665</v>
      </c>
      <c r="B1537" s="93">
        <v>5216671489873</v>
      </c>
      <c r="C1537" t="s">
        <v>129</v>
      </c>
      <c r="D1537" t="s">
        <v>130</v>
      </c>
      <c r="E1537">
        <v>1</v>
      </c>
      <c r="F1537">
        <v>1</v>
      </c>
      <c r="G1537">
        <v>1</v>
      </c>
      <c r="H1537"/>
      <c r="I1537">
        <v>1</v>
      </c>
      <c r="J1537" s="95">
        <v>45824.605555555558</v>
      </c>
      <c r="K1537">
        <v>1</v>
      </c>
      <c r="L1537" s="95">
        <v>45824.615277777775</v>
      </c>
    </row>
    <row r="1538" spans="1:12" x14ac:dyDescent="0.35">
      <c r="A1538" t="s">
        <v>1666</v>
      </c>
      <c r="B1538" s="93">
        <v>5214445486090</v>
      </c>
      <c r="C1538" t="s">
        <v>129</v>
      </c>
      <c r="D1538" t="s">
        <v>130</v>
      </c>
      <c r="E1538">
        <v>0</v>
      </c>
      <c r="F1538">
        <v>0</v>
      </c>
      <c r="G1538">
        <v>0</v>
      </c>
      <c r="H1538" s="95">
        <v>45824.601388888892</v>
      </c>
      <c r="I1538">
        <v>0</v>
      </c>
      <c r="K1538">
        <v>0</v>
      </c>
    </row>
    <row r="1539" spans="1:12" x14ac:dyDescent="0.35">
      <c r="A1539" t="s">
        <v>1667</v>
      </c>
      <c r="B1539" s="93">
        <v>5214621403259</v>
      </c>
      <c r="C1539" t="s">
        <v>129</v>
      </c>
      <c r="D1539" t="s">
        <v>130</v>
      </c>
      <c r="E1539">
        <v>1</v>
      </c>
      <c r="F1539">
        <v>1</v>
      </c>
      <c r="G1539">
        <v>1</v>
      </c>
      <c r="H1539"/>
      <c r="I1539">
        <v>1</v>
      </c>
      <c r="J1539" s="95">
        <v>45824.601388888892</v>
      </c>
      <c r="K1539">
        <v>1</v>
      </c>
      <c r="L1539" s="95">
        <v>45825.179166666669</v>
      </c>
    </row>
    <row r="1540" spans="1:12" x14ac:dyDescent="0.35">
      <c r="A1540" t="s">
        <v>1668</v>
      </c>
      <c r="B1540" s="93">
        <v>5215526621722</v>
      </c>
      <c r="C1540" t="s">
        <v>129</v>
      </c>
      <c r="D1540" t="s">
        <v>130</v>
      </c>
      <c r="E1540">
        <v>1</v>
      </c>
      <c r="F1540">
        <v>1</v>
      </c>
      <c r="G1540">
        <v>1</v>
      </c>
      <c r="H1540"/>
      <c r="I1540">
        <v>1</v>
      </c>
      <c r="J1540" s="95">
        <v>45824.605555555558</v>
      </c>
      <c r="K1540">
        <v>1</v>
      </c>
      <c r="L1540" s="95">
        <v>45824.644444444442</v>
      </c>
    </row>
    <row r="1541" spans="1:12" x14ac:dyDescent="0.35">
      <c r="A1541" t="s">
        <v>1669</v>
      </c>
      <c r="B1541" s="93">
        <v>5215530320504</v>
      </c>
      <c r="C1541" t="s">
        <v>129</v>
      </c>
      <c r="D1541" t="s">
        <v>130</v>
      </c>
      <c r="E1541">
        <v>1</v>
      </c>
      <c r="F1541">
        <v>1</v>
      </c>
      <c r="G1541">
        <v>1</v>
      </c>
      <c r="H1541"/>
      <c r="I1541">
        <v>1</v>
      </c>
      <c r="J1541" s="95">
        <v>45824.61041666667</v>
      </c>
      <c r="K1541">
        <v>1</v>
      </c>
      <c r="L1541" s="95">
        <v>45824.645138888889</v>
      </c>
    </row>
    <row r="1542" spans="1:12" x14ac:dyDescent="0.35">
      <c r="A1542" t="s">
        <v>1670</v>
      </c>
      <c r="B1542" s="93">
        <v>5216693331937</v>
      </c>
      <c r="C1542" t="s">
        <v>129</v>
      </c>
      <c r="D1542" t="s">
        <v>130</v>
      </c>
      <c r="E1542">
        <v>1</v>
      </c>
      <c r="F1542">
        <v>1</v>
      </c>
      <c r="G1542">
        <v>1</v>
      </c>
      <c r="H1542"/>
      <c r="I1542">
        <v>1</v>
      </c>
      <c r="J1542" s="95">
        <v>45824.606944444444</v>
      </c>
      <c r="K1542">
        <v>1</v>
      </c>
      <c r="L1542" s="95">
        <v>45824.678472222222</v>
      </c>
    </row>
    <row r="1543" spans="1:12" x14ac:dyDescent="0.35">
      <c r="A1543" t="s">
        <v>1671</v>
      </c>
      <c r="B1543" s="93">
        <v>5216869461750</v>
      </c>
      <c r="C1543" t="s">
        <v>129</v>
      </c>
      <c r="D1543" t="s">
        <v>130</v>
      </c>
      <c r="E1543">
        <v>1</v>
      </c>
      <c r="F1543">
        <v>0</v>
      </c>
      <c r="G1543">
        <v>1</v>
      </c>
      <c r="H1543"/>
      <c r="I1543">
        <v>1</v>
      </c>
      <c r="J1543" s="95">
        <v>45824.602777777778</v>
      </c>
      <c r="K1543">
        <v>0</v>
      </c>
    </row>
    <row r="1544" spans="1:12" x14ac:dyDescent="0.35">
      <c r="A1544" t="s">
        <v>1672</v>
      </c>
      <c r="B1544" s="93">
        <v>5214471096239</v>
      </c>
      <c r="C1544" t="s">
        <v>129</v>
      </c>
      <c r="D1544" t="s">
        <v>130</v>
      </c>
      <c r="E1544">
        <v>0</v>
      </c>
      <c r="F1544">
        <v>0</v>
      </c>
      <c r="G1544">
        <v>0</v>
      </c>
      <c r="H1544" s="95">
        <v>45824.604166666664</v>
      </c>
      <c r="I1544">
        <v>0</v>
      </c>
      <c r="K1544">
        <v>0</v>
      </c>
    </row>
    <row r="1545" spans="1:12" x14ac:dyDescent="0.35">
      <c r="A1545" t="s">
        <v>1673</v>
      </c>
      <c r="B1545" s="93">
        <v>5212299599664</v>
      </c>
      <c r="C1545" t="s">
        <v>129</v>
      </c>
      <c r="D1545" t="s">
        <v>130</v>
      </c>
      <c r="E1545">
        <v>1</v>
      </c>
      <c r="F1545">
        <v>0</v>
      </c>
      <c r="G1545">
        <v>1</v>
      </c>
      <c r="H1545"/>
      <c r="I1545">
        <v>1</v>
      </c>
      <c r="J1545" s="95">
        <v>45824.606944444444</v>
      </c>
      <c r="K1545">
        <v>0</v>
      </c>
    </row>
    <row r="1546" spans="1:12" x14ac:dyDescent="0.35">
      <c r="A1546" t="s">
        <v>1674</v>
      </c>
      <c r="B1546" s="93">
        <v>5214639525945</v>
      </c>
      <c r="C1546" t="s">
        <v>129</v>
      </c>
      <c r="D1546" t="s">
        <v>130</v>
      </c>
      <c r="E1546">
        <v>1</v>
      </c>
      <c r="F1546">
        <v>1</v>
      </c>
      <c r="G1546">
        <v>1</v>
      </c>
      <c r="H1546"/>
      <c r="I1546">
        <v>1</v>
      </c>
      <c r="J1546" s="95">
        <v>45824.602083333331</v>
      </c>
      <c r="K1546">
        <v>1</v>
      </c>
      <c r="L1546" s="95">
        <v>45824.615972222222</v>
      </c>
    </row>
    <row r="1547" spans="1:12" x14ac:dyDescent="0.35">
      <c r="A1547" t="s">
        <v>1675</v>
      </c>
      <c r="B1547" s="93">
        <v>5212741037994</v>
      </c>
      <c r="C1547" t="s">
        <v>129</v>
      </c>
      <c r="D1547" t="s">
        <v>130</v>
      </c>
      <c r="E1547">
        <v>1</v>
      </c>
      <c r="F1547">
        <v>1</v>
      </c>
      <c r="G1547">
        <v>1</v>
      </c>
      <c r="H1547"/>
      <c r="I1547">
        <v>1</v>
      </c>
      <c r="J1547" s="95">
        <v>45824.602083333331</v>
      </c>
      <c r="K1547">
        <v>1</v>
      </c>
      <c r="L1547" s="95">
        <v>45824.613888888889</v>
      </c>
    </row>
    <row r="1548" spans="1:12" x14ac:dyDescent="0.35">
      <c r="A1548" t="s">
        <v>1676</v>
      </c>
      <c r="B1548" s="93">
        <v>5215546161578</v>
      </c>
      <c r="C1548" t="s">
        <v>129</v>
      </c>
      <c r="D1548" t="s">
        <v>130</v>
      </c>
      <c r="E1548">
        <v>0</v>
      </c>
      <c r="F1548">
        <v>0</v>
      </c>
      <c r="G1548">
        <v>0</v>
      </c>
      <c r="H1548" s="95">
        <v>45824.603472222225</v>
      </c>
      <c r="I1548">
        <v>0</v>
      </c>
      <c r="K1548">
        <v>0</v>
      </c>
    </row>
    <row r="1549" spans="1:12" x14ac:dyDescent="0.35">
      <c r="A1549" t="s">
        <v>1677</v>
      </c>
      <c r="B1549" s="93">
        <v>5218332452371</v>
      </c>
      <c r="C1549" t="s">
        <v>129</v>
      </c>
      <c r="D1549" t="s">
        <v>130</v>
      </c>
      <c r="E1549">
        <v>1</v>
      </c>
      <c r="F1549">
        <v>0</v>
      </c>
      <c r="G1549">
        <v>1</v>
      </c>
      <c r="H1549"/>
      <c r="I1549">
        <v>1</v>
      </c>
      <c r="J1549" s="95">
        <v>45824.61041666667</v>
      </c>
      <c r="K1549">
        <v>0</v>
      </c>
    </row>
    <row r="1550" spans="1:12" x14ac:dyDescent="0.35">
      <c r="A1550" t="s">
        <v>1678</v>
      </c>
      <c r="B1550" s="93">
        <v>5217471307640</v>
      </c>
      <c r="C1550" t="s">
        <v>129</v>
      </c>
      <c r="D1550" t="s">
        <v>130</v>
      </c>
      <c r="E1550">
        <v>1</v>
      </c>
      <c r="F1550">
        <v>0</v>
      </c>
      <c r="G1550">
        <v>1</v>
      </c>
      <c r="H1550"/>
      <c r="I1550">
        <v>1</v>
      </c>
      <c r="J1550" s="95">
        <v>45824.604861111111</v>
      </c>
      <c r="K1550">
        <v>0</v>
      </c>
    </row>
    <row r="1551" spans="1:12" x14ac:dyDescent="0.35">
      <c r="A1551" t="s">
        <v>1679</v>
      </c>
      <c r="B1551" s="93">
        <v>5215580032750</v>
      </c>
      <c r="C1551" t="s">
        <v>129</v>
      </c>
      <c r="D1551" t="s">
        <v>130</v>
      </c>
      <c r="E1551">
        <v>1</v>
      </c>
      <c r="F1551">
        <v>0</v>
      </c>
      <c r="G1551">
        <v>1</v>
      </c>
      <c r="H1551"/>
      <c r="I1551">
        <v>1</v>
      </c>
      <c r="J1551" s="95">
        <v>45824.605555555558</v>
      </c>
      <c r="K1551">
        <v>0</v>
      </c>
    </row>
    <row r="1552" spans="1:12" x14ac:dyDescent="0.35">
      <c r="A1552" t="s">
        <v>1680</v>
      </c>
      <c r="B1552" s="93">
        <v>5218180236512</v>
      </c>
      <c r="C1552" t="s">
        <v>129</v>
      </c>
      <c r="D1552" t="s">
        <v>130</v>
      </c>
      <c r="E1552">
        <v>1</v>
      </c>
      <c r="F1552">
        <v>1</v>
      </c>
      <c r="G1552">
        <v>1</v>
      </c>
      <c r="H1552"/>
      <c r="I1552">
        <v>1</v>
      </c>
      <c r="J1552" s="95">
        <v>45824.605555555558</v>
      </c>
      <c r="K1552">
        <v>1</v>
      </c>
      <c r="L1552" s="95">
        <v>45825.911805555559</v>
      </c>
    </row>
    <row r="1553" spans="1:12" x14ac:dyDescent="0.35">
      <c r="A1553" t="s">
        <v>1681</v>
      </c>
      <c r="B1553" s="93">
        <v>5212311168103</v>
      </c>
      <c r="C1553" t="s">
        <v>129</v>
      </c>
      <c r="D1553" t="s">
        <v>130</v>
      </c>
      <c r="E1553">
        <v>1</v>
      </c>
      <c r="F1553">
        <v>1</v>
      </c>
      <c r="G1553">
        <v>1</v>
      </c>
      <c r="H1553"/>
      <c r="I1553">
        <v>1</v>
      </c>
      <c r="J1553" s="95">
        <v>45824.606249999997</v>
      </c>
      <c r="K1553">
        <v>1</v>
      </c>
      <c r="L1553" s="95">
        <v>45824.841666666667</v>
      </c>
    </row>
    <row r="1554" spans="1:12" x14ac:dyDescent="0.35">
      <c r="A1554" t="s">
        <v>1682</v>
      </c>
      <c r="B1554" s="93">
        <v>5215616588794</v>
      </c>
      <c r="C1554" t="s">
        <v>129</v>
      </c>
      <c r="D1554" t="s">
        <v>130</v>
      </c>
      <c r="E1554">
        <v>0</v>
      </c>
      <c r="F1554">
        <v>0</v>
      </c>
      <c r="G1554">
        <v>0</v>
      </c>
      <c r="H1554" s="95">
        <v>45824.605555555558</v>
      </c>
      <c r="I1554">
        <v>0</v>
      </c>
      <c r="K1554">
        <v>0</v>
      </c>
    </row>
    <row r="1555" spans="1:12" x14ac:dyDescent="0.35">
      <c r="A1555" t="s">
        <v>1683</v>
      </c>
      <c r="B1555" s="93">
        <v>5217841199170</v>
      </c>
      <c r="C1555" t="s">
        <v>129</v>
      </c>
      <c r="D1555" t="s">
        <v>130</v>
      </c>
      <c r="E1555">
        <v>1</v>
      </c>
      <c r="F1555">
        <v>1</v>
      </c>
      <c r="G1555">
        <v>1</v>
      </c>
      <c r="H1555"/>
      <c r="I1555">
        <v>1</v>
      </c>
      <c r="J1555" s="95">
        <v>45824.609027777777</v>
      </c>
      <c r="K1555">
        <v>1</v>
      </c>
      <c r="L1555" s="95">
        <v>45824.614583333336</v>
      </c>
    </row>
    <row r="1556" spans="1:12" x14ac:dyDescent="0.35">
      <c r="A1556" t="s">
        <v>1684</v>
      </c>
      <c r="B1556" s="93">
        <v>5214444232433</v>
      </c>
      <c r="C1556" t="s">
        <v>129</v>
      </c>
      <c r="D1556" t="s">
        <v>130</v>
      </c>
      <c r="E1556">
        <v>1</v>
      </c>
      <c r="F1556">
        <v>1</v>
      </c>
      <c r="G1556">
        <v>1</v>
      </c>
      <c r="H1556"/>
      <c r="I1556">
        <v>1</v>
      </c>
      <c r="J1556" s="95">
        <v>45824.606944444444</v>
      </c>
      <c r="K1556">
        <v>1</v>
      </c>
      <c r="L1556" s="95">
        <v>45825.74722222222</v>
      </c>
    </row>
    <row r="1557" spans="1:12" x14ac:dyDescent="0.35">
      <c r="A1557" t="s">
        <v>1685</v>
      </c>
      <c r="B1557" s="93">
        <v>5215575613899</v>
      </c>
      <c r="C1557" t="s">
        <v>129</v>
      </c>
      <c r="D1557" t="s">
        <v>130</v>
      </c>
      <c r="E1557">
        <v>1</v>
      </c>
      <c r="F1557">
        <v>1</v>
      </c>
      <c r="G1557">
        <v>1</v>
      </c>
      <c r="H1557"/>
      <c r="I1557">
        <v>1</v>
      </c>
      <c r="J1557" s="95">
        <v>45824.606249999997</v>
      </c>
      <c r="K1557">
        <v>1</v>
      </c>
      <c r="L1557" s="95">
        <v>45824.606944444444</v>
      </c>
    </row>
    <row r="1558" spans="1:12" x14ac:dyDescent="0.35">
      <c r="A1558" t="s">
        <v>1686</v>
      </c>
      <c r="B1558" s="93">
        <v>5216622956644</v>
      </c>
      <c r="C1558" t="s">
        <v>129</v>
      </c>
      <c r="D1558" t="s">
        <v>130</v>
      </c>
      <c r="E1558">
        <v>1</v>
      </c>
      <c r="F1558">
        <v>0</v>
      </c>
      <c r="G1558">
        <v>1</v>
      </c>
      <c r="H1558"/>
      <c r="I1558">
        <v>1</v>
      </c>
      <c r="J1558" s="95">
        <v>45824.609027777777</v>
      </c>
      <c r="K1558">
        <v>0</v>
      </c>
    </row>
    <row r="1559" spans="1:12" x14ac:dyDescent="0.35">
      <c r="A1559" t="s">
        <v>1687</v>
      </c>
      <c r="B1559" s="93">
        <v>5212731178411</v>
      </c>
      <c r="C1559" t="s">
        <v>129</v>
      </c>
      <c r="D1559" t="s">
        <v>130</v>
      </c>
      <c r="E1559">
        <v>1</v>
      </c>
      <c r="F1559">
        <v>0</v>
      </c>
      <c r="G1559">
        <v>1</v>
      </c>
      <c r="H1559"/>
      <c r="I1559">
        <v>1</v>
      </c>
      <c r="J1559" s="95">
        <v>45824.61041666667</v>
      </c>
      <c r="K1559">
        <v>0</v>
      </c>
    </row>
    <row r="1560" spans="1:12" x14ac:dyDescent="0.35">
      <c r="A1560" t="s">
        <v>1688</v>
      </c>
      <c r="B1560" s="93">
        <v>5216142153429</v>
      </c>
      <c r="C1560" t="s">
        <v>129</v>
      </c>
      <c r="D1560" t="s">
        <v>130</v>
      </c>
      <c r="E1560">
        <v>1</v>
      </c>
      <c r="F1560">
        <v>0</v>
      </c>
      <c r="G1560">
        <v>1</v>
      </c>
      <c r="H1560"/>
      <c r="I1560">
        <v>1</v>
      </c>
      <c r="J1560" s="95">
        <v>45824.605555555558</v>
      </c>
      <c r="K1560">
        <v>0</v>
      </c>
    </row>
    <row r="1561" spans="1:12" x14ac:dyDescent="0.35">
      <c r="A1561" t="s">
        <v>1689</v>
      </c>
      <c r="B1561" s="93">
        <v>5219581317656</v>
      </c>
      <c r="C1561" t="s">
        <v>129</v>
      </c>
      <c r="D1561" t="s">
        <v>130</v>
      </c>
      <c r="E1561">
        <v>0</v>
      </c>
      <c r="F1561">
        <v>0</v>
      </c>
      <c r="G1561">
        <v>0</v>
      </c>
      <c r="H1561" s="95">
        <v>45824.604166666664</v>
      </c>
      <c r="I1561">
        <v>0</v>
      </c>
      <c r="K1561">
        <v>0</v>
      </c>
    </row>
    <row r="1562" spans="1:12" x14ac:dyDescent="0.35">
      <c r="A1562" t="s">
        <v>1690</v>
      </c>
      <c r="B1562" s="93">
        <v>5217773493643</v>
      </c>
      <c r="C1562" t="s">
        <v>129</v>
      </c>
      <c r="D1562" t="s">
        <v>130</v>
      </c>
      <c r="E1562">
        <v>0</v>
      </c>
      <c r="F1562">
        <v>0</v>
      </c>
      <c r="G1562">
        <v>0</v>
      </c>
      <c r="H1562" s="95">
        <v>45824.606249999997</v>
      </c>
      <c r="I1562">
        <v>0</v>
      </c>
      <c r="K1562">
        <v>0</v>
      </c>
    </row>
    <row r="1563" spans="1:12" x14ac:dyDescent="0.35">
      <c r="A1563" t="s">
        <v>1691</v>
      </c>
      <c r="B1563" s="93">
        <v>5218331038963</v>
      </c>
      <c r="C1563" t="s">
        <v>129</v>
      </c>
      <c r="D1563" t="s">
        <v>130</v>
      </c>
      <c r="E1563">
        <v>1</v>
      </c>
      <c r="F1563">
        <v>0</v>
      </c>
      <c r="G1563">
        <v>1</v>
      </c>
      <c r="H1563"/>
      <c r="I1563">
        <v>1</v>
      </c>
      <c r="J1563" s="95">
        <v>45824.607638888891</v>
      </c>
      <c r="K1563">
        <v>0</v>
      </c>
    </row>
    <row r="1564" spans="1:12" x14ac:dyDescent="0.35">
      <c r="A1564" t="s">
        <v>1692</v>
      </c>
      <c r="B1564" s="93">
        <v>5218688181552</v>
      </c>
      <c r="C1564" t="s">
        <v>129</v>
      </c>
      <c r="D1564" t="s">
        <v>130</v>
      </c>
      <c r="E1564">
        <v>1</v>
      </c>
      <c r="F1564">
        <v>1</v>
      </c>
      <c r="G1564">
        <v>1</v>
      </c>
      <c r="H1564"/>
      <c r="I1564">
        <v>1</v>
      </c>
      <c r="J1564" s="95">
        <v>45824.607638888891</v>
      </c>
      <c r="K1564">
        <v>1</v>
      </c>
      <c r="L1564" s="95">
        <v>45824.638194444444</v>
      </c>
    </row>
    <row r="1565" spans="1:12" x14ac:dyDescent="0.35">
      <c r="A1565" t="s">
        <v>1693</v>
      </c>
      <c r="B1565" s="93">
        <v>5215518268432</v>
      </c>
      <c r="C1565" t="s">
        <v>129</v>
      </c>
      <c r="D1565" t="s">
        <v>130</v>
      </c>
      <c r="E1565">
        <v>1</v>
      </c>
      <c r="F1565">
        <v>1</v>
      </c>
      <c r="G1565">
        <v>1</v>
      </c>
      <c r="H1565"/>
      <c r="I1565">
        <v>1</v>
      </c>
      <c r="J1565" s="95">
        <v>45824.606249999997</v>
      </c>
      <c r="K1565">
        <v>1</v>
      </c>
      <c r="L1565" s="95">
        <v>45824.648611111108</v>
      </c>
    </row>
    <row r="1566" spans="1:12" x14ac:dyDescent="0.35">
      <c r="A1566" t="s">
        <v>1694</v>
      </c>
      <c r="B1566" s="93">
        <v>5214491650936</v>
      </c>
      <c r="C1566" t="s">
        <v>129</v>
      </c>
      <c r="D1566" t="s">
        <v>130</v>
      </c>
      <c r="E1566">
        <v>1</v>
      </c>
      <c r="F1566">
        <v>0</v>
      </c>
      <c r="G1566">
        <v>1</v>
      </c>
      <c r="H1566"/>
      <c r="I1566">
        <v>1</v>
      </c>
      <c r="J1566" s="95">
        <v>45824.613194444442</v>
      </c>
      <c r="K1566">
        <v>0</v>
      </c>
    </row>
    <row r="1567" spans="1:12" x14ac:dyDescent="0.35">
      <c r="A1567" t="s">
        <v>1695</v>
      </c>
      <c r="B1567" s="93">
        <v>5216181730149</v>
      </c>
      <c r="C1567" t="s">
        <v>129</v>
      </c>
      <c r="D1567" t="s">
        <v>130</v>
      </c>
      <c r="E1567">
        <v>1</v>
      </c>
      <c r="F1567">
        <v>1</v>
      </c>
      <c r="G1567">
        <v>1</v>
      </c>
      <c r="H1567"/>
      <c r="I1567">
        <v>1</v>
      </c>
      <c r="J1567" s="95">
        <v>45824.601388888892</v>
      </c>
      <c r="K1567">
        <v>1</v>
      </c>
      <c r="L1567" s="95">
        <v>45824.602777777778</v>
      </c>
    </row>
    <row r="1568" spans="1:12" x14ac:dyDescent="0.35">
      <c r="A1568" t="s">
        <v>1696</v>
      </c>
      <c r="B1568" s="93">
        <v>5214498906470</v>
      </c>
      <c r="C1568" t="s">
        <v>129</v>
      </c>
      <c r="D1568" t="s">
        <v>130</v>
      </c>
      <c r="E1568">
        <v>1</v>
      </c>
      <c r="F1568">
        <v>0</v>
      </c>
      <c r="G1568">
        <v>1</v>
      </c>
      <c r="H1568"/>
      <c r="I1568">
        <v>1</v>
      </c>
      <c r="J1568" s="95">
        <v>45824.609027777777</v>
      </c>
      <c r="K1568">
        <v>0</v>
      </c>
    </row>
    <row r="1569" spans="1:12" x14ac:dyDescent="0.35">
      <c r="A1569" t="s">
        <v>1697</v>
      </c>
      <c r="B1569" s="93">
        <v>5219851000252</v>
      </c>
      <c r="C1569" t="s">
        <v>129</v>
      </c>
      <c r="D1569" t="s">
        <v>130</v>
      </c>
      <c r="E1569">
        <v>1</v>
      </c>
      <c r="F1569">
        <v>1</v>
      </c>
      <c r="G1569">
        <v>1</v>
      </c>
      <c r="H1569"/>
      <c r="I1569">
        <v>1</v>
      </c>
      <c r="J1569" s="95">
        <v>45824.606249999997</v>
      </c>
      <c r="K1569">
        <v>1</v>
      </c>
      <c r="L1569" s="95">
        <v>45824.636805555558</v>
      </c>
    </row>
    <row r="1570" spans="1:12" x14ac:dyDescent="0.35">
      <c r="A1570" t="s">
        <v>1698</v>
      </c>
      <c r="B1570" s="93">
        <v>5218112551617</v>
      </c>
      <c r="C1570" t="s">
        <v>129</v>
      </c>
      <c r="D1570" t="s">
        <v>130</v>
      </c>
      <c r="E1570">
        <v>0</v>
      </c>
      <c r="F1570">
        <v>0</v>
      </c>
      <c r="G1570">
        <v>0</v>
      </c>
      <c r="H1570" s="95">
        <v>45824.609722222223</v>
      </c>
      <c r="I1570">
        <v>0</v>
      </c>
      <c r="K1570">
        <v>0</v>
      </c>
    </row>
    <row r="1571" spans="1:12" x14ac:dyDescent="0.35">
      <c r="A1571" t="s">
        <v>1699</v>
      </c>
      <c r="B1571" s="93">
        <v>5216141614617</v>
      </c>
      <c r="C1571" t="s">
        <v>129</v>
      </c>
      <c r="D1571" t="s">
        <v>130</v>
      </c>
      <c r="E1571">
        <v>1</v>
      </c>
      <c r="F1571">
        <v>0</v>
      </c>
      <c r="G1571">
        <v>1</v>
      </c>
      <c r="H1571"/>
      <c r="I1571">
        <v>1</v>
      </c>
      <c r="J1571" s="95">
        <v>45824.605555555558</v>
      </c>
      <c r="K1571">
        <v>0</v>
      </c>
    </row>
    <row r="1572" spans="1:12" x14ac:dyDescent="0.35">
      <c r="A1572" t="s">
        <v>1700</v>
      </c>
      <c r="B1572" s="93">
        <v>5216645008847</v>
      </c>
      <c r="C1572" t="s">
        <v>129</v>
      </c>
      <c r="D1572" t="s">
        <v>130</v>
      </c>
      <c r="E1572">
        <v>1</v>
      </c>
      <c r="F1572">
        <v>1</v>
      </c>
      <c r="G1572">
        <v>1</v>
      </c>
      <c r="H1572"/>
      <c r="I1572">
        <v>1</v>
      </c>
      <c r="J1572" s="95">
        <v>45824.606944444444</v>
      </c>
      <c r="K1572">
        <v>1</v>
      </c>
      <c r="L1572" s="95">
        <v>45824.682638888888</v>
      </c>
    </row>
    <row r="1573" spans="1:12" x14ac:dyDescent="0.35">
      <c r="A1573" t="s">
        <v>1701</v>
      </c>
      <c r="B1573" s="93">
        <v>5215572288281</v>
      </c>
      <c r="C1573" t="s">
        <v>129</v>
      </c>
      <c r="D1573" t="s">
        <v>130</v>
      </c>
      <c r="E1573">
        <v>1</v>
      </c>
      <c r="F1573">
        <v>1</v>
      </c>
      <c r="G1573">
        <v>1</v>
      </c>
      <c r="H1573"/>
      <c r="I1573">
        <v>1</v>
      </c>
      <c r="J1573" s="95">
        <v>45824.606944444444</v>
      </c>
      <c r="K1573">
        <v>1</v>
      </c>
      <c r="L1573" s="95">
        <v>45824.643055555556</v>
      </c>
    </row>
    <row r="1574" spans="1:12" x14ac:dyDescent="0.35">
      <c r="A1574" t="s">
        <v>1702</v>
      </c>
      <c r="B1574" s="93">
        <v>5216621280039</v>
      </c>
      <c r="C1574" t="s">
        <v>129</v>
      </c>
      <c r="D1574" t="s">
        <v>130</v>
      </c>
      <c r="E1574">
        <v>1</v>
      </c>
      <c r="F1574">
        <v>1</v>
      </c>
      <c r="G1574">
        <v>1</v>
      </c>
      <c r="H1574"/>
      <c r="I1574">
        <v>1</v>
      </c>
      <c r="J1574" s="95">
        <v>45824.604166666664</v>
      </c>
      <c r="K1574">
        <v>1</v>
      </c>
      <c r="L1574" s="95">
        <v>45824.605555555558</v>
      </c>
    </row>
    <row r="1575" spans="1:12" x14ac:dyDescent="0.35">
      <c r="A1575" t="s">
        <v>1703</v>
      </c>
      <c r="B1575" s="93">
        <v>5219541271264</v>
      </c>
      <c r="C1575" t="s">
        <v>129</v>
      </c>
      <c r="D1575" t="s">
        <v>130</v>
      </c>
      <c r="E1575">
        <v>0</v>
      </c>
      <c r="F1575">
        <v>0</v>
      </c>
      <c r="G1575">
        <v>0</v>
      </c>
      <c r="H1575" s="95">
        <v>45824.602083333331</v>
      </c>
      <c r="I1575">
        <v>0</v>
      </c>
      <c r="K1575">
        <v>0</v>
      </c>
    </row>
    <row r="1576" spans="1:12" x14ac:dyDescent="0.35">
      <c r="A1576" t="s">
        <v>1704</v>
      </c>
      <c r="B1576" s="93">
        <v>5215523017538</v>
      </c>
      <c r="C1576" t="s">
        <v>129</v>
      </c>
      <c r="D1576" t="s">
        <v>130</v>
      </c>
      <c r="E1576">
        <v>1</v>
      </c>
      <c r="F1576">
        <v>1</v>
      </c>
      <c r="G1576">
        <v>1</v>
      </c>
      <c r="H1576"/>
      <c r="I1576">
        <v>1</v>
      </c>
      <c r="J1576" s="95">
        <v>45824.607638888891</v>
      </c>
      <c r="K1576">
        <v>1</v>
      </c>
      <c r="L1576" s="95">
        <v>45824.681944444441</v>
      </c>
    </row>
    <row r="1577" spans="1:12" x14ac:dyDescent="0.35">
      <c r="A1577" t="s">
        <v>1705</v>
      </c>
      <c r="B1577" s="93">
        <v>5215527378111</v>
      </c>
      <c r="C1577" t="s">
        <v>129</v>
      </c>
      <c r="D1577" t="s">
        <v>130</v>
      </c>
      <c r="E1577">
        <v>1</v>
      </c>
      <c r="F1577">
        <v>1</v>
      </c>
      <c r="G1577">
        <v>1</v>
      </c>
      <c r="H1577"/>
      <c r="I1577">
        <v>1</v>
      </c>
      <c r="J1577" s="95">
        <v>45824.609722222223</v>
      </c>
      <c r="K1577">
        <v>1</v>
      </c>
      <c r="L1577" s="95">
        <v>45824.759027777778</v>
      </c>
    </row>
    <row r="1578" spans="1:12" x14ac:dyDescent="0.35">
      <c r="A1578" t="s">
        <v>1706</v>
      </c>
      <c r="B1578" s="93">
        <v>5219614507780</v>
      </c>
      <c r="C1578" t="s">
        <v>129</v>
      </c>
      <c r="D1578" t="s">
        <v>130</v>
      </c>
      <c r="E1578">
        <v>0</v>
      </c>
      <c r="F1578">
        <v>0</v>
      </c>
      <c r="G1578">
        <v>0</v>
      </c>
      <c r="H1578" s="95">
        <v>45824.601388888892</v>
      </c>
      <c r="I1578">
        <v>0</v>
      </c>
      <c r="K1578">
        <v>0</v>
      </c>
    </row>
    <row r="1579" spans="1:12" x14ac:dyDescent="0.35">
      <c r="A1579" t="s">
        <v>1707</v>
      </c>
      <c r="B1579" s="93">
        <v>5219858083130</v>
      </c>
      <c r="C1579" t="s">
        <v>129</v>
      </c>
      <c r="D1579" t="s">
        <v>130</v>
      </c>
      <c r="E1579">
        <v>1</v>
      </c>
      <c r="F1579">
        <v>1</v>
      </c>
      <c r="G1579">
        <v>1</v>
      </c>
      <c r="H1579"/>
      <c r="I1579">
        <v>1</v>
      </c>
      <c r="J1579" s="95">
        <v>45824.606944444444</v>
      </c>
      <c r="K1579">
        <v>1</v>
      </c>
      <c r="L1579" s="95">
        <v>45824.612500000003</v>
      </c>
    </row>
    <row r="1580" spans="1:12" x14ac:dyDescent="0.35">
      <c r="A1580" t="s">
        <v>1708</v>
      </c>
      <c r="B1580" s="93">
        <v>5212228107406</v>
      </c>
      <c r="C1580" t="s">
        <v>129</v>
      </c>
      <c r="D1580" t="s">
        <v>130</v>
      </c>
      <c r="E1580">
        <v>1</v>
      </c>
      <c r="F1580">
        <v>1</v>
      </c>
      <c r="G1580">
        <v>1</v>
      </c>
      <c r="H1580"/>
      <c r="I1580">
        <v>1</v>
      </c>
      <c r="J1580" s="95">
        <v>45824.607638888891</v>
      </c>
      <c r="K1580">
        <v>1</v>
      </c>
      <c r="L1580" s="95">
        <v>45824.75</v>
      </c>
    </row>
    <row r="1581" spans="1:12" x14ac:dyDescent="0.35">
      <c r="A1581" t="s">
        <v>1709</v>
      </c>
      <c r="B1581" s="93">
        <v>5218715828841</v>
      </c>
      <c r="C1581" t="s">
        <v>129</v>
      </c>
      <c r="D1581" t="s">
        <v>130</v>
      </c>
      <c r="E1581">
        <v>1</v>
      </c>
      <c r="F1581">
        <v>0</v>
      </c>
      <c r="G1581">
        <v>1</v>
      </c>
      <c r="H1581"/>
      <c r="I1581">
        <v>1</v>
      </c>
      <c r="J1581" s="95">
        <v>45824.606944444444</v>
      </c>
      <c r="K1581">
        <v>0</v>
      </c>
    </row>
    <row r="1582" spans="1:12" x14ac:dyDescent="0.35">
      <c r="A1582" t="s">
        <v>1710</v>
      </c>
      <c r="B1582" s="93">
        <v>5214481063664</v>
      </c>
      <c r="C1582" t="s">
        <v>129</v>
      </c>
      <c r="D1582" t="s">
        <v>130</v>
      </c>
      <c r="E1582">
        <v>1</v>
      </c>
      <c r="F1582">
        <v>0</v>
      </c>
      <c r="G1582">
        <v>1</v>
      </c>
      <c r="H1582"/>
      <c r="I1582">
        <v>1</v>
      </c>
      <c r="J1582" s="95">
        <v>45824.602083333331</v>
      </c>
      <c r="K1582">
        <v>0</v>
      </c>
    </row>
    <row r="1583" spans="1:12" x14ac:dyDescent="0.35">
      <c r="A1583" t="s">
        <v>1711</v>
      </c>
      <c r="B1583" s="93">
        <v>5219241968846</v>
      </c>
      <c r="C1583" t="s">
        <v>129</v>
      </c>
      <c r="D1583" t="s">
        <v>130</v>
      </c>
      <c r="E1583">
        <v>1</v>
      </c>
      <c r="F1583">
        <v>1</v>
      </c>
      <c r="G1583">
        <v>1</v>
      </c>
      <c r="H1583"/>
      <c r="I1583">
        <v>1</v>
      </c>
      <c r="J1583" s="95">
        <v>45824.602083333331</v>
      </c>
      <c r="K1583">
        <v>1</v>
      </c>
      <c r="L1583" s="95">
        <v>45824.740972222222</v>
      </c>
    </row>
    <row r="1584" spans="1:12" x14ac:dyDescent="0.35">
      <c r="A1584" t="s">
        <v>1712</v>
      </c>
      <c r="B1584" s="93">
        <v>5212225581735</v>
      </c>
      <c r="C1584" t="s">
        <v>129</v>
      </c>
      <c r="D1584" t="s">
        <v>130</v>
      </c>
      <c r="E1584">
        <v>1</v>
      </c>
      <c r="F1584">
        <v>1</v>
      </c>
      <c r="G1584">
        <v>1</v>
      </c>
      <c r="H1584"/>
      <c r="I1584">
        <v>1</v>
      </c>
      <c r="J1584" s="95">
        <v>45824.603472222225</v>
      </c>
      <c r="K1584">
        <v>1</v>
      </c>
      <c r="L1584" s="95">
        <v>45824.646527777775</v>
      </c>
    </row>
    <row r="1585" spans="1:12" x14ac:dyDescent="0.35">
      <c r="A1585" t="s">
        <v>1713</v>
      </c>
      <c r="B1585" s="93">
        <v>5215521852275</v>
      </c>
      <c r="C1585" t="s">
        <v>129</v>
      </c>
      <c r="D1585" t="s">
        <v>130</v>
      </c>
      <c r="E1585">
        <v>1</v>
      </c>
      <c r="F1585">
        <v>1</v>
      </c>
      <c r="G1585">
        <v>1</v>
      </c>
      <c r="H1585"/>
      <c r="I1585">
        <v>1</v>
      </c>
      <c r="J1585" s="95">
        <v>45824.607638888891</v>
      </c>
      <c r="K1585">
        <v>1</v>
      </c>
      <c r="L1585" s="95">
        <v>45824.614583333336</v>
      </c>
    </row>
    <row r="1586" spans="1:12" x14ac:dyDescent="0.35">
      <c r="A1586" t="s">
        <v>1714</v>
      </c>
      <c r="B1586" s="93">
        <v>5212461912225</v>
      </c>
      <c r="C1586" t="s">
        <v>129</v>
      </c>
      <c r="D1586" t="s">
        <v>130</v>
      </c>
      <c r="E1586">
        <v>1</v>
      </c>
      <c r="F1586">
        <v>1</v>
      </c>
      <c r="G1586">
        <v>1</v>
      </c>
      <c r="H1586"/>
      <c r="I1586">
        <v>1</v>
      </c>
      <c r="J1586" s="95">
        <v>45824.603472222225</v>
      </c>
      <c r="K1586">
        <v>1</v>
      </c>
      <c r="L1586" s="95">
        <v>45824.665277777778</v>
      </c>
    </row>
    <row r="1587" spans="1:12" x14ac:dyDescent="0.35">
      <c r="A1587" t="s">
        <v>1715</v>
      </c>
      <c r="B1587" s="93">
        <v>5213331567322</v>
      </c>
      <c r="C1587" t="s">
        <v>129</v>
      </c>
      <c r="D1587" t="s">
        <v>130</v>
      </c>
      <c r="E1587">
        <v>1</v>
      </c>
      <c r="F1587">
        <v>1</v>
      </c>
      <c r="G1587">
        <v>1</v>
      </c>
      <c r="H1587"/>
      <c r="I1587">
        <v>1</v>
      </c>
      <c r="J1587" s="95">
        <v>45824.609027777777</v>
      </c>
      <c r="K1587">
        <v>1</v>
      </c>
      <c r="L1587" s="95">
        <v>45824.897222222222</v>
      </c>
    </row>
    <row r="1588" spans="1:12" x14ac:dyDescent="0.35">
      <c r="A1588" t="s">
        <v>1716</v>
      </c>
      <c r="B1588" s="93">
        <v>5216144334918</v>
      </c>
      <c r="C1588" t="s">
        <v>129</v>
      </c>
      <c r="D1588" t="s">
        <v>130</v>
      </c>
      <c r="E1588">
        <v>0</v>
      </c>
      <c r="F1588">
        <v>0</v>
      </c>
      <c r="G1588">
        <v>0</v>
      </c>
      <c r="H1588" s="95">
        <v>45824.602777777778</v>
      </c>
      <c r="I1588">
        <v>0</v>
      </c>
      <c r="K1588">
        <v>0</v>
      </c>
    </row>
    <row r="1589" spans="1:12" x14ac:dyDescent="0.35">
      <c r="A1589" t="s">
        <v>1717</v>
      </c>
      <c r="B1589" s="93">
        <v>5218183457777</v>
      </c>
      <c r="C1589" t="s">
        <v>129</v>
      </c>
      <c r="D1589" t="s">
        <v>130</v>
      </c>
      <c r="E1589">
        <v>0</v>
      </c>
      <c r="F1589">
        <v>0</v>
      </c>
      <c r="G1589">
        <v>0</v>
      </c>
      <c r="H1589" s="95">
        <v>45824.604166666664</v>
      </c>
      <c r="I1589">
        <v>0</v>
      </c>
      <c r="K1589">
        <v>0</v>
      </c>
    </row>
    <row r="1590" spans="1:12" x14ac:dyDescent="0.35">
      <c r="A1590" t="s">
        <v>1718</v>
      </c>
      <c r="B1590" s="93">
        <v>5216444621609</v>
      </c>
      <c r="C1590" t="s">
        <v>129</v>
      </c>
      <c r="D1590" t="s">
        <v>130</v>
      </c>
      <c r="E1590">
        <v>1</v>
      </c>
      <c r="F1590">
        <v>0</v>
      </c>
      <c r="G1590">
        <v>1</v>
      </c>
      <c r="H1590"/>
      <c r="I1590">
        <v>1</v>
      </c>
      <c r="J1590" s="95">
        <v>45824.609027777777</v>
      </c>
      <c r="K1590">
        <v>0</v>
      </c>
    </row>
    <row r="1591" spans="1:12" x14ac:dyDescent="0.35">
      <c r="A1591" t="s">
        <v>1719</v>
      </c>
      <c r="B1591" s="93">
        <v>5218671443642</v>
      </c>
      <c r="C1591" t="s">
        <v>129</v>
      </c>
      <c r="D1591" t="s">
        <v>130</v>
      </c>
      <c r="E1591">
        <v>0</v>
      </c>
      <c r="F1591">
        <v>0</v>
      </c>
      <c r="G1591">
        <v>0</v>
      </c>
      <c r="H1591" s="95">
        <v>45824.606249999997</v>
      </c>
      <c r="I1591">
        <v>0</v>
      </c>
      <c r="K1591">
        <v>0</v>
      </c>
    </row>
    <row r="1592" spans="1:12" x14ac:dyDescent="0.35">
      <c r="A1592" t="s">
        <v>1720</v>
      </c>
      <c r="B1592" s="93">
        <v>5213312446411</v>
      </c>
      <c r="C1592" t="s">
        <v>129</v>
      </c>
      <c r="D1592" t="s">
        <v>130</v>
      </c>
      <c r="E1592">
        <v>1</v>
      </c>
      <c r="F1592">
        <v>0</v>
      </c>
      <c r="G1592">
        <v>1</v>
      </c>
      <c r="H1592"/>
      <c r="I1592">
        <v>1</v>
      </c>
      <c r="J1592" s="95">
        <v>45824.602083333331</v>
      </c>
      <c r="K1592">
        <v>0</v>
      </c>
    </row>
    <row r="1593" spans="1:12" x14ac:dyDescent="0.35">
      <c r="A1593" t="s">
        <v>1721</v>
      </c>
      <c r="B1593" s="93">
        <v>5212361095252</v>
      </c>
      <c r="C1593" t="s">
        <v>129</v>
      </c>
      <c r="D1593" t="s">
        <v>130</v>
      </c>
      <c r="E1593">
        <v>0</v>
      </c>
      <c r="F1593">
        <v>0</v>
      </c>
      <c r="G1593">
        <v>0</v>
      </c>
      <c r="H1593" s="95">
        <v>45824.606944444444</v>
      </c>
      <c r="I1593">
        <v>0</v>
      </c>
      <c r="K1593">
        <v>0</v>
      </c>
    </row>
    <row r="1594" spans="1:12" x14ac:dyDescent="0.35">
      <c r="A1594" t="s">
        <v>1722</v>
      </c>
      <c r="B1594" s="93">
        <v>5219513026725</v>
      </c>
      <c r="C1594" t="s">
        <v>129</v>
      </c>
      <c r="D1594" t="s">
        <v>130</v>
      </c>
      <c r="E1594">
        <v>1</v>
      </c>
      <c r="F1594">
        <v>1</v>
      </c>
      <c r="G1594">
        <v>1</v>
      </c>
      <c r="H1594"/>
      <c r="I1594">
        <v>1</v>
      </c>
      <c r="J1594" s="95">
        <v>45824.606249999997</v>
      </c>
      <c r="K1594">
        <v>1</v>
      </c>
      <c r="L1594" s="95">
        <v>45824.947222222225</v>
      </c>
    </row>
    <row r="1595" spans="1:12" x14ac:dyDescent="0.35">
      <c r="A1595" t="s">
        <v>1723</v>
      </c>
      <c r="B1595" s="93">
        <v>5212223206711</v>
      </c>
      <c r="C1595" t="s">
        <v>129</v>
      </c>
      <c r="D1595" t="s">
        <v>130</v>
      </c>
      <c r="E1595">
        <v>0</v>
      </c>
      <c r="F1595">
        <v>0</v>
      </c>
      <c r="G1595">
        <v>0</v>
      </c>
      <c r="H1595" s="95">
        <v>45824.609722222223</v>
      </c>
      <c r="I1595">
        <v>0</v>
      </c>
      <c r="K1595">
        <v>0</v>
      </c>
    </row>
    <row r="1596" spans="1:12" x14ac:dyDescent="0.35">
      <c r="A1596" t="s">
        <v>1724</v>
      </c>
      <c r="B1596" s="93">
        <v>5217821037282</v>
      </c>
      <c r="C1596" t="s">
        <v>129</v>
      </c>
      <c r="D1596" t="s">
        <v>130</v>
      </c>
      <c r="E1596">
        <v>0</v>
      </c>
      <c r="F1596">
        <v>0</v>
      </c>
      <c r="G1596">
        <v>0</v>
      </c>
      <c r="H1596" s="95">
        <v>45824.609027777777</v>
      </c>
      <c r="I1596">
        <v>0</v>
      </c>
      <c r="K1596">
        <v>0</v>
      </c>
    </row>
    <row r="1597" spans="1:12" x14ac:dyDescent="0.35">
      <c r="A1597" t="s">
        <v>1725</v>
      </c>
      <c r="B1597" s="93">
        <v>5212281975554</v>
      </c>
      <c r="C1597" t="s">
        <v>129</v>
      </c>
      <c r="D1597" t="s">
        <v>130</v>
      </c>
      <c r="E1597">
        <v>1</v>
      </c>
      <c r="F1597">
        <v>1</v>
      </c>
      <c r="G1597">
        <v>1</v>
      </c>
      <c r="H1597"/>
      <c r="I1597">
        <v>1</v>
      </c>
      <c r="J1597" s="95">
        <v>45824.609722222223</v>
      </c>
      <c r="K1597">
        <v>1</v>
      </c>
      <c r="L1597" s="95">
        <v>45824.61041666667</v>
      </c>
    </row>
    <row r="1598" spans="1:12" x14ac:dyDescent="0.35">
      <c r="A1598" t="s">
        <v>1726</v>
      </c>
      <c r="B1598" s="93">
        <v>5215512959924</v>
      </c>
      <c r="C1598" t="s">
        <v>129</v>
      </c>
      <c r="D1598" t="s">
        <v>130</v>
      </c>
      <c r="E1598">
        <v>1</v>
      </c>
      <c r="F1598">
        <v>1</v>
      </c>
      <c r="G1598">
        <v>1</v>
      </c>
      <c r="H1598"/>
      <c r="I1598">
        <v>1</v>
      </c>
      <c r="J1598" s="95">
        <v>45824.60833333333</v>
      </c>
      <c r="K1598">
        <v>1</v>
      </c>
      <c r="L1598" s="95">
        <v>45824.715277777781</v>
      </c>
    </row>
    <row r="1599" spans="1:12" x14ac:dyDescent="0.35">
      <c r="A1599" t="s">
        <v>1727</v>
      </c>
      <c r="B1599" s="93">
        <v>5215556527042</v>
      </c>
      <c r="C1599" t="s">
        <v>129</v>
      </c>
      <c r="D1599" t="s">
        <v>130</v>
      </c>
      <c r="E1599">
        <v>0</v>
      </c>
      <c r="F1599">
        <v>0</v>
      </c>
      <c r="G1599">
        <v>0</v>
      </c>
      <c r="H1599" s="95">
        <v>45824.609027777777</v>
      </c>
      <c r="I1599">
        <v>0</v>
      </c>
      <c r="K1599">
        <v>0</v>
      </c>
    </row>
    <row r="1600" spans="1:12" x14ac:dyDescent="0.35">
      <c r="A1600" t="s">
        <v>1728</v>
      </c>
      <c r="B1600" s="93">
        <v>5212225075127</v>
      </c>
      <c r="C1600" t="s">
        <v>129</v>
      </c>
      <c r="D1600" t="s">
        <v>130</v>
      </c>
      <c r="E1600">
        <v>0</v>
      </c>
      <c r="F1600">
        <v>0</v>
      </c>
      <c r="G1600">
        <v>0</v>
      </c>
      <c r="H1600" s="95">
        <v>45824.604861111111</v>
      </c>
      <c r="I1600">
        <v>0</v>
      </c>
      <c r="K1600">
        <v>0</v>
      </c>
    </row>
    <row r="1601" spans="1:12" x14ac:dyDescent="0.35">
      <c r="A1601" t="s">
        <v>1729</v>
      </c>
      <c r="B1601" s="93">
        <v>5217531032296</v>
      </c>
      <c r="C1601" t="s">
        <v>129</v>
      </c>
      <c r="D1601" t="s">
        <v>130</v>
      </c>
      <c r="E1601">
        <v>1</v>
      </c>
      <c r="F1601">
        <v>0</v>
      </c>
      <c r="G1601">
        <v>1</v>
      </c>
      <c r="H1601"/>
      <c r="I1601">
        <v>1</v>
      </c>
      <c r="J1601" s="95">
        <v>45824.604166666664</v>
      </c>
      <c r="K1601">
        <v>0</v>
      </c>
    </row>
    <row r="1602" spans="1:12" x14ac:dyDescent="0.35">
      <c r="A1602" t="s">
        <v>1730</v>
      </c>
      <c r="B1602" s="93">
        <v>5215632738270</v>
      </c>
      <c r="C1602" t="s">
        <v>129</v>
      </c>
      <c r="D1602" t="s">
        <v>130</v>
      </c>
      <c r="E1602">
        <v>1</v>
      </c>
      <c r="F1602">
        <v>1</v>
      </c>
      <c r="G1602">
        <v>1</v>
      </c>
      <c r="H1602"/>
      <c r="I1602">
        <v>1</v>
      </c>
      <c r="J1602" s="95">
        <v>45824.606944444444</v>
      </c>
      <c r="K1602">
        <v>1</v>
      </c>
      <c r="L1602" s="95">
        <v>45824.644444444442</v>
      </c>
    </row>
    <row r="1603" spans="1:12" x14ac:dyDescent="0.35">
      <c r="A1603" t="s">
        <v>1731</v>
      </c>
      <c r="B1603" s="93">
        <v>5215540063433</v>
      </c>
      <c r="C1603" t="s">
        <v>129</v>
      </c>
      <c r="D1603" t="s">
        <v>130</v>
      </c>
      <c r="E1603">
        <v>0</v>
      </c>
      <c r="F1603">
        <v>0</v>
      </c>
      <c r="G1603">
        <v>0</v>
      </c>
      <c r="H1603" s="95">
        <v>45824.61041666667</v>
      </c>
      <c r="I1603">
        <v>0</v>
      </c>
      <c r="K1603">
        <v>0</v>
      </c>
    </row>
    <row r="1604" spans="1:12" x14ac:dyDescent="0.35">
      <c r="A1604" t="s">
        <v>1732</v>
      </c>
      <c r="B1604" s="93">
        <v>5212722373002</v>
      </c>
      <c r="C1604" t="s">
        <v>129</v>
      </c>
      <c r="D1604" t="s">
        <v>130</v>
      </c>
      <c r="E1604">
        <v>1</v>
      </c>
      <c r="F1604">
        <v>0</v>
      </c>
      <c r="G1604">
        <v>1</v>
      </c>
      <c r="H1604"/>
      <c r="I1604">
        <v>1</v>
      </c>
      <c r="J1604" s="95">
        <v>45824.601388888892</v>
      </c>
      <c r="K1604">
        <v>0</v>
      </c>
    </row>
    <row r="1605" spans="1:12" x14ac:dyDescent="0.35">
      <c r="A1605" t="s">
        <v>1733</v>
      </c>
      <c r="B1605" s="93">
        <v>5215559264232</v>
      </c>
      <c r="C1605" t="s">
        <v>129</v>
      </c>
      <c r="D1605" t="s">
        <v>130</v>
      </c>
      <c r="E1605">
        <v>0</v>
      </c>
      <c r="F1605">
        <v>0</v>
      </c>
      <c r="G1605">
        <v>0</v>
      </c>
      <c r="H1605" s="95">
        <v>45824.609027777777</v>
      </c>
      <c r="I1605">
        <v>0</v>
      </c>
      <c r="K1605">
        <v>0</v>
      </c>
    </row>
    <row r="1606" spans="1:12" x14ac:dyDescent="0.35">
      <c r="A1606" t="s">
        <v>1734</v>
      </c>
      <c r="B1606" s="93">
        <v>5215510972388</v>
      </c>
      <c r="C1606" t="s">
        <v>129</v>
      </c>
      <c r="D1606" t="s">
        <v>130</v>
      </c>
      <c r="E1606">
        <v>1</v>
      </c>
      <c r="F1606">
        <v>0</v>
      </c>
      <c r="G1606">
        <v>1</v>
      </c>
      <c r="H1606"/>
      <c r="I1606">
        <v>1</v>
      </c>
      <c r="J1606" s="95">
        <v>45824.602083333331</v>
      </c>
      <c r="K1606">
        <v>0</v>
      </c>
    </row>
    <row r="1607" spans="1:12" x14ac:dyDescent="0.35">
      <c r="A1607" t="s">
        <v>1735</v>
      </c>
      <c r="B1607" s="93">
        <v>5219992456695</v>
      </c>
      <c r="C1607" t="s">
        <v>129</v>
      </c>
      <c r="D1607" t="s">
        <v>130</v>
      </c>
      <c r="E1607">
        <v>1</v>
      </c>
      <c r="F1607">
        <v>0</v>
      </c>
      <c r="G1607">
        <v>1</v>
      </c>
      <c r="H1607"/>
      <c r="I1607">
        <v>1</v>
      </c>
      <c r="J1607" s="95">
        <v>45824.60833333333</v>
      </c>
      <c r="K1607">
        <v>0</v>
      </c>
    </row>
    <row r="1608" spans="1:12" x14ac:dyDescent="0.35">
      <c r="A1608" t="s">
        <v>1736</v>
      </c>
      <c r="B1608" s="93">
        <v>5212711022127</v>
      </c>
      <c r="C1608" t="s">
        <v>129</v>
      </c>
      <c r="D1608" t="s">
        <v>130</v>
      </c>
      <c r="E1608">
        <v>0</v>
      </c>
      <c r="F1608">
        <v>0</v>
      </c>
      <c r="G1608">
        <v>0</v>
      </c>
      <c r="H1608" s="95">
        <v>45824.605555555558</v>
      </c>
      <c r="I1608">
        <v>0</v>
      </c>
      <c r="K1608">
        <v>0</v>
      </c>
    </row>
    <row r="1609" spans="1:12" x14ac:dyDescent="0.35">
      <c r="A1609" t="s">
        <v>1737</v>
      </c>
      <c r="B1609" s="93">
        <v>5215549398646</v>
      </c>
      <c r="C1609" t="s">
        <v>129</v>
      </c>
      <c r="D1609" t="s">
        <v>130</v>
      </c>
      <c r="E1609">
        <v>0</v>
      </c>
      <c r="F1609">
        <v>0</v>
      </c>
      <c r="G1609">
        <v>0</v>
      </c>
      <c r="H1609" s="95">
        <v>45824.604166666664</v>
      </c>
      <c r="I1609">
        <v>0</v>
      </c>
      <c r="K1609">
        <v>0</v>
      </c>
    </row>
    <row r="1610" spans="1:12" x14ac:dyDescent="0.35">
      <c r="A1610" t="s">
        <v>1738</v>
      </c>
      <c r="B1610" s="93">
        <v>5215580363177</v>
      </c>
      <c r="C1610" t="s">
        <v>129</v>
      </c>
      <c r="D1610" t="s">
        <v>130</v>
      </c>
      <c r="E1610">
        <v>1</v>
      </c>
      <c r="F1610">
        <v>1</v>
      </c>
      <c r="G1610">
        <v>1</v>
      </c>
      <c r="H1610"/>
      <c r="I1610">
        <v>1</v>
      </c>
      <c r="J1610" s="95">
        <v>45824.604166666664</v>
      </c>
      <c r="K1610">
        <v>1</v>
      </c>
      <c r="L1610" s="95">
        <v>45824.65902777778</v>
      </c>
    </row>
    <row r="1611" spans="1:12" x14ac:dyDescent="0.35">
      <c r="A1611" t="s">
        <v>1739</v>
      </c>
      <c r="B1611" s="93">
        <v>5213331714034</v>
      </c>
      <c r="C1611" t="s">
        <v>129</v>
      </c>
      <c r="D1611" t="s">
        <v>130</v>
      </c>
      <c r="E1611">
        <v>1</v>
      </c>
      <c r="F1611">
        <v>1</v>
      </c>
      <c r="G1611">
        <v>1</v>
      </c>
      <c r="H1611"/>
      <c r="I1611">
        <v>1</v>
      </c>
      <c r="J1611" s="95">
        <v>45824.65625</v>
      </c>
      <c r="K1611">
        <v>1</v>
      </c>
      <c r="L1611" s="95">
        <v>45824.731944444444</v>
      </c>
    </row>
    <row r="1612" spans="1:12" x14ac:dyDescent="0.35">
      <c r="A1612" t="s">
        <v>1740</v>
      </c>
      <c r="B1612" s="93">
        <v>5215522138981</v>
      </c>
      <c r="C1612" t="s">
        <v>129</v>
      </c>
      <c r="D1612" t="s">
        <v>130</v>
      </c>
      <c r="E1612">
        <v>1</v>
      </c>
      <c r="F1612">
        <v>1</v>
      </c>
      <c r="G1612">
        <v>1</v>
      </c>
      <c r="H1612"/>
      <c r="I1612">
        <v>1</v>
      </c>
      <c r="J1612" s="95">
        <v>45824.609027777777</v>
      </c>
      <c r="K1612">
        <v>1</v>
      </c>
      <c r="L1612" s="95">
        <v>45825.277083333334</v>
      </c>
    </row>
    <row r="1613" spans="1:12" x14ac:dyDescent="0.35">
      <c r="A1613" t="s">
        <v>1741</v>
      </c>
      <c r="B1613" s="93">
        <v>5212294615528</v>
      </c>
      <c r="C1613" t="s">
        <v>129</v>
      </c>
      <c r="D1613" t="s">
        <v>130</v>
      </c>
      <c r="E1613">
        <v>1</v>
      </c>
      <c r="F1613">
        <v>0</v>
      </c>
      <c r="G1613">
        <v>1</v>
      </c>
      <c r="H1613"/>
      <c r="I1613">
        <v>1</v>
      </c>
      <c r="J1613" s="95">
        <v>45824.662499999999</v>
      </c>
      <c r="K1613">
        <v>0</v>
      </c>
    </row>
    <row r="1614" spans="1:12" x14ac:dyDescent="0.35">
      <c r="A1614" t="s">
        <v>1742</v>
      </c>
      <c r="B1614" s="93">
        <v>5218991590224</v>
      </c>
      <c r="C1614" t="s">
        <v>129</v>
      </c>
      <c r="D1614" t="s">
        <v>130</v>
      </c>
      <c r="E1614">
        <v>1</v>
      </c>
      <c r="F1614">
        <v>0</v>
      </c>
      <c r="G1614">
        <v>1</v>
      </c>
      <c r="H1614"/>
      <c r="I1614">
        <v>1</v>
      </c>
      <c r="J1614" s="95">
        <v>45824.603472222225</v>
      </c>
      <c r="K1614">
        <v>0</v>
      </c>
    </row>
    <row r="1615" spans="1:12" x14ac:dyDescent="0.35">
      <c r="A1615" t="s">
        <v>1743</v>
      </c>
      <c r="B1615" s="93">
        <v>5215560903895</v>
      </c>
      <c r="C1615" t="s">
        <v>129</v>
      </c>
      <c r="D1615" t="s">
        <v>130</v>
      </c>
      <c r="E1615">
        <v>1</v>
      </c>
      <c r="F1615">
        <v>1</v>
      </c>
      <c r="G1615">
        <v>1</v>
      </c>
      <c r="H1615"/>
      <c r="I1615">
        <v>1</v>
      </c>
      <c r="J1615" s="95">
        <v>45824.604166666664</v>
      </c>
      <c r="K1615">
        <v>1</v>
      </c>
      <c r="L1615" s="95">
        <v>45825.649305555555</v>
      </c>
    </row>
    <row r="1616" spans="1:12" x14ac:dyDescent="0.35">
      <c r="A1616" t="s">
        <v>1744</v>
      </c>
      <c r="B1616" s="93">
        <v>5215536695309</v>
      </c>
      <c r="C1616" t="s">
        <v>129</v>
      </c>
      <c r="D1616" t="s">
        <v>130</v>
      </c>
      <c r="E1616">
        <v>1</v>
      </c>
      <c r="F1616">
        <v>1</v>
      </c>
      <c r="G1616">
        <v>1</v>
      </c>
      <c r="H1616"/>
      <c r="I1616">
        <v>1</v>
      </c>
      <c r="J1616" s="95">
        <v>45824.605555555558</v>
      </c>
      <c r="K1616">
        <v>1</v>
      </c>
      <c r="L1616" s="95">
        <v>45824.65</v>
      </c>
    </row>
    <row r="1617" spans="1:12" x14ac:dyDescent="0.35">
      <c r="A1617" t="s">
        <v>1745</v>
      </c>
      <c r="B1617" s="93">
        <v>5214521492348</v>
      </c>
      <c r="C1617" t="s">
        <v>129</v>
      </c>
      <c r="D1617" t="s">
        <v>130</v>
      </c>
      <c r="E1617">
        <v>1</v>
      </c>
      <c r="F1617">
        <v>1</v>
      </c>
      <c r="G1617">
        <v>1</v>
      </c>
      <c r="H1617"/>
      <c r="I1617">
        <v>1</v>
      </c>
      <c r="J1617" s="95">
        <v>45824.607638888891</v>
      </c>
      <c r="K1617">
        <v>1</v>
      </c>
      <c r="L1617" s="95">
        <v>45824.630555555559</v>
      </c>
    </row>
    <row r="1618" spans="1:12" x14ac:dyDescent="0.35">
      <c r="A1618" t="s">
        <v>1746</v>
      </c>
      <c r="B1618" s="93">
        <v>5215555376321</v>
      </c>
      <c r="C1618" t="s">
        <v>129</v>
      </c>
      <c r="D1618" t="s">
        <v>130</v>
      </c>
      <c r="E1618">
        <v>0</v>
      </c>
      <c r="F1618">
        <v>0</v>
      </c>
      <c r="G1618">
        <v>0</v>
      </c>
      <c r="H1618" s="95">
        <v>45824.604861111111</v>
      </c>
      <c r="I1618">
        <v>0</v>
      </c>
      <c r="K1618">
        <v>0</v>
      </c>
    </row>
    <row r="1619" spans="1:12" x14ac:dyDescent="0.35">
      <c r="A1619" t="s">
        <v>1747</v>
      </c>
      <c r="B1619" s="93">
        <v>5215545894374</v>
      </c>
      <c r="C1619" t="s">
        <v>129</v>
      </c>
      <c r="D1619" t="s">
        <v>130</v>
      </c>
      <c r="E1619">
        <v>1</v>
      </c>
      <c r="F1619">
        <v>0</v>
      </c>
      <c r="G1619">
        <v>1</v>
      </c>
      <c r="H1619"/>
      <c r="I1619">
        <v>1</v>
      </c>
      <c r="J1619" s="95">
        <v>45824.604166666664</v>
      </c>
      <c r="K1619">
        <v>0</v>
      </c>
    </row>
    <row r="1620" spans="1:12" x14ac:dyDescent="0.35">
      <c r="A1620" t="s">
        <v>1748</v>
      </c>
      <c r="B1620" s="93">
        <v>5214521535932</v>
      </c>
      <c r="C1620" t="s">
        <v>129</v>
      </c>
      <c r="D1620" t="s">
        <v>130</v>
      </c>
      <c r="E1620">
        <v>1</v>
      </c>
      <c r="F1620">
        <v>0</v>
      </c>
      <c r="G1620">
        <v>1</v>
      </c>
      <c r="H1620"/>
      <c r="I1620">
        <v>1</v>
      </c>
      <c r="J1620" s="95">
        <v>45824.604166666664</v>
      </c>
      <c r="K1620">
        <v>0</v>
      </c>
    </row>
    <row r="1621" spans="1:12" x14ac:dyDescent="0.35">
      <c r="A1621" t="s">
        <v>1749</v>
      </c>
      <c r="B1621" s="93">
        <v>5218341546689</v>
      </c>
      <c r="C1621" t="s">
        <v>129</v>
      </c>
      <c r="D1621" t="s">
        <v>130</v>
      </c>
      <c r="E1621">
        <v>1</v>
      </c>
      <c r="F1621">
        <v>0</v>
      </c>
      <c r="G1621">
        <v>1</v>
      </c>
      <c r="H1621"/>
      <c r="I1621">
        <v>1</v>
      </c>
      <c r="J1621" s="95">
        <v>45824.602777777778</v>
      </c>
      <c r="K1621">
        <v>0</v>
      </c>
    </row>
    <row r="1622" spans="1:12" x14ac:dyDescent="0.35">
      <c r="A1622" t="s">
        <v>1750</v>
      </c>
      <c r="B1622" s="93">
        <v>5214931027308</v>
      </c>
      <c r="C1622" t="s">
        <v>129</v>
      </c>
      <c r="D1622" t="s">
        <v>130</v>
      </c>
      <c r="E1622">
        <v>1</v>
      </c>
      <c r="F1622">
        <v>0</v>
      </c>
      <c r="G1622">
        <v>1</v>
      </c>
      <c r="H1622"/>
      <c r="I1622">
        <v>1</v>
      </c>
      <c r="J1622" s="95">
        <v>45824.604861111111</v>
      </c>
      <c r="K1622">
        <v>0</v>
      </c>
    </row>
    <row r="1623" spans="1:12" x14ac:dyDescent="0.35">
      <c r="A1623" t="s">
        <v>1751</v>
      </c>
      <c r="B1623" s="93">
        <v>5218681628947</v>
      </c>
      <c r="C1623" t="s">
        <v>129</v>
      </c>
      <c r="D1623" t="s">
        <v>130</v>
      </c>
      <c r="E1623">
        <v>1</v>
      </c>
      <c r="F1623">
        <v>1</v>
      </c>
      <c r="G1623">
        <v>1</v>
      </c>
      <c r="H1623"/>
      <c r="I1623">
        <v>1</v>
      </c>
      <c r="J1623" s="95">
        <v>45824.609027777777</v>
      </c>
      <c r="K1623">
        <v>1</v>
      </c>
      <c r="L1623" s="95">
        <v>45824.65902777778</v>
      </c>
    </row>
    <row r="1624" spans="1:12" x14ac:dyDescent="0.35">
      <c r="A1624" t="s">
        <v>1752</v>
      </c>
      <c r="B1624" s="93">
        <v>5212228287748</v>
      </c>
      <c r="C1624" t="s">
        <v>129</v>
      </c>
      <c r="D1624" t="s">
        <v>130</v>
      </c>
      <c r="E1624">
        <v>0</v>
      </c>
      <c r="F1624">
        <v>0</v>
      </c>
      <c r="G1624">
        <v>0</v>
      </c>
      <c r="H1624" s="95">
        <v>45824.60833333333</v>
      </c>
      <c r="I1624">
        <v>0</v>
      </c>
      <c r="K1624">
        <v>0</v>
      </c>
    </row>
    <row r="1625" spans="1:12" x14ac:dyDescent="0.35">
      <c r="A1625" t="s">
        <v>1753</v>
      </c>
      <c r="B1625" s="93">
        <v>5212281591643</v>
      </c>
      <c r="C1625" t="s">
        <v>129</v>
      </c>
      <c r="D1625" t="s">
        <v>130</v>
      </c>
      <c r="E1625">
        <v>1</v>
      </c>
      <c r="F1625">
        <v>1</v>
      </c>
      <c r="G1625">
        <v>1</v>
      </c>
      <c r="H1625"/>
      <c r="I1625">
        <v>1</v>
      </c>
      <c r="J1625" s="95">
        <v>45824.604861111111</v>
      </c>
      <c r="K1625">
        <v>1</v>
      </c>
      <c r="L1625" s="95">
        <v>45824.663888888892</v>
      </c>
    </row>
    <row r="1626" spans="1:12" x14ac:dyDescent="0.35">
      <c r="A1626" t="s">
        <v>1754</v>
      </c>
      <c r="B1626" s="93">
        <v>5212224266297</v>
      </c>
      <c r="C1626" t="s">
        <v>129</v>
      </c>
      <c r="D1626" t="s">
        <v>130</v>
      </c>
      <c r="E1626">
        <v>1</v>
      </c>
      <c r="F1626">
        <v>0</v>
      </c>
      <c r="G1626">
        <v>1</v>
      </c>
      <c r="H1626"/>
      <c r="I1626">
        <v>1</v>
      </c>
      <c r="J1626" s="95">
        <v>45824.60833333333</v>
      </c>
      <c r="K1626">
        <v>0</v>
      </c>
    </row>
    <row r="1627" spans="1:12" x14ac:dyDescent="0.35">
      <c r="A1627" t="s">
        <v>1755</v>
      </c>
      <c r="B1627" s="93">
        <v>5214771345523</v>
      </c>
      <c r="C1627" t="s">
        <v>129</v>
      </c>
      <c r="D1627" t="s">
        <v>130</v>
      </c>
      <c r="E1627">
        <v>0</v>
      </c>
      <c r="F1627">
        <v>0</v>
      </c>
      <c r="G1627">
        <v>0</v>
      </c>
      <c r="H1627" s="95">
        <v>45824.604166666664</v>
      </c>
      <c r="I1627">
        <v>0</v>
      </c>
      <c r="K1627">
        <v>0</v>
      </c>
    </row>
    <row r="1628" spans="1:12" x14ac:dyDescent="0.35">
      <c r="A1628" t="s">
        <v>1756</v>
      </c>
      <c r="B1628" s="93">
        <v>5216182001240</v>
      </c>
      <c r="C1628" t="s">
        <v>129</v>
      </c>
      <c r="D1628" t="s">
        <v>130</v>
      </c>
      <c r="E1628">
        <v>1</v>
      </c>
      <c r="F1628">
        <v>0</v>
      </c>
      <c r="G1628">
        <v>1</v>
      </c>
      <c r="H1628"/>
      <c r="I1628">
        <v>1</v>
      </c>
      <c r="J1628" s="95">
        <v>45824.604861111111</v>
      </c>
      <c r="K1628">
        <v>0</v>
      </c>
    </row>
    <row r="1629" spans="1:12" x14ac:dyDescent="0.35">
      <c r="A1629" t="s">
        <v>1757</v>
      </c>
      <c r="B1629" s="93">
        <v>5215579586049</v>
      </c>
      <c r="C1629" t="s">
        <v>129</v>
      </c>
      <c r="D1629" t="s">
        <v>130</v>
      </c>
      <c r="E1629">
        <v>1</v>
      </c>
      <c r="F1629">
        <v>0</v>
      </c>
      <c r="G1629">
        <v>1</v>
      </c>
      <c r="H1629"/>
      <c r="I1629">
        <v>1</v>
      </c>
      <c r="J1629" s="95">
        <v>45824.605555555558</v>
      </c>
      <c r="K1629">
        <v>0</v>
      </c>
    </row>
    <row r="1630" spans="1:12" x14ac:dyDescent="0.35">
      <c r="A1630" t="s">
        <v>1758</v>
      </c>
      <c r="B1630" s="93">
        <v>5214771732516</v>
      </c>
      <c r="C1630" t="s">
        <v>129</v>
      </c>
      <c r="D1630" t="s">
        <v>130</v>
      </c>
      <c r="E1630">
        <v>1</v>
      </c>
      <c r="F1630">
        <v>0</v>
      </c>
      <c r="G1630">
        <v>1</v>
      </c>
      <c r="H1630"/>
      <c r="I1630">
        <v>1</v>
      </c>
      <c r="J1630" s="95">
        <v>45824.602083333331</v>
      </c>
      <c r="K1630">
        <v>0</v>
      </c>
    </row>
    <row r="1631" spans="1:12" x14ac:dyDescent="0.35">
      <c r="A1631" t="s">
        <v>1759</v>
      </c>
      <c r="B1631" s="93">
        <v>5216871410964</v>
      </c>
      <c r="C1631" t="s">
        <v>129</v>
      </c>
      <c r="D1631" t="s">
        <v>130</v>
      </c>
      <c r="E1631">
        <v>1</v>
      </c>
      <c r="F1631">
        <v>1</v>
      </c>
      <c r="G1631">
        <v>1</v>
      </c>
      <c r="H1631"/>
      <c r="I1631">
        <v>1</v>
      </c>
      <c r="J1631" s="95">
        <v>45824.60833333333</v>
      </c>
      <c r="K1631">
        <v>1</v>
      </c>
      <c r="L1631" s="95">
        <v>45824.681944444441</v>
      </c>
    </row>
    <row r="1632" spans="1:12" x14ac:dyDescent="0.35">
      <c r="A1632" t="s">
        <v>1760</v>
      </c>
      <c r="B1632" s="93">
        <v>5217821436262</v>
      </c>
      <c r="C1632" t="s">
        <v>129</v>
      </c>
      <c r="D1632" t="s">
        <v>130</v>
      </c>
      <c r="E1632">
        <v>1</v>
      </c>
      <c r="F1632">
        <v>1</v>
      </c>
      <c r="G1632">
        <v>1</v>
      </c>
      <c r="H1632"/>
      <c r="I1632">
        <v>1</v>
      </c>
      <c r="J1632" s="95">
        <v>45824.611805555556</v>
      </c>
      <c r="K1632">
        <v>1</v>
      </c>
      <c r="L1632" s="95">
        <v>45824.635416666664</v>
      </c>
    </row>
    <row r="1633" spans="1:12" x14ac:dyDescent="0.35">
      <c r="A1633" t="s">
        <v>1761</v>
      </c>
      <c r="B1633" s="93">
        <v>5215611037862</v>
      </c>
      <c r="C1633" t="s">
        <v>129</v>
      </c>
      <c r="D1633" t="s">
        <v>130</v>
      </c>
      <c r="E1633">
        <v>0</v>
      </c>
      <c r="F1633">
        <v>0</v>
      </c>
      <c r="G1633">
        <v>0</v>
      </c>
      <c r="H1633" s="95">
        <v>45824.604166666664</v>
      </c>
      <c r="I1633">
        <v>0</v>
      </c>
      <c r="K1633">
        <v>0</v>
      </c>
    </row>
    <row r="1634" spans="1:12" x14ac:dyDescent="0.35">
      <c r="A1634" t="s">
        <v>1762</v>
      </c>
      <c r="B1634" s="93">
        <v>5215528109542</v>
      </c>
      <c r="C1634" t="s">
        <v>129</v>
      </c>
      <c r="D1634" t="s">
        <v>130</v>
      </c>
      <c r="E1634">
        <v>1</v>
      </c>
      <c r="F1634">
        <v>1</v>
      </c>
      <c r="G1634">
        <v>1</v>
      </c>
      <c r="H1634"/>
      <c r="I1634">
        <v>1</v>
      </c>
      <c r="J1634" s="95">
        <v>45824.602083333331</v>
      </c>
      <c r="K1634">
        <v>1</v>
      </c>
      <c r="L1634" s="95">
        <v>45824.640972222223</v>
      </c>
    </row>
    <row r="1635" spans="1:12" x14ac:dyDescent="0.35">
      <c r="A1635" t="s">
        <v>1763</v>
      </c>
      <c r="B1635" s="93">
        <v>5214251000285</v>
      </c>
      <c r="C1635" t="s">
        <v>129</v>
      </c>
      <c r="D1635" t="s">
        <v>130</v>
      </c>
      <c r="E1635">
        <v>1</v>
      </c>
      <c r="F1635">
        <v>0</v>
      </c>
      <c r="G1635">
        <v>1</v>
      </c>
      <c r="H1635"/>
      <c r="I1635">
        <v>1</v>
      </c>
      <c r="J1635" s="95">
        <v>45824.605555555558</v>
      </c>
      <c r="K1635">
        <v>0</v>
      </c>
    </row>
    <row r="1636" spans="1:12" x14ac:dyDescent="0.35">
      <c r="A1636" t="s">
        <v>1764</v>
      </c>
      <c r="B1636" s="93">
        <v>5214421223448</v>
      </c>
      <c r="C1636" t="s">
        <v>129</v>
      </c>
      <c r="D1636" t="s">
        <v>130</v>
      </c>
      <c r="E1636">
        <v>1</v>
      </c>
      <c r="F1636">
        <v>0</v>
      </c>
      <c r="G1636">
        <v>1</v>
      </c>
      <c r="H1636"/>
      <c r="I1636">
        <v>1</v>
      </c>
      <c r="J1636" s="95">
        <v>45824.60833333333</v>
      </c>
      <c r="K1636">
        <v>0</v>
      </c>
    </row>
    <row r="1637" spans="1:12" x14ac:dyDescent="0.35">
      <c r="A1637" t="s">
        <v>1765</v>
      </c>
      <c r="B1637" s="93">
        <v>5213312885655</v>
      </c>
      <c r="C1637" t="s">
        <v>129</v>
      </c>
      <c r="D1637" t="s">
        <v>130</v>
      </c>
      <c r="E1637">
        <v>0</v>
      </c>
      <c r="F1637">
        <v>0</v>
      </c>
      <c r="G1637">
        <v>0</v>
      </c>
      <c r="H1637" s="95">
        <v>45824.606249999997</v>
      </c>
      <c r="I1637">
        <v>0</v>
      </c>
      <c r="K1637">
        <v>0</v>
      </c>
    </row>
    <row r="1638" spans="1:12" x14ac:dyDescent="0.35">
      <c r="A1638" t="s">
        <v>1766</v>
      </c>
      <c r="B1638" s="93">
        <v>5215516864231</v>
      </c>
      <c r="C1638" t="s">
        <v>129</v>
      </c>
      <c r="D1638" t="s">
        <v>130</v>
      </c>
      <c r="E1638">
        <v>0</v>
      </c>
      <c r="F1638">
        <v>0</v>
      </c>
      <c r="G1638">
        <v>0</v>
      </c>
      <c r="H1638" s="95">
        <v>45824.604861111111</v>
      </c>
      <c r="I1638">
        <v>0</v>
      </c>
      <c r="K1638">
        <v>0</v>
      </c>
    </row>
    <row r="1639" spans="1:12" x14ac:dyDescent="0.35">
      <c r="A1639" t="s">
        <v>1767</v>
      </c>
      <c r="B1639" s="93">
        <v>5215522914422</v>
      </c>
      <c r="C1639" t="s">
        <v>129</v>
      </c>
      <c r="D1639" t="s">
        <v>130</v>
      </c>
      <c r="E1639">
        <v>0</v>
      </c>
      <c r="F1639">
        <v>0</v>
      </c>
      <c r="G1639">
        <v>0</v>
      </c>
      <c r="H1639" s="95">
        <v>45824.604166666664</v>
      </c>
      <c r="I1639">
        <v>0</v>
      </c>
      <c r="K1639">
        <v>0</v>
      </c>
    </row>
    <row r="1640" spans="1:12" x14ac:dyDescent="0.35">
      <c r="A1640" t="s">
        <v>1768</v>
      </c>
      <c r="B1640" s="93">
        <v>5217229183299</v>
      </c>
      <c r="C1640" t="s">
        <v>129</v>
      </c>
      <c r="D1640" t="s">
        <v>130</v>
      </c>
      <c r="E1640">
        <v>0</v>
      </c>
      <c r="F1640">
        <v>0</v>
      </c>
      <c r="G1640">
        <v>0</v>
      </c>
      <c r="H1640" s="95">
        <v>45824.601388888892</v>
      </c>
      <c r="I1640">
        <v>0</v>
      </c>
      <c r="K1640">
        <v>0</v>
      </c>
    </row>
    <row r="1641" spans="1:12" x14ac:dyDescent="0.35">
      <c r="A1641" t="s">
        <v>1769</v>
      </c>
      <c r="B1641" s="93">
        <v>5216188184317</v>
      </c>
      <c r="C1641" t="s">
        <v>129</v>
      </c>
      <c r="D1641" t="s">
        <v>130</v>
      </c>
      <c r="E1641">
        <v>0</v>
      </c>
      <c r="F1641">
        <v>0</v>
      </c>
      <c r="G1641">
        <v>0</v>
      </c>
      <c r="H1641" s="95">
        <v>45824.605555555558</v>
      </c>
      <c r="I1641">
        <v>0</v>
      </c>
      <c r="K1641">
        <v>0</v>
      </c>
    </row>
    <row r="1642" spans="1:12" x14ac:dyDescent="0.35">
      <c r="A1642" t="s">
        <v>1770</v>
      </c>
      <c r="B1642" s="93">
        <v>5218712661912</v>
      </c>
      <c r="C1642" t="s">
        <v>129</v>
      </c>
      <c r="D1642" t="s">
        <v>130</v>
      </c>
      <c r="E1642">
        <v>1</v>
      </c>
      <c r="F1642">
        <v>0</v>
      </c>
      <c r="G1642">
        <v>1</v>
      </c>
      <c r="H1642"/>
      <c r="I1642">
        <v>1</v>
      </c>
      <c r="J1642" s="95">
        <v>45824.609722222223</v>
      </c>
      <c r="K1642">
        <v>0</v>
      </c>
    </row>
    <row r="1643" spans="1:12" x14ac:dyDescent="0.35">
      <c r="A1643" t="s">
        <v>1771</v>
      </c>
      <c r="B1643" s="93">
        <v>5219513506465</v>
      </c>
      <c r="C1643" t="s">
        <v>129</v>
      </c>
      <c r="D1643" t="s">
        <v>130</v>
      </c>
      <c r="E1643">
        <v>0</v>
      </c>
      <c r="F1643">
        <v>0</v>
      </c>
      <c r="G1643">
        <v>0</v>
      </c>
      <c r="H1643" s="95">
        <v>45824.609722222223</v>
      </c>
      <c r="I1643">
        <v>0</v>
      </c>
      <c r="K1643">
        <v>0</v>
      </c>
    </row>
    <row r="1644" spans="1:12" x14ac:dyDescent="0.35">
      <c r="A1644" t="s">
        <v>1772</v>
      </c>
      <c r="B1644" s="93">
        <v>5215554052369</v>
      </c>
      <c r="C1644" t="s">
        <v>129</v>
      </c>
      <c r="D1644" t="s">
        <v>130</v>
      </c>
      <c r="E1644">
        <v>1</v>
      </c>
      <c r="F1644">
        <v>1</v>
      </c>
      <c r="G1644">
        <v>1</v>
      </c>
      <c r="H1644"/>
      <c r="I1644">
        <v>1</v>
      </c>
      <c r="J1644" s="95">
        <v>45824.603472222225</v>
      </c>
      <c r="K1644">
        <v>1</v>
      </c>
      <c r="L1644" s="95">
        <v>45824.646527777775</v>
      </c>
    </row>
    <row r="1645" spans="1:12" x14ac:dyDescent="0.35">
      <c r="A1645" t="s">
        <v>1773</v>
      </c>
      <c r="B1645" s="93">
        <v>5213314158098</v>
      </c>
      <c r="C1645" t="s">
        <v>129</v>
      </c>
      <c r="D1645" t="s">
        <v>130</v>
      </c>
      <c r="E1645">
        <v>1</v>
      </c>
      <c r="F1645">
        <v>0</v>
      </c>
      <c r="G1645">
        <v>1</v>
      </c>
      <c r="H1645"/>
      <c r="I1645">
        <v>1</v>
      </c>
      <c r="J1645" s="95">
        <v>45824.604166666664</v>
      </c>
      <c r="K1645">
        <v>0</v>
      </c>
    </row>
    <row r="1646" spans="1:12" x14ac:dyDescent="0.35">
      <c r="A1646" t="s">
        <v>1774</v>
      </c>
      <c r="B1646" s="93">
        <v>5212213495145</v>
      </c>
      <c r="C1646" t="s">
        <v>129</v>
      </c>
      <c r="D1646" t="s">
        <v>130</v>
      </c>
      <c r="E1646">
        <v>1</v>
      </c>
      <c r="F1646">
        <v>0</v>
      </c>
      <c r="G1646">
        <v>1</v>
      </c>
      <c r="H1646"/>
      <c r="I1646">
        <v>1</v>
      </c>
      <c r="J1646" s="95">
        <v>45824.603472222225</v>
      </c>
      <c r="K1646">
        <v>0</v>
      </c>
    </row>
    <row r="1647" spans="1:12" x14ac:dyDescent="0.35">
      <c r="A1647" t="s">
        <v>1775</v>
      </c>
      <c r="B1647" s="93">
        <v>5217711629201</v>
      </c>
      <c r="C1647" t="s">
        <v>129</v>
      </c>
      <c r="D1647" t="s">
        <v>130</v>
      </c>
      <c r="E1647">
        <v>1</v>
      </c>
      <c r="F1647">
        <v>0</v>
      </c>
      <c r="G1647">
        <v>1</v>
      </c>
      <c r="H1647"/>
      <c r="I1647">
        <v>1</v>
      </c>
      <c r="J1647" s="95">
        <v>45824.606944444444</v>
      </c>
      <c r="K1647">
        <v>0</v>
      </c>
    </row>
    <row r="1648" spans="1:12" x14ac:dyDescent="0.35">
      <c r="A1648" t="s">
        <v>1776</v>
      </c>
      <c r="B1648" s="93">
        <v>5212222709583</v>
      </c>
      <c r="C1648" t="s">
        <v>129</v>
      </c>
      <c r="D1648" t="s">
        <v>130</v>
      </c>
      <c r="E1648">
        <v>1</v>
      </c>
      <c r="F1648">
        <v>1</v>
      </c>
      <c r="G1648">
        <v>1</v>
      </c>
      <c r="H1648"/>
      <c r="I1648">
        <v>1</v>
      </c>
      <c r="J1648" s="95">
        <v>45824.60833333333</v>
      </c>
      <c r="K1648">
        <v>1</v>
      </c>
      <c r="L1648" s="95">
        <v>45824.675000000003</v>
      </c>
    </row>
    <row r="1649" spans="1:12" x14ac:dyDescent="0.35">
      <c r="A1649" t="s">
        <v>1777</v>
      </c>
      <c r="B1649" s="93">
        <v>5216681029343</v>
      </c>
      <c r="C1649" t="s">
        <v>129</v>
      </c>
      <c r="D1649" t="s">
        <v>130</v>
      </c>
      <c r="E1649">
        <v>1</v>
      </c>
      <c r="F1649">
        <v>1</v>
      </c>
      <c r="G1649">
        <v>1</v>
      </c>
      <c r="H1649"/>
      <c r="I1649">
        <v>1</v>
      </c>
      <c r="J1649" s="95">
        <v>45824.606944444444</v>
      </c>
      <c r="K1649">
        <v>1</v>
      </c>
      <c r="L1649" s="95">
        <v>45824.633333333331</v>
      </c>
    </row>
    <row r="1650" spans="1:12" x14ac:dyDescent="0.35">
      <c r="A1650" t="s">
        <v>1778</v>
      </c>
      <c r="B1650" s="93">
        <v>5212282301700</v>
      </c>
      <c r="C1650" t="s">
        <v>129</v>
      </c>
      <c r="D1650" t="s">
        <v>130</v>
      </c>
      <c r="E1650">
        <v>1</v>
      </c>
      <c r="F1650">
        <v>1</v>
      </c>
      <c r="G1650">
        <v>1</v>
      </c>
      <c r="H1650"/>
      <c r="I1650">
        <v>1</v>
      </c>
      <c r="J1650" s="95">
        <v>45824.609722222223</v>
      </c>
      <c r="K1650">
        <v>1</v>
      </c>
      <c r="L1650" s="95">
        <v>45824.618750000001</v>
      </c>
    </row>
    <row r="1651" spans="1:12" x14ac:dyDescent="0.35">
      <c r="A1651" t="s">
        <v>1779</v>
      </c>
      <c r="B1651" s="93">
        <v>5218992146564</v>
      </c>
      <c r="C1651" t="s">
        <v>129</v>
      </c>
      <c r="D1651" t="s">
        <v>130</v>
      </c>
      <c r="E1651">
        <v>0</v>
      </c>
      <c r="F1651">
        <v>0</v>
      </c>
      <c r="G1651">
        <v>0</v>
      </c>
      <c r="H1651" s="95">
        <v>45824.60833333333</v>
      </c>
      <c r="I1651">
        <v>0</v>
      </c>
      <c r="K1651">
        <v>0</v>
      </c>
    </row>
    <row r="1652" spans="1:12" x14ac:dyDescent="0.35">
      <c r="A1652" t="s">
        <v>1780</v>
      </c>
      <c r="B1652" s="93">
        <v>5217714066578</v>
      </c>
      <c r="C1652" t="s">
        <v>129</v>
      </c>
      <c r="D1652" t="s">
        <v>130</v>
      </c>
      <c r="E1652">
        <v>1</v>
      </c>
      <c r="F1652">
        <v>0</v>
      </c>
      <c r="G1652">
        <v>1</v>
      </c>
      <c r="H1652"/>
      <c r="I1652">
        <v>1</v>
      </c>
      <c r="J1652" s="95">
        <v>45824.604861111111</v>
      </c>
      <c r="K1652">
        <v>0</v>
      </c>
    </row>
    <row r="1653" spans="1:12" x14ac:dyDescent="0.35">
      <c r="A1653" t="s">
        <v>1781</v>
      </c>
      <c r="B1653" s="93">
        <v>5215544568433</v>
      </c>
      <c r="C1653" t="s">
        <v>129</v>
      </c>
      <c r="D1653" t="s">
        <v>130</v>
      </c>
      <c r="E1653">
        <v>1</v>
      </c>
      <c r="F1653">
        <v>0</v>
      </c>
      <c r="G1653">
        <v>1</v>
      </c>
      <c r="H1653"/>
      <c r="I1653">
        <v>1</v>
      </c>
      <c r="J1653" s="95">
        <v>45824.602777777778</v>
      </c>
      <c r="K1653">
        <v>0</v>
      </c>
    </row>
    <row r="1654" spans="1:12" x14ac:dyDescent="0.35">
      <c r="A1654" t="s">
        <v>1782</v>
      </c>
      <c r="B1654" s="93">
        <v>5219191307876</v>
      </c>
      <c r="C1654" t="s">
        <v>129</v>
      </c>
      <c r="D1654" t="s">
        <v>130</v>
      </c>
      <c r="E1654">
        <v>1</v>
      </c>
      <c r="F1654">
        <v>0</v>
      </c>
      <c r="G1654">
        <v>1</v>
      </c>
      <c r="H1654"/>
      <c r="I1654">
        <v>1</v>
      </c>
      <c r="J1654" s="95">
        <v>45824.604166666664</v>
      </c>
      <c r="K1654">
        <v>0</v>
      </c>
    </row>
    <row r="1655" spans="1:12" x14ac:dyDescent="0.35">
      <c r="A1655" t="s">
        <v>1783</v>
      </c>
      <c r="B1655" s="93">
        <v>5213336626748</v>
      </c>
      <c r="C1655" t="s">
        <v>129</v>
      </c>
      <c r="D1655" t="s">
        <v>130</v>
      </c>
      <c r="E1655">
        <v>1</v>
      </c>
      <c r="F1655">
        <v>1</v>
      </c>
      <c r="G1655">
        <v>1</v>
      </c>
      <c r="H1655"/>
      <c r="I1655">
        <v>1</v>
      </c>
      <c r="J1655" s="95">
        <v>45824.602083333331</v>
      </c>
      <c r="K1655">
        <v>1</v>
      </c>
      <c r="L1655" s="95">
        <v>45824.682638888888</v>
      </c>
    </row>
    <row r="1656" spans="1:12" x14ac:dyDescent="0.35">
      <c r="A1656" t="s">
        <v>1784</v>
      </c>
      <c r="B1656" s="93">
        <v>5219321249750</v>
      </c>
      <c r="C1656" t="s">
        <v>129</v>
      </c>
      <c r="D1656" t="s">
        <v>130</v>
      </c>
      <c r="E1656">
        <v>1</v>
      </c>
      <c r="F1656">
        <v>0</v>
      </c>
      <c r="G1656">
        <v>1</v>
      </c>
      <c r="H1656"/>
      <c r="I1656">
        <v>1</v>
      </c>
      <c r="J1656" s="95">
        <v>45824.604861111111</v>
      </c>
      <c r="K1656">
        <v>0</v>
      </c>
    </row>
    <row r="1657" spans="1:12" x14ac:dyDescent="0.35">
      <c r="A1657" t="s">
        <v>1785</v>
      </c>
      <c r="B1657" s="93">
        <v>5212281634991</v>
      </c>
      <c r="C1657" t="s">
        <v>129</v>
      </c>
      <c r="D1657" t="s">
        <v>130</v>
      </c>
      <c r="E1657">
        <v>1</v>
      </c>
      <c r="F1657">
        <v>1</v>
      </c>
      <c r="G1657">
        <v>1</v>
      </c>
      <c r="H1657"/>
      <c r="I1657">
        <v>1</v>
      </c>
      <c r="J1657" s="95">
        <v>45824.609722222223</v>
      </c>
      <c r="K1657">
        <v>1</v>
      </c>
      <c r="L1657" s="95">
        <v>45824.616666666669</v>
      </c>
    </row>
    <row r="1658" spans="1:12" x14ac:dyDescent="0.35">
      <c r="A1658" t="s">
        <v>1786</v>
      </c>
      <c r="B1658" s="93">
        <v>5215510042363</v>
      </c>
      <c r="C1658" t="s">
        <v>129</v>
      </c>
      <c r="D1658" t="s">
        <v>130</v>
      </c>
      <c r="E1658">
        <v>1</v>
      </c>
      <c r="F1658">
        <v>0</v>
      </c>
      <c r="G1658">
        <v>1</v>
      </c>
      <c r="H1658"/>
      <c r="I1658">
        <v>1</v>
      </c>
      <c r="J1658" s="95">
        <v>45824.606249999997</v>
      </c>
      <c r="K1658">
        <v>0</v>
      </c>
    </row>
    <row r="1659" spans="1:12" x14ac:dyDescent="0.35">
      <c r="A1659" t="s">
        <v>1787</v>
      </c>
      <c r="B1659" s="93">
        <v>5216671360463</v>
      </c>
      <c r="C1659" t="s">
        <v>129</v>
      </c>
      <c r="D1659" t="s">
        <v>130</v>
      </c>
      <c r="E1659">
        <v>1</v>
      </c>
      <c r="F1659">
        <v>1</v>
      </c>
      <c r="G1659">
        <v>1</v>
      </c>
      <c r="H1659"/>
      <c r="I1659">
        <v>1</v>
      </c>
      <c r="J1659" s="95">
        <v>45824.604166666664</v>
      </c>
      <c r="K1659">
        <v>1</v>
      </c>
      <c r="L1659" s="95">
        <v>45824.607638888891</v>
      </c>
    </row>
    <row r="1660" spans="1:12" x14ac:dyDescent="0.35">
      <c r="A1660" t="s">
        <v>1788</v>
      </c>
      <c r="B1660" s="93">
        <v>5215551913431</v>
      </c>
      <c r="C1660" t="s">
        <v>129</v>
      </c>
      <c r="D1660" t="s">
        <v>130</v>
      </c>
      <c r="E1660">
        <v>0</v>
      </c>
      <c r="F1660">
        <v>0</v>
      </c>
      <c r="G1660">
        <v>0</v>
      </c>
      <c r="H1660" s="95">
        <v>45824.606944444444</v>
      </c>
      <c r="I1660">
        <v>0</v>
      </c>
      <c r="K1660">
        <v>0</v>
      </c>
    </row>
    <row r="1661" spans="1:12" x14ac:dyDescent="0.35">
      <c r="A1661" t="s">
        <v>1789</v>
      </c>
      <c r="B1661" s="93">
        <v>5219981979944</v>
      </c>
      <c r="C1661" t="s">
        <v>129</v>
      </c>
      <c r="D1661" t="s">
        <v>130</v>
      </c>
      <c r="E1661">
        <v>1</v>
      </c>
      <c r="F1661">
        <v>1</v>
      </c>
      <c r="G1661">
        <v>1</v>
      </c>
      <c r="H1661"/>
      <c r="I1661">
        <v>1</v>
      </c>
      <c r="J1661" s="95">
        <v>45824.602083333331</v>
      </c>
      <c r="K1661">
        <v>1</v>
      </c>
      <c r="L1661" s="95">
        <v>45824.602083333331</v>
      </c>
    </row>
    <row r="1662" spans="1:12" x14ac:dyDescent="0.35">
      <c r="A1662" t="s">
        <v>1790</v>
      </c>
      <c r="B1662" s="93">
        <v>5219516144436</v>
      </c>
      <c r="C1662" t="s">
        <v>129</v>
      </c>
      <c r="D1662" t="s">
        <v>130</v>
      </c>
      <c r="E1662">
        <v>1</v>
      </c>
      <c r="F1662">
        <v>0</v>
      </c>
      <c r="G1662">
        <v>1</v>
      </c>
      <c r="H1662"/>
      <c r="I1662">
        <v>1</v>
      </c>
      <c r="J1662" s="95">
        <v>45824.607638888891</v>
      </c>
      <c r="K1662">
        <v>0</v>
      </c>
    </row>
    <row r="1663" spans="1:12" x14ac:dyDescent="0.35">
      <c r="A1663" t="s">
        <v>1791</v>
      </c>
      <c r="B1663" s="93">
        <v>5219512371003</v>
      </c>
      <c r="C1663" t="s">
        <v>129</v>
      </c>
      <c r="D1663" t="s">
        <v>130</v>
      </c>
      <c r="E1663">
        <v>1</v>
      </c>
      <c r="F1663">
        <v>0</v>
      </c>
      <c r="G1663">
        <v>1</v>
      </c>
      <c r="H1663"/>
      <c r="I1663">
        <v>1</v>
      </c>
      <c r="J1663" s="95">
        <v>45824.61041666667</v>
      </c>
      <c r="K1663">
        <v>0</v>
      </c>
    </row>
    <row r="1664" spans="1:12" x14ac:dyDescent="0.35">
      <c r="A1664" t="s">
        <v>1792</v>
      </c>
      <c r="B1664" s="93">
        <v>5219515781732</v>
      </c>
      <c r="C1664" t="s">
        <v>129</v>
      </c>
      <c r="D1664" t="s">
        <v>130</v>
      </c>
      <c r="E1664">
        <v>1</v>
      </c>
      <c r="F1664">
        <v>0</v>
      </c>
      <c r="G1664">
        <v>1</v>
      </c>
      <c r="H1664"/>
      <c r="I1664">
        <v>1</v>
      </c>
      <c r="J1664" s="95">
        <v>45824.602083333331</v>
      </c>
      <c r="K1664">
        <v>0</v>
      </c>
    </row>
    <row r="1665" spans="1:12" x14ac:dyDescent="0.35">
      <c r="A1665" t="s">
        <v>1793</v>
      </c>
      <c r="B1665" s="93">
        <v>5212331073339</v>
      </c>
      <c r="C1665" t="s">
        <v>129</v>
      </c>
      <c r="D1665" t="s">
        <v>130</v>
      </c>
      <c r="E1665">
        <v>1</v>
      </c>
      <c r="F1665">
        <v>1</v>
      </c>
      <c r="G1665">
        <v>1</v>
      </c>
      <c r="H1665"/>
      <c r="I1665">
        <v>1</v>
      </c>
      <c r="J1665" s="95">
        <v>45824.623611111114</v>
      </c>
      <c r="K1665">
        <v>1</v>
      </c>
      <c r="L1665" s="95">
        <v>45824.77847222222</v>
      </c>
    </row>
    <row r="1666" spans="1:12" x14ac:dyDescent="0.35">
      <c r="A1666" t="s">
        <v>1794</v>
      </c>
      <c r="B1666" s="93">
        <v>5215530551583</v>
      </c>
      <c r="C1666" t="s">
        <v>129</v>
      </c>
      <c r="D1666" t="s">
        <v>130</v>
      </c>
      <c r="E1666">
        <v>1</v>
      </c>
      <c r="F1666">
        <v>1</v>
      </c>
      <c r="G1666">
        <v>1</v>
      </c>
      <c r="H1666"/>
      <c r="I1666">
        <v>1</v>
      </c>
      <c r="J1666" s="95">
        <v>45824.609722222223</v>
      </c>
      <c r="K1666">
        <v>1</v>
      </c>
      <c r="L1666" s="95">
        <v>45824.663888888892</v>
      </c>
    </row>
    <row r="1667" spans="1:12" x14ac:dyDescent="0.35">
      <c r="A1667" t="s">
        <v>1795</v>
      </c>
      <c r="B1667" s="93">
        <v>5212382502272</v>
      </c>
      <c r="C1667" t="s">
        <v>129</v>
      </c>
      <c r="D1667" t="s">
        <v>130</v>
      </c>
      <c r="E1667">
        <v>0</v>
      </c>
      <c r="F1667">
        <v>0</v>
      </c>
      <c r="G1667">
        <v>0</v>
      </c>
      <c r="H1667" s="95">
        <v>45824.609722222223</v>
      </c>
      <c r="I1667">
        <v>0</v>
      </c>
      <c r="K1667">
        <v>0</v>
      </c>
    </row>
    <row r="1668" spans="1:12" x14ac:dyDescent="0.35">
      <c r="A1668" t="s">
        <v>1796</v>
      </c>
      <c r="B1668" s="93">
        <v>5214861005609</v>
      </c>
      <c r="C1668" t="s">
        <v>129</v>
      </c>
      <c r="D1668" t="s">
        <v>130</v>
      </c>
      <c r="E1668">
        <v>0</v>
      </c>
      <c r="F1668">
        <v>0</v>
      </c>
      <c r="G1668">
        <v>0</v>
      </c>
      <c r="H1668" s="95">
        <v>45824.609722222223</v>
      </c>
      <c r="I1668">
        <v>0</v>
      </c>
      <c r="K1668">
        <v>0</v>
      </c>
    </row>
    <row r="1669" spans="1:12" x14ac:dyDescent="0.35">
      <c r="A1669" t="s">
        <v>1797</v>
      </c>
      <c r="B1669" s="93">
        <v>5212222651859</v>
      </c>
      <c r="C1669" t="s">
        <v>129</v>
      </c>
      <c r="D1669" t="s">
        <v>130</v>
      </c>
      <c r="E1669">
        <v>1</v>
      </c>
      <c r="F1669">
        <v>0</v>
      </c>
      <c r="G1669">
        <v>1</v>
      </c>
      <c r="H1669"/>
      <c r="I1669">
        <v>1</v>
      </c>
      <c r="J1669" s="95">
        <v>45824.609722222223</v>
      </c>
      <c r="K1669">
        <v>0</v>
      </c>
    </row>
    <row r="1670" spans="1:12" x14ac:dyDescent="0.35">
      <c r="A1670" t="s">
        <v>1798</v>
      </c>
      <c r="B1670" s="93">
        <v>5218342755559</v>
      </c>
      <c r="C1670" t="s">
        <v>129</v>
      </c>
      <c r="D1670" t="s">
        <v>130</v>
      </c>
      <c r="E1670">
        <v>1</v>
      </c>
      <c r="F1670">
        <v>0</v>
      </c>
      <c r="G1670">
        <v>1</v>
      </c>
      <c r="H1670"/>
      <c r="I1670">
        <v>1</v>
      </c>
      <c r="J1670" s="95">
        <v>45824.61041666667</v>
      </c>
      <c r="K1670">
        <v>0</v>
      </c>
    </row>
    <row r="1671" spans="1:12" x14ac:dyDescent="0.35">
      <c r="A1671" t="s">
        <v>1799</v>
      </c>
      <c r="B1671" s="93">
        <v>5217712225782</v>
      </c>
      <c r="C1671" t="s">
        <v>129</v>
      </c>
      <c r="D1671" t="s">
        <v>130</v>
      </c>
      <c r="E1671">
        <v>1</v>
      </c>
      <c r="F1671">
        <v>0</v>
      </c>
      <c r="G1671">
        <v>1</v>
      </c>
      <c r="H1671"/>
      <c r="I1671">
        <v>1</v>
      </c>
      <c r="J1671" s="95">
        <v>45824.609722222223</v>
      </c>
      <c r="K1671">
        <v>0</v>
      </c>
    </row>
    <row r="1672" spans="1:12" x14ac:dyDescent="0.35">
      <c r="A1672" t="s">
        <v>1800</v>
      </c>
      <c r="B1672" s="93">
        <v>5212712089338</v>
      </c>
      <c r="C1672" t="s">
        <v>129</v>
      </c>
      <c r="D1672" t="s">
        <v>130</v>
      </c>
      <c r="E1672">
        <v>1</v>
      </c>
      <c r="F1672">
        <v>0</v>
      </c>
      <c r="G1672">
        <v>1</v>
      </c>
      <c r="H1672"/>
      <c r="I1672">
        <v>1</v>
      </c>
      <c r="J1672" s="95">
        <v>45824.606944444444</v>
      </c>
      <c r="K1672">
        <v>0</v>
      </c>
    </row>
    <row r="1673" spans="1:12" x14ac:dyDescent="0.35">
      <c r="A1673" t="s">
        <v>1801</v>
      </c>
      <c r="B1673" s="93">
        <v>5212741202986</v>
      </c>
      <c r="C1673" t="s">
        <v>129</v>
      </c>
      <c r="D1673" t="s">
        <v>130</v>
      </c>
      <c r="E1673">
        <v>1</v>
      </c>
      <c r="F1673">
        <v>0</v>
      </c>
      <c r="G1673">
        <v>1</v>
      </c>
      <c r="H1673"/>
      <c r="I1673">
        <v>1</v>
      </c>
      <c r="J1673" s="95">
        <v>45824.627083333333</v>
      </c>
      <c r="K1673">
        <v>0</v>
      </c>
    </row>
    <row r="1674" spans="1:12" x14ac:dyDescent="0.35">
      <c r="A1674" t="s">
        <v>1802</v>
      </c>
      <c r="B1674" s="93">
        <v>5217224117908</v>
      </c>
      <c r="C1674" t="s">
        <v>129</v>
      </c>
      <c r="D1674" t="s">
        <v>130</v>
      </c>
      <c r="E1674">
        <v>1</v>
      </c>
      <c r="F1674">
        <v>0</v>
      </c>
      <c r="G1674">
        <v>1</v>
      </c>
      <c r="H1674"/>
      <c r="I1674">
        <v>1</v>
      </c>
      <c r="J1674" s="95">
        <v>45824.609027777777</v>
      </c>
      <c r="K1674">
        <v>0</v>
      </c>
    </row>
    <row r="1675" spans="1:12" x14ac:dyDescent="0.35">
      <c r="A1675" t="s">
        <v>1803</v>
      </c>
      <c r="B1675" s="93">
        <v>5217711027371</v>
      </c>
      <c r="C1675" t="s">
        <v>129</v>
      </c>
      <c r="D1675" t="s">
        <v>130</v>
      </c>
      <c r="E1675">
        <v>1</v>
      </c>
      <c r="F1675">
        <v>1</v>
      </c>
      <c r="G1675">
        <v>1</v>
      </c>
      <c r="H1675"/>
      <c r="I1675">
        <v>1</v>
      </c>
      <c r="J1675" s="95">
        <v>45824.603472222225</v>
      </c>
      <c r="K1675">
        <v>1</v>
      </c>
      <c r="L1675" s="95">
        <v>45824.611805555556</v>
      </c>
    </row>
    <row r="1676" spans="1:12" x14ac:dyDescent="0.35">
      <c r="A1676" t="s">
        <v>1804</v>
      </c>
      <c r="B1676" s="93">
        <v>5215514949637</v>
      </c>
      <c r="C1676" t="s">
        <v>129</v>
      </c>
      <c r="D1676" t="s">
        <v>130</v>
      </c>
      <c r="E1676">
        <v>0</v>
      </c>
      <c r="F1676">
        <v>0</v>
      </c>
      <c r="G1676">
        <v>0</v>
      </c>
      <c r="H1676" s="95">
        <v>45824.609027777777</v>
      </c>
      <c r="I1676">
        <v>0</v>
      </c>
      <c r="K1676">
        <v>0</v>
      </c>
    </row>
    <row r="1677" spans="1:12" x14ac:dyDescent="0.35">
      <c r="A1677" t="s">
        <v>1805</v>
      </c>
      <c r="B1677" s="93">
        <v>5212451127791</v>
      </c>
      <c r="C1677" t="s">
        <v>129</v>
      </c>
      <c r="D1677" t="s">
        <v>130</v>
      </c>
      <c r="E1677">
        <v>1</v>
      </c>
      <c r="F1677">
        <v>1</v>
      </c>
      <c r="G1677">
        <v>1</v>
      </c>
      <c r="H1677"/>
      <c r="I1677">
        <v>1</v>
      </c>
      <c r="J1677" s="95">
        <v>45824.609027777777</v>
      </c>
      <c r="K1677">
        <v>1</v>
      </c>
      <c r="L1677" s="95">
        <v>45824.699305555558</v>
      </c>
    </row>
    <row r="1678" spans="1:12" x14ac:dyDescent="0.35">
      <c r="A1678" t="s">
        <v>1806</v>
      </c>
      <c r="B1678" s="93">
        <v>5215513659217</v>
      </c>
      <c r="C1678" t="s">
        <v>129</v>
      </c>
      <c r="D1678" t="s">
        <v>130</v>
      </c>
      <c r="E1678">
        <v>1</v>
      </c>
      <c r="F1678">
        <v>0</v>
      </c>
      <c r="G1678">
        <v>1</v>
      </c>
      <c r="H1678"/>
      <c r="I1678">
        <v>1</v>
      </c>
      <c r="J1678" s="95">
        <v>45824.604166666664</v>
      </c>
      <c r="K1678">
        <v>0</v>
      </c>
    </row>
    <row r="1679" spans="1:12" x14ac:dyDescent="0.35">
      <c r="A1679" t="s">
        <v>1807</v>
      </c>
      <c r="B1679" s="93">
        <v>5219511919846</v>
      </c>
      <c r="C1679" t="s">
        <v>129</v>
      </c>
      <c r="D1679" t="s">
        <v>130</v>
      </c>
      <c r="E1679">
        <v>1</v>
      </c>
      <c r="F1679">
        <v>1</v>
      </c>
      <c r="G1679">
        <v>1</v>
      </c>
      <c r="H1679"/>
      <c r="I1679">
        <v>1</v>
      </c>
      <c r="J1679" s="95">
        <v>45824.606944444444</v>
      </c>
      <c r="K1679">
        <v>1</v>
      </c>
      <c r="L1679" s="95">
        <v>45824.652083333334</v>
      </c>
    </row>
    <row r="1680" spans="1:12" x14ac:dyDescent="0.35">
      <c r="A1680" t="s">
        <v>1808</v>
      </c>
      <c r="B1680" s="93">
        <v>5215586867136</v>
      </c>
      <c r="C1680" t="s">
        <v>129</v>
      </c>
      <c r="D1680" t="s">
        <v>130</v>
      </c>
      <c r="E1680">
        <v>0</v>
      </c>
      <c r="F1680">
        <v>0</v>
      </c>
      <c r="G1680">
        <v>0</v>
      </c>
      <c r="H1680" s="95">
        <v>45824.602083333331</v>
      </c>
      <c r="I1680">
        <v>0</v>
      </c>
      <c r="K1680">
        <v>0</v>
      </c>
    </row>
    <row r="1681" spans="1:12" x14ac:dyDescent="0.35">
      <c r="A1681" t="s">
        <v>1809</v>
      </c>
      <c r="B1681" s="93">
        <v>5215552520536</v>
      </c>
      <c r="C1681" t="s">
        <v>129</v>
      </c>
      <c r="D1681" t="s">
        <v>130</v>
      </c>
      <c r="E1681">
        <v>1</v>
      </c>
      <c r="F1681">
        <v>1</v>
      </c>
      <c r="G1681">
        <v>1</v>
      </c>
      <c r="H1681"/>
      <c r="I1681">
        <v>1</v>
      </c>
      <c r="J1681" s="95">
        <v>45824.601388888892</v>
      </c>
      <c r="K1681">
        <v>1</v>
      </c>
      <c r="L1681" s="95">
        <v>45824.709027777775</v>
      </c>
    </row>
    <row r="1682" spans="1:12" x14ac:dyDescent="0.35">
      <c r="A1682" t="s">
        <v>1810</v>
      </c>
      <c r="B1682" s="93">
        <v>5215516136197</v>
      </c>
      <c r="C1682" t="s">
        <v>129</v>
      </c>
      <c r="D1682" t="s">
        <v>130</v>
      </c>
      <c r="E1682">
        <v>1</v>
      </c>
      <c r="F1682">
        <v>1</v>
      </c>
      <c r="G1682">
        <v>1</v>
      </c>
      <c r="H1682"/>
      <c r="I1682">
        <v>1</v>
      </c>
      <c r="J1682" s="95">
        <v>45824.606944444444</v>
      </c>
      <c r="K1682">
        <v>1</v>
      </c>
      <c r="L1682" s="95">
        <v>45824.623611111114</v>
      </c>
    </row>
    <row r="1683" spans="1:12" x14ac:dyDescent="0.35">
      <c r="A1683" t="s">
        <v>1811</v>
      </c>
      <c r="B1683" s="93">
        <v>5212711130498</v>
      </c>
      <c r="C1683" t="s">
        <v>129</v>
      </c>
      <c r="D1683" t="s">
        <v>130</v>
      </c>
      <c r="E1683">
        <v>1</v>
      </c>
      <c r="F1683">
        <v>1</v>
      </c>
      <c r="G1683">
        <v>1</v>
      </c>
      <c r="H1683"/>
      <c r="I1683">
        <v>1</v>
      </c>
      <c r="J1683" s="95">
        <v>45824.603472222225</v>
      </c>
      <c r="K1683">
        <v>1</v>
      </c>
      <c r="L1683" s="95">
        <v>45824.606944444444</v>
      </c>
    </row>
    <row r="1684" spans="1:12" x14ac:dyDescent="0.35">
      <c r="A1684" t="s">
        <v>1812</v>
      </c>
      <c r="B1684" s="93">
        <v>5216643863103</v>
      </c>
      <c r="C1684" t="s">
        <v>129</v>
      </c>
      <c r="D1684" t="s">
        <v>130</v>
      </c>
      <c r="E1684">
        <v>1</v>
      </c>
      <c r="F1684">
        <v>0</v>
      </c>
      <c r="G1684">
        <v>1</v>
      </c>
      <c r="H1684"/>
      <c r="I1684">
        <v>1</v>
      </c>
      <c r="J1684" s="95">
        <v>45824.609722222223</v>
      </c>
      <c r="K1684">
        <v>0</v>
      </c>
    </row>
    <row r="1685" spans="1:12" x14ac:dyDescent="0.35">
      <c r="A1685" t="s">
        <v>1813</v>
      </c>
      <c r="B1685" s="93">
        <v>5213313475198</v>
      </c>
      <c r="C1685" t="s">
        <v>129</v>
      </c>
      <c r="D1685" t="s">
        <v>130</v>
      </c>
      <c r="E1685">
        <v>1</v>
      </c>
      <c r="F1685">
        <v>0</v>
      </c>
      <c r="G1685">
        <v>1</v>
      </c>
      <c r="H1685"/>
      <c r="I1685">
        <v>1</v>
      </c>
      <c r="J1685" s="95">
        <v>45824.609027777777</v>
      </c>
      <c r="K1685">
        <v>0</v>
      </c>
    </row>
    <row r="1686" spans="1:12" x14ac:dyDescent="0.35">
      <c r="A1686" t="s">
        <v>1814</v>
      </c>
      <c r="B1686" s="93">
        <v>5214451061019</v>
      </c>
      <c r="C1686" t="s">
        <v>129</v>
      </c>
      <c r="D1686" t="s">
        <v>130</v>
      </c>
      <c r="E1686">
        <v>0</v>
      </c>
      <c r="F1686">
        <v>0</v>
      </c>
      <c r="G1686">
        <v>0</v>
      </c>
      <c r="H1686" s="95">
        <v>45824.607638888891</v>
      </c>
      <c r="I1686">
        <v>0</v>
      </c>
      <c r="K1686">
        <v>0</v>
      </c>
    </row>
    <row r="1687" spans="1:12" x14ac:dyDescent="0.35">
      <c r="A1687" t="s">
        <v>1815</v>
      </c>
      <c r="B1687" s="93">
        <v>5213314116857</v>
      </c>
      <c r="C1687" t="s">
        <v>129</v>
      </c>
      <c r="D1687" t="s">
        <v>130</v>
      </c>
      <c r="E1687">
        <v>1</v>
      </c>
      <c r="F1687">
        <v>1</v>
      </c>
      <c r="G1687">
        <v>1</v>
      </c>
      <c r="H1687"/>
      <c r="I1687">
        <v>1</v>
      </c>
      <c r="J1687" s="95">
        <v>45824.606944444444</v>
      </c>
      <c r="K1687">
        <v>1</v>
      </c>
      <c r="L1687" s="95">
        <v>45824.632638888892</v>
      </c>
    </row>
    <row r="1688" spans="1:12" x14ac:dyDescent="0.35">
      <c r="A1688" t="s">
        <v>1816</v>
      </c>
      <c r="B1688" s="93">
        <v>5214432012894</v>
      </c>
      <c r="C1688" t="s">
        <v>129</v>
      </c>
      <c r="D1688" t="s">
        <v>130</v>
      </c>
      <c r="E1688">
        <v>1</v>
      </c>
      <c r="F1688">
        <v>0</v>
      </c>
      <c r="G1688">
        <v>1</v>
      </c>
      <c r="H1688"/>
      <c r="I1688">
        <v>1</v>
      </c>
      <c r="J1688" s="95">
        <v>45824.604861111111</v>
      </c>
      <c r="K1688">
        <v>0</v>
      </c>
    </row>
    <row r="1689" spans="1:12" x14ac:dyDescent="0.35">
      <c r="A1689" t="s">
        <v>1817</v>
      </c>
      <c r="B1689" s="93">
        <v>5218713972957</v>
      </c>
      <c r="C1689" t="s">
        <v>129</v>
      </c>
      <c r="D1689" t="s">
        <v>130</v>
      </c>
      <c r="E1689">
        <v>1</v>
      </c>
      <c r="F1689">
        <v>1</v>
      </c>
      <c r="G1689">
        <v>1</v>
      </c>
      <c r="H1689"/>
      <c r="I1689">
        <v>1</v>
      </c>
      <c r="J1689" s="95">
        <v>45824.604166666664</v>
      </c>
      <c r="K1689">
        <v>1</v>
      </c>
      <c r="L1689" s="95">
        <v>45824.611805555556</v>
      </c>
    </row>
    <row r="1690" spans="1:12" x14ac:dyDescent="0.35">
      <c r="A1690" t="s">
        <v>1818</v>
      </c>
      <c r="B1690" s="93">
        <v>5216566131037</v>
      </c>
      <c r="C1690" t="s">
        <v>129</v>
      </c>
      <c r="D1690" t="s">
        <v>130</v>
      </c>
      <c r="E1690">
        <v>0</v>
      </c>
      <c r="F1690">
        <v>0</v>
      </c>
      <c r="G1690">
        <v>0</v>
      </c>
      <c r="H1690" s="95">
        <v>45824.601388888892</v>
      </c>
      <c r="I1690">
        <v>0</v>
      </c>
      <c r="K1690">
        <v>0</v>
      </c>
    </row>
    <row r="1691" spans="1:12" x14ac:dyDescent="0.35">
      <c r="A1691" t="s">
        <v>1819</v>
      </c>
      <c r="B1691" s="93">
        <v>5218183845678</v>
      </c>
      <c r="C1691" t="s">
        <v>129</v>
      </c>
      <c r="D1691" t="s">
        <v>130</v>
      </c>
      <c r="E1691">
        <v>0</v>
      </c>
      <c r="F1691">
        <v>0</v>
      </c>
      <c r="G1691">
        <v>0</v>
      </c>
      <c r="H1691" s="95">
        <v>45824.605555555558</v>
      </c>
      <c r="I1691">
        <v>0</v>
      </c>
      <c r="K1691">
        <v>0</v>
      </c>
    </row>
    <row r="1692" spans="1:12" x14ac:dyDescent="0.35">
      <c r="A1692" t="s">
        <v>1820</v>
      </c>
      <c r="B1692" s="93">
        <v>5219832137785</v>
      </c>
      <c r="C1692" t="s">
        <v>129</v>
      </c>
      <c r="D1692" t="s">
        <v>130</v>
      </c>
      <c r="E1692">
        <v>1</v>
      </c>
      <c r="F1692">
        <v>1</v>
      </c>
      <c r="G1692">
        <v>1</v>
      </c>
      <c r="H1692"/>
      <c r="I1692">
        <v>1</v>
      </c>
      <c r="J1692" s="95">
        <v>45824.604861111111</v>
      </c>
      <c r="K1692">
        <v>1</v>
      </c>
      <c r="L1692" s="95">
        <v>45824.604861111111</v>
      </c>
    </row>
    <row r="1693" spans="1:12" x14ac:dyDescent="0.35">
      <c r="A1693" t="s">
        <v>1821</v>
      </c>
      <c r="B1693" s="93">
        <v>5212222380204</v>
      </c>
      <c r="C1693" t="s">
        <v>129</v>
      </c>
      <c r="D1693" t="s">
        <v>130</v>
      </c>
      <c r="E1693">
        <v>0</v>
      </c>
      <c r="F1693">
        <v>0</v>
      </c>
      <c r="G1693">
        <v>0</v>
      </c>
      <c r="H1693" s="95">
        <v>45824.606249999997</v>
      </c>
      <c r="I1693">
        <v>0</v>
      </c>
      <c r="K1693">
        <v>0</v>
      </c>
    </row>
    <row r="1694" spans="1:12" x14ac:dyDescent="0.35">
      <c r="A1694" t="s">
        <v>1822</v>
      </c>
      <c r="B1694" s="93">
        <v>5212462026510</v>
      </c>
      <c r="C1694" t="s">
        <v>129</v>
      </c>
      <c r="D1694" t="s">
        <v>130</v>
      </c>
      <c r="E1694">
        <v>1</v>
      </c>
      <c r="F1694">
        <v>0</v>
      </c>
      <c r="G1694">
        <v>1</v>
      </c>
      <c r="H1694"/>
      <c r="I1694">
        <v>1</v>
      </c>
      <c r="J1694" s="95">
        <v>45824.607638888891</v>
      </c>
      <c r="K1694">
        <v>0</v>
      </c>
    </row>
    <row r="1695" spans="1:12" x14ac:dyDescent="0.35">
      <c r="A1695" t="s">
        <v>1823</v>
      </c>
      <c r="B1695" s="93">
        <v>5215517559354</v>
      </c>
      <c r="C1695" t="s">
        <v>129</v>
      </c>
      <c r="D1695" t="s">
        <v>130</v>
      </c>
      <c r="E1695">
        <v>1</v>
      </c>
      <c r="F1695">
        <v>0</v>
      </c>
      <c r="G1695">
        <v>1</v>
      </c>
      <c r="H1695"/>
      <c r="I1695">
        <v>1</v>
      </c>
      <c r="J1695" s="95">
        <v>45824.604861111111</v>
      </c>
      <c r="K1695">
        <v>0</v>
      </c>
    </row>
    <row r="1696" spans="1:12" x14ac:dyDescent="0.35">
      <c r="A1696" t="s">
        <v>1824</v>
      </c>
      <c r="B1696" s="93">
        <v>5214426558090</v>
      </c>
      <c r="C1696" t="s">
        <v>129</v>
      </c>
      <c r="D1696" t="s">
        <v>130</v>
      </c>
      <c r="E1696">
        <v>1</v>
      </c>
      <c r="F1696">
        <v>0</v>
      </c>
      <c r="G1696">
        <v>1</v>
      </c>
      <c r="H1696"/>
      <c r="I1696">
        <v>1</v>
      </c>
      <c r="J1696" s="95">
        <v>45824.607638888891</v>
      </c>
      <c r="K1696">
        <v>0</v>
      </c>
    </row>
    <row r="1697" spans="1:12" x14ac:dyDescent="0.35">
      <c r="A1697" t="s">
        <v>1825</v>
      </c>
      <c r="B1697" s="93">
        <v>5218112553933</v>
      </c>
      <c r="C1697" t="s">
        <v>129</v>
      </c>
      <c r="D1697" t="s">
        <v>130</v>
      </c>
      <c r="E1697">
        <v>1</v>
      </c>
      <c r="F1697">
        <v>0</v>
      </c>
      <c r="G1697">
        <v>1</v>
      </c>
      <c r="H1697"/>
      <c r="I1697">
        <v>1</v>
      </c>
      <c r="J1697" s="95">
        <v>45824.60833333333</v>
      </c>
      <c r="K1697">
        <v>0</v>
      </c>
    </row>
    <row r="1698" spans="1:12" x14ac:dyDescent="0.35">
      <c r="A1698" t="s">
        <v>1826</v>
      </c>
      <c r="B1698" s="93">
        <v>5215534047385</v>
      </c>
      <c r="C1698" t="s">
        <v>129</v>
      </c>
      <c r="D1698" t="s">
        <v>130</v>
      </c>
      <c r="E1698">
        <v>1</v>
      </c>
      <c r="F1698">
        <v>0</v>
      </c>
      <c r="G1698">
        <v>1</v>
      </c>
      <c r="H1698"/>
      <c r="I1698">
        <v>1</v>
      </c>
      <c r="J1698" s="95">
        <v>45824.601388888892</v>
      </c>
      <c r="K1698">
        <v>0</v>
      </c>
    </row>
    <row r="1699" spans="1:12" x14ac:dyDescent="0.35">
      <c r="A1699" t="s">
        <v>1827</v>
      </c>
      <c r="B1699" s="93">
        <v>5215527705281</v>
      </c>
      <c r="C1699" t="s">
        <v>129</v>
      </c>
      <c r="D1699" t="s">
        <v>130</v>
      </c>
      <c r="E1699">
        <v>1</v>
      </c>
      <c r="F1699">
        <v>1</v>
      </c>
      <c r="G1699">
        <v>1</v>
      </c>
      <c r="H1699"/>
      <c r="I1699">
        <v>1</v>
      </c>
      <c r="J1699" s="95">
        <v>45824.609722222223</v>
      </c>
      <c r="K1699">
        <v>1</v>
      </c>
      <c r="L1699" s="95">
        <v>45824.634722222225</v>
      </c>
    </row>
    <row r="1700" spans="1:12" x14ac:dyDescent="0.35">
      <c r="A1700" t="s">
        <v>1828</v>
      </c>
      <c r="B1700" s="93">
        <v>5215543480344</v>
      </c>
      <c r="C1700" t="s">
        <v>129</v>
      </c>
      <c r="D1700" t="s">
        <v>130</v>
      </c>
      <c r="E1700">
        <v>1</v>
      </c>
      <c r="F1700">
        <v>1</v>
      </c>
      <c r="G1700">
        <v>1</v>
      </c>
      <c r="H1700"/>
      <c r="I1700">
        <v>1</v>
      </c>
      <c r="J1700" s="95">
        <v>45824.604166666664</v>
      </c>
      <c r="K1700">
        <v>1</v>
      </c>
      <c r="L1700" s="95">
        <v>45824.604166666664</v>
      </c>
    </row>
    <row r="1701" spans="1:12" x14ac:dyDescent="0.35">
      <c r="A1701" t="s">
        <v>1829</v>
      </c>
      <c r="B1701" s="93">
        <v>5214921287272</v>
      </c>
      <c r="C1701" t="s">
        <v>129</v>
      </c>
      <c r="D1701" t="s">
        <v>130</v>
      </c>
      <c r="E1701">
        <v>1</v>
      </c>
      <c r="F1701">
        <v>0</v>
      </c>
      <c r="G1701">
        <v>1</v>
      </c>
      <c r="H1701"/>
      <c r="I1701">
        <v>1</v>
      </c>
      <c r="J1701" s="95">
        <v>45824.602777777778</v>
      </c>
      <c r="K1701">
        <v>0</v>
      </c>
    </row>
    <row r="1702" spans="1:12" x14ac:dyDescent="0.35">
      <c r="A1702" t="s">
        <v>1830</v>
      </c>
      <c r="B1702" s="93">
        <v>5215554017029</v>
      </c>
      <c r="C1702" t="s">
        <v>129</v>
      </c>
      <c r="D1702" t="s">
        <v>130</v>
      </c>
      <c r="E1702">
        <v>0</v>
      </c>
      <c r="F1702">
        <v>0</v>
      </c>
      <c r="G1702">
        <v>0</v>
      </c>
      <c r="H1702" s="95">
        <v>45824.605555555558</v>
      </c>
      <c r="I1702">
        <v>0</v>
      </c>
      <c r="K1702">
        <v>0</v>
      </c>
    </row>
    <row r="1703" spans="1:12" x14ac:dyDescent="0.35">
      <c r="A1703" t="s">
        <v>1831</v>
      </c>
      <c r="B1703" s="93">
        <v>5219511468312</v>
      </c>
      <c r="C1703" t="s">
        <v>129</v>
      </c>
      <c r="D1703" t="s">
        <v>130</v>
      </c>
      <c r="E1703">
        <v>1</v>
      </c>
      <c r="F1703">
        <v>1</v>
      </c>
      <c r="G1703">
        <v>1</v>
      </c>
      <c r="H1703"/>
      <c r="I1703">
        <v>1</v>
      </c>
      <c r="J1703" s="95">
        <v>45824.609027777777</v>
      </c>
      <c r="K1703">
        <v>1</v>
      </c>
      <c r="L1703" s="95">
        <v>45824.638888888891</v>
      </c>
    </row>
    <row r="1704" spans="1:12" x14ac:dyDescent="0.35">
      <c r="A1704" t="s">
        <v>1832</v>
      </c>
      <c r="B1704" s="93">
        <v>5219611994021</v>
      </c>
      <c r="C1704" t="s">
        <v>129</v>
      </c>
      <c r="D1704" t="s">
        <v>130</v>
      </c>
      <c r="E1704">
        <v>1</v>
      </c>
      <c r="F1704">
        <v>0</v>
      </c>
      <c r="G1704">
        <v>1</v>
      </c>
      <c r="H1704"/>
      <c r="I1704">
        <v>1</v>
      </c>
      <c r="J1704" s="95">
        <v>45824.609722222223</v>
      </c>
      <c r="K1704">
        <v>0</v>
      </c>
    </row>
    <row r="1705" spans="1:12" x14ac:dyDescent="0.35">
      <c r="A1705" t="s">
        <v>1833</v>
      </c>
      <c r="B1705" s="93">
        <v>5215527380097</v>
      </c>
      <c r="C1705" t="s">
        <v>129</v>
      </c>
      <c r="D1705" t="s">
        <v>130</v>
      </c>
      <c r="E1705">
        <v>1</v>
      </c>
      <c r="F1705">
        <v>0</v>
      </c>
      <c r="G1705">
        <v>1</v>
      </c>
      <c r="H1705"/>
      <c r="I1705">
        <v>1</v>
      </c>
      <c r="J1705" s="95">
        <v>45824.604166666664</v>
      </c>
      <c r="K1705">
        <v>0</v>
      </c>
    </row>
    <row r="1706" spans="1:12" x14ac:dyDescent="0.35">
      <c r="A1706" t="s">
        <v>1834</v>
      </c>
      <c r="B1706" s="93">
        <v>5215544520829</v>
      </c>
      <c r="C1706" t="s">
        <v>129</v>
      </c>
      <c r="D1706" t="s">
        <v>130</v>
      </c>
      <c r="E1706">
        <v>1</v>
      </c>
      <c r="F1706">
        <v>1</v>
      </c>
      <c r="G1706">
        <v>1</v>
      </c>
      <c r="H1706"/>
      <c r="I1706">
        <v>1</v>
      </c>
      <c r="J1706" s="95">
        <v>45824.601388888892</v>
      </c>
      <c r="K1706">
        <v>1</v>
      </c>
      <c r="L1706" s="95">
        <v>45824.602083333331</v>
      </c>
    </row>
    <row r="1707" spans="1:12" x14ac:dyDescent="0.35">
      <c r="A1707" t="s">
        <v>1835</v>
      </c>
      <c r="B1707" s="93">
        <v>5219531790339</v>
      </c>
      <c r="C1707" t="s">
        <v>129</v>
      </c>
      <c r="D1707" t="s">
        <v>130</v>
      </c>
      <c r="E1707">
        <v>0</v>
      </c>
      <c r="F1707">
        <v>0</v>
      </c>
      <c r="G1707">
        <v>0</v>
      </c>
      <c r="H1707" s="95">
        <v>45824.60833333333</v>
      </c>
      <c r="I1707">
        <v>0</v>
      </c>
      <c r="K1707">
        <v>0</v>
      </c>
    </row>
    <row r="1708" spans="1:12" x14ac:dyDescent="0.35">
      <c r="A1708" t="s">
        <v>1836</v>
      </c>
      <c r="B1708" s="93">
        <v>5218116116251</v>
      </c>
      <c r="C1708" t="s">
        <v>129</v>
      </c>
      <c r="D1708" t="s">
        <v>130</v>
      </c>
      <c r="E1708">
        <v>1</v>
      </c>
      <c r="F1708">
        <v>1</v>
      </c>
      <c r="G1708">
        <v>1</v>
      </c>
      <c r="H1708"/>
      <c r="I1708">
        <v>1</v>
      </c>
      <c r="J1708" s="95">
        <v>45824.602777777778</v>
      </c>
      <c r="K1708">
        <v>1</v>
      </c>
      <c r="L1708" s="95">
        <v>45824.604861111111</v>
      </c>
    </row>
    <row r="1709" spans="1:12" x14ac:dyDescent="0.35">
      <c r="A1709" t="s">
        <v>1837</v>
      </c>
      <c r="B1709" s="93">
        <v>5215561098589</v>
      </c>
      <c r="C1709" t="s">
        <v>129</v>
      </c>
      <c r="D1709" t="s">
        <v>130</v>
      </c>
      <c r="E1709">
        <v>1</v>
      </c>
      <c r="F1709">
        <v>1</v>
      </c>
      <c r="G1709">
        <v>1</v>
      </c>
      <c r="H1709"/>
      <c r="I1709">
        <v>1</v>
      </c>
      <c r="J1709" s="95">
        <v>45824.606249999997</v>
      </c>
      <c r="K1709">
        <v>1</v>
      </c>
      <c r="L1709" s="95">
        <v>45824.606944444444</v>
      </c>
    </row>
    <row r="1710" spans="1:12" x14ac:dyDescent="0.35">
      <c r="A1710" t="s">
        <v>1838</v>
      </c>
      <c r="B1710" s="93">
        <v>5219191519433</v>
      </c>
      <c r="C1710" t="s">
        <v>129</v>
      </c>
      <c r="D1710" t="s">
        <v>130</v>
      </c>
      <c r="E1710">
        <v>0</v>
      </c>
      <c r="F1710">
        <v>0</v>
      </c>
      <c r="G1710">
        <v>0</v>
      </c>
      <c r="H1710" s="95">
        <v>45824.606249999997</v>
      </c>
      <c r="I1710">
        <v>0</v>
      </c>
      <c r="K1710">
        <v>0</v>
      </c>
    </row>
    <row r="1711" spans="1:12" x14ac:dyDescent="0.35">
      <c r="A1711" t="s">
        <v>1839</v>
      </c>
      <c r="B1711" s="93">
        <v>5212721185617</v>
      </c>
      <c r="C1711" t="s">
        <v>129</v>
      </c>
      <c r="D1711" t="s">
        <v>130</v>
      </c>
      <c r="E1711">
        <v>1</v>
      </c>
      <c r="F1711">
        <v>1</v>
      </c>
      <c r="G1711">
        <v>1</v>
      </c>
      <c r="H1711"/>
      <c r="I1711">
        <v>1</v>
      </c>
      <c r="J1711" s="95">
        <v>45824.60833333333</v>
      </c>
      <c r="K1711">
        <v>1</v>
      </c>
      <c r="L1711" s="95">
        <v>45824.663888888892</v>
      </c>
    </row>
    <row r="1712" spans="1:12" x14ac:dyDescent="0.35">
      <c r="A1712" t="s">
        <v>1840</v>
      </c>
      <c r="B1712" s="93">
        <v>5215525648378</v>
      </c>
      <c r="C1712" t="s">
        <v>129</v>
      </c>
      <c r="D1712" t="s">
        <v>130</v>
      </c>
      <c r="E1712">
        <v>1</v>
      </c>
      <c r="F1712">
        <v>1</v>
      </c>
      <c r="G1712">
        <v>1</v>
      </c>
      <c r="H1712"/>
      <c r="I1712">
        <v>1</v>
      </c>
      <c r="J1712" s="95">
        <v>45824.605555555558</v>
      </c>
      <c r="K1712">
        <v>1</v>
      </c>
      <c r="L1712" s="95">
        <v>45824.6875</v>
      </c>
    </row>
    <row r="1713" spans="1:12" x14ac:dyDescent="0.35">
      <c r="A1713" t="s">
        <v>1841</v>
      </c>
      <c r="B1713" s="93">
        <v>5213312188820</v>
      </c>
      <c r="C1713" t="s">
        <v>129</v>
      </c>
      <c r="D1713" t="s">
        <v>130</v>
      </c>
      <c r="E1713">
        <v>1</v>
      </c>
      <c r="F1713">
        <v>0</v>
      </c>
      <c r="G1713">
        <v>1</v>
      </c>
      <c r="H1713"/>
      <c r="I1713">
        <v>1</v>
      </c>
      <c r="J1713" s="95">
        <v>45824.741666666669</v>
      </c>
      <c r="K1713">
        <v>0</v>
      </c>
    </row>
    <row r="1714" spans="1:12" x14ac:dyDescent="0.35">
      <c r="A1714" t="s">
        <v>1842</v>
      </c>
      <c r="B1714" s="93">
        <v>5215541046975</v>
      </c>
      <c r="C1714" t="s">
        <v>129</v>
      </c>
      <c r="D1714" t="s">
        <v>130</v>
      </c>
      <c r="E1714">
        <v>1</v>
      </c>
      <c r="F1714">
        <v>0</v>
      </c>
      <c r="G1714">
        <v>1</v>
      </c>
      <c r="H1714"/>
      <c r="I1714">
        <v>1</v>
      </c>
      <c r="J1714" s="95">
        <v>45824.60833333333</v>
      </c>
      <c r="K1714">
        <v>0</v>
      </c>
    </row>
    <row r="1715" spans="1:12" x14ac:dyDescent="0.35">
      <c r="A1715" t="s">
        <v>1843</v>
      </c>
      <c r="B1715" s="93">
        <v>5214431323167</v>
      </c>
      <c r="C1715" t="s">
        <v>129</v>
      </c>
      <c r="D1715" t="s">
        <v>130</v>
      </c>
      <c r="E1715">
        <v>0</v>
      </c>
      <c r="F1715">
        <v>0</v>
      </c>
      <c r="G1715">
        <v>0</v>
      </c>
      <c r="H1715" s="95">
        <v>45824.606944444444</v>
      </c>
      <c r="I1715">
        <v>0</v>
      </c>
      <c r="K1715">
        <v>0</v>
      </c>
    </row>
    <row r="1716" spans="1:12" x14ac:dyDescent="0.35">
      <c r="A1716" t="s">
        <v>1844</v>
      </c>
      <c r="B1716" s="93">
        <v>5216646930081</v>
      </c>
      <c r="C1716" t="s">
        <v>129</v>
      </c>
      <c r="D1716" t="s">
        <v>130</v>
      </c>
      <c r="E1716">
        <v>1</v>
      </c>
      <c r="F1716">
        <v>1</v>
      </c>
      <c r="G1716">
        <v>1</v>
      </c>
      <c r="H1716"/>
      <c r="I1716">
        <v>1</v>
      </c>
      <c r="J1716" s="95">
        <v>45824.607638888891</v>
      </c>
      <c r="K1716">
        <v>1</v>
      </c>
      <c r="L1716" s="95">
        <v>45824.685416666667</v>
      </c>
    </row>
    <row r="1717" spans="1:12" x14ac:dyDescent="0.35">
      <c r="A1717" t="s">
        <v>1845</v>
      </c>
      <c r="B1717" s="93">
        <v>5214777777777</v>
      </c>
      <c r="C1717" t="s">
        <v>129</v>
      </c>
      <c r="D1717" t="s">
        <v>130</v>
      </c>
      <c r="E1717">
        <v>0</v>
      </c>
      <c r="F1717">
        <v>0</v>
      </c>
      <c r="G1717">
        <v>0</v>
      </c>
      <c r="H1717" s="95">
        <v>45824.606944444444</v>
      </c>
      <c r="I1717">
        <v>0</v>
      </c>
      <c r="K1717">
        <v>0</v>
      </c>
    </row>
    <row r="1718" spans="1:12" x14ac:dyDescent="0.35">
      <c r="A1718" t="s">
        <v>1846</v>
      </c>
      <c r="B1718" s="93">
        <v>5214434127854</v>
      </c>
      <c r="C1718" t="s">
        <v>129</v>
      </c>
      <c r="D1718" t="s">
        <v>130</v>
      </c>
      <c r="E1718">
        <v>1</v>
      </c>
      <c r="F1718">
        <v>0</v>
      </c>
      <c r="G1718">
        <v>1</v>
      </c>
      <c r="H1718"/>
      <c r="I1718">
        <v>1</v>
      </c>
      <c r="J1718" s="95">
        <v>45824.606249999997</v>
      </c>
      <c r="K1718">
        <v>0</v>
      </c>
    </row>
    <row r="1719" spans="1:12" x14ac:dyDescent="0.35">
      <c r="A1719" t="s">
        <v>1847</v>
      </c>
      <c r="B1719" s="93">
        <v>5217861168124</v>
      </c>
      <c r="C1719" t="s">
        <v>129</v>
      </c>
      <c r="D1719" t="s">
        <v>130</v>
      </c>
      <c r="E1719">
        <v>0</v>
      </c>
      <c r="F1719">
        <v>0</v>
      </c>
      <c r="G1719">
        <v>0</v>
      </c>
      <c r="H1719" s="95">
        <v>45824.603472222225</v>
      </c>
      <c r="I1719">
        <v>0</v>
      </c>
      <c r="K1719">
        <v>0</v>
      </c>
    </row>
    <row r="1720" spans="1:12" x14ac:dyDescent="0.35">
      <c r="A1720" t="s">
        <v>1848</v>
      </c>
      <c r="B1720" s="93">
        <v>5213315110914</v>
      </c>
      <c r="C1720" t="s">
        <v>129</v>
      </c>
      <c r="D1720" t="s">
        <v>130</v>
      </c>
      <c r="E1720">
        <v>0</v>
      </c>
      <c r="F1720">
        <v>0</v>
      </c>
      <c r="G1720">
        <v>0</v>
      </c>
      <c r="H1720" s="95">
        <v>45824.609722222223</v>
      </c>
      <c r="I1720">
        <v>0</v>
      </c>
      <c r="K1720">
        <v>0</v>
      </c>
    </row>
    <row r="1721" spans="1:12" x14ac:dyDescent="0.35">
      <c r="A1721" t="s">
        <v>1849</v>
      </c>
      <c r="B1721" s="93">
        <v>5214981050050</v>
      </c>
      <c r="C1721" t="s">
        <v>129</v>
      </c>
      <c r="D1721" t="s">
        <v>130</v>
      </c>
      <c r="E1721">
        <v>1</v>
      </c>
      <c r="F1721">
        <v>1</v>
      </c>
      <c r="G1721">
        <v>1</v>
      </c>
      <c r="H1721"/>
      <c r="I1721">
        <v>1</v>
      </c>
      <c r="J1721" s="95">
        <v>45824.609722222223</v>
      </c>
      <c r="K1721">
        <v>1</v>
      </c>
      <c r="L1721" s="95">
        <v>45824.677777777775</v>
      </c>
    </row>
    <row r="1722" spans="1:12" x14ac:dyDescent="0.35">
      <c r="A1722" t="s">
        <v>1850</v>
      </c>
      <c r="B1722" s="93">
        <v>5218110407365</v>
      </c>
      <c r="C1722" t="s">
        <v>129</v>
      </c>
      <c r="D1722" t="s">
        <v>130</v>
      </c>
      <c r="E1722">
        <v>1</v>
      </c>
      <c r="F1722">
        <v>0</v>
      </c>
      <c r="G1722">
        <v>1</v>
      </c>
      <c r="H1722"/>
      <c r="I1722">
        <v>1</v>
      </c>
      <c r="J1722" s="95">
        <v>45824.612500000003</v>
      </c>
      <c r="K1722">
        <v>0</v>
      </c>
    </row>
    <row r="1723" spans="1:12" x14ac:dyDescent="0.35">
      <c r="A1723" t="s">
        <v>1851</v>
      </c>
      <c r="B1723" s="93">
        <v>5215525698635</v>
      </c>
      <c r="C1723" t="s">
        <v>129</v>
      </c>
      <c r="D1723" t="s">
        <v>130</v>
      </c>
      <c r="E1723">
        <v>1</v>
      </c>
      <c r="F1723">
        <v>1</v>
      </c>
      <c r="G1723">
        <v>1</v>
      </c>
      <c r="H1723"/>
      <c r="I1723">
        <v>1</v>
      </c>
      <c r="J1723" s="95">
        <v>45824.609722222223</v>
      </c>
      <c r="K1723">
        <v>1</v>
      </c>
      <c r="L1723" s="95">
        <v>45824.645138888889</v>
      </c>
    </row>
    <row r="1724" spans="1:12" x14ac:dyDescent="0.35">
      <c r="A1724" t="s">
        <v>1852</v>
      </c>
      <c r="B1724" s="93">
        <v>5219331062845</v>
      </c>
      <c r="C1724" t="s">
        <v>129</v>
      </c>
      <c r="D1724" t="s">
        <v>130</v>
      </c>
      <c r="E1724">
        <v>1</v>
      </c>
      <c r="F1724">
        <v>1</v>
      </c>
      <c r="G1724">
        <v>1</v>
      </c>
      <c r="H1724"/>
      <c r="I1724">
        <v>1</v>
      </c>
      <c r="J1724" s="95">
        <v>45824.603472222225</v>
      </c>
      <c r="K1724">
        <v>1</v>
      </c>
      <c r="L1724" s="95">
        <v>45824.613194444442</v>
      </c>
    </row>
    <row r="1725" spans="1:12" x14ac:dyDescent="0.35">
      <c r="A1725" t="s">
        <v>1853</v>
      </c>
      <c r="B1725" s="93">
        <v>5213338242122</v>
      </c>
      <c r="C1725" t="s">
        <v>129</v>
      </c>
      <c r="D1725" t="s">
        <v>130</v>
      </c>
      <c r="E1725">
        <v>0</v>
      </c>
      <c r="F1725">
        <v>0</v>
      </c>
      <c r="G1725">
        <v>0</v>
      </c>
      <c r="H1725" s="95">
        <v>45824.604861111111</v>
      </c>
      <c r="I1725">
        <v>0</v>
      </c>
      <c r="K1725">
        <v>0</v>
      </c>
    </row>
    <row r="1726" spans="1:12" x14ac:dyDescent="0.35">
      <c r="A1726" t="s">
        <v>1854</v>
      </c>
      <c r="B1726" s="93">
        <v>5219535381932</v>
      </c>
      <c r="C1726" t="s">
        <v>129</v>
      </c>
      <c r="D1726" t="s">
        <v>130</v>
      </c>
      <c r="E1726">
        <v>1</v>
      </c>
      <c r="F1726">
        <v>0</v>
      </c>
      <c r="G1726">
        <v>1</v>
      </c>
      <c r="H1726"/>
      <c r="I1726">
        <v>1</v>
      </c>
      <c r="J1726" s="95">
        <v>45824.604861111111</v>
      </c>
      <c r="K1726">
        <v>0</v>
      </c>
    </row>
    <row r="1727" spans="1:12" x14ac:dyDescent="0.35">
      <c r="A1727" t="s">
        <v>1855</v>
      </c>
      <c r="B1727" s="93">
        <v>5216672178754</v>
      </c>
      <c r="C1727" t="s">
        <v>129</v>
      </c>
      <c r="D1727" t="s">
        <v>130</v>
      </c>
      <c r="E1727">
        <v>1</v>
      </c>
      <c r="F1727">
        <v>0</v>
      </c>
      <c r="G1727">
        <v>1</v>
      </c>
      <c r="H1727"/>
      <c r="I1727">
        <v>1</v>
      </c>
      <c r="J1727" s="95">
        <v>45824.609027777777</v>
      </c>
      <c r="K1727">
        <v>0</v>
      </c>
    </row>
    <row r="1728" spans="1:12" x14ac:dyDescent="0.35">
      <c r="A1728" t="s">
        <v>1856</v>
      </c>
      <c r="B1728" s="93">
        <v>5218948416410</v>
      </c>
      <c r="C1728" t="s">
        <v>129</v>
      </c>
      <c r="D1728" t="s">
        <v>130</v>
      </c>
      <c r="E1728">
        <v>1</v>
      </c>
      <c r="F1728">
        <v>0</v>
      </c>
      <c r="G1728">
        <v>1</v>
      </c>
      <c r="H1728"/>
      <c r="I1728">
        <v>1</v>
      </c>
      <c r="J1728" s="95">
        <v>45824.601388888892</v>
      </c>
      <c r="K1728">
        <v>0</v>
      </c>
    </row>
    <row r="1729" spans="1:12" x14ac:dyDescent="0.35">
      <c r="A1729" t="s">
        <v>1857</v>
      </c>
      <c r="B1729" s="93">
        <v>5213311598539</v>
      </c>
      <c r="C1729" t="s">
        <v>129</v>
      </c>
      <c r="D1729" t="s">
        <v>130</v>
      </c>
      <c r="E1729">
        <v>0</v>
      </c>
      <c r="F1729">
        <v>0</v>
      </c>
      <c r="G1729">
        <v>0</v>
      </c>
      <c r="H1729" s="95">
        <v>45824.609027777777</v>
      </c>
      <c r="I1729">
        <v>0</v>
      </c>
      <c r="K1729">
        <v>0</v>
      </c>
    </row>
    <row r="1730" spans="1:12" x14ac:dyDescent="0.35">
      <c r="A1730" t="s">
        <v>1858</v>
      </c>
      <c r="B1730" s="93">
        <v>5212461378598</v>
      </c>
      <c r="C1730" t="s">
        <v>129</v>
      </c>
      <c r="D1730" t="s">
        <v>130</v>
      </c>
      <c r="E1730">
        <v>1</v>
      </c>
      <c r="F1730">
        <v>1</v>
      </c>
      <c r="G1730">
        <v>1</v>
      </c>
      <c r="H1730"/>
      <c r="I1730">
        <v>1</v>
      </c>
      <c r="J1730" s="95">
        <v>45824.60833333333</v>
      </c>
      <c r="K1730">
        <v>1</v>
      </c>
      <c r="L1730" s="95">
        <v>45824.612500000003</v>
      </c>
    </row>
    <row r="1731" spans="1:12" x14ac:dyDescent="0.35">
      <c r="A1731" t="s">
        <v>1859</v>
      </c>
      <c r="B1731" s="93">
        <v>5215554354910</v>
      </c>
      <c r="C1731" t="s">
        <v>129</v>
      </c>
      <c r="D1731" t="s">
        <v>130</v>
      </c>
      <c r="E1731">
        <v>1</v>
      </c>
      <c r="F1731">
        <v>0</v>
      </c>
      <c r="G1731">
        <v>1</v>
      </c>
      <c r="H1731"/>
      <c r="I1731">
        <v>1</v>
      </c>
      <c r="J1731" s="95">
        <v>45824.60833333333</v>
      </c>
      <c r="K1731">
        <v>0</v>
      </c>
    </row>
    <row r="1732" spans="1:12" x14ac:dyDescent="0.35">
      <c r="A1732" t="s">
        <v>1860</v>
      </c>
      <c r="B1732" s="93">
        <v>5213227281098</v>
      </c>
      <c r="C1732" t="s">
        <v>129</v>
      </c>
      <c r="D1732" t="s">
        <v>130</v>
      </c>
      <c r="E1732">
        <v>1</v>
      </c>
      <c r="F1732">
        <v>1</v>
      </c>
      <c r="G1732">
        <v>1</v>
      </c>
      <c r="H1732"/>
      <c r="I1732">
        <v>1</v>
      </c>
      <c r="J1732" s="95">
        <v>45824.607638888891</v>
      </c>
      <c r="K1732">
        <v>1</v>
      </c>
      <c r="L1732" s="95">
        <v>45824.617361111108</v>
      </c>
    </row>
    <row r="1733" spans="1:12" x14ac:dyDescent="0.35">
      <c r="A1733" t="s">
        <v>1861</v>
      </c>
      <c r="B1733" s="93">
        <v>5215554313083</v>
      </c>
      <c r="C1733" t="s">
        <v>129</v>
      </c>
      <c r="D1733" t="s">
        <v>130</v>
      </c>
      <c r="E1733">
        <v>1</v>
      </c>
      <c r="F1733">
        <v>0</v>
      </c>
      <c r="G1733">
        <v>1</v>
      </c>
      <c r="H1733"/>
      <c r="I1733">
        <v>1</v>
      </c>
      <c r="J1733" s="95">
        <v>45824.604166666664</v>
      </c>
      <c r="K1733">
        <v>0</v>
      </c>
    </row>
    <row r="1734" spans="1:12" x14ac:dyDescent="0.35">
      <c r="A1734" t="s">
        <v>1862</v>
      </c>
      <c r="B1734" s="93">
        <v>5219711157982</v>
      </c>
      <c r="C1734" t="s">
        <v>129</v>
      </c>
      <c r="D1734" t="s">
        <v>130</v>
      </c>
      <c r="E1734">
        <v>1</v>
      </c>
      <c r="F1734">
        <v>1</v>
      </c>
      <c r="G1734">
        <v>1</v>
      </c>
      <c r="H1734"/>
      <c r="I1734">
        <v>1</v>
      </c>
      <c r="J1734" s="95">
        <v>45824.60833333333</v>
      </c>
      <c r="K1734">
        <v>1</v>
      </c>
      <c r="L1734" s="95">
        <v>45824.617361111108</v>
      </c>
    </row>
    <row r="1735" spans="1:12" x14ac:dyDescent="0.35">
      <c r="A1735" t="s">
        <v>1863</v>
      </c>
      <c r="B1735" s="93">
        <v>5215517301989</v>
      </c>
      <c r="C1735" t="s">
        <v>129</v>
      </c>
      <c r="D1735" t="s">
        <v>130</v>
      </c>
      <c r="E1735">
        <v>1</v>
      </c>
      <c r="F1735">
        <v>1</v>
      </c>
      <c r="G1735">
        <v>1</v>
      </c>
      <c r="H1735"/>
      <c r="I1735">
        <v>1</v>
      </c>
      <c r="J1735" s="95">
        <v>45824.602777777778</v>
      </c>
      <c r="K1735">
        <v>1</v>
      </c>
      <c r="L1735" s="95">
        <v>45824.645138888889</v>
      </c>
    </row>
    <row r="1736" spans="1:12" x14ac:dyDescent="0.35">
      <c r="A1736" t="s">
        <v>1864</v>
      </c>
      <c r="B1736" s="93">
        <v>5212722806705</v>
      </c>
      <c r="C1736" t="s">
        <v>129</v>
      </c>
      <c r="D1736" t="s">
        <v>130</v>
      </c>
      <c r="E1736">
        <v>1</v>
      </c>
      <c r="F1736">
        <v>0</v>
      </c>
      <c r="G1736">
        <v>1</v>
      </c>
      <c r="H1736"/>
      <c r="I1736">
        <v>1</v>
      </c>
      <c r="J1736" s="95">
        <v>45824.602777777778</v>
      </c>
      <c r="K1736">
        <v>0</v>
      </c>
    </row>
    <row r="1737" spans="1:12" x14ac:dyDescent="0.35">
      <c r="A1737" t="s">
        <v>1865</v>
      </c>
      <c r="B1737" s="93">
        <v>5215554332394</v>
      </c>
      <c r="C1737" t="s">
        <v>129</v>
      </c>
      <c r="D1737" t="s">
        <v>130</v>
      </c>
      <c r="E1737">
        <v>1</v>
      </c>
      <c r="F1737">
        <v>1</v>
      </c>
      <c r="G1737">
        <v>1</v>
      </c>
      <c r="H1737"/>
      <c r="I1737">
        <v>1</v>
      </c>
      <c r="J1737" s="95">
        <v>45824.601388888892</v>
      </c>
      <c r="K1737">
        <v>1</v>
      </c>
      <c r="L1737" s="95">
        <v>45824.871527777781</v>
      </c>
    </row>
    <row r="1738" spans="1:12" x14ac:dyDescent="0.35">
      <c r="A1738" t="s">
        <v>1866</v>
      </c>
      <c r="B1738" s="93">
        <v>5212711359371</v>
      </c>
      <c r="C1738" t="s">
        <v>129</v>
      </c>
      <c r="D1738" t="s">
        <v>130</v>
      </c>
      <c r="E1738">
        <v>0</v>
      </c>
      <c r="F1738">
        <v>0</v>
      </c>
      <c r="G1738">
        <v>0</v>
      </c>
      <c r="H1738" s="95">
        <v>45824.602083333331</v>
      </c>
      <c r="I1738">
        <v>0</v>
      </c>
      <c r="K1738">
        <v>0</v>
      </c>
    </row>
    <row r="1739" spans="1:12" x14ac:dyDescent="0.35">
      <c r="A1739" t="s">
        <v>1867</v>
      </c>
      <c r="B1739" s="93">
        <v>5213121340896</v>
      </c>
      <c r="C1739" t="s">
        <v>129</v>
      </c>
      <c r="D1739" t="s">
        <v>130</v>
      </c>
      <c r="E1739">
        <v>1</v>
      </c>
      <c r="F1739">
        <v>0</v>
      </c>
      <c r="G1739">
        <v>1</v>
      </c>
      <c r="H1739"/>
      <c r="I1739">
        <v>1</v>
      </c>
      <c r="J1739" s="95">
        <v>45824.605555555558</v>
      </c>
      <c r="K1739">
        <v>0</v>
      </c>
    </row>
    <row r="1740" spans="1:12" x14ac:dyDescent="0.35">
      <c r="A1740" t="s">
        <v>1868</v>
      </c>
      <c r="B1740" s="93">
        <v>5219511911892</v>
      </c>
      <c r="C1740" t="s">
        <v>129</v>
      </c>
      <c r="D1740" t="s">
        <v>130</v>
      </c>
      <c r="E1740">
        <v>1</v>
      </c>
      <c r="F1740">
        <v>1</v>
      </c>
      <c r="G1740">
        <v>1</v>
      </c>
      <c r="H1740"/>
      <c r="I1740">
        <v>1</v>
      </c>
      <c r="J1740" s="95">
        <v>45824.606249999997</v>
      </c>
      <c r="K1740">
        <v>1</v>
      </c>
      <c r="L1740" s="95">
        <v>45824.915277777778</v>
      </c>
    </row>
    <row r="1741" spans="1:12" x14ac:dyDescent="0.35">
      <c r="A1741" t="s">
        <v>1869</v>
      </c>
      <c r="B1741" s="93">
        <v>5219666642183</v>
      </c>
      <c r="C1741" t="s">
        <v>129</v>
      </c>
      <c r="D1741" t="s">
        <v>130</v>
      </c>
      <c r="E1741">
        <v>0</v>
      </c>
      <c r="F1741">
        <v>0</v>
      </c>
      <c r="G1741">
        <v>0</v>
      </c>
      <c r="H1741" s="95">
        <v>45824.609722222223</v>
      </c>
      <c r="I1741">
        <v>0</v>
      </c>
      <c r="K1741">
        <v>0</v>
      </c>
    </row>
    <row r="1742" spans="1:12" x14ac:dyDescent="0.35">
      <c r="A1742" t="s">
        <v>1870</v>
      </c>
      <c r="B1742" s="93">
        <v>5219211345691</v>
      </c>
      <c r="C1742" t="s">
        <v>129</v>
      </c>
      <c r="D1742" t="s">
        <v>130</v>
      </c>
      <c r="E1742">
        <v>1</v>
      </c>
      <c r="F1742">
        <v>1</v>
      </c>
      <c r="G1742">
        <v>1</v>
      </c>
      <c r="H1742"/>
      <c r="I1742">
        <v>1</v>
      </c>
      <c r="J1742" s="95">
        <v>45824.606944444444</v>
      </c>
      <c r="K1742">
        <v>1</v>
      </c>
      <c r="L1742" s="95">
        <v>45824.679861111108</v>
      </c>
    </row>
    <row r="1743" spans="1:12" x14ac:dyDescent="0.35">
      <c r="A1743" t="s">
        <v>1871</v>
      </c>
      <c r="B1743" s="93">
        <v>5217351138733</v>
      </c>
      <c r="C1743" t="s">
        <v>129</v>
      </c>
      <c r="D1743" t="s">
        <v>130</v>
      </c>
      <c r="E1743">
        <v>0</v>
      </c>
      <c r="F1743">
        <v>0</v>
      </c>
      <c r="G1743">
        <v>0</v>
      </c>
      <c r="H1743" s="95">
        <v>45824.602083333331</v>
      </c>
      <c r="I1743">
        <v>0</v>
      </c>
      <c r="K1743">
        <v>0</v>
      </c>
    </row>
    <row r="1744" spans="1:12" x14ac:dyDescent="0.35">
      <c r="A1744" t="s">
        <v>1872</v>
      </c>
      <c r="B1744" s="93">
        <v>5212224569462</v>
      </c>
      <c r="C1744" t="s">
        <v>129</v>
      </c>
      <c r="D1744" t="s">
        <v>130</v>
      </c>
      <c r="E1744">
        <v>1</v>
      </c>
      <c r="F1744">
        <v>0</v>
      </c>
      <c r="G1744">
        <v>1</v>
      </c>
      <c r="H1744"/>
      <c r="I1744">
        <v>1</v>
      </c>
      <c r="J1744" s="95">
        <v>45824.604166666664</v>
      </c>
      <c r="K1744">
        <v>0</v>
      </c>
    </row>
    <row r="1745" spans="1:12" x14ac:dyDescent="0.35">
      <c r="A1745" t="s">
        <v>1873</v>
      </c>
      <c r="B1745" s="93">
        <v>5219222271371</v>
      </c>
      <c r="C1745" t="s">
        <v>129</v>
      </c>
      <c r="D1745" t="s">
        <v>130</v>
      </c>
      <c r="E1745">
        <v>0</v>
      </c>
      <c r="F1745">
        <v>0</v>
      </c>
      <c r="G1745">
        <v>0</v>
      </c>
      <c r="H1745" s="95">
        <v>45824.605555555558</v>
      </c>
      <c r="I1745">
        <v>0</v>
      </c>
      <c r="K1745">
        <v>0</v>
      </c>
    </row>
    <row r="1746" spans="1:12" x14ac:dyDescent="0.35">
      <c r="A1746" t="s">
        <v>1874</v>
      </c>
      <c r="B1746" s="93">
        <v>5215562094731</v>
      </c>
      <c r="C1746" t="s">
        <v>129</v>
      </c>
      <c r="D1746" t="s">
        <v>130</v>
      </c>
      <c r="E1746">
        <v>0</v>
      </c>
      <c r="F1746">
        <v>0</v>
      </c>
      <c r="G1746">
        <v>0</v>
      </c>
      <c r="H1746" s="95">
        <v>45824.604166666664</v>
      </c>
      <c r="I1746">
        <v>0</v>
      </c>
      <c r="K1746">
        <v>0</v>
      </c>
    </row>
    <row r="1747" spans="1:12" x14ac:dyDescent="0.35">
      <c r="A1747" t="s">
        <v>1875</v>
      </c>
      <c r="B1747" s="93">
        <v>5214521692774</v>
      </c>
      <c r="C1747" t="s">
        <v>129</v>
      </c>
      <c r="D1747" t="s">
        <v>130</v>
      </c>
      <c r="E1747">
        <v>1</v>
      </c>
      <c r="F1747">
        <v>0</v>
      </c>
      <c r="G1747">
        <v>1</v>
      </c>
      <c r="H1747"/>
      <c r="I1747">
        <v>1</v>
      </c>
      <c r="J1747" s="95">
        <v>45824.603472222225</v>
      </c>
      <c r="K1747">
        <v>0</v>
      </c>
    </row>
    <row r="1748" spans="1:12" x14ac:dyDescent="0.35">
      <c r="A1748" t="s">
        <v>1876</v>
      </c>
      <c r="B1748" s="93">
        <v>5218332355510</v>
      </c>
      <c r="C1748" t="s">
        <v>129</v>
      </c>
      <c r="D1748" t="s">
        <v>130</v>
      </c>
      <c r="E1748">
        <v>0</v>
      </c>
      <c r="F1748">
        <v>0</v>
      </c>
      <c r="G1748">
        <v>0</v>
      </c>
      <c r="H1748" s="95">
        <v>45824.61041666667</v>
      </c>
      <c r="I1748">
        <v>0</v>
      </c>
      <c r="K1748">
        <v>0</v>
      </c>
    </row>
    <row r="1749" spans="1:12" x14ac:dyDescent="0.35">
      <c r="A1749" t="s">
        <v>1877</v>
      </c>
      <c r="B1749" s="93">
        <v>5215523402466</v>
      </c>
      <c r="C1749" t="s">
        <v>129</v>
      </c>
      <c r="D1749" t="s">
        <v>130</v>
      </c>
      <c r="E1749">
        <v>1</v>
      </c>
      <c r="F1749">
        <v>1</v>
      </c>
      <c r="G1749">
        <v>1</v>
      </c>
      <c r="H1749"/>
      <c r="I1749">
        <v>1</v>
      </c>
      <c r="J1749" s="95">
        <v>45824.601388888892</v>
      </c>
      <c r="K1749">
        <v>1</v>
      </c>
      <c r="L1749" s="95">
        <v>45824.611111111109</v>
      </c>
    </row>
    <row r="1750" spans="1:12" x14ac:dyDescent="0.35">
      <c r="A1750" t="s">
        <v>1878</v>
      </c>
      <c r="B1750" s="93">
        <v>5215524905217</v>
      </c>
      <c r="C1750" t="s">
        <v>129</v>
      </c>
      <c r="D1750" t="s">
        <v>130</v>
      </c>
      <c r="E1750">
        <v>1</v>
      </c>
      <c r="F1750">
        <v>1</v>
      </c>
      <c r="G1750">
        <v>1</v>
      </c>
      <c r="H1750"/>
      <c r="I1750">
        <v>1</v>
      </c>
      <c r="J1750" s="95">
        <v>45824.602083333331</v>
      </c>
      <c r="K1750">
        <v>1</v>
      </c>
      <c r="L1750" s="95">
        <v>45824.62777777778</v>
      </c>
    </row>
    <row r="1751" spans="1:12" x14ac:dyDescent="0.35">
      <c r="A1751" t="s">
        <v>1879</v>
      </c>
      <c r="B1751" s="93">
        <v>5212441063817</v>
      </c>
      <c r="C1751" t="s">
        <v>129</v>
      </c>
      <c r="D1751" t="s">
        <v>130</v>
      </c>
      <c r="E1751">
        <v>1</v>
      </c>
      <c r="F1751">
        <v>1</v>
      </c>
      <c r="G1751">
        <v>1</v>
      </c>
      <c r="H1751"/>
      <c r="I1751">
        <v>1</v>
      </c>
      <c r="J1751" s="95">
        <v>45824.606944444444</v>
      </c>
      <c r="K1751">
        <v>1</v>
      </c>
      <c r="L1751" s="95">
        <v>45824.613888888889</v>
      </c>
    </row>
    <row r="1752" spans="1:12" x14ac:dyDescent="0.35">
      <c r="A1752" t="s">
        <v>1880</v>
      </c>
      <c r="B1752" s="93">
        <v>5215553183007</v>
      </c>
      <c r="C1752" t="s">
        <v>129</v>
      </c>
      <c r="D1752" t="s">
        <v>130</v>
      </c>
      <c r="E1752">
        <v>0</v>
      </c>
      <c r="F1752">
        <v>0</v>
      </c>
      <c r="G1752">
        <v>0</v>
      </c>
      <c r="H1752" s="95">
        <v>45824.603472222225</v>
      </c>
      <c r="I1752">
        <v>0</v>
      </c>
      <c r="K1752">
        <v>0</v>
      </c>
    </row>
    <row r="1753" spans="1:12" x14ac:dyDescent="0.35">
      <c r="A1753" t="s">
        <v>1881</v>
      </c>
      <c r="B1753" s="93">
        <v>5212281421645</v>
      </c>
      <c r="C1753" t="s">
        <v>129</v>
      </c>
      <c r="D1753" t="s">
        <v>130</v>
      </c>
      <c r="E1753">
        <v>1</v>
      </c>
      <c r="F1753">
        <v>1</v>
      </c>
      <c r="G1753">
        <v>1</v>
      </c>
      <c r="H1753"/>
      <c r="I1753">
        <v>1</v>
      </c>
      <c r="J1753" s="95">
        <v>45824.602083333331</v>
      </c>
      <c r="K1753">
        <v>1</v>
      </c>
      <c r="L1753" s="95">
        <v>45824.676388888889</v>
      </c>
    </row>
    <row r="1754" spans="1:12" x14ac:dyDescent="0.35">
      <c r="A1754" t="s">
        <v>1882</v>
      </c>
      <c r="B1754" s="93">
        <v>5219341117349</v>
      </c>
      <c r="C1754" t="s">
        <v>129</v>
      </c>
      <c r="D1754" t="s">
        <v>130</v>
      </c>
      <c r="E1754">
        <v>1</v>
      </c>
      <c r="F1754">
        <v>0</v>
      </c>
      <c r="G1754">
        <v>1</v>
      </c>
      <c r="H1754"/>
      <c r="I1754">
        <v>1</v>
      </c>
      <c r="J1754" s="95">
        <v>45824.606249999997</v>
      </c>
      <c r="K1754">
        <v>0</v>
      </c>
    </row>
    <row r="1755" spans="1:12" x14ac:dyDescent="0.35">
      <c r="A1755" t="s">
        <v>1883</v>
      </c>
      <c r="B1755" s="93">
        <v>5215519123022</v>
      </c>
      <c r="C1755" t="s">
        <v>129</v>
      </c>
      <c r="D1755" t="s">
        <v>130</v>
      </c>
      <c r="E1755">
        <v>1</v>
      </c>
      <c r="F1755">
        <v>0</v>
      </c>
      <c r="G1755">
        <v>1</v>
      </c>
      <c r="H1755"/>
      <c r="I1755">
        <v>1</v>
      </c>
      <c r="J1755" s="95">
        <v>45824.602083333331</v>
      </c>
      <c r="K1755">
        <v>0</v>
      </c>
    </row>
    <row r="1756" spans="1:12" x14ac:dyDescent="0.35">
      <c r="A1756" t="s">
        <v>1884</v>
      </c>
      <c r="B1756" s="93">
        <v>5216142201488</v>
      </c>
      <c r="C1756" t="s">
        <v>129</v>
      </c>
      <c r="D1756" t="s">
        <v>130</v>
      </c>
      <c r="E1756">
        <v>1</v>
      </c>
      <c r="F1756">
        <v>1</v>
      </c>
      <c r="G1756">
        <v>1</v>
      </c>
      <c r="H1756"/>
      <c r="I1756">
        <v>1</v>
      </c>
      <c r="J1756" s="95">
        <v>45824.607638888891</v>
      </c>
      <c r="K1756">
        <v>1</v>
      </c>
      <c r="L1756" s="95">
        <v>45824.634722222225</v>
      </c>
    </row>
    <row r="1757" spans="1:12" x14ac:dyDescent="0.35">
      <c r="A1757" t="s">
        <v>1885</v>
      </c>
      <c r="B1757" s="93">
        <v>5215548774571</v>
      </c>
      <c r="C1757" t="s">
        <v>129</v>
      </c>
      <c r="D1757" t="s">
        <v>130</v>
      </c>
      <c r="E1757">
        <v>1</v>
      </c>
      <c r="F1757">
        <v>1</v>
      </c>
      <c r="G1757">
        <v>1</v>
      </c>
      <c r="H1757"/>
      <c r="I1757">
        <v>1</v>
      </c>
      <c r="J1757" s="95">
        <v>45824.606249999997</v>
      </c>
      <c r="K1757">
        <v>1</v>
      </c>
      <c r="L1757" s="95">
        <v>45824.628472222219</v>
      </c>
    </row>
    <row r="1758" spans="1:12" x14ac:dyDescent="0.35">
      <c r="A1758" t="s">
        <v>1886</v>
      </c>
      <c r="B1758" s="93">
        <v>5217221383515</v>
      </c>
      <c r="C1758" t="s">
        <v>129</v>
      </c>
      <c r="D1758" t="s">
        <v>130</v>
      </c>
      <c r="E1758">
        <v>1</v>
      </c>
      <c r="F1758">
        <v>0</v>
      </c>
      <c r="G1758">
        <v>1</v>
      </c>
      <c r="H1758"/>
      <c r="I1758">
        <v>1</v>
      </c>
      <c r="J1758" s="95">
        <v>45824.607638888891</v>
      </c>
      <c r="K1758">
        <v>0</v>
      </c>
    </row>
    <row r="1759" spans="1:12" x14ac:dyDescent="0.35">
      <c r="A1759" t="s">
        <v>1887</v>
      </c>
      <c r="B1759" s="93">
        <v>5218331469709</v>
      </c>
      <c r="C1759" t="s">
        <v>129</v>
      </c>
      <c r="D1759" t="s">
        <v>130</v>
      </c>
      <c r="E1759">
        <v>1</v>
      </c>
      <c r="F1759">
        <v>1</v>
      </c>
      <c r="G1759">
        <v>1</v>
      </c>
      <c r="H1759"/>
      <c r="I1759">
        <v>1</v>
      </c>
      <c r="J1759" s="95">
        <v>45824.602083333331</v>
      </c>
      <c r="K1759">
        <v>1</v>
      </c>
      <c r="L1759" s="95">
        <v>45825.275000000001</v>
      </c>
    </row>
    <row r="1760" spans="1:12" x14ac:dyDescent="0.35">
      <c r="A1760" t="s">
        <v>1888</v>
      </c>
      <c r="B1760" s="93">
        <v>5215567095056</v>
      </c>
      <c r="C1760" t="s">
        <v>129</v>
      </c>
      <c r="D1760" t="s">
        <v>130</v>
      </c>
      <c r="E1760">
        <v>1</v>
      </c>
      <c r="F1760">
        <v>0</v>
      </c>
      <c r="G1760">
        <v>1</v>
      </c>
      <c r="H1760"/>
      <c r="I1760">
        <v>1</v>
      </c>
      <c r="J1760" s="95">
        <v>45824.604861111111</v>
      </c>
      <c r="K1760">
        <v>0</v>
      </c>
    </row>
    <row r="1761" spans="1:12" x14ac:dyDescent="0.35">
      <c r="A1761" t="s">
        <v>1889</v>
      </c>
      <c r="B1761" s="93">
        <v>5214434917097</v>
      </c>
      <c r="C1761" t="s">
        <v>129</v>
      </c>
      <c r="D1761" t="s">
        <v>130</v>
      </c>
      <c r="E1761">
        <v>1</v>
      </c>
      <c r="F1761">
        <v>0</v>
      </c>
      <c r="G1761">
        <v>1</v>
      </c>
      <c r="H1761"/>
      <c r="I1761">
        <v>1</v>
      </c>
      <c r="J1761" s="95">
        <v>45824.60833333333</v>
      </c>
      <c r="K1761">
        <v>0</v>
      </c>
    </row>
    <row r="1762" spans="1:12" x14ac:dyDescent="0.35">
      <c r="A1762" t="s">
        <v>1890</v>
      </c>
      <c r="B1762" s="93">
        <v>5219999551658</v>
      </c>
      <c r="C1762" t="s">
        <v>129</v>
      </c>
      <c r="D1762" t="s">
        <v>130</v>
      </c>
      <c r="E1762">
        <v>0</v>
      </c>
      <c r="F1762">
        <v>0</v>
      </c>
      <c r="G1762">
        <v>0</v>
      </c>
      <c r="H1762" s="95">
        <v>45824.604861111111</v>
      </c>
      <c r="I1762">
        <v>0</v>
      </c>
      <c r="K1762">
        <v>0</v>
      </c>
    </row>
    <row r="1763" spans="1:12" x14ac:dyDescent="0.35">
      <c r="A1763" t="s">
        <v>1891</v>
      </c>
      <c r="B1763" s="93">
        <v>5215529458080</v>
      </c>
      <c r="C1763" t="s">
        <v>129</v>
      </c>
      <c r="D1763" t="s">
        <v>130</v>
      </c>
      <c r="E1763">
        <v>1</v>
      </c>
      <c r="F1763">
        <v>0</v>
      </c>
      <c r="G1763">
        <v>1</v>
      </c>
      <c r="H1763"/>
      <c r="I1763">
        <v>1</v>
      </c>
      <c r="J1763" s="95">
        <v>45824.609027777777</v>
      </c>
      <c r="K1763">
        <v>0</v>
      </c>
    </row>
    <row r="1764" spans="1:12" x14ac:dyDescent="0.35">
      <c r="A1764" t="s">
        <v>1892</v>
      </c>
      <c r="B1764" s="93">
        <v>5219512266361</v>
      </c>
      <c r="C1764" t="s">
        <v>129</v>
      </c>
      <c r="D1764" t="s">
        <v>130</v>
      </c>
      <c r="E1764">
        <v>1</v>
      </c>
      <c r="F1764">
        <v>0</v>
      </c>
      <c r="G1764">
        <v>1</v>
      </c>
      <c r="H1764"/>
      <c r="I1764">
        <v>1</v>
      </c>
      <c r="J1764" s="95">
        <v>45824.602083333331</v>
      </c>
      <c r="K1764">
        <v>0</v>
      </c>
    </row>
    <row r="1765" spans="1:12" x14ac:dyDescent="0.35">
      <c r="A1765" t="s">
        <v>1893</v>
      </c>
      <c r="B1765" s="93">
        <v>5215561647155</v>
      </c>
      <c r="C1765" t="s">
        <v>129</v>
      </c>
      <c r="D1765" t="s">
        <v>130</v>
      </c>
      <c r="E1765">
        <v>1</v>
      </c>
      <c r="F1765">
        <v>0</v>
      </c>
      <c r="G1765">
        <v>1</v>
      </c>
      <c r="H1765"/>
      <c r="I1765">
        <v>1</v>
      </c>
      <c r="J1765" s="95">
        <v>45824.61041666667</v>
      </c>
      <c r="K1765">
        <v>0</v>
      </c>
    </row>
    <row r="1766" spans="1:12" x14ac:dyDescent="0.35">
      <c r="A1766" t="s">
        <v>1894</v>
      </c>
      <c r="B1766" s="93">
        <v>5212223231880</v>
      </c>
      <c r="C1766" t="s">
        <v>129</v>
      </c>
      <c r="D1766" t="s">
        <v>130</v>
      </c>
      <c r="E1766">
        <v>1</v>
      </c>
      <c r="F1766">
        <v>0</v>
      </c>
      <c r="G1766">
        <v>1</v>
      </c>
      <c r="H1766"/>
      <c r="I1766">
        <v>1</v>
      </c>
      <c r="J1766" s="95">
        <v>45824.606249999997</v>
      </c>
      <c r="K1766">
        <v>0</v>
      </c>
    </row>
    <row r="1767" spans="1:12" x14ac:dyDescent="0.35">
      <c r="A1767" t="s">
        <v>1895</v>
      </c>
      <c r="B1767" s="93">
        <v>5216161124220</v>
      </c>
      <c r="C1767" t="s">
        <v>129</v>
      </c>
      <c r="D1767" t="s">
        <v>130</v>
      </c>
      <c r="E1767">
        <v>1</v>
      </c>
      <c r="F1767">
        <v>0</v>
      </c>
      <c r="G1767">
        <v>1</v>
      </c>
      <c r="H1767"/>
      <c r="I1767">
        <v>1</v>
      </c>
      <c r="J1767" s="95">
        <v>45824.606944444444</v>
      </c>
      <c r="K1767">
        <v>0</v>
      </c>
    </row>
    <row r="1768" spans="1:12" x14ac:dyDescent="0.35">
      <c r="A1768" t="s">
        <v>1896</v>
      </c>
      <c r="B1768" s="93">
        <v>5216951101688</v>
      </c>
      <c r="C1768" t="s">
        <v>129</v>
      </c>
      <c r="D1768" t="s">
        <v>130</v>
      </c>
      <c r="E1768">
        <v>1</v>
      </c>
      <c r="F1768">
        <v>1</v>
      </c>
      <c r="G1768">
        <v>1</v>
      </c>
      <c r="H1768"/>
      <c r="I1768">
        <v>1</v>
      </c>
      <c r="J1768" s="95">
        <v>45824.606944444444</v>
      </c>
      <c r="K1768">
        <v>1</v>
      </c>
      <c r="L1768" s="95">
        <v>45824.758333333331</v>
      </c>
    </row>
    <row r="1769" spans="1:12" x14ac:dyDescent="0.35">
      <c r="A1769" t="s">
        <v>1897</v>
      </c>
      <c r="B1769" s="93">
        <v>5219615790817</v>
      </c>
      <c r="C1769" t="s">
        <v>129</v>
      </c>
      <c r="D1769" t="s">
        <v>130</v>
      </c>
      <c r="E1769">
        <v>1</v>
      </c>
      <c r="F1769">
        <v>1</v>
      </c>
      <c r="G1769">
        <v>1</v>
      </c>
      <c r="H1769"/>
      <c r="I1769">
        <v>1</v>
      </c>
      <c r="J1769" s="95">
        <v>45824.601388888892</v>
      </c>
      <c r="K1769">
        <v>1</v>
      </c>
      <c r="L1769" s="95">
        <v>45824.666666666664</v>
      </c>
    </row>
    <row r="1770" spans="1:12" x14ac:dyDescent="0.35">
      <c r="A1770" t="s">
        <v>1898</v>
      </c>
      <c r="B1770" s="93">
        <v>5219727245035</v>
      </c>
      <c r="C1770" t="s">
        <v>129</v>
      </c>
      <c r="D1770" t="s">
        <v>130</v>
      </c>
      <c r="E1770">
        <v>1</v>
      </c>
      <c r="F1770">
        <v>0</v>
      </c>
      <c r="G1770">
        <v>1</v>
      </c>
      <c r="H1770"/>
      <c r="I1770">
        <v>1</v>
      </c>
      <c r="J1770" s="95">
        <v>45824.60833333333</v>
      </c>
      <c r="K1770">
        <v>0</v>
      </c>
    </row>
    <row r="1771" spans="1:12" x14ac:dyDescent="0.35">
      <c r="A1771" t="s">
        <v>1899</v>
      </c>
      <c r="B1771" s="93">
        <v>5216981113769</v>
      </c>
      <c r="C1771" t="s">
        <v>129</v>
      </c>
      <c r="D1771" t="s">
        <v>130</v>
      </c>
      <c r="E1771">
        <v>1</v>
      </c>
      <c r="F1771">
        <v>1</v>
      </c>
      <c r="G1771">
        <v>1</v>
      </c>
      <c r="H1771"/>
      <c r="I1771">
        <v>1</v>
      </c>
      <c r="J1771" s="95">
        <v>45824.609027777777</v>
      </c>
      <c r="K1771">
        <v>1</v>
      </c>
      <c r="L1771" s="95">
        <v>45824.788888888892</v>
      </c>
    </row>
    <row r="1772" spans="1:12" x14ac:dyDescent="0.35">
      <c r="A1772" t="s">
        <v>1900</v>
      </c>
      <c r="B1772" s="93">
        <v>5216394689433</v>
      </c>
      <c r="C1772" t="s">
        <v>129</v>
      </c>
      <c r="D1772" t="s">
        <v>130</v>
      </c>
      <c r="E1772">
        <v>1</v>
      </c>
      <c r="F1772">
        <v>0</v>
      </c>
      <c r="G1772">
        <v>1</v>
      </c>
      <c r="H1772"/>
      <c r="I1772">
        <v>1</v>
      </c>
      <c r="J1772" s="95">
        <v>45824.617361111108</v>
      </c>
      <c r="K1772">
        <v>0</v>
      </c>
    </row>
    <row r="1773" spans="1:12" x14ac:dyDescent="0.35">
      <c r="A1773" t="s">
        <v>1901</v>
      </c>
      <c r="B1773" s="93">
        <v>5219371203488</v>
      </c>
      <c r="C1773" t="s">
        <v>129</v>
      </c>
      <c r="D1773" t="s">
        <v>130</v>
      </c>
      <c r="E1773">
        <v>1</v>
      </c>
      <c r="F1773">
        <v>1</v>
      </c>
      <c r="G1773">
        <v>1</v>
      </c>
      <c r="H1773"/>
      <c r="I1773">
        <v>1</v>
      </c>
      <c r="J1773" s="95">
        <v>45824.609722222223</v>
      </c>
      <c r="K1773">
        <v>1</v>
      </c>
      <c r="L1773" s="95">
        <v>45824.796527777777</v>
      </c>
    </row>
    <row r="1774" spans="1:12" x14ac:dyDescent="0.35">
      <c r="A1774" t="s">
        <v>1902</v>
      </c>
      <c r="B1774" s="93">
        <v>5213319448171</v>
      </c>
      <c r="C1774" t="s">
        <v>129</v>
      </c>
      <c r="D1774" t="s">
        <v>130</v>
      </c>
      <c r="E1774">
        <v>1</v>
      </c>
      <c r="F1774">
        <v>0</v>
      </c>
      <c r="G1774">
        <v>1</v>
      </c>
      <c r="H1774"/>
      <c r="I1774">
        <v>1</v>
      </c>
      <c r="J1774" s="95">
        <v>45824.607638888891</v>
      </c>
      <c r="K1774">
        <v>0</v>
      </c>
    </row>
    <row r="1775" spans="1:12" x14ac:dyDescent="0.35">
      <c r="A1775" t="s">
        <v>1903</v>
      </c>
      <c r="B1775" s="93">
        <v>5215539019943</v>
      </c>
      <c r="C1775" t="s">
        <v>129</v>
      </c>
      <c r="D1775" t="s">
        <v>130</v>
      </c>
      <c r="E1775">
        <v>1</v>
      </c>
      <c r="F1775">
        <v>0</v>
      </c>
      <c r="G1775">
        <v>1</v>
      </c>
      <c r="H1775"/>
      <c r="I1775">
        <v>1</v>
      </c>
      <c r="J1775" s="95">
        <v>45824.606944444444</v>
      </c>
      <c r="K1775">
        <v>0</v>
      </c>
    </row>
    <row r="1776" spans="1:12" x14ac:dyDescent="0.35">
      <c r="A1776" t="s">
        <v>1904</v>
      </c>
      <c r="B1776" s="93">
        <v>5219511941508</v>
      </c>
      <c r="C1776" t="s">
        <v>129</v>
      </c>
      <c r="D1776" t="s">
        <v>130</v>
      </c>
      <c r="E1776">
        <v>1</v>
      </c>
      <c r="F1776">
        <v>1</v>
      </c>
      <c r="G1776">
        <v>1</v>
      </c>
      <c r="H1776"/>
      <c r="I1776">
        <v>1</v>
      </c>
      <c r="J1776" s="95">
        <v>45824.604166666664</v>
      </c>
      <c r="K1776">
        <v>1</v>
      </c>
      <c r="L1776" s="95">
        <v>45825.015277777777</v>
      </c>
    </row>
    <row r="1777" spans="1:12" x14ac:dyDescent="0.35">
      <c r="A1777" t="s">
        <v>1905</v>
      </c>
      <c r="B1777" s="93">
        <v>5213311606606</v>
      </c>
      <c r="C1777" t="s">
        <v>129</v>
      </c>
      <c r="D1777" t="s">
        <v>130</v>
      </c>
      <c r="E1777">
        <v>1</v>
      </c>
      <c r="F1777">
        <v>0</v>
      </c>
      <c r="G1777">
        <v>1</v>
      </c>
      <c r="H1777"/>
      <c r="I1777">
        <v>1</v>
      </c>
      <c r="J1777" s="95">
        <v>45824.602777777778</v>
      </c>
      <c r="K1777">
        <v>0</v>
      </c>
    </row>
    <row r="1778" spans="1:12" x14ac:dyDescent="0.35">
      <c r="A1778" t="s">
        <v>1906</v>
      </c>
      <c r="B1778" s="93">
        <v>5217831116015</v>
      </c>
      <c r="C1778" t="s">
        <v>129</v>
      </c>
      <c r="D1778" t="s">
        <v>130</v>
      </c>
      <c r="E1778">
        <v>1</v>
      </c>
      <c r="F1778">
        <v>0</v>
      </c>
      <c r="G1778">
        <v>1</v>
      </c>
      <c r="H1778"/>
      <c r="I1778">
        <v>1</v>
      </c>
      <c r="J1778" s="95">
        <v>45824.606944444444</v>
      </c>
      <c r="K1778">
        <v>0</v>
      </c>
    </row>
    <row r="1779" spans="1:12" x14ac:dyDescent="0.35">
      <c r="A1779" t="s">
        <v>1907</v>
      </c>
      <c r="B1779" s="93">
        <v>5215553207521</v>
      </c>
      <c r="C1779" t="s">
        <v>129</v>
      </c>
      <c r="D1779" t="s">
        <v>130</v>
      </c>
      <c r="E1779">
        <v>1</v>
      </c>
      <c r="F1779">
        <v>0</v>
      </c>
      <c r="G1779">
        <v>1</v>
      </c>
      <c r="H1779"/>
      <c r="I1779">
        <v>1</v>
      </c>
      <c r="J1779" s="95">
        <v>45824.606944444444</v>
      </c>
      <c r="K1779">
        <v>0</v>
      </c>
    </row>
    <row r="1780" spans="1:12" x14ac:dyDescent="0.35">
      <c r="A1780" t="s">
        <v>1908</v>
      </c>
      <c r="B1780" s="93">
        <v>5218180779976</v>
      </c>
      <c r="C1780" t="s">
        <v>129</v>
      </c>
      <c r="D1780" t="s">
        <v>130</v>
      </c>
      <c r="E1780">
        <v>0</v>
      </c>
      <c r="F1780">
        <v>0</v>
      </c>
      <c r="G1780">
        <v>0</v>
      </c>
      <c r="H1780" s="95">
        <v>45824.601388888892</v>
      </c>
      <c r="I1780">
        <v>0</v>
      </c>
      <c r="K1780">
        <v>0</v>
      </c>
    </row>
    <row r="1781" spans="1:12" x14ac:dyDescent="0.35">
      <c r="A1781" t="s">
        <v>1909</v>
      </c>
      <c r="B1781" s="93">
        <v>5218183661187</v>
      </c>
      <c r="C1781" t="s">
        <v>129</v>
      </c>
      <c r="D1781" t="s">
        <v>130</v>
      </c>
      <c r="E1781">
        <v>1</v>
      </c>
      <c r="F1781">
        <v>1</v>
      </c>
      <c r="G1781">
        <v>1</v>
      </c>
      <c r="H1781"/>
      <c r="I1781">
        <v>1</v>
      </c>
      <c r="J1781" s="95">
        <v>45824.604861111111</v>
      </c>
      <c r="K1781">
        <v>1</v>
      </c>
      <c r="L1781" s="95">
        <v>45824.628472222219</v>
      </c>
    </row>
    <row r="1782" spans="1:12" x14ac:dyDescent="0.35">
      <c r="A1782" t="s">
        <v>1910</v>
      </c>
      <c r="B1782" s="93">
        <v>5213315173552</v>
      </c>
      <c r="C1782" t="s">
        <v>129</v>
      </c>
      <c r="D1782" t="s">
        <v>130</v>
      </c>
      <c r="E1782">
        <v>1</v>
      </c>
      <c r="F1782">
        <v>0</v>
      </c>
      <c r="G1782">
        <v>1</v>
      </c>
      <c r="H1782"/>
      <c r="I1782">
        <v>1</v>
      </c>
      <c r="J1782" s="95">
        <v>45824.609722222223</v>
      </c>
      <c r="K1782">
        <v>0</v>
      </c>
    </row>
    <row r="1783" spans="1:12" x14ac:dyDescent="0.35">
      <c r="A1783" t="s">
        <v>1911</v>
      </c>
      <c r="B1783" s="93">
        <v>5212221010140</v>
      </c>
      <c r="C1783" t="s">
        <v>129</v>
      </c>
      <c r="D1783" t="s">
        <v>130</v>
      </c>
      <c r="E1783">
        <v>1</v>
      </c>
      <c r="F1783">
        <v>0</v>
      </c>
      <c r="G1783">
        <v>1</v>
      </c>
      <c r="H1783"/>
      <c r="I1783">
        <v>1</v>
      </c>
      <c r="J1783" s="95">
        <v>45824.604861111111</v>
      </c>
      <c r="K1783">
        <v>0</v>
      </c>
    </row>
    <row r="1784" spans="1:12" x14ac:dyDescent="0.35">
      <c r="A1784" t="s">
        <v>1912</v>
      </c>
      <c r="B1784" s="93">
        <v>5217713219383</v>
      </c>
      <c r="C1784" t="s">
        <v>129</v>
      </c>
      <c r="D1784" t="s">
        <v>130</v>
      </c>
      <c r="E1784">
        <v>1</v>
      </c>
      <c r="F1784">
        <v>0</v>
      </c>
      <c r="G1784">
        <v>1</v>
      </c>
      <c r="H1784"/>
      <c r="I1784">
        <v>1</v>
      </c>
      <c r="J1784" s="95">
        <v>45824.611111111109</v>
      </c>
      <c r="K1784">
        <v>0</v>
      </c>
    </row>
    <row r="1785" spans="1:12" x14ac:dyDescent="0.35">
      <c r="A1785" t="s">
        <v>1913</v>
      </c>
      <c r="B1785" s="93">
        <v>5214435416746</v>
      </c>
      <c r="C1785" t="s">
        <v>129</v>
      </c>
      <c r="D1785" t="s">
        <v>130</v>
      </c>
      <c r="E1785">
        <v>0</v>
      </c>
      <c r="F1785">
        <v>0</v>
      </c>
      <c r="G1785">
        <v>0</v>
      </c>
      <c r="H1785" s="95">
        <v>45824.606944444444</v>
      </c>
      <c r="I1785">
        <v>0</v>
      </c>
      <c r="K1785">
        <v>0</v>
      </c>
    </row>
    <row r="1786" spans="1:12" x14ac:dyDescent="0.35">
      <c r="A1786" t="s">
        <v>1914</v>
      </c>
      <c r="B1786" s="93">
        <v>5218333336403</v>
      </c>
      <c r="C1786" t="s">
        <v>129</v>
      </c>
      <c r="D1786" t="s">
        <v>130</v>
      </c>
      <c r="E1786">
        <v>1</v>
      </c>
      <c r="F1786">
        <v>1</v>
      </c>
      <c r="G1786">
        <v>1</v>
      </c>
      <c r="H1786"/>
      <c r="I1786">
        <v>1</v>
      </c>
      <c r="J1786" s="95">
        <v>45824.602777777778</v>
      </c>
      <c r="K1786">
        <v>1</v>
      </c>
      <c r="L1786" s="95">
        <v>45824.692361111112</v>
      </c>
    </row>
    <row r="1787" spans="1:12" x14ac:dyDescent="0.35">
      <c r="A1787" t="s">
        <v>1915</v>
      </c>
      <c r="B1787" s="93">
        <v>5218110771154</v>
      </c>
      <c r="C1787" t="s">
        <v>129</v>
      </c>
      <c r="D1787" t="s">
        <v>130</v>
      </c>
      <c r="E1787">
        <v>0</v>
      </c>
      <c r="F1787">
        <v>0</v>
      </c>
      <c r="G1787">
        <v>0</v>
      </c>
      <c r="H1787" s="95">
        <v>45824.602777777778</v>
      </c>
      <c r="I1787">
        <v>0</v>
      </c>
      <c r="K1787">
        <v>0</v>
      </c>
    </row>
    <row r="1788" spans="1:12" x14ac:dyDescent="0.35">
      <c r="A1788" t="s">
        <v>1916</v>
      </c>
      <c r="B1788" s="93">
        <v>5219511691034</v>
      </c>
      <c r="C1788" t="s">
        <v>129</v>
      </c>
      <c r="D1788" t="s">
        <v>130</v>
      </c>
      <c r="E1788">
        <v>1</v>
      </c>
      <c r="F1788">
        <v>1</v>
      </c>
      <c r="G1788">
        <v>1</v>
      </c>
      <c r="H1788"/>
      <c r="I1788">
        <v>1</v>
      </c>
      <c r="J1788" s="95">
        <v>45824.604166666664</v>
      </c>
      <c r="K1788">
        <v>1</v>
      </c>
      <c r="L1788" s="95">
        <v>45824.662499999999</v>
      </c>
    </row>
    <row r="1789" spans="1:12" x14ac:dyDescent="0.35">
      <c r="A1789" t="s">
        <v>1917</v>
      </c>
      <c r="B1789" s="93">
        <v>5217151157458</v>
      </c>
      <c r="C1789" t="s">
        <v>129</v>
      </c>
      <c r="D1789" t="s">
        <v>130</v>
      </c>
      <c r="E1789">
        <v>1</v>
      </c>
      <c r="F1789">
        <v>1</v>
      </c>
      <c r="G1789">
        <v>1</v>
      </c>
      <c r="H1789"/>
      <c r="I1789">
        <v>1</v>
      </c>
      <c r="J1789" s="95">
        <v>45824.60833333333</v>
      </c>
      <c r="K1789">
        <v>1</v>
      </c>
      <c r="L1789" s="95">
        <v>45824.652777777781</v>
      </c>
    </row>
    <row r="1790" spans="1:12" x14ac:dyDescent="0.35">
      <c r="A1790" t="s">
        <v>1918</v>
      </c>
      <c r="B1790" s="93">
        <v>5218721080459</v>
      </c>
      <c r="C1790" t="s">
        <v>129</v>
      </c>
      <c r="D1790" t="s">
        <v>130</v>
      </c>
      <c r="E1790">
        <v>1</v>
      </c>
      <c r="F1790">
        <v>0</v>
      </c>
      <c r="G1790">
        <v>1</v>
      </c>
      <c r="H1790"/>
      <c r="I1790">
        <v>1</v>
      </c>
      <c r="J1790" s="95">
        <v>45824.675000000003</v>
      </c>
      <c r="K1790">
        <v>0</v>
      </c>
    </row>
    <row r="1791" spans="1:12" x14ac:dyDescent="0.35">
      <c r="A1791" t="s">
        <v>1919</v>
      </c>
      <c r="B1791" s="93">
        <v>5215526765616</v>
      </c>
      <c r="C1791" t="s">
        <v>129</v>
      </c>
      <c r="D1791" t="s">
        <v>130</v>
      </c>
      <c r="E1791">
        <v>1</v>
      </c>
      <c r="F1791">
        <v>1</v>
      </c>
      <c r="G1791">
        <v>1</v>
      </c>
      <c r="H1791"/>
      <c r="I1791">
        <v>1</v>
      </c>
      <c r="J1791" s="95">
        <v>45824.603472222225</v>
      </c>
      <c r="K1791">
        <v>1</v>
      </c>
      <c r="L1791" s="95">
        <v>45824.624305555553</v>
      </c>
    </row>
    <row r="1792" spans="1:12" x14ac:dyDescent="0.35">
      <c r="A1792" t="s">
        <v>1920</v>
      </c>
      <c r="B1792" s="93">
        <v>5216565624992</v>
      </c>
      <c r="C1792" t="s">
        <v>129</v>
      </c>
      <c r="D1792" t="s">
        <v>130</v>
      </c>
      <c r="E1792">
        <v>1</v>
      </c>
      <c r="F1792">
        <v>0</v>
      </c>
      <c r="G1792">
        <v>1</v>
      </c>
      <c r="H1792"/>
      <c r="I1792">
        <v>1</v>
      </c>
      <c r="J1792" s="95">
        <v>45824.609027777777</v>
      </c>
      <c r="K1792">
        <v>0</v>
      </c>
    </row>
    <row r="1793" spans="1:12" x14ac:dyDescent="0.35">
      <c r="A1793" t="s">
        <v>1921</v>
      </c>
      <c r="B1793" s="93">
        <v>5215532110159</v>
      </c>
      <c r="C1793" t="s">
        <v>129</v>
      </c>
      <c r="D1793" t="s">
        <v>130</v>
      </c>
      <c r="E1793">
        <v>0</v>
      </c>
      <c r="F1793">
        <v>0</v>
      </c>
      <c r="G1793">
        <v>0</v>
      </c>
      <c r="H1793" s="95">
        <v>45824.60833333333</v>
      </c>
      <c r="I1793">
        <v>0</v>
      </c>
      <c r="K1793">
        <v>0</v>
      </c>
    </row>
    <row r="1794" spans="1:12" x14ac:dyDescent="0.35">
      <c r="A1794" t="s">
        <v>1922</v>
      </c>
      <c r="B1794" s="93">
        <v>5212221920218</v>
      </c>
      <c r="C1794" t="s">
        <v>129</v>
      </c>
      <c r="D1794" t="s">
        <v>130</v>
      </c>
      <c r="E1794">
        <v>1</v>
      </c>
      <c r="F1794">
        <v>1</v>
      </c>
      <c r="G1794">
        <v>1</v>
      </c>
      <c r="H1794"/>
      <c r="I1794">
        <v>1</v>
      </c>
      <c r="J1794" s="95">
        <v>45824.604861111111</v>
      </c>
      <c r="K1794">
        <v>1</v>
      </c>
      <c r="L1794" s="95">
        <v>45824.616666666669</v>
      </c>
    </row>
    <row r="1795" spans="1:12" x14ac:dyDescent="0.35">
      <c r="A1795" t="s">
        <v>1923</v>
      </c>
      <c r="B1795" s="93">
        <v>5217771899852</v>
      </c>
      <c r="C1795" t="s">
        <v>129</v>
      </c>
      <c r="D1795" t="s">
        <v>130</v>
      </c>
      <c r="E1795">
        <v>1</v>
      </c>
      <c r="F1795">
        <v>0</v>
      </c>
      <c r="G1795">
        <v>1</v>
      </c>
      <c r="H1795"/>
      <c r="I1795">
        <v>1</v>
      </c>
      <c r="J1795" s="95">
        <v>45824.609027777777</v>
      </c>
      <c r="K1795">
        <v>0</v>
      </c>
    </row>
    <row r="1796" spans="1:12" x14ac:dyDescent="0.35">
      <c r="A1796" t="s">
        <v>1924</v>
      </c>
      <c r="B1796" s="93">
        <v>5215546099223</v>
      </c>
      <c r="C1796" t="s">
        <v>129</v>
      </c>
      <c r="D1796" t="s">
        <v>130</v>
      </c>
      <c r="E1796">
        <v>1</v>
      </c>
      <c r="F1796">
        <v>0</v>
      </c>
      <c r="G1796">
        <v>1</v>
      </c>
      <c r="H1796"/>
      <c r="I1796">
        <v>1</v>
      </c>
      <c r="J1796" s="95">
        <v>45824.601388888892</v>
      </c>
      <c r="K1796">
        <v>0</v>
      </c>
    </row>
    <row r="1797" spans="1:12" x14ac:dyDescent="0.35">
      <c r="A1797" t="s">
        <v>1925</v>
      </c>
      <c r="B1797" s="93">
        <v>5215585315585</v>
      </c>
      <c r="C1797" t="s">
        <v>129</v>
      </c>
      <c r="D1797" t="s">
        <v>130</v>
      </c>
      <c r="E1797">
        <v>1</v>
      </c>
      <c r="F1797">
        <v>1</v>
      </c>
      <c r="G1797">
        <v>1</v>
      </c>
      <c r="H1797"/>
      <c r="I1797">
        <v>1</v>
      </c>
      <c r="J1797" s="95">
        <v>45824.609027777777</v>
      </c>
      <c r="K1797">
        <v>1</v>
      </c>
      <c r="L1797" s="95">
        <v>45824.670138888891</v>
      </c>
    </row>
    <row r="1798" spans="1:12" x14ac:dyDescent="0.35">
      <c r="A1798" t="s">
        <v>1926</v>
      </c>
      <c r="B1798" s="93">
        <v>5215558733472</v>
      </c>
      <c r="C1798" t="s">
        <v>129</v>
      </c>
      <c r="D1798" t="s">
        <v>130</v>
      </c>
      <c r="E1798">
        <v>0</v>
      </c>
      <c r="F1798">
        <v>0</v>
      </c>
      <c r="G1798">
        <v>0</v>
      </c>
      <c r="H1798" s="95">
        <v>45824.603472222225</v>
      </c>
      <c r="I1798">
        <v>0</v>
      </c>
      <c r="K1798">
        <v>0</v>
      </c>
    </row>
    <row r="1799" spans="1:12" x14ac:dyDescent="0.35">
      <c r="A1799" t="s">
        <v>1927</v>
      </c>
      <c r="B1799" s="93">
        <v>5215549028402</v>
      </c>
      <c r="C1799" t="s">
        <v>129</v>
      </c>
      <c r="D1799" t="s">
        <v>130</v>
      </c>
      <c r="E1799">
        <v>1</v>
      </c>
      <c r="F1799">
        <v>0</v>
      </c>
      <c r="G1799">
        <v>1</v>
      </c>
      <c r="H1799"/>
      <c r="I1799">
        <v>1</v>
      </c>
      <c r="J1799" s="95">
        <v>45824.604166666664</v>
      </c>
      <c r="K1799">
        <v>0</v>
      </c>
    </row>
    <row r="1800" spans="1:12" x14ac:dyDescent="0.35">
      <c r="A1800" t="s">
        <v>1928</v>
      </c>
      <c r="B1800" s="93">
        <v>5218183987466</v>
      </c>
      <c r="C1800" t="s">
        <v>129</v>
      </c>
      <c r="D1800" t="s">
        <v>130</v>
      </c>
      <c r="E1800">
        <v>0</v>
      </c>
      <c r="F1800">
        <v>0</v>
      </c>
      <c r="G1800">
        <v>0</v>
      </c>
      <c r="H1800" s="95">
        <v>45824.602777777778</v>
      </c>
      <c r="I1800">
        <v>0</v>
      </c>
      <c r="K1800">
        <v>0</v>
      </c>
    </row>
    <row r="1801" spans="1:12" x14ac:dyDescent="0.35">
      <c r="A1801" t="s">
        <v>1929</v>
      </c>
      <c r="B1801" s="93">
        <v>5215541439218</v>
      </c>
      <c r="C1801" t="s">
        <v>129</v>
      </c>
      <c r="D1801" t="s">
        <v>130</v>
      </c>
      <c r="E1801">
        <v>1</v>
      </c>
      <c r="F1801">
        <v>0</v>
      </c>
      <c r="G1801">
        <v>1</v>
      </c>
      <c r="H1801"/>
      <c r="I1801">
        <v>1</v>
      </c>
      <c r="J1801" s="95">
        <v>45824.603472222225</v>
      </c>
      <c r="K1801">
        <v>0</v>
      </c>
    </row>
    <row r="1802" spans="1:12" x14ac:dyDescent="0.35">
      <c r="A1802" t="s">
        <v>1930</v>
      </c>
      <c r="B1802" s="93">
        <v>5215521931470</v>
      </c>
      <c r="C1802" t="s">
        <v>129</v>
      </c>
      <c r="D1802" t="s">
        <v>130</v>
      </c>
      <c r="E1802">
        <v>1</v>
      </c>
      <c r="F1802">
        <v>0</v>
      </c>
      <c r="G1802">
        <v>1</v>
      </c>
      <c r="H1802"/>
      <c r="I1802">
        <v>1</v>
      </c>
      <c r="J1802" s="95">
        <v>45824.61041666667</v>
      </c>
      <c r="K1802">
        <v>0</v>
      </c>
    </row>
    <row r="1803" spans="1:12" x14ac:dyDescent="0.35">
      <c r="A1803" t="s">
        <v>1931</v>
      </c>
      <c r="B1803" s="93">
        <v>5214421249259</v>
      </c>
      <c r="C1803" t="s">
        <v>129</v>
      </c>
      <c r="D1803" t="s">
        <v>130</v>
      </c>
      <c r="E1803">
        <v>1</v>
      </c>
      <c r="F1803">
        <v>1</v>
      </c>
      <c r="G1803">
        <v>1</v>
      </c>
      <c r="H1803"/>
      <c r="I1803">
        <v>1</v>
      </c>
      <c r="J1803" s="95">
        <v>45824.602777777778</v>
      </c>
      <c r="K1803">
        <v>1</v>
      </c>
      <c r="L1803" s="95">
        <v>45824.607638888891</v>
      </c>
    </row>
    <row r="1804" spans="1:12" x14ac:dyDescent="0.35">
      <c r="A1804" t="s">
        <v>1932</v>
      </c>
      <c r="B1804" s="93">
        <v>5215529523853</v>
      </c>
      <c r="C1804" t="s">
        <v>129</v>
      </c>
      <c r="D1804" t="s">
        <v>130</v>
      </c>
      <c r="E1804">
        <v>1</v>
      </c>
      <c r="F1804">
        <v>1</v>
      </c>
      <c r="G1804">
        <v>1</v>
      </c>
      <c r="H1804"/>
      <c r="I1804">
        <v>1</v>
      </c>
      <c r="J1804" s="95">
        <v>45824.602777777778</v>
      </c>
      <c r="K1804">
        <v>1</v>
      </c>
      <c r="L1804" s="95">
        <v>45824.732638888891</v>
      </c>
    </row>
    <row r="1805" spans="1:12" x14ac:dyDescent="0.35">
      <c r="A1805" t="s">
        <v>1933</v>
      </c>
      <c r="B1805" s="93">
        <v>5214443298935</v>
      </c>
      <c r="C1805" t="s">
        <v>129</v>
      </c>
      <c r="D1805" t="s">
        <v>130</v>
      </c>
      <c r="E1805">
        <v>0</v>
      </c>
      <c r="F1805">
        <v>0</v>
      </c>
      <c r="G1805">
        <v>0</v>
      </c>
      <c r="H1805" s="95">
        <v>45824.602777777778</v>
      </c>
      <c r="I1805">
        <v>0</v>
      </c>
      <c r="K1805">
        <v>0</v>
      </c>
    </row>
    <row r="1806" spans="1:12" x14ac:dyDescent="0.35">
      <c r="A1806" t="s">
        <v>1934</v>
      </c>
      <c r="B1806" s="93">
        <v>5215614237239</v>
      </c>
      <c r="C1806" t="s">
        <v>129</v>
      </c>
      <c r="D1806" t="s">
        <v>130</v>
      </c>
      <c r="E1806">
        <v>0</v>
      </c>
      <c r="F1806">
        <v>0</v>
      </c>
      <c r="G1806">
        <v>0</v>
      </c>
      <c r="H1806" s="95">
        <v>45824.607638888891</v>
      </c>
      <c r="I1806">
        <v>0</v>
      </c>
      <c r="K1806">
        <v>0</v>
      </c>
    </row>
    <row r="1807" spans="1:12" x14ac:dyDescent="0.35">
      <c r="A1807" t="s">
        <v>1935</v>
      </c>
      <c r="B1807" s="93">
        <v>5215544502949</v>
      </c>
      <c r="C1807" t="s">
        <v>129</v>
      </c>
      <c r="D1807" t="s">
        <v>130</v>
      </c>
      <c r="E1807">
        <v>1</v>
      </c>
      <c r="F1807">
        <v>0</v>
      </c>
      <c r="G1807">
        <v>1</v>
      </c>
      <c r="H1807"/>
      <c r="I1807">
        <v>1</v>
      </c>
      <c r="J1807" s="95">
        <v>45824.602777777778</v>
      </c>
      <c r="K1807">
        <v>0</v>
      </c>
    </row>
    <row r="1808" spans="1:12" x14ac:dyDescent="0.35">
      <c r="A1808" t="s">
        <v>1936</v>
      </c>
      <c r="B1808" s="93">
        <v>5219381232001</v>
      </c>
      <c r="C1808" t="s">
        <v>129</v>
      </c>
      <c r="D1808" t="s">
        <v>130</v>
      </c>
      <c r="E1808">
        <v>0</v>
      </c>
      <c r="F1808">
        <v>0</v>
      </c>
      <c r="G1808">
        <v>0</v>
      </c>
      <c r="H1808" s="95">
        <v>45824.604166666664</v>
      </c>
      <c r="I1808">
        <v>0</v>
      </c>
      <c r="K1808">
        <v>0</v>
      </c>
    </row>
    <row r="1809" spans="1:12" x14ac:dyDescent="0.35">
      <c r="A1809" t="s">
        <v>1937</v>
      </c>
      <c r="B1809" s="93">
        <v>5215548987819</v>
      </c>
      <c r="C1809" t="s">
        <v>129</v>
      </c>
      <c r="D1809" t="s">
        <v>130</v>
      </c>
      <c r="E1809">
        <v>1</v>
      </c>
      <c r="F1809">
        <v>1</v>
      </c>
      <c r="G1809">
        <v>1</v>
      </c>
      <c r="H1809"/>
      <c r="I1809">
        <v>1</v>
      </c>
      <c r="J1809" s="95">
        <v>45824.601388888892</v>
      </c>
      <c r="K1809">
        <v>1</v>
      </c>
      <c r="L1809" s="95">
        <v>45824.615972222222</v>
      </c>
    </row>
    <row r="1810" spans="1:12" x14ac:dyDescent="0.35">
      <c r="A1810" t="s">
        <v>1938</v>
      </c>
      <c r="B1810" s="93">
        <v>5214422497452</v>
      </c>
      <c r="C1810" t="s">
        <v>129</v>
      </c>
      <c r="D1810" t="s">
        <v>130</v>
      </c>
      <c r="E1810">
        <v>1</v>
      </c>
      <c r="F1810">
        <v>0</v>
      </c>
      <c r="G1810">
        <v>1</v>
      </c>
      <c r="H1810"/>
      <c r="I1810">
        <v>1</v>
      </c>
      <c r="J1810" s="95">
        <v>45824.602083333331</v>
      </c>
      <c r="K1810">
        <v>0</v>
      </c>
    </row>
    <row r="1811" spans="1:12" x14ac:dyDescent="0.35">
      <c r="A1811" t="s">
        <v>1939</v>
      </c>
      <c r="B1811" s="93">
        <v>5218979804580</v>
      </c>
      <c r="C1811" t="s">
        <v>129</v>
      </c>
      <c r="D1811" t="s">
        <v>130</v>
      </c>
      <c r="E1811">
        <v>1</v>
      </c>
      <c r="F1811">
        <v>0</v>
      </c>
      <c r="G1811">
        <v>1</v>
      </c>
      <c r="H1811"/>
      <c r="I1811">
        <v>1</v>
      </c>
      <c r="J1811" s="95">
        <v>45824.601388888892</v>
      </c>
      <c r="K1811">
        <v>0</v>
      </c>
    </row>
    <row r="1812" spans="1:12" x14ac:dyDescent="0.35">
      <c r="A1812" t="s">
        <v>1940</v>
      </c>
      <c r="B1812" s="93">
        <v>5218186057381</v>
      </c>
      <c r="C1812" t="s">
        <v>129</v>
      </c>
      <c r="D1812" t="s">
        <v>130</v>
      </c>
      <c r="E1812">
        <v>1</v>
      </c>
      <c r="F1812">
        <v>1</v>
      </c>
      <c r="G1812">
        <v>1</v>
      </c>
      <c r="H1812"/>
      <c r="I1812">
        <v>1</v>
      </c>
      <c r="J1812" s="95">
        <v>45824.609722222223</v>
      </c>
      <c r="K1812">
        <v>1</v>
      </c>
      <c r="L1812" s="95">
        <v>45824.611111111109</v>
      </c>
    </row>
    <row r="1813" spans="1:12" x14ac:dyDescent="0.35">
      <c r="A1813" t="s">
        <v>1941</v>
      </c>
      <c r="B1813" s="93">
        <v>5215520882594</v>
      </c>
      <c r="C1813" t="s">
        <v>129</v>
      </c>
      <c r="D1813" t="s">
        <v>130</v>
      </c>
      <c r="E1813">
        <v>1</v>
      </c>
      <c r="F1813">
        <v>0</v>
      </c>
      <c r="G1813">
        <v>1</v>
      </c>
      <c r="H1813"/>
      <c r="I1813">
        <v>1</v>
      </c>
      <c r="J1813" s="95">
        <v>45824.604166666664</v>
      </c>
      <c r="K1813">
        <v>0</v>
      </c>
    </row>
    <row r="1814" spans="1:12" x14ac:dyDescent="0.35">
      <c r="A1814" t="s">
        <v>1942</v>
      </c>
      <c r="B1814" s="93">
        <v>5213331064245</v>
      </c>
      <c r="C1814" t="s">
        <v>129</v>
      </c>
      <c r="D1814" t="s">
        <v>130</v>
      </c>
      <c r="E1814">
        <v>1</v>
      </c>
      <c r="F1814">
        <v>0</v>
      </c>
      <c r="G1814">
        <v>1</v>
      </c>
      <c r="H1814"/>
      <c r="I1814">
        <v>1</v>
      </c>
      <c r="J1814" s="95">
        <v>45824.609027777777</v>
      </c>
      <c r="K1814">
        <v>0</v>
      </c>
    </row>
    <row r="1815" spans="1:12" x14ac:dyDescent="0.35">
      <c r="A1815" t="s">
        <v>1943</v>
      </c>
      <c r="B1815" s="93">
        <v>5215531616441</v>
      </c>
      <c r="C1815" t="s">
        <v>129</v>
      </c>
      <c r="D1815" t="s">
        <v>130</v>
      </c>
      <c r="E1815">
        <v>1</v>
      </c>
      <c r="F1815">
        <v>1</v>
      </c>
      <c r="G1815">
        <v>1</v>
      </c>
      <c r="H1815"/>
      <c r="I1815">
        <v>1</v>
      </c>
      <c r="J1815" s="95">
        <v>45824.605555555558</v>
      </c>
      <c r="K1815">
        <v>1</v>
      </c>
      <c r="L1815" s="95">
        <v>45824.714583333334</v>
      </c>
    </row>
    <row r="1816" spans="1:12" x14ac:dyDescent="0.35">
      <c r="A1816" t="s">
        <v>1944</v>
      </c>
      <c r="B1816" s="93">
        <v>5218611025027</v>
      </c>
      <c r="C1816" t="s">
        <v>129</v>
      </c>
      <c r="D1816" t="s">
        <v>130</v>
      </c>
      <c r="E1816">
        <v>0</v>
      </c>
      <c r="F1816">
        <v>0</v>
      </c>
      <c r="G1816">
        <v>0</v>
      </c>
      <c r="H1816" s="95">
        <v>45824.604861111111</v>
      </c>
      <c r="I1816">
        <v>0</v>
      </c>
      <c r="K1816">
        <v>0</v>
      </c>
    </row>
    <row r="1817" spans="1:12" x14ac:dyDescent="0.35">
      <c r="A1817" t="s">
        <v>1945</v>
      </c>
      <c r="B1817" s="93">
        <v>5214431353011</v>
      </c>
      <c r="C1817" t="s">
        <v>129</v>
      </c>
      <c r="D1817" t="s">
        <v>130</v>
      </c>
      <c r="E1817">
        <v>1</v>
      </c>
      <c r="F1817">
        <v>0</v>
      </c>
      <c r="G1817">
        <v>1</v>
      </c>
      <c r="H1817"/>
      <c r="I1817">
        <v>1</v>
      </c>
      <c r="J1817" s="95">
        <v>45824.607638888891</v>
      </c>
      <c r="K1817">
        <v>0</v>
      </c>
    </row>
    <row r="1818" spans="1:12" x14ac:dyDescent="0.35">
      <c r="A1818" t="s">
        <v>1946</v>
      </c>
      <c r="B1818" s="93">
        <v>5213310473063</v>
      </c>
      <c r="C1818" t="s">
        <v>129</v>
      </c>
      <c r="D1818" t="s">
        <v>130</v>
      </c>
      <c r="E1818">
        <v>1</v>
      </c>
      <c r="F1818">
        <v>1</v>
      </c>
      <c r="G1818">
        <v>1</v>
      </c>
      <c r="H1818"/>
      <c r="I1818">
        <v>1</v>
      </c>
      <c r="J1818" s="95">
        <v>45824.609027777777</v>
      </c>
      <c r="K1818">
        <v>1</v>
      </c>
      <c r="L1818" s="95">
        <v>45824.674305555556</v>
      </c>
    </row>
    <row r="1819" spans="1:12" x14ac:dyDescent="0.35">
      <c r="A1819" t="s">
        <v>1947</v>
      </c>
      <c r="B1819" s="93">
        <v>5215584891764</v>
      </c>
      <c r="C1819" t="s">
        <v>129</v>
      </c>
      <c r="D1819" t="s">
        <v>130</v>
      </c>
      <c r="E1819">
        <v>1</v>
      </c>
      <c r="F1819">
        <v>1</v>
      </c>
      <c r="G1819">
        <v>1</v>
      </c>
      <c r="H1819"/>
      <c r="I1819">
        <v>1</v>
      </c>
      <c r="J1819" s="95">
        <v>45824.609722222223</v>
      </c>
      <c r="K1819">
        <v>1</v>
      </c>
      <c r="L1819" s="95">
        <v>45824.612500000003</v>
      </c>
    </row>
    <row r="1820" spans="1:12" x14ac:dyDescent="0.35">
      <c r="A1820" t="s">
        <v>1948</v>
      </c>
      <c r="B1820" s="93">
        <v>5215569003379</v>
      </c>
      <c r="C1820" t="s">
        <v>129</v>
      </c>
      <c r="D1820" t="s">
        <v>130</v>
      </c>
      <c r="E1820">
        <v>1</v>
      </c>
      <c r="F1820">
        <v>0</v>
      </c>
      <c r="G1820">
        <v>1</v>
      </c>
      <c r="H1820"/>
      <c r="I1820">
        <v>1</v>
      </c>
      <c r="J1820" s="95">
        <v>45824.604166666664</v>
      </c>
      <c r="K1820">
        <v>0</v>
      </c>
    </row>
    <row r="1821" spans="1:12" x14ac:dyDescent="0.35">
      <c r="A1821" t="s">
        <v>1949</v>
      </c>
      <c r="B1821" s="93">
        <v>5213121046672</v>
      </c>
      <c r="C1821" t="s">
        <v>129</v>
      </c>
      <c r="D1821" t="s">
        <v>130</v>
      </c>
      <c r="E1821">
        <v>1</v>
      </c>
      <c r="F1821">
        <v>0</v>
      </c>
      <c r="G1821">
        <v>1</v>
      </c>
      <c r="H1821"/>
      <c r="I1821">
        <v>1</v>
      </c>
      <c r="J1821" s="95">
        <v>45824.60833333333</v>
      </c>
      <c r="K1821">
        <v>0</v>
      </c>
    </row>
    <row r="1822" spans="1:12" x14ac:dyDescent="0.35">
      <c r="A1822" t="s">
        <v>1950</v>
      </c>
      <c r="B1822" s="93">
        <v>5215539905451</v>
      </c>
      <c r="C1822" t="s">
        <v>129</v>
      </c>
      <c r="D1822" t="s">
        <v>130</v>
      </c>
      <c r="E1822">
        <v>1</v>
      </c>
      <c r="F1822">
        <v>1</v>
      </c>
      <c r="G1822">
        <v>1</v>
      </c>
      <c r="H1822"/>
      <c r="I1822">
        <v>1</v>
      </c>
      <c r="J1822" s="95">
        <v>45824.602083333331</v>
      </c>
      <c r="K1822">
        <v>1</v>
      </c>
      <c r="L1822" s="95">
        <v>45824.611805555556</v>
      </c>
    </row>
    <row r="1823" spans="1:12" x14ac:dyDescent="0.35">
      <c r="A1823" t="s">
        <v>1951</v>
      </c>
      <c r="B1823" s="93">
        <v>5215535551251</v>
      </c>
      <c r="C1823" t="s">
        <v>129</v>
      </c>
      <c r="D1823" t="s">
        <v>130</v>
      </c>
      <c r="E1823">
        <v>1</v>
      </c>
      <c r="F1823">
        <v>0</v>
      </c>
      <c r="G1823">
        <v>1</v>
      </c>
      <c r="H1823"/>
      <c r="I1823">
        <v>1</v>
      </c>
      <c r="J1823" s="95">
        <v>45824.603472222225</v>
      </c>
      <c r="K1823">
        <v>0</v>
      </c>
    </row>
    <row r="1824" spans="1:12" x14ac:dyDescent="0.35">
      <c r="A1824" t="s">
        <v>1952</v>
      </c>
      <c r="B1824" s="93">
        <v>5216566383686</v>
      </c>
      <c r="C1824" t="s">
        <v>129</v>
      </c>
      <c r="D1824" t="s">
        <v>130</v>
      </c>
      <c r="E1824">
        <v>0</v>
      </c>
      <c r="F1824">
        <v>0</v>
      </c>
      <c r="G1824">
        <v>0</v>
      </c>
      <c r="H1824" s="95">
        <v>45824.604166666664</v>
      </c>
      <c r="I1824">
        <v>0</v>
      </c>
      <c r="K1824">
        <v>0</v>
      </c>
    </row>
    <row r="1825" spans="1:12" x14ac:dyDescent="0.35">
      <c r="A1825" t="s">
        <v>1953</v>
      </c>
      <c r="B1825" s="93">
        <v>5215525134135</v>
      </c>
      <c r="C1825" t="s">
        <v>129</v>
      </c>
      <c r="D1825" t="s">
        <v>130</v>
      </c>
      <c r="E1825">
        <v>0</v>
      </c>
      <c r="F1825">
        <v>0</v>
      </c>
      <c r="G1825">
        <v>0</v>
      </c>
      <c r="H1825" s="95">
        <v>45824.60833333333</v>
      </c>
      <c r="I1825">
        <v>0</v>
      </c>
      <c r="K1825">
        <v>0</v>
      </c>
    </row>
    <row r="1826" spans="1:12" x14ac:dyDescent="0.35">
      <c r="A1826" t="s">
        <v>1954</v>
      </c>
      <c r="B1826" s="93">
        <v>5216677751082</v>
      </c>
      <c r="C1826" t="s">
        <v>129</v>
      </c>
      <c r="D1826" t="s">
        <v>130</v>
      </c>
      <c r="E1826">
        <v>0</v>
      </c>
      <c r="F1826">
        <v>0</v>
      </c>
      <c r="G1826">
        <v>0</v>
      </c>
      <c r="H1826" s="95">
        <v>45824.602777777778</v>
      </c>
      <c r="I1826">
        <v>0</v>
      </c>
      <c r="K1826">
        <v>0</v>
      </c>
    </row>
    <row r="1827" spans="1:12" x14ac:dyDescent="0.35">
      <c r="A1827" t="s">
        <v>1955</v>
      </c>
      <c r="B1827" s="93">
        <v>5218111668181</v>
      </c>
      <c r="C1827" t="s">
        <v>129</v>
      </c>
      <c r="D1827" t="s">
        <v>130</v>
      </c>
      <c r="E1827">
        <v>1</v>
      </c>
      <c r="F1827">
        <v>1</v>
      </c>
      <c r="G1827">
        <v>1</v>
      </c>
      <c r="H1827"/>
      <c r="I1827">
        <v>1</v>
      </c>
      <c r="J1827" s="95">
        <v>45824.879166666666</v>
      </c>
      <c r="K1827">
        <v>1</v>
      </c>
      <c r="L1827" s="95">
        <v>45824.954861111109</v>
      </c>
    </row>
    <row r="1828" spans="1:12" x14ac:dyDescent="0.35">
      <c r="A1828" t="s">
        <v>1956</v>
      </c>
      <c r="B1828" s="93">
        <v>5214361054124</v>
      </c>
      <c r="C1828" t="s">
        <v>129</v>
      </c>
      <c r="D1828" t="s">
        <v>130</v>
      </c>
      <c r="E1828">
        <v>1</v>
      </c>
      <c r="F1828">
        <v>1</v>
      </c>
      <c r="G1828">
        <v>1</v>
      </c>
      <c r="H1828"/>
      <c r="I1828">
        <v>1</v>
      </c>
      <c r="J1828" s="95">
        <v>45824.606944444444</v>
      </c>
      <c r="K1828">
        <v>1</v>
      </c>
      <c r="L1828" s="95">
        <v>45824.669444444444</v>
      </c>
    </row>
    <row r="1829" spans="1:12" x14ac:dyDescent="0.35">
      <c r="A1829" t="s">
        <v>1957</v>
      </c>
      <c r="B1829" s="93">
        <v>5215528293321</v>
      </c>
      <c r="C1829" t="s">
        <v>129</v>
      </c>
      <c r="D1829" t="s">
        <v>130</v>
      </c>
      <c r="E1829">
        <v>1</v>
      </c>
      <c r="F1829">
        <v>0</v>
      </c>
      <c r="G1829">
        <v>1</v>
      </c>
      <c r="H1829"/>
      <c r="I1829">
        <v>1</v>
      </c>
      <c r="J1829" s="95">
        <v>45824.60833333333</v>
      </c>
      <c r="K1829">
        <v>0</v>
      </c>
    </row>
    <row r="1830" spans="1:12" x14ac:dyDescent="0.35">
      <c r="A1830" t="s">
        <v>1958</v>
      </c>
      <c r="B1830" s="93">
        <v>5215551031987</v>
      </c>
      <c r="C1830" t="s">
        <v>129</v>
      </c>
      <c r="D1830" t="s">
        <v>130</v>
      </c>
      <c r="E1830">
        <v>1</v>
      </c>
      <c r="F1830">
        <v>1</v>
      </c>
      <c r="G1830">
        <v>1</v>
      </c>
      <c r="H1830"/>
      <c r="I1830">
        <v>1</v>
      </c>
      <c r="J1830" s="95">
        <v>45824.61041666667</v>
      </c>
      <c r="K1830">
        <v>1</v>
      </c>
      <c r="L1830" s="95">
        <v>45824.620138888888</v>
      </c>
    </row>
    <row r="1831" spans="1:12" x14ac:dyDescent="0.35">
      <c r="A1831" t="s">
        <v>1959</v>
      </c>
      <c r="B1831" s="93">
        <v>5219811134519</v>
      </c>
      <c r="C1831" t="s">
        <v>129</v>
      </c>
      <c r="D1831" t="s">
        <v>130</v>
      </c>
      <c r="E1831">
        <v>1</v>
      </c>
      <c r="F1831">
        <v>0</v>
      </c>
      <c r="G1831">
        <v>1</v>
      </c>
      <c r="H1831"/>
      <c r="I1831">
        <v>1</v>
      </c>
      <c r="J1831" s="95">
        <v>45824.606944444444</v>
      </c>
      <c r="K1831">
        <v>0</v>
      </c>
    </row>
    <row r="1832" spans="1:12" x14ac:dyDescent="0.35">
      <c r="A1832" t="s">
        <v>1960</v>
      </c>
      <c r="B1832" s="93">
        <v>5215624478005</v>
      </c>
      <c r="C1832" t="s">
        <v>129</v>
      </c>
      <c r="D1832" t="s">
        <v>130</v>
      </c>
      <c r="E1832">
        <v>1</v>
      </c>
      <c r="F1832">
        <v>0</v>
      </c>
      <c r="G1832">
        <v>1</v>
      </c>
      <c r="H1832"/>
      <c r="I1832">
        <v>1</v>
      </c>
      <c r="J1832" s="95">
        <v>45824.604861111111</v>
      </c>
      <c r="K1832">
        <v>0</v>
      </c>
    </row>
    <row r="1833" spans="1:12" x14ac:dyDescent="0.35">
      <c r="A1833" t="s">
        <v>1961</v>
      </c>
      <c r="B1833" s="93">
        <v>5215529003537</v>
      </c>
      <c r="C1833" t="s">
        <v>129</v>
      </c>
      <c r="D1833" t="s">
        <v>130</v>
      </c>
      <c r="E1833">
        <v>0</v>
      </c>
      <c r="F1833">
        <v>0</v>
      </c>
      <c r="G1833">
        <v>0</v>
      </c>
      <c r="H1833" s="95">
        <v>45824.607638888891</v>
      </c>
      <c r="I1833">
        <v>0</v>
      </c>
      <c r="K1833">
        <v>0</v>
      </c>
    </row>
    <row r="1834" spans="1:12" x14ac:dyDescent="0.35">
      <c r="A1834" t="s">
        <v>1962</v>
      </c>
      <c r="B1834" s="93">
        <v>5214361369865</v>
      </c>
      <c r="C1834" t="s">
        <v>129</v>
      </c>
      <c r="D1834" t="s">
        <v>130</v>
      </c>
      <c r="E1834">
        <v>0</v>
      </c>
      <c r="F1834">
        <v>0</v>
      </c>
      <c r="G1834">
        <v>0</v>
      </c>
      <c r="H1834" s="95">
        <v>45824.606944444444</v>
      </c>
      <c r="I1834">
        <v>0</v>
      </c>
      <c r="K1834">
        <v>0</v>
      </c>
    </row>
    <row r="1835" spans="1:12" x14ac:dyDescent="0.35">
      <c r="A1835" t="s">
        <v>1963</v>
      </c>
      <c r="B1835" s="93">
        <v>5213315705024</v>
      </c>
      <c r="C1835" t="s">
        <v>129</v>
      </c>
      <c r="D1835" t="s">
        <v>130</v>
      </c>
      <c r="E1835">
        <v>1</v>
      </c>
      <c r="F1835">
        <v>1</v>
      </c>
      <c r="G1835">
        <v>1</v>
      </c>
      <c r="H1835"/>
      <c r="I1835">
        <v>1</v>
      </c>
      <c r="J1835" s="95">
        <v>45824.670138888891</v>
      </c>
      <c r="K1835">
        <v>1</v>
      </c>
      <c r="L1835" s="95">
        <v>45824.679861111108</v>
      </c>
    </row>
    <row r="1836" spans="1:12" x14ac:dyDescent="0.35">
      <c r="A1836" t="s">
        <v>1964</v>
      </c>
      <c r="B1836" s="93">
        <v>5212381682285</v>
      </c>
      <c r="C1836" t="s">
        <v>129</v>
      </c>
      <c r="D1836" t="s">
        <v>130</v>
      </c>
      <c r="E1836">
        <v>1</v>
      </c>
      <c r="F1836">
        <v>1</v>
      </c>
      <c r="G1836">
        <v>1</v>
      </c>
      <c r="H1836"/>
      <c r="I1836">
        <v>1</v>
      </c>
      <c r="J1836" s="95">
        <v>45824.609027777777</v>
      </c>
      <c r="K1836">
        <v>1</v>
      </c>
      <c r="L1836" s="95">
        <v>45824.632638888892</v>
      </c>
    </row>
    <row r="1837" spans="1:12" x14ac:dyDescent="0.35">
      <c r="A1837" t="s">
        <v>1965</v>
      </c>
      <c r="B1837" s="93">
        <v>5214434696045</v>
      </c>
      <c r="C1837" t="s">
        <v>129</v>
      </c>
      <c r="D1837" t="s">
        <v>130</v>
      </c>
      <c r="E1837">
        <v>1</v>
      </c>
      <c r="F1837">
        <v>0</v>
      </c>
      <c r="G1837">
        <v>1</v>
      </c>
      <c r="H1837"/>
      <c r="I1837">
        <v>1</v>
      </c>
      <c r="J1837" s="95">
        <v>45824.603472222225</v>
      </c>
      <c r="K1837">
        <v>0</v>
      </c>
    </row>
    <row r="1838" spans="1:12" x14ac:dyDescent="0.35">
      <c r="A1838" t="s">
        <v>1966</v>
      </c>
      <c r="B1838" s="93">
        <v>5215534059447</v>
      </c>
      <c r="C1838" t="s">
        <v>129</v>
      </c>
      <c r="D1838" t="s">
        <v>130</v>
      </c>
      <c r="E1838">
        <v>1</v>
      </c>
      <c r="F1838">
        <v>1</v>
      </c>
      <c r="G1838">
        <v>1</v>
      </c>
      <c r="H1838"/>
      <c r="I1838">
        <v>1</v>
      </c>
      <c r="J1838" s="95">
        <v>45824.60833333333</v>
      </c>
      <c r="K1838">
        <v>1</v>
      </c>
      <c r="L1838" s="95">
        <v>45824.62777777778</v>
      </c>
    </row>
    <row r="1839" spans="1:12" x14ac:dyDescent="0.35">
      <c r="A1839" t="s">
        <v>1967</v>
      </c>
      <c r="B1839" s="93">
        <v>5213515480071</v>
      </c>
      <c r="C1839" t="s">
        <v>129</v>
      </c>
      <c r="D1839" t="s">
        <v>130</v>
      </c>
      <c r="E1839">
        <v>1</v>
      </c>
      <c r="F1839">
        <v>0</v>
      </c>
      <c r="G1839">
        <v>1</v>
      </c>
      <c r="H1839"/>
      <c r="I1839">
        <v>1</v>
      </c>
      <c r="J1839" s="95">
        <v>45824.604861111111</v>
      </c>
      <c r="K1839">
        <v>0</v>
      </c>
    </row>
    <row r="1840" spans="1:12" x14ac:dyDescent="0.35">
      <c r="A1840" t="s">
        <v>1968</v>
      </c>
      <c r="B1840" s="93">
        <v>5216646858967</v>
      </c>
      <c r="C1840" t="s">
        <v>129</v>
      </c>
      <c r="D1840" t="s">
        <v>130</v>
      </c>
      <c r="E1840">
        <v>0</v>
      </c>
      <c r="F1840">
        <v>0</v>
      </c>
      <c r="G1840">
        <v>0</v>
      </c>
      <c r="H1840" s="95">
        <v>45824.601388888892</v>
      </c>
      <c r="I1840">
        <v>0</v>
      </c>
      <c r="K1840">
        <v>0</v>
      </c>
    </row>
    <row r="1841" spans="1:12" x14ac:dyDescent="0.35">
      <c r="A1841" t="s">
        <v>1969</v>
      </c>
      <c r="B1841" s="93">
        <v>5219513300631</v>
      </c>
      <c r="C1841" t="s">
        <v>129</v>
      </c>
      <c r="D1841" t="s">
        <v>130</v>
      </c>
      <c r="E1841">
        <v>1</v>
      </c>
      <c r="F1841">
        <v>1</v>
      </c>
      <c r="G1841">
        <v>1</v>
      </c>
      <c r="H1841"/>
      <c r="I1841">
        <v>1</v>
      </c>
      <c r="J1841" s="95">
        <v>45824.609027777777</v>
      </c>
      <c r="K1841">
        <v>1</v>
      </c>
      <c r="L1841" s="95">
        <v>45824.640277777777</v>
      </c>
    </row>
    <row r="1842" spans="1:12" x14ac:dyDescent="0.35">
      <c r="A1842" t="s">
        <v>1970</v>
      </c>
      <c r="B1842" s="93">
        <v>5212727011030</v>
      </c>
      <c r="C1842" t="s">
        <v>129</v>
      </c>
      <c r="D1842" t="s">
        <v>130</v>
      </c>
      <c r="E1842">
        <v>1</v>
      </c>
      <c r="F1842">
        <v>1</v>
      </c>
      <c r="G1842">
        <v>1</v>
      </c>
      <c r="H1842"/>
      <c r="I1842">
        <v>1</v>
      </c>
      <c r="J1842" s="95">
        <v>45824.609027777777</v>
      </c>
      <c r="K1842">
        <v>1</v>
      </c>
      <c r="L1842" s="95">
        <v>45824.612500000003</v>
      </c>
    </row>
    <row r="1843" spans="1:12" x14ac:dyDescent="0.35">
      <c r="A1843" t="s">
        <v>1971</v>
      </c>
      <c r="B1843" s="93">
        <v>5216121310638</v>
      </c>
      <c r="C1843" t="s">
        <v>129</v>
      </c>
      <c r="D1843" t="s">
        <v>130</v>
      </c>
      <c r="E1843">
        <v>1</v>
      </c>
      <c r="F1843">
        <v>0</v>
      </c>
      <c r="G1843">
        <v>1</v>
      </c>
      <c r="H1843"/>
      <c r="I1843">
        <v>1</v>
      </c>
      <c r="J1843" s="95">
        <v>45824.606944444444</v>
      </c>
      <c r="K1843">
        <v>0</v>
      </c>
    </row>
    <row r="1844" spans="1:12" x14ac:dyDescent="0.35">
      <c r="A1844" t="s">
        <v>1972</v>
      </c>
      <c r="B1844" s="93">
        <v>5214611130439</v>
      </c>
      <c r="C1844" t="s">
        <v>129</v>
      </c>
      <c r="D1844" t="s">
        <v>130</v>
      </c>
      <c r="E1844">
        <v>0</v>
      </c>
      <c r="F1844">
        <v>0</v>
      </c>
      <c r="G1844">
        <v>0</v>
      </c>
      <c r="H1844" s="95">
        <v>45824.602083333331</v>
      </c>
      <c r="I1844">
        <v>0</v>
      </c>
      <c r="K1844">
        <v>0</v>
      </c>
    </row>
    <row r="1845" spans="1:12" x14ac:dyDescent="0.35">
      <c r="A1845" t="s">
        <v>1973</v>
      </c>
      <c r="B1845" s="93">
        <v>5215523350415</v>
      </c>
      <c r="C1845" t="s">
        <v>129</v>
      </c>
      <c r="D1845" t="s">
        <v>130</v>
      </c>
      <c r="E1845">
        <v>1</v>
      </c>
      <c r="F1845">
        <v>1</v>
      </c>
      <c r="G1845">
        <v>1</v>
      </c>
      <c r="H1845"/>
      <c r="I1845">
        <v>1</v>
      </c>
      <c r="J1845" s="95">
        <v>45824.605555555558</v>
      </c>
      <c r="K1845">
        <v>1</v>
      </c>
      <c r="L1845" s="95">
        <v>45824.606249999997</v>
      </c>
    </row>
    <row r="1846" spans="1:12" x14ac:dyDescent="0.35">
      <c r="A1846" t="s">
        <v>1974</v>
      </c>
      <c r="B1846" s="93">
        <v>5215524907910</v>
      </c>
      <c r="C1846" t="s">
        <v>129</v>
      </c>
      <c r="D1846" t="s">
        <v>130</v>
      </c>
      <c r="E1846">
        <v>1</v>
      </c>
      <c r="F1846">
        <v>0</v>
      </c>
      <c r="G1846">
        <v>1</v>
      </c>
      <c r="H1846"/>
      <c r="I1846">
        <v>1</v>
      </c>
      <c r="J1846" s="95">
        <v>45824.604166666664</v>
      </c>
      <c r="K1846">
        <v>0</v>
      </c>
    </row>
    <row r="1847" spans="1:12" x14ac:dyDescent="0.35">
      <c r="A1847" t="s">
        <v>1975</v>
      </c>
      <c r="B1847" s="93">
        <v>5215517016253</v>
      </c>
      <c r="C1847" t="s">
        <v>129</v>
      </c>
      <c r="D1847" t="s">
        <v>130</v>
      </c>
      <c r="E1847">
        <v>1</v>
      </c>
      <c r="F1847">
        <v>1</v>
      </c>
      <c r="G1847">
        <v>1</v>
      </c>
      <c r="H1847"/>
      <c r="I1847">
        <v>1</v>
      </c>
      <c r="J1847" s="95">
        <v>45824.609722222223</v>
      </c>
      <c r="K1847">
        <v>1</v>
      </c>
      <c r="L1847" s="95">
        <v>45824.609722222223</v>
      </c>
    </row>
    <row r="1848" spans="1:12" x14ac:dyDescent="0.35">
      <c r="A1848" t="s">
        <v>1976</v>
      </c>
      <c r="B1848" s="93">
        <v>5212721283237</v>
      </c>
      <c r="C1848" t="s">
        <v>129</v>
      </c>
      <c r="D1848" t="s">
        <v>130</v>
      </c>
      <c r="E1848">
        <v>1</v>
      </c>
      <c r="F1848">
        <v>1</v>
      </c>
      <c r="G1848">
        <v>1</v>
      </c>
      <c r="H1848"/>
      <c r="I1848">
        <v>1</v>
      </c>
      <c r="J1848" s="95">
        <v>45824.606249999997</v>
      </c>
      <c r="K1848">
        <v>1</v>
      </c>
      <c r="L1848" s="95">
        <v>45825.025000000001</v>
      </c>
    </row>
    <row r="1849" spans="1:12" x14ac:dyDescent="0.35">
      <c r="A1849" t="s">
        <v>1977</v>
      </c>
      <c r="B1849" s="93">
        <v>5214433281926</v>
      </c>
      <c r="C1849" t="s">
        <v>129</v>
      </c>
      <c r="D1849" t="s">
        <v>130</v>
      </c>
      <c r="E1849">
        <v>1</v>
      </c>
      <c r="F1849">
        <v>1</v>
      </c>
      <c r="G1849">
        <v>1</v>
      </c>
      <c r="H1849"/>
      <c r="I1849">
        <v>1</v>
      </c>
      <c r="J1849" s="95">
        <v>45824.60833333333</v>
      </c>
      <c r="K1849">
        <v>1</v>
      </c>
      <c r="L1849" s="95">
        <v>45824.63958333333</v>
      </c>
    </row>
    <row r="1850" spans="1:12" x14ac:dyDescent="0.35">
      <c r="A1850" t="s">
        <v>1978</v>
      </c>
      <c r="B1850" s="93">
        <v>5219531630501</v>
      </c>
      <c r="C1850" t="s">
        <v>129</v>
      </c>
      <c r="D1850" t="s">
        <v>130</v>
      </c>
      <c r="E1850">
        <v>1</v>
      </c>
      <c r="F1850">
        <v>0</v>
      </c>
      <c r="G1850">
        <v>1</v>
      </c>
      <c r="H1850"/>
      <c r="I1850">
        <v>1</v>
      </c>
      <c r="J1850" s="95">
        <v>45824.613888888889</v>
      </c>
      <c r="K1850">
        <v>0</v>
      </c>
    </row>
    <row r="1851" spans="1:12" x14ac:dyDescent="0.35">
      <c r="A1851" t="s">
        <v>1979</v>
      </c>
      <c r="B1851" s="93">
        <v>5215554050722</v>
      </c>
      <c r="C1851" t="s">
        <v>129</v>
      </c>
      <c r="D1851" t="s">
        <v>130</v>
      </c>
      <c r="E1851">
        <v>1</v>
      </c>
      <c r="F1851">
        <v>1</v>
      </c>
      <c r="G1851">
        <v>1</v>
      </c>
      <c r="H1851"/>
      <c r="I1851">
        <v>1</v>
      </c>
      <c r="J1851" s="95">
        <v>45824.606249999997</v>
      </c>
      <c r="K1851">
        <v>1</v>
      </c>
      <c r="L1851" s="95">
        <v>45824.97152777778</v>
      </c>
    </row>
    <row r="1852" spans="1:12" x14ac:dyDescent="0.35">
      <c r="A1852" t="s">
        <v>1980</v>
      </c>
      <c r="B1852" s="93">
        <v>5214432182628</v>
      </c>
      <c r="C1852" t="s">
        <v>129</v>
      </c>
      <c r="D1852" t="s">
        <v>130</v>
      </c>
      <c r="E1852">
        <v>0</v>
      </c>
      <c r="F1852">
        <v>0</v>
      </c>
      <c r="G1852">
        <v>0</v>
      </c>
      <c r="H1852" s="95">
        <v>45824.606944444444</v>
      </c>
      <c r="I1852">
        <v>0</v>
      </c>
      <c r="K1852">
        <v>0</v>
      </c>
    </row>
    <row r="1853" spans="1:12" x14ac:dyDescent="0.35">
      <c r="A1853" t="s">
        <v>1981</v>
      </c>
      <c r="B1853" s="93">
        <v>5214777507563</v>
      </c>
      <c r="C1853" t="s">
        <v>129</v>
      </c>
      <c r="D1853" t="s">
        <v>130</v>
      </c>
      <c r="E1853">
        <v>1</v>
      </c>
      <c r="F1853">
        <v>0</v>
      </c>
      <c r="G1853">
        <v>1</v>
      </c>
      <c r="H1853"/>
      <c r="I1853">
        <v>1</v>
      </c>
      <c r="J1853" s="95">
        <v>45824.603472222225</v>
      </c>
      <c r="K1853">
        <v>0</v>
      </c>
    </row>
    <row r="1854" spans="1:12" x14ac:dyDescent="0.35">
      <c r="A1854" t="s">
        <v>1982</v>
      </c>
      <c r="B1854" s="93">
        <v>5215529024724</v>
      </c>
      <c r="C1854" t="s">
        <v>129</v>
      </c>
      <c r="D1854" t="s">
        <v>130</v>
      </c>
      <c r="E1854">
        <v>1</v>
      </c>
      <c r="F1854">
        <v>1</v>
      </c>
      <c r="G1854">
        <v>1</v>
      </c>
      <c r="H1854"/>
      <c r="I1854">
        <v>1</v>
      </c>
      <c r="J1854" s="95">
        <v>45824.606249999997</v>
      </c>
      <c r="K1854">
        <v>1</v>
      </c>
      <c r="L1854" s="95">
        <v>45824.625</v>
      </c>
    </row>
    <row r="1855" spans="1:12" x14ac:dyDescent="0.35">
      <c r="A1855" t="s">
        <v>1983</v>
      </c>
      <c r="B1855" s="93">
        <v>5218123824940</v>
      </c>
      <c r="C1855" t="s">
        <v>129</v>
      </c>
      <c r="D1855" t="s">
        <v>130</v>
      </c>
      <c r="E1855">
        <v>0</v>
      </c>
      <c r="F1855">
        <v>0</v>
      </c>
      <c r="G1855">
        <v>0</v>
      </c>
      <c r="H1855" s="95">
        <v>45824.603472222225</v>
      </c>
      <c r="I1855">
        <v>0</v>
      </c>
      <c r="K1855">
        <v>0</v>
      </c>
    </row>
    <row r="1856" spans="1:12" x14ac:dyDescent="0.35">
      <c r="A1856" t="s">
        <v>1984</v>
      </c>
      <c r="B1856" s="93">
        <v>5213112200089</v>
      </c>
      <c r="C1856" t="s">
        <v>129</v>
      </c>
      <c r="D1856" t="s">
        <v>130</v>
      </c>
      <c r="E1856">
        <v>0</v>
      </c>
      <c r="F1856">
        <v>0</v>
      </c>
      <c r="G1856">
        <v>0</v>
      </c>
      <c r="H1856" s="95">
        <v>45824.601388888892</v>
      </c>
      <c r="I1856">
        <v>0</v>
      </c>
      <c r="K1856">
        <v>0</v>
      </c>
    </row>
    <row r="1857" spans="1:12" x14ac:dyDescent="0.35">
      <c r="A1857" t="s">
        <v>1985</v>
      </c>
      <c r="B1857" s="93">
        <v>5215550638300</v>
      </c>
      <c r="C1857" t="s">
        <v>129</v>
      </c>
      <c r="D1857" t="s">
        <v>130</v>
      </c>
      <c r="E1857">
        <v>0</v>
      </c>
      <c r="F1857">
        <v>0</v>
      </c>
      <c r="G1857">
        <v>0</v>
      </c>
      <c r="H1857" s="95">
        <v>45824.607638888891</v>
      </c>
      <c r="I1857">
        <v>0</v>
      </c>
      <c r="K1857">
        <v>0</v>
      </c>
    </row>
    <row r="1858" spans="1:12" x14ac:dyDescent="0.35">
      <c r="A1858" t="s">
        <v>1986</v>
      </c>
      <c r="B1858" s="93">
        <v>5216622390279</v>
      </c>
      <c r="C1858" t="s">
        <v>129</v>
      </c>
      <c r="D1858" t="s">
        <v>130</v>
      </c>
      <c r="E1858">
        <v>0</v>
      </c>
      <c r="F1858">
        <v>0</v>
      </c>
      <c r="G1858">
        <v>0</v>
      </c>
      <c r="H1858" s="95">
        <v>45824.606944444444</v>
      </c>
      <c r="I1858">
        <v>0</v>
      </c>
      <c r="K1858">
        <v>0</v>
      </c>
    </row>
    <row r="1859" spans="1:12" x14ac:dyDescent="0.35">
      <c r="A1859" t="s">
        <v>1987</v>
      </c>
      <c r="B1859" s="93">
        <v>5214421144448</v>
      </c>
      <c r="C1859" t="s">
        <v>129</v>
      </c>
      <c r="D1859" t="s">
        <v>130</v>
      </c>
      <c r="E1859">
        <v>1</v>
      </c>
      <c r="F1859">
        <v>0</v>
      </c>
      <c r="G1859">
        <v>1</v>
      </c>
      <c r="H1859"/>
      <c r="I1859">
        <v>1</v>
      </c>
      <c r="J1859" s="95">
        <v>45824.606944444444</v>
      </c>
      <c r="K1859">
        <v>0</v>
      </c>
    </row>
    <row r="1860" spans="1:12" x14ac:dyDescent="0.35">
      <c r="A1860" t="s">
        <v>1988</v>
      </c>
      <c r="B1860" s="93">
        <v>5217223744004</v>
      </c>
      <c r="C1860" t="s">
        <v>129</v>
      </c>
      <c r="D1860" t="s">
        <v>130</v>
      </c>
      <c r="E1860">
        <v>1</v>
      </c>
      <c r="F1860">
        <v>1</v>
      </c>
      <c r="G1860">
        <v>1</v>
      </c>
      <c r="H1860"/>
      <c r="I1860">
        <v>1</v>
      </c>
      <c r="J1860" s="95">
        <v>45824.609027777777</v>
      </c>
      <c r="K1860">
        <v>1</v>
      </c>
      <c r="L1860" s="95">
        <v>45824.618055555555</v>
      </c>
    </row>
    <row r="1861" spans="1:12" x14ac:dyDescent="0.35">
      <c r="A1861" t="s">
        <v>1989</v>
      </c>
      <c r="B1861" s="93">
        <v>5217712145144</v>
      </c>
      <c r="C1861" t="s">
        <v>129</v>
      </c>
      <c r="D1861" t="s">
        <v>130</v>
      </c>
      <c r="E1861">
        <v>1</v>
      </c>
      <c r="F1861">
        <v>0</v>
      </c>
      <c r="G1861">
        <v>1</v>
      </c>
      <c r="H1861"/>
      <c r="I1861">
        <v>1</v>
      </c>
      <c r="J1861" s="95">
        <v>45824.605555555558</v>
      </c>
      <c r="K1861">
        <v>0</v>
      </c>
    </row>
    <row r="1862" spans="1:12" x14ac:dyDescent="0.35">
      <c r="A1862" t="s">
        <v>1990</v>
      </c>
      <c r="B1862" s="93">
        <v>5215520945299</v>
      </c>
      <c r="C1862" t="s">
        <v>129</v>
      </c>
      <c r="D1862" t="s">
        <v>130</v>
      </c>
      <c r="E1862">
        <v>1</v>
      </c>
      <c r="F1862">
        <v>0</v>
      </c>
      <c r="G1862">
        <v>1</v>
      </c>
      <c r="H1862"/>
      <c r="I1862">
        <v>1</v>
      </c>
      <c r="J1862" s="95">
        <v>45824.609027777777</v>
      </c>
      <c r="K1862">
        <v>0</v>
      </c>
    </row>
    <row r="1863" spans="1:12" x14ac:dyDescent="0.35">
      <c r="A1863" t="s">
        <v>1991</v>
      </c>
      <c r="B1863" s="93">
        <v>5213313298390</v>
      </c>
      <c r="C1863" t="s">
        <v>129</v>
      </c>
      <c r="D1863" t="s">
        <v>130</v>
      </c>
      <c r="E1863">
        <v>1</v>
      </c>
      <c r="F1863">
        <v>0</v>
      </c>
      <c r="G1863">
        <v>1</v>
      </c>
      <c r="H1863"/>
      <c r="I1863">
        <v>1</v>
      </c>
      <c r="J1863" s="95">
        <v>45824.607638888891</v>
      </c>
      <c r="K1863">
        <v>0</v>
      </c>
    </row>
    <row r="1864" spans="1:12" x14ac:dyDescent="0.35">
      <c r="A1864" t="s">
        <v>1992</v>
      </c>
      <c r="B1864" s="93">
        <v>5215548302409</v>
      </c>
      <c r="C1864" t="s">
        <v>129</v>
      </c>
      <c r="D1864" t="s">
        <v>130</v>
      </c>
      <c r="E1864">
        <v>1</v>
      </c>
      <c r="F1864">
        <v>0</v>
      </c>
      <c r="G1864">
        <v>1</v>
      </c>
      <c r="H1864"/>
      <c r="I1864">
        <v>1</v>
      </c>
      <c r="J1864" s="95">
        <v>45824.604861111111</v>
      </c>
      <c r="K1864">
        <v>0</v>
      </c>
    </row>
    <row r="1865" spans="1:12" x14ac:dyDescent="0.35">
      <c r="A1865" t="s">
        <v>1993</v>
      </c>
      <c r="B1865" s="93">
        <v>5215527378546</v>
      </c>
      <c r="C1865" t="s">
        <v>129</v>
      </c>
      <c r="D1865" t="s">
        <v>130</v>
      </c>
      <c r="E1865">
        <v>1</v>
      </c>
      <c r="F1865">
        <v>0</v>
      </c>
      <c r="G1865">
        <v>1</v>
      </c>
      <c r="H1865"/>
      <c r="I1865">
        <v>1</v>
      </c>
      <c r="J1865" s="95">
        <v>45824.613194444442</v>
      </c>
      <c r="K1865">
        <v>0</v>
      </c>
    </row>
    <row r="1866" spans="1:12" x14ac:dyDescent="0.35">
      <c r="A1866" t="s">
        <v>1994</v>
      </c>
      <c r="B1866" s="93">
        <v>5216182309195</v>
      </c>
      <c r="C1866" t="s">
        <v>129</v>
      </c>
      <c r="D1866" t="s">
        <v>130</v>
      </c>
      <c r="E1866">
        <v>0</v>
      </c>
      <c r="F1866">
        <v>0</v>
      </c>
      <c r="G1866">
        <v>0</v>
      </c>
      <c r="H1866" s="95">
        <v>45824.606249999997</v>
      </c>
      <c r="I1866">
        <v>0</v>
      </c>
      <c r="K1866">
        <v>0</v>
      </c>
    </row>
    <row r="1867" spans="1:12" x14ac:dyDescent="0.35">
      <c r="A1867" t="s">
        <v>1995</v>
      </c>
      <c r="B1867" s="93">
        <v>5218183836270</v>
      </c>
      <c r="C1867" t="s">
        <v>129</v>
      </c>
      <c r="D1867" t="s">
        <v>130</v>
      </c>
      <c r="E1867">
        <v>0</v>
      </c>
      <c r="F1867">
        <v>0</v>
      </c>
      <c r="G1867">
        <v>0</v>
      </c>
      <c r="H1867" s="95">
        <v>45824.609027777777</v>
      </c>
      <c r="I1867">
        <v>0</v>
      </c>
      <c r="K1867">
        <v>0</v>
      </c>
    </row>
    <row r="1868" spans="1:12" x14ac:dyDescent="0.35">
      <c r="A1868" t="s">
        <v>1996</v>
      </c>
      <c r="B1868" s="93">
        <v>5219621453903</v>
      </c>
      <c r="C1868" t="s">
        <v>129</v>
      </c>
      <c r="D1868" t="s">
        <v>130</v>
      </c>
      <c r="E1868">
        <v>1</v>
      </c>
      <c r="F1868">
        <v>1</v>
      </c>
      <c r="G1868">
        <v>1</v>
      </c>
      <c r="H1868"/>
      <c r="I1868">
        <v>1</v>
      </c>
      <c r="J1868" s="95">
        <v>45824.634027777778</v>
      </c>
      <c r="K1868">
        <v>1</v>
      </c>
      <c r="L1868" s="95">
        <v>45824.636805555558</v>
      </c>
    </row>
    <row r="1869" spans="1:12" x14ac:dyDescent="0.35">
      <c r="A1869" t="s">
        <v>1997</v>
      </c>
      <c r="B1869" s="93">
        <v>5216721130283</v>
      </c>
      <c r="C1869" t="s">
        <v>129</v>
      </c>
      <c r="D1869" t="s">
        <v>130</v>
      </c>
      <c r="E1869">
        <v>0</v>
      </c>
      <c r="F1869">
        <v>0</v>
      </c>
      <c r="G1869">
        <v>0</v>
      </c>
      <c r="H1869" s="95">
        <v>45824.60833333333</v>
      </c>
      <c r="I1869">
        <v>0</v>
      </c>
      <c r="K1869">
        <v>0</v>
      </c>
    </row>
    <row r="1870" spans="1:12" x14ac:dyDescent="0.35">
      <c r="A1870" t="s">
        <v>1998</v>
      </c>
      <c r="B1870" s="93">
        <v>5212222802405</v>
      </c>
      <c r="C1870" t="s">
        <v>129</v>
      </c>
      <c r="D1870" t="s">
        <v>130</v>
      </c>
      <c r="E1870">
        <v>1</v>
      </c>
      <c r="F1870">
        <v>1</v>
      </c>
      <c r="G1870">
        <v>1</v>
      </c>
      <c r="H1870"/>
      <c r="I1870">
        <v>1</v>
      </c>
      <c r="J1870" s="95">
        <v>45824.607638888891</v>
      </c>
      <c r="K1870">
        <v>1</v>
      </c>
      <c r="L1870" s="95">
        <v>45824.60833333333</v>
      </c>
    </row>
    <row r="1871" spans="1:12" x14ac:dyDescent="0.35">
      <c r="A1871" t="s">
        <v>1999</v>
      </c>
      <c r="B1871" s="93">
        <v>5213318419134</v>
      </c>
      <c r="C1871" t="s">
        <v>129</v>
      </c>
      <c r="D1871" t="s">
        <v>130</v>
      </c>
      <c r="E1871">
        <v>1</v>
      </c>
      <c r="F1871">
        <v>1</v>
      </c>
      <c r="G1871">
        <v>1</v>
      </c>
      <c r="H1871"/>
      <c r="I1871">
        <v>1</v>
      </c>
      <c r="J1871" s="95">
        <v>45824.607638888891</v>
      </c>
      <c r="K1871">
        <v>1</v>
      </c>
      <c r="L1871" s="95">
        <v>45825.958333333336</v>
      </c>
    </row>
    <row r="1872" spans="1:12" x14ac:dyDescent="0.35">
      <c r="A1872" t="s">
        <v>2000</v>
      </c>
      <c r="B1872" s="93">
        <v>5218135781313</v>
      </c>
      <c r="C1872" t="s">
        <v>129</v>
      </c>
      <c r="D1872" t="s">
        <v>130</v>
      </c>
      <c r="E1872">
        <v>0</v>
      </c>
      <c r="F1872">
        <v>0</v>
      </c>
      <c r="G1872">
        <v>0</v>
      </c>
      <c r="H1872" s="95">
        <v>45824.602083333331</v>
      </c>
      <c r="I1872">
        <v>0</v>
      </c>
      <c r="K1872">
        <v>0</v>
      </c>
    </row>
    <row r="1873" spans="1:12" x14ac:dyDescent="0.35">
      <c r="A1873" t="s">
        <v>2001</v>
      </c>
      <c r="B1873" s="93">
        <v>5215539912999</v>
      </c>
      <c r="C1873" t="s">
        <v>129</v>
      </c>
      <c r="D1873" t="s">
        <v>130</v>
      </c>
      <c r="E1873">
        <v>1</v>
      </c>
      <c r="F1873">
        <v>1</v>
      </c>
      <c r="G1873">
        <v>1</v>
      </c>
      <c r="H1873"/>
      <c r="I1873">
        <v>1</v>
      </c>
      <c r="J1873" s="95">
        <v>45824.607638888891</v>
      </c>
      <c r="K1873">
        <v>1</v>
      </c>
      <c r="L1873" s="95">
        <v>45824.60833333333</v>
      </c>
    </row>
    <row r="1874" spans="1:12" x14ac:dyDescent="0.35">
      <c r="A1874" t="s">
        <v>2002</v>
      </c>
      <c r="B1874" s="93">
        <v>5218771309281</v>
      </c>
      <c r="C1874" t="s">
        <v>129</v>
      </c>
      <c r="D1874" t="s">
        <v>130</v>
      </c>
      <c r="E1874">
        <v>1</v>
      </c>
      <c r="F1874">
        <v>0</v>
      </c>
      <c r="G1874">
        <v>1</v>
      </c>
      <c r="H1874"/>
      <c r="I1874">
        <v>1</v>
      </c>
      <c r="J1874" s="95">
        <v>45824.604166666664</v>
      </c>
      <c r="K1874">
        <v>0</v>
      </c>
    </row>
    <row r="1875" spans="1:12" x14ac:dyDescent="0.35">
      <c r="A1875" t="s">
        <v>2003</v>
      </c>
      <c r="B1875" s="93">
        <v>5215514514927</v>
      </c>
      <c r="C1875" t="s">
        <v>129</v>
      </c>
      <c r="D1875" t="s">
        <v>130</v>
      </c>
      <c r="E1875">
        <v>1</v>
      </c>
      <c r="F1875">
        <v>1</v>
      </c>
      <c r="G1875">
        <v>1</v>
      </c>
      <c r="H1875"/>
      <c r="I1875">
        <v>1</v>
      </c>
      <c r="J1875" s="95">
        <v>45824.606249999997</v>
      </c>
      <c r="K1875">
        <v>1</v>
      </c>
      <c r="L1875" s="95">
        <v>45824.745833333334</v>
      </c>
    </row>
    <row r="1876" spans="1:12" x14ac:dyDescent="0.35">
      <c r="A1876" t="s">
        <v>2004</v>
      </c>
      <c r="B1876" s="93">
        <v>5214961242088</v>
      </c>
      <c r="C1876" t="s">
        <v>129</v>
      </c>
      <c r="D1876" t="s">
        <v>130</v>
      </c>
      <c r="E1876">
        <v>0</v>
      </c>
      <c r="F1876">
        <v>0</v>
      </c>
      <c r="G1876">
        <v>0</v>
      </c>
      <c r="H1876" s="95">
        <v>45824.603472222225</v>
      </c>
      <c r="I1876">
        <v>0</v>
      </c>
      <c r="K1876">
        <v>0</v>
      </c>
    </row>
    <row r="1877" spans="1:12" x14ac:dyDescent="0.35">
      <c r="A1877" t="s">
        <v>2005</v>
      </c>
      <c r="B1877" s="93">
        <v>5215537915322</v>
      </c>
      <c r="C1877" t="s">
        <v>129</v>
      </c>
      <c r="D1877" t="s">
        <v>130</v>
      </c>
      <c r="E1877">
        <v>1</v>
      </c>
      <c r="F1877">
        <v>1</v>
      </c>
      <c r="G1877">
        <v>1</v>
      </c>
      <c r="H1877"/>
      <c r="I1877">
        <v>1</v>
      </c>
      <c r="J1877" s="95">
        <v>45824.609722222223</v>
      </c>
      <c r="K1877">
        <v>1</v>
      </c>
      <c r="L1877" s="95">
        <v>45824.61041666667</v>
      </c>
    </row>
    <row r="1878" spans="1:12" x14ac:dyDescent="0.35">
      <c r="A1878" t="s">
        <v>2006</v>
      </c>
      <c r="B1878" s="93">
        <v>5217771062044</v>
      </c>
      <c r="C1878" t="s">
        <v>129</v>
      </c>
      <c r="D1878" t="s">
        <v>130</v>
      </c>
      <c r="E1878">
        <v>0</v>
      </c>
      <c r="F1878">
        <v>0</v>
      </c>
      <c r="G1878">
        <v>0</v>
      </c>
      <c r="H1878" s="95">
        <v>45824.602777777778</v>
      </c>
      <c r="I1878">
        <v>0</v>
      </c>
      <c r="K1878">
        <v>0</v>
      </c>
    </row>
    <row r="1879" spans="1:12" x14ac:dyDescent="0.35">
      <c r="A1879" t="s">
        <v>2007</v>
      </c>
      <c r="B1879" s="93">
        <v>5213222057379</v>
      </c>
      <c r="C1879" t="s">
        <v>129</v>
      </c>
      <c r="D1879" t="s">
        <v>130</v>
      </c>
      <c r="E1879">
        <v>1</v>
      </c>
      <c r="F1879">
        <v>1</v>
      </c>
      <c r="G1879">
        <v>1</v>
      </c>
      <c r="H1879"/>
      <c r="I1879">
        <v>1</v>
      </c>
      <c r="J1879" s="95">
        <v>45824.609722222223</v>
      </c>
      <c r="K1879">
        <v>1</v>
      </c>
      <c r="L1879" s="95">
        <v>45824.630555555559</v>
      </c>
    </row>
    <row r="1880" spans="1:12" x14ac:dyDescent="0.35">
      <c r="A1880" t="s">
        <v>2008</v>
      </c>
      <c r="B1880" s="93">
        <v>5214921184363</v>
      </c>
      <c r="C1880" t="s">
        <v>129</v>
      </c>
      <c r="D1880" t="s">
        <v>130</v>
      </c>
      <c r="E1880">
        <v>1</v>
      </c>
      <c r="F1880">
        <v>0</v>
      </c>
      <c r="G1880">
        <v>1</v>
      </c>
      <c r="H1880"/>
      <c r="I1880">
        <v>1</v>
      </c>
      <c r="J1880" s="95">
        <v>45824.602777777778</v>
      </c>
      <c r="K1880">
        <v>0</v>
      </c>
    </row>
    <row r="1881" spans="1:12" x14ac:dyDescent="0.35">
      <c r="A1881" t="s">
        <v>2009</v>
      </c>
      <c r="B1881" s="93">
        <v>5219613006581</v>
      </c>
      <c r="C1881" t="s">
        <v>129</v>
      </c>
      <c r="D1881" t="s">
        <v>130</v>
      </c>
      <c r="E1881">
        <v>0</v>
      </c>
      <c r="F1881">
        <v>0</v>
      </c>
      <c r="G1881">
        <v>0</v>
      </c>
      <c r="H1881" s="95">
        <v>45824.604861111111</v>
      </c>
      <c r="I1881">
        <v>0</v>
      </c>
      <c r="K1881">
        <v>0</v>
      </c>
    </row>
    <row r="1882" spans="1:12" x14ac:dyDescent="0.35">
      <c r="A1882" t="s">
        <v>2010</v>
      </c>
      <c r="B1882" s="93">
        <v>5216862163143</v>
      </c>
      <c r="C1882" t="s">
        <v>129</v>
      </c>
      <c r="D1882" t="s">
        <v>130</v>
      </c>
      <c r="E1882">
        <v>1</v>
      </c>
      <c r="F1882">
        <v>0</v>
      </c>
      <c r="G1882">
        <v>1</v>
      </c>
      <c r="H1882"/>
      <c r="I1882">
        <v>1</v>
      </c>
      <c r="J1882" s="95">
        <v>45824.604861111111</v>
      </c>
      <c r="K1882">
        <v>0</v>
      </c>
    </row>
    <row r="1883" spans="1:12" x14ac:dyDescent="0.35">
      <c r="A1883" t="s">
        <v>2011</v>
      </c>
      <c r="B1883" s="93">
        <v>5215521061844</v>
      </c>
      <c r="C1883" t="s">
        <v>129</v>
      </c>
      <c r="D1883" t="s">
        <v>130</v>
      </c>
      <c r="E1883">
        <v>1</v>
      </c>
      <c r="F1883">
        <v>0</v>
      </c>
      <c r="G1883">
        <v>1</v>
      </c>
      <c r="H1883"/>
      <c r="I1883">
        <v>1</v>
      </c>
      <c r="J1883" s="95">
        <v>45824.602083333331</v>
      </c>
      <c r="K1883">
        <v>0</v>
      </c>
    </row>
    <row r="1884" spans="1:12" x14ac:dyDescent="0.35">
      <c r="A1884" t="s">
        <v>2012</v>
      </c>
      <c r="B1884" s="93">
        <v>5219212745959</v>
      </c>
      <c r="C1884" t="s">
        <v>129</v>
      </c>
      <c r="D1884" t="s">
        <v>130</v>
      </c>
      <c r="E1884">
        <v>1</v>
      </c>
      <c r="F1884">
        <v>0</v>
      </c>
      <c r="G1884">
        <v>1</v>
      </c>
      <c r="H1884"/>
      <c r="I1884">
        <v>1</v>
      </c>
      <c r="J1884" s="95">
        <v>45824.604166666664</v>
      </c>
      <c r="K1884">
        <v>0</v>
      </c>
    </row>
    <row r="1885" spans="1:12" x14ac:dyDescent="0.35">
      <c r="A1885" t="s">
        <v>2013</v>
      </c>
      <c r="B1885" s="93">
        <v>5216673906278</v>
      </c>
      <c r="C1885" t="s">
        <v>129</v>
      </c>
      <c r="D1885" t="s">
        <v>130</v>
      </c>
      <c r="E1885">
        <v>1</v>
      </c>
      <c r="F1885">
        <v>1</v>
      </c>
      <c r="G1885">
        <v>1</v>
      </c>
      <c r="H1885"/>
      <c r="I1885">
        <v>1</v>
      </c>
      <c r="J1885" s="95">
        <v>45824.601388888892</v>
      </c>
      <c r="K1885">
        <v>1</v>
      </c>
      <c r="L1885" s="95">
        <v>45824.602777777778</v>
      </c>
    </row>
    <row r="1886" spans="1:12" x14ac:dyDescent="0.35">
      <c r="A1886" t="s">
        <v>2014</v>
      </c>
      <c r="B1886" s="93">
        <v>5214731225449</v>
      </c>
      <c r="C1886" t="s">
        <v>129</v>
      </c>
      <c r="D1886" t="s">
        <v>130</v>
      </c>
      <c r="E1886">
        <v>1</v>
      </c>
      <c r="F1886">
        <v>1</v>
      </c>
      <c r="G1886">
        <v>1</v>
      </c>
      <c r="H1886"/>
      <c r="I1886">
        <v>1</v>
      </c>
      <c r="J1886" s="95">
        <v>45824.602083333331</v>
      </c>
      <c r="K1886">
        <v>1</v>
      </c>
      <c r="L1886" s="95">
        <v>45824.768055555556</v>
      </c>
    </row>
    <row r="1887" spans="1:12" x14ac:dyDescent="0.35">
      <c r="A1887" t="s">
        <v>2015</v>
      </c>
      <c r="B1887" s="93">
        <v>5212222173797</v>
      </c>
      <c r="C1887" t="s">
        <v>129</v>
      </c>
      <c r="D1887" t="s">
        <v>130</v>
      </c>
      <c r="E1887">
        <v>0</v>
      </c>
      <c r="F1887">
        <v>0</v>
      </c>
      <c r="G1887">
        <v>0</v>
      </c>
      <c r="H1887" s="95">
        <v>45824.607638888891</v>
      </c>
      <c r="I1887">
        <v>0</v>
      </c>
      <c r="K1887">
        <v>0</v>
      </c>
    </row>
    <row r="1888" spans="1:12" x14ac:dyDescent="0.35">
      <c r="A1888" t="s">
        <v>2016</v>
      </c>
      <c r="B1888" s="93">
        <v>5217712271041</v>
      </c>
      <c r="C1888" t="s">
        <v>129</v>
      </c>
      <c r="D1888" t="s">
        <v>130</v>
      </c>
      <c r="E1888">
        <v>1</v>
      </c>
      <c r="F1888">
        <v>0</v>
      </c>
      <c r="G1888">
        <v>1</v>
      </c>
      <c r="H1888"/>
      <c r="I1888">
        <v>1</v>
      </c>
      <c r="J1888" s="95">
        <v>45824.604861111111</v>
      </c>
      <c r="K1888">
        <v>0</v>
      </c>
    </row>
    <row r="1889" spans="1:12" x14ac:dyDescent="0.35">
      <c r="A1889" t="s">
        <v>2017</v>
      </c>
      <c r="B1889" s="93">
        <v>5215540998859</v>
      </c>
      <c r="C1889" t="s">
        <v>129</v>
      </c>
      <c r="D1889" t="s">
        <v>130</v>
      </c>
      <c r="E1889">
        <v>1</v>
      </c>
      <c r="F1889">
        <v>1</v>
      </c>
      <c r="G1889">
        <v>1</v>
      </c>
      <c r="H1889"/>
      <c r="I1889">
        <v>1</v>
      </c>
      <c r="J1889" s="95">
        <v>45824.604861111111</v>
      </c>
      <c r="K1889">
        <v>1</v>
      </c>
      <c r="L1889" s="95">
        <v>45824.622916666667</v>
      </c>
    </row>
    <row r="1890" spans="1:12" x14ac:dyDescent="0.35">
      <c r="A1890" t="s">
        <v>2018</v>
      </c>
      <c r="B1890" s="93">
        <v>5212491309207</v>
      </c>
      <c r="C1890" t="s">
        <v>129</v>
      </c>
      <c r="D1890" t="s">
        <v>130</v>
      </c>
      <c r="E1890">
        <v>1</v>
      </c>
      <c r="F1890">
        <v>0</v>
      </c>
      <c r="G1890">
        <v>1</v>
      </c>
      <c r="H1890"/>
      <c r="I1890">
        <v>1</v>
      </c>
      <c r="J1890" s="95">
        <v>45824.60833333333</v>
      </c>
      <c r="K1890">
        <v>0</v>
      </c>
    </row>
    <row r="1891" spans="1:12" x14ac:dyDescent="0.35">
      <c r="A1891" t="s">
        <v>2019</v>
      </c>
      <c r="B1891" s="93">
        <v>5214341390549</v>
      </c>
      <c r="C1891" t="s">
        <v>129</v>
      </c>
      <c r="D1891" t="s">
        <v>130</v>
      </c>
      <c r="E1891">
        <v>1</v>
      </c>
      <c r="F1891">
        <v>0</v>
      </c>
      <c r="G1891">
        <v>1</v>
      </c>
      <c r="H1891"/>
      <c r="I1891">
        <v>1</v>
      </c>
      <c r="J1891" s="95">
        <v>45824.602083333331</v>
      </c>
      <c r="K1891">
        <v>0</v>
      </c>
    </row>
    <row r="1892" spans="1:12" x14ac:dyDescent="0.35">
      <c r="A1892" t="s">
        <v>2020</v>
      </c>
      <c r="B1892" s="93">
        <v>5213481001267</v>
      </c>
      <c r="C1892" t="s">
        <v>129</v>
      </c>
      <c r="D1892" t="s">
        <v>130</v>
      </c>
      <c r="E1892">
        <v>1</v>
      </c>
      <c r="F1892">
        <v>0</v>
      </c>
      <c r="G1892">
        <v>1</v>
      </c>
      <c r="H1892"/>
      <c r="I1892">
        <v>1</v>
      </c>
      <c r="J1892" s="95">
        <v>45824.601388888892</v>
      </c>
      <c r="K1892">
        <v>0</v>
      </c>
    </row>
    <row r="1893" spans="1:12" x14ac:dyDescent="0.35">
      <c r="A1893" t="s">
        <v>2021</v>
      </c>
      <c r="B1893" s="93">
        <v>5215552877071</v>
      </c>
      <c r="C1893" t="s">
        <v>129</v>
      </c>
      <c r="D1893" t="s">
        <v>130</v>
      </c>
      <c r="E1893">
        <v>0</v>
      </c>
      <c r="F1893">
        <v>0</v>
      </c>
      <c r="G1893">
        <v>0</v>
      </c>
      <c r="H1893" s="95">
        <v>45824.601388888892</v>
      </c>
      <c r="I1893">
        <v>0</v>
      </c>
      <c r="K1893">
        <v>0</v>
      </c>
    </row>
    <row r="1894" spans="1:12" x14ac:dyDescent="0.35">
      <c r="A1894" t="s">
        <v>2022</v>
      </c>
      <c r="B1894" s="93">
        <v>5213317361474</v>
      </c>
      <c r="C1894" t="s">
        <v>129</v>
      </c>
      <c r="D1894" t="s">
        <v>130</v>
      </c>
      <c r="E1894">
        <v>1</v>
      </c>
      <c r="F1894">
        <v>1</v>
      </c>
      <c r="G1894">
        <v>1</v>
      </c>
      <c r="H1894"/>
      <c r="I1894">
        <v>1</v>
      </c>
      <c r="J1894" s="95">
        <v>45824.602777777778</v>
      </c>
      <c r="K1894">
        <v>1</v>
      </c>
      <c r="L1894" s="95">
        <v>45824.7</v>
      </c>
    </row>
    <row r="1895" spans="1:12" x14ac:dyDescent="0.35">
      <c r="A1895" t="s">
        <v>2023</v>
      </c>
      <c r="B1895" s="93">
        <v>5212381701398</v>
      </c>
      <c r="C1895" t="s">
        <v>129</v>
      </c>
      <c r="D1895" t="s">
        <v>130</v>
      </c>
      <c r="E1895">
        <v>0</v>
      </c>
      <c r="F1895">
        <v>0</v>
      </c>
      <c r="G1895">
        <v>0</v>
      </c>
      <c r="H1895" s="95">
        <v>45824.606944444444</v>
      </c>
      <c r="I1895">
        <v>0</v>
      </c>
      <c r="K1895">
        <v>0</v>
      </c>
    </row>
    <row r="1896" spans="1:12" x14ac:dyDescent="0.35">
      <c r="A1896" t="s">
        <v>2024</v>
      </c>
      <c r="B1896" s="93">
        <v>5214831014118</v>
      </c>
      <c r="C1896" t="s">
        <v>129</v>
      </c>
      <c r="D1896" t="s">
        <v>130</v>
      </c>
      <c r="E1896">
        <v>1</v>
      </c>
      <c r="F1896">
        <v>1</v>
      </c>
      <c r="G1896">
        <v>1</v>
      </c>
      <c r="H1896"/>
      <c r="I1896">
        <v>1</v>
      </c>
      <c r="J1896" s="95">
        <v>45824.605555555558</v>
      </c>
      <c r="K1896">
        <v>1</v>
      </c>
      <c r="L1896" s="95">
        <v>45824.611111111109</v>
      </c>
    </row>
    <row r="1897" spans="1:12" x14ac:dyDescent="0.35">
      <c r="A1897" t="s">
        <v>2025</v>
      </c>
      <c r="B1897" s="93">
        <v>5215521487808</v>
      </c>
      <c r="C1897" t="s">
        <v>129</v>
      </c>
      <c r="D1897" t="s">
        <v>130</v>
      </c>
      <c r="E1897">
        <v>0</v>
      </c>
      <c r="F1897">
        <v>0</v>
      </c>
      <c r="G1897">
        <v>0</v>
      </c>
      <c r="H1897" s="95">
        <v>45824.601388888892</v>
      </c>
      <c r="I1897">
        <v>0</v>
      </c>
      <c r="K1897">
        <v>0</v>
      </c>
    </row>
    <row r="1898" spans="1:12" x14ac:dyDescent="0.35">
      <c r="A1898" t="s">
        <v>2026</v>
      </c>
      <c r="B1898" s="93">
        <v>5215535198919</v>
      </c>
      <c r="C1898" t="s">
        <v>129</v>
      </c>
      <c r="D1898" t="s">
        <v>130</v>
      </c>
      <c r="E1898">
        <v>0</v>
      </c>
      <c r="F1898">
        <v>0</v>
      </c>
      <c r="G1898">
        <v>0</v>
      </c>
      <c r="H1898" s="95">
        <v>45824.609722222223</v>
      </c>
      <c r="I1898">
        <v>0</v>
      </c>
      <c r="K1898">
        <v>0</v>
      </c>
    </row>
    <row r="1899" spans="1:12" x14ac:dyDescent="0.35">
      <c r="A1899" t="s">
        <v>2027</v>
      </c>
      <c r="B1899" s="93">
        <v>5214443034540</v>
      </c>
      <c r="C1899" t="s">
        <v>129</v>
      </c>
      <c r="D1899" t="s">
        <v>130</v>
      </c>
      <c r="E1899">
        <v>1</v>
      </c>
      <c r="F1899">
        <v>0</v>
      </c>
      <c r="G1899">
        <v>1</v>
      </c>
      <c r="H1899"/>
      <c r="I1899">
        <v>1</v>
      </c>
      <c r="J1899" s="95">
        <v>45824.606944444444</v>
      </c>
      <c r="K1899">
        <v>0</v>
      </c>
    </row>
    <row r="1900" spans="1:12" x14ac:dyDescent="0.35">
      <c r="A1900" t="s">
        <v>2028</v>
      </c>
      <c r="B1900" s="93">
        <v>5212461041697</v>
      </c>
      <c r="C1900" t="s">
        <v>129</v>
      </c>
      <c r="D1900" t="s">
        <v>130</v>
      </c>
      <c r="E1900">
        <v>1</v>
      </c>
      <c r="F1900">
        <v>0</v>
      </c>
      <c r="G1900">
        <v>1</v>
      </c>
      <c r="H1900"/>
      <c r="I1900">
        <v>1</v>
      </c>
      <c r="J1900" s="95">
        <v>45824.622916666667</v>
      </c>
      <c r="K1900">
        <v>0</v>
      </c>
    </row>
    <row r="1901" spans="1:12" x14ac:dyDescent="0.35">
      <c r="A1901" t="s">
        <v>2029</v>
      </c>
      <c r="B1901" s="93">
        <v>5214491854492</v>
      </c>
      <c r="C1901" t="s">
        <v>129</v>
      </c>
      <c r="D1901" t="s">
        <v>130</v>
      </c>
      <c r="E1901">
        <v>1</v>
      </c>
      <c r="F1901">
        <v>0</v>
      </c>
      <c r="G1901">
        <v>1</v>
      </c>
      <c r="H1901"/>
      <c r="I1901">
        <v>1</v>
      </c>
      <c r="J1901" s="95">
        <v>45824.602777777778</v>
      </c>
      <c r="K1901">
        <v>0</v>
      </c>
    </row>
    <row r="1902" spans="1:12" x14ac:dyDescent="0.35">
      <c r="A1902" t="s">
        <v>2030</v>
      </c>
      <c r="B1902" s="93">
        <v>5219222181628</v>
      </c>
      <c r="C1902" t="s">
        <v>129</v>
      </c>
      <c r="D1902" t="s">
        <v>130</v>
      </c>
      <c r="E1902">
        <v>1</v>
      </c>
      <c r="F1902">
        <v>1</v>
      </c>
      <c r="G1902">
        <v>1</v>
      </c>
      <c r="H1902"/>
      <c r="I1902">
        <v>1</v>
      </c>
      <c r="J1902" s="95">
        <v>45824.607638888891</v>
      </c>
      <c r="K1902">
        <v>1</v>
      </c>
      <c r="L1902" s="95">
        <v>45824.688194444447</v>
      </c>
    </row>
    <row r="1903" spans="1:12" x14ac:dyDescent="0.35">
      <c r="A1903" t="s">
        <v>2031</v>
      </c>
      <c r="B1903" s="93">
        <v>5219991636749</v>
      </c>
      <c r="C1903" t="s">
        <v>129</v>
      </c>
      <c r="D1903" t="s">
        <v>130</v>
      </c>
      <c r="E1903">
        <v>1</v>
      </c>
      <c r="F1903">
        <v>0</v>
      </c>
      <c r="G1903">
        <v>1</v>
      </c>
      <c r="H1903"/>
      <c r="I1903">
        <v>1</v>
      </c>
      <c r="J1903" s="95">
        <v>45824.61041666667</v>
      </c>
      <c r="K1903">
        <v>0</v>
      </c>
    </row>
    <row r="1904" spans="1:12" x14ac:dyDescent="0.35">
      <c r="A1904" t="s">
        <v>2032</v>
      </c>
      <c r="B1904" s="93">
        <v>5219617018438</v>
      </c>
      <c r="C1904" t="s">
        <v>129</v>
      </c>
      <c r="D1904" t="s">
        <v>130</v>
      </c>
      <c r="E1904">
        <v>1</v>
      </c>
      <c r="F1904">
        <v>0</v>
      </c>
      <c r="G1904">
        <v>1</v>
      </c>
      <c r="H1904"/>
      <c r="I1904">
        <v>1</v>
      </c>
      <c r="J1904" s="95">
        <v>45824.607638888891</v>
      </c>
      <c r="K1904">
        <v>0</v>
      </c>
    </row>
    <row r="1905" spans="1:12" x14ac:dyDescent="0.35">
      <c r="A1905" t="s">
        <v>2033</v>
      </c>
      <c r="B1905" s="93">
        <v>5217757560749</v>
      </c>
      <c r="C1905" t="s">
        <v>129</v>
      </c>
      <c r="D1905" t="s">
        <v>130</v>
      </c>
      <c r="E1905">
        <v>1</v>
      </c>
      <c r="F1905">
        <v>0</v>
      </c>
      <c r="G1905">
        <v>1</v>
      </c>
      <c r="H1905"/>
      <c r="I1905">
        <v>1</v>
      </c>
      <c r="J1905" s="95">
        <v>45824.606249999997</v>
      </c>
      <c r="K1905">
        <v>0</v>
      </c>
    </row>
    <row r="1906" spans="1:12" x14ac:dyDescent="0.35">
      <c r="A1906" t="s">
        <v>2034</v>
      </c>
      <c r="B1906" s="93">
        <v>5212228133089</v>
      </c>
      <c r="C1906" t="s">
        <v>129</v>
      </c>
      <c r="D1906" t="s">
        <v>130</v>
      </c>
      <c r="E1906">
        <v>1</v>
      </c>
      <c r="F1906">
        <v>1</v>
      </c>
      <c r="G1906">
        <v>1</v>
      </c>
      <c r="H1906"/>
      <c r="I1906">
        <v>1</v>
      </c>
      <c r="J1906" s="95">
        <v>45824.606249999997</v>
      </c>
      <c r="K1906">
        <v>1</v>
      </c>
      <c r="L1906" s="95">
        <v>45824.882638888892</v>
      </c>
    </row>
    <row r="1907" spans="1:12" x14ac:dyDescent="0.35">
      <c r="A1907" t="s">
        <v>2035</v>
      </c>
      <c r="B1907" s="93">
        <v>5215527374324</v>
      </c>
      <c r="C1907" t="s">
        <v>129</v>
      </c>
      <c r="D1907" t="s">
        <v>130</v>
      </c>
      <c r="E1907">
        <v>1</v>
      </c>
      <c r="F1907">
        <v>1</v>
      </c>
      <c r="G1907">
        <v>1</v>
      </c>
      <c r="H1907"/>
      <c r="I1907">
        <v>1</v>
      </c>
      <c r="J1907" s="95">
        <v>45824.609027777777</v>
      </c>
      <c r="K1907">
        <v>1</v>
      </c>
      <c r="L1907" s="95">
        <v>45824.643750000003</v>
      </c>
    </row>
    <row r="1908" spans="1:12" x14ac:dyDescent="0.35">
      <c r="A1908" t="s">
        <v>2036</v>
      </c>
      <c r="B1908" s="93">
        <v>5214435660957</v>
      </c>
      <c r="C1908" t="s">
        <v>129</v>
      </c>
      <c r="D1908" t="s">
        <v>130</v>
      </c>
      <c r="E1908">
        <v>1</v>
      </c>
      <c r="F1908">
        <v>1</v>
      </c>
      <c r="G1908">
        <v>1</v>
      </c>
      <c r="H1908"/>
      <c r="I1908">
        <v>1</v>
      </c>
      <c r="J1908" s="95">
        <v>45824.607638888891</v>
      </c>
      <c r="K1908">
        <v>1</v>
      </c>
      <c r="L1908" s="95">
        <v>45824.613194444442</v>
      </c>
    </row>
    <row r="1909" spans="1:12" x14ac:dyDescent="0.35">
      <c r="A1909" t="s">
        <v>2037</v>
      </c>
      <c r="B1909" s="93">
        <v>5215552817648</v>
      </c>
      <c r="C1909" t="s">
        <v>129</v>
      </c>
      <c r="D1909" t="s">
        <v>130</v>
      </c>
      <c r="E1909">
        <v>0</v>
      </c>
      <c r="F1909">
        <v>0</v>
      </c>
      <c r="G1909">
        <v>0</v>
      </c>
      <c r="H1909" s="95">
        <v>45824.606944444444</v>
      </c>
      <c r="I1909">
        <v>0</v>
      </c>
      <c r="K1909">
        <v>0</v>
      </c>
    </row>
    <row r="1910" spans="1:12" x14ac:dyDescent="0.35">
      <c r="A1910" t="s">
        <v>2038</v>
      </c>
      <c r="B1910" s="93">
        <v>5213511777936</v>
      </c>
      <c r="C1910" t="s">
        <v>129</v>
      </c>
      <c r="D1910" t="s">
        <v>130</v>
      </c>
      <c r="E1910">
        <v>1</v>
      </c>
      <c r="F1910">
        <v>1</v>
      </c>
      <c r="G1910">
        <v>1</v>
      </c>
      <c r="H1910"/>
      <c r="I1910">
        <v>1</v>
      </c>
      <c r="J1910" s="95">
        <v>45824.607638888891</v>
      </c>
      <c r="K1910">
        <v>1</v>
      </c>
      <c r="L1910" s="95">
        <v>45824.613888888889</v>
      </c>
    </row>
    <row r="1911" spans="1:12" x14ac:dyDescent="0.35">
      <c r="A1911" t="s">
        <v>2039</v>
      </c>
      <c r="B1911" s="93">
        <v>5213139625962</v>
      </c>
      <c r="C1911" t="s">
        <v>129</v>
      </c>
      <c r="D1911" t="s">
        <v>130</v>
      </c>
      <c r="E1911">
        <v>1</v>
      </c>
      <c r="F1911">
        <v>1</v>
      </c>
      <c r="G1911">
        <v>1</v>
      </c>
      <c r="H1911"/>
      <c r="I1911">
        <v>1</v>
      </c>
      <c r="J1911" s="95">
        <v>45824.604861111111</v>
      </c>
      <c r="K1911">
        <v>1</v>
      </c>
      <c r="L1911" s="95">
        <v>45824.661111111112</v>
      </c>
    </row>
    <row r="1912" spans="1:12" x14ac:dyDescent="0.35">
      <c r="A1912" t="s">
        <v>2040</v>
      </c>
      <c r="B1912" s="93">
        <v>5219621168418</v>
      </c>
      <c r="C1912" t="s">
        <v>129</v>
      </c>
      <c r="D1912" t="s">
        <v>130</v>
      </c>
      <c r="E1912">
        <v>1</v>
      </c>
      <c r="F1912">
        <v>0</v>
      </c>
      <c r="G1912">
        <v>1</v>
      </c>
      <c r="H1912"/>
      <c r="I1912">
        <v>1</v>
      </c>
      <c r="J1912" s="95">
        <v>45824.615277777775</v>
      </c>
      <c r="K1912">
        <v>0</v>
      </c>
    </row>
    <row r="1913" spans="1:12" x14ac:dyDescent="0.35">
      <c r="A1913" t="s">
        <v>2041</v>
      </c>
      <c r="B1913" s="93">
        <v>5216981044863</v>
      </c>
      <c r="C1913" t="s">
        <v>129</v>
      </c>
      <c r="D1913" t="s">
        <v>130</v>
      </c>
      <c r="E1913">
        <v>1</v>
      </c>
      <c r="F1913">
        <v>1</v>
      </c>
      <c r="G1913">
        <v>1</v>
      </c>
      <c r="H1913"/>
      <c r="I1913">
        <v>1</v>
      </c>
      <c r="J1913" s="95">
        <v>45824.604166666664</v>
      </c>
      <c r="K1913">
        <v>1</v>
      </c>
      <c r="L1913" s="95">
        <v>45824.649305555555</v>
      </c>
    </row>
    <row r="1914" spans="1:12" x14ac:dyDescent="0.35">
      <c r="A1914" t="s">
        <v>2042</v>
      </c>
      <c r="B1914" s="93">
        <v>5212441507168</v>
      </c>
      <c r="C1914" t="s">
        <v>129</v>
      </c>
      <c r="D1914" t="s">
        <v>130</v>
      </c>
      <c r="E1914">
        <v>1</v>
      </c>
      <c r="F1914">
        <v>0</v>
      </c>
      <c r="G1914">
        <v>1</v>
      </c>
      <c r="H1914"/>
      <c r="I1914">
        <v>1</v>
      </c>
      <c r="J1914" s="95">
        <v>45824.605555555558</v>
      </c>
      <c r="K1914">
        <v>0</v>
      </c>
    </row>
    <row r="1915" spans="1:12" x14ac:dyDescent="0.35">
      <c r="A1915" t="s">
        <v>2043</v>
      </c>
      <c r="B1915" s="93">
        <v>5215586887367</v>
      </c>
      <c r="C1915" t="s">
        <v>129</v>
      </c>
      <c r="D1915" t="s">
        <v>130</v>
      </c>
      <c r="E1915">
        <v>1</v>
      </c>
      <c r="F1915">
        <v>1</v>
      </c>
      <c r="G1915">
        <v>1</v>
      </c>
      <c r="H1915"/>
      <c r="I1915">
        <v>1</v>
      </c>
      <c r="J1915" s="95">
        <v>45824.603472222225</v>
      </c>
      <c r="K1915">
        <v>1</v>
      </c>
      <c r="L1915" s="95">
        <v>45824.613888888889</v>
      </c>
    </row>
    <row r="1916" spans="1:12" x14ac:dyDescent="0.35">
      <c r="A1916" t="s">
        <v>2044</v>
      </c>
      <c r="B1916" s="93">
        <v>5215585496744</v>
      </c>
      <c r="C1916" t="s">
        <v>129</v>
      </c>
      <c r="D1916" t="s">
        <v>130</v>
      </c>
      <c r="E1916">
        <v>1</v>
      </c>
      <c r="F1916">
        <v>1</v>
      </c>
      <c r="G1916">
        <v>1</v>
      </c>
      <c r="H1916"/>
      <c r="I1916">
        <v>1</v>
      </c>
      <c r="J1916" s="95">
        <v>45824.606249999997</v>
      </c>
      <c r="K1916">
        <v>1</v>
      </c>
      <c r="L1916" s="95">
        <v>45824.60833333333</v>
      </c>
    </row>
    <row r="1917" spans="1:12" x14ac:dyDescent="0.35">
      <c r="A1917" t="s">
        <v>2045</v>
      </c>
      <c r="B1917" s="93">
        <v>5215549395108</v>
      </c>
      <c r="C1917" t="s">
        <v>129</v>
      </c>
      <c r="D1917" t="s">
        <v>130</v>
      </c>
      <c r="E1917">
        <v>0</v>
      </c>
      <c r="F1917">
        <v>0</v>
      </c>
      <c r="G1917">
        <v>0</v>
      </c>
      <c r="H1917" s="95">
        <v>45824.604861111111</v>
      </c>
      <c r="I1917">
        <v>0</v>
      </c>
      <c r="K1917">
        <v>0</v>
      </c>
    </row>
    <row r="1918" spans="1:12" x14ac:dyDescent="0.35">
      <c r="A1918" t="s">
        <v>2046</v>
      </c>
      <c r="B1918" s="93">
        <v>5217772086532</v>
      </c>
      <c r="C1918" t="s">
        <v>129</v>
      </c>
      <c r="D1918" t="s">
        <v>130</v>
      </c>
      <c r="E1918">
        <v>1</v>
      </c>
      <c r="F1918">
        <v>1</v>
      </c>
      <c r="G1918">
        <v>1</v>
      </c>
      <c r="H1918"/>
      <c r="I1918">
        <v>1</v>
      </c>
      <c r="J1918" s="95">
        <v>45824.60833333333</v>
      </c>
      <c r="K1918">
        <v>1</v>
      </c>
      <c r="L1918" s="95">
        <v>45824.609027777777</v>
      </c>
    </row>
    <row r="1919" spans="1:12" x14ac:dyDescent="0.35">
      <c r="A1919" t="s">
        <v>2047</v>
      </c>
      <c r="B1919" s="93">
        <v>5215539073444</v>
      </c>
      <c r="C1919" t="s">
        <v>129</v>
      </c>
      <c r="D1919" t="s">
        <v>130</v>
      </c>
      <c r="E1919">
        <v>1</v>
      </c>
      <c r="F1919">
        <v>1</v>
      </c>
      <c r="G1919">
        <v>1</v>
      </c>
      <c r="H1919"/>
      <c r="I1919">
        <v>1</v>
      </c>
      <c r="J1919" s="95">
        <v>45824.634027777778</v>
      </c>
      <c r="K1919">
        <v>1</v>
      </c>
      <c r="L1919" s="95">
        <v>45824.654861111114</v>
      </c>
    </row>
    <row r="1920" spans="1:12" x14ac:dyDescent="0.35">
      <c r="A1920" t="s">
        <v>2048</v>
      </c>
      <c r="B1920" s="93">
        <v>5217222615920</v>
      </c>
      <c r="C1920" t="s">
        <v>129</v>
      </c>
      <c r="D1920" t="s">
        <v>130</v>
      </c>
      <c r="E1920">
        <v>1</v>
      </c>
      <c r="F1920">
        <v>1</v>
      </c>
      <c r="G1920">
        <v>1</v>
      </c>
      <c r="H1920"/>
      <c r="I1920">
        <v>1</v>
      </c>
      <c r="J1920" s="95">
        <v>45824.601388888892</v>
      </c>
      <c r="K1920">
        <v>1</v>
      </c>
      <c r="L1920" s="95">
        <v>45824.904861111114</v>
      </c>
    </row>
    <row r="1921" spans="1:12" x14ac:dyDescent="0.35">
      <c r="A1921" t="s">
        <v>2049</v>
      </c>
      <c r="B1921" s="93">
        <v>5215531609213</v>
      </c>
      <c r="C1921" t="s">
        <v>129</v>
      </c>
      <c r="D1921" t="s">
        <v>130</v>
      </c>
      <c r="E1921">
        <v>0</v>
      </c>
      <c r="F1921">
        <v>0</v>
      </c>
      <c r="G1921">
        <v>0</v>
      </c>
      <c r="H1921" s="95">
        <v>45824.609722222223</v>
      </c>
      <c r="I1921">
        <v>0</v>
      </c>
      <c r="K1921">
        <v>0</v>
      </c>
    </row>
    <row r="1922" spans="1:12" x14ac:dyDescent="0.35">
      <c r="A1922" t="s">
        <v>2050</v>
      </c>
      <c r="B1922" s="93">
        <v>5215539508765</v>
      </c>
      <c r="C1922" t="s">
        <v>129</v>
      </c>
      <c r="D1922" t="s">
        <v>130</v>
      </c>
      <c r="E1922">
        <v>1</v>
      </c>
      <c r="F1922">
        <v>1</v>
      </c>
      <c r="G1922">
        <v>1</v>
      </c>
      <c r="H1922"/>
      <c r="I1922">
        <v>1</v>
      </c>
      <c r="J1922" s="95">
        <v>45824.601388888892</v>
      </c>
      <c r="K1922">
        <v>1</v>
      </c>
      <c r="L1922" s="95">
        <v>45824.65625</v>
      </c>
    </row>
    <row r="1923" spans="1:12" x14ac:dyDescent="0.35">
      <c r="A1923" t="s">
        <v>2051</v>
      </c>
      <c r="B1923" s="93">
        <v>5213330305600</v>
      </c>
      <c r="C1923" t="s">
        <v>129</v>
      </c>
      <c r="D1923" t="s">
        <v>130</v>
      </c>
      <c r="E1923">
        <v>0</v>
      </c>
      <c r="F1923">
        <v>0</v>
      </c>
      <c r="G1923">
        <v>0</v>
      </c>
      <c r="H1923" s="95">
        <v>45824.606249999997</v>
      </c>
      <c r="I1923">
        <v>0</v>
      </c>
      <c r="K1923">
        <v>0</v>
      </c>
    </row>
    <row r="1924" spans="1:12" x14ac:dyDescent="0.35">
      <c r="A1924" t="s">
        <v>2052</v>
      </c>
      <c r="B1924" s="93">
        <v>5213334862124</v>
      </c>
      <c r="C1924" t="s">
        <v>129</v>
      </c>
      <c r="D1924" t="s">
        <v>130</v>
      </c>
      <c r="E1924">
        <v>0</v>
      </c>
      <c r="F1924">
        <v>0</v>
      </c>
      <c r="G1924">
        <v>0</v>
      </c>
      <c r="H1924" s="95">
        <v>45824.603472222225</v>
      </c>
      <c r="I1924">
        <v>0</v>
      </c>
      <c r="K1924">
        <v>0</v>
      </c>
    </row>
    <row r="1925" spans="1:12" x14ac:dyDescent="0.35">
      <c r="A1925" t="s">
        <v>2053</v>
      </c>
      <c r="B1925" s="93">
        <v>5215524998884</v>
      </c>
      <c r="C1925" t="s">
        <v>129</v>
      </c>
      <c r="D1925" t="s">
        <v>130</v>
      </c>
      <c r="E1925">
        <v>1</v>
      </c>
      <c r="F1925">
        <v>1</v>
      </c>
      <c r="G1925">
        <v>1</v>
      </c>
      <c r="H1925"/>
      <c r="I1925">
        <v>1</v>
      </c>
      <c r="J1925" s="95">
        <v>45824.605555555558</v>
      </c>
      <c r="K1925">
        <v>1</v>
      </c>
      <c r="L1925" s="95">
        <v>45824.614583333336</v>
      </c>
    </row>
    <row r="1926" spans="1:12" x14ac:dyDescent="0.35">
      <c r="A1926" t="s">
        <v>2054</v>
      </c>
      <c r="B1926" s="93">
        <v>5216871316776</v>
      </c>
      <c r="C1926" t="s">
        <v>129</v>
      </c>
      <c r="D1926" t="s">
        <v>130</v>
      </c>
      <c r="E1926">
        <v>0</v>
      </c>
      <c r="F1926">
        <v>0</v>
      </c>
      <c r="G1926">
        <v>0</v>
      </c>
      <c r="H1926" s="95">
        <v>45824.604166666664</v>
      </c>
      <c r="I1926">
        <v>0</v>
      </c>
      <c r="K1926">
        <v>0</v>
      </c>
    </row>
    <row r="1927" spans="1:12" x14ac:dyDescent="0.35">
      <c r="A1927" t="s">
        <v>2055</v>
      </c>
      <c r="B1927" s="93">
        <v>5218722954868</v>
      </c>
      <c r="C1927" t="s">
        <v>129</v>
      </c>
      <c r="D1927" t="s">
        <v>130</v>
      </c>
      <c r="E1927">
        <v>0</v>
      </c>
      <c r="F1927">
        <v>0</v>
      </c>
      <c r="G1927">
        <v>0</v>
      </c>
      <c r="H1927" s="95">
        <v>45824.609027777777</v>
      </c>
      <c r="I1927">
        <v>0</v>
      </c>
      <c r="K1927">
        <v>0</v>
      </c>
    </row>
    <row r="1928" spans="1:12" x14ac:dyDescent="0.35">
      <c r="A1928" t="s">
        <v>2056</v>
      </c>
      <c r="B1928" s="93">
        <v>5219513587751</v>
      </c>
      <c r="C1928" t="s">
        <v>129</v>
      </c>
      <c r="D1928" t="s">
        <v>130</v>
      </c>
      <c r="E1928">
        <v>1</v>
      </c>
      <c r="F1928">
        <v>0</v>
      </c>
      <c r="G1928">
        <v>1</v>
      </c>
      <c r="H1928"/>
      <c r="I1928">
        <v>1</v>
      </c>
      <c r="J1928" s="95">
        <v>45824.604861111111</v>
      </c>
      <c r="K1928">
        <v>0</v>
      </c>
    </row>
    <row r="1929" spans="1:12" x14ac:dyDescent="0.35">
      <c r="A1929" t="s">
        <v>2057</v>
      </c>
      <c r="B1929" s="93">
        <v>5216621490818</v>
      </c>
      <c r="C1929" t="s">
        <v>129</v>
      </c>
      <c r="D1929" t="s">
        <v>130</v>
      </c>
      <c r="E1929">
        <v>1</v>
      </c>
      <c r="F1929">
        <v>0</v>
      </c>
      <c r="G1929">
        <v>1</v>
      </c>
      <c r="H1929"/>
      <c r="I1929">
        <v>1</v>
      </c>
      <c r="J1929" s="95">
        <v>45824.602083333331</v>
      </c>
      <c r="K1929">
        <v>0</v>
      </c>
    </row>
    <row r="1930" spans="1:12" x14ac:dyDescent="0.35">
      <c r="A1930" t="s">
        <v>2058</v>
      </c>
      <c r="B1930" s="93">
        <v>5218611017228</v>
      </c>
      <c r="C1930" t="s">
        <v>129</v>
      </c>
      <c r="D1930" t="s">
        <v>130</v>
      </c>
      <c r="E1930">
        <v>0</v>
      </c>
      <c r="F1930">
        <v>0</v>
      </c>
      <c r="G1930">
        <v>0</v>
      </c>
      <c r="H1930" s="95">
        <v>45824.603472222225</v>
      </c>
      <c r="I1930">
        <v>0</v>
      </c>
      <c r="K1930">
        <v>0</v>
      </c>
    </row>
    <row r="1931" spans="1:12" x14ac:dyDescent="0.35">
      <c r="A1931" t="s">
        <v>2059</v>
      </c>
      <c r="B1931" s="93">
        <v>5215530686593</v>
      </c>
      <c r="C1931" t="s">
        <v>129</v>
      </c>
      <c r="D1931" t="s">
        <v>130</v>
      </c>
      <c r="E1931">
        <v>1</v>
      </c>
      <c r="F1931">
        <v>0</v>
      </c>
      <c r="G1931">
        <v>1</v>
      </c>
      <c r="H1931"/>
      <c r="I1931">
        <v>1</v>
      </c>
      <c r="J1931" s="95">
        <v>45824.609722222223</v>
      </c>
      <c r="K1931">
        <v>0</v>
      </c>
    </row>
    <row r="1932" spans="1:12" x14ac:dyDescent="0.35">
      <c r="A1932" t="s">
        <v>2060</v>
      </c>
      <c r="B1932" s="93">
        <v>5212461414446</v>
      </c>
      <c r="C1932" t="s">
        <v>129</v>
      </c>
      <c r="D1932" t="s">
        <v>130</v>
      </c>
      <c r="E1932">
        <v>1</v>
      </c>
      <c r="F1932">
        <v>0</v>
      </c>
      <c r="G1932">
        <v>1</v>
      </c>
      <c r="H1932"/>
      <c r="I1932">
        <v>1</v>
      </c>
      <c r="J1932" s="95">
        <v>45824.604166666664</v>
      </c>
      <c r="K1932">
        <v>0</v>
      </c>
    </row>
    <row r="1933" spans="1:12" x14ac:dyDescent="0.35">
      <c r="A1933" t="s">
        <v>2061</v>
      </c>
      <c r="B1933" s="93">
        <v>5217222451514</v>
      </c>
      <c r="C1933" t="s">
        <v>129</v>
      </c>
      <c r="D1933" t="s">
        <v>130</v>
      </c>
      <c r="E1933">
        <v>1</v>
      </c>
      <c r="F1933">
        <v>0</v>
      </c>
      <c r="G1933">
        <v>1</v>
      </c>
      <c r="H1933"/>
      <c r="I1933">
        <v>1</v>
      </c>
      <c r="J1933" s="95">
        <v>45824.606249999997</v>
      </c>
      <c r="K1933">
        <v>0</v>
      </c>
    </row>
    <row r="1934" spans="1:12" x14ac:dyDescent="0.35">
      <c r="A1934" t="s">
        <v>2062</v>
      </c>
      <c r="B1934" s="93">
        <v>5215530760003</v>
      </c>
      <c r="C1934" t="s">
        <v>129</v>
      </c>
      <c r="D1934" t="s">
        <v>130</v>
      </c>
      <c r="E1934">
        <v>1</v>
      </c>
      <c r="F1934">
        <v>0</v>
      </c>
      <c r="G1934">
        <v>1</v>
      </c>
      <c r="H1934"/>
      <c r="I1934">
        <v>1</v>
      </c>
      <c r="J1934" s="95">
        <v>45824.604166666664</v>
      </c>
      <c r="K1934">
        <v>0</v>
      </c>
    </row>
    <row r="1935" spans="1:12" x14ac:dyDescent="0.35">
      <c r="A1935" t="s">
        <v>2063</v>
      </c>
      <c r="B1935" s="93">
        <v>5215520952295</v>
      </c>
      <c r="C1935" t="s">
        <v>129</v>
      </c>
      <c r="D1935" t="s">
        <v>130</v>
      </c>
      <c r="E1935">
        <v>1</v>
      </c>
      <c r="F1935">
        <v>1</v>
      </c>
      <c r="G1935">
        <v>1</v>
      </c>
      <c r="H1935"/>
      <c r="I1935">
        <v>1</v>
      </c>
      <c r="J1935" s="95">
        <v>45824.609722222223</v>
      </c>
      <c r="K1935">
        <v>1</v>
      </c>
      <c r="L1935" s="95">
        <v>45824.637499999997</v>
      </c>
    </row>
    <row r="1936" spans="1:12" x14ac:dyDescent="0.35">
      <c r="A1936" t="s">
        <v>2064</v>
      </c>
      <c r="B1936" s="93">
        <v>5219512919890</v>
      </c>
      <c r="C1936" t="s">
        <v>129</v>
      </c>
      <c r="D1936" t="s">
        <v>130</v>
      </c>
      <c r="E1936">
        <v>1</v>
      </c>
      <c r="F1936">
        <v>0</v>
      </c>
      <c r="G1936">
        <v>1</v>
      </c>
      <c r="H1936"/>
      <c r="I1936">
        <v>1</v>
      </c>
      <c r="J1936" s="95">
        <v>45825.795138888891</v>
      </c>
      <c r="K1936">
        <v>0</v>
      </c>
    </row>
    <row r="1937" spans="1:12" x14ac:dyDescent="0.35">
      <c r="A1937" t="s">
        <v>2065</v>
      </c>
      <c r="B1937" s="93">
        <v>5215554187363</v>
      </c>
      <c r="C1937" t="s">
        <v>129</v>
      </c>
      <c r="D1937" t="s">
        <v>130</v>
      </c>
      <c r="E1937">
        <v>1</v>
      </c>
      <c r="F1937">
        <v>1</v>
      </c>
      <c r="G1937">
        <v>1</v>
      </c>
      <c r="H1937"/>
      <c r="I1937">
        <v>1</v>
      </c>
      <c r="J1937" s="95">
        <v>45824.607638888891</v>
      </c>
      <c r="K1937">
        <v>1</v>
      </c>
      <c r="L1937" s="95">
        <v>45824.607638888891</v>
      </c>
    </row>
    <row r="1938" spans="1:12" x14ac:dyDescent="0.35">
      <c r="A1938" t="s">
        <v>2066</v>
      </c>
      <c r="B1938" s="93">
        <v>5215512446921</v>
      </c>
      <c r="C1938" t="s">
        <v>129</v>
      </c>
      <c r="D1938" t="s">
        <v>130</v>
      </c>
      <c r="E1938">
        <v>1</v>
      </c>
      <c r="F1938">
        <v>1</v>
      </c>
      <c r="G1938">
        <v>1</v>
      </c>
      <c r="H1938"/>
      <c r="I1938">
        <v>1</v>
      </c>
      <c r="J1938" s="95">
        <v>45824.606944444444</v>
      </c>
      <c r="K1938">
        <v>1</v>
      </c>
      <c r="L1938" s="95">
        <v>45824.633333333331</v>
      </c>
    </row>
    <row r="1939" spans="1:12" x14ac:dyDescent="0.35">
      <c r="A1939" t="s">
        <v>2067</v>
      </c>
      <c r="B1939" s="93">
        <v>5214351124260</v>
      </c>
      <c r="C1939" t="s">
        <v>129</v>
      </c>
      <c r="D1939" t="s">
        <v>130</v>
      </c>
      <c r="E1939">
        <v>1</v>
      </c>
      <c r="F1939">
        <v>1</v>
      </c>
      <c r="G1939">
        <v>1</v>
      </c>
      <c r="H1939"/>
      <c r="I1939">
        <v>1</v>
      </c>
      <c r="J1939" s="95">
        <v>45824.606944444444</v>
      </c>
      <c r="K1939">
        <v>1</v>
      </c>
      <c r="L1939" s="95">
        <v>45824.618055555555</v>
      </c>
    </row>
    <row r="1940" spans="1:12" x14ac:dyDescent="0.35">
      <c r="A1940" t="s">
        <v>2068</v>
      </c>
      <c r="B1940" s="93">
        <v>5215523803323</v>
      </c>
      <c r="C1940" t="s">
        <v>129</v>
      </c>
      <c r="D1940" t="s">
        <v>130</v>
      </c>
      <c r="E1940">
        <v>1</v>
      </c>
      <c r="F1940">
        <v>1</v>
      </c>
      <c r="G1940">
        <v>1</v>
      </c>
      <c r="H1940"/>
      <c r="I1940">
        <v>1</v>
      </c>
      <c r="J1940" s="95">
        <v>45824.61041666667</v>
      </c>
      <c r="K1940">
        <v>1</v>
      </c>
      <c r="L1940" s="95">
        <v>45825.047222222223</v>
      </c>
    </row>
    <row r="1941" spans="1:12" x14ac:dyDescent="0.35">
      <c r="A1941" t="s">
        <v>2069</v>
      </c>
      <c r="B1941" s="93">
        <v>5215544156008</v>
      </c>
      <c r="C1941" t="s">
        <v>129</v>
      </c>
      <c r="D1941" t="s">
        <v>130</v>
      </c>
      <c r="E1941">
        <v>1</v>
      </c>
      <c r="F1941">
        <v>0</v>
      </c>
      <c r="G1941">
        <v>1</v>
      </c>
      <c r="H1941"/>
      <c r="I1941">
        <v>1</v>
      </c>
      <c r="J1941" s="95">
        <v>45824.607638888891</v>
      </c>
      <c r="K1941">
        <v>0</v>
      </c>
    </row>
    <row r="1942" spans="1:12" x14ac:dyDescent="0.35">
      <c r="A1942" t="s">
        <v>2070</v>
      </c>
      <c r="B1942" s="93">
        <v>5212721264890</v>
      </c>
      <c r="C1942" t="s">
        <v>129</v>
      </c>
      <c r="D1942" t="s">
        <v>130</v>
      </c>
      <c r="E1942">
        <v>0</v>
      </c>
      <c r="F1942">
        <v>0</v>
      </c>
      <c r="G1942">
        <v>0</v>
      </c>
      <c r="H1942" s="95">
        <v>45824.606249999997</v>
      </c>
      <c r="I1942">
        <v>0</v>
      </c>
      <c r="K1942">
        <v>0</v>
      </c>
    </row>
    <row r="1943" spans="1:12" x14ac:dyDescent="0.35">
      <c r="A1943" t="s">
        <v>2071</v>
      </c>
      <c r="B1943" s="93">
        <v>5217551119474</v>
      </c>
      <c r="C1943" t="s">
        <v>129</v>
      </c>
      <c r="D1943" t="s">
        <v>130</v>
      </c>
      <c r="E1943">
        <v>0</v>
      </c>
      <c r="F1943">
        <v>0</v>
      </c>
      <c r="G1943">
        <v>0</v>
      </c>
      <c r="H1943" s="95">
        <v>45824.606944444444</v>
      </c>
      <c r="I1943">
        <v>0</v>
      </c>
      <c r="K1943">
        <v>0</v>
      </c>
    </row>
    <row r="1944" spans="1:12" x14ac:dyDescent="0.35">
      <c r="A1944" t="s">
        <v>2072</v>
      </c>
      <c r="B1944" s="93">
        <v>5215533338928</v>
      </c>
      <c r="C1944" t="s">
        <v>129</v>
      </c>
      <c r="D1944" t="s">
        <v>130</v>
      </c>
      <c r="E1944">
        <v>1</v>
      </c>
      <c r="F1944">
        <v>0</v>
      </c>
      <c r="G1944">
        <v>1</v>
      </c>
      <c r="H1944"/>
      <c r="I1944">
        <v>1</v>
      </c>
      <c r="J1944" s="95">
        <v>45824.604861111111</v>
      </c>
      <c r="K1944">
        <v>0</v>
      </c>
    </row>
    <row r="1945" spans="1:12" x14ac:dyDescent="0.35">
      <c r="A1945" t="s">
        <v>2073</v>
      </c>
      <c r="B1945" s="93">
        <v>5215591981572</v>
      </c>
      <c r="C1945" t="s">
        <v>129</v>
      </c>
      <c r="D1945" t="s">
        <v>130</v>
      </c>
      <c r="E1945">
        <v>1</v>
      </c>
      <c r="F1945">
        <v>0</v>
      </c>
      <c r="G1945">
        <v>1</v>
      </c>
      <c r="H1945"/>
      <c r="I1945">
        <v>1</v>
      </c>
      <c r="J1945" s="95">
        <v>45824.609722222223</v>
      </c>
      <c r="K1945">
        <v>0</v>
      </c>
    </row>
    <row r="1946" spans="1:12" x14ac:dyDescent="0.35">
      <c r="A1946" t="s">
        <v>2074</v>
      </c>
      <c r="B1946" s="93">
        <v>5216641997740</v>
      </c>
      <c r="C1946" t="s">
        <v>129</v>
      </c>
      <c r="D1946" t="s">
        <v>130</v>
      </c>
      <c r="E1946">
        <v>1</v>
      </c>
      <c r="F1946">
        <v>1</v>
      </c>
      <c r="G1946">
        <v>1</v>
      </c>
      <c r="H1946"/>
      <c r="I1946">
        <v>1</v>
      </c>
      <c r="J1946" s="95">
        <v>45824.609722222223</v>
      </c>
      <c r="K1946">
        <v>1</v>
      </c>
      <c r="L1946" s="95">
        <v>45824.616666666669</v>
      </c>
    </row>
    <row r="1947" spans="1:12" x14ac:dyDescent="0.35">
      <c r="A1947" t="s">
        <v>2075</v>
      </c>
      <c r="B1947" s="93">
        <v>5215585350561</v>
      </c>
      <c r="C1947" t="s">
        <v>129</v>
      </c>
      <c r="D1947" t="s">
        <v>130</v>
      </c>
      <c r="E1947">
        <v>1</v>
      </c>
      <c r="F1947">
        <v>1</v>
      </c>
      <c r="G1947">
        <v>1</v>
      </c>
      <c r="H1947"/>
      <c r="I1947">
        <v>1</v>
      </c>
      <c r="J1947" s="95">
        <v>45824.604861111111</v>
      </c>
      <c r="K1947">
        <v>1</v>
      </c>
      <c r="L1947" s="95">
        <v>45824.62777777778</v>
      </c>
    </row>
    <row r="1948" spans="1:12" x14ac:dyDescent="0.35">
      <c r="A1948" t="s">
        <v>2076</v>
      </c>
      <c r="B1948" s="93">
        <v>5212227732325</v>
      </c>
      <c r="C1948" t="s">
        <v>129</v>
      </c>
      <c r="D1948" t="s">
        <v>130</v>
      </c>
      <c r="E1948">
        <v>1</v>
      </c>
      <c r="F1948">
        <v>0</v>
      </c>
      <c r="G1948">
        <v>1</v>
      </c>
      <c r="H1948"/>
      <c r="I1948">
        <v>1</v>
      </c>
      <c r="J1948" s="95">
        <v>45824.916666666664</v>
      </c>
      <c r="K1948">
        <v>0</v>
      </c>
    </row>
    <row r="1949" spans="1:12" x14ac:dyDescent="0.35">
      <c r="A1949" t="s">
        <v>2077</v>
      </c>
      <c r="B1949" s="93">
        <v>5216672258067</v>
      </c>
      <c r="C1949" t="s">
        <v>129</v>
      </c>
      <c r="D1949" t="s">
        <v>130</v>
      </c>
      <c r="E1949">
        <v>0</v>
      </c>
      <c r="F1949">
        <v>0</v>
      </c>
      <c r="G1949">
        <v>0</v>
      </c>
      <c r="H1949" s="95">
        <v>45824.604166666664</v>
      </c>
      <c r="I1949">
        <v>0</v>
      </c>
      <c r="K1949">
        <v>0</v>
      </c>
    </row>
    <row r="1950" spans="1:12" x14ac:dyDescent="0.35">
      <c r="A1950" t="s">
        <v>2078</v>
      </c>
      <c r="B1950" s="93">
        <v>5212831086359</v>
      </c>
      <c r="C1950" t="s">
        <v>129</v>
      </c>
      <c r="D1950" t="s">
        <v>130</v>
      </c>
      <c r="E1950">
        <v>1</v>
      </c>
      <c r="F1950">
        <v>1</v>
      </c>
      <c r="G1950">
        <v>1</v>
      </c>
      <c r="H1950"/>
      <c r="I1950">
        <v>1</v>
      </c>
      <c r="J1950" s="95">
        <v>45824.660416666666</v>
      </c>
      <c r="K1950">
        <v>1</v>
      </c>
      <c r="L1950" s="95">
        <v>45824.866666666669</v>
      </c>
    </row>
    <row r="1951" spans="1:12" x14ac:dyDescent="0.35">
      <c r="A1951" t="s">
        <v>2079</v>
      </c>
      <c r="B1951" s="93">
        <v>5215528881394</v>
      </c>
      <c r="C1951" t="s">
        <v>129</v>
      </c>
      <c r="D1951" t="s">
        <v>130</v>
      </c>
      <c r="E1951">
        <v>1</v>
      </c>
      <c r="F1951">
        <v>1</v>
      </c>
      <c r="G1951">
        <v>1</v>
      </c>
      <c r="H1951"/>
      <c r="I1951">
        <v>1</v>
      </c>
      <c r="J1951" s="95">
        <v>45824.601388888892</v>
      </c>
      <c r="K1951">
        <v>1</v>
      </c>
      <c r="L1951" s="95">
        <v>45824.604166666664</v>
      </c>
    </row>
    <row r="1952" spans="1:12" x14ac:dyDescent="0.35">
      <c r="A1952" t="s">
        <v>2080</v>
      </c>
      <c r="B1952" s="93">
        <v>5217971061611</v>
      </c>
      <c r="C1952" t="s">
        <v>129</v>
      </c>
      <c r="D1952" t="s">
        <v>130</v>
      </c>
      <c r="E1952">
        <v>1</v>
      </c>
      <c r="F1952">
        <v>0</v>
      </c>
      <c r="G1952">
        <v>1</v>
      </c>
      <c r="H1952"/>
      <c r="I1952">
        <v>1</v>
      </c>
      <c r="J1952" s="95">
        <v>45824.606249999997</v>
      </c>
      <c r="K1952">
        <v>0</v>
      </c>
    </row>
    <row r="1953" spans="1:12" x14ac:dyDescent="0.35">
      <c r="A1953" t="s">
        <v>2081</v>
      </c>
      <c r="B1953" s="93">
        <v>5216671023800</v>
      </c>
      <c r="C1953" t="s">
        <v>129</v>
      </c>
      <c r="D1953" t="s">
        <v>130</v>
      </c>
      <c r="E1953">
        <v>1</v>
      </c>
      <c r="F1953">
        <v>0</v>
      </c>
      <c r="G1953">
        <v>1</v>
      </c>
      <c r="H1953"/>
      <c r="I1953">
        <v>1</v>
      </c>
      <c r="J1953" s="95">
        <v>45824.607638888891</v>
      </c>
      <c r="K1953">
        <v>0</v>
      </c>
    </row>
    <row r="1954" spans="1:12" x14ac:dyDescent="0.35">
      <c r="A1954" t="s">
        <v>2082</v>
      </c>
      <c r="B1954" s="93">
        <v>5212225043981</v>
      </c>
      <c r="C1954" t="s">
        <v>129</v>
      </c>
      <c r="D1954" t="s">
        <v>130</v>
      </c>
      <c r="E1954">
        <v>0</v>
      </c>
      <c r="F1954">
        <v>0</v>
      </c>
      <c r="G1954">
        <v>0</v>
      </c>
      <c r="H1954" s="95">
        <v>45824.609027777777</v>
      </c>
      <c r="I1954">
        <v>0</v>
      </c>
      <c r="K1954">
        <v>0</v>
      </c>
    </row>
    <row r="1955" spans="1:12" x14ac:dyDescent="0.35">
      <c r="A1955" t="s">
        <v>2083</v>
      </c>
      <c r="B1955" s="93">
        <v>5212471007949</v>
      </c>
      <c r="C1955" t="s">
        <v>129</v>
      </c>
      <c r="D1955" t="s">
        <v>130</v>
      </c>
      <c r="E1955">
        <v>1</v>
      </c>
      <c r="F1955">
        <v>1</v>
      </c>
      <c r="G1955">
        <v>1</v>
      </c>
      <c r="H1955"/>
      <c r="I1955">
        <v>1</v>
      </c>
      <c r="J1955" s="95">
        <v>45824.607638888891</v>
      </c>
      <c r="K1955">
        <v>1</v>
      </c>
      <c r="L1955" s="95">
        <v>45824.676388888889</v>
      </c>
    </row>
    <row r="1956" spans="1:12" x14ac:dyDescent="0.35">
      <c r="A1956" t="s">
        <v>2084</v>
      </c>
      <c r="B1956" s="93">
        <v>5216681214182</v>
      </c>
      <c r="C1956" t="s">
        <v>129</v>
      </c>
      <c r="D1956" t="s">
        <v>130</v>
      </c>
      <c r="E1956">
        <v>1</v>
      </c>
      <c r="F1956">
        <v>1</v>
      </c>
      <c r="G1956">
        <v>1</v>
      </c>
      <c r="H1956"/>
      <c r="I1956">
        <v>1</v>
      </c>
      <c r="J1956" s="95">
        <v>45824.606944444444</v>
      </c>
      <c r="K1956">
        <v>1</v>
      </c>
      <c r="L1956" s="95">
        <v>45824.609027777777</v>
      </c>
    </row>
    <row r="1957" spans="1:12" x14ac:dyDescent="0.35">
      <c r="A1957" t="s">
        <v>2085</v>
      </c>
      <c r="B1957" s="93">
        <v>5214922254047</v>
      </c>
      <c r="C1957" t="s">
        <v>129</v>
      </c>
      <c r="D1957" t="s">
        <v>130</v>
      </c>
      <c r="E1957">
        <v>1</v>
      </c>
      <c r="F1957">
        <v>1</v>
      </c>
      <c r="G1957">
        <v>1</v>
      </c>
      <c r="H1957"/>
      <c r="I1957">
        <v>1</v>
      </c>
      <c r="J1957" s="95">
        <v>45824.61041666667</v>
      </c>
      <c r="K1957">
        <v>1</v>
      </c>
      <c r="L1957" s="95">
        <v>45824.664583333331</v>
      </c>
    </row>
    <row r="1958" spans="1:12" x14ac:dyDescent="0.35">
      <c r="A1958" t="s">
        <v>2086</v>
      </c>
      <c r="B1958" s="93">
        <v>5215529674894</v>
      </c>
      <c r="C1958" t="s">
        <v>129</v>
      </c>
      <c r="D1958" t="s">
        <v>130</v>
      </c>
      <c r="E1958">
        <v>0</v>
      </c>
      <c r="F1958">
        <v>0</v>
      </c>
      <c r="G1958">
        <v>0</v>
      </c>
      <c r="H1958" s="95">
        <v>45824.61041666667</v>
      </c>
      <c r="I1958">
        <v>0</v>
      </c>
      <c r="K1958">
        <v>0</v>
      </c>
    </row>
    <row r="1959" spans="1:12" x14ac:dyDescent="0.35">
      <c r="A1959" t="s">
        <v>2087</v>
      </c>
      <c r="B1959" s="93">
        <v>5219994142702</v>
      </c>
      <c r="C1959" t="s">
        <v>129</v>
      </c>
      <c r="D1959" t="s">
        <v>130</v>
      </c>
      <c r="E1959">
        <v>1</v>
      </c>
      <c r="F1959">
        <v>0</v>
      </c>
      <c r="G1959">
        <v>1</v>
      </c>
      <c r="H1959"/>
      <c r="I1959">
        <v>1</v>
      </c>
      <c r="J1959" s="95">
        <v>45824.605555555558</v>
      </c>
      <c r="K1959">
        <v>0</v>
      </c>
    </row>
    <row r="1960" spans="1:12" x14ac:dyDescent="0.35">
      <c r="A1960" t="s">
        <v>2088</v>
      </c>
      <c r="B1960" s="93">
        <v>5216643331580</v>
      </c>
      <c r="C1960" t="s">
        <v>129</v>
      </c>
      <c r="D1960" t="s">
        <v>130</v>
      </c>
      <c r="E1960">
        <v>0</v>
      </c>
      <c r="F1960">
        <v>0</v>
      </c>
      <c r="G1960">
        <v>0</v>
      </c>
      <c r="H1960" s="95">
        <v>45824.604166666664</v>
      </c>
      <c r="I1960">
        <v>0</v>
      </c>
      <c r="K1960">
        <v>0</v>
      </c>
    </row>
    <row r="1961" spans="1:12" x14ac:dyDescent="0.35">
      <c r="A1961" t="s">
        <v>2089</v>
      </c>
      <c r="B1961" s="93">
        <v>5215524977655</v>
      </c>
      <c r="C1961" t="s">
        <v>129</v>
      </c>
      <c r="D1961" t="s">
        <v>130</v>
      </c>
      <c r="E1961">
        <v>1</v>
      </c>
      <c r="F1961">
        <v>0</v>
      </c>
      <c r="G1961">
        <v>1</v>
      </c>
      <c r="H1961"/>
      <c r="I1961">
        <v>1</v>
      </c>
      <c r="J1961" s="95">
        <v>45824.607638888891</v>
      </c>
      <c r="K1961">
        <v>0</v>
      </c>
    </row>
    <row r="1962" spans="1:12" x14ac:dyDescent="0.35">
      <c r="A1962" t="s">
        <v>2090</v>
      </c>
      <c r="B1962" s="93">
        <v>5212361254619</v>
      </c>
      <c r="C1962" t="s">
        <v>129</v>
      </c>
      <c r="D1962" t="s">
        <v>130</v>
      </c>
      <c r="E1962">
        <v>0</v>
      </c>
      <c r="F1962">
        <v>0</v>
      </c>
      <c r="G1962">
        <v>0</v>
      </c>
      <c r="H1962" s="95">
        <v>45824.603472222225</v>
      </c>
      <c r="I1962">
        <v>0</v>
      </c>
      <c r="K1962">
        <v>0</v>
      </c>
    </row>
    <row r="1963" spans="1:12" x14ac:dyDescent="0.35">
      <c r="A1963" t="s">
        <v>2091</v>
      </c>
      <c r="B1963" s="93">
        <v>5218122353334</v>
      </c>
      <c r="C1963" t="s">
        <v>129</v>
      </c>
      <c r="D1963" t="s">
        <v>130</v>
      </c>
      <c r="E1963">
        <v>0</v>
      </c>
      <c r="F1963">
        <v>0</v>
      </c>
      <c r="G1963">
        <v>0</v>
      </c>
      <c r="H1963" s="95">
        <v>45824.609027777777</v>
      </c>
      <c r="I1963">
        <v>0</v>
      </c>
      <c r="K1963">
        <v>0</v>
      </c>
    </row>
    <row r="1964" spans="1:12" x14ac:dyDescent="0.35">
      <c r="A1964" t="s">
        <v>2092</v>
      </c>
      <c r="B1964" s="93">
        <v>5215514519200</v>
      </c>
      <c r="C1964" t="s">
        <v>129</v>
      </c>
      <c r="D1964" t="s">
        <v>130</v>
      </c>
      <c r="E1964">
        <v>0</v>
      </c>
      <c r="F1964">
        <v>0</v>
      </c>
      <c r="G1964">
        <v>0</v>
      </c>
      <c r="H1964" s="95">
        <v>45824.603472222225</v>
      </c>
      <c r="I1964">
        <v>0</v>
      </c>
      <c r="K1964">
        <v>0</v>
      </c>
    </row>
    <row r="1965" spans="1:12" x14ac:dyDescent="0.35">
      <c r="A1965" t="s">
        <v>2093</v>
      </c>
      <c r="B1965" s="93">
        <v>5215571964088</v>
      </c>
      <c r="C1965" t="s">
        <v>129</v>
      </c>
      <c r="D1965" t="s">
        <v>130</v>
      </c>
      <c r="E1965">
        <v>1</v>
      </c>
      <c r="F1965">
        <v>1</v>
      </c>
      <c r="G1965">
        <v>1</v>
      </c>
      <c r="H1965"/>
      <c r="I1965">
        <v>1</v>
      </c>
      <c r="J1965" s="95">
        <v>45824.665277777778</v>
      </c>
      <c r="K1965">
        <v>1</v>
      </c>
      <c r="L1965" s="95">
        <v>45824.665972222225</v>
      </c>
    </row>
    <row r="1966" spans="1:12" x14ac:dyDescent="0.35">
      <c r="A1966" t="s">
        <v>2094</v>
      </c>
      <c r="B1966" s="93">
        <v>5212281487114</v>
      </c>
      <c r="C1966" t="s">
        <v>129</v>
      </c>
      <c r="D1966" t="s">
        <v>130</v>
      </c>
      <c r="E1966">
        <v>0</v>
      </c>
      <c r="F1966">
        <v>0</v>
      </c>
      <c r="G1966">
        <v>0</v>
      </c>
      <c r="H1966" s="95">
        <v>45824.607638888891</v>
      </c>
      <c r="I1966">
        <v>0</v>
      </c>
      <c r="K1966">
        <v>0</v>
      </c>
    </row>
    <row r="1967" spans="1:12" x14ac:dyDescent="0.35">
      <c r="A1967" t="s">
        <v>2095</v>
      </c>
      <c r="B1967" s="93">
        <v>5215558889579</v>
      </c>
      <c r="C1967" t="s">
        <v>129</v>
      </c>
      <c r="D1967" t="s">
        <v>130</v>
      </c>
      <c r="E1967">
        <v>0</v>
      </c>
      <c r="F1967">
        <v>0</v>
      </c>
      <c r="G1967">
        <v>0</v>
      </c>
      <c r="H1967" s="95">
        <v>45824.602083333331</v>
      </c>
      <c r="I1967">
        <v>0</v>
      </c>
      <c r="K1967">
        <v>0</v>
      </c>
    </row>
    <row r="1968" spans="1:12" x14ac:dyDescent="0.35">
      <c r="A1968" t="s">
        <v>2096</v>
      </c>
      <c r="B1968" s="93">
        <v>5215583399319</v>
      </c>
      <c r="C1968" t="s">
        <v>129</v>
      </c>
      <c r="D1968" t="s">
        <v>130</v>
      </c>
      <c r="E1968">
        <v>1</v>
      </c>
      <c r="F1968">
        <v>0</v>
      </c>
      <c r="G1968">
        <v>1</v>
      </c>
      <c r="H1968"/>
      <c r="I1968">
        <v>1</v>
      </c>
      <c r="J1968" s="95">
        <v>45824.603472222225</v>
      </c>
      <c r="K1968">
        <v>0</v>
      </c>
    </row>
    <row r="1969" spans="1:12" x14ac:dyDescent="0.35">
      <c r="A1969" t="s">
        <v>2097</v>
      </c>
      <c r="B1969" s="93">
        <v>5212271110074</v>
      </c>
      <c r="C1969" t="s">
        <v>129</v>
      </c>
      <c r="D1969" t="s">
        <v>130</v>
      </c>
      <c r="E1969">
        <v>0</v>
      </c>
      <c r="F1969">
        <v>0</v>
      </c>
      <c r="G1969">
        <v>0</v>
      </c>
      <c r="H1969" s="95">
        <v>45824.603472222225</v>
      </c>
      <c r="I1969">
        <v>0</v>
      </c>
      <c r="K1969">
        <v>0</v>
      </c>
    </row>
    <row r="1970" spans="1:12" x14ac:dyDescent="0.35">
      <c r="A1970" t="s">
        <v>2098</v>
      </c>
      <c r="B1970" s="93">
        <v>5215519166336</v>
      </c>
      <c r="C1970" t="s">
        <v>129</v>
      </c>
      <c r="D1970" t="s">
        <v>130</v>
      </c>
      <c r="E1970">
        <v>1</v>
      </c>
      <c r="F1970">
        <v>0</v>
      </c>
      <c r="G1970">
        <v>1</v>
      </c>
      <c r="H1970"/>
      <c r="I1970">
        <v>1</v>
      </c>
      <c r="J1970" s="95">
        <v>45824.61041666667</v>
      </c>
      <c r="K1970">
        <v>0</v>
      </c>
    </row>
    <row r="1971" spans="1:12" x14ac:dyDescent="0.35">
      <c r="A1971" t="s">
        <v>2099</v>
      </c>
      <c r="B1971" s="93">
        <v>5215528557681</v>
      </c>
      <c r="C1971" t="s">
        <v>129</v>
      </c>
      <c r="D1971" t="s">
        <v>130</v>
      </c>
      <c r="E1971">
        <v>1</v>
      </c>
      <c r="F1971">
        <v>0</v>
      </c>
      <c r="G1971">
        <v>1</v>
      </c>
      <c r="H1971"/>
      <c r="I1971">
        <v>1</v>
      </c>
      <c r="J1971" s="95">
        <v>45824.609722222223</v>
      </c>
      <c r="K1971">
        <v>0</v>
      </c>
    </row>
    <row r="1972" spans="1:12" x14ac:dyDescent="0.35">
      <c r="A1972" t="s">
        <v>2100</v>
      </c>
      <c r="B1972" s="93">
        <v>5218183129444</v>
      </c>
      <c r="C1972" t="s">
        <v>129</v>
      </c>
      <c r="D1972" t="s">
        <v>130</v>
      </c>
      <c r="E1972">
        <v>0</v>
      </c>
      <c r="F1972">
        <v>0</v>
      </c>
      <c r="G1972">
        <v>0</v>
      </c>
      <c r="H1972" s="95">
        <v>45824.609027777777</v>
      </c>
      <c r="I1972">
        <v>0</v>
      </c>
      <c r="K1972">
        <v>0</v>
      </c>
    </row>
    <row r="1973" spans="1:12" x14ac:dyDescent="0.35">
      <c r="A1973" t="s">
        <v>2101</v>
      </c>
      <c r="B1973" s="93">
        <v>5217711404786</v>
      </c>
      <c r="C1973" t="s">
        <v>129</v>
      </c>
      <c r="D1973" t="s">
        <v>130</v>
      </c>
      <c r="E1973">
        <v>1</v>
      </c>
      <c r="F1973">
        <v>1</v>
      </c>
      <c r="G1973">
        <v>1</v>
      </c>
      <c r="H1973"/>
      <c r="I1973">
        <v>1</v>
      </c>
      <c r="J1973" s="95">
        <v>45824.670138888891</v>
      </c>
      <c r="K1973">
        <v>1</v>
      </c>
      <c r="L1973" s="95">
        <v>45824.756944444445</v>
      </c>
    </row>
    <row r="1974" spans="1:12" x14ac:dyDescent="0.35">
      <c r="A1974" t="s">
        <v>2102</v>
      </c>
      <c r="B1974" s="93">
        <v>5218181191181</v>
      </c>
      <c r="C1974" t="s">
        <v>129</v>
      </c>
      <c r="D1974" t="s">
        <v>130</v>
      </c>
      <c r="E1974">
        <v>0</v>
      </c>
      <c r="F1974">
        <v>0</v>
      </c>
      <c r="G1974">
        <v>0</v>
      </c>
      <c r="H1974" s="95">
        <v>45824.601388888892</v>
      </c>
      <c r="I1974">
        <v>0</v>
      </c>
      <c r="K1974">
        <v>0</v>
      </c>
    </row>
    <row r="1975" spans="1:12" x14ac:dyDescent="0.35">
      <c r="A1975" t="s">
        <v>2103</v>
      </c>
      <c r="B1975" s="93">
        <v>5215563176157</v>
      </c>
      <c r="C1975" t="s">
        <v>129</v>
      </c>
      <c r="D1975" t="s">
        <v>130</v>
      </c>
      <c r="E1975">
        <v>1</v>
      </c>
      <c r="F1975">
        <v>0</v>
      </c>
      <c r="G1975">
        <v>1</v>
      </c>
      <c r="H1975"/>
      <c r="I1975">
        <v>1</v>
      </c>
      <c r="J1975" s="95">
        <v>45824.604166666664</v>
      </c>
      <c r="K1975">
        <v>0</v>
      </c>
    </row>
    <row r="1976" spans="1:12" x14ac:dyDescent="0.35">
      <c r="A1976" t="s">
        <v>2104</v>
      </c>
      <c r="B1976" s="93">
        <v>5219512307733</v>
      </c>
      <c r="C1976" t="s">
        <v>129</v>
      </c>
      <c r="D1976" t="s">
        <v>130</v>
      </c>
      <c r="E1976">
        <v>1</v>
      </c>
      <c r="F1976">
        <v>1</v>
      </c>
      <c r="G1976">
        <v>1</v>
      </c>
      <c r="H1976"/>
      <c r="I1976">
        <v>1</v>
      </c>
      <c r="J1976" s="95">
        <v>45824.631944444445</v>
      </c>
      <c r="K1976">
        <v>1</v>
      </c>
      <c r="L1976" s="95">
        <v>45824.865277777775</v>
      </c>
    </row>
    <row r="1977" spans="1:12" x14ac:dyDescent="0.35">
      <c r="A1977" t="s">
        <v>2105</v>
      </c>
      <c r="B1977" s="93">
        <v>5212431207686</v>
      </c>
      <c r="C1977" t="s">
        <v>129</v>
      </c>
      <c r="D1977" t="s">
        <v>130</v>
      </c>
      <c r="E1977">
        <v>0</v>
      </c>
      <c r="F1977">
        <v>0</v>
      </c>
      <c r="G1977">
        <v>0</v>
      </c>
      <c r="H1977" s="95">
        <v>45824.606249999997</v>
      </c>
      <c r="I1977">
        <v>0</v>
      </c>
      <c r="K1977">
        <v>0</v>
      </c>
    </row>
    <row r="1978" spans="1:12" x14ac:dyDescent="0.35">
      <c r="A1978" t="s">
        <v>2106</v>
      </c>
      <c r="B1978" s="93">
        <v>5212288366109</v>
      </c>
      <c r="C1978" t="s">
        <v>129</v>
      </c>
      <c r="D1978" t="s">
        <v>130</v>
      </c>
      <c r="E1978">
        <v>1</v>
      </c>
      <c r="F1978">
        <v>0</v>
      </c>
      <c r="G1978">
        <v>1</v>
      </c>
      <c r="H1978"/>
      <c r="I1978">
        <v>1</v>
      </c>
      <c r="J1978" s="95">
        <v>45824.607638888891</v>
      </c>
      <c r="K1978">
        <v>0</v>
      </c>
    </row>
    <row r="1979" spans="1:12" x14ac:dyDescent="0.35">
      <c r="A1979" t="s">
        <v>2107</v>
      </c>
      <c r="B1979" s="93">
        <v>5214423386138</v>
      </c>
      <c r="C1979" t="s">
        <v>129</v>
      </c>
      <c r="D1979" t="s">
        <v>130</v>
      </c>
      <c r="E1979">
        <v>1</v>
      </c>
      <c r="F1979">
        <v>1</v>
      </c>
      <c r="G1979">
        <v>1</v>
      </c>
      <c r="H1979"/>
      <c r="I1979">
        <v>1</v>
      </c>
      <c r="J1979" s="95">
        <v>45824.604166666664</v>
      </c>
      <c r="K1979">
        <v>1</v>
      </c>
      <c r="L1979" s="95">
        <v>45824.62777777778</v>
      </c>
    </row>
    <row r="1980" spans="1:12" x14ac:dyDescent="0.35">
      <c r="A1980" t="s">
        <v>2108</v>
      </c>
      <c r="B1980" s="93">
        <v>5217121381476</v>
      </c>
      <c r="C1980" t="s">
        <v>129</v>
      </c>
      <c r="D1980" t="s">
        <v>130</v>
      </c>
      <c r="E1980">
        <v>1</v>
      </c>
      <c r="F1980">
        <v>0</v>
      </c>
      <c r="G1980">
        <v>1</v>
      </c>
      <c r="H1980"/>
      <c r="I1980">
        <v>1</v>
      </c>
      <c r="J1980" s="95">
        <v>45824.606249999997</v>
      </c>
      <c r="K1980">
        <v>0</v>
      </c>
    </row>
    <row r="1981" spans="1:12" x14ac:dyDescent="0.35">
      <c r="A1981" t="s">
        <v>2109</v>
      </c>
      <c r="B1981" s="93">
        <v>5215513256890</v>
      </c>
      <c r="C1981" t="s">
        <v>129</v>
      </c>
      <c r="D1981" t="s">
        <v>130</v>
      </c>
      <c r="E1981">
        <v>0</v>
      </c>
      <c r="F1981">
        <v>0</v>
      </c>
      <c r="G1981">
        <v>0</v>
      </c>
      <c r="H1981" s="95">
        <v>45824.607638888891</v>
      </c>
      <c r="I1981">
        <v>0</v>
      </c>
      <c r="K1981">
        <v>0</v>
      </c>
    </row>
    <row r="1982" spans="1:12" x14ac:dyDescent="0.35">
      <c r="A1982" t="s">
        <v>2110</v>
      </c>
      <c r="B1982" s="93">
        <v>5218711159115</v>
      </c>
      <c r="C1982" t="s">
        <v>129</v>
      </c>
      <c r="D1982" t="s">
        <v>130</v>
      </c>
      <c r="E1982">
        <v>1</v>
      </c>
      <c r="F1982">
        <v>0</v>
      </c>
      <c r="G1982">
        <v>1</v>
      </c>
      <c r="H1982"/>
      <c r="I1982">
        <v>1</v>
      </c>
      <c r="J1982" s="95">
        <v>45824.606249999997</v>
      </c>
      <c r="K1982">
        <v>0</v>
      </c>
    </row>
    <row r="1983" spans="1:12" x14ac:dyDescent="0.35">
      <c r="A1983" t="s">
        <v>2111</v>
      </c>
      <c r="B1983" s="93">
        <v>5215549940809</v>
      </c>
      <c r="C1983" t="s">
        <v>129</v>
      </c>
      <c r="D1983" t="s">
        <v>130</v>
      </c>
      <c r="E1983">
        <v>1</v>
      </c>
      <c r="F1983">
        <v>1</v>
      </c>
      <c r="G1983">
        <v>1</v>
      </c>
      <c r="H1983"/>
      <c r="I1983">
        <v>1</v>
      </c>
      <c r="J1983" s="95">
        <v>45824.606944444444</v>
      </c>
      <c r="K1983">
        <v>1</v>
      </c>
      <c r="L1983" s="95">
        <v>45824.60833333333</v>
      </c>
    </row>
    <row r="1984" spans="1:12" x14ac:dyDescent="0.35">
      <c r="A1984" t="s">
        <v>2112</v>
      </c>
      <c r="B1984" s="93">
        <v>5214374793786</v>
      </c>
      <c r="C1984" t="s">
        <v>129</v>
      </c>
      <c r="D1984" t="s">
        <v>130</v>
      </c>
      <c r="E1984">
        <v>0</v>
      </c>
      <c r="F1984">
        <v>0</v>
      </c>
      <c r="G1984">
        <v>0</v>
      </c>
      <c r="H1984" s="95">
        <v>45824.604166666664</v>
      </c>
      <c r="I1984">
        <v>0</v>
      </c>
      <c r="K1984">
        <v>0</v>
      </c>
    </row>
    <row r="1985" spans="1:12" x14ac:dyDescent="0.35">
      <c r="A1985" t="s">
        <v>2113</v>
      </c>
      <c r="B1985" s="93">
        <v>5212721024770</v>
      </c>
      <c r="C1985" t="s">
        <v>129</v>
      </c>
      <c r="D1985" t="s">
        <v>130</v>
      </c>
      <c r="E1985">
        <v>1</v>
      </c>
      <c r="F1985">
        <v>1</v>
      </c>
      <c r="G1985">
        <v>1</v>
      </c>
      <c r="H1985"/>
      <c r="I1985">
        <v>1</v>
      </c>
      <c r="J1985" s="95">
        <v>45824.603472222225</v>
      </c>
      <c r="K1985">
        <v>1</v>
      </c>
      <c r="L1985" s="95">
        <v>45824.611111111109</v>
      </c>
    </row>
    <row r="1986" spans="1:12" x14ac:dyDescent="0.35">
      <c r="A1986" t="s">
        <v>2114</v>
      </c>
      <c r="B1986" s="93">
        <v>5217223140838</v>
      </c>
      <c r="C1986" t="s">
        <v>129</v>
      </c>
      <c r="D1986" t="s">
        <v>130</v>
      </c>
      <c r="E1986">
        <v>1</v>
      </c>
      <c r="F1986">
        <v>1</v>
      </c>
      <c r="G1986">
        <v>1</v>
      </c>
      <c r="H1986"/>
      <c r="I1986">
        <v>1</v>
      </c>
      <c r="J1986" s="95">
        <v>45824.609722222223</v>
      </c>
      <c r="K1986">
        <v>1</v>
      </c>
      <c r="L1986" s="95">
        <v>45824.633333333331</v>
      </c>
    </row>
    <row r="1987" spans="1:12" x14ac:dyDescent="0.35">
      <c r="A1987" t="s">
        <v>2115</v>
      </c>
      <c r="B1987" s="93">
        <v>5214531596644</v>
      </c>
      <c r="C1987" t="s">
        <v>129</v>
      </c>
      <c r="D1987" t="s">
        <v>130</v>
      </c>
      <c r="E1987">
        <v>1</v>
      </c>
      <c r="F1987">
        <v>0</v>
      </c>
      <c r="G1987">
        <v>1</v>
      </c>
      <c r="H1987"/>
      <c r="I1987">
        <v>1</v>
      </c>
      <c r="J1987" s="95">
        <v>45824.713888888888</v>
      </c>
      <c r="K1987">
        <v>0</v>
      </c>
    </row>
    <row r="1988" spans="1:12" x14ac:dyDescent="0.35">
      <c r="A1988" t="s">
        <v>2116</v>
      </c>
      <c r="B1988" s="93">
        <v>5215539963125</v>
      </c>
      <c r="C1988" t="s">
        <v>129</v>
      </c>
      <c r="D1988" t="s">
        <v>130</v>
      </c>
      <c r="E1988">
        <v>0</v>
      </c>
      <c r="F1988">
        <v>0</v>
      </c>
      <c r="G1988">
        <v>0</v>
      </c>
      <c r="H1988" s="95">
        <v>45824.609722222223</v>
      </c>
      <c r="I1988">
        <v>0</v>
      </c>
      <c r="K1988">
        <v>0</v>
      </c>
    </row>
    <row r="1989" spans="1:12" x14ac:dyDescent="0.35">
      <c r="A1989" t="s">
        <v>2117</v>
      </c>
      <c r="B1989" s="93">
        <v>5214625090088</v>
      </c>
      <c r="C1989" t="s">
        <v>129</v>
      </c>
      <c r="D1989" t="s">
        <v>130</v>
      </c>
      <c r="E1989">
        <v>0</v>
      </c>
      <c r="F1989">
        <v>0</v>
      </c>
      <c r="G1989">
        <v>0</v>
      </c>
      <c r="H1989" s="95">
        <v>45824.601388888892</v>
      </c>
      <c r="I1989">
        <v>0</v>
      </c>
      <c r="K1989">
        <v>0</v>
      </c>
    </row>
    <row r="1990" spans="1:12" x14ac:dyDescent="0.35">
      <c r="A1990" t="s">
        <v>2118</v>
      </c>
      <c r="B1990" s="93">
        <v>5215555029503</v>
      </c>
      <c r="C1990" t="s">
        <v>129</v>
      </c>
      <c r="D1990" t="s">
        <v>130</v>
      </c>
      <c r="E1990">
        <v>0</v>
      </c>
      <c r="F1990">
        <v>0</v>
      </c>
      <c r="G1990">
        <v>0</v>
      </c>
      <c r="H1990" s="95">
        <v>45824.606249999997</v>
      </c>
      <c r="I1990">
        <v>0</v>
      </c>
      <c r="K1990">
        <v>0</v>
      </c>
    </row>
    <row r="1991" spans="1:12" x14ac:dyDescent="0.35">
      <c r="A1991" t="s">
        <v>2119</v>
      </c>
      <c r="B1991" s="93">
        <v>5215521093478</v>
      </c>
      <c r="C1991" t="s">
        <v>129</v>
      </c>
      <c r="D1991" t="s">
        <v>130</v>
      </c>
      <c r="E1991">
        <v>1</v>
      </c>
      <c r="F1991">
        <v>1</v>
      </c>
      <c r="G1991">
        <v>1</v>
      </c>
      <c r="H1991"/>
      <c r="I1991">
        <v>1</v>
      </c>
      <c r="J1991" s="95">
        <v>45824.602777777778</v>
      </c>
      <c r="K1991">
        <v>1</v>
      </c>
      <c r="L1991" s="95">
        <v>45824.648611111108</v>
      </c>
    </row>
    <row r="1992" spans="1:12" x14ac:dyDescent="0.35">
      <c r="A1992" t="s">
        <v>2120</v>
      </c>
      <c r="B1992" s="93">
        <v>5213221374416</v>
      </c>
      <c r="C1992" t="s">
        <v>129</v>
      </c>
      <c r="D1992" t="s">
        <v>130</v>
      </c>
      <c r="E1992">
        <v>1</v>
      </c>
      <c r="F1992">
        <v>0</v>
      </c>
      <c r="G1992">
        <v>1</v>
      </c>
      <c r="H1992"/>
      <c r="I1992">
        <v>1</v>
      </c>
      <c r="J1992" s="95">
        <v>45824.60833333333</v>
      </c>
      <c r="K1992">
        <v>0</v>
      </c>
    </row>
    <row r="1993" spans="1:12" x14ac:dyDescent="0.35">
      <c r="A1993" t="s">
        <v>2121</v>
      </c>
      <c r="B1993" s="93">
        <v>5217641176574</v>
      </c>
      <c r="C1993" t="s">
        <v>129</v>
      </c>
      <c r="D1993" t="s">
        <v>130</v>
      </c>
      <c r="E1993">
        <v>1</v>
      </c>
      <c r="F1993">
        <v>0</v>
      </c>
      <c r="G1993">
        <v>1</v>
      </c>
      <c r="H1993"/>
      <c r="I1993">
        <v>1</v>
      </c>
      <c r="J1993" s="95">
        <v>45824.62222222222</v>
      </c>
      <c r="K1993">
        <v>0</v>
      </c>
    </row>
    <row r="1994" spans="1:12" x14ac:dyDescent="0.35">
      <c r="A1994" t="s">
        <v>2122</v>
      </c>
      <c r="B1994" s="93">
        <v>5215513611875</v>
      </c>
      <c r="C1994" t="s">
        <v>129</v>
      </c>
      <c r="D1994" t="s">
        <v>130</v>
      </c>
      <c r="E1994">
        <v>0</v>
      </c>
      <c r="F1994">
        <v>0</v>
      </c>
      <c r="G1994">
        <v>0</v>
      </c>
      <c r="H1994" s="95">
        <v>45824.609722222223</v>
      </c>
      <c r="I1994">
        <v>0</v>
      </c>
      <c r="K1994">
        <v>0</v>
      </c>
    </row>
    <row r="1995" spans="1:12" x14ac:dyDescent="0.35">
      <c r="A1995" t="s">
        <v>2123</v>
      </c>
      <c r="B1995" s="93">
        <v>5217441290284</v>
      </c>
      <c r="C1995" t="s">
        <v>129</v>
      </c>
      <c r="D1995" t="s">
        <v>130</v>
      </c>
      <c r="E1995">
        <v>1</v>
      </c>
      <c r="F1995">
        <v>0</v>
      </c>
      <c r="G1995">
        <v>1</v>
      </c>
      <c r="H1995"/>
      <c r="I1995">
        <v>1</v>
      </c>
      <c r="J1995" s="95">
        <v>45824.60833333333</v>
      </c>
      <c r="K1995">
        <v>0</v>
      </c>
    </row>
    <row r="1996" spans="1:12" x14ac:dyDescent="0.35">
      <c r="A1996" t="s">
        <v>2124</v>
      </c>
      <c r="B1996" s="93">
        <v>5219381450841</v>
      </c>
      <c r="C1996" t="s">
        <v>129</v>
      </c>
      <c r="D1996" t="s">
        <v>130</v>
      </c>
      <c r="E1996">
        <v>1</v>
      </c>
      <c r="F1996">
        <v>1</v>
      </c>
      <c r="G1996">
        <v>1</v>
      </c>
      <c r="H1996"/>
      <c r="I1996">
        <v>1</v>
      </c>
      <c r="J1996" s="95">
        <v>45824.609722222223</v>
      </c>
      <c r="K1996">
        <v>1</v>
      </c>
      <c r="L1996" s="95">
        <v>45824.611111111109</v>
      </c>
    </row>
    <row r="1997" spans="1:12" x14ac:dyDescent="0.35">
      <c r="A1997" t="s">
        <v>2125</v>
      </c>
      <c r="B1997" s="93">
        <v>5219211055228</v>
      </c>
      <c r="C1997" t="s">
        <v>129</v>
      </c>
      <c r="D1997" t="s">
        <v>130</v>
      </c>
      <c r="E1997">
        <v>1</v>
      </c>
      <c r="F1997">
        <v>0</v>
      </c>
      <c r="G1997">
        <v>1</v>
      </c>
      <c r="H1997"/>
      <c r="I1997">
        <v>1</v>
      </c>
      <c r="J1997" s="95">
        <v>45824.893055555556</v>
      </c>
      <c r="K1997">
        <v>0</v>
      </c>
    </row>
    <row r="1998" spans="1:12" x14ac:dyDescent="0.35">
      <c r="A1998" t="s">
        <v>2126</v>
      </c>
      <c r="B1998" s="93">
        <v>5212727192835</v>
      </c>
      <c r="C1998" t="s">
        <v>129</v>
      </c>
      <c r="D1998" t="s">
        <v>130</v>
      </c>
      <c r="E1998">
        <v>0</v>
      </c>
      <c r="F1998">
        <v>0</v>
      </c>
      <c r="G1998">
        <v>0</v>
      </c>
      <c r="H1998" s="95">
        <v>45824.602777777778</v>
      </c>
      <c r="I1998">
        <v>0</v>
      </c>
      <c r="K1998">
        <v>0</v>
      </c>
    </row>
    <row r="1999" spans="1:12" x14ac:dyDescent="0.35">
      <c r="A1999" t="s">
        <v>2127</v>
      </c>
      <c r="B1999" s="93">
        <v>5219515448617</v>
      </c>
      <c r="C1999" t="s">
        <v>129</v>
      </c>
      <c r="D1999" t="s">
        <v>130</v>
      </c>
      <c r="E1999">
        <v>1</v>
      </c>
      <c r="F1999">
        <v>1</v>
      </c>
      <c r="G1999">
        <v>1</v>
      </c>
      <c r="H1999"/>
      <c r="I1999">
        <v>1</v>
      </c>
      <c r="J1999" s="95">
        <v>45824.605555555558</v>
      </c>
      <c r="K1999">
        <v>1</v>
      </c>
      <c r="L1999" s="95">
        <v>45824.875694444447</v>
      </c>
    </row>
    <row r="2000" spans="1:12" x14ac:dyDescent="0.35">
      <c r="A2000" t="s">
        <v>2128</v>
      </c>
      <c r="B2000" s="93">
        <v>5217295460428</v>
      </c>
      <c r="C2000" t="s">
        <v>129</v>
      </c>
      <c r="D2000" t="s">
        <v>130</v>
      </c>
      <c r="E2000">
        <v>1</v>
      </c>
      <c r="F2000">
        <v>1</v>
      </c>
      <c r="G2000">
        <v>1</v>
      </c>
      <c r="H2000"/>
      <c r="I2000">
        <v>1</v>
      </c>
      <c r="J2000" s="95">
        <v>45824.607638888891</v>
      </c>
      <c r="K2000">
        <v>1</v>
      </c>
      <c r="L2000" s="95">
        <v>45824.612500000003</v>
      </c>
    </row>
    <row r="2001" spans="1:12" x14ac:dyDescent="0.35">
      <c r="A2001" t="s">
        <v>2129</v>
      </c>
      <c r="B2001" s="93">
        <v>5215538756830</v>
      </c>
      <c r="C2001" t="s">
        <v>129</v>
      </c>
      <c r="D2001" t="s">
        <v>130</v>
      </c>
      <c r="E2001">
        <v>1</v>
      </c>
      <c r="F2001">
        <v>0</v>
      </c>
      <c r="G2001">
        <v>1</v>
      </c>
      <c r="H2001"/>
      <c r="I2001">
        <v>1</v>
      </c>
      <c r="J2001" s="95">
        <v>45824.604861111111</v>
      </c>
      <c r="K2001">
        <v>0</v>
      </c>
    </row>
    <row r="2002" spans="1:12" x14ac:dyDescent="0.35">
      <c r="A2002" t="s">
        <v>2130</v>
      </c>
      <c r="B2002" s="93">
        <v>5213121958596</v>
      </c>
      <c r="C2002" t="s">
        <v>129</v>
      </c>
      <c r="D2002" t="s">
        <v>130</v>
      </c>
      <c r="E2002">
        <v>1</v>
      </c>
      <c r="F2002">
        <v>0</v>
      </c>
      <c r="G2002">
        <v>1</v>
      </c>
      <c r="H2002"/>
      <c r="I2002">
        <v>1</v>
      </c>
      <c r="J2002" s="95">
        <v>45824.611805555556</v>
      </c>
      <c r="K2002">
        <v>0</v>
      </c>
    </row>
    <row r="2003" spans="1:12" x14ac:dyDescent="0.35">
      <c r="A2003" t="s">
        <v>2131</v>
      </c>
      <c r="B2003" s="93">
        <v>5219321084517</v>
      </c>
      <c r="C2003" t="s">
        <v>129</v>
      </c>
      <c r="D2003" t="s">
        <v>130</v>
      </c>
      <c r="E2003">
        <v>1</v>
      </c>
      <c r="F2003">
        <v>1</v>
      </c>
      <c r="G2003">
        <v>1</v>
      </c>
      <c r="H2003"/>
      <c r="I2003">
        <v>1</v>
      </c>
      <c r="J2003" s="95">
        <v>45824.611111111109</v>
      </c>
      <c r="K2003">
        <v>1</v>
      </c>
      <c r="L2003" s="95">
        <v>45824.626388888886</v>
      </c>
    </row>
    <row r="2004" spans="1:12" x14ac:dyDescent="0.35">
      <c r="A2004" t="s">
        <v>2132</v>
      </c>
      <c r="B2004" s="93">
        <v>5215510684791</v>
      </c>
      <c r="C2004" t="s">
        <v>129</v>
      </c>
      <c r="D2004" t="s">
        <v>130</v>
      </c>
      <c r="E2004">
        <v>1</v>
      </c>
      <c r="F2004">
        <v>0</v>
      </c>
      <c r="G2004">
        <v>1</v>
      </c>
      <c r="H2004"/>
      <c r="I2004">
        <v>1</v>
      </c>
      <c r="J2004" s="95">
        <v>45824.602083333331</v>
      </c>
      <c r="K2004">
        <v>0</v>
      </c>
    </row>
    <row r="2005" spans="1:12" x14ac:dyDescent="0.35">
      <c r="A2005" t="s">
        <v>2133</v>
      </c>
      <c r="B2005" s="93">
        <v>5214525011096</v>
      </c>
      <c r="C2005" t="s">
        <v>129</v>
      </c>
      <c r="D2005" t="s">
        <v>130</v>
      </c>
      <c r="E2005">
        <v>1</v>
      </c>
      <c r="F2005">
        <v>1</v>
      </c>
      <c r="G2005">
        <v>1</v>
      </c>
      <c r="H2005"/>
      <c r="I2005">
        <v>1</v>
      </c>
      <c r="J2005" s="95">
        <v>45824.602083333331</v>
      </c>
      <c r="K2005">
        <v>1</v>
      </c>
      <c r="L2005" s="95">
        <v>45824.602083333331</v>
      </c>
    </row>
    <row r="2006" spans="1:12" x14ac:dyDescent="0.35">
      <c r="A2006" t="s">
        <v>2134</v>
      </c>
      <c r="B2006" s="93">
        <v>5218180076620</v>
      </c>
      <c r="C2006" t="s">
        <v>129</v>
      </c>
      <c r="D2006" t="s">
        <v>130</v>
      </c>
      <c r="E2006">
        <v>0</v>
      </c>
      <c r="F2006">
        <v>0</v>
      </c>
      <c r="G2006">
        <v>0</v>
      </c>
      <c r="H2006" s="95">
        <v>45824.609027777777</v>
      </c>
      <c r="I2006">
        <v>0</v>
      </c>
      <c r="K2006">
        <v>0</v>
      </c>
    </row>
    <row r="2007" spans="1:12" x14ac:dyDescent="0.35">
      <c r="A2007" t="s">
        <v>2135</v>
      </c>
      <c r="B2007" s="93">
        <v>5218181795377</v>
      </c>
      <c r="C2007" t="s">
        <v>129</v>
      </c>
      <c r="D2007" t="s">
        <v>130</v>
      </c>
      <c r="E2007">
        <v>1</v>
      </c>
      <c r="F2007">
        <v>0</v>
      </c>
      <c r="G2007">
        <v>1</v>
      </c>
      <c r="H2007"/>
      <c r="I2007">
        <v>1</v>
      </c>
      <c r="J2007" s="95">
        <v>45824.606249999997</v>
      </c>
      <c r="K2007">
        <v>0</v>
      </c>
    </row>
    <row r="2008" spans="1:12" x14ac:dyDescent="0.35">
      <c r="A2008" t="s">
        <v>2136</v>
      </c>
      <c r="B2008" s="93">
        <v>5214422301772</v>
      </c>
      <c r="C2008" t="s">
        <v>129</v>
      </c>
      <c r="D2008" t="s">
        <v>130</v>
      </c>
      <c r="E2008">
        <v>1</v>
      </c>
      <c r="F2008">
        <v>1</v>
      </c>
      <c r="G2008">
        <v>1</v>
      </c>
      <c r="H2008"/>
      <c r="I2008">
        <v>1</v>
      </c>
      <c r="J2008" s="95">
        <v>45824.603472222225</v>
      </c>
      <c r="K2008">
        <v>1</v>
      </c>
      <c r="L2008" s="95">
        <v>45824.6875</v>
      </c>
    </row>
    <row r="2009" spans="1:12" x14ac:dyDescent="0.35">
      <c r="A2009" t="s">
        <v>2137</v>
      </c>
      <c r="B2009" s="93">
        <v>5216643689778</v>
      </c>
      <c r="C2009" t="s">
        <v>129</v>
      </c>
      <c r="D2009" t="s">
        <v>130</v>
      </c>
      <c r="E2009">
        <v>1</v>
      </c>
      <c r="F2009">
        <v>0</v>
      </c>
      <c r="G2009">
        <v>1</v>
      </c>
      <c r="H2009"/>
      <c r="I2009">
        <v>1</v>
      </c>
      <c r="J2009" s="95">
        <v>45824.606944444444</v>
      </c>
      <c r="K2009">
        <v>0</v>
      </c>
    </row>
    <row r="2010" spans="1:12" x14ac:dyDescent="0.35">
      <c r="A2010" t="s">
        <v>2138</v>
      </c>
      <c r="B2010" s="93">
        <v>5219999281416</v>
      </c>
      <c r="C2010" t="s">
        <v>129</v>
      </c>
      <c r="D2010" t="s">
        <v>130</v>
      </c>
      <c r="E2010">
        <v>0</v>
      </c>
      <c r="F2010">
        <v>0</v>
      </c>
      <c r="G2010">
        <v>0</v>
      </c>
      <c r="H2010" s="95">
        <v>45824.605555555558</v>
      </c>
      <c r="I2010">
        <v>0</v>
      </c>
      <c r="K2010">
        <v>0</v>
      </c>
    </row>
    <row r="2011" spans="1:12" x14ac:dyDescent="0.35">
      <c r="A2011" t="s">
        <v>2139</v>
      </c>
      <c r="B2011" s="93">
        <v>5219621900854</v>
      </c>
      <c r="C2011" t="s">
        <v>129</v>
      </c>
      <c r="D2011" t="s">
        <v>130</v>
      </c>
      <c r="E2011">
        <v>0</v>
      </c>
      <c r="F2011">
        <v>0</v>
      </c>
      <c r="G2011">
        <v>0</v>
      </c>
      <c r="H2011" s="95">
        <v>45824.606944444444</v>
      </c>
      <c r="I2011">
        <v>0</v>
      </c>
      <c r="K2011">
        <v>0</v>
      </c>
    </row>
    <row r="2012" spans="1:12" x14ac:dyDescent="0.35">
      <c r="A2012" t="s">
        <v>2140</v>
      </c>
      <c r="B2012" s="93">
        <v>5215578363146</v>
      </c>
      <c r="C2012" t="s">
        <v>129</v>
      </c>
      <c r="D2012" t="s">
        <v>130</v>
      </c>
      <c r="E2012">
        <v>0</v>
      </c>
      <c r="F2012">
        <v>0</v>
      </c>
      <c r="G2012">
        <v>0</v>
      </c>
      <c r="H2012" s="95">
        <v>45824.607638888891</v>
      </c>
      <c r="I2012">
        <v>0</v>
      </c>
      <c r="K2012">
        <v>0</v>
      </c>
    </row>
    <row r="2013" spans="1:12" x14ac:dyDescent="0.35">
      <c r="A2013" t="s">
        <v>2141</v>
      </c>
      <c r="B2013" s="93">
        <v>5215544714401</v>
      </c>
      <c r="C2013" t="s">
        <v>129</v>
      </c>
      <c r="D2013" t="s">
        <v>130</v>
      </c>
      <c r="E2013">
        <v>1</v>
      </c>
      <c r="F2013">
        <v>1</v>
      </c>
      <c r="G2013">
        <v>1</v>
      </c>
      <c r="H2013"/>
      <c r="I2013">
        <v>1</v>
      </c>
      <c r="J2013" s="95">
        <v>45824.604166666664</v>
      </c>
      <c r="K2013">
        <v>1</v>
      </c>
      <c r="L2013" s="95">
        <v>45824.635416666664</v>
      </c>
    </row>
    <row r="2014" spans="1:12" x14ac:dyDescent="0.35">
      <c r="A2014" t="s">
        <v>2142</v>
      </c>
      <c r="B2014" s="93">
        <v>5213314317260</v>
      </c>
      <c r="C2014" t="s">
        <v>129</v>
      </c>
      <c r="D2014" t="s">
        <v>130</v>
      </c>
      <c r="E2014">
        <v>1</v>
      </c>
      <c r="F2014">
        <v>0</v>
      </c>
      <c r="G2014">
        <v>1</v>
      </c>
      <c r="H2014"/>
      <c r="I2014">
        <v>1</v>
      </c>
      <c r="J2014" s="95">
        <v>45824.602083333331</v>
      </c>
      <c r="K2014">
        <v>0</v>
      </c>
    </row>
    <row r="2015" spans="1:12" x14ac:dyDescent="0.35">
      <c r="A2015" t="s">
        <v>2143</v>
      </c>
      <c r="B2015" s="93">
        <v>5216361221059</v>
      </c>
      <c r="C2015" t="s">
        <v>129</v>
      </c>
      <c r="D2015" t="s">
        <v>130</v>
      </c>
      <c r="E2015">
        <v>1</v>
      </c>
      <c r="F2015">
        <v>1</v>
      </c>
      <c r="G2015">
        <v>1</v>
      </c>
      <c r="H2015"/>
      <c r="I2015">
        <v>1</v>
      </c>
      <c r="J2015" s="95">
        <v>45824.603472222225</v>
      </c>
      <c r="K2015">
        <v>1</v>
      </c>
      <c r="L2015" s="95">
        <v>45824.636111111111</v>
      </c>
    </row>
    <row r="2016" spans="1:12" x14ac:dyDescent="0.35">
      <c r="A2016" t="s">
        <v>2144</v>
      </c>
      <c r="B2016" s="93">
        <v>5218114952109</v>
      </c>
      <c r="C2016" t="s">
        <v>129</v>
      </c>
      <c r="D2016" t="s">
        <v>130</v>
      </c>
      <c r="E2016">
        <v>1</v>
      </c>
      <c r="F2016">
        <v>1</v>
      </c>
      <c r="G2016">
        <v>1</v>
      </c>
      <c r="H2016"/>
      <c r="I2016">
        <v>1</v>
      </c>
      <c r="J2016" s="95">
        <v>45824.604861111111</v>
      </c>
      <c r="K2016">
        <v>1</v>
      </c>
      <c r="L2016" s="95">
        <v>45824.67291666667</v>
      </c>
    </row>
    <row r="2017" spans="1:12" x14ac:dyDescent="0.35">
      <c r="A2017" t="s">
        <v>2145</v>
      </c>
      <c r="B2017" s="93">
        <v>5216391001376</v>
      </c>
      <c r="C2017" t="s">
        <v>129</v>
      </c>
      <c r="D2017" t="s">
        <v>130</v>
      </c>
      <c r="E2017">
        <v>1</v>
      </c>
      <c r="F2017">
        <v>0</v>
      </c>
      <c r="G2017">
        <v>1</v>
      </c>
      <c r="H2017"/>
      <c r="I2017">
        <v>1</v>
      </c>
      <c r="J2017" s="95">
        <v>45824.602083333331</v>
      </c>
      <c r="K2017">
        <v>0</v>
      </c>
    </row>
    <row r="2018" spans="1:12" x14ac:dyDescent="0.35">
      <c r="A2018" t="s">
        <v>2146</v>
      </c>
      <c r="B2018" s="93">
        <v>5214421523542</v>
      </c>
      <c r="C2018" t="s">
        <v>129</v>
      </c>
      <c r="D2018" t="s">
        <v>130</v>
      </c>
      <c r="E2018">
        <v>1</v>
      </c>
      <c r="F2018">
        <v>0</v>
      </c>
      <c r="G2018">
        <v>1</v>
      </c>
      <c r="H2018"/>
      <c r="I2018">
        <v>1</v>
      </c>
      <c r="J2018" s="95">
        <v>45824.601388888892</v>
      </c>
      <c r="K2018">
        <v>0</v>
      </c>
    </row>
    <row r="2019" spans="1:12" x14ac:dyDescent="0.35">
      <c r="A2019" t="s">
        <v>2147</v>
      </c>
      <c r="B2019" s="93">
        <v>5213125938403</v>
      </c>
      <c r="C2019" t="s">
        <v>129</v>
      </c>
      <c r="D2019" t="s">
        <v>130</v>
      </c>
      <c r="E2019">
        <v>1</v>
      </c>
      <c r="F2019">
        <v>1</v>
      </c>
      <c r="G2019">
        <v>1</v>
      </c>
      <c r="H2019"/>
      <c r="I2019">
        <v>1</v>
      </c>
      <c r="J2019" s="95">
        <v>45824.606249999997</v>
      </c>
      <c r="K2019">
        <v>1</v>
      </c>
      <c r="L2019" s="95">
        <v>45824.61041666667</v>
      </c>
    </row>
    <row r="2020" spans="1:12" x14ac:dyDescent="0.35">
      <c r="A2020" t="s">
        <v>2148</v>
      </c>
      <c r="B2020" s="93">
        <v>5215541306316</v>
      </c>
      <c r="C2020" t="s">
        <v>129</v>
      </c>
      <c r="D2020" t="s">
        <v>130</v>
      </c>
      <c r="E2020">
        <v>1</v>
      </c>
      <c r="F2020">
        <v>0</v>
      </c>
      <c r="G2020">
        <v>1</v>
      </c>
      <c r="H2020"/>
      <c r="I2020">
        <v>1</v>
      </c>
      <c r="J2020" s="95">
        <v>45824.602083333331</v>
      </c>
      <c r="K2020">
        <v>0</v>
      </c>
    </row>
    <row r="2021" spans="1:12" x14ac:dyDescent="0.35">
      <c r="A2021" t="s">
        <v>2149</v>
      </c>
      <c r="B2021" s="93">
        <v>5216181001688</v>
      </c>
      <c r="C2021" t="s">
        <v>129</v>
      </c>
      <c r="D2021" t="s">
        <v>130</v>
      </c>
      <c r="E2021">
        <v>1</v>
      </c>
      <c r="F2021">
        <v>0</v>
      </c>
      <c r="G2021">
        <v>1</v>
      </c>
      <c r="H2021"/>
      <c r="I2021">
        <v>1</v>
      </c>
      <c r="J2021" s="95">
        <v>45824.603472222225</v>
      </c>
      <c r="K2021">
        <v>0</v>
      </c>
    </row>
    <row r="2022" spans="1:12" x14ac:dyDescent="0.35">
      <c r="A2022" t="s">
        <v>2150</v>
      </c>
      <c r="B2022" s="93">
        <v>5214432135567</v>
      </c>
      <c r="C2022" t="s">
        <v>129</v>
      </c>
      <c r="D2022" t="s">
        <v>130</v>
      </c>
      <c r="E2022">
        <v>1</v>
      </c>
      <c r="F2022">
        <v>0</v>
      </c>
      <c r="G2022">
        <v>1</v>
      </c>
      <c r="H2022"/>
      <c r="I2022">
        <v>1</v>
      </c>
      <c r="J2022" s="95">
        <v>45824.601388888892</v>
      </c>
      <c r="K2022">
        <v>0</v>
      </c>
    </row>
    <row r="2023" spans="1:12" x14ac:dyDescent="0.35">
      <c r="A2023" t="s">
        <v>2151</v>
      </c>
      <c r="B2023" s="93">
        <v>5213111227641</v>
      </c>
      <c r="C2023" t="s">
        <v>129</v>
      </c>
      <c r="D2023" t="s">
        <v>130</v>
      </c>
      <c r="E2023">
        <v>1</v>
      </c>
      <c r="F2023">
        <v>0</v>
      </c>
      <c r="G2023">
        <v>1</v>
      </c>
      <c r="H2023"/>
      <c r="I2023">
        <v>1</v>
      </c>
      <c r="J2023" s="95">
        <v>45824.604861111111</v>
      </c>
      <c r="K2023">
        <v>0</v>
      </c>
    </row>
    <row r="2024" spans="1:12" x14ac:dyDescent="0.35">
      <c r="A2024" t="s">
        <v>2152</v>
      </c>
      <c r="B2024" s="93">
        <v>5217474990493</v>
      </c>
      <c r="C2024" t="s">
        <v>129</v>
      </c>
      <c r="D2024" t="s">
        <v>130</v>
      </c>
      <c r="E2024">
        <v>1</v>
      </c>
      <c r="F2024">
        <v>0</v>
      </c>
      <c r="G2024">
        <v>1</v>
      </c>
      <c r="H2024"/>
      <c r="I2024">
        <v>1</v>
      </c>
      <c r="J2024" s="95">
        <v>45824.604166666664</v>
      </c>
      <c r="K2024">
        <v>0</v>
      </c>
    </row>
    <row r="2025" spans="1:12" x14ac:dyDescent="0.35">
      <c r="A2025" t="s">
        <v>2153</v>
      </c>
      <c r="B2025" s="93">
        <v>5215554142979</v>
      </c>
      <c r="C2025" t="s">
        <v>129</v>
      </c>
      <c r="D2025" t="s">
        <v>130</v>
      </c>
      <c r="E2025">
        <v>1</v>
      </c>
      <c r="F2025">
        <v>0</v>
      </c>
      <c r="G2025">
        <v>1</v>
      </c>
      <c r="H2025"/>
      <c r="I2025">
        <v>1</v>
      </c>
      <c r="J2025" s="95">
        <v>45824.609027777777</v>
      </c>
      <c r="K2025">
        <v>0</v>
      </c>
    </row>
    <row r="2026" spans="1:12" x14ac:dyDescent="0.35">
      <c r="A2026" t="s">
        <v>2154</v>
      </c>
      <c r="B2026" s="93">
        <v>5212461115088</v>
      </c>
      <c r="C2026" t="s">
        <v>129</v>
      </c>
      <c r="D2026" t="s">
        <v>130</v>
      </c>
      <c r="E2026">
        <v>1</v>
      </c>
      <c r="F2026">
        <v>1</v>
      </c>
      <c r="G2026">
        <v>1</v>
      </c>
      <c r="H2026"/>
      <c r="I2026">
        <v>1</v>
      </c>
      <c r="J2026" s="95">
        <v>45824.605555555558</v>
      </c>
      <c r="K2026">
        <v>1</v>
      </c>
      <c r="L2026" s="95">
        <v>45824.61041666667</v>
      </c>
    </row>
    <row r="2027" spans="1:12" x14ac:dyDescent="0.35">
      <c r="A2027" t="s">
        <v>2155</v>
      </c>
      <c r="B2027" s="93">
        <v>5219621445116</v>
      </c>
      <c r="C2027" t="s">
        <v>129</v>
      </c>
      <c r="D2027" t="s">
        <v>130</v>
      </c>
      <c r="E2027">
        <v>1</v>
      </c>
      <c r="F2027">
        <v>0</v>
      </c>
      <c r="G2027">
        <v>1</v>
      </c>
      <c r="H2027"/>
      <c r="I2027">
        <v>1</v>
      </c>
      <c r="J2027" s="95">
        <v>45824.603472222225</v>
      </c>
      <c r="K2027">
        <v>0</v>
      </c>
    </row>
    <row r="2028" spans="1:12" x14ac:dyDescent="0.35">
      <c r="A2028" t="s">
        <v>2156</v>
      </c>
      <c r="B2028" s="93">
        <v>5214341277974</v>
      </c>
      <c r="C2028" t="s">
        <v>129</v>
      </c>
      <c r="D2028" t="s">
        <v>130</v>
      </c>
      <c r="E2028">
        <v>1</v>
      </c>
      <c r="F2028">
        <v>0</v>
      </c>
      <c r="G2028">
        <v>1</v>
      </c>
      <c r="H2028"/>
      <c r="I2028">
        <v>1</v>
      </c>
      <c r="J2028" s="95">
        <v>45824.604861111111</v>
      </c>
      <c r="K2028">
        <v>0</v>
      </c>
    </row>
    <row r="2029" spans="1:12" x14ac:dyDescent="0.35">
      <c r="A2029" t="s">
        <v>2157</v>
      </c>
      <c r="B2029" s="93">
        <v>5215540077490</v>
      </c>
      <c r="C2029" t="s">
        <v>129</v>
      </c>
      <c r="D2029" t="s">
        <v>130</v>
      </c>
      <c r="E2029">
        <v>1</v>
      </c>
      <c r="F2029">
        <v>1</v>
      </c>
      <c r="G2029">
        <v>1</v>
      </c>
      <c r="H2029"/>
      <c r="I2029">
        <v>1</v>
      </c>
      <c r="J2029" s="95">
        <v>45824.620833333334</v>
      </c>
      <c r="K2029">
        <v>1</v>
      </c>
      <c r="L2029" s="95">
        <v>45824.621527777781</v>
      </c>
    </row>
    <row r="2030" spans="1:12" x14ac:dyDescent="0.35">
      <c r="A2030" t="s">
        <v>2158</v>
      </c>
      <c r="B2030" s="93">
        <v>5218671008990</v>
      </c>
      <c r="C2030" t="s">
        <v>129</v>
      </c>
      <c r="D2030" t="s">
        <v>130</v>
      </c>
      <c r="E2030">
        <v>1</v>
      </c>
      <c r="F2030">
        <v>1</v>
      </c>
      <c r="G2030">
        <v>1</v>
      </c>
      <c r="H2030"/>
      <c r="I2030">
        <v>1</v>
      </c>
      <c r="J2030" s="95">
        <v>45824.604166666664</v>
      </c>
      <c r="K2030">
        <v>1</v>
      </c>
      <c r="L2030" s="95">
        <v>45824.816666666666</v>
      </c>
    </row>
    <row r="2031" spans="1:12" x14ac:dyDescent="0.35">
      <c r="A2031" t="s">
        <v>2159</v>
      </c>
      <c r="B2031" s="93">
        <v>5216865693622</v>
      </c>
      <c r="C2031" t="s">
        <v>129</v>
      </c>
      <c r="D2031" t="s">
        <v>130</v>
      </c>
      <c r="E2031">
        <v>0</v>
      </c>
      <c r="F2031">
        <v>0</v>
      </c>
      <c r="G2031">
        <v>0</v>
      </c>
      <c r="H2031" s="95">
        <v>45824.609027777777</v>
      </c>
      <c r="I2031">
        <v>0</v>
      </c>
      <c r="K2031">
        <v>0</v>
      </c>
    </row>
    <row r="2032" spans="1:12" x14ac:dyDescent="0.35">
      <c r="A2032" t="s">
        <v>2160</v>
      </c>
      <c r="B2032" s="93">
        <v>5216622560382</v>
      </c>
      <c r="C2032" t="s">
        <v>129</v>
      </c>
      <c r="D2032" t="s">
        <v>130</v>
      </c>
      <c r="E2032">
        <v>1</v>
      </c>
      <c r="F2032">
        <v>1</v>
      </c>
      <c r="G2032">
        <v>1</v>
      </c>
      <c r="H2032"/>
      <c r="I2032">
        <v>1</v>
      </c>
      <c r="J2032" s="95">
        <v>45824.60833333333</v>
      </c>
      <c r="K2032">
        <v>1</v>
      </c>
      <c r="L2032" s="95">
        <v>45824.852083333331</v>
      </c>
    </row>
    <row r="2033" spans="1:12" x14ac:dyDescent="0.35">
      <c r="A2033" t="s">
        <v>2161</v>
      </c>
      <c r="B2033" s="93">
        <v>5215550559446</v>
      </c>
      <c r="C2033" t="s">
        <v>129</v>
      </c>
      <c r="D2033" t="s">
        <v>130</v>
      </c>
      <c r="E2033">
        <v>0</v>
      </c>
      <c r="F2033">
        <v>0</v>
      </c>
      <c r="G2033">
        <v>0</v>
      </c>
      <c r="H2033" s="95">
        <v>45824.607638888891</v>
      </c>
      <c r="I2033">
        <v>0</v>
      </c>
      <c r="K2033">
        <v>0</v>
      </c>
    </row>
    <row r="2034" spans="1:12" x14ac:dyDescent="0.35">
      <c r="A2034" t="s">
        <v>2162</v>
      </c>
      <c r="B2034" s="93">
        <v>5217226713387</v>
      </c>
      <c r="C2034" t="s">
        <v>129</v>
      </c>
      <c r="D2034" t="s">
        <v>130</v>
      </c>
      <c r="E2034">
        <v>1</v>
      </c>
      <c r="F2034">
        <v>1</v>
      </c>
      <c r="G2034">
        <v>1</v>
      </c>
      <c r="H2034"/>
      <c r="I2034">
        <v>1</v>
      </c>
      <c r="J2034" s="95">
        <v>45824.688194444447</v>
      </c>
      <c r="K2034">
        <v>1</v>
      </c>
      <c r="L2034" s="95">
        <v>45824.688888888886</v>
      </c>
    </row>
    <row r="2035" spans="1:12" x14ac:dyDescent="0.35">
      <c r="A2035" t="s">
        <v>2163</v>
      </c>
      <c r="B2035" s="93">
        <v>5216672530449</v>
      </c>
      <c r="C2035" t="s">
        <v>129</v>
      </c>
      <c r="D2035" t="s">
        <v>130</v>
      </c>
      <c r="E2035">
        <v>1</v>
      </c>
      <c r="F2035">
        <v>0</v>
      </c>
      <c r="G2035">
        <v>1</v>
      </c>
      <c r="H2035"/>
      <c r="I2035">
        <v>1</v>
      </c>
      <c r="J2035" s="95">
        <v>45824.605555555558</v>
      </c>
      <c r="K2035">
        <v>0</v>
      </c>
    </row>
    <row r="2036" spans="1:12" x14ac:dyDescent="0.35">
      <c r="A2036" t="s">
        <v>2164</v>
      </c>
      <c r="B2036" s="93">
        <v>5212223242392</v>
      </c>
      <c r="C2036" t="s">
        <v>129</v>
      </c>
      <c r="D2036" t="s">
        <v>130</v>
      </c>
      <c r="E2036">
        <v>0</v>
      </c>
      <c r="F2036">
        <v>0</v>
      </c>
      <c r="G2036">
        <v>0</v>
      </c>
      <c r="H2036" s="95">
        <v>45824.606944444444</v>
      </c>
      <c r="I2036">
        <v>0</v>
      </c>
      <c r="K2036">
        <v>0</v>
      </c>
    </row>
    <row r="2037" spans="1:12" x14ac:dyDescent="0.35">
      <c r="A2037" t="s">
        <v>2165</v>
      </c>
      <c r="B2037" s="93">
        <v>5215584079707</v>
      </c>
      <c r="C2037" t="s">
        <v>129</v>
      </c>
      <c r="D2037" t="s">
        <v>130</v>
      </c>
      <c r="E2037">
        <v>1</v>
      </c>
      <c r="F2037">
        <v>1</v>
      </c>
      <c r="G2037">
        <v>1</v>
      </c>
      <c r="H2037"/>
      <c r="I2037">
        <v>1</v>
      </c>
      <c r="J2037" s="95">
        <v>45824.603472222225</v>
      </c>
      <c r="K2037">
        <v>1</v>
      </c>
      <c r="L2037" s="95">
        <v>45824.635416666664</v>
      </c>
    </row>
    <row r="2038" spans="1:12" x14ac:dyDescent="0.35">
      <c r="A2038" t="s">
        <v>2166</v>
      </c>
      <c r="B2038" s="93">
        <v>5212321431441</v>
      </c>
      <c r="C2038" t="s">
        <v>129</v>
      </c>
      <c r="D2038" t="s">
        <v>130</v>
      </c>
      <c r="E2038">
        <v>1</v>
      </c>
      <c r="F2038">
        <v>1</v>
      </c>
      <c r="G2038">
        <v>1</v>
      </c>
      <c r="H2038"/>
      <c r="I2038">
        <v>1</v>
      </c>
      <c r="J2038" s="95">
        <v>45824.604166666664</v>
      </c>
      <c r="K2038">
        <v>1</v>
      </c>
      <c r="L2038" s="95">
        <v>45824.604861111111</v>
      </c>
    </row>
    <row r="2039" spans="1:12" x14ac:dyDescent="0.35">
      <c r="A2039" t="s">
        <v>2167</v>
      </c>
      <c r="B2039" s="93">
        <v>5213511217684</v>
      </c>
      <c r="C2039" t="s">
        <v>129</v>
      </c>
      <c r="D2039" t="s">
        <v>130</v>
      </c>
      <c r="E2039">
        <v>1</v>
      </c>
      <c r="F2039">
        <v>0</v>
      </c>
      <c r="G2039">
        <v>1</v>
      </c>
      <c r="H2039"/>
      <c r="I2039">
        <v>1</v>
      </c>
      <c r="J2039" s="95">
        <v>45824.604166666664</v>
      </c>
      <c r="K2039">
        <v>0</v>
      </c>
    </row>
    <row r="2040" spans="1:12" x14ac:dyDescent="0.35">
      <c r="A2040" t="s">
        <v>2168</v>
      </c>
      <c r="B2040" s="93">
        <v>5212731024191</v>
      </c>
      <c r="C2040" t="s">
        <v>129</v>
      </c>
      <c r="D2040" t="s">
        <v>130</v>
      </c>
      <c r="E2040">
        <v>1</v>
      </c>
      <c r="F2040">
        <v>1</v>
      </c>
      <c r="G2040">
        <v>1</v>
      </c>
      <c r="H2040"/>
      <c r="I2040">
        <v>1</v>
      </c>
      <c r="J2040" s="95">
        <v>45824.609027777777</v>
      </c>
      <c r="K2040">
        <v>1</v>
      </c>
      <c r="L2040" s="95">
        <v>45824.613888888889</v>
      </c>
    </row>
    <row r="2041" spans="1:12" x14ac:dyDescent="0.35">
      <c r="A2041" t="s">
        <v>2169</v>
      </c>
      <c r="B2041" s="93">
        <v>5213334496310</v>
      </c>
      <c r="C2041" t="s">
        <v>129</v>
      </c>
      <c r="D2041" t="s">
        <v>130</v>
      </c>
      <c r="E2041">
        <v>0</v>
      </c>
      <c r="F2041">
        <v>0</v>
      </c>
      <c r="G2041">
        <v>0</v>
      </c>
      <c r="H2041" s="95">
        <v>45824.601388888892</v>
      </c>
      <c r="I2041">
        <v>0</v>
      </c>
      <c r="K2041">
        <v>0</v>
      </c>
    </row>
    <row r="2042" spans="1:12" x14ac:dyDescent="0.35">
      <c r="A2042" t="s">
        <v>2170</v>
      </c>
      <c r="B2042" s="93">
        <v>5215540763835</v>
      </c>
      <c r="C2042" t="s">
        <v>129</v>
      </c>
      <c r="D2042" t="s">
        <v>130</v>
      </c>
      <c r="E2042">
        <v>1</v>
      </c>
      <c r="F2042">
        <v>0</v>
      </c>
      <c r="G2042">
        <v>1</v>
      </c>
      <c r="H2042"/>
      <c r="I2042">
        <v>1</v>
      </c>
      <c r="J2042" s="95">
        <v>45824.602777777778</v>
      </c>
      <c r="K2042">
        <v>0</v>
      </c>
    </row>
    <row r="2043" spans="1:12" x14ac:dyDescent="0.35">
      <c r="A2043" t="s">
        <v>2171</v>
      </c>
      <c r="B2043" s="93">
        <v>5218120298613</v>
      </c>
      <c r="C2043" t="s">
        <v>129</v>
      </c>
      <c r="D2043" t="s">
        <v>130</v>
      </c>
      <c r="E2043">
        <v>1</v>
      </c>
      <c r="F2043">
        <v>1</v>
      </c>
      <c r="G2043">
        <v>1</v>
      </c>
      <c r="H2043"/>
      <c r="I2043">
        <v>1</v>
      </c>
      <c r="J2043" s="95">
        <v>45824.602083333331</v>
      </c>
      <c r="K2043">
        <v>1</v>
      </c>
      <c r="L2043" s="95">
        <v>45826.425694444442</v>
      </c>
    </row>
    <row r="2044" spans="1:12" x14ac:dyDescent="0.35">
      <c r="A2044" t="s">
        <v>2172</v>
      </c>
      <c r="B2044" s="93">
        <v>5215529571420</v>
      </c>
      <c r="C2044" t="s">
        <v>129</v>
      </c>
      <c r="D2044" t="s">
        <v>130</v>
      </c>
      <c r="E2044">
        <v>1</v>
      </c>
      <c r="F2044">
        <v>1</v>
      </c>
      <c r="G2044">
        <v>1</v>
      </c>
      <c r="H2044"/>
      <c r="I2044">
        <v>1</v>
      </c>
      <c r="J2044" s="95">
        <v>45824.609027777777</v>
      </c>
      <c r="K2044">
        <v>1</v>
      </c>
      <c r="L2044" s="95">
        <v>45824.785416666666</v>
      </c>
    </row>
    <row r="2045" spans="1:12" x14ac:dyDescent="0.35">
      <c r="A2045" t="s">
        <v>2173</v>
      </c>
      <c r="B2045" s="93">
        <v>5217226743298</v>
      </c>
      <c r="C2045" t="s">
        <v>129</v>
      </c>
      <c r="D2045" t="s">
        <v>130</v>
      </c>
      <c r="E2045">
        <v>1</v>
      </c>
      <c r="F2045">
        <v>0</v>
      </c>
      <c r="G2045">
        <v>1</v>
      </c>
      <c r="H2045"/>
      <c r="I2045">
        <v>1</v>
      </c>
      <c r="J2045" s="95">
        <v>45824.61041666667</v>
      </c>
      <c r="K2045">
        <v>0</v>
      </c>
    </row>
    <row r="2046" spans="1:12" x14ac:dyDescent="0.35">
      <c r="A2046" t="s">
        <v>2174</v>
      </c>
      <c r="B2046" s="93">
        <v>5214616195654</v>
      </c>
      <c r="C2046" t="s">
        <v>129</v>
      </c>
      <c r="D2046" t="s">
        <v>130</v>
      </c>
      <c r="E2046">
        <v>0</v>
      </c>
      <c r="F2046">
        <v>0</v>
      </c>
      <c r="G2046">
        <v>0</v>
      </c>
      <c r="H2046" s="95">
        <v>45824.609722222223</v>
      </c>
      <c r="I2046">
        <v>0</v>
      </c>
      <c r="K2046">
        <v>0</v>
      </c>
    </row>
    <row r="2047" spans="1:12" x14ac:dyDescent="0.35">
      <c r="A2047" t="s">
        <v>2175</v>
      </c>
      <c r="B2047" s="93">
        <v>5215518032568</v>
      </c>
      <c r="C2047" t="s">
        <v>129</v>
      </c>
      <c r="D2047" t="s">
        <v>130</v>
      </c>
      <c r="E2047">
        <v>1</v>
      </c>
      <c r="F2047">
        <v>0</v>
      </c>
      <c r="G2047">
        <v>1</v>
      </c>
      <c r="H2047"/>
      <c r="I2047">
        <v>1</v>
      </c>
      <c r="J2047" s="95">
        <v>45824.602777777778</v>
      </c>
      <c r="K2047">
        <v>0</v>
      </c>
    </row>
    <row r="2048" spans="1:12" x14ac:dyDescent="0.35">
      <c r="A2048" t="s">
        <v>2176</v>
      </c>
      <c r="B2048" s="93">
        <v>5216562783565</v>
      </c>
      <c r="C2048" t="s">
        <v>129</v>
      </c>
      <c r="D2048" t="s">
        <v>130</v>
      </c>
      <c r="E2048">
        <v>1</v>
      </c>
      <c r="F2048">
        <v>1</v>
      </c>
      <c r="G2048">
        <v>1</v>
      </c>
      <c r="H2048"/>
      <c r="I2048">
        <v>1</v>
      </c>
      <c r="J2048" s="95">
        <v>45824.60833333333</v>
      </c>
      <c r="K2048">
        <v>1</v>
      </c>
      <c r="L2048" s="95">
        <v>45824.927083333336</v>
      </c>
    </row>
    <row r="2049" spans="1:12" x14ac:dyDescent="0.35">
      <c r="A2049" t="s">
        <v>2177</v>
      </c>
      <c r="B2049" s="93">
        <v>5215528839593</v>
      </c>
      <c r="C2049" t="s">
        <v>129</v>
      </c>
      <c r="D2049" t="s">
        <v>130</v>
      </c>
      <c r="E2049">
        <v>1</v>
      </c>
      <c r="F2049">
        <v>1</v>
      </c>
      <c r="G2049">
        <v>1</v>
      </c>
      <c r="H2049"/>
      <c r="I2049">
        <v>1</v>
      </c>
      <c r="J2049" s="95">
        <v>45824.636111111111</v>
      </c>
      <c r="K2049">
        <v>1</v>
      </c>
      <c r="L2049" s="95">
        <v>45824.67291666667</v>
      </c>
    </row>
    <row r="2050" spans="1:12" x14ac:dyDescent="0.35">
      <c r="A2050" t="s">
        <v>2178</v>
      </c>
      <c r="B2050" s="93">
        <v>5219721075234</v>
      </c>
      <c r="C2050" t="s">
        <v>129</v>
      </c>
      <c r="D2050" t="s">
        <v>130</v>
      </c>
      <c r="E2050">
        <v>1</v>
      </c>
      <c r="F2050">
        <v>1</v>
      </c>
      <c r="G2050">
        <v>1</v>
      </c>
      <c r="H2050"/>
      <c r="I2050">
        <v>1</v>
      </c>
      <c r="J2050" s="95">
        <v>45824.604861111111</v>
      </c>
      <c r="K2050">
        <v>1</v>
      </c>
      <c r="L2050" s="95">
        <v>45824.768750000003</v>
      </c>
    </row>
    <row r="2051" spans="1:12" x14ac:dyDescent="0.35">
      <c r="A2051" t="s">
        <v>2179</v>
      </c>
      <c r="B2051" s="93">
        <v>5216748615012</v>
      </c>
      <c r="C2051" t="s">
        <v>129</v>
      </c>
      <c r="D2051" t="s">
        <v>130</v>
      </c>
      <c r="E2051">
        <v>1</v>
      </c>
      <c r="F2051">
        <v>0</v>
      </c>
      <c r="G2051">
        <v>1</v>
      </c>
      <c r="H2051"/>
      <c r="I2051">
        <v>1</v>
      </c>
      <c r="J2051" s="95">
        <v>45824.607638888891</v>
      </c>
      <c r="K2051">
        <v>0</v>
      </c>
    </row>
    <row r="2052" spans="1:12" x14ac:dyDescent="0.35">
      <c r="A2052" t="s">
        <v>2180</v>
      </c>
      <c r="B2052" s="93">
        <v>5215552643910</v>
      </c>
      <c r="C2052" t="s">
        <v>129</v>
      </c>
      <c r="D2052" t="s">
        <v>130</v>
      </c>
      <c r="E2052">
        <v>0</v>
      </c>
      <c r="F2052">
        <v>0</v>
      </c>
      <c r="G2052">
        <v>0</v>
      </c>
      <c r="H2052" s="95">
        <v>45824.607638888891</v>
      </c>
      <c r="I2052">
        <v>0</v>
      </c>
      <c r="K2052">
        <v>0</v>
      </c>
    </row>
    <row r="2053" spans="1:12" x14ac:dyDescent="0.35">
      <c r="A2053" t="s">
        <v>2181</v>
      </c>
      <c r="B2053" s="93">
        <v>5214646553343</v>
      </c>
      <c r="C2053" t="s">
        <v>129</v>
      </c>
      <c r="D2053" t="s">
        <v>130</v>
      </c>
      <c r="E2053">
        <v>1</v>
      </c>
      <c r="F2053">
        <v>1</v>
      </c>
      <c r="G2053">
        <v>1</v>
      </c>
      <c r="H2053"/>
      <c r="I2053">
        <v>1</v>
      </c>
      <c r="J2053" s="95">
        <v>45824.606944444444</v>
      </c>
      <c r="K2053">
        <v>1</v>
      </c>
      <c r="L2053" s="95">
        <v>45826.122916666667</v>
      </c>
    </row>
    <row r="2054" spans="1:12" x14ac:dyDescent="0.35">
      <c r="A2054" t="s">
        <v>2182</v>
      </c>
      <c r="B2054" s="93">
        <v>5219712624070</v>
      </c>
      <c r="C2054" t="s">
        <v>129</v>
      </c>
      <c r="D2054" t="s">
        <v>130</v>
      </c>
      <c r="E2054">
        <v>1</v>
      </c>
      <c r="F2054">
        <v>0</v>
      </c>
      <c r="G2054">
        <v>1</v>
      </c>
      <c r="H2054"/>
      <c r="I2054">
        <v>1</v>
      </c>
      <c r="J2054" s="95">
        <v>45824.601388888892</v>
      </c>
      <c r="K2054">
        <v>0</v>
      </c>
    </row>
    <row r="2055" spans="1:12" x14ac:dyDescent="0.35">
      <c r="A2055" t="s">
        <v>2183</v>
      </c>
      <c r="B2055" s="93">
        <v>5215565051661</v>
      </c>
      <c r="C2055" t="s">
        <v>129</v>
      </c>
      <c r="D2055" t="s">
        <v>130</v>
      </c>
      <c r="E2055">
        <v>1</v>
      </c>
      <c r="F2055">
        <v>1</v>
      </c>
      <c r="G2055">
        <v>1</v>
      </c>
      <c r="H2055"/>
      <c r="I2055">
        <v>1</v>
      </c>
      <c r="J2055" s="95">
        <v>45824.602083333331</v>
      </c>
      <c r="K2055">
        <v>1</v>
      </c>
      <c r="L2055" s="95">
        <v>45824.607638888891</v>
      </c>
    </row>
    <row r="2056" spans="1:12" x14ac:dyDescent="0.35">
      <c r="A2056" t="s">
        <v>2184</v>
      </c>
      <c r="B2056" s="93">
        <v>5212323268213</v>
      </c>
      <c r="C2056" t="s">
        <v>129</v>
      </c>
      <c r="D2056" t="s">
        <v>130</v>
      </c>
      <c r="E2056">
        <v>0</v>
      </c>
      <c r="F2056">
        <v>0</v>
      </c>
      <c r="G2056">
        <v>0</v>
      </c>
      <c r="H2056" s="95">
        <v>45824.601388888892</v>
      </c>
      <c r="I2056">
        <v>0</v>
      </c>
      <c r="K2056">
        <v>0</v>
      </c>
    </row>
    <row r="2057" spans="1:12" x14ac:dyDescent="0.35">
      <c r="A2057" t="s">
        <v>2185</v>
      </c>
      <c r="B2057" s="93">
        <v>5215518095776</v>
      </c>
      <c r="C2057" t="s">
        <v>129</v>
      </c>
      <c r="D2057" t="s">
        <v>130</v>
      </c>
      <c r="E2057">
        <v>1</v>
      </c>
      <c r="F2057">
        <v>0</v>
      </c>
      <c r="G2057">
        <v>1</v>
      </c>
      <c r="H2057"/>
      <c r="I2057">
        <v>1</v>
      </c>
      <c r="J2057" s="95">
        <v>45824.64166666667</v>
      </c>
      <c r="K2057">
        <v>0</v>
      </c>
    </row>
    <row r="2058" spans="1:12" x14ac:dyDescent="0.35">
      <c r="A2058" t="s">
        <v>2186</v>
      </c>
      <c r="B2058" s="93">
        <v>5219511231721</v>
      </c>
      <c r="C2058" t="s">
        <v>129</v>
      </c>
      <c r="D2058" t="s">
        <v>130</v>
      </c>
      <c r="E2058">
        <v>1</v>
      </c>
      <c r="F2058">
        <v>1</v>
      </c>
      <c r="G2058">
        <v>1</v>
      </c>
      <c r="H2058"/>
      <c r="I2058">
        <v>1</v>
      </c>
      <c r="J2058" s="95">
        <v>45824.604861111111</v>
      </c>
      <c r="K2058">
        <v>1</v>
      </c>
      <c r="L2058" s="95">
        <v>45824.785416666666</v>
      </c>
    </row>
    <row r="2059" spans="1:12" x14ac:dyDescent="0.35">
      <c r="A2059" t="s">
        <v>2187</v>
      </c>
      <c r="B2059" s="93">
        <v>5219721112402</v>
      </c>
      <c r="C2059" t="s">
        <v>129</v>
      </c>
      <c r="D2059" t="s">
        <v>130</v>
      </c>
      <c r="E2059">
        <v>1</v>
      </c>
      <c r="F2059">
        <v>1</v>
      </c>
      <c r="G2059">
        <v>1</v>
      </c>
      <c r="H2059"/>
      <c r="I2059">
        <v>1</v>
      </c>
      <c r="J2059" s="95">
        <v>45824.603472222225</v>
      </c>
      <c r="K2059">
        <v>1</v>
      </c>
      <c r="L2059" s="95">
        <v>45824.632638888892</v>
      </c>
    </row>
    <row r="2060" spans="1:12" x14ac:dyDescent="0.35">
      <c r="A2060" t="s">
        <v>2188</v>
      </c>
      <c r="B2060" s="93">
        <v>5215535750606</v>
      </c>
      <c r="C2060" t="s">
        <v>129</v>
      </c>
      <c r="D2060" t="s">
        <v>130</v>
      </c>
      <c r="E2060">
        <v>1</v>
      </c>
      <c r="F2060">
        <v>1</v>
      </c>
      <c r="G2060">
        <v>1</v>
      </c>
      <c r="H2060"/>
      <c r="I2060">
        <v>1</v>
      </c>
      <c r="J2060" s="95">
        <v>45824.606249999997</v>
      </c>
      <c r="K2060">
        <v>1</v>
      </c>
      <c r="L2060" s="95">
        <v>45824.643750000003</v>
      </c>
    </row>
    <row r="2061" spans="1:12" x14ac:dyDescent="0.35">
      <c r="A2061" t="s">
        <v>2189</v>
      </c>
      <c r="B2061" s="93">
        <v>5215581808874</v>
      </c>
      <c r="C2061" t="s">
        <v>129</v>
      </c>
      <c r="D2061" t="s">
        <v>130</v>
      </c>
      <c r="E2061">
        <v>1</v>
      </c>
      <c r="F2061">
        <v>1</v>
      </c>
      <c r="G2061">
        <v>1</v>
      </c>
      <c r="H2061"/>
      <c r="I2061">
        <v>1</v>
      </c>
      <c r="J2061" s="95">
        <v>45824.609027777777</v>
      </c>
      <c r="K2061">
        <v>1</v>
      </c>
      <c r="L2061" s="95">
        <v>45824.618055555555</v>
      </c>
    </row>
    <row r="2062" spans="1:12" x14ac:dyDescent="0.35">
      <c r="A2062" t="s">
        <v>2190</v>
      </c>
      <c r="B2062" s="93">
        <v>5217221598398</v>
      </c>
      <c r="C2062" t="s">
        <v>129</v>
      </c>
      <c r="D2062" t="s">
        <v>130</v>
      </c>
      <c r="E2062">
        <v>1</v>
      </c>
      <c r="F2062">
        <v>0</v>
      </c>
      <c r="G2062">
        <v>1</v>
      </c>
      <c r="H2062"/>
      <c r="I2062">
        <v>1</v>
      </c>
      <c r="J2062" s="95">
        <v>45824.618055555555</v>
      </c>
      <c r="K2062">
        <v>0</v>
      </c>
    </row>
    <row r="2063" spans="1:12" x14ac:dyDescent="0.35">
      <c r="A2063" t="s">
        <v>2191</v>
      </c>
      <c r="B2063" s="93">
        <v>5215535123746</v>
      </c>
      <c r="C2063" t="s">
        <v>129</v>
      </c>
      <c r="D2063" t="s">
        <v>130</v>
      </c>
      <c r="E2063">
        <v>0</v>
      </c>
      <c r="F2063">
        <v>0</v>
      </c>
      <c r="G2063">
        <v>0</v>
      </c>
      <c r="H2063" s="95">
        <v>45824.602777777778</v>
      </c>
      <c r="I2063">
        <v>0</v>
      </c>
      <c r="K2063">
        <v>0</v>
      </c>
    </row>
    <row r="2064" spans="1:12" x14ac:dyDescent="0.35">
      <c r="A2064" t="s">
        <v>2192</v>
      </c>
      <c r="B2064" s="93">
        <v>5216182714999</v>
      </c>
      <c r="C2064" t="s">
        <v>129</v>
      </c>
      <c r="D2064" t="s">
        <v>130</v>
      </c>
      <c r="E2064">
        <v>0</v>
      </c>
      <c r="F2064">
        <v>0</v>
      </c>
      <c r="G2064">
        <v>0</v>
      </c>
      <c r="H2064" s="95">
        <v>45824.605555555558</v>
      </c>
      <c r="I2064">
        <v>0</v>
      </c>
      <c r="K2064">
        <v>0</v>
      </c>
    </row>
    <row r="2065" spans="1:12" x14ac:dyDescent="0.35">
      <c r="A2065" t="s">
        <v>2193</v>
      </c>
      <c r="B2065" s="93">
        <v>5217221182477</v>
      </c>
      <c r="C2065" t="s">
        <v>129</v>
      </c>
      <c r="D2065" t="s">
        <v>130</v>
      </c>
      <c r="E2065">
        <v>0</v>
      </c>
      <c r="F2065">
        <v>0</v>
      </c>
      <c r="G2065">
        <v>0</v>
      </c>
      <c r="H2065" s="95">
        <v>45824.606944444444</v>
      </c>
      <c r="I2065">
        <v>0</v>
      </c>
      <c r="K2065">
        <v>0</v>
      </c>
    </row>
    <row r="2066" spans="1:12" x14ac:dyDescent="0.35">
      <c r="A2066" t="s">
        <v>2194</v>
      </c>
      <c r="B2066" s="93">
        <v>5212299293318</v>
      </c>
      <c r="C2066" t="s">
        <v>129</v>
      </c>
      <c r="D2066" t="s">
        <v>130</v>
      </c>
      <c r="E2066">
        <v>1</v>
      </c>
      <c r="F2066">
        <v>1</v>
      </c>
      <c r="G2066">
        <v>1</v>
      </c>
      <c r="H2066"/>
      <c r="I2066">
        <v>1</v>
      </c>
      <c r="J2066" s="95">
        <v>45824.602083333331</v>
      </c>
      <c r="K2066">
        <v>1</v>
      </c>
      <c r="L2066" s="95">
        <v>45824.998611111114</v>
      </c>
    </row>
    <row r="2067" spans="1:12" x14ac:dyDescent="0.35">
      <c r="A2067" t="s">
        <v>2195</v>
      </c>
      <c r="B2067" s="93">
        <v>5215514973681</v>
      </c>
      <c r="C2067" t="s">
        <v>129</v>
      </c>
      <c r="D2067" t="s">
        <v>130</v>
      </c>
      <c r="E2067">
        <v>1</v>
      </c>
      <c r="F2067">
        <v>0</v>
      </c>
      <c r="G2067">
        <v>1</v>
      </c>
      <c r="H2067"/>
      <c r="I2067">
        <v>1</v>
      </c>
      <c r="J2067" s="95">
        <v>45824.609722222223</v>
      </c>
      <c r="K2067">
        <v>0</v>
      </c>
    </row>
    <row r="2068" spans="1:12" x14ac:dyDescent="0.35">
      <c r="A2068" t="s">
        <v>2196</v>
      </c>
      <c r="B2068" s="93">
        <v>5213271098426</v>
      </c>
      <c r="C2068" t="s">
        <v>129</v>
      </c>
      <c r="D2068" t="s">
        <v>130</v>
      </c>
      <c r="E2068">
        <v>1</v>
      </c>
      <c r="F2068">
        <v>1</v>
      </c>
      <c r="G2068">
        <v>1</v>
      </c>
      <c r="H2068"/>
      <c r="I2068">
        <v>1</v>
      </c>
      <c r="J2068" s="95">
        <v>45824.604861111111</v>
      </c>
      <c r="K2068">
        <v>1</v>
      </c>
      <c r="L2068" s="95">
        <v>45824.772222222222</v>
      </c>
    </row>
    <row r="2069" spans="1:12" x14ac:dyDescent="0.35">
      <c r="A2069" t="s">
        <v>2197</v>
      </c>
      <c r="B2069" s="93">
        <v>5217775618784</v>
      </c>
      <c r="C2069" t="s">
        <v>129</v>
      </c>
      <c r="D2069" t="s">
        <v>130</v>
      </c>
      <c r="E2069">
        <v>1</v>
      </c>
      <c r="F2069">
        <v>0</v>
      </c>
      <c r="G2069">
        <v>1</v>
      </c>
      <c r="H2069"/>
      <c r="I2069">
        <v>1</v>
      </c>
      <c r="J2069" s="95">
        <v>45824.60833333333</v>
      </c>
      <c r="K2069">
        <v>0</v>
      </c>
    </row>
    <row r="2070" spans="1:12" x14ac:dyDescent="0.35">
      <c r="A2070" t="s">
        <v>2198</v>
      </c>
      <c r="B2070" s="93">
        <v>5212941159675</v>
      </c>
      <c r="C2070" t="s">
        <v>129</v>
      </c>
      <c r="D2070" t="s">
        <v>130</v>
      </c>
      <c r="E2070">
        <v>0</v>
      </c>
      <c r="F2070">
        <v>0</v>
      </c>
      <c r="G2070">
        <v>0</v>
      </c>
      <c r="H2070" s="95">
        <v>45824.61041666667</v>
      </c>
      <c r="I2070">
        <v>0</v>
      </c>
      <c r="K2070">
        <v>0</v>
      </c>
    </row>
    <row r="2071" spans="1:12" x14ac:dyDescent="0.35">
      <c r="A2071" t="s">
        <v>2199</v>
      </c>
      <c r="B2071" s="93">
        <v>5215520373983</v>
      </c>
      <c r="C2071" t="s">
        <v>129</v>
      </c>
      <c r="D2071" t="s">
        <v>130</v>
      </c>
      <c r="E2071">
        <v>1</v>
      </c>
      <c r="F2071">
        <v>1</v>
      </c>
      <c r="G2071">
        <v>1</v>
      </c>
      <c r="H2071"/>
      <c r="I2071">
        <v>1</v>
      </c>
      <c r="J2071" s="95">
        <v>45824.605555555558</v>
      </c>
      <c r="K2071">
        <v>1</v>
      </c>
      <c r="L2071" s="95">
        <v>45824.674305555556</v>
      </c>
    </row>
    <row r="2072" spans="1:12" x14ac:dyDescent="0.35">
      <c r="A2072" t="s">
        <v>2200</v>
      </c>
      <c r="B2072" s="93">
        <v>5216871734244</v>
      </c>
      <c r="C2072" t="s">
        <v>129</v>
      </c>
      <c r="D2072" t="s">
        <v>130</v>
      </c>
      <c r="E2072">
        <v>1</v>
      </c>
      <c r="F2072">
        <v>1</v>
      </c>
      <c r="G2072">
        <v>1</v>
      </c>
      <c r="H2072"/>
      <c r="I2072">
        <v>1</v>
      </c>
      <c r="J2072" s="95">
        <v>45825.064583333333</v>
      </c>
      <c r="K2072">
        <v>1</v>
      </c>
      <c r="L2072" s="95">
        <v>45825.064583333333</v>
      </c>
    </row>
    <row r="2073" spans="1:12" x14ac:dyDescent="0.35">
      <c r="A2073" t="s">
        <v>2201</v>
      </c>
      <c r="B2073" s="93">
        <v>5212251051631</v>
      </c>
      <c r="C2073" t="s">
        <v>129</v>
      </c>
      <c r="D2073" t="s">
        <v>130</v>
      </c>
      <c r="E2073">
        <v>1</v>
      </c>
      <c r="F2073">
        <v>0</v>
      </c>
      <c r="G2073">
        <v>1</v>
      </c>
      <c r="H2073"/>
      <c r="I2073">
        <v>1</v>
      </c>
      <c r="J2073" s="95">
        <v>45825.927777777775</v>
      </c>
      <c r="K2073">
        <v>0</v>
      </c>
    </row>
    <row r="2074" spans="1:12" x14ac:dyDescent="0.35">
      <c r="A2074" t="s">
        <v>2202</v>
      </c>
      <c r="B2074" s="93">
        <v>5215559819316</v>
      </c>
      <c r="C2074" t="s">
        <v>129</v>
      </c>
      <c r="D2074" t="s">
        <v>130</v>
      </c>
      <c r="E2074">
        <v>1</v>
      </c>
      <c r="F2074">
        <v>0</v>
      </c>
      <c r="G2074">
        <v>1</v>
      </c>
      <c r="H2074"/>
      <c r="I2074">
        <v>1</v>
      </c>
      <c r="J2074" s="95">
        <v>45824.609722222223</v>
      </c>
      <c r="K2074">
        <v>0</v>
      </c>
    </row>
    <row r="2075" spans="1:12" x14ac:dyDescent="0.35">
      <c r="A2075" t="s">
        <v>2203</v>
      </c>
      <c r="B2075" s="93">
        <v>5219211674406</v>
      </c>
      <c r="C2075" t="s">
        <v>129</v>
      </c>
      <c r="D2075" t="s">
        <v>130</v>
      </c>
      <c r="E2075">
        <v>1</v>
      </c>
      <c r="F2075">
        <v>0</v>
      </c>
      <c r="G2075">
        <v>1</v>
      </c>
      <c r="H2075"/>
      <c r="I2075">
        <v>1</v>
      </c>
      <c r="J2075" s="95">
        <v>45824.609027777777</v>
      </c>
      <c r="K2075">
        <v>0</v>
      </c>
    </row>
    <row r="2076" spans="1:12" x14ac:dyDescent="0.35">
      <c r="A2076" t="s">
        <v>2204</v>
      </c>
      <c r="B2076" s="93">
        <v>5212224928587</v>
      </c>
      <c r="C2076" t="s">
        <v>129</v>
      </c>
      <c r="D2076" t="s">
        <v>130</v>
      </c>
      <c r="E2076">
        <v>1</v>
      </c>
      <c r="F2076">
        <v>1</v>
      </c>
      <c r="G2076">
        <v>1</v>
      </c>
      <c r="H2076"/>
      <c r="I2076">
        <v>1</v>
      </c>
      <c r="J2076" s="95">
        <v>45824.60833333333</v>
      </c>
      <c r="K2076">
        <v>1</v>
      </c>
      <c r="L2076" s="95">
        <v>45824.609722222223</v>
      </c>
    </row>
    <row r="2077" spans="1:12" x14ac:dyDescent="0.35">
      <c r="A2077" t="s">
        <v>2205</v>
      </c>
      <c r="B2077" s="93">
        <v>5213312883619</v>
      </c>
      <c r="C2077" t="s">
        <v>129</v>
      </c>
      <c r="D2077" t="s">
        <v>130</v>
      </c>
      <c r="E2077">
        <v>1</v>
      </c>
      <c r="F2077">
        <v>0</v>
      </c>
      <c r="G2077">
        <v>1</v>
      </c>
      <c r="H2077"/>
      <c r="I2077">
        <v>1</v>
      </c>
      <c r="J2077" s="95">
        <v>45824.613194444442</v>
      </c>
      <c r="K2077">
        <v>0</v>
      </c>
    </row>
    <row r="2078" spans="1:12" x14ac:dyDescent="0.35">
      <c r="A2078" t="s">
        <v>2206</v>
      </c>
      <c r="B2078" s="93">
        <v>5215522483679</v>
      </c>
      <c r="C2078" t="s">
        <v>129</v>
      </c>
      <c r="D2078" t="s">
        <v>130</v>
      </c>
      <c r="E2078">
        <v>1</v>
      </c>
      <c r="F2078">
        <v>0</v>
      </c>
      <c r="G2078">
        <v>1</v>
      </c>
      <c r="H2078"/>
      <c r="I2078">
        <v>1</v>
      </c>
      <c r="J2078" s="95">
        <v>45824.602083333331</v>
      </c>
      <c r="K2078">
        <v>0</v>
      </c>
    </row>
    <row r="2079" spans="1:12" x14ac:dyDescent="0.35">
      <c r="A2079" t="s">
        <v>2207</v>
      </c>
      <c r="B2079" s="93">
        <v>5215527636426</v>
      </c>
      <c r="C2079" t="s">
        <v>129</v>
      </c>
      <c r="D2079" t="s">
        <v>130</v>
      </c>
      <c r="E2079">
        <v>1</v>
      </c>
      <c r="F2079">
        <v>1</v>
      </c>
      <c r="G2079">
        <v>1</v>
      </c>
      <c r="H2079"/>
      <c r="I2079">
        <v>1</v>
      </c>
      <c r="J2079" s="95">
        <v>45824.61041666667</v>
      </c>
      <c r="K2079">
        <v>1</v>
      </c>
      <c r="L2079" s="95">
        <v>45824.623611111114</v>
      </c>
    </row>
    <row r="2080" spans="1:12" x14ac:dyDescent="0.35">
      <c r="A2080" t="s">
        <v>2208</v>
      </c>
      <c r="B2080" s="93">
        <v>5215541179214</v>
      </c>
      <c r="C2080" t="s">
        <v>129</v>
      </c>
      <c r="D2080" t="s">
        <v>130</v>
      </c>
      <c r="E2080">
        <v>0</v>
      </c>
      <c r="F2080">
        <v>0</v>
      </c>
      <c r="G2080">
        <v>0</v>
      </c>
      <c r="H2080" s="95">
        <v>45824.605555555558</v>
      </c>
      <c r="I2080">
        <v>0</v>
      </c>
      <c r="K2080">
        <v>0</v>
      </c>
    </row>
    <row r="2081" spans="1:12" x14ac:dyDescent="0.35">
      <c r="A2081" t="s">
        <v>2209</v>
      </c>
      <c r="B2081" s="93">
        <v>5217227170398</v>
      </c>
      <c r="C2081" t="s">
        <v>129</v>
      </c>
      <c r="D2081" t="s">
        <v>130</v>
      </c>
      <c r="E2081">
        <v>1</v>
      </c>
      <c r="F2081">
        <v>1</v>
      </c>
      <c r="G2081">
        <v>1</v>
      </c>
      <c r="H2081"/>
      <c r="I2081">
        <v>1</v>
      </c>
      <c r="J2081" s="95">
        <v>45824.606249999997</v>
      </c>
      <c r="K2081">
        <v>1</v>
      </c>
      <c r="L2081" s="95">
        <v>45824.624305555553</v>
      </c>
    </row>
    <row r="2082" spans="1:12" x14ac:dyDescent="0.35">
      <c r="A2082" t="s">
        <v>2210</v>
      </c>
      <c r="B2082" s="93">
        <v>5215541874492</v>
      </c>
      <c r="C2082" t="s">
        <v>129</v>
      </c>
      <c r="D2082" t="s">
        <v>130</v>
      </c>
      <c r="E2082">
        <v>1</v>
      </c>
      <c r="F2082">
        <v>0</v>
      </c>
      <c r="G2082">
        <v>1</v>
      </c>
      <c r="H2082"/>
      <c r="I2082">
        <v>1</v>
      </c>
      <c r="J2082" s="95">
        <v>45824.602777777778</v>
      </c>
      <c r="K2082">
        <v>0</v>
      </c>
    </row>
    <row r="2083" spans="1:12" x14ac:dyDescent="0.35">
      <c r="A2083" t="s">
        <v>2211</v>
      </c>
      <c r="B2083" s="93">
        <v>5213221356342</v>
      </c>
      <c r="C2083" t="s">
        <v>129</v>
      </c>
      <c r="D2083" t="s">
        <v>130</v>
      </c>
      <c r="E2083">
        <v>1</v>
      </c>
      <c r="F2083">
        <v>1</v>
      </c>
      <c r="G2083">
        <v>1</v>
      </c>
      <c r="H2083"/>
      <c r="I2083">
        <v>1</v>
      </c>
      <c r="J2083" s="95">
        <v>45824.607638888891</v>
      </c>
      <c r="K2083">
        <v>1</v>
      </c>
      <c r="L2083" s="95">
        <v>45824.807638888888</v>
      </c>
    </row>
    <row r="2084" spans="1:12" x14ac:dyDescent="0.35">
      <c r="A2084" t="s">
        <v>2212</v>
      </c>
      <c r="B2084" s="93">
        <v>5214444315840</v>
      </c>
      <c r="C2084" t="s">
        <v>129</v>
      </c>
      <c r="D2084" t="s">
        <v>130</v>
      </c>
      <c r="E2084">
        <v>1</v>
      </c>
      <c r="F2084">
        <v>1</v>
      </c>
      <c r="G2084">
        <v>1</v>
      </c>
      <c r="H2084"/>
      <c r="I2084">
        <v>1</v>
      </c>
      <c r="J2084" s="95">
        <v>45824.636805555558</v>
      </c>
      <c r="K2084">
        <v>1</v>
      </c>
      <c r="L2084" s="95">
        <v>45824.670138888891</v>
      </c>
    </row>
    <row r="2085" spans="1:12" x14ac:dyDescent="0.35">
      <c r="A2085" t="s">
        <v>2213</v>
      </c>
      <c r="B2085" s="93">
        <v>5216142153121</v>
      </c>
      <c r="C2085" t="s">
        <v>129</v>
      </c>
      <c r="D2085" t="s">
        <v>130</v>
      </c>
      <c r="E2085">
        <v>1</v>
      </c>
      <c r="F2085">
        <v>0</v>
      </c>
      <c r="G2085">
        <v>1</v>
      </c>
      <c r="H2085"/>
      <c r="I2085">
        <v>1</v>
      </c>
      <c r="J2085" s="95">
        <v>45824.609722222223</v>
      </c>
      <c r="K2085">
        <v>0</v>
      </c>
    </row>
    <row r="2086" spans="1:12" x14ac:dyDescent="0.35">
      <c r="A2086" t="s">
        <v>2214</v>
      </c>
      <c r="B2086" s="93">
        <v>5215554035272</v>
      </c>
      <c r="C2086" t="s">
        <v>129</v>
      </c>
      <c r="D2086" t="s">
        <v>130</v>
      </c>
      <c r="E2086">
        <v>1</v>
      </c>
      <c r="F2086">
        <v>0</v>
      </c>
      <c r="G2086">
        <v>1</v>
      </c>
      <c r="H2086"/>
      <c r="I2086">
        <v>1</v>
      </c>
      <c r="J2086" s="95">
        <v>45824.60833333333</v>
      </c>
      <c r="K2086">
        <v>0</v>
      </c>
    </row>
    <row r="2087" spans="1:12" x14ac:dyDescent="0.35">
      <c r="A2087" t="s">
        <v>2215</v>
      </c>
      <c r="B2087" s="93">
        <v>5212722335458</v>
      </c>
      <c r="C2087" t="s">
        <v>129</v>
      </c>
      <c r="D2087" t="s">
        <v>130</v>
      </c>
      <c r="E2087">
        <v>1</v>
      </c>
      <c r="F2087">
        <v>1</v>
      </c>
      <c r="G2087">
        <v>1</v>
      </c>
      <c r="H2087"/>
      <c r="I2087">
        <v>1</v>
      </c>
      <c r="J2087" s="95">
        <v>45824.605555555558</v>
      </c>
      <c r="K2087">
        <v>1</v>
      </c>
      <c r="L2087" s="95">
        <v>45824.624305555553</v>
      </c>
    </row>
    <row r="2088" spans="1:12" x14ac:dyDescent="0.35">
      <c r="A2088" t="s">
        <v>2216</v>
      </c>
      <c r="B2088" s="93">
        <v>5212222383542</v>
      </c>
      <c r="C2088" t="s">
        <v>129</v>
      </c>
      <c r="D2088" t="s">
        <v>130</v>
      </c>
      <c r="E2088">
        <v>1</v>
      </c>
      <c r="F2088">
        <v>1</v>
      </c>
      <c r="G2088">
        <v>1</v>
      </c>
      <c r="H2088"/>
      <c r="I2088">
        <v>1</v>
      </c>
      <c r="J2088" s="95">
        <v>45824.602777777778</v>
      </c>
      <c r="K2088">
        <v>1</v>
      </c>
      <c r="L2088" s="95">
        <v>45824.629166666666</v>
      </c>
    </row>
    <row r="2089" spans="1:12" x14ac:dyDescent="0.35">
      <c r="A2089" t="s">
        <v>2217</v>
      </c>
      <c r="B2089" s="93">
        <v>5218332894025</v>
      </c>
      <c r="C2089" t="s">
        <v>129</v>
      </c>
      <c r="D2089" t="s">
        <v>130</v>
      </c>
      <c r="E2089">
        <v>1</v>
      </c>
      <c r="F2089">
        <v>0</v>
      </c>
      <c r="G2089">
        <v>1</v>
      </c>
      <c r="H2089"/>
      <c r="I2089">
        <v>1</v>
      </c>
      <c r="J2089" s="95">
        <v>45824.60833333333</v>
      </c>
      <c r="K2089">
        <v>0</v>
      </c>
    </row>
    <row r="2090" spans="1:12" x14ac:dyDescent="0.35">
      <c r="A2090" t="s">
        <v>2218</v>
      </c>
      <c r="B2090" s="93">
        <v>5218110335342</v>
      </c>
      <c r="C2090" t="s">
        <v>129</v>
      </c>
      <c r="D2090" t="s">
        <v>130</v>
      </c>
      <c r="E2090">
        <v>1</v>
      </c>
      <c r="F2090">
        <v>0</v>
      </c>
      <c r="G2090">
        <v>1</v>
      </c>
      <c r="H2090"/>
      <c r="I2090">
        <v>1</v>
      </c>
      <c r="J2090" s="95">
        <v>45824.606944444444</v>
      </c>
      <c r="K2090">
        <v>0</v>
      </c>
    </row>
    <row r="2091" spans="1:12" x14ac:dyDescent="0.35">
      <c r="A2091" t="s">
        <v>2219</v>
      </c>
      <c r="B2091" s="93">
        <v>5213314652894</v>
      </c>
      <c r="C2091" t="s">
        <v>129</v>
      </c>
      <c r="D2091" t="s">
        <v>130</v>
      </c>
      <c r="E2091">
        <v>1</v>
      </c>
      <c r="F2091">
        <v>1</v>
      </c>
      <c r="G2091">
        <v>1</v>
      </c>
      <c r="H2091"/>
      <c r="I2091">
        <v>1</v>
      </c>
      <c r="J2091" s="95">
        <v>45824.602777777778</v>
      </c>
      <c r="K2091">
        <v>1</v>
      </c>
      <c r="L2091" s="95">
        <v>45824.615277777775</v>
      </c>
    </row>
    <row r="2092" spans="1:12" x14ac:dyDescent="0.35">
      <c r="A2092" t="s">
        <v>2220</v>
      </c>
      <c r="B2092" s="93">
        <v>5212281061477</v>
      </c>
      <c r="C2092" t="s">
        <v>129</v>
      </c>
      <c r="D2092" t="s">
        <v>130</v>
      </c>
      <c r="E2092">
        <v>1</v>
      </c>
      <c r="F2092">
        <v>0</v>
      </c>
      <c r="G2092">
        <v>1</v>
      </c>
      <c r="H2092"/>
      <c r="I2092">
        <v>1</v>
      </c>
      <c r="J2092" s="95">
        <v>45824.603472222225</v>
      </c>
      <c r="K2092">
        <v>0</v>
      </c>
    </row>
    <row r="2093" spans="1:12" x14ac:dyDescent="0.35">
      <c r="A2093" t="s">
        <v>2221</v>
      </c>
      <c r="B2093" s="93">
        <v>5215514844188</v>
      </c>
      <c r="C2093" t="s">
        <v>129</v>
      </c>
      <c r="D2093" t="s">
        <v>130</v>
      </c>
      <c r="E2093">
        <v>1</v>
      </c>
      <c r="F2093">
        <v>1</v>
      </c>
      <c r="G2093">
        <v>1</v>
      </c>
      <c r="H2093"/>
      <c r="I2093">
        <v>1</v>
      </c>
      <c r="J2093" s="95">
        <v>45824.606944444444</v>
      </c>
      <c r="K2093">
        <v>1</v>
      </c>
      <c r="L2093" s="95">
        <v>45824.606944444444</v>
      </c>
    </row>
    <row r="2094" spans="1:12" x14ac:dyDescent="0.35">
      <c r="A2094" t="s">
        <v>2222</v>
      </c>
      <c r="B2094" s="93">
        <v>5216862924034</v>
      </c>
      <c r="C2094" t="s">
        <v>129</v>
      </c>
      <c r="D2094" t="s">
        <v>130</v>
      </c>
      <c r="E2094">
        <v>0</v>
      </c>
      <c r="F2094">
        <v>1</v>
      </c>
      <c r="G2094">
        <v>0</v>
      </c>
      <c r="H2094" s="95">
        <v>45824.609027777777</v>
      </c>
      <c r="I2094">
        <v>1</v>
      </c>
      <c r="J2094" s="95">
        <v>45824.609027777777</v>
      </c>
      <c r="K2094">
        <v>1</v>
      </c>
      <c r="L2094" s="95">
        <v>45824.618055555555</v>
      </c>
    </row>
    <row r="2095" spans="1:12" x14ac:dyDescent="0.35">
      <c r="A2095" t="s">
        <v>2223</v>
      </c>
      <c r="B2095" s="93">
        <v>5215522958146</v>
      </c>
      <c r="C2095" t="s">
        <v>129</v>
      </c>
      <c r="D2095" t="s">
        <v>130</v>
      </c>
      <c r="E2095">
        <v>0</v>
      </c>
      <c r="F2095">
        <v>0</v>
      </c>
      <c r="G2095">
        <v>0</v>
      </c>
      <c r="H2095" s="95">
        <v>45824.607638888891</v>
      </c>
      <c r="I2095">
        <v>0</v>
      </c>
      <c r="K2095">
        <v>0</v>
      </c>
    </row>
    <row r="2096" spans="1:12" x14ac:dyDescent="0.35">
      <c r="A2096" t="s">
        <v>2224</v>
      </c>
      <c r="B2096" s="93">
        <v>5218215991426</v>
      </c>
      <c r="C2096" t="s">
        <v>129</v>
      </c>
      <c r="D2096" t="s">
        <v>130</v>
      </c>
      <c r="E2096">
        <v>0</v>
      </c>
      <c r="F2096">
        <v>0</v>
      </c>
      <c r="G2096">
        <v>0</v>
      </c>
      <c r="H2096" s="95">
        <v>45824.602083333331</v>
      </c>
      <c r="I2096">
        <v>0</v>
      </c>
      <c r="K2096">
        <v>0</v>
      </c>
    </row>
    <row r="2097" spans="1:12" x14ac:dyDescent="0.35">
      <c r="A2097" t="s">
        <v>2225</v>
      </c>
      <c r="B2097" s="93">
        <v>5219191003724</v>
      </c>
      <c r="C2097" t="s">
        <v>129</v>
      </c>
      <c r="D2097" t="s">
        <v>130</v>
      </c>
      <c r="E2097">
        <v>1</v>
      </c>
      <c r="F2097">
        <v>0</v>
      </c>
      <c r="G2097">
        <v>1</v>
      </c>
      <c r="H2097"/>
      <c r="I2097">
        <v>1</v>
      </c>
      <c r="J2097" s="95">
        <v>45824.629166666666</v>
      </c>
      <c r="K2097">
        <v>0</v>
      </c>
    </row>
    <row r="2098" spans="1:12" x14ac:dyDescent="0.35">
      <c r="A2098" t="s">
        <v>2226</v>
      </c>
      <c r="B2098" s="93">
        <v>5216621670994</v>
      </c>
      <c r="C2098" t="s">
        <v>129</v>
      </c>
      <c r="D2098" t="s">
        <v>130</v>
      </c>
      <c r="E2098">
        <v>1</v>
      </c>
      <c r="F2098">
        <v>0</v>
      </c>
      <c r="G2098">
        <v>1</v>
      </c>
      <c r="H2098"/>
      <c r="I2098">
        <v>1</v>
      </c>
      <c r="J2098" s="95">
        <v>45824.605555555558</v>
      </c>
      <c r="K2098">
        <v>0</v>
      </c>
    </row>
    <row r="2099" spans="1:12" x14ac:dyDescent="0.35">
      <c r="A2099" t="s">
        <v>2227</v>
      </c>
      <c r="B2099" s="93">
        <v>5214422017900</v>
      </c>
      <c r="C2099" t="s">
        <v>129</v>
      </c>
      <c r="D2099" t="s">
        <v>130</v>
      </c>
      <c r="E2099">
        <v>0</v>
      </c>
      <c r="F2099">
        <v>0</v>
      </c>
      <c r="G2099">
        <v>0</v>
      </c>
      <c r="H2099" s="95">
        <v>45824.607638888891</v>
      </c>
      <c r="I2099">
        <v>0</v>
      </c>
      <c r="K2099">
        <v>0</v>
      </c>
    </row>
    <row r="2100" spans="1:12" x14ac:dyDescent="0.35">
      <c r="A2100" t="s">
        <v>2228</v>
      </c>
      <c r="B2100" s="93">
        <v>5216221424482</v>
      </c>
      <c r="C2100" t="s">
        <v>129</v>
      </c>
      <c r="D2100" t="s">
        <v>130</v>
      </c>
      <c r="E2100">
        <v>1</v>
      </c>
      <c r="F2100">
        <v>0</v>
      </c>
      <c r="G2100">
        <v>1</v>
      </c>
      <c r="H2100"/>
      <c r="I2100">
        <v>1</v>
      </c>
      <c r="J2100" s="95">
        <v>45824.938194444447</v>
      </c>
      <c r="K2100">
        <v>0</v>
      </c>
    </row>
    <row r="2101" spans="1:12" x14ac:dyDescent="0.35">
      <c r="A2101" t="s">
        <v>2229</v>
      </c>
      <c r="B2101" s="93">
        <v>5217571163054</v>
      </c>
      <c r="C2101" t="s">
        <v>129</v>
      </c>
      <c r="D2101" t="s">
        <v>130</v>
      </c>
      <c r="E2101">
        <v>1</v>
      </c>
      <c r="F2101">
        <v>1</v>
      </c>
      <c r="G2101">
        <v>1</v>
      </c>
      <c r="H2101"/>
      <c r="I2101">
        <v>1</v>
      </c>
      <c r="J2101" s="95">
        <v>45824.61041666667</v>
      </c>
      <c r="K2101">
        <v>1</v>
      </c>
      <c r="L2101" s="95">
        <v>45824.618750000001</v>
      </c>
    </row>
    <row r="2102" spans="1:12" x14ac:dyDescent="0.35">
      <c r="A2102" t="s">
        <v>2230</v>
      </c>
      <c r="B2102" s="93">
        <v>5214641215134</v>
      </c>
      <c r="C2102" t="s">
        <v>129</v>
      </c>
      <c r="D2102" t="s">
        <v>130</v>
      </c>
      <c r="E2102">
        <v>0</v>
      </c>
      <c r="F2102">
        <v>0</v>
      </c>
      <c r="G2102">
        <v>0</v>
      </c>
      <c r="H2102" s="95">
        <v>45824.602777777778</v>
      </c>
      <c r="I2102">
        <v>0</v>
      </c>
      <c r="K2102">
        <v>0</v>
      </c>
    </row>
    <row r="2103" spans="1:12" x14ac:dyDescent="0.35">
      <c r="A2103" t="s">
        <v>2231</v>
      </c>
      <c r="B2103" s="93">
        <v>5213521011289</v>
      </c>
      <c r="C2103" t="s">
        <v>129</v>
      </c>
      <c r="D2103" t="s">
        <v>130</v>
      </c>
      <c r="E2103">
        <v>1</v>
      </c>
      <c r="F2103">
        <v>0</v>
      </c>
      <c r="G2103">
        <v>1</v>
      </c>
      <c r="H2103"/>
      <c r="I2103">
        <v>1</v>
      </c>
      <c r="J2103" s="95">
        <v>45824.60833333333</v>
      </c>
      <c r="K2103">
        <v>0</v>
      </c>
    </row>
    <row r="2104" spans="1:12" x14ac:dyDescent="0.35">
      <c r="A2104" t="s">
        <v>2232</v>
      </c>
      <c r="B2104" s="93">
        <v>5216144581247</v>
      </c>
      <c r="C2104" t="s">
        <v>129</v>
      </c>
      <c r="D2104" t="s">
        <v>130</v>
      </c>
      <c r="E2104">
        <v>0</v>
      </c>
      <c r="F2104">
        <v>0</v>
      </c>
      <c r="G2104">
        <v>0</v>
      </c>
      <c r="H2104" s="95">
        <v>45824.609027777777</v>
      </c>
      <c r="I2104">
        <v>0</v>
      </c>
      <c r="K2104">
        <v>0</v>
      </c>
    </row>
    <row r="2105" spans="1:12" x14ac:dyDescent="0.35">
      <c r="A2105" t="s">
        <v>2233</v>
      </c>
      <c r="B2105" s="93">
        <v>5216181411589</v>
      </c>
      <c r="C2105" t="s">
        <v>129</v>
      </c>
      <c r="D2105" t="s">
        <v>130</v>
      </c>
      <c r="E2105">
        <v>1</v>
      </c>
      <c r="F2105">
        <v>1</v>
      </c>
      <c r="G2105">
        <v>1</v>
      </c>
      <c r="H2105"/>
      <c r="I2105">
        <v>1</v>
      </c>
      <c r="J2105" s="95">
        <v>45824.611111111109</v>
      </c>
      <c r="K2105">
        <v>1</v>
      </c>
      <c r="L2105" s="95">
        <v>45824.611111111109</v>
      </c>
    </row>
    <row r="2106" spans="1:12" x14ac:dyDescent="0.35">
      <c r="A2106" t="s">
        <v>2234</v>
      </c>
      <c r="B2106" s="93">
        <v>5215539890006</v>
      </c>
      <c r="C2106" t="s">
        <v>129</v>
      </c>
      <c r="D2106" t="s">
        <v>130</v>
      </c>
      <c r="E2106">
        <v>1</v>
      </c>
      <c r="F2106">
        <v>1</v>
      </c>
      <c r="G2106">
        <v>1</v>
      </c>
      <c r="H2106"/>
      <c r="I2106">
        <v>1</v>
      </c>
      <c r="J2106" s="95">
        <v>45824.607638888891</v>
      </c>
      <c r="K2106">
        <v>1</v>
      </c>
      <c r="L2106" s="95">
        <v>45824.905555555553</v>
      </c>
    </row>
    <row r="2107" spans="1:12" x14ac:dyDescent="0.35">
      <c r="A2107" t="s">
        <v>2235</v>
      </c>
      <c r="B2107" s="93">
        <v>5218333090901</v>
      </c>
      <c r="C2107" t="s">
        <v>129</v>
      </c>
      <c r="D2107" t="s">
        <v>130</v>
      </c>
      <c r="E2107">
        <v>1</v>
      </c>
      <c r="F2107">
        <v>0</v>
      </c>
      <c r="G2107">
        <v>1</v>
      </c>
      <c r="H2107"/>
      <c r="I2107">
        <v>1</v>
      </c>
      <c r="J2107" s="95">
        <v>45824.609722222223</v>
      </c>
      <c r="K2107">
        <v>0</v>
      </c>
    </row>
    <row r="2108" spans="1:12" x14ac:dyDescent="0.35">
      <c r="A2108" t="s">
        <v>2236</v>
      </c>
      <c r="B2108" s="93">
        <v>5213121930314</v>
      </c>
      <c r="C2108" t="s">
        <v>129</v>
      </c>
      <c r="D2108" t="s">
        <v>130</v>
      </c>
      <c r="E2108">
        <v>1</v>
      </c>
      <c r="F2108">
        <v>0</v>
      </c>
      <c r="G2108">
        <v>1</v>
      </c>
      <c r="H2108"/>
      <c r="I2108">
        <v>1</v>
      </c>
      <c r="J2108" s="95">
        <v>45824.604861111111</v>
      </c>
      <c r="K2108">
        <v>0</v>
      </c>
    </row>
    <row r="2109" spans="1:12" x14ac:dyDescent="0.35">
      <c r="A2109" t="s">
        <v>2237</v>
      </c>
      <c r="B2109" s="93">
        <v>5213123195402</v>
      </c>
      <c r="C2109" t="s">
        <v>129</v>
      </c>
      <c r="D2109" t="s">
        <v>130</v>
      </c>
      <c r="E2109">
        <v>1</v>
      </c>
      <c r="F2109">
        <v>1</v>
      </c>
      <c r="G2109">
        <v>1</v>
      </c>
      <c r="H2109"/>
      <c r="I2109">
        <v>1</v>
      </c>
      <c r="J2109" s="95">
        <v>45824.609027777777</v>
      </c>
      <c r="K2109">
        <v>1</v>
      </c>
      <c r="L2109" s="95">
        <v>45824.756944444445</v>
      </c>
    </row>
    <row r="2110" spans="1:12" x14ac:dyDescent="0.35">
      <c r="A2110" t="s">
        <v>2238</v>
      </c>
      <c r="B2110" s="93">
        <v>5218448810402</v>
      </c>
      <c r="C2110" t="s">
        <v>129</v>
      </c>
      <c r="D2110" t="s">
        <v>130</v>
      </c>
      <c r="E2110">
        <v>0</v>
      </c>
      <c r="F2110">
        <v>0</v>
      </c>
      <c r="G2110">
        <v>0</v>
      </c>
      <c r="H2110" s="95">
        <v>45824.602083333331</v>
      </c>
      <c r="I2110">
        <v>0</v>
      </c>
      <c r="K2110">
        <v>0</v>
      </c>
    </row>
    <row r="2111" spans="1:12" x14ac:dyDescent="0.35">
      <c r="A2111" t="s">
        <v>2239</v>
      </c>
      <c r="B2111" s="93">
        <v>5215951136490</v>
      </c>
      <c r="C2111" t="s">
        <v>129</v>
      </c>
      <c r="D2111" t="s">
        <v>130</v>
      </c>
      <c r="E2111">
        <v>1</v>
      </c>
      <c r="F2111">
        <v>0</v>
      </c>
      <c r="G2111">
        <v>1</v>
      </c>
      <c r="H2111"/>
      <c r="I2111">
        <v>1</v>
      </c>
      <c r="J2111" s="95">
        <v>45824.603472222225</v>
      </c>
      <c r="K2111">
        <v>0</v>
      </c>
    </row>
    <row r="2112" spans="1:12" x14ac:dyDescent="0.35">
      <c r="A2112" t="s">
        <v>2240</v>
      </c>
      <c r="B2112" s="93">
        <v>5215580138368</v>
      </c>
      <c r="C2112" t="s">
        <v>129</v>
      </c>
      <c r="D2112" t="s">
        <v>130</v>
      </c>
      <c r="E2112">
        <v>1</v>
      </c>
      <c r="F2112">
        <v>1</v>
      </c>
      <c r="G2112">
        <v>1</v>
      </c>
      <c r="H2112"/>
      <c r="I2112">
        <v>1</v>
      </c>
      <c r="J2112" s="95">
        <v>45824.60833333333</v>
      </c>
      <c r="K2112">
        <v>1</v>
      </c>
      <c r="L2112" s="95">
        <v>45824.661805555559</v>
      </c>
    </row>
    <row r="2113" spans="1:12" x14ac:dyDescent="0.35">
      <c r="A2113" t="s">
        <v>2241</v>
      </c>
      <c r="B2113" s="93">
        <v>5218183608513</v>
      </c>
      <c r="C2113" t="s">
        <v>129</v>
      </c>
      <c r="D2113" t="s">
        <v>130</v>
      </c>
      <c r="E2113">
        <v>0</v>
      </c>
      <c r="F2113">
        <v>0</v>
      </c>
      <c r="G2113">
        <v>0</v>
      </c>
      <c r="H2113" s="95">
        <v>45824.601388888892</v>
      </c>
      <c r="I2113">
        <v>0</v>
      </c>
      <c r="K2113">
        <v>0</v>
      </c>
    </row>
    <row r="2114" spans="1:12" x14ac:dyDescent="0.35">
      <c r="A2114" t="s">
        <v>2242</v>
      </c>
      <c r="B2114" s="93">
        <v>5215519526379</v>
      </c>
      <c r="C2114" t="s">
        <v>129</v>
      </c>
      <c r="D2114" t="s">
        <v>130</v>
      </c>
      <c r="E2114">
        <v>1</v>
      </c>
      <c r="F2114">
        <v>1</v>
      </c>
      <c r="G2114">
        <v>1</v>
      </c>
      <c r="H2114"/>
      <c r="I2114">
        <v>1</v>
      </c>
      <c r="J2114" s="95">
        <v>45824.606944444444</v>
      </c>
      <c r="K2114">
        <v>1</v>
      </c>
      <c r="L2114" s="95">
        <v>45824.675000000003</v>
      </c>
    </row>
    <row r="2115" spans="1:12" x14ac:dyDescent="0.35">
      <c r="A2115" t="s">
        <v>2243</v>
      </c>
      <c r="B2115" s="93">
        <v>5215519539215</v>
      </c>
      <c r="C2115" t="s">
        <v>129</v>
      </c>
      <c r="D2115" t="s">
        <v>130</v>
      </c>
      <c r="E2115">
        <v>1</v>
      </c>
      <c r="F2115">
        <v>0</v>
      </c>
      <c r="G2115">
        <v>1</v>
      </c>
      <c r="H2115"/>
      <c r="I2115">
        <v>1</v>
      </c>
      <c r="J2115" s="95">
        <v>45824.606249999997</v>
      </c>
      <c r="K2115">
        <v>0</v>
      </c>
    </row>
    <row r="2116" spans="1:12" x14ac:dyDescent="0.35">
      <c r="A2116" t="s">
        <v>2244</v>
      </c>
      <c r="B2116" s="93">
        <v>5217711428459</v>
      </c>
      <c r="C2116" t="s">
        <v>129</v>
      </c>
      <c r="D2116" t="s">
        <v>130</v>
      </c>
      <c r="E2116">
        <v>1</v>
      </c>
      <c r="F2116">
        <v>1</v>
      </c>
      <c r="G2116">
        <v>1</v>
      </c>
      <c r="H2116"/>
      <c r="I2116">
        <v>1</v>
      </c>
      <c r="J2116" s="95">
        <v>45824.605555555558</v>
      </c>
      <c r="K2116">
        <v>1</v>
      </c>
      <c r="L2116" s="95">
        <v>45824.613888888889</v>
      </c>
    </row>
    <row r="2117" spans="1:12" x14ac:dyDescent="0.35">
      <c r="A2117" t="s">
        <v>2245</v>
      </c>
      <c r="B2117" s="93">
        <v>5219818292144</v>
      </c>
      <c r="C2117" t="s">
        <v>129</v>
      </c>
      <c r="D2117" t="s">
        <v>130</v>
      </c>
      <c r="E2117">
        <v>1</v>
      </c>
      <c r="F2117">
        <v>0</v>
      </c>
      <c r="G2117">
        <v>1</v>
      </c>
      <c r="H2117"/>
      <c r="I2117">
        <v>1</v>
      </c>
      <c r="J2117" s="95">
        <v>45824.604861111111</v>
      </c>
      <c r="K2117">
        <v>0</v>
      </c>
    </row>
    <row r="2118" spans="1:12" x14ac:dyDescent="0.35">
      <c r="A2118" t="s">
        <v>2246</v>
      </c>
      <c r="B2118" s="93">
        <v>5214444290801</v>
      </c>
      <c r="C2118" t="s">
        <v>129</v>
      </c>
      <c r="D2118" t="s">
        <v>130</v>
      </c>
      <c r="E2118">
        <v>0</v>
      </c>
      <c r="F2118">
        <v>0</v>
      </c>
      <c r="G2118">
        <v>0</v>
      </c>
      <c r="H2118" s="95">
        <v>45824.607638888891</v>
      </c>
      <c r="I2118">
        <v>0</v>
      </c>
      <c r="K2118">
        <v>0</v>
      </c>
    </row>
    <row r="2119" spans="1:12" x14ac:dyDescent="0.35">
      <c r="A2119" t="s">
        <v>2247</v>
      </c>
      <c r="B2119" s="93">
        <v>5215521068880</v>
      </c>
      <c r="C2119" t="s">
        <v>129</v>
      </c>
      <c r="D2119" t="s">
        <v>130</v>
      </c>
      <c r="E2119">
        <v>0</v>
      </c>
      <c r="F2119">
        <v>0</v>
      </c>
      <c r="G2119">
        <v>0</v>
      </c>
      <c r="H2119" s="95">
        <v>45824.604166666664</v>
      </c>
      <c r="I2119">
        <v>0</v>
      </c>
      <c r="K2119">
        <v>0</v>
      </c>
    </row>
    <row r="2120" spans="1:12" x14ac:dyDescent="0.35">
      <c r="A2120" t="s">
        <v>2248</v>
      </c>
      <c r="B2120" s="93">
        <v>5219681238889</v>
      </c>
      <c r="C2120" t="s">
        <v>129</v>
      </c>
      <c r="D2120" t="s">
        <v>130</v>
      </c>
      <c r="E2120">
        <v>0</v>
      </c>
      <c r="F2120">
        <v>0</v>
      </c>
      <c r="G2120">
        <v>0</v>
      </c>
      <c r="H2120" s="95">
        <v>45824.602083333331</v>
      </c>
      <c r="I2120">
        <v>0</v>
      </c>
      <c r="K2120">
        <v>0</v>
      </c>
    </row>
    <row r="2121" spans="1:12" x14ac:dyDescent="0.35">
      <c r="A2121" t="s">
        <v>2249</v>
      </c>
      <c r="B2121" s="93">
        <v>5218120713712</v>
      </c>
      <c r="C2121" t="s">
        <v>129</v>
      </c>
      <c r="D2121" t="s">
        <v>130</v>
      </c>
      <c r="E2121">
        <v>1</v>
      </c>
      <c r="F2121">
        <v>0</v>
      </c>
      <c r="G2121">
        <v>1</v>
      </c>
      <c r="H2121"/>
      <c r="I2121">
        <v>1</v>
      </c>
      <c r="J2121" s="95">
        <v>45824.605555555558</v>
      </c>
      <c r="K2121">
        <v>0</v>
      </c>
    </row>
    <row r="2122" spans="1:12" x14ac:dyDescent="0.35">
      <c r="A2122" t="s">
        <v>2250</v>
      </c>
      <c r="B2122" s="93">
        <v>5214421208410</v>
      </c>
      <c r="C2122" t="s">
        <v>129</v>
      </c>
      <c r="D2122" t="s">
        <v>130</v>
      </c>
      <c r="E2122">
        <v>1</v>
      </c>
      <c r="F2122">
        <v>1</v>
      </c>
      <c r="G2122">
        <v>1</v>
      </c>
      <c r="H2122"/>
      <c r="I2122">
        <v>1</v>
      </c>
      <c r="J2122" s="95">
        <v>45824.611805555556</v>
      </c>
      <c r="K2122">
        <v>1</v>
      </c>
      <c r="L2122" s="95">
        <v>45825.064583333333</v>
      </c>
    </row>
    <row r="2123" spans="1:12" x14ac:dyDescent="0.35">
      <c r="A2123" t="s">
        <v>2251</v>
      </c>
      <c r="B2123" s="93">
        <v>5212464637591</v>
      </c>
      <c r="C2123" t="s">
        <v>129</v>
      </c>
      <c r="D2123" t="s">
        <v>130</v>
      </c>
      <c r="E2123">
        <v>1</v>
      </c>
      <c r="F2123">
        <v>0</v>
      </c>
      <c r="G2123">
        <v>1</v>
      </c>
      <c r="H2123"/>
      <c r="I2123">
        <v>1</v>
      </c>
      <c r="J2123" s="95">
        <v>45824.602777777778</v>
      </c>
      <c r="K2123">
        <v>0</v>
      </c>
    </row>
    <row r="2124" spans="1:12" x14ac:dyDescent="0.35">
      <c r="A2124" t="s">
        <v>2252</v>
      </c>
      <c r="B2124" s="93">
        <v>5217821075404</v>
      </c>
      <c r="C2124" t="s">
        <v>129</v>
      </c>
      <c r="D2124" t="s">
        <v>130</v>
      </c>
      <c r="E2124">
        <v>1</v>
      </c>
      <c r="F2124">
        <v>1</v>
      </c>
      <c r="G2124">
        <v>1</v>
      </c>
      <c r="H2124"/>
      <c r="I2124">
        <v>1</v>
      </c>
      <c r="J2124" s="95">
        <v>45824.602777777778</v>
      </c>
      <c r="K2124">
        <v>1</v>
      </c>
      <c r="L2124" s="95">
        <v>45824.663888888892</v>
      </c>
    </row>
    <row r="2125" spans="1:12" x14ac:dyDescent="0.35">
      <c r="A2125" t="s">
        <v>2253</v>
      </c>
      <c r="B2125" s="93">
        <v>5219331032320</v>
      </c>
      <c r="C2125" t="s">
        <v>129</v>
      </c>
      <c r="D2125" t="s">
        <v>130</v>
      </c>
      <c r="E2125">
        <v>1</v>
      </c>
      <c r="F2125">
        <v>1</v>
      </c>
      <c r="G2125">
        <v>1</v>
      </c>
      <c r="H2125"/>
      <c r="I2125">
        <v>1</v>
      </c>
      <c r="J2125" s="95">
        <v>45824.60833333333</v>
      </c>
      <c r="K2125">
        <v>1</v>
      </c>
      <c r="L2125" s="95">
        <v>45825.679861111108</v>
      </c>
    </row>
    <row r="2126" spans="1:12" x14ac:dyDescent="0.35">
      <c r="A2126" t="s">
        <v>2254</v>
      </c>
      <c r="B2126" s="93">
        <v>5215521424929</v>
      </c>
      <c r="C2126" t="s">
        <v>129</v>
      </c>
      <c r="D2126" t="s">
        <v>130</v>
      </c>
      <c r="E2126">
        <v>1</v>
      </c>
      <c r="F2126">
        <v>0</v>
      </c>
      <c r="G2126">
        <v>1</v>
      </c>
      <c r="H2126"/>
      <c r="I2126">
        <v>1</v>
      </c>
      <c r="J2126" s="95">
        <v>45824.605555555558</v>
      </c>
      <c r="K2126">
        <v>0</v>
      </c>
    </row>
    <row r="2127" spans="1:12" x14ac:dyDescent="0.35">
      <c r="A2127" t="s">
        <v>2255</v>
      </c>
      <c r="B2127" s="93">
        <v>5212381622531</v>
      </c>
      <c r="C2127" t="s">
        <v>129</v>
      </c>
      <c r="D2127" t="s">
        <v>130</v>
      </c>
      <c r="E2127">
        <v>0</v>
      </c>
      <c r="F2127">
        <v>0</v>
      </c>
      <c r="G2127">
        <v>0</v>
      </c>
      <c r="H2127" s="95">
        <v>45824.607638888891</v>
      </c>
      <c r="I2127">
        <v>0</v>
      </c>
      <c r="K2127">
        <v>0</v>
      </c>
    </row>
    <row r="2128" spans="1:12" x14ac:dyDescent="0.35">
      <c r="A2128" t="s">
        <v>2256</v>
      </c>
      <c r="B2128" s="93">
        <v>5216313090206</v>
      </c>
      <c r="C2128" t="s">
        <v>129</v>
      </c>
      <c r="D2128" t="s">
        <v>130</v>
      </c>
      <c r="E2128">
        <v>1</v>
      </c>
      <c r="F2128">
        <v>0</v>
      </c>
      <c r="G2128">
        <v>1</v>
      </c>
      <c r="H2128"/>
      <c r="I2128">
        <v>1</v>
      </c>
      <c r="J2128" s="95">
        <v>45824.607638888891</v>
      </c>
      <c r="K2128">
        <v>0</v>
      </c>
    </row>
    <row r="2129" spans="1:12" x14ac:dyDescent="0.35">
      <c r="A2129" t="s">
        <v>2257</v>
      </c>
      <c r="B2129" s="93">
        <v>5217821231976</v>
      </c>
      <c r="C2129" t="s">
        <v>129</v>
      </c>
      <c r="D2129" t="s">
        <v>130</v>
      </c>
      <c r="E2129">
        <v>1</v>
      </c>
      <c r="F2129">
        <v>1</v>
      </c>
      <c r="G2129">
        <v>1</v>
      </c>
      <c r="H2129"/>
      <c r="I2129">
        <v>1</v>
      </c>
      <c r="J2129" s="95">
        <v>45824.603472222225</v>
      </c>
      <c r="K2129">
        <v>1</v>
      </c>
      <c r="L2129" s="95">
        <v>45824.606249999997</v>
      </c>
    </row>
    <row r="2130" spans="1:12" x14ac:dyDescent="0.35">
      <c r="A2130" t="s">
        <v>2258</v>
      </c>
      <c r="B2130" s="93">
        <v>5219931287327</v>
      </c>
      <c r="C2130" t="s">
        <v>129</v>
      </c>
      <c r="D2130" t="s">
        <v>130</v>
      </c>
      <c r="E2130">
        <v>1</v>
      </c>
      <c r="F2130">
        <v>1</v>
      </c>
      <c r="G2130">
        <v>1</v>
      </c>
      <c r="H2130"/>
      <c r="I2130">
        <v>1</v>
      </c>
      <c r="J2130" s="95">
        <v>45824.603472222225</v>
      </c>
      <c r="K2130">
        <v>1</v>
      </c>
      <c r="L2130" s="95">
        <v>45824.604861111111</v>
      </c>
    </row>
    <row r="2131" spans="1:12" x14ac:dyDescent="0.35">
      <c r="A2131" t="s">
        <v>2259</v>
      </c>
      <c r="B2131" s="93">
        <v>5219511884802</v>
      </c>
      <c r="C2131" t="s">
        <v>129</v>
      </c>
      <c r="D2131" t="s">
        <v>130</v>
      </c>
      <c r="E2131">
        <v>1</v>
      </c>
      <c r="F2131">
        <v>0</v>
      </c>
      <c r="G2131">
        <v>1</v>
      </c>
      <c r="H2131"/>
      <c r="I2131">
        <v>1</v>
      </c>
      <c r="J2131" s="95">
        <v>45824.603472222225</v>
      </c>
      <c r="K2131">
        <v>0</v>
      </c>
    </row>
    <row r="2132" spans="1:12" x14ac:dyDescent="0.35">
      <c r="A2132" t="s">
        <v>2260</v>
      </c>
      <c r="B2132" s="93">
        <v>5216693540031</v>
      </c>
      <c r="C2132" t="s">
        <v>129</v>
      </c>
      <c r="D2132" t="s">
        <v>130</v>
      </c>
      <c r="E2132">
        <v>1</v>
      </c>
      <c r="F2132">
        <v>1</v>
      </c>
      <c r="G2132">
        <v>1</v>
      </c>
      <c r="H2132"/>
      <c r="I2132">
        <v>1</v>
      </c>
      <c r="J2132" s="95">
        <v>45824.61041666667</v>
      </c>
      <c r="K2132">
        <v>1</v>
      </c>
      <c r="L2132" s="95">
        <v>45824.61041666667</v>
      </c>
    </row>
    <row r="2133" spans="1:12" x14ac:dyDescent="0.35">
      <c r="A2133" t="s">
        <v>2261</v>
      </c>
      <c r="B2133" s="93">
        <v>5215560881341</v>
      </c>
      <c r="C2133" t="s">
        <v>129</v>
      </c>
      <c r="D2133" t="s">
        <v>130</v>
      </c>
      <c r="E2133">
        <v>1</v>
      </c>
      <c r="F2133">
        <v>0</v>
      </c>
      <c r="G2133">
        <v>1</v>
      </c>
      <c r="H2133"/>
      <c r="I2133">
        <v>1</v>
      </c>
      <c r="J2133" s="95">
        <v>45824.606944444444</v>
      </c>
      <c r="K2133">
        <v>0</v>
      </c>
    </row>
    <row r="2134" spans="1:12" x14ac:dyDescent="0.35">
      <c r="A2134" t="s">
        <v>2262</v>
      </c>
      <c r="B2134" s="93">
        <v>5218691009860</v>
      </c>
      <c r="C2134" t="s">
        <v>129</v>
      </c>
      <c r="D2134" t="s">
        <v>130</v>
      </c>
      <c r="E2134">
        <v>1</v>
      </c>
      <c r="F2134">
        <v>1</v>
      </c>
      <c r="G2134">
        <v>1</v>
      </c>
      <c r="H2134"/>
      <c r="I2134">
        <v>1</v>
      </c>
      <c r="J2134" s="95">
        <v>45824.606249999997</v>
      </c>
      <c r="K2134">
        <v>1</v>
      </c>
      <c r="L2134" s="95">
        <v>45824.670138888891</v>
      </c>
    </row>
    <row r="2135" spans="1:12" x14ac:dyDescent="0.35">
      <c r="A2135" t="s">
        <v>2263</v>
      </c>
      <c r="B2135" s="93">
        <v>5215513096372</v>
      </c>
      <c r="C2135" t="s">
        <v>129</v>
      </c>
      <c r="D2135" t="s">
        <v>130</v>
      </c>
      <c r="E2135">
        <v>1</v>
      </c>
      <c r="F2135">
        <v>0</v>
      </c>
      <c r="G2135">
        <v>1</v>
      </c>
      <c r="H2135"/>
      <c r="I2135">
        <v>1</v>
      </c>
      <c r="J2135" s="95">
        <v>45824.609722222223</v>
      </c>
      <c r="K2135">
        <v>0</v>
      </c>
    </row>
    <row r="2136" spans="1:12" x14ac:dyDescent="0.35">
      <c r="A2136" t="s">
        <v>2264</v>
      </c>
      <c r="B2136" s="93">
        <v>5213121266042</v>
      </c>
      <c r="C2136" t="s">
        <v>129</v>
      </c>
      <c r="D2136" t="s">
        <v>130</v>
      </c>
      <c r="E2136">
        <v>1</v>
      </c>
      <c r="F2136">
        <v>0</v>
      </c>
      <c r="G2136">
        <v>1</v>
      </c>
      <c r="H2136"/>
      <c r="I2136">
        <v>1</v>
      </c>
      <c r="J2136" s="95">
        <v>45824.604861111111</v>
      </c>
      <c r="K2136">
        <v>0</v>
      </c>
    </row>
    <row r="2137" spans="1:12" x14ac:dyDescent="0.35">
      <c r="A2137" t="s">
        <v>2265</v>
      </c>
      <c r="B2137" s="93">
        <v>5215548779290</v>
      </c>
      <c r="C2137" t="s">
        <v>129</v>
      </c>
      <c r="D2137" t="s">
        <v>130</v>
      </c>
      <c r="E2137">
        <v>1</v>
      </c>
      <c r="F2137">
        <v>1</v>
      </c>
      <c r="G2137">
        <v>1</v>
      </c>
      <c r="H2137"/>
      <c r="I2137">
        <v>1</v>
      </c>
      <c r="J2137" s="95">
        <v>45824.611111111109</v>
      </c>
      <c r="K2137">
        <v>1</v>
      </c>
      <c r="L2137" s="95">
        <v>45824.618750000001</v>
      </c>
    </row>
    <row r="2138" spans="1:12" x14ac:dyDescent="0.35">
      <c r="A2138" t="s">
        <v>2266</v>
      </c>
      <c r="B2138" s="93">
        <v>5216643310540</v>
      </c>
      <c r="C2138" t="s">
        <v>129</v>
      </c>
      <c r="D2138" t="s">
        <v>130</v>
      </c>
      <c r="E2138">
        <v>1</v>
      </c>
      <c r="F2138">
        <v>0</v>
      </c>
      <c r="G2138">
        <v>1</v>
      </c>
      <c r="H2138"/>
      <c r="I2138">
        <v>1</v>
      </c>
      <c r="J2138" s="95">
        <v>45824.609722222223</v>
      </c>
      <c r="K2138">
        <v>0</v>
      </c>
    </row>
    <row r="2139" spans="1:12" x14ac:dyDescent="0.35">
      <c r="A2139" t="s">
        <v>2267</v>
      </c>
      <c r="B2139" s="93">
        <v>5214441903201</v>
      </c>
      <c r="C2139" t="s">
        <v>129</v>
      </c>
      <c r="D2139" t="s">
        <v>130</v>
      </c>
      <c r="E2139">
        <v>1</v>
      </c>
      <c r="F2139">
        <v>1</v>
      </c>
      <c r="G2139">
        <v>1</v>
      </c>
      <c r="H2139"/>
      <c r="I2139">
        <v>1</v>
      </c>
      <c r="J2139" s="95">
        <v>45824.613888888889</v>
      </c>
      <c r="K2139">
        <v>1</v>
      </c>
      <c r="L2139" s="95">
        <v>45824.643750000003</v>
      </c>
    </row>
    <row r="2140" spans="1:12" x14ac:dyDescent="0.35">
      <c r="A2140" t="s">
        <v>2268</v>
      </c>
      <c r="B2140" s="93">
        <v>5219381231970</v>
      </c>
      <c r="C2140" t="s">
        <v>129</v>
      </c>
      <c r="D2140" t="s">
        <v>130</v>
      </c>
      <c r="E2140">
        <v>1</v>
      </c>
      <c r="F2140">
        <v>1</v>
      </c>
      <c r="G2140">
        <v>1</v>
      </c>
      <c r="H2140"/>
      <c r="I2140">
        <v>1</v>
      </c>
      <c r="J2140" s="95">
        <v>45824.602777777778</v>
      </c>
      <c r="K2140">
        <v>1</v>
      </c>
      <c r="L2140" s="95">
        <v>45824.62222222222</v>
      </c>
    </row>
    <row r="2141" spans="1:12" x14ac:dyDescent="0.35">
      <c r="A2141" t="s">
        <v>2269</v>
      </c>
      <c r="B2141" s="93">
        <v>5215525592718</v>
      </c>
      <c r="C2141" t="s">
        <v>129</v>
      </c>
      <c r="D2141" t="s">
        <v>130</v>
      </c>
      <c r="E2141">
        <v>1</v>
      </c>
      <c r="F2141">
        <v>1</v>
      </c>
      <c r="G2141">
        <v>1</v>
      </c>
      <c r="H2141"/>
      <c r="I2141">
        <v>1</v>
      </c>
      <c r="J2141" s="95">
        <v>45824.609027777777</v>
      </c>
      <c r="K2141">
        <v>1</v>
      </c>
      <c r="L2141" s="95">
        <v>45824.611111111109</v>
      </c>
    </row>
    <row r="2142" spans="1:12" x14ac:dyDescent="0.35">
      <c r="A2142" t="s">
        <v>2270</v>
      </c>
      <c r="B2142" s="93">
        <v>5217772870926</v>
      </c>
      <c r="C2142" t="s">
        <v>129</v>
      </c>
      <c r="D2142" t="s">
        <v>130</v>
      </c>
      <c r="E2142">
        <v>1</v>
      </c>
      <c r="F2142">
        <v>1</v>
      </c>
      <c r="G2142">
        <v>1</v>
      </c>
      <c r="H2142"/>
      <c r="I2142">
        <v>1</v>
      </c>
      <c r="J2142" s="95">
        <v>45824.609722222223</v>
      </c>
      <c r="K2142">
        <v>1</v>
      </c>
      <c r="L2142" s="95">
        <v>45824.620138888888</v>
      </c>
    </row>
    <row r="2143" spans="1:12" x14ac:dyDescent="0.35">
      <c r="A2143" t="s">
        <v>2271</v>
      </c>
      <c r="B2143" s="93">
        <v>5215551931978</v>
      </c>
      <c r="C2143" t="s">
        <v>129</v>
      </c>
      <c r="D2143" t="s">
        <v>130</v>
      </c>
      <c r="E2143">
        <v>1</v>
      </c>
      <c r="F2143">
        <v>1</v>
      </c>
      <c r="G2143">
        <v>1</v>
      </c>
      <c r="H2143"/>
      <c r="I2143">
        <v>1</v>
      </c>
      <c r="J2143" s="95">
        <v>45824.604166666664</v>
      </c>
      <c r="K2143">
        <v>1</v>
      </c>
      <c r="L2143" s="95">
        <v>45824.614583333336</v>
      </c>
    </row>
    <row r="2144" spans="1:12" x14ac:dyDescent="0.35">
      <c r="A2144" t="s">
        <v>2272</v>
      </c>
      <c r="B2144" s="93">
        <v>5212331147561</v>
      </c>
      <c r="C2144" t="s">
        <v>129</v>
      </c>
      <c r="D2144" t="s">
        <v>130</v>
      </c>
      <c r="E2144">
        <v>0</v>
      </c>
      <c r="F2144">
        <v>0</v>
      </c>
      <c r="G2144">
        <v>0</v>
      </c>
      <c r="H2144" s="95">
        <v>45824.60833333333</v>
      </c>
      <c r="I2144">
        <v>0</v>
      </c>
      <c r="K2144">
        <v>0</v>
      </c>
    </row>
    <row r="2145" spans="1:12" x14ac:dyDescent="0.35">
      <c r="A2145" t="s">
        <v>2273</v>
      </c>
      <c r="B2145" s="93">
        <v>5212731066042</v>
      </c>
      <c r="C2145" t="s">
        <v>129</v>
      </c>
      <c r="D2145" t="s">
        <v>130</v>
      </c>
      <c r="E2145">
        <v>1</v>
      </c>
      <c r="F2145">
        <v>1</v>
      </c>
      <c r="G2145">
        <v>1</v>
      </c>
      <c r="H2145"/>
      <c r="I2145">
        <v>1</v>
      </c>
      <c r="J2145" s="95">
        <v>45824.605555555558</v>
      </c>
      <c r="K2145">
        <v>1</v>
      </c>
      <c r="L2145" s="95">
        <v>45824.622916666667</v>
      </c>
    </row>
    <row r="2146" spans="1:12" x14ac:dyDescent="0.35">
      <c r="A2146" t="s">
        <v>2274</v>
      </c>
      <c r="B2146" s="93">
        <v>5215533997229</v>
      </c>
      <c r="C2146" t="s">
        <v>129</v>
      </c>
      <c r="D2146" t="s">
        <v>130</v>
      </c>
      <c r="E2146">
        <v>1</v>
      </c>
      <c r="F2146">
        <v>0</v>
      </c>
      <c r="G2146">
        <v>1</v>
      </c>
      <c r="H2146"/>
      <c r="I2146">
        <v>1</v>
      </c>
      <c r="J2146" s="95">
        <v>45824.609722222223</v>
      </c>
      <c r="K2146">
        <v>0</v>
      </c>
    </row>
    <row r="2147" spans="1:12" x14ac:dyDescent="0.35">
      <c r="A2147" t="s">
        <v>2275</v>
      </c>
      <c r="B2147" s="93">
        <v>5213121098247</v>
      </c>
      <c r="C2147" t="s">
        <v>129</v>
      </c>
      <c r="D2147" t="s">
        <v>130</v>
      </c>
      <c r="E2147">
        <v>1</v>
      </c>
      <c r="F2147">
        <v>1</v>
      </c>
      <c r="G2147">
        <v>1</v>
      </c>
      <c r="H2147"/>
      <c r="I2147">
        <v>1</v>
      </c>
      <c r="J2147" s="95">
        <v>45824.604166666664</v>
      </c>
      <c r="K2147">
        <v>1</v>
      </c>
      <c r="L2147" s="95">
        <v>45824.731249999997</v>
      </c>
    </row>
    <row r="2148" spans="1:12" x14ac:dyDescent="0.35">
      <c r="A2148" t="s">
        <v>2276</v>
      </c>
      <c r="B2148" s="93">
        <v>5218713293369</v>
      </c>
      <c r="C2148" t="s">
        <v>129</v>
      </c>
      <c r="D2148" t="s">
        <v>130</v>
      </c>
      <c r="E2148">
        <v>1</v>
      </c>
      <c r="F2148">
        <v>0</v>
      </c>
      <c r="G2148">
        <v>1</v>
      </c>
      <c r="H2148"/>
      <c r="I2148">
        <v>1</v>
      </c>
      <c r="J2148" s="95">
        <v>45824.609722222223</v>
      </c>
      <c r="K2148">
        <v>0</v>
      </c>
    </row>
    <row r="2149" spans="1:12" x14ac:dyDescent="0.35">
      <c r="A2149" t="s">
        <v>2277</v>
      </c>
      <c r="B2149" s="93">
        <v>5219932159770</v>
      </c>
      <c r="C2149" t="s">
        <v>129</v>
      </c>
      <c r="D2149" t="s">
        <v>130</v>
      </c>
      <c r="E2149">
        <v>1</v>
      </c>
      <c r="F2149">
        <v>1</v>
      </c>
      <c r="G2149">
        <v>1</v>
      </c>
      <c r="H2149"/>
      <c r="I2149">
        <v>1</v>
      </c>
      <c r="J2149" s="95">
        <v>45824.606249999997</v>
      </c>
      <c r="K2149">
        <v>1</v>
      </c>
      <c r="L2149" s="95">
        <v>45824.62777777778</v>
      </c>
    </row>
    <row r="2150" spans="1:12" x14ac:dyDescent="0.35">
      <c r="A2150" t="s">
        <v>2278</v>
      </c>
      <c r="B2150" s="93">
        <v>5218448690654</v>
      </c>
      <c r="C2150" t="s">
        <v>129</v>
      </c>
      <c r="D2150" t="s">
        <v>130</v>
      </c>
      <c r="E2150">
        <v>1</v>
      </c>
      <c r="F2150">
        <v>1</v>
      </c>
      <c r="G2150">
        <v>1</v>
      </c>
      <c r="H2150"/>
      <c r="I2150">
        <v>1</v>
      </c>
      <c r="J2150" s="95">
        <v>45824.609722222223</v>
      </c>
      <c r="K2150">
        <v>1</v>
      </c>
      <c r="L2150" s="95">
        <v>45824.61041666667</v>
      </c>
    </row>
    <row r="2151" spans="1:12" x14ac:dyDescent="0.35">
      <c r="A2151" t="s">
        <v>2279</v>
      </c>
      <c r="B2151" s="93">
        <v>5215531976120</v>
      </c>
      <c r="C2151" t="s">
        <v>129</v>
      </c>
      <c r="D2151" t="s">
        <v>130</v>
      </c>
      <c r="E2151">
        <v>1</v>
      </c>
      <c r="F2151">
        <v>0</v>
      </c>
      <c r="G2151">
        <v>1</v>
      </c>
      <c r="H2151"/>
      <c r="I2151">
        <v>1</v>
      </c>
      <c r="J2151" s="95">
        <v>45824.622916666667</v>
      </c>
      <c r="K2151">
        <v>0</v>
      </c>
    </row>
    <row r="2152" spans="1:12" x14ac:dyDescent="0.35">
      <c r="A2152" t="s">
        <v>2280</v>
      </c>
      <c r="B2152" s="93">
        <v>5217712669472</v>
      </c>
      <c r="C2152" t="s">
        <v>129</v>
      </c>
      <c r="D2152" t="s">
        <v>130</v>
      </c>
      <c r="E2152">
        <v>0</v>
      </c>
      <c r="F2152">
        <v>0</v>
      </c>
      <c r="G2152">
        <v>0</v>
      </c>
      <c r="H2152" s="95">
        <v>45824.602083333331</v>
      </c>
      <c r="I2152">
        <v>0</v>
      </c>
      <c r="K2152">
        <v>0</v>
      </c>
    </row>
    <row r="2153" spans="1:12" x14ac:dyDescent="0.35">
      <c r="A2153" t="s">
        <v>2281</v>
      </c>
      <c r="B2153" s="93">
        <v>5213336764255</v>
      </c>
      <c r="C2153" t="s">
        <v>129</v>
      </c>
      <c r="D2153" t="s">
        <v>130</v>
      </c>
      <c r="E2153">
        <v>1</v>
      </c>
      <c r="F2153">
        <v>1</v>
      </c>
      <c r="G2153">
        <v>1</v>
      </c>
      <c r="H2153"/>
      <c r="I2153">
        <v>1</v>
      </c>
      <c r="J2153" s="95">
        <v>45824.606944444444</v>
      </c>
      <c r="K2153">
        <v>1</v>
      </c>
      <c r="L2153" s="95">
        <v>45824.60833333333</v>
      </c>
    </row>
    <row r="2154" spans="1:12" x14ac:dyDescent="0.35">
      <c r="A2154" t="s">
        <v>2282</v>
      </c>
      <c r="B2154" s="93">
        <v>5212481167818</v>
      </c>
      <c r="C2154" t="s">
        <v>129</v>
      </c>
      <c r="D2154" t="s">
        <v>130</v>
      </c>
      <c r="E2154">
        <v>1</v>
      </c>
      <c r="F2154">
        <v>0</v>
      </c>
      <c r="G2154">
        <v>1</v>
      </c>
      <c r="H2154"/>
      <c r="I2154">
        <v>1</v>
      </c>
      <c r="J2154" s="95">
        <v>45824.604166666664</v>
      </c>
      <c r="K2154">
        <v>0</v>
      </c>
    </row>
    <row r="2155" spans="1:12" x14ac:dyDescent="0.35">
      <c r="A2155" t="s">
        <v>2283</v>
      </c>
      <c r="B2155" s="93">
        <v>5218441130585</v>
      </c>
      <c r="C2155" t="s">
        <v>129</v>
      </c>
      <c r="D2155" t="s">
        <v>130</v>
      </c>
      <c r="E2155">
        <v>1</v>
      </c>
      <c r="F2155">
        <v>1</v>
      </c>
      <c r="G2155">
        <v>1</v>
      </c>
      <c r="H2155"/>
      <c r="I2155">
        <v>1</v>
      </c>
      <c r="J2155" s="95">
        <v>45824.605555555558</v>
      </c>
      <c r="K2155">
        <v>1</v>
      </c>
      <c r="L2155" s="95">
        <v>45824.634027777778</v>
      </c>
    </row>
    <row r="2156" spans="1:12" x14ac:dyDescent="0.35">
      <c r="A2156" t="s">
        <v>2284</v>
      </c>
      <c r="B2156" s="93">
        <v>5213221515547</v>
      </c>
      <c r="C2156" t="s">
        <v>129</v>
      </c>
      <c r="D2156" t="s">
        <v>130</v>
      </c>
      <c r="E2156">
        <v>1</v>
      </c>
      <c r="F2156">
        <v>0</v>
      </c>
      <c r="G2156">
        <v>1</v>
      </c>
      <c r="H2156"/>
      <c r="I2156">
        <v>1</v>
      </c>
      <c r="J2156" s="95">
        <v>45824.60833333333</v>
      </c>
      <c r="K2156">
        <v>0</v>
      </c>
    </row>
    <row r="2157" spans="1:12" x14ac:dyDescent="0.35">
      <c r="A2157" t="s">
        <v>2285</v>
      </c>
      <c r="B2157" s="93">
        <v>5214443000037</v>
      </c>
      <c r="C2157" t="s">
        <v>129</v>
      </c>
      <c r="D2157" t="s">
        <v>130</v>
      </c>
      <c r="E2157">
        <v>1</v>
      </c>
      <c r="F2157">
        <v>0</v>
      </c>
      <c r="G2157">
        <v>1</v>
      </c>
      <c r="H2157"/>
      <c r="I2157">
        <v>1</v>
      </c>
      <c r="J2157" s="95">
        <v>45824.604861111111</v>
      </c>
      <c r="K2157">
        <v>0</v>
      </c>
    </row>
    <row r="2158" spans="1:12" x14ac:dyDescent="0.35">
      <c r="A2158" t="s">
        <v>2286</v>
      </c>
      <c r="B2158" s="93">
        <v>5218342152431</v>
      </c>
      <c r="C2158" t="s">
        <v>129</v>
      </c>
      <c r="D2158" t="s">
        <v>130</v>
      </c>
      <c r="E2158">
        <v>1</v>
      </c>
      <c r="F2158">
        <v>0</v>
      </c>
      <c r="G2158">
        <v>1</v>
      </c>
      <c r="H2158"/>
      <c r="I2158">
        <v>1</v>
      </c>
      <c r="J2158" s="95">
        <v>45824.605555555558</v>
      </c>
      <c r="K2158">
        <v>0</v>
      </c>
    </row>
    <row r="2159" spans="1:12" x14ac:dyDescent="0.35">
      <c r="A2159" t="s">
        <v>2287</v>
      </c>
      <c r="B2159" s="93">
        <v>5215513425098</v>
      </c>
      <c r="C2159" t="s">
        <v>129</v>
      </c>
      <c r="D2159" t="s">
        <v>130</v>
      </c>
      <c r="E2159">
        <v>1</v>
      </c>
      <c r="F2159">
        <v>0</v>
      </c>
      <c r="G2159">
        <v>1</v>
      </c>
      <c r="H2159"/>
      <c r="I2159">
        <v>1</v>
      </c>
      <c r="J2159" s="95">
        <v>45824.606944444444</v>
      </c>
      <c r="K2159">
        <v>0</v>
      </c>
    </row>
    <row r="2160" spans="1:12" x14ac:dyDescent="0.35">
      <c r="A2160" t="s">
        <v>2288</v>
      </c>
      <c r="B2160" s="93">
        <v>5216642762201</v>
      </c>
      <c r="C2160" t="s">
        <v>129</v>
      </c>
      <c r="D2160" t="s">
        <v>130</v>
      </c>
      <c r="E2160">
        <v>1</v>
      </c>
      <c r="F2160">
        <v>1</v>
      </c>
      <c r="G2160">
        <v>1</v>
      </c>
      <c r="H2160"/>
      <c r="I2160">
        <v>1</v>
      </c>
      <c r="J2160" s="95">
        <v>45824.604166666664</v>
      </c>
      <c r="K2160">
        <v>1</v>
      </c>
      <c r="L2160" s="95">
        <v>45824.718055555553</v>
      </c>
    </row>
    <row r="2161" spans="1:12" x14ac:dyDescent="0.35">
      <c r="A2161" t="s">
        <v>2289</v>
      </c>
      <c r="B2161" s="93">
        <v>5219933095000</v>
      </c>
      <c r="C2161" t="s">
        <v>129</v>
      </c>
      <c r="D2161" t="s">
        <v>130</v>
      </c>
      <c r="E2161">
        <v>1</v>
      </c>
      <c r="F2161">
        <v>0</v>
      </c>
      <c r="G2161">
        <v>1</v>
      </c>
      <c r="H2161"/>
      <c r="I2161">
        <v>1</v>
      </c>
      <c r="J2161" s="95">
        <v>45824.604861111111</v>
      </c>
      <c r="K2161">
        <v>0</v>
      </c>
    </row>
    <row r="2162" spans="1:12" x14ac:dyDescent="0.35">
      <c r="A2162" t="s">
        <v>2290</v>
      </c>
      <c r="B2162" s="93">
        <v>5215566778899</v>
      </c>
      <c r="C2162" t="s">
        <v>129</v>
      </c>
      <c r="D2162" t="s">
        <v>130</v>
      </c>
      <c r="E2162">
        <v>0</v>
      </c>
      <c r="F2162">
        <v>0</v>
      </c>
      <c r="G2162">
        <v>0</v>
      </c>
      <c r="H2162" s="95">
        <v>45824.603472222225</v>
      </c>
      <c r="I2162">
        <v>0</v>
      </c>
      <c r="K2162">
        <v>0</v>
      </c>
    </row>
    <row r="2163" spans="1:12" x14ac:dyDescent="0.35">
      <c r="A2163" t="s">
        <v>2291</v>
      </c>
      <c r="B2163" s="93">
        <v>5219222170612</v>
      </c>
      <c r="C2163" t="s">
        <v>129</v>
      </c>
      <c r="D2163" t="s">
        <v>130</v>
      </c>
      <c r="E2163">
        <v>1</v>
      </c>
      <c r="F2163">
        <v>1</v>
      </c>
      <c r="G2163">
        <v>1</v>
      </c>
      <c r="H2163"/>
      <c r="I2163">
        <v>1</v>
      </c>
      <c r="J2163" s="95">
        <v>45824.606249999997</v>
      </c>
      <c r="K2163">
        <v>1</v>
      </c>
      <c r="L2163" s="95">
        <v>45824.728472222225</v>
      </c>
    </row>
    <row r="2164" spans="1:12" x14ac:dyDescent="0.35">
      <c r="A2164" t="s">
        <v>2292</v>
      </c>
      <c r="B2164" s="93">
        <v>5217341596182</v>
      </c>
      <c r="C2164" t="s">
        <v>129</v>
      </c>
      <c r="D2164" t="s">
        <v>130</v>
      </c>
      <c r="E2164">
        <v>1</v>
      </c>
      <c r="F2164">
        <v>1</v>
      </c>
      <c r="G2164">
        <v>1</v>
      </c>
      <c r="H2164"/>
      <c r="I2164">
        <v>1</v>
      </c>
      <c r="J2164" s="95">
        <v>45824.606249999997</v>
      </c>
      <c r="K2164">
        <v>1</v>
      </c>
      <c r="L2164" s="95">
        <v>45824.625</v>
      </c>
    </row>
    <row r="2165" spans="1:12" x14ac:dyDescent="0.35">
      <c r="A2165" t="s">
        <v>2293</v>
      </c>
      <c r="B2165" s="93">
        <v>5218713934449</v>
      </c>
      <c r="C2165" t="s">
        <v>129</v>
      </c>
      <c r="D2165" t="s">
        <v>130</v>
      </c>
      <c r="E2165">
        <v>1</v>
      </c>
      <c r="F2165">
        <v>0</v>
      </c>
      <c r="G2165">
        <v>1</v>
      </c>
      <c r="H2165"/>
      <c r="I2165">
        <v>1</v>
      </c>
      <c r="J2165" s="95">
        <v>45824.601388888892</v>
      </c>
      <c r="K2165">
        <v>0</v>
      </c>
    </row>
    <row r="2166" spans="1:12" x14ac:dyDescent="0.35">
      <c r="A2166" t="s">
        <v>2294</v>
      </c>
      <c r="B2166" s="93">
        <v>5216181517452</v>
      </c>
      <c r="C2166" t="s">
        <v>129</v>
      </c>
      <c r="D2166" t="s">
        <v>130</v>
      </c>
      <c r="E2166">
        <v>1</v>
      </c>
      <c r="F2166">
        <v>0</v>
      </c>
      <c r="G2166">
        <v>1</v>
      </c>
      <c r="H2166"/>
      <c r="I2166">
        <v>1</v>
      </c>
      <c r="J2166" s="95">
        <v>45824.609027777777</v>
      </c>
      <c r="K2166">
        <v>0</v>
      </c>
    </row>
    <row r="2167" spans="1:12" x14ac:dyDescent="0.35">
      <c r="A2167" t="s">
        <v>2295</v>
      </c>
      <c r="B2167" s="93">
        <v>5217121749895</v>
      </c>
      <c r="C2167" t="s">
        <v>129</v>
      </c>
      <c r="D2167" t="s">
        <v>130</v>
      </c>
      <c r="E2167">
        <v>1</v>
      </c>
      <c r="F2167">
        <v>1</v>
      </c>
      <c r="G2167">
        <v>1</v>
      </c>
      <c r="H2167"/>
      <c r="I2167">
        <v>1</v>
      </c>
      <c r="J2167" s="95">
        <v>45824.606249999997</v>
      </c>
      <c r="K2167">
        <v>1</v>
      </c>
      <c r="L2167" s="95">
        <v>45824.606944444444</v>
      </c>
    </row>
    <row r="2168" spans="1:12" x14ac:dyDescent="0.35">
      <c r="A2168" t="s">
        <v>2296</v>
      </c>
      <c r="B2168" s="93">
        <v>5212712663610</v>
      </c>
      <c r="C2168" t="s">
        <v>129</v>
      </c>
      <c r="D2168" t="s">
        <v>130</v>
      </c>
      <c r="E2168">
        <v>0</v>
      </c>
      <c r="F2168">
        <v>0</v>
      </c>
      <c r="G2168">
        <v>0</v>
      </c>
      <c r="H2168" s="95">
        <v>45824.603472222225</v>
      </c>
      <c r="I2168">
        <v>0</v>
      </c>
      <c r="K2168">
        <v>0</v>
      </c>
    </row>
    <row r="2169" spans="1:12" x14ac:dyDescent="0.35">
      <c r="A2169" t="s">
        <v>2297</v>
      </c>
      <c r="B2169" s="93">
        <v>5217712041499</v>
      </c>
      <c r="C2169" t="s">
        <v>129</v>
      </c>
      <c r="D2169" t="s">
        <v>130</v>
      </c>
      <c r="E2169">
        <v>0</v>
      </c>
      <c r="F2169">
        <v>0</v>
      </c>
      <c r="G2169">
        <v>0</v>
      </c>
      <c r="H2169" s="95">
        <v>45824.606944444444</v>
      </c>
      <c r="I2169">
        <v>0</v>
      </c>
      <c r="K2169">
        <v>0</v>
      </c>
    </row>
    <row r="2170" spans="1:12" x14ac:dyDescent="0.35">
      <c r="A2170" t="s">
        <v>2298</v>
      </c>
      <c r="B2170" s="93">
        <v>5219512572511</v>
      </c>
      <c r="C2170" t="s">
        <v>129</v>
      </c>
      <c r="D2170" t="s">
        <v>130</v>
      </c>
      <c r="E2170">
        <v>1</v>
      </c>
      <c r="F2170">
        <v>1</v>
      </c>
      <c r="G2170">
        <v>1</v>
      </c>
      <c r="H2170"/>
      <c r="I2170">
        <v>1</v>
      </c>
      <c r="J2170" s="95">
        <v>45824.602083333331</v>
      </c>
      <c r="K2170">
        <v>1</v>
      </c>
      <c r="L2170" s="95">
        <v>45824.614583333336</v>
      </c>
    </row>
    <row r="2171" spans="1:12" x14ac:dyDescent="0.35">
      <c r="A2171" t="s">
        <v>2299</v>
      </c>
      <c r="B2171" s="93">
        <v>5219612750068</v>
      </c>
      <c r="C2171" t="s">
        <v>129</v>
      </c>
      <c r="D2171" t="s">
        <v>130</v>
      </c>
      <c r="E2171">
        <v>1</v>
      </c>
      <c r="F2171">
        <v>1</v>
      </c>
      <c r="G2171">
        <v>1</v>
      </c>
      <c r="H2171"/>
      <c r="I2171">
        <v>1</v>
      </c>
      <c r="J2171" s="95">
        <v>45824.609027777777</v>
      </c>
      <c r="K2171">
        <v>1</v>
      </c>
      <c r="L2171" s="95">
        <v>45824.61041666667</v>
      </c>
    </row>
    <row r="2172" spans="1:12" x14ac:dyDescent="0.35">
      <c r="A2172" t="s">
        <v>2300</v>
      </c>
      <c r="B2172" s="93">
        <v>5212225468140</v>
      </c>
      <c r="C2172" t="s">
        <v>129</v>
      </c>
      <c r="D2172" t="s">
        <v>130</v>
      </c>
      <c r="E2172">
        <v>1</v>
      </c>
      <c r="F2172">
        <v>0</v>
      </c>
      <c r="G2172">
        <v>1</v>
      </c>
      <c r="H2172"/>
      <c r="I2172">
        <v>1</v>
      </c>
      <c r="J2172" s="95">
        <v>45824.60833333333</v>
      </c>
      <c r="K2172">
        <v>0</v>
      </c>
    </row>
    <row r="2173" spans="1:12" x14ac:dyDescent="0.35">
      <c r="A2173" t="s">
        <v>2301</v>
      </c>
      <c r="B2173" s="93">
        <v>5215554539755</v>
      </c>
      <c r="C2173" t="s">
        <v>129</v>
      </c>
      <c r="D2173" t="s">
        <v>130</v>
      </c>
      <c r="E2173">
        <v>1</v>
      </c>
      <c r="F2173">
        <v>1</v>
      </c>
      <c r="G2173">
        <v>1</v>
      </c>
      <c r="H2173"/>
      <c r="I2173">
        <v>1</v>
      </c>
      <c r="J2173" s="95">
        <v>45824.607638888891</v>
      </c>
      <c r="K2173">
        <v>1</v>
      </c>
      <c r="L2173" s="95">
        <v>45824.611805555556</v>
      </c>
    </row>
    <row r="2174" spans="1:12" x14ac:dyDescent="0.35">
      <c r="A2174" t="s">
        <v>2302</v>
      </c>
      <c r="B2174" s="93">
        <v>5217531208935</v>
      </c>
      <c r="C2174" t="s">
        <v>129</v>
      </c>
      <c r="D2174" t="s">
        <v>130</v>
      </c>
      <c r="E2174">
        <v>1</v>
      </c>
      <c r="F2174">
        <v>1</v>
      </c>
      <c r="G2174">
        <v>1</v>
      </c>
      <c r="H2174"/>
      <c r="I2174">
        <v>1</v>
      </c>
      <c r="J2174" s="95">
        <v>45824.606944444444</v>
      </c>
      <c r="K2174">
        <v>1</v>
      </c>
      <c r="L2174" s="95">
        <v>45824.691666666666</v>
      </c>
    </row>
    <row r="2175" spans="1:12" x14ac:dyDescent="0.35">
      <c r="A2175" t="s">
        <v>2303</v>
      </c>
      <c r="B2175" s="93">
        <v>5215554077677</v>
      </c>
      <c r="C2175" t="s">
        <v>129</v>
      </c>
      <c r="D2175" t="s">
        <v>130</v>
      </c>
      <c r="E2175">
        <v>1</v>
      </c>
      <c r="F2175">
        <v>1</v>
      </c>
      <c r="G2175">
        <v>1</v>
      </c>
      <c r="H2175"/>
      <c r="I2175">
        <v>1</v>
      </c>
      <c r="J2175" s="95">
        <v>45824.636111111111</v>
      </c>
      <c r="K2175">
        <v>1</v>
      </c>
      <c r="L2175" s="95">
        <v>45824.636805555558</v>
      </c>
    </row>
    <row r="2176" spans="1:12" x14ac:dyDescent="0.35">
      <c r="A2176" t="s">
        <v>2304</v>
      </c>
      <c r="B2176" s="93">
        <v>5218332413626</v>
      </c>
      <c r="C2176" t="s">
        <v>129</v>
      </c>
      <c r="D2176" t="s">
        <v>130</v>
      </c>
      <c r="E2176">
        <v>0</v>
      </c>
      <c r="F2176">
        <v>0</v>
      </c>
      <c r="G2176">
        <v>0</v>
      </c>
      <c r="H2176" s="95">
        <v>45824.604861111111</v>
      </c>
      <c r="I2176">
        <v>0</v>
      </c>
      <c r="K2176">
        <v>0</v>
      </c>
    </row>
    <row r="2177" spans="1:12" x14ac:dyDescent="0.35">
      <c r="A2177" t="s">
        <v>2305</v>
      </c>
      <c r="B2177" s="93">
        <v>5214424750730</v>
      </c>
      <c r="C2177" t="s">
        <v>129</v>
      </c>
      <c r="D2177" t="s">
        <v>130</v>
      </c>
      <c r="E2177">
        <v>0</v>
      </c>
      <c r="F2177">
        <v>0</v>
      </c>
      <c r="G2177">
        <v>0</v>
      </c>
      <c r="H2177" s="95">
        <v>45824.604861111111</v>
      </c>
      <c r="I2177">
        <v>0</v>
      </c>
      <c r="K2177">
        <v>0</v>
      </c>
    </row>
    <row r="2178" spans="1:12" x14ac:dyDescent="0.35">
      <c r="A2178" t="s">
        <v>2306</v>
      </c>
      <c r="B2178" s="93">
        <v>5219381080605</v>
      </c>
      <c r="C2178" t="s">
        <v>129</v>
      </c>
      <c r="D2178" t="s">
        <v>130</v>
      </c>
      <c r="E2178">
        <v>1</v>
      </c>
      <c r="F2178">
        <v>1</v>
      </c>
      <c r="G2178">
        <v>1</v>
      </c>
      <c r="H2178"/>
      <c r="I2178">
        <v>1</v>
      </c>
      <c r="J2178" s="95">
        <v>45824.604861111111</v>
      </c>
      <c r="K2178">
        <v>1</v>
      </c>
      <c r="L2178" s="95">
        <v>45824.606944444444</v>
      </c>
    </row>
    <row r="2179" spans="1:12" x14ac:dyDescent="0.35">
      <c r="A2179" t="s">
        <v>2307</v>
      </c>
      <c r="B2179" s="93">
        <v>5215584426594</v>
      </c>
      <c r="C2179" t="s">
        <v>129</v>
      </c>
      <c r="D2179" t="s">
        <v>130</v>
      </c>
      <c r="E2179">
        <v>1</v>
      </c>
      <c r="F2179">
        <v>0</v>
      </c>
      <c r="G2179">
        <v>1</v>
      </c>
      <c r="H2179"/>
      <c r="I2179">
        <v>1</v>
      </c>
      <c r="J2179" s="95">
        <v>45824.867361111108</v>
      </c>
      <c r="K2179">
        <v>0</v>
      </c>
    </row>
    <row r="2180" spans="1:12" x14ac:dyDescent="0.35">
      <c r="A2180" t="s">
        <v>2308</v>
      </c>
      <c r="B2180" s="93">
        <v>5212224473786</v>
      </c>
      <c r="C2180" t="s">
        <v>129</v>
      </c>
      <c r="D2180" t="s">
        <v>130</v>
      </c>
      <c r="E2180">
        <v>1</v>
      </c>
      <c r="F2180">
        <v>1</v>
      </c>
      <c r="G2180">
        <v>1</v>
      </c>
      <c r="H2180"/>
      <c r="I2180">
        <v>1</v>
      </c>
      <c r="J2180" s="95">
        <v>45824.609722222223</v>
      </c>
      <c r="K2180">
        <v>1</v>
      </c>
      <c r="L2180" s="95">
        <v>45824.81527777778</v>
      </c>
    </row>
    <row r="2181" spans="1:12" x14ac:dyDescent="0.35">
      <c r="A2181" t="s">
        <v>2309</v>
      </c>
      <c r="B2181" s="93">
        <v>5219642820357</v>
      </c>
      <c r="C2181" t="s">
        <v>129</v>
      </c>
      <c r="D2181" t="s">
        <v>130</v>
      </c>
      <c r="E2181">
        <v>1</v>
      </c>
      <c r="F2181">
        <v>1</v>
      </c>
      <c r="G2181">
        <v>1</v>
      </c>
      <c r="H2181"/>
      <c r="I2181">
        <v>1</v>
      </c>
      <c r="J2181" s="95">
        <v>45824.609027777777</v>
      </c>
      <c r="K2181">
        <v>1</v>
      </c>
      <c r="L2181" s="95">
        <v>45824.65347222222</v>
      </c>
    </row>
    <row r="2182" spans="1:12" x14ac:dyDescent="0.35">
      <c r="A2182" t="s">
        <v>2310</v>
      </c>
      <c r="B2182" s="93">
        <v>5215539872600</v>
      </c>
      <c r="C2182" t="s">
        <v>129</v>
      </c>
      <c r="D2182" t="s">
        <v>130</v>
      </c>
      <c r="E2182">
        <v>1</v>
      </c>
      <c r="F2182">
        <v>1</v>
      </c>
      <c r="G2182">
        <v>1</v>
      </c>
      <c r="H2182"/>
      <c r="I2182">
        <v>1</v>
      </c>
      <c r="J2182" s="95">
        <v>45824.603472222225</v>
      </c>
      <c r="K2182">
        <v>1</v>
      </c>
      <c r="L2182" s="95">
        <v>45824.604861111111</v>
      </c>
    </row>
    <row r="2183" spans="1:12" x14ac:dyDescent="0.35">
      <c r="A2183" t="s">
        <v>2311</v>
      </c>
      <c r="B2183" s="93">
        <v>5217861392480</v>
      </c>
      <c r="C2183" t="s">
        <v>129</v>
      </c>
      <c r="D2183" t="s">
        <v>130</v>
      </c>
      <c r="E2183">
        <v>0</v>
      </c>
      <c r="F2183">
        <v>0</v>
      </c>
      <c r="G2183">
        <v>0</v>
      </c>
      <c r="H2183" s="95">
        <v>45824.606249999997</v>
      </c>
      <c r="I2183">
        <v>0</v>
      </c>
      <c r="K2183">
        <v>0</v>
      </c>
    </row>
    <row r="2184" spans="1:12" x14ac:dyDescent="0.35">
      <c r="A2184" t="s">
        <v>2312</v>
      </c>
      <c r="B2184" s="93">
        <v>5219512378929</v>
      </c>
      <c r="C2184" t="s">
        <v>129</v>
      </c>
      <c r="D2184" t="s">
        <v>130</v>
      </c>
      <c r="E2184">
        <v>1</v>
      </c>
      <c r="F2184">
        <v>1</v>
      </c>
      <c r="G2184">
        <v>1</v>
      </c>
      <c r="H2184"/>
      <c r="I2184">
        <v>1</v>
      </c>
      <c r="J2184" s="95">
        <v>45824.606944444444</v>
      </c>
      <c r="K2184">
        <v>1</v>
      </c>
      <c r="L2184" s="95">
        <v>45824.606944444444</v>
      </c>
    </row>
    <row r="2185" spans="1:12" x14ac:dyDescent="0.35">
      <c r="A2185" t="s">
        <v>2313</v>
      </c>
      <c r="B2185" s="93">
        <v>5215539637434</v>
      </c>
      <c r="C2185" t="s">
        <v>129</v>
      </c>
      <c r="D2185" t="s">
        <v>130</v>
      </c>
      <c r="E2185">
        <v>1</v>
      </c>
      <c r="F2185">
        <v>1</v>
      </c>
      <c r="G2185">
        <v>1</v>
      </c>
      <c r="H2185"/>
      <c r="I2185">
        <v>1</v>
      </c>
      <c r="J2185" s="95">
        <v>45824.606944444444</v>
      </c>
      <c r="K2185">
        <v>1</v>
      </c>
      <c r="L2185" s="95">
        <v>45824.636111111111</v>
      </c>
    </row>
    <row r="2186" spans="1:12" x14ac:dyDescent="0.35">
      <c r="A2186" t="s">
        <v>2314</v>
      </c>
      <c r="B2186" s="93">
        <v>5216181531752</v>
      </c>
      <c r="C2186" t="s">
        <v>129</v>
      </c>
      <c r="D2186" t="s">
        <v>130</v>
      </c>
      <c r="E2186">
        <v>1</v>
      </c>
      <c r="F2186">
        <v>1</v>
      </c>
      <c r="G2186">
        <v>1</v>
      </c>
      <c r="H2186"/>
      <c r="I2186">
        <v>1</v>
      </c>
      <c r="J2186" s="95">
        <v>45824.609722222223</v>
      </c>
      <c r="K2186">
        <v>1</v>
      </c>
      <c r="L2186" s="95">
        <v>45824.619444444441</v>
      </c>
    </row>
    <row r="2187" spans="1:12" x14ac:dyDescent="0.35">
      <c r="A2187" t="s">
        <v>2315</v>
      </c>
      <c r="B2187" s="93">
        <v>5215583396637</v>
      </c>
      <c r="C2187" t="s">
        <v>129</v>
      </c>
      <c r="D2187" t="s">
        <v>130</v>
      </c>
      <c r="E2187">
        <v>1</v>
      </c>
      <c r="F2187">
        <v>0</v>
      </c>
      <c r="G2187">
        <v>1</v>
      </c>
      <c r="H2187"/>
      <c r="I2187">
        <v>1</v>
      </c>
      <c r="J2187" s="95">
        <v>45824.609027777777</v>
      </c>
      <c r="K2187">
        <v>0</v>
      </c>
    </row>
    <row r="2188" spans="1:12" x14ac:dyDescent="0.35">
      <c r="A2188" t="s">
        <v>2316</v>
      </c>
      <c r="B2188" s="93">
        <v>5212225649321</v>
      </c>
      <c r="C2188" t="s">
        <v>129</v>
      </c>
      <c r="D2188" t="s">
        <v>130</v>
      </c>
      <c r="E2188">
        <v>1</v>
      </c>
      <c r="F2188">
        <v>1</v>
      </c>
      <c r="G2188">
        <v>1</v>
      </c>
      <c r="H2188"/>
      <c r="I2188">
        <v>1</v>
      </c>
      <c r="J2188" s="95">
        <v>45824.607638888891</v>
      </c>
      <c r="K2188">
        <v>1</v>
      </c>
      <c r="L2188" s="95">
        <v>45824.663194444445</v>
      </c>
    </row>
    <row r="2189" spans="1:12" x14ac:dyDescent="0.35">
      <c r="A2189" t="s">
        <v>2317</v>
      </c>
      <c r="B2189" s="93">
        <v>5214251048408</v>
      </c>
      <c r="C2189" t="s">
        <v>129</v>
      </c>
      <c r="D2189" t="s">
        <v>130</v>
      </c>
      <c r="E2189">
        <v>1</v>
      </c>
      <c r="F2189">
        <v>1</v>
      </c>
      <c r="G2189">
        <v>1</v>
      </c>
      <c r="H2189"/>
      <c r="I2189">
        <v>1</v>
      </c>
      <c r="J2189" s="95">
        <v>45824.609027777777</v>
      </c>
      <c r="K2189">
        <v>1</v>
      </c>
      <c r="L2189" s="95">
        <v>45824.631249999999</v>
      </c>
    </row>
    <row r="2190" spans="1:12" x14ac:dyDescent="0.35">
      <c r="A2190" t="s">
        <v>2318</v>
      </c>
      <c r="B2190" s="93">
        <v>5212226511190</v>
      </c>
      <c r="C2190" t="s">
        <v>129</v>
      </c>
      <c r="D2190" t="s">
        <v>130</v>
      </c>
      <c r="E2190">
        <v>1</v>
      </c>
      <c r="F2190">
        <v>1</v>
      </c>
      <c r="G2190">
        <v>1</v>
      </c>
      <c r="H2190"/>
      <c r="I2190">
        <v>1</v>
      </c>
      <c r="J2190" s="95">
        <v>45824.602777777778</v>
      </c>
      <c r="K2190">
        <v>1</v>
      </c>
      <c r="L2190" s="95">
        <v>45824.630555555559</v>
      </c>
    </row>
    <row r="2191" spans="1:12" x14ac:dyDescent="0.35">
      <c r="A2191" t="s">
        <v>2319</v>
      </c>
      <c r="B2191" s="93">
        <v>5217321045631</v>
      </c>
      <c r="C2191" t="s">
        <v>129</v>
      </c>
      <c r="D2191" t="s">
        <v>130</v>
      </c>
      <c r="E2191">
        <v>1</v>
      </c>
      <c r="F2191">
        <v>0</v>
      </c>
      <c r="G2191">
        <v>1</v>
      </c>
      <c r="H2191"/>
      <c r="I2191">
        <v>1</v>
      </c>
      <c r="J2191" s="95">
        <v>45824.605555555558</v>
      </c>
      <c r="K2191">
        <v>0</v>
      </c>
    </row>
    <row r="2192" spans="1:12" x14ac:dyDescent="0.35">
      <c r="A2192" t="s">
        <v>2320</v>
      </c>
      <c r="B2192" s="93">
        <v>5213461092270</v>
      </c>
      <c r="C2192" t="s">
        <v>129</v>
      </c>
      <c r="D2192" t="s">
        <v>130</v>
      </c>
      <c r="E2192">
        <v>1</v>
      </c>
      <c r="F2192">
        <v>0</v>
      </c>
      <c r="G2192">
        <v>1</v>
      </c>
      <c r="H2192"/>
      <c r="I2192">
        <v>1</v>
      </c>
      <c r="J2192" s="95">
        <v>45824.602777777778</v>
      </c>
      <c r="K2192">
        <v>0</v>
      </c>
    </row>
    <row r="2193" spans="1:12" x14ac:dyDescent="0.35">
      <c r="A2193" t="s">
        <v>2321</v>
      </c>
      <c r="B2193" s="93">
        <v>5213331158455</v>
      </c>
      <c r="C2193" t="s">
        <v>129</v>
      </c>
      <c r="D2193" t="s">
        <v>130</v>
      </c>
      <c r="E2193">
        <v>1</v>
      </c>
      <c r="F2193">
        <v>1</v>
      </c>
      <c r="G2193">
        <v>1</v>
      </c>
      <c r="H2193"/>
      <c r="I2193">
        <v>1</v>
      </c>
      <c r="J2193" s="95">
        <v>45824.602083333331</v>
      </c>
      <c r="K2193">
        <v>1</v>
      </c>
      <c r="L2193" s="95">
        <v>45824.625</v>
      </c>
    </row>
    <row r="2194" spans="1:12" x14ac:dyDescent="0.35">
      <c r="A2194" t="s">
        <v>2322</v>
      </c>
      <c r="B2194" s="93">
        <v>5217421136524</v>
      </c>
      <c r="C2194" t="s">
        <v>129</v>
      </c>
      <c r="D2194" t="s">
        <v>130</v>
      </c>
      <c r="E2194">
        <v>1</v>
      </c>
      <c r="F2194">
        <v>1</v>
      </c>
      <c r="G2194">
        <v>1</v>
      </c>
      <c r="H2194"/>
      <c r="I2194">
        <v>1</v>
      </c>
      <c r="J2194" s="95">
        <v>45824.606249999997</v>
      </c>
      <c r="K2194">
        <v>1</v>
      </c>
      <c r="L2194" s="95">
        <v>45824.606944444444</v>
      </c>
    </row>
    <row r="2195" spans="1:12" x14ac:dyDescent="0.35">
      <c r="A2195" t="s">
        <v>2323</v>
      </c>
      <c r="B2195" s="93">
        <v>5219721000762</v>
      </c>
      <c r="C2195" t="s">
        <v>129</v>
      </c>
      <c r="D2195" t="s">
        <v>130</v>
      </c>
      <c r="E2195">
        <v>1</v>
      </c>
      <c r="F2195">
        <v>1</v>
      </c>
      <c r="G2195">
        <v>1</v>
      </c>
      <c r="H2195"/>
      <c r="I2195">
        <v>1</v>
      </c>
      <c r="J2195" s="95">
        <v>45824.606249999997</v>
      </c>
      <c r="K2195">
        <v>1</v>
      </c>
      <c r="L2195" s="95">
        <v>45824.618055555555</v>
      </c>
    </row>
    <row r="2196" spans="1:12" x14ac:dyDescent="0.35">
      <c r="A2196" t="s">
        <v>2324</v>
      </c>
      <c r="B2196" s="93">
        <v>5217221567353</v>
      </c>
      <c r="C2196" t="s">
        <v>129</v>
      </c>
      <c r="D2196" t="s">
        <v>130</v>
      </c>
      <c r="E2196">
        <v>1</v>
      </c>
      <c r="F2196">
        <v>1</v>
      </c>
      <c r="G2196">
        <v>1</v>
      </c>
      <c r="H2196"/>
      <c r="I2196">
        <v>1</v>
      </c>
      <c r="J2196" s="95">
        <v>45824.60833333333</v>
      </c>
      <c r="K2196">
        <v>1</v>
      </c>
      <c r="L2196" s="95">
        <v>45824.609027777777</v>
      </c>
    </row>
    <row r="2197" spans="1:12" x14ac:dyDescent="0.35">
      <c r="A2197" t="s">
        <v>2325</v>
      </c>
      <c r="B2197" s="93">
        <v>5217711533297</v>
      </c>
      <c r="C2197" t="s">
        <v>129</v>
      </c>
      <c r="D2197" t="s">
        <v>130</v>
      </c>
      <c r="E2197">
        <v>0</v>
      </c>
      <c r="F2197">
        <v>0</v>
      </c>
      <c r="G2197">
        <v>0</v>
      </c>
      <c r="H2197" s="95">
        <v>45824.607638888891</v>
      </c>
      <c r="I2197">
        <v>0</v>
      </c>
      <c r="K2197">
        <v>0</v>
      </c>
    </row>
    <row r="2198" spans="1:12" x14ac:dyDescent="0.35">
      <c r="A2198" t="s">
        <v>2326</v>
      </c>
      <c r="B2198" s="93">
        <v>5219512036701</v>
      </c>
      <c r="C2198" t="s">
        <v>129</v>
      </c>
      <c r="D2198" t="s">
        <v>130</v>
      </c>
      <c r="E2198">
        <v>1</v>
      </c>
      <c r="F2198">
        <v>1</v>
      </c>
      <c r="G2198">
        <v>1</v>
      </c>
      <c r="H2198"/>
      <c r="I2198">
        <v>1</v>
      </c>
      <c r="J2198" s="95">
        <v>45824.602777777778</v>
      </c>
      <c r="K2198">
        <v>1</v>
      </c>
      <c r="L2198" s="95">
        <v>45824.618750000001</v>
      </c>
    </row>
    <row r="2199" spans="1:12" x14ac:dyDescent="0.35">
      <c r="A2199" t="s">
        <v>2327</v>
      </c>
      <c r="B2199" s="93">
        <v>524775812996</v>
      </c>
      <c r="C2199" t="s">
        <v>129</v>
      </c>
      <c r="D2199" t="s">
        <v>130</v>
      </c>
      <c r="E2199">
        <v>1</v>
      </c>
      <c r="F2199">
        <v>0</v>
      </c>
      <c r="G2199">
        <v>1</v>
      </c>
      <c r="H2199"/>
      <c r="I2199">
        <v>1</v>
      </c>
      <c r="J2199" s="95">
        <v>45824.609027777777</v>
      </c>
      <c r="K2199">
        <v>0</v>
      </c>
    </row>
    <row r="2200" spans="1:12" x14ac:dyDescent="0.35">
      <c r="A2200" t="s">
        <v>2328</v>
      </c>
      <c r="B2200" s="93">
        <v>5219811186152</v>
      </c>
      <c r="C2200" t="s">
        <v>129</v>
      </c>
      <c r="D2200" t="s">
        <v>130</v>
      </c>
      <c r="E2200">
        <v>1</v>
      </c>
      <c r="F2200">
        <v>0</v>
      </c>
      <c r="G2200">
        <v>1</v>
      </c>
      <c r="H2200"/>
      <c r="I2200">
        <v>1</v>
      </c>
      <c r="J2200" s="95">
        <v>45824.61041666667</v>
      </c>
      <c r="K2200">
        <v>0</v>
      </c>
    </row>
    <row r="2201" spans="1:12" x14ac:dyDescent="0.35">
      <c r="A2201" t="s">
        <v>2329</v>
      </c>
      <c r="B2201" s="93">
        <v>5214621087158</v>
      </c>
      <c r="C2201" t="s">
        <v>129</v>
      </c>
      <c r="D2201" t="s">
        <v>130</v>
      </c>
      <c r="E2201">
        <v>1</v>
      </c>
      <c r="F2201">
        <v>1</v>
      </c>
      <c r="G2201">
        <v>1</v>
      </c>
      <c r="H2201"/>
      <c r="I2201">
        <v>1</v>
      </c>
      <c r="J2201" s="95">
        <v>45824.606249999997</v>
      </c>
      <c r="K2201">
        <v>1</v>
      </c>
      <c r="L2201" s="95">
        <v>45824.776388888888</v>
      </c>
    </row>
    <row r="2202" spans="1:12" x14ac:dyDescent="0.35">
      <c r="A2202" t="s">
        <v>2330</v>
      </c>
      <c r="B2202" s="93">
        <v>5213338146676</v>
      </c>
      <c r="C2202" t="s">
        <v>129</v>
      </c>
      <c r="D2202" t="s">
        <v>130</v>
      </c>
      <c r="E2202">
        <v>0</v>
      </c>
      <c r="F2202">
        <v>0</v>
      </c>
      <c r="G2202">
        <v>0</v>
      </c>
      <c r="H2202" s="95">
        <v>45824.604166666664</v>
      </c>
      <c r="I2202">
        <v>0</v>
      </c>
      <c r="K2202">
        <v>0</v>
      </c>
    </row>
    <row r="2203" spans="1:12" x14ac:dyDescent="0.35">
      <c r="A2203" t="s">
        <v>2331</v>
      </c>
      <c r="B2203" s="93">
        <v>5214431200076</v>
      </c>
      <c r="C2203" t="s">
        <v>129</v>
      </c>
      <c r="D2203" t="s">
        <v>130</v>
      </c>
      <c r="E2203">
        <v>1</v>
      </c>
      <c r="F2203">
        <v>1</v>
      </c>
      <c r="G2203">
        <v>1</v>
      </c>
      <c r="H2203"/>
      <c r="I2203">
        <v>1</v>
      </c>
      <c r="J2203" s="95">
        <v>45824.603472222225</v>
      </c>
      <c r="K2203">
        <v>1</v>
      </c>
      <c r="L2203" s="95">
        <v>45824.607638888891</v>
      </c>
    </row>
    <row r="2204" spans="1:12" x14ac:dyDescent="0.35">
      <c r="A2204" t="s">
        <v>2332</v>
      </c>
      <c r="B2204" s="93">
        <v>5216142154509</v>
      </c>
      <c r="C2204" t="s">
        <v>129</v>
      </c>
      <c r="D2204" t="s">
        <v>130</v>
      </c>
      <c r="E2204">
        <v>1</v>
      </c>
      <c r="F2204">
        <v>0</v>
      </c>
      <c r="G2204">
        <v>1</v>
      </c>
      <c r="H2204"/>
      <c r="I2204">
        <v>1</v>
      </c>
      <c r="J2204" s="95">
        <v>45824.606944444444</v>
      </c>
      <c r="K2204">
        <v>0</v>
      </c>
    </row>
    <row r="2205" spans="1:12" x14ac:dyDescent="0.35">
      <c r="A2205" t="s">
        <v>2333</v>
      </c>
      <c r="B2205" s="93">
        <v>5212461798798</v>
      </c>
      <c r="C2205" t="s">
        <v>129</v>
      </c>
      <c r="D2205" t="s">
        <v>130</v>
      </c>
      <c r="E2205">
        <v>0</v>
      </c>
      <c r="F2205">
        <v>0</v>
      </c>
      <c r="G2205">
        <v>0</v>
      </c>
      <c r="H2205" s="95">
        <v>45824.602777777778</v>
      </c>
      <c r="I2205">
        <v>0</v>
      </c>
      <c r="K2205">
        <v>0</v>
      </c>
    </row>
    <row r="2206" spans="1:12" x14ac:dyDescent="0.35">
      <c r="A2206" t="s">
        <v>2334</v>
      </c>
      <c r="B2206" s="93">
        <v>5215561730377</v>
      </c>
      <c r="C2206" t="s">
        <v>129</v>
      </c>
      <c r="D2206" t="s">
        <v>130</v>
      </c>
      <c r="E2206">
        <v>1</v>
      </c>
      <c r="F2206">
        <v>1</v>
      </c>
      <c r="G2206">
        <v>1</v>
      </c>
      <c r="H2206"/>
      <c r="I2206">
        <v>1</v>
      </c>
      <c r="J2206" s="95">
        <v>45824.602777777778</v>
      </c>
      <c r="K2206">
        <v>1</v>
      </c>
      <c r="L2206" s="95">
        <v>45824.624305555553</v>
      </c>
    </row>
    <row r="2207" spans="1:12" x14ac:dyDescent="0.35">
      <c r="A2207" t="s">
        <v>2335</v>
      </c>
      <c r="B2207" s="93">
        <v>5212471243050</v>
      </c>
      <c r="C2207" t="s">
        <v>129</v>
      </c>
      <c r="D2207" t="s">
        <v>130</v>
      </c>
      <c r="E2207">
        <v>1</v>
      </c>
      <c r="F2207">
        <v>1</v>
      </c>
      <c r="G2207">
        <v>1</v>
      </c>
      <c r="H2207"/>
      <c r="I2207">
        <v>1</v>
      </c>
      <c r="J2207" s="95">
        <v>45824.60833333333</v>
      </c>
      <c r="K2207">
        <v>1</v>
      </c>
      <c r="L2207" s="95">
        <v>45824.613888888889</v>
      </c>
    </row>
    <row r="2208" spans="1:12" x14ac:dyDescent="0.35">
      <c r="A2208" t="s">
        <v>2336</v>
      </c>
      <c r="B2208" s="93">
        <v>5214432069966</v>
      </c>
      <c r="C2208" t="s">
        <v>129</v>
      </c>
      <c r="D2208" t="s">
        <v>130</v>
      </c>
      <c r="E2208">
        <v>0</v>
      </c>
      <c r="F2208">
        <v>0</v>
      </c>
      <c r="G2208">
        <v>0</v>
      </c>
      <c r="H2208" s="95">
        <v>45824.602083333331</v>
      </c>
      <c r="I2208">
        <v>0</v>
      </c>
      <c r="K2208">
        <v>0</v>
      </c>
    </row>
    <row r="2209" spans="1:12" x14ac:dyDescent="0.35">
      <c r="A2209" t="s">
        <v>2337</v>
      </c>
      <c r="B2209" s="93">
        <v>5219934310449</v>
      </c>
      <c r="C2209" t="s">
        <v>129</v>
      </c>
      <c r="D2209" t="s">
        <v>130</v>
      </c>
      <c r="E2209">
        <v>1</v>
      </c>
      <c r="F2209">
        <v>1</v>
      </c>
      <c r="G2209">
        <v>1</v>
      </c>
      <c r="H2209"/>
      <c r="I2209">
        <v>1</v>
      </c>
      <c r="J2209" s="95">
        <v>45824.609722222223</v>
      </c>
      <c r="K2209">
        <v>1</v>
      </c>
      <c r="L2209" s="95">
        <v>45824.675694444442</v>
      </c>
    </row>
    <row r="2210" spans="1:12" x14ac:dyDescent="0.35">
      <c r="A2210" t="s">
        <v>2338</v>
      </c>
      <c r="B2210" s="93">
        <v>5215576209502</v>
      </c>
      <c r="C2210" t="s">
        <v>129</v>
      </c>
      <c r="D2210" t="s">
        <v>130</v>
      </c>
      <c r="E2210">
        <v>0</v>
      </c>
      <c r="F2210">
        <v>0</v>
      </c>
      <c r="G2210">
        <v>0</v>
      </c>
      <c r="H2210" s="95">
        <v>45824.602777777778</v>
      </c>
      <c r="I2210">
        <v>0</v>
      </c>
      <c r="K2210">
        <v>0</v>
      </c>
    </row>
    <row r="2211" spans="1:12" x14ac:dyDescent="0.35">
      <c r="A2211" t="s">
        <v>2339</v>
      </c>
      <c r="B2211" s="93">
        <v>5212224363756</v>
      </c>
      <c r="C2211" t="s">
        <v>129</v>
      </c>
      <c r="D2211" t="s">
        <v>130</v>
      </c>
      <c r="E2211">
        <v>1</v>
      </c>
      <c r="F2211">
        <v>1</v>
      </c>
      <c r="G2211">
        <v>1</v>
      </c>
      <c r="H2211"/>
      <c r="I2211">
        <v>1</v>
      </c>
      <c r="J2211" s="95">
        <v>45824.609027777777</v>
      </c>
      <c r="K2211">
        <v>1</v>
      </c>
      <c r="L2211" s="95">
        <v>45824.615972222222</v>
      </c>
    </row>
    <row r="2212" spans="1:12" x14ac:dyDescent="0.35">
      <c r="A2212" t="s">
        <v>2340</v>
      </c>
      <c r="B2212" s="93">
        <v>5219512045100</v>
      </c>
      <c r="C2212" t="s">
        <v>129</v>
      </c>
      <c r="D2212" t="s">
        <v>130</v>
      </c>
      <c r="E2212">
        <v>1</v>
      </c>
      <c r="F2212">
        <v>1</v>
      </c>
      <c r="G2212">
        <v>1</v>
      </c>
      <c r="H2212"/>
      <c r="I2212">
        <v>1</v>
      </c>
      <c r="J2212" s="95">
        <v>45824.603472222225</v>
      </c>
      <c r="K2212">
        <v>1</v>
      </c>
      <c r="L2212" s="95">
        <v>45824.651388888888</v>
      </c>
    </row>
    <row r="2213" spans="1:12" x14ac:dyDescent="0.35">
      <c r="A2213" t="s">
        <v>2341</v>
      </c>
      <c r="B2213" s="93">
        <v>5219934030754</v>
      </c>
      <c r="C2213" t="s">
        <v>129</v>
      </c>
      <c r="D2213" t="s">
        <v>130</v>
      </c>
      <c r="E2213">
        <v>1</v>
      </c>
      <c r="F2213">
        <v>1</v>
      </c>
      <c r="G2213">
        <v>1</v>
      </c>
      <c r="H2213"/>
      <c r="I2213">
        <v>1</v>
      </c>
      <c r="J2213" s="95">
        <v>45824.844444444447</v>
      </c>
      <c r="K2213">
        <v>1</v>
      </c>
      <c r="L2213" s="95">
        <v>45824.845138888886</v>
      </c>
    </row>
    <row r="2214" spans="1:12" x14ac:dyDescent="0.35">
      <c r="A2214" t="s">
        <v>2342</v>
      </c>
      <c r="B2214" s="93">
        <v>5219514616846</v>
      </c>
      <c r="C2214" t="s">
        <v>129</v>
      </c>
      <c r="D2214" t="s">
        <v>130</v>
      </c>
      <c r="E2214">
        <v>0</v>
      </c>
      <c r="F2214">
        <v>0</v>
      </c>
      <c r="G2214">
        <v>0</v>
      </c>
      <c r="H2214" s="95">
        <v>45824.60833333333</v>
      </c>
      <c r="I2214">
        <v>0</v>
      </c>
      <c r="K2214">
        <v>0</v>
      </c>
    </row>
    <row r="2215" spans="1:12" x14ac:dyDescent="0.35">
      <c r="A2215" t="s">
        <v>2343</v>
      </c>
      <c r="B2215" s="93">
        <v>5215585682262</v>
      </c>
      <c r="C2215" t="s">
        <v>129</v>
      </c>
      <c r="D2215" t="s">
        <v>130</v>
      </c>
      <c r="E2215">
        <v>1</v>
      </c>
      <c r="F2215">
        <v>0</v>
      </c>
      <c r="G2215">
        <v>1</v>
      </c>
      <c r="H2215"/>
      <c r="I2215">
        <v>1</v>
      </c>
      <c r="J2215" s="95">
        <v>45824.609027777777</v>
      </c>
      <c r="K2215">
        <v>0</v>
      </c>
    </row>
    <row r="2216" spans="1:12" x14ac:dyDescent="0.35">
      <c r="A2216" t="s">
        <v>2344</v>
      </c>
      <c r="B2216" s="93">
        <v>5219511969353</v>
      </c>
      <c r="C2216" t="s">
        <v>129</v>
      </c>
      <c r="D2216" t="s">
        <v>130</v>
      </c>
      <c r="E2216">
        <v>0</v>
      </c>
      <c r="F2216">
        <v>0</v>
      </c>
      <c r="G2216">
        <v>0</v>
      </c>
      <c r="H2216" s="95">
        <v>45824.603472222225</v>
      </c>
      <c r="I2216">
        <v>0</v>
      </c>
      <c r="K2216">
        <v>0</v>
      </c>
    </row>
    <row r="2217" spans="1:12" x14ac:dyDescent="0.35">
      <c r="A2217" t="s">
        <v>2345</v>
      </c>
      <c r="B2217" s="93">
        <v>5212461740276</v>
      </c>
      <c r="C2217" t="s">
        <v>129</v>
      </c>
      <c r="D2217" t="s">
        <v>130</v>
      </c>
      <c r="E2217">
        <v>0</v>
      </c>
      <c r="F2217">
        <v>0</v>
      </c>
      <c r="G2217">
        <v>0</v>
      </c>
      <c r="H2217" s="95">
        <v>45824.606249999997</v>
      </c>
      <c r="I2217">
        <v>0</v>
      </c>
      <c r="K2217">
        <v>0</v>
      </c>
    </row>
    <row r="2218" spans="1:12" x14ac:dyDescent="0.35">
      <c r="A2218" t="s">
        <v>2346</v>
      </c>
      <c r="B2218" s="93">
        <v>5215529548559</v>
      </c>
      <c r="C2218" t="s">
        <v>129</v>
      </c>
      <c r="D2218" t="s">
        <v>130</v>
      </c>
      <c r="E2218">
        <v>1</v>
      </c>
      <c r="F2218">
        <v>1</v>
      </c>
      <c r="G2218">
        <v>1</v>
      </c>
      <c r="H2218"/>
      <c r="I2218">
        <v>1</v>
      </c>
      <c r="J2218" s="95">
        <v>45824.605555555558</v>
      </c>
      <c r="K2218">
        <v>1</v>
      </c>
      <c r="L2218" s="95">
        <v>45825.657638888886</v>
      </c>
    </row>
    <row r="2219" spans="1:12" x14ac:dyDescent="0.35">
      <c r="A2219" t="s">
        <v>2347</v>
      </c>
      <c r="B2219" s="93">
        <v>5212299199331</v>
      </c>
      <c r="C2219" t="s">
        <v>129</v>
      </c>
      <c r="D2219" t="s">
        <v>130</v>
      </c>
      <c r="E2219">
        <v>1</v>
      </c>
      <c r="F2219">
        <v>1</v>
      </c>
      <c r="G2219">
        <v>1</v>
      </c>
      <c r="H2219"/>
      <c r="I2219">
        <v>1</v>
      </c>
      <c r="J2219" s="95">
        <v>45824.606249999997</v>
      </c>
      <c r="K2219">
        <v>1</v>
      </c>
      <c r="L2219" s="95">
        <v>45824.61041666667</v>
      </c>
    </row>
    <row r="2220" spans="1:12" x14ac:dyDescent="0.35">
      <c r="A2220" t="s">
        <v>2348</v>
      </c>
      <c r="B2220" s="93">
        <v>5215534739999</v>
      </c>
      <c r="C2220" t="s">
        <v>129</v>
      </c>
      <c r="D2220" t="s">
        <v>130</v>
      </c>
      <c r="E2220">
        <v>1</v>
      </c>
      <c r="F2220">
        <v>1</v>
      </c>
      <c r="G2220">
        <v>1</v>
      </c>
      <c r="H2220"/>
      <c r="I2220">
        <v>1</v>
      </c>
      <c r="J2220" s="95">
        <v>45824.743750000001</v>
      </c>
      <c r="K2220">
        <v>1</v>
      </c>
      <c r="L2220" s="95">
        <v>45824.743750000001</v>
      </c>
    </row>
    <row r="2221" spans="1:12" x14ac:dyDescent="0.35">
      <c r="A2221" t="s">
        <v>2349</v>
      </c>
      <c r="B2221" s="93">
        <v>5215554087559</v>
      </c>
      <c r="C2221" t="s">
        <v>129</v>
      </c>
      <c r="D2221" t="s">
        <v>130</v>
      </c>
      <c r="E2221">
        <v>1</v>
      </c>
      <c r="F2221">
        <v>1</v>
      </c>
      <c r="G2221">
        <v>1</v>
      </c>
      <c r="H2221"/>
      <c r="I2221">
        <v>1</v>
      </c>
      <c r="J2221" s="95">
        <v>45824.602777777778</v>
      </c>
      <c r="K2221">
        <v>1</v>
      </c>
      <c r="L2221" s="95">
        <v>45825.54791666667</v>
      </c>
    </row>
    <row r="2222" spans="1:12" x14ac:dyDescent="0.35">
      <c r="A2222" t="s">
        <v>2350</v>
      </c>
      <c r="B2222" s="93">
        <v>5218712394743</v>
      </c>
      <c r="C2222" t="s">
        <v>129</v>
      </c>
      <c r="D2222" t="s">
        <v>130</v>
      </c>
      <c r="E2222">
        <v>1</v>
      </c>
      <c r="F2222">
        <v>1</v>
      </c>
      <c r="G2222">
        <v>1</v>
      </c>
      <c r="H2222"/>
      <c r="I2222">
        <v>1</v>
      </c>
      <c r="J2222" s="95">
        <v>45824.606249999997</v>
      </c>
      <c r="K2222">
        <v>1</v>
      </c>
      <c r="L2222" s="95">
        <v>45824.607638888891</v>
      </c>
    </row>
    <row r="2223" spans="1:12" x14ac:dyDescent="0.35">
      <c r="A2223" t="s">
        <v>2351</v>
      </c>
      <c r="B2223" s="93">
        <v>5215537203145</v>
      </c>
      <c r="C2223" t="s">
        <v>129</v>
      </c>
      <c r="D2223" t="s">
        <v>130</v>
      </c>
      <c r="E2223">
        <v>1</v>
      </c>
      <c r="F2223">
        <v>1</v>
      </c>
      <c r="G2223">
        <v>1</v>
      </c>
      <c r="H2223"/>
      <c r="I2223">
        <v>1</v>
      </c>
      <c r="J2223" s="95">
        <v>45824.617361111108</v>
      </c>
      <c r="K2223">
        <v>1</v>
      </c>
      <c r="L2223" s="95">
        <v>45824.617361111108</v>
      </c>
    </row>
    <row r="2224" spans="1:12" x14ac:dyDescent="0.35">
      <c r="A2224" t="s">
        <v>2352</v>
      </c>
      <c r="B2224" s="93">
        <v>5213331993846</v>
      </c>
      <c r="C2224" t="s">
        <v>129</v>
      </c>
      <c r="D2224" t="s">
        <v>130</v>
      </c>
      <c r="E2224">
        <v>1</v>
      </c>
      <c r="F2224">
        <v>1</v>
      </c>
      <c r="G2224">
        <v>1</v>
      </c>
      <c r="H2224"/>
      <c r="I2224">
        <v>1</v>
      </c>
      <c r="J2224" s="95">
        <v>45824.606249999997</v>
      </c>
      <c r="K2224">
        <v>1</v>
      </c>
      <c r="L2224" s="95">
        <v>45824.667361111111</v>
      </c>
    </row>
    <row r="2225" spans="1:12" x14ac:dyDescent="0.35">
      <c r="A2225" t="s">
        <v>2353</v>
      </c>
      <c r="B2225" s="93">
        <v>5217475299596</v>
      </c>
      <c r="C2225" t="s">
        <v>129</v>
      </c>
      <c r="D2225" t="s">
        <v>130</v>
      </c>
      <c r="E2225">
        <v>1</v>
      </c>
      <c r="F2225">
        <v>1</v>
      </c>
      <c r="G2225">
        <v>1</v>
      </c>
      <c r="H2225"/>
      <c r="I2225">
        <v>1</v>
      </c>
      <c r="J2225" s="95">
        <v>45824.604861111111</v>
      </c>
      <c r="K2225">
        <v>1</v>
      </c>
      <c r="L2225" s="95">
        <v>45824.621527777781</v>
      </c>
    </row>
    <row r="2226" spans="1:12" x14ac:dyDescent="0.35">
      <c r="A2226" t="s">
        <v>2354</v>
      </c>
      <c r="B2226" s="93">
        <v>5215616403863</v>
      </c>
      <c r="C2226" t="s">
        <v>129</v>
      </c>
      <c r="D2226" t="s">
        <v>130</v>
      </c>
      <c r="E2226">
        <v>1</v>
      </c>
      <c r="F2226">
        <v>1</v>
      </c>
      <c r="G2226">
        <v>1</v>
      </c>
      <c r="H2226"/>
      <c r="I2226">
        <v>1</v>
      </c>
      <c r="J2226" s="95">
        <v>45824.607638888891</v>
      </c>
      <c r="K2226">
        <v>1</v>
      </c>
      <c r="L2226" s="95">
        <v>45824.701388888891</v>
      </c>
    </row>
    <row r="2227" spans="1:12" x14ac:dyDescent="0.35">
      <c r="A2227" t="s">
        <v>2355</v>
      </c>
      <c r="B2227" s="93">
        <v>5219999201586</v>
      </c>
      <c r="C2227" t="s">
        <v>129</v>
      </c>
      <c r="D2227" t="s">
        <v>130</v>
      </c>
      <c r="E2227">
        <v>0</v>
      </c>
      <c r="F2227">
        <v>0</v>
      </c>
      <c r="G2227">
        <v>0</v>
      </c>
      <c r="H2227" s="95">
        <v>45824.606249999997</v>
      </c>
      <c r="I2227">
        <v>0</v>
      </c>
      <c r="K2227">
        <v>0</v>
      </c>
    </row>
    <row r="2228" spans="1:12" x14ac:dyDescent="0.35">
      <c r="A2228" t="s">
        <v>2356</v>
      </c>
      <c r="B2228" s="93">
        <v>5212292021234</v>
      </c>
      <c r="C2228" t="s">
        <v>129</v>
      </c>
      <c r="D2228" t="s">
        <v>130</v>
      </c>
      <c r="E2228">
        <v>0</v>
      </c>
      <c r="F2228">
        <v>0</v>
      </c>
      <c r="G2228">
        <v>0</v>
      </c>
      <c r="H2228" s="95">
        <v>45824.60833333333</v>
      </c>
      <c r="I2228">
        <v>0</v>
      </c>
      <c r="K2228">
        <v>0</v>
      </c>
    </row>
    <row r="2229" spans="1:12" x14ac:dyDescent="0.35">
      <c r="A2229" t="s">
        <v>2357</v>
      </c>
      <c r="B2229" s="93">
        <v>5219242415322</v>
      </c>
      <c r="C2229" t="s">
        <v>129</v>
      </c>
      <c r="D2229" t="s">
        <v>130</v>
      </c>
      <c r="E2229">
        <v>1</v>
      </c>
      <c r="F2229">
        <v>1</v>
      </c>
      <c r="G2229">
        <v>1</v>
      </c>
      <c r="H2229"/>
      <c r="I2229">
        <v>1</v>
      </c>
      <c r="J2229" s="95">
        <v>45824.603472222225</v>
      </c>
      <c r="K2229">
        <v>1</v>
      </c>
      <c r="L2229" s="95">
        <v>45824.613194444442</v>
      </c>
    </row>
    <row r="2230" spans="1:12" x14ac:dyDescent="0.35">
      <c r="A2230" t="s">
        <v>2358</v>
      </c>
      <c r="B2230" s="93">
        <v>5212481817462</v>
      </c>
      <c r="C2230" t="s">
        <v>129</v>
      </c>
      <c r="D2230" t="s">
        <v>130</v>
      </c>
      <c r="E2230">
        <v>0</v>
      </c>
      <c r="F2230">
        <v>0</v>
      </c>
      <c r="G2230">
        <v>0</v>
      </c>
      <c r="H2230" s="95">
        <v>45824.605555555558</v>
      </c>
      <c r="I2230">
        <v>0</v>
      </c>
      <c r="K2230">
        <v>0</v>
      </c>
    </row>
    <row r="2231" spans="1:12" x14ac:dyDescent="0.35">
      <c r="A2231" t="s">
        <v>2359</v>
      </c>
      <c r="B2231" s="93">
        <v>5217755935690</v>
      </c>
      <c r="C2231" t="s">
        <v>129</v>
      </c>
      <c r="D2231" t="s">
        <v>130</v>
      </c>
      <c r="E2231">
        <v>1</v>
      </c>
      <c r="F2231">
        <v>1</v>
      </c>
      <c r="G2231">
        <v>1</v>
      </c>
      <c r="H2231"/>
      <c r="I2231">
        <v>1</v>
      </c>
      <c r="J2231" s="95">
        <v>45824.609722222223</v>
      </c>
      <c r="K2231">
        <v>1</v>
      </c>
      <c r="L2231" s="95">
        <v>45824.623611111114</v>
      </c>
    </row>
    <row r="2232" spans="1:12" x14ac:dyDescent="0.35">
      <c r="A2232" t="s">
        <v>2360</v>
      </c>
      <c r="B2232" s="93">
        <v>5218127273929</v>
      </c>
      <c r="C2232" t="s">
        <v>129</v>
      </c>
      <c r="D2232" t="s">
        <v>130</v>
      </c>
      <c r="E2232">
        <v>0</v>
      </c>
      <c r="F2232">
        <v>0</v>
      </c>
      <c r="G2232">
        <v>0</v>
      </c>
      <c r="H2232" s="95">
        <v>45824.60833333333</v>
      </c>
      <c r="I2232">
        <v>0</v>
      </c>
      <c r="K2232">
        <v>0</v>
      </c>
    </row>
    <row r="2233" spans="1:12" x14ac:dyDescent="0.35">
      <c r="A2233" t="s">
        <v>2361</v>
      </c>
      <c r="B2233" s="93">
        <v>5215554073970</v>
      </c>
      <c r="C2233" t="s">
        <v>129</v>
      </c>
      <c r="D2233" t="s">
        <v>130</v>
      </c>
      <c r="E2233">
        <v>1</v>
      </c>
      <c r="F2233">
        <v>0</v>
      </c>
      <c r="G2233">
        <v>1</v>
      </c>
      <c r="H2233"/>
      <c r="I2233">
        <v>1</v>
      </c>
      <c r="J2233" s="95">
        <v>45824.606249999997</v>
      </c>
      <c r="K2233">
        <v>0</v>
      </c>
    </row>
    <row r="2234" spans="1:12" x14ac:dyDescent="0.35">
      <c r="A2234" t="s">
        <v>2362</v>
      </c>
      <c r="B2234" s="93">
        <v>5215527369510</v>
      </c>
      <c r="C2234" t="s">
        <v>129</v>
      </c>
      <c r="D2234" t="s">
        <v>130</v>
      </c>
      <c r="E2234">
        <v>1</v>
      </c>
      <c r="F2234">
        <v>0</v>
      </c>
      <c r="G2234">
        <v>1</v>
      </c>
      <c r="H2234"/>
      <c r="I2234">
        <v>1</v>
      </c>
      <c r="J2234" s="95">
        <v>45824.606249999997</v>
      </c>
      <c r="K2234">
        <v>0</v>
      </c>
    </row>
    <row r="2235" spans="1:12" x14ac:dyDescent="0.35">
      <c r="A2235" t="s">
        <v>2363</v>
      </c>
      <c r="B2235" s="93">
        <v>5215569670329</v>
      </c>
      <c r="C2235" t="s">
        <v>129</v>
      </c>
      <c r="D2235" t="s">
        <v>130</v>
      </c>
      <c r="E2235">
        <v>1</v>
      </c>
      <c r="F2235">
        <v>1</v>
      </c>
      <c r="G2235">
        <v>1</v>
      </c>
      <c r="H2235"/>
      <c r="I2235">
        <v>1</v>
      </c>
      <c r="J2235" s="95">
        <v>45824.609027777777</v>
      </c>
      <c r="K2235">
        <v>1</v>
      </c>
      <c r="L2235" s="95">
        <v>45824.640277777777</v>
      </c>
    </row>
    <row r="2236" spans="1:12" x14ac:dyDescent="0.35">
      <c r="A2236" t="s">
        <v>2364</v>
      </c>
      <c r="B2236" s="93">
        <v>5216672142309</v>
      </c>
      <c r="C2236" t="s">
        <v>129</v>
      </c>
      <c r="D2236" t="s">
        <v>130</v>
      </c>
      <c r="E2236">
        <v>0</v>
      </c>
      <c r="F2236">
        <v>0</v>
      </c>
      <c r="G2236">
        <v>0</v>
      </c>
      <c r="H2236" s="95">
        <v>45824.607638888891</v>
      </c>
      <c r="I2236">
        <v>0</v>
      </c>
      <c r="K2236">
        <v>0</v>
      </c>
    </row>
    <row r="2237" spans="1:12" x14ac:dyDescent="0.35">
      <c r="A2237" t="s">
        <v>2365</v>
      </c>
      <c r="B2237" s="93">
        <v>5212281202930</v>
      </c>
      <c r="C2237" t="s">
        <v>129</v>
      </c>
      <c r="D2237" t="s">
        <v>130</v>
      </c>
      <c r="E2237">
        <v>1</v>
      </c>
      <c r="F2237">
        <v>1</v>
      </c>
      <c r="G2237">
        <v>1</v>
      </c>
      <c r="H2237"/>
      <c r="I2237">
        <v>1</v>
      </c>
      <c r="J2237" s="95">
        <v>45824.60833333333</v>
      </c>
      <c r="K2237">
        <v>1</v>
      </c>
      <c r="L2237" s="95">
        <v>45824.645833333336</v>
      </c>
    </row>
    <row r="2238" spans="1:12" x14ac:dyDescent="0.35">
      <c r="A2238" t="s">
        <v>2366</v>
      </c>
      <c r="B2238" s="93">
        <v>5215537342896</v>
      </c>
      <c r="C2238" t="s">
        <v>129</v>
      </c>
      <c r="D2238" t="s">
        <v>130</v>
      </c>
      <c r="E2238">
        <v>1</v>
      </c>
      <c r="F2238">
        <v>1</v>
      </c>
      <c r="G2238">
        <v>1</v>
      </c>
      <c r="H2238"/>
      <c r="I2238">
        <v>1</v>
      </c>
      <c r="J2238" s="95">
        <v>45824.603472222225</v>
      </c>
      <c r="K2238">
        <v>1</v>
      </c>
      <c r="L2238" s="95">
        <v>45824.65347222222</v>
      </c>
    </row>
    <row r="2239" spans="1:12" x14ac:dyDescent="0.35">
      <c r="A2239" t="s">
        <v>2367</v>
      </c>
      <c r="B2239" s="93">
        <v>5219817515535</v>
      </c>
      <c r="C2239" t="s">
        <v>129</v>
      </c>
      <c r="D2239" t="s">
        <v>130</v>
      </c>
      <c r="E2239">
        <v>1</v>
      </c>
      <c r="F2239">
        <v>1</v>
      </c>
      <c r="G2239">
        <v>1</v>
      </c>
      <c r="H2239"/>
      <c r="I2239">
        <v>1</v>
      </c>
      <c r="J2239" s="95">
        <v>45824.606944444444</v>
      </c>
      <c r="K2239">
        <v>1</v>
      </c>
      <c r="L2239" s="95">
        <v>45824.616666666669</v>
      </c>
    </row>
    <row r="2240" spans="1:12" x14ac:dyDescent="0.35">
      <c r="A2240" t="s">
        <v>2368</v>
      </c>
      <c r="B2240" s="93">
        <v>5215555018675</v>
      </c>
      <c r="C2240" t="s">
        <v>129</v>
      </c>
      <c r="D2240" t="s">
        <v>130</v>
      </c>
      <c r="E2240">
        <v>1</v>
      </c>
      <c r="F2240">
        <v>1</v>
      </c>
      <c r="G2240">
        <v>1</v>
      </c>
      <c r="H2240"/>
      <c r="I2240">
        <v>1</v>
      </c>
      <c r="J2240" s="95">
        <v>45824.60833333333</v>
      </c>
      <c r="K2240">
        <v>1</v>
      </c>
      <c r="L2240" s="95">
        <v>45824.609027777777</v>
      </c>
    </row>
    <row r="2241" spans="1:12" x14ac:dyDescent="0.35">
      <c r="A2241" t="s">
        <v>2369</v>
      </c>
      <c r="B2241" s="93">
        <v>5215538117146</v>
      </c>
      <c r="C2241" t="s">
        <v>129</v>
      </c>
      <c r="D2241" t="s">
        <v>130</v>
      </c>
      <c r="E2241">
        <v>1</v>
      </c>
      <c r="F2241">
        <v>1</v>
      </c>
      <c r="G2241">
        <v>1</v>
      </c>
      <c r="H2241"/>
      <c r="I2241">
        <v>1</v>
      </c>
      <c r="J2241" s="95">
        <v>45824.604166666664</v>
      </c>
      <c r="K2241">
        <v>1</v>
      </c>
      <c r="L2241" s="95">
        <v>45824.642361111109</v>
      </c>
    </row>
    <row r="2242" spans="1:12" x14ac:dyDescent="0.35">
      <c r="A2242" t="s">
        <v>2370</v>
      </c>
      <c r="B2242" s="93">
        <v>5218711985531</v>
      </c>
      <c r="C2242" t="s">
        <v>129</v>
      </c>
      <c r="D2242" t="s">
        <v>130</v>
      </c>
      <c r="E2242">
        <v>1</v>
      </c>
      <c r="F2242">
        <v>1</v>
      </c>
      <c r="G2242">
        <v>1</v>
      </c>
      <c r="H2242"/>
      <c r="I2242">
        <v>1</v>
      </c>
      <c r="J2242" s="95">
        <v>45824.611111111109</v>
      </c>
      <c r="K2242">
        <v>1</v>
      </c>
      <c r="L2242" s="95">
        <v>45824.634027777778</v>
      </c>
    </row>
    <row r="2243" spans="1:12" x14ac:dyDescent="0.35">
      <c r="A2243" t="s">
        <v>2371</v>
      </c>
      <c r="B2243" s="93">
        <v>5216622165960</v>
      </c>
      <c r="C2243" t="s">
        <v>129</v>
      </c>
      <c r="D2243" t="s">
        <v>130</v>
      </c>
      <c r="E2243">
        <v>0</v>
      </c>
      <c r="F2243">
        <v>0</v>
      </c>
      <c r="G2243">
        <v>0</v>
      </c>
      <c r="H2243" s="95">
        <v>45824.604861111111</v>
      </c>
      <c r="I2243">
        <v>0</v>
      </c>
      <c r="K2243">
        <v>0</v>
      </c>
    </row>
    <row r="2244" spans="1:12" x14ac:dyDescent="0.35">
      <c r="A2244" t="s">
        <v>2372</v>
      </c>
      <c r="B2244" s="93">
        <v>5216673312212</v>
      </c>
      <c r="C2244" t="s">
        <v>129</v>
      </c>
      <c r="D2244" t="s">
        <v>130</v>
      </c>
      <c r="E2244">
        <v>1</v>
      </c>
      <c r="F2244">
        <v>0</v>
      </c>
      <c r="G2244">
        <v>1</v>
      </c>
      <c r="H2244"/>
      <c r="I2244">
        <v>1</v>
      </c>
      <c r="J2244" s="95">
        <v>45824.60833333333</v>
      </c>
      <c r="K2244">
        <v>0</v>
      </c>
    </row>
    <row r="2245" spans="1:12" x14ac:dyDescent="0.35">
      <c r="A2245" t="s">
        <v>2373</v>
      </c>
      <c r="B2245" s="93">
        <v>5218332454754</v>
      </c>
      <c r="C2245" t="s">
        <v>129</v>
      </c>
      <c r="D2245" t="s">
        <v>130</v>
      </c>
      <c r="E2245">
        <v>1</v>
      </c>
      <c r="F2245">
        <v>1</v>
      </c>
      <c r="G2245">
        <v>1</v>
      </c>
      <c r="H2245"/>
      <c r="I2245">
        <v>1</v>
      </c>
      <c r="J2245" s="95">
        <v>45824.603472222225</v>
      </c>
      <c r="K2245">
        <v>1</v>
      </c>
      <c r="L2245" s="95">
        <v>45824.603472222225</v>
      </c>
    </row>
    <row r="2246" spans="1:12" x14ac:dyDescent="0.35">
      <c r="A2246" t="s">
        <v>2374</v>
      </c>
      <c r="B2246" s="93">
        <v>5215531206792</v>
      </c>
      <c r="C2246" t="s">
        <v>129</v>
      </c>
      <c r="D2246" t="s">
        <v>130</v>
      </c>
      <c r="E2246">
        <v>1</v>
      </c>
      <c r="F2246">
        <v>1</v>
      </c>
      <c r="G2246">
        <v>1</v>
      </c>
      <c r="H2246"/>
      <c r="I2246">
        <v>1</v>
      </c>
      <c r="J2246" s="95">
        <v>45824.601388888892</v>
      </c>
      <c r="K2246">
        <v>1</v>
      </c>
      <c r="L2246" s="95">
        <v>45824.604166666664</v>
      </c>
    </row>
    <row r="2247" spans="1:12" x14ac:dyDescent="0.35">
      <c r="A2247" t="s">
        <v>2375</v>
      </c>
      <c r="B2247" s="93">
        <v>5214423201985</v>
      </c>
      <c r="C2247" t="s">
        <v>129</v>
      </c>
      <c r="D2247" t="s">
        <v>130</v>
      </c>
      <c r="E2247">
        <v>0</v>
      </c>
      <c r="F2247">
        <v>0</v>
      </c>
      <c r="G2247">
        <v>0</v>
      </c>
      <c r="H2247" s="95">
        <v>45824.601388888892</v>
      </c>
      <c r="I2247">
        <v>0</v>
      </c>
      <c r="K2247">
        <v>0</v>
      </c>
    </row>
    <row r="2248" spans="1:12" x14ac:dyDescent="0.35">
      <c r="A2248" t="s">
        <v>2376</v>
      </c>
      <c r="B2248" s="93">
        <v>5212212734048</v>
      </c>
      <c r="C2248" t="s">
        <v>129</v>
      </c>
      <c r="D2248" t="s">
        <v>130</v>
      </c>
      <c r="E2248">
        <v>1</v>
      </c>
      <c r="F2248">
        <v>1</v>
      </c>
      <c r="G2248">
        <v>1</v>
      </c>
      <c r="H2248"/>
      <c r="I2248">
        <v>1</v>
      </c>
      <c r="J2248" s="95">
        <v>45824.607638888891</v>
      </c>
      <c r="K2248">
        <v>1</v>
      </c>
      <c r="L2248" s="95">
        <v>45824.632638888892</v>
      </c>
    </row>
    <row r="2249" spans="1:12" x14ac:dyDescent="0.35">
      <c r="A2249" t="s">
        <v>2377</v>
      </c>
      <c r="B2249" s="93">
        <v>5214581061268</v>
      </c>
      <c r="C2249" t="s">
        <v>129</v>
      </c>
      <c r="D2249" t="s">
        <v>130</v>
      </c>
      <c r="E2249">
        <v>1</v>
      </c>
      <c r="F2249">
        <v>1</v>
      </c>
      <c r="G2249">
        <v>1</v>
      </c>
      <c r="H2249"/>
      <c r="I2249">
        <v>1</v>
      </c>
      <c r="J2249" s="95">
        <v>45824.609722222223</v>
      </c>
      <c r="K2249">
        <v>1</v>
      </c>
      <c r="L2249" s="95">
        <v>45824.623611111114</v>
      </c>
    </row>
    <row r="2250" spans="1:12" x14ac:dyDescent="0.35">
      <c r="A2250" t="s">
        <v>2378</v>
      </c>
      <c r="B2250" s="93">
        <v>5218332184080</v>
      </c>
      <c r="C2250" t="s">
        <v>129</v>
      </c>
      <c r="D2250" t="s">
        <v>130</v>
      </c>
      <c r="E2250">
        <v>1</v>
      </c>
      <c r="F2250">
        <v>1</v>
      </c>
      <c r="G2250">
        <v>1</v>
      </c>
      <c r="H2250"/>
      <c r="I2250">
        <v>1</v>
      </c>
      <c r="J2250" s="95">
        <v>45824.607638888891</v>
      </c>
      <c r="K2250">
        <v>1</v>
      </c>
      <c r="L2250" s="95">
        <v>45824.60833333333</v>
      </c>
    </row>
    <row r="2251" spans="1:12" x14ac:dyDescent="0.35">
      <c r="A2251" t="s">
        <v>2379</v>
      </c>
      <c r="B2251" s="93">
        <v>5217711897474</v>
      </c>
      <c r="C2251" t="s">
        <v>129</v>
      </c>
      <c r="D2251" t="s">
        <v>130</v>
      </c>
      <c r="E2251">
        <v>1</v>
      </c>
      <c r="F2251">
        <v>0</v>
      </c>
      <c r="G2251">
        <v>1</v>
      </c>
      <c r="H2251"/>
      <c r="I2251">
        <v>1</v>
      </c>
      <c r="J2251" s="95">
        <v>45824.609027777777</v>
      </c>
      <c r="K2251">
        <v>0</v>
      </c>
    </row>
    <row r="2252" spans="1:12" x14ac:dyDescent="0.35">
      <c r="A2252" t="s">
        <v>2380</v>
      </c>
      <c r="B2252" s="93">
        <v>5219861069692</v>
      </c>
      <c r="C2252" t="s">
        <v>129</v>
      </c>
      <c r="D2252" t="s">
        <v>130</v>
      </c>
      <c r="E2252">
        <v>1</v>
      </c>
      <c r="F2252">
        <v>0</v>
      </c>
      <c r="G2252">
        <v>1</v>
      </c>
      <c r="H2252"/>
      <c r="I2252">
        <v>1</v>
      </c>
      <c r="J2252" s="95">
        <v>45824.605555555558</v>
      </c>
      <c r="K2252">
        <v>0</v>
      </c>
    </row>
    <row r="2253" spans="1:12" x14ac:dyDescent="0.35">
      <c r="A2253" t="s">
        <v>2381</v>
      </c>
      <c r="B2253" s="93">
        <v>5214498945084</v>
      </c>
      <c r="C2253" t="s">
        <v>129</v>
      </c>
      <c r="D2253" t="s">
        <v>130</v>
      </c>
      <c r="E2253">
        <v>1</v>
      </c>
      <c r="F2253">
        <v>1</v>
      </c>
      <c r="G2253">
        <v>1</v>
      </c>
      <c r="H2253"/>
      <c r="I2253">
        <v>1</v>
      </c>
      <c r="J2253" s="95">
        <v>45824.604861111111</v>
      </c>
      <c r="K2253">
        <v>1</v>
      </c>
      <c r="L2253" s="95">
        <v>45824.617361111108</v>
      </c>
    </row>
    <row r="2254" spans="1:12" x14ac:dyDescent="0.35">
      <c r="A2254" t="s">
        <v>2382</v>
      </c>
      <c r="B2254" s="93">
        <v>5218113755461</v>
      </c>
      <c r="C2254" t="s">
        <v>129</v>
      </c>
      <c r="D2254" t="s">
        <v>130</v>
      </c>
      <c r="E2254">
        <v>0</v>
      </c>
      <c r="F2254">
        <v>0</v>
      </c>
      <c r="G2254">
        <v>0</v>
      </c>
      <c r="H2254" s="95">
        <v>45824.606249999997</v>
      </c>
      <c r="I2254">
        <v>0</v>
      </c>
      <c r="K2254">
        <v>0</v>
      </c>
    </row>
    <row r="2255" spans="1:12" x14ac:dyDescent="0.35">
      <c r="A2255" t="s">
        <v>2383</v>
      </c>
      <c r="B2255" s="93">
        <v>5215538979798</v>
      </c>
      <c r="C2255" t="s">
        <v>129</v>
      </c>
      <c r="D2255" t="s">
        <v>130</v>
      </c>
      <c r="E2255">
        <v>1</v>
      </c>
      <c r="F2255">
        <v>1</v>
      </c>
      <c r="G2255">
        <v>1</v>
      </c>
      <c r="H2255"/>
      <c r="I2255">
        <v>1</v>
      </c>
      <c r="J2255" s="95">
        <v>45824.604861111111</v>
      </c>
      <c r="K2255">
        <v>1</v>
      </c>
      <c r="L2255" s="95">
        <v>45824.605555555558</v>
      </c>
    </row>
    <row r="2256" spans="1:12" x14ac:dyDescent="0.35">
      <c r="A2256" t="s">
        <v>2384</v>
      </c>
      <c r="B2256" s="93">
        <v>5219991008409</v>
      </c>
      <c r="C2256" t="s">
        <v>129</v>
      </c>
      <c r="D2256" t="s">
        <v>130</v>
      </c>
      <c r="E2256">
        <v>1</v>
      </c>
      <c r="F2256">
        <v>0</v>
      </c>
      <c r="G2256">
        <v>1</v>
      </c>
      <c r="H2256"/>
      <c r="I2256">
        <v>1</v>
      </c>
      <c r="J2256" s="95">
        <v>45824.604861111111</v>
      </c>
      <c r="K2256">
        <v>0</v>
      </c>
    </row>
    <row r="2257" spans="1:12" x14ac:dyDescent="0.35">
      <c r="A2257" t="s">
        <v>2385</v>
      </c>
      <c r="B2257" s="93">
        <v>5214434422354</v>
      </c>
      <c r="C2257" t="s">
        <v>129</v>
      </c>
      <c r="D2257" t="s">
        <v>130</v>
      </c>
      <c r="E2257">
        <v>1</v>
      </c>
      <c r="F2257">
        <v>1</v>
      </c>
      <c r="G2257">
        <v>1</v>
      </c>
      <c r="H2257"/>
      <c r="I2257">
        <v>1</v>
      </c>
      <c r="J2257" s="95">
        <v>45824.606249999997</v>
      </c>
      <c r="K2257">
        <v>1</v>
      </c>
      <c r="L2257" s="95">
        <v>45824.625694444447</v>
      </c>
    </row>
    <row r="2258" spans="1:12" x14ac:dyDescent="0.35">
      <c r="A2258" t="s">
        <v>2386</v>
      </c>
      <c r="B2258" s="93">
        <v>5216561995090</v>
      </c>
      <c r="C2258" t="s">
        <v>129</v>
      </c>
      <c r="D2258" t="s">
        <v>130</v>
      </c>
      <c r="E2258">
        <v>1</v>
      </c>
      <c r="F2258">
        <v>0</v>
      </c>
      <c r="G2258">
        <v>1</v>
      </c>
      <c r="H2258"/>
      <c r="I2258">
        <v>1</v>
      </c>
      <c r="J2258" s="95">
        <v>45824.602777777778</v>
      </c>
      <c r="K2258">
        <v>0</v>
      </c>
    </row>
    <row r="2259" spans="1:12" x14ac:dyDescent="0.35">
      <c r="A2259" t="s">
        <v>2387</v>
      </c>
      <c r="B2259" s="93">
        <v>5215548390031</v>
      </c>
      <c r="C2259" t="s">
        <v>129</v>
      </c>
      <c r="D2259" t="s">
        <v>130</v>
      </c>
      <c r="E2259">
        <v>1</v>
      </c>
      <c r="F2259">
        <v>0</v>
      </c>
      <c r="G2259">
        <v>1</v>
      </c>
      <c r="H2259"/>
      <c r="I2259">
        <v>1</v>
      </c>
      <c r="J2259" s="95">
        <v>45824.607638888891</v>
      </c>
      <c r="K2259">
        <v>0</v>
      </c>
    </row>
    <row r="2260" spans="1:12" x14ac:dyDescent="0.35">
      <c r="A2260" t="s">
        <v>2388</v>
      </c>
      <c r="B2260" s="93">
        <v>5219982331054</v>
      </c>
      <c r="C2260" t="s">
        <v>129</v>
      </c>
      <c r="D2260" t="s">
        <v>130</v>
      </c>
      <c r="E2260">
        <v>1</v>
      </c>
      <c r="F2260">
        <v>0</v>
      </c>
      <c r="G2260">
        <v>1</v>
      </c>
      <c r="H2260"/>
      <c r="I2260">
        <v>1</v>
      </c>
      <c r="J2260" s="95">
        <v>45824.606249999997</v>
      </c>
      <c r="K2260">
        <v>0</v>
      </c>
    </row>
    <row r="2261" spans="1:12" x14ac:dyDescent="0.35">
      <c r="A2261" t="s">
        <v>2389</v>
      </c>
      <c r="B2261" s="93">
        <v>5217731408084</v>
      </c>
      <c r="C2261" t="s">
        <v>129</v>
      </c>
      <c r="D2261" t="s">
        <v>130</v>
      </c>
      <c r="E2261">
        <v>1</v>
      </c>
      <c r="F2261">
        <v>0</v>
      </c>
      <c r="G2261">
        <v>1</v>
      </c>
      <c r="H2261"/>
      <c r="I2261">
        <v>1</v>
      </c>
      <c r="J2261" s="95">
        <v>45824.602777777778</v>
      </c>
      <c r="K2261">
        <v>0</v>
      </c>
    </row>
    <row r="2262" spans="1:12" x14ac:dyDescent="0.35">
      <c r="A2262" t="s">
        <v>2390</v>
      </c>
      <c r="B2262" s="93">
        <v>5215521741463</v>
      </c>
      <c r="C2262" t="s">
        <v>129</v>
      </c>
      <c r="D2262" t="s">
        <v>130</v>
      </c>
      <c r="E2262">
        <v>1</v>
      </c>
      <c r="F2262">
        <v>1</v>
      </c>
      <c r="G2262">
        <v>1</v>
      </c>
      <c r="H2262"/>
      <c r="I2262">
        <v>1</v>
      </c>
      <c r="J2262" s="95">
        <v>45824.602083333331</v>
      </c>
      <c r="K2262">
        <v>1</v>
      </c>
      <c r="L2262" s="95">
        <v>45824.672222222223</v>
      </c>
    </row>
    <row r="2263" spans="1:12" x14ac:dyDescent="0.35">
      <c r="A2263" t="s">
        <v>2391</v>
      </c>
      <c r="B2263" s="93">
        <v>5216646284416</v>
      </c>
      <c r="C2263" t="s">
        <v>129</v>
      </c>
      <c r="D2263" t="s">
        <v>130</v>
      </c>
      <c r="E2263">
        <v>1</v>
      </c>
      <c r="F2263">
        <v>1</v>
      </c>
      <c r="G2263">
        <v>1</v>
      </c>
      <c r="H2263"/>
      <c r="I2263">
        <v>1</v>
      </c>
      <c r="J2263" s="95">
        <v>45824.602083333331</v>
      </c>
      <c r="K2263">
        <v>1</v>
      </c>
      <c r="L2263" s="95">
        <v>45824.685416666667</v>
      </c>
    </row>
    <row r="2264" spans="1:12" x14ac:dyDescent="0.35">
      <c r="A2264" t="s">
        <v>2392</v>
      </c>
      <c r="B2264" s="93">
        <v>5219341021292</v>
      </c>
      <c r="C2264" t="s">
        <v>129</v>
      </c>
      <c r="D2264" t="s">
        <v>130</v>
      </c>
      <c r="E2264">
        <v>1</v>
      </c>
      <c r="F2264">
        <v>1</v>
      </c>
      <c r="G2264">
        <v>1</v>
      </c>
      <c r="H2264"/>
      <c r="I2264">
        <v>1</v>
      </c>
      <c r="J2264" s="95">
        <v>45824.609722222223</v>
      </c>
      <c r="K2264">
        <v>1</v>
      </c>
      <c r="L2264" s="95">
        <v>45824.759722222225</v>
      </c>
    </row>
    <row r="2265" spans="1:12" x14ac:dyDescent="0.35">
      <c r="A2265" t="s">
        <v>2393</v>
      </c>
      <c r="B2265" s="93">
        <v>5214111180005</v>
      </c>
      <c r="C2265" t="s">
        <v>129</v>
      </c>
      <c r="D2265" t="s">
        <v>130</v>
      </c>
      <c r="E2265">
        <v>1</v>
      </c>
      <c r="F2265">
        <v>1</v>
      </c>
      <c r="G2265">
        <v>1</v>
      </c>
      <c r="H2265"/>
      <c r="I2265">
        <v>1</v>
      </c>
      <c r="J2265" s="95">
        <v>45824.609027777777</v>
      </c>
      <c r="K2265">
        <v>1</v>
      </c>
      <c r="L2265" s="95">
        <v>45824.839583333334</v>
      </c>
    </row>
    <row r="2266" spans="1:12" x14ac:dyDescent="0.35">
      <c r="A2266" t="s">
        <v>2394</v>
      </c>
      <c r="B2266" s="93">
        <v>5218341312010</v>
      </c>
      <c r="C2266" t="s">
        <v>129</v>
      </c>
      <c r="D2266" t="s">
        <v>130</v>
      </c>
      <c r="E2266">
        <v>1</v>
      </c>
      <c r="F2266">
        <v>0</v>
      </c>
      <c r="G2266">
        <v>1</v>
      </c>
      <c r="H2266"/>
      <c r="I2266">
        <v>1</v>
      </c>
      <c r="J2266" s="95">
        <v>45824.602777777778</v>
      </c>
      <c r="K2266">
        <v>0</v>
      </c>
    </row>
    <row r="2267" spans="1:12" x14ac:dyDescent="0.35">
      <c r="A2267" t="s">
        <v>2395</v>
      </c>
      <c r="B2267" s="93">
        <v>5215516837772</v>
      </c>
      <c r="C2267" t="s">
        <v>129</v>
      </c>
      <c r="D2267" t="s">
        <v>130</v>
      </c>
      <c r="E2267">
        <v>1</v>
      </c>
      <c r="F2267">
        <v>1</v>
      </c>
      <c r="G2267">
        <v>1</v>
      </c>
      <c r="H2267"/>
      <c r="I2267">
        <v>1</v>
      </c>
      <c r="J2267" s="95">
        <v>45824.603472222225</v>
      </c>
      <c r="K2267">
        <v>1</v>
      </c>
      <c r="L2267" s="95">
        <v>45824.605555555558</v>
      </c>
    </row>
    <row r="2268" spans="1:12" x14ac:dyDescent="0.35">
      <c r="A2268" t="s">
        <v>2396</v>
      </c>
      <c r="B2268" s="93">
        <v>5219711173444</v>
      </c>
      <c r="C2268" t="s">
        <v>129</v>
      </c>
      <c r="D2268" t="s">
        <v>130</v>
      </c>
      <c r="E2268">
        <v>1</v>
      </c>
      <c r="F2268">
        <v>1</v>
      </c>
      <c r="G2268">
        <v>1</v>
      </c>
      <c r="H2268"/>
      <c r="I2268">
        <v>1</v>
      </c>
      <c r="J2268" s="95">
        <v>45824.60833333333</v>
      </c>
      <c r="K2268">
        <v>1</v>
      </c>
      <c r="L2268" s="95">
        <v>45824.60833333333</v>
      </c>
    </row>
    <row r="2269" spans="1:12" x14ac:dyDescent="0.35">
      <c r="A2269" t="s">
        <v>2397</v>
      </c>
      <c r="B2269" s="93">
        <v>5218331495157</v>
      </c>
      <c r="C2269" t="s">
        <v>129</v>
      </c>
      <c r="D2269" t="s">
        <v>130</v>
      </c>
      <c r="E2269">
        <v>1</v>
      </c>
      <c r="F2269">
        <v>0</v>
      </c>
      <c r="G2269">
        <v>1</v>
      </c>
      <c r="H2269"/>
      <c r="I2269">
        <v>1</v>
      </c>
      <c r="J2269" s="95">
        <v>45824.606249999997</v>
      </c>
      <c r="K2269">
        <v>0</v>
      </c>
    </row>
    <row r="2270" spans="1:12" x14ac:dyDescent="0.35">
      <c r="A2270" t="s">
        <v>2398</v>
      </c>
      <c r="B2270" s="93">
        <v>5217225127705</v>
      </c>
      <c r="C2270" t="s">
        <v>129</v>
      </c>
      <c r="D2270" t="s">
        <v>130</v>
      </c>
      <c r="E2270">
        <v>0</v>
      </c>
      <c r="F2270">
        <v>0</v>
      </c>
      <c r="G2270">
        <v>0</v>
      </c>
      <c r="H2270" s="95">
        <v>45824.604166666664</v>
      </c>
      <c r="I2270">
        <v>0</v>
      </c>
      <c r="K2270">
        <v>0</v>
      </c>
    </row>
    <row r="2271" spans="1:12" x14ac:dyDescent="0.35">
      <c r="A2271" t="s">
        <v>2399</v>
      </c>
      <c r="B2271" s="93">
        <v>5215516647228</v>
      </c>
      <c r="C2271" t="s">
        <v>129</v>
      </c>
      <c r="D2271" t="s">
        <v>130</v>
      </c>
      <c r="E2271">
        <v>0</v>
      </c>
      <c r="F2271">
        <v>0</v>
      </c>
      <c r="G2271">
        <v>0</v>
      </c>
      <c r="H2271" s="95">
        <v>45824.604166666664</v>
      </c>
      <c r="I2271">
        <v>0</v>
      </c>
      <c r="K2271">
        <v>0</v>
      </c>
    </row>
    <row r="2272" spans="1:12" x14ac:dyDescent="0.35">
      <c r="A2272" t="s">
        <v>2400</v>
      </c>
      <c r="B2272" s="93">
        <v>5215519510627</v>
      </c>
      <c r="C2272" t="s">
        <v>129</v>
      </c>
      <c r="D2272" t="s">
        <v>130</v>
      </c>
      <c r="E2272">
        <v>1</v>
      </c>
      <c r="F2272">
        <v>0</v>
      </c>
      <c r="G2272">
        <v>1</v>
      </c>
      <c r="H2272"/>
      <c r="I2272">
        <v>1</v>
      </c>
      <c r="J2272" s="95">
        <v>45824.604166666664</v>
      </c>
      <c r="K2272">
        <v>0</v>
      </c>
    </row>
    <row r="2273" spans="1:12" x14ac:dyDescent="0.35">
      <c r="A2273" t="s">
        <v>2401</v>
      </c>
      <c r="B2273" s="93">
        <v>5212221566537</v>
      </c>
      <c r="C2273" t="s">
        <v>129</v>
      </c>
      <c r="D2273" t="s">
        <v>130</v>
      </c>
      <c r="E2273">
        <v>1</v>
      </c>
      <c r="F2273">
        <v>1</v>
      </c>
      <c r="G2273">
        <v>1</v>
      </c>
      <c r="H2273"/>
      <c r="I2273">
        <v>1</v>
      </c>
      <c r="J2273" s="95">
        <v>45824.621527777781</v>
      </c>
      <c r="K2273">
        <v>1</v>
      </c>
      <c r="L2273" s="95">
        <v>45824.643055555556</v>
      </c>
    </row>
    <row r="2274" spans="1:12" x14ac:dyDescent="0.35">
      <c r="A2274" t="s">
        <v>2402</v>
      </c>
      <c r="B2274" s="93">
        <v>5213322479110</v>
      </c>
      <c r="C2274" t="s">
        <v>129</v>
      </c>
      <c r="D2274" t="s">
        <v>130</v>
      </c>
      <c r="E2274">
        <v>1</v>
      </c>
      <c r="F2274">
        <v>1</v>
      </c>
      <c r="G2274">
        <v>1</v>
      </c>
      <c r="H2274"/>
      <c r="I2274">
        <v>1</v>
      </c>
      <c r="J2274" s="95">
        <v>45824.60833333333</v>
      </c>
      <c r="K2274">
        <v>1</v>
      </c>
      <c r="L2274" s="95">
        <v>45824.643055555556</v>
      </c>
    </row>
    <row r="2275" spans="1:12" x14ac:dyDescent="0.35">
      <c r="A2275" t="s">
        <v>2403</v>
      </c>
      <c r="B2275" s="93">
        <v>5214421874025</v>
      </c>
      <c r="C2275" t="s">
        <v>129</v>
      </c>
      <c r="D2275" t="s">
        <v>130</v>
      </c>
      <c r="E2275">
        <v>1</v>
      </c>
      <c r="F2275">
        <v>1</v>
      </c>
      <c r="G2275">
        <v>1</v>
      </c>
      <c r="H2275"/>
      <c r="I2275">
        <v>1</v>
      </c>
      <c r="J2275" s="95">
        <v>45824.606249999997</v>
      </c>
      <c r="K2275">
        <v>1</v>
      </c>
      <c r="L2275" s="95">
        <v>45824.611805555556</v>
      </c>
    </row>
    <row r="2276" spans="1:12" x14ac:dyDescent="0.35">
      <c r="A2276" t="s">
        <v>2404</v>
      </c>
      <c r="B2276" s="93">
        <v>5214939499364</v>
      </c>
      <c r="C2276" t="s">
        <v>129</v>
      </c>
      <c r="D2276" t="s">
        <v>130</v>
      </c>
      <c r="E2276">
        <v>1</v>
      </c>
      <c r="F2276">
        <v>1</v>
      </c>
      <c r="G2276">
        <v>1</v>
      </c>
      <c r="H2276"/>
      <c r="I2276">
        <v>1</v>
      </c>
      <c r="J2276" s="95">
        <v>45824.61041666667</v>
      </c>
      <c r="K2276">
        <v>1</v>
      </c>
      <c r="L2276" s="95">
        <v>45824.631249999999</v>
      </c>
    </row>
    <row r="2277" spans="1:12" x14ac:dyDescent="0.35">
      <c r="A2277" t="s">
        <v>2405</v>
      </c>
      <c r="B2277" s="93">
        <v>5217712636986</v>
      </c>
      <c r="C2277" t="s">
        <v>129</v>
      </c>
      <c r="D2277" t="s">
        <v>130</v>
      </c>
      <c r="E2277">
        <v>1</v>
      </c>
      <c r="F2277">
        <v>0</v>
      </c>
      <c r="G2277">
        <v>1</v>
      </c>
      <c r="H2277"/>
      <c r="I2277">
        <v>1</v>
      </c>
      <c r="J2277" s="95">
        <v>45824.674305555556</v>
      </c>
      <c r="K2277">
        <v>0</v>
      </c>
    </row>
    <row r="2278" spans="1:12" x14ac:dyDescent="0.35">
      <c r="A2278" t="s">
        <v>2406</v>
      </c>
      <c r="B2278" s="93">
        <v>5212481087620</v>
      </c>
      <c r="C2278" t="s">
        <v>129</v>
      </c>
      <c r="D2278" t="s">
        <v>130</v>
      </c>
      <c r="E2278">
        <v>1</v>
      </c>
      <c r="F2278">
        <v>0</v>
      </c>
      <c r="G2278">
        <v>1</v>
      </c>
      <c r="H2278"/>
      <c r="I2278">
        <v>1</v>
      </c>
      <c r="J2278" s="95">
        <v>45824.605555555558</v>
      </c>
      <c r="K2278">
        <v>0</v>
      </c>
    </row>
    <row r="2279" spans="1:12" x14ac:dyDescent="0.35">
      <c r="A2279" t="s">
        <v>2407</v>
      </c>
      <c r="B2279" s="93">
        <v>5215545150284</v>
      </c>
      <c r="C2279" t="s">
        <v>129</v>
      </c>
      <c r="D2279" t="s">
        <v>130</v>
      </c>
      <c r="E2279">
        <v>1</v>
      </c>
      <c r="F2279">
        <v>1</v>
      </c>
      <c r="G2279">
        <v>1</v>
      </c>
      <c r="H2279"/>
      <c r="I2279">
        <v>1</v>
      </c>
      <c r="J2279" s="95">
        <v>45824.604861111111</v>
      </c>
      <c r="K2279">
        <v>1</v>
      </c>
      <c r="L2279" s="95">
        <v>45824.609027777777</v>
      </c>
    </row>
    <row r="2280" spans="1:12" x14ac:dyDescent="0.35">
      <c r="A2280" t="s">
        <v>2408</v>
      </c>
      <c r="B2280" s="93">
        <v>5215612858024</v>
      </c>
      <c r="C2280" t="s">
        <v>129</v>
      </c>
      <c r="D2280" t="s">
        <v>130</v>
      </c>
      <c r="E2280">
        <v>1</v>
      </c>
      <c r="F2280">
        <v>0</v>
      </c>
      <c r="G2280">
        <v>1</v>
      </c>
      <c r="H2280"/>
      <c r="I2280">
        <v>1</v>
      </c>
      <c r="J2280" s="95">
        <v>45824.605555555558</v>
      </c>
      <c r="K2280">
        <v>0</v>
      </c>
    </row>
    <row r="2281" spans="1:12" x14ac:dyDescent="0.35">
      <c r="A2281" t="s">
        <v>2409</v>
      </c>
      <c r="B2281" s="93">
        <v>5214881453756</v>
      </c>
      <c r="C2281" t="s">
        <v>129</v>
      </c>
      <c r="D2281" t="s">
        <v>130</v>
      </c>
      <c r="E2281">
        <v>0</v>
      </c>
      <c r="F2281">
        <v>0</v>
      </c>
      <c r="G2281">
        <v>0</v>
      </c>
      <c r="H2281" s="95">
        <v>45824.605555555558</v>
      </c>
      <c r="I2281">
        <v>0</v>
      </c>
      <c r="K2281">
        <v>0</v>
      </c>
    </row>
    <row r="2282" spans="1:12" x14ac:dyDescent="0.35">
      <c r="A2282" t="s">
        <v>2410</v>
      </c>
      <c r="B2282" s="93">
        <v>5217821047184</v>
      </c>
      <c r="C2282" t="s">
        <v>129</v>
      </c>
      <c r="D2282" t="s">
        <v>130</v>
      </c>
      <c r="E2282">
        <v>1</v>
      </c>
      <c r="F2282">
        <v>1</v>
      </c>
      <c r="G2282">
        <v>1</v>
      </c>
      <c r="H2282"/>
      <c r="I2282">
        <v>1</v>
      </c>
      <c r="J2282" s="95">
        <v>45824.606944444444</v>
      </c>
      <c r="K2282">
        <v>1</v>
      </c>
      <c r="L2282" s="95">
        <v>45826.084722222222</v>
      </c>
    </row>
    <row r="2283" spans="1:12" x14ac:dyDescent="0.35">
      <c r="A2283" t="s">
        <v>2411</v>
      </c>
      <c r="B2283" s="93">
        <v>5212221880429</v>
      </c>
      <c r="C2283" t="s">
        <v>129</v>
      </c>
      <c r="D2283" t="s">
        <v>130</v>
      </c>
      <c r="E2283">
        <v>1</v>
      </c>
      <c r="F2283">
        <v>1</v>
      </c>
      <c r="G2283">
        <v>1</v>
      </c>
      <c r="H2283"/>
      <c r="I2283">
        <v>1</v>
      </c>
      <c r="J2283" s="95">
        <v>45824.60833333333</v>
      </c>
      <c r="K2283">
        <v>1</v>
      </c>
      <c r="L2283" s="95">
        <v>45825.04791666667</v>
      </c>
    </row>
    <row r="2284" spans="1:12" x14ac:dyDescent="0.35">
      <c r="A2284" t="s">
        <v>2412</v>
      </c>
      <c r="B2284" s="93">
        <v>5216646666069</v>
      </c>
      <c r="C2284" t="s">
        <v>129</v>
      </c>
      <c r="D2284" t="s">
        <v>130</v>
      </c>
      <c r="E2284">
        <v>1</v>
      </c>
      <c r="F2284">
        <v>0</v>
      </c>
      <c r="G2284">
        <v>1</v>
      </c>
      <c r="H2284"/>
      <c r="I2284">
        <v>1</v>
      </c>
      <c r="J2284" s="95">
        <v>45824.607638888891</v>
      </c>
      <c r="K2284">
        <v>0</v>
      </c>
    </row>
    <row r="2285" spans="1:12" x14ac:dyDescent="0.35">
      <c r="A2285" t="s">
        <v>2413</v>
      </c>
      <c r="B2285" s="93">
        <v>5213314118593</v>
      </c>
      <c r="C2285" t="s">
        <v>129</v>
      </c>
      <c r="D2285" t="s">
        <v>130</v>
      </c>
      <c r="E2285">
        <v>1</v>
      </c>
      <c r="F2285">
        <v>0</v>
      </c>
      <c r="G2285">
        <v>1</v>
      </c>
      <c r="H2285"/>
      <c r="I2285">
        <v>1</v>
      </c>
      <c r="J2285" s="95">
        <v>45824.607638888891</v>
      </c>
      <c r="K2285">
        <v>0</v>
      </c>
    </row>
    <row r="2286" spans="1:12" x14ac:dyDescent="0.35">
      <c r="A2286" t="s">
        <v>2414</v>
      </c>
      <c r="B2286" s="93">
        <v>5213334798096</v>
      </c>
      <c r="C2286" t="s">
        <v>129</v>
      </c>
      <c r="D2286" t="s">
        <v>130</v>
      </c>
      <c r="E2286">
        <v>1</v>
      </c>
      <c r="F2286">
        <v>1</v>
      </c>
      <c r="G2286">
        <v>1</v>
      </c>
      <c r="H2286"/>
      <c r="I2286">
        <v>1</v>
      </c>
      <c r="J2286" s="95">
        <v>45824.602083333331</v>
      </c>
      <c r="K2286">
        <v>1</v>
      </c>
      <c r="L2286" s="95">
        <v>45824.837500000001</v>
      </c>
    </row>
    <row r="2287" spans="1:12" x14ac:dyDescent="0.35">
      <c r="A2287" t="s">
        <v>2415</v>
      </c>
      <c r="B2287" s="93">
        <v>5214444216840</v>
      </c>
      <c r="C2287" t="s">
        <v>129</v>
      </c>
      <c r="D2287" t="s">
        <v>130</v>
      </c>
      <c r="E2287">
        <v>1</v>
      </c>
      <c r="F2287">
        <v>0</v>
      </c>
      <c r="G2287">
        <v>1</v>
      </c>
      <c r="H2287"/>
      <c r="I2287">
        <v>1</v>
      </c>
      <c r="J2287" s="95">
        <v>45824.607638888891</v>
      </c>
      <c r="K2287">
        <v>0</v>
      </c>
    </row>
    <row r="2288" spans="1:12" x14ac:dyDescent="0.35">
      <c r="A2288" t="s">
        <v>2416</v>
      </c>
      <c r="B2288" s="93">
        <v>5216144682623</v>
      </c>
      <c r="C2288" t="s">
        <v>129</v>
      </c>
      <c r="D2288" t="s">
        <v>130</v>
      </c>
      <c r="E2288">
        <v>0</v>
      </c>
      <c r="F2288">
        <v>0</v>
      </c>
      <c r="G2288">
        <v>0</v>
      </c>
      <c r="H2288" s="95">
        <v>45824.605555555558</v>
      </c>
      <c r="I2288">
        <v>0</v>
      </c>
      <c r="K2288">
        <v>0</v>
      </c>
    </row>
    <row r="2289" spans="1:12" x14ac:dyDescent="0.35">
      <c r="A2289" t="s">
        <v>2417</v>
      </c>
      <c r="B2289" s="93">
        <v>5214435706019</v>
      </c>
      <c r="C2289" t="s">
        <v>129</v>
      </c>
      <c r="D2289" t="s">
        <v>130</v>
      </c>
      <c r="E2289">
        <v>0</v>
      </c>
      <c r="F2289">
        <v>0</v>
      </c>
      <c r="G2289">
        <v>0</v>
      </c>
      <c r="H2289" s="95">
        <v>45824.606249999997</v>
      </c>
      <c r="I2289">
        <v>0</v>
      </c>
      <c r="K2289">
        <v>0</v>
      </c>
    </row>
    <row r="2290" spans="1:12" x14ac:dyDescent="0.35">
      <c r="A2290" t="s">
        <v>2418</v>
      </c>
      <c r="B2290" s="93">
        <v>5217711638681</v>
      </c>
      <c r="C2290" t="s">
        <v>129</v>
      </c>
      <c r="D2290" t="s">
        <v>130</v>
      </c>
      <c r="E2290">
        <v>1</v>
      </c>
      <c r="F2290">
        <v>0</v>
      </c>
      <c r="G2290">
        <v>1</v>
      </c>
      <c r="H2290"/>
      <c r="I2290">
        <v>1</v>
      </c>
      <c r="J2290" s="95">
        <v>45824.603472222225</v>
      </c>
      <c r="K2290">
        <v>0</v>
      </c>
    </row>
    <row r="2291" spans="1:12" x14ac:dyDescent="0.35">
      <c r="A2291" t="s">
        <v>2419</v>
      </c>
      <c r="B2291" s="93">
        <v>5218134035819</v>
      </c>
      <c r="C2291" t="s">
        <v>129</v>
      </c>
      <c r="D2291" t="s">
        <v>130</v>
      </c>
      <c r="E2291">
        <v>1</v>
      </c>
      <c r="F2291">
        <v>1</v>
      </c>
      <c r="G2291">
        <v>1</v>
      </c>
      <c r="H2291"/>
      <c r="I2291">
        <v>1</v>
      </c>
      <c r="J2291" s="95">
        <v>45824.605555555558</v>
      </c>
      <c r="K2291">
        <v>1</v>
      </c>
      <c r="L2291" s="95">
        <v>45824.605555555558</v>
      </c>
    </row>
    <row r="2292" spans="1:12" x14ac:dyDescent="0.35">
      <c r="A2292" t="s">
        <v>2420</v>
      </c>
      <c r="B2292" s="93">
        <v>5216444150204</v>
      </c>
      <c r="C2292" t="s">
        <v>129</v>
      </c>
      <c r="D2292" t="s">
        <v>130</v>
      </c>
      <c r="E2292">
        <v>0</v>
      </c>
      <c r="F2292">
        <v>0</v>
      </c>
      <c r="G2292">
        <v>0</v>
      </c>
      <c r="H2292" s="95">
        <v>45824.606944444444</v>
      </c>
      <c r="I2292">
        <v>0</v>
      </c>
      <c r="K2292">
        <v>0</v>
      </c>
    </row>
    <row r="2293" spans="1:12" x14ac:dyDescent="0.35">
      <c r="A2293" t="s">
        <v>2421</v>
      </c>
      <c r="B2293" s="93">
        <v>5212711597616</v>
      </c>
      <c r="C2293" t="s">
        <v>129</v>
      </c>
      <c r="D2293" t="s">
        <v>130</v>
      </c>
      <c r="E2293">
        <v>1</v>
      </c>
      <c r="F2293">
        <v>1</v>
      </c>
      <c r="G2293">
        <v>1</v>
      </c>
      <c r="H2293"/>
      <c r="I2293">
        <v>1</v>
      </c>
      <c r="J2293" s="95">
        <v>45824.602777777778</v>
      </c>
      <c r="K2293">
        <v>1</v>
      </c>
      <c r="L2293" s="95">
        <v>45824.616666666669</v>
      </c>
    </row>
    <row r="2294" spans="1:12" x14ac:dyDescent="0.35">
      <c r="A2294" t="s">
        <v>2422</v>
      </c>
      <c r="B2294" s="93">
        <v>5219661929605</v>
      </c>
      <c r="C2294" t="s">
        <v>129</v>
      </c>
      <c r="D2294" t="s">
        <v>130</v>
      </c>
      <c r="E2294">
        <v>0</v>
      </c>
      <c r="F2294">
        <v>0</v>
      </c>
      <c r="G2294">
        <v>0</v>
      </c>
      <c r="H2294" s="95">
        <v>45824.609722222223</v>
      </c>
      <c r="I2294">
        <v>0</v>
      </c>
      <c r="K2294">
        <v>0</v>
      </c>
    </row>
    <row r="2295" spans="1:12" x14ac:dyDescent="0.35">
      <c r="A2295" t="s">
        <v>2423</v>
      </c>
      <c r="B2295" s="93">
        <v>5217471743887</v>
      </c>
      <c r="C2295" t="s">
        <v>129</v>
      </c>
      <c r="D2295" t="s">
        <v>130</v>
      </c>
      <c r="E2295">
        <v>1</v>
      </c>
      <c r="F2295">
        <v>1</v>
      </c>
      <c r="G2295">
        <v>1</v>
      </c>
      <c r="H2295"/>
      <c r="I2295">
        <v>1</v>
      </c>
      <c r="J2295" s="95">
        <v>45824.601388888892</v>
      </c>
      <c r="K2295">
        <v>1</v>
      </c>
      <c r="L2295" s="95">
        <v>45825.64166666667</v>
      </c>
    </row>
    <row r="2296" spans="1:12" x14ac:dyDescent="0.35">
      <c r="A2296" t="s">
        <v>2424</v>
      </c>
      <c r="B2296" s="93">
        <v>5218110595349</v>
      </c>
      <c r="C2296" t="s">
        <v>129</v>
      </c>
      <c r="D2296" t="s">
        <v>130</v>
      </c>
      <c r="E2296">
        <v>1</v>
      </c>
      <c r="F2296">
        <v>1</v>
      </c>
      <c r="G2296">
        <v>1</v>
      </c>
      <c r="H2296"/>
      <c r="I2296">
        <v>1</v>
      </c>
      <c r="J2296" s="95">
        <v>45824.602083333331</v>
      </c>
      <c r="K2296">
        <v>1</v>
      </c>
      <c r="L2296" s="95">
        <v>45824.676388888889</v>
      </c>
    </row>
    <row r="2297" spans="1:12" x14ac:dyDescent="0.35">
      <c r="A2297" t="s">
        <v>2425</v>
      </c>
      <c r="B2297" s="93">
        <v>5213121453796</v>
      </c>
      <c r="C2297" t="s">
        <v>129</v>
      </c>
      <c r="D2297" t="s">
        <v>130</v>
      </c>
      <c r="E2297">
        <v>1</v>
      </c>
      <c r="F2297">
        <v>1</v>
      </c>
      <c r="G2297">
        <v>1</v>
      </c>
      <c r="H2297"/>
      <c r="I2297">
        <v>1</v>
      </c>
      <c r="J2297" s="95">
        <v>45824.60833333333</v>
      </c>
      <c r="K2297">
        <v>1</v>
      </c>
      <c r="L2297" s="95">
        <v>45824.609027777777</v>
      </c>
    </row>
    <row r="2298" spans="1:12" x14ac:dyDescent="0.35">
      <c r="A2298" t="s">
        <v>2426</v>
      </c>
      <c r="B2298" s="93">
        <v>5215585929239</v>
      </c>
      <c r="C2298" t="s">
        <v>129</v>
      </c>
      <c r="D2298" t="s">
        <v>130</v>
      </c>
      <c r="E2298">
        <v>1</v>
      </c>
      <c r="F2298">
        <v>1</v>
      </c>
      <c r="G2298">
        <v>1</v>
      </c>
      <c r="H2298"/>
      <c r="I2298">
        <v>1</v>
      </c>
      <c r="J2298" s="95">
        <v>45824.602777777778</v>
      </c>
      <c r="K2298">
        <v>1</v>
      </c>
      <c r="L2298" s="95">
        <v>45824.663194444445</v>
      </c>
    </row>
    <row r="2299" spans="1:12" x14ac:dyDescent="0.35">
      <c r="A2299" t="s">
        <v>2427</v>
      </c>
      <c r="B2299" s="93">
        <v>5214613275640</v>
      </c>
      <c r="C2299" t="s">
        <v>129</v>
      </c>
      <c r="D2299" t="s">
        <v>130</v>
      </c>
      <c r="E2299">
        <v>0</v>
      </c>
      <c r="F2299">
        <v>0</v>
      </c>
      <c r="G2299">
        <v>0</v>
      </c>
      <c r="H2299" s="95">
        <v>45824.609027777777</v>
      </c>
      <c r="I2299">
        <v>0</v>
      </c>
      <c r="K2299">
        <v>0</v>
      </c>
    </row>
    <row r="2300" spans="1:12" x14ac:dyDescent="0.35">
      <c r="A2300" t="s">
        <v>2428</v>
      </c>
      <c r="B2300" s="93">
        <v>5217772142484</v>
      </c>
      <c r="C2300" t="s">
        <v>129</v>
      </c>
      <c r="D2300" t="s">
        <v>130</v>
      </c>
      <c r="E2300">
        <v>1</v>
      </c>
      <c r="F2300">
        <v>1</v>
      </c>
      <c r="G2300">
        <v>1</v>
      </c>
      <c r="H2300"/>
      <c r="I2300">
        <v>1</v>
      </c>
      <c r="J2300" s="95">
        <v>45824.609027777777</v>
      </c>
      <c r="K2300">
        <v>1</v>
      </c>
      <c r="L2300" s="95">
        <v>45824.668055555558</v>
      </c>
    </row>
    <row r="2301" spans="1:12" x14ac:dyDescent="0.35">
      <c r="A2301" t="s">
        <v>2429</v>
      </c>
      <c r="B2301" s="93">
        <v>5215613937857</v>
      </c>
      <c r="C2301" t="s">
        <v>129</v>
      </c>
      <c r="D2301" t="s">
        <v>130</v>
      </c>
      <c r="E2301">
        <v>0</v>
      </c>
      <c r="F2301">
        <v>0</v>
      </c>
      <c r="G2301">
        <v>0</v>
      </c>
      <c r="H2301" s="95">
        <v>45824.607638888891</v>
      </c>
      <c r="I2301">
        <v>0</v>
      </c>
      <c r="K2301">
        <v>0</v>
      </c>
    </row>
    <row r="2302" spans="1:12" x14ac:dyDescent="0.35">
      <c r="A2302" t="s">
        <v>2430</v>
      </c>
      <c r="B2302" s="93">
        <v>5218232320898</v>
      </c>
      <c r="C2302" t="s">
        <v>129</v>
      </c>
      <c r="D2302" t="s">
        <v>130</v>
      </c>
      <c r="E2302">
        <v>0</v>
      </c>
      <c r="F2302">
        <v>0</v>
      </c>
      <c r="G2302">
        <v>0</v>
      </c>
      <c r="H2302" s="95">
        <v>45824.604861111111</v>
      </c>
      <c r="I2302">
        <v>0</v>
      </c>
      <c r="K2302">
        <v>0</v>
      </c>
    </row>
    <row r="2303" spans="1:12" x14ac:dyDescent="0.35">
      <c r="A2303" t="s">
        <v>2431</v>
      </c>
      <c r="B2303" s="93">
        <v>5215535081214</v>
      </c>
      <c r="C2303" t="s">
        <v>129</v>
      </c>
      <c r="D2303" t="s">
        <v>130</v>
      </c>
      <c r="E2303">
        <v>0</v>
      </c>
      <c r="F2303">
        <v>0</v>
      </c>
      <c r="G2303">
        <v>0</v>
      </c>
      <c r="H2303" s="95">
        <v>45824.609027777777</v>
      </c>
      <c r="I2303">
        <v>0</v>
      </c>
      <c r="K2303">
        <v>0</v>
      </c>
    </row>
    <row r="2304" spans="1:12" x14ac:dyDescent="0.35">
      <c r="A2304" t="s">
        <v>2432</v>
      </c>
      <c r="B2304" s="93">
        <v>5212461213014</v>
      </c>
      <c r="C2304" t="s">
        <v>129</v>
      </c>
      <c r="D2304" t="s">
        <v>130</v>
      </c>
      <c r="E2304">
        <v>1</v>
      </c>
      <c r="F2304">
        <v>1</v>
      </c>
      <c r="G2304">
        <v>1</v>
      </c>
      <c r="H2304"/>
      <c r="I2304">
        <v>1</v>
      </c>
      <c r="J2304" s="95">
        <v>45824.601388888892</v>
      </c>
      <c r="K2304">
        <v>1</v>
      </c>
      <c r="L2304" s="95">
        <v>45824.634027777778</v>
      </c>
    </row>
    <row r="2305" spans="1:12" x14ac:dyDescent="0.35">
      <c r="A2305" t="s">
        <v>2433</v>
      </c>
      <c r="B2305" s="93">
        <v>5217221308471</v>
      </c>
      <c r="C2305" t="s">
        <v>129</v>
      </c>
      <c r="D2305" t="s">
        <v>130</v>
      </c>
      <c r="E2305">
        <v>1</v>
      </c>
      <c r="F2305">
        <v>1</v>
      </c>
      <c r="G2305">
        <v>1</v>
      </c>
      <c r="H2305"/>
      <c r="I2305">
        <v>1</v>
      </c>
      <c r="J2305" s="95">
        <v>45824.691666666666</v>
      </c>
      <c r="K2305">
        <v>1</v>
      </c>
      <c r="L2305" s="95">
        <v>45824.750694444447</v>
      </c>
    </row>
    <row r="2306" spans="1:12" x14ac:dyDescent="0.35">
      <c r="A2306" t="s">
        <v>2434</v>
      </c>
      <c r="B2306" s="93">
        <v>5217971065868</v>
      </c>
      <c r="C2306" t="s">
        <v>129</v>
      </c>
      <c r="D2306" t="s">
        <v>130</v>
      </c>
      <c r="E2306">
        <v>0</v>
      </c>
      <c r="F2306">
        <v>0</v>
      </c>
      <c r="G2306">
        <v>0</v>
      </c>
      <c r="H2306" s="95">
        <v>45824.601388888892</v>
      </c>
      <c r="I2306">
        <v>0</v>
      </c>
      <c r="K2306">
        <v>0</v>
      </c>
    </row>
    <row r="2307" spans="1:12" x14ac:dyDescent="0.35">
      <c r="A2307" t="s">
        <v>2435</v>
      </c>
      <c r="B2307" s="93">
        <v>5214521365015</v>
      </c>
      <c r="C2307" t="s">
        <v>129</v>
      </c>
      <c r="D2307" t="s">
        <v>130</v>
      </c>
      <c r="E2307">
        <v>1</v>
      </c>
      <c r="F2307">
        <v>1</v>
      </c>
      <c r="G2307">
        <v>1</v>
      </c>
      <c r="H2307"/>
      <c r="I2307">
        <v>1</v>
      </c>
      <c r="J2307" s="95">
        <v>45824.602083333331</v>
      </c>
      <c r="K2307">
        <v>1</v>
      </c>
      <c r="L2307" s="95">
        <v>45824.609722222223</v>
      </c>
    </row>
    <row r="2308" spans="1:12" x14ac:dyDescent="0.35">
      <c r="A2308" t="s">
        <v>2436</v>
      </c>
      <c r="B2308" s="93">
        <v>5215510239886</v>
      </c>
      <c r="C2308" t="s">
        <v>129</v>
      </c>
      <c r="D2308" t="s">
        <v>130</v>
      </c>
      <c r="E2308">
        <v>1</v>
      </c>
      <c r="F2308">
        <v>1</v>
      </c>
      <c r="G2308">
        <v>1</v>
      </c>
      <c r="H2308"/>
      <c r="I2308">
        <v>1</v>
      </c>
      <c r="J2308" s="95">
        <v>45824.61041666667</v>
      </c>
      <c r="K2308">
        <v>1</v>
      </c>
      <c r="L2308" s="95">
        <v>45824.633333333331</v>
      </c>
    </row>
    <row r="2309" spans="1:12" x14ac:dyDescent="0.35">
      <c r="A2309" t="s">
        <v>2437</v>
      </c>
      <c r="B2309" s="93">
        <v>5219931604398</v>
      </c>
      <c r="C2309" t="s">
        <v>129</v>
      </c>
      <c r="D2309" t="s">
        <v>130</v>
      </c>
      <c r="E2309">
        <v>1</v>
      </c>
      <c r="F2309">
        <v>1</v>
      </c>
      <c r="G2309">
        <v>1</v>
      </c>
      <c r="H2309"/>
      <c r="I2309">
        <v>1</v>
      </c>
      <c r="J2309" s="95">
        <v>45824.604166666664</v>
      </c>
      <c r="K2309">
        <v>1</v>
      </c>
      <c r="L2309" s="95">
        <v>45824.712500000001</v>
      </c>
    </row>
    <row r="2310" spans="1:12" x14ac:dyDescent="0.35">
      <c r="A2310" t="s">
        <v>2438</v>
      </c>
      <c r="B2310" s="93">
        <v>5212871137513</v>
      </c>
      <c r="C2310" t="s">
        <v>129</v>
      </c>
      <c r="D2310" t="s">
        <v>130</v>
      </c>
      <c r="E2310">
        <v>1</v>
      </c>
      <c r="F2310">
        <v>1</v>
      </c>
      <c r="G2310">
        <v>1</v>
      </c>
      <c r="H2310"/>
      <c r="I2310">
        <v>1</v>
      </c>
      <c r="J2310" s="95">
        <v>45824.601388888892</v>
      </c>
      <c r="K2310">
        <v>1</v>
      </c>
      <c r="L2310" s="95">
        <v>45824.602777777778</v>
      </c>
    </row>
    <row r="2311" spans="1:12" x14ac:dyDescent="0.35">
      <c r="A2311" t="s">
        <v>2439</v>
      </c>
      <c r="B2311" s="93">
        <v>5219615791113</v>
      </c>
      <c r="C2311" t="s">
        <v>129</v>
      </c>
      <c r="D2311" t="s">
        <v>130</v>
      </c>
      <c r="E2311">
        <v>1</v>
      </c>
      <c r="F2311">
        <v>1</v>
      </c>
      <c r="G2311">
        <v>1</v>
      </c>
      <c r="H2311"/>
      <c r="I2311">
        <v>1</v>
      </c>
      <c r="J2311" s="95">
        <v>45824.601388888892</v>
      </c>
      <c r="K2311">
        <v>1</v>
      </c>
      <c r="L2311" s="95">
        <v>45824.609722222223</v>
      </c>
    </row>
    <row r="2312" spans="1:12" x14ac:dyDescent="0.35">
      <c r="A2312" t="s">
        <v>2440</v>
      </c>
      <c r="B2312" s="93">
        <v>5213328453052</v>
      </c>
      <c r="C2312" t="s">
        <v>129</v>
      </c>
      <c r="D2312" t="s">
        <v>130</v>
      </c>
      <c r="E2312">
        <v>1</v>
      </c>
      <c r="F2312">
        <v>0</v>
      </c>
      <c r="G2312">
        <v>1</v>
      </c>
      <c r="H2312"/>
      <c r="I2312">
        <v>1</v>
      </c>
      <c r="J2312" s="95">
        <v>45824.609722222223</v>
      </c>
      <c r="K2312">
        <v>0</v>
      </c>
    </row>
    <row r="2313" spans="1:12" x14ac:dyDescent="0.35">
      <c r="A2313" t="s">
        <v>2441</v>
      </c>
      <c r="B2313" s="93">
        <v>5212461913845</v>
      </c>
      <c r="C2313" t="s">
        <v>129</v>
      </c>
      <c r="D2313" t="s">
        <v>130</v>
      </c>
      <c r="E2313">
        <v>1</v>
      </c>
      <c r="F2313">
        <v>1</v>
      </c>
      <c r="G2313">
        <v>1</v>
      </c>
      <c r="H2313"/>
      <c r="I2313">
        <v>1</v>
      </c>
      <c r="J2313" s="95">
        <v>45824.602083333331</v>
      </c>
      <c r="K2313">
        <v>1</v>
      </c>
      <c r="L2313" s="95">
        <v>45824.670138888891</v>
      </c>
    </row>
    <row r="2314" spans="1:12" x14ac:dyDescent="0.35">
      <c r="A2314" t="s">
        <v>2442</v>
      </c>
      <c r="B2314" s="93">
        <v>5219711861193</v>
      </c>
      <c r="C2314" t="s">
        <v>129</v>
      </c>
      <c r="D2314" t="s">
        <v>130</v>
      </c>
      <c r="E2314">
        <v>1</v>
      </c>
      <c r="F2314">
        <v>1</v>
      </c>
      <c r="G2314">
        <v>1</v>
      </c>
      <c r="H2314"/>
      <c r="I2314">
        <v>1</v>
      </c>
      <c r="J2314" s="95">
        <v>45824.604861111111</v>
      </c>
      <c r="K2314">
        <v>1</v>
      </c>
      <c r="L2314" s="95">
        <v>45824.609027777777</v>
      </c>
    </row>
    <row r="2315" spans="1:12" x14ac:dyDescent="0.35">
      <c r="A2315" t="s">
        <v>2443</v>
      </c>
      <c r="B2315" s="93">
        <v>5215511955981</v>
      </c>
      <c r="C2315" t="s">
        <v>129</v>
      </c>
      <c r="D2315" t="s">
        <v>130</v>
      </c>
      <c r="E2315">
        <v>1</v>
      </c>
      <c r="F2315">
        <v>0</v>
      </c>
      <c r="G2315">
        <v>1</v>
      </c>
      <c r="H2315"/>
      <c r="I2315">
        <v>1</v>
      </c>
      <c r="J2315" s="95">
        <v>45824.602083333331</v>
      </c>
      <c r="K2315">
        <v>0</v>
      </c>
    </row>
    <row r="2316" spans="1:12" x14ac:dyDescent="0.35">
      <c r="A2316" t="s">
        <v>2444</v>
      </c>
      <c r="B2316" s="93">
        <v>5215554108112</v>
      </c>
      <c r="C2316" t="s">
        <v>129</v>
      </c>
      <c r="D2316" t="s">
        <v>130</v>
      </c>
      <c r="E2316">
        <v>0</v>
      </c>
      <c r="F2316">
        <v>0</v>
      </c>
      <c r="G2316">
        <v>0</v>
      </c>
      <c r="H2316" s="95">
        <v>45824.604166666664</v>
      </c>
      <c r="I2316">
        <v>0</v>
      </c>
      <c r="K2316">
        <v>0</v>
      </c>
    </row>
    <row r="2317" spans="1:12" x14ac:dyDescent="0.35">
      <c r="A2317" t="s">
        <v>2445</v>
      </c>
      <c r="B2317" s="93">
        <v>5215529160526</v>
      </c>
      <c r="C2317" t="s">
        <v>129</v>
      </c>
      <c r="D2317" t="s">
        <v>130</v>
      </c>
      <c r="E2317">
        <v>0</v>
      </c>
      <c r="F2317">
        <v>0</v>
      </c>
      <c r="G2317">
        <v>0</v>
      </c>
      <c r="H2317" s="95">
        <v>45824.60833333333</v>
      </c>
      <c r="I2317">
        <v>0</v>
      </c>
      <c r="K2317">
        <v>0</v>
      </c>
    </row>
    <row r="2318" spans="1:12" x14ac:dyDescent="0.35">
      <c r="A2318" t="s">
        <v>2446</v>
      </c>
      <c r="B2318" s="93">
        <v>5214181136137</v>
      </c>
      <c r="C2318" t="s">
        <v>129</v>
      </c>
      <c r="D2318" t="s">
        <v>130</v>
      </c>
      <c r="E2318">
        <v>1</v>
      </c>
      <c r="F2318">
        <v>1</v>
      </c>
      <c r="G2318">
        <v>1</v>
      </c>
      <c r="H2318"/>
      <c r="I2318">
        <v>1</v>
      </c>
      <c r="J2318" s="95">
        <v>45824.602083333331</v>
      </c>
      <c r="K2318">
        <v>1</v>
      </c>
      <c r="L2318" s="95">
        <v>45825.036805555559</v>
      </c>
    </row>
    <row r="2319" spans="1:12" x14ac:dyDescent="0.35">
      <c r="A2319" t="s">
        <v>2447</v>
      </c>
      <c r="B2319" s="93">
        <v>5215532543769</v>
      </c>
      <c r="C2319" t="s">
        <v>129</v>
      </c>
      <c r="D2319" t="s">
        <v>130</v>
      </c>
      <c r="E2319">
        <v>1</v>
      </c>
      <c r="F2319">
        <v>1</v>
      </c>
      <c r="G2319">
        <v>1</v>
      </c>
      <c r="H2319"/>
      <c r="I2319">
        <v>1</v>
      </c>
      <c r="J2319" s="95">
        <v>45824.604861111111</v>
      </c>
      <c r="K2319">
        <v>1</v>
      </c>
      <c r="L2319" s="95">
        <v>45824.705555555556</v>
      </c>
    </row>
    <row r="2320" spans="1:12" x14ac:dyDescent="0.35">
      <c r="A2320" t="s">
        <v>2448</v>
      </c>
      <c r="B2320" s="93">
        <v>5215527568283</v>
      </c>
      <c r="C2320" t="s">
        <v>129</v>
      </c>
      <c r="D2320" t="s">
        <v>130</v>
      </c>
      <c r="E2320">
        <v>1</v>
      </c>
      <c r="F2320">
        <v>1</v>
      </c>
      <c r="G2320">
        <v>1</v>
      </c>
      <c r="H2320"/>
      <c r="I2320">
        <v>1</v>
      </c>
      <c r="J2320" s="95">
        <v>45824.601388888892</v>
      </c>
      <c r="K2320">
        <v>1</v>
      </c>
      <c r="L2320" s="95">
        <v>45824.631249999999</v>
      </c>
    </row>
    <row r="2321" spans="1:12" x14ac:dyDescent="0.35">
      <c r="A2321" t="s">
        <v>2449</v>
      </c>
      <c r="B2321" s="93">
        <v>5217841151898</v>
      </c>
      <c r="C2321" t="s">
        <v>129</v>
      </c>
      <c r="D2321" t="s">
        <v>130</v>
      </c>
      <c r="E2321">
        <v>1</v>
      </c>
      <c r="F2321">
        <v>1</v>
      </c>
      <c r="G2321">
        <v>1</v>
      </c>
      <c r="H2321"/>
      <c r="I2321">
        <v>1</v>
      </c>
      <c r="J2321" s="95">
        <v>45824.603472222225</v>
      </c>
      <c r="K2321">
        <v>1</v>
      </c>
      <c r="L2321" s="95">
        <v>45824.634027777778</v>
      </c>
    </row>
    <row r="2322" spans="1:12" x14ac:dyDescent="0.35">
      <c r="A2322" t="s">
        <v>2450</v>
      </c>
      <c r="B2322" s="93">
        <v>5219711423311</v>
      </c>
      <c r="C2322" t="s">
        <v>129</v>
      </c>
      <c r="D2322" t="s">
        <v>130</v>
      </c>
      <c r="E2322">
        <v>1</v>
      </c>
      <c r="F2322">
        <v>1</v>
      </c>
      <c r="G2322">
        <v>1</v>
      </c>
      <c r="H2322"/>
      <c r="I2322">
        <v>1</v>
      </c>
      <c r="J2322" s="95">
        <v>45824.607638888891</v>
      </c>
      <c r="K2322">
        <v>1</v>
      </c>
      <c r="L2322" s="95">
        <v>45824.665972222225</v>
      </c>
    </row>
    <row r="2323" spans="1:12" x14ac:dyDescent="0.35">
      <c r="A2323" t="s">
        <v>2451</v>
      </c>
      <c r="B2323" s="93">
        <v>5216331342557</v>
      </c>
      <c r="C2323" t="s">
        <v>129</v>
      </c>
      <c r="D2323" t="s">
        <v>130</v>
      </c>
      <c r="E2323">
        <v>1</v>
      </c>
      <c r="F2323">
        <v>1</v>
      </c>
      <c r="G2323">
        <v>1</v>
      </c>
      <c r="H2323"/>
      <c r="I2323">
        <v>1</v>
      </c>
      <c r="J2323" s="95">
        <v>45824.602083333331</v>
      </c>
      <c r="K2323">
        <v>1</v>
      </c>
      <c r="L2323" s="95">
        <v>45824.60833333333</v>
      </c>
    </row>
    <row r="2324" spans="1:12" x14ac:dyDescent="0.35">
      <c r="A2324" t="s">
        <v>2452</v>
      </c>
      <c r="B2324" s="93">
        <v>5218311029131</v>
      </c>
      <c r="C2324" t="s">
        <v>129</v>
      </c>
      <c r="D2324" t="s">
        <v>130</v>
      </c>
      <c r="E2324">
        <v>1</v>
      </c>
      <c r="F2324">
        <v>0</v>
      </c>
      <c r="G2324">
        <v>1</v>
      </c>
      <c r="H2324"/>
      <c r="I2324">
        <v>1</v>
      </c>
      <c r="J2324" s="95">
        <v>45824.605555555558</v>
      </c>
      <c r="K2324">
        <v>0</v>
      </c>
    </row>
    <row r="2325" spans="1:12" x14ac:dyDescent="0.35">
      <c r="A2325" t="s">
        <v>2453</v>
      </c>
      <c r="B2325" s="93">
        <v>5215555145135</v>
      </c>
      <c r="C2325" t="s">
        <v>129</v>
      </c>
      <c r="D2325" t="s">
        <v>130</v>
      </c>
      <c r="E2325">
        <v>0</v>
      </c>
      <c r="F2325">
        <v>0</v>
      </c>
      <c r="G2325">
        <v>0</v>
      </c>
      <c r="H2325" s="95">
        <v>45824.604166666664</v>
      </c>
      <c r="I2325">
        <v>0</v>
      </c>
      <c r="K2325">
        <v>0</v>
      </c>
    </row>
    <row r="2326" spans="1:12" x14ac:dyDescent="0.35">
      <c r="A2326" t="s">
        <v>2454</v>
      </c>
      <c r="B2326" s="93">
        <v>5219191133823</v>
      </c>
      <c r="C2326" t="s">
        <v>129</v>
      </c>
      <c r="D2326" t="s">
        <v>130</v>
      </c>
      <c r="E2326">
        <v>1</v>
      </c>
      <c r="F2326">
        <v>1</v>
      </c>
      <c r="G2326">
        <v>1</v>
      </c>
      <c r="H2326"/>
      <c r="I2326">
        <v>1</v>
      </c>
      <c r="J2326" s="95">
        <v>45824.609722222223</v>
      </c>
      <c r="K2326">
        <v>1</v>
      </c>
      <c r="L2326" s="95">
        <v>45824.615277777775</v>
      </c>
    </row>
    <row r="2327" spans="1:12" x14ac:dyDescent="0.35">
      <c r="A2327" t="s">
        <v>2455</v>
      </c>
      <c r="B2327" s="93">
        <v>5219991975690</v>
      </c>
      <c r="C2327" t="s">
        <v>129</v>
      </c>
      <c r="D2327" t="s">
        <v>130</v>
      </c>
      <c r="E2327">
        <v>1</v>
      </c>
      <c r="F2327">
        <v>1</v>
      </c>
      <c r="G2327">
        <v>1</v>
      </c>
      <c r="H2327"/>
      <c r="I2327">
        <v>1</v>
      </c>
      <c r="J2327" s="95">
        <v>45824.601388888892</v>
      </c>
      <c r="K2327">
        <v>1</v>
      </c>
      <c r="L2327" s="95">
        <v>45824.618055555555</v>
      </c>
    </row>
    <row r="2328" spans="1:12" x14ac:dyDescent="0.35">
      <c r="A2328" t="s">
        <v>2456</v>
      </c>
      <c r="B2328" s="93">
        <v>5214871028990</v>
      </c>
      <c r="C2328" t="s">
        <v>129</v>
      </c>
      <c r="D2328" t="s">
        <v>130</v>
      </c>
      <c r="E2328">
        <v>1</v>
      </c>
      <c r="F2328">
        <v>1</v>
      </c>
      <c r="G2328">
        <v>1</v>
      </c>
      <c r="H2328"/>
      <c r="I2328">
        <v>1</v>
      </c>
      <c r="J2328" s="95">
        <v>45824.605555555558</v>
      </c>
      <c r="K2328">
        <v>1</v>
      </c>
      <c r="L2328" s="95">
        <v>45824.73333333333</v>
      </c>
    </row>
    <row r="2329" spans="1:12" x14ac:dyDescent="0.35">
      <c r="A2329" t="s">
        <v>2457</v>
      </c>
      <c r="B2329" s="93">
        <v>5218721063505</v>
      </c>
      <c r="C2329" t="s">
        <v>129</v>
      </c>
      <c r="D2329" t="s">
        <v>130</v>
      </c>
      <c r="E2329">
        <v>1</v>
      </c>
      <c r="F2329">
        <v>1</v>
      </c>
      <c r="G2329">
        <v>1</v>
      </c>
      <c r="H2329"/>
      <c r="I2329">
        <v>1</v>
      </c>
      <c r="J2329" s="95">
        <v>45824.609027777777</v>
      </c>
      <c r="K2329">
        <v>1</v>
      </c>
      <c r="L2329" s="95">
        <v>45824.61041666667</v>
      </c>
    </row>
    <row r="2330" spans="1:12" x14ac:dyDescent="0.35">
      <c r="A2330" t="s">
        <v>2458</v>
      </c>
      <c r="B2330" s="93">
        <v>5219541075151</v>
      </c>
      <c r="C2330" t="s">
        <v>129</v>
      </c>
      <c r="D2330" t="s">
        <v>130</v>
      </c>
      <c r="E2330">
        <v>1</v>
      </c>
      <c r="F2330">
        <v>0</v>
      </c>
      <c r="G2330">
        <v>1</v>
      </c>
      <c r="H2330"/>
      <c r="I2330">
        <v>1</v>
      </c>
      <c r="J2330" s="95">
        <v>45824.607638888891</v>
      </c>
      <c r="K2330">
        <v>0</v>
      </c>
    </row>
    <row r="2331" spans="1:12" x14ac:dyDescent="0.35">
      <c r="A2331" t="s">
        <v>2459</v>
      </c>
      <c r="B2331" s="93">
        <v>5212223314540</v>
      </c>
      <c r="C2331" t="s">
        <v>129</v>
      </c>
      <c r="D2331" t="s">
        <v>130</v>
      </c>
      <c r="E2331">
        <v>0</v>
      </c>
      <c r="F2331">
        <v>0</v>
      </c>
      <c r="G2331">
        <v>0</v>
      </c>
      <c r="H2331" s="95">
        <v>45824.604166666664</v>
      </c>
      <c r="I2331">
        <v>0</v>
      </c>
      <c r="K2331">
        <v>0</v>
      </c>
    </row>
    <row r="2332" spans="1:12" x14ac:dyDescent="0.35">
      <c r="A2332" t="s">
        <v>2460</v>
      </c>
      <c r="B2332" s="93">
        <v>5212223270410</v>
      </c>
      <c r="C2332" t="s">
        <v>129</v>
      </c>
      <c r="D2332" t="s">
        <v>130</v>
      </c>
      <c r="E2332">
        <v>1</v>
      </c>
      <c r="F2332">
        <v>0</v>
      </c>
      <c r="G2332">
        <v>1</v>
      </c>
      <c r="H2332"/>
      <c r="I2332">
        <v>1</v>
      </c>
      <c r="J2332" s="95">
        <v>45824.603472222225</v>
      </c>
      <c r="K2332">
        <v>0</v>
      </c>
    </row>
    <row r="2333" spans="1:12" x14ac:dyDescent="0.35">
      <c r="A2333" t="s">
        <v>2461</v>
      </c>
      <c r="B2333" s="93">
        <v>5212221928690</v>
      </c>
      <c r="C2333" t="s">
        <v>129</v>
      </c>
      <c r="D2333" t="s">
        <v>130</v>
      </c>
      <c r="E2333">
        <v>0</v>
      </c>
      <c r="F2333">
        <v>0</v>
      </c>
      <c r="G2333">
        <v>0</v>
      </c>
      <c r="H2333" s="95">
        <v>45824.606944444444</v>
      </c>
      <c r="I2333">
        <v>0</v>
      </c>
      <c r="K2333">
        <v>0</v>
      </c>
    </row>
    <row r="2334" spans="1:12" x14ac:dyDescent="0.35">
      <c r="A2334" t="s">
        <v>2462</v>
      </c>
      <c r="B2334" s="93">
        <v>5215515316855</v>
      </c>
      <c r="C2334" t="s">
        <v>129</v>
      </c>
      <c r="D2334" t="s">
        <v>130</v>
      </c>
      <c r="E2334">
        <v>1</v>
      </c>
      <c r="F2334">
        <v>1</v>
      </c>
      <c r="G2334">
        <v>1</v>
      </c>
      <c r="H2334"/>
      <c r="I2334">
        <v>1</v>
      </c>
      <c r="J2334" s="95">
        <v>45824.606249999997</v>
      </c>
      <c r="K2334">
        <v>1</v>
      </c>
      <c r="L2334" s="95">
        <v>45824.68472222222</v>
      </c>
    </row>
    <row r="2335" spans="1:12" x14ac:dyDescent="0.35">
      <c r="A2335" t="s">
        <v>2463</v>
      </c>
      <c r="B2335" s="93">
        <v>5212222241197</v>
      </c>
      <c r="C2335" t="s">
        <v>129</v>
      </c>
      <c r="D2335" t="s">
        <v>130</v>
      </c>
      <c r="E2335">
        <v>0</v>
      </c>
      <c r="F2335">
        <v>0</v>
      </c>
      <c r="G2335">
        <v>0</v>
      </c>
      <c r="H2335" s="95">
        <v>45824.602777777778</v>
      </c>
      <c r="I2335">
        <v>0</v>
      </c>
      <c r="K2335">
        <v>0</v>
      </c>
    </row>
    <row r="2336" spans="1:12" x14ac:dyDescent="0.35">
      <c r="A2336" t="s">
        <v>2464</v>
      </c>
      <c r="B2336" s="93">
        <v>5219541623240</v>
      </c>
      <c r="C2336" t="s">
        <v>129</v>
      </c>
      <c r="D2336" t="s">
        <v>130</v>
      </c>
      <c r="E2336">
        <v>1</v>
      </c>
      <c r="F2336">
        <v>1</v>
      </c>
      <c r="G2336">
        <v>1</v>
      </c>
      <c r="H2336"/>
      <c r="I2336">
        <v>1</v>
      </c>
      <c r="J2336" s="95">
        <v>45824.613888888889</v>
      </c>
      <c r="K2336">
        <v>1</v>
      </c>
      <c r="L2336" s="95">
        <v>45824.613888888889</v>
      </c>
    </row>
    <row r="2337" spans="1:12" x14ac:dyDescent="0.35">
      <c r="A2337" t="s">
        <v>2465</v>
      </c>
      <c r="B2337" s="93">
        <v>5216182991527</v>
      </c>
      <c r="C2337" t="s">
        <v>129</v>
      </c>
      <c r="D2337" t="s">
        <v>130</v>
      </c>
      <c r="E2337">
        <v>1</v>
      </c>
      <c r="F2337">
        <v>1</v>
      </c>
      <c r="G2337">
        <v>1</v>
      </c>
      <c r="H2337"/>
      <c r="I2337">
        <v>1</v>
      </c>
      <c r="J2337" s="95">
        <v>45824.603472222225</v>
      </c>
      <c r="K2337">
        <v>1</v>
      </c>
      <c r="L2337" s="95">
        <v>45824.60833333333</v>
      </c>
    </row>
    <row r="2338" spans="1:12" x14ac:dyDescent="0.35">
      <c r="A2338" t="s">
        <v>2466</v>
      </c>
      <c r="B2338" s="93">
        <v>5215550818100</v>
      </c>
      <c r="C2338" t="s">
        <v>129</v>
      </c>
      <c r="D2338" t="s">
        <v>130</v>
      </c>
      <c r="E2338">
        <v>1</v>
      </c>
      <c r="F2338">
        <v>1</v>
      </c>
      <c r="G2338">
        <v>1</v>
      </c>
      <c r="H2338"/>
      <c r="I2338">
        <v>1</v>
      </c>
      <c r="J2338" s="95">
        <v>45824.609027777777</v>
      </c>
      <c r="K2338">
        <v>1</v>
      </c>
      <c r="L2338" s="95">
        <v>45824.629166666666</v>
      </c>
    </row>
    <row r="2339" spans="1:12" x14ac:dyDescent="0.35">
      <c r="A2339" t="s">
        <v>2467</v>
      </c>
      <c r="B2339" s="93">
        <v>5212881365129</v>
      </c>
      <c r="C2339" t="s">
        <v>129</v>
      </c>
      <c r="D2339" t="s">
        <v>130</v>
      </c>
      <c r="E2339">
        <v>1</v>
      </c>
      <c r="F2339">
        <v>1</v>
      </c>
      <c r="G2339">
        <v>1</v>
      </c>
      <c r="H2339"/>
      <c r="I2339">
        <v>1</v>
      </c>
      <c r="J2339" s="95">
        <v>45824.609027777777</v>
      </c>
      <c r="K2339">
        <v>1</v>
      </c>
      <c r="L2339" s="95">
        <v>45824.634722222225</v>
      </c>
    </row>
    <row r="2340" spans="1:12" x14ac:dyDescent="0.35">
      <c r="A2340" t="s">
        <v>2468</v>
      </c>
      <c r="B2340" s="93">
        <v>5213467000074</v>
      </c>
      <c r="C2340" t="s">
        <v>129</v>
      </c>
      <c r="D2340" t="s">
        <v>130</v>
      </c>
      <c r="E2340">
        <v>1</v>
      </c>
      <c r="F2340">
        <v>1</v>
      </c>
      <c r="G2340">
        <v>1</v>
      </c>
      <c r="H2340"/>
      <c r="I2340">
        <v>1</v>
      </c>
      <c r="J2340" s="95">
        <v>45824.61041666667</v>
      </c>
      <c r="K2340">
        <v>1</v>
      </c>
      <c r="L2340" s="95">
        <v>45824.633333333331</v>
      </c>
    </row>
    <row r="2341" spans="1:12" x14ac:dyDescent="0.35">
      <c r="A2341" t="s">
        <v>2469</v>
      </c>
      <c r="B2341" s="93">
        <v>5212281081831</v>
      </c>
      <c r="C2341" t="s">
        <v>129</v>
      </c>
      <c r="D2341" t="s">
        <v>130</v>
      </c>
      <c r="E2341">
        <v>1</v>
      </c>
      <c r="F2341">
        <v>1</v>
      </c>
      <c r="G2341">
        <v>1</v>
      </c>
      <c r="H2341"/>
      <c r="I2341">
        <v>1</v>
      </c>
      <c r="J2341" s="95">
        <v>45824.607638888891</v>
      </c>
      <c r="K2341">
        <v>1</v>
      </c>
      <c r="L2341" s="95">
        <v>45824.62222222222</v>
      </c>
    </row>
    <row r="2342" spans="1:12" x14ac:dyDescent="0.35">
      <c r="A2342" t="s">
        <v>2470</v>
      </c>
      <c r="B2342" s="93">
        <v>5218712112795</v>
      </c>
      <c r="C2342" t="s">
        <v>129</v>
      </c>
      <c r="D2342" t="s">
        <v>130</v>
      </c>
      <c r="E2342">
        <v>1</v>
      </c>
      <c r="F2342">
        <v>1</v>
      </c>
      <c r="G2342">
        <v>1</v>
      </c>
      <c r="H2342"/>
      <c r="I2342">
        <v>1</v>
      </c>
      <c r="J2342" s="95">
        <v>45824.630555555559</v>
      </c>
      <c r="K2342">
        <v>1</v>
      </c>
      <c r="L2342" s="95">
        <v>45824.652777777781</v>
      </c>
    </row>
    <row r="2343" spans="1:12" x14ac:dyDescent="0.35">
      <c r="A2343" t="s">
        <v>2471</v>
      </c>
      <c r="B2343" s="93">
        <v>5216751117901</v>
      </c>
      <c r="C2343" t="s">
        <v>129</v>
      </c>
      <c r="D2343" t="s">
        <v>130</v>
      </c>
      <c r="E2343">
        <v>1</v>
      </c>
      <c r="F2343">
        <v>0</v>
      </c>
      <c r="G2343">
        <v>1</v>
      </c>
      <c r="H2343"/>
      <c r="I2343">
        <v>1</v>
      </c>
      <c r="J2343" s="95">
        <v>45824.604166666664</v>
      </c>
      <c r="K2343">
        <v>0</v>
      </c>
    </row>
    <row r="2344" spans="1:12" x14ac:dyDescent="0.35">
      <c r="A2344" t="s">
        <v>2472</v>
      </c>
      <c r="B2344" s="93">
        <v>5213112817577</v>
      </c>
      <c r="C2344" t="s">
        <v>129</v>
      </c>
      <c r="D2344" t="s">
        <v>130</v>
      </c>
      <c r="E2344">
        <v>1</v>
      </c>
      <c r="F2344">
        <v>0</v>
      </c>
      <c r="G2344">
        <v>1</v>
      </c>
      <c r="H2344"/>
      <c r="I2344">
        <v>1</v>
      </c>
      <c r="J2344" s="95">
        <v>45824.603472222225</v>
      </c>
      <c r="K2344">
        <v>0</v>
      </c>
    </row>
    <row r="2345" spans="1:12" x14ac:dyDescent="0.35">
      <c r="A2345" t="s">
        <v>2473</v>
      </c>
      <c r="B2345" s="93">
        <v>5214492122447</v>
      </c>
      <c r="C2345" t="s">
        <v>129</v>
      </c>
      <c r="D2345" t="s">
        <v>130</v>
      </c>
      <c r="E2345">
        <v>1</v>
      </c>
      <c r="F2345">
        <v>1</v>
      </c>
      <c r="G2345">
        <v>1</v>
      </c>
      <c r="H2345"/>
      <c r="I2345">
        <v>1</v>
      </c>
      <c r="J2345" s="95">
        <v>45824.606249999997</v>
      </c>
      <c r="K2345">
        <v>1</v>
      </c>
      <c r="L2345" s="95">
        <v>45824.629166666666</v>
      </c>
    </row>
    <row r="2346" spans="1:12" x14ac:dyDescent="0.35">
      <c r="A2346" t="s">
        <v>2474</v>
      </c>
      <c r="B2346" s="93">
        <v>5214428398421</v>
      </c>
      <c r="C2346" t="s">
        <v>129</v>
      </c>
      <c r="D2346" t="s">
        <v>130</v>
      </c>
      <c r="E2346">
        <v>0</v>
      </c>
      <c r="F2346">
        <v>0</v>
      </c>
      <c r="G2346">
        <v>0</v>
      </c>
      <c r="H2346" s="95">
        <v>45824.61041666667</v>
      </c>
      <c r="I2346">
        <v>0</v>
      </c>
      <c r="K2346">
        <v>0</v>
      </c>
    </row>
    <row r="2347" spans="1:12" x14ac:dyDescent="0.35">
      <c r="A2347" t="s">
        <v>2475</v>
      </c>
      <c r="B2347" s="93">
        <v>5218180128359</v>
      </c>
      <c r="C2347" t="s">
        <v>129</v>
      </c>
      <c r="D2347" t="s">
        <v>130</v>
      </c>
      <c r="E2347">
        <v>1</v>
      </c>
      <c r="F2347">
        <v>1</v>
      </c>
      <c r="G2347">
        <v>1</v>
      </c>
      <c r="H2347"/>
      <c r="I2347">
        <v>1</v>
      </c>
      <c r="J2347" s="95">
        <v>45824.606249999997</v>
      </c>
      <c r="K2347">
        <v>1</v>
      </c>
      <c r="L2347" s="95">
        <v>45824.613194444442</v>
      </c>
    </row>
    <row r="2348" spans="1:12" x14ac:dyDescent="0.35">
      <c r="A2348" t="s">
        <v>2476</v>
      </c>
      <c r="B2348" s="93">
        <v>5213331784116</v>
      </c>
      <c r="C2348" t="s">
        <v>129</v>
      </c>
      <c r="D2348" t="s">
        <v>130</v>
      </c>
      <c r="E2348">
        <v>1</v>
      </c>
      <c r="F2348">
        <v>1</v>
      </c>
      <c r="G2348">
        <v>1</v>
      </c>
      <c r="H2348"/>
      <c r="I2348">
        <v>1</v>
      </c>
      <c r="J2348" s="95">
        <v>45824.607638888891</v>
      </c>
      <c r="K2348">
        <v>1</v>
      </c>
      <c r="L2348" s="95">
        <v>45824.635416666664</v>
      </c>
    </row>
    <row r="2349" spans="1:12" x14ac:dyDescent="0.35">
      <c r="A2349" t="s">
        <v>2477</v>
      </c>
      <c r="B2349" s="93">
        <v>5216141424650</v>
      </c>
      <c r="C2349" t="s">
        <v>129</v>
      </c>
      <c r="D2349" t="s">
        <v>130</v>
      </c>
      <c r="E2349">
        <v>1</v>
      </c>
      <c r="F2349">
        <v>0</v>
      </c>
      <c r="G2349">
        <v>1</v>
      </c>
      <c r="H2349"/>
      <c r="I2349">
        <v>1</v>
      </c>
      <c r="J2349" s="95">
        <v>45824.606944444444</v>
      </c>
      <c r="K2349">
        <v>0</v>
      </c>
    </row>
    <row r="2350" spans="1:12" x14ac:dyDescent="0.35">
      <c r="A2350" t="s">
        <v>2478</v>
      </c>
      <c r="B2350" s="93">
        <v>5219992410826</v>
      </c>
      <c r="C2350" t="s">
        <v>129</v>
      </c>
      <c r="D2350" t="s">
        <v>130</v>
      </c>
      <c r="E2350">
        <v>1</v>
      </c>
      <c r="F2350">
        <v>0</v>
      </c>
      <c r="G2350">
        <v>1</v>
      </c>
      <c r="H2350"/>
      <c r="I2350">
        <v>1</v>
      </c>
      <c r="J2350" s="95">
        <v>45824.607638888891</v>
      </c>
      <c r="K2350">
        <v>0</v>
      </c>
    </row>
    <row r="2351" spans="1:12" x14ac:dyDescent="0.35">
      <c r="A2351" t="s">
        <v>2479</v>
      </c>
      <c r="B2351" s="93">
        <v>5214961051205</v>
      </c>
      <c r="C2351" t="s">
        <v>129</v>
      </c>
      <c r="D2351" t="s">
        <v>130</v>
      </c>
      <c r="E2351">
        <v>1</v>
      </c>
      <c r="F2351">
        <v>0</v>
      </c>
      <c r="G2351">
        <v>1</v>
      </c>
      <c r="H2351"/>
      <c r="I2351">
        <v>1</v>
      </c>
      <c r="J2351" s="95">
        <v>45824.603472222225</v>
      </c>
      <c r="K2351">
        <v>0</v>
      </c>
    </row>
    <row r="2352" spans="1:12" x14ac:dyDescent="0.35">
      <c r="A2352" t="s">
        <v>2480</v>
      </c>
      <c r="B2352" s="93">
        <v>5215585817309</v>
      </c>
      <c r="C2352" t="s">
        <v>129</v>
      </c>
      <c r="D2352" t="s">
        <v>130</v>
      </c>
      <c r="E2352">
        <v>1</v>
      </c>
      <c r="F2352">
        <v>0</v>
      </c>
      <c r="G2352">
        <v>1</v>
      </c>
      <c r="H2352"/>
      <c r="I2352">
        <v>1</v>
      </c>
      <c r="J2352" s="95">
        <v>45824.606944444444</v>
      </c>
      <c r="K2352">
        <v>0</v>
      </c>
    </row>
    <row r="2353" spans="1:12" x14ac:dyDescent="0.35">
      <c r="A2353" t="s">
        <v>2481</v>
      </c>
      <c r="B2353" s="93">
        <v>5217751279293</v>
      </c>
      <c r="C2353" t="s">
        <v>129</v>
      </c>
      <c r="D2353" t="s">
        <v>130</v>
      </c>
      <c r="E2353">
        <v>1</v>
      </c>
      <c r="F2353">
        <v>1</v>
      </c>
      <c r="G2353">
        <v>1</v>
      </c>
      <c r="H2353"/>
      <c r="I2353">
        <v>1</v>
      </c>
      <c r="J2353" s="95">
        <v>45824.61041666667</v>
      </c>
      <c r="K2353">
        <v>1</v>
      </c>
      <c r="L2353" s="95">
        <v>45824.622916666667</v>
      </c>
    </row>
    <row r="2354" spans="1:12" x14ac:dyDescent="0.35">
      <c r="A2354" t="s">
        <v>2482</v>
      </c>
      <c r="B2354" s="93">
        <v>5213353318041</v>
      </c>
      <c r="C2354" t="s">
        <v>129</v>
      </c>
      <c r="D2354" t="s">
        <v>130</v>
      </c>
      <c r="E2354">
        <v>1</v>
      </c>
      <c r="F2354">
        <v>0</v>
      </c>
      <c r="G2354">
        <v>1</v>
      </c>
      <c r="H2354"/>
      <c r="I2354">
        <v>1</v>
      </c>
      <c r="J2354" s="95">
        <v>45824.601388888892</v>
      </c>
      <c r="K2354">
        <v>0</v>
      </c>
    </row>
    <row r="2355" spans="1:12" x14ac:dyDescent="0.35">
      <c r="A2355" t="s">
        <v>2483</v>
      </c>
      <c r="B2355" s="93">
        <v>5213311044276</v>
      </c>
      <c r="C2355" t="s">
        <v>129</v>
      </c>
      <c r="D2355" t="s">
        <v>130</v>
      </c>
      <c r="E2355">
        <v>1</v>
      </c>
      <c r="F2355">
        <v>1</v>
      </c>
      <c r="G2355">
        <v>1</v>
      </c>
      <c r="H2355"/>
      <c r="I2355">
        <v>1</v>
      </c>
      <c r="J2355" s="95">
        <v>45824.606249999997</v>
      </c>
      <c r="K2355">
        <v>1</v>
      </c>
      <c r="L2355" s="95">
        <v>45824.79791666667</v>
      </c>
    </row>
    <row r="2356" spans="1:12" x14ac:dyDescent="0.35">
      <c r="A2356" t="s">
        <v>2484</v>
      </c>
      <c r="B2356" s="93">
        <v>5214433373945</v>
      </c>
      <c r="C2356" t="s">
        <v>129</v>
      </c>
      <c r="D2356" t="s">
        <v>130</v>
      </c>
      <c r="E2356">
        <v>1</v>
      </c>
      <c r="F2356">
        <v>1</v>
      </c>
      <c r="G2356">
        <v>1</v>
      </c>
      <c r="H2356"/>
      <c r="I2356">
        <v>1</v>
      </c>
      <c r="J2356" s="95">
        <v>45824.609722222223</v>
      </c>
      <c r="K2356">
        <v>1</v>
      </c>
      <c r="L2356" s="95">
        <v>45825.565972222219</v>
      </c>
    </row>
    <row r="2357" spans="1:12" x14ac:dyDescent="0.35">
      <c r="A2357" t="s">
        <v>2485</v>
      </c>
      <c r="B2357" s="93">
        <v>5214431021709</v>
      </c>
      <c r="C2357" t="s">
        <v>129</v>
      </c>
      <c r="D2357" t="s">
        <v>130</v>
      </c>
      <c r="E2357">
        <v>1</v>
      </c>
      <c r="F2357">
        <v>0</v>
      </c>
      <c r="G2357">
        <v>1</v>
      </c>
      <c r="H2357"/>
      <c r="I2357">
        <v>1</v>
      </c>
      <c r="J2357" s="95">
        <v>45824.603472222225</v>
      </c>
      <c r="K2357">
        <v>0</v>
      </c>
    </row>
    <row r="2358" spans="1:12" x14ac:dyDescent="0.35">
      <c r="A2358" t="s">
        <v>2486</v>
      </c>
      <c r="B2358" s="93">
        <v>5214591154229</v>
      </c>
      <c r="C2358" t="s">
        <v>129</v>
      </c>
      <c r="D2358" t="s">
        <v>130</v>
      </c>
      <c r="E2358">
        <v>1</v>
      </c>
      <c r="F2358">
        <v>1</v>
      </c>
      <c r="G2358">
        <v>1</v>
      </c>
      <c r="H2358"/>
      <c r="I2358">
        <v>1</v>
      </c>
      <c r="J2358" s="95">
        <v>45824.632638888892</v>
      </c>
      <c r="K2358">
        <v>1</v>
      </c>
      <c r="L2358" s="95">
        <v>45824.633333333331</v>
      </c>
    </row>
    <row r="2359" spans="1:12" x14ac:dyDescent="0.35">
      <c r="A2359" t="s">
        <v>2487</v>
      </c>
      <c r="B2359" s="93">
        <v>5214432290673</v>
      </c>
      <c r="C2359" t="s">
        <v>129</v>
      </c>
      <c r="D2359" t="s">
        <v>130</v>
      </c>
      <c r="E2359">
        <v>0</v>
      </c>
      <c r="F2359">
        <v>0</v>
      </c>
      <c r="G2359">
        <v>0</v>
      </c>
      <c r="H2359" s="95">
        <v>45824.603472222225</v>
      </c>
      <c r="I2359">
        <v>0</v>
      </c>
      <c r="K2359">
        <v>0</v>
      </c>
    </row>
    <row r="2360" spans="1:12" x14ac:dyDescent="0.35">
      <c r="A2360" t="s">
        <v>2488</v>
      </c>
      <c r="B2360" s="93">
        <v>5214424469294</v>
      </c>
      <c r="C2360" t="s">
        <v>129</v>
      </c>
      <c r="D2360" t="s">
        <v>130</v>
      </c>
      <c r="E2360">
        <v>1</v>
      </c>
      <c r="F2360">
        <v>1</v>
      </c>
      <c r="G2360">
        <v>1</v>
      </c>
      <c r="H2360"/>
      <c r="I2360">
        <v>1</v>
      </c>
      <c r="J2360" s="95">
        <v>45824.60833333333</v>
      </c>
      <c r="K2360">
        <v>1</v>
      </c>
      <c r="L2360" s="95">
        <v>45824.691666666666</v>
      </c>
    </row>
    <row r="2361" spans="1:12" x14ac:dyDescent="0.35">
      <c r="A2361" t="s">
        <v>2489</v>
      </c>
      <c r="B2361" s="93">
        <v>5219535362079</v>
      </c>
      <c r="C2361" t="s">
        <v>129</v>
      </c>
      <c r="D2361" t="s">
        <v>130</v>
      </c>
      <c r="E2361">
        <v>1</v>
      </c>
      <c r="F2361">
        <v>1</v>
      </c>
      <c r="G2361">
        <v>1</v>
      </c>
      <c r="H2361"/>
      <c r="I2361">
        <v>1</v>
      </c>
      <c r="J2361" s="95">
        <v>45824.606249999997</v>
      </c>
      <c r="K2361">
        <v>1</v>
      </c>
      <c r="L2361" s="95">
        <v>45824.731944444444</v>
      </c>
    </row>
    <row r="2362" spans="1:12" x14ac:dyDescent="0.35">
      <c r="A2362" t="s">
        <v>2490</v>
      </c>
      <c r="B2362" s="93">
        <v>5219511694436</v>
      </c>
      <c r="C2362" t="s">
        <v>129</v>
      </c>
      <c r="D2362" t="s">
        <v>130</v>
      </c>
      <c r="E2362">
        <v>1</v>
      </c>
      <c r="F2362">
        <v>1</v>
      </c>
      <c r="G2362">
        <v>1</v>
      </c>
      <c r="H2362"/>
      <c r="I2362">
        <v>1</v>
      </c>
      <c r="J2362" s="95">
        <v>45824.602083333331</v>
      </c>
      <c r="K2362">
        <v>1</v>
      </c>
      <c r="L2362" s="95">
        <v>45824.664583333331</v>
      </c>
    </row>
    <row r="2363" spans="1:12" x14ac:dyDescent="0.35">
      <c r="A2363" t="s">
        <v>2491</v>
      </c>
      <c r="B2363" s="93">
        <v>5212464947354</v>
      </c>
      <c r="C2363" t="s">
        <v>129</v>
      </c>
      <c r="D2363" t="s">
        <v>130</v>
      </c>
      <c r="E2363">
        <v>1</v>
      </c>
      <c r="F2363">
        <v>1</v>
      </c>
      <c r="G2363">
        <v>1</v>
      </c>
      <c r="H2363"/>
      <c r="I2363">
        <v>1</v>
      </c>
      <c r="J2363" s="95">
        <v>45824.607638888891</v>
      </c>
      <c r="K2363">
        <v>1</v>
      </c>
      <c r="L2363" s="95">
        <v>45824.613194444442</v>
      </c>
    </row>
    <row r="2364" spans="1:12" x14ac:dyDescent="0.35">
      <c r="A2364" t="s">
        <v>2492</v>
      </c>
      <c r="B2364" s="93">
        <v>5214151546044</v>
      </c>
      <c r="C2364" t="s">
        <v>129</v>
      </c>
      <c r="D2364" t="s">
        <v>130</v>
      </c>
      <c r="E2364">
        <v>0</v>
      </c>
      <c r="F2364">
        <v>0</v>
      </c>
      <c r="G2364">
        <v>0</v>
      </c>
      <c r="H2364" s="95">
        <v>45824.603472222225</v>
      </c>
      <c r="I2364">
        <v>0</v>
      </c>
      <c r="K2364">
        <v>0</v>
      </c>
    </row>
    <row r="2365" spans="1:12" x14ac:dyDescent="0.35">
      <c r="A2365" t="s">
        <v>2493</v>
      </c>
      <c r="B2365" s="93">
        <v>5212722372434</v>
      </c>
      <c r="C2365" t="s">
        <v>129</v>
      </c>
      <c r="D2365" t="s">
        <v>130</v>
      </c>
      <c r="E2365">
        <v>1</v>
      </c>
      <c r="F2365">
        <v>1</v>
      </c>
      <c r="G2365">
        <v>1</v>
      </c>
      <c r="H2365"/>
      <c r="I2365">
        <v>1</v>
      </c>
      <c r="J2365" s="95">
        <v>45824.602777777778</v>
      </c>
      <c r="K2365">
        <v>1</v>
      </c>
      <c r="L2365" s="95">
        <v>45824.625694444447</v>
      </c>
    </row>
    <row r="2366" spans="1:12" x14ac:dyDescent="0.35">
      <c r="A2366" t="s">
        <v>2494</v>
      </c>
      <c r="B2366" s="93">
        <v>5212224749632</v>
      </c>
      <c r="C2366" t="s">
        <v>129</v>
      </c>
      <c r="D2366" t="s">
        <v>130</v>
      </c>
      <c r="E2366">
        <v>1</v>
      </c>
      <c r="F2366">
        <v>1</v>
      </c>
      <c r="G2366">
        <v>1</v>
      </c>
      <c r="H2366"/>
      <c r="I2366">
        <v>1</v>
      </c>
      <c r="J2366" s="95">
        <v>45824.609027777777</v>
      </c>
      <c r="K2366">
        <v>1</v>
      </c>
      <c r="L2366" s="95">
        <v>45824.714583333334</v>
      </c>
    </row>
    <row r="2367" spans="1:12" x14ac:dyDescent="0.35">
      <c r="A2367" t="s">
        <v>2495</v>
      </c>
      <c r="B2367" s="93">
        <v>5212441061606</v>
      </c>
      <c r="C2367" t="s">
        <v>129</v>
      </c>
      <c r="D2367" t="s">
        <v>130</v>
      </c>
      <c r="E2367">
        <v>1</v>
      </c>
      <c r="F2367">
        <v>1</v>
      </c>
      <c r="G2367">
        <v>1</v>
      </c>
      <c r="H2367"/>
      <c r="I2367">
        <v>1</v>
      </c>
      <c r="J2367" s="95">
        <v>45824.61041666667</v>
      </c>
      <c r="K2367">
        <v>1</v>
      </c>
      <c r="L2367" s="95">
        <v>45824.627083333333</v>
      </c>
    </row>
    <row r="2368" spans="1:12" x14ac:dyDescent="0.35">
      <c r="A2368" t="s">
        <v>2496</v>
      </c>
      <c r="B2368" s="93">
        <v>5212721836926</v>
      </c>
      <c r="C2368" t="s">
        <v>129</v>
      </c>
      <c r="D2368" t="s">
        <v>130</v>
      </c>
      <c r="E2368">
        <v>1</v>
      </c>
      <c r="F2368">
        <v>1</v>
      </c>
      <c r="G2368">
        <v>1</v>
      </c>
      <c r="H2368"/>
      <c r="I2368">
        <v>1</v>
      </c>
      <c r="J2368" s="95">
        <v>45824.609722222223</v>
      </c>
      <c r="K2368">
        <v>1</v>
      </c>
      <c r="L2368" s="95">
        <v>45824.61041666667</v>
      </c>
    </row>
    <row r="2369" spans="1:12" x14ac:dyDescent="0.35">
      <c r="A2369" t="s">
        <v>2497</v>
      </c>
      <c r="B2369" s="93">
        <v>5212224232529</v>
      </c>
      <c r="C2369" t="s">
        <v>129</v>
      </c>
      <c r="D2369" t="s">
        <v>130</v>
      </c>
      <c r="E2369">
        <v>1</v>
      </c>
      <c r="F2369">
        <v>1</v>
      </c>
      <c r="G2369">
        <v>1</v>
      </c>
      <c r="H2369"/>
      <c r="I2369">
        <v>1</v>
      </c>
      <c r="J2369" s="95">
        <v>45824.605555555558</v>
      </c>
      <c r="K2369">
        <v>1</v>
      </c>
      <c r="L2369" s="95">
        <v>45824.611111111109</v>
      </c>
    </row>
    <row r="2370" spans="1:12" x14ac:dyDescent="0.35">
      <c r="A2370" t="s">
        <v>2498</v>
      </c>
      <c r="B2370" s="93">
        <v>5219811067264</v>
      </c>
      <c r="C2370" t="s">
        <v>129</v>
      </c>
      <c r="D2370" t="s">
        <v>130</v>
      </c>
      <c r="E2370">
        <v>1</v>
      </c>
      <c r="F2370">
        <v>0</v>
      </c>
      <c r="G2370">
        <v>1</v>
      </c>
      <c r="H2370"/>
      <c r="I2370">
        <v>1</v>
      </c>
      <c r="J2370" s="95">
        <v>45824.609722222223</v>
      </c>
      <c r="K2370">
        <v>0</v>
      </c>
    </row>
    <row r="2371" spans="1:12" x14ac:dyDescent="0.35">
      <c r="A2371" t="s">
        <v>2499</v>
      </c>
      <c r="B2371" s="93">
        <v>5215550215456</v>
      </c>
      <c r="C2371" t="s">
        <v>129</v>
      </c>
      <c r="D2371" t="s">
        <v>130</v>
      </c>
      <c r="E2371">
        <v>1</v>
      </c>
      <c r="F2371">
        <v>0</v>
      </c>
      <c r="G2371">
        <v>1</v>
      </c>
      <c r="H2371"/>
      <c r="I2371">
        <v>1</v>
      </c>
      <c r="J2371" s="95">
        <v>45824.609027777777</v>
      </c>
      <c r="K2371">
        <v>0</v>
      </c>
    </row>
    <row r="2372" spans="1:12" x14ac:dyDescent="0.35">
      <c r="A2372" t="s">
        <v>2500</v>
      </c>
      <c r="B2372" s="93">
        <v>5215610164408</v>
      </c>
      <c r="C2372" t="s">
        <v>129</v>
      </c>
      <c r="D2372" t="s">
        <v>130</v>
      </c>
      <c r="E2372">
        <v>0</v>
      </c>
      <c r="F2372">
        <v>0</v>
      </c>
      <c r="G2372">
        <v>0</v>
      </c>
      <c r="H2372" s="95">
        <v>45824.609027777777</v>
      </c>
      <c r="I2372">
        <v>0</v>
      </c>
      <c r="K2372">
        <v>0</v>
      </c>
    </row>
    <row r="2373" spans="1:12" x14ac:dyDescent="0.35">
      <c r="A2373" t="s">
        <v>2501</v>
      </c>
      <c r="B2373" s="93">
        <v>5216642190199</v>
      </c>
      <c r="C2373" t="s">
        <v>129</v>
      </c>
      <c r="D2373" t="s">
        <v>130</v>
      </c>
      <c r="E2373">
        <v>1</v>
      </c>
      <c r="F2373">
        <v>0</v>
      </c>
      <c r="G2373">
        <v>1</v>
      </c>
      <c r="H2373"/>
      <c r="I2373">
        <v>1</v>
      </c>
      <c r="J2373" s="95">
        <v>45824.602083333331</v>
      </c>
      <c r="K2373">
        <v>0</v>
      </c>
    </row>
    <row r="2374" spans="1:12" x14ac:dyDescent="0.35">
      <c r="A2374" t="s">
        <v>2502</v>
      </c>
      <c r="B2374" s="93">
        <v>5215612209897</v>
      </c>
      <c r="C2374" t="s">
        <v>129</v>
      </c>
      <c r="D2374" t="s">
        <v>130</v>
      </c>
      <c r="E2374">
        <v>1</v>
      </c>
      <c r="F2374">
        <v>0</v>
      </c>
      <c r="G2374">
        <v>1</v>
      </c>
      <c r="H2374"/>
      <c r="I2374">
        <v>1</v>
      </c>
      <c r="J2374" s="95">
        <v>45824.609722222223</v>
      </c>
      <c r="K2374">
        <v>0</v>
      </c>
    </row>
    <row r="2375" spans="1:12" x14ac:dyDescent="0.35">
      <c r="A2375" t="s">
        <v>2503</v>
      </c>
      <c r="B2375" s="93">
        <v>5215519373334</v>
      </c>
      <c r="C2375" t="s">
        <v>129</v>
      </c>
      <c r="D2375" t="s">
        <v>130</v>
      </c>
      <c r="E2375">
        <v>1</v>
      </c>
      <c r="F2375">
        <v>1</v>
      </c>
      <c r="G2375">
        <v>1</v>
      </c>
      <c r="H2375"/>
      <c r="I2375">
        <v>1</v>
      </c>
      <c r="J2375" s="95">
        <v>45824.604861111111</v>
      </c>
      <c r="K2375">
        <v>1</v>
      </c>
      <c r="L2375" s="95">
        <v>45824.643055555556</v>
      </c>
    </row>
    <row r="2376" spans="1:12" x14ac:dyDescent="0.35">
      <c r="A2376" t="s">
        <v>2504</v>
      </c>
      <c r="B2376" s="93">
        <v>5217444477940</v>
      </c>
      <c r="C2376" t="s">
        <v>129</v>
      </c>
      <c r="D2376" t="s">
        <v>130</v>
      </c>
      <c r="E2376">
        <v>1</v>
      </c>
      <c r="F2376">
        <v>1</v>
      </c>
      <c r="G2376">
        <v>1</v>
      </c>
      <c r="H2376"/>
      <c r="I2376">
        <v>1</v>
      </c>
      <c r="J2376" s="95">
        <v>45824.604861111111</v>
      </c>
      <c r="K2376">
        <v>1</v>
      </c>
      <c r="L2376" s="95">
        <v>45825.317361111112</v>
      </c>
    </row>
    <row r="2377" spans="1:12" x14ac:dyDescent="0.35">
      <c r="A2377" t="s">
        <v>2505</v>
      </c>
      <c r="B2377" s="93">
        <v>5217831105618</v>
      </c>
      <c r="C2377" t="s">
        <v>129</v>
      </c>
      <c r="D2377" t="s">
        <v>130</v>
      </c>
      <c r="E2377">
        <v>1</v>
      </c>
      <c r="F2377">
        <v>1</v>
      </c>
      <c r="G2377">
        <v>1</v>
      </c>
      <c r="H2377"/>
      <c r="I2377">
        <v>1</v>
      </c>
      <c r="J2377" s="95">
        <v>45824.61041666667</v>
      </c>
      <c r="K2377">
        <v>1</v>
      </c>
      <c r="L2377" s="95">
        <v>45824.61041666667</v>
      </c>
    </row>
    <row r="2378" spans="1:12" x14ac:dyDescent="0.35">
      <c r="A2378" t="s">
        <v>2506</v>
      </c>
      <c r="B2378" s="93">
        <v>5215514280329</v>
      </c>
      <c r="C2378" t="s">
        <v>129</v>
      </c>
      <c r="D2378" t="s">
        <v>130</v>
      </c>
      <c r="E2378">
        <v>0</v>
      </c>
      <c r="F2378">
        <v>0</v>
      </c>
      <c r="G2378">
        <v>0</v>
      </c>
      <c r="H2378" s="95">
        <v>45824.606249999997</v>
      </c>
      <c r="I2378">
        <v>0</v>
      </c>
      <c r="K2378">
        <v>0</v>
      </c>
    </row>
    <row r="2379" spans="1:12" x14ac:dyDescent="0.35">
      <c r="A2379" t="s">
        <v>2507</v>
      </c>
      <c r="B2379" s="93">
        <v>5218282810222</v>
      </c>
      <c r="C2379" t="s">
        <v>129</v>
      </c>
      <c r="D2379" t="s">
        <v>130</v>
      </c>
      <c r="E2379">
        <v>1</v>
      </c>
      <c r="F2379">
        <v>1</v>
      </c>
      <c r="G2379">
        <v>1</v>
      </c>
      <c r="H2379"/>
      <c r="I2379">
        <v>1</v>
      </c>
      <c r="J2379" s="95">
        <v>45824.607638888891</v>
      </c>
      <c r="K2379">
        <v>1</v>
      </c>
      <c r="L2379" s="95">
        <v>45824.645833333336</v>
      </c>
    </row>
    <row r="2380" spans="1:12" x14ac:dyDescent="0.35">
      <c r="A2380" t="s">
        <v>2508</v>
      </c>
      <c r="B2380" s="93">
        <v>5212221555526</v>
      </c>
      <c r="C2380" t="s">
        <v>129</v>
      </c>
      <c r="D2380" t="s">
        <v>130</v>
      </c>
      <c r="E2380">
        <v>1</v>
      </c>
      <c r="F2380">
        <v>1</v>
      </c>
      <c r="G2380">
        <v>1</v>
      </c>
      <c r="H2380"/>
      <c r="I2380">
        <v>1</v>
      </c>
      <c r="J2380" s="95">
        <v>45824.60833333333</v>
      </c>
      <c r="K2380">
        <v>1</v>
      </c>
      <c r="L2380" s="95">
        <v>45824.612500000003</v>
      </c>
    </row>
    <row r="2381" spans="1:12" x14ac:dyDescent="0.35">
      <c r="A2381" t="s">
        <v>2509</v>
      </c>
      <c r="B2381" s="93">
        <v>5213131130874</v>
      </c>
      <c r="C2381" t="s">
        <v>129</v>
      </c>
      <c r="D2381" t="s">
        <v>130</v>
      </c>
      <c r="E2381">
        <v>1</v>
      </c>
      <c r="F2381">
        <v>1</v>
      </c>
      <c r="G2381">
        <v>1</v>
      </c>
      <c r="H2381"/>
      <c r="I2381">
        <v>1</v>
      </c>
      <c r="J2381" s="95">
        <v>45824.603472222225</v>
      </c>
      <c r="K2381">
        <v>1</v>
      </c>
      <c r="L2381" s="95">
        <v>45824.633333333331</v>
      </c>
    </row>
    <row r="2382" spans="1:12" x14ac:dyDescent="0.35">
      <c r="A2382" t="s">
        <v>2510</v>
      </c>
      <c r="B2382" s="93">
        <v>5218115788719</v>
      </c>
      <c r="C2382" t="s">
        <v>129</v>
      </c>
      <c r="D2382" t="s">
        <v>130</v>
      </c>
      <c r="E2382">
        <v>1</v>
      </c>
      <c r="F2382">
        <v>1</v>
      </c>
      <c r="G2382">
        <v>1</v>
      </c>
      <c r="H2382"/>
      <c r="I2382">
        <v>1</v>
      </c>
      <c r="J2382" s="95">
        <v>45824.603472222225</v>
      </c>
      <c r="K2382">
        <v>1</v>
      </c>
      <c r="L2382" s="95">
        <v>45824.609027777777</v>
      </c>
    </row>
    <row r="2383" spans="1:12" x14ac:dyDescent="0.35">
      <c r="A2383" t="s">
        <v>2511</v>
      </c>
      <c r="B2383" s="93">
        <v>5215563591742</v>
      </c>
      <c r="C2383" t="s">
        <v>129</v>
      </c>
      <c r="D2383" t="s">
        <v>130</v>
      </c>
      <c r="E2383">
        <v>0</v>
      </c>
      <c r="F2383">
        <v>0</v>
      </c>
      <c r="G2383">
        <v>0</v>
      </c>
      <c r="H2383" s="95">
        <v>45824.607638888891</v>
      </c>
      <c r="I2383">
        <v>0</v>
      </c>
      <c r="K2383">
        <v>0</v>
      </c>
    </row>
    <row r="2384" spans="1:12" x14ac:dyDescent="0.35">
      <c r="A2384" t="s">
        <v>2512</v>
      </c>
      <c r="B2384" s="93">
        <v>5212361075887</v>
      </c>
      <c r="C2384" t="s">
        <v>129</v>
      </c>
      <c r="D2384" t="s">
        <v>130</v>
      </c>
      <c r="E2384">
        <v>1</v>
      </c>
      <c r="F2384">
        <v>1</v>
      </c>
      <c r="G2384">
        <v>1</v>
      </c>
      <c r="H2384"/>
      <c r="I2384">
        <v>1</v>
      </c>
      <c r="J2384" s="95">
        <v>45824.606249999997</v>
      </c>
      <c r="K2384">
        <v>1</v>
      </c>
      <c r="L2384" s="95">
        <v>45824.606944444444</v>
      </c>
    </row>
    <row r="2385" spans="1:12" x14ac:dyDescent="0.35">
      <c r="A2385" t="s">
        <v>2513</v>
      </c>
      <c r="B2385" s="93">
        <v>5215581440348</v>
      </c>
      <c r="C2385" t="s">
        <v>129</v>
      </c>
      <c r="D2385" t="s">
        <v>130</v>
      </c>
      <c r="E2385">
        <v>1</v>
      </c>
      <c r="F2385">
        <v>1</v>
      </c>
      <c r="G2385">
        <v>1</v>
      </c>
      <c r="H2385"/>
      <c r="I2385">
        <v>1</v>
      </c>
      <c r="J2385" s="95">
        <v>45824.602777777778</v>
      </c>
      <c r="K2385">
        <v>1</v>
      </c>
      <c r="L2385" s="95">
        <v>45824.611805555556</v>
      </c>
    </row>
    <row r="2386" spans="1:12" x14ac:dyDescent="0.35">
      <c r="A2386" t="s">
        <v>2514</v>
      </c>
      <c r="B2386" s="93">
        <v>5214421817552</v>
      </c>
      <c r="C2386" t="s">
        <v>129</v>
      </c>
      <c r="D2386" t="s">
        <v>130</v>
      </c>
      <c r="E2386">
        <v>1</v>
      </c>
      <c r="F2386">
        <v>0</v>
      </c>
      <c r="G2386">
        <v>1</v>
      </c>
      <c r="H2386"/>
      <c r="I2386">
        <v>1</v>
      </c>
      <c r="J2386" s="95">
        <v>45824.606944444444</v>
      </c>
      <c r="K2386">
        <v>0</v>
      </c>
    </row>
    <row r="2387" spans="1:12" x14ac:dyDescent="0.35">
      <c r="A2387" t="s">
        <v>2515</v>
      </c>
      <c r="B2387" s="93">
        <v>5215521071233</v>
      </c>
      <c r="C2387" t="s">
        <v>129</v>
      </c>
      <c r="D2387" t="s">
        <v>130</v>
      </c>
      <c r="E2387">
        <v>1</v>
      </c>
      <c r="F2387">
        <v>1</v>
      </c>
      <c r="G2387">
        <v>1</v>
      </c>
      <c r="H2387"/>
      <c r="I2387">
        <v>1</v>
      </c>
      <c r="J2387" s="95">
        <v>45824.609722222223</v>
      </c>
      <c r="K2387">
        <v>1</v>
      </c>
      <c r="L2387" s="95">
        <v>45824.636805555558</v>
      </c>
    </row>
    <row r="2388" spans="1:12" x14ac:dyDescent="0.35">
      <c r="A2388" t="s">
        <v>2516</v>
      </c>
      <c r="B2388" s="93">
        <v>5217774277973</v>
      </c>
      <c r="C2388" t="s">
        <v>129</v>
      </c>
      <c r="D2388" t="s">
        <v>130</v>
      </c>
      <c r="E2388">
        <v>1</v>
      </c>
      <c r="F2388">
        <v>1</v>
      </c>
      <c r="G2388">
        <v>1</v>
      </c>
      <c r="H2388"/>
      <c r="I2388">
        <v>1</v>
      </c>
      <c r="J2388" s="95">
        <v>45824.604166666664</v>
      </c>
      <c r="K2388">
        <v>1</v>
      </c>
      <c r="L2388" s="95">
        <v>45824.605555555558</v>
      </c>
    </row>
    <row r="2389" spans="1:12" x14ac:dyDescent="0.35">
      <c r="A2389" t="s">
        <v>2517</v>
      </c>
      <c r="B2389" s="93">
        <v>5219611029156</v>
      </c>
      <c r="C2389" t="s">
        <v>129</v>
      </c>
      <c r="D2389" t="s">
        <v>130</v>
      </c>
      <c r="E2389">
        <v>1</v>
      </c>
      <c r="F2389">
        <v>0</v>
      </c>
      <c r="G2389">
        <v>1</v>
      </c>
      <c r="H2389"/>
      <c r="I2389">
        <v>1</v>
      </c>
      <c r="J2389" s="95">
        <v>45824.60833333333</v>
      </c>
      <c r="K2389">
        <v>0</v>
      </c>
    </row>
    <row r="2390" spans="1:12" x14ac:dyDescent="0.35">
      <c r="A2390" t="s">
        <v>2518</v>
      </c>
      <c r="B2390" s="93">
        <v>5219626094471</v>
      </c>
      <c r="C2390" t="s">
        <v>129</v>
      </c>
      <c r="D2390" t="s">
        <v>130</v>
      </c>
      <c r="E2390">
        <v>1</v>
      </c>
      <c r="F2390">
        <v>1</v>
      </c>
      <c r="G2390">
        <v>1</v>
      </c>
      <c r="H2390"/>
      <c r="I2390">
        <v>1</v>
      </c>
      <c r="J2390" s="95">
        <v>45824.604861111111</v>
      </c>
      <c r="K2390">
        <v>1</v>
      </c>
      <c r="L2390" s="95">
        <v>45824.612500000003</v>
      </c>
    </row>
    <row r="2391" spans="1:12" x14ac:dyDescent="0.35">
      <c r="A2391" t="s">
        <v>2519</v>
      </c>
      <c r="B2391" s="93">
        <v>5214443052404</v>
      </c>
      <c r="C2391" t="s">
        <v>129</v>
      </c>
      <c r="D2391" t="s">
        <v>130</v>
      </c>
      <c r="E2391">
        <v>1</v>
      </c>
      <c r="F2391">
        <v>0</v>
      </c>
      <c r="G2391">
        <v>1</v>
      </c>
      <c r="H2391"/>
      <c r="I2391">
        <v>1</v>
      </c>
      <c r="J2391" s="95">
        <v>45824.607638888891</v>
      </c>
      <c r="K2391">
        <v>0</v>
      </c>
    </row>
    <row r="2392" spans="1:12" x14ac:dyDescent="0.35">
      <c r="A2392" t="s">
        <v>2520</v>
      </c>
      <c r="B2392" s="93">
        <v>5217221065899</v>
      </c>
      <c r="C2392" t="s">
        <v>129</v>
      </c>
      <c r="D2392" t="s">
        <v>130</v>
      </c>
      <c r="E2392">
        <v>0</v>
      </c>
      <c r="F2392">
        <v>0</v>
      </c>
      <c r="G2392">
        <v>0</v>
      </c>
      <c r="H2392" s="95">
        <v>45824.606944444444</v>
      </c>
      <c r="I2392">
        <v>0</v>
      </c>
      <c r="K2392">
        <v>0</v>
      </c>
    </row>
    <row r="2393" spans="1:12" x14ac:dyDescent="0.35">
      <c r="A2393" t="s">
        <v>2521</v>
      </c>
      <c r="B2393" s="93">
        <v>5215569652538</v>
      </c>
      <c r="C2393" t="s">
        <v>129</v>
      </c>
      <c r="D2393" t="s">
        <v>130</v>
      </c>
      <c r="E2393">
        <v>0</v>
      </c>
      <c r="F2393">
        <v>0</v>
      </c>
      <c r="G2393">
        <v>0</v>
      </c>
      <c r="H2393" s="95">
        <v>45824.609722222223</v>
      </c>
      <c r="I2393">
        <v>0</v>
      </c>
      <c r="K2393">
        <v>0</v>
      </c>
    </row>
    <row r="2394" spans="1:12" x14ac:dyDescent="0.35">
      <c r="A2394" t="s">
        <v>2522</v>
      </c>
      <c r="B2394" s="93">
        <v>5215541949827</v>
      </c>
      <c r="C2394" t="s">
        <v>129</v>
      </c>
      <c r="D2394" t="s">
        <v>130</v>
      </c>
      <c r="E2394">
        <v>1</v>
      </c>
      <c r="F2394">
        <v>0</v>
      </c>
      <c r="G2394">
        <v>1</v>
      </c>
      <c r="H2394"/>
      <c r="I2394">
        <v>1</v>
      </c>
      <c r="J2394" s="95">
        <v>45824.607638888891</v>
      </c>
      <c r="K2394">
        <v>0</v>
      </c>
    </row>
    <row r="2395" spans="1:12" x14ac:dyDescent="0.35">
      <c r="A2395" t="s">
        <v>2523</v>
      </c>
      <c r="B2395" s="93">
        <v>5212221893432</v>
      </c>
      <c r="C2395" t="s">
        <v>129</v>
      </c>
      <c r="D2395" t="s">
        <v>130</v>
      </c>
      <c r="E2395">
        <v>1</v>
      </c>
      <c r="F2395">
        <v>1</v>
      </c>
      <c r="G2395">
        <v>1</v>
      </c>
      <c r="H2395"/>
      <c r="I2395">
        <v>1</v>
      </c>
      <c r="J2395" s="95">
        <v>45824.604861111111</v>
      </c>
      <c r="K2395">
        <v>1</v>
      </c>
      <c r="L2395" s="95">
        <v>45824.966666666667</v>
      </c>
    </row>
    <row r="2396" spans="1:12" x14ac:dyDescent="0.35">
      <c r="A2396" t="s">
        <v>2524</v>
      </c>
      <c r="B2396" s="93">
        <v>5215552172277</v>
      </c>
      <c r="C2396" t="s">
        <v>129</v>
      </c>
      <c r="D2396" t="s">
        <v>130</v>
      </c>
      <c r="E2396">
        <v>1</v>
      </c>
      <c r="F2396">
        <v>1</v>
      </c>
      <c r="G2396">
        <v>1</v>
      </c>
      <c r="H2396"/>
      <c r="I2396">
        <v>1</v>
      </c>
      <c r="J2396" s="95">
        <v>45824.609027777777</v>
      </c>
      <c r="K2396">
        <v>1</v>
      </c>
      <c r="L2396" s="95">
        <v>45824.720138888886</v>
      </c>
    </row>
    <row r="2397" spans="1:12" x14ac:dyDescent="0.35">
      <c r="A2397" t="s">
        <v>2525</v>
      </c>
      <c r="B2397" s="93">
        <v>5212722626748</v>
      </c>
      <c r="C2397" t="s">
        <v>129</v>
      </c>
      <c r="D2397" t="s">
        <v>130</v>
      </c>
      <c r="E2397">
        <v>0</v>
      </c>
      <c r="F2397">
        <v>0</v>
      </c>
      <c r="G2397">
        <v>0</v>
      </c>
      <c r="H2397" s="95">
        <v>45824.602083333331</v>
      </c>
      <c r="I2397">
        <v>0</v>
      </c>
      <c r="K2397">
        <v>0</v>
      </c>
    </row>
    <row r="2398" spans="1:12" x14ac:dyDescent="0.35">
      <c r="A2398" t="s">
        <v>2526</v>
      </c>
      <c r="B2398" s="93">
        <v>5217861226325</v>
      </c>
      <c r="C2398" t="s">
        <v>129</v>
      </c>
      <c r="D2398" t="s">
        <v>130</v>
      </c>
      <c r="E2398">
        <v>0</v>
      </c>
      <c r="F2398">
        <v>0</v>
      </c>
      <c r="G2398">
        <v>0</v>
      </c>
      <c r="H2398" s="95">
        <v>45824.604166666664</v>
      </c>
      <c r="I2398">
        <v>0</v>
      </c>
      <c r="K2398">
        <v>0</v>
      </c>
    </row>
    <row r="2399" spans="1:12" x14ac:dyDescent="0.35">
      <c r="A2399" t="s">
        <v>2527</v>
      </c>
      <c r="B2399" s="93">
        <v>5215518001489</v>
      </c>
      <c r="C2399" t="s">
        <v>129</v>
      </c>
      <c r="D2399" t="s">
        <v>130</v>
      </c>
      <c r="E2399">
        <v>1</v>
      </c>
      <c r="F2399">
        <v>1</v>
      </c>
      <c r="G2399">
        <v>1</v>
      </c>
      <c r="H2399"/>
      <c r="I2399">
        <v>1</v>
      </c>
      <c r="J2399" s="95">
        <v>45824.60833333333</v>
      </c>
      <c r="K2399">
        <v>1</v>
      </c>
      <c r="L2399" s="95">
        <v>45824.686805555553</v>
      </c>
    </row>
    <row r="2400" spans="1:12" x14ac:dyDescent="0.35">
      <c r="A2400" t="s">
        <v>2528</v>
      </c>
      <c r="B2400" s="93">
        <v>5218111533455</v>
      </c>
      <c r="C2400" t="s">
        <v>129</v>
      </c>
      <c r="D2400" t="s">
        <v>130</v>
      </c>
      <c r="E2400">
        <v>1</v>
      </c>
      <c r="F2400">
        <v>1</v>
      </c>
      <c r="G2400">
        <v>1</v>
      </c>
      <c r="H2400"/>
      <c r="I2400">
        <v>1</v>
      </c>
      <c r="J2400" s="95">
        <v>45824.604166666664</v>
      </c>
      <c r="K2400">
        <v>1</v>
      </c>
      <c r="L2400" s="95">
        <v>45824.604861111111</v>
      </c>
    </row>
    <row r="2401" spans="1:12" x14ac:dyDescent="0.35">
      <c r="A2401" t="s">
        <v>2529</v>
      </c>
      <c r="B2401" s="93">
        <v>5216181655218</v>
      </c>
      <c r="C2401" t="s">
        <v>129</v>
      </c>
      <c r="D2401" t="s">
        <v>130</v>
      </c>
      <c r="E2401">
        <v>1</v>
      </c>
      <c r="F2401">
        <v>0</v>
      </c>
      <c r="G2401">
        <v>1</v>
      </c>
      <c r="H2401"/>
      <c r="I2401">
        <v>1</v>
      </c>
      <c r="J2401" s="95">
        <v>45824.605555555558</v>
      </c>
      <c r="K2401">
        <v>0</v>
      </c>
    </row>
    <row r="2402" spans="1:12" x14ac:dyDescent="0.35">
      <c r="A2402" t="s">
        <v>2530</v>
      </c>
      <c r="B2402" s="93">
        <v>5212288464948</v>
      </c>
      <c r="C2402" t="s">
        <v>129</v>
      </c>
      <c r="D2402" t="s">
        <v>130</v>
      </c>
      <c r="E2402">
        <v>1</v>
      </c>
      <c r="F2402">
        <v>0</v>
      </c>
      <c r="G2402">
        <v>1</v>
      </c>
      <c r="H2402"/>
      <c r="I2402">
        <v>1</v>
      </c>
      <c r="J2402" s="95">
        <v>45824.602083333331</v>
      </c>
      <c r="K2402">
        <v>0</v>
      </c>
    </row>
    <row r="2403" spans="1:12" x14ac:dyDescent="0.35">
      <c r="A2403" t="s">
        <v>2531</v>
      </c>
      <c r="B2403" s="93">
        <v>5212461354330</v>
      </c>
      <c r="C2403" t="s">
        <v>129</v>
      </c>
      <c r="D2403" t="s">
        <v>130</v>
      </c>
      <c r="E2403">
        <v>1</v>
      </c>
      <c r="F2403">
        <v>1</v>
      </c>
      <c r="G2403">
        <v>1</v>
      </c>
      <c r="H2403"/>
      <c r="I2403">
        <v>1</v>
      </c>
      <c r="J2403" s="95">
        <v>45824.604861111111</v>
      </c>
      <c r="K2403">
        <v>1</v>
      </c>
      <c r="L2403" s="95">
        <v>45826.113194444442</v>
      </c>
    </row>
    <row r="2404" spans="1:12" x14ac:dyDescent="0.35">
      <c r="A2404" t="s">
        <v>2532</v>
      </c>
      <c r="B2404" s="93">
        <v>5217222613311</v>
      </c>
      <c r="C2404" t="s">
        <v>129</v>
      </c>
      <c r="D2404" t="s">
        <v>130</v>
      </c>
      <c r="E2404">
        <v>1</v>
      </c>
      <c r="F2404">
        <v>1</v>
      </c>
      <c r="G2404">
        <v>1</v>
      </c>
      <c r="H2404"/>
      <c r="I2404">
        <v>1</v>
      </c>
      <c r="J2404" s="95">
        <v>45824.602083333331</v>
      </c>
      <c r="K2404">
        <v>1</v>
      </c>
      <c r="L2404" s="95">
        <v>45824.802777777775</v>
      </c>
    </row>
    <row r="2405" spans="1:12" x14ac:dyDescent="0.35">
      <c r="A2405" t="s">
        <v>2533</v>
      </c>
      <c r="B2405" s="93">
        <v>5216181451995</v>
      </c>
      <c r="C2405" t="s">
        <v>129</v>
      </c>
      <c r="D2405" t="s">
        <v>130</v>
      </c>
      <c r="E2405">
        <v>1</v>
      </c>
      <c r="F2405">
        <v>1</v>
      </c>
      <c r="G2405">
        <v>1</v>
      </c>
      <c r="H2405"/>
      <c r="I2405">
        <v>1</v>
      </c>
      <c r="J2405" s="95">
        <v>45824.748611111114</v>
      </c>
      <c r="K2405">
        <v>1</v>
      </c>
      <c r="L2405" s="95">
        <v>45825.25</v>
      </c>
    </row>
    <row r="2406" spans="1:12" x14ac:dyDescent="0.35">
      <c r="A2406" t="s">
        <v>2534</v>
      </c>
      <c r="B2406" s="93">
        <v>5217352450285</v>
      </c>
      <c r="C2406" t="s">
        <v>129</v>
      </c>
      <c r="D2406" t="s">
        <v>130</v>
      </c>
      <c r="E2406">
        <v>1</v>
      </c>
      <c r="F2406">
        <v>1</v>
      </c>
      <c r="G2406">
        <v>1</v>
      </c>
      <c r="H2406"/>
      <c r="I2406">
        <v>1</v>
      </c>
      <c r="J2406" s="95">
        <v>45824.604166666664</v>
      </c>
      <c r="K2406">
        <v>1</v>
      </c>
      <c r="L2406" s="95">
        <v>45824.654861111114</v>
      </c>
    </row>
    <row r="2407" spans="1:12" x14ac:dyDescent="0.35">
      <c r="A2407" t="s">
        <v>2535</v>
      </c>
      <c r="B2407" s="93">
        <v>5218662068624</v>
      </c>
      <c r="C2407" t="s">
        <v>129</v>
      </c>
      <c r="D2407" t="s">
        <v>130</v>
      </c>
      <c r="E2407">
        <v>1</v>
      </c>
      <c r="F2407">
        <v>1</v>
      </c>
      <c r="G2407">
        <v>1</v>
      </c>
      <c r="H2407"/>
      <c r="I2407">
        <v>1</v>
      </c>
      <c r="J2407" s="95">
        <v>45824.601388888892</v>
      </c>
      <c r="K2407">
        <v>1</v>
      </c>
      <c r="L2407" s="95">
        <v>45824.601388888892</v>
      </c>
    </row>
    <row r="2408" spans="1:12" x14ac:dyDescent="0.35">
      <c r="A2408" t="s">
        <v>2536</v>
      </c>
      <c r="B2408" s="93">
        <v>5213311516092</v>
      </c>
      <c r="C2408" t="s">
        <v>129</v>
      </c>
      <c r="D2408" t="s">
        <v>130</v>
      </c>
      <c r="E2408">
        <v>1</v>
      </c>
      <c r="F2408">
        <v>1</v>
      </c>
      <c r="G2408">
        <v>1</v>
      </c>
      <c r="H2408"/>
      <c r="I2408">
        <v>1</v>
      </c>
      <c r="J2408" s="95">
        <v>45824.609027777777</v>
      </c>
      <c r="K2408">
        <v>1</v>
      </c>
      <c r="L2408" s="95">
        <v>45824.628472222219</v>
      </c>
    </row>
    <row r="2409" spans="1:12" x14ac:dyDescent="0.35">
      <c r="A2409" t="s">
        <v>2537</v>
      </c>
      <c r="B2409" s="93">
        <v>5215554058297</v>
      </c>
      <c r="C2409" t="s">
        <v>129</v>
      </c>
      <c r="D2409" t="s">
        <v>130</v>
      </c>
      <c r="E2409">
        <v>1</v>
      </c>
      <c r="F2409">
        <v>1</v>
      </c>
      <c r="G2409">
        <v>1</v>
      </c>
      <c r="H2409"/>
      <c r="I2409">
        <v>1</v>
      </c>
      <c r="J2409" s="95">
        <v>45824.607638888891</v>
      </c>
      <c r="K2409">
        <v>1</v>
      </c>
      <c r="L2409" s="95">
        <v>45824.607638888891</v>
      </c>
    </row>
    <row r="2410" spans="1:12" x14ac:dyDescent="0.35">
      <c r="A2410" t="s">
        <v>2538</v>
      </c>
      <c r="B2410" s="93">
        <v>5212221542056</v>
      </c>
      <c r="C2410" t="s">
        <v>129</v>
      </c>
      <c r="D2410" t="s">
        <v>130</v>
      </c>
      <c r="E2410">
        <v>1</v>
      </c>
      <c r="F2410">
        <v>1</v>
      </c>
      <c r="G2410">
        <v>1</v>
      </c>
      <c r="H2410"/>
      <c r="I2410">
        <v>1</v>
      </c>
      <c r="J2410" s="95">
        <v>45824.609027777777</v>
      </c>
      <c r="K2410">
        <v>1</v>
      </c>
      <c r="L2410" s="95">
        <v>45824.61041666667</v>
      </c>
    </row>
    <row r="2411" spans="1:12" x14ac:dyDescent="0.35">
      <c r="A2411" t="s">
        <v>2539</v>
      </c>
      <c r="B2411" s="93">
        <v>5219931015789</v>
      </c>
      <c r="C2411" t="s">
        <v>129</v>
      </c>
      <c r="D2411" t="s">
        <v>130</v>
      </c>
      <c r="E2411">
        <v>1</v>
      </c>
      <c r="F2411">
        <v>1</v>
      </c>
      <c r="G2411">
        <v>1</v>
      </c>
      <c r="H2411"/>
      <c r="I2411">
        <v>1</v>
      </c>
      <c r="J2411" s="95">
        <v>45824.609722222223</v>
      </c>
      <c r="K2411">
        <v>1</v>
      </c>
      <c r="L2411" s="95">
        <v>45824.845833333333</v>
      </c>
    </row>
    <row r="2412" spans="1:12" x14ac:dyDescent="0.35">
      <c r="A2412" t="s">
        <v>2540</v>
      </c>
      <c r="B2412" s="93">
        <v>5214531546399</v>
      </c>
      <c r="C2412" t="s">
        <v>129</v>
      </c>
      <c r="D2412" t="s">
        <v>130</v>
      </c>
      <c r="E2412">
        <v>1</v>
      </c>
      <c r="F2412">
        <v>1</v>
      </c>
      <c r="G2412">
        <v>1</v>
      </c>
      <c r="H2412"/>
      <c r="I2412">
        <v>1</v>
      </c>
      <c r="J2412" s="95">
        <v>45824.609722222223</v>
      </c>
      <c r="K2412">
        <v>1</v>
      </c>
      <c r="L2412" s="95">
        <v>45824.634722222225</v>
      </c>
    </row>
    <row r="2413" spans="1:12" x14ac:dyDescent="0.35">
      <c r="A2413" t="s">
        <v>2541</v>
      </c>
      <c r="B2413" s="93">
        <v>5212441133239</v>
      </c>
      <c r="C2413" t="s">
        <v>129</v>
      </c>
      <c r="D2413" t="s">
        <v>130</v>
      </c>
      <c r="E2413">
        <v>1</v>
      </c>
      <c r="F2413">
        <v>0</v>
      </c>
      <c r="G2413">
        <v>1</v>
      </c>
      <c r="H2413"/>
      <c r="I2413">
        <v>1</v>
      </c>
      <c r="J2413" s="95">
        <v>45824.605555555558</v>
      </c>
      <c r="K2413">
        <v>0</v>
      </c>
    </row>
    <row r="2414" spans="1:12" x14ac:dyDescent="0.35">
      <c r="A2414" t="s">
        <v>2542</v>
      </c>
      <c r="B2414" s="93">
        <v>5214961221808</v>
      </c>
      <c r="C2414" t="s">
        <v>129</v>
      </c>
      <c r="D2414" t="s">
        <v>130</v>
      </c>
      <c r="E2414">
        <v>1</v>
      </c>
      <c r="F2414">
        <v>0</v>
      </c>
      <c r="G2414">
        <v>1</v>
      </c>
      <c r="H2414"/>
      <c r="I2414">
        <v>1</v>
      </c>
      <c r="J2414" s="95">
        <v>45824.631944444445</v>
      </c>
      <c r="K2414">
        <v>0</v>
      </c>
    </row>
    <row r="2415" spans="1:12" x14ac:dyDescent="0.35">
      <c r="A2415" t="s">
        <v>2543</v>
      </c>
      <c r="B2415" s="93">
        <v>5215513590961</v>
      </c>
      <c r="C2415" t="s">
        <v>129</v>
      </c>
      <c r="D2415" t="s">
        <v>130</v>
      </c>
      <c r="E2415">
        <v>1</v>
      </c>
      <c r="F2415">
        <v>0</v>
      </c>
      <c r="G2415">
        <v>1</v>
      </c>
      <c r="H2415"/>
      <c r="I2415">
        <v>1</v>
      </c>
      <c r="J2415" s="95">
        <v>45824.606249999997</v>
      </c>
      <c r="K2415">
        <v>0</v>
      </c>
    </row>
    <row r="2416" spans="1:12" x14ac:dyDescent="0.35">
      <c r="A2416" t="s">
        <v>2544</v>
      </c>
      <c r="B2416" s="93">
        <v>5215537384632</v>
      </c>
      <c r="C2416" t="s">
        <v>129</v>
      </c>
      <c r="D2416" t="s">
        <v>130</v>
      </c>
      <c r="E2416">
        <v>0</v>
      </c>
      <c r="F2416">
        <v>0</v>
      </c>
      <c r="G2416">
        <v>0</v>
      </c>
      <c r="H2416" s="95">
        <v>45824.604166666664</v>
      </c>
      <c r="I2416">
        <v>0</v>
      </c>
      <c r="K2416">
        <v>0</v>
      </c>
    </row>
    <row r="2417" spans="1:12" x14ac:dyDescent="0.35">
      <c r="A2417" t="s">
        <v>2545</v>
      </c>
      <c r="B2417" s="93">
        <v>5216672346006</v>
      </c>
      <c r="C2417" t="s">
        <v>129</v>
      </c>
      <c r="D2417" t="s">
        <v>130</v>
      </c>
      <c r="E2417">
        <v>1</v>
      </c>
      <c r="F2417">
        <v>1</v>
      </c>
      <c r="G2417">
        <v>1</v>
      </c>
      <c r="H2417"/>
      <c r="I2417">
        <v>1</v>
      </c>
      <c r="J2417" s="95">
        <v>45824.657638888886</v>
      </c>
      <c r="K2417">
        <v>1</v>
      </c>
      <c r="L2417" s="95">
        <v>45824.663194444445</v>
      </c>
    </row>
    <row r="2418" spans="1:12" x14ac:dyDescent="0.35">
      <c r="A2418" t="s">
        <v>2546</v>
      </c>
      <c r="B2418" s="93">
        <v>5219211232825</v>
      </c>
      <c r="C2418" t="s">
        <v>129</v>
      </c>
      <c r="D2418" t="s">
        <v>130</v>
      </c>
      <c r="E2418">
        <v>1</v>
      </c>
      <c r="F2418">
        <v>1</v>
      </c>
      <c r="G2418">
        <v>1</v>
      </c>
      <c r="H2418"/>
      <c r="I2418">
        <v>1</v>
      </c>
      <c r="J2418" s="95">
        <v>45824.618055555555</v>
      </c>
      <c r="K2418">
        <v>1</v>
      </c>
      <c r="L2418" s="95">
        <v>45824.618055555555</v>
      </c>
    </row>
    <row r="2419" spans="1:12" x14ac:dyDescent="0.35">
      <c r="A2419" t="s">
        <v>2547</v>
      </c>
      <c r="B2419" s="93">
        <v>5214531343474</v>
      </c>
      <c r="C2419" t="s">
        <v>129</v>
      </c>
      <c r="D2419" t="s">
        <v>130</v>
      </c>
      <c r="E2419">
        <v>1</v>
      </c>
      <c r="F2419">
        <v>1</v>
      </c>
      <c r="G2419">
        <v>1</v>
      </c>
      <c r="H2419"/>
      <c r="I2419">
        <v>1</v>
      </c>
      <c r="J2419" s="95">
        <v>45824.605555555558</v>
      </c>
      <c r="K2419">
        <v>1</v>
      </c>
      <c r="L2419" s="95">
        <v>45824.632638888892</v>
      </c>
    </row>
    <row r="2420" spans="1:12" x14ac:dyDescent="0.35">
      <c r="A2420" t="s">
        <v>2548</v>
      </c>
      <c r="B2420" s="93">
        <v>5219531516007</v>
      </c>
      <c r="C2420" t="s">
        <v>129</v>
      </c>
      <c r="D2420" t="s">
        <v>130</v>
      </c>
      <c r="E2420">
        <v>1</v>
      </c>
      <c r="F2420">
        <v>1</v>
      </c>
      <c r="G2420">
        <v>1</v>
      </c>
      <c r="H2420"/>
      <c r="I2420">
        <v>1</v>
      </c>
      <c r="J2420" s="95">
        <v>45824.607638888891</v>
      </c>
      <c r="K2420">
        <v>1</v>
      </c>
      <c r="L2420" s="95">
        <v>45824.60833333333</v>
      </c>
    </row>
    <row r="2421" spans="1:12" x14ac:dyDescent="0.35">
      <c r="A2421" t="s">
        <v>2549</v>
      </c>
      <c r="B2421" s="93">
        <v>5214422076641</v>
      </c>
      <c r="C2421" t="s">
        <v>129</v>
      </c>
      <c r="D2421" t="s">
        <v>130</v>
      </c>
      <c r="E2421">
        <v>1</v>
      </c>
      <c r="F2421">
        <v>0</v>
      </c>
      <c r="G2421">
        <v>1</v>
      </c>
      <c r="H2421"/>
      <c r="I2421">
        <v>1</v>
      </c>
      <c r="J2421" s="95">
        <v>45824.602083333331</v>
      </c>
      <c r="K2421">
        <v>0</v>
      </c>
    </row>
    <row r="2422" spans="1:12" x14ac:dyDescent="0.35">
      <c r="A2422" t="s">
        <v>2550</v>
      </c>
      <c r="B2422" s="93">
        <v>5217223746444</v>
      </c>
      <c r="C2422" t="s">
        <v>129</v>
      </c>
      <c r="D2422" t="s">
        <v>130</v>
      </c>
      <c r="E2422">
        <v>1</v>
      </c>
      <c r="F2422">
        <v>1</v>
      </c>
      <c r="G2422">
        <v>1</v>
      </c>
      <c r="H2422"/>
      <c r="I2422">
        <v>1</v>
      </c>
      <c r="J2422" s="95">
        <v>45824.603472222225</v>
      </c>
      <c r="K2422">
        <v>1</v>
      </c>
      <c r="L2422" s="95">
        <v>45824.75</v>
      </c>
    </row>
    <row r="2423" spans="1:12" x14ac:dyDescent="0.35">
      <c r="A2423" t="s">
        <v>2551</v>
      </c>
      <c r="B2423" s="93">
        <v>5216561372721</v>
      </c>
      <c r="C2423" t="s">
        <v>129</v>
      </c>
      <c r="D2423" t="s">
        <v>130</v>
      </c>
      <c r="E2423">
        <v>1</v>
      </c>
      <c r="F2423">
        <v>1</v>
      </c>
      <c r="G2423">
        <v>1</v>
      </c>
      <c r="H2423"/>
      <c r="I2423">
        <v>1</v>
      </c>
      <c r="J2423" s="95">
        <v>45824.604166666664</v>
      </c>
      <c r="K2423">
        <v>1</v>
      </c>
      <c r="L2423" s="95">
        <v>45824.642361111109</v>
      </c>
    </row>
    <row r="2424" spans="1:12" x14ac:dyDescent="0.35">
      <c r="A2424" t="s">
        <v>2552</v>
      </c>
      <c r="B2424" s="93">
        <v>5218117903215</v>
      </c>
      <c r="C2424" t="s">
        <v>129</v>
      </c>
      <c r="D2424" t="s">
        <v>130</v>
      </c>
      <c r="E2424">
        <v>1</v>
      </c>
      <c r="F2424">
        <v>1</v>
      </c>
      <c r="G2424">
        <v>1</v>
      </c>
      <c r="H2424"/>
      <c r="I2424">
        <v>1</v>
      </c>
      <c r="J2424" s="95">
        <v>45824.604861111111</v>
      </c>
      <c r="K2424">
        <v>1</v>
      </c>
      <c r="L2424" s="95">
        <v>45824.605555555558</v>
      </c>
    </row>
    <row r="2425" spans="1:12" x14ac:dyDescent="0.35">
      <c r="A2425" t="s">
        <v>2553</v>
      </c>
      <c r="B2425" s="93">
        <v>5214871122378</v>
      </c>
      <c r="C2425" t="s">
        <v>129</v>
      </c>
      <c r="D2425" t="s">
        <v>130</v>
      </c>
      <c r="E2425">
        <v>1</v>
      </c>
      <c r="F2425">
        <v>1</v>
      </c>
      <c r="G2425">
        <v>1</v>
      </c>
      <c r="H2425"/>
      <c r="I2425">
        <v>1</v>
      </c>
      <c r="J2425" s="95">
        <v>45824.602777777778</v>
      </c>
      <c r="K2425">
        <v>1</v>
      </c>
      <c r="L2425" s="95">
        <v>45824.67083333333</v>
      </c>
    </row>
    <row r="2426" spans="1:12" x14ac:dyDescent="0.35">
      <c r="A2426" t="s">
        <v>2554</v>
      </c>
      <c r="B2426" s="93">
        <v>5219994844827</v>
      </c>
      <c r="C2426" t="s">
        <v>129</v>
      </c>
      <c r="D2426" t="s">
        <v>130</v>
      </c>
      <c r="E2426">
        <v>0</v>
      </c>
      <c r="F2426">
        <v>0</v>
      </c>
      <c r="G2426">
        <v>0</v>
      </c>
      <c r="H2426" s="95">
        <v>45824.604861111111</v>
      </c>
      <c r="I2426">
        <v>0</v>
      </c>
      <c r="K2426">
        <v>0</v>
      </c>
    </row>
    <row r="2427" spans="1:12" x14ac:dyDescent="0.35">
      <c r="A2427" t="s">
        <v>2555</v>
      </c>
      <c r="B2427" s="93">
        <v>5217223878713</v>
      </c>
      <c r="C2427" t="s">
        <v>129</v>
      </c>
      <c r="D2427" t="s">
        <v>130</v>
      </c>
      <c r="E2427">
        <v>1</v>
      </c>
      <c r="F2427">
        <v>1</v>
      </c>
      <c r="G2427">
        <v>1</v>
      </c>
      <c r="H2427"/>
      <c r="I2427">
        <v>1</v>
      </c>
      <c r="J2427" s="95">
        <v>45824.60833333333</v>
      </c>
      <c r="K2427">
        <v>1</v>
      </c>
      <c r="L2427" s="95">
        <v>45825.878472222219</v>
      </c>
    </row>
    <row r="2428" spans="1:12" x14ac:dyDescent="0.35">
      <c r="A2428" t="s">
        <v>2556</v>
      </c>
      <c r="B2428" s="93">
        <v>5212331045545</v>
      </c>
      <c r="C2428" t="s">
        <v>129</v>
      </c>
      <c r="D2428" t="s">
        <v>130</v>
      </c>
      <c r="E2428">
        <v>1</v>
      </c>
      <c r="F2428">
        <v>0</v>
      </c>
      <c r="G2428">
        <v>1</v>
      </c>
      <c r="H2428"/>
      <c r="I2428">
        <v>1</v>
      </c>
      <c r="J2428" s="95">
        <v>45824.609722222223</v>
      </c>
      <c r="K2428">
        <v>0</v>
      </c>
    </row>
    <row r="2429" spans="1:12" x14ac:dyDescent="0.35">
      <c r="A2429" t="s">
        <v>2557</v>
      </c>
      <c r="B2429" s="93">
        <v>5214431277327</v>
      </c>
      <c r="C2429" t="s">
        <v>129</v>
      </c>
      <c r="D2429" t="s">
        <v>130</v>
      </c>
      <c r="E2429">
        <v>1</v>
      </c>
      <c r="F2429">
        <v>1</v>
      </c>
      <c r="G2429">
        <v>1</v>
      </c>
      <c r="H2429"/>
      <c r="I2429">
        <v>1</v>
      </c>
      <c r="J2429" s="95">
        <v>45824.61041666667</v>
      </c>
      <c r="K2429">
        <v>1</v>
      </c>
      <c r="L2429" s="95">
        <v>45824.61041666667</v>
      </c>
    </row>
    <row r="2430" spans="1:12" x14ac:dyDescent="0.35">
      <c r="A2430" t="s">
        <v>2558</v>
      </c>
      <c r="B2430" s="93">
        <v>5215513114789</v>
      </c>
      <c r="C2430" t="s">
        <v>129</v>
      </c>
      <c r="D2430" t="s">
        <v>130</v>
      </c>
      <c r="E2430">
        <v>1</v>
      </c>
      <c r="F2430">
        <v>0</v>
      </c>
      <c r="G2430">
        <v>1</v>
      </c>
      <c r="H2430"/>
      <c r="I2430">
        <v>1</v>
      </c>
      <c r="J2430" s="95">
        <v>45824.601388888892</v>
      </c>
      <c r="K2430">
        <v>0</v>
      </c>
    </row>
    <row r="2431" spans="1:12" x14ac:dyDescent="0.35">
      <c r="A2431" t="s">
        <v>2559</v>
      </c>
      <c r="B2431" s="93">
        <v>5215540114735</v>
      </c>
      <c r="C2431" t="s">
        <v>129</v>
      </c>
      <c r="D2431" t="s">
        <v>130</v>
      </c>
      <c r="E2431">
        <v>1</v>
      </c>
      <c r="F2431">
        <v>1</v>
      </c>
      <c r="G2431">
        <v>1</v>
      </c>
      <c r="H2431"/>
      <c r="I2431">
        <v>1</v>
      </c>
      <c r="J2431" s="95">
        <v>45824.607638888891</v>
      </c>
      <c r="K2431">
        <v>1</v>
      </c>
      <c r="L2431" s="95">
        <v>45824.64166666667</v>
      </c>
    </row>
    <row r="2432" spans="1:12" x14ac:dyDescent="0.35">
      <c r="A2432" t="s">
        <v>2560</v>
      </c>
      <c r="B2432" s="93">
        <v>5215542354844</v>
      </c>
      <c r="C2432" t="s">
        <v>129</v>
      </c>
      <c r="D2432" t="s">
        <v>130</v>
      </c>
      <c r="E2432">
        <v>1</v>
      </c>
      <c r="F2432">
        <v>0</v>
      </c>
      <c r="G2432">
        <v>1</v>
      </c>
      <c r="H2432"/>
      <c r="I2432">
        <v>1</v>
      </c>
      <c r="J2432" s="95">
        <v>45824.601388888892</v>
      </c>
      <c r="K2432">
        <v>0</v>
      </c>
    </row>
    <row r="2433" spans="1:12" x14ac:dyDescent="0.35">
      <c r="A2433" t="s">
        <v>2561</v>
      </c>
      <c r="B2433" s="93">
        <v>5218126224105</v>
      </c>
      <c r="C2433" t="s">
        <v>129</v>
      </c>
      <c r="D2433" t="s">
        <v>130</v>
      </c>
      <c r="E2433">
        <v>1</v>
      </c>
      <c r="F2433">
        <v>0</v>
      </c>
      <c r="G2433">
        <v>1</v>
      </c>
      <c r="H2433"/>
      <c r="I2433">
        <v>1</v>
      </c>
      <c r="J2433" s="95">
        <v>45824.61041666667</v>
      </c>
      <c r="K2433">
        <v>0</v>
      </c>
    </row>
    <row r="2434" spans="1:12" x14ac:dyDescent="0.35">
      <c r="A2434" t="s">
        <v>2562</v>
      </c>
      <c r="B2434" s="93">
        <v>5217222641696</v>
      </c>
      <c r="C2434" t="s">
        <v>129</v>
      </c>
      <c r="D2434" t="s">
        <v>130</v>
      </c>
      <c r="E2434">
        <v>1</v>
      </c>
      <c r="F2434">
        <v>0</v>
      </c>
      <c r="G2434">
        <v>1</v>
      </c>
      <c r="H2434"/>
      <c r="I2434">
        <v>1</v>
      </c>
      <c r="J2434" s="95">
        <v>45824.609722222223</v>
      </c>
      <c r="K2434">
        <v>0</v>
      </c>
    </row>
    <row r="2435" spans="1:12" x14ac:dyDescent="0.35">
      <c r="A2435" t="s">
        <v>2563</v>
      </c>
      <c r="B2435" s="93">
        <v>5215513791387</v>
      </c>
      <c r="C2435" t="s">
        <v>129</v>
      </c>
      <c r="D2435" t="s">
        <v>130</v>
      </c>
      <c r="E2435">
        <v>1</v>
      </c>
      <c r="F2435">
        <v>1</v>
      </c>
      <c r="G2435">
        <v>1</v>
      </c>
      <c r="H2435"/>
      <c r="I2435">
        <v>1</v>
      </c>
      <c r="J2435" s="95">
        <v>45824.604861111111</v>
      </c>
      <c r="K2435">
        <v>1</v>
      </c>
      <c r="L2435" s="95">
        <v>45824.666666666664</v>
      </c>
    </row>
    <row r="2436" spans="1:12" x14ac:dyDescent="0.35">
      <c r="A2436" t="s">
        <v>2564</v>
      </c>
      <c r="B2436" s="93">
        <v>5212293544560</v>
      </c>
      <c r="C2436" t="s">
        <v>129</v>
      </c>
      <c r="D2436" t="s">
        <v>130</v>
      </c>
      <c r="E2436">
        <v>1</v>
      </c>
      <c r="F2436">
        <v>0</v>
      </c>
      <c r="G2436">
        <v>1</v>
      </c>
      <c r="H2436"/>
      <c r="I2436">
        <v>1</v>
      </c>
      <c r="J2436" s="95">
        <v>45824.606944444444</v>
      </c>
      <c r="K2436">
        <v>0</v>
      </c>
    </row>
    <row r="2437" spans="1:12" x14ac:dyDescent="0.35">
      <c r="A2437" t="s">
        <v>2565</v>
      </c>
      <c r="B2437" s="93">
        <v>5218333651696</v>
      </c>
      <c r="C2437" t="s">
        <v>129</v>
      </c>
      <c r="D2437" t="s">
        <v>130</v>
      </c>
      <c r="E2437">
        <v>1</v>
      </c>
      <c r="F2437">
        <v>0</v>
      </c>
      <c r="G2437">
        <v>1</v>
      </c>
      <c r="H2437"/>
      <c r="I2437">
        <v>1</v>
      </c>
      <c r="J2437" s="95">
        <v>45824.604861111111</v>
      </c>
      <c r="K2437">
        <v>0</v>
      </c>
    </row>
    <row r="2438" spans="1:12" x14ac:dyDescent="0.35">
      <c r="A2438" t="s">
        <v>2566</v>
      </c>
      <c r="B2438" s="93">
        <v>5214121293441</v>
      </c>
      <c r="C2438" t="s">
        <v>129</v>
      </c>
      <c r="D2438" t="s">
        <v>130</v>
      </c>
      <c r="E2438">
        <v>1</v>
      </c>
      <c r="F2438">
        <v>1</v>
      </c>
      <c r="G2438">
        <v>1</v>
      </c>
      <c r="H2438"/>
      <c r="I2438">
        <v>1</v>
      </c>
      <c r="J2438" s="95">
        <v>45824.606249999997</v>
      </c>
      <c r="K2438">
        <v>1</v>
      </c>
      <c r="L2438" s="95">
        <v>45824.636111111111</v>
      </c>
    </row>
    <row r="2439" spans="1:12" x14ac:dyDescent="0.35">
      <c r="A2439" t="s">
        <v>2567</v>
      </c>
      <c r="B2439" s="93">
        <v>5218183973010</v>
      </c>
      <c r="C2439" t="s">
        <v>129</v>
      </c>
      <c r="D2439" t="s">
        <v>130</v>
      </c>
      <c r="E2439">
        <v>0</v>
      </c>
      <c r="F2439">
        <v>0</v>
      </c>
      <c r="G2439">
        <v>0</v>
      </c>
      <c r="H2439" s="95">
        <v>45824.609722222223</v>
      </c>
      <c r="I2439">
        <v>0</v>
      </c>
      <c r="K2439">
        <v>0</v>
      </c>
    </row>
    <row r="2440" spans="1:12" x14ac:dyDescent="0.35">
      <c r="A2440" t="s">
        <v>2568</v>
      </c>
      <c r="B2440" s="93">
        <v>5218441229123</v>
      </c>
      <c r="C2440" t="s">
        <v>129</v>
      </c>
      <c r="D2440" t="s">
        <v>130</v>
      </c>
      <c r="E2440">
        <v>1</v>
      </c>
      <c r="F2440">
        <v>1</v>
      </c>
      <c r="G2440">
        <v>1</v>
      </c>
      <c r="H2440"/>
      <c r="I2440">
        <v>1</v>
      </c>
      <c r="J2440" s="95">
        <v>45824.606249999997</v>
      </c>
      <c r="K2440">
        <v>1</v>
      </c>
      <c r="L2440" s="95">
        <v>45824.87222222222</v>
      </c>
    </row>
    <row r="2441" spans="1:12" x14ac:dyDescent="0.35">
      <c r="A2441" t="s">
        <v>2569</v>
      </c>
      <c r="B2441" s="93">
        <v>5215535034947</v>
      </c>
      <c r="C2441" t="s">
        <v>129</v>
      </c>
      <c r="D2441" t="s">
        <v>130</v>
      </c>
      <c r="E2441">
        <v>1</v>
      </c>
      <c r="F2441">
        <v>1</v>
      </c>
      <c r="G2441">
        <v>1</v>
      </c>
      <c r="H2441"/>
      <c r="I2441">
        <v>1</v>
      </c>
      <c r="J2441" s="95">
        <v>45824.605555555558</v>
      </c>
      <c r="K2441">
        <v>1</v>
      </c>
      <c r="L2441" s="95">
        <v>45824.616666666669</v>
      </c>
    </row>
    <row r="2442" spans="1:12" x14ac:dyDescent="0.35">
      <c r="A2442" t="s">
        <v>2570</v>
      </c>
      <c r="B2442" s="93">
        <v>5214671004070</v>
      </c>
      <c r="C2442" t="s">
        <v>129</v>
      </c>
      <c r="D2442" t="s">
        <v>130</v>
      </c>
      <c r="E2442">
        <v>1</v>
      </c>
      <c r="F2442">
        <v>1</v>
      </c>
      <c r="G2442">
        <v>1</v>
      </c>
      <c r="H2442"/>
      <c r="I2442">
        <v>1</v>
      </c>
      <c r="J2442" s="95">
        <v>45824.605555555558</v>
      </c>
      <c r="K2442">
        <v>1</v>
      </c>
      <c r="L2442" s="95">
        <v>45826.000694444447</v>
      </c>
    </row>
    <row r="2443" spans="1:12" x14ac:dyDescent="0.35">
      <c r="A2443" t="s">
        <v>2571</v>
      </c>
      <c r="B2443" s="93">
        <v>5215557657995</v>
      </c>
      <c r="C2443" t="s">
        <v>129</v>
      </c>
      <c r="D2443" t="s">
        <v>130</v>
      </c>
      <c r="E2443">
        <v>0</v>
      </c>
      <c r="F2443">
        <v>0</v>
      </c>
      <c r="G2443">
        <v>0</v>
      </c>
      <c r="H2443" s="95">
        <v>45824.609722222223</v>
      </c>
      <c r="I2443">
        <v>0</v>
      </c>
      <c r="K2443">
        <v>0</v>
      </c>
    </row>
    <row r="2444" spans="1:12" x14ac:dyDescent="0.35">
      <c r="A2444" t="s">
        <v>2572</v>
      </c>
      <c r="B2444" s="93">
        <v>5217751065462</v>
      </c>
      <c r="C2444" t="s">
        <v>129</v>
      </c>
      <c r="D2444" t="s">
        <v>130</v>
      </c>
      <c r="E2444">
        <v>0</v>
      </c>
      <c r="F2444">
        <v>0</v>
      </c>
      <c r="G2444">
        <v>0</v>
      </c>
      <c r="H2444" s="95">
        <v>45824.607638888891</v>
      </c>
      <c r="I2444">
        <v>0</v>
      </c>
      <c r="K2444">
        <v>0</v>
      </c>
    </row>
    <row r="2445" spans="1:12" x14ac:dyDescent="0.35">
      <c r="A2445" t="s">
        <v>2573</v>
      </c>
      <c r="B2445" s="93">
        <v>5218123596933</v>
      </c>
      <c r="C2445" t="s">
        <v>129</v>
      </c>
      <c r="D2445" t="s">
        <v>130</v>
      </c>
      <c r="E2445">
        <v>1</v>
      </c>
      <c r="F2445">
        <v>1</v>
      </c>
      <c r="G2445">
        <v>1</v>
      </c>
      <c r="H2445"/>
      <c r="I2445">
        <v>1</v>
      </c>
      <c r="J2445" s="95">
        <v>45824.604166666664</v>
      </c>
      <c r="K2445">
        <v>1</v>
      </c>
      <c r="L2445" s="95">
        <v>45824.609722222223</v>
      </c>
    </row>
    <row r="2446" spans="1:12" x14ac:dyDescent="0.35">
      <c r="A2446" t="s">
        <v>2574</v>
      </c>
      <c r="B2446" s="93">
        <v>5216622564487</v>
      </c>
      <c r="C2446" t="s">
        <v>129</v>
      </c>
      <c r="D2446" t="s">
        <v>130</v>
      </c>
      <c r="E2446">
        <v>1</v>
      </c>
      <c r="F2446">
        <v>0</v>
      </c>
      <c r="G2446">
        <v>1</v>
      </c>
      <c r="H2446"/>
      <c r="I2446">
        <v>1</v>
      </c>
      <c r="J2446" s="95">
        <v>45824.607638888891</v>
      </c>
      <c r="K2446">
        <v>0</v>
      </c>
    </row>
    <row r="2447" spans="1:12" x14ac:dyDescent="0.35">
      <c r="A2447" t="s">
        <v>2575</v>
      </c>
      <c r="B2447" s="93">
        <v>5218715180044</v>
      </c>
      <c r="C2447" t="s">
        <v>129</v>
      </c>
      <c r="D2447" t="s">
        <v>130</v>
      </c>
      <c r="E2447">
        <v>1</v>
      </c>
      <c r="F2447">
        <v>0</v>
      </c>
      <c r="G2447">
        <v>1</v>
      </c>
      <c r="H2447"/>
      <c r="I2447">
        <v>1</v>
      </c>
      <c r="J2447" s="95">
        <v>45824.606944444444</v>
      </c>
      <c r="K2447">
        <v>0</v>
      </c>
    </row>
    <row r="2448" spans="1:12" x14ac:dyDescent="0.35">
      <c r="A2448" t="s">
        <v>2576</v>
      </c>
      <c r="B2448" s="93">
        <v>5215537074415</v>
      </c>
      <c r="C2448" t="s">
        <v>129</v>
      </c>
      <c r="D2448" t="s">
        <v>130</v>
      </c>
      <c r="E2448">
        <v>1</v>
      </c>
      <c r="F2448">
        <v>0</v>
      </c>
      <c r="G2448">
        <v>1</v>
      </c>
      <c r="H2448"/>
      <c r="I2448">
        <v>1</v>
      </c>
      <c r="J2448" s="95">
        <v>45824.604861111111</v>
      </c>
      <c r="K2448">
        <v>0</v>
      </c>
    </row>
    <row r="2449" spans="1:12" x14ac:dyDescent="0.35">
      <c r="A2449" t="s">
        <v>2577</v>
      </c>
      <c r="B2449" s="93">
        <v>5216331121962</v>
      </c>
      <c r="C2449" t="s">
        <v>129</v>
      </c>
      <c r="D2449" t="s">
        <v>130</v>
      </c>
      <c r="E2449">
        <v>1</v>
      </c>
      <c r="F2449">
        <v>1</v>
      </c>
      <c r="G2449">
        <v>1</v>
      </c>
      <c r="H2449"/>
      <c r="I2449">
        <v>1</v>
      </c>
      <c r="J2449" s="95">
        <v>45824.606944444444</v>
      </c>
      <c r="K2449">
        <v>1</v>
      </c>
      <c r="L2449" s="95">
        <v>45824.61041666667</v>
      </c>
    </row>
    <row r="2450" spans="1:12" x14ac:dyDescent="0.35">
      <c r="A2450" t="s">
        <v>2578</v>
      </c>
      <c r="B2450" s="93">
        <v>5219511276326</v>
      </c>
      <c r="C2450" t="s">
        <v>129</v>
      </c>
      <c r="D2450" t="s">
        <v>130</v>
      </c>
      <c r="E2450">
        <v>1</v>
      </c>
      <c r="F2450">
        <v>1</v>
      </c>
      <c r="G2450">
        <v>1</v>
      </c>
      <c r="H2450"/>
      <c r="I2450">
        <v>1</v>
      </c>
      <c r="J2450" s="95">
        <v>45824.606249999997</v>
      </c>
      <c r="K2450">
        <v>1</v>
      </c>
      <c r="L2450" s="95">
        <v>45824.619444444441</v>
      </c>
    </row>
    <row r="2451" spans="1:12" x14ac:dyDescent="0.35">
      <c r="A2451" t="s">
        <v>2579</v>
      </c>
      <c r="B2451" s="93">
        <v>5218661597016</v>
      </c>
      <c r="C2451" t="s">
        <v>129</v>
      </c>
      <c r="D2451" t="s">
        <v>130</v>
      </c>
      <c r="E2451">
        <v>1</v>
      </c>
      <c r="F2451">
        <v>1</v>
      </c>
      <c r="G2451">
        <v>1</v>
      </c>
      <c r="H2451"/>
      <c r="I2451">
        <v>1</v>
      </c>
      <c r="J2451" s="95">
        <v>45824.60833333333</v>
      </c>
      <c r="K2451">
        <v>1</v>
      </c>
      <c r="L2451" s="95">
        <v>45824.625694444447</v>
      </c>
    </row>
    <row r="2452" spans="1:12" x14ac:dyDescent="0.35">
      <c r="A2452" t="s">
        <v>2580</v>
      </c>
      <c r="B2452" s="93">
        <v>5217411058782</v>
      </c>
      <c r="C2452" t="s">
        <v>129</v>
      </c>
      <c r="D2452" t="s">
        <v>130</v>
      </c>
      <c r="E2452">
        <v>1</v>
      </c>
      <c r="F2452">
        <v>1</v>
      </c>
      <c r="G2452">
        <v>1</v>
      </c>
      <c r="H2452"/>
      <c r="I2452">
        <v>1</v>
      </c>
      <c r="J2452" s="95">
        <v>45824.602777777778</v>
      </c>
      <c r="K2452">
        <v>1</v>
      </c>
      <c r="L2452" s="95">
        <v>45825.484027777777</v>
      </c>
    </row>
    <row r="2453" spans="1:12" x14ac:dyDescent="0.35">
      <c r="A2453" t="s">
        <v>2581</v>
      </c>
      <c r="B2453" s="93">
        <v>5212382383638</v>
      </c>
      <c r="C2453" t="s">
        <v>129</v>
      </c>
      <c r="D2453" t="s">
        <v>130</v>
      </c>
      <c r="E2453">
        <v>1</v>
      </c>
      <c r="F2453">
        <v>0</v>
      </c>
      <c r="G2453">
        <v>1</v>
      </c>
      <c r="H2453"/>
      <c r="I2453">
        <v>1</v>
      </c>
      <c r="J2453" s="95">
        <v>45824.609722222223</v>
      </c>
      <c r="K2453">
        <v>0</v>
      </c>
    </row>
    <row r="2454" spans="1:12" x14ac:dyDescent="0.35">
      <c r="A2454" t="s">
        <v>2582</v>
      </c>
      <c r="B2454" s="93">
        <v>5215528882537</v>
      </c>
      <c r="C2454" t="s">
        <v>129</v>
      </c>
      <c r="D2454" t="s">
        <v>130</v>
      </c>
      <c r="E2454">
        <v>1</v>
      </c>
      <c r="F2454">
        <v>1</v>
      </c>
      <c r="G2454">
        <v>1</v>
      </c>
      <c r="H2454"/>
      <c r="I2454">
        <v>1</v>
      </c>
      <c r="J2454" s="95">
        <v>45824.606249999997</v>
      </c>
      <c r="K2454">
        <v>1</v>
      </c>
      <c r="L2454" s="95">
        <v>45824.616666666669</v>
      </c>
    </row>
    <row r="2455" spans="1:12" x14ac:dyDescent="0.35">
      <c r="A2455" t="s">
        <v>2583</v>
      </c>
      <c r="B2455" s="93">
        <v>5212721288910</v>
      </c>
      <c r="C2455" t="s">
        <v>129</v>
      </c>
      <c r="D2455" t="s">
        <v>130</v>
      </c>
      <c r="E2455">
        <v>1</v>
      </c>
      <c r="F2455">
        <v>1</v>
      </c>
      <c r="G2455">
        <v>1</v>
      </c>
      <c r="H2455"/>
      <c r="I2455">
        <v>1</v>
      </c>
      <c r="J2455" s="95">
        <v>45824.604166666664</v>
      </c>
      <c r="K2455">
        <v>1</v>
      </c>
      <c r="L2455" s="95">
        <v>45824.607638888891</v>
      </c>
    </row>
    <row r="2456" spans="1:12" x14ac:dyDescent="0.35">
      <c r="A2456" t="s">
        <v>2584</v>
      </c>
      <c r="B2456" s="93">
        <v>5217822094034</v>
      </c>
      <c r="C2456" t="s">
        <v>129</v>
      </c>
      <c r="D2456" t="s">
        <v>130</v>
      </c>
      <c r="E2456">
        <v>1</v>
      </c>
      <c r="F2456">
        <v>0</v>
      </c>
      <c r="G2456">
        <v>1</v>
      </c>
      <c r="H2456"/>
      <c r="I2456">
        <v>1</v>
      </c>
      <c r="J2456" s="95">
        <v>45824.607638888891</v>
      </c>
      <c r="K2456">
        <v>0</v>
      </c>
    </row>
    <row r="2457" spans="1:12" x14ac:dyDescent="0.35">
      <c r="A2457" t="s">
        <v>2585</v>
      </c>
      <c r="B2457" s="93">
        <v>5214431997805</v>
      </c>
      <c r="C2457" t="s">
        <v>129</v>
      </c>
      <c r="D2457" t="s">
        <v>130</v>
      </c>
      <c r="E2457">
        <v>1</v>
      </c>
      <c r="F2457">
        <v>0</v>
      </c>
      <c r="G2457">
        <v>1</v>
      </c>
      <c r="H2457"/>
      <c r="I2457">
        <v>1</v>
      </c>
      <c r="J2457" s="95">
        <v>45824.604166666664</v>
      </c>
      <c r="K2457">
        <v>0</v>
      </c>
    </row>
    <row r="2458" spans="1:12" x14ac:dyDescent="0.35">
      <c r="A2458" t="s">
        <v>2586</v>
      </c>
      <c r="B2458" s="93">
        <v>5216861572824</v>
      </c>
      <c r="C2458" t="s">
        <v>129</v>
      </c>
      <c r="D2458" t="s">
        <v>130</v>
      </c>
      <c r="E2458">
        <v>1</v>
      </c>
      <c r="F2458">
        <v>1</v>
      </c>
      <c r="G2458">
        <v>1</v>
      </c>
      <c r="H2458"/>
      <c r="I2458">
        <v>1</v>
      </c>
      <c r="J2458" s="95">
        <v>45824.609027777777</v>
      </c>
      <c r="K2458">
        <v>1</v>
      </c>
      <c r="L2458" s="95">
        <v>45825.181250000001</v>
      </c>
    </row>
    <row r="2459" spans="1:12" x14ac:dyDescent="0.35">
      <c r="A2459" t="s">
        <v>2587</v>
      </c>
      <c r="B2459" s="93">
        <v>5217227071165</v>
      </c>
      <c r="C2459" t="s">
        <v>129</v>
      </c>
      <c r="D2459" t="s">
        <v>130</v>
      </c>
      <c r="E2459">
        <v>1</v>
      </c>
      <c r="F2459">
        <v>1</v>
      </c>
      <c r="G2459">
        <v>1</v>
      </c>
      <c r="H2459"/>
      <c r="I2459">
        <v>1</v>
      </c>
      <c r="J2459" s="95">
        <v>45824.604166666664</v>
      </c>
      <c r="K2459">
        <v>1</v>
      </c>
      <c r="L2459" s="95">
        <v>45824.604166666664</v>
      </c>
    </row>
    <row r="2460" spans="1:12" x14ac:dyDescent="0.35">
      <c r="A2460" t="s">
        <v>2588</v>
      </c>
      <c r="B2460" s="93">
        <v>5212751108889</v>
      </c>
      <c r="C2460" t="s">
        <v>129</v>
      </c>
      <c r="D2460" t="s">
        <v>130</v>
      </c>
      <c r="E2460">
        <v>1</v>
      </c>
      <c r="F2460">
        <v>1</v>
      </c>
      <c r="G2460">
        <v>1</v>
      </c>
      <c r="H2460"/>
      <c r="I2460">
        <v>1</v>
      </c>
      <c r="J2460" s="95">
        <v>45824.605555555558</v>
      </c>
      <c r="K2460">
        <v>1</v>
      </c>
      <c r="L2460" s="95">
        <v>45824.606944444444</v>
      </c>
    </row>
    <row r="2461" spans="1:12" x14ac:dyDescent="0.35">
      <c r="A2461" t="s">
        <v>2589</v>
      </c>
      <c r="B2461" s="93">
        <v>5215516472934</v>
      </c>
      <c r="C2461" t="s">
        <v>129</v>
      </c>
      <c r="D2461" t="s">
        <v>130</v>
      </c>
      <c r="E2461">
        <v>1</v>
      </c>
      <c r="F2461">
        <v>1</v>
      </c>
      <c r="G2461">
        <v>1</v>
      </c>
      <c r="H2461"/>
      <c r="I2461">
        <v>1</v>
      </c>
      <c r="J2461" s="95">
        <v>45824.663194444445</v>
      </c>
      <c r="K2461">
        <v>1</v>
      </c>
      <c r="L2461" s="95">
        <v>45824.664583333331</v>
      </c>
    </row>
    <row r="2462" spans="1:12" x14ac:dyDescent="0.35">
      <c r="A2462" t="s">
        <v>2590</v>
      </c>
      <c r="B2462" s="93">
        <v>5215540169208</v>
      </c>
      <c r="C2462" t="s">
        <v>129</v>
      </c>
      <c r="D2462" t="s">
        <v>130</v>
      </c>
      <c r="E2462">
        <v>1</v>
      </c>
      <c r="F2462">
        <v>1</v>
      </c>
      <c r="G2462">
        <v>1</v>
      </c>
      <c r="H2462"/>
      <c r="I2462">
        <v>1</v>
      </c>
      <c r="J2462" s="95">
        <v>45824.603472222225</v>
      </c>
      <c r="K2462">
        <v>1</v>
      </c>
      <c r="L2462" s="95">
        <v>45824.603472222225</v>
      </c>
    </row>
    <row r="2463" spans="1:12" x14ac:dyDescent="0.35">
      <c r="A2463" t="s">
        <v>2591</v>
      </c>
      <c r="B2463" s="93">
        <v>5219641107405</v>
      </c>
      <c r="C2463" t="s">
        <v>129</v>
      </c>
      <c r="D2463" t="s">
        <v>130</v>
      </c>
      <c r="E2463">
        <v>0</v>
      </c>
      <c r="F2463">
        <v>0</v>
      </c>
      <c r="G2463">
        <v>0</v>
      </c>
      <c r="H2463" s="95">
        <v>45824.603472222225</v>
      </c>
      <c r="I2463">
        <v>0</v>
      </c>
      <c r="K2463">
        <v>0</v>
      </c>
    </row>
    <row r="2464" spans="1:12" x14ac:dyDescent="0.35">
      <c r="A2464" t="s">
        <v>2592</v>
      </c>
      <c r="B2464" s="93">
        <v>5214614212212</v>
      </c>
      <c r="C2464" t="s">
        <v>129</v>
      </c>
      <c r="D2464" t="s">
        <v>130</v>
      </c>
      <c r="E2464">
        <v>0</v>
      </c>
      <c r="F2464">
        <v>0</v>
      </c>
      <c r="G2464">
        <v>0</v>
      </c>
      <c r="H2464" s="95">
        <v>45824.602777777778</v>
      </c>
      <c r="I2464">
        <v>0</v>
      </c>
      <c r="K2464">
        <v>0</v>
      </c>
    </row>
    <row r="2465" spans="1:12" x14ac:dyDescent="0.35">
      <c r="A2465" t="s">
        <v>2593</v>
      </c>
      <c r="B2465" s="93">
        <v>5218341120010</v>
      </c>
      <c r="C2465" t="s">
        <v>129</v>
      </c>
      <c r="D2465" t="s">
        <v>130</v>
      </c>
      <c r="E2465">
        <v>0</v>
      </c>
      <c r="F2465">
        <v>0</v>
      </c>
      <c r="G2465">
        <v>0</v>
      </c>
      <c r="H2465" s="95">
        <v>45824.606249999997</v>
      </c>
      <c r="I2465">
        <v>0</v>
      </c>
      <c r="K2465">
        <v>0</v>
      </c>
    </row>
    <row r="2466" spans="1:12" x14ac:dyDescent="0.35">
      <c r="A2466" t="s">
        <v>2594</v>
      </c>
      <c r="B2466" s="93">
        <v>5219541247408</v>
      </c>
      <c r="C2466" t="s">
        <v>129</v>
      </c>
      <c r="D2466" t="s">
        <v>130</v>
      </c>
      <c r="E2466">
        <v>1</v>
      </c>
      <c r="F2466">
        <v>1</v>
      </c>
      <c r="G2466">
        <v>1</v>
      </c>
      <c r="H2466"/>
      <c r="I2466">
        <v>1</v>
      </c>
      <c r="J2466" s="95">
        <v>45824.613888888889</v>
      </c>
      <c r="K2466">
        <v>1</v>
      </c>
      <c r="L2466" s="95">
        <v>45824.626388888886</v>
      </c>
    </row>
    <row r="2467" spans="1:12" x14ac:dyDescent="0.35">
      <c r="A2467" t="s">
        <v>2595</v>
      </c>
      <c r="B2467" s="93">
        <v>5215536494277</v>
      </c>
      <c r="C2467" t="s">
        <v>129</v>
      </c>
      <c r="D2467" t="s">
        <v>130</v>
      </c>
      <c r="E2467">
        <v>1</v>
      </c>
      <c r="F2467">
        <v>1</v>
      </c>
      <c r="G2467">
        <v>1</v>
      </c>
      <c r="H2467"/>
      <c r="I2467">
        <v>1</v>
      </c>
      <c r="J2467" s="95">
        <v>45824.60833333333</v>
      </c>
      <c r="K2467">
        <v>1</v>
      </c>
      <c r="L2467" s="95">
        <v>45824.710416666669</v>
      </c>
    </row>
    <row r="2468" spans="1:12" x14ac:dyDescent="0.35">
      <c r="A2468" t="s">
        <v>2596</v>
      </c>
      <c r="B2468" s="93">
        <v>5212299061586</v>
      </c>
      <c r="C2468" t="s">
        <v>129</v>
      </c>
      <c r="D2468" t="s">
        <v>130</v>
      </c>
      <c r="E2468">
        <v>0</v>
      </c>
      <c r="F2468">
        <v>0</v>
      </c>
      <c r="G2468">
        <v>0</v>
      </c>
      <c r="H2468" s="95">
        <v>45824.609027777777</v>
      </c>
      <c r="I2468">
        <v>0</v>
      </c>
      <c r="K2468">
        <v>0</v>
      </c>
    </row>
    <row r="2469" spans="1:12" x14ac:dyDescent="0.35">
      <c r="A2469" t="s">
        <v>2597</v>
      </c>
      <c r="B2469" s="93">
        <v>5215618041482</v>
      </c>
      <c r="C2469" t="s">
        <v>129</v>
      </c>
      <c r="D2469" t="s">
        <v>130</v>
      </c>
      <c r="E2469">
        <v>1</v>
      </c>
      <c r="F2469">
        <v>1</v>
      </c>
      <c r="G2469">
        <v>1</v>
      </c>
      <c r="H2469"/>
      <c r="I2469">
        <v>1</v>
      </c>
      <c r="J2469" s="95">
        <v>45824.60833333333</v>
      </c>
      <c r="K2469">
        <v>1</v>
      </c>
      <c r="L2469" s="95">
        <v>45824.60833333333</v>
      </c>
    </row>
    <row r="2470" spans="1:12" x14ac:dyDescent="0.35">
      <c r="A2470" t="s">
        <v>2598</v>
      </c>
      <c r="B2470" s="93">
        <v>5212781173515</v>
      </c>
      <c r="C2470" t="s">
        <v>129</v>
      </c>
      <c r="D2470" t="s">
        <v>130</v>
      </c>
      <c r="E2470">
        <v>1</v>
      </c>
      <c r="F2470">
        <v>1</v>
      </c>
      <c r="G2470">
        <v>1</v>
      </c>
      <c r="H2470"/>
      <c r="I2470">
        <v>1</v>
      </c>
      <c r="J2470" s="95">
        <v>45824.606249999997</v>
      </c>
      <c r="K2470">
        <v>1</v>
      </c>
      <c r="L2470" s="95">
        <v>45824.677777777775</v>
      </c>
    </row>
    <row r="2471" spans="1:12" x14ac:dyDescent="0.35">
      <c r="A2471" t="s">
        <v>2599</v>
      </c>
      <c r="B2471" s="93">
        <v>5213112264008</v>
      </c>
      <c r="C2471" t="s">
        <v>129</v>
      </c>
      <c r="D2471" t="s">
        <v>130</v>
      </c>
      <c r="E2471">
        <v>0</v>
      </c>
      <c r="F2471">
        <v>0</v>
      </c>
      <c r="G2471">
        <v>0</v>
      </c>
      <c r="H2471" s="95">
        <v>45824.601388888892</v>
      </c>
      <c r="I2471">
        <v>0</v>
      </c>
      <c r="K2471">
        <v>0</v>
      </c>
    </row>
    <row r="2472" spans="1:12" x14ac:dyDescent="0.35">
      <c r="A2472" t="s">
        <v>2600</v>
      </c>
      <c r="B2472" s="93">
        <v>5217775993960</v>
      </c>
      <c r="C2472" t="s">
        <v>129</v>
      </c>
      <c r="D2472" t="s">
        <v>130</v>
      </c>
      <c r="E2472">
        <v>0</v>
      </c>
      <c r="F2472">
        <v>0</v>
      </c>
      <c r="G2472">
        <v>0</v>
      </c>
      <c r="H2472" s="95">
        <v>45824.61041666667</v>
      </c>
      <c r="I2472">
        <v>0</v>
      </c>
      <c r="K2472">
        <v>0</v>
      </c>
    </row>
    <row r="2473" spans="1:12" x14ac:dyDescent="0.35">
      <c r="A2473" t="s">
        <v>2601</v>
      </c>
      <c r="B2473" s="93">
        <v>5215528578997</v>
      </c>
      <c r="C2473" t="s">
        <v>129</v>
      </c>
      <c r="D2473" t="s">
        <v>130</v>
      </c>
      <c r="E2473">
        <v>0</v>
      </c>
      <c r="F2473">
        <v>0</v>
      </c>
      <c r="G2473">
        <v>0</v>
      </c>
      <c r="H2473" s="95">
        <v>45824.606249999997</v>
      </c>
      <c r="I2473">
        <v>0</v>
      </c>
      <c r="K2473">
        <v>0</v>
      </c>
    </row>
    <row r="2474" spans="1:12" x14ac:dyDescent="0.35">
      <c r="A2474" t="s">
        <v>2602</v>
      </c>
      <c r="B2474" s="93">
        <v>5215512177646</v>
      </c>
      <c r="C2474" t="s">
        <v>129</v>
      </c>
      <c r="D2474" t="s">
        <v>130</v>
      </c>
      <c r="E2474">
        <v>1</v>
      </c>
      <c r="F2474">
        <v>1</v>
      </c>
      <c r="G2474">
        <v>1</v>
      </c>
      <c r="H2474"/>
      <c r="I2474">
        <v>1</v>
      </c>
      <c r="J2474" s="95">
        <v>45824.601388888892</v>
      </c>
      <c r="K2474">
        <v>1</v>
      </c>
      <c r="L2474" s="95">
        <v>45824.76458333333</v>
      </c>
    </row>
    <row r="2475" spans="1:12" x14ac:dyDescent="0.35">
      <c r="A2475" t="s">
        <v>2603</v>
      </c>
      <c r="B2475" s="93">
        <v>5215522155325</v>
      </c>
      <c r="C2475" t="s">
        <v>129</v>
      </c>
      <c r="D2475" t="s">
        <v>130</v>
      </c>
      <c r="E2475">
        <v>1</v>
      </c>
      <c r="F2475">
        <v>1</v>
      </c>
      <c r="G2475">
        <v>1</v>
      </c>
      <c r="H2475"/>
      <c r="I2475">
        <v>1</v>
      </c>
      <c r="J2475" s="95">
        <v>45824.609722222223</v>
      </c>
      <c r="K2475">
        <v>1</v>
      </c>
      <c r="L2475" s="95">
        <v>45824.613194444442</v>
      </c>
    </row>
    <row r="2476" spans="1:12" x14ac:dyDescent="0.35">
      <c r="A2476" t="s">
        <v>2604</v>
      </c>
      <c r="B2476" s="93">
        <v>5212281461462</v>
      </c>
      <c r="C2476" t="s">
        <v>129</v>
      </c>
      <c r="D2476" t="s">
        <v>130</v>
      </c>
      <c r="E2476">
        <v>1</v>
      </c>
      <c r="F2476">
        <v>1</v>
      </c>
      <c r="G2476">
        <v>1</v>
      </c>
      <c r="H2476"/>
      <c r="I2476">
        <v>1</v>
      </c>
      <c r="J2476" s="95">
        <v>45824.602083333331</v>
      </c>
      <c r="K2476">
        <v>1</v>
      </c>
      <c r="L2476" s="95">
        <v>45824.636111111111</v>
      </c>
    </row>
    <row r="2477" spans="1:12" x14ac:dyDescent="0.35">
      <c r="A2477" t="s">
        <v>2605</v>
      </c>
      <c r="B2477" s="93">
        <v>5216141963178</v>
      </c>
      <c r="C2477" t="s">
        <v>129</v>
      </c>
      <c r="D2477" t="s">
        <v>130</v>
      </c>
      <c r="E2477">
        <v>1</v>
      </c>
      <c r="F2477">
        <v>0</v>
      </c>
      <c r="G2477">
        <v>1</v>
      </c>
      <c r="H2477"/>
      <c r="I2477">
        <v>1</v>
      </c>
      <c r="J2477" s="95">
        <v>45824.602777777778</v>
      </c>
      <c r="K2477">
        <v>0</v>
      </c>
    </row>
    <row r="2478" spans="1:12" x14ac:dyDescent="0.35">
      <c r="A2478" t="s">
        <v>2606</v>
      </c>
      <c r="B2478" s="93">
        <v>5214428111360</v>
      </c>
      <c r="C2478" t="s">
        <v>129</v>
      </c>
      <c r="D2478" t="s">
        <v>130</v>
      </c>
      <c r="E2478">
        <v>1</v>
      </c>
      <c r="F2478">
        <v>0</v>
      </c>
      <c r="G2478">
        <v>1</v>
      </c>
      <c r="H2478"/>
      <c r="I2478">
        <v>1</v>
      </c>
      <c r="J2478" s="95">
        <v>45824.609722222223</v>
      </c>
      <c r="K2478">
        <v>0</v>
      </c>
    </row>
    <row r="2479" spans="1:12" x14ac:dyDescent="0.35">
      <c r="A2479" t="s">
        <v>2607</v>
      </c>
      <c r="B2479" s="93">
        <v>5215551055067</v>
      </c>
      <c r="C2479" t="s">
        <v>129</v>
      </c>
      <c r="D2479" t="s">
        <v>130</v>
      </c>
      <c r="E2479">
        <v>1</v>
      </c>
      <c r="F2479">
        <v>0</v>
      </c>
      <c r="G2479">
        <v>1</v>
      </c>
      <c r="H2479"/>
      <c r="I2479">
        <v>1</v>
      </c>
      <c r="J2479" s="95">
        <v>45824.602083333331</v>
      </c>
      <c r="K2479">
        <v>0</v>
      </c>
    </row>
    <row r="2480" spans="1:12" x14ac:dyDescent="0.35">
      <c r="A2480" t="s">
        <v>2608</v>
      </c>
      <c r="B2480" s="93">
        <v>5212451079603</v>
      </c>
      <c r="C2480" t="s">
        <v>129</v>
      </c>
      <c r="D2480" t="s">
        <v>130</v>
      </c>
      <c r="E2480">
        <v>1</v>
      </c>
      <c r="F2480">
        <v>1</v>
      </c>
      <c r="G2480">
        <v>1</v>
      </c>
      <c r="H2480"/>
      <c r="I2480">
        <v>1</v>
      </c>
      <c r="J2480" s="95">
        <v>45824.60833333333</v>
      </c>
      <c r="K2480">
        <v>1</v>
      </c>
      <c r="L2480" s="95">
        <v>45824.993055555555</v>
      </c>
    </row>
    <row r="2481" spans="1:12" x14ac:dyDescent="0.35">
      <c r="A2481" t="s">
        <v>2609</v>
      </c>
      <c r="B2481" s="93">
        <v>5214431221224</v>
      </c>
      <c r="C2481" t="s">
        <v>129</v>
      </c>
      <c r="D2481" t="s">
        <v>130</v>
      </c>
      <c r="E2481">
        <v>1</v>
      </c>
      <c r="F2481">
        <v>1</v>
      </c>
      <c r="G2481">
        <v>1</v>
      </c>
      <c r="H2481"/>
      <c r="I2481">
        <v>1</v>
      </c>
      <c r="J2481" s="95">
        <v>45824.61041666667</v>
      </c>
      <c r="K2481">
        <v>1</v>
      </c>
      <c r="L2481" s="95">
        <v>45824.627083333333</v>
      </c>
    </row>
    <row r="2482" spans="1:12" x14ac:dyDescent="0.35">
      <c r="A2482" t="s">
        <v>2610</v>
      </c>
      <c r="B2482" s="93">
        <v>5217122180530</v>
      </c>
      <c r="C2482" t="s">
        <v>129</v>
      </c>
      <c r="D2482" t="s">
        <v>130</v>
      </c>
      <c r="E2482">
        <v>1</v>
      </c>
      <c r="F2482">
        <v>0</v>
      </c>
      <c r="G2482">
        <v>1</v>
      </c>
      <c r="H2482"/>
      <c r="I2482">
        <v>1</v>
      </c>
      <c r="J2482" s="95">
        <v>45824.617361111108</v>
      </c>
      <c r="K2482">
        <v>0</v>
      </c>
    </row>
    <row r="2483" spans="1:12" x14ac:dyDescent="0.35">
      <c r="A2483" t="s">
        <v>2611</v>
      </c>
      <c r="B2483" s="93">
        <v>5212711202132</v>
      </c>
      <c r="C2483" t="s">
        <v>129</v>
      </c>
      <c r="D2483" t="s">
        <v>130</v>
      </c>
      <c r="E2483">
        <v>1</v>
      </c>
      <c r="F2483">
        <v>1</v>
      </c>
      <c r="G2483">
        <v>1</v>
      </c>
      <c r="H2483"/>
      <c r="I2483">
        <v>1</v>
      </c>
      <c r="J2483" s="95">
        <v>45824.61041666667</v>
      </c>
      <c r="K2483">
        <v>1</v>
      </c>
      <c r="L2483" s="95">
        <v>45824.692361111112</v>
      </c>
    </row>
    <row r="2484" spans="1:12" x14ac:dyDescent="0.35">
      <c r="A2484" t="s">
        <v>2612</v>
      </c>
      <c r="B2484" s="93">
        <v>5217121498938</v>
      </c>
      <c r="C2484" t="s">
        <v>129</v>
      </c>
      <c r="D2484" t="s">
        <v>130</v>
      </c>
      <c r="E2484">
        <v>1</v>
      </c>
      <c r="F2484">
        <v>0</v>
      </c>
      <c r="G2484">
        <v>1</v>
      </c>
      <c r="H2484"/>
      <c r="I2484">
        <v>1</v>
      </c>
      <c r="J2484" s="95">
        <v>45824.609722222223</v>
      </c>
      <c r="K2484">
        <v>0</v>
      </c>
    </row>
    <row r="2485" spans="1:12" x14ac:dyDescent="0.35">
      <c r="A2485" t="s">
        <v>2613</v>
      </c>
      <c r="B2485" s="93">
        <v>5219991948813</v>
      </c>
      <c r="C2485" t="s">
        <v>129</v>
      </c>
      <c r="D2485" t="s">
        <v>130</v>
      </c>
      <c r="E2485">
        <v>1</v>
      </c>
      <c r="F2485">
        <v>1</v>
      </c>
      <c r="G2485">
        <v>1</v>
      </c>
      <c r="H2485"/>
      <c r="I2485">
        <v>1</v>
      </c>
      <c r="J2485" s="95">
        <v>45824.609722222223</v>
      </c>
      <c r="K2485">
        <v>1</v>
      </c>
      <c r="L2485" s="95">
        <v>45824.62222222222</v>
      </c>
    </row>
    <row r="2486" spans="1:12" x14ac:dyDescent="0.35">
      <c r="A2486" t="s">
        <v>2614</v>
      </c>
      <c r="B2486" s="93">
        <v>5216622617961</v>
      </c>
      <c r="C2486" t="s">
        <v>129</v>
      </c>
      <c r="D2486" t="s">
        <v>130</v>
      </c>
      <c r="E2486">
        <v>0</v>
      </c>
      <c r="F2486">
        <v>0</v>
      </c>
      <c r="G2486">
        <v>0</v>
      </c>
      <c r="H2486" s="95">
        <v>45824.606944444444</v>
      </c>
      <c r="I2486">
        <v>0</v>
      </c>
      <c r="K2486">
        <v>0</v>
      </c>
    </row>
    <row r="2487" spans="1:12" x14ac:dyDescent="0.35">
      <c r="A2487" t="s">
        <v>2615</v>
      </c>
      <c r="B2487" s="93">
        <v>5213331562789</v>
      </c>
      <c r="C2487" t="s">
        <v>129</v>
      </c>
      <c r="D2487" t="s">
        <v>130</v>
      </c>
      <c r="E2487">
        <v>1</v>
      </c>
      <c r="F2487">
        <v>1</v>
      </c>
      <c r="G2487">
        <v>1</v>
      </c>
      <c r="H2487"/>
      <c r="I2487">
        <v>1</v>
      </c>
      <c r="J2487" s="95">
        <v>45824.60833333333</v>
      </c>
      <c r="K2487">
        <v>1</v>
      </c>
      <c r="L2487" s="95">
        <v>45824.637499999997</v>
      </c>
    </row>
    <row r="2488" spans="1:12" x14ac:dyDescent="0.35">
      <c r="A2488" t="s">
        <v>2616</v>
      </c>
      <c r="B2488" s="93">
        <v>5214891130701</v>
      </c>
      <c r="C2488" t="s">
        <v>129</v>
      </c>
      <c r="D2488" t="s">
        <v>130</v>
      </c>
      <c r="E2488">
        <v>1</v>
      </c>
      <c r="F2488">
        <v>1</v>
      </c>
      <c r="G2488">
        <v>1</v>
      </c>
      <c r="H2488"/>
      <c r="I2488">
        <v>1</v>
      </c>
      <c r="J2488" s="95">
        <v>45824.60833333333</v>
      </c>
      <c r="K2488">
        <v>1</v>
      </c>
      <c r="L2488" s="95">
        <v>45824.644444444442</v>
      </c>
    </row>
    <row r="2489" spans="1:12" x14ac:dyDescent="0.35">
      <c r="A2489" t="s">
        <v>2617</v>
      </c>
      <c r="B2489" s="93">
        <v>5212484880790</v>
      </c>
      <c r="C2489" t="s">
        <v>129</v>
      </c>
      <c r="D2489" t="s">
        <v>130</v>
      </c>
      <c r="E2489">
        <v>1</v>
      </c>
      <c r="F2489">
        <v>0</v>
      </c>
      <c r="G2489">
        <v>1</v>
      </c>
      <c r="H2489"/>
      <c r="I2489">
        <v>1</v>
      </c>
      <c r="J2489" s="95">
        <v>45824.606944444444</v>
      </c>
      <c r="K2489">
        <v>0</v>
      </c>
    </row>
    <row r="2490" spans="1:12" x14ac:dyDescent="0.35">
      <c r="A2490" t="s">
        <v>2618</v>
      </c>
      <c r="B2490" s="93">
        <v>5215530759060</v>
      </c>
      <c r="C2490" t="s">
        <v>129</v>
      </c>
      <c r="D2490" t="s">
        <v>130</v>
      </c>
      <c r="E2490">
        <v>1</v>
      </c>
      <c r="F2490">
        <v>1</v>
      </c>
      <c r="G2490">
        <v>1</v>
      </c>
      <c r="H2490"/>
      <c r="I2490">
        <v>1</v>
      </c>
      <c r="J2490" s="95">
        <v>45824.602083333331</v>
      </c>
      <c r="K2490">
        <v>1</v>
      </c>
      <c r="L2490" s="95">
        <v>45824.8125</v>
      </c>
    </row>
    <row r="2491" spans="1:12" x14ac:dyDescent="0.35">
      <c r="A2491" t="s">
        <v>2619</v>
      </c>
      <c r="B2491" s="93">
        <v>5212224915113</v>
      </c>
      <c r="C2491" t="s">
        <v>129</v>
      </c>
      <c r="D2491" t="s">
        <v>130</v>
      </c>
      <c r="E2491">
        <v>1</v>
      </c>
      <c r="F2491">
        <v>0</v>
      </c>
      <c r="G2491">
        <v>1</v>
      </c>
      <c r="H2491"/>
      <c r="I2491">
        <v>1</v>
      </c>
      <c r="J2491" s="95">
        <v>45824.604861111111</v>
      </c>
      <c r="K2491">
        <v>0</v>
      </c>
    </row>
    <row r="2492" spans="1:12" x14ac:dyDescent="0.35">
      <c r="A2492" t="s">
        <v>2620</v>
      </c>
      <c r="B2492" s="93">
        <v>5218115543795</v>
      </c>
      <c r="C2492" t="s">
        <v>129</v>
      </c>
      <c r="D2492" t="s">
        <v>130</v>
      </c>
      <c r="E2492">
        <v>0</v>
      </c>
      <c r="F2492">
        <v>0</v>
      </c>
      <c r="G2492">
        <v>0</v>
      </c>
      <c r="H2492" s="95">
        <v>45824.603472222225</v>
      </c>
      <c r="I2492">
        <v>0</v>
      </c>
      <c r="K2492">
        <v>0</v>
      </c>
    </row>
    <row r="2493" spans="1:12" x14ac:dyDescent="0.35">
      <c r="A2493" t="s">
        <v>2621</v>
      </c>
      <c r="B2493" s="93">
        <v>5212461163717</v>
      </c>
      <c r="C2493" t="s">
        <v>129</v>
      </c>
      <c r="D2493" t="s">
        <v>130</v>
      </c>
      <c r="E2493">
        <v>1</v>
      </c>
      <c r="F2493">
        <v>1</v>
      </c>
      <c r="G2493">
        <v>1</v>
      </c>
      <c r="H2493"/>
      <c r="I2493">
        <v>1</v>
      </c>
      <c r="J2493" s="95">
        <v>45824.602777777778</v>
      </c>
      <c r="K2493">
        <v>1</v>
      </c>
      <c r="L2493" s="95">
        <v>45824.604861111111</v>
      </c>
    </row>
    <row r="2494" spans="1:12" x14ac:dyDescent="0.35">
      <c r="A2494" t="s">
        <v>2622</v>
      </c>
      <c r="B2494" s="93">
        <v>5212311129224</v>
      </c>
      <c r="C2494" t="s">
        <v>129</v>
      </c>
      <c r="D2494" t="s">
        <v>130</v>
      </c>
      <c r="E2494">
        <v>1</v>
      </c>
      <c r="F2494">
        <v>0</v>
      </c>
      <c r="G2494">
        <v>1</v>
      </c>
      <c r="H2494"/>
      <c r="I2494">
        <v>1</v>
      </c>
      <c r="J2494" s="95">
        <v>45824.60833333333</v>
      </c>
      <c r="K2494">
        <v>0</v>
      </c>
    </row>
    <row r="2495" spans="1:12" x14ac:dyDescent="0.35">
      <c r="A2495" t="s">
        <v>2623</v>
      </c>
      <c r="B2495" s="93">
        <v>5215527813447</v>
      </c>
      <c r="C2495" t="s">
        <v>129</v>
      </c>
      <c r="D2495" t="s">
        <v>130</v>
      </c>
      <c r="E2495">
        <v>0</v>
      </c>
      <c r="F2495">
        <v>0</v>
      </c>
      <c r="G2495">
        <v>0</v>
      </c>
      <c r="H2495" s="95">
        <v>45824.606944444444</v>
      </c>
      <c r="I2495">
        <v>0</v>
      </c>
      <c r="K2495">
        <v>0</v>
      </c>
    </row>
    <row r="2496" spans="1:12" x14ac:dyDescent="0.35">
      <c r="A2496" t="s">
        <v>2624</v>
      </c>
      <c r="B2496" s="93">
        <v>5214371049091</v>
      </c>
      <c r="C2496" t="s">
        <v>129</v>
      </c>
      <c r="D2496" t="s">
        <v>130</v>
      </c>
      <c r="E2496">
        <v>1</v>
      </c>
      <c r="F2496">
        <v>1</v>
      </c>
      <c r="G2496">
        <v>1</v>
      </c>
      <c r="H2496"/>
      <c r="I2496">
        <v>1</v>
      </c>
      <c r="J2496" s="95">
        <v>45824.601388888892</v>
      </c>
      <c r="K2496">
        <v>1</v>
      </c>
      <c r="L2496" s="95">
        <v>45824.63958333333</v>
      </c>
    </row>
    <row r="2497" spans="1:12" x14ac:dyDescent="0.35">
      <c r="A2497" t="s">
        <v>2625</v>
      </c>
      <c r="B2497" s="93">
        <v>5218331010214</v>
      </c>
      <c r="C2497" t="s">
        <v>129</v>
      </c>
      <c r="D2497" t="s">
        <v>130</v>
      </c>
      <c r="E2497">
        <v>1</v>
      </c>
      <c r="F2497">
        <v>1</v>
      </c>
      <c r="G2497">
        <v>1</v>
      </c>
      <c r="H2497"/>
      <c r="I2497">
        <v>1</v>
      </c>
      <c r="J2497" s="95">
        <v>45824.609722222223</v>
      </c>
      <c r="K2497">
        <v>1</v>
      </c>
      <c r="L2497" s="95">
        <v>45824.613194444442</v>
      </c>
    </row>
    <row r="2498" spans="1:12" x14ac:dyDescent="0.35">
      <c r="A2498" t="s">
        <v>2626</v>
      </c>
      <c r="B2498" s="93">
        <v>5215610214999</v>
      </c>
      <c r="C2498" t="s">
        <v>129</v>
      </c>
      <c r="D2498" t="s">
        <v>130</v>
      </c>
      <c r="E2498">
        <v>0</v>
      </c>
      <c r="F2498">
        <v>0</v>
      </c>
      <c r="G2498">
        <v>0</v>
      </c>
      <c r="H2498" s="95">
        <v>45824.609722222223</v>
      </c>
      <c r="I2498">
        <v>0</v>
      </c>
      <c r="K2498">
        <v>0</v>
      </c>
    </row>
    <row r="2499" spans="1:12" x14ac:dyDescent="0.35">
      <c r="A2499" t="s">
        <v>2627</v>
      </c>
      <c r="B2499" s="93">
        <v>5217228050467</v>
      </c>
      <c r="C2499" t="s">
        <v>129</v>
      </c>
      <c r="D2499" t="s">
        <v>130</v>
      </c>
      <c r="E2499">
        <v>0</v>
      </c>
      <c r="F2499">
        <v>0</v>
      </c>
      <c r="G2499">
        <v>0</v>
      </c>
      <c r="H2499" s="95">
        <v>45824.61041666667</v>
      </c>
      <c r="I2499">
        <v>0</v>
      </c>
      <c r="K2499">
        <v>0</v>
      </c>
    </row>
    <row r="2500" spans="1:12" x14ac:dyDescent="0.35">
      <c r="A2500" t="s">
        <v>2628</v>
      </c>
      <c r="B2500" s="93">
        <v>5215532525777</v>
      </c>
      <c r="C2500" t="s">
        <v>129</v>
      </c>
      <c r="D2500" t="s">
        <v>130</v>
      </c>
      <c r="E2500">
        <v>1</v>
      </c>
      <c r="F2500">
        <v>1</v>
      </c>
      <c r="G2500">
        <v>1</v>
      </c>
      <c r="H2500"/>
      <c r="I2500">
        <v>1</v>
      </c>
      <c r="J2500" s="95">
        <v>45824.602083333331</v>
      </c>
      <c r="K2500">
        <v>1</v>
      </c>
      <c r="L2500" s="95">
        <v>45824.630555555559</v>
      </c>
    </row>
    <row r="2501" spans="1:12" x14ac:dyDescent="0.35">
      <c r="A2501" t="s">
        <v>2629</v>
      </c>
      <c r="B2501" s="93">
        <v>5215582335475</v>
      </c>
      <c r="C2501" t="s">
        <v>129</v>
      </c>
      <c r="D2501" t="s">
        <v>130</v>
      </c>
      <c r="E2501">
        <v>0</v>
      </c>
      <c r="F2501">
        <v>0</v>
      </c>
      <c r="G2501">
        <v>0</v>
      </c>
      <c r="H2501" s="95">
        <v>45824.609027777777</v>
      </c>
      <c r="I2501">
        <v>0</v>
      </c>
      <c r="K2501">
        <v>0</v>
      </c>
    </row>
    <row r="2502" spans="1:12" x14ac:dyDescent="0.35">
      <c r="A2502" t="s">
        <v>2630</v>
      </c>
      <c r="B2502" s="93">
        <v>5214777173939</v>
      </c>
      <c r="C2502" t="s">
        <v>129</v>
      </c>
      <c r="D2502" t="s">
        <v>130</v>
      </c>
      <c r="E2502">
        <v>0</v>
      </c>
      <c r="F2502">
        <v>0</v>
      </c>
      <c r="G2502">
        <v>0</v>
      </c>
      <c r="H2502" s="95">
        <v>45824.609027777777</v>
      </c>
      <c r="I2502">
        <v>0</v>
      </c>
      <c r="K2502">
        <v>0</v>
      </c>
    </row>
    <row r="2503" spans="1:12" x14ac:dyDescent="0.35">
      <c r="A2503" t="s">
        <v>2631</v>
      </c>
      <c r="B2503" s="93">
        <v>5216143459597</v>
      </c>
      <c r="C2503" t="s">
        <v>129</v>
      </c>
      <c r="D2503" t="s">
        <v>130</v>
      </c>
      <c r="E2503">
        <v>1</v>
      </c>
      <c r="F2503">
        <v>1</v>
      </c>
      <c r="G2503">
        <v>1</v>
      </c>
      <c r="H2503"/>
      <c r="I2503">
        <v>1</v>
      </c>
      <c r="J2503" s="95">
        <v>45824.606944444444</v>
      </c>
      <c r="K2503">
        <v>1</v>
      </c>
      <c r="L2503" s="95">
        <v>45824.606944444444</v>
      </c>
    </row>
    <row r="2504" spans="1:12" x14ac:dyDescent="0.35">
      <c r="A2504" t="s">
        <v>2632</v>
      </c>
      <c r="B2504" s="93">
        <v>5216692705884</v>
      </c>
      <c r="C2504" t="s">
        <v>129</v>
      </c>
      <c r="D2504" t="s">
        <v>130</v>
      </c>
      <c r="E2504">
        <v>1</v>
      </c>
      <c r="F2504">
        <v>1</v>
      </c>
      <c r="G2504">
        <v>1</v>
      </c>
      <c r="H2504"/>
      <c r="I2504">
        <v>1</v>
      </c>
      <c r="J2504" s="95">
        <v>45824.606944444444</v>
      </c>
      <c r="K2504">
        <v>1</v>
      </c>
      <c r="L2504" s="95">
        <v>45824.711111111108</v>
      </c>
    </row>
    <row r="2505" spans="1:12" x14ac:dyDescent="0.35">
      <c r="A2505" t="s">
        <v>2633</v>
      </c>
      <c r="B2505" s="93">
        <v>5213331009159</v>
      </c>
      <c r="C2505" t="s">
        <v>129</v>
      </c>
      <c r="D2505" t="s">
        <v>130</v>
      </c>
      <c r="E2505">
        <v>1</v>
      </c>
      <c r="F2505">
        <v>1</v>
      </c>
      <c r="G2505">
        <v>1</v>
      </c>
      <c r="H2505"/>
      <c r="I2505">
        <v>1</v>
      </c>
      <c r="J2505" s="95">
        <v>45824.606249999997</v>
      </c>
      <c r="K2505">
        <v>1</v>
      </c>
      <c r="L2505" s="95">
        <v>45825.158333333333</v>
      </c>
    </row>
    <row r="2506" spans="1:12" x14ac:dyDescent="0.35">
      <c r="A2506" t="s">
        <v>2634</v>
      </c>
      <c r="B2506" s="93">
        <v>5215545061746</v>
      </c>
      <c r="C2506" t="s">
        <v>129</v>
      </c>
      <c r="D2506" t="s">
        <v>130</v>
      </c>
      <c r="E2506">
        <v>1</v>
      </c>
      <c r="F2506">
        <v>1</v>
      </c>
      <c r="G2506">
        <v>1</v>
      </c>
      <c r="H2506"/>
      <c r="I2506">
        <v>1</v>
      </c>
      <c r="J2506" s="95">
        <v>45824.606249999997</v>
      </c>
      <c r="K2506">
        <v>1</v>
      </c>
      <c r="L2506" s="95">
        <v>45824.786111111112</v>
      </c>
    </row>
    <row r="2507" spans="1:12" x14ac:dyDescent="0.35">
      <c r="A2507" t="s">
        <v>2635</v>
      </c>
      <c r="B2507" s="93">
        <v>5215521716814</v>
      </c>
      <c r="C2507" t="s">
        <v>129</v>
      </c>
      <c r="D2507" t="s">
        <v>130</v>
      </c>
      <c r="E2507">
        <v>0</v>
      </c>
      <c r="F2507">
        <v>0</v>
      </c>
      <c r="G2507">
        <v>0</v>
      </c>
      <c r="H2507" s="95">
        <v>45824.606249999997</v>
      </c>
      <c r="I2507">
        <v>0</v>
      </c>
      <c r="K2507">
        <v>0</v>
      </c>
    </row>
    <row r="2508" spans="1:12" x14ac:dyDescent="0.35">
      <c r="A2508" t="s">
        <v>2636</v>
      </c>
      <c r="B2508" s="93">
        <v>5214871048315</v>
      </c>
      <c r="C2508" t="s">
        <v>129</v>
      </c>
      <c r="D2508" t="s">
        <v>130</v>
      </c>
      <c r="E2508">
        <v>1</v>
      </c>
      <c r="F2508">
        <v>0</v>
      </c>
      <c r="G2508">
        <v>1</v>
      </c>
      <c r="H2508"/>
      <c r="I2508">
        <v>1</v>
      </c>
      <c r="J2508" s="95">
        <v>45824.602777777778</v>
      </c>
      <c r="K2508">
        <v>0</v>
      </c>
    </row>
    <row r="2509" spans="1:12" x14ac:dyDescent="0.35">
      <c r="A2509" t="s">
        <v>2637</v>
      </c>
      <c r="B2509" s="93">
        <v>5219511073321</v>
      </c>
      <c r="C2509" t="s">
        <v>129</v>
      </c>
      <c r="D2509" t="s">
        <v>130</v>
      </c>
      <c r="E2509">
        <v>1</v>
      </c>
      <c r="F2509">
        <v>0</v>
      </c>
      <c r="G2509">
        <v>1</v>
      </c>
      <c r="H2509"/>
      <c r="I2509">
        <v>1</v>
      </c>
      <c r="J2509" s="95">
        <v>45824.604166666664</v>
      </c>
      <c r="K2509">
        <v>0</v>
      </c>
    </row>
    <row r="2510" spans="1:12" x14ac:dyDescent="0.35">
      <c r="A2510" t="s">
        <v>2638</v>
      </c>
      <c r="B2510" s="93">
        <v>5215571974027</v>
      </c>
      <c r="C2510" t="s">
        <v>129</v>
      </c>
      <c r="D2510" t="s">
        <v>130</v>
      </c>
      <c r="E2510">
        <v>0</v>
      </c>
      <c r="F2510">
        <v>0</v>
      </c>
      <c r="G2510">
        <v>0</v>
      </c>
      <c r="H2510" s="95">
        <v>45824.609027777777</v>
      </c>
      <c r="I2510">
        <v>0</v>
      </c>
      <c r="K2510">
        <v>0</v>
      </c>
    </row>
    <row r="2511" spans="1:12" x14ac:dyDescent="0.35">
      <c r="A2511" t="s">
        <v>2639</v>
      </c>
      <c r="B2511" s="93">
        <v>5217121831794</v>
      </c>
      <c r="C2511" t="s">
        <v>129</v>
      </c>
      <c r="D2511" t="s">
        <v>130</v>
      </c>
      <c r="E2511">
        <v>1</v>
      </c>
      <c r="F2511">
        <v>1</v>
      </c>
      <c r="G2511">
        <v>1</v>
      </c>
      <c r="H2511"/>
      <c r="I2511">
        <v>1</v>
      </c>
      <c r="J2511" s="95">
        <v>45824.606249999997</v>
      </c>
      <c r="K2511">
        <v>1</v>
      </c>
      <c r="L2511" s="95">
        <v>45824.615277777775</v>
      </c>
    </row>
    <row r="2512" spans="1:12" x14ac:dyDescent="0.35">
      <c r="A2512" t="s">
        <v>2640</v>
      </c>
      <c r="B2512" s="93">
        <v>5212293318477</v>
      </c>
      <c r="C2512" t="s">
        <v>129</v>
      </c>
      <c r="D2512" t="s">
        <v>130</v>
      </c>
      <c r="E2512">
        <v>0</v>
      </c>
      <c r="F2512">
        <v>0</v>
      </c>
      <c r="G2512">
        <v>0</v>
      </c>
      <c r="H2512" s="95">
        <v>45824.602777777778</v>
      </c>
      <c r="I2512">
        <v>0</v>
      </c>
      <c r="K2512">
        <v>0</v>
      </c>
    </row>
    <row r="2513" spans="1:12" x14ac:dyDescent="0.35">
      <c r="A2513" t="s">
        <v>2641</v>
      </c>
      <c r="B2513" s="93">
        <v>5212241108082</v>
      </c>
      <c r="C2513" t="s">
        <v>129</v>
      </c>
      <c r="D2513" t="s">
        <v>130</v>
      </c>
      <c r="E2513">
        <v>1</v>
      </c>
      <c r="F2513">
        <v>0</v>
      </c>
      <c r="G2513">
        <v>1</v>
      </c>
      <c r="H2513"/>
      <c r="I2513">
        <v>1</v>
      </c>
      <c r="J2513" s="95">
        <v>45824.60833333333</v>
      </c>
      <c r="K2513">
        <v>0</v>
      </c>
    </row>
    <row r="2514" spans="1:12" x14ac:dyDescent="0.35">
      <c r="A2514" t="s">
        <v>2642</v>
      </c>
      <c r="B2514" s="93">
        <v>5219531158689</v>
      </c>
      <c r="C2514" t="s">
        <v>129</v>
      </c>
      <c r="D2514" t="s">
        <v>130</v>
      </c>
      <c r="E2514">
        <v>1</v>
      </c>
      <c r="F2514">
        <v>1</v>
      </c>
      <c r="G2514">
        <v>1</v>
      </c>
      <c r="H2514"/>
      <c r="I2514">
        <v>1</v>
      </c>
      <c r="J2514" s="95">
        <v>45824.605555555558</v>
      </c>
      <c r="K2514">
        <v>1</v>
      </c>
      <c r="L2514" s="95">
        <v>45824.605555555558</v>
      </c>
    </row>
    <row r="2515" spans="1:12" x14ac:dyDescent="0.35">
      <c r="A2515" t="s">
        <v>2643</v>
      </c>
      <c r="B2515" s="93">
        <v>5217757571066</v>
      </c>
      <c r="C2515" t="s">
        <v>129</v>
      </c>
      <c r="D2515" t="s">
        <v>130</v>
      </c>
      <c r="E2515">
        <v>0</v>
      </c>
      <c r="F2515">
        <v>0</v>
      </c>
      <c r="G2515">
        <v>0</v>
      </c>
      <c r="H2515" s="95">
        <v>45824.60833333333</v>
      </c>
      <c r="I2515">
        <v>0</v>
      </c>
      <c r="K2515">
        <v>0</v>
      </c>
    </row>
    <row r="2516" spans="1:12" x14ac:dyDescent="0.35">
      <c r="A2516" t="s">
        <v>2644</v>
      </c>
      <c r="B2516" s="93">
        <v>5219831540678</v>
      </c>
      <c r="C2516" t="s">
        <v>129</v>
      </c>
      <c r="D2516" t="s">
        <v>130</v>
      </c>
      <c r="E2516">
        <v>1</v>
      </c>
      <c r="F2516">
        <v>0</v>
      </c>
      <c r="G2516">
        <v>1</v>
      </c>
      <c r="H2516"/>
      <c r="I2516">
        <v>1</v>
      </c>
      <c r="J2516" s="95">
        <v>45824.601388888892</v>
      </c>
      <c r="K2516">
        <v>0</v>
      </c>
    </row>
    <row r="2517" spans="1:12" x14ac:dyDescent="0.35">
      <c r="A2517" t="s">
        <v>2645</v>
      </c>
      <c r="B2517" s="93">
        <v>5217771755689</v>
      </c>
      <c r="C2517" t="s">
        <v>129</v>
      </c>
      <c r="D2517" t="s">
        <v>130</v>
      </c>
      <c r="E2517">
        <v>1</v>
      </c>
      <c r="F2517">
        <v>1</v>
      </c>
      <c r="G2517">
        <v>1</v>
      </c>
      <c r="H2517"/>
      <c r="I2517">
        <v>1</v>
      </c>
      <c r="J2517" s="95">
        <v>45824.609722222223</v>
      </c>
      <c r="K2517">
        <v>1</v>
      </c>
      <c r="L2517" s="95">
        <v>45824.635416666664</v>
      </c>
    </row>
    <row r="2518" spans="1:12" x14ac:dyDescent="0.35">
      <c r="A2518" t="s">
        <v>2646</v>
      </c>
      <c r="B2518" s="93">
        <v>5218124182878</v>
      </c>
      <c r="C2518" t="s">
        <v>129</v>
      </c>
      <c r="D2518" t="s">
        <v>130</v>
      </c>
      <c r="E2518">
        <v>1</v>
      </c>
      <c r="F2518">
        <v>0</v>
      </c>
      <c r="G2518">
        <v>1</v>
      </c>
      <c r="H2518"/>
      <c r="I2518">
        <v>1</v>
      </c>
      <c r="J2518" s="95">
        <v>45824.60833333333</v>
      </c>
      <c r="K2518">
        <v>0</v>
      </c>
    </row>
    <row r="2519" spans="1:12" x14ac:dyDescent="0.35">
      <c r="A2519" t="s">
        <v>2647</v>
      </c>
      <c r="B2519" s="93">
        <v>5218999369019</v>
      </c>
      <c r="C2519" t="s">
        <v>129</v>
      </c>
      <c r="D2519" t="s">
        <v>130</v>
      </c>
      <c r="E2519">
        <v>1</v>
      </c>
      <c r="F2519">
        <v>0</v>
      </c>
      <c r="G2519">
        <v>1</v>
      </c>
      <c r="H2519"/>
      <c r="I2519">
        <v>1</v>
      </c>
      <c r="J2519" s="95">
        <v>45824.609722222223</v>
      </c>
      <c r="K2519">
        <v>0</v>
      </c>
    </row>
    <row r="2520" spans="1:12" x14ac:dyDescent="0.35">
      <c r="A2520" t="s">
        <v>2648</v>
      </c>
      <c r="B2520" s="93">
        <v>5216562240867</v>
      </c>
      <c r="C2520" t="s">
        <v>129</v>
      </c>
      <c r="D2520" t="s">
        <v>130</v>
      </c>
      <c r="E2520">
        <v>1</v>
      </c>
      <c r="F2520">
        <v>1</v>
      </c>
      <c r="G2520">
        <v>1</v>
      </c>
      <c r="H2520"/>
      <c r="I2520">
        <v>1</v>
      </c>
      <c r="J2520" s="95">
        <v>45824.60833333333</v>
      </c>
      <c r="K2520">
        <v>1</v>
      </c>
      <c r="L2520" s="95">
        <v>45824.615277777775</v>
      </c>
    </row>
    <row r="2521" spans="1:12" x14ac:dyDescent="0.35">
      <c r="A2521" t="s">
        <v>2649</v>
      </c>
      <c r="B2521" s="93">
        <v>5219932419226</v>
      </c>
      <c r="C2521" t="s">
        <v>129</v>
      </c>
      <c r="D2521" t="s">
        <v>130</v>
      </c>
      <c r="E2521">
        <v>1</v>
      </c>
      <c r="F2521">
        <v>1</v>
      </c>
      <c r="G2521">
        <v>1</v>
      </c>
      <c r="H2521"/>
      <c r="I2521">
        <v>1</v>
      </c>
      <c r="J2521" s="95">
        <v>45824.602083333331</v>
      </c>
      <c r="K2521">
        <v>1</v>
      </c>
      <c r="L2521" s="95">
        <v>45824.627083333333</v>
      </c>
    </row>
    <row r="2522" spans="1:12" x14ac:dyDescent="0.35">
      <c r="A2522" t="s">
        <v>2650</v>
      </c>
      <c r="B2522" s="93">
        <v>5212227121192</v>
      </c>
      <c r="C2522" t="s">
        <v>129</v>
      </c>
      <c r="D2522" t="s">
        <v>130</v>
      </c>
      <c r="E2522">
        <v>1</v>
      </c>
      <c r="F2522">
        <v>0</v>
      </c>
      <c r="G2522">
        <v>1</v>
      </c>
      <c r="H2522"/>
      <c r="I2522">
        <v>1</v>
      </c>
      <c r="J2522" s="95">
        <v>45824.609027777777</v>
      </c>
      <c r="K2522">
        <v>0</v>
      </c>
    </row>
    <row r="2523" spans="1:12" x14ac:dyDescent="0.35">
      <c r="A2523" t="s">
        <v>2651</v>
      </c>
      <c r="B2523" s="93">
        <v>5219616545551</v>
      </c>
      <c r="C2523" t="s">
        <v>129</v>
      </c>
      <c r="D2523" t="s">
        <v>130</v>
      </c>
      <c r="E2523">
        <v>1</v>
      </c>
      <c r="F2523">
        <v>1</v>
      </c>
      <c r="G2523">
        <v>1</v>
      </c>
      <c r="H2523"/>
      <c r="I2523">
        <v>1</v>
      </c>
      <c r="J2523" s="95">
        <v>45824.606944444444</v>
      </c>
      <c r="K2523">
        <v>1</v>
      </c>
      <c r="L2523" s="95">
        <v>45824.618750000001</v>
      </c>
    </row>
    <row r="2524" spans="1:12" x14ac:dyDescent="0.35">
      <c r="A2524" t="s">
        <v>2652</v>
      </c>
      <c r="B2524" s="93">
        <v>5212411031980</v>
      </c>
      <c r="C2524" t="s">
        <v>129</v>
      </c>
      <c r="D2524" t="s">
        <v>130</v>
      </c>
      <c r="E2524">
        <v>1</v>
      </c>
      <c r="F2524">
        <v>0</v>
      </c>
      <c r="G2524">
        <v>1</v>
      </c>
      <c r="H2524"/>
      <c r="I2524">
        <v>1</v>
      </c>
      <c r="J2524" s="95">
        <v>45824.603472222225</v>
      </c>
      <c r="K2524">
        <v>0</v>
      </c>
    </row>
    <row r="2525" spans="1:12" x14ac:dyDescent="0.35">
      <c r="A2525" t="s">
        <v>2653</v>
      </c>
      <c r="B2525" s="93">
        <v>5217861219419</v>
      </c>
      <c r="C2525" t="s">
        <v>129</v>
      </c>
      <c r="D2525" t="s">
        <v>130</v>
      </c>
      <c r="E2525">
        <v>1</v>
      </c>
      <c r="F2525">
        <v>0</v>
      </c>
      <c r="G2525">
        <v>1</v>
      </c>
      <c r="H2525"/>
      <c r="I2525">
        <v>1</v>
      </c>
      <c r="J2525" s="95">
        <v>45824.604166666664</v>
      </c>
      <c r="K2525">
        <v>0</v>
      </c>
    </row>
    <row r="2526" spans="1:12" x14ac:dyDescent="0.35">
      <c r="A2526" t="s">
        <v>2654</v>
      </c>
      <c r="B2526" s="93">
        <v>5216691271656</v>
      </c>
      <c r="C2526" t="s">
        <v>129</v>
      </c>
      <c r="D2526" t="s">
        <v>130</v>
      </c>
      <c r="E2526">
        <v>0</v>
      </c>
      <c r="F2526">
        <v>0</v>
      </c>
      <c r="G2526">
        <v>0</v>
      </c>
      <c r="H2526" s="95">
        <v>45824.61041666667</v>
      </c>
      <c r="I2526">
        <v>0</v>
      </c>
      <c r="K2526">
        <v>0</v>
      </c>
    </row>
    <row r="2527" spans="1:12" x14ac:dyDescent="0.35">
      <c r="A2527" t="s">
        <v>2655</v>
      </c>
      <c r="B2527" s="93">
        <v>5213314576420</v>
      </c>
      <c r="C2527" t="s">
        <v>129</v>
      </c>
      <c r="D2527" t="s">
        <v>130</v>
      </c>
      <c r="E2527">
        <v>1</v>
      </c>
      <c r="F2527">
        <v>0</v>
      </c>
      <c r="G2527">
        <v>1</v>
      </c>
      <c r="H2527"/>
      <c r="I2527">
        <v>1</v>
      </c>
      <c r="J2527" s="95">
        <v>45824.60833333333</v>
      </c>
      <c r="K2527">
        <v>0</v>
      </c>
    </row>
    <row r="2528" spans="1:12" x14ac:dyDescent="0.35">
      <c r="A2528" t="s">
        <v>2656</v>
      </c>
      <c r="B2528" s="93">
        <v>5215547882910</v>
      </c>
      <c r="C2528" t="s">
        <v>129</v>
      </c>
      <c r="D2528" t="s">
        <v>130</v>
      </c>
      <c r="E2528">
        <v>1</v>
      </c>
      <c r="F2528">
        <v>0</v>
      </c>
      <c r="G2528">
        <v>1</v>
      </c>
      <c r="H2528"/>
      <c r="I2528">
        <v>1</v>
      </c>
      <c r="J2528" s="95">
        <v>45824.604166666664</v>
      </c>
      <c r="K2528">
        <v>0</v>
      </c>
    </row>
    <row r="2529" spans="1:12" x14ac:dyDescent="0.35">
      <c r="A2529" t="s">
        <v>2657</v>
      </c>
      <c r="B2529" s="93">
        <v>5217711843597</v>
      </c>
      <c r="C2529" t="s">
        <v>129</v>
      </c>
      <c r="D2529" t="s">
        <v>130</v>
      </c>
      <c r="E2529">
        <v>1</v>
      </c>
      <c r="F2529">
        <v>1</v>
      </c>
      <c r="G2529">
        <v>1</v>
      </c>
      <c r="H2529"/>
      <c r="I2529">
        <v>1</v>
      </c>
      <c r="J2529" s="95">
        <v>45824.606249999997</v>
      </c>
      <c r="K2529">
        <v>1</v>
      </c>
      <c r="L2529" s="95">
        <v>45824.645138888889</v>
      </c>
    </row>
    <row r="2530" spans="1:12" x14ac:dyDescent="0.35">
      <c r="A2530" t="s">
        <v>2658</v>
      </c>
      <c r="B2530" s="93">
        <v>5219611558513</v>
      </c>
      <c r="C2530" t="s">
        <v>129</v>
      </c>
      <c r="D2530" t="s">
        <v>130</v>
      </c>
      <c r="E2530">
        <v>1</v>
      </c>
      <c r="F2530">
        <v>0</v>
      </c>
      <c r="G2530">
        <v>1</v>
      </c>
      <c r="H2530"/>
      <c r="I2530">
        <v>1</v>
      </c>
      <c r="J2530" s="95">
        <v>45824.602083333331</v>
      </c>
      <c r="K2530">
        <v>0</v>
      </c>
    </row>
    <row r="2531" spans="1:12" x14ac:dyDescent="0.35">
      <c r="A2531" t="s">
        <v>2659</v>
      </c>
      <c r="B2531" s="93">
        <v>5216144275916</v>
      </c>
      <c r="C2531" t="s">
        <v>129</v>
      </c>
      <c r="D2531" t="s">
        <v>130</v>
      </c>
      <c r="E2531">
        <v>1</v>
      </c>
      <c r="F2531">
        <v>0</v>
      </c>
      <c r="G2531">
        <v>1</v>
      </c>
      <c r="H2531"/>
      <c r="I2531">
        <v>1</v>
      </c>
      <c r="J2531" s="95">
        <v>45824.604166666664</v>
      </c>
      <c r="K2531">
        <v>0</v>
      </c>
    </row>
    <row r="2532" spans="1:12" x14ac:dyDescent="0.35">
      <c r="A2532" t="s">
        <v>2660</v>
      </c>
      <c r="B2532" s="93">
        <v>5212223583837</v>
      </c>
      <c r="C2532" t="s">
        <v>129</v>
      </c>
      <c r="D2532" t="s">
        <v>130</v>
      </c>
      <c r="E2532">
        <v>1</v>
      </c>
      <c r="F2532">
        <v>0</v>
      </c>
      <c r="G2532">
        <v>1</v>
      </c>
      <c r="H2532"/>
      <c r="I2532">
        <v>1</v>
      </c>
      <c r="J2532" s="95">
        <v>45824.606944444444</v>
      </c>
      <c r="K2532">
        <v>0</v>
      </c>
    </row>
    <row r="2533" spans="1:12" x14ac:dyDescent="0.35">
      <c r="A2533" t="s">
        <v>2661</v>
      </c>
      <c r="B2533" s="93">
        <v>5215566127847</v>
      </c>
      <c r="C2533" t="s">
        <v>129</v>
      </c>
      <c r="D2533" t="s">
        <v>130</v>
      </c>
      <c r="E2533">
        <v>1</v>
      </c>
      <c r="F2533">
        <v>0</v>
      </c>
      <c r="G2533">
        <v>1</v>
      </c>
      <c r="H2533"/>
      <c r="I2533">
        <v>1</v>
      </c>
      <c r="J2533" s="95">
        <v>45824.606944444444</v>
      </c>
      <c r="K2533">
        <v>0</v>
      </c>
    </row>
    <row r="2534" spans="1:12" x14ac:dyDescent="0.35">
      <c r="A2534" t="s">
        <v>2662</v>
      </c>
      <c r="B2534" s="93">
        <v>5213112460167</v>
      </c>
      <c r="C2534" t="s">
        <v>129</v>
      </c>
      <c r="D2534" t="s">
        <v>130</v>
      </c>
      <c r="E2534">
        <v>1</v>
      </c>
      <c r="F2534">
        <v>0</v>
      </c>
      <c r="G2534">
        <v>1</v>
      </c>
      <c r="H2534"/>
      <c r="I2534">
        <v>1</v>
      </c>
      <c r="J2534" s="95">
        <v>45824.604166666664</v>
      </c>
      <c r="K2534">
        <v>0</v>
      </c>
    </row>
    <row r="2535" spans="1:12" x14ac:dyDescent="0.35">
      <c r="A2535" t="s">
        <v>2663</v>
      </c>
      <c r="B2535" s="93">
        <v>5215521187718</v>
      </c>
      <c r="C2535" t="s">
        <v>129</v>
      </c>
      <c r="D2535" t="s">
        <v>130</v>
      </c>
      <c r="E2535">
        <v>0</v>
      </c>
      <c r="F2535">
        <v>0</v>
      </c>
      <c r="G2535">
        <v>0</v>
      </c>
      <c r="H2535" s="95">
        <v>45824.604861111111</v>
      </c>
      <c r="I2535">
        <v>0</v>
      </c>
      <c r="K2535">
        <v>0</v>
      </c>
    </row>
    <row r="2536" spans="1:12" x14ac:dyDescent="0.35">
      <c r="A2536" t="s">
        <v>2664</v>
      </c>
      <c r="B2536" s="93">
        <v>5215531982830</v>
      </c>
      <c r="C2536" t="s">
        <v>129</v>
      </c>
      <c r="D2536" t="s">
        <v>130</v>
      </c>
      <c r="E2536">
        <v>1</v>
      </c>
      <c r="F2536">
        <v>0</v>
      </c>
      <c r="G2536">
        <v>1</v>
      </c>
      <c r="H2536"/>
      <c r="I2536">
        <v>1</v>
      </c>
      <c r="J2536" s="95">
        <v>45824.602777777778</v>
      </c>
      <c r="K2536">
        <v>0</v>
      </c>
    </row>
    <row r="2537" spans="1:12" x14ac:dyDescent="0.35">
      <c r="A2537" t="s">
        <v>2665</v>
      </c>
      <c r="B2537" s="93">
        <v>5212281516252</v>
      </c>
      <c r="C2537" t="s">
        <v>129</v>
      </c>
      <c r="D2537" t="s">
        <v>130</v>
      </c>
      <c r="E2537">
        <v>1</v>
      </c>
      <c r="F2537">
        <v>1</v>
      </c>
      <c r="G2537">
        <v>1</v>
      </c>
      <c r="H2537"/>
      <c r="I2537">
        <v>1</v>
      </c>
      <c r="J2537" s="95">
        <v>45824.620138888888</v>
      </c>
      <c r="K2537">
        <v>1</v>
      </c>
      <c r="L2537" s="95">
        <v>45824.939583333333</v>
      </c>
    </row>
    <row r="2538" spans="1:12" x14ac:dyDescent="0.35">
      <c r="A2538" t="s">
        <v>2666</v>
      </c>
      <c r="B2538" s="93">
        <v>5216311260469</v>
      </c>
      <c r="C2538" t="s">
        <v>129</v>
      </c>
      <c r="D2538" t="s">
        <v>130</v>
      </c>
      <c r="E2538">
        <v>1</v>
      </c>
      <c r="F2538">
        <v>1</v>
      </c>
      <c r="G2538">
        <v>1</v>
      </c>
      <c r="H2538"/>
      <c r="I2538">
        <v>1</v>
      </c>
      <c r="J2538" s="95">
        <v>45824.672222222223</v>
      </c>
      <c r="K2538">
        <v>1</v>
      </c>
      <c r="L2538" s="95">
        <v>45824.674305555556</v>
      </c>
    </row>
    <row r="2539" spans="1:12" x14ac:dyDescent="0.35">
      <c r="A2539" t="s">
        <v>2667</v>
      </c>
      <c r="B2539" s="93">
        <v>5214921739632</v>
      </c>
      <c r="C2539" t="s">
        <v>129</v>
      </c>
      <c r="D2539" t="s">
        <v>130</v>
      </c>
      <c r="E2539">
        <v>1</v>
      </c>
      <c r="F2539">
        <v>0</v>
      </c>
      <c r="G2539">
        <v>1</v>
      </c>
      <c r="H2539"/>
      <c r="I2539">
        <v>1</v>
      </c>
      <c r="J2539" s="95">
        <v>45824.607638888891</v>
      </c>
      <c r="K2539">
        <v>0</v>
      </c>
    </row>
    <row r="2540" spans="1:12" x14ac:dyDescent="0.35">
      <c r="A2540" t="s">
        <v>2668</v>
      </c>
      <c r="B2540" s="93">
        <v>5215531387476</v>
      </c>
      <c r="C2540" t="s">
        <v>129</v>
      </c>
      <c r="D2540" t="s">
        <v>130</v>
      </c>
      <c r="E2540">
        <v>1</v>
      </c>
      <c r="F2540">
        <v>1</v>
      </c>
      <c r="G2540">
        <v>1</v>
      </c>
      <c r="H2540"/>
      <c r="I2540">
        <v>1</v>
      </c>
      <c r="J2540" s="95">
        <v>45824.902083333334</v>
      </c>
      <c r="K2540">
        <v>1</v>
      </c>
      <c r="L2540" s="95">
        <v>45824.951388888891</v>
      </c>
    </row>
    <row r="2541" spans="1:12" x14ac:dyDescent="0.35">
      <c r="A2541" t="s">
        <v>2669</v>
      </c>
      <c r="B2541" s="93">
        <v>5218115371136</v>
      </c>
      <c r="C2541" t="s">
        <v>129</v>
      </c>
      <c r="D2541" t="s">
        <v>130</v>
      </c>
      <c r="E2541">
        <v>1</v>
      </c>
      <c r="F2541">
        <v>1</v>
      </c>
      <c r="G2541">
        <v>1</v>
      </c>
      <c r="H2541"/>
      <c r="I2541">
        <v>1</v>
      </c>
      <c r="J2541" s="95">
        <v>45824.609027777777</v>
      </c>
      <c r="K2541">
        <v>1</v>
      </c>
      <c r="L2541" s="95">
        <v>45824.729861111111</v>
      </c>
    </row>
    <row r="2542" spans="1:12" x14ac:dyDescent="0.35">
      <c r="A2542" t="s">
        <v>2670</v>
      </c>
      <c r="B2542" s="93">
        <v>5214181875319</v>
      </c>
      <c r="C2542" t="s">
        <v>129</v>
      </c>
      <c r="D2542" t="s">
        <v>130</v>
      </c>
      <c r="E2542">
        <v>0</v>
      </c>
      <c r="F2542">
        <v>0</v>
      </c>
      <c r="G2542">
        <v>0</v>
      </c>
      <c r="H2542" s="95">
        <v>45824.603472222225</v>
      </c>
      <c r="I2542">
        <v>0</v>
      </c>
      <c r="K2542">
        <v>0</v>
      </c>
    </row>
    <row r="2543" spans="1:12" x14ac:dyDescent="0.35">
      <c r="A2543" t="s">
        <v>2671</v>
      </c>
      <c r="B2543" s="93">
        <v>5215567669461</v>
      </c>
      <c r="C2543" t="s">
        <v>129</v>
      </c>
      <c r="D2543" t="s">
        <v>130</v>
      </c>
      <c r="E2543">
        <v>1</v>
      </c>
      <c r="F2543">
        <v>0</v>
      </c>
      <c r="G2543">
        <v>1</v>
      </c>
      <c r="H2543"/>
      <c r="I2543">
        <v>1</v>
      </c>
      <c r="J2543" s="95">
        <v>45824.636111111111</v>
      </c>
      <c r="K2543">
        <v>0</v>
      </c>
    </row>
    <row r="2544" spans="1:12" x14ac:dyDescent="0.35">
      <c r="A2544" t="s">
        <v>2672</v>
      </c>
      <c r="B2544" s="93">
        <v>5216621524066</v>
      </c>
      <c r="C2544" t="s">
        <v>129</v>
      </c>
      <c r="D2544" t="s">
        <v>130</v>
      </c>
      <c r="E2544">
        <v>1</v>
      </c>
      <c r="F2544">
        <v>1</v>
      </c>
      <c r="G2544">
        <v>1</v>
      </c>
      <c r="H2544"/>
      <c r="I2544">
        <v>1</v>
      </c>
      <c r="J2544" s="95">
        <v>45824.603472222225</v>
      </c>
      <c r="K2544">
        <v>1</v>
      </c>
      <c r="L2544" s="95">
        <v>45824.636111111111</v>
      </c>
    </row>
    <row r="2545" spans="1:12" x14ac:dyDescent="0.35">
      <c r="A2545" t="s">
        <v>2673</v>
      </c>
      <c r="B2545" s="93">
        <v>5218711730863</v>
      </c>
      <c r="C2545" t="s">
        <v>129</v>
      </c>
      <c r="D2545" t="s">
        <v>130</v>
      </c>
      <c r="E2545">
        <v>1</v>
      </c>
      <c r="F2545">
        <v>1</v>
      </c>
      <c r="G2545">
        <v>1</v>
      </c>
      <c r="H2545"/>
      <c r="I2545">
        <v>1</v>
      </c>
      <c r="J2545" s="95">
        <v>45824.602083333331</v>
      </c>
      <c r="K2545">
        <v>1</v>
      </c>
      <c r="L2545" s="95">
        <v>45824.648611111108</v>
      </c>
    </row>
    <row r="2546" spans="1:12" x14ac:dyDescent="0.35">
      <c r="A2546" t="s">
        <v>2674</v>
      </c>
      <c r="B2546" s="93">
        <v>5215530707723</v>
      </c>
      <c r="C2546" t="s">
        <v>129</v>
      </c>
      <c r="D2546" t="s">
        <v>130</v>
      </c>
      <c r="E2546">
        <v>0</v>
      </c>
      <c r="F2546">
        <v>0</v>
      </c>
      <c r="G2546">
        <v>0</v>
      </c>
      <c r="H2546" s="95">
        <v>45824.603472222225</v>
      </c>
      <c r="I2546">
        <v>0</v>
      </c>
      <c r="K2546">
        <v>0</v>
      </c>
    </row>
    <row r="2547" spans="1:12" x14ac:dyDescent="0.35">
      <c r="A2547" t="s">
        <v>2675</v>
      </c>
      <c r="B2547" s="93">
        <v>5213310393840</v>
      </c>
      <c r="C2547" t="s">
        <v>129</v>
      </c>
      <c r="D2547" t="s">
        <v>130</v>
      </c>
      <c r="E2547">
        <v>1</v>
      </c>
      <c r="F2547">
        <v>1</v>
      </c>
      <c r="G2547">
        <v>1</v>
      </c>
      <c r="H2547"/>
      <c r="I2547">
        <v>1</v>
      </c>
      <c r="J2547" s="95">
        <v>45824.604166666664</v>
      </c>
      <c r="K2547">
        <v>1</v>
      </c>
      <c r="L2547" s="95">
        <v>45824.609722222223</v>
      </c>
    </row>
    <row r="2548" spans="1:12" x14ac:dyDescent="0.35">
      <c r="A2548" t="s">
        <v>2676</v>
      </c>
      <c r="B2548" s="93">
        <v>5219621476693</v>
      </c>
      <c r="C2548" t="s">
        <v>129</v>
      </c>
      <c r="D2548" t="s">
        <v>130</v>
      </c>
      <c r="E2548">
        <v>1</v>
      </c>
      <c r="F2548">
        <v>0</v>
      </c>
      <c r="G2548">
        <v>1</v>
      </c>
      <c r="H2548"/>
      <c r="I2548">
        <v>1</v>
      </c>
      <c r="J2548" s="95">
        <v>45824.606249999997</v>
      </c>
      <c r="K2548">
        <v>0</v>
      </c>
    </row>
    <row r="2549" spans="1:12" x14ac:dyDescent="0.35">
      <c r="A2549" t="s">
        <v>2677</v>
      </c>
      <c r="B2549" s="93">
        <v>5219911039773</v>
      </c>
      <c r="C2549" t="s">
        <v>129</v>
      </c>
      <c r="D2549" t="s">
        <v>130</v>
      </c>
      <c r="E2549">
        <v>1</v>
      </c>
      <c r="F2549">
        <v>1</v>
      </c>
      <c r="G2549">
        <v>1</v>
      </c>
      <c r="H2549"/>
      <c r="I2549">
        <v>1</v>
      </c>
      <c r="J2549" s="95">
        <v>45824.638888888891</v>
      </c>
      <c r="K2549">
        <v>1</v>
      </c>
      <c r="L2549" s="95">
        <v>45825.192361111112</v>
      </c>
    </row>
    <row r="2550" spans="1:12" x14ac:dyDescent="0.35">
      <c r="A2550" t="s">
        <v>2678</v>
      </c>
      <c r="B2550" s="93">
        <v>5214961128008</v>
      </c>
      <c r="C2550" t="s">
        <v>129</v>
      </c>
      <c r="D2550" t="s">
        <v>130</v>
      </c>
      <c r="E2550">
        <v>0</v>
      </c>
      <c r="F2550">
        <v>0</v>
      </c>
      <c r="G2550">
        <v>0</v>
      </c>
      <c r="H2550" s="95">
        <v>45824.607638888891</v>
      </c>
      <c r="I2550">
        <v>0</v>
      </c>
      <c r="K2550">
        <v>0</v>
      </c>
    </row>
    <row r="2551" spans="1:12" x14ac:dyDescent="0.35">
      <c r="A2551" t="s">
        <v>2679</v>
      </c>
      <c r="B2551" s="93">
        <v>5217471322443</v>
      </c>
      <c r="C2551" t="s">
        <v>129</v>
      </c>
      <c r="D2551" t="s">
        <v>130</v>
      </c>
      <c r="E2551">
        <v>1</v>
      </c>
      <c r="F2551">
        <v>0</v>
      </c>
      <c r="G2551">
        <v>1</v>
      </c>
      <c r="H2551"/>
      <c r="I2551">
        <v>1</v>
      </c>
      <c r="J2551" s="95">
        <v>45824.604166666664</v>
      </c>
      <c r="K2551">
        <v>0</v>
      </c>
    </row>
    <row r="2552" spans="1:12" x14ac:dyDescent="0.35">
      <c r="A2552" t="s">
        <v>2680</v>
      </c>
      <c r="B2552" s="93">
        <v>5217731298766</v>
      </c>
      <c r="C2552" t="s">
        <v>129</v>
      </c>
      <c r="D2552" t="s">
        <v>130</v>
      </c>
      <c r="E2552">
        <v>1</v>
      </c>
      <c r="F2552">
        <v>1</v>
      </c>
      <c r="G2552">
        <v>1</v>
      </c>
      <c r="H2552"/>
      <c r="I2552">
        <v>1</v>
      </c>
      <c r="J2552" s="95">
        <v>45824.606249999997</v>
      </c>
      <c r="K2552">
        <v>1</v>
      </c>
      <c r="L2552" s="95">
        <v>45824.63958333333</v>
      </c>
    </row>
    <row r="2553" spans="1:12" x14ac:dyDescent="0.35">
      <c r="A2553" t="s">
        <v>2681</v>
      </c>
      <c r="B2553" s="93">
        <v>5217352768688</v>
      </c>
      <c r="C2553" t="s">
        <v>129</v>
      </c>
      <c r="D2553" t="s">
        <v>130</v>
      </c>
      <c r="E2553">
        <v>1</v>
      </c>
      <c r="F2553">
        <v>1</v>
      </c>
      <c r="G2553">
        <v>1</v>
      </c>
      <c r="H2553"/>
      <c r="I2553">
        <v>1</v>
      </c>
      <c r="J2553" s="95">
        <v>45824.978472222225</v>
      </c>
      <c r="K2553">
        <v>1</v>
      </c>
      <c r="L2553" s="95">
        <v>45826.175000000003</v>
      </c>
    </row>
    <row r="2554" spans="1:12" x14ac:dyDescent="0.35">
      <c r="A2554" t="s">
        <v>2682</v>
      </c>
      <c r="B2554" s="93">
        <v>5213336373958</v>
      </c>
      <c r="C2554" t="s">
        <v>129</v>
      </c>
      <c r="D2554" t="s">
        <v>130</v>
      </c>
      <c r="E2554">
        <v>0</v>
      </c>
      <c r="F2554">
        <v>0</v>
      </c>
      <c r="G2554">
        <v>0</v>
      </c>
      <c r="H2554" s="95">
        <v>45824.606249999997</v>
      </c>
      <c r="I2554">
        <v>0</v>
      </c>
      <c r="K2554">
        <v>0</v>
      </c>
    </row>
    <row r="2555" spans="1:12" x14ac:dyDescent="0.35">
      <c r="A2555" t="s">
        <v>2683</v>
      </c>
      <c r="B2555" s="93">
        <v>5219711941196</v>
      </c>
      <c r="C2555" t="s">
        <v>129</v>
      </c>
      <c r="D2555" t="s">
        <v>130</v>
      </c>
      <c r="E2555">
        <v>0</v>
      </c>
      <c r="F2555">
        <v>0</v>
      </c>
      <c r="G2555">
        <v>0</v>
      </c>
      <c r="H2555" s="95">
        <v>45824.60833333333</v>
      </c>
      <c r="I2555">
        <v>0</v>
      </c>
      <c r="K2555">
        <v>0</v>
      </c>
    </row>
    <row r="2556" spans="1:12" x14ac:dyDescent="0.35">
      <c r="A2556" t="s">
        <v>2684</v>
      </c>
      <c r="B2556" s="93">
        <v>5214441347923</v>
      </c>
      <c r="C2556" t="s">
        <v>129</v>
      </c>
      <c r="D2556" t="s">
        <v>130</v>
      </c>
      <c r="E2556">
        <v>1</v>
      </c>
      <c r="F2556">
        <v>0</v>
      </c>
      <c r="G2556">
        <v>1</v>
      </c>
      <c r="H2556"/>
      <c r="I2556">
        <v>1</v>
      </c>
      <c r="J2556" s="95">
        <v>45824.603472222225</v>
      </c>
      <c r="K2556">
        <v>0</v>
      </c>
    </row>
    <row r="2557" spans="1:12" x14ac:dyDescent="0.35">
      <c r="A2557" t="s">
        <v>2685</v>
      </c>
      <c r="B2557" s="93">
        <v>5214494484632</v>
      </c>
      <c r="C2557" t="s">
        <v>129</v>
      </c>
      <c r="D2557" t="s">
        <v>130</v>
      </c>
      <c r="E2557">
        <v>1</v>
      </c>
      <c r="F2557">
        <v>1</v>
      </c>
      <c r="G2557">
        <v>1</v>
      </c>
      <c r="H2557"/>
      <c r="I2557">
        <v>1</v>
      </c>
      <c r="J2557" s="95">
        <v>45824.601388888892</v>
      </c>
      <c r="K2557">
        <v>1</v>
      </c>
      <c r="L2557" s="95">
        <v>45824.609722222223</v>
      </c>
    </row>
    <row r="2558" spans="1:12" x14ac:dyDescent="0.35">
      <c r="A2558" t="s">
        <v>2686</v>
      </c>
      <c r="B2558" s="93">
        <v>5214771644454</v>
      </c>
      <c r="C2558" t="s">
        <v>129</v>
      </c>
      <c r="D2558" t="s">
        <v>130</v>
      </c>
      <c r="E2558">
        <v>1</v>
      </c>
      <c r="F2558">
        <v>0</v>
      </c>
      <c r="G2558">
        <v>1</v>
      </c>
      <c r="H2558"/>
      <c r="I2558">
        <v>1</v>
      </c>
      <c r="J2558" s="95">
        <v>45824.602083333331</v>
      </c>
      <c r="K2558">
        <v>0</v>
      </c>
    </row>
    <row r="2559" spans="1:12" x14ac:dyDescent="0.35">
      <c r="A2559" t="s">
        <v>2687</v>
      </c>
      <c r="B2559" s="93">
        <v>5216144272749</v>
      </c>
      <c r="C2559" t="s">
        <v>129</v>
      </c>
      <c r="D2559" t="s">
        <v>130</v>
      </c>
      <c r="E2559">
        <v>1</v>
      </c>
      <c r="F2559">
        <v>1</v>
      </c>
      <c r="G2559">
        <v>1</v>
      </c>
      <c r="H2559"/>
      <c r="I2559">
        <v>1</v>
      </c>
      <c r="J2559" s="95">
        <v>45824.603472222225</v>
      </c>
      <c r="K2559">
        <v>1</v>
      </c>
      <c r="L2559" s="95">
        <v>45824.665277777778</v>
      </c>
    </row>
    <row r="2560" spans="1:12" x14ac:dyDescent="0.35">
      <c r="A2560" t="s">
        <v>2688</v>
      </c>
      <c r="B2560" s="93">
        <v>5218183421738</v>
      </c>
      <c r="C2560" t="s">
        <v>129</v>
      </c>
      <c r="D2560" t="s">
        <v>130</v>
      </c>
      <c r="E2560">
        <v>0</v>
      </c>
      <c r="F2560">
        <v>0</v>
      </c>
      <c r="G2560">
        <v>0</v>
      </c>
      <c r="H2560" s="95">
        <v>45824.609722222223</v>
      </c>
      <c r="I2560">
        <v>0</v>
      </c>
      <c r="K2560">
        <v>0</v>
      </c>
    </row>
    <row r="2561" spans="1:12" x14ac:dyDescent="0.35">
      <c r="A2561" t="s">
        <v>2689</v>
      </c>
      <c r="B2561" s="93">
        <v>5216623280632</v>
      </c>
      <c r="C2561" t="s">
        <v>129</v>
      </c>
      <c r="D2561" t="s">
        <v>130</v>
      </c>
      <c r="E2561">
        <v>0</v>
      </c>
      <c r="F2561">
        <v>0</v>
      </c>
      <c r="G2561">
        <v>0</v>
      </c>
      <c r="H2561" s="95">
        <v>45824.606944444444</v>
      </c>
      <c r="I2561">
        <v>0</v>
      </c>
      <c r="K2561">
        <v>0</v>
      </c>
    </row>
    <row r="2562" spans="1:12" x14ac:dyDescent="0.35">
      <c r="A2562" t="s">
        <v>2690</v>
      </c>
      <c r="B2562" s="93">
        <v>5214871133715</v>
      </c>
      <c r="C2562" t="s">
        <v>129</v>
      </c>
      <c r="D2562" t="s">
        <v>130</v>
      </c>
      <c r="E2562">
        <v>1</v>
      </c>
      <c r="F2562">
        <v>1</v>
      </c>
      <c r="G2562">
        <v>1</v>
      </c>
      <c r="H2562"/>
      <c r="I2562">
        <v>1</v>
      </c>
      <c r="J2562" s="95">
        <v>45824.640277777777</v>
      </c>
      <c r="K2562">
        <v>1</v>
      </c>
      <c r="L2562" s="95">
        <v>45824.716666666667</v>
      </c>
    </row>
    <row r="2563" spans="1:12" x14ac:dyDescent="0.35">
      <c r="A2563" t="s">
        <v>2691</v>
      </c>
      <c r="B2563" s="93">
        <v>5216862213278</v>
      </c>
      <c r="C2563" t="s">
        <v>129</v>
      </c>
      <c r="D2563" t="s">
        <v>130</v>
      </c>
      <c r="E2563">
        <v>0</v>
      </c>
      <c r="F2563">
        <v>0</v>
      </c>
      <c r="G2563">
        <v>0</v>
      </c>
      <c r="H2563" s="95">
        <v>45824.609722222223</v>
      </c>
      <c r="I2563">
        <v>0</v>
      </c>
      <c r="K2563">
        <v>0</v>
      </c>
    </row>
    <row r="2564" spans="1:12" x14ac:dyDescent="0.35">
      <c r="A2564" t="s">
        <v>2692</v>
      </c>
      <c r="B2564" s="93">
        <v>5215545488923</v>
      </c>
      <c r="C2564" t="s">
        <v>129</v>
      </c>
      <c r="D2564" t="s">
        <v>130</v>
      </c>
      <c r="E2564">
        <v>1</v>
      </c>
      <c r="F2564">
        <v>0</v>
      </c>
      <c r="G2564">
        <v>1</v>
      </c>
      <c r="H2564"/>
      <c r="I2564">
        <v>1</v>
      </c>
      <c r="J2564" s="95">
        <v>45824.607638888891</v>
      </c>
      <c r="K2564">
        <v>0</v>
      </c>
    </row>
    <row r="2565" spans="1:12" x14ac:dyDescent="0.35">
      <c r="A2565" t="s">
        <v>2693</v>
      </c>
      <c r="B2565" s="93">
        <v>5215555035538</v>
      </c>
      <c r="C2565" t="s">
        <v>129</v>
      </c>
      <c r="D2565" t="s">
        <v>130</v>
      </c>
      <c r="E2565">
        <v>1</v>
      </c>
      <c r="F2565">
        <v>1</v>
      </c>
      <c r="G2565">
        <v>1</v>
      </c>
      <c r="H2565"/>
      <c r="I2565">
        <v>1</v>
      </c>
      <c r="J2565" s="95">
        <v>45824.607638888891</v>
      </c>
      <c r="K2565">
        <v>1</v>
      </c>
      <c r="L2565" s="95">
        <v>45824.622916666667</v>
      </c>
    </row>
    <row r="2566" spans="1:12" x14ac:dyDescent="0.35">
      <c r="A2566" t="s">
        <v>2694</v>
      </c>
      <c r="B2566" s="93">
        <v>5219711160596</v>
      </c>
      <c r="C2566" t="s">
        <v>129</v>
      </c>
      <c r="D2566" t="s">
        <v>130</v>
      </c>
      <c r="E2566">
        <v>1</v>
      </c>
      <c r="F2566">
        <v>1</v>
      </c>
      <c r="G2566">
        <v>1</v>
      </c>
      <c r="H2566"/>
      <c r="I2566">
        <v>1</v>
      </c>
      <c r="J2566" s="95">
        <v>45824.604861111111</v>
      </c>
      <c r="K2566">
        <v>1</v>
      </c>
      <c r="L2566" s="95">
        <v>45824.607638888891</v>
      </c>
    </row>
    <row r="2567" spans="1:12" x14ac:dyDescent="0.35">
      <c r="A2567" t="s">
        <v>2695</v>
      </c>
      <c r="B2567" s="93">
        <v>5219511793637</v>
      </c>
      <c r="C2567" t="s">
        <v>129</v>
      </c>
      <c r="D2567" t="s">
        <v>130</v>
      </c>
      <c r="E2567">
        <v>1</v>
      </c>
      <c r="F2567">
        <v>1</v>
      </c>
      <c r="G2567">
        <v>1</v>
      </c>
      <c r="H2567"/>
      <c r="I2567">
        <v>1</v>
      </c>
      <c r="J2567" s="95">
        <v>45824.606249999997</v>
      </c>
      <c r="K2567">
        <v>1</v>
      </c>
      <c r="L2567" s="95">
        <v>45824.612500000003</v>
      </c>
    </row>
    <row r="2568" spans="1:12" x14ac:dyDescent="0.35">
      <c r="A2568" t="s">
        <v>2696</v>
      </c>
      <c r="B2568" s="93">
        <v>5215513972435</v>
      </c>
      <c r="C2568" t="s">
        <v>129</v>
      </c>
      <c r="D2568" t="s">
        <v>130</v>
      </c>
      <c r="E2568">
        <v>0</v>
      </c>
      <c r="F2568">
        <v>0</v>
      </c>
      <c r="G2568">
        <v>0</v>
      </c>
      <c r="H2568" s="95">
        <v>45824.604166666664</v>
      </c>
      <c r="I2568">
        <v>0</v>
      </c>
      <c r="K2568">
        <v>0</v>
      </c>
    </row>
    <row r="2569" spans="1:12" x14ac:dyDescent="0.35">
      <c r="A2569" t="s">
        <v>2697</v>
      </c>
      <c r="B2569" s="93">
        <v>5218711384259</v>
      </c>
      <c r="C2569" t="s">
        <v>129</v>
      </c>
      <c r="D2569" t="s">
        <v>130</v>
      </c>
      <c r="E2569">
        <v>1</v>
      </c>
      <c r="F2569">
        <v>0</v>
      </c>
      <c r="G2569">
        <v>1</v>
      </c>
      <c r="H2569"/>
      <c r="I2569">
        <v>1</v>
      </c>
      <c r="J2569" s="95">
        <v>45824.602777777778</v>
      </c>
      <c r="K2569">
        <v>0</v>
      </c>
    </row>
    <row r="2570" spans="1:12" x14ac:dyDescent="0.35">
      <c r="A2570" t="s">
        <v>2698</v>
      </c>
      <c r="B2570" s="93">
        <v>5219993157877</v>
      </c>
      <c r="C2570" t="s">
        <v>129</v>
      </c>
      <c r="D2570" t="s">
        <v>130</v>
      </c>
      <c r="E2570">
        <v>1</v>
      </c>
      <c r="F2570">
        <v>0</v>
      </c>
      <c r="G2570">
        <v>1</v>
      </c>
      <c r="H2570"/>
      <c r="I2570">
        <v>1</v>
      </c>
      <c r="J2570" s="95">
        <v>45824.606249999997</v>
      </c>
      <c r="K2570">
        <v>0</v>
      </c>
    </row>
    <row r="2571" spans="1:12" x14ac:dyDescent="0.35">
      <c r="A2571" t="s">
        <v>2699</v>
      </c>
      <c r="B2571" s="93">
        <v>5214922050070</v>
      </c>
      <c r="C2571" t="s">
        <v>129</v>
      </c>
      <c r="D2571" t="s">
        <v>130</v>
      </c>
      <c r="E2571">
        <v>1</v>
      </c>
      <c r="F2571">
        <v>0</v>
      </c>
      <c r="G2571">
        <v>1</v>
      </c>
      <c r="H2571"/>
      <c r="I2571">
        <v>1</v>
      </c>
      <c r="J2571" s="95">
        <v>45824.603472222225</v>
      </c>
      <c r="K2571">
        <v>0</v>
      </c>
    </row>
    <row r="2572" spans="1:12" x14ac:dyDescent="0.35">
      <c r="A2572" t="s">
        <v>2700</v>
      </c>
      <c r="B2572" s="93">
        <v>5216622059550</v>
      </c>
      <c r="C2572" t="s">
        <v>129</v>
      </c>
      <c r="D2572" t="s">
        <v>130</v>
      </c>
      <c r="E2572">
        <v>1</v>
      </c>
      <c r="F2572">
        <v>0</v>
      </c>
      <c r="G2572">
        <v>1</v>
      </c>
      <c r="H2572"/>
      <c r="I2572">
        <v>1</v>
      </c>
      <c r="J2572" s="95">
        <v>45824.60833333333</v>
      </c>
      <c r="K2572">
        <v>0</v>
      </c>
    </row>
    <row r="2573" spans="1:12" x14ac:dyDescent="0.35">
      <c r="A2573" t="s">
        <v>2701</v>
      </c>
      <c r="B2573" s="93">
        <v>5218711266204</v>
      </c>
      <c r="C2573" t="s">
        <v>129</v>
      </c>
      <c r="D2573" t="s">
        <v>130</v>
      </c>
      <c r="E2573">
        <v>1</v>
      </c>
      <c r="F2573">
        <v>1</v>
      </c>
      <c r="G2573">
        <v>1</v>
      </c>
      <c r="H2573"/>
      <c r="I2573">
        <v>1</v>
      </c>
      <c r="J2573" s="95">
        <v>45824.604861111111</v>
      </c>
      <c r="K2573">
        <v>1</v>
      </c>
      <c r="L2573" s="95">
        <v>45824.972222222219</v>
      </c>
    </row>
    <row r="2574" spans="1:12" x14ac:dyDescent="0.35">
      <c r="A2574" t="s">
        <v>2702</v>
      </c>
      <c r="B2574" s="93">
        <v>5214434684768</v>
      </c>
      <c r="C2574" t="s">
        <v>129</v>
      </c>
      <c r="D2574" t="s">
        <v>130</v>
      </c>
      <c r="E2574">
        <v>1</v>
      </c>
      <c r="F2574">
        <v>1</v>
      </c>
      <c r="G2574">
        <v>1</v>
      </c>
      <c r="H2574"/>
      <c r="I2574">
        <v>1</v>
      </c>
      <c r="J2574" s="95">
        <v>45824.604166666664</v>
      </c>
      <c r="K2574">
        <v>1</v>
      </c>
      <c r="L2574" s="95">
        <v>45825.146527777775</v>
      </c>
    </row>
    <row r="2575" spans="1:12" x14ac:dyDescent="0.35">
      <c r="A2575" t="s">
        <v>2703</v>
      </c>
      <c r="B2575" s="93">
        <v>5218331475745</v>
      </c>
      <c r="C2575" t="s">
        <v>129</v>
      </c>
      <c r="D2575" t="s">
        <v>130</v>
      </c>
      <c r="E2575">
        <v>0</v>
      </c>
      <c r="F2575">
        <v>0</v>
      </c>
      <c r="G2575">
        <v>0</v>
      </c>
      <c r="H2575" s="95">
        <v>45824.602083333331</v>
      </c>
      <c r="I2575">
        <v>0</v>
      </c>
      <c r="K2575">
        <v>0</v>
      </c>
    </row>
    <row r="2576" spans="1:12" x14ac:dyDescent="0.35">
      <c r="A2576" t="s">
        <v>2704</v>
      </c>
      <c r="B2576" s="93">
        <v>5215621547051</v>
      </c>
      <c r="C2576" t="s">
        <v>129</v>
      </c>
      <c r="D2576" t="s">
        <v>130</v>
      </c>
      <c r="E2576">
        <v>0</v>
      </c>
      <c r="F2576">
        <v>0</v>
      </c>
      <c r="G2576">
        <v>0</v>
      </c>
      <c r="H2576" s="95">
        <v>45824.61041666667</v>
      </c>
      <c r="I2576">
        <v>0</v>
      </c>
      <c r="K2576">
        <v>0</v>
      </c>
    </row>
    <row r="2577" spans="1:12" x14ac:dyDescent="0.35">
      <c r="A2577" t="s">
        <v>2705</v>
      </c>
      <c r="B2577" s="93">
        <v>5212226751810</v>
      </c>
      <c r="C2577" t="s">
        <v>129</v>
      </c>
      <c r="D2577" t="s">
        <v>130</v>
      </c>
      <c r="E2577">
        <v>0</v>
      </c>
      <c r="F2577">
        <v>0</v>
      </c>
      <c r="G2577">
        <v>0</v>
      </c>
      <c r="H2577" s="95">
        <v>45824.60833333333</v>
      </c>
      <c r="I2577">
        <v>0</v>
      </c>
      <c r="K2577">
        <v>0</v>
      </c>
    </row>
    <row r="2578" spans="1:12" x14ac:dyDescent="0.35">
      <c r="A2578" t="s">
        <v>2706</v>
      </c>
      <c r="B2578" s="93">
        <v>5219712070859</v>
      </c>
      <c r="C2578" t="s">
        <v>129</v>
      </c>
      <c r="D2578" t="s">
        <v>130</v>
      </c>
      <c r="E2578">
        <v>1</v>
      </c>
      <c r="F2578">
        <v>1</v>
      </c>
      <c r="G2578">
        <v>1</v>
      </c>
      <c r="H2578"/>
      <c r="I2578">
        <v>1</v>
      </c>
      <c r="J2578" s="95">
        <v>45824.604861111111</v>
      </c>
      <c r="K2578">
        <v>1</v>
      </c>
      <c r="L2578" s="95">
        <v>45824.619444444441</v>
      </c>
    </row>
    <row r="2579" spans="1:12" x14ac:dyDescent="0.35">
      <c r="A2579" t="s">
        <v>2707</v>
      </c>
      <c r="B2579" s="93">
        <v>5215554519346</v>
      </c>
      <c r="C2579" t="s">
        <v>129</v>
      </c>
      <c r="D2579" t="s">
        <v>130</v>
      </c>
      <c r="E2579">
        <v>0</v>
      </c>
      <c r="F2579">
        <v>0</v>
      </c>
      <c r="G2579">
        <v>0</v>
      </c>
      <c r="H2579" s="95">
        <v>45824.601388888892</v>
      </c>
      <c r="I2579">
        <v>0</v>
      </c>
      <c r="K2579">
        <v>0</v>
      </c>
    </row>
    <row r="2580" spans="1:12" x14ac:dyDescent="0.35">
      <c r="A2580" t="s">
        <v>2708</v>
      </c>
      <c r="B2580" s="93">
        <v>5215548229441</v>
      </c>
      <c r="C2580" t="s">
        <v>129</v>
      </c>
      <c r="D2580" t="s">
        <v>130</v>
      </c>
      <c r="E2580">
        <v>0</v>
      </c>
      <c r="F2580">
        <v>0</v>
      </c>
      <c r="G2580">
        <v>0</v>
      </c>
      <c r="H2580" s="95">
        <v>45824.602777777778</v>
      </c>
      <c r="I2580">
        <v>0</v>
      </c>
      <c r="K2580">
        <v>0</v>
      </c>
    </row>
    <row r="2581" spans="1:12" x14ac:dyDescent="0.35">
      <c r="A2581" t="s">
        <v>2709</v>
      </c>
      <c r="B2581" s="93">
        <v>5218333286076</v>
      </c>
      <c r="C2581" t="s">
        <v>129</v>
      </c>
      <c r="D2581" t="s">
        <v>130</v>
      </c>
      <c r="E2581">
        <v>1</v>
      </c>
      <c r="F2581">
        <v>1</v>
      </c>
      <c r="G2581">
        <v>1</v>
      </c>
      <c r="H2581"/>
      <c r="I2581">
        <v>1</v>
      </c>
      <c r="J2581" s="95">
        <v>45824.606944444444</v>
      </c>
      <c r="K2581">
        <v>1</v>
      </c>
      <c r="L2581" s="95">
        <v>45824.658333333333</v>
      </c>
    </row>
    <row r="2582" spans="1:12" x14ac:dyDescent="0.35">
      <c r="A2582" t="s">
        <v>2710</v>
      </c>
      <c r="B2582" s="93">
        <v>5219612177990</v>
      </c>
      <c r="C2582" t="s">
        <v>129</v>
      </c>
      <c r="D2582" t="s">
        <v>130</v>
      </c>
      <c r="E2582">
        <v>0</v>
      </c>
      <c r="F2582">
        <v>0</v>
      </c>
      <c r="G2582">
        <v>0</v>
      </c>
      <c r="H2582" s="95">
        <v>45824.609027777777</v>
      </c>
      <c r="I2582">
        <v>0</v>
      </c>
      <c r="K2582">
        <v>0</v>
      </c>
    </row>
    <row r="2583" spans="1:12" x14ac:dyDescent="0.35">
      <c r="A2583" t="s">
        <v>2711</v>
      </c>
      <c r="B2583" s="93">
        <v>5214422526983</v>
      </c>
      <c r="C2583" t="s">
        <v>129</v>
      </c>
      <c r="D2583" t="s">
        <v>130</v>
      </c>
      <c r="E2583">
        <v>1</v>
      </c>
      <c r="F2583">
        <v>0</v>
      </c>
      <c r="G2583">
        <v>1</v>
      </c>
      <c r="H2583"/>
      <c r="I2583">
        <v>1</v>
      </c>
      <c r="J2583" s="95">
        <v>45824.61041666667</v>
      </c>
      <c r="K2583">
        <v>0</v>
      </c>
    </row>
    <row r="2584" spans="1:12" x14ac:dyDescent="0.35">
      <c r="A2584" t="s">
        <v>2712</v>
      </c>
      <c r="B2584" s="93">
        <v>5216641688185</v>
      </c>
      <c r="C2584" t="s">
        <v>129</v>
      </c>
      <c r="D2584" t="s">
        <v>130</v>
      </c>
      <c r="E2584">
        <v>1</v>
      </c>
      <c r="F2584">
        <v>0</v>
      </c>
      <c r="G2584">
        <v>1</v>
      </c>
      <c r="H2584"/>
      <c r="I2584">
        <v>1</v>
      </c>
      <c r="J2584" s="95">
        <v>45824.604166666664</v>
      </c>
      <c r="K2584">
        <v>0</v>
      </c>
    </row>
    <row r="2585" spans="1:12" x14ac:dyDescent="0.35">
      <c r="A2585" t="s">
        <v>2713</v>
      </c>
      <c r="B2585" s="93">
        <v>5212727051334</v>
      </c>
      <c r="C2585" t="s">
        <v>129</v>
      </c>
      <c r="D2585" t="s">
        <v>130</v>
      </c>
      <c r="E2585">
        <v>1</v>
      </c>
      <c r="F2585">
        <v>1</v>
      </c>
      <c r="G2585">
        <v>1</v>
      </c>
      <c r="H2585"/>
      <c r="I2585">
        <v>1</v>
      </c>
      <c r="J2585" s="95">
        <v>45824.602083333331</v>
      </c>
      <c r="K2585">
        <v>1</v>
      </c>
      <c r="L2585" s="95">
        <v>45824.606249999997</v>
      </c>
    </row>
    <row r="2586" spans="1:12" x14ac:dyDescent="0.35">
      <c r="A2586" t="s">
        <v>2714</v>
      </c>
      <c r="B2586" s="93">
        <v>5216143669580</v>
      </c>
      <c r="C2586" t="s">
        <v>129</v>
      </c>
      <c r="D2586" t="s">
        <v>130</v>
      </c>
      <c r="E2586">
        <v>1</v>
      </c>
      <c r="F2586">
        <v>1</v>
      </c>
      <c r="G2586">
        <v>1</v>
      </c>
      <c r="H2586"/>
      <c r="I2586">
        <v>1</v>
      </c>
      <c r="J2586" s="95">
        <v>45824.609027777777</v>
      </c>
      <c r="K2586">
        <v>1</v>
      </c>
      <c r="L2586" s="95">
        <v>45824.662499999999</v>
      </c>
    </row>
    <row r="2587" spans="1:12" x14ac:dyDescent="0.35">
      <c r="A2587" t="s">
        <v>2715</v>
      </c>
      <c r="B2587" s="93">
        <v>5215576105478</v>
      </c>
      <c r="C2587" t="s">
        <v>129</v>
      </c>
      <c r="D2587" t="s">
        <v>130</v>
      </c>
      <c r="E2587">
        <v>1</v>
      </c>
      <c r="F2587">
        <v>1</v>
      </c>
      <c r="G2587">
        <v>1</v>
      </c>
      <c r="H2587"/>
      <c r="I2587">
        <v>1</v>
      </c>
      <c r="J2587" s="95">
        <v>45824.60833333333</v>
      </c>
      <c r="K2587">
        <v>1</v>
      </c>
      <c r="L2587" s="95">
        <v>45824.760416666664</v>
      </c>
    </row>
    <row r="2588" spans="1:12" x14ac:dyDescent="0.35">
      <c r="A2588" t="s">
        <v>2716</v>
      </c>
      <c r="B2588" s="93">
        <v>5213311323858</v>
      </c>
      <c r="C2588" t="s">
        <v>129</v>
      </c>
      <c r="D2588" t="s">
        <v>130</v>
      </c>
      <c r="E2588">
        <v>1</v>
      </c>
      <c r="F2588">
        <v>0</v>
      </c>
      <c r="G2588">
        <v>1</v>
      </c>
      <c r="H2588"/>
      <c r="I2588">
        <v>1</v>
      </c>
      <c r="J2588" s="95">
        <v>45824.606944444444</v>
      </c>
      <c r="K2588">
        <v>0</v>
      </c>
    </row>
    <row r="2589" spans="1:12" x14ac:dyDescent="0.35">
      <c r="A2589" t="s">
        <v>2717</v>
      </c>
      <c r="B2589" s="93">
        <v>5215553318512</v>
      </c>
      <c r="C2589" t="s">
        <v>129</v>
      </c>
      <c r="D2589" t="s">
        <v>130</v>
      </c>
      <c r="E2589">
        <v>1</v>
      </c>
      <c r="F2589">
        <v>1</v>
      </c>
      <c r="G2589">
        <v>1</v>
      </c>
      <c r="H2589"/>
      <c r="I2589">
        <v>1</v>
      </c>
      <c r="J2589" s="95">
        <v>45824.606944444444</v>
      </c>
      <c r="K2589">
        <v>1</v>
      </c>
      <c r="L2589" s="95">
        <v>45824.607638888891</v>
      </c>
    </row>
    <row r="2590" spans="1:12" x14ac:dyDescent="0.35">
      <c r="A2590" t="s">
        <v>2718</v>
      </c>
      <c r="B2590" s="93">
        <v>5215531025084</v>
      </c>
      <c r="C2590" t="s">
        <v>129</v>
      </c>
      <c r="D2590" t="s">
        <v>130</v>
      </c>
      <c r="E2590">
        <v>1</v>
      </c>
      <c r="F2590">
        <v>1</v>
      </c>
      <c r="G2590">
        <v>1</v>
      </c>
      <c r="H2590"/>
      <c r="I2590">
        <v>1</v>
      </c>
      <c r="J2590" s="95">
        <v>45824.609027777777</v>
      </c>
      <c r="K2590">
        <v>1</v>
      </c>
      <c r="L2590" s="95">
        <v>45824.886111111111</v>
      </c>
    </row>
    <row r="2591" spans="1:12" x14ac:dyDescent="0.35">
      <c r="A2591" t="s">
        <v>2719</v>
      </c>
      <c r="B2591" s="93">
        <v>5216646499543</v>
      </c>
      <c r="C2591" t="s">
        <v>129</v>
      </c>
      <c r="D2591" t="s">
        <v>130</v>
      </c>
      <c r="E2591">
        <v>1</v>
      </c>
      <c r="F2591">
        <v>1</v>
      </c>
      <c r="G2591">
        <v>1</v>
      </c>
      <c r="H2591"/>
      <c r="I2591">
        <v>1</v>
      </c>
      <c r="J2591" s="95">
        <v>45824.604166666664</v>
      </c>
      <c r="K2591">
        <v>1</v>
      </c>
      <c r="L2591" s="95">
        <v>45824.622916666667</v>
      </c>
    </row>
    <row r="2592" spans="1:12" x14ac:dyDescent="0.35">
      <c r="A2592" t="s">
        <v>2720</v>
      </c>
      <c r="B2592" s="93">
        <v>5215524439277</v>
      </c>
      <c r="C2592" t="s">
        <v>129</v>
      </c>
      <c r="D2592" t="s">
        <v>130</v>
      </c>
      <c r="E2592">
        <v>1</v>
      </c>
      <c r="F2592">
        <v>1</v>
      </c>
      <c r="G2592">
        <v>1</v>
      </c>
      <c r="H2592"/>
      <c r="I2592">
        <v>1</v>
      </c>
      <c r="J2592" s="95">
        <v>45824.605555555558</v>
      </c>
      <c r="K2592">
        <v>1</v>
      </c>
      <c r="L2592" s="95">
        <v>45824.845138888886</v>
      </c>
    </row>
    <row r="2593" spans="1:12" x14ac:dyDescent="0.35">
      <c r="A2593" t="s">
        <v>2721</v>
      </c>
      <c r="B2593" s="93">
        <v>5215518549030</v>
      </c>
      <c r="C2593" t="s">
        <v>129</v>
      </c>
      <c r="D2593" t="s">
        <v>130</v>
      </c>
      <c r="E2593">
        <v>1</v>
      </c>
      <c r="F2593">
        <v>0</v>
      </c>
      <c r="G2593">
        <v>1</v>
      </c>
      <c r="H2593"/>
      <c r="I2593">
        <v>1</v>
      </c>
      <c r="J2593" s="95">
        <v>45824.602083333331</v>
      </c>
      <c r="K2593">
        <v>0</v>
      </c>
    </row>
    <row r="2594" spans="1:12" x14ac:dyDescent="0.35">
      <c r="A2594" t="s">
        <v>2722</v>
      </c>
      <c r="B2594" s="93">
        <v>5217862458606</v>
      </c>
      <c r="C2594" t="s">
        <v>129</v>
      </c>
      <c r="D2594" t="s">
        <v>130</v>
      </c>
      <c r="E2594">
        <v>1</v>
      </c>
      <c r="F2594">
        <v>1</v>
      </c>
      <c r="G2594">
        <v>1</v>
      </c>
      <c r="H2594"/>
      <c r="I2594">
        <v>1</v>
      </c>
      <c r="J2594" s="95">
        <v>45824.603472222225</v>
      </c>
      <c r="K2594">
        <v>1</v>
      </c>
      <c r="L2594" s="95">
        <v>45824.604861111111</v>
      </c>
    </row>
    <row r="2595" spans="1:12" x14ac:dyDescent="0.35">
      <c r="A2595" t="s">
        <v>2723</v>
      </c>
      <c r="B2595" s="93">
        <v>5212441482601</v>
      </c>
      <c r="C2595" t="s">
        <v>129</v>
      </c>
      <c r="D2595" t="s">
        <v>130</v>
      </c>
      <c r="E2595">
        <v>1</v>
      </c>
      <c r="F2595">
        <v>1</v>
      </c>
      <c r="G2595">
        <v>1</v>
      </c>
      <c r="H2595"/>
      <c r="I2595">
        <v>1</v>
      </c>
      <c r="J2595" s="95">
        <v>45824.602083333331</v>
      </c>
      <c r="K2595">
        <v>1</v>
      </c>
      <c r="L2595" s="95">
        <v>45824.611805555556</v>
      </c>
    </row>
    <row r="2596" spans="1:12" x14ac:dyDescent="0.35">
      <c r="A2596" t="s">
        <v>2724</v>
      </c>
      <c r="B2596" s="93">
        <v>5215539882559</v>
      </c>
      <c r="C2596" t="s">
        <v>129</v>
      </c>
      <c r="D2596" t="s">
        <v>130</v>
      </c>
      <c r="E2596">
        <v>1</v>
      </c>
      <c r="F2596">
        <v>0</v>
      </c>
      <c r="G2596">
        <v>1</v>
      </c>
      <c r="H2596"/>
      <c r="I2596">
        <v>1</v>
      </c>
      <c r="J2596" s="95">
        <v>45824.607638888891</v>
      </c>
      <c r="K2596">
        <v>0</v>
      </c>
    </row>
    <row r="2597" spans="1:12" x14ac:dyDescent="0.35">
      <c r="A2597" t="s">
        <v>2725</v>
      </c>
      <c r="B2597" s="93">
        <v>5219981331734</v>
      </c>
      <c r="C2597" t="s">
        <v>129</v>
      </c>
      <c r="D2597" t="s">
        <v>130</v>
      </c>
      <c r="E2597">
        <v>1</v>
      </c>
      <c r="F2597">
        <v>0</v>
      </c>
      <c r="G2597">
        <v>1</v>
      </c>
      <c r="H2597"/>
      <c r="I2597">
        <v>1</v>
      </c>
      <c r="J2597" s="95">
        <v>45824.609722222223</v>
      </c>
      <c r="K2597">
        <v>0</v>
      </c>
    </row>
    <row r="2598" spans="1:12" x14ac:dyDescent="0.35">
      <c r="A2598" t="s">
        <v>2726</v>
      </c>
      <c r="B2598" s="93">
        <v>5212222768838</v>
      </c>
      <c r="C2598" t="s">
        <v>129</v>
      </c>
      <c r="D2598" t="s">
        <v>130</v>
      </c>
      <c r="E2598">
        <v>1</v>
      </c>
      <c r="F2598">
        <v>1</v>
      </c>
      <c r="G2598">
        <v>1</v>
      </c>
      <c r="H2598"/>
      <c r="I2598">
        <v>1</v>
      </c>
      <c r="J2598" s="95">
        <v>45824.602777777778</v>
      </c>
      <c r="K2598">
        <v>1</v>
      </c>
      <c r="L2598" s="95">
        <v>45824.604861111111</v>
      </c>
    </row>
    <row r="2599" spans="1:12" x14ac:dyDescent="0.35">
      <c r="A2599" t="s">
        <v>2727</v>
      </c>
      <c r="B2599" s="93">
        <v>5219931771707</v>
      </c>
      <c r="C2599" t="s">
        <v>129</v>
      </c>
      <c r="D2599" t="s">
        <v>130</v>
      </c>
      <c r="E2599">
        <v>1</v>
      </c>
      <c r="F2599">
        <v>1</v>
      </c>
      <c r="G2599">
        <v>1</v>
      </c>
      <c r="H2599"/>
      <c r="I2599">
        <v>1</v>
      </c>
      <c r="J2599" s="95">
        <v>45824.604861111111</v>
      </c>
      <c r="K2599">
        <v>1</v>
      </c>
      <c r="L2599" s="95">
        <v>45824.618055555555</v>
      </c>
    </row>
    <row r="2600" spans="1:12" x14ac:dyDescent="0.35">
      <c r="A2600" t="s">
        <v>2728</v>
      </c>
      <c r="B2600" s="93">
        <v>5215518279124</v>
      </c>
      <c r="C2600" t="s">
        <v>129</v>
      </c>
      <c r="D2600" t="s">
        <v>130</v>
      </c>
      <c r="E2600">
        <v>0</v>
      </c>
      <c r="F2600">
        <v>0</v>
      </c>
      <c r="G2600">
        <v>0</v>
      </c>
      <c r="H2600" s="95">
        <v>45824.603472222225</v>
      </c>
      <c r="I2600">
        <v>0</v>
      </c>
      <c r="K2600">
        <v>0</v>
      </c>
    </row>
    <row r="2601" spans="1:12" x14ac:dyDescent="0.35">
      <c r="A2601" t="s">
        <v>2729</v>
      </c>
      <c r="B2601" s="93">
        <v>5218116215645</v>
      </c>
      <c r="C2601" t="s">
        <v>129</v>
      </c>
      <c r="D2601" t="s">
        <v>130</v>
      </c>
      <c r="E2601">
        <v>1</v>
      </c>
      <c r="F2601">
        <v>0</v>
      </c>
      <c r="G2601">
        <v>1</v>
      </c>
      <c r="H2601"/>
      <c r="I2601">
        <v>1</v>
      </c>
      <c r="J2601" s="95">
        <v>45824.605555555558</v>
      </c>
      <c r="K2601">
        <v>0</v>
      </c>
    </row>
    <row r="2602" spans="1:12" x14ac:dyDescent="0.35">
      <c r="A2602" t="s">
        <v>2730</v>
      </c>
      <c r="B2602" s="93">
        <v>5218717360239</v>
      </c>
      <c r="C2602" t="s">
        <v>129</v>
      </c>
      <c r="D2602" t="s">
        <v>130</v>
      </c>
      <c r="E2602">
        <v>1</v>
      </c>
      <c r="F2602">
        <v>0</v>
      </c>
      <c r="G2602">
        <v>1</v>
      </c>
      <c r="H2602"/>
      <c r="I2602">
        <v>1</v>
      </c>
      <c r="J2602" s="95">
        <v>45824.607638888891</v>
      </c>
      <c r="K2602">
        <v>0</v>
      </c>
    </row>
    <row r="2603" spans="1:12" x14ac:dyDescent="0.35">
      <c r="A2603" t="s">
        <v>2731</v>
      </c>
      <c r="B2603" s="93">
        <v>5212221346731</v>
      </c>
      <c r="C2603" t="s">
        <v>129</v>
      </c>
      <c r="D2603" t="s">
        <v>130</v>
      </c>
      <c r="E2603">
        <v>0</v>
      </c>
      <c r="F2603">
        <v>0</v>
      </c>
      <c r="G2603">
        <v>0</v>
      </c>
      <c r="H2603" s="95">
        <v>45824.606944444444</v>
      </c>
      <c r="I2603">
        <v>0</v>
      </c>
      <c r="K2603">
        <v>0</v>
      </c>
    </row>
    <row r="2604" spans="1:12" x14ac:dyDescent="0.35">
      <c r="A2604" t="s">
        <v>2732</v>
      </c>
      <c r="B2604" s="93">
        <v>5215530825674</v>
      </c>
      <c r="C2604" t="s">
        <v>129</v>
      </c>
      <c r="D2604" t="s">
        <v>130</v>
      </c>
      <c r="E2604">
        <v>1</v>
      </c>
      <c r="F2604">
        <v>1</v>
      </c>
      <c r="G2604">
        <v>1</v>
      </c>
      <c r="H2604"/>
      <c r="I2604">
        <v>1</v>
      </c>
      <c r="J2604" s="95">
        <v>45824.607638888891</v>
      </c>
      <c r="K2604">
        <v>1</v>
      </c>
      <c r="L2604" s="95">
        <v>45824.688888888886</v>
      </c>
    </row>
    <row r="2605" spans="1:12" x14ac:dyDescent="0.35">
      <c r="A2605" t="s">
        <v>2733</v>
      </c>
      <c r="B2605" s="93">
        <v>5218712024713</v>
      </c>
      <c r="C2605" t="s">
        <v>129</v>
      </c>
      <c r="D2605" t="s">
        <v>130</v>
      </c>
      <c r="E2605">
        <v>1</v>
      </c>
      <c r="F2605">
        <v>0</v>
      </c>
      <c r="G2605">
        <v>1</v>
      </c>
      <c r="H2605"/>
      <c r="I2605">
        <v>1</v>
      </c>
      <c r="J2605" s="95">
        <v>45824.607638888891</v>
      </c>
      <c r="K2605">
        <v>0</v>
      </c>
    </row>
    <row r="2606" spans="1:12" x14ac:dyDescent="0.35">
      <c r="A2606" t="s">
        <v>2734</v>
      </c>
      <c r="B2606" s="93">
        <v>5216566385089</v>
      </c>
      <c r="C2606" t="s">
        <v>129</v>
      </c>
      <c r="D2606" t="s">
        <v>130</v>
      </c>
      <c r="E2606">
        <v>1</v>
      </c>
      <c r="F2606">
        <v>0</v>
      </c>
      <c r="G2606">
        <v>1</v>
      </c>
      <c r="H2606"/>
      <c r="I2606">
        <v>1</v>
      </c>
      <c r="J2606" s="95">
        <v>45824.604861111111</v>
      </c>
      <c r="K2606">
        <v>0</v>
      </c>
    </row>
    <row r="2607" spans="1:12" x14ac:dyDescent="0.35">
      <c r="A2607" t="s">
        <v>2735</v>
      </c>
      <c r="B2607" s="93">
        <v>5216271119917</v>
      </c>
      <c r="C2607" t="s">
        <v>129</v>
      </c>
      <c r="D2607" t="s">
        <v>130</v>
      </c>
      <c r="E2607">
        <v>0</v>
      </c>
      <c r="F2607">
        <v>0</v>
      </c>
      <c r="G2607">
        <v>0</v>
      </c>
      <c r="H2607" s="95">
        <v>45824.60833333333</v>
      </c>
      <c r="I2607">
        <v>0</v>
      </c>
      <c r="K2607">
        <v>0</v>
      </c>
    </row>
    <row r="2608" spans="1:12" x14ac:dyDescent="0.35">
      <c r="A2608" t="s">
        <v>2736</v>
      </c>
      <c r="B2608" s="93">
        <v>5215530050899</v>
      </c>
      <c r="C2608" t="s">
        <v>129</v>
      </c>
      <c r="D2608" t="s">
        <v>130</v>
      </c>
      <c r="E2608">
        <v>0</v>
      </c>
      <c r="F2608">
        <v>0</v>
      </c>
      <c r="G2608">
        <v>0</v>
      </c>
      <c r="H2608" s="95">
        <v>45824.604861111111</v>
      </c>
      <c r="I2608">
        <v>0</v>
      </c>
      <c r="K2608">
        <v>0</v>
      </c>
    </row>
    <row r="2609" spans="1:12" x14ac:dyDescent="0.35">
      <c r="A2609" t="s">
        <v>2737</v>
      </c>
      <c r="B2609" s="93">
        <v>5215514753828</v>
      </c>
      <c r="C2609" t="s">
        <v>129</v>
      </c>
      <c r="D2609" t="s">
        <v>130</v>
      </c>
      <c r="E2609">
        <v>1</v>
      </c>
      <c r="F2609">
        <v>1</v>
      </c>
      <c r="G2609">
        <v>1</v>
      </c>
      <c r="H2609"/>
      <c r="I2609">
        <v>1</v>
      </c>
      <c r="J2609" s="95">
        <v>45824.604166666664</v>
      </c>
      <c r="K2609">
        <v>1</v>
      </c>
      <c r="L2609" s="95">
        <v>45824.604861111111</v>
      </c>
    </row>
    <row r="2610" spans="1:12" x14ac:dyDescent="0.35">
      <c r="A2610" t="s">
        <v>2738</v>
      </c>
      <c r="B2610" s="93">
        <v>5212227752993</v>
      </c>
      <c r="C2610" t="s">
        <v>129</v>
      </c>
      <c r="D2610" t="s">
        <v>130</v>
      </c>
      <c r="E2610">
        <v>1</v>
      </c>
      <c r="F2610">
        <v>0</v>
      </c>
      <c r="G2610">
        <v>1</v>
      </c>
      <c r="H2610"/>
      <c r="I2610">
        <v>1</v>
      </c>
      <c r="J2610" s="95">
        <v>45824.612500000003</v>
      </c>
      <c r="K2610">
        <v>0</v>
      </c>
    </row>
    <row r="2611" spans="1:12" x14ac:dyDescent="0.35">
      <c r="A2611" t="s">
        <v>2739</v>
      </c>
      <c r="B2611" s="93">
        <v>5219981597940</v>
      </c>
      <c r="C2611" t="s">
        <v>129</v>
      </c>
      <c r="D2611" t="s">
        <v>130</v>
      </c>
      <c r="E2611">
        <v>0</v>
      </c>
      <c r="F2611">
        <v>0</v>
      </c>
      <c r="G2611">
        <v>0</v>
      </c>
      <c r="H2611" s="95">
        <v>45824.604861111111</v>
      </c>
      <c r="I2611">
        <v>0</v>
      </c>
      <c r="K2611">
        <v>0</v>
      </c>
    </row>
    <row r="2612" spans="1:12" x14ac:dyDescent="0.35">
      <c r="A2612" t="s">
        <v>2740</v>
      </c>
      <c r="B2612" s="93">
        <v>5215525051913</v>
      </c>
      <c r="C2612" t="s">
        <v>129</v>
      </c>
      <c r="D2612" t="s">
        <v>130</v>
      </c>
      <c r="E2612">
        <v>1</v>
      </c>
      <c r="F2612">
        <v>0</v>
      </c>
      <c r="G2612">
        <v>1</v>
      </c>
      <c r="H2612"/>
      <c r="I2612">
        <v>1</v>
      </c>
      <c r="J2612" s="95">
        <v>45824.601388888892</v>
      </c>
      <c r="K2612">
        <v>0</v>
      </c>
    </row>
    <row r="2613" spans="1:12" x14ac:dyDescent="0.35">
      <c r="A2613" t="s">
        <v>2741</v>
      </c>
      <c r="B2613" s="93">
        <v>5215529200118</v>
      </c>
      <c r="C2613" t="s">
        <v>129</v>
      </c>
      <c r="D2613" t="s">
        <v>130</v>
      </c>
      <c r="E2613">
        <v>1</v>
      </c>
      <c r="F2613">
        <v>0</v>
      </c>
      <c r="G2613">
        <v>1</v>
      </c>
      <c r="H2613"/>
      <c r="I2613">
        <v>1</v>
      </c>
      <c r="J2613" s="95">
        <v>45824.611111111109</v>
      </c>
      <c r="K2613">
        <v>0</v>
      </c>
    </row>
    <row r="2614" spans="1:12" x14ac:dyDescent="0.35">
      <c r="A2614" t="s">
        <v>2742</v>
      </c>
      <c r="B2614" s="93">
        <v>5213221094612</v>
      </c>
      <c r="C2614" t="s">
        <v>129</v>
      </c>
      <c r="D2614" t="s">
        <v>130</v>
      </c>
      <c r="E2614">
        <v>1</v>
      </c>
      <c r="F2614">
        <v>0</v>
      </c>
      <c r="G2614">
        <v>1</v>
      </c>
      <c r="H2614"/>
      <c r="I2614">
        <v>1</v>
      </c>
      <c r="J2614" s="95">
        <v>45824.603472222225</v>
      </c>
      <c r="K2614">
        <v>0</v>
      </c>
    </row>
    <row r="2615" spans="1:12" x14ac:dyDescent="0.35">
      <c r="A2615" t="s">
        <v>2743</v>
      </c>
      <c r="B2615" s="93">
        <v>5218421152530</v>
      </c>
      <c r="C2615" t="s">
        <v>129</v>
      </c>
      <c r="D2615" t="s">
        <v>130</v>
      </c>
      <c r="E2615">
        <v>1</v>
      </c>
      <c r="F2615">
        <v>1</v>
      </c>
      <c r="G2615">
        <v>1</v>
      </c>
      <c r="H2615"/>
      <c r="I2615">
        <v>1</v>
      </c>
      <c r="J2615" s="95">
        <v>45824.604861111111</v>
      </c>
      <c r="K2615">
        <v>1</v>
      </c>
      <c r="L2615" s="95">
        <v>45824.729861111111</v>
      </c>
    </row>
    <row r="2616" spans="1:12" x14ac:dyDescent="0.35">
      <c r="A2616" t="s">
        <v>2744</v>
      </c>
      <c r="B2616" s="93">
        <v>5212291776184</v>
      </c>
      <c r="C2616" t="s">
        <v>129</v>
      </c>
      <c r="D2616" t="s">
        <v>130</v>
      </c>
      <c r="E2616">
        <v>0</v>
      </c>
      <c r="F2616">
        <v>0</v>
      </c>
      <c r="G2616">
        <v>0</v>
      </c>
      <c r="H2616" s="95">
        <v>45824.604861111111</v>
      </c>
      <c r="I2616">
        <v>0</v>
      </c>
      <c r="K2616">
        <v>0</v>
      </c>
    </row>
    <row r="2617" spans="1:12" x14ac:dyDescent="0.35">
      <c r="A2617" t="s">
        <v>2745</v>
      </c>
      <c r="B2617" s="93">
        <v>5218110070785</v>
      </c>
      <c r="C2617" t="s">
        <v>129</v>
      </c>
      <c r="D2617" t="s">
        <v>130</v>
      </c>
      <c r="E2617">
        <v>1</v>
      </c>
      <c r="F2617">
        <v>1</v>
      </c>
      <c r="G2617">
        <v>1</v>
      </c>
      <c r="H2617"/>
      <c r="I2617">
        <v>1</v>
      </c>
      <c r="J2617" s="95">
        <v>45824.606944444444</v>
      </c>
      <c r="K2617">
        <v>1</v>
      </c>
      <c r="L2617" s="95">
        <v>45824.895138888889</v>
      </c>
    </row>
    <row r="2618" spans="1:12" x14ac:dyDescent="0.35">
      <c r="A2618" t="s">
        <v>2746</v>
      </c>
      <c r="B2618" s="93">
        <v>5218444192628</v>
      </c>
      <c r="C2618" t="s">
        <v>129</v>
      </c>
      <c r="D2618" t="s">
        <v>130</v>
      </c>
      <c r="E2618">
        <v>1</v>
      </c>
      <c r="F2618">
        <v>1</v>
      </c>
      <c r="G2618">
        <v>1</v>
      </c>
      <c r="H2618"/>
      <c r="I2618">
        <v>1</v>
      </c>
      <c r="J2618" s="95">
        <v>45824.609027777777</v>
      </c>
      <c r="K2618">
        <v>1</v>
      </c>
      <c r="L2618" s="95">
        <v>45824.609027777777</v>
      </c>
    </row>
    <row r="2619" spans="1:12" x14ac:dyDescent="0.35">
      <c r="A2619" t="s">
        <v>2747</v>
      </c>
      <c r="B2619" s="93">
        <v>5219626225805</v>
      </c>
      <c r="C2619" t="s">
        <v>129</v>
      </c>
      <c r="D2619" t="s">
        <v>130</v>
      </c>
      <c r="E2619">
        <v>1</v>
      </c>
      <c r="F2619">
        <v>1</v>
      </c>
      <c r="G2619">
        <v>1</v>
      </c>
      <c r="H2619"/>
      <c r="I2619">
        <v>1</v>
      </c>
      <c r="J2619" s="95">
        <v>45824.601388888892</v>
      </c>
      <c r="K2619">
        <v>1</v>
      </c>
      <c r="L2619" s="95">
        <v>45824.643055555556</v>
      </c>
    </row>
    <row r="2620" spans="1:12" x14ac:dyDescent="0.35">
      <c r="A2620" t="s">
        <v>2748</v>
      </c>
      <c r="B2620" s="93">
        <v>5212222385777</v>
      </c>
      <c r="C2620" t="s">
        <v>129</v>
      </c>
      <c r="D2620" t="s">
        <v>130</v>
      </c>
      <c r="E2620">
        <v>0</v>
      </c>
      <c r="F2620">
        <v>0</v>
      </c>
      <c r="G2620">
        <v>0</v>
      </c>
      <c r="H2620" s="95">
        <v>45824.605555555558</v>
      </c>
      <c r="I2620">
        <v>0</v>
      </c>
      <c r="K2620">
        <v>0</v>
      </c>
    </row>
    <row r="2621" spans="1:12" x14ac:dyDescent="0.35">
      <c r="A2621" t="s">
        <v>2749</v>
      </c>
      <c r="B2621" s="93">
        <v>5216531191148</v>
      </c>
      <c r="C2621" t="s">
        <v>129</v>
      </c>
      <c r="D2621" t="s">
        <v>130</v>
      </c>
      <c r="E2621">
        <v>1</v>
      </c>
      <c r="F2621">
        <v>1</v>
      </c>
      <c r="G2621">
        <v>1</v>
      </c>
      <c r="H2621"/>
      <c r="I2621">
        <v>1</v>
      </c>
      <c r="J2621" s="95">
        <v>45824.60833333333</v>
      </c>
      <c r="K2621">
        <v>1</v>
      </c>
      <c r="L2621" s="95">
        <v>45824.665972222225</v>
      </c>
    </row>
    <row r="2622" spans="1:12" x14ac:dyDescent="0.35">
      <c r="A2622" t="s">
        <v>2750</v>
      </c>
      <c r="B2622" s="93">
        <v>5212482135969</v>
      </c>
      <c r="C2622" t="s">
        <v>129</v>
      </c>
      <c r="D2622" t="s">
        <v>130</v>
      </c>
      <c r="E2622">
        <v>1</v>
      </c>
      <c r="F2622">
        <v>1</v>
      </c>
      <c r="G2622">
        <v>1</v>
      </c>
      <c r="H2622"/>
      <c r="I2622">
        <v>1</v>
      </c>
      <c r="J2622" s="95">
        <v>45824.611805555556</v>
      </c>
      <c r="K2622">
        <v>1</v>
      </c>
      <c r="L2622" s="95">
        <v>45824.611805555556</v>
      </c>
    </row>
    <row r="2623" spans="1:12" x14ac:dyDescent="0.35">
      <c r="A2623" t="s">
        <v>2751</v>
      </c>
      <c r="B2623" s="93">
        <v>5215579035914</v>
      </c>
      <c r="C2623" t="s">
        <v>129</v>
      </c>
      <c r="D2623" t="s">
        <v>130</v>
      </c>
      <c r="E2623">
        <v>1</v>
      </c>
      <c r="F2623">
        <v>1</v>
      </c>
      <c r="G2623">
        <v>1</v>
      </c>
      <c r="H2623"/>
      <c r="I2623">
        <v>1</v>
      </c>
      <c r="J2623" s="95">
        <v>45824.607638888891</v>
      </c>
      <c r="K2623">
        <v>1</v>
      </c>
      <c r="L2623" s="95">
        <v>45824.67083333333</v>
      </c>
    </row>
    <row r="2624" spans="1:12" x14ac:dyDescent="0.35">
      <c r="A2624" t="s">
        <v>2752</v>
      </c>
      <c r="B2624" s="93">
        <v>5215528919721</v>
      </c>
      <c r="C2624" t="s">
        <v>129</v>
      </c>
      <c r="D2624" t="s">
        <v>130</v>
      </c>
      <c r="E2624">
        <v>0</v>
      </c>
      <c r="F2624">
        <v>0</v>
      </c>
      <c r="G2624">
        <v>0</v>
      </c>
      <c r="H2624" s="95">
        <v>45824.603472222225</v>
      </c>
      <c r="I2624">
        <v>0</v>
      </c>
      <c r="K2624">
        <v>0</v>
      </c>
    </row>
    <row r="2625" spans="1:12" x14ac:dyDescent="0.35">
      <c r="A2625" t="s">
        <v>2753</v>
      </c>
      <c r="B2625" s="93">
        <v>5219531107985</v>
      </c>
      <c r="C2625" t="s">
        <v>129</v>
      </c>
      <c r="D2625" t="s">
        <v>130</v>
      </c>
      <c r="E2625">
        <v>1</v>
      </c>
      <c r="F2625">
        <v>0</v>
      </c>
      <c r="G2625">
        <v>1</v>
      </c>
      <c r="H2625"/>
      <c r="I2625">
        <v>1</v>
      </c>
      <c r="J2625" s="95">
        <v>45824.605555555558</v>
      </c>
      <c r="K2625">
        <v>0</v>
      </c>
    </row>
    <row r="2626" spans="1:12" x14ac:dyDescent="0.35">
      <c r="A2626" t="s">
        <v>2754</v>
      </c>
      <c r="B2626" s="93">
        <v>5213314101366</v>
      </c>
      <c r="C2626" t="s">
        <v>129</v>
      </c>
      <c r="D2626" t="s">
        <v>130</v>
      </c>
      <c r="E2626">
        <v>1</v>
      </c>
      <c r="F2626">
        <v>1</v>
      </c>
      <c r="G2626">
        <v>1</v>
      </c>
      <c r="H2626"/>
      <c r="I2626">
        <v>1</v>
      </c>
      <c r="J2626" s="95">
        <v>45824.603472222225</v>
      </c>
      <c r="K2626">
        <v>1</v>
      </c>
      <c r="L2626" s="95">
        <v>45824.84652777778</v>
      </c>
    </row>
    <row r="2627" spans="1:12" x14ac:dyDescent="0.35">
      <c r="A2627" t="s">
        <v>2755</v>
      </c>
      <c r="B2627" s="93">
        <v>5212224023210</v>
      </c>
      <c r="C2627" t="s">
        <v>129</v>
      </c>
      <c r="D2627" t="s">
        <v>130</v>
      </c>
      <c r="E2627">
        <v>1</v>
      </c>
      <c r="F2627">
        <v>1</v>
      </c>
      <c r="G2627">
        <v>1</v>
      </c>
      <c r="H2627"/>
      <c r="I2627">
        <v>1</v>
      </c>
      <c r="J2627" s="95">
        <v>45824.60833333333</v>
      </c>
      <c r="K2627">
        <v>1</v>
      </c>
      <c r="L2627" s="95">
        <v>45824.854861111111</v>
      </c>
    </row>
    <row r="2628" spans="1:12" x14ac:dyDescent="0.35">
      <c r="A2628" t="s">
        <v>2756</v>
      </c>
      <c r="B2628" s="93">
        <v>5215534643864</v>
      </c>
      <c r="C2628" t="s">
        <v>129</v>
      </c>
      <c r="D2628" t="s">
        <v>130</v>
      </c>
      <c r="E2628">
        <v>1</v>
      </c>
      <c r="F2628">
        <v>1</v>
      </c>
      <c r="G2628">
        <v>1</v>
      </c>
      <c r="H2628"/>
      <c r="I2628">
        <v>1</v>
      </c>
      <c r="J2628" s="95">
        <v>45824.609722222223</v>
      </c>
      <c r="K2628">
        <v>1</v>
      </c>
      <c r="L2628" s="95">
        <v>45824.675694444442</v>
      </c>
    </row>
    <row r="2629" spans="1:12" x14ac:dyDescent="0.35">
      <c r="A2629" t="s">
        <v>2757</v>
      </c>
      <c r="B2629" s="93">
        <v>5219999204422</v>
      </c>
      <c r="C2629" t="s">
        <v>129</v>
      </c>
      <c r="D2629" t="s">
        <v>130</v>
      </c>
      <c r="E2629">
        <v>0</v>
      </c>
      <c r="F2629">
        <v>0</v>
      </c>
      <c r="G2629">
        <v>0</v>
      </c>
      <c r="H2629" s="95">
        <v>45824.60833333333</v>
      </c>
      <c r="I2629">
        <v>0</v>
      </c>
      <c r="K2629">
        <v>0</v>
      </c>
    </row>
    <row r="2630" spans="1:12" x14ac:dyDescent="0.35">
      <c r="A2630" t="s">
        <v>2758</v>
      </c>
      <c r="B2630" s="93">
        <v>5212871000799</v>
      </c>
      <c r="C2630" t="s">
        <v>129</v>
      </c>
      <c r="D2630" t="s">
        <v>130</v>
      </c>
      <c r="E2630">
        <v>1</v>
      </c>
      <c r="F2630">
        <v>0</v>
      </c>
      <c r="G2630">
        <v>1</v>
      </c>
      <c r="H2630"/>
      <c r="I2630">
        <v>1</v>
      </c>
      <c r="J2630" s="95">
        <v>45824.609027777777</v>
      </c>
      <c r="K2630">
        <v>0</v>
      </c>
    </row>
    <row r="2631" spans="1:12" x14ac:dyDescent="0.35">
      <c r="A2631" t="s">
        <v>2759</v>
      </c>
      <c r="B2631" s="93">
        <v>5216643318038</v>
      </c>
      <c r="C2631" t="s">
        <v>129</v>
      </c>
      <c r="D2631" t="s">
        <v>130</v>
      </c>
      <c r="E2631">
        <v>1</v>
      </c>
      <c r="F2631">
        <v>0</v>
      </c>
      <c r="G2631">
        <v>1</v>
      </c>
      <c r="H2631"/>
      <c r="I2631">
        <v>1</v>
      </c>
      <c r="J2631" s="95">
        <v>45824.602083333331</v>
      </c>
      <c r="K2631">
        <v>0</v>
      </c>
    </row>
    <row r="2632" spans="1:12" x14ac:dyDescent="0.35">
      <c r="A2632" t="s">
        <v>2760</v>
      </c>
      <c r="B2632" s="93">
        <v>5214621499595</v>
      </c>
      <c r="C2632" t="s">
        <v>129</v>
      </c>
      <c r="D2632" t="s">
        <v>130</v>
      </c>
      <c r="E2632">
        <v>1</v>
      </c>
      <c r="F2632">
        <v>1</v>
      </c>
      <c r="G2632">
        <v>1</v>
      </c>
      <c r="H2632"/>
      <c r="I2632">
        <v>1</v>
      </c>
      <c r="J2632" s="95">
        <v>45824.602083333331</v>
      </c>
      <c r="K2632">
        <v>1</v>
      </c>
      <c r="L2632" s="95">
        <v>45824.603472222225</v>
      </c>
    </row>
    <row r="2633" spans="1:12" x14ac:dyDescent="0.35">
      <c r="A2633" t="s">
        <v>2761</v>
      </c>
      <c r="B2633" s="93">
        <v>5218110806232</v>
      </c>
      <c r="C2633" t="s">
        <v>129</v>
      </c>
      <c r="D2633" t="s">
        <v>130</v>
      </c>
      <c r="E2633">
        <v>1</v>
      </c>
      <c r="F2633">
        <v>1</v>
      </c>
      <c r="G2633">
        <v>1</v>
      </c>
      <c r="H2633"/>
      <c r="I2633">
        <v>1</v>
      </c>
      <c r="J2633" s="95">
        <v>45824.605555555558</v>
      </c>
      <c r="K2633">
        <v>1</v>
      </c>
      <c r="L2633" s="95">
        <v>45824.609027777777</v>
      </c>
    </row>
    <row r="2634" spans="1:12" x14ac:dyDescent="0.35">
      <c r="A2634" t="s">
        <v>2762</v>
      </c>
      <c r="B2634" s="93">
        <v>5214431458043</v>
      </c>
      <c r="C2634" t="s">
        <v>129</v>
      </c>
      <c r="D2634" t="s">
        <v>130</v>
      </c>
      <c r="E2634">
        <v>1</v>
      </c>
      <c r="F2634">
        <v>1</v>
      </c>
      <c r="G2634">
        <v>1</v>
      </c>
      <c r="H2634"/>
      <c r="I2634">
        <v>1</v>
      </c>
      <c r="J2634" s="95">
        <v>45824.609027777777</v>
      </c>
      <c r="K2634">
        <v>1</v>
      </c>
      <c r="L2634" s="95">
        <v>45824.62777777778</v>
      </c>
    </row>
    <row r="2635" spans="1:12" x14ac:dyDescent="0.35">
      <c r="A2635" t="s">
        <v>2763</v>
      </c>
      <c r="B2635" s="93">
        <v>5215539780085</v>
      </c>
      <c r="C2635" t="s">
        <v>129</v>
      </c>
      <c r="D2635" t="s">
        <v>130</v>
      </c>
      <c r="E2635">
        <v>1</v>
      </c>
      <c r="F2635">
        <v>1</v>
      </c>
      <c r="G2635">
        <v>1</v>
      </c>
      <c r="H2635"/>
      <c r="I2635">
        <v>1</v>
      </c>
      <c r="J2635" s="95">
        <v>45824.601388888892</v>
      </c>
      <c r="K2635">
        <v>1</v>
      </c>
      <c r="L2635" s="95">
        <v>45824.711111111108</v>
      </c>
    </row>
    <row r="2636" spans="1:12" x14ac:dyDescent="0.35">
      <c r="A2636" t="s">
        <v>2764</v>
      </c>
      <c r="B2636" s="93">
        <v>5215543454172</v>
      </c>
      <c r="C2636" t="s">
        <v>129</v>
      </c>
      <c r="D2636" t="s">
        <v>130</v>
      </c>
      <c r="E2636">
        <v>1</v>
      </c>
      <c r="F2636">
        <v>1</v>
      </c>
      <c r="G2636">
        <v>1</v>
      </c>
      <c r="H2636"/>
      <c r="I2636">
        <v>1</v>
      </c>
      <c r="J2636" s="95">
        <v>45824.606944444444</v>
      </c>
      <c r="K2636">
        <v>1</v>
      </c>
      <c r="L2636" s="95">
        <v>45824.647916666669</v>
      </c>
    </row>
    <row r="2637" spans="1:12" x14ac:dyDescent="0.35">
      <c r="A2637" t="s">
        <v>2765</v>
      </c>
      <c r="B2637" s="93">
        <v>5216646483178</v>
      </c>
      <c r="C2637" t="s">
        <v>129</v>
      </c>
      <c r="D2637" t="s">
        <v>130</v>
      </c>
      <c r="E2637">
        <v>1</v>
      </c>
      <c r="F2637">
        <v>0</v>
      </c>
      <c r="G2637">
        <v>1</v>
      </c>
      <c r="H2637"/>
      <c r="I2637">
        <v>1</v>
      </c>
      <c r="J2637" s="95">
        <v>45824.607638888891</v>
      </c>
      <c r="K2637">
        <v>0</v>
      </c>
    </row>
    <row r="2638" spans="1:12" x14ac:dyDescent="0.35">
      <c r="A2638" t="s">
        <v>2766</v>
      </c>
      <c r="B2638" s="93">
        <v>5216441107150</v>
      </c>
      <c r="C2638" t="s">
        <v>129</v>
      </c>
      <c r="D2638" t="s">
        <v>130</v>
      </c>
      <c r="E2638">
        <v>1</v>
      </c>
      <c r="F2638">
        <v>0</v>
      </c>
      <c r="G2638">
        <v>1</v>
      </c>
      <c r="H2638"/>
      <c r="I2638">
        <v>1</v>
      </c>
      <c r="J2638" s="95">
        <v>45824.603472222225</v>
      </c>
      <c r="K2638">
        <v>0</v>
      </c>
    </row>
    <row r="2639" spans="1:12" x14ac:dyDescent="0.35">
      <c r="A2639" t="s">
        <v>2767</v>
      </c>
      <c r="B2639" s="93">
        <v>5212281400188</v>
      </c>
      <c r="C2639" t="s">
        <v>129</v>
      </c>
      <c r="D2639" t="s">
        <v>130</v>
      </c>
      <c r="E2639">
        <v>1</v>
      </c>
      <c r="F2639">
        <v>0</v>
      </c>
      <c r="G2639">
        <v>1</v>
      </c>
      <c r="H2639"/>
      <c r="I2639">
        <v>1</v>
      </c>
      <c r="J2639" s="95">
        <v>45824.603472222225</v>
      </c>
      <c r="K2639">
        <v>0</v>
      </c>
    </row>
    <row r="2640" spans="1:12" x14ac:dyDescent="0.35">
      <c r="A2640" t="s">
        <v>2768</v>
      </c>
      <c r="B2640" s="93">
        <v>5213336679244</v>
      </c>
      <c r="C2640" t="s">
        <v>129</v>
      </c>
      <c r="D2640" t="s">
        <v>130</v>
      </c>
      <c r="E2640">
        <v>1</v>
      </c>
      <c r="F2640">
        <v>0</v>
      </c>
      <c r="G2640">
        <v>1</v>
      </c>
      <c r="H2640"/>
      <c r="I2640">
        <v>1</v>
      </c>
      <c r="J2640" s="95">
        <v>45824.602083333331</v>
      </c>
      <c r="K2640">
        <v>0</v>
      </c>
    </row>
    <row r="2641" spans="1:12" x14ac:dyDescent="0.35">
      <c r="A2641" t="s">
        <v>2769</v>
      </c>
      <c r="B2641" s="93">
        <v>5214271044660</v>
      </c>
      <c r="C2641" t="s">
        <v>129</v>
      </c>
      <c r="D2641" t="s">
        <v>130</v>
      </c>
      <c r="E2641">
        <v>1</v>
      </c>
      <c r="F2641">
        <v>1</v>
      </c>
      <c r="G2641">
        <v>1</v>
      </c>
      <c r="H2641"/>
      <c r="I2641">
        <v>1</v>
      </c>
      <c r="J2641" s="95">
        <v>45824.61041666667</v>
      </c>
      <c r="K2641">
        <v>1</v>
      </c>
      <c r="L2641" s="95">
        <v>45824.620138888888</v>
      </c>
    </row>
    <row r="2642" spans="1:12" x14ac:dyDescent="0.35">
      <c r="A2642" t="s">
        <v>2770</v>
      </c>
      <c r="B2642" s="93">
        <v>5215534577356</v>
      </c>
      <c r="C2642" t="s">
        <v>129</v>
      </c>
      <c r="D2642" t="s">
        <v>130</v>
      </c>
      <c r="E2642">
        <v>1</v>
      </c>
      <c r="F2642">
        <v>0</v>
      </c>
      <c r="G2642">
        <v>1</v>
      </c>
      <c r="H2642"/>
      <c r="I2642">
        <v>1</v>
      </c>
      <c r="J2642" s="95">
        <v>45824.604166666664</v>
      </c>
      <c r="K2642">
        <v>0</v>
      </c>
    </row>
    <row r="2643" spans="1:12" x14ac:dyDescent="0.35">
      <c r="A2643" t="s">
        <v>2771</v>
      </c>
      <c r="B2643" s="93">
        <v>5217861246401</v>
      </c>
      <c r="C2643" t="s">
        <v>129</v>
      </c>
      <c r="D2643" t="s">
        <v>130</v>
      </c>
      <c r="E2643">
        <v>1</v>
      </c>
      <c r="F2643">
        <v>0</v>
      </c>
      <c r="G2643">
        <v>1</v>
      </c>
      <c r="H2643"/>
      <c r="I2643">
        <v>1</v>
      </c>
      <c r="J2643" s="95">
        <v>45824.611111111109</v>
      </c>
      <c r="K2643">
        <v>0</v>
      </c>
    </row>
    <row r="2644" spans="1:12" x14ac:dyDescent="0.35">
      <c r="A2644" t="s">
        <v>2772</v>
      </c>
      <c r="B2644" s="93">
        <v>5215525222202</v>
      </c>
      <c r="C2644" t="s">
        <v>129</v>
      </c>
      <c r="D2644" t="s">
        <v>130</v>
      </c>
      <c r="E2644">
        <v>1</v>
      </c>
      <c r="F2644">
        <v>0</v>
      </c>
      <c r="G2644">
        <v>1</v>
      </c>
      <c r="H2644"/>
      <c r="I2644">
        <v>1</v>
      </c>
      <c r="J2644" s="95">
        <v>45824.604861111111</v>
      </c>
      <c r="K2644">
        <v>0</v>
      </c>
    </row>
    <row r="2645" spans="1:12" x14ac:dyDescent="0.35">
      <c r="A2645" t="s">
        <v>2773</v>
      </c>
      <c r="B2645" s="93">
        <v>5212381105159</v>
      </c>
      <c r="C2645" t="s">
        <v>129</v>
      </c>
      <c r="D2645" t="s">
        <v>130</v>
      </c>
      <c r="E2645">
        <v>1</v>
      </c>
      <c r="F2645">
        <v>1</v>
      </c>
      <c r="G2645">
        <v>1</v>
      </c>
      <c r="H2645"/>
      <c r="I2645">
        <v>1</v>
      </c>
      <c r="J2645" s="95">
        <v>45824.605555555558</v>
      </c>
      <c r="K2645">
        <v>1</v>
      </c>
      <c r="L2645" s="95">
        <v>45824.609722222223</v>
      </c>
    </row>
    <row r="2646" spans="1:12" x14ac:dyDescent="0.35">
      <c r="A2646" t="s">
        <v>2774</v>
      </c>
      <c r="B2646" s="93">
        <v>5213221070753</v>
      </c>
      <c r="C2646" t="s">
        <v>129</v>
      </c>
      <c r="D2646" t="s">
        <v>130</v>
      </c>
      <c r="E2646">
        <v>1</v>
      </c>
      <c r="F2646">
        <v>1</v>
      </c>
      <c r="G2646">
        <v>1</v>
      </c>
      <c r="H2646"/>
      <c r="I2646">
        <v>1</v>
      </c>
      <c r="J2646" s="95">
        <v>45824.605555555558</v>
      </c>
      <c r="K2646">
        <v>1</v>
      </c>
      <c r="L2646" s="95">
        <v>45824.606944444444</v>
      </c>
    </row>
    <row r="2647" spans="1:12" x14ac:dyDescent="0.35">
      <c r="A2647" t="s">
        <v>2775</v>
      </c>
      <c r="B2647" s="93">
        <v>5217121488575</v>
      </c>
      <c r="C2647" t="s">
        <v>129</v>
      </c>
      <c r="D2647" t="s">
        <v>130</v>
      </c>
      <c r="E2647">
        <v>1</v>
      </c>
      <c r="F2647">
        <v>1</v>
      </c>
      <c r="G2647">
        <v>1</v>
      </c>
      <c r="H2647"/>
      <c r="I2647">
        <v>1</v>
      </c>
      <c r="J2647" s="95">
        <v>45824.636111111111</v>
      </c>
      <c r="K2647">
        <v>1</v>
      </c>
      <c r="L2647" s="95">
        <v>45824.637499999997</v>
      </c>
    </row>
    <row r="2648" spans="1:12" x14ac:dyDescent="0.35">
      <c r="A2648" t="s">
        <v>2776</v>
      </c>
      <c r="B2648" s="93">
        <v>5214421445213</v>
      </c>
      <c r="C2648" t="s">
        <v>129</v>
      </c>
      <c r="D2648" t="s">
        <v>130</v>
      </c>
      <c r="E2648">
        <v>1</v>
      </c>
      <c r="F2648">
        <v>0</v>
      </c>
      <c r="G2648">
        <v>1</v>
      </c>
      <c r="H2648"/>
      <c r="I2648">
        <v>1</v>
      </c>
      <c r="J2648" s="95">
        <v>45824.602083333331</v>
      </c>
      <c r="K2648">
        <v>0</v>
      </c>
    </row>
    <row r="2649" spans="1:12" x14ac:dyDescent="0.35">
      <c r="A2649" t="s">
        <v>2777</v>
      </c>
      <c r="B2649" s="93">
        <v>5215591054034</v>
      </c>
      <c r="C2649" t="s">
        <v>129</v>
      </c>
      <c r="D2649" t="s">
        <v>130</v>
      </c>
      <c r="E2649">
        <v>1</v>
      </c>
      <c r="F2649">
        <v>0</v>
      </c>
      <c r="G2649">
        <v>1</v>
      </c>
      <c r="H2649"/>
      <c r="I2649">
        <v>1</v>
      </c>
      <c r="J2649" s="95">
        <v>45824.607638888891</v>
      </c>
      <c r="K2649">
        <v>0</v>
      </c>
    </row>
    <row r="2650" spans="1:12" x14ac:dyDescent="0.35">
      <c r="A2650" t="s">
        <v>2778</v>
      </c>
      <c r="B2650" s="93">
        <v>5215526909238</v>
      </c>
      <c r="C2650" t="s">
        <v>129</v>
      </c>
      <c r="D2650" t="s">
        <v>130</v>
      </c>
      <c r="E2650">
        <v>1</v>
      </c>
      <c r="F2650">
        <v>0</v>
      </c>
      <c r="G2650">
        <v>1</v>
      </c>
      <c r="H2650"/>
      <c r="I2650">
        <v>1</v>
      </c>
      <c r="J2650" s="95">
        <v>45824.605555555558</v>
      </c>
      <c r="K2650">
        <v>0</v>
      </c>
    </row>
    <row r="2651" spans="1:12" x14ac:dyDescent="0.35">
      <c r="A2651" t="s">
        <v>2779</v>
      </c>
      <c r="B2651" s="93">
        <v>5216141742565</v>
      </c>
      <c r="C2651" t="s">
        <v>129</v>
      </c>
      <c r="D2651" t="s">
        <v>130</v>
      </c>
      <c r="E2651">
        <v>0</v>
      </c>
      <c r="F2651">
        <v>0</v>
      </c>
      <c r="G2651">
        <v>0</v>
      </c>
      <c r="H2651" s="95">
        <v>45824.606944444444</v>
      </c>
      <c r="I2651">
        <v>0</v>
      </c>
      <c r="K2651">
        <v>0</v>
      </c>
    </row>
    <row r="2652" spans="1:12" x14ac:dyDescent="0.35">
      <c r="A2652" t="s">
        <v>2780</v>
      </c>
      <c r="B2652" s="93">
        <v>5215540800131</v>
      </c>
      <c r="C2652" t="s">
        <v>129</v>
      </c>
      <c r="D2652" t="s">
        <v>130</v>
      </c>
      <c r="E2652">
        <v>1</v>
      </c>
      <c r="F2652">
        <v>0</v>
      </c>
      <c r="G2652">
        <v>1</v>
      </c>
      <c r="H2652"/>
      <c r="I2652">
        <v>1</v>
      </c>
      <c r="J2652" s="95">
        <v>45824.604166666664</v>
      </c>
      <c r="K2652">
        <v>0</v>
      </c>
    </row>
    <row r="2653" spans="1:12" x14ac:dyDescent="0.35">
      <c r="A2653" t="s">
        <v>2781</v>
      </c>
      <c r="B2653" s="93">
        <v>5215577542887</v>
      </c>
      <c r="C2653" t="s">
        <v>129</v>
      </c>
      <c r="D2653" t="s">
        <v>130</v>
      </c>
      <c r="E2653">
        <v>1</v>
      </c>
      <c r="F2653">
        <v>1</v>
      </c>
      <c r="G2653">
        <v>1</v>
      </c>
      <c r="H2653"/>
      <c r="I2653">
        <v>1</v>
      </c>
      <c r="J2653" s="95">
        <v>45824.606249999997</v>
      </c>
      <c r="K2653">
        <v>1</v>
      </c>
      <c r="L2653" s="95">
        <v>45824.611111111109</v>
      </c>
    </row>
    <row r="2654" spans="1:12" x14ac:dyDescent="0.35">
      <c r="A2654" t="s">
        <v>2782</v>
      </c>
      <c r="B2654" s="93">
        <v>5217773793527</v>
      </c>
      <c r="C2654" t="s">
        <v>129</v>
      </c>
      <c r="D2654" t="s">
        <v>130</v>
      </c>
      <c r="E2654">
        <v>1</v>
      </c>
      <c r="F2654">
        <v>1</v>
      </c>
      <c r="G2654">
        <v>1</v>
      </c>
      <c r="H2654"/>
      <c r="I2654">
        <v>1</v>
      </c>
      <c r="J2654" s="95">
        <v>45824.601388888892</v>
      </c>
      <c r="K2654">
        <v>1</v>
      </c>
      <c r="L2654" s="95">
        <v>45824.761805555558</v>
      </c>
    </row>
    <row r="2655" spans="1:12" x14ac:dyDescent="0.35">
      <c r="A2655" t="s">
        <v>2783</v>
      </c>
      <c r="B2655" s="93">
        <v>5214421205815</v>
      </c>
      <c r="C2655" t="s">
        <v>129</v>
      </c>
      <c r="D2655" t="s">
        <v>130</v>
      </c>
      <c r="E2655">
        <v>0</v>
      </c>
      <c r="F2655">
        <v>0</v>
      </c>
      <c r="G2655">
        <v>0</v>
      </c>
      <c r="H2655" s="95">
        <v>45824.607638888891</v>
      </c>
      <c r="I2655">
        <v>0</v>
      </c>
      <c r="K2655">
        <v>0</v>
      </c>
    </row>
    <row r="2656" spans="1:12" x14ac:dyDescent="0.35">
      <c r="A2656" t="s">
        <v>2784</v>
      </c>
      <c r="B2656" s="93">
        <v>5215529710838</v>
      </c>
      <c r="C2656" t="s">
        <v>129</v>
      </c>
      <c r="D2656" t="s">
        <v>130</v>
      </c>
      <c r="E2656">
        <v>1</v>
      </c>
      <c r="F2656">
        <v>1</v>
      </c>
      <c r="G2656">
        <v>1</v>
      </c>
      <c r="H2656"/>
      <c r="I2656">
        <v>1</v>
      </c>
      <c r="J2656" s="95">
        <v>45824.609722222223</v>
      </c>
      <c r="K2656">
        <v>1</v>
      </c>
      <c r="L2656" s="95">
        <v>45824.615972222222</v>
      </c>
    </row>
    <row r="2657" spans="1:12" x14ac:dyDescent="0.35">
      <c r="A2657" t="s">
        <v>2785</v>
      </c>
      <c r="B2657" s="93">
        <v>5216681686768</v>
      </c>
      <c r="C2657" t="s">
        <v>129</v>
      </c>
      <c r="D2657" t="s">
        <v>130</v>
      </c>
      <c r="E2657">
        <v>1</v>
      </c>
      <c r="F2657">
        <v>1</v>
      </c>
      <c r="G2657">
        <v>1</v>
      </c>
      <c r="H2657"/>
      <c r="I2657">
        <v>1</v>
      </c>
      <c r="J2657" s="95">
        <v>45824.602777777778</v>
      </c>
      <c r="K2657">
        <v>1</v>
      </c>
      <c r="L2657" s="95">
        <v>45825.748611111114</v>
      </c>
    </row>
    <row r="2658" spans="1:12" x14ac:dyDescent="0.35">
      <c r="A2658" t="s">
        <v>2786</v>
      </c>
      <c r="B2658" s="93">
        <v>5215551553144</v>
      </c>
      <c r="C2658" t="s">
        <v>129</v>
      </c>
      <c r="D2658" t="s">
        <v>130</v>
      </c>
      <c r="E2658">
        <v>1</v>
      </c>
      <c r="F2658">
        <v>0</v>
      </c>
      <c r="G2658">
        <v>1</v>
      </c>
      <c r="H2658"/>
      <c r="I2658">
        <v>1</v>
      </c>
      <c r="J2658" s="95">
        <v>45824.604861111111</v>
      </c>
      <c r="K2658">
        <v>0</v>
      </c>
    </row>
    <row r="2659" spans="1:12" x14ac:dyDescent="0.35">
      <c r="A2659" t="s">
        <v>2787</v>
      </c>
      <c r="B2659" s="93">
        <v>5218441604308</v>
      </c>
      <c r="C2659" t="s">
        <v>129</v>
      </c>
      <c r="D2659" t="s">
        <v>130</v>
      </c>
      <c r="E2659">
        <v>1</v>
      </c>
      <c r="F2659">
        <v>0</v>
      </c>
      <c r="G2659">
        <v>1</v>
      </c>
      <c r="H2659"/>
      <c r="I2659">
        <v>1</v>
      </c>
      <c r="J2659" s="95">
        <v>45824.607638888891</v>
      </c>
      <c r="K2659">
        <v>0</v>
      </c>
    </row>
    <row r="2660" spans="1:12" x14ac:dyDescent="0.35">
      <c r="A2660" t="s">
        <v>2788</v>
      </c>
      <c r="B2660" s="93">
        <v>5215528556636</v>
      </c>
      <c r="C2660" t="s">
        <v>129</v>
      </c>
      <c r="D2660" t="s">
        <v>130</v>
      </c>
      <c r="E2660">
        <v>1</v>
      </c>
      <c r="F2660">
        <v>1</v>
      </c>
      <c r="G2660">
        <v>1</v>
      </c>
      <c r="H2660"/>
      <c r="I2660">
        <v>1</v>
      </c>
      <c r="J2660" s="95">
        <v>45824.607638888891</v>
      </c>
      <c r="K2660">
        <v>1</v>
      </c>
      <c r="L2660" s="95">
        <v>45825.756944444445</v>
      </c>
    </row>
    <row r="2661" spans="1:12" x14ac:dyDescent="0.35">
      <c r="A2661" t="s">
        <v>2789</v>
      </c>
      <c r="B2661" s="93">
        <v>5218331210715</v>
      </c>
      <c r="C2661" t="s">
        <v>129</v>
      </c>
      <c r="D2661" t="s">
        <v>130</v>
      </c>
      <c r="E2661">
        <v>0</v>
      </c>
      <c r="F2661">
        <v>0</v>
      </c>
      <c r="G2661">
        <v>0</v>
      </c>
      <c r="H2661" s="95">
        <v>45824.606944444444</v>
      </c>
      <c r="I2661">
        <v>0</v>
      </c>
      <c r="K2661">
        <v>0</v>
      </c>
    </row>
    <row r="2662" spans="1:12" x14ac:dyDescent="0.35">
      <c r="A2662" t="s">
        <v>2790</v>
      </c>
      <c r="B2662" s="93">
        <v>5213356276900</v>
      </c>
      <c r="C2662" t="s">
        <v>129</v>
      </c>
      <c r="D2662" t="s">
        <v>130</v>
      </c>
      <c r="E2662">
        <v>0</v>
      </c>
      <c r="F2662">
        <v>0</v>
      </c>
      <c r="G2662">
        <v>0</v>
      </c>
      <c r="H2662" s="95">
        <v>45824.604166666664</v>
      </c>
      <c r="I2662">
        <v>0</v>
      </c>
      <c r="K2662">
        <v>0</v>
      </c>
    </row>
    <row r="2663" spans="1:12" x14ac:dyDescent="0.35">
      <c r="A2663" t="s">
        <v>2791</v>
      </c>
      <c r="B2663" s="93">
        <v>5219931891553</v>
      </c>
      <c r="C2663" t="s">
        <v>129</v>
      </c>
      <c r="D2663" t="s">
        <v>130</v>
      </c>
      <c r="E2663">
        <v>1</v>
      </c>
      <c r="F2663">
        <v>1</v>
      </c>
      <c r="G2663">
        <v>1</v>
      </c>
      <c r="H2663"/>
      <c r="I2663">
        <v>1</v>
      </c>
      <c r="J2663" s="95">
        <v>45824.601388888892</v>
      </c>
      <c r="K2663">
        <v>1</v>
      </c>
      <c r="L2663" s="95">
        <v>45824.627083333333</v>
      </c>
    </row>
    <row r="2664" spans="1:12" x14ac:dyDescent="0.35">
      <c r="A2664" t="s">
        <v>2792</v>
      </c>
      <c r="B2664" s="93">
        <v>5217771341968</v>
      </c>
      <c r="C2664" t="s">
        <v>129</v>
      </c>
      <c r="D2664" t="s">
        <v>130</v>
      </c>
      <c r="E2664">
        <v>0</v>
      </c>
      <c r="F2664">
        <v>0</v>
      </c>
      <c r="G2664">
        <v>0</v>
      </c>
      <c r="H2664" s="95">
        <v>45824.605555555558</v>
      </c>
      <c r="I2664">
        <v>0</v>
      </c>
      <c r="K2664">
        <v>0</v>
      </c>
    </row>
    <row r="2665" spans="1:12" x14ac:dyDescent="0.35">
      <c r="A2665" t="s">
        <v>2793</v>
      </c>
      <c r="B2665" s="93">
        <v>5214737405405</v>
      </c>
      <c r="C2665" t="s">
        <v>129</v>
      </c>
      <c r="D2665" t="s">
        <v>130</v>
      </c>
      <c r="E2665">
        <v>0</v>
      </c>
      <c r="F2665">
        <v>0</v>
      </c>
      <c r="G2665">
        <v>0</v>
      </c>
      <c r="H2665" s="95">
        <v>45824.609722222223</v>
      </c>
      <c r="I2665">
        <v>0</v>
      </c>
      <c r="K2665">
        <v>0</v>
      </c>
    </row>
    <row r="2666" spans="1:12" x14ac:dyDescent="0.35">
      <c r="A2666" t="s">
        <v>2794</v>
      </c>
      <c r="B2666" s="93">
        <v>5212299049240</v>
      </c>
      <c r="C2666" t="s">
        <v>129</v>
      </c>
      <c r="D2666" t="s">
        <v>130</v>
      </c>
      <c r="E2666">
        <v>1</v>
      </c>
      <c r="F2666">
        <v>0</v>
      </c>
      <c r="G2666">
        <v>1</v>
      </c>
      <c r="H2666"/>
      <c r="I2666">
        <v>1</v>
      </c>
      <c r="J2666" s="95">
        <v>45824.609027777777</v>
      </c>
      <c r="K2666">
        <v>0</v>
      </c>
    </row>
    <row r="2667" spans="1:12" x14ac:dyDescent="0.35">
      <c r="A2667" t="s">
        <v>2795</v>
      </c>
      <c r="B2667" s="93">
        <v>5218332124460</v>
      </c>
      <c r="C2667" t="s">
        <v>129</v>
      </c>
      <c r="D2667" t="s">
        <v>130</v>
      </c>
      <c r="E2667">
        <v>0</v>
      </c>
      <c r="F2667">
        <v>0</v>
      </c>
      <c r="G2667">
        <v>0</v>
      </c>
      <c r="H2667" s="95">
        <v>45824.605555555558</v>
      </c>
      <c r="I2667">
        <v>0</v>
      </c>
      <c r="K2667">
        <v>0</v>
      </c>
    </row>
    <row r="2668" spans="1:12" x14ac:dyDescent="0.35">
      <c r="A2668" t="s">
        <v>2796</v>
      </c>
      <c r="B2668" s="93">
        <v>5213339676213</v>
      </c>
      <c r="C2668" t="s">
        <v>129</v>
      </c>
      <c r="D2668" t="s">
        <v>130</v>
      </c>
      <c r="E2668">
        <v>1</v>
      </c>
      <c r="F2668">
        <v>1</v>
      </c>
      <c r="G2668">
        <v>1</v>
      </c>
      <c r="H2668"/>
      <c r="I2668">
        <v>1</v>
      </c>
      <c r="J2668" s="95">
        <v>45824.606944444444</v>
      </c>
      <c r="K2668">
        <v>1</v>
      </c>
      <c r="L2668" s="95">
        <v>45824.625</v>
      </c>
    </row>
    <row r="2669" spans="1:12" x14ac:dyDescent="0.35">
      <c r="A2669" t="s">
        <v>2797</v>
      </c>
      <c r="B2669" s="93">
        <v>5215545633018</v>
      </c>
      <c r="C2669" t="s">
        <v>129</v>
      </c>
      <c r="D2669" t="s">
        <v>130</v>
      </c>
      <c r="E2669">
        <v>1</v>
      </c>
      <c r="F2669">
        <v>1</v>
      </c>
      <c r="G2669">
        <v>1</v>
      </c>
      <c r="H2669"/>
      <c r="I2669">
        <v>1</v>
      </c>
      <c r="J2669" s="95">
        <v>45824.605555555558</v>
      </c>
      <c r="K2669">
        <v>1</v>
      </c>
      <c r="L2669" s="95">
        <v>45824.612500000003</v>
      </c>
    </row>
    <row r="2670" spans="1:12" x14ac:dyDescent="0.35">
      <c r="A2670" t="s">
        <v>2798</v>
      </c>
      <c r="B2670" s="93">
        <v>5215544718941</v>
      </c>
      <c r="C2670" t="s">
        <v>129</v>
      </c>
      <c r="D2670" t="s">
        <v>130</v>
      </c>
      <c r="E2670">
        <v>1</v>
      </c>
      <c r="F2670">
        <v>0</v>
      </c>
      <c r="G2670">
        <v>1</v>
      </c>
      <c r="H2670"/>
      <c r="I2670">
        <v>1</v>
      </c>
      <c r="J2670" s="95">
        <v>45824.606249999997</v>
      </c>
      <c r="K2670">
        <v>0</v>
      </c>
    </row>
    <row r="2671" spans="1:12" x14ac:dyDescent="0.35">
      <c r="A2671" t="s">
        <v>2799</v>
      </c>
      <c r="B2671" s="93">
        <v>5216141241817</v>
      </c>
      <c r="C2671" t="s">
        <v>129</v>
      </c>
      <c r="D2671" t="s">
        <v>130</v>
      </c>
      <c r="E2671">
        <v>0</v>
      </c>
      <c r="F2671">
        <v>0</v>
      </c>
      <c r="G2671">
        <v>0</v>
      </c>
      <c r="H2671" s="95">
        <v>45824.602083333331</v>
      </c>
      <c r="I2671">
        <v>0</v>
      </c>
      <c r="K2671">
        <v>0</v>
      </c>
    </row>
    <row r="2672" spans="1:12" x14ac:dyDescent="0.35">
      <c r="A2672" t="s">
        <v>2800</v>
      </c>
      <c r="B2672" s="93">
        <v>5213525221674</v>
      </c>
      <c r="C2672" t="s">
        <v>129</v>
      </c>
      <c r="D2672" t="s">
        <v>130</v>
      </c>
      <c r="E2672">
        <v>0</v>
      </c>
      <c r="F2672">
        <v>0</v>
      </c>
      <c r="G2672">
        <v>0</v>
      </c>
      <c r="H2672" s="95">
        <v>45824.60833333333</v>
      </c>
      <c r="I2672">
        <v>0</v>
      </c>
      <c r="K2672">
        <v>0</v>
      </c>
    </row>
    <row r="2673" spans="1:12" x14ac:dyDescent="0.35">
      <c r="A2673" t="s">
        <v>2801</v>
      </c>
      <c r="B2673" s="93">
        <v>5219611665801</v>
      </c>
      <c r="C2673" t="s">
        <v>129</v>
      </c>
      <c r="D2673" t="s">
        <v>130</v>
      </c>
      <c r="E2673">
        <v>0</v>
      </c>
      <c r="F2673">
        <v>0</v>
      </c>
      <c r="G2673">
        <v>0</v>
      </c>
      <c r="H2673" s="95">
        <v>45824.602777777778</v>
      </c>
      <c r="I2673">
        <v>0</v>
      </c>
      <c r="K2673">
        <v>0</v>
      </c>
    </row>
    <row r="2674" spans="1:12" x14ac:dyDescent="0.35">
      <c r="A2674" t="s">
        <v>2802</v>
      </c>
      <c r="B2674" s="93">
        <v>5219811786119</v>
      </c>
      <c r="C2674" t="s">
        <v>129</v>
      </c>
      <c r="D2674" t="s">
        <v>130</v>
      </c>
      <c r="E2674">
        <v>1</v>
      </c>
      <c r="F2674">
        <v>0</v>
      </c>
      <c r="G2674">
        <v>1</v>
      </c>
      <c r="H2674"/>
      <c r="I2674">
        <v>1</v>
      </c>
      <c r="J2674" s="95">
        <v>45824.602083333331</v>
      </c>
      <c r="K2674">
        <v>0</v>
      </c>
    </row>
    <row r="2675" spans="1:12" x14ac:dyDescent="0.35">
      <c r="A2675" t="s">
        <v>2803</v>
      </c>
      <c r="B2675" s="93">
        <v>5219851034077</v>
      </c>
      <c r="C2675" t="s">
        <v>129</v>
      </c>
      <c r="D2675" t="s">
        <v>130</v>
      </c>
      <c r="E2675">
        <v>1</v>
      </c>
      <c r="F2675">
        <v>1</v>
      </c>
      <c r="G2675">
        <v>1</v>
      </c>
      <c r="H2675"/>
      <c r="I2675">
        <v>1</v>
      </c>
      <c r="J2675" s="95">
        <v>45824.606249999997</v>
      </c>
      <c r="K2675">
        <v>1</v>
      </c>
      <c r="L2675" s="95">
        <v>45824.606249999997</v>
      </c>
    </row>
    <row r="2676" spans="1:12" x14ac:dyDescent="0.35">
      <c r="A2676" t="s">
        <v>2804</v>
      </c>
      <c r="B2676" s="93">
        <v>5215515100446</v>
      </c>
      <c r="C2676" t="s">
        <v>129</v>
      </c>
      <c r="D2676" t="s">
        <v>130</v>
      </c>
      <c r="E2676">
        <v>1</v>
      </c>
      <c r="F2676">
        <v>1</v>
      </c>
      <c r="G2676">
        <v>1</v>
      </c>
      <c r="H2676"/>
      <c r="I2676">
        <v>1</v>
      </c>
      <c r="J2676" s="95">
        <v>45824.606944444444</v>
      </c>
      <c r="K2676">
        <v>1</v>
      </c>
      <c r="L2676" s="95">
        <v>45825.017361111109</v>
      </c>
    </row>
    <row r="2677" spans="1:12" x14ac:dyDescent="0.35">
      <c r="A2677" t="s">
        <v>2805</v>
      </c>
      <c r="B2677" s="93">
        <v>5214433906938</v>
      </c>
      <c r="C2677" t="s">
        <v>129</v>
      </c>
      <c r="D2677" t="s">
        <v>130</v>
      </c>
      <c r="E2677">
        <v>1</v>
      </c>
      <c r="F2677">
        <v>1</v>
      </c>
      <c r="G2677">
        <v>1</v>
      </c>
      <c r="H2677"/>
      <c r="I2677">
        <v>1</v>
      </c>
      <c r="J2677" s="95">
        <v>45824.628472222219</v>
      </c>
      <c r="K2677">
        <v>1</v>
      </c>
      <c r="L2677" s="95">
        <v>45825.988888888889</v>
      </c>
    </row>
    <row r="2678" spans="1:12" x14ac:dyDescent="0.35">
      <c r="A2678" t="s">
        <v>2806</v>
      </c>
      <c r="B2678" s="93">
        <v>5216642048588</v>
      </c>
      <c r="C2678" t="s">
        <v>129</v>
      </c>
      <c r="D2678" t="s">
        <v>130</v>
      </c>
      <c r="E2678">
        <v>1</v>
      </c>
      <c r="F2678">
        <v>0</v>
      </c>
      <c r="G2678">
        <v>1</v>
      </c>
      <c r="H2678"/>
      <c r="I2678">
        <v>1</v>
      </c>
      <c r="J2678" s="95">
        <v>45824.609027777777</v>
      </c>
      <c r="K2678">
        <v>0</v>
      </c>
    </row>
    <row r="2679" spans="1:12" x14ac:dyDescent="0.35">
      <c r="A2679" t="s">
        <v>2807</v>
      </c>
      <c r="B2679" s="93">
        <v>5213111364721</v>
      </c>
      <c r="C2679" t="s">
        <v>129</v>
      </c>
      <c r="D2679" t="s">
        <v>130</v>
      </c>
      <c r="E2679">
        <v>1</v>
      </c>
      <c r="F2679">
        <v>1</v>
      </c>
      <c r="G2679">
        <v>1</v>
      </c>
      <c r="H2679"/>
      <c r="I2679">
        <v>1</v>
      </c>
      <c r="J2679" s="95">
        <v>45824.606249999997</v>
      </c>
      <c r="K2679">
        <v>1</v>
      </c>
      <c r="L2679" s="95">
        <v>45824.621527777781</v>
      </c>
    </row>
    <row r="2680" spans="1:12" x14ac:dyDescent="0.35">
      <c r="A2680" t="s">
        <v>2808</v>
      </c>
      <c r="B2680" s="93">
        <v>5212292699375</v>
      </c>
      <c r="C2680" t="s">
        <v>129</v>
      </c>
      <c r="D2680" t="s">
        <v>130</v>
      </c>
      <c r="E2680">
        <v>1</v>
      </c>
      <c r="F2680">
        <v>0</v>
      </c>
      <c r="G2680">
        <v>1</v>
      </c>
      <c r="H2680"/>
      <c r="I2680">
        <v>1</v>
      </c>
      <c r="J2680" s="95">
        <v>45824.606249999997</v>
      </c>
      <c r="K2680">
        <v>0</v>
      </c>
    </row>
    <row r="2681" spans="1:12" x14ac:dyDescent="0.35">
      <c r="A2681" t="s">
        <v>2809</v>
      </c>
      <c r="B2681" s="93">
        <v>5212225360617</v>
      </c>
      <c r="C2681" t="s">
        <v>129</v>
      </c>
      <c r="D2681" t="s">
        <v>130</v>
      </c>
      <c r="E2681">
        <v>1</v>
      </c>
      <c r="F2681">
        <v>1</v>
      </c>
      <c r="G2681">
        <v>1</v>
      </c>
      <c r="H2681"/>
      <c r="I2681">
        <v>1</v>
      </c>
      <c r="J2681" s="95">
        <v>45824.605555555558</v>
      </c>
      <c r="K2681">
        <v>1</v>
      </c>
      <c r="L2681" s="95">
        <v>45824.615277777775</v>
      </c>
    </row>
    <row r="2682" spans="1:12" x14ac:dyDescent="0.35">
      <c r="A2682" t="s">
        <v>2810</v>
      </c>
      <c r="B2682" s="93">
        <v>5216862119573</v>
      </c>
      <c r="C2682" t="s">
        <v>129</v>
      </c>
      <c r="D2682" t="s">
        <v>130</v>
      </c>
      <c r="E2682">
        <v>1</v>
      </c>
      <c r="F2682">
        <v>0</v>
      </c>
      <c r="G2682">
        <v>1</v>
      </c>
      <c r="H2682"/>
      <c r="I2682">
        <v>1</v>
      </c>
      <c r="J2682" s="95">
        <v>45824.620833333334</v>
      </c>
      <c r="K2682">
        <v>0</v>
      </c>
    </row>
    <row r="2683" spans="1:12" x14ac:dyDescent="0.35">
      <c r="A2683" t="s">
        <v>2811</v>
      </c>
      <c r="B2683" s="93">
        <v>5214423599949</v>
      </c>
      <c r="C2683" t="s">
        <v>129</v>
      </c>
      <c r="D2683" t="s">
        <v>130</v>
      </c>
      <c r="E2683">
        <v>1</v>
      </c>
      <c r="F2683">
        <v>0</v>
      </c>
      <c r="G2683">
        <v>1</v>
      </c>
      <c r="H2683"/>
      <c r="I2683">
        <v>1</v>
      </c>
      <c r="J2683" s="95">
        <v>45824.602083333331</v>
      </c>
      <c r="K2683">
        <v>0</v>
      </c>
    </row>
    <row r="2684" spans="1:12" x14ac:dyDescent="0.35">
      <c r="A2684" t="s">
        <v>2812</v>
      </c>
      <c r="B2684" s="93">
        <v>5212228993898</v>
      </c>
      <c r="C2684" t="s">
        <v>129</v>
      </c>
      <c r="D2684" t="s">
        <v>130</v>
      </c>
      <c r="E2684">
        <v>1</v>
      </c>
      <c r="F2684">
        <v>0</v>
      </c>
      <c r="G2684">
        <v>1</v>
      </c>
      <c r="H2684"/>
      <c r="I2684">
        <v>1</v>
      </c>
      <c r="J2684" s="95">
        <v>45824.606249999997</v>
      </c>
      <c r="K2684">
        <v>0</v>
      </c>
    </row>
    <row r="2685" spans="1:12" x14ac:dyDescent="0.35">
      <c r="A2685" t="s">
        <v>2813</v>
      </c>
      <c r="B2685" s="93">
        <v>5212223623776</v>
      </c>
      <c r="C2685" t="s">
        <v>129</v>
      </c>
      <c r="D2685" t="s">
        <v>130</v>
      </c>
      <c r="E2685">
        <v>1</v>
      </c>
      <c r="F2685">
        <v>0</v>
      </c>
      <c r="G2685">
        <v>1</v>
      </c>
      <c r="H2685"/>
      <c r="I2685">
        <v>1</v>
      </c>
      <c r="J2685" s="95">
        <v>45824.609027777777</v>
      </c>
      <c r="K2685">
        <v>0</v>
      </c>
    </row>
    <row r="2686" spans="1:12" x14ac:dyDescent="0.35">
      <c r="A2686" t="s">
        <v>2814</v>
      </c>
      <c r="B2686" s="93">
        <v>5214524803922</v>
      </c>
      <c r="C2686" t="s">
        <v>129</v>
      </c>
      <c r="D2686" t="s">
        <v>130</v>
      </c>
      <c r="E2686">
        <v>1</v>
      </c>
      <c r="F2686">
        <v>1</v>
      </c>
      <c r="G2686">
        <v>1</v>
      </c>
      <c r="H2686"/>
      <c r="I2686">
        <v>1</v>
      </c>
      <c r="J2686" s="95">
        <v>45824.605555555558</v>
      </c>
      <c r="K2686">
        <v>1</v>
      </c>
      <c r="L2686" s="95">
        <v>45824.728472222225</v>
      </c>
    </row>
    <row r="2687" spans="1:12" x14ac:dyDescent="0.35">
      <c r="A2687" t="s">
        <v>2815</v>
      </c>
      <c r="B2687" s="93">
        <v>5216161127666</v>
      </c>
      <c r="C2687" t="s">
        <v>129</v>
      </c>
      <c r="D2687" t="s">
        <v>130</v>
      </c>
      <c r="E2687">
        <v>0</v>
      </c>
      <c r="F2687">
        <v>0</v>
      </c>
      <c r="G2687">
        <v>0</v>
      </c>
      <c r="H2687" s="95">
        <v>45824.602083333331</v>
      </c>
      <c r="I2687">
        <v>0</v>
      </c>
      <c r="K2687">
        <v>0</v>
      </c>
    </row>
    <row r="2688" spans="1:12" x14ac:dyDescent="0.35">
      <c r="A2688" t="s">
        <v>2816</v>
      </c>
      <c r="B2688" s="93">
        <v>5214961320617</v>
      </c>
      <c r="C2688" t="s">
        <v>129</v>
      </c>
      <c r="D2688" t="s">
        <v>130</v>
      </c>
      <c r="E2688">
        <v>1</v>
      </c>
      <c r="F2688">
        <v>0</v>
      </c>
      <c r="G2688">
        <v>1</v>
      </c>
      <c r="H2688"/>
      <c r="I2688">
        <v>1</v>
      </c>
      <c r="J2688" s="95">
        <v>45824.602083333331</v>
      </c>
      <c r="K2688">
        <v>0</v>
      </c>
    </row>
    <row r="2689" spans="1:12" x14ac:dyDescent="0.35">
      <c r="A2689" t="s">
        <v>2817</v>
      </c>
      <c r="B2689" s="93">
        <v>5217353583357</v>
      </c>
      <c r="C2689" t="s">
        <v>129</v>
      </c>
      <c r="D2689" t="s">
        <v>130</v>
      </c>
      <c r="E2689">
        <v>1</v>
      </c>
      <c r="F2689">
        <v>1</v>
      </c>
      <c r="G2689">
        <v>1</v>
      </c>
      <c r="H2689"/>
      <c r="I2689">
        <v>1</v>
      </c>
      <c r="J2689" s="95">
        <v>45824.61041666667</v>
      </c>
      <c r="K2689">
        <v>1</v>
      </c>
      <c r="L2689" s="95">
        <v>45824.69027777778</v>
      </c>
    </row>
    <row r="2690" spans="1:12" x14ac:dyDescent="0.35">
      <c r="A2690" t="s">
        <v>2818</v>
      </c>
      <c r="B2690" s="93">
        <v>5213310620265</v>
      </c>
      <c r="C2690" t="s">
        <v>129</v>
      </c>
      <c r="D2690" t="s">
        <v>130</v>
      </c>
      <c r="E2690">
        <v>1</v>
      </c>
      <c r="F2690">
        <v>1</v>
      </c>
      <c r="G2690">
        <v>1</v>
      </c>
      <c r="H2690"/>
      <c r="I2690">
        <v>1</v>
      </c>
      <c r="J2690" s="95">
        <v>45824.615972222222</v>
      </c>
      <c r="K2690">
        <v>1</v>
      </c>
      <c r="L2690" s="95">
        <v>45824.827777777777</v>
      </c>
    </row>
    <row r="2691" spans="1:12" x14ac:dyDescent="0.35">
      <c r="A2691" t="s">
        <v>2819</v>
      </c>
      <c r="B2691" s="93">
        <v>5213310952730</v>
      </c>
      <c r="C2691" t="s">
        <v>129</v>
      </c>
      <c r="D2691" t="s">
        <v>130</v>
      </c>
      <c r="E2691">
        <v>1</v>
      </c>
      <c r="F2691">
        <v>1</v>
      </c>
      <c r="G2691">
        <v>1</v>
      </c>
      <c r="H2691"/>
      <c r="I2691">
        <v>1</v>
      </c>
      <c r="J2691" s="95">
        <v>45824.606249999997</v>
      </c>
      <c r="K2691">
        <v>1</v>
      </c>
      <c r="L2691" s="95">
        <v>45824.954861111109</v>
      </c>
    </row>
    <row r="2692" spans="1:12" x14ac:dyDescent="0.35">
      <c r="A2692" t="s">
        <v>2820</v>
      </c>
      <c r="B2692" s="93">
        <v>5218110774304</v>
      </c>
      <c r="C2692" t="s">
        <v>129</v>
      </c>
      <c r="D2692" t="s">
        <v>130</v>
      </c>
      <c r="E2692">
        <v>1</v>
      </c>
      <c r="F2692">
        <v>1</v>
      </c>
      <c r="G2692">
        <v>1</v>
      </c>
      <c r="H2692"/>
      <c r="I2692">
        <v>1</v>
      </c>
      <c r="J2692" s="95">
        <v>45824.602083333331</v>
      </c>
      <c r="K2692">
        <v>1</v>
      </c>
      <c r="L2692" s="95">
        <v>45824.625694444447</v>
      </c>
    </row>
    <row r="2693" spans="1:12" x14ac:dyDescent="0.35">
      <c r="A2693" t="s">
        <v>2821</v>
      </c>
      <c r="B2693" s="93">
        <v>5219933997411</v>
      </c>
      <c r="C2693" t="s">
        <v>129</v>
      </c>
      <c r="D2693" t="s">
        <v>130</v>
      </c>
      <c r="E2693">
        <v>1</v>
      </c>
      <c r="F2693">
        <v>1</v>
      </c>
      <c r="G2693">
        <v>1</v>
      </c>
      <c r="H2693"/>
      <c r="I2693">
        <v>1</v>
      </c>
      <c r="J2693" s="95">
        <v>45824.606249999997</v>
      </c>
      <c r="K2693">
        <v>1</v>
      </c>
      <c r="L2693" s="95">
        <v>45824.609027777777</v>
      </c>
    </row>
    <row r="2694" spans="1:12" x14ac:dyDescent="0.35">
      <c r="A2694" t="s">
        <v>2822</v>
      </c>
      <c r="B2694" s="93">
        <v>5217751356474</v>
      </c>
      <c r="C2694" t="s">
        <v>129</v>
      </c>
      <c r="D2694" t="s">
        <v>130</v>
      </c>
      <c r="E2694">
        <v>1</v>
      </c>
      <c r="F2694">
        <v>1</v>
      </c>
      <c r="G2694">
        <v>1</v>
      </c>
      <c r="H2694"/>
      <c r="I2694">
        <v>1</v>
      </c>
      <c r="J2694" s="95">
        <v>45824.604166666664</v>
      </c>
      <c r="K2694">
        <v>1</v>
      </c>
      <c r="L2694" s="95">
        <v>45824.613888888889</v>
      </c>
    </row>
    <row r="2695" spans="1:12" x14ac:dyDescent="0.35">
      <c r="A2695" t="s">
        <v>2823</v>
      </c>
      <c r="B2695" s="93">
        <v>5215540123158</v>
      </c>
      <c r="C2695" t="s">
        <v>129</v>
      </c>
      <c r="D2695" t="s">
        <v>130</v>
      </c>
      <c r="E2695">
        <v>1</v>
      </c>
      <c r="F2695">
        <v>1</v>
      </c>
      <c r="G2695">
        <v>1</v>
      </c>
      <c r="H2695"/>
      <c r="I2695">
        <v>1</v>
      </c>
      <c r="J2695" s="95">
        <v>45824.604166666664</v>
      </c>
      <c r="K2695">
        <v>1</v>
      </c>
      <c r="L2695" s="95">
        <v>45824.932638888888</v>
      </c>
    </row>
    <row r="2696" spans="1:12" x14ac:dyDescent="0.35">
      <c r="A2696" t="s">
        <v>2824</v>
      </c>
      <c r="B2696" s="93">
        <v>5219686708743</v>
      </c>
      <c r="C2696" t="s">
        <v>129</v>
      </c>
      <c r="D2696" t="s">
        <v>130</v>
      </c>
      <c r="E2696">
        <v>1</v>
      </c>
      <c r="F2696">
        <v>1</v>
      </c>
      <c r="G2696">
        <v>1</v>
      </c>
      <c r="H2696"/>
      <c r="I2696">
        <v>1</v>
      </c>
      <c r="J2696" s="95">
        <v>45824.603472222225</v>
      </c>
      <c r="K2696">
        <v>1</v>
      </c>
      <c r="L2696" s="95">
        <v>45824.613194444442</v>
      </c>
    </row>
    <row r="2697" spans="1:12" x14ac:dyDescent="0.35">
      <c r="A2697" t="s">
        <v>2825</v>
      </c>
      <c r="B2697" s="93">
        <v>5219242239506</v>
      </c>
      <c r="C2697" t="s">
        <v>129</v>
      </c>
      <c r="D2697" t="s">
        <v>130</v>
      </c>
      <c r="E2697">
        <v>0</v>
      </c>
      <c r="F2697">
        <v>0</v>
      </c>
      <c r="G2697">
        <v>0</v>
      </c>
      <c r="H2697" s="95">
        <v>45824.604166666664</v>
      </c>
      <c r="I2697">
        <v>0</v>
      </c>
      <c r="K2697">
        <v>0</v>
      </c>
    </row>
    <row r="2698" spans="1:12" x14ac:dyDescent="0.35">
      <c r="A2698" t="s">
        <v>2826</v>
      </c>
      <c r="B2698" s="93">
        <v>5215532658001</v>
      </c>
      <c r="C2698" t="s">
        <v>129</v>
      </c>
      <c r="D2698" t="s">
        <v>130</v>
      </c>
      <c r="E2698">
        <v>1</v>
      </c>
      <c r="F2698">
        <v>1</v>
      </c>
      <c r="G2698">
        <v>1</v>
      </c>
      <c r="H2698"/>
      <c r="I2698">
        <v>1</v>
      </c>
      <c r="J2698" s="95">
        <v>45824.604861111111</v>
      </c>
      <c r="K2698">
        <v>1</v>
      </c>
      <c r="L2698" s="95">
        <v>45824.60833333333</v>
      </c>
    </row>
    <row r="2699" spans="1:12" x14ac:dyDescent="0.35">
      <c r="A2699" t="s">
        <v>2827</v>
      </c>
      <c r="B2699" s="93">
        <v>5212721272256</v>
      </c>
      <c r="C2699" t="s">
        <v>129</v>
      </c>
      <c r="D2699" t="s">
        <v>130</v>
      </c>
      <c r="E2699">
        <v>1</v>
      </c>
      <c r="F2699">
        <v>0</v>
      </c>
      <c r="G2699">
        <v>1</v>
      </c>
      <c r="H2699"/>
      <c r="I2699">
        <v>1</v>
      </c>
      <c r="J2699" s="95">
        <v>45824.607638888891</v>
      </c>
      <c r="K2699">
        <v>0</v>
      </c>
    </row>
    <row r="2700" spans="1:12" x14ac:dyDescent="0.35">
      <c r="A2700" t="s">
        <v>2828</v>
      </c>
      <c r="B2700" s="93">
        <v>5218333110064</v>
      </c>
      <c r="C2700" t="s">
        <v>129</v>
      </c>
      <c r="D2700" t="s">
        <v>130</v>
      </c>
      <c r="E2700">
        <v>1</v>
      </c>
      <c r="F2700">
        <v>0</v>
      </c>
      <c r="G2700">
        <v>1</v>
      </c>
      <c r="H2700"/>
      <c r="I2700">
        <v>1</v>
      </c>
      <c r="J2700" s="95">
        <v>45824.609722222223</v>
      </c>
      <c r="K2700">
        <v>0</v>
      </c>
    </row>
    <row r="2701" spans="1:12" x14ac:dyDescent="0.35">
      <c r="A2701" t="s">
        <v>2829</v>
      </c>
      <c r="B2701" s="93">
        <v>5219933906660</v>
      </c>
      <c r="C2701" t="s">
        <v>129</v>
      </c>
      <c r="D2701" t="s">
        <v>130</v>
      </c>
      <c r="E2701">
        <v>0</v>
      </c>
      <c r="F2701">
        <v>0</v>
      </c>
      <c r="G2701">
        <v>0</v>
      </c>
      <c r="H2701" s="95">
        <v>45824.606249999997</v>
      </c>
      <c r="I2701">
        <v>0</v>
      </c>
      <c r="K2701">
        <v>0</v>
      </c>
    </row>
    <row r="2702" spans="1:12" x14ac:dyDescent="0.35">
      <c r="A2702" t="s">
        <v>2830</v>
      </c>
      <c r="B2702" s="93">
        <v>5213221925976</v>
      </c>
      <c r="C2702" t="s">
        <v>129</v>
      </c>
      <c r="D2702" t="s">
        <v>130</v>
      </c>
      <c r="E2702">
        <v>1</v>
      </c>
      <c r="F2702">
        <v>0</v>
      </c>
      <c r="G2702">
        <v>1</v>
      </c>
      <c r="H2702"/>
      <c r="I2702">
        <v>1</v>
      </c>
      <c r="J2702" s="95">
        <v>45824.615277777775</v>
      </c>
      <c r="K2702">
        <v>0</v>
      </c>
    </row>
    <row r="2703" spans="1:12" x14ac:dyDescent="0.35">
      <c r="A2703" t="s">
        <v>2831</v>
      </c>
      <c r="B2703" s="93">
        <v>5214981064935</v>
      </c>
      <c r="C2703" t="s">
        <v>129</v>
      </c>
      <c r="D2703" t="s">
        <v>130</v>
      </c>
      <c r="E2703">
        <v>0</v>
      </c>
      <c r="F2703">
        <v>0</v>
      </c>
      <c r="G2703">
        <v>0</v>
      </c>
      <c r="H2703" s="95">
        <v>45824.61041666667</v>
      </c>
      <c r="I2703">
        <v>0</v>
      </c>
      <c r="K2703">
        <v>0</v>
      </c>
    </row>
    <row r="2704" spans="1:12" x14ac:dyDescent="0.35">
      <c r="A2704" t="s">
        <v>2832</v>
      </c>
      <c r="B2704" s="93">
        <v>5215510443126</v>
      </c>
      <c r="C2704" t="s">
        <v>129</v>
      </c>
      <c r="D2704" t="s">
        <v>130</v>
      </c>
      <c r="E2704">
        <v>1</v>
      </c>
      <c r="F2704">
        <v>0</v>
      </c>
      <c r="G2704">
        <v>1</v>
      </c>
      <c r="H2704"/>
      <c r="I2704">
        <v>1</v>
      </c>
      <c r="J2704" s="95">
        <v>45824.609722222223</v>
      </c>
      <c r="K2704">
        <v>0</v>
      </c>
    </row>
    <row r="2705" spans="1:12" x14ac:dyDescent="0.35">
      <c r="A2705" t="s">
        <v>2833</v>
      </c>
      <c r="B2705" s="93">
        <v>5214981229152</v>
      </c>
      <c r="C2705" t="s">
        <v>129</v>
      </c>
      <c r="D2705" t="s">
        <v>130</v>
      </c>
      <c r="E2705">
        <v>0</v>
      </c>
      <c r="F2705">
        <v>0</v>
      </c>
      <c r="G2705">
        <v>0</v>
      </c>
      <c r="H2705" s="95">
        <v>45824.604861111111</v>
      </c>
      <c r="I2705">
        <v>0</v>
      </c>
      <c r="K2705">
        <v>0</v>
      </c>
    </row>
    <row r="2706" spans="1:12" x14ac:dyDescent="0.35">
      <c r="A2706" t="s">
        <v>2834</v>
      </c>
      <c r="B2706" s="93">
        <v>5215558074805</v>
      </c>
      <c r="C2706" t="s">
        <v>129</v>
      </c>
      <c r="D2706" t="s">
        <v>130</v>
      </c>
      <c r="E2706">
        <v>1</v>
      </c>
      <c r="F2706">
        <v>1</v>
      </c>
      <c r="G2706">
        <v>1</v>
      </c>
      <c r="H2706"/>
      <c r="I2706">
        <v>1</v>
      </c>
      <c r="J2706" s="95">
        <v>45824.60833333333</v>
      </c>
      <c r="K2706">
        <v>1</v>
      </c>
      <c r="L2706" s="95">
        <v>45824.711111111108</v>
      </c>
    </row>
    <row r="2707" spans="1:12" x14ac:dyDescent="0.35">
      <c r="A2707" t="s">
        <v>2835</v>
      </c>
      <c r="B2707" s="93">
        <v>5218110480185</v>
      </c>
      <c r="C2707" t="s">
        <v>129</v>
      </c>
      <c r="D2707" t="s">
        <v>130</v>
      </c>
      <c r="E2707">
        <v>1</v>
      </c>
      <c r="F2707">
        <v>0</v>
      </c>
      <c r="G2707">
        <v>1</v>
      </c>
      <c r="H2707"/>
      <c r="I2707">
        <v>1</v>
      </c>
      <c r="J2707" s="95">
        <v>45824.609027777777</v>
      </c>
      <c r="K2707">
        <v>0</v>
      </c>
    </row>
    <row r="2708" spans="1:12" x14ac:dyDescent="0.35">
      <c r="A2708" t="s">
        <v>2836</v>
      </c>
      <c r="B2708" s="93">
        <v>5218343110811</v>
      </c>
      <c r="C2708" t="s">
        <v>129</v>
      </c>
      <c r="D2708" t="s">
        <v>130</v>
      </c>
      <c r="E2708">
        <v>1</v>
      </c>
      <c r="F2708">
        <v>0</v>
      </c>
      <c r="G2708">
        <v>1</v>
      </c>
      <c r="H2708"/>
      <c r="I2708">
        <v>1</v>
      </c>
      <c r="J2708" s="95">
        <v>45824.607638888891</v>
      </c>
      <c r="K2708">
        <v>0</v>
      </c>
    </row>
    <row r="2709" spans="1:12" x14ac:dyDescent="0.35">
      <c r="A2709" t="s">
        <v>2837</v>
      </c>
      <c r="B2709" s="93">
        <v>5215574767212</v>
      </c>
      <c r="C2709" t="s">
        <v>129</v>
      </c>
      <c r="D2709" t="s">
        <v>130</v>
      </c>
      <c r="E2709">
        <v>1</v>
      </c>
      <c r="F2709">
        <v>0</v>
      </c>
      <c r="G2709">
        <v>1</v>
      </c>
      <c r="H2709"/>
      <c r="I2709">
        <v>1</v>
      </c>
      <c r="J2709" s="95">
        <v>45824.602083333331</v>
      </c>
      <c r="K2709">
        <v>0</v>
      </c>
    </row>
    <row r="2710" spans="1:12" x14ac:dyDescent="0.35">
      <c r="A2710" t="s">
        <v>2838</v>
      </c>
      <c r="B2710" s="93">
        <v>5215554389830</v>
      </c>
      <c r="C2710" t="s">
        <v>129</v>
      </c>
      <c r="D2710" t="s">
        <v>130</v>
      </c>
      <c r="E2710">
        <v>1</v>
      </c>
      <c r="F2710">
        <v>0</v>
      </c>
      <c r="G2710">
        <v>1</v>
      </c>
      <c r="H2710"/>
      <c r="I2710">
        <v>1</v>
      </c>
      <c r="J2710" s="95">
        <v>45824.607638888891</v>
      </c>
      <c r="K2710">
        <v>0</v>
      </c>
    </row>
    <row r="2711" spans="1:12" x14ac:dyDescent="0.35">
      <c r="A2711" t="s">
        <v>2839</v>
      </c>
      <c r="B2711" s="93">
        <v>5214381133606</v>
      </c>
      <c r="C2711" t="s">
        <v>129</v>
      </c>
      <c r="D2711" t="s">
        <v>130</v>
      </c>
      <c r="E2711">
        <v>1</v>
      </c>
      <c r="F2711">
        <v>1</v>
      </c>
      <c r="G2711">
        <v>1</v>
      </c>
      <c r="H2711"/>
      <c r="I2711">
        <v>1</v>
      </c>
      <c r="J2711" s="95">
        <v>45824.640277777777</v>
      </c>
      <c r="K2711">
        <v>1</v>
      </c>
      <c r="L2711" s="95">
        <v>45824.643750000003</v>
      </c>
    </row>
    <row r="2712" spans="1:12" x14ac:dyDescent="0.35">
      <c r="A2712" t="s">
        <v>2840</v>
      </c>
      <c r="B2712" s="93">
        <v>5218441026666</v>
      </c>
      <c r="C2712" t="s">
        <v>129</v>
      </c>
      <c r="D2712" t="s">
        <v>130</v>
      </c>
      <c r="E2712">
        <v>1</v>
      </c>
      <c r="F2712">
        <v>0</v>
      </c>
      <c r="G2712">
        <v>1</v>
      </c>
      <c r="H2712"/>
      <c r="I2712">
        <v>1</v>
      </c>
      <c r="J2712" s="95">
        <v>45824.607638888891</v>
      </c>
      <c r="K2712">
        <v>0</v>
      </c>
    </row>
    <row r="2713" spans="1:12" x14ac:dyDescent="0.35">
      <c r="A2713" t="s">
        <v>2841</v>
      </c>
      <c r="B2713" s="93">
        <v>5214431613588</v>
      </c>
      <c r="C2713" t="s">
        <v>129</v>
      </c>
      <c r="D2713" t="s">
        <v>130</v>
      </c>
      <c r="E2713">
        <v>1</v>
      </c>
      <c r="F2713">
        <v>1</v>
      </c>
      <c r="G2713">
        <v>1</v>
      </c>
      <c r="H2713"/>
      <c r="I2713">
        <v>1</v>
      </c>
      <c r="J2713" s="95">
        <v>45824.607638888891</v>
      </c>
      <c r="K2713">
        <v>1</v>
      </c>
      <c r="L2713" s="95">
        <v>45824.84375</v>
      </c>
    </row>
    <row r="2714" spans="1:12" x14ac:dyDescent="0.35">
      <c r="A2714" t="s">
        <v>2842</v>
      </c>
      <c r="B2714" s="93">
        <v>5214423150354</v>
      </c>
      <c r="C2714" t="s">
        <v>129</v>
      </c>
      <c r="D2714" t="s">
        <v>130</v>
      </c>
      <c r="E2714">
        <v>1</v>
      </c>
      <c r="F2714">
        <v>1</v>
      </c>
      <c r="G2714">
        <v>1</v>
      </c>
      <c r="H2714"/>
      <c r="I2714">
        <v>1</v>
      </c>
      <c r="J2714" s="95">
        <v>45824.609722222223</v>
      </c>
      <c r="K2714">
        <v>1</v>
      </c>
      <c r="L2714" s="95">
        <v>45824.692361111112</v>
      </c>
    </row>
    <row r="2715" spans="1:12" x14ac:dyDescent="0.35">
      <c r="A2715" t="s">
        <v>2843</v>
      </c>
      <c r="B2715" s="93">
        <v>5212281845589</v>
      </c>
      <c r="C2715" t="s">
        <v>129</v>
      </c>
      <c r="D2715" t="s">
        <v>130</v>
      </c>
      <c r="E2715">
        <v>1</v>
      </c>
      <c r="F2715">
        <v>0</v>
      </c>
      <c r="G2715">
        <v>1</v>
      </c>
      <c r="H2715"/>
      <c r="I2715">
        <v>1</v>
      </c>
      <c r="J2715" s="95">
        <v>45824.661805555559</v>
      </c>
      <c r="K2715">
        <v>0</v>
      </c>
    </row>
    <row r="2716" spans="1:12" x14ac:dyDescent="0.35">
      <c r="A2716" t="s">
        <v>2844</v>
      </c>
      <c r="B2716" s="93">
        <v>5215541425558</v>
      </c>
      <c r="C2716" t="s">
        <v>129</v>
      </c>
      <c r="D2716" t="s">
        <v>130</v>
      </c>
      <c r="E2716">
        <v>0</v>
      </c>
      <c r="F2716">
        <v>0</v>
      </c>
      <c r="G2716">
        <v>0</v>
      </c>
      <c r="H2716" s="95">
        <v>45824.606249999997</v>
      </c>
      <c r="I2716">
        <v>0</v>
      </c>
      <c r="K2716">
        <v>0</v>
      </c>
    </row>
    <row r="2717" spans="1:12" x14ac:dyDescent="0.35">
      <c r="A2717" t="s">
        <v>2845</v>
      </c>
      <c r="B2717" s="93">
        <v>5214433721965</v>
      </c>
      <c r="C2717" t="s">
        <v>129</v>
      </c>
      <c r="D2717" t="s">
        <v>130</v>
      </c>
      <c r="E2717">
        <v>1</v>
      </c>
      <c r="F2717">
        <v>1</v>
      </c>
      <c r="G2717">
        <v>1</v>
      </c>
      <c r="H2717"/>
      <c r="I2717">
        <v>1</v>
      </c>
      <c r="J2717" s="95">
        <v>45824.601388888892</v>
      </c>
      <c r="K2717">
        <v>1</v>
      </c>
      <c r="L2717" s="95">
        <v>45824.938888888886</v>
      </c>
    </row>
    <row r="2718" spans="1:12" x14ac:dyDescent="0.35">
      <c r="A2718" t="s">
        <v>2846</v>
      </c>
      <c r="B2718" s="93">
        <v>5212461008890</v>
      </c>
      <c r="C2718" t="s">
        <v>129</v>
      </c>
      <c r="D2718" t="s">
        <v>130</v>
      </c>
      <c r="E2718">
        <v>1</v>
      </c>
      <c r="F2718">
        <v>1</v>
      </c>
      <c r="G2718">
        <v>1</v>
      </c>
      <c r="H2718"/>
      <c r="I2718">
        <v>1</v>
      </c>
      <c r="J2718" s="95">
        <v>45824.607638888891</v>
      </c>
      <c r="K2718">
        <v>1</v>
      </c>
      <c r="L2718" s="95">
        <v>45825.066666666666</v>
      </c>
    </row>
    <row r="2719" spans="1:12" x14ac:dyDescent="0.35">
      <c r="A2719" t="s">
        <v>2847</v>
      </c>
      <c r="B2719" s="93">
        <v>5215567587080</v>
      </c>
      <c r="C2719" t="s">
        <v>129</v>
      </c>
      <c r="D2719" t="s">
        <v>130</v>
      </c>
      <c r="E2719">
        <v>0</v>
      </c>
      <c r="F2719">
        <v>0</v>
      </c>
      <c r="G2719">
        <v>0</v>
      </c>
      <c r="H2719" s="95">
        <v>45824.606944444444</v>
      </c>
      <c r="I2719">
        <v>0</v>
      </c>
      <c r="K2719">
        <v>0</v>
      </c>
    </row>
    <row r="2720" spans="1:12" x14ac:dyDescent="0.35">
      <c r="A2720" t="s">
        <v>2848</v>
      </c>
      <c r="B2720" s="93">
        <v>5215524841398</v>
      </c>
      <c r="C2720" t="s">
        <v>129</v>
      </c>
      <c r="D2720" t="s">
        <v>130</v>
      </c>
      <c r="E2720">
        <v>0</v>
      </c>
      <c r="F2720">
        <v>0</v>
      </c>
      <c r="G2720">
        <v>0</v>
      </c>
      <c r="H2720" s="95">
        <v>45824.601388888892</v>
      </c>
      <c r="I2720">
        <v>0</v>
      </c>
      <c r="K2720">
        <v>0</v>
      </c>
    </row>
    <row r="2721" spans="1:12" x14ac:dyDescent="0.35">
      <c r="A2721" t="s">
        <v>2849</v>
      </c>
      <c r="B2721" s="93">
        <v>5219512891058</v>
      </c>
      <c r="C2721" t="s">
        <v>129</v>
      </c>
      <c r="D2721" t="s">
        <v>130</v>
      </c>
      <c r="E2721">
        <v>1</v>
      </c>
      <c r="F2721">
        <v>1</v>
      </c>
      <c r="G2721">
        <v>1</v>
      </c>
      <c r="H2721"/>
      <c r="I2721">
        <v>1</v>
      </c>
      <c r="J2721" s="95">
        <v>45824.606944444444</v>
      </c>
      <c r="K2721">
        <v>1</v>
      </c>
      <c r="L2721" s="95">
        <v>45824.640972222223</v>
      </c>
    </row>
    <row r="2722" spans="1:12" x14ac:dyDescent="0.35">
      <c r="A2722" t="s">
        <v>2850</v>
      </c>
      <c r="B2722" s="93">
        <v>5215522207654</v>
      </c>
      <c r="C2722" t="s">
        <v>129</v>
      </c>
      <c r="D2722" t="s">
        <v>130</v>
      </c>
      <c r="E2722">
        <v>1</v>
      </c>
      <c r="F2722">
        <v>1</v>
      </c>
      <c r="G2722">
        <v>1</v>
      </c>
      <c r="H2722"/>
      <c r="I2722">
        <v>1</v>
      </c>
      <c r="J2722" s="95">
        <v>45824.609027777777</v>
      </c>
      <c r="K2722">
        <v>1</v>
      </c>
      <c r="L2722" s="95">
        <v>45824.699305555558</v>
      </c>
    </row>
    <row r="2723" spans="1:12" x14ac:dyDescent="0.35">
      <c r="A2723" t="s">
        <v>2851</v>
      </c>
      <c r="B2723" s="93">
        <v>5219981848684</v>
      </c>
      <c r="C2723" t="s">
        <v>129</v>
      </c>
      <c r="D2723" t="s">
        <v>130</v>
      </c>
      <c r="E2723">
        <v>1</v>
      </c>
      <c r="F2723">
        <v>1</v>
      </c>
      <c r="G2723">
        <v>1</v>
      </c>
      <c r="H2723"/>
      <c r="I2723">
        <v>1</v>
      </c>
      <c r="J2723" s="95">
        <v>45824.604861111111</v>
      </c>
      <c r="K2723">
        <v>1</v>
      </c>
      <c r="L2723" s="95">
        <v>45824.613194444442</v>
      </c>
    </row>
    <row r="2724" spans="1:12" x14ac:dyDescent="0.35">
      <c r="A2724" t="s">
        <v>2852</v>
      </c>
      <c r="B2724" s="93">
        <v>5216461892405</v>
      </c>
      <c r="C2724" t="s">
        <v>129</v>
      </c>
      <c r="D2724" t="s">
        <v>130</v>
      </c>
      <c r="E2724">
        <v>1</v>
      </c>
      <c r="F2724">
        <v>1</v>
      </c>
      <c r="G2724">
        <v>1</v>
      </c>
      <c r="H2724"/>
      <c r="I2724">
        <v>1</v>
      </c>
      <c r="J2724" s="95">
        <v>45824.602083333331</v>
      </c>
      <c r="K2724">
        <v>1</v>
      </c>
      <c r="L2724" s="95">
        <v>45824.602777777778</v>
      </c>
    </row>
    <row r="2725" spans="1:12" x14ac:dyDescent="0.35">
      <c r="A2725" t="s">
        <v>2853</v>
      </c>
      <c r="B2725" s="93">
        <v>5214771370280</v>
      </c>
      <c r="C2725" t="s">
        <v>129</v>
      </c>
      <c r="D2725" t="s">
        <v>130</v>
      </c>
      <c r="E2725">
        <v>1</v>
      </c>
      <c r="F2725">
        <v>1</v>
      </c>
      <c r="G2725">
        <v>1</v>
      </c>
      <c r="H2725"/>
      <c r="I2725">
        <v>1</v>
      </c>
      <c r="J2725" s="95">
        <v>45824.603472222225</v>
      </c>
      <c r="K2725">
        <v>1</v>
      </c>
      <c r="L2725" s="95">
        <v>45824.640972222223</v>
      </c>
    </row>
    <row r="2726" spans="1:12" x14ac:dyDescent="0.35">
      <c r="A2726" t="s">
        <v>2854</v>
      </c>
      <c r="B2726" s="93">
        <v>5212871525794</v>
      </c>
      <c r="C2726" t="s">
        <v>129</v>
      </c>
      <c r="D2726" t="s">
        <v>130</v>
      </c>
      <c r="E2726">
        <v>0</v>
      </c>
      <c r="F2726">
        <v>0</v>
      </c>
      <c r="G2726">
        <v>0</v>
      </c>
      <c r="H2726" s="95">
        <v>45824.605555555558</v>
      </c>
      <c r="I2726">
        <v>0</v>
      </c>
      <c r="K2726">
        <v>0</v>
      </c>
    </row>
    <row r="2727" spans="1:12" x14ac:dyDescent="0.35">
      <c r="A2727" t="s">
        <v>2855</v>
      </c>
      <c r="B2727" s="93">
        <v>5212281121161</v>
      </c>
      <c r="C2727" t="s">
        <v>129</v>
      </c>
      <c r="D2727" t="s">
        <v>130</v>
      </c>
      <c r="E2727">
        <v>1</v>
      </c>
      <c r="F2727">
        <v>0</v>
      </c>
      <c r="G2727">
        <v>1</v>
      </c>
      <c r="H2727"/>
      <c r="I2727">
        <v>1</v>
      </c>
      <c r="J2727" s="95">
        <v>45824.606249999997</v>
      </c>
      <c r="K2727">
        <v>0</v>
      </c>
    </row>
    <row r="2728" spans="1:12" x14ac:dyDescent="0.35">
      <c r="A2728" t="s">
        <v>2856</v>
      </c>
      <c r="B2728" s="93">
        <v>5212228512828</v>
      </c>
      <c r="C2728" t="s">
        <v>129</v>
      </c>
      <c r="D2728" t="s">
        <v>130</v>
      </c>
      <c r="E2728">
        <v>1</v>
      </c>
      <c r="F2728">
        <v>1</v>
      </c>
      <c r="G2728">
        <v>1</v>
      </c>
      <c r="H2728"/>
      <c r="I2728">
        <v>1</v>
      </c>
      <c r="J2728" s="95">
        <v>45824.602777777778</v>
      </c>
      <c r="K2728">
        <v>1</v>
      </c>
      <c r="L2728" s="95">
        <v>45824.609027777777</v>
      </c>
    </row>
    <row r="2729" spans="1:12" x14ac:dyDescent="0.35">
      <c r="A2729" t="s">
        <v>2857</v>
      </c>
      <c r="B2729" s="93">
        <v>5212721816655</v>
      </c>
      <c r="C2729" t="s">
        <v>129</v>
      </c>
      <c r="D2729" t="s">
        <v>130</v>
      </c>
      <c r="E2729">
        <v>1</v>
      </c>
      <c r="F2729">
        <v>1</v>
      </c>
      <c r="G2729">
        <v>1</v>
      </c>
      <c r="H2729"/>
      <c r="I2729">
        <v>1</v>
      </c>
      <c r="J2729" s="95">
        <v>45824.602083333331</v>
      </c>
      <c r="K2729">
        <v>1</v>
      </c>
      <c r="L2729" s="95">
        <v>45824.603472222225</v>
      </c>
    </row>
    <row r="2730" spans="1:12" x14ac:dyDescent="0.35">
      <c r="A2730" t="s">
        <v>2858</v>
      </c>
      <c r="B2730" s="93">
        <v>5219993709184</v>
      </c>
      <c r="C2730" t="s">
        <v>129</v>
      </c>
      <c r="D2730" t="s">
        <v>130</v>
      </c>
      <c r="E2730">
        <v>1</v>
      </c>
      <c r="F2730">
        <v>0</v>
      </c>
      <c r="G2730">
        <v>1</v>
      </c>
      <c r="H2730"/>
      <c r="I2730">
        <v>1</v>
      </c>
      <c r="J2730" s="95">
        <v>45824.607638888891</v>
      </c>
      <c r="K2730">
        <v>0</v>
      </c>
    </row>
    <row r="2731" spans="1:12" x14ac:dyDescent="0.35">
      <c r="A2731" t="s">
        <v>2859</v>
      </c>
      <c r="B2731" s="93">
        <v>5213137305821</v>
      </c>
      <c r="C2731" t="s">
        <v>129</v>
      </c>
      <c r="D2731" t="s">
        <v>130</v>
      </c>
      <c r="E2731">
        <v>1</v>
      </c>
      <c r="F2731">
        <v>1</v>
      </c>
      <c r="G2731">
        <v>1</v>
      </c>
      <c r="H2731"/>
      <c r="I2731">
        <v>1</v>
      </c>
      <c r="J2731" s="95">
        <v>45824.605555555558</v>
      </c>
      <c r="K2731">
        <v>1</v>
      </c>
      <c r="L2731" s="95">
        <v>45824.795138888891</v>
      </c>
    </row>
    <row r="2732" spans="1:12" x14ac:dyDescent="0.35">
      <c r="A2732" t="s">
        <v>2860</v>
      </c>
      <c r="B2732" s="93">
        <v>5212721873391</v>
      </c>
      <c r="C2732" t="s">
        <v>129</v>
      </c>
      <c r="D2732" t="s">
        <v>130</v>
      </c>
      <c r="E2732">
        <v>0</v>
      </c>
      <c r="F2732">
        <v>0</v>
      </c>
      <c r="G2732">
        <v>0</v>
      </c>
      <c r="H2732" s="95">
        <v>45824.602777777778</v>
      </c>
      <c r="I2732">
        <v>0</v>
      </c>
      <c r="K2732">
        <v>0</v>
      </c>
    </row>
    <row r="2733" spans="1:12" x14ac:dyDescent="0.35">
      <c r="A2733" t="s">
        <v>2861</v>
      </c>
      <c r="B2733" s="93">
        <v>5215538755418</v>
      </c>
      <c r="C2733" t="s">
        <v>129</v>
      </c>
      <c r="D2733" t="s">
        <v>130</v>
      </c>
      <c r="E2733">
        <v>1</v>
      </c>
      <c r="F2733">
        <v>1</v>
      </c>
      <c r="G2733">
        <v>1</v>
      </c>
      <c r="H2733"/>
      <c r="I2733">
        <v>1</v>
      </c>
      <c r="J2733" s="95">
        <v>45824.605555555558</v>
      </c>
      <c r="K2733">
        <v>1</v>
      </c>
      <c r="L2733" s="95">
        <v>45824.609722222223</v>
      </c>
    </row>
    <row r="2734" spans="1:12" x14ac:dyDescent="0.35">
      <c r="A2734" t="s">
        <v>2862</v>
      </c>
      <c r="B2734" s="93">
        <v>5212361035885</v>
      </c>
      <c r="C2734" t="s">
        <v>129</v>
      </c>
      <c r="D2734" t="s">
        <v>130</v>
      </c>
      <c r="E2734">
        <v>1</v>
      </c>
      <c r="F2734">
        <v>0</v>
      </c>
      <c r="G2734">
        <v>1</v>
      </c>
      <c r="H2734"/>
      <c r="I2734">
        <v>1</v>
      </c>
      <c r="J2734" s="95">
        <v>45824.609722222223</v>
      </c>
      <c r="K2734">
        <v>0</v>
      </c>
    </row>
    <row r="2735" spans="1:12" x14ac:dyDescent="0.35">
      <c r="A2735" t="s">
        <v>2863</v>
      </c>
      <c r="B2735" s="93">
        <v>5214774998132</v>
      </c>
      <c r="C2735" t="s">
        <v>129</v>
      </c>
      <c r="D2735" t="s">
        <v>130</v>
      </c>
      <c r="E2735">
        <v>1</v>
      </c>
      <c r="F2735">
        <v>1</v>
      </c>
      <c r="G2735">
        <v>1</v>
      </c>
      <c r="H2735"/>
      <c r="I2735">
        <v>1</v>
      </c>
      <c r="J2735" s="95">
        <v>45824.604166666664</v>
      </c>
      <c r="K2735">
        <v>1</v>
      </c>
      <c r="L2735" s="95">
        <v>45824.634027777778</v>
      </c>
    </row>
    <row r="2736" spans="1:12" x14ac:dyDescent="0.35">
      <c r="A2736" t="s">
        <v>2864</v>
      </c>
      <c r="B2736" s="93">
        <v>5215554189965</v>
      </c>
      <c r="C2736" t="s">
        <v>129</v>
      </c>
      <c r="D2736" t="s">
        <v>130</v>
      </c>
      <c r="E2736">
        <v>0</v>
      </c>
      <c r="F2736">
        <v>0</v>
      </c>
      <c r="G2736">
        <v>0</v>
      </c>
      <c r="H2736" s="95">
        <v>45824.605555555558</v>
      </c>
      <c r="I2736">
        <v>0</v>
      </c>
      <c r="K2736">
        <v>0</v>
      </c>
    </row>
    <row r="2737" spans="1:12" x14ac:dyDescent="0.35">
      <c r="A2737" t="s">
        <v>2865</v>
      </c>
      <c r="B2737" s="93">
        <v>5215554337591</v>
      </c>
      <c r="C2737" t="s">
        <v>129</v>
      </c>
      <c r="D2737" t="s">
        <v>130</v>
      </c>
      <c r="E2737">
        <v>1</v>
      </c>
      <c r="F2737">
        <v>0</v>
      </c>
      <c r="G2737">
        <v>1</v>
      </c>
      <c r="H2737"/>
      <c r="I2737">
        <v>1</v>
      </c>
      <c r="J2737" s="95">
        <v>45824.605555555558</v>
      </c>
      <c r="K2737">
        <v>0</v>
      </c>
    </row>
    <row r="2738" spans="1:12" x14ac:dyDescent="0.35">
      <c r="A2738" t="s">
        <v>2866</v>
      </c>
      <c r="B2738" s="93">
        <v>5216181313335</v>
      </c>
      <c r="C2738" t="s">
        <v>129</v>
      </c>
      <c r="D2738" t="s">
        <v>130</v>
      </c>
      <c r="E2738">
        <v>1</v>
      </c>
      <c r="F2738">
        <v>0</v>
      </c>
      <c r="G2738">
        <v>1</v>
      </c>
      <c r="H2738"/>
      <c r="I2738">
        <v>1</v>
      </c>
      <c r="J2738" s="95">
        <v>45824.621527777781</v>
      </c>
      <c r="K2738">
        <v>0</v>
      </c>
    </row>
    <row r="2739" spans="1:12" x14ac:dyDescent="0.35">
      <c r="A2739" t="s">
        <v>2867</v>
      </c>
      <c r="B2739" s="93">
        <v>5212381789365</v>
      </c>
      <c r="C2739" t="s">
        <v>129</v>
      </c>
      <c r="D2739" t="s">
        <v>130</v>
      </c>
      <c r="E2739">
        <v>1</v>
      </c>
      <c r="F2739">
        <v>1</v>
      </c>
      <c r="G2739">
        <v>1</v>
      </c>
      <c r="H2739"/>
      <c r="I2739">
        <v>1</v>
      </c>
      <c r="J2739" s="95">
        <v>45824.602777777778</v>
      </c>
      <c r="K2739">
        <v>1</v>
      </c>
      <c r="L2739" s="95">
        <v>45824.620138888888</v>
      </c>
    </row>
    <row r="2740" spans="1:12" x14ac:dyDescent="0.35">
      <c r="A2740" t="s">
        <v>2868</v>
      </c>
      <c r="B2740" s="93">
        <v>5213310484384</v>
      </c>
      <c r="C2740" t="s">
        <v>129</v>
      </c>
      <c r="D2740" t="s">
        <v>130</v>
      </c>
      <c r="E2740">
        <v>1</v>
      </c>
      <c r="F2740">
        <v>0</v>
      </c>
      <c r="G2740">
        <v>1</v>
      </c>
      <c r="H2740"/>
      <c r="I2740">
        <v>1</v>
      </c>
      <c r="J2740" s="95">
        <v>45824.602777777778</v>
      </c>
      <c r="K2740">
        <v>0</v>
      </c>
    </row>
    <row r="2741" spans="1:12" x14ac:dyDescent="0.35">
      <c r="A2741" t="s">
        <v>2869</v>
      </c>
      <c r="B2741" s="93">
        <v>5215581158336</v>
      </c>
      <c r="C2741" t="s">
        <v>129</v>
      </c>
      <c r="D2741" t="s">
        <v>130</v>
      </c>
      <c r="E2741">
        <v>1</v>
      </c>
      <c r="F2741">
        <v>0</v>
      </c>
      <c r="G2741">
        <v>1</v>
      </c>
      <c r="H2741"/>
      <c r="I2741">
        <v>1</v>
      </c>
      <c r="J2741" s="95">
        <v>45824.602777777778</v>
      </c>
      <c r="K2741">
        <v>0</v>
      </c>
    </row>
    <row r="2742" spans="1:12" x14ac:dyDescent="0.35">
      <c r="A2742" t="s">
        <v>2870</v>
      </c>
      <c r="B2742" s="93">
        <v>5219941057260</v>
      </c>
      <c r="C2742" t="s">
        <v>129</v>
      </c>
      <c r="D2742" t="s">
        <v>130</v>
      </c>
      <c r="E2742">
        <v>1</v>
      </c>
      <c r="F2742">
        <v>1</v>
      </c>
      <c r="G2742">
        <v>1</v>
      </c>
      <c r="H2742"/>
      <c r="I2742">
        <v>1</v>
      </c>
      <c r="J2742" s="95">
        <v>45824.601388888892</v>
      </c>
      <c r="K2742">
        <v>1</v>
      </c>
      <c r="L2742" s="95">
        <v>45824.677083333336</v>
      </c>
    </row>
    <row r="2743" spans="1:12" x14ac:dyDescent="0.35">
      <c r="A2743" t="s">
        <v>2871</v>
      </c>
      <c r="B2743" s="93">
        <v>5218180885435</v>
      </c>
      <c r="C2743" t="s">
        <v>129</v>
      </c>
      <c r="D2743" t="s">
        <v>130</v>
      </c>
      <c r="E2743">
        <v>1</v>
      </c>
      <c r="F2743">
        <v>0</v>
      </c>
      <c r="G2743">
        <v>1</v>
      </c>
      <c r="H2743"/>
      <c r="I2743">
        <v>1</v>
      </c>
      <c r="J2743" s="95">
        <v>45824.602083333331</v>
      </c>
      <c r="K2743">
        <v>0</v>
      </c>
    </row>
    <row r="2744" spans="1:12" x14ac:dyDescent="0.35">
      <c r="A2744" t="s">
        <v>2872</v>
      </c>
      <c r="B2744" s="93">
        <v>5215518818390</v>
      </c>
      <c r="C2744" t="s">
        <v>129</v>
      </c>
      <c r="D2744" t="s">
        <v>130</v>
      </c>
      <c r="E2744">
        <v>1</v>
      </c>
      <c r="F2744">
        <v>1</v>
      </c>
      <c r="G2744">
        <v>1</v>
      </c>
      <c r="H2744"/>
      <c r="I2744">
        <v>1</v>
      </c>
      <c r="J2744" s="95">
        <v>45824.609027777777</v>
      </c>
      <c r="K2744">
        <v>1</v>
      </c>
      <c r="L2744" s="95">
        <v>45824.654861111114</v>
      </c>
    </row>
    <row r="2745" spans="1:12" x14ac:dyDescent="0.35">
      <c r="A2745" t="s">
        <v>2873</v>
      </c>
      <c r="B2745" s="93">
        <v>5216622232618</v>
      </c>
      <c r="C2745" t="s">
        <v>129</v>
      </c>
      <c r="D2745" t="s">
        <v>130</v>
      </c>
      <c r="E2745">
        <v>1</v>
      </c>
      <c r="F2745">
        <v>1</v>
      </c>
      <c r="G2745">
        <v>1</v>
      </c>
      <c r="H2745"/>
      <c r="I2745">
        <v>1</v>
      </c>
      <c r="J2745" s="95">
        <v>45824.602777777778</v>
      </c>
      <c r="K2745">
        <v>1</v>
      </c>
      <c r="L2745" s="95">
        <v>45824.607638888891</v>
      </c>
    </row>
    <row r="2746" spans="1:12" x14ac:dyDescent="0.35">
      <c r="A2746" t="s">
        <v>2874</v>
      </c>
      <c r="B2746" s="93">
        <v>5216142396622</v>
      </c>
      <c r="C2746" t="s">
        <v>129</v>
      </c>
      <c r="D2746" t="s">
        <v>130</v>
      </c>
      <c r="E2746">
        <v>1</v>
      </c>
      <c r="F2746">
        <v>1</v>
      </c>
      <c r="G2746">
        <v>1</v>
      </c>
      <c r="H2746"/>
      <c r="I2746">
        <v>1</v>
      </c>
      <c r="J2746" s="95">
        <v>45824.609722222223</v>
      </c>
      <c r="K2746">
        <v>1</v>
      </c>
      <c r="L2746" s="95">
        <v>45824.6875</v>
      </c>
    </row>
    <row r="2747" spans="1:12" x14ac:dyDescent="0.35">
      <c r="A2747" t="s">
        <v>2875</v>
      </c>
      <c r="B2747" s="93">
        <v>5217222013364</v>
      </c>
      <c r="C2747" t="s">
        <v>129</v>
      </c>
      <c r="D2747" t="s">
        <v>130</v>
      </c>
      <c r="E2747">
        <v>1</v>
      </c>
      <c r="F2747">
        <v>1</v>
      </c>
      <c r="G2747">
        <v>1</v>
      </c>
      <c r="H2747"/>
      <c r="I2747">
        <v>1</v>
      </c>
      <c r="J2747" s="95">
        <v>45824.602083333331</v>
      </c>
      <c r="K2747">
        <v>1</v>
      </c>
      <c r="L2747" s="95">
        <v>45824.737500000003</v>
      </c>
    </row>
    <row r="2748" spans="1:12" x14ac:dyDescent="0.35">
      <c r="A2748" t="s">
        <v>2876</v>
      </c>
      <c r="B2748" s="93">
        <v>5215535043517</v>
      </c>
      <c r="C2748" t="s">
        <v>129</v>
      </c>
      <c r="D2748" t="s">
        <v>130</v>
      </c>
      <c r="E2748">
        <v>1</v>
      </c>
      <c r="F2748">
        <v>1</v>
      </c>
      <c r="G2748">
        <v>1</v>
      </c>
      <c r="H2748"/>
      <c r="I2748">
        <v>1</v>
      </c>
      <c r="J2748" s="95">
        <v>45824.604166666664</v>
      </c>
      <c r="K2748">
        <v>1</v>
      </c>
      <c r="L2748" s="95">
        <v>45824.60833333333</v>
      </c>
    </row>
    <row r="2749" spans="1:12" x14ac:dyDescent="0.35">
      <c r="A2749" t="s">
        <v>2877</v>
      </c>
      <c r="B2749" s="93">
        <v>5219721145430</v>
      </c>
      <c r="C2749" t="s">
        <v>129</v>
      </c>
      <c r="D2749" t="s">
        <v>130</v>
      </c>
      <c r="E2749">
        <v>1</v>
      </c>
      <c r="F2749">
        <v>0</v>
      </c>
      <c r="G2749">
        <v>1</v>
      </c>
      <c r="H2749"/>
      <c r="I2749">
        <v>1</v>
      </c>
      <c r="J2749" s="95">
        <v>45824.606249999997</v>
      </c>
      <c r="K2749">
        <v>0</v>
      </c>
    </row>
    <row r="2750" spans="1:12" x14ac:dyDescent="0.35">
      <c r="A2750" t="s">
        <v>2878</v>
      </c>
      <c r="B2750" s="93">
        <v>5215532508029</v>
      </c>
      <c r="C2750" t="s">
        <v>129</v>
      </c>
      <c r="D2750" t="s">
        <v>130</v>
      </c>
      <c r="E2750">
        <v>0</v>
      </c>
      <c r="F2750">
        <v>0</v>
      </c>
      <c r="G2750">
        <v>0</v>
      </c>
      <c r="H2750" s="95">
        <v>45824.607638888891</v>
      </c>
      <c r="I2750">
        <v>0</v>
      </c>
      <c r="K2750">
        <v>0</v>
      </c>
    </row>
    <row r="2751" spans="1:12" x14ac:dyDescent="0.35">
      <c r="A2751" t="s">
        <v>2879</v>
      </c>
      <c r="B2751" s="93">
        <v>5215531941239</v>
      </c>
      <c r="C2751" t="s">
        <v>129</v>
      </c>
      <c r="D2751" t="s">
        <v>130</v>
      </c>
      <c r="E2751">
        <v>1</v>
      </c>
      <c r="F2751">
        <v>0</v>
      </c>
      <c r="G2751">
        <v>1</v>
      </c>
      <c r="H2751"/>
      <c r="I2751">
        <v>1</v>
      </c>
      <c r="J2751" s="95">
        <v>45824.61041666667</v>
      </c>
      <c r="K2751">
        <v>0</v>
      </c>
    </row>
    <row r="2752" spans="1:12" x14ac:dyDescent="0.35">
      <c r="A2752" t="s">
        <v>2880</v>
      </c>
      <c r="B2752" s="93">
        <v>5212221779983</v>
      </c>
      <c r="C2752" t="s">
        <v>129</v>
      </c>
      <c r="D2752" t="s">
        <v>130</v>
      </c>
      <c r="E2752">
        <v>1</v>
      </c>
      <c r="F2752">
        <v>1</v>
      </c>
      <c r="G2752">
        <v>1</v>
      </c>
      <c r="H2752"/>
      <c r="I2752">
        <v>1</v>
      </c>
      <c r="J2752" s="95">
        <v>45824.601388888892</v>
      </c>
      <c r="K2752">
        <v>1</v>
      </c>
      <c r="L2752" s="95">
        <v>45824.604166666664</v>
      </c>
    </row>
    <row r="2753" spans="1:12" x14ac:dyDescent="0.35">
      <c r="A2753" t="s">
        <v>2881</v>
      </c>
      <c r="B2753" s="93">
        <v>5215532005076</v>
      </c>
      <c r="C2753" t="s">
        <v>129</v>
      </c>
      <c r="D2753" t="s">
        <v>130</v>
      </c>
      <c r="E2753">
        <v>0</v>
      </c>
      <c r="F2753">
        <v>0</v>
      </c>
      <c r="G2753">
        <v>0</v>
      </c>
      <c r="H2753" s="95">
        <v>45824.604166666664</v>
      </c>
      <c r="I2753">
        <v>0</v>
      </c>
      <c r="K2753">
        <v>0</v>
      </c>
    </row>
    <row r="2754" spans="1:12" x14ac:dyDescent="0.35">
      <c r="A2754" t="s">
        <v>2882</v>
      </c>
      <c r="B2754" s="93">
        <v>5213171052318</v>
      </c>
      <c r="C2754" t="s">
        <v>129</v>
      </c>
      <c r="D2754" t="s">
        <v>130</v>
      </c>
      <c r="E2754">
        <v>1</v>
      </c>
      <c r="F2754">
        <v>1</v>
      </c>
      <c r="G2754">
        <v>1</v>
      </c>
      <c r="H2754"/>
      <c r="I2754">
        <v>1</v>
      </c>
      <c r="J2754" s="95">
        <v>45824.663194444445</v>
      </c>
      <c r="K2754">
        <v>1</v>
      </c>
      <c r="L2754" s="95">
        <v>45824.664583333331</v>
      </c>
    </row>
    <row r="2755" spans="1:12" x14ac:dyDescent="0.35">
      <c r="A2755" t="s">
        <v>2883</v>
      </c>
      <c r="B2755" s="93">
        <v>5215534219543</v>
      </c>
      <c r="C2755" t="s">
        <v>129</v>
      </c>
      <c r="D2755" t="s">
        <v>130</v>
      </c>
      <c r="E2755">
        <v>1</v>
      </c>
      <c r="F2755">
        <v>1</v>
      </c>
      <c r="G2755">
        <v>1</v>
      </c>
      <c r="H2755"/>
      <c r="I2755">
        <v>1</v>
      </c>
      <c r="J2755" s="95">
        <v>45824.60833333333</v>
      </c>
      <c r="K2755">
        <v>1</v>
      </c>
      <c r="L2755" s="95">
        <v>45824.60833333333</v>
      </c>
    </row>
    <row r="2756" spans="1:12" x14ac:dyDescent="0.35">
      <c r="A2756" t="s">
        <v>2884</v>
      </c>
      <c r="B2756" s="93">
        <v>5217841358593</v>
      </c>
      <c r="C2756" t="s">
        <v>129</v>
      </c>
      <c r="D2756" t="s">
        <v>130</v>
      </c>
      <c r="E2756">
        <v>1</v>
      </c>
      <c r="F2756">
        <v>0</v>
      </c>
      <c r="G2756">
        <v>1</v>
      </c>
      <c r="H2756"/>
      <c r="I2756">
        <v>1</v>
      </c>
      <c r="J2756" s="95">
        <v>45824.602777777778</v>
      </c>
      <c r="K2756">
        <v>0</v>
      </c>
    </row>
    <row r="2757" spans="1:12" x14ac:dyDescent="0.35">
      <c r="A2757" t="s">
        <v>2885</v>
      </c>
      <c r="B2757" s="93">
        <v>5212227111500</v>
      </c>
      <c r="C2757" t="s">
        <v>129</v>
      </c>
      <c r="D2757" t="s">
        <v>130</v>
      </c>
      <c r="E2757">
        <v>1</v>
      </c>
      <c r="F2757">
        <v>1</v>
      </c>
      <c r="G2757">
        <v>1</v>
      </c>
      <c r="H2757"/>
      <c r="I2757">
        <v>1</v>
      </c>
      <c r="J2757" s="95">
        <v>45824.603472222225</v>
      </c>
      <c r="K2757">
        <v>1</v>
      </c>
      <c r="L2757" s="95">
        <v>45824.604166666664</v>
      </c>
    </row>
    <row r="2758" spans="1:12" x14ac:dyDescent="0.35">
      <c r="A2758" t="s">
        <v>2886</v>
      </c>
      <c r="B2758" s="93">
        <v>5213314628747</v>
      </c>
      <c r="C2758" t="s">
        <v>129</v>
      </c>
      <c r="D2758" t="s">
        <v>130</v>
      </c>
      <c r="E2758">
        <v>0</v>
      </c>
      <c r="F2758">
        <v>0</v>
      </c>
      <c r="G2758">
        <v>0</v>
      </c>
      <c r="H2758" s="95">
        <v>45824.602083333331</v>
      </c>
      <c r="I2758">
        <v>0</v>
      </c>
      <c r="K2758">
        <v>0</v>
      </c>
    </row>
    <row r="2759" spans="1:12" x14ac:dyDescent="0.35">
      <c r="A2759" t="s">
        <v>2887</v>
      </c>
      <c r="B2759" s="93">
        <v>5215578143337</v>
      </c>
      <c r="C2759" t="s">
        <v>129</v>
      </c>
      <c r="D2759" t="s">
        <v>130</v>
      </c>
      <c r="E2759">
        <v>1</v>
      </c>
      <c r="F2759">
        <v>1</v>
      </c>
      <c r="G2759">
        <v>1</v>
      </c>
      <c r="H2759"/>
      <c r="I2759">
        <v>1</v>
      </c>
      <c r="J2759" s="95">
        <v>45824.619444444441</v>
      </c>
      <c r="K2759">
        <v>1</v>
      </c>
      <c r="L2759" s="95">
        <v>45824.709027777775</v>
      </c>
    </row>
    <row r="2760" spans="1:12" x14ac:dyDescent="0.35">
      <c r="A2760" t="s">
        <v>2888</v>
      </c>
      <c r="B2760" s="93">
        <v>5217821168983</v>
      </c>
      <c r="C2760" t="s">
        <v>129</v>
      </c>
      <c r="D2760" t="s">
        <v>130</v>
      </c>
      <c r="E2760">
        <v>1</v>
      </c>
      <c r="F2760">
        <v>1</v>
      </c>
      <c r="G2760">
        <v>1</v>
      </c>
      <c r="H2760"/>
      <c r="I2760">
        <v>1</v>
      </c>
      <c r="J2760" s="95">
        <v>45824.603472222225</v>
      </c>
      <c r="K2760">
        <v>1</v>
      </c>
      <c r="L2760" s="95">
        <v>45824.605555555558</v>
      </c>
    </row>
    <row r="2761" spans="1:12" x14ac:dyDescent="0.35">
      <c r="A2761" t="s">
        <v>2889</v>
      </c>
      <c r="B2761" s="93">
        <v>5215554191941</v>
      </c>
      <c r="C2761" t="s">
        <v>129</v>
      </c>
      <c r="D2761" t="s">
        <v>130</v>
      </c>
      <c r="E2761">
        <v>1</v>
      </c>
      <c r="F2761">
        <v>0</v>
      </c>
      <c r="G2761">
        <v>1</v>
      </c>
      <c r="H2761"/>
      <c r="I2761">
        <v>1</v>
      </c>
      <c r="J2761" s="95">
        <v>45824.607638888891</v>
      </c>
      <c r="K2761">
        <v>0</v>
      </c>
    </row>
    <row r="2762" spans="1:12" x14ac:dyDescent="0.35">
      <c r="A2762" t="s">
        <v>2890</v>
      </c>
      <c r="B2762" s="93">
        <v>5215527402805</v>
      </c>
      <c r="C2762" t="s">
        <v>129</v>
      </c>
      <c r="D2762" t="s">
        <v>130</v>
      </c>
      <c r="E2762">
        <v>0</v>
      </c>
      <c r="F2762">
        <v>1</v>
      </c>
      <c r="G2762">
        <v>0</v>
      </c>
      <c r="H2762" s="95">
        <v>45824.606249999997</v>
      </c>
      <c r="I2762">
        <v>1</v>
      </c>
      <c r="J2762" s="95">
        <v>45824.606249999997</v>
      </c>
      <c r="K2762">
        <v>1</v>
      </c>
      <c r="L2762" s="95">
        <v>45824.606249999997</v>
      </c>
    </row>
    <row r="2763" spans="1:12" x14ac:dyDescent="0.35">
      <c r="A2763" t="s">
        <v>2891</v>
      </c>
      <c r="B2763" s="93">
        <v>5214498055728</v>
      </c>
      <c r="C2763" t="s">
        <v>129</v>
      </c>
      <c r="D2763" t="s">
        <v>130</v>
      </c>
      <c r="E2763">
        <v>1</v>
      </c>
      <c r="F2763">
        <v>1</v>
      </c>
      <c r="G2763">
        <v>1</v>
      </c>
      <c r="H2763"/>
      <c r="I2763">
        <v>1</v>
      </c>
      <c r="J2763" s="95">
        <v>45824.624305555553</v>
      </c>
      <c r="K2763">
        <v>1</v>
      </c>
      <c r="L2763" s="95">
        <v>45824.625694444447</v>
      </c>
    </row>
    <row r="2764" spans="1:12" x14ac:dyDescent="0.35">
      <c r="A2764" t="s">
        <v>2892</v>
      </c>
      <c r="B2764" s="93">
        <v>5216621814500</v>
      </c>
      <c r="C2764" t="s">
        <v>129</v>
      </c>
      <c r="D2764" t="s">
        <v>130</v>
      </c>
      <c r="E2764">
        <v>0</v>
      </c>
      <c r="F2764">
        <v>0</v>
      </c>
      <c r="G2764">
        <v>0</v>
      </c>
      <c r="H2764" s="95">
        <v>45824.60833333333</v>
      </c>
      <c r="I2764">
        <v>0</v>
      </c>
      <c r="K2764">
        <v>0</v>
      </c>
    </row>
    <row r="2765" spans="1:12" x14ac:dyDescent="0.35">
      <c r="A2765" t="s">
        <v>2893</v>
      </c>
      <c r="B2765" s="93">
        <v>5215531629143</v>
      </c>
      <c r="C2765" t="s">
        <v>129</v>
      </c>
      <c r="D2765" t="s">
        <v>130</v>
      </c>
      <c r="E2765">
        <v>1</v>
      </c>
      <c r="F2765">
        <v>1</v>
      </c>
      <c r="G2765">
        <v>1</v>
      </c>
      <c r="H2765"/>
      <c r="I2765">
        <v>1</v>
      </c>
      <c r="J2765" s="95">
        <v>45824.604861111111</v>
      </c>
      <c r="K2765">
        <v>1</v>
      </c>
      <c r="L2765" s="95">
        <v>45824.620138888888</v>
      </c>
    </row>
    <row r="2766" spans="1:12" x14ac:dyDescent="0.35">
      <c r="A2766" t="s">
        <v>2894</v>
      </c>
      <c r="B2766" s="93">
        <v>5217343460058</v>
      </c>
      <c r="C2766" t="s">
        <v>129</v>
      </c>
      <c r="D2766" t="s">
        <v>130</v>
      </c>
      <c r="E2766">
        <v>1</v>
      </c>
      <c r="F2766">
        <v>1</v>
      </c>
      <c r="G2766">
        <v>1</v>
      </c>
      <c r="H2766"/>
      <c r="I2766">
        <v>1</v>
      </c>
      <c r="J2766" s="95">
        <v>45824.602083333331</v>
      </c>
      <c r="K2766">
        <v>1</v>
      </c>
      <c r="L2766" s="95">
        <v>45824.620138888888</v>
      </c>
    </row>
    <row r="2767" spans="1:12" x14ac:dyDescent="0.35">
      <c r="A2767" t="s">
        <v>2895</v>
      </c>
      <c r="B2767" s="93">
        <v>5219818050449</v>
      </c>
      <c r="C2767" t="s">
        <v>129</v>
      </c>
      <c r="D2767" t="s">
        <v>130</v>
      </c>
      <c r="E2767">
        <v>1</v>
      </c>
      <c r="F2767">
        <v>1</v>
      </c>
      <c r="G2767">
        <v>1</v>
      </c>
      <c r="H2767"/>
      <c r="I2767">
        <v>1</v>
      </c>
      <c r="J2767" s="95">
        <v>45824.60833333333</v>
      </c>
      <c r="K2767">
        <v>1</v>
      </c>
      <c r="L2767" s="95">
        <v>45824.613888888889</v>
      </c>
    </row>
    <row r="2768" spans="1:12" x14ac:dyDescent="0.35">
      <c r="A2768" t="s">
        <v>2896</v>
      </c>
      <c r="B2768" s="93">
        <v>5215584750391</v>
      </c>
      <c r="C2768" t="s">
        <v>129</v>
      </c>
      <c r="D2768" t="s">
        <v>130</v>
      </c>
      <c r="E2768">
        <v>0</v>
      </c>
      <c r="F2768">
        <v>0</v>
      </c>
      <c r="G2768">
        <v>0</v>
      </c>
      <c r="H2768" s="95">
        <v>45824.61041666667</v>
      </c>
      <c r="I2768">
        <v>0</v>
      </c>
      <c r="K2768">
        <v>0</v>
      </c>
    </row>
    <row r="2769" spans="1:12" x14ac:dyDescent="0.35">
      <c r="A2769" t="s">
        <v>2897</v>
      </c>
      <c r="B2769" s="93">
        <v>5217221032286</v>
      </c>
      <c r="C2769" t="s">
        <v>129</v>
      </c>
      <c r="D2769" t="s">
        <v>130</v>
      </c>
      <c r="E2769">
        <v>1</v>
      </c>
      <c r="F2769">
        <v>1</v>
      </c>
      <c r="G2769">
        <v>1</v>
      </c>
      <c r="H2769"/>
      <c r="I2769">
        <v>1</v>
      </c>
      <c r="J2769" s="95">
        <v>45824.602083333331</v>
      </c>
      <c r="K2769">
        <v>1</v>
      </c>
      <c r="L2769" s="95">
        <v>45824.630555555559</v>
      </c>
    </row>
    <row r="2770" spans="1:12" x14ac:dyDescent="0.35">
      <c r="A2770" t="s">
        <v>2898</v>
      </c>
      <c r="B2770" s="93">
        <v>5219992410742</v>
      </c>
      <c r="C2770" t="s">
        <v>129</v>
      </c>
      <c r="D2770" t="s">
        <v>130</v>
      </c>
      <c r="E2770">
        <v>1</v>
      </c>
      <c r="F2770">
        <v>1</v>
      </c>
      <c r="G2770">
        <v>1</v>
      </c>
      <c r="H2770"/>
      <c r="I2770">
        <v>1</v>
      </c>
      <c r="J2770" s="95">
        <v>45824.606249999997</v>
      </c>
      <c r="K2770">
        <v>1</v>
      </c>
      <c r="L2770" s="95">
        <v>45824.613888888889</v>
      </c>
    </row>
    <row r="2771" spans="1:12" x14ac:dyDescent="0.35">
      <c r="A2771" t="s">
        <v>2899</v>
      </c>
      <c r="B2771" s="93">
        <v>5215546688570</v>
      </c>
      <c r="C2771" t="s">
        <v>129</v>
      </c>
      <c r="D2771" t="s">
        <v>130</v>
      </c>
      <c r="E2771">
        <v>1</v>
      </c>
      <c r="F2771">
        <v>1</v>
      </c>
      <c r="G2771">
        <v>1</v>
      </c>
      <c r="H2771"/>
      <c r="I2771">
        <v>1</v>
      </c>
      <c r="J2771" s="95">
        <v>45824.606249999997</v>
      </c>
      <c r="K2771">
        <v>1</v>
      </c>
      <c r="L2771" s="95">
        <v>45825.070833333331</v>
      </c>
    </row>
    <row r="2772" spans="1:12" x14ac:dyDescent="0.35">
      <c r="A2772" t="s">
        <v>2900</v>
      </c>
      <c r="B2772" s="93">
        <v>5214493482569</v>
      </c>
      <c r="C2772" t="s">
        <v>129</v>
      </c>
      <c r="D2772" t="s">
        <v>130</v>
      </c>
      <c r="E2772">
        <v>1</v>
      </c>
      <c r="F2772">
        <v>1</v>
      </c>
      <c r="G2772">
        <v>1</v>
      </c>
      <c r="H2772"/>
      <c r="I2772">
        <v>1</v>
      </c>
      <c r="J2772" s="95">
        <v>45824.607638888891</v>
      </c>
      <c r="K2772">
        <v>1</v>
      </c>
      <c r="L2772" s="95">
        <v>45824.633333333331</v>
      </c>
    </row>
    <row r="2773" spans="1:12" x14ac:dyDescent="0.35">
      <c r="A2773" t="s">
        <v>2901</v>
      </c>
      <c r="B2773" s="93">
        <v>5215565612355</v>
      </c>
      <c r="C2773" t="s">
        <v>129</v>
      </c>
      <c r="D2773" t="s">
        <v>130</v>
      </c>
      <c r="E2773">
        <v>1</v>
      </c>
      <c r="F2773">
        <v>1</v>
      </c>
      <c r="G2773">
        <v>1</v>
      </c>
      <c r="H2773"/>
      <c r="I2773">
        <v>1</v>
      </c>
      <c r="J2773" s="95">
        <v>45824.601388888892</v>
      </c>
      <c r="K2773">
        <v>1</v>
      </c>
      <c r="L2773" s="95">
        <v>45824.62777777778</v>
      </c>
    </row>
    <row r="2774" spans="1:12" x14ac:dyDescent="0.35">
      <c r="A2774" t="s">
        <v>2902</v>
      </c>
      <c r="B2774" s="93">
        <v>5219511286476</v>
      </c>
      <c r="C2774" t="s">
        <v>129</v>
      </c>
      <c r="D2774" t="s">
        <v>130</v>
      </c>
      <c r="E2774">
        <v>1</v>
      </c>
      <c r="F2774">
        <v>1</v>
      </c>
      <c r="G2774">
        <v>1</v>
      </c>
      <c r="H2774"/>
      <c r="I2774">
        <v>1</v>
      </c>
      <c r="J2774" s="95">
        <v>45824.634027777778</v>
      </c>
      <c r="K2774">
        <v>1</v>
      </c>
      <c r="L2774" s="95">
        <v>45824.637499999997</v>
      </c>
    </row>
    <row r="2775" spans="1:12" x14ac:dyDescent="0.35">
      <c r="A2775" t="s">
        <v>2903</v>
      </c>
      <c r="B2775" s="93">
        <v>5215537231466</v>
      </c>
      <c r="C2775" t="s">
        <v>129</v>
      </c>
      <c r="D2775" t="s">
        <v>130</v>
      </c>
      <c r="E2775">
        <v>1</v>
      </c>
      <c r="F2775">
        <v>1</v>
      </c>
      <c r="G2775">
        <v>1</v>
      </c>
      <c r="H2775"/>
      <c r="I2775">
        <v>1</v>
      </c>
      <c r="J2775" s="95">
        <v>45824.601388888892</v>
      </c>
      <c r="K2775">
        <v>1</v>
      </c>
      <c r="L2775" s="95">
        <v>45824.623611111114</v>
      </c>
    </row>
    <row r="2776" spans="1:12" x14ac:dyDescent="0.35">
      <c r="A2776" t="s">
        <v>2904</v>
      </c>
      <c r="B2776" s="93">
        <v>5215522131007</v>
      </c>
      <c r="C2776" t="s">
        <v>129</v>
      </c>
      <c r="D2776" t="s">
        <v>130</v>
      </c>
      <c r="E2776">
        <v>0</v>
      </c>
      <c r="F2776">
        <v>0</v>
      </c>
      <c r="G2776">
        <v>0</v>
      </c>
      <c r="H2776" s="95">
        <v>45824.604166666664</v>
      </c>
      <c r="I2776">
        <v>0</v>
      </c>
      <c r="K2776">
        <v>0</v>
      </c>
    </row>
    <row r="2777" spans="1:12" x14ac:dyDescent="0.35">
      <c r="A2777" t="s">
        <v>2905</v>
      </c>
      <c r="B2777" s="93">
        <v>5216677124742</v>
      </c>
      <c r="C2777" t="s">
        <v>129</v>
      </c>
      <c r="D2777" t="s">
        <v>130</v>
      </c>
      <c r="E2777">
        <v>0</v>
      </c>
      <c r="F2777">
        <v>0</v>
      </c>
      <c r="G2777">
        <v>0</v>
      </c>
      <c r="H2777" s="95">
        <v>45824.603472222225</v>
      </c>
      <c r="I2777">
        <v>0</v>
      </c>
      <c r="K2777">
        <v>0</v>
      </c>
    </row>
    <row r="2778" spans="1:12" x14ac:dyDescent="0.35">
      <c r="A2778" t="s">
        <v>2906</v>
      </c>
      <c r="B2778" s="93">
        <v>5213336740430</v>
      </c>
      <c r="C2778" t="s">
        <v>129</v>
      </c>
      <c r="D2778" t="s">
        <v>130</v>
      </c>
      <c r="E2778">
        <v>0</v>
      </c>
      <c r="F2778">
        <v>0</v>
      </c>
      <c r="G2778">
        <v>0</v>
      </c>
      <c r="H2778" s="95">
        <v>45824.609027777777</v>
      </c>
      <c r="I2778">
        <v>0</v>
      </c>
      <c r="K2778">
        <v>0</v>
      </c>
    </row>
    <row r="2779" spans="1:12" x14ac:dyDescent="0.35">
      <c r="A2779" t="s">
        <v>2907</v>
      </c>
      <c r="B2779" s="93">
        <v>5216421044581</v>
      </c>
      <c r="C2779" t="s">
        <v>129</v>
      </c>
      <c r="D2779" t="s">
        <v>130</v>
      </c>
      <c r="E2779">
        <v>1</v>
      </c>
      <c r="F2779">
        <v>0</v>
      </c>
      <c r="G2779">
        <v>1</v>
      </c>
      <c r="H2779"/>
      <c r="I2779">
        <v>1</v>
      </c>
      <c r="J2779" s="95">
        <v>45824.602777777778</v>
      </c>
      <c r="K2779">
        <v>0</v>
      </c>
    </row>
    <row r="2780" spans="1:12" x14ac:dyDescent="0.35">
      <c r="A2780" t="s">
        <v>2908</v>
      </c>
      <c r="B2780" s="93">
        <v>5217772143947</v>
      </c>
      <c r="C2780" t="s">
        <v>129</v>
      </c>
      <c r="D2780" t="s">
        <v>130</v>
      </c>
      <c r="E2780">
        <v>0</v>
      </c>
      <c r="F2780">
        <v>0</v>
      </c>
      <c r="G2780">
        <v>0</v>
      </c>
      <c r="H2780" s="95">
        <v>45824.607638888891</v>
      </c>
      <c r="I2780">
        <v>0</v>
      </c>
      <c r="K2780">
        <v>0</v>
      </c>
    </row>
    <row r="2781" spans="1:12" x14ac:dyDescent="0.35">
      <c r="A2781" t="s">
        <v>2909</v>
      </c>
      <c r="B2781" s="93">
        <v>5212223783315</v>
      </c>
      <c r="C2781" t="s">
        <v>129</v>
      </c>
      <c r="D2781" t="s">
        <v>130</v>
      </c>
      <c r="E2781">
        <v>1</v>
      </c>
      <c r="F2781">
        <v>0</v>
      </c>
      <c r="G2781">
        <v>1</v>
      </c>
      <c r="H2781"/>
      <c r="I2781">
        <v>1</v>
      </c>
      <c r="J2781" s="95">
        <v>45824.602083333331</v>
      </c>
      <c r="K2781">
        <v>0</v>
      </c>
    </row>
    <row r="2782" spans="1:12" x14ac:dyDescent="0.35">
      <c r="A2782" t="s">
        <v>2910</v>
      </c>
      <c r="B2782" s="93">
        <v>5219932001544</v>
      </c>
      <c r="C2782" t="s">
        <v>129</v>
      </c>
      <c r="D2782" t="s">
        <v>130</v>
      </c>
      <c r="E2782">
        <v>1</v>
      </c>
      <c r="F2782">
        <v>1</v>
      </c>
      <c r="G2782">
        <v>1</v>
      </c>
      <c r="H2782"/>
      <c r="I2782">
        <v>1</v>
      </c>
      <c r="J2782" s="95">
        <v>45824.602777777778</v>
      </c>
      <c r="K2782">
        <v>1</v>
      </c>
      <c r="L2782" s="95">
        <v>45824.606944444444</v>
      </c>
    </row>
    <row r="2783" spans="1:12" x14ac:dyDescent="0.35">
      <c r="A2783" t="s">
        <v>2911</v>
      </c>
      <c r="B2783" s="93">
        <v>5215516466938</v>
      </c>
      <c r="C2783" t="s">
        <v>129</v>
      </c>
      <c r="D2783" t="s">
        <v>130</v>
      </c>
      <c r="E2783">
        <v>0</v>
      </c>
      <c r="F2783">
        <v>0</v>
      </c>
      <c r="G2783">
        <v>0</v>
      </c>
      <c r="H2783" s="95">
        <v>45824.606944444444</v>
      </c>
      <c r="I2783">
        <v>0</v>
      </c>
      <c r="K2783">
        <v>0</v>
      </c>
    </row>
    <row r="2784" spans="1:12" x14ac:dyDescent="0.35">
      <c r="A2784" t="s">
        <v>2912</v>
      </c>
      <c r="B2784" s="93">
        <v>5216481099199</v>
      </c>
      <c r="C2784" t="s">
        <v>129</v>
      </c>
      <c r="D2784" t="s">
        <v>130</v>
      </c>
      <c r="E2784">
        <v>1</v>
      </c>
      <c r="F2784">
        <v>0</v>
      </c>
      <c r="G2784">
        <v>1</v>
      </c>
      <c r="H2784"/>
      <c r="I2784">
        <v>1</v>
      </c>
      <c r="J2784" s="95">
        <v>45824.606944444444</v>
      </c>
      <c r="K2784">
        <v>0</v>
      </c>
    </row>
    <row r="2785" spans="1:12" x14ac:dyDescent="0.35">
      <c r="A2785" t="s">
        <v>2913</v>
      </c>
      <c r="B2785" s="93">
        <v>5219511390860</v>
      </c>
      <c r="C2785" t="s">
        <v>129</v>
      </c>
      <c r="D2785" t="s">
        <v>130</v>
      </c>
      <c r="E2785">
        <v>1</v>
      </c>
      <c r="F2785">
        <v>1</v>
      </c>
      <c r="G2785">
        <v>1</v>
      </c>
      <c r="H2785"/>
      <c r="I2785">
        <v>1</v>
      </c>
      <c r="J2785" s="95">
        <v>45824.61041666667</v>
      </c>
      <c r="K2785">
        <v>1</v>
      </c>
      <c r="L2785" s="95">
        <v>45824.661111111112</v>
      </c>
    </row>
    <row r="2786" spans="1:12" x14ac:dyDescent="0.35">
      <c r="A2786" t="s">
        <v>2914</v>
      </c>
      <c r="B2786" s="93">
        <v>5215566152896</v>
      </c>
      <c r="C2786" t="s">
        <v>129</v>
      </c>
      <c r="D2786" t="s">
        <v>130</v>
      </c>
      <c r="E2786">
        <v>1</v>
      </c>
      <c r="F2786">
        <v>0</v>
      </c>
      <c r="G2786">
        <v>1</v>
      </c>
      <c r="H2786"/>
      <c r="I2786">
        <v>1</v>
      </c>
      <c r="J2786" s="95">
        <v>45824.602777777778</v>
      </c>
      <c r="K2786">
        <v>0</v>
      </c>
    </row>
    <row r="2787" spans="1:12" x14ac:dyDescent="0.35">
      <c r="A2787" t="s">
        <v>2915</v>
      </c>
      <c r="B2787" s="93">
        <v>5218689070633</v>
      </c>
      <c r="C2787" t="s">
        <v>129</v>
      </c>
      <c r="D2787" t="s">
        <v>130</v>
      </c>
      <c r="E2787">
        <v>1</v>
      </c>
      <c r="F2787">
        <v>0</v>
      </c>
      <c r="G2787">
        <v>1</v>
      </c>
      <c r="H2787"/>
      <c r="I2787">
        <v>1</v>
      </c>
      <c r="J2787" s="95">
        <v>45824.605555555558</v>
      </c>
      <c r="K2787">
        <v>0</v>
      </c>
    </row>
    <row r="2788" spans="1:12" x14ac:dyDescent="0.35">
      <c r="A2788" t="s">
        <v>2916</v>
      </c>
      <c r="B2788" s="93">
        <v>5213331061013</v>
      </c>
      <c r="C2788" t="s">
        <v>129</v>
      </c>
      <c r="D2788" t="s">
        <v>130</v>
      </c>
      <c r="E2788">
        <v>1</v>
      </c>
      <c r="F2788">
        <v>1</v>
      </c>
      <c r="G2788">
        <v>1</v>
      </c>
      <c r="H2788"/>
      <c r="I2788">
        <v>1</v>
      </c>
      <c r="J2788" s="95">
        <v>45824.604166666664</v>
      </c>
      <c r="K2788">
        <v>1</v>
      </c>
      <c r="L2788" s="95">
        <v>45824.836805555555</v>
      </c>
    </row>
    <row r="2789" spans="1:12" x14ac:dyDescent="0.35">
      <c r="A2789" t="s">
        <v>2917</v>
      </c>
      <c r="B2789" s="93">
        <v>5218681265952</v>
      </c>
      <c r="C2789" t="s">
        <v>129</v>
      </c>
      <c r="D2789" t="s">
        <v>130</v>
      </c>
      <c r="E2789">
        <v>1</v>
      </c>
      <c r="F2789">
        <v>0</v>
      </c>
      <c r="G2789">
        <v>1</v>
      </c>
      <c r="H2789"/>
      <c r="I2789">
        <v>1</v>
      </c>
      <c r="J2789" s="95">
        <v>45824.629166666666</v>
      </c>
      <c r="K2789">
        <v>0</v>
      </c>
    </row>
    <row r="2790" spans="1:12" x14ac:dyDescent="0.35">
      <c r="A2790" t="s">
        <v>2918</v>
      </c>
      <c r="B2790" s="93">
        <v>5218331545658</v>
      </c>
      <c r="C2790" t="s">
        <v>129</v>
      </c>
      <c r="D2790" t="s">
        <v>130</v>
      </c>
      <c r="E2790">
        <v>1</v>
      </c>
      <c r="F2790">
        <v>0</v>
      </c>
      <c r="G2790">
        <v>1</v>
      </c>
      <c r="H2790"/>
      <c r="I2790">
        <v>1</v>
      </c>
      <c r="J2790" s="95">
        <v>45824.604166666664</v>
      </c>
      <c r="K2790">
        <v>0</v>
      </c>
    </row>
    <row r="2791" spans="1:12" x14ac:dyDescent="0.35">
      <c r="A2791" t="s">
        <v>2919</v>
      </c>
      <c r="B2791" s="93">
        <v>5214871053325</v>
      </c>
      <c r="C2791" t="s">
        <v>129</v>
      </c>
      <c r="D2791" t="s">
        <v>130</v>
      </c>
      <c r="E2791">
        <v>1</v>
      </c>
      <c r="F2791">
        <v>1</v>
      </c>
      <c r="G2791">
        <v>1</v>
      </c>
      <c r="H2791"/>
      <c r="I2791">
        <v>1</v>
      </c>
      <c r="J2791" s="95">
        <v>45824.606249999997</v>
      </c>
      <c r="K2791">
        <v>1</v>
      </c>
      <c r="L2791" s="95">
        <v>45824.620138888888</v>
      </c>
    </row>
    <row r="2792" spans="1:12" x14ac:dyDescent="0.35">
      <c r="A2792" t="s">
        <v>2920</v>
      </c>
      <c r="B2792" s="93">
        <v>5215655436765</v>
      </c>
      <c r="C2792" t="s">
        <v>129</v>
      </c>
      <c r="D2792" t="s">
        <v>130</v>
      </c>
      <c r="E2792">
        <v>0</v>
      </c>
      <c r="F2792">
        <v>0</v>
      </c>
      <c r="G2792">
        <v>0</v>
      </c>
      <c r="H2792" s="95">
        <v>45824.609027777777</v>
      </c>
      <c r="I2792">
        <v>0</v>
      </c>
      <c r="K2792">
        <v>0</v>
      </c>
    </row>
    <row r="2793" spans="1:12" x14ac:dyDescent="0.35">
      <c r="A2793" t="s">
        <v>2921</v>
      </c>
      <c r="B2793" s="93">
        <v>5213331376042</v>
      </c>
      <c r="C2793" t="s">
        <v>129</v>
      </c>
      <c r="D2793" t="s">
        <v>130</v>
      </c>
      <c r="E2793">
        <v>1</v>
      </c>
      <c r="F2793">
        <v>0</v>
      </c>
      <c r="G2793">
        <v>1</v>
      </c>
      <c r="H2793"/>
      <c r="I2793">
        <v>1</v>
      </c>
      <c r="J2793" s="95">
        <v>45824.604166666664</v>
      </c>
      <c r="K2793">
        <v>0</v>
      </c>
    </row>
    <row r="2794" spans="1:12" x14ac:dyDescent="0.35">
      <c r="A2794" t="s">
        <v>2922</v>
      </c>
      <c r="B2794" s="93">
        <v>5217441060012</v>
      </c>
      <c r="C2794" t="s">
        <v>129</v>
      </c>
      <c r="D2794" t="s">
        <v>130</v>
      </c>
      <c r="E2794">
        <v>1</v>
      </c>
      <c r="F2794">
        <v>1</v>
      </c>
      <c r="G2794">
        <v>1</v>
      </c>
      <c r="H2794"/>
      <c r="I2794">
        <v>1</v>
      </c>
      <c r="J2794" s="95">
        <v>45824.602083333331</v>
      </c>
      <c r="K2794">
        <v>1</v>
      </c>
      <c r="L2794" s="95">
        <v>45824.615277777775</v>
      </c>
    </row>
    <row r="2795" spans="1:12" x14ac:dyDescent="0.35">
      <c r="A2795" t="s">
        <v>2923</v>
      </c>
      <c r="B2795" s="93">
        <v>5219993575558</v>
      </c>
      <c r="C2795" t="s">
        <v>129</v>
      </c>
      <c r="D2795" t="s">
        <v>130</v>
      </c>
      <c r="E2795">
        <v>1</v>
      </c>
      <c r="F2795">
        <v>1</v>
      </c>
      <c r="G2795">
        <v>1</v>
      </c>
      <c r="H2795"/>
      <c r="I2795">
        <v>1</v>
      </c>
      <c r="J2795" s="95">
        <v>45824.606944444444</v>
      </c>
      <c r="K2795">
        <v>1</v>
      </c>
      <c r="L2795" s="95">
        <v>45824.636805555558</v>
      </c>
    </row>
    <row r="2796" spans="1:12" x14ac:dyDescent="0.35">
      <c r="A2796" t="s">
        <v>2924</v>
      </c>
      <c r="B2796" s="93">
        <v>5214422077265</v>
      </c>
      <c r="C2796" t="s">
        <v>129</v>
      </c>
      <c r="D2796" t="s">
        <v>130</v>
      </c>
      <c r="E2796">
        <v>1</v>
      </c>
      <c r="F2796">
        <v>0</v>
      </c>
      <c r="G2796">
        <v>1</v>
      </c>
      <c r="H2796"/>
      <c r="I2796">
        <v>1</v>
      </c>
      <c r="J2796" s="95">
        <v>45824.606249999997</v>
      </c>
      <c r="K2796">
        <v>0</v>
      </c>
    </row>
    <row r="2797" spans="1:12" x14ac:dyDescent="0.35">
      <c r="A2797" t="s">
        <v>2925</v>
      </c>
      <c r="B2797" s="93">
        <v>5214434404693</v>
      </c>
      <c r="C2797" t="s">
        <v>129</v>
      </c>
      <c r="D2797" t="s">
        <v>130</v>
      </c>
      <c r="E2797">
        <v>1</v>
      </c>
      <c r="F2797">
        <v>0</v>
      </c>
      <c r="G2797">
        <v>1</v>
      </c>
      <c r="H2797"/>
      <c r="I2797">
        <v>1</v>
      </c>
      <c r="J2797" s="95">
        <v>45824.61041666667</v>
      </c>
      <c r="K2797">
        <v>0</v>
      </c>
    </row>
    <row r="2798" spans="1:12" x14ac:dyDescent="0.35">
      <c r="A2798" t="s">
        <v>2926</v>
      </c>
      <c r="B2798" s="93">
        <v>5214791500579</v>
      </c>
      <c r="C2798" t="s">
        <v>129</v>
      </c>
      <c r="D2798" t="s">
        <v>130</v>
      </c>
      <c r="E2798">
        <v>0</v>
      </c>
      <c r="F2798">
        <v>0</v>
      </c>
      <c r="G2798">
        <v>0</v>
      </c>
      <c r="H2798" s="95">
        <v>45824.60833333333</v>
      </c>
      <c r="I2798">
        <v>0</v>
      </c>
      <c r="K2798">
        <v>0</v>
      </c>
    </row>
    <row r="2799" spans="1:12" x14ac:dyDescent="0.35">
      <c r="A2799" t="s">
        <v>2927</v>
      </c>
      <c r="B2799" s="93">
        <v>5215559599060</v>
      </c>
      <c r="C2799" t="s">
        <v>129</v>
      </c>
      <c r="D2799" t="s">
        <v>130</v>
      </c>
      <c r="E2799">
        <v>1</v>
      </c>
      <c r="F2799">
        <v>1</v>
      </c>
      <c r="G2799">
        <v>1</v>
      </c>
      <c r="H2799"/>
      <c r="I2799">
        <v>1</v>
      </c>
      <c r="J2799" s="95">
        <v>45824.61041666667</v>
      </c>
      <c r="K2799">
        <v>1</v>
      </c>
      <c r="L2799" s="95">
        <v>45824.646527777775</v>
      </c>
    </row>
    <row r="2800" spans="1:12" x14ac:dyDescent="0.35">
      <c r="A2800" t="s">
        <v>2928</v>
      </c>
      <c r="B2800" s="93">
        <v>5212481106652</v>
      </c>
      <c r="C2800" t="s">
        <v>129</v>
      </c>
      <c r="D2800" t="s">
        <v>130</v>
      </c>
      <c r="E2800">
        <v>1</v>
      </c>
      <c r="F2800">
        <v>0</v>
      </c>
      <c r="G2800">
        <v>1</v>
      </c>
      <c r="H2800"/>
      <c r="I2800">
        <v>1</v>
      </c>
      <c r="J2800" s="95">
        <v>45824.606249999997</v>
      </c>
      <c r="K2800">
        <v>0</v>
      </c>
    </row>
    <row r="2801" spans="1:12" x14ac:dyDescent="0.35">
      <c r="A2801" t="s">
        <v>2929</v>
      </c>
      <c r="B2801" s="93">
        <v>5215519208323</v>
      </c>
      <c r="C2801" t="s">
        <v>129</v>
      </c>
      <c r="D2801" t="s">
        <v>130</v>
      </c>
      <c r="E2801">
        <v>1</v>
      </c>
      <c r="F2801">
        <v>1</v>
      </c>
      <c r="G2801">
        <v>1</v>
      </c>
      <c r="H2801"/>
      <c r="I2801">
        <v>1</v>
      </c>
      <c r="J2801" s="95">
        <v>45824.61041666667</v>
      </c>
      <c r="K2801">
        <v>1</v>
      </c>
      <c r="L2801" s="95">
        <v>45824.765277777777</v>
      </c>
    </row>
    <row r="2802" spans="1:12" x14ac:dyDescent="0.35">
      <c r="A2802" t="s">
        <v>2930</v>
      </c>
      <c r="B2802" s="93">
        <v>5213221609292</v>
      </c>
      <c r="C2802" t="s">
        <v>129</v>
      </c>
      <c r="D2802" t="s">
        <v>130</v>
      </c>
      <c r="E2802">
        <v>1</v>
      </c>
      <c r="F2802">
        <v>1</v>
      </c>
      <c r="G2802">
        <v>1</v>
      </c>
      <c r="H2802"/>
      <c r="I2802">
        <v>1</v>
      </c>
      <c r="J2802" s="95">
        <v>45824.628472222219</v>
      </c>
      <c r="K2802">
        <v>1</v>
      </c>
      <c r="L2802" s="95">
        <v>45824.645138888889</v>
      </c>
    </row>
    <row r="2803" spans="1:12" x14ac:dyDescent="0.35">
      <c r="A2803" t="s">
        <v>2931</v>
      </c>
      <c r="B2803" s="93">
        <v>5219631060619</v>
      </c>
      <c r="C2803" t="s">
        <v>129</v>
      </c>
      <c r="D2803" t="s">
        <v>130</v>
      </c>
      <c r="E2803">
        <v>1</v>
      </c>
      <c r="F2803">
        <v>1</v>
      </c>
      <c r="G2803">
        <v>1</v>
      </c>
      <c r="H2803"/>
      <c r="I2803">
        <v>1</v>
      </c>
      <c r="J2803" s="95">
        <v>45824.604861111111</v>
      </c>
      <c r="K2803">
        <v>1</v>
      </c>
      <c r="L2803" s="95">
        <v>45824.606249999997</v>
      </c>
    </row>
    <row r="2804" spans="1:12" x14ac:dyDescent="0.35">
      <c r="A2804" t="s">
        <v>2932</v>
      </c>
      <c r="B2804" s="93">
        <v>5212831065150</v>
      </c>
      <c r="C2804" t="s">
        <v>129</v>
      </c>
      <c r="D2804" t="s">
        <v>130</v>
      </c>
      <c r="E2804">
        <v>0</v>
      </c>
      <c r="F2804">
        <v>0</v>
      </c>
      <c r="G2804">
        <v>0</v>
      </c>
      <c r="H2804" s="95">
        <v>45824.602083333331</v>
      </c>
      <c r="I2804">
        <v>0</v>
      </c>
      <c r="K2804">
        <v>0</v>
      </c>
    </row>
    <row r="2805" spans="1:12" x14ac:dyDescent="0.35">
      <c r="A2805" t="s">
        <v>2933</v>
      </c>
      <c r="B2805" s="93">
        <v>5212281210145</v>
      </c>
      <c r="C2805" t="s">
        <v>129</v>
      </c>
      <c r="D2805" t="s">
        <v>130</v>
      </c>
      <c r="E2805">
        <v>1</v>
      </c>
      <c r="F2805">
        <v>1</v>
      </c>
      <c r="G2805">
        <v>1</v>
      </c>
      <c r="H2805"/>
      <c r="I2805">
        <v>1</v>
      </c>
      <c r="J2805" s="95">
        <v>45824.602083333331</v>
      </c>
      <c r="K2805">
        <v>1</v>
      </c>
      <c r="L2805" s="95">
        <v>45824.607638888891</v>
      </c>
    </row>
    <row r="2806" spans="1:12" x14ac:dyDescent="0.35">
      <c r="A2806" t="s">
        <v>2934</v>
      </c>
      <c r="B2806" s="93">
        <v>5219612944311</v>
      </c>
      <c r="C2806" t="s">
        <v>129</v>
      </c>
      <c r="D2806" t="s">
        <v>130</v>
      </c>
      <c r="E2806">
        <v>1</v>
      </c>
      <c r="F2806">
        <v>1</v>
      </c>
      <c r="G2806">
        <v>1</v>
      </c>
      <c r="H2806"/>
      <c r="I2806">
        <v>1</v>
      </c>
      <c r="J2806" s="95">
        <v>45824.603472222225</v>
      </c>
      <c r="K2806">
        <v>1</v>
      </c>
      <c r="L2806" s="95">
        <v>45824.620138888888</v>
      </c>
    </row>
    <row r="2807" spans="1:12" x14ac:dyDescent="0.35">
      <c r="A2807" t="s">
        <v>2935</v>
      </c>
      <c r="B2807" s="93">
        <v>5212228417532</v>
      </c>
      <c r="C2807" t="s">
        <v>129</v>
      </c>
      <c r="D2807" t="s">
        <v>130</v>
      </c>
      <c r="E2807">
        <v>0</v>
      </c>
      <c r="F2807">
        <v>0</v>
      </c>
      <c r="G2807">
        <v>0</v>
      </c>
      <c r="H2807" s="95">
        <v>45824.60833333333</v>
      </c>
      <c r="I2807">
        <v>0</v>
      </c>
      <c r="K2807">
        <v>0</v>
      </c>
    </row>
    <row r="2808" spans="1:12" x14ac:dyDescent="0.35">
      <c r="A2808" t="s">
        <v>2936</v>
      </c>
      <c r="B2808" s="93">
        <v>5219931202521</v>
      </c>
      <c r="C2808" t="s">
        <v>129</v>
      </c>
      <c r="D2808" t="s">
        <v>130</v>
      </c>
      <c r="E2808">
        <v>1</v>
      </c>
      <c r="F2808">
        <v>0</v>
      </c>
      <c r="G2808">
        <v>1</v>
      </c>
      <c r="H2808"/>
      <c r="I2808">
        <v>1</v>
      </c>
      <c r="J2808" s="95">
        <v>45824.602083333331</v>
      </c>
      <c r="K2808">
        <v>0</v>
      </c>
    </row>
    <row r="2809" spans="1:12" x14ac:dyDescent="0.35">
      <c r="A2809" t="s">
        <v>2937</v>
      </c>
      <c r="B2809" s="93">
        <v>5218333000551</v>
      </c>
      <c r="C2809" t="s">
        <v>129</v>
      </c>
      <c r="D2809" t="s">
        <v>130</v>
      </c>
      <c r="E2809">
        <v>0</v>
      </c>
      <c r="F2809">
        <v>0</v>
      </c>
      <c r="G2809">
        <v>0</v>
      </c>
      <c r="H2809" s="95">
        <v>45824.606249999997</v>
      </c>
      <c r="I2809">
        <v>0</v>
      </c>
      <c r="K2809">
        <v>0</v>
      </c>
    </row>
    <row r="2810" spans="1:12" x14ac:dyDescent="0.35">
      <c r="A2810" t="s">
        <v>2938</v>
      </c>
      <c r="B2810" s="93">
        <v>5213133255607</v>
      </c>
      <c r="C2810" t="s">
        <v>129</v>
      </c>
      <c r="D2810" t="s">
        <v>130</v>
      </c>
      <c r="E2810">
        <v>1</v>
      </c>
      <c r="F2810">
        <v>1</v>
      </c>
      <c r="G2810">
        <v>1</v>
      </c>
      <c r="H2810"/>
      <c r="I2810">
        <v>1</v>
      </c>
      <c r="J2810" s="95">
        <v>45824.601388888892</v>
      </c>
      <c r="K2810">
        <v>1</v>
      </c>
      <c r="L2810" s="95">
        <v>45824.602083333331</v>
      </c>
    </row>
    <row r="2811" spans="1:12" x14ac:dyDescent="0.35">
      <c r="A2811" t="s">
        <v>2939</v>
      </c>
      <c r="B2811" s="93">
        <v>5215591427795</v>
      </c>
      <c r="C2811" t="s">
        <v>129</v>
      </c>
      <c r="D2811" t="s">
        <v>130</v>
      </c>
      <c r="E2811">
        <v>1</v>
      </c>
      <c r="F2811">
        <v>0</v>
      </c>
      <c r="G2811">
        <v>1</v>
      </c>
      <c r="H2811"/>
      <c r="I2811">
        <v>1</v>
      </c>
      <c r="J2811" s="95">
        <v>45824.60833333333</v>
      </c>
      <c r="K2811">
        <v>0</v>
      </c>
    </row>
    <row r="2812" spans="1:12" x14ac:dyDescent="0.35">
      <c r="A2812" t="s">
        <v>2940</v>
      </c>
      <c r="B2812" s="93">
        <v>5212221523442</v>
      </c>
      <c r="C2812" t="s">
        <v>129</v>
      </c>
      <c r="D2812" t="s">
        <v>130</v>
      </c>
      <c r="E2812">
        <v>1</v>
      </c>
      <c r="F2812">
        <v>0</v>
      </c>
      <c r="G2812">
        <v>1</v>
      </c>
      <c r="H2812"/>
      <c r="I2812">
        <v>1</v>
      </c>
      <c r="J2812" s="95">
        <v>45824.609722222223</v>
      </c>
      <c r="K2812">
        <v>0</v>
      </c>
    </row>
    <row r="2813" spans="1:12" x14ac:dyDescent="0.35">
      <c r="A2813" t="s">
        <v>2941</v>
      </c>
      <c r="B2813" s="93">
        <v>5212361021390</v>
      </c>
      <c r="C2813" t="s">
        <v>129</v>
      </c>
      <c r="D2813" t="s">
        <v>130</v>
      </c>
      <c r="E2813">
        <v>1</v>
      </c>
      <c r="F2813">
        <v>1</v>
      </c>
      <c r="G2813">
        <v>1</v>
      </c>
      <c r="H2813"/>
      <c r="I2813">
        <v>1</v>
      </c>
      <c r="J2813" s="95">
        <v>45824.609027777777</v>
      </c>
      <c r="K2813">
        <v>1</v>
      </c>
      <c r="L2813" s="95">
        <v>45824.636805555558</v>
      </c>
    </row>
    <row r="2814" spans="1:12" x14ac:dyDescent="0.35">
      <c r="A2814" t="s">
        <v>2942</v>
      </c>
      <c r="B2814" s="93">
        <v>5215548295054</v>
      </c>
      <c r="C2814" t="s">
        <v>129</v>
      </c>
      <c r="D2814" t="s">
        <v>130</v>
      </c>
      <c r="E2814">
        <v>0</v>
      </c>
      <c r="F2814">
        <v>0</v>
      </c>
      <c r="G2814">
        <v>0</v>
      </c>
      <c r="H2814" s="95">
        <v>45824.607638888891</v>
      </c>
      <c r="I2814">
        <v>0</v>
      </c>
      <c r="K2814">
        <v>0</v>
      </c>
    </row>
    <row r="2815" spans="1:12" x14ac:dyDescent="0.35">
      <c r="A2815" t="s">
        <v>2943</v>
      </c>
      <c r="B2815" s="93">
        <v>5214432366562</v>
      </c>
      <c r="C2815" t="s">
        <v>129</v>
      </c>
      <c r="D2815" t="s">
        <v>130</v>
      </c>
      <c r="E2815">
        <v>1</v>
      </c>
      <c r="F2815">
        <v>1</v>
      </c>
      <c r="G2815">
        <v>1</v>
      </c>
      <c r="H2815"/>
      <c r="I2815">
        <v>1</v>
      </c>
      <c r="J2815" s="95">
        <v>45824.602777777778</v>
      </c>
      <c r="K2815">
        <v>1</v>
      </c>
      <c r="L2815" s="95">
        <v>45824.603472222225</v>
      </c>
    </row>
    <row r="2816" spans="1:12" x14ac:dyDescent="0.35">
      <c r="A2816" t="s">
        <v>2944</v>
      </c>
      <c r="B2816" s="93">
        <v>5215518099655</v>
      </c>
      <c r="C2816" t="s">
        <v>129</v>
      </c>
      <c r="D2816" t="s">
        <v>130</v>
      </c>
      <c r="E2816">
        <v>1</v>
      </c>
      <c r="F2816">
        <v>1</v>
      </c>
      <c r="G2816">
        <v>1</v>
      </c>
      <c r="H2816"/>
      <c r="I2816">
        <v>1</v>
      </c>
      <c r="J2816" s="95">
        <v>45824.609027777777</v>
      </c>
      <c r="K2816">
        <v>1</v>
      </c>
      <c r="L2816" s="95">
        <v>45824.67083333333</v>
      </c>
    </row>
    <row r="2817" spans="1:12" x14ac:dyDescent="0.35">
      <c r="A2817" t="s">
        <v>2945</v>
      </c>
      <c r="B2817" s="93">
        <v>5217761079009</v>
      </c>
      <c r="C2817" t="s">
        <v>129</v>
      </c>
      <c r="D2817" t="s">
        <v>130</v>
      </c>
      <c r="E2817">
        <v>1</v>
      </c>
      <c r="F2817">
        <v>1</v>
      </c>
      <c r="G2817">
        <v>1</v>
      </c>
      <c r="H2817"/>
      <c r="I2817">
        <v>1</v>
      </c>
      <c r="J2817" s="95">
        <v>45824.602083333331</v>
      </c>
      <c r="K2817">
        <v>1</v>
      </c>
      <c r="L2817" s="95">
        <v>45824.618055555555</v>
      </c>
    </row>
    <row r="2818" spans="1:12" x14ac:dyDescent="0.35">
      <c r="A2818" t="s">
        <v>2946</v>
      </c>
      <c r="B2818" s="93">
        <v>5214433784393</v>
      </c>
      <c r="C2818" t="s">
        <v>129</v>
      </c>
      <c r="D2818" t="s">
        <v>130</v>
      </c>
      <c r="E2818">
        <v>1</v>
      </c>
      <c r="F2818">
        <v>0</v>
      </c>
      <c r="G2818">
        <v>1</v>
      </c>
      <c r="H2818"/>
      <c r="I2818">
        <v>1</v>
      </c>
      <c r="J2818" s="95">
        <v>45824.601388888892</v>
      </c>
      <c r="K2818">
        <v>0</v>
      </c>
    </row>
    <row r="2819" spans="1:12" x14ac:dyDescent="0.35">
      <c r="A2819" t="s">
        <v>2947</v>
      </c>
      <c r="B2819" s="93">
        <v>5214442516222</v>
      </c>
      <c r="C2819" t="s">
        <v>129</v>
      </c>
      <c r="D2819" t="s">
        <v>130</v>
      </c>
      <c r="E2819">
        <v>1</v>
      </c>
      <c r="F2819">
        <v>1</v>
      </c>
      <c r="G2819">
        <v>1</v>
      </c>
      <c r="H2819"/>
      <c r="I2819">
        <v>1</v>
      </c>
      <c r="J2819" s="95">
        <v>45824.605555555558</v>
      </c>
      <c r="K2819">
        <v>1</v>
      </c>
      <c r="L2819" s="95">
        <v>45825.124305555553</v>
      </c>
    </row>
    <row r="2820" spans="1:12" x14ac:dyDescent="0.35">
      <c r="A2820" t="s">
        <v>2948</v>
      </c>
      <c r="B2820" s="93">
        <v>5215548844381</v>
      </c>
      <c r="C2820" t="s">
        <v>129</v>
      </c>
      <c r="D2820" t="s">
        <v>130</v>
      </c>
      <c r="E2820">
        <v>0</v>
      </c>
      <c r="F2820">
        <v>0</v>
      </c>
      <c r="G2820">
        <v>0</v>
      </c>
      <c r="H2820" s="95">
        <v>45824.607638888891</v>
      </c>
      <c r="I2820">
        <v>0</v>
      </c>
      <c r="K2820">
        <v>0</v>
      </c>
    </row>
    <row r="2821" spans="1:12" x14ac:dyDescent="0.35">
      <c r="A2821" t="s">
        <v>2949</v>
      </c>
      <c r="B2821" s="93">
        <v>5213929301704</v>
      </c>
      <c r="C2821" t="s">
        <v>129</v>
      </c>
      <c r="D2821" t="s">
        <v>130</v>
      </c>
      <c r="E2821">
        <v>1</v>
      </c>
      <c r="F2821">
        <v>1</v>
      </c>
      <c r="G2821">
        <v>1</v>
      </c>
      <c r="H2821"/>
      <c r="I2821">
        <v>1</v>
      </c>
      <c r="J2821" s="95">
        <v>45824.60833333333</v>
      </c>
      <c r="K2821">
        <v>1</v>
      </c>
      <c r="L2821" s="95">
        <v>45824.655555555553</v>
      </c>
    </row>
    <row r="2822" spans="1:12" x14ac:dyDescent="0.35">
      <c r="A2822" t="s">
        <v>2950</v>
      </c>
      <c r="B2822" s="93">
        <v>5215524048331</v>
      </c>
      <c r="C2822" t="s">
        <v>129</v>
      </c>
      <c r="D2822" t="s">
        <v>130</v>
      </c>
      <c r="E2822">
        <v>0</v>
      </c>
      <c r="F2822">
        <v>0</v>
      </c>
      <c r="G2822">
        <v>0</v>
      </c>
      <c r="H2822" s="95">
        <v>45824.606944444444</v>
      </c>
      <c r="I2822">
        <v>0</v>
      </c>
      <c r="K2822">
        <v>0</v>
      </c>
    </row>
    <row r="2823" spans="1:12" x14ac:dyDescent="0.35">
      <c r="A2823" t="s">
        <v>2951</v>
      </c>
      <c r="B2823" s="93">
        <v>5219212735078</v>
      </c>
      <c r="C2823" t="s">
        <v>129</v>
      </c>
      <c r="D2823" t="s">
        <v>130</v>
      </c>
      <c r="E2823">
        <v>1</v>
      </c>
      <c r="F2823">
        <v>0</v>
      </c>
      <c r="G2823">
        <v>1</v>
      </c>
      <c r="H2823"/>
      <c r="I2823">
        <v>1</v>
      </c>
      <c r="J2823" s="95">
        <v>45824.609027777777</v>
      </c>
      <c r="K2823">
        <v>0</v>
      </c>
    </row>
    <row r="2824" spans="1:12" x14ac:dyDescent="0.35">
      <c r="A2824" t="s">
        <v>2952</v>
      </c>
      <c r="B2824" s="93">
        <v>5212228503647</v>
      </c>
      <c r="C2824" t="s">
        <v>129</v>
      </c>
      <c r="D2824" t="s">
        <v>130</v>
      </c>
      <c r="E2824">
        <v>1</v>
      </c>
      <c r="F2824">
        <v>1</v>
      </c>
      <c r="G2824">
        <v>1</v>
      </c>
      <c r="H2824"/>
      <c r="I2824">
        <v>1</v>
      </c>
      <c r="J2824" s="95">
        <v>45824.606249999997</v>
      </c>
      <c r="K2824">
        <v>1</v>
      </c>
      <c r="L2824" s="95">
        <v>45824.634027777778</v>
      </c>
    </row>
    <row r="2825" spans="1:12" x14ac:dyDescent="0.35">
      <c r="A2825" t="s">
        <v>2953</v>
      </c>
      <c r="B2825" s="93">
        <v>5212281811724</v>
      </c>
      <c r="C2825" t="s">
        <v>129</v>
      </c>
      <c r="D2825" t="s">
        <v>130</v>
      </c>
      <c r="E2825">
        <v>1</v>
      </c>
      <c r="F2825">
        <v>1</v>
      </c>
      <c r="G2825">
        <v>1</v>
      </c>
      <c r="H2825"/>
      <c r="I2825">
        <v>1</v>
      </c>
      <c r="J2825" s="95">
        <v>45824.609027777777</v>
      </c>
      <c r="K2825">
        <v>1</v>
      </c>
      <c r="L2825" s="95">
        <v>45824.615972222222</v>
      </c>
    </row>
    <row r="2826" spans="1:12" x14ac:dyDescent="0.35">
      <c r="A2826" t="s">
        <v>2954</v>
      </c>
      <c r="B2826" s="93">
        <v>5219513930313</v>
      </c>
      <c r="C2826" t="s">
        <v>129</v>
      </c>
      <c r="D2826" t="s">
        <v>130</v>
      </c>
      <c r="E2826">
        <v>1</v>
      </c>
      <c r="F2826">
        <v>1</v>
      </c>
      <c r="G2826">
        <v>1</v>
      </c>
      <c r="H2826"/>
      <c r="I2826">
        <v>1</v>
      </c>
      <c r="J2826" s="95">
        <v>45824.618055555555</v>
      </c>
      <c r="K2826">
        <v>1</v>
      </c>
      <c r="L2826" s="95">
        <v>45824.847916666666</v>
      </c>
    </row>
    <row r="2827" spans="1:12" x14ac:dyDescent="0.35">
      <c r="A2827" t="s">
        <v>2955</v>
      </c>
      <c r="B2827" s="93">
        <v>5218182806112</v>
      </c>
      <c r="C2827" t="s">
        <v>129</v>
      </c>
      <c r="D2827" t="s">
        <v>130</v>
      </c>
      <c r="E2827">
        <v>1</v>
      </c>
      <c r="F2827">
        <v>1</v>
      </c>
      <c r="G2827">
        <v>1</v>
      </c>
      <c r="H2827"/>
      <c r="I2827">
        <v>1</v>
      </c>
      <c r="J2827" s="95">
        <v>45824.602083333331</v>
      </c>
      <c r="K2827">
        <v>1</v>
      </c>
      <c r="L2827" s="95">
        <v>45824.928472222222</v>
      </c>
    </row>
    <row r="2828" spans="1:12" x14ac:dyDescent="0.35">
      <c r="A2828" t="s">
        <v>2956</v>
      </c>
      <c r="B2828" s="93">
        <v>5215554370695</v>
      </c>
      <c r="C2828" t="s">
        <v>129</v>
      </c>
      <c r="D2828" t="s">
        <v>130</v>
      </c>
      <c r="E2828">
        <v>1</v>
      </c>
      <c r="F2828">
        <v>1</v>
      </c>
      <c r="G2828">
        <v>1</v>
      </c>
      <c r="H2828"/>
      <c r="I2828">
        <v>1</v>
      </c>
      <c r="J2828" s="95">
        <v>45824.715277777781</v>
      </c>
      <c r="K2828">
        <v>1</v>
      </c>
      <c r="L2828" s="95">
        <v>45824.717361111114</v>
      </c>
    </row>
    <row r="2829" spans="1:12" x14ac:dyDescent="0.35">
      <c r="A2829" t="s">
        <v>2957</v>
      </c>
      <c r="B2829" s="93">
        <v>5219727272484</v>
      </c>
      <c r="C2829" t="s">
        <v>129</v>
      </c>
      <c r="D2829" t="s">
        <v>130</v>
      </c>
      <c r="E2829">
        <v>1</v>
      </c>
      <c r="F2829">
        <v>1</v>
      </c>
      <c r="G2829">
        <v>1</v>
      </c>
      <c r="H2829"/>
      <c r="I2829">
        <v>1</v>
      </c>
      <c r="J2829" s="95">
        <v>45824.602777777778</v>
      </c>
      <c r="K2829">
        <v>1</v>
      </c>
      <c r="L2829" s="95">
        <v>45824.612500000003</v>
      </c>
    </row>
    <row r="2830" spans="1:12" x14ac:dyDescent="0.35">
      <c r="A2830" t="s">
        <v>2958</v>
      </c>
      <c r="B2830" s="93">
        <v>5215517972203</v>
      </c>
      <c r="C2830" t="s">
        <v>129</v>
      </c>
      <c r="D2830" t="s">
        <v>130</v>
      </c>
      <c r="E2830">
        <v>1</v>
      </c>
      <c r="F2830">
        <v>1</v>
      </c>
      <c r="G2830">
        <v>1</v>
      </c>
      <c r="H2830"/>
      <c r="I2830">
        <v>1</v>
      </c>
      <c r="J2830" s="95">
        <v>45824.603472222225</v>
      </c>
      <c r="K2830">
        <v>1</v>
      </c>
      <c r="L2830" s="95">
        <v>45824.660416666666</v>
      </c>
    </row>
    <row r="2831" spans="1:12" x14ac:dyDescent="0.35">
      <c r="A2831" t="s">
        <v>2959</v>
      </c>
      <c r="B2831" s="93">
        <v>5216491034773</v>
      </c>
      <c r="C2831" t="s">
        <v>129</v>
      </c>
      <c r="D2831" t="s">
        <v>130</v>
      </c>
      <c r="E2831">
        <v>1</v>
      </c>
      <c r="F2831">
        <v>1</v>
      </c>
      <c r="G2831">
        <v>1</v>
      </c>
      <c r="H2831"/>
      <c r="I2831">
        <v>1</v>
      </c>
      <c r="J2831" s="95">
        <v>45824.927777777775</v>
      </c>
      <c r="K2831">
        <v>1</v>
      </c>
      <c r="L2831" s="95">
        <v>45824.930555555555</v>
      </c>
    </row>
    <row r="2832" spans="1:12" x14ac:dyDescent="0.35">
      <c r="A2832" t="s">
        <v>2960</v>
      </c>
      <c r="B2832" s="93">
        <v>5214961106806</v>
      </c>
      <c r="C2832" t="s">
        <v>129</v>
      </c>
      <c r="D2832" t="s">
        <v>130</v>
      </c>
      <c r="E2832">
        <v>0</v>
      </c>
      <c r="F2832">
        <v>0</v>
      </c>
      <c r="G2832">
        <v>0</v>
      </c>
      <c r="H2832" s="95">
        <v>45824.602777777778</v>
      </c>
      <c r="I2832">
        <v>0</v>
      </c>
      <c r="K2832">
        <v>0</v>
      </c>
    </row>
    <row r="2833" spans="1:12" x14ac:dyDescent="0.35">
      <c r="A2833" t="s">
        <v>2961</v>
      </c>
      <c r="B2833" s="93">
        <v>5214611040371</v>
      </c>
      <c r="C2833" t="s">
        <v>129</v>
      </c>
      <c r="D2833" t="s">
        <v>130</v>
      </c>
      <c r="E2833">
        <v>1</v>
      </c>
      <c r="F2833">
        <v>0</v>
      </c>
      <c r="G2833">
        <v>1</v>
      </c>
      <c r="H2833"/>
      <c r="I2833">
        <v>1</v>
      </c>
      <c r="J2833" s="95">
        <v>45824.606944444444</v>
      </c>
      <c r="K2833">
        <v>0</v>
      </c>
    </row>
    <row r="2834" spans="1:12" x14ac:dyDescent="0.35">
      <c r="A2834" t="s">
        <v>2962</v>
      </c>
      <c r="B2834" s="93">
        <v>5215611132192</v>
      </c>
      <c r="C2834" t="s">
        <v>129</v>
      </c>
      <c r="D2834" t="s">
        <v>130</v>
      </c>
      <c r="E2834">
        <v>1</v>
      </c>
      <c r="F2834">
        <v>1</v>
      </c>
      <c r="G2834">
        <v>1</v>
      </c>
      <c r="H2834"/>
      <c r="I2834">
        <v>1</v>
      </c>
      <c r="J2834" s="95">
        <v>45824.609027777777</v>
      </c>
      <c r="K2834">
        <v>1</v>
      </c>
      <c r="L2834" s="95">
        <v>45825.759722222225</v>
      </c>
    </row>
    <row r="2835" spans="1:12" x14ac:dyDescent="0.35">
      <c r="A2835" t="s">
        <v>2963</v>
      </c>
      <c r="B2835" s="93">
        <v>5216641886890</v>
      </c>
      <c r="C2835" t="s">
        <v>129</v>
      </c>
      <c r="D2835" t="s">
        <v>130</v>
      </c>
      <c r="E2835">
        <v>1</v>
      </c>
      <c r="F2835">
        <v>0</v>
      </c>
      <c r="G2835">
        <v>1</v>
      </c>
      <c r="H2835"/>
      <c r="I2835">
        <v>1</v>
      </c>
      <c r="J2835" s="95">
        <v>45824.606944444444</v>
      </c>
      <c r="K2835">
        <v>0</v>
      </c>
    </row>
    <row r="2836" spans="1:12" x14ac:dyDescent="0.35">
      <c r="A2836" t="s">
        <v>2964</v>
      </c>
      <c r="B2836" s="93">
        <v>5212225506875</v>
      </c>
      <c r="C2836" t="s">
        <v>129</v>
      </c>
      <c r="D2836" t="s">
        <v>130</v>
      </c>
      <c r="E2836">
        <v>1</v>
      </c>
      <c r="F2836">
        <v>1</v>
      </c>
      <c r="G2836">
        <v>1</v>
      </c>
      <c r="H2836"/>
      <c r="I2836">
        <v>1</v>
      </c>
      <c r="J2836" s="95">
        <v>45824.609027777777</v>
      </c>
      <c r="K2836">
        <v>1</v>
      </c>
      <c r="L2836" s="95">
        <v>45824.852083333331</v>
      </c>
    </row>
    <row r="2837" spans="1:12" x14ac:dyDescent="0.35">
      <c r="A2837" t="s">
        <v>2965</v>
      </c>
      <c r="B2837" s="93">
        <v>5217224037301</v>
      </c>
      <c r="C2837" t="s">
        <v>129</v>
      </c>
      <c r="D2837" t="s">
        <v>130</v>
      </c>
      <c r="E2837">
        <v>1</v>
      </c>
      <c r="F2837">
        <v>0</v>
      </c>
      <c r="G2837">
        <v>1</v>
      </c>
      <c r="H2837"/>
      <c r="I2837">
        <v>1</v>
      </c>
      <c r="J2837" s="95">
        <v>45824.606944444444</v>
      </c>
      <c r="K2837">
        <v>0</v>
      </c>
    </row>
    <row r="2838" spans="1:12" x14ac:dyDescent="0.35">
      <c r="A2838" t="s">
        <v>2966</v>
      </c>
      <c r="B2838" s="93">
        <v>5216671030257</v>
      </c>
      <c r="C2838" t="s">
        <v>129</v>
      </c>
      <c r="D2838" t="s">
        <v>130</v>
      </c>
      <c r="E2838">
        <v>1</v>
      </c>
      <c r="F2838">
        <v>1</v>
      </c>
      <c r="G2838">
        <v>1</v>
      </c>
      <c r="H2838"/>
      <c r="I2838">
        <v>1</v>
      </c>
      <c r="J2838" s="95">
        <v>45824.601388888892</v>
      </c>
      <c r="K2838">
        <v>1</v>
      </c>
      <c r="L2838" s="95">
        <v>45824.617361111108</v>
      </c>
    </row>
    <row r="2839" spans="1:12" x14ac:dyDescent="0.35">
      <c r="A2839" t="s">
        <v>2967</v>
      </c>
      <c r="B2839" s="93">
        <v>5216646480292</v>
      </c>
      <c r="C2839" t="s">
        <v>129</v>
      </c>
      <c r="D2839" t="s">
        <v>130</v>
      </c>
      <c r="E2839">
        <v>1</v>
      </c>
      <c r="F2839">
        <v>1</v>
      </c>
      <c r="G2839">
        <v>1</v>
      </c>
      <c r="H2839"/>
      <c r="I2839">
        <v>1</v>
      </c>
      <c r="J2839" s="95">
        <v>45824.602083333331</v>
      </c>
      <c r="K2839">
        <v>1</v>
      </c>
      <c r="L2839" s="95">
        <v>45824.685416666667</v>
      </c>
    </row>
    <row r="2840" spans="1:12" x14ac:dyDescent="0.35">
      <c r="A2840" t="s">
        <v>2968</v>
      </c>
      <c r="B2840" s="93">
        <v>5218126514210</v>
      </c>
      <c r="C2840" t="s">
        <v>129</v>
      </c>
      <c r="D2840" t="s">
        <v>130</v>
      </c>
      <c r="E2840">
        <v>1</v>
      </c>
      <c r="F2840">
        <v>0</v>
      </c>
      <c r="G2840">
        <v>1</v>
      </c>
      <c r="H2840"/>
      <c r="I2840">
        <v>1</v>
      </c>
      <c r="J2840" s="95">
        <v>45824.604166666664</v>
      </c>
      <c r="K2840">
        <v>0</v>
      </c>
    </row>
    <row r="2841" spans="1:12" x14ac:dyDescent="0.35">
      <c r="A2841" t="s">
        <v>2969</v>
      </c>
      <c r="B2841" s="93">
        <v>5215517556875</v>
      </c>
      <c r="C2841" t="s">
        <v>129</v>
      </c>
      <c r="D2841" t="s">
        <v>130</v>
      </c>
      <c r="E2841">
        <v>1</v>
      </c>
      <c r="F2841">
        <v>1</v>
      </c>
      <c r="G2841">
        <v>1</v>
      </c>
      <c r="H2841"/>
      <c r="I2841">
        <v>1</v>
      </c>
      <c r="J2841" s="95">
        <v>45824.602777777778</v>
      </c>
      <c r="K2841">
        <v>1</v>
      </c>
      <c r="L2841" s="95">
        <v>45824.604861111111</v>
      </c>
    </row>
    <row r="2842" spans="1:12" x14ac:dyDescent="0.35">
      <c r="A2842" t="s">
        <v>2970</v>
      </c>
      <c r="B2842" s="93">
        <v>5215554356585</v>
      </c>
      <c r="C2842" t="s">
        <v>129</v>
      </c>
      <c r="D2842" t="s">
        <v>130</v>
      </c>
      <c r="E2842">
        <v>1</v>
      </c>
      <c r="F2842">
        <v>1</v>
      </c>
      <c r="G2842">
        <v>1</v>
      </c>
      <c r="H2842"/>
      <c r="I2842">
        <v>1</v>
      </c>
      <c r="J2842" s="95">
        <v>45824.61041666667</v>
      </c>
      <c r="K2842">
        <v>1</v>
      </c>
      <c r="L2842" s="95">
        <v>45824.613888888889</v>
      </c>
    </row>
    <row r="2843" spans="1:12" x14ac:dyDescent="0.35">
      <c r="A2843" t="s">
        <v>2971</v>
      </c>
      <c r="B2843" s="93">
        <v>5218332650655</v>
      </c>
      <c r="C2843" t="s">
        <v>129</v>
      </c>
      <c r="D2843" t="s">
        <v>130</v>
      </c>
      <c r="E2843">
        <v>1</v>
      </c>
      <c r="F2843">
        <v>0</v>
      </c>
      <c r="G2843">
        <v>1</v>
      </c>
      <c r="H2843"/>
      <c r="I2843">
        <v>1</v>
      </c>
      <c r="J2843" s="95">
        <v>45824.620833333334</v>
      </c>
      <c r="K2843">
        <v>0</v>
      </c>
    </row>
    <row r="2844" spans="1:12" x14ac:dyDescent="0.35">
      <c r="A2844" t="s">
        <v>2972</v>
      </c>
      <c r="B2844" s="93">
        <v>5215539308355</v>
      </c>
      <c r="C2844" t="s">
        <v>129</v>
      </c>
      <c r="D2844" t="s">
        <v>130</v>
      </c>
      <c r="E2844">
        <v>1</v>
      </c>
      <c r="F2844">
        <v>1</v>
      </c>
      <c r="G2844">
        <v>1</v>
      </c>
      <c r="H2844"/>
      <c r="I2844">
        <v>1</v>
      </c>
      <c r="J2844" s="95">
        <v>45824.60833333333</v>
      </c>
      <c r="K2844">
        <v>1</v>
      </c>
      <c r="L2844" s="95">
        <v>45824.679861111108</v>
      </c>
    </row>
    <row r="2845" spans="1:12" x14ac:dyDescent="0.35">
      <c r="A2845" t="s">
        <v>2973</v>
      </c>
      <c r="B2845" s="93">
        <v>522382757974</v>
      </c>
      <c r="C2845" t="s">
        <v>129</v>
      </c>
      <c r="D2845" t="s">
        <v>130</v>
      </c>
      <c r="E2845">
        <v>1</v>
      </c>
      <c r="F2845">
        <v>1</v>
      </c>
      <c r="G2845">
        <v>1</v>
      </c>
      <c r="H2845"/>
      <c r="I2845">
        <v>1</v>
      </c>
      <c r="J2845" s="95">
        <v>45824.602777777778</v>
      </c>
      <c r="K2845">
        <v>1</v>
      </c>
      <c r="L2845" s="95">
        <v>45825.055555555555</v>
      </c>
    </row>
    <row r="2846" spans="1:12" x14ac:dyDescent="0.35">
      <c r="A2846" t="s">
        <v>2974</v>
      </c>
      <c r="B2846" s="93">
        <v>5214737384664</v>
      </c>
      <c r="C2846" t="s">
        <v>129</v>
      </c>
      <c r="D2846" t="s">
        <v>130</v>
      </c>
      <c r="E2846">
        <v>1</v>
      </c>
      <c r="F2846">
        <v>1</v>
      </c>
      <c r="G2846">
        <v>1</v>
      </c>
      <c r="H2846"/>
      <c r="I2846">
        <v>1</v>
      </c>
      <c r="J2846" s="95">
        <v>45824.606249999997</v>
      </c>
      <c r="K2846">
        <v>1</v>
      </c>
      <c r="L2846" s="95">
        <v>45824.626388888886</v>
      </c>
    </row>
    <row r="2847" spans="1:12" x14ac:dyDescent="0.35">
      <c r="A2847" t="s">
        <v>2975</v>
      </c>
      <c r="B2847" s="93">
        <v>5217224936792</v>
      </c>
      <c r="C2847" t="s">
        <v>129</v>
      </c>
      <c r="D2847" t="s">
        <v>130</v>
      </c>
      <c r="E2847">
        <v>0</v>
      </c>
      <c r="F2847">
        <v>0</v>
      </c>
      <c r="G2847">
        <v>0</v>
      </c>
      <c r="H2847" s="95">
        <v>45824.606944444444</v>
      </c>
      <c r="I2847">
        <v>0</v>
      </c>
      <c r="K2847">
        <v>0</v>
      </c>
    </row>
    <row r="2848" spans="1:12" x14ac:dyDescent="0.35">
      <c r="A2848" t="s">
        <v>2976</v>
      </c>
      <c r="B2848" s="93">
        <v>5219821841011</v>
      </c>
      <c r="C2848" t="s">
        <v>129</v>
      </c>
      <c r="D2848" t="s">
        <v>130</v>
      </c>
      <c r="E2848">
        <v>1</v>
      </c>
      <c r="F2848">
        <v>0</v>
      </c>
      <c r="G2848">
        <v>1</v>
      </c>
      <c r="H2848"/>
      <c r="I2848">
        <v>1</v>
      </c>
      <c r="J2848" s="95">
        <v>45824.74722222222</v>
      </c>
      <c r="K2848">
        <v>0</v>
      </c>
    </row>
    <row r="2849" spans="1:12" x14ac:dyDescent="0.35">
      <c r="A2849" t="s">
        <v>2977</v>
      </c>
      <c r="B2849" s="93">
        <v>5214432251475</v>
      </c>
      <c r="C2849" t="s">
        <v>129</v>
      </c>
      <c r="D2849" t="s">
        <v>130</v>
      </c>
      <c r="E2849">
        <v>1</v>
      </c>
      <c r="F2849">
        <v>1</v>
      </c>
      <c r="G2849">
        <v>1</v>
      </c>
      <c r="H2849"/>
      <c r="I2849">
        <v>1</v>
      </c>
      <c r="J2849" s="95">
        <v>45824.61041666667</v>
      </c>
      <c r="K2849">
        <v>1</v>
      </c>
      <c r="L2849" s="95">
        <v>45824.611111111109</v>
      </c>
    </row>
    <row r="2850" spans="1:12" x14ac:dyDescent="0.35">
      <c r="A2850" t="s">
        <v>2978</v>
      </c>
      <c r="B2850" s="93">
        <v>5215540150510</v>
      </c>
      <c r="C2850" t="s">
        <v>129</v>
      </c>
      <c r="D2850" t="s">
        <v>130</v>
      </c>
      <c r="E2850">
        <v>1</v>
      </c>
      <c r="F2850">
        <v>1</v>
      </c>
      <c r="G2850">
        <v>1</v>
      </c>
      <c r="H2850"/>
      <c r="I2850">
        <v>1</v>
      </c>
      <c r="J2850" s="95">
        <v>45824.60833333333</v>
      </c>
      <c r="K2850">
        <v>1</v>
      </c>
      <c r="L2850" s="95">
        <v>45824.611805555556</v>
      </c>
    </row>
    <row r="2851" spans="1:12" x14ac:dyDescent="0.35">
      <c r="A2851" t="s">
        <v>2979</v>
      </c>
      <c r="B2851" s="93">
        <v>5212283391065</v>
      </c>
      <c r="C2851" t="s">
        <v>129</v>
      </c>
      <c r="D2851" t="s">
        <v>130</v>
      </c>
      <c r="E2851">
        <v>1</v>
      </c>
      <c r="F2851">
        <v>1</v>
      </c>
      <c r="G2851">
        <v>1</v>
      </c>
      <c r="H2851"/>
      <c r="I2851">
        <v>1</v>
      </c>
      <c r="J2851" s="95">
        <v>45824.647916666669</v>
      </c>
      <c r="K2851">
        <v>1</v>
      </c>
      <c r="L2851" s="95">
        <v>45824.650694444441</v>
      </c>
    </row>
    <row r="2852" spans="1:12" x14ac:dyDescent="0.35">
      <c r="A2852" t="s">
        <v>2980</v>
      </c>
      <c r="B2852" s="93">
        <v>5218110162262</v>
      </c>
      <c r="C2852" t="s">
        <v>129</v>
      </c>
      <c r="D2852" t="s">
        <v>130</v>
      </c>
      <c r="E2852">
        <v>1</v>
      </c>
      <c r="F2852">
        <v>0</v>
      </c>
      <c r="G2852">
        <v>1</v>
      </c>
      <c r="H2852"/>
      <c r="I2852">
        <v>1</v>
      </c>
      <c r="J2852" s="95">
        <v>45824.602083333331</v>
      </c>
      <c r="K2852">
        <v>0</v>
      </c>
    </row>
    <row r="2853" spans="1:12" x14ac:dyDescent="0.35">
      <c r="A2853" t="s">
        <v>2981</v>
      </c>
      <c r="B2853" s="93">
        <v>5215516795593</v>
      </c>
      <c r="C2853" t="s">
        <v>129</v>
      </c>
      <c r="D2853" t="s">
        <v>130</v>
      </c>
      <c r="E2853">
        <v>1</v>
      </c>
      <c r="F2853">
        <v>1</v>
      </c>
      <c r="G2853">
        <v>1</v>
      </c>
      <c r="H2853"/>
      <c r="I2853">
        <v>1</v>
      </c>
      <c r="J2853" s="95">
        <v>45824.602777777778</v>
      </c>
      <c r="K2853">
        <v>1</v>
      </c>
      <c r="L2853" s="95">
        <v>45824.63958333333</v>
      </c>
    </row>
    <row r="2854" spans="1:12" x14ac:dyDescent="0.35">
      <c r="A2854" t="s">
        <v>2982</v>
      </c>
      <c r="B2854" s="93">
        <v>5212838745097</v>
      </c>
      <c r="C2854" t="s">
        <v>129</v>
      </c>
      <c r="D2854" t="s">
        <v>130</v>
      </c>
      <c r="E2854">
        <v>1</v>
      </c>
      <c r="F2854">
        <v>1</v>
      </c>
      <c r="G2854">
        <v>1</v>
      </c>
      <c r="H2854"/>
      <c r="I2854">
        <v>1</v>
      </c>
      <c r="J2854" s="95">
        <v>45824.607638888891</v>
      </c>
      <c r="K2854">
        <v>1</v>
      </c>
      <c r="L2854" s="95">
        <v>45824.623611111114</v>
      </c>
    </row>
    <row r="2855" spans="1:12" x14ac:dyDescent="0.35">
      <c r="A2855" t="s">
        <v>2983</v>
      </c>
      <c r="B2855" s="93">
        <v>5217712620187</v>
      </c>
      <c r="C2855" t="s">
        <v>129</v>
      </c>
      <c r="D2855" t="s">
        <v>130</v>
      </c>
      <c r="E2855">
        <v>1</v>
      </c>
      <c r="F2855">
        <v>1</v>
      </c>
      <c r="G2855">
        <v>1</v>
      </c>
      <c r="H2855"/>
      <c r="I2855">
        <v>1</v>
      </c>
      <c r="J2855" s="95">
        <v>45824.604861111111</v>
      </c>
      <c r="K2855">
        <v>1</v>
      </c>
      <c r="L2855" s="95">
        <v>45824.613194444442</v>
      </c>
    </row>
    <row r="2856" spans="1:12" x14ac:dyDescent="0.35">
      <c r="A2856" t="s">
        <v>2984</v>
      </c>
      <c r="B2856" s="93">
        <v>5214361148815</v>
      </c>
      <c r="C2856" t="s">
        <v>129</v>
      </c>
      <c r="D2856" t="s">
        <v>130</v>
      </c>
      <c r="E2856">
        <v>1</v>
      </c>
      <c r="F2856">
        <v>0</v>
      </c>
      <c r="G2856">
        <v>1</v>
      </c>
      <c r="H2856"/>
      <c r="I2856">
        <v>1</v>
      </c>
      <c r="J2856" s="95">
        <v>45824.602777777778</v>
      </c>
      <c r="K2856">
        <v>0</v>
      </c>
    </row>
    <row r="2857" spans="1:12" x14ac:dyDescent="0.35">
      <c r="A2857" t="s">
        <v>2985</v>
      </c>
      <c r="B2857" s="93">
        <v>5212431283879</v>
      </c>
      <c r="C2857" t="s">
        <v>129</v>
      </c>
      <c r="D2857" t="s">
        <v>130</v>
      </c>
      <c r="E2857">
        <v>1</v>
      </c>
      <c r="F2857">
        <v>0</v>
      </c>
      <c r="G2857">
        <v>1</v>
      </c>
      <c r="H2857"/>
      <c r="I2857">
        <v>1</v>
      </c>
      <c r="J2857" s="95">
        <v>45824.620138888888</v>
      </c>
      <c r="K2857">
        <v>0</v>
      </c>
    </row>
    <row r="2858" spans="1:12" x14ac:dyDescent="0.35">
      <c r="A2858" t="s">
        <v>2986</v>
      </c>
      <c r="B2858" s="93">
        <v>5214611464711</v>
      </c>
      <c r="C2858" t="s">
        <v>129</v>
      </c>
      <c r="D2858" t="s">
        <v>130</v>
      </c>
      <c r="E2858">
        <v>1</v>
      </c>
      <c r="F2858">
        <v>1</v>
      </c>
      <c r="G2858">
        <v>1</v>
      </c>
      <c r="H2858"/>
      <c r="I2858">
        <v>1</v>
      </c>
      <c r="J2858" s="95">
        <v>45824.604166666664</v>
      </c>
      <c r="K2858">
        <v>1</v>
      </c>
      <c r="L2858" s="95">
        <v>45824.617361111108</v>
      </c>
    </row>
    <row r="2859" spans="1:12" x14ac:dyDescent="0.35">
      <c r="A2859" t="s">
        <v>2987</v>
      </c>
      <c r="B2859" s="93">
        <v>5215554329818</v>
      </c>
      <c r="C2859" t="s">
        <v>129</v>
      </c>
      <c r="D2859" t="s">
        <v>130</v>
      </c>
      <c r="E2859">
        <v>1</v>
      </c>
      <c r="F2859">
        <v>1</v>
      </c>
      <c r="G2859">
        <v>1</v>
      </c>
      <c r="H2859"/>
      <c r="I2859">
        <v>1</v>
      </c>
      <c r="J2859" s="95">
        <v>45824.604861111111</v>
      </c>
      <c r="K2859">
        <v>1</v>
      </c>
      <c r="L2859" s="95">
        <v>45824.625694444447</v>
      </c>
    </row>
    <row r="2860" spans="1:12" x14ac:dyDescent="0.35">
      <c r="A2860" t="s">
        <v>2988</v>
      </c>
      <c r="B2860" s="93">
        <v>5214951067008</v>
      </c>
      <c r="C2860" t="s">
        <v>129</v>
      </c>
      <c r="D2860" t="s">
        <v>130</v>
      </c>
      <c r="E2860">
        <v>1</v>
      </c>
      <c r="F2860">
        <v>0</v>
      </c>
      <c r="G2860">
        <v>1</v>
      </c>
      <c r="H2860"/>
      <c r="I2860">
        <v>1</v>
      </c>
      <c r="J2860" s="95">
        <v>45824.604166666664</v>
      </c>
      <c r="K2860">
        <v>0</v>
      </c>
    </row>
    <row r="2861" spans="1:12" x14ac:dyDescent="0.35">
      <c r="A2861" t="s">
        <v>2989</v>
      </c>
      <c r="B2861" s="93">
        <v>5215562547791</v>
      </c>
      <c r="C2861" t="s">
        <v>129</v>
      </c>
      <c r="D2861" t="s">
        <v>130</v>
      </c>
      <c r="E2861">
        <v>1</v>
      </c>
      <c r="F2861">
        <v>0</v>
      </c>
      <c r="G2861">
        <v>1</v>
      </c>
      <c r="H2861"/>
      <c r="I2861">
        <v>1</v>
      </c>
      <c r="J2861" s="95">
        <v>45824.607638888891</v>
      </c>
      <c r="K2861">
        <v>0</v>
      </c>
    </row>
    <row r="2862" spans="1:12" x14ac:dyDescent="0.35">
      <c r="A2862" t="s">
        <v>2990</v>
      </c>
      <c r="B2862" s="93">
        <v>5217821123405</v>
      </c>
      <c r="C2862" t="s">
        <v>129</v>
      </c>
      <c r="D2862" t="s">
        <v>130</v>
      </c>
      <c r="E2862">
        <v>1</v>
      </c>
      <c r="F2862">
        <v>1</v>
      </c>
      <c r="G2862">
        <v>1</v>
      </c>
      <c r="H2862"/>
      <c r="I2862">
        <v>1</v>
      </c>
      <c r="J2862" s="95">
        <v>45824.607638888891</v>
      </c>
      <c r="K2862">
        <v>1</v>
      </c>
      <c r="L2862" s="95">
        <v>45824.706944444442</v>
      </c>
    </row>
    <row r="2863" spans="1:12" x14ac:dyDescent="0.35">
      <c r="A2863" t="s">
        <v>2991</v>
      </c>
      <c r="B2863" s="93">
        <v>5212871285790</v>
      </c>
      <c r="C2863" t="s">
        <v>129</v>
      </c>
      <c r="D2863" t="s">
        <v>130</v>
      </c>
      <c r="E2863">
        <v>1</v>
      </c>
      <c r="F2863">
        <v>1</v>
      </c>
      <c r="G2863">
        <v>1</v>
      </c>
      <c r="H2863"/>
      <c r="I2863">
        <v>1</v>
      </c>
      <c r="J2863" s="95">
        <v>45824.605555555558</v>
      </c>
      <c r="K2863">
        <v>1</v>
      </c>
      <c r="L2863" s="95">
        <v>45824.797222222223</v>
      </c>
    </row>
    <row r="2864" spans="1:12" x14ac:dyDescent="0.35">
      <c r="A2864" t="s">
        <v>2992</v>
      </c>
      <c r="B2864" s="93">
        <v>5215513942162</v>
      </c>
      <c r="C2864" t="s">
        <v>129</v>
      </c>
      <c r="D2864" t="s">
        <v>130</v>
      </c>
      <c r="E2864">
        <v>1</v>
      </c>
      <c r="F2864">
        <v>1</v>
      </c>
      <c r="G2864">
        <v>1</v>
      </c>
      <c r="H2864"/>
      <c r="I2864">
        <v>1</v>
      </c>
      <c r="J2864" s="95">
        <v>45824.605555555558</v>
      </c>
      <c r="K2864">
        <v>1</v>
      </c>
      <c r="L2864" s="95">
        <v>45824.60833333333</v>
      </c>
    </row>
    <row r="2865" spans="1:12" x14ac:dyDescent="0.35">
      <c r="A2865" t="s">
        <v>2993</v>
      </c>
      <c r="B2865" s="93">
        <v>5218444529047</v>
      </c>
      <c r="C2865" t="s">
        <v>129</v>
      </c>
      <c r="D2865" t="s">
        <v>130</v>
      </c>
      <c r="E2865">
        <v>1</v>
      </c>
      <c r="F2865">
        <v>1</v>
      </c>
      <c r="G2865">
        <v>1</v>
      </c>
      <c r="H2865"/>
      <c r="I2865">
        <v>1</v>
      </c>
      <c r="J2865" s="95">
        <v>45824.601388888892</v>
      </c>
      <c r="K2865">
        <v>1</v>
      </c>
      <c r="L2865" s="95">
        <v>45824.602777777778</v>
      </c>
    </row>
    <row r="2866" spans="1:12" x14ac:dyDescent="0.35">
      <c r="A2866" t="s">
        <v>2994</v>
      </c>
      <c r="B2866" s="93">
        <v>5215529068529</v>
      </c>
      <c r="C2866" t="s">
        <v>129</v>
      </c>
      <c r="D2866" t="s">
        <v>130</v>
      </c>
      <c r="E2866">
        <v>0</v>
      </c>
      <c r="F2866">
        <v>0</v>
      </c>
      <c r="G2866">
        <v>0</v>
      </c>
      <c r="H2866" s="95">
        <v>45824.602083333331</v>
      </c>
      <c r="I2866">
        <v>0</v>
      </c>
      <c r="K2866">
        <v>0</v>
      </c>
    </row>
    <row r="2867" spans="1:12" x14ac:dyDescent="0.35">
      <c r="A2867" t="s">
        <v>2995</v>
      </c>
      <c r="B2867" s="93">
        <v>5212821005986</v>
      </c>
      <c r="C2867" t="s">
        <v>129</v>
      </c>
      <c r="D2867" t="s">
        <v>130</v>
      </c>
      <c r="E2867">
        <v>1</v>
      </c>
      <c r="F2867">
        <v>1</v>
      </c>
      <c r="G2867">
        <v>1</v>
      </c>
      <c r="H2867"/>
      <c r="I2867">
        <v>1</v>
      </c>
      <c r="J2867" s="95">
        <v>45824.603472222225</v>
      </c>
      <c r="K2867">
        <v>1</v>
      </c>
      <c r="L2867" s="95">
        <v>45824.604166666664</v>
      </c>
    </row>
    <row r="2868" spans="1:12" x14ac:dyDescent="0.35">
      <c r="A2868" t="s">
        <v>2996</v>
      </c>
      <c r="B2868" s="93">
        <v>5214272268116</v>
      </c>
      <c r="C2868" t="s">
        <v>129</v>
      </c>
      <c r="D2868" t="s">
        <v>130</v>
      </c>
      <c r="E2868">
        <v>1</v>
      </c>
      <c r="F2868">
        <v>1</v>
      </c>
      <c r="G2868">
        <v>1</v>
      </c>
      <c r="H2868"/>
      <c r="I2868">
        <v>1</v>
      </c>
      <c r="J2868" s="95">
        <v>45824.602083333331</v>
      </c>
      <c r="K2868">
        <v>1</v>
      </c>
      <c r="L2868" s="95">
        <v>45824.602083333331</v>
      </c>
    </row>
    <row r="2869" spans="1:12" x14ac:dyDescent="0.35">
      <c r="A2869" t="s">
        <v>2997</v>
      </c>
      <c r="B2869" s="93">
        <v>5215513709474</v>
      </c>
      <c r="C2869" t="s">
        <v>129</v>
      </c>
      <c r="D2869" t="s">
        <v>130</v>
      </c>
      <c r="E2869">
        <v>1</v>
      </c>
      <c r="F2869">
        <v>1</v>
      </c>
      <c r="G2869">
        <v>1</v>
      </c>
      <c r="H2869"/>
      <c r="I2869">
        <v>1</v>
      </c>
      <c r="J2869" s="95">
        <v>45824.607638888891</v>
      </c>
      <c r="K2869">
        <v>1</v>
      </c>
      <c r="L2869" s="95">
        <v>45824.609722222223</v>
      </c>
    </row>
    <row r="2870" spans="1:12" x14ac:dyDescent="0.35">
      <c r="A2870" t="s">
        <v>2998</v>
      </c>
      <c r="B2870" s="93">
        <v>5215540556463</v>
      </c>
      <c r="C2870" t="s">
        <v>129</v>
      </c>
      <c r="D2870" t="s">
        <v>130</v>
      </c>
      <c r="E2870">
        <v>1</v>
      </c>
      <c r="F2870">
        <v>0</v>
      </c>
      <c r="G2870">
        <v>1</v>
      </c>
      <c r="H2870"/>
      <c r="I2870">
        <v>1</v>
      </c>
      <c r="J2870" s="95">
        <v>45824.601388888892</v>
      </c>
      <c r="K2870">
        <v>0</v>
      </c>
    </row>
    <row r="2871" spans="1:12" x14ac:dyDescent="0.35">
      <c r="A2871" t="s">
        <v>2999</v>
      </c>
      <c r="B2871" s="93">
        <v>5213314553272</v>
      </c>
      <c r="C2871" t="s">
        <v>129</v>
      </c>
      <c r="D2871" t="s">
        <v>130</v>
      </c>
      <c r="E2871">
        <v>1</v>
      </c>
      <c r="F2871">
        <v>1</v>
      </c>
      <c r="G2871">
        <v>1</v>
      </c>
      <c r="H2871"/>
      <c r="I2871">
        <v>1</v>
      </c>
      <c r="J2871" s="95">
        <v>45824.725694444445</v>
      </c>
      <c r="K2871">
        <v>1</v>
      </c>
      <c r="L2871" s="95">
        <v>45824.729861111111</v>
      </c>
    </row>
    <row r="2872" spans="1:12" x14ac:dyDescent="0.35">
      <c r="A2872" t="s">
        <v>3000</v>
      </c>
      <c r="B2872" s="93">
        <v>5219611682216</v>
      </c>
      <c r="C2872" t="s">
        <v>129</v>
      </c>
      <c r="D2872" t="s">
        <v>130</v>
      </c>
      <c r="E2872">
        <v>1</v>
      </c>
      <c r="F2872">
        <v>1</v>
      </c>
      <c r="G2872">
        <v>1</v>
      </c>
      <c r="H2872"/>
      <c r="I2872">
        <v>1</v>
      </c>
      <c r="J2872" s="95">
        <v>45824.606944444444</v>
      </c>
      <c r="K2872">
        <v>1</v>
      </c>
      <c r="L2872" s="95">
        <v>45824.615972222222</v>
      </c>
    </row>
    <row r="2873" spans="1:12" x14ac:dyDescent="0.35">
      <c r="A2873" t="s">
        <v>3001</v>
      </c>
      <c r="B2873" s="93">
        <v>5212222652318</v>
      </c>
      <c r="C2873" t="s">
        <v>129</v>
      </c>
      <c r="D2873" t="s">
        <v>130</v>
      </c>
      <c r="E2873">
        <v>1</v>
      </c>
      <c r="F2873">
        <v>1</v>
      </c>
      <c r="G2873">
        <v>1</v>
      </c>
      <c r="H2873"/>
      <c r="I2873">
        <v>1</v>
      </c>
      <c r="J2873" s="95">
        <v>45824.607638888891</v>
      </c>
      <c r="K2873">
        <v>1</v>
      </c>
      <c r="L2873" s="95">
        <v>45824.886805555558</v>
      </c>
    </row>
    <row r="2874" spans="1:12" x14ac:dyDescent="0.35">
      <c r="A2874" t="s">
        <v>3002</v>
      </c>
      <c r="B2874" s="93">
        <v>5214432277174</v>
      </c>
      <c r="C2874" t="s">
        <v>129</v>
      </c>
      <c r="D2874" t="s">
        <v>130</v>
      </c>
      <c r="E2874">
        <v>1</v>
      </c>
      <c r="F2874">
        <v>0</v>
      </c>
      <c r="G2874">
        <v>1</v>
      </c>
      <c r="H2874"/>
      <c r="I2874">
        <v>1</v>
      </c>
      <c r="J2874" s="95">
        <v>45824.609722222223</v>
      </c>
      <c r="K2874">
        <v>0</v>
      </c>
    </row>
    <row r="2875" spans="1:12" x14ac:dyDescent="0.35">
      <c r="A2875" t="s">
        <v>3003</v>
      </c>
      <c r="B2875" s="93">
        <v>5212471054802</v>
      </c>
      <c r="C2875" t="s">
        <v>129</v>
      </c>
      <c r="D2875" t="s">
        <v>130</v>
      </c>
      <c r="E2875">
        <v>1</v>
      </c>
      <c r="F2875">
        <v>1</v>
      </c>
      <c r="G2875">
        <v>1</v>
      </c>
      <c r="H2875"/>
      <c r="I2875">
        <v>1</v>
      </c>
      <c r="J2875" s="95">
        <v>45824.625694444447</v>
      </c>
      <c r="K2875">
        <v>1</v>
      </c>
      <c r="L2875" s="95">
        <v>45824.626388888886</v>
      </c>
    </row>
    <row r="2876" spans="1:12" x14ac:dyDescent="0.35">
      <c r="A2876" t="s">
        <v>3004</v>
      </c>
      <c r="B2876" s="93">
        <v>5215537009442</v>
      </c>
      <c r="C2876" t="s">
        <v>129</v>
      </c>
      <c r="D2876" t="s">
        <v>130</v>
      </c>
      <c r="E2876">
        <v>0</v>
      </c>
      <c r="F2876">
        <v>0</v>
      </c>
      <c r="G2876">
        <v>0</v>
      </c>
      <c r="H2876" s="95">
        <v>45824.605555555558</v>
      </c>
      <c r="I2876">
        <v>0</v>
      </c>
      <c r="K2876">
        <v>0</v>
      </c>
    </row>
    <row r="2877" spans="1:12" x14ac:dyDescent="0.35">
      <c r="A2877" t="s">
        <v>3005</v>
      </c>
      <c r="B2877" s="93">
        <v>5214771606291</v>
      </c>
      <c r="C2877" t="s">
        <v>129</v>
      </c>
      <c r="D2877" t="s">
        <v>130</v>
      </c>
      <c r="E2877">
        <v>1</v>
      </c>
      <c r="F2877">
        <v>1</v>
      </c>
      <c r="G2877">
        <v>1</v>
      </c>
      <c r="H2877"/>
      <c r="I2877">
        <v>1</v>
      </c>
      <c r="J2877" s="95">
        <v>45824.60833333333</v>
      </c>
      <c r="K2877">
        <v>1</v>
      </c>
      <c r="L2877" s="95">
        <v>45824.611111111109</v>
      </c>
    </row>
    <row r="2878" spans="1:12" x14ac:dyDescent="0.35">
      <c r="A2878" t="s">
        <v>3006</v>
      </c>
      <c r="B2878" s="93">
        <v>5213318947652</v>
      </c>
      <c r="C2878" t="s">
        <v>129</v>
      </c>
      <c r="D2878" t="s">
        <v>130</v>
      </c>
      <c r="E2878">
        <v>1</v>
      </c>
      <c r="F2878">
        <v>0</v>
      </c>
      <c r="G2878">
        <v>1</v>
      </c>
      <c r="H2878"/>
      <c r="I2878">
        <v>1</v>
      </c>
      <c r="J2878" s="95">
        <v>45824.634722222225</v>
      </c>
      <c r="K2878">
        <v>0</v>
      </c>
    </row>
    <row r="2879" spans="1:12" x14ac:dyDescent="0.35">
      <c r="A2879" t="s">
        <v>3007</v>
      </c>
      <c r="B2879" s="93">
        <v>5212721834891</v>
      </c>
      <c r="C2879" t="s">
        <v>129</v>
      </c>
      <c r="D2879" t="s">
        <v>130</v>
      </c>
      <c r="E2879">
        <v>1</v>
      </c>
      <c r="F2879">
        <v>1</v>
      </c>
      <c r="G2879">
        <v>1</v>
      </c>
      <c r="H2879"/>
      <c r="I2879">
        <v>1</v>
      </c>
      <c r="J2879" s="95">
        <v>45824.602083333331</v>
      </c>
      <c r="K2879">
        <v>1</v>
      </c>
      <c r="L2879" s="95">
        <v>45824.645138888889</v>
      </c>
    </row>
    <row r="2880" spans="1:12" x14ac:dyDescent="0.35">
      <c r="A2880" t="s">
        <v>3008</v>
      </c>
      <c r="B2880" s="93">
        <v>5218444190144</v>
      </c>
      <c r="C2880" t="s">
        <v>129</v>
      </c>
      <c r="D2880" t="s">
        <v>130</v>
      </c>
      <c r="E2880">
        <v>1</v>
      </c>
      <c r="F2880">
        <v>1</v>
      </c>
      <c r="G2880">
        <v>1</v>
      </c>
      <c r="H2880"/>
      <c r="I2880">
        <v>1</v>
      </c>
      <c r="J2880" s="95">
        <v>45824.606249999997</v>
      </c>
      <c r="K2880">
        <v>1</v>
      </c>
      <c r="L2880" s="95">
        <v>45824.614583333336</v>
      </c>
    </row>
    <row r="2881" spans="1:12" x14ac:dyDescent="0.35">
      <c r="A2881" t="s">
        <v>3009</v>
      </c>
      <c r="B2881" s="93">
        <v>5215529495181</v>
      </c>
      <c r="C2881" t="s">
        <v>129</v>
      </c>
      <c r="D2881" t="s">
        <v>130</v>
      </c>
      <c r="E2881">
        <v>1</v>
      </c>
      <c r="F2881">
        <v>0</v>
      </c>
      <c r="G2881">
        <v>1</v>
      </c>
      <c r="H2881"/>
      <c r="I2881">
        <v>1</v>
      </c>
      <c r="J2881" s="95">
        <v>45824.602083333331</v>
      </c>
      <c r="K2881">
        <v>0</v>
      </c>
    </row>
    <row r="2882" spans="1:12" x14ac:dyDescent="0.35">
      <c r="A2882" t="s">
        <v>3010</v>
      </c>
      <c r="B2882" s="93">
        <v>5214431340812</v>
      </c>
      <c r="C2882" t="s">
        <v>129</v>
      </c>
      <c r="D2882" t="s">
        <v>130</v>
      </c>
      <c r="E2882">
        <v>1</v>
      </c>
      <c r="F2882">
        <v>1</v>
      </c>
      <c r="G2882">
        <v>1</v>
      </c>
      <c r="H2882"/>
      <c r="I2882">
        <v>1</v>
      </c>
      <c r="J2882" s="95">
        <v>45824.604861111111</v>
      </c>
      <c r="K2882">
        <v>1</v>
      </c>
      <c r="L2882" s="95">
        <v>45824.659722222219</v>
      </c>
    </row>
    <row r="2883" spans="1:12" x14ac:dyDescent="0.35">
      <c r="A2883" t="s">
        <v>3011</v>
      </c>
      <c r="B2883" s="93">
        <v>5212221045075</v>
      </c>
      <c r="C2883" t="s">
        <v>129</v>
      </c>
      <c r="D2883" t="s">
        <v>130</v>
      </c>
      <c r="E2883">
        <v>1</v>
      </c>
      <c r="F2883">
        <v>1</v>
      </c>
      <c r="G2883">
        <v>1</v>
      </c>
      <c r="H2883"/>
      <c r="I2883">
        <v>1</v>
      </c>
      <c r="J2883" s="95">
        <v>45824.603472222225</v>
      </c>
      <c r="K2883">
        <v>1</v>
      </c>
      <c r="L2883" s="95">
        <v>45825.199305555558</v>
      </c>
    </row>
    <row r="2884" spans="1:12" x14ac:dyDescent="0.35">
      <c r="A2884" t="s">
        <v>3012</v>
      </c>
      <c r="B2884" s="93">
        <v>5214471088956</v>
      </c>
      <c r="C2884" t="s">
        <v>129</v>
      </c>
      <c r="D2884" t="s">
        <v>130</v>
      </c>
      <c r="E2884">
        <v>1</v>
      </c>
      <c r="F2884">
        <v>1</v>
      </c>
      <c r="G2884">
        <v>1</v>
      </c>
      <c r="H2884"/>
      <c r="I2884">
        <v>1</v>
      </c>
      <c r="J2884" s="95">
        <v>45824.603472222225</v>
      </c>
      <c r="K2884">
        <v>1</v>
      </c>
      <c r="L2884" s="95">
        <v>45824.613888888889</v>
      </c>
    </row>
    <row r="2885" spans="1:12" x14ac:dyDescent="0.35">
      <c r="A2885" t="s">
        <v>3013</v>
      </c>
      <c r="B2885" s="93">
        <v>5217221683396</v>
      </c>
      <c r="C2885" t="s">
        <v>129</v>
      </c>
      <c r="D2885" t="s">
        <v>130</v>
      </c>
      <c r="E2885">
        <v>1</v>
      </c>
      <c r="F2885">
        <v>0</v>
      </c>
      <c r="G2885">
        <v>1</v>
      </c>
      <c r="H2885"/>
      <c r="I2885">
        <v>1</v>
      </c>
      <c r="J2885" s="95">
        <v>45824.606249999997</v>
      </c>
      <c r="K2885">
        <v>0</v>
      </c>
    </row>
    <row r="2886" spans="1:12" x14ac:dyDescent="0.35">
      <c r="A2886" t="s">
        <v>3014</v>
      </c>
      <c r="B2886" s="93">
        <v>5216182999606</v>
      </c>
      <c r="C2886" t="s">
        <v>129</v>
      </c>
      <c r="D2886" t="s">
        <v>130</v>
      </c>
      <c r="E2886">
        <v>1</v>
      </c>
      <c r="F2886">
        <v>0</v>
      </c>
      <c r="G2886">
        <v>1</v>
      </c>
      <c r="H2886"/>
      <c r="I2886">
        <v>1</v>
      </c>
      <c r="J2886" s="95">
        <v>45824.606249999997</v>
      </c>
      <c r="K2886">
        <v>0</v>
      </c>
    </row>
    <row r="2887" spans="1:12" x14ac:dyDescent="0.35">
      <c r="A2887" t="s">
        <v>3015</v>
      </c>
      <c r="B2887" s="93">
        <v>5213781050487</v>
      </c>
      <c r="C2887" t="s">
        <v>129</v>
      </c>
      <c r="D2887" t="s">
        <v>130</v>
      </c>
      <c r="E2887">
        <v>1</v>
      </c>
      <c r="F2887">
        <v>1</v>
      </c>
      <c r="G2887">
        <v>1</v>
      </c>
      <c r="H2887"/>
      <c r="I2887">
        <v>1</v>
      </c>
      <c r="J2887" s="95">
        <v>45824.604861111111</v>
      </c>
      <c r="K2887">
        <v>1</v>
      </c>
      <c r="L2887" s="95">
        <v>45824.617361111108</v>
      </c>
    </row>
    <row r="2888" spans="1:12" x14ac:dyDescent="0.35">
      <c r="A2888" t="s">
        <v>3016</v>
      </c>
      <c r="B2888" s="93">
        <v>5216622501729</v>
      </c>
      <c r="C2888" t="s">
        <v>129</v>
      </c>
      <c r="D2888" t="s">
        <v>130</v>
      </c>
      <c r="E2888">
        <v>0</v>
      </c>
      <c r="F2888">
        <v>0</v>
      </c>
      <c r="G2888">
        <v>0</v>
      </c>
      <c r="H2888" s="95">
        <v>45824.609722222223</v>
      </c>
      <c r="I2888">
        <v>0</v>
      </c>
      <c r="K2888">
        <v>0</v>
      </c>
    </row>
    <row r="2889" spans="1:12" x14ac:dyDescent="0.35">
      <c r="A2889" t="s">
        <v>3017</v>
      </c>
      <c r="B2889" s="93">
        <v>5219511598639</v>
      </c>
      <c r="C2889" t="s">
        <v>129</v>
      </c>
      <c r="D2889" t="s">
        <v>130</v>
      </c>
      <c r="E2889">
        <v>1</v>
      </c>
      <c r="F2889">
        <v>1</v>
      </c>
      <c r="G2889">
        <v>1</v>
      </c>
      <c r="H2889"/>
      <c r="I2889">
        <v>1</v>
      </c>
      <c r="J2889" s="95">
        <v>45824.609027777777</v>
      </c>
      <c r="K2889">
        <v>1</v>
      </c>
      <c r="L2889" s="95">
        <v>45825.068055555559</v>
      </c>
    </row>
    <row r="2890" spans="1:12" x14ac:dyDescent="0.35">
      <c r="A2890" t="s">
        <v>3018</v>
      </c>
      <c r="B2890" s="93">
        <v>5215518498435</v>
      </c>
      <c r="C2890" t="s">
        <v>129</v>
      </c>
      <c r="D2890" t="s">
        <v>130</v>
      </c>
      <c r="E2890">
        <v>1</v>
      </c>
      <c r="F2890">
        <v>1</v>
      </c>
      <c r="G2890">
        <v>1</v>
      </c>
      <c r="H2890"/>
      <c r="I2890">
        <v>1</v>
      </c>
      <c r="J2890" s="95">
        <v>45824.604861111111</v>
      </c>
      <c r="K2890">
        <v>1</v>
      </c>
      <c r="L2890" s="95">
        <v>45824.648611111108</v>
      </c>
    </row>
    <row r="2891" spans="1:12" x14ac:dyDescent="0.35">
      <c r="A2891" t="s">
        <v>3019</v>
      </c>
      <c r="B2891" s="93">
        <v>5215532665165</v>
      </c>
      <c r="C2891" t="s">
        <v>129</v>
      </c>
      <c r="D2891" t="s">
        <v>130</v>
      </c>
      <c r="E2891">
        <v>1</v>
      </c>
      <c r="F2891">
        <v>1</v>
      </c>
      <c r="G2891">
        <v>1</v>
      </c>
      <c r="H2891"/>
      <c r="I2891">
        <v>1</v>
      </c>
      <c r="J2891" s="95">
        <v>45824.60833333333</v>
      </c>
      <c r="K2891">
        <v>1</v>
      </c>
      <c r="L2891" s="95">
        <v>45824.611805555556</v>
      </c>
    </row>
    <row r="2892" spans="1:12" x14ac:dyDescent="0.35">
      <c r="A2892" t="s">
        <v>3020</v>
      </c>
      <c r="B2892" s="93">
        <v>5217551306213</v>
      </c>
      <c r="C2892" t="s">
        <v>129</v>
      </c>
      <c r="D2892" t="s">
        <v>130</v>
      </c>
      <c r="E2892">
        <v>1</v>
      </c>
      <c r="F2892">
        <v>0</v>
      </c>
      <c r="G2892">
        <v>1</v>
      </c>
      <c r="H2892"/>
      <c r="I2892">
        <v>1</v>
      </c>
      <c r="J2892" s="95">
        <v>45824.607638888891</v>
      </c>
      <c r="K2892">
        <v>0</v>
      </c>
    </row>
    <row r="2893" spans="1:12" x14ac:dyDescent="0.35">
      <c r="A2893" t="s">
        <v>3021</v>
      </c>
      <c r="B2893" s="93">
        <v>5213521359895</v>
      </c>
      <c r="C2893" t="s">
        <v>129</v>
      </c>
      <c r="D2893" t="s">
        <v>130</v>
      </c>
      <c r="E2893">
        <v>1</v>
      </c>
      <c r="F2893">
        <v>1</v>
      </c>
      <c r="G2893">
        <v>1</v>
      </c>
      <c r="H2893"/>
      <c r="I2893">
        <v>1</v>
      </c>
      <c r="J2893" s="95">
        <v>45824.609722222223</v>
      </c>
      <c r="K2893">
        <v>1</v>
      </c>
      <c r="L2893" s="95">
        <v>45824.637499999997</v>
      </c>
    </row>
    <row r="2894" spans="1:12" x14ac:dyDescent="0.35">
      <c r="A2894" t="s">
        <v>3022</v>
      </c>
      <c r="B2894" s="93">
        <v>5215540354984</v>
      </c>
      <c r="C2894" t="s">
        <v>129</v>
      </c>
      <c r="D2894" t="s">
        <v>130</v>
      </c>
      <c r="E2894">
        <v>1</v>
      </c>
      <c r="F2894">
        <v>1</v>
      </c>
      <c r="G2894">
        <v>1</v>
      </c>
      <c r="H2894"/>
      <c r="I2894">
        <v>1</v>
      </c>
      <c r="J2894" s="95">
        <v>45824.607638888891</v>
      </c>
      <c r="K2894">
        <v>1</v>
      </c>
      <c r="L2894" s="95">
        <v>45825.924305555556</v>
      </c>
    </row>
    <row r="2895" spans="1:12" x14ac:dyDescent="0.35">
      <c r="A2895" t="s">
        <v>3023</v>
      </c>
      <c r="B2895" s="93">
        <v>5219621157717</v>
      </c>
      <c r="C2895" t="s">
        <v>129</v>
      </c>
      <c r="D2895" t="s">
        <v>130</v>
      </c>
      <c r="E2895">
        <v>1</v>
      </c>
      <c r="F2895">
        <v>1</v>
      </c>
      <c r="G2895">
        <v>1</v>
      </c>
      <c r="H2895"/>
      <c r="I2895">
        <v>1</v>
      </c>
      <c r="J2895" s="95">
        <v>45824.609027777777</v>
      </c>
      <c r="K2895">
        <v>1</v>
      </c>
      <c r="L2895" s="95">
        <v>45824.620833333334</v>
      </c>
    </row>
    <row r="2896" spans="1:12" x14ac:dyDescent="0.35">
      <c r="A2896" t="s">
        <v>3024</v>
      </c>
      <c r="B2896" s="93">
        <v>5212281256792</v>
      </c>
      <c r="C2896" t="s">
        <v>129</v>
      </c>
      <c r="D2896" t="s">
        <v>130</v>
      </c>
      <c r="E2896">
        <v>0</v>
      </c>
      <c r="F2896">
        <v>0</v>
      </c>
      <c r="G2896">
        <v>0</v>
      </c>
      <c r="H2896" s="95">
        <v>45824.606249999997</v>
      </c>
      <c r="I2896">
        <v>0</v>
      </c>
      <c r="K2896">
        <v>0</v>
      </c>
    </row>
    <row r="2897" spans="1:12" x14ac:dyDescent="0.35">
      <c r="A2897" t="s">
        <v>3025</v>
      </c>
      <c r="B2897" s="93">
        <v>5212229046028</v>
      </c>
      <c r="C2897" t="s">
        <v>129</v>
      </c>
      <c r="D2897" t="s">
        <v>130</v>
      </c>
      <c r="E2897">
        <v>1</v>
      </c>
      <c r="F2897">
        <v>1</v>
      </c>
      <c r="G2897">
        <v>1</v>
      </c>
      <c r="H2897"/>
      <c r="I2897">
        <v>1</v>
      </c>
      <c r="J2897" s="95">
        <v>45824.606249999997</v>
      </c>
      <c r="K2897">
        <v>1</v>
      </c>
      <c r="L2897" s="95">
        <v>45826.138888888891</v>
      </c>
    </row>
    <row r="2898" spans="1:12" x14ac:dyDescent="0.35">
      <c r="A2898" t="s">
        <v>3026</v>
      </c>
      <c r="B2898" s="93">
        <v>5213338170138</v>
      </c>
      <c r="C2898" t="s">
        <v>129</v>
      </c>
      <c r="D2898" t="s">
        <v>130</v>
      </c>
      <c r="E2898">
        <v>0</v>
      </c>
      <c r="F2898">
        <v>0</v>
      </c>
      <c r="G2898">
        <v>0</v>
      </c>
      <c r="H2898" s="95">
        <v>45824.605555555558</v>
      </c>
      <c r="I2898">
        <v>0</v>
      </c>
      <c r="K2898">
        <v>0</v>
      </c>
    </row>
    <row r="2899" spans="1:12" x14ac:dyDescent="0.35">
      <c r="A2899" t="s">
        <v>3027</v>
      </c>
      <c r="B2899" s="93">
        <v>5212227095432</v>
      </c>
      <c r="C2899" t="s">
        <v>129</v>
      </c>
      <c r="D2899" t="s">
        <v>130</v>
      </c>
      <c r="E2899">
        <v>1</v>
      </c>
      <c r="F2899">
        <v>0</v>
      </c>
      <c r="G2899">
        <v>1</v>
      </c>
      <c r="H2899"/>
      <c r="I2899">
        <v>1</v>
      </c>
      <c r="J2899" s="95">
        <v>45824.603472222225</v>
      </c>
      <c r="K2899">
        <v>0</v>
      </c>
    </row>
    <row r="2900" spans="1:12" x14ac:dyDescent="0.35">
      <c r="A2900" t="s">
        <v>3028</v>
      </c>
      <c r="B2900" s="93">
        <v>5215532223848</v>
      </c>
      <c r="C2900" t="s">
        <v>129</v>
      </c>
      <c r="D2900" t="s">
        <v>130</v>
      </c>
      <c r="E2900">
        <v>1</v>
      </c>
      <c r="F2900">
        <v>1</v>
      </c>
      <c r="G2900">
        <v>1</v>
      </c>
      <c r="H2900"/>
      <c r="I2900">
        <v>1</v>
      </c>
      <c r="J2900" s="95">
        <v>45824.609722222223</v>
      </c>
      <c r="K2900">
        <v>1</v>
      </c>
      <c r="L2900" s="95">
        <v>45824.831944444442</v>
      </c>
    </row>
    <row r="2901" spans="1:12" x14ac:dyDescent="0.35">
      <c r="A2901" t="s">
        <v>3029</v>
      </c>
      <c r="B2901" s="93">
        <v>5215536694463</v>
      </c>
      <c r="C2901" t="s">
        <v>129</v>
      </c>
      <c r="D2901" t="s">
        <v>130</v>
      </c>
      <c r="E2901">
        <v>1</v>
      </c>
      <c r="F2901">
        <v>0</v>
      </c>
      <c r="G2901">
        <v>1</v>
      </c>
      <c r="H2901"/>
      <c r="I2901">
        <v>1</v>
      </c>
      <c r="J2901" s="95">
        <v>45824.60833333333</v>
      </c>
      <c r="K2901">
        <v>0</v>
      </c>
    </row>
    <row r="2902" spans="1:12" x14ac:dyDescent="0.35">
      <c r="A2902" t="s">
        <v>3030</v>
      </c>
      <c r="B2902" s="93">
        <v>5219991459081</v>
      </c>
      <c r="C2902" t="s">
        <v>129</v>
      </c>
      <c r="D2902" t="s">
        <v>130</v>
      </c>
      <c r="E2902">
        <v>1</v>
      </c>
      <c r="F2902">
        <v>0</v>
      </c>
      <c r="G2902">
        <v>1</v>
      </c>
      <c r="H2902"/>
      <c r="I2902">
        <v>1</v>
      </c>
      <c r="J2902" s="95">
        <v>45824.604861111111</v>
      </c>
      <c r="K2902">
        <v>0</v>
      </c>
    </row>
    <row r="2903" spans="1:12" x14ac:dyDescent="0.35">
      <c r="A2903" t="s">
        <v>3031</v>
      </c>
      <c r="B2903" s="93">
        <v>5217761231247</v>
      </c>
      <c r="C2903" t="s">
        <v>129</v>
      </c>
      <c r="D2903" t="s">
        <v>130</v>
      </c>
      <c r="E2903">
        <v>0</v>
      </c>
      <c r="F2903">
        <v>0</v>
      </c>
      <c r="G2903">
        <v>0</v>
      </c>
      <c r="H2903" s="95">
        <v>45824.609027777777</v>
      </c>
      <c r="I2903">
        <v>0</v>
      </c>
      <c r="K2903">
        <v>0</v>
      </c>
    </row>
    <row r="2904" spans="1:12" x14ac:dyDescent="0.35">
      <c r="A2904" t="s">
        <v>3032</v>
      </c>
      <c r="B2904" s="93">
        <v>5214761507324</v>
      </c>
      <c r="C2904" t="s">
        <v>129</v>
      </c>
      <c r="D2904" t="s">
        <v>130</v>
      </c>
      <c r="E2904">
        <v>0</v>
      </c>
      <c r="F2904">
        <v>0</v>
      </c>
      <c r="G2904">
        <v>0</v>
      </c>
      <c r="H2904" s="95">
        <v>45824.602083333331</v>
      </c>
      <c r="I2904">
        <v>0</v>
      </c>
      <c r="K2904">
        <v>0</v>
      </c>
    </row>
    <row r="2905" spans="1:12" x14ac:dyDescent="0.35">
      <c r="A2905" t="s">
        <v>3033</v>
      </c>
      <c r="B2905" s="93">
        <v>5217711865421</v>
      </c>
      <c r="C2905" t="s">
        <v>129</v>
      </c>
      <c r="D2905" t="s">
        <v>130</v>
      </c>
      <c r="E2905">
        <v>1</v>
      </c>
      <c r="F2905">
        <v>0</v>
      </c>
      <c r="G2905">
        <v>1</v>
      </c>
      <c r="H2905"/>
      <c r="I2905">
        <v>1</v>
      </c>
      <c r="J2905" s="95">
        <v>45824.606249999997</v>
      </c>
      <c r="K2905">
        <v>0</v>
      </c>
    </row>
    <row r="2906" spans="1:12" x14ac:dyDescent="0.35">
      <c r="A2906" t="s">
        <v>3034</v>
      </c>
      <c r="B2906" s="93">
        <v>5218342569489</v>
      </c>
      <c r="C2906" t="s">
        <v>129</v>
      </c>
      <c r="D2906" t="s">
        <v>130</v>
      </c>
      <c r="E2906">
        <v>0</v>
      </c>
      <c r="F2906">
        <v>0</v>
      </c>
      <c r="G2906">
        <v>0</v>
      </c>
      <c r="H2906" s="95">
        <v>45824.603472222225</v>
      </c>
      <c r="I2906">
        <v>0</v>
      </c>
      <c r="K2906">
        <v>0</v>
      </c>
    </row>
    <row r="2907" spans="1:12" x14ac:dyDescent="0.35">
      <c r="A2907" t="s">
        <v>3035</v>
      </c>
      <c r="B2907" s="93">
        <v>5214723422383</v>
      </c>
      <c r="C2907" t="s">
        <v>129</v>
      </c>
      <c r="D2907" t="s">
        <v>130</v>
      </c>
      <c r="E2907">
        <v>0</v>
      </c>
      <c r="F2907">
        <v>0</v>
      </c>
      <c r="G2907">
        <v>0</v>
      </c>
      <c r="H2907" s="95">
        <v>45824.604166666664</v>
      </c>
      <c r="I2907">
        <v>0</v>
      </c>
      <c r="K2907">
        <v>0</v>
      </c>
    </row>
    <row r="2908" spans="1:12" x14ac:dyDescent="0.35">
      <c r="A2908" t="s">
        <v>3036</v>
      </c>
      <c r="B2908" s="93">
        <v>5215513704951</v>
      </c>
      <c r="C2908" t="s">
        <v>129</v>
      </c>
      <c r="D2908" t="s">
        <v>130</v>
      </c>
      <c r="E2908">
        <v>1</v>
      </c>
      <c r="F2908">
        <v>1</v>
      </c>
      <c r="G2908">
        <v>1</v>
      </c>
      <c r="H2908"/>
      <c r="I2908">
        <v>1</v>
      </c>
      <c r="J2908" s="95">
        <v>45824.606944444444</v>
      </c>
      <c r="K2908">
        <v>1</v>
      </c>
      <c r="L2908" s="95">
        <v>45825.146527777775</v>
      </c>
    </row>
    <row r="2909" spans="1:12" x14ac:dyDescent="0.35">
      <c r="A2909" t="s">
        <v>3037</v>
      </c>
      <c r="B2909" s="93">
        <v>5212447859011</v>
      </c>
      <c r="C2909" t="s">
        <v>129</v>
      </c>
      <c r="D2909" t="s">
        <v>130</v>
      </c>
      <c r="E2909">
        <v>0</v>
      </c>
      <c r="F2909">
        <v>0</v>
      </c>
      <c r="G2909">
        <v>0</v>
      </c>
      <c r="H2909" s="95">
        <v>45824.609027777777</v>
      </c>
      <c r="I2909">
        <v>0</v>
      </c>
      <c r="K2909">
        <v>0</v>
      </c>
    </row>
    <row r="2910" spans="1:12" x14ac:dyDescent="0.35">
      <c r="A2910" t="s">
        <v>3038</v>
      </c>
      <c r="B2910" s="93">
        <v>5219511781698</v>
      </c>
      <c r="C2910" t="s">
        <v>129</v>
      </c>
      <c r="D2910" t="s">
        <v>130</v>
      </c>
      <c r="E2910">
        <v>1</v>
      </c>
      <c r="F2910">
        <v>1</v>
      </c>
      <c r="G2910">
        <v>1</v>
      </c>
      <c r="H2910"/>
      <c r="I2910">
        <v>1</v>
      </c>
      <c r="J2910" s="95">
        <v>45824.609027777777</v>
      </c>
      <c r="K2910">
        <v>1</v>
      </c>
      <c r="L2910" s="95">
        <v>45824.677777777775</v>
      </c>
    </row>
    <row r="2911" spans="1:12" x14ac:dyDescent="0.35">
      <c r="A2911" t="s">
        <v>3039</v>
      </c>
      <c r="B2911" s="93">
        <v>5212281450279</v>
      </c>
      <c r="C2911" t="s">
        <v>129</v>
      </c>
      <c r="D2911" t="s">
        <v>130</v>
      </c>
      <c r="E2911">
        <v>1</v>
      </c>
      <c r="F2911">
        <v>1</v>
      </c>
      <c r="G2911">
        <v>1</v>
      </c>
      <c r="H2911"/>
      <c r="I2911">
        <v>1</v>
      </c>
      <c r="J2911" s="95">
        <v>45824.609027777777</v>
      </c>
      <c r="K2911">
        <v>1</v>
      </c>
      <c r="L2911" s="95">
        <v>45824.658333333333</v>
      </c>
    </row>
    <row r="2912" spans="1:12" x14ac:dyDescent="0.35">
      <c r="A2912" t="s">
        <v>3040</v>
      </c>
      <c r="B2912" s="93">
        <v>5213312066846</v>
      </c>
      <c r="C2912" t="s">
        <v>129</v>
      </c>
      <c r="D2912" t="s">
        <v>130</v>
      </c>
      <c r="E2912">
        <v>1</v>
      </c>
      <c r="F2912">
        <v>0</v>
      </c>
      <c r="G2912">
        <v>1</v>
      </c>
      <c r="H2912"/>
      <c r="I2912">
        <v>1</v>
      </c>
      <c r="J2912" s="95">
        <v>45824.602777777778</v>
      </c>
      <c r="K2912">
        <v>0</v>
      </c>
    </row>
    <row r="2913" spans="1:12" x14ac:dyDescent="0.35">
      <c r="A2913" t="s">
        <v>3041</v>
      </c>
      <c r="B2913" s="93">
        <v>5219211433025</v>
      </c>
      <c r="C2913" t="s">
        <v>129</v>
      </c>
      <c r="D2913" t="s">
        <v>130</v>
      </c>
      <c r="E2913">
        <v>1</v>
      </c>
      <c r="F2913">
        <v>0</v>
      </c>
      <c r="G2913">
        <v>1</v>
      </c>
      <c r="H2913"/>
      <c r="I2913">
        <v>1</v>
      </c>
      <c r="J2913" s="95">
        <v>45824.60833333333</v>
      </c>
      <c r="K2913">
        <v>0</v>
      </c>
    </row>
    <row r="2914" spans="1:12" x14ac:dyDescent="0.35">
      <c r="A2914" t="s">
        <v>3042</v>
      </c>
      <c r="B2914" s="93">
        <v>5212461929652</v>
      </c>
      <c r="C2914" t="s">
        <v>129</v>
      </c>
      <c r="D2914" t="s">
        <v>130</v>
      </c>
      <c r="E2914">
        <v>0</v>
      </c>
      <c r="F2914">
        <v>0</v>
      </c>
      <c r="G2914">
        <v>0</v>
      </c>
      <c r="H2914" s="95">
        <v>45824.60833333333</v>
      </c>
      <c r="I2914">
        <v>0</v>
      </c>
      <c r="K2914">
        <v>0</v>
      </c>
    </row>
    <row r="2915" spans="1:12" x14ac:dyDescent="0.35">
      <c r="A2915" t="s">
        <v>3043</v>
      </c>
      <c r="B2915" s="93">
        <v>5214432612906</v>
      </c>
      <c r="C2915" t="s">
        <v>129</v>
      </c>
      <c r="D2915" t="s">
        <v>130</v>
      </c>
      <c r="E2915">
        <v>1</v>
      </c>
      <c r="F2915">
        <v>1</v>
      </c>
      <c r="G2915">
        <v>1</v>
      </c>
      <c r="H2915"/>
      <c r="I2915">
        <v>1</v>
      </c>
      <c r="J2915" s="95">
        <v>45824.604166666664</v>
      </c>
      <c r="K2915">
        <v>1</v>
      </c>
      <c r="L2915" s="95">
        <v>45824.629861111112</v>
      </c>
    </row>
    <row r="2916" spans="1:12" x14ac:dyDescent="0.35">
      <c r="A2916" t="s">
        <v>3044</v>
      </c>
      <c r="B2916" s="93">
        <v>5213312959132</v>
      </c>
      <c r="C2916" t="s">
        <v>129</v>
      </c>
      <c r="D2916" t="s">
        <v>130</v>
      </c>
      <c r="E2916">
        <v>0</v>
      </c>
      <c r="F2916">
        <v>0</v>
      </c>
      <c r="G2916">
        <v>0</v>
      </c>
      <c r="H2916" s="95">
        <v>45824.606249999997</v>
      </c>
      <c r="I2916">
        <v>0</v>
      </c>
      <c r="K2916">
        <v>0</v>
      </c>
    </row>
    <row r="2917" spans="1:12" x14ac:dyDescent="0.35">
      <c r="A2917" t="s">
        <v>3045</v>
      </c>
      <c r="B2917" s="93">
        <v>5219381441314</v>
      </c>
      <c r="C2917" t="s">
        <v>129</v>
      </c>
      <c r="D2917" t="s">
        <v>130</v>
      </c>
      <c r="E2917">
        <v>0</v>
      </c>
      <c r="F2917">
        <v>0</v>
      </c>
      <c r="G2917">
        <v>0</v>
      </c>
      <c r="H2917" s="95">
        <v>45824.609722222223</v>
      </c>
      <c r="I2917">
        <v>0</v>
      </c>
      <c r="K2917">
        <v>0</v>
      </c>
    </row>
    <row r="2918" spans="1:12" x14ac:dyDescent="0.35">
      <c r="A2918" t="s">
        <v>3046</v>
      </c>
      <c r="B2918" s="93">
        <v>5218711207082</v>
      </c>
      <c r="C2918" t="s">
        <v>129</v>
      </c>
      <c r="D2918" t="s">
        <v>130</v>
      </c>
      <c r="E2918">
        <v>0</v>
      </c>
      <c r="F2918">
        <v>0</v>
      </c>
      <c r="G2918">
        <v>0</v>
      </c>
      <c r="H2918" s="95">
        <v>45824.603472222225</v>
      </c>
      <c r="I2918">
        <v>0</v>
      </c>
      <c r="K2918">
        <v>0</v>
      </c>
    </row>
    <row r="2919" spans="1:12" x14ac:dyDescent="0.35">
      <c r="A2919" t="s">
        <v>3047</v>
      </c>
      <c r="B2919" s="93">
        <v>5217711899032</v>
      </c>
      <c r="C2919" t="s">
        <v>129</v>
      </c>
      <c r="D2919" t="s">
        <v>130</v>
      </c>
      <c r="E2919">
        <v>1</v>
      </c>
      <c r="F2919">
        <v>0</v>
      </c>
      <c r="G2919">
        <v>1</v>
      </c>
      <c r="H2919"/>
      <c r="I2919">
        <v>1</v>
      </c>
      <c r="J2919" s="95">
        <v>45824.602083333331</v>
      </c>
      <c r="K2919">
        <v>0</v>
      </c>
    </row>
    <row r="2920" spans="1:12" x14ac:dyDescent="0.35">
      <c r="A2920" t="s">
        <v>3048</v>
      </c>
      <c r="B2920" s="93">
        <v>5215541876750</v>
      </c>
      <c r="C2920" t="s">
        <v>129</v>
      </c>
      <c r="D2920" t="s">
        <v>130</v>
      </c>
      <c r="E2920">
        <v>1</v>
      </c>
      <c r="F2920">
        <v>1</v>
      </c>
      <c r="G2920">
        <v>1</v>
      </c>
      <c r="H2920"/>
      <c r="I2920">
        <v>1</v>
      </c>
      <c r="J2920" s="95">
        <v>45824.60833333333</v>
      </c>
      <c r="K2920">
        <v>1</v>
      </c>
      <c r="L2920" s="95">
        <v>45824.654166666667</v>
      </c>
    </row>
    <row r="2921" spans="1:12" x14ac:dyDescent="0.35">
      <c r="A2921" t="s">
        <v>3049</v>
      </c>
      <c r="B2921" s="93">
        <v>5215591895784</v>
      </c>
      <c r="C2921" t="s">
        <v>129</v>
      </c>
      <c r="D2921" t="s">
        <v>130</v>
      </c>
      <c r="E2921">
        <v>1</v>
      </c>
      <c r="F2921">
        <v>1</v>
      </c>
      <c r="G2921">
        <v>1</v>
      </c>
      <c r="H2921"/>
      <c r="I2921">
        <v>1</v>
      </c>
      <c r="J2921" s="95">
        <v>45824.606944444444</v>
      </c>
      <c r="K2921">
        <v>1</v>
      </c>
      <c r="L2921" s="95">
        <v>45824.650694444441</v>
      </c>
    </row>
    <row r="2922" spans="1:12" x14ac:dyDescent="0.35">
      <c r="A2922" t="s">
        <v>3050</v>
      </c>
      <c r="B2922" s="93">
        <v>5219932874686</v>
      </c>
      <c r="C2922" t="s">
        <v>129</v>
      </c>
      <c r="D2922" t="s">
        <v>130</v>
      </c>
      <c r="E2922">
        <v>1</v>
      </c>
      <c r="F2922">
        <v>1</v>
      </c>
      <c r="G2922">
        <v>1</v>
      </c>
      <c r="H2922"/>
      <c r="I2922">
        <v>1</v>
      </c>
      <c r="J2922" s="95">
        <v>45824.602777777778</v>
      </c>
      <c r="K2922">
        <v>1</v>
      </c>
      <c r="L2922" s="95">
        <v>45824.643055555556</v>
      </c>
    </row>
    <row r="2923" spans="1:12" x14ac:dyDescent="0.35">
      <c r="A2923" t="s">
        <v>3051</v>
      </c>
      <c r="B2923" s="93">
        <v>5216862221055</v>
      </c>
      <c r="C2923" t="s">
        <v>129</v>
      </c>
      <c r="D2923" t="s">
        <v>130</v>
      </c>
      <c r="E2923">
        <v>1</v>
      </c>
      <c r="F2923">
        <v>1</v>
      </c>
      <c r="G2923">
        <v>1</v>
      </c>
      <c r="H2923"/>
      <c r="I2923">
        <v>1</v>
      </c>
      <c r="J2923" s="95">
        <v>45824.606249999997</v>
      </c>
      <c r="K2923">
        <v>1</v>
      </c>
      <c r="L2923" s="95">
        <v>45824.740277777775</v>
      </c>
    </row>
    <row r="2924" spans="1:12" x14ac:dyDescent="0.35">
      <c r="A2924" t="s">
        <v>3052</v>
      </c>
      <c r="B2924" s="93">
        <v>5215585725216</v>
      </c>
      <c r="C2924" t="s">
        <v>129</v>
      </c>
      <c r="D2924" t="s">
        <v>130</v>
      </c>
      <c r="E2924">
        <v>1</v>
      </c>
      <c r="F2924">
        <v>1</v>
      </c>
      <c r="G2924">
        <v>1</v>
      </c>
      <c r="H2924"/>
      <c r="I2924">
        <v>1</v>
      </c>
      <c r="J2924" s="95">
        <v>45824.602083333331</v>
      </c>
      <c r="K2924">
        <v>1</v>
      </c>
      <c r="L2924" s="95">
        <v>45824.618055555555</v>
      </c>
    </row>
    <row r="2925" spans="1:12" x14ac:dyDescent="0.35">
      <c r="A2925" t="s">
        <v>3053</v>
      </c>
      <c r="B2925" s="93">
        <v>5212321128623</v>
      </c>
      <c r="C2925" t="s">
        <v>129</v>
      </c>
      <c r="D2925" t="s">
        <v>130</v>
      </c>
      <c r="E2925">
        <v>0</v>
      </c>
      <c r="F2925">
        <v>0</v>
      </c>
      <c r="G2925">
        <v>0</v>
      </c>
      <c r="H2925" s="95">
        <v>45824.603472222225</v>
      </c>
      <c r="I2925">
        <v>0</v>
      </c>
      <c r="K2925">
        <v>0</v>
      </c>
    </row>
    <row r="2926" spans="1:12" x14ac:dyDescent="0.35">
      <c r="A2926" t="s">
        <v>3054</v>
      </c>
      <c r="B2926" s="93">
        <v>5217773707469</v>
      </c>
      <c r="C2926" t="s">
        <v>129</v>
      </c>
      <c r="D2926" t="s">
        <v>130</v>
      </c>
      <c r="E2926">
        <v>1</v>
      </c>
      <c r="F2926">
        <v>1</v>
      </c>
      <c r="G2926">
        <v>1</v>
      </c>
      <c r="H2926"/>
      <c r="I2926">
        <v>1</v>
      </c>
      <c r="J2926" s="95">
        <v>45824.604166666664</v>
      </c>
      <c r="K2926">
        <v>1</v>
      </c>
      <c r="L2926" s="95">
        <v>45824.839583333334</v>
      </c>
    </row>
    <row r="2927" spans="1:12" x14ac:dyDescent="0.35">
      <c r="A2927" t="s">
        <v>3055</v>
      </c>
      <c r="B2927" s="93">
        <v>5213121439764</v>
      </c>
      <c r="C2927" t="s">
        <v>129</v>
      </c>
      <c r="D2927" t="s">
        <v>130</v>
      </c>
      <c r="E2927">
        <v>1</v>
      </c>
      <c r="F2927">
        <v>1</v>
      </c>
      <c r="G2927">
        <v>1</v>
      </c>
      <c r="H2927"/>
      <c r="I2927">
        <v>1</v>
      </c>
      <c r="J2927" s="95">
        <v>45824.604166666664</v>
      </c>
      <c r="K2927">
        <v>1</v>
      </c>
      <c r="L2927" s="95">
        <v>45824.605555555558</v>
      </c>
    </row>
    <row r="2928" spans="1:12" x14ac:dyDescent="0.35">
      <c r="A2928" t="s">
        <v>3056</v>
      </c>
      <c r="B2928" s="93">
        <v>5216441101429</v>
      </c>
      <c r="C2928" t="s">
        <v>129</v>
      </c>
      <c r="D2928" t="s">
        <v>130</v>
      </c>
      <c r="E2928">
        <v>1</v>
      </c>
      <c r="F2928">
        <v>1</v>
      </c>
      <c r="G2928">
        <v>1</v>
      </c>
      <c r="H2928"/>
      <c r="I2928">
        <v>1</v>
      </c>
      <c r="J2928" s="95">
        <v>45824.604166666664</v>
      </c>
      <c r="K2928">
        <v>1</v>
      </c>
      <c r="L2928" s="95">
        <v>45824.612500000003</v>
      </c>
    </row>
    <row r="2929" spans="1:12" x14ac:dyDescent="0.35">
      <c r="A2929" t="s">
        <v>3057</v>
      </c>
      <c r="B2929" s="93">
        <v>5215579793364</v>
      </c>
      <c r="C2929" t="s">
        <v>129</v>
      </c>
      <c r="D2929" t="s">
        <v>130</v>
      </c>
      <c r="E2929">
        <v>1</v>
      </c>
      <c r="F2929">
        <v>1</v>
      </c>
      <c r="G2929">
        <v>1</v>
      </c>
      <c r="H2929"/>
      <c r="I2929">
        <v>1</v>
      </c>
      <c r="J2929" s="95">
        <v>45824.606249999997</v>
      </c>
      <c r="K2929">
        <v>1</v>
      </c>
      <c r="L2929" s="95">
        <v>45826.17291666667</v>
      </c>
    </row>
    <row r="2930" spans="1:12" x14ac:dyDescent="0.35">
      <c r="A2930" t="s">
        <v>3058</v>
      </c>
      <c r="B2930" s="93">
        <v>5213318953580</v>
      </c>
      <c r="C2930" t="s">
        <v>129</v>
      </c>
      <c r="D2930" t="s">
        <v>130</v>
      </c>
      <c r="E2930">
        <v>1</v>
      </c>
      <c r="F2930">
        <v>0</v>
      </c>
      <c r="G2930">
        <v>1</v>
      </c>
      <c r="H2930"/>
      <c r="I2930">
        <v>1</v>
      </c>
      <c r="J2930" s="95">
        <v>45824.609722222223</v>
      </c>
      <c r="K2930">
        <v>0</v>
      </c>
    </row>
    <row r="2931" spans="1:12" x14ac:dyDescent="0.35">
      <c r="A2931" t="s">
        <v>3059</v>
      </c>
      <c r="B2931" s="93">
        <v>5215579566156</v>
      </c>
      <c r="C2931" t="s">
        <v>129</v>
      </c>
      <c r="D2931" t="s">
        <v>130</v>
      </c>
      <c r="E2931">
        <v>1</v>
      </c>
      <c r="F2931">
        <v>1</v>
      </c>
      <c r="G2931">
        <v>1</v>
      </c>
      <c r="H2931"/>
      <c r="I2931">
        <v>1</v>
      </c>
      <c r="J2931" s="95">
        <v>45824.603472222225</v>
      </c>
      <c r="K2931">
        <v>1</v>
      </c>
      <c r="L2931" s="95">
        <v>45824.688888888886</v>
      </c>
    </row>
    <row r="2932" spans="1:12" x14ac:dyDescent="0.35">
      <c r="A2932" t="s">
        <v>3060</v>
      </c>
      <c r="B2932" s="93">
        <v>5217841372076</v>
      </c>
      <c r="C2932" t="s">
        <v>129</v>
      </c>
      <c r="D2932" t="s">
        <v>130</v>
      </c>
      <c r="E2932">
        <v>1</v>
      </c>
      <c r="F2932">
        <v>0</v>
      </c>
      <c r="G2932">
        <v>1</v>
      </c>
      <c r="H2932"/>
      <c r="I2932">
        <v>1</v>
      </c>
      <c r="J2932" s="95">
        <v>45824.602083333331</v>
      </c>
      <c r="K2932">
        <v>0</v>
      </c>
    </row>
    <row r="2933" spans="1:12" x14ac:dyDescent="0.35">
      <c r="A2933" t="s">
        <v>3061</v>
      </c>
      <c r="B2933" s="93">
        <v>5213121292153</v>
      </c>
      <c r="C2933" t="s">
        <v>129</v>
      </c>
      <c r="D2933" t="s">
        <v>130</v>
      </c>
      <c r="E2933">
        <v>1</v>
      </c>
      <c r="F2933">
        <v>1</v>
      </c>
      <c r="G2933">
        <v>1</v>
      </c>
      <c r="H2933"/>
      <c r="I2933">
        <v>1</v>
      </c>
      <c r="J2933" s="95">
        <v>45824.603472222225</v>
      </c>
      <c r="K2933">
        <v>1</v>
      </c>
      <c r="L2933" s="95">
        <v>45824.620138888888</v>
      </c>
    </row>
    <row r="2934" spans="1:12" x14ac:dyDescent="0.35">
      <c r="A2934" t="s">
        <v>3062</v>
      </c>
      <c r="B2934" s="93">
        <v>5217121180899</v>
      </c>
      <c r="C2934" t="s">
        <v>129</v>
      </c>
      <c r="D2934" t="s">
        <v>130</v>
      </c>
      <c r="E2934">
        <v>1</v>
      </c>
      <c r="F2934">
        <v>1</v>
      </c>
      <c r="G2934">
        <v>1</v>
      </c>
      <c r="H2934"/>
      <c r="I2934">
        <v>1</v>
      </c>
      <c r="J2934" s="95">
        <v>45824.60833333333</v>
      </c>
      <c r="K2934">
        <v>1</v>
      </c>
      <c r="L2934" s="95">
        <v>45824.624305555553</v>
      </c>
    </row>
    <row r="2935" spans="1:12" x14ac:dyDescent="0.35">
      <c r="A2935" t="s">
        <v>3063</v>
      </c>
      <c r="B2935" s="93">
        <v>5214621251335</v>
      </c>
      <c r="C2935" t="s">
        <v>129</v>
      </c>
      <c r="D2935" t="s">
        <v>130</v>
      </c>
      <c r="E2935">
        <v>1</v>
      </c>
      <c r="F2935">
        <v>0</v>
      </c>
      <c r="G2935">
        <v>1</v>
      </c>
      <c r="H2935"/>
      <c r="I2935">
        <v>1</v>
      </c>
      <c r="J2935" s="95">
        <v>45824.607638888891</v>
      </c>
      <c r="K2935">
        <v>0</v>
      </c>
    </row>
    <row r="2936" spans="1:12" x14ac:dyDescent="0.35">
      <c r="A2936" t="s">
        <v>3064</v>
      </c>
      <c r="B2936" s="93">
        <v>5215543695869</v>
      </c>
      <c r="C2936" t="s">
        <v>129</v>
      </c>
      <c r="D2936" t="s">
        <v>130</v>
      </c>
      <c r="E2936">
        <v>1</v>
      </c>
      <c r="F2936">
        <v>1</v>
      </c>
      <c r="G2936">
        <v>1</v>
      </c>
      <c r="H2936"/>
      <c r="I2936">
        <v>1</v>
      </c>
      <c r="J2936" s="95">
        <v>45824.606944444444</v>
      </c>
      <c r="K2936">
        <v>1</v>
      </c>
      <c r="L2936" s="95">
        <v>45824.690972222219</v>
      </c>
    </row>
    <row r="2937" spans="1:12" x14ac:dyDescent="0.35">
      <c r="A2937" t="s">
        <v>3065</v>
      </c>
      <c r="B2937" s="93">
        <v>5215544679074</v>
      </c>
      <c r="C2937" t="s">
        <v>129</v>
      </c>
      <c r="D2937" t="s">
        <v>130</v>
      </c>
      <c r="E2937">
        <v>0</v>
      </c>
      <c r="F2937">
        <v>1</v>
      </c>
      <c r="G2937">
        <v>0</v>
      </c>
      <c r="H2937" s="95">
        <v>45824.607638888891</v>
      </c>
      <c r="I2937">
        <v>1</v>
      </c>
      <c r="J2937" s="95">
        <v>45824.606944444444</v>
      </c>
      <c r="K2937">
        <v>1</v>
      </c>
      <c r="L2937" s="95">
        <v>45824.606944444444</v>
      </c>
    </row>
    <row r="2938" spans="1:12" x14ac:dyDescent="0.35">
      <c r="A2938" t="s">
        <v>3066</v>
      </c>
      <c r="B2938" s="93">
        <v>5217721013209</v>
      </c>
      <c r="C2938" t="s">
        <v>129</v>
      </c>
      <c r="D2938" t="s">
        <v>130</v>
      </c>
      <c r="E2938">
        <v>1</v>
      </c>
      <c r="F2938">
        <v>1</v>
      </c>
      <c r="G2938">
        <v>1</v>
      </c>
      <c r="H2938"/>
      <c r="I2938">
        <v>1</v>
      </c>
      <c r="J2938" s="95">
        <v>45824.601388888892</v>
      </c>
      <c r="K2938">
        <v>1</v>
      </c>
      <c r="L2938" s="95">
        <v>45824.654861111114</v>
      </c>
    </row>
    <row r="2939" spans="1:12" x14ac:dyDescent="0.35">
      <c r="A2939" t="s">
        <v>3067</v>
      </c>
      <c r="B2939" s="93">
        <v>5214772278217</v>
      </c>
      <c r="C2939" t="s">
        <v>129</v>
      </c>
      <c r="D2939" t="s">
        <v>130</v>
      </c>
      <c r="E2939">
        <v>1</v>
      </c>
      <c r="F2939">
        <v>0</v>
      </c>
      <c r="G2939">
        <v>1</v>
      </c>
      <c r="H2939"/>
      <c r="I2939">
        <v>1</v>
      </c>
      <c r="J2939" s="95">
        <v>45824.606944444444</v>
      </c>
      <c r="K2939">
        <v>0</v>
      </c>
    </row>
    <row r="2940" spans="1:12" x14ac:dyDescent="0.35">
      <c r="A2940" t="s">
        <v>3068</v>
      </c>
      <c r="B2940" s="93">
        <v>5214424674266</v>
      </c>
      <c r="C2940" t="s">
        <v>129</v>
      </c>
      <c r="D2940" t="s">
        <v>130</v>
      </c>
      <c r="E2940">
        <v>0</v>
      </c>
      <c r="F2940">
        <v>1</v>
      </c>
      <c r="G2940">
        <v>0</v>
      </c>
      <c r="H2940" s="95">
        <v>45824.602083333331</v>
      </c>
      <c r="I2940">
        <v>1</v>
      </c>
      <c r="J2940" s="95">
        <v>45824.602083333331</v>
      </c>
      <c r="K2940">
        <v>1</v>
      </c>
      <c r="L2940" s="95">
        <v>45824.612500000003</v>
      </c>
    </row>
    <row r="2941" spans="1:12" x14ac:dyDescent="0.35">
      <c r="A2941" t="s">
        <v>3069</v>
      </c>
      <c r="B2941" s="93">
        <v>5215527287138</v>
      </c>
      <c r="C2941" t="s">
        <v>129</v>
      </c>
      <c r="D2941" t="s">
        <v>130</v>
      </c>
      <c r="E2941">
        <v>1</v>
      </c>
      <c r="F2941">
        <v>1</v>
      </c>
      <c r="G2941">
        <v>1</v>
      </c>
      <c r="H2941"/>
      <c r="I2941">
        <v>1</v>
      </c>
      <c r="J2941" s="95">
        <v>45824.605555555558</v>
      </c>
      <c r="K2941">
        <v>1</v>
      </c>
      <c r="L2941" s="95">
        <v>45824.642361111109</v>
      </c>
    </row>
    <row r="2942" spans="1:12" x14ac:dyDescent="0.35">
      <c r="A2942" t="s">
        <v>3070</v>
      </c>
      <c r="B2942" s="93">
        <v>5212871393730</v>
      </c>
      <c r="C2942" t="s">
        <v>129</v>
      </c>
      <c r="D2942" t="s">
        <v>130</v>
      </c>
      <c r="E2942">
        <v>1</v>
      </c>
      <c r="F2942">
        <v>1</v>
      </c>
      <c r="G2942">
        <v>1</v>
      </c>
      <c r="H2942"/>
      <c r="I2942">
        <v>1</v>
      </c>
      <c r="J2942" s="95">
        <v>45824.61041666667</v>
      </c>
      <c r="K2942">
        <v>1</v>
      </c>
      <c r="L2942" s="95">
        <v>45824.611805555556</v>
      </c>
    </row>
    <row r="2943" spans="1:12" x14ac:dyDescent="0.35">
      <c r="A2943" t="s">
        <v>3071</v>
      </c>
      <c r="B2943" s="93">
        <v>5219611772448</v>
      </c>
      <c r="C2943" t="s">
        <v>129</v>
      </c>
      <c r="D2943" t="s">
        <v>130</v>
      </c>
      <c r="E2943">
        <v>1</v>
      </c>
      <c r="F2943">
        <v>1</v>
      </c>
      <c r="G2943">
        <v>1</v>
      </c>
      <c r="H2943"/>
      <c r="I2943">
        <v>1</v>
      </c>
      <c r="J2943" s="95">
        <v>45824.604861111111</v>
      </c>
      <c r="K2943">
        <v>1</v>
      </c>
      <c r="L2943" s="95">
        <v>45824.615277777775</v>
      </c>
    </row>
    <row r="2944" spans="1:12" x14ac:dyDescent="0.35">
      <c r="A2944" t="s">
        <v>3072</v>
      </c>
      <c r="B2944" s="93">
        <v>5216641785567</v>
      </c>
      <c r="C2944" t="s">
        <v>129</v>
      </c>
      <c r="D2944" t="s">
        <v>130</v>
      </c>
      <c r="E2944">
        <v>1</v>
      </c>
      <c r="F2944">
        <v>1</v>
      </c>
      <c r="G2944">
        <v>1</v>
      </c>
      <c r="H2944"/>
      <c r="I2944">
        <v>1</v>
      </c>
      <c r="J2944" s="95">
        <v>45824.609027777777</v>
      </c>
      <c r="K2944">
        <v>1</v>
      </c>
      <c r="L2944" s="95">
        <v>45824.627083333333</v>
      </c>
    </row>
    <row r="2945" spans="1:12" x14ac:dyDescent="0.35">
      <c r="A2945" t="s">
        <v>3073</v>
      </c>
      <c r="B2945" s="93">
        <v>5218787889231</v>
      </c>
      <c r="C2945" t="s">
        <v>129</v>
      </c>
      <c r="D2945" t="s">
        <v>130</v>
      </c>
      <c r="E2945">
        <v>1</v>
      </c>
      <c r="F2945">
        <v>1</v>
      </c>
      <c r="G2945">
        <v>1</v>
      </c>
      <c r="H2945"/>
      <c r="I2945">
        <v>1</v>
      </c>
      <c r="J2945" s="95">
        <v>45824.606249999997</v>
      </c>
      <c r="K2945">
        <v>1</v>
      </c>
      <c r="L2945" s="95">
        <v>45824.81527777778</v>
      </c>
    </row>
    <row r="2946" spans="1:12" x14ac:dyDescent="0.35">
      <c r="A2946" t="s">
        <v>3074</v>
      </c>
      <c r="B2946" s="93">
        <v>5215535303154</v>
      </c>
      <c r="C2946" t="s">
        <v>129</v>
      </c>
      <c r="D2946" t="s">
        <v>130</v>
      </c>
      <c r="E2946">
        <v>1</v>
      </c>
      <c r="F2946">
        <v>0</v>
      </c>
      <c r="G2946">
        <v>1</v>
      </c>
      <c r="H2946"/>
      <c r="I2946">
        <v>1</v>
      </c>
      <c r="J2946" s="95">
        <v>45824.609722222223</v>
      </c>
      <c r="K2946">
        <v>0</v>
      </c>
    </row>
    <row r="2947" spans="1:12" x14ac:dyDescent="0.35">
      <c r="A2947" t="s">
        <v>3075</v>
      </c>
      <c r="B2947" s="93">
        <v>5215545848961</v>
      </c>
      <c r="C2947" t="s">
        <v>129</v>
      </c>
      <c r="D2947" t="s">
        <v>130</v>
      </c>
      <c r="E2947">
        <v>1</v>
      </c>
      <c r="F2947">
        <v>1</v>
      </c>
      <c r="G2947">
        <v>1</v>
      </c>
      <c r="H2947"/>
      <c r="I2947">
        <v>1</v>
      </c>
      <c r="J2947" s="95">
        <v>45824.60833333333</v>
      </c>
      <c r="K2947">
        <v>1</v>
      </c>
      <c r="L2947" s="95">
        <v>45824.616666666669</v>
      </c>
    </row>
    <row r="2948" spans="1:12" x14ac:dyDescent="0.35">
      <c r="A2948" t="s">
        <v>3076</v>
      </c>
      <c r="B2948" s="93">
        <v>5213216549877</v>
      </c>
      <c r="C2948" t="s">
        <v>129</v>
      </c>
      <c r="D2948" t="s">
        <v>130</v>
      </c>
      <c r="E2948">
        <v>0</v>
      </c>
      <c r="F2948">
        <v>0</v>
      </c>
      <c r="G2948">
        <v>0</v>
      </c>
      <c r="H2948" s="95">
        <v>45824.607638888891</v>
      </c>
      <c r="I2948">
        <v>0</v>
      </c>
      <c r="K2948">
        <v>0</v>
      </c>
    </row>
    <row r="2949" spans="1:12" x14ac:dyDescent="0.35">
      <c r="A2949" t="s">
        <v>3077</v>
      </c>
      <c r="B2949" s="93">
        <v>5218341000601</v>
      </c>
      <c r="C2949" t="s">
        <v>129</v>
      </c>
      <c r="D2949" t="s">
        <v>130</v>
      </c>
      <c r="E2949">
        <v>1</v>
      </c>
      <c r="F2949">
        <v>0</v>
      </c>
      <c r="G2949">
        <v>1</v>
      </c>
      <c r="H2949"/>
      <c r="I2949">
        <v>1</v>
      </c>
      <c r="J2949" s="95">
        <v>45824.60833333333</v>
      </c>
      <c r="K2949">
        <v>0</v>
      </c>
    </row>
    <row r="2950" spans="1:12" x14ac:dyDescent="0.35">
      <c r="A2950" t="s">
        <v>3078</v>
      </c>
      <c r="B2950" s="93">
        <v>5217711629934</v>
      </c>
      <c r="C2950" t="s">
        <v>129</v>
      </c>
      <c r="D2950" t="s">
        <v>130</v>
      </c>
      <c r="E2950">
        <v>1</v>
      </c>
      <c r="F2950">
        <v>0</v>
      </c>
      <c r="G2950">
        <v>1</v>
      </c>
      <c r="H2950"/>
      <c r="I2950">
        <v>1</v>
      </c>
      <c r="J2950" s="95">
        <v>45824.602083333331</v>
      </c>
      <c r="K2950">
        <v>0</v>
      </c>
    </row>
    <row r="2951" spans="1:12" x14ac:dyDescent="0.35">
      <c r="A2951" t="s">
        <v>3079</v>
      </c>
      <c r="B2951" s="93">
        <v>5215610092347</v>
      </c>
      <c r="C2951" t="s">
        <v>129</v>
      </c>
      <c r="D2951" t="s">
        <v>130</v>
      </c>
      <c r="E2951">
        <v>1</v>
      </c>
      <c r="F2951">
        <v>0</v>
      </c>
      <c r="G2951">
        <v>1</v>
      </c>
      <c r="H2951"/>
      <c r="I2951">
        <v>1</v>
      </c>
      <c r="J2951" s="95">
        <v>45824.604166666664</v>
      </c>
      <c r="K2951">
        <v>0</v>
      </c>
    </row>
    <row r="2952" spans="1:12" x14ac:dyDescent="0.35">
      <c r="A2952" t="s">
        <v>3080</v>
      </c>
      <c r="B2952" s="93">
        <v>5212271003178</v>
      </c>
      <c r="C2952" t="s">
        <v>129</v>
      </c>
      <c r="D2952" t="s">
        <v>130</v>
      </c>
      <c r="E2952">
        <v>1</v>
      </c>
      <c r="F2952">
        <v>0</v>
      </c>
      <c r="G2952">
        <v>1</v>
      </c>
      <c r="H2952"/>
      <c r="I2952">
        <v>1</v>
      </c>
      <c r="J2952" s="95">
        <v>45824.611111111109</v>
      </c>
      <c r="K2952">
        <v>0</v>
      </c>
    </row>
    <row r="2953" spans="1:12" x14ac:dyDescent="0.35">
      <c r="A2953" t="s">
        <v>3081</v>
      </c>
      <c r="B2953" s="93">
        <v>5218183456798</v>
      </c>
      <c r="C2953" t="s">
        <v>129</v>
      </c>
      <c r="D2953" t="s">
        <v>130</v>
      </c>
      <c r="E2953">
        <v>0</v>
      </c>
      <c r="F2953">
        <v>0</v>
      </c>
      <c r="G2953">
        <v>0</v>
      </c>
      <c r="H2953" s="95">
        <v>45824.605555555558</v>
      </c>
      <c r="I2953">
        <v>0</v>
      </c>
      <c r="K2953">
        <v>0</v>
      </c>
    </row>
    <row r="2954" spans="1:12" x14ac:dyDescent="0.35">
      <c r="A2954" t="s">
        <v>3082</v>
      </c>
      <c r="B2954" s="93">
        <v>5214616156969</v>
      </c>
      <c r="C2954" t="s">
        <v>129</v>
      </c>
      <c r="D2954" t="s">
        <v>130</v>
      </c>
      <c r="E2954">
        <v>0</v>
      </c>
      <c r="F2954">
        <v>0</v>
      </c>
      <c r="G2954">
        <v>0</v>
      </c>
      <c r="H2954" s="95">
        <v>45824.602083333331</v>
      </c>
      <c r="I2954">
        <v>0</v>
      </c>
      <c r="K2954">
        <v>0</v>
      </c>
    </row>
    <row r="2955" spans="1:12" x14ac:dyDescent="0.35">
      <c r="A2955" t="s">
        <v>3083</v>
      </c>
      <c r="B2955" s="93">
        <v>5217221383496</v>
      </c>
      <c r="C2955" t="s">
        <v>129</v>
      </c>
      <c r="D2955" t="s">
        <v>130</v>
      </c>
      <c r="E2955">
        <v>1</v>
      </c>
      <c r="F2955">
        <v>0</v>
      </c>
      <c r="G2955">
        <v>1</v>
      </c>
      <c r="H2955"/>
      <c r="I2955">
        <v>1</v>
      </c>
      <c r="J2955" s="95">
        <v>45824.609722222223</v>
      </c>
      <c r="K2955">
        <v>0</v>
      </c>
    </row>
    <row r="2956" spans="1:12" x14ac:dyDescent="0.35">
      <c r="A2956" t="s">
        <v>3084</v>
      </c>
      <c r="B2956" s="93">
        <v>5215541338092</v>
      </c>
      <c r="C2956" t="s">
        <v>129</v>
      </c>
      <c r="D2956" t="s">
        <v>130</v>
      </c>
      <c r="E2956">
        <v>0</v>
      </c>
      <c r="F2956">
        <v>0</v>
      </c>
      <c r="G2956">
        <v>0</v>
      </c>
      <c r="H2956" s="95">
        <v>45824.604166666664</v>
      </c>
      <c r="I2956">
        <v>0</v>
      </c>
      <c r="K2956">
        <v>0</v>
      </c>
    </row>
    <row r="2957" spans="1:12" x14ac:dyDescent="0.35">
      <c r="A2957" t="s">
        <v>3085</v>
      </c>
      <c r="B2957" s="93">
        <v>5212721344303</v>
      </c>
      <c r="C2957" t="s">
        <v>129</v>
      </c>
      <c r="D2957" t="s">
        <v>130</v>
      </c>
      <c r="E2957">
        <v>0</v>
      </c>
      <c r="F2957">
        <v>0</v>
      </c>
      <c r="G2957">
        <v>0</v>
      </c>
      <c r="H2957" s="95">
        <v>45824.603472222225</v>
      </c>
      <c r="I2957">
        <v>0</v>
      </c>
      <c r="K2957">
        <v>0</v>
      </c>
    </row>
    <row r="2958" spans="1:12" x14ac:dyDescent="0.35">
      <c r="A2958" t="s">
        <v>3086</v>
      </c>
      <c r="B2958" s="93">
        <v>5216141318861</v>
      </c>
      <c r="C2958" t="s">
        <v>129</v>
      </c>
      <c r="D2958" t="s">
        <v>130</v>
      </c>
      <c r="E2958">
        <v>0</v>
      </c>
      <c r="F2958">
        <v>0</v>
      </c>
      <c r="G2958">
        <v>0</v>
      </c>
      <c r="H2958" s="95">
        <v>45824.607638888891</v>
      </c>
      <c r="I2958">
        <v>0</v>
      </c>
      <c r="K2958">
        <v>0</v>
      </c>
    </row>
    <row r="2959" spans="1:12" x14ac:dyDescent="0.35">
      <c r="A2959" t="s">
        <v>3087</v>
      </c>
      <c r="B2959" s="93">
        <v>5214442835593</v>
      </c>
      <c r="C2959" t="s">
        <v>129</v>
      </c>
      <c r="D2959" t="s">
        <v>130</v>
      </c>
      <c r="E2959">
        <v>1</v>
      </c>
      <c r="F2959">
        <v>0</v>
      </c>
      <c r="G2959">
        <v>1</v>
      </c>
      <c r="H2959"/>
      <c r="I2959">
        <v>1</v>
      </c>
      <c r="J2959" s="95">
        <v>45824.609027777777</v>
      </c>
      <c r="K2959">
        <v>0</v>
      </c>
    </row>
    <row r="2960" spans="1:12" x14ac:dyDescent="0.35">
      <c r="A2960" t="s">
        <v>3088</v>
      </c>
      <c r="B2960" s="93">
        <v>5215521964098</v>
      </c>
      <c r="C2960" t="s">
        <v>129</v>
      </c>
      <c r="D2960" t="s">
        <v>130</v>
      </c>
      <c r="E2960">
        <v>1</v>
      </c>
      <c r="F2960">
        <v>0</v>
      </c>
      <c r="G2960">
        <v>1</v>
      </c>
      <c r="H2960"/>
      <c r="I2960">
        <v>1</v>
      </c>
      <c r="J2960" s="95">
        <v>45826.621527777781</v>
      </c>
      <c r="K2960">
        <v>0</v>
      </c>
    </row>
    <row r="2961" spans="1:12" x14ac:dyDescent="0.35">
      <c r="A2961" t="s">
        <v>3089</v>
      </c>
      <c r="B2961" s="93">
        <v>5217224097938</v>
      </c>
      <c r="C2961" t="s">
        <v>129</v>
      </c>
      <c r="D2961" t="s">
        <v>130</v>
      </c>
      <c r="E2961">
        <v>1</v>
      </c>
      <c r="F2961">
        <v>1</v>
      </c>
      <c r="G2961">
        <v>1</v>
      </c>
      <c r="H2961"/>
      <c r="I2961">
        <v>1</v>
      </c>
      <c r="J2961" s="95">
        <v>45824.604861111111</v>
      </c>
      <c r="K2961">
        <v>1</v>
      </c>
      <c r="L2961" s="95">
        <v>45824.850694444445</v>
      </c>
    </row>
    <row r="2962" spans="1:12" x14ac:dyDescent="0.35">
      <c r="A2962" t="s">
        <v>3090</v>
      </c>
      <c r="B2962" s="93">
        <v>5213339570514</v>
      </c>
      <c r="C2962" t="s">
        <v>129</v>
      </c>
      <c r="D2962" t="s">
        <v>130</v>
      </c>
      <c r="E2962">
        <v>1</v>
      </c>
      <c r="F2962">
        <v>0</v>
      </c>
      <c r="G2962">
        <v>1</v>
      </c>
      <c r="H2962"/>
      <c r="I2962">
        <v>1</v>
      </c>
      <c r="J2962" s="95">
        <v>45824.606249999997</v>
      </c>
      <c r="K2962">
        <v>0</v>
      </c>
    </row>
    <row r="2963" spans="1:12" x14ac:dyDescent="0.35">
      <c r="A2963" t="s">
        <v>3091</v>
      </c>
      <c r="B2963" s="93">
        <v>5215537876880</v>
      </c>
      <c r="C2963" t="s">
        <v>129</v>
      </c>
      <c r="D2963" t="s">
        <v>130</v>
      </c>
      <c r="E2963">
        <v>1</v>
      </c>
      <c r="F2963">
        <v>0</v>
      </c>
      <c r="G2963">
        <v>1</v>
      </c>
      <c r="H2963"/>
      <c r="I2963">
        <v>1</v>
      </c>
      <c r="J2963" s="95">
        <v>45824.606249999997</v>
      </c>
      <c r="K2963">
        <v>0</v>
      </c>
    </row>
    <row r="2964" spans="1:12" x14ac:dyDescent="0.35">
      <c r="A2964" t="s">
        <v>3092</v>
      </c>
      <c r="B2964" s="93">
        <v>5215554292285</v>
      </c>
      <c r="C2964" t="s">
        <v>129</v>
      </c>
      <c r="D2964" t="s">
        <v>130</v>
      </c>
      <c r="E2964">
        <v>0</v>
      </c>
      <c r="F2964">
        <v>0</v>
      </c>
      <c r="G2964">
        <v>0</v>
      </c>
      <c r="H2964" s="95">
        <v>45824.607638888891</v>
      </c>
      <c r="I2964">
        <v>0</v>
      </c>
      <c r="K2964">
        <v>0</v>
      </c>
    </row>
    <row r="2965" spans="1:12" x14ac:dyDescent="0.35">
      <c r="A2965" t="s">
        <v>3093</v>
      </c>
      <c r="B2965" s="93">
        <v>5215530208002</v>
      </c>
      <c r="C2965" t="s">
        <v>129</v>
      </c>
      <c r="D2965" t="s">
        <v>130</v>
      </c>
      <c r="E2965">
        <v>1</v>
      </c>
      <c r="F2965">
        <v>1</v>
      </c>
      <c r="G2965">
        <v>1</v>
      </c>
      <c r="H2965"/>
      <c r="I2965">
        <v>1</v>
      </c>
      <c r="J2965" s="95">
        <v>45824.606249999997</v>
      </c>
      <c r="K2965">
        <v>1</v>
      </c>
      <c r="L2965" s="95">
        <v>45824.609027777777</v>
      </c>
    </row>
    <row r="2966" spans="1:12" x14ac:dyDescent="0.35">
      <c r="A2966" t="s">
        <v>3094</v>
      </c>
      <c r="B2966" s="93">
        <v>5215577639933</v>
      </c>
      <c r="C2966" t="s">
        <v>129</v>
      </c>
      <c r="D2966" t="s">
        <v>130</v>
      </c>
      <c r="E2966">
        <v>1</v>
      </c>
      <c r="F2966">
        <v>0</v>
      </c>
      <c r="G2966">
        <v>1</v>
      </c>
      <c r="H2966"/>
      <c r="I2966">
        <v>1</v>
      </c>
      <c r="J2966" s="95">
        <v>45824.605555555558</v>
      </c>
      <c r="K2966">
        <v>0</v>
      </c>
    </row>
    <row r="2967" spans="1:12" x14ac:dyDescent="0.35">
      <c r="A2967" t="s">
        <v>3095</v>
      </c>
      <c r="B2967" s="93">
        <v>5217821360857</v>
      </c>
      <c r="C2967" t="s">
        <v>129</v>
      </c>
      <c r="D2967" t="s">
        <v>130</v>
      </c>
      <c r="E2967">
        <v>1</v>
      </c>
      <c r="F2967">
        <v>0</v>
      </c>
      <c r="G2967">
        <v>1</v>
      </c>
      <c r="H2967"/>
      <c r="I2967">
        <v>1</v>
      </c>
      <c r="J2967" s="95">
        <v>45824.606249999997</v>
      </c>
      <c r="K2967">
        <v>0</v>
      </c>
    </row>
    <row r="2968" spans="1:12" x14ac:dyDescent="0.35">
      <c r="A2968" t="s">
        <v>3096</v>
      </c>
      <c r="B2968" s="93">
        <v>5212226640325</v>
      </c>
      <c r="C2968" t="s">
        <v>129</v>
      </c>
      <c r="D2968" t="s">
        <v>130</v>
      </c>
      <c r="E2968">
        <v>1</v>
      </c>
      <c r="F2968">
        <v>1</v>
      </c>
      <c r="G2968">
        <v>1</v>
      </c>
      <c r="H2968"/>
      <c r="I2968">
        <v>1</v>
      </c>
      <c r="J2968" s="95">
        <v>45824.607638888891</v>
      </c>
      <c r="K2968">
        <v>1</v>
      </c>
      <c r="L2968" s="95">
        <v>45824.685416666667</v>
      </c>
    </row>
    <row r="2969" spans="1:12" x14ac:dyDescent="0.35">
      <c r="A2969" t="s">
        <v>3097</v>
      </c>
      <c r="B2969" s="93">
        <v>5216751027538</v>
      </c>
      <c r="C2969" t="s">
        <v>129</v>
      </c>
      <c r="D2969" t="s">
        <v>130</v>
      </c>
      <c r="E2969">
        <v>0</v>
      </c>
      <c r="F2969">
        <v>0</v>
      </c>
      <c r="G2969">
        <v>0</v>
      </c>
      <c r="H2969" s="95">
        <v>45824.607638888891</v>
      </c>
      <c r="I2969">
        <v>0</v>
      </c>
      <c r="K2969">
        <v>0</v>
      </c>
    </row>
    <row r="2970" spans="1:12" x14ac:dyDescent="0.35">
      <c r="A2970" t="s">
        <v>3098</v>
      </c>
      <c r="B2970" s="93">
        <v>5212221361102</v>
      </c>
      <c r="C2970" t="s">
        <v>129</v>
      </c>
      <c r="D2970" t="s">
        <v>130</v>
      </c>
      <c r="E2970">
        <v>1</v>
      </c>
      <c r="F2970">
        <v>1</v>
      </c>
      <c r="G2970">
        <v>1</v>
      </c>
      <c r="H2970"/>
      <c r="I2970">
        <v>1</v>
      </c>
      <c r="J2970" s="95">
        <v>45824.604861111111</v>
      </c>
      <c r="K2970">
        <v>1</v>
      </c>
      <c r="L2970" s="95">
        <v>45824.604861111111</v>
      </c>
    </row>
    <row r="2971" spans="1:12" x14ac:dyDescent="0.35">
      <c r="A2971" t="s">
        <v>3099</v>
      </c>
      <c r="B2971" s="93">
        <v>5215516906199</v>
      </c>
      <c r="C2971" t="s">
        <v>129</v>
      </c>
      <c r="D2971" t="s">
        <v>130</v>
      </c>
      <c r="E2971">
        <v>1</v>
      </c>
      <c r="F2971">
        <v>1</v>
      </c>
      <c r="G2971">
        <v>1</v>
      </c>
      <c r="H2971"/>
      <c r="I2971">
        <v>1</v>
      </c>
      <c r="J2971" s="95">
        <v>45824.606249999997</v>
      </c>
      <c r="K2971">
        <v>1</v>
      </c>
      <c r="L2971" s="95">
        <v>45824.628472222219</v>
      </c>
    </row>
    <row r="2972" spans="1:12" x14ac:dyDescent="0.35">
      <c r="A2972" t="s">
        <v>3100</v>
      </c>
      <c r="B2972" s="93">
        <v>5215536732029</v>
      </c>
      <c r="C2972" t="s">
        <v>129</v>
      </c>
      <c r="D2972" t="s">
        <v>130</v>
      </c>
      <c r="E2972">
        <v>1</v>
      </c>
      <c r="F2972">
        <v>1</v>
      </c>
      <c r="G2972">
        <v>1</v>
      </c>
      <c r="H2972"/>
      <c r="I2972">
        <v>1</v>
      </c>
      <c r="J2972" s="95">
        <v>45824.606944444444</v>
      </c>
      <c r="K2972">
        <v>1</v>
      </c>
      <c r="L2972" s="95">
        <v>45824.633333333331</v>
      </c>
    </row>
    <row r="2973" spans="1:12" x14ac:dyDescent="0.35">
      <c r="A2973" t="s">
        <v>3101</v>
      </c>
      <c r="B2973" s="93">
        <v>5212225647920</v>
      </c>
      <c r="C2973" t="s">
        <v>129</v>
      </c>
      <c r="D2973" t="s">
        <v>130</v>
      </c>
      <c r="E2973">
        <v>0</v>
      </c>
      <c r="F2973">
        <v>0</v>
      </c>
      <c r="G2973">
        <v>0</v>
      </c>
      <c r="H2973" s="95">
        <v>45824.601388888892</v>
      </c>
      <c r="I2973">
        <v>0</v>
      </c>
      <c r="K2973">
        <v>0</v>
      </c>
    </row>
    <row r="2974" spans="1:12" x14ac:dyDescent="0.35">
      <c r="A2974" t="s">
        <v>3102</v>
      </c>
      <c r="B2974" s="93">
        <v>5215522427009</v>
      </c>
      <c r="C2974" t="s">
        <v>129</v>
      </c>
      <c r="D2974" t="s">
        <v>130</v>
      </c>
      <c r="E2974">
        <v>0</v>
      </c>
      <c r="F2974">
        <v>0</v>
      </c>
      <c r="G2974">
        <v>0</v>
      </c>
      <c r="H2974" s="95">
        <v>45824.602777777778</v>
      </c>
      <c r="I2974">
        <v>0</v>
      </c>
      <c r="K2974">
        <v>0</v>
      </c>
    </row>
    <row r="2975" spans="1:12" x14ac:dyDescent="0.35">
      <c r="A2975" t="s">
        <v>3103</v>
      </c>
      <c r="B2975" s="93">
        <v>5214939370298</v>
      </c>
      <c r="C2975" t="s">
        <v>129</v>
      </c>
      <c r="D2975" t="s">
        <v>130</v>
      </c>
      <c r="E2975">
        <v>0</v>
      </c>
      <c r="F2975">
        <v>0</v>
      </c>
      <c r="G2975">
        <v>0</v>
      </c>
      <c r="H2975" s="95">
        <v>45824.609722222223</v>
      </c>
      <c r="I2975">
        <v>0</v>
      </c>
      <c r="K2975">
        <v>0</v>
      </c>
    </row>
    <row r="2976" spans="1:12" x14ac:dyDescent="0.35">
      <c r="A2976" t="s">
        <v>3104</v>
      </c>
      <c r="B2976" s="93">
        <v>5213121021038</v>
      </c>
      <c r="C2976" t="s">
        <v>129</v>
      </c>
      <c r="D2976" t="s">
        <v>130</v>
      </c>
      <c r="E2976">
        <v>1</v>
      </c>
      <c r="F2976">
        <v>1</v>
      </c>
      <c r="G2976">
        <v>1</v>
      </c>
      <c r="H2976"/>
      <c r="I2976">
        <v>1</v>
      </c>
      <c r="J2976" s="95">
        <v>45824.603472222225</v>
      </c>
      <c r="K2976">
        <v>1</v>
      </c>
      <c r="L2976" s="95">
        <v>45824.614583333336</v>
      </c>
    </row>
    <row r="2977" spans="1:12" x14ac:dyDescent="0.35">
      <c r="A2977" t="s">
        <v>3105</v>
      </c>
      <c r="B2977" s="93">
        <v>5212727190715</v>
      </c>
      <c r="C2977" t="s">
        <v>129</v>
      </c>
      <c r="D2977" t="s">
        <v>130</v>
      </c>
      <c r="E2977">
        <v>0</v>
      </c>
      <c r="F2977">
        <v>0</v>
      </c>
      <c r="G2977">
        <v>0</v>
      </c>
      <c r="H2977" s="95">
        <v>45824.606944444444</v>
      </c>
      <c r="I2977">
        <v>0</v>
      </c>
      <c r="K2977">
        <v>0</v>
      </c>
    </row>
    <row r="2978" spans="1:12" x14ac:dyDescent="0.35">
      <c r="A2978" t="s">
        <v>3106</v>
      </c>
      <c r="B2978" s="93">
        <v>5213331420604</v>
      </c>
      <c r="C2978" t="s">
        <v>129</v>
      </c>
      <c r="D2978" t="s">
        <v>130</v>
      </c>
      <c r="E2978">
        <v>0</v>
      </c>
      <c r="F2978">
        <v>0</v>
      </c>
      <c r="G2978">
        <v>0</v>
      </c>
      <c r="H2978" s="95">
        <v>45824.604861111111</v>
      </c>
      <c r="I2978">
        <v>0</v>
      </c>
      <c r="K2978">
        <v>0</v>
      </c>
    </row>
    <row r="2979" spans="1:12" x14ac:dyDescent="0.35">
      <c r="A2979" t="s">
        <v>3107</v>
      </c>
      <c r="B2979" s="93">
        <v>5217121405751</v>
      </c>
      <c r="C2979" t="s">
        <v>129</v>
      </c>
      <c r="D2979" t="s">
        <v>130</v>
      </c>
      <c r="E2979">
        <v>1</v>
      </c>
      <c r="F2979">
        <v>1</v>
      </c>
      <c r="G2979">
        <v>1</v>
      </c>
      <c r="H2979"/>
      <c r="I2979">
        <v>1</v>
      </c>
      <c r="J2979" s="95">
        <v>45824.60833333333</v>
      </c>
      <c r="K2979">
        <v>1</v>
      </c>
      <c r="L2979" s="95">
        <v>45824.614583333336</v>
      </c>
    </row>
    <row r="2980" spans="1:12" x14ac:dyDescent="0.35">
      <c r="A2980" t="s">
        <v>3108</v>
      </c>
      <c r="B2980" s="93">
        <v>5217444491186</v>
      </c>
      <c r="C2980" t="s">
        <v>129</v>
      </c>
      <c r="D2980" t="s">
        <v>130</v>
      </c>
      <c r="E2980">
        <v>1</v>
      </c>
      <c r="F2980">
        <v>0</v>
      </c>
      <c r="G2980">
        <v>1</v>
      </c>
      <c r="H2980"/>
      <c r="I2980">
        <v>1</v>
      </c>
      <c r="J2980" s="95">
        <v>45824.604861111111</v>
      </c>
      <c r="K2980">
        <v>0</v>
      </c>
    </row>
    <row r="2981" spans="1:12" x14ac:dyDescent="0.35">
      <c r="A2981" t="s">
        <v>3109</v>
      </c>
      <c r="B2981" s="93">
        <v>5214861149385</v>
      </c>
      <c r="C2981" t="s">
        <v>129</v>
      </c>
      <c r="D2981" t="s">
        <v>130</v>
      </c>
      <c r="E2981">
        <v>1</v>
      </c>
      <c r="F2981">
        <v>1</v>
      </c>
      <c r="G2981">
        <v>1</v>
      </c>
      <c r="H2981"/>
      <c r="I2981">
        <v>1</v>
      </c>
      <c r="J2981" s="95">
        <v>45824.605555555558</v>
      </c>
      <c r="K2981">
        <v>1</v>
      </c>
      <c r="L2981" s="95">
        <v>45824.643750000003</v>
      </c>
    </row>
    <row r="2982" spans="1:12" x14ac:dyDescent="0.35">
      <c r="A2982" t="s">
        <v>3110</v>
      </c>
      <c r="B2982" s="93">
        <v>5212361064459</v>
      </c>
      <c r="C2982" t="s">
        <v>129</v>
      </c>
      <c r="D2982" t="s">
        <v>130</v>
      </c>
      <c r="E2982">
        <v>1</v>
      </c>
      <c r="F2982">
        <v>0</v>
      </c>
      <c r="G2982">
        <v>1</v>
      </c>
      <c r="H2982"/>
      <c r="I2982">
        <v>1</v>
      </c>
      <c r="J2982" s="95">
        <v>45824.603472222225</v>
      </c>
      <c r="K2982">
        <v>0</v>
      </c>
    </row>
    <row r="2983" spans="1:12" x14ac:dyDescent="0.35">
      <c r="A2983" t="s">
        <v>3111</v>
      </c>
      <c r="B2983" s="93">
        <v>5213240000000</v>
      </c>
      <c r="C2983" t="s">
        <v>129</v>
      </c>
      <c r="D2983" t="s">
        <v>130</v>
      </c>
      <c r="E2983">
        <v>0</v>
      </c>
      <c r="F2983">
        <v>0</v>
      </c>
      <c r="G2983">
        <v>0</v>
      </c>
      <c r="H2983" s="95">
        <v>45824.61041666667</v>
      </c>
      <c r="I2983">
        <v>0</v>
      </c>
      <c r="K2983">
        <v>0</v>
      </c>
    </row>
    <row r="2984" spans="1:12" x14ac:dyDescent="0.35">
      <c r="A2984" t="s">
        <v>3112</v>
      </c>
      <c r="B2984" s="93">
        <v>5217441362893</v>
      </c>
      <c r="C2984" t="s">
        <v>129</v>
      </c>
      <c r="D2984" t="s">
        <v>130</v>
      </c>
      <c r="E2984">
        <v>1</v>
      </c>
      <c r="F2984">
        <v>0</v>
      </c>
      <c r="G2984">
        <v>1</v>
      </c>
      <c r="H2984"/>
      <c r="I2984">
        <v>1</v>
      </c>
      <c r="J2984" s="95">
        <v>45824.602083333331</v>
      </c>
      <c r="K2984">
        <v>0</v>
      </c>
    </row>
    <row r="2985" spans="1:12" x14ac:dyDescent="0.35">
      <c r="A2985" t="s">
        <v>3113</v>
      </c>
      <c r="B2985" s="93">
        <v>5214777861286</v>
      </c>
      <c r="C2985" t="s">
        <v>129</v>
      </c>
      <c r="D2985" t="s">
        <v>130</v>
      </c>
      <c r="E2985">
        <v>1</v>
      </c>
      <c r="F2985">
        <v>1</v>
      </c>
      <c r="G2985">
        <v>1</v>
      </c>
      <c r="H2985"/>
      <c r="I2985">
        <v>1</v>
      </c>
      <c r="J2985" s="95">
        <v>45824.606249999997</v>
      </c>
      <c r="K2985">
        <v>1</v>
      </c>
      <c r="L2985" s="95">
        <v>45824.645833333336</v>
      </c>
    </row>
    <row r="2986" spans="1:12" x14ac:dyDescent="0.35">
      <c r="A2986" t="s">
        <v>3114</v>
      </c>
      <c r="B2986" s="93">
        <v>5217751643091</v>
      </c>
      <c r="C2986" t="s">
        <v>129</v>
      </c>
      <c r="D2986" t="s">
        <v>130</v>
      </c>
      <c r="E2986">
        <v>1</v>
      </c>
      <c r="F2986">
        <v>1</v>
      </c>
      <c r="G2986">
        <v>1</v>
      </c>
      <c r="H2986"/>
      <c r="I2986">
        <v>1</v>
      </c>
      <c r="J2986" s="95">
        <v>45824.609027777777</v>
      </c>
      <c r="K2986">
        <v>1</v>
      </c>
      <c r="L2986" s="95">
        <v>45824.623611111114</v>
      </c>
    </row>
    <row r="2987" spans="1:12" x14ac:dyDescent="0.35">
      <c r="A2987" t="s">
        <v>3115</v>
      </c>
      <c r="B2987" s="93">
        <v>5219611983992</v>
      </c>
      <c r="C2987" t="s">
        <v>129</v>
      </c>
      <c r="D2987" t="s">
        <v>130</v>
      </c>
      <c r="E2987">
        <v>1</v>
      </c>
      <c r="F2987">
        <v>1</v>
      </c>
      <c r="G2987">
        <v>1</v>
      </c>
      <c r="H2987"/>
      <c r="I2987">
        <v>1</v>
      </c>
      <c r="J2987" s="95">
        <v>45824.604861111111</v>
      </c>
      <c r="K2987">
        <v>1</v>
      </c>
      <c r="L2987" s="95">
        <v>45824.842361111114</v>
      </c>
    </row>
    <row r="2988" spans="1:12" x14ac:dyDescent="0.35">
      <c r="A2988" t="s">
        <v>3116</v>
      </c>
      <c r="B2988" s="93">
        <v>5212711079465</v>
      </c>
      <c r="C2988" t="s">
        <v>129</v>
      </c>
      <c r="D2988" t="s">
        <v>130</v>
      </c>
      <c r="E2988">
        <v>1</v>
      </c>
      <c r="F2988">
        <v>1</v>
      </c>
      <c r="G2988">
        <v>1</v>
      </c>
      <c r="H2988"/>
      <c r="I2988">
        <v>1</v>
      </c>
      <c r="J2988" s="95">
        <v>45824.606249999997</v>
      </c>
      <c r="K2988">
        <v>1</v>
      </c>
      <c r="L2988" s="95">
        <v>45824.62777777778</v>
      </c>
    </row>
    <row r="2989" spans="1:12" x14ac:dyDescent="0.35">
      <c r="A2989" t="s">
        <v>3117</v>
      </c>
      <c r="B2989" s="93">
        <v>5212361161021</v>
      </c>
      <c r="C2989" t="s">
        <v>129</v>
      </c>
      <c r="D2989" t="s">
        <v>130</v>
      </c>
      <c r="E2989">
        <v>1</v>
      </c>
      <c r="F2989">
        <v>0</v>
      </c>
      <c r="G2989">
        <v>1</v>
      </c>
      <c r="H2989"/>
      <c r="I2989">
        <v>1</v>
      </c>
      <c r="J2989" s="95">
        <v>45824.627083333333</v>
      </c>
      <c r="K2989">
        <v>0</v>
      </c>
    </row>
    <row r="2990" spans="1:12" x14ac:dyDescent="0.35">
      <c r="A2990" t="s">
        <v>3118</v>
      </c>
      <c r="B2990" s="93">
        <v>5212292033103</v>
      </c>
      <c r="C2990" t="s">
        <v>129</v>
      </c>
      <c r="D2990" t="s">
        <v>130</v>
      </c>
      <c r="E2990">
        <v>1</v>
      </c>
      <c r="F2990">
        <v>1</v>
      </c>
      <c r="G2990">
        <v>1</v>
      </c>
      <c r="H2990"/>
      <c r="I2990">
        <v>1</v>
      </c>
      <c r="J2990" s="95">
        <v>45824.605555555558</v>
      </c>
      <c r="K2990">
        <v>1</v>
      </c>
      <c r="L2990" s="95">
        <v>45824.606249999997</v>
      </c>
    </row>
    <row r="2991" spans="1:12" x14ac:dyDescent="0.35">
      <c r="A2991" t="s">
        <v>3119</v>
      </c>
      <c r="B2991" s="93">
        <v>5219516556534</v>
      </c>
      <c r="C2991" t="s">
        <v>129</v>
      </c>
      <c r="D2991" t="s">
        <v>130</v>
      </c>
      <c r="E2991">
        <v>1</v>
      </c>
      <c r="F2991">
        <v>1</v>
      </c>
      <c r="G2991">
        <v>1</v>
      </c>
      <c r="H2991"/>
      <c r="I2991">
        <v>1</v>
      </c>
      <c r="J2991" s="95">
        <v>45824.605555555558</v>
      </c>
      <c r="K2991">
        <v>1</v>
      </c>
      <c r="L2991" s="95">
        <v>45824.611805555556</v>
      </c>
    </row>
    <row r="2992" spans="1:12" x14ac:dyDescent="0.35">
      <c r="A2992" t="s">
        <v>3120</v>
      </c>
      <c r="B2992" s="93">
        <v>5219812091471</v>
      </c>
      <c r="C2992" t="s">
        <v>129</v>
      </c>
      <c r="D2992" t="s">
        <v>130</v>
      </c>
      <c r="E2992">
        <v>1</v>
      </c>
      <c r="F2992">
        <v>1</v>
      </c>
      <c r="G2992">
        <v>1</v>
      </c>
      <c r="H2992"/>
      <c r="I2992">
        <v>1</v>
      </c>
      <c r="J2992" s="95">
        <v>45824.64166666667</v>
      </c>
      <c r="K2992">
        <v>1</v>
      </c>
      <c r="L2992" s="95">
        <v>45824.931250000001</v>
      </c>
    </row>
    <row r="2993" spans="1:12" x14ac:dyDescent="0.35">
      <c r="A2993" t="s">
        <v>3121</v>
      </c>
      <c r="B2993" s="93">
        <v>5217225022625</v>
      </c>
      <c r="C2993" t="s">
        <v>129</v>
      </c>
      <c r="D2993" t="s">
        <v>130</v>
      </c>
      <c r="E2993">
        <v>1</v>
      </c>
      <c r="F2993">
        <v>0</v>
      </c>
      <c r="G2993">
        <v>1</v>
      </c>
      <c r="H2993"/>
      <c r="I2993">
        <v>1</v>
      </c>
      <c r="J2993" s="95">
        <v>45824.61041666667</v>
      </c>
      <c r="K2993">
        <v>0</v>
      </c>
    </row>
    <row r="2994" spans="1:12" x14ac:dyDescent="0.35">
      <c r="A2994" t="s">
        <v>3122</v>
      </c>
      <c r="B2994" s="93">
        <v>5219321063110</v>
      </c>
      <c r="C2994" t="s">
        <v>129</v>
      </c>
      <c r="D2994" t="s">
        <v>130</v>
      </c>
      <c r="E2994">
        <v>1</v>
      </c>
      <c r="F2994">
        <v>1</v>
      </c>
      <c r="G2994">
        <v>1</v>
      </c>
      <c r="H2994"/>
      <c r="I2994">
        <v>1</v>
      </c>
      <c r="J2994" s="95">
        <v>45824.604861111111</v>
      </c>
      <c r="K2994">
        <v>1</v>
      </c>
      <c r="L2994" s="95">
        <v>45824.681250000001</v>
      </c>
    </row>
    <row r="2995" spans="1:12" x14ac:dyDescent="0.35">
      <c r="A2995" t="s">
        <v>3123</v>
      </c>
      <c r="B2995" s="93">
        <v>5213313534082</v>
      </c>
      <c r="C2995" t="s">
        <v>129</v>
      </c>
      <c r="D2995" t="s">
        <v>130</v>
      </c>
      <c r="E2995">
        <v>0</v>
      </c>
      <c r="F2995">
        <v>0</v>
      </c>
      <c r="G2995">
        <v>0</v>
      </c>
      <c r="H2995" s="95">
        <v>45824.60833333333</v>
      </c>
      <c r="I2995">
        <v>0</v>
      </c>
      <c r="K2995">
        <v>0</v>
      </c>
    </row>
    <row r="2996" spans="1:12" x14ac:dyDescent="0.35">
      <c r="A2996" t="s">
        <v>3124</v>
      </c>
      <c r="B2996" s="93">
        <v>5217721500419</v>
      </c>
      <c r="C2996" t="s">
        <v>129</v>
      </c>
      <c r="D2996" t="s">
        <v>130</v>
      </c>
      <c r="E2996">
        <v>1</v>
      </c>
      <c r="F2996">
        <v>1</v>
      </c>
      <c r="G2996">
        <v>1</v>
      </c>
      <c r="H2996"/>
      <c r="I2996">
        <v>1</v>
      </c>
      <c r="J2996" s="95">
        <v>45824.602083333331</v>
      </c>
      <c r="K2996">
        <v>1</v>
      </c>
      <c r="L2996" s="95">
        <v>45824.941666666666</v>
      </c>
    </row>
    <row r="2997" spans="1:12" x14ac:dyDescent="0.35">
      <c r="A2997" t="s">
        <v>3125</v>
      </c>
      <c r="B2997" s="93">
        <v>5216461289456</v>
      </c>
      <c r="C2997" t="s">
        <v>129</v>
      </c>
      <c r="D2997" t="s">
        <v>130</v>
      </c>
      <c r="E2997">
        <v>0</v>
      </c>
      <c r="F2997">
        <v>0</v>
      </c>
      <c r="G2997">
        <v>0</v>
      </c>
      <c r="H2997" s="95">
        <v>45824.609027777777</v>
      </c>
      <c r="I2997">
        <v>0</v>
      </c>
      <c r="K2997">
        <v>0</v>
      </c>
    </row>
    <row r="2998" spans="1:12" x14ac:dyDescent="0.35">
      <c r="A2998" t="s">
        <v>3126</v>
      </c>
      <c r="B2998" s="93">
        <v>5217751064824</v>
      </c>
      <c r="C2998" t="s">
        <v>129</v>
      </c>
      <c r="D2998" t="s">
        <v>130</v>
      </c>
      <c r="E2998">
        <v>1</v>
      </c>
      <c r="F2998">
        <v>1</v>
      </c>
      <c r="G2998">
        <v>1</v>
      </c>
      <c r="H2998"/>
      <c r="I2998">
        <v>1</v>
      </c>
      <c r="J2998" s="95">
        <v>45824.603472222225</v>
      </c>
      <c r="K2998">
        <v>1</v>
      </c>
      <c r="L2998" s="95">
        <v>45824.606944444444</v>
      </c>
    </row>
    <row r="2999" spans="1:12" x14ac:dyDescent="0.35">
      <c r="A2999" t="s">
        <v>3127</v>
      </c>
      <c r="B2999" s="93">
        <v>5216641178194</v>
      </c>
      <c r="C2999" t="s">
        <v>129</v>
      </c>
      <c r="D2999" t="s">
        <v>130</v>
      </c>
      <c r="E2999">
        <v>1</v>
      </c>
      <c r="F2999">
        <v>0</v>
      </c>
      <c r="G2999">
        <v>1</v>
      </c>
      <c r="H2999"/>
      <c r="I2999">
        <v>1</v>
      </c>
      <c r="J2999" s="95">
        <v>45824.607638888891</v>
      </c>
      <c r="K2999">
        <v>0</v>
      </c>
    </row>
    <row r="3000" spans="1:12" x14ac:dyDescent="0.35">
      <c r="A3000" t="s">
        <v>3128</v>
      </c>
      <c r="B3000" s="93">
        <v>5215516547135</v>
      </c>
      <c r="C3000" t="s">
        <v>129</v>
      </c>
      <c r="D3000" t="s">
        <v>130</v>
      </c>
      <c r="E3000">
        <v>1</v>
      </c>
      <c r="F3000">
        <v>1</v>
      </c>
      <c r="G3000">
        <v>1</v>
      </c>
      <c r="H3000"/>
      <c r="I3000">
        <v>1</v>
      </c>
      <c r="J3000" s="95">
        <v>45824.604166666664</v>
      </c>
      <c r="K3000">
        <v>1</v>
      </c>
      <c r="L3000" s="95">
        <v>45826.074305555558</v>
      </c>
    </row>
    <row r="3001" spans="1:12" x14ac:dyDescent="0.35">
      <c r="A3001" t="s">
        <v>3129</v>
      </c>
      <c r="B3001" s="93">
        <v>5215539984644</v>
      </c>
      <c r="C3001" t="s">
        <v>129</v>
      </c>
      <c r="D3001" t="s">
        <v>130</v>
      </c>
      <c r="E3001">
        <v>0</v>
      </c>
      <c r="F3001">
        <v>0</v>
      </c>
      <c r="G3001">
        <v>0</v>
      </c>
      <c r="H3001" s="95">
        <v>45824.602083333331</v>
      </c>
      <c r="I3001">
        <v>0</v>
      </c>
      <c r="K3001">
        <v>0</v>
      </c>
    </row>
    <row r="3002" spans="1:12" x14ac:dyDescent="0.35">
      <c r="A3002" t="s">
        <v>3130</v>
      </c>
      <c r="B3002" s="93">
        <v>5216861741651</v>
      </c>
      <c r="C3002" t="s">
        <v>129</v>
      </c>
      <c r="D3002" t="s">
        <v>130</v>
      </c>
      <c r="E3002">
        <v>1</v>
      </c>
      <c r="F3002">
        <v>1</v>
      </c>
      <c r="G3002">
        <v>1</v>
      </c>
      <c r="H3002"/>
      <c r="I3002">
        <v>1</v>
      </c>
      <c r="J3002" s="95">
        <v>45824.604861111111</v>
      </c>
      <c r="K3002">
        <v>1</v>
      </c>
      <c r="L3002" s="95">
        <v>45826.012499999997</v>
      </c>
    </row>
    <row r="3003" spans="1:12" x14ac:dyDescent="0.35">
      <c r="A3003" t="s">
        <v>3131</v>
      </c>
      <c r="B3003" s="93">
        <v>5215614454103</v>
      </c>
      <c r="C3003" t="s">
        <v>129</v>
      </c>
      <c r="D3003" t="s">
        <v>130</v>
      </c>
      <c r="E3003">
        <v>1</v>
      </c>
      <c r="F3003">
        <v>0</v>
      </c>
      <c r="G3003">
        <v>1</v>
      </c>
      <c r="H3003"/>
      <c r="I3003">
        <v>1</v>
      </c>
      <c r="J3003" s="95">
        <v>45824.609722222223</v>
      </c>
      <c r="K3003">
        <v>0</v>
      </c>
    </row>
    <row r="3004" spans="1:12" x14ac:dyDescent="0.35">
      <c r="A3004" t="s">
        <v>3132</v>
      </c>
      <c r="B3004" s="93">
        <v>5216531172826</v>
      </c>
      <c r="C3004" t="s">
        <v>129</v>
      </c>
      <c r="D3004" t="s">
        <v>130</v>
      </c>
      <c r="E3004">
        <v>0</v>
      </c>
      <c r="F3004">
        <v>0</v>
      </c>
      <c r="G3004">
        <v>0</v>
      </c>
      <c r="H3004" s="95">
        <v>45824.609027777777</v>
      </c>
      <c r="I3004">
        <v>0</v>
      </c>
      <c r="K3004">
        <v>0</v>
      </c>
    </row>
    <row r="3005" spans="1:12" x14ac:dyDescent="0.35">
      <c r="A3005" t="s">
        <v>3133</v>
      </c>
      <c r="B3005" s="93">
        <v>5217712272537</v>
      </c>
      <c r="C3005" t="s">
        <v>129</v>
      </c>
      <c r="D3005" t="s">
        <v>130</v>
      </c>
      <c r="E3005">
        <v>1</v>
      </c>
      <c r="F3005">
        <v>1</v>
      </c>
      <c r="G3005">
        <v>1</v>
      </c>
      <c r="H3005"/>
      <c r="I3005">
        <v>1</v>
      </c>
      <c r="J3005" s="95">
        <v>45824.609722222223</v>
      </c>
      <c r="K3005">
        <v>1</v>
      </c>
      <c r="L3005" s="95">
        <v>45824.622916666667</v>
      </c>
    </row>
    <row r="3006" spans="1:12" x14ac:dyDescent="0.35">
      <c r="A3006" t="s">
        <v>3134</v>
      </c>
      <c r="B3006" s="93">
        <v>5217772894910</v>
      </c>
      <c r="C3006" t="s">
        <v>129</v>
      </c>
      <c r="D3006" t="s">
        <v>130</v>
      </c>
      <c r="E3006">
        <v>1</v>
      </c>
      <c r="F3006">
        <v>1</v>
      </c>
      <c r="G3006">
        <v>1</v>
      </c>
      <c r="H3006"/>
      <c r="I3006">
        <v>1</v>
      </c>
      <c r="J3006" s="95">
        <v>45824.60833333333</v>
      </c>
      <c r="K3006">
        <v>1</v>
      </c>
      <c r="L3006" s="95">
        <v>45824.60833333333</v>
      </c>
    </row>
    <row r="3007" spans="1:12" x14ac:dyDescent="0.35">
      <c r="A3007" t="s">
        <v>3135</v>
      </c>
      <c r="B3007" s="93">
        <v>5214361279966</v>
      </c>
      <c r="C3007" t="s">
        <v>129</v>
      </c>
      <c r="D3007" t="s">
        <v>130</v>
      </c>
      <c r="E3007">
        <v>1</v>
      </c>
      <c r="F3007">
        <v>1</v>
      </c>
      <c r="G3007">
        <v>1</v>
      </c>
      <c r="H3007"/>
      <c r="I3007">
        <v>1</v>
      </c>
      <c r="J3007" s="95">
        <v>45824.602777777778</v>
      </c>
      <c r="K3007">
        <v>1</v>
      </c>
      <c r="L3007" s="95">
        <v>45824.604861111111</v>
      </c>
    </row>
    <row r="3008" spans="1:12" x14ac:dyDescent="0.35">
      <c r="A3008" t="s">
        <v>3136</v>
      </c>
      <c r="B3008" s="93">
        <v>5219612995458</v>
      </c>
      <c r="C3008" t="s">
        <v>129</v>
      </c>
      <c r="D3008" t="s">
        <v>130</v>
      </c>
      <c r="E3008">
        <v>1</v>
      </c>
      <c r="F3008">
        <v>1</v>
      </c>
      <c r="G3008">
        <v>1</v>
      </c>
      <c r="H3008"/>
      <c r="I3008">
        <v>1</v>
      </c>
      <c r="J3008" s="95">
        <v>45824.604166666664</v>
      </c>
      <c r="K3008">
        <v>1</v>
      </c>
      <c r="L3008" s="95">
        <v>45824.616666666669</v>
      </c>
    </row>
    <row r="3009" spans="1:12" x14ac:dyDescent="0.35">
      <c r="A3009" t="s">
        <v>3137</v>
      </c>
      <c r="B3009" s="93">
        <v>5215554555265</v>
      </c>
      <c r="C3009" t="s">
        <v>129</v>
      </c>
      <c r="D3009" t="s">
        <v>130</v>
      </c>
      <c r="E3009">
        <v>1</v>
      </c>
      <c r="F3009">
        <v>1</v>
      </c>
      <c r="G3009">
        <v>1</v>
      </c>
      <c r="H3009"/>
      <c r="I3009">
        <v>1</v>
      </c>
      <c r="J3009" s="95">
        <v>45824.606249999997</v>
      </c>
      <c r="K3009">
        <v>1</v>
      </c>
      <c r="L3009" s="95">
        <v>45824.611111111109</v>
      </c>
    </row>
    <row r="3010" spans="1:12" x14ac:dyDescent="0.35">
      <c r="A3010" t="s">
        <v>3138</v>
      </c>
      <c r="B3010" s="93">
        <v>5212226587541</v>
      </c>
      <c r="C3010" t="s">
        <v>129</v>
      </c>
      <c r="D3010" t="s">
        <v>130</v>
      </c>
      <c r="E3010">
        <v>1</v>
      </c>
      <c r="F3010">
        <v>0</v>
      </c>
      <c r="G3010">
        <v>1</v>
      </c>
      <c r="H3010"/>
      <c r="I3010">
        <v>1</v>
      </c>
      <c r="J3010" s="95">
        <v>45824.604166666664</v>
      </c>
      <c r="K3010">
        <v>0</v>
      </c>
    </row>
    <row r="3011" spans="1:12" x14ac:dyDescent="0.35">
      <c r="A3011" t="s">
        <v>3139</v>
      </c>
      <c r="B3011" s="93">
        <v>5219841673866</v>
      </c>
      <c r="C3011" t="s">
        <v>129</v>
      </c>
      <c r="D3011" t="s">
        <v>130</v>
      </c>
      <c r="E3011">
        <v>1</v>
      </c>
      <c r="F3011">
        <v>1</v>
      </c>
      <c r="G3011">
        <v>1</v>
      </c>
      <c r="H3011"/>
      <c r="I3011">
        <v>1</v>
      </c>
      <c r="J3011" s="95">
        <v>45824.609027777777</v>
      </c>
      <c r="K3011">
        <v>1</v>
      </c>
      <c r="L3011" s="95">
        <v>45824.647916666669</v>
      </c>
    </row>
    <row r="3012" spans="1:12" x14ac:dyDescent="0.35">
      <c r="A3012" t="s">
        <v>3140</v>
      </c>
      <c r="B3012" s="93">
        <v>5215611749135</v>
      </c>
      <c r="C3012" t="s">
        <v>129</v>
      </c>
      <c r="D3012" t="s">
        <v>130</v>
      </c>
      <c r="E3012">
        <v>0</v>
      </c>
      <c r="F3012">
        <v>0</v>
      </c>
      <c r="G3012">
        <v>0</v>
      </c>
      <c r="H3012" s="95">
        <v>45824.602083333331</v>
      </c>
      <c r="I3012">
        <v>0</v>
      </c>
      <c r="K3012">
        <v>0</v>
      </c>
    </row>
    <row r="3013" spans="1:12" x14ac:dyDescent="0.35">
      <c r="A3013" t="s">
        <v>3141</v>
      </c>
      <c r="B3013" s="93">
        <v>5212851155880</v>
      </c>
      <c r="C3013" t="s">
        <v>129</v>
      </c>
      <c r="D3013" t="s">
        <v>130</v>
      </c>
      <c r="E3013">
        <v>1</v>
      </c>
      <c r="F3013">
        <v>1</v>
      </c>
      <c r="G3013">
        <v>1</v>
      </c>
      <c r="H3013"/>
      <c r="I3013">
        <v>1</v>
      </c>
      <c r="J3013" s="95">
        <v>45824.609722222223</v>
      </c>
      <c r="K3013">
        <v>1</v>
      </c>
      <c r="L3013" s="95">
        <v>45824.65625</v>
      </c>
    </row>
    <row r="3014" spans="1:12" x14ac:dyDescent="0.35">
      <c r="A3014" t="s">
        <v>3142</v>
      </c>
      <c r="B3014" s="93">
        <v>5215571437677</v>
      </c>
      <c r="C3014" t="s">
        <v>129</v>
      </c>
      <c r="D3014" t="s">
        <v>130</v>
      </c>
      <c r="E3014">
        <v>1</v>
      </c>
      <c r="F3014">
        <v>1</v>
      </c>
      <c r="G3014">
        <v>1</v>
      </c>
      <c r="H3014"/>
      <c r="I3014">
        <v>1</v>
      </c>
      <c r="J3014" s="95">
        <v>45824.667361111111</v>
      </c>
      <c r="K3014">
        <v>1</v>
      </c>
      <c r="L3014" s="95">
        <v>45824.691666666666</v>
      </c>
    </row>
    <row r="3015" spans="1:12" x14ac:dyDescent="0.35">
      <c r="A3015" t="s">
        <v>3143</v>
      </c>
      <c r="B3015" s="93">
        <v>5217971032943</v>
      </c>
      <c r="C3015" t="s">
        <v>129</v>
      </c>
      <c r="D3015" t="s">
        <v>130</v>
      </c>
      <c r="E3015">
        <v>1</v>
      </c>
      <c r="F3015">
        <v>0</v>
      </c>
      <c r="G3015">
        <v>1</v>
      </c>
      <c r="H3015"/>
      <c r="I3015">
        <v>1</v>
      </c>
      <c r="J3015" s="95">
        <v>45824.61041666667</v>
      </c>
      <c r="K3015">
        <v>0</v>
      </c>
    </row>
    <row r="3016" spans="1:12" x14ac:dyDescent="0.35">
      <c r="A3016" t="s">
        <v>3144</v>
      </c>
      <c r="B3016" s="93">
        <v>5216861820799</v>
      </c>
      <c r="C3016" t="s">
        <v>129</v>
      </c>
      <c r="D3016" t="s">
        <v>130</v>
      </c>
      <c r="E3016">
        <v>1</v>
      </c>
      <c r="F3016">
        <v>0</v>
      </c>
      <c r="G3016">
        <v>1</v>
      </c>
      <c r="H3016"/>
      <c r="I3016">
        <v>1</v>
      </c>
      <c r="J3016" s="95">
        <v>45824.602777777778</v>
      </c>
      <c r="K3016">
        <v>0</v>
      </c>
    </row>
    <row r="3017" spans="1:12" x14ac:dyDescent="0.35">
      <c r="A3017" t="s">
        <v>3145</v>
      </c>
      <c r="B3017" s="93">
        <v>5212299223557</v>
      </c>
      <c r="C3017" t="s">
        <v>129</v>
      </c>
      <c r="D3017" t="s">
        <v>130</v>
      </c>
      <c r="E3017">
        <v>0</v>
      </c>
      <c r="F3017">
        <v>0</v>
      </c>
      <c r="G3017">
        <v>0</v>
      </c>
      <c r="H3017" s="95">
        <v>45824.607638888891</v>
      </c>
      <c r="I3017">
        <v>0</v>
      </c>
      <c r="K3017">
        <v>0</v>
      </c>
    </row>
    <row r="3018" spans="1:12" x14ac:dyDescent="0.35">
      <c r="A3018" t="s">
        <v>3146</v>
      </c>
      <c r="B3018" s="93">
        <v>5215539143264</v>
      </c>
      <c r="C3018" t="s">
        <v>129</v>
      </c>
      <c r="D3018" t="s">
        <v>130</v>
      </c>
      <c r="E3018">
        <v>1</v>
      </c>
      <c r="F3018">
        <v>0</v>
      </c>
      <c r="G3018">
        <v>1</v>
      </c>
      <c r="H3018"/>
      <c r="I3018">
        <v>1</v>
      </c>
      <c r="J3018" s="95">
        <v>45824.604166666664</v>
      </c>
      <c r="K3018">
        <v>0</v>
      </c>
    </row>
    <row r="3019" spans="1:12" x14ac:dyDescent="0.35">
      <c r="A3019" t="s">
        <v>3147</v>
      </c>
      <c r="B3019" s="93">
        <v>5217861308211</v>
      </c>
      <c r="C3019" t="s">
        <v>129</v>
      </c>
      <c r="D3019" t="s">
        <v>130</v>
      </c>
      <c r="E3019">
        <v>1</v>
      </c>
      <c r="F3019">
        <v>0</v>
      </c>
      <c r="G3019">
        <v>1</v>
      </c>
      <c r="H3019"/>
      <c r="I3019">
        <v>1</v>
      </c>
      <c r="J3019" s="95">
        <v>45824.605555555558</v>
      </c>
      <c r="K3019">
        <v>0</v>
      </c>
    </row>
    <row r="3020" spans="1:12" x14ac:dyDescent="0.35">
      <c r="A3020" t="s">
        <v>3148</v>
      </c>
      <c r="B3020" s="93">
        <v>5214442613786</v>
      </c>
      <c r="C3020" t="s">
        <v>129</v>
      </c>
      <c r="D3020" t="s">
        <v>130</v>
      </c>
      <c r="E3020">
        <v>1</v>
      </c>
      <c r="F3020">
        <v>1</v>
      </c>
      <c r="G3020">
        <v>1</v>
      </c>
      <c r="H3020"/>
      <c r="I3020">
        <v>1</v>
      </c>
      <c r="J3020" s="95">
        <v>45824.602083333331</v>
      </c>
      <c r="K3020">
        <v>1</v>
      </c>
      <c r="L3020" s="95">
        <v>45824.602777777778</v>
      </c>
    </row>
    <row r="3021" spans="1:12" x14ac:dyDescent="0.35">
      <c r="A3021" t="s">
        <v>3149</v>
      </c>
      <c r="B3021" s="93">
        <v>5217221601820</v>
      </c>
      <c r="C3021" t="s">
        <v>129</v>
      </c>
      <c r="D3021" t="s">
        <v>130</v>
      </c>
      <c r="E3021">
        <v>1</v>
      </c>
      <c r="F3021">
        <v>1</v>
      </c>
      <c r="G3021">
        <v>1</v>
      </c>
      <c r="H3021"/>
      <c r="I3021">
        <v>1</v>
      </c>
      <c r="J3021" s="95">
        <v>45824.61041666667</v>
      </c>
      <c r="K3021">
        <v>1</v>
      </c>
      <c r="L3021" s="95">
        <v>45824.624305555553</v>
      </c>
    </row>
    <row r="3022" spans="1:12" x14ac:dyDescent="0.35">
      <c r="A3022" t="s">
        <v>3150</v>
      </c>
      <c r="B3022" s="93">
        <v>5216371059679</v>
      </c>
      <c r="C3022" t="s">
        <v>129</v>
      </c>
      <c r="D3022" t="s">
        <v>130</v>
      </c>
      <c r="E3022">
        <v>1</v>
      </c>
      <c r="F3022">
        <v>1</v>
      </c>
      <c r="G3022">
        <v>1</v>
      </c>
      <c r="H3022"/>
      <c r="I3022">
        <v>1</v>
      </c>
      <c r="J3022" s="95">
        <v>45824.603472222225</v>
      </c>
      <c r="K3022">
        <v>1</v>
      </c>
      <c r="L3022" s="95">
        <v>45824.635416666664</v>
      </c>
    </row>
    <row r="3023" spans="1:12" x14ac:dyDescent="0.35">
      <c r="A3023" t="s">
        <v>3151</v>
      </c>
      <c r="B3023" s="93">
        <v>5217222524064</v>
      </c>
      <c r="C3023" t="s">
        <v>129</v>
      </c>
      <c r="D3023" t="s">
        <v>130</v>
      </c>
      <c r="E3023">
        <v>1</v>
      </c>
      <c r="F3023">
        <v>1</v>
      </c>
      <c r="G3023">
        <v>1</v>
      </c>
      <c r="H3023"/>
      <c r="I3023">
        <v>1</v>
      </c>
      <c r="J3023" s="95">
        <v>45824.607638888891</v>
      </c>
      <c r="K3023">
        <v>1</v>
      </c>
      <c r="L3023" s="95">
        <v>45824.869444444441</v>
      </c>
    </row>
    <row r="3024" spans="1:12" x14ac:dyDescent="0.35">
      <c r="A3024" t="s">
        <v>3152</v>
      </c>
      <c r="B3024" s="93">
        <v>5215551048934</v>
      </c>
      <c r="C3024" t="s">
        <v>129</v>
      </c>
      <c r="D3024" t="s">
        <v>130</v>
      </c>
      <c r="E3024">
        <v>1</v>
      </c>
      <c r="F3024">
        <v>0</v>
      </c>
      <c r="G3024">
        <v>1</v>
      </c>
      <c r="H3024"/>
      <c r="I3024">
        <v>1</v>
      </c>
      <c r="J3024" s="95">
        <v>45824.60833333333</v>
      </c>
      <c r="K3024">
        <v>0</v>
      </c>
    </row>
    <row r="3025" spans="1:12" x14ac:dyDescent="0.35">
      <c r="A3025" t="s">
        <v>3153</v>
      </c>
      <c r="B3025" s="93">
        <v>5215535558834</v>
      </c>
      <c r="C3025" t="s">
        <v>129</v>
      </c>
      <c r="D3025" t="s">
        <v>130</v>
      </c>
      <c r="E3025">
        <v>1</v>
      </c>
      <c r="F3025">
        <v>1</v>
      </c>
      <c r="G3025">
        <v>1</v>
      </c>
      <c r="H3025"/>
      <c r="I3025">
        <v>1</v>
      </c>
      <c r="J3025" s="95">
        <v>45824.604861111111</v>
      </c>
      <c r="K3025">
        <v>1</v>
      </c>
      <c r="L3025" s="95">
        <v>45824.742361111108</v>
      </c>
    </row>
    <row r="3026" spans="1:12" x14ac:dyDescent="0.35">
      <c r="A3026" t="s">
        <v>3154</v>
      </c>
      <c r="B3026" s="93">
        <v>5212383882006</v>
      </c>
      <c r="C3026" t="s">
        <v>129</v>
      </c>
      <c r="D3026" t="s">
        <v>130</v>
      </c>
      <c r="E3026">
        <v>1</v>
      </c>
      <c r="F3026">
        <v>1</v>
      </c>
      <c r="G3026">
        <v>1</v>
      </c>
      <c r="H3026"/>
      <c r="I3026">
        <v>1</v>
      </c>
      <c r="J3026" s="95">
        <v>45824.61041666667</v>
      </c>
      <c r="K3026">
        <v>1</v>
      </c>
      <c r="L3026" s="95">
        <v>45824.613194444442</v>
      </c>
    </row>
    <row r="3027" spans="1:12" x14ac:dyDescent="0.35">
      <c r="A3027" t="s">
        <v>3155</v>
      </c>
      <c r="B3027" s="93">
        <v>5218331841229</v>
      </c>
      <c r="C3027" t="s">
        <v>129</v>
      </c>
      <c r="D3027" t="s">
        <v>130</v>
      </c>
      <c r="E3027">
        <v>1</v>
      </c>
      <c r="F3027">
        <v>1</v>
      </c>
      <c r="G3027">
        <v>1</v>
      </c>
      <c r="H3027"/>
      <c r="I3027">
        <v>1</v>
      </c>
      <c r="J3027" s="95">
        <v>45824.60833333333</v>
      </c>
      <c r="K3027">
        <v>1</v>
      </c>
      <c r="L3027" s="95">
        <v>45824.61041666667</v>
      </c>
    </row>
    <row r="3028" spans="1:12" x14ac:dyDescent="0.35">
      <c r="A3028" t="s">
        <v>3156</v>
      </c>
      <c r="B3028" s="93">
        <v>5212821305974</v>
      </c>
      <c r="C3028" t="s">
        <v>129</v>
      </c>
      <c r="D3028" t="s">
        <v>130</v>
      </c>
      <c r="E3028">
        <v>1</v>
      </c>
      <c r="F3028">
        <v>0</v>
      </c>
      <c r="G3028">
        <v>1</v>
      </c>
      <c r="H3028"/>
      <c r="I3028">
        <v>1</v>
      </c>
      <c r="J3028" s="95">
        <v>45824.609722222223</v>
      </c>
      <c r="K3028">
        <v>0</v>
      </c>
    </row>
    <row r="3029" spans="1:12" x14ac:dyDescent="0.35">
      <c r="A3029" t="s">
        <v>3157</v>
      </c>
      <c r="B3029" s="93">
        <v>5216461492520</v>
      </c>
      <c r="C3029" t="s">
        <v>129</v>
      </c>
      <c r="D3029" t="s">
        <v>130</v>
      </c>
      <c r="E3029">
        <v>1</v>
      </c>
      <c r="F3029">
        <v>1</v>
      </c>
      <c r="G3029">
        <v>1</v>
      </c>
      <c r="H3029"/>
      <c r="I3029">
        <v>1</v>
      </c>
      <c r="J3029" s="95">
        <v>45824.618055555555</v>
      </c>
      <c r="K3029">
        <v>1</v>
      </c>
      <c r="L3029" s="95">
        <v>45824.623611111114</v>
      </c>
    </row>
    <row r="3030" spans="1:12" x14ac:dyDescent="0.35">
      <c r="A3030" t="s">
        <v>3158</v>
      </c>
      <c r="B3030" s="93">
        <v>5218183489118</v>
      </c>
      <c r="C3030" t="s">
        <v>129</v>
      </c>
      <c r="D3030" t="s">
        <v>130</v>
      </c>
      <c r="E3030">
        <v>0</v>
      </c>
      <c r="F3030">
        <v>0</v>
      </c>
      <c r="G3030">
        <v>0</v>
      </c>
      <c r="H3030" s="95">
        <v>45824.602777777778</v>
      </c>
      <c r="I3030">
        <v>0</v>
      </c>
      <c r="K3030">
        <v>0</v>
      </c>
    </row>
    <row r="3031" spans="1:12" x14ac:dyDescent="0.35">
      <c r="A3031" t="s">
        <v>3159</v>
      </c>
      <c r="B3031" s="93">
        <v>5212721262591</v>
      </c>
      <c r="C3031" t="s">
        <v>129</v>
      </c>
      <c r="D3031" t="s">
        <v>130</v>
      </c>
      <c r="E3031">
        <v>1</v>
      </c>
      <c r="F3031">
        <v>1</v>
      </c>
      <c r="G3031">
        <v>1</v>
      </c>
      <c r="H3031"/>
      <c r="I3031">
        <v>1</v>
      </c>
      <c r="J3031" s="95">
        <v>45824.609722222223</v>
      </c>
      <c r="K3031">
        <v>1</v>
      </c>
      <c r="L3031" s="95">
        <v>45825.005555555559</v>
      </c>
    </row>
    <row r="3032" spans="1:12" x14ac:dyDescent="0.35">
      <c r="A3032" t="s">
        <v>3160</v>
      </c>
      <c r="B3032" s="93">
        <v>5217767623984</v>
      </c>
      <c r="C3032" t="s">
        <v>129</v>
      </c>
      <c r="D3032" t="s">
        <v>130</v>
      </c>
      <c r="E3032">
        <v>0</v>
      </c>
      <c r="F3032">
        <v>0</v>
      </c>
      <c r="G3032">
        <v>0</v>
      </c>
      <c r="H3032" s="95">
        <v>45824.61041666667</v>
      </c>
      <c r="I3032">
        <v>0</v>
      </c>
      <c r="K3032">
        <v>0</v>
      </c>
    </row>
    <row r="3033" spans="1:12" x14ac:dyDescent="0.35">
      <c r="A3033" t="s">
        <v>3161</v>
      </c>
      <c r="B3033" s="93">
        <v>5213311156111</v>
      </c>
      <c r="C3033" t="s">
        <v>129</v>
      </c>
      <c r="D3033" t="s">
        <v>130</v>
      </c>
      <c r="E3033">
        <v>1</v>
      </c>
      <c r="F3033">
        <v>1</v>
      </c>
      <c r="G3033">
        <v>1</v>
      </c>
      <c r="H3033"/>
      <c r="I3033">
        <v>1</v>
      </c>
      <c r="J3033" s="95">
        <v>45824.604861111111</v>
      </c>
      <c r="K3033">
        <v>1</v>
      </c>
      <c r="L3033" s="95">
        <v>45824.847916666666</v>
      </c>
    </row>
    <row r="3034" spans="1:12" x14ac:dyDescent="0.35">
      <c r="A3034" t="s">
        <v>3162</v>
      </c>
      <c r="B3034" s="93">
        <v>5215533800307</v>
      </c>
      <c r="C3034" t="s">
        <v>129</v>
      </c>
      <c r="D3034" t="s">
        <v>130</v>
      </c>
      <c r="E3034">
        <v>1</v>
      </c>
      <c r="F3034">
        <v>0</v>
      </c>
      <c r="G3034">
        <v>1</v>
      </c>
      <c r="H3034"/>
      <c r="I3034">
        <v>1</v>
      </c>
      <c r="J3034" s="95">
        <v>45824.603472222225</v>
      </c>
      <c r="K3034">
        <v>0</v>
      </c>
    </row>
    <row r="3035" spans="1:12" x14ac:dyDescent="0.35">
      <c r="A3035" t="s">
        <v>3163</v>
      </c>
      <c r="B3035" s="93">
        <v>5213141633342</v>
      </c>
      <c r="C3035" t="s">
        <v>129</v>
      </c>
      <c r="D3035" t="s">
        <v>130</v>
      </c>
      <c r="E3035">
        <v>0</v>
      </c>
      <c r="F3035">
        <v>0</v>
      </c>
      <c r="G3035">
        <v>0</v>
      </c>
      <c r="H3035" s="95">
        <v>45824.604166666664</v>
      </c>
      <c r="I3035">
        <v>0</v>
      </c>
      <c r="K3035">
        <v>0</v>
      </c>
    </row>
    <row r="3036" spans="1:12" x14ac:dyDescent="0.35">
      <c r="A3036" t="s">
        <v>3164</v>
      </c>
      <c r="B3036" s="93">
        <v>5212212030903</v>
      </c>
      <c r="C3036" t="s">
        <v>129</v>
      </c>
      <c r="D3036" t="s">
        <v>130</v>
      </c>
      <c r="E3036">
        <v>1</v>
      </c>
      <c r="F3036">
        <v>1</v>
      </c>
      <c r="G3036">
        <v>1</v>
      </c>
      <c r="H3036"/>
      <c r="I3036">
        <v>1</v>
      </c>
      <c r="J3036" s="95">
        <v>45824.609027777777</v>
      </c>
      <c r="K3036">
        <v>1</v>
      </c>
      <c r="L3036" s="95">
        <v>45824.630555555559</v>
      </c>
    </row>
    <row r="3037" spans="1:12" x14ac:dyDescent="0.35">
      <c r="A3037" t="s">
        <v>3165</v>
      </c>
      <c r="B3037" s="93">
        <v>5212381642541</v>
      </c>
      <c r="C3037" t="s">
        <v>129</v>
      </c>
      <c r="D3037" t="s">
        <v>130</v>
      </c>
      <c r="E3037">
        <v>1</v>
      </c>
      <c r="F3037">
        <v>1</v>
      </c>
      <c r="G3037">
        <v>1</v>
      </c>
      <c r="H3037"/>
      <c r="I3037">
        <v>1</v>
      </c>
      <c r="J3037" s="95">
        <v>45824.605555555558</v>
      </c>
      <c r="K3037">
        <v>1</v>
      </c>
      <c r="L3037" s="95">
        <v>45824.615972222222</v>
      </c>
    </row>
    <row r="3038" spans="1:12" x14ac:dyDescent="0.35">
      <c r="A3038" t="s">
        <v>3166</v>
      </c>
      <c r="B3038" s="93">
        <v>5218323306831</v>
      </c>
      <c r="C3038" t="s">
        <v>129</v>
      </c>
      <c r="D3038" t="s">
        <v>130</v>
      </c>
      <c r="E3038">
        <v>0</v>
      </c>
      <c r="F3038">
        <v>0</v>
      </c>
      <c r="G3038">
        <v>0</v>
      </c>
      <c r="H3038" s="95">
        <v>45824.605555555558</v>
      </c>
      <c r="I3038">
        <v>0</v>
      </c>
      <c r="K3038">
        <v>0</v>
      </c>
    </row>
    <row r="3039" spans="1:12" x14ac:dyDescent="0.35">
      <c r="A3039" t="s">
        <v>3167</v>
      </c>
      <c r="B3039" s="93">
        <v>5216395018347</v>
      </c>
      <c r="C3039" t="s">
        <v>129</v>
      </c>
      <c r="D3039" t="s">
        <v>130</v>
      </c>
      <c r="E3039">
        <v>1</v>
      </c>
      <c r="F3039">
        <v>0</v>
      </c>
      <c r="G3039">
        <v>1</v>
      </c>
      <c r="H3039"/>
      <c r="I3039">
        <v>1</v>
      </c>
      <c r="J3039" s="95">
        <v>45824.609722222223</v>
      </c>
      <c r="K3039">
        <v>0</v>
      </c>
    </row>
    <row r="3040" spans="1:12" x14ac:dyDescent="0.35">
      <c r="A3040" t="s">
        <v>3168</v>
      </c>
      <c r="B3040" s="93">
        <v>5212751101599</v>
      </c>
      <c r="C3040" t="s">
        <v>129</v>
      </c>
      <c r="D3040" t="s">
        <v>130</v>
      </c>
      <c r="E3040">
        <v>1</v>
      </c>
      <c r="F3040">
        <v>0</v>
      </c>
      <c r="G3040">
        <v>1</v>
      </c>
      <c r="H3040"/>
      <c r="I3040">
        <v>1</v>
      </c>
      <c r="J3040" s="95">
        <v>45824.602777777778</v>
      </c>
      <c r="K3040">
        <v>0</v>
      </c>
    </row>
    <row r="3041" spans="1:12" x14ac:dyDescent="0.35">
      <c r="A3041" t="s">
        <v>3169</v>
      </c>
      <c r="B3041" s="93">
        <v>5214121050242</v>
      </c>
      <c r="C3041" t="s">
        <v>129</v>
      </c>
      <c r="D3041" t="s">
        <v>130</v>
      </c>
      <c r="E3041">
        <v>1</v>
      </c>
      <c r="F3041">
        <v>0</v>
      </c>
      <c r="G3041">
        <v>1</v>
      </c>
      <c r="H3041"/>
      <c r="I3041">
        <v>1</v>
      </c>
      <c r="J3041" s="95">
        <v>45824.609722222223</v>
      </c>
      <c r="K3041">
        <v>0</v>
      </c>
    </row>
    <row r="3042" spans="1:12" x14ac:dyDescent="0.35">
      <c r="A3042" t="s">
        <v>3170</v>
      </c>
      <c r="B3042" s="93">
        <v>5213324966219</v>
      </c>
      <c r="C3042" t="s">
        <v>129</v>
      </c>
      <c r="D3042" t="s">
        <v>130</v>
      </c>
      <c r="E3042">
        <v>1</v>
      </c>
      <c r="F3042">
        <v>0</v>
      </c>
      <c r="G3042">
        <v>1</v>
      </c>
      <c r="H3042"/>
      <c r="I3042">
        <v>1</v>
      </c>
      <c r="J3042" s="95">
        <v>45824.609722222223</v>
      </c>
      <c r="K3042">
        <v>0</v>
      </c>
    </row>
    <row r="3043" spans="1:12" x14ac:dyDescent="0.35">
      <c r="A3043" t="s">
        <v>3171</v>
      </c>
      <c r="B3043" s="93">
        <v>5214981003265</v>
      </c>
      <c r="C3043" t="s">
        <v>129</v>
      </c>
      <c r="D3043" t="s">
        <v>130</v>
      </c>
      <c r="E3043">
        <v>1</v>
      </c>
      <c r="F3043">
        <v>1</v>
      </c>
      <c r="G3043">
        <v>1</v>
      </c>
      <c r="H3043"/>
      <c r="I3043">
        <v>1</v>
      </c>
      <c r="J3043" s="95">
        <v>45824.609027777777</v>
      </c>
      <c r="K3043">
        <v>1</v>
      </c>
      <c r="L3043" s="95">
        <v>45824.63958333333</v>
      </c>
    </row>
    <row r="3044" spans="1:12" x14ac:dyDescent="0.35">
      <c r="A3044" t="s">
        <v>3172</v>
      </c>
      <c r="B3044" s="93">
        <v>5219671939189</v>
      </c>
      <c r="C3044" t="s">
        <v>129</v>
      </c>
      <c r="D3044" t="s">
        <v>130</v>
      </c>
      <c r="E3044">
        <v>0</v>
      </c>
      <c r="F3044">
        <v>0</v>
      </c>
      <c r="G3044">
        <v>0</v>
      </c>
      <c r="H3044" s="95">
        <v>45824.604861111111</v>
      </c>
      <c r="I3044">
        <v>0</v>
      </c>
      <c r="K3044">
        <v>0</v>
      </c>
    </row>
    <row r="3045" spans="1:12" x14ac:dyDescent="0.35">
      <c r="A3045" t="s">
        <v>3173</v>
      </c>
      <c r="B3045" s="93">
        <v>5214422584890</v>
      </c>
      <c r="C3045" t="s">
        <v>129</v>
      </c>
      <c r="D3045" t="s">
        <v>130</v>
      </c>
      <c r="E3045">
        <v>1</v>
      </c>
      <c r="F3045">
        <v>0</v>
      </c>
      <c r="G3045">
        <v>1</v>
      </c>
      <c r="H3045"/>
      <c r="I3045">
        <v>1</v>
      </c>
      <c r="J3045" s="95">
        <v>45824.606249999997</v>
      </c>
      <c r="K3045">
        <v>0</v>
      </c>
    </row>
    <row r="3046" spans="1:12" x14ac:dyDescent="0.35">
      <c r="A3046" t="s">
        <v>3174</v>
      </c>
      <c r="B3046" s="93">
        <v>5215527597227</v>
      </c>
      <c r="C3046" t="s">
        <v>129</v>
      </c>
      <c r="D3046" t="s">
        <v>130</v>
      </c>
      <c r="E3046">
        <v>1</v>
      </c>
      <c r="F3046">
        <v>0</v>
      </c>
      <c r="G3046">
        <v>1</v>
      </c>
      <c r="H3046"/>
      <c r="I3046">
        <v>1</v>
      </c>
      <c r="J3046" s="95">
        <v>45824.601388888892</v>
      </c>
      <c r="K3046">
        <v>0</v>
      </c>
    </row>
    <row r="3047" spans="1:12" x14ac:dyDescent="0.35">
      <c r="A3047" t="s">
        <v>3175</v>
      </c>
      <c r="B3047" s="93">
        <v>5213313868682</v>
      </c>
      <c r="C3047" t="s">
        <v>129</v>
      </c>
      <c r="D3047" t="s">
        <v>130</v>
      </c>
      <c r="E3047">
        <v>1</v>
      </c>
      <c r="F3047">
        <v>1</v>
      </c>
      <c r="G3047">
        <v>1</v>
      </c>
      <c r="H3047"/>
      <c r="I3047">
        <v>1</v>
      </c>
      <c r="J3047" s="95">
        <v>45824.609722222223</v>
      </c>
      <c r="K3047">
        <v>1</v>
      </c>
      <c r="L3047" s="95">
        <v>45824.612500000003</v>
      </c>
    </row>
    <row r="3048" spans="1:12" x14ac:dyDescent="0.35">
      <c r="A3048" t="s">
        <v>3176</v>
      </c>
      <c r="B3048" s="93">
        <v>5215518873143</v>
      </c>
      <c r="C3048" t="s">
        <v>129</v>
      </c>
      <c r="D3048" t="s">
        <v>130</v>
      </c>
      <c r="E3048">
        <v>1</v>
      </c>
      <c r="F3048">
        <v>1</v>
      </c>
      <c r="G3048">
        <v>1</v>
      </c>
      <c r="H3048"/>
      <c r="I3048">
        <v>1</v>
      </c>
      <c r="J3048" s="95">
        <v>45824.609027777777</v>
      </c>
      <c r="K3048">
        <v>1</v>
      </c>
      <c r="L3048" s="95">
        <v>45824.621527777781</v>
      </c>
    </row>
    <row r="3049" spans="1:12" x14ac:dyDescent="0.35">
      <c r="A3049" t="s">
        <v>3177</v>
      </c>
      <c r="B3049" s="93">
        <v>5219221463707</v>
      </c>
      <c r="C3049" t="s">
        <v>129</v>
      </c>
      <c r="D3049" t="s">
        <v>130</v>
      </c>
      <c r="E3049">
        <v>1</v>
      </c>
      <c r="F3049">
        <v>1</v>
      </c>
      <c r="G3049">
        <v>1</v>
      </c>
      <c r="H3049"/>
      <c r="I3049">
        <v>1</v>
      </c>
      <c r="J3049" s="95">
        <v>45824.604166666664</v>
      </c>
      <c r="K3049">
        <v>1</v>
      </c>
      <c r="L3049" s="95">
        <v>45824.623611111114</v>
      </c>
    </row>
    <row r="3050" spans="1:12" x14ac:dyDescent="0.35">
      <c r="A3050" t="s">
        <v>3178</v>
      </c>
      <c r="B3050" s="93">
        <v>5219911023944</v>
      </c>
      <c r="C3050" t="s">
        <v>129</v>
      </c>
      <c r="D3050" t="s">
        <v>130</v>
      </c>
      <c r="E3050">
        <v>1</v>
      </c>
      <c r="F3050">
        <v>1</v>
      </c>
      <c r="G3050">
        <v>1</v>
      </c>
      <c r="H3050"/>
      <c r="I3050">
        <v>1</v>
      </c>
      <c r="J3050" s="95">
        <v>45824.605555555558</v>
      </c>
      <c r="K3050">
        <v>1</v>
      </c>
      <c r="L3050" s="95">
        <v>45824.605555555558</v>
      </c>
    </row>
    <row r="3051" spans="1:12" x14ac:dyDescent="0.35">
      <c r="A3051" t="s">
        <v>3179</v>
      </c>
      <c r="B3051" s="93">
        <v>5219711079839</v>
      </c>
      <c r="C3051" t="s">
        <v>129</v>
      </c>
      <c r="D3051" t="s">
        <v>130</v>
      </c>
      <c r="E3051">
        <v>1</v>
      </c>
      <c r="F3051">
        <v>1</v>
      </c>
      <c r="G3051">
        <v>1</v>
      </c>
      <c r="H3051"/>
      <c r="I3051">
        <v>1</v>
      </c>
      <c r="J3051" s="95">
        <v>45824.60833333333</v>
      </c>
      <c r="K3051">
        <v>1</v>
      </c>
      <c r="L3051" s="95">
        <v>45824.61041666667</v>
      </c>
    </row>
    <row r="3052" spans="1:12" x14ac:dyDescent="0.35">
      <c r="A3052" t="s">
        <v>3180</v>
      </c>
      <c r="B3052" s="93">
        <v>5215510709861</v>
      </c>
      <c r="C3052" t="s">
        <v>129</v>
      </c>
      <c r="D3052" t="s">
        <v>130</v>
      </c>
      <c r="E3052">
        <v>1</v>
      </c>
      <c r="F3052">
        <v>1</v>
      </c>
      <c r="G3052">
        <v>1</v>
      </c>
      <c r="H3052"/>
      <c r="I3052">
        <v>1</v>
      </c>
      <c r="J3052" s="95">
        <v>45824.603472222225</v>
      </c>
      <c r="K3052">
        <v>1</v>
      </c>
      <c r="L3052" s="95">
        <v>45824.629861111112</v>
      </c>
    </row>
    <row r="3053" spans="1:12" x14ac:dyDescent="0.35">
      <c r="A3053" t="s">
        <v>3181</v>
      </c>
      <c r="B3053" s="93">
        <v>5215526960312</v>
      </c>
      <c r="C3053" t="s">
        <v>129</v>
      </c>
      <c r="D3053" t="s">
        <v>130</v>
      </c>
      <c r="E3053">
        <v>1</v>
      </c>
      <c r="F3053">
        <v>1</v>
      </c>
      <c r="G3053">
        <v>1</v>
      </c>
      <c r="H3053"/>
      <c r="I3053">
        <v>1</v>
      </c>
      <c r="J3053" s="95">
        <v>45824.60833333333</v>
      </c>
      <c r="K3053">
        <v>1</v>
      </c>
      <c r="L3053" s="95">
        <v>45824.614583333336</v>
      </c>
    </row>
    <row r="3054" spans="1:12" x14ac:dyDescent="0.35">
      <c r="A3054" t="s">
        <v>3182</v>
      </c>
      <c r="B3054" s="93">
        <v>5215512452052</v>
      </c>
      <c r="C3054" t="s">
        <v>129</v>
      </c>
      <c r="D3054" t="s">
        <v>130</v>
      </c>
      <c r="E3054">
        <v>1</v>
      </c>
      <c r="F3054">
        <v>1</v>
      </c>
      <c r="G3054">
        <v>1</v>
      </c>
      <c r="H3054"/>
      <c r="I3054">
        <v>1</v>
      </c>
      <c r="J3054" s="95">
        <v>45824.60833333333</v>
      </c>
      <c r="K3054">
        <v>1</v>
      </c>
      <c r="L3054" s="95">
        <v>45824.822916666664</v>
      </c>
    </row>
    <row r="3055" spans="1:12" x14ac:dyDescent="0.35">
      <c r="A3055" t="s">
        <v>3183</v>
      </c>
      <c r="B3055" s="93">
        <v>5219931259524</v>
      </c>
      <c r="C3055" t="s">
        <v>129</v>
      </c>
      <c r="D3055" t="s">
        <v>130</v>
      </c>
      <c r="E3055">
        <v>1</v>
      </c>
      <c r="F3055">
        <v>1</v>
      </c>
      <c r="G3055">
        <v>1</v>
      </c>
      <c r="H3055"/>
      <c r="I3055">
        <v>1</v>
      </c>
      <c r="J3055" s="95">
        <v>45824.677083333336</v>
      </c>
      <c r="K3055">
        <v>1</v>
      </c>
      <c r="L3055" s="95">
        <v>45824.679861111108</v>
      </c>
    </row>
    <row r="3056" spans="1:12" x14ac:dyDescent="0.35">
      <c r="A3056" t="s">
        <v>3184</v>
      </c>
      <c r="B3056" s="93">
        <v>5219512712319</v>
      </c>
      <c r="C3056" t="s">
        <v>129</v>
      </c>
      <c r="D3056" t="s">
        <v>130</v>
      </c>
      <c r="E3056">
        <v>1</v>
      </c>
      <c r="F3056">
        <v>0</v>
      </c>
      <c r="G3056">
        <v>1</v>
      </c>
      <c r="H3056"/>
      <c r="I3056">
        <v>1</v>
      </c>
      <c r="J3056" s="95">
        <v>45824.604861111111</v>
      </c>
      <c r="K3056">
        <v>0</v>
      </c>
    </row>
    <row r="3057" spans="1:12" x14ac:dyDescent="0.35">
      <c r="A3057" t="s">
        <v>3185</v>
      </c>
      <c r="B3057" s="93">
        <v>5216674188899</v>
      </c>
      <c r="C3057" t="s">
        <v>129</v>
      </c>
      <c r="D3057" t="s">
        <v>130</v>
      </c>
      <c r="E3057">
        <v>0</v>
      </c>
      <c r="F3057">
        <v>0</v>
      </c>
      <c r="G3057">
        <v>0</v>
      </c>
      <c r="H3057" s="95">
        <v>45824.603472222225</v>
      </c>
      <c r="I3057">
        <v>0</v>
      </c>
      <c r="K3057">
        <v>0</v>
      </c>
    </row>
    <row r="3058" spans="1:12" x14ac:dyDescent="0.35">
      <c r="A3058" t="s">
        <v>3186</v>
      </c>
      <c r="B3058" s="93">
        <v>5218341029219</v>
      </c>
      <c r="C3058" t="s">
        <v>129</v>
      </c>
      <c r="D3058" t="s">
        <v>130</v>
      </c>
      <c r="E3058">
        <v>1</v>
      </c>
      <c r="F3058">
        <v>0</v>
      </c>
      <c r="G3058">
        <v>1</v>
      </c>
      <c r="H3058"/>
      <c r="I3058">
        <v>1</v>
      </c>
      <c r="J3058" s="95">
        <v>45824.607638888891</v>
      </c>
      <c r="K3058">
        <v>0</v>
      </c>
    </row>
    <row r="3059" spans="1:12" x14ac:dyDescent="0.35">
      <c r="A3059" t="s">
        <v>3187</v>
      </c>
      <c r="B3059" s="93">
        <v>5217221282822</v>
      </c>
      <c r="C3059" t="s">
        <v>129</v>
      </c>
      <c r="D3059" t="s">
        <v>130</v>
      </c>
      <c r="E3059">
        <v>1</v>
      </c>
      <c r="F3059">
        <v>1</v>
      </c>
      <c r="G3059">
        <v>1</v>
      </c>
      <c r="H3059"/>
      <c r="I3059">
        <v>1</v>
      </c>
      <c r="J3059" s="95">
        <v>45824.603472222225</v>
      </c>
      <c r="K3059">
        <v>1</v>
      </c>
      <c r="L3059" s="95">
        <v>45824.604166666664</v>
      </c>
    </row>
    <row r="3060" spans="1:12" x14ac:dyDescent="0.35">
      <c r="A3060" t="s">
        <v>3188</v>
      </c>
      <c r="B3060" s="93">
        <v>5216671919114</v>
      </c>
      <c r="C3060" t="s">
        <v>129</v>
      </c>
      <c r="D3060" t="s">
        <v>130</v>
      </c>
      <c r="E3060">
        <v>1</v>
      </c>
      <c r="F3060">
        <v>1</v>
      </c>
      <c r="G3060">
        <v>1</v>
      </c>
      <c r="H3060"/>
      <c r="I3060">
        <v>1</v>
      </c>
      <c r="J3060" s="95">
        <v>45824.605555555558</v>
      </c>
      <c r="K3060">
        <v>1</v>
      </c>
      <c r="L3060" s="95">
        <v>45824.606944444444</v>
      </c>
    </row>
    <row r="3061" spans="1:12" x14ac:dyDescent="0.35">
      <c r="A3061" t="s">
        <v>3189</v>
      </c>
      <c r="B3061" s="93">
        <v>5219511234788</v>
      </c>
      <c r="C3061" t="s">
        <v>129</v>
      </c>
      <c r="D3061" t="s">
        <v>130</v>
      </c>
      <c r="E3061">
        <v>1</v>
      </c>
      <c r="F3061">
        <v>0</v>
      </c>
      <c r="G3061">
        <v>1</v>
      </c>
      <c r="H3061"/>
      <c r="I3061">
        <v>1</v>
      </c>
      <c r="J3061" s="95">
        <v>45824.60833333333</v>
      </c>
      <c r="K3061">
        <v>0</v>
      </c>
    </row>
    <row r="3062" spans="1:12" x14ac:dyDescent="0.35">
      <c r="A3062" t="s">
        <v>3190</v>
      </c>
      <c r="B3062" s="93">
        <v>5215541444665</v>
      </c>
      <c r="C3062" t="s">
        <v>129</v>
      </c>
      <c r="D3062" t="s">
        <v>130</v>
      </c>
      <c r="E3062">
        <v>1</v>
      </c>
      <c r="F3062">
        <v>1</v>
      </c>
      <c r="G3062">
        <v>1</v>
      </c>
      <c r="H3062"/>
      <c r="I3062">
        <v>1</v>
      </c>
      <c r="J3062" s="95">
        <v>45824.605555555558</v>
      </c>
      <c r="K3062">
        <v>1</v>
      </c>
      <c r="L3062" s="95">
        <v>45824.670138888891</v>
      </c>
    </row>
    <row r="3063" spans="1:12" x14ac:dyDescent="0.35">
      <c r="A3063" t="s">
        <v>3191</v>
      </c>
      <c r="B3063" s="93">
        <v>5219613999191</v>
      </c>
      <c r="C3063" t="s">
        <v>129</v>
      </c>
      <c r="D3063" t="s">
        <v>130</v>
      </c>
      <c r="E3063">
        <v>1</v>
      </c>
      <c r="F3063">
        <v>0</v>
      </c>
      <c r="G3063">
        <v>1</v>
      </c>
      <c r="H3063"/>
      <c r="I3063">
        <v>1</v>
      </c>
      <c r="J3063" s="95">
        <v>45824.611805555556</v>
      </c>
      <c r="K3063">
        <v>0</v>
      </c>
    </row>
    <row r="3064" spans="1:12" x14ac:dyDescent="0.35">
      <c r="A3064" t="s">
        <v>3192</v>
      </c>
      <c r="B3064" s="93">
        <v>5212871455340</v>
      </c>
      <c r="C3064" t="s">
        <v>129</v>
      </c>
      <c r="D3064" t="s">
        <v>130</v>
      </c>
      <c r="E3064">
        <v>1</v>
      </c>
      <c r="F3064">
        <v>1</v>
      </c>
      <c r="G3064">
        <v>1</v>
      </c>
      <c r="H3064"/>
      <c r="I3064">
        <v>1</v>
      </c>
      <c r="J3064" s="95">
        <v>45824.607638888891</v>
      </c>
      <c r="K3064">
        <v>1</v>
      </c>
      <c r="L3064" s="95">
        <v>45824.675694444442</v>
      </c>
    </row>
    <row r="3065" spans="1:12" x14ac:dyDescent="0.35">
      <c r="A3065" t="s">
        <v>3193</v>
      </c>
      <c r="B3065" s="93">
        <v>5218443697800</v>
      </c>
      <c r="C3065" t="s">
        <v>129</v>
      </c>
      <c r="D3065" t="s">
        <v>130</v>
      </c>
      <c r="E3065">
        <v>1</v>
      </c>
      <c r="F3065">
        <v>0</v>
      </c>
      <c r="G3065">
        <v>1</v>
      </c>
      <c r="H3065"/>
      <c r="I3065">
        <v>1</v>
      </c>
      <c r="J3065" s="95">
        <v>45824.609722222223</v>
      </c>
      <c r="K3065">
        <v>0</v>
      </c>
    </row>
    <row r="3066" spans="1:12" x14ac:dyDescent="0.35">
      <c r="A3066" t="s">
        <v>3194</v>
      </c>
      <c r="B3066" s="93">
        <v>5212351016820</v>
      </c>
      <c r="C3066" t="s">
        <v>129</v>
      </c>
      <c r="D3066" t="s">
        <v>130</v>
      </c>
      <c r="E3066">
        <v>0</v>
      </c>
      <c r="F3066">
        <v>0</v>
      </c>
      <c r="G3066">
        <v>0</v>
      </c>
      <c r="H3066" s="95">
        <v>45824.609027777777</v>
      </c>
      <c r="I3066">
        <v>0</v>
      </c>
      <c r="K3066">
        <v>0</v>
      </c>
    </row>
    <row r="3067" spans="1:12" x14ac:dyDescent="0.35">
      <c r="A3067" t="s">
        <v>3195</v>
      </c>
      <c r="B3067" s="93">
        <v>5214928700819</v>
      </c>
      <c r="C3067" t="s">
        <v>129</v>
      </c>
      <c r="D3067" t="s">
        <v>130</v>
      </c>
      <c r="E3067">
        <v>0</v>
      </c>
      <c r="F3067">
        <v>0</v>
      </c>
      <c r="G3067">
        <v>0</v>
      </c>
      <c r="H3067" s="95">
        <v>45824.602777777778</v>
      </c>
      <c r="I3067">
        <v>0</v>
      </c>
      <c r="K3067">
        <v>0</v>
      </c>
    </row>
    <row r="3068" spans="1:12" x14ac:dyDescent="0.35">
      <c r="A3068" t="s">
        <v>3196</v>
      </c>
      <c r="B3068" s="93">
        <v>5215543429742</v>
      </c>
      <c r="C3068" t="s">
        <v>129</v>
      </c>
      <c r="D3068" t="s">
        <v>130</v>
      </c>
      <c r="E3068">
        <v>1</v>
      </c>
      <c r="F3068">
        <v>1</v>
      </c>
      <c r="G3068">
        <v>1</v>
      </c>
      <c r="H3068"/>
      <c r="I3068">
        <v>1</v>
      </c>
      <c r="J3068" s="95">
        <v>45824.604861111111</v>
      </c>
      <c r="K3068">
        <v>1</v>
      </c>
      <c r="L3068" s="95">
        <v>45824.975694444445</v>
      </c>
    </row>
    <row r="3069" spans="1:12" x14ac:dyDescent="0.35">
      <c r="A3069" t="s">
        <v>3197</v>
      </c>
      <c r="B3069" s="93">
        <v>5219371758033</v>
      </c>
      <c r="C3069" t="s">
        <v>129</v>
      </c>
      <c r="D3069" t="s">
        <v>130</v>
      </c>
      <c r="E3069">
        <v>1</v>
      </c>
      <c r="F3069">
        <v>1</v>
      </c>
      <c r="G3069">
        <v>1</v>
      </c>
      <c r="H3069"/>
      <c r="I3069">
        <v>1</v>
      </c>
      <c r="J3069" s="95">
        <v>45824.605555555558</v>
      </c>
      <c r="K3069">
        <v>1</v>
      </c>
      <c r="L3069" s="95">
        <v>45824.65347222222</v>
      </c>
    </row>
    <row r="3070" spans="1:12" x14ac:dyDescent="0.35">
      <c r="A3070" t="s">
        <v>3198</v>
      </c>
      <c r="B3070" s="93">
        <v>5215544439810</v>
      </c>
      <c r="C3070" t="s">
        <v>129</v>
      </c>
      <c r="D3070" t="s">
        <v>130</v>
      </c>
      <c r="E3070">
        <v>0</v>
      </c>
      <c r="F3070">
        <v>0</v>
      </c>
      <c r="G3070">
        <v>0</v>
      </c>
      <c r="H3070" s="95">
        <v>45824.604166666664</v>
      </c>
      <c r="I3070">
        <v>0</v>
      </c>
      <c r="K3070">
        <v>0</v>
      </c>
    </row>
    <row r="3071" spans="1:12" x14ac:dyDescent="0.35">
      <c r="A3071" t="s">
        <v>3199</v>
      </c>
      <c r="B3071" s="93">
        <v>5216681360739</v>
      </c>
      <c r="C3071" t="s">
        <v>129</v>
      </c>
      <c r="D3071" t="s">
        <v>130</v>
      </c>
      <c r="E3071">
        <v>1</v>
      </c>
      <c r="F3071">
        <v>1</v>
      </c>
      <c r="G3071">
        <v>1</v>
      </c>
      <c r="H3071"/>
      <c r="I3071">
        <v>1</v>
      </c>
      <c r="J3071" s="95">
        <v>45824.609722222223</v>
      </c>
      <c r="K3071">
        <v>1</v>
      </c>
      <c r="L3071" s="95">
        <v>45824.609722222223</v>
      </c>
    </row>
    <row r="3072" spans="1:12" x14ac:dyDescent="0.35">
      <c r="A3072" t="s">
        <v>3200</v>
      </c>
      <c r="B3072" s="93">
        <v>5219711424145</v>
      </c>
      <c r="C3072" t="s">
        <v>129</v>
      </c>
      <c r="D3072" t="s">
        <v>130</v>
      </c>
      <c r="E3072">
        <v>1</v>
      </c>
      <c r="F3072">
        <v>1</v>
      </c>
      <c r="G3072">
        <v>1</v>
      </c>
      <c r="H3072"/>
      <c r="I3072">
        <v>1</v>
      </c>
      <c r="J3072" s="95">
        <v>45824.604166666664</v>
      </c>
      <c r="K3072">
        <v>1</v>
      </c>
      <c r="L3072" s="95">
        <v>45824.675000000003</v>
      </c>
    </row>
    <row r="3073" spans="1:12" x14ac:dyDescent="0.35">
      <c r="A3073" t="s">
        <v>3201</v>
      </c>
      <c r="B3073" s="93">
        <v>5214442018963</v>
      </c>
      <c r="C3073" t="s">
        <v>129</v>
      </c>
      <c r="D3073" t="s">
        <v>130</v>
      </c>
      <c r="E3073">
        <v>1</v>
      </c>
      <c r="F3073">
        <v>1</v>
      </c>
      <c r="G3073">
        <v>1</v>
      </c>
      <c r="H3073"/>
      <c r="I3073">
        <v>1</v>
      </c>
      <c r="J3073" s="95">
        <v>45824.715277777781</v>
      </c>
      <c r="K3073">
        <v>1</v>
      </c>
      <c r="L3073" s="95">
        <v>45824.875</v>
      </c>
    </row>
    <row r="3074" spans="1:12" x14ac:dyDescent="0.35">
      <c r="A3074" t="s">
        <v>3202</v>
      </c>
      <c r="B3074" s="93">
        <v>5214491267859</v>
      </c>
      <c r="C3074" t="s">
        <v>129</v>
      </c>
      <c r="D3074" t="s">
        <v>130</v>
      </c>
      <c r="E3074">
        <v>1</v>
      </c>
      <c r="F3074">
        <v>0</v>
      </c>
      <c r="G3074">
        <v>1</v>
      </c>
      <c r="H3074"/>
      <c r="I3074">
        <v>1</v>
      </c>
      <c r="J3074" s="95">
        <v>45824.609027777777</v>
      </c>
      <c r="K3074">
        <v>0</v>
      </c>
    </row>
    <row r="3075" spans="1:12" x14ac:dyDescent="0.35">
      <c r="A3075" t="s">
        <v>3203</v>
      </c>
      <c r="B3075" s="93">
        <v>5215545499335</v>
      </c>
      <c r="C3075" t="s">
        <v>129</v>
      </c>
      <c r="D3075" t="s">
        <v>130</v>
      </c>
      <c r="E3075">
        <v>0</v>
      </c>
      <c r="F3075">
        <v>0</v>
      </c>
      <c r="G3075">
        <v>0</v>
      </c>
      <c r="H3075" s="95">
        <v>45824.606249999997</v>
      </c>
      <c r="I3075">
        <v>0</v>
      </c>
      <c r="K3075">
        <v>0</v>
      </c>
    </row>
    <row r="3076" spans="1:12" x14ac:dyDescent="0.35">
      <c r="A3076" t="s">
        <v>3204</v>
      </c>
      <c r="B3076" s="93">
        <v>5216981101434</v>
      </c>
      <c r="C3076" t="s">
        <v>129</v>
      </c>
      <c r="D3076" t="s">
        <v>130</v>
      </c>
      <c r="E3076">
        <v>1</v>
      </c>
      <c r="F3076">
        <v>0</v>
      </c>
      <c r="G3076">
        <v>1</v>
      </c>
      <c r="H3076"/>
      <c r="I3076">
        <v>1</v>
      </c>
      <c r="J3076" s="95">
        <v>45824.604166666664</v>
      </c>
      <c r="K3076">
        <v>0</v>
      </c>
    </row>
    <row r="3077" spans="1:12" x14ac:dyDescent="0.35">
      <c r="A3077" t="s">
        <v>3205</v>
      </c>
      <c r="B3077" s="93">
        <v>5218444440245</v>
      </c>
      <c r="C3077" t="s">
        <v>129</v>
      </c>
      <c r="D3077" t="s">
        <v>130</v>
      </c>
      <c r="E3077">
        <v>1</v>
      </c>
      <c r="F3077">
        <v>0</v>
      </c>
      <c r="G3077">
        <v>1</v>
      </c>
      <c r="H3077"/>
      <c r="I3077">
        <v>1</v>
      </c>
      <c r="J3077" s="95">
        <v>45824.609027777777</v>
      </c>
      <c r="K3077">
        <v>0</v>
      </c>
    </row>
    <row r="3078" spans="1:12" x14ac:dyDescent="0.35">
      <c r="A3078" t="s">
        <v>3206</v>
      </c>
      <c r="B3078" s="93">
        <v>5218123504970</v>
      </c>
      <c r="C3078" t="s">
        <v>129</v>
      </c>
      <c r="D3078" t="s">
        <v>130</v>
      </c>
      <c r="E3078">
        <v>0</v>
      </c>
      <c r="F3078">
        <v>0</v>
      </c>
      <c r="G3078">
        <v>0</v>
      </c>
      <c r="H3078" s="95">
        <v>45824.605555555558</v>
      </c>
      <c r="I3078">
        <v>0</v>
      </c>
      <c r="K3078">
        <v>0</v>
      </c>
    </row>
    <row r="3079" spans="1:12" x14ac:dyDescent="0.35">
      <c r="A3079" t="s">
        <v>3207</v>
      </c>
      <c r="B3079" s="93">
        <v>5217712160804</v>
      </c>
      <c r="C3079" t="s">
        <v>129</v>
      </c>
      <c r="D3079" t="s">
        <v>130</v>
      </c>
      <c r="E3079">
        <v>1</v>
      </c>
      <c r="F3079">
        <v>1</v>
      </c>
      <c r="G3079">
        <v>1</v>
      </c>
      <c r="H3079"/>
      <c r="I3079">
        <v>1</v>
      </c>
      <c r="J3079" s="95">
        <v>45824.603472222225</v>
      </c>
      <c r="K3079">
        <v>1</v>
      </c>
      <c r="L3079" s="95">
        <v>45824.70416666667</v>
      </c>
    </row>
    <row r="3080" spans="1:12" x14ac:dyDescent="0.35">
      <c r="A3080" t="s">
        <v>3208</v>
      </c>
      <c r="B3080" s="93">
        <v>5214521765013</v>
      </c>
      <c r="C3080" t="s">
        <v>129</v>
      </c>
      <c r="D3080" t="s">
        <v>130</v>
      </c>
      <c r="E3080">
        <v>1</v>
      </c>
      <c r="F3080">
        <v>0</v>
      </c>
      <c r="G3080">
        <v>1</v>
      </c>
      <c r="H3080"/>
      <c r="I3080">
        <v>1</v>
      </c>
      <c r="J3080" s="95">
        <v>45824.61041666667</v>
      </c>
      <c r="K3080">
        <v>0</v>
      </c>
    </row>
    <row r="3081" spans="1:12" x14ac:dyDescent="0.35">
      <c r="A3081" t="s">
        <v>3209</v>
      </c>
      <c r="B3081" s="93">
        <v>5212224555120</v>
      </c>
      <c r="C3081" t="s">
        <v>129</v>
      </c>
      <c r="D3081" t="s">
        <v>130</v>
      </c>
      <c r="E3081">
        <v>1</v>
      </c>
      <c r="F3081">
        <v>1</v>
      </c>
      <c r="G3081">
        <v>1</v>
      </c>
      <c r="H3081"/>
      <c r="I3081">
        <v>1</v>
      </c>
      <c r="J3081" s="95">
        <v>45824.602083333331</v>
      </c>
      <c r="K3081">
        <v>1</v>
      </c>
      <c r="L3081" s="95">
        <v>45824.609722222223</v>
      </c>
    </row>
    <row r="3082" spans="1:12" x14ac:dyDescent="0.35">
      <c r="A3082" t="s">
        <v>3210</v>
      </c>
      <c r="B3082" s="93">
        <v>5219878739218</v>
      </c>
      <c r="C3082" t="s">
        <v>129</v>
      </c>
      <c r="D3082" t="s">
        <v>130</v>
      </c>
      <c r="E3082">
        <v>1</v>
      </c>
      <c r="F3082">
        <v>1</v>
      </c>
      <c r="G3082">
        <v>1</v>
      </c>
      <c r="H3082"/>
      <c r="I3082">
        <v>1</v>
      </c>
      <c r="J3082" s="95">
        <v>45824.609722222223</v>
      </c>
      <c r="K3082">
        <v>1</v>
      </c>
      <c r="L3082" s="95">
        <v>45824.678472222222</v>
      </c>
    </row>
    <row r="3083" spans="1:12" x14ac:dyDescent="0.35">
      <c r="A3083" t="s">
        <v>3211</v>
      </c>
      <c r="B3083" s="93">
        <v>5215560203472</v>
      </c>
      <c r="C3083" t="s">
        <v>129</v>
      </c>
      <c r="D3083" t="s">
        <v>130</v>
      </c>
      <c r="E3083">
        <v>1</v>
      </c>
      <c r="F3083">
        <v>1</v>
      </c>
      <c r="G3083">
        <v>1</v>
      </c>
      <c r="H3083"/>
      <c r="I3083">
        <v>1</v>
      </c>
      <c r="J3083" s="95">
        <v>45824.605555555558</v>
      </c>
      <c r="K3083">
        <v>1</v>
      </c>
      <c r="L3083" s="95">
        <v>45824.70208333333</v>
      </c>
    </row>
    <row r="3084" spans="1:12" x14ac:dyDescent="0.35">
      <c r="A3084" t="s">
        <v>3212</v>
      </c>
      <c r="B3084" s="93">
        <v>5212261082959</v>
      </c>
      <c r="C3084" t="s">
        <v>129</v>
      </c>
      <c r="D3084" t="s">
        <v>130</v>
      </c>
      <c r="E3084">
        <v>0</v>
      </c>
      <c r="F3084">
        <v>0</v>
      </c>
      <c r="G3084">
        <v>0</v>
      </c>
      <c r="H3084" s="95">
        <v>45824.606249999997</v>
      </c>
      <c r="I3084">
        <v>0</v>
      </c>
      <c r="K3084">
        <v>0</v>
      </c>
    </row>
    <row r="3085" spans="1:12" x14ac:dyDescent="0.35">
      <c r="A3085" t="s">
        <v>3213</v>
      </c>
      <c r="B3085" s="93">
        <v>5212711072517</v>
      </c>
      <c r="C3085" t="s">
        <v>129</v>
      </c>
      <c r="D3085" t="s">
        <v>130</v>
      </c>
      <c r="E3085">
        <v>1</v>
      </c>
      <c r="F3085">
        <v>1</v>
      </c>
      <c r="G3085">
        <v>1</v>
      </c>
      <c r="H3085"/>
      <c r="I3085">
        <v>1</v>
      </c>
      <c r="J3085" s="95">
        <v>45824.60833333333</v>
      </c>
      <c r="K3085">
        <v>1</v>
      </c>
      <c r="L3085" s="95">
        <v>45824.631249999999</v>
      </c>
    </row>
    <row r="3086" spans="1:12" x14ac:dyDescent="0.35">
      <c r="A3086" t="s">
        <v>3214</v>
      </c>
      <c r="B3086" s="93">
        <v>5215515257298</v>
      </c>
      <c r="C3086" t="s">
        <v>129</v>
      </c>
      <c r="D3086" t="s">
        <v>130</v>
      </c>
      <c r="E3086">
        <v>0</v>
      </c>
      <c r="F3086">
        <v>0</v>
      </c>
      <c r="G3086">
        <v>0</v>
      </c>
      <c r="H3086" s="95">
        <v>45824.602083333331</v>
      </c>
      <c r="I3086">
        <v>0</v>
      </c>
      <c r="K3086">
        <v>0</v>
      </c>
    </row>
    <row r="3087" spans="1:12" x14ac:dyDescent="0.35">
      <c r="A3087" t="s">
        <v>3215</v>
      </c>
      <c r="B3087" s="93">
        <v>5219512005000</v>
      </c>
      <c r="C3087" t="s">
        <v>129</v>
      </c>
      <c r="D3087" t="s">
        <v>130</v>
      </c>
      <c r="E3087">
        <v>1</v>
      </c>
      <c r="F3087">
        <v>1</v>
      </c>
      <c r="G3087">
        <v>1</v>
      </c>
      <c r="H3087"/>
      <c r="I3087">
        <v>1</v>
      </c>
      <c r="J3087" s="95">
        <v>45824.607638888891</v>
      </c>
      <c r="K3087">
        <v>1</v>
      </c>
      <c r="L3087" s="95">
        <v>45824.613888888889</v>
      </c>
    </row>
    <row r="3088" spans="1:12" x14ac:dyDescent="0.35">
      <c r="A3088" t="s">
        <v>3216</v>
      </c>
      <c r="B3088" s="93">
        <v>5215549910841</v>
      </c>
      <c r="C3088" t="s">
        <v>129</v>
      </c>
      <c r="D3088" t="s">
        <v>130</v>
      </c>
      <c r="E3088">
        <v>1</v>
      </c>
      <c r="F3088">
        <v>1</v>
      </c>
      <c r="G3088">
        <v>1</v>
      </c>
      <c r="H3088"/>
      <c r="I3088">
        <v>1</v>
      </c>
      <c r="J3088" s="95">
        <v>45824.606944444444</v>
      </c>
      <c r="K3088">
        <v>1</v>
      </c>
      <c r="L3088" s="95">
        <v>45824.62222222222</v>
      </c>
    </row>
    <row r="3089" spans="1:12" x14ac:dyDescent="0.35">
      <c r="A3089" t="s">
        <v>3217</v>
      </c>
      <c r="B3089" s="93">
        <v>5215525728000</v>
      </c>
      <c r="C3089" t="s">
        <v>129</v>
      </c>
      <c r="D3089" t="s">
        <v>130</v>
      </c>
      <c r="E3089">
        <v>1</v>
      </c>
      <c r="F3089">
        <v>0</v>
      </c>
      <c r="G3089">
        <v>1</v>
      </c>
      <c r="H3089"/>
      <c r="I3089">
        <v>1</v>
      </c>
      <c r="J3089" s="95">
        <v>45824.604861111111</v>
      </c>
      <c r="K3089">
        <v>0</v>
      </c>
    </row>
    <row r="3090" spans="1:12" x14ac:dyDescent="0.35">
      <c r="A3090" t="s">
        <v>3218</v>
      </c>
      <c r="B3090" s="93">
        <v>5214641000049</v>
      </c>
      <c r="C3090" t="s">
        <v>129</v>
      </c>
      <c r="D3090" t="s">
        <v>130</v>
      </c>
      <c r="E3090">
        <v>1</v>
      </c>
      <c r="F3090">
        <v>1</v>
      </c>
      <c r="G3090">
        <v>1</v>
      </c>
      <c r="H3090"/>
      <c r="I3090">
        <v>1</v>
      </c>
      <c r="J3090" s="95">
        <v>45824.603472222225</v>
      </c>
      <c r="K3090">
        <v>1</v>
      </c>
      <c r="L3090" s="95">
        <v>45824.60833333333</v>
      </c>
    </row>
    <row r="3091" spans="1:12" x14ac:dyDescent="0.35">
      <c r="A3091" t="s">
        <v>3219</v>
      </c>
      <c r="B3091" s="93">
        <v>5215555043834</v>
      </c>
      <c r="C3091" t="s">
        <v>129</v>
      </c>
      <c r="D3091" t="s">
        <v>130</v>
      </c>
      <c r="E3091">
        <v>1</v>
      </c>
      <c r="F3091">
        <v>0</v>
      </c>
      <c r="G3091">
        <v>1</v>
      </c>
      <c r="H3091"/>
      <c r="I3091">
        <v>1</v>
      </c>
      <c r="J3091" s="95">
        <v>45824.604166666664</v>
      </c>
      <c r="K3091">
        <v>0</v>
      </c>
    </row>
    <row r="3092" spans="1:12" x14ac:dyDescent="0.35">
      <c r="A3092" t="s">
        <v>3220</v>
      </c>
      <c r="B3092" s="93">
        <v>5212741074495</v>
      </c>
      <c r="C3092" t="s">
        <v>129</v>
      </c>
      <c r="D3092" t="s">
        <v>130</v>
      </c>
      <c r="E3092">
        <v>1</v>
      </c>
      <c r="F3092">
        <v>1</v>
      </c>
      <c r="G3092">
        <v>1</v>
      </c>
      <c r="H3092"/>
      <c r="I3092">
        <v>1</v>
      </c>
      <c r="J3092" s="95">
        <v>45824.605555555558</v>
      </c>
      <c r="K3092">
        <v>1</v>
      </c>
      <c r="L3092" s="95">
        <v>45824.655555555553</v>
      </c>
    </row>
    <row r="3093" spans="1:12" x14ac:dyDescent="0.35">
      <c r="A3093" t="s">
        <v>3221</v>
      </c>
      <c r="B3093" s="93">
        <v>5218332455556</v>
      </c>
      <c r="C3093" t="s">
        <v>129</v>
      </c>
      <c r="D3093" t="s">
        <v>130</v>
      </c>
      <c r="E3093">
        <v>1</v>
      </c>
      <c r="F3093">
        <v>0</v>
      </c>
      <c r="G3093">
        <v>1</v>
      </c>
      <c r="H3093"/>
      <c r="I3093">
        <v>1</v>
      </c>
      <c r="J3093" s="95">
        <v>45824.606249999997</v>
      </c>
      <c r="K3093">
        <v>0</v>
      </c>
    </row>
    <row r="3094" spans="1:12" x14ac:dyDescent="0.35">
      <c r="A3094" t="s">
        <v>3222</v>
      </c>
      <c r="B3094" s="93">
        <v>5217223553464</v>
      </c>
      <c r="C3094" t="s">
        <v>129</v>
      </c>
      <c r="D3094" t="s">
        <v>130</v>
      </c>
      <c r="E3094">
        <v>1</v>
      </c>
      <c r="F3094">
        <v>1</v>
      </c>
      <c r="G3094">
        <v>1</v>
      </c>
      <c r="H3094"/>
      <c r="I3094">
        <v>1</v>
      </c>
      <c r="J3094" s="95">
        <v>45824.604861111111</v>
      </c>
      <c r="K3094">
        <v>1</v>
      </c>
      <c r="L3094" s="95">
        <v>45824.624305555553</v>
      </c>
    </row>
    <row r="3095" spans="1:12" x14ac:dyDescent="0.35">
      <c r="A3095" t="s">
        <v>3223</v>
      </c>
      <c r="B3095" s="93">
        <v>5219621461866</v>
      </c>
      <c r="C3095" t="s">
        <v>129</v>
      </c>
      <c r="D3095" t="s">
        <v>130</v>
      </c>
      <c r="E3095">
        <v>1</v>
      </c>
      <c r="F3095">
        <v>0</v>
      </c>
      <c r="G3095">
        <v>1</v>
      </c>
      <c r="H3095"/>
      <c r="I3095">
        <v>1</v>
      </c>
      <c r="J3095" s="95">
        <v>45824.60833333333</v>
      </c>
      <c r="K3095">
        <v>0</v>
      </c>
    </row>
    <row r="3096" spans="1:12" x14ac:dyDescent="0.35">
      <c r="A3096" t="s">
        <v>3224</v>
      </c>
      <c r="B3096" s="93">
        <v>5217731243585</v>
      </c>
      <c r="C3096" t="s">
        <v>129</v>
      </c>
      <c r="D3096" t="s">
        <v>130</v>
      </c>
      <c r="E3096">
        <v>1</v>
      </c>
      <c r="F3096">
        <v>1</v>
      </c>
      <c r="G3096">
        <v>1</v>
      </c>
      <c r="H3096"/>
      <c r="I3096">
        <v>1</v>
      </c>
      <c r="J3096" s="95">
        <v>45824.607638888891</v>
      </c>
      <c r="K3096">
        <v>1</v>
      </c>
      <c r="L3096" s="95">
        <v>45824.854861111111</v>
      </c>
    </row>
    <row r="3097" spans="1:12" x14ac:dyDescent="0.35">
      <c r="A3097" t="s">
        <v>3225</v>
      </c>
      <c r="B3097" s="93">
        <v>5216641175750</v>
      </c>
      <c r="C3097" t="s">
        <v>129</v>
      </c>
      <c r="D3097" t="s">
        <v>130</v>
      </c>
      <c r="E3097">
        <v>1</v>
      </c>
      <c r="F3097">
        <v>1</v>
      </c>
      <c r="G3097">
        <v>1</v>
      </c>
      <c r="H3097"/>
      <c r="I3097">
        <v>1</v>
      </c>
      <c r="J3097" s="95">
        <v>45824.60833333333</v>
      </c>
      <c r="K3097">
        <v>1</v>
      </c>
      <c r="L3097" s="95">
        <v>45824.640972222223</v>
      </c>
    </row>
    <row r="3098" spans="1:12" x14ac:dyDescent="0.35">
      <c r="A3098" t="s">
        <v>3226</v>
      </c>
      <c r="B3098" s="93">
        <v>5215518088022</v>
      </c>
      <c r="C3098" t="s">
        <v>129</v>
      </c>
      <c r="D3098" t="s">
        <v>130</v>
      </c>
      <c r="E3098">
        <v>1</v>
      </c>
      <c r="F3098">
        <v>0</v>
      </c>
      <c r="G3098">
        <v>1</v>
      </c>
      <c r="H3098"/>
      <c r="I3098">
        <v>1</v>
      </c>
      <c r="J3098" s="95">
        <v>45824.61041666667</v>
      </c>
      <c r="K3098">
        <v>0</v>
      </c>
    </row>
    <row r="3099" spans="1:12" x14ac:dyDescent="0.35">
      <c r="A3099" t="s">
        <v>3227</v>
      </c>
      <c r="B3099" s="93">
        <v>5212411715993</v>
      </c>
      <c r="C3099" t="s">
        <v>129</v>
      </c>
      <c r="D3099" t="s">
        <v>130</v>
      </c>
      <c r="E3099">
        <v>1</v>
      </c>
      <c r="F3099">
        <v>1</v>
      </c>
      <c r="G3099">
        <v>1</v>
      </c>
      <c r="H3099"/>
      <c r="I3099">
        <v>1</v>
      </c>
      <c r="J3099" s="95">
        <v>45824.665972222225</v>
      </c>
      <c r="K3099">
        <v>1</v>
      </c>
      <c r="L3099" s="95">
        <v>45824.665972222225</v>
      </c>
    </row>
    <row r="3100" spans="1:12" x14ac:dyDescent="0.35">
      <c r="A3100" t="s">
        <v>3228</v>
      </c>
      <c r="B3100" s="93">
        <v>5212291880431</v>
      </c>
      <c r="C3100" t="s">
        <v>129</v>
      </c>
      <c r="D3100" t="s">
        <v>130</v>
      </c>
      <c r="E3100">
        <v>1</v>
      </c>
      <c r="F3100">
        <v>0</v>
      </c>
      <c r="G3100">
        <v>1</v>
      </c>
      <c r="H3100"/>
      <c r="I3100">
        <v>1</v>
      </c>
      <c r="J3100" s="95">
        <v>45824.606249999997</v>
      </c>
      <c r="K3100">
        <v>0</v>
      </c>
    </row>
    <row r="3101" spans="1:12" x14ac:dyDescent="0.35">
      <c r="A3101" t="s">
        <v>3229</v>
      </c>
      <c r="B3101" s="93">
        <v>5218331550700</v>
      </c>
      <c r="C3101" t="s">
        <v>129</v>
      </c>
      <c r="D3101" t="s">
        <v>130</v>
      </c>
      <c r="E3101">
        <v>1</v>
      </c>
      <c r="F3101">
        <v>1</v>
      </c>
      <c r="G3101">
        <v>1</v>
      </c>
      <c r="H3101"/>
      <c r="I3101">
        <v>1</v>
      </c>
      <c r="J3101" s="95">
        <v>45824.606249999997</v>
      </c>
      <c r="K3101">
        <v>1</v>
      </c>
      <c r="L3101" s="95">
        <v>45824.674305555556</v>
      </c>
    </row>
    <row r="3102" spans="1:12" x14ac:dyDescent="0.35">
      <c r="A3102" t="s">
        <v>3230</v>
      </c>
      <c r="B3102" s="93">
        <v>5219821168037</v>
      </c>
      <c r="C3102" t="s">
        <v>129</v>
      </c>
      <c r="D3102" t="s">
        <v>130</v>
      </c>
      <c r="E3102">
        <v>1</v>
      </c>
      <c r="F3102">
        <v>0</v>
      </c>
      <c r="G3102">
        <v>1</v>
      </c>
      <c r="H3102"/>
      <c r="I3102">
        <v>1</v>
      </c>
      <c r="J3102" s="95">
        <v>45824.60833333333</v>
      </c>
      <c r="K3102">
        <v>0</v>
      </c>
    </row>
    <row r="3103" spans="1:12" x14ac:dyDescent="0.35">
      <c r="A3103" t="s">
        <v>3231</v>
      </c>
      <c r="B3103" s="93">
        <v>5219941039723</v>
      </c>
      <c r="C3103" t="s">
        <v>129</v>
      </c>
      <c r="D3103" t="s">
        <v>130</v>
      </c>
      <c r="E3103">
        <v>1</v>
      </c>
      <c r="F3103">
        <v>1</v>
      </c>
      <c r="G3103">
        <v>1</v>
      </c>
      <c r="H3103"/>
      <c r="I3103">
        <v>1</v>
      </c>
      <c r="J3103" s="95">
        <v>45824.606249999997</v>
      </c>
      <c r="K3103">
        <v>1</v>
      </c>
      <c r="L3103" s="95">
        <v>45824.645138888889</v>
      </c>
    </row>
    <row r="3104" spans="1:12" x14ac:dyDescent="0.35">
      <c r="A3104" t="s">
        <v>3232</v>
      </c>
      <c r="B3104" s="93">
        <v>5215516017185</v>
      </c>
      <c r="C3104" t="s">
        <v>129</v>
      </c>
      <c r="D3104" t="s">
        <v>130</v>
      </c>
      <c r="E3104">
        <v>1</v>
      </c>
      <c r="F3104">
        <v>1</v>
      </c>
      <c r="G3104">
        <v>1</v>
      </c>
      <c r="H3104"/>
      <c r="I3104">
        <v>1</v>
      </c>
      <c r="J3104" s="95">
        <v>45824.607638888891</v>
      </c>
      <c r="K3104">
        <v>1</v>
      </c>
      <c r="L3104" s="95">
        <v>45824.867361111108</v>
      </c>
    </row>
    <row r="3105" spans="1:12" x14ac:dyDescent="0.35">
      <c r="A3105" t="s">
        <v>3233</v>
      </c>
      <c r="B3105" s="93">
        <v>5212731087350</v>
      </c>
      <c r="C3105" t="s">
        <v>129</v>
      </c>
      <c r="D3105" t="s">
        <v>130</v>
      </c>
      <c r="E3105">
        <v>1</v>
      </c>
      <c r="F3105">
        <v>1</v>
      </c>
      <c r="G3105">
        <v>1</v>
      </c>
      <c r="H3105"/>
      <c r="I3105">
        <v>1</v>
      </c>
      <c r="J3105" s="95">
        <v>45824.603472222225</v>
      </c>
      <c r="K3105">
        <v>1</v>
      </c>
      <c r="L3105" s="95">
        <v>45824.604166666664</v>
      </c>
    </row>
    <row r="3106" spans="1:12" x14ac:dyDescent="0.35">
      <c r="A3106" t="s">
        <v>3234</v>
      </c>
      <c r="B3106" s="93">
        <v>5215545316457</v>
      </c>
      <c r="C3106" t="s">
        <v>129</v>
      </c>
      <c r="D3106" t="s">
        <v>130</v>
      </c>
      <c r="E3106">
        <v>1</v>
      </c>
      <c r="F3106">
        <v>0</v>
      </c>
      <c r="G3106">
        <v>1</v>
      </c>
      <c r="H3106"/>
      <c r="I3106">
        <v>1</v>
      </c>
      <c r="J3106" s="95">
        <v>45824.609027777777</v>
      </c>
      <c r="K3106">
        <v>0</v>
      </c>
    </row>
    <row r="3107" spans="1:12" x14ac:dyDescent="0.35">
      <c r="A3107" t="s">
        <v>3235</v>
      </c>
      <c r="B3107" s="93">
        <v>5213891080114</v>
      </c>
      <c r="C3107" t="s">
        <v>129</v>
      </c>
      <c r="D3107" t="s">
        <v>130</v>
      </c>
      <c r="E3107">
        <v>1</v>
      </c>
      <c r="F3107">
        <v>1</v>
      </c>
      <c r="G3107">
        <v>1</v>
      </c>
      <c r="H3107"/>
      <c r="I3107">
        <v>1</v>
      </c>
      <c r="J3107" s="95">
        <v>45824.601388888892</v>
      </c>
      <c r="K3107">
        <v>1</v>
      </c>
      <c r="L3107" s="95">
        <v>45824.798611111109</v>
      </c>
    </row>
    <row r="3108" spans="1:12" x14ac:dyDescent="0.35">
      <c r="A3108" t="s">
        <v>3236</v>
      </c>
      <c r="B3108" s="93">
        <v>5214761010405</v>
      </c>
      <c r="C3108" t="s">
        <v>129</v>
      </c>
      <c r="D3108" t="s">
        <v>130</v>
      </c>
      <c r="E3108">
        <v>1</v>
      </c>
      <c r="F3108">
        <v>0</v>
      </c>
      <c r="G3108">
        <v>1</v>
      </c>
      <c r="H3108"/>
      <c r="I3108">
        <v>1</v>
      </c>
      <c r="J3108" s="95">
        <v>45824.603472222225</v>
      </c>
      <c r="K3108">
        <v>0</v>
      </c>
    </row>
    <row r="3109" spans="1:12" x14ac:dyDescent="0.35">
      <c r="A3109" t="s">
        <v>3237</v>
      </c>
      <c r="B3109" s="93">
        <v>5215518631215</v>
      </c>
      <c r="C3109" t="s">
        <v>129</v>
      </c>
      <c r="D3109" t="s">
        <v>130</v>
      </c>
      <c r="E3109">
        <v>1</v>
      </c>
      <c r="F3109">
        <v>0</v>
      </c>
      <c r="G3109">
        <v>1</v>
      </c>
      <c r="H3109"/>
      <c r="I3109">
        <v>1</v>
      </c>
      <c r="J3109" s="95">
        <v>45824.604861111111</v>
      </c>
      <c r="K3109">
        <v>0</v>
      </c>
    </row>
    <row r="3110" spans="1:12" x14ac:dyDescent="0.35">
      <c r="A3110" t="s">
        <v>3238</v>
      </c>
      <c r="B3110" s="93">
        <v>5215518296724</v>
      </c>
      <c r="C3110" t="s">
        <v>129</v>
      </c>
      <c r="D3110" t="s">
        <v>130</v>
      </c>
      <c r="E3110">
        <v>1</v>
      </c>
      <c r="F3110">
        <v>1</v>
      </c>
      <c r="G3110">
        <v>1</v>
      </c>
      <c r="H3110"/>
      <c r="I3110">
        <v>1</v>
      </c>
      <c r="J3110" s="95">
        <v>45824.601388888892</v>
      </c>
      <c r="K3110">
        <v>1</v>
      </c>
      <c r="L3110" s="95">
        <v>45825.15902777778</v>
      </c>
    </row>
    <row r="3111" spans="1:12" x14ac:dyDescent="0.35">
      <c r="A3111" t="s">
        <v>3239</v>
      </c>
      <c r="B3111" s="93">
        <v>5215566354857</v>
      </c>
      <c r="C3111" t="s">
        <v>129</v>
      </c>
      <c r="D3111" t="s">
        <v>130</v>
      </c>
      <c r="E3111">
        <v>1</v>
      </c>
      <c r="F3111">
        <v>1</v>
      </c>
      <c r="G3111">
        <v>1</v>
      </c>
      <c r="H3111"/>
      <c r="I3111">
        <v>1</v>
      </c>
      <c r="J3111" s="95">
        <v>45824.606944444444</v>
      </c>
      <c r="K3111">
        <v>1</v>
      </c>
      <c r="L3111" s="95">
        <v>45824.635416666664</v>
      </c>
    </row>
    <row r="3112" spans="1:12" x14ac:dyDescent="0.35">
      <c r="A3112" t="s">
        <v>3240</v>
      </c>
      <c r="B3112" s="93">
        <v>5216721216885</v>
      </c>
      <c r="C3112" t="s">
        <v>129</v>
      </c>
      <c r="D3112" t="s">
        <v>130</v>
      </c>
      <c r="E3112">
        <v>1</v>
      </c>
      <c r="F3112">
        <v>0</v>
      </c>
      <c r="G3112">
        <v>1</v>
      </c>
      <c r="H3112"/>
      <c r="I3112">
        <v>1</v>
      </c>
      <c r="J3112" s="95">
        <v>45824.606944444444</v>
      </c>
      <c r="K3112">
        <v>0</v>
      </c>
    </row>
    <row r="3113" spans="1:12" x14ac:dyDescent="0.35">
      <c r="A3113" t="s">
        <v>3241</v>
      </c>
      <c r="B3113" s="93">
        <v>5217821126963</v>
      </c>
      <c r="C3113" t="s">
        <v>129</v>
      </c>
      <c r="D3113" t="s">
        <v>130</v>
      </c>
      <c r="E3113">
        <v>1</v>
      </c>
      <c r="F3113">
        <v>0</v>
      </c>
      <c r="G3113">
        <v>1</v>
      </c>
      <c r="H3113"/>
      <c r="I3113">
        <v>1</v>
      </c>
      <c r="J3113" s="95">
        <v>45824.61041666667</v>
      </c>
      <c r="K3113">
        <v>0</v>
      </c>
    </row>
    <row r="3114" spans="1:12" x14ac:dyDescent="0.35">
      <c r="A3114" t="s">
        <v>3242</v>
      </c>
      <c r="B3114" s="93">
        <v>5219141132958</v>
      </c>
      <c r="C3114" t="s">
        <v>129</v>
      </c>
      <c r="D3114" t="s">
        <v>130</v>
      </c>
      <c r="E3114">
        <v>1</v>
      </c>
      <c r="F3114">
        <v>0</v>
      </c>
      <c r="G3114">
        <v>1</v>
      </c>
      <c r="H3114"/>
      <c r="I3114">
        <v>1</v>
      </c>
      <c r="J3114" s="95">
        <v>45824.603472222225</v>
      </c>
      <c r="K3114">
        <v>0</v>
      </c>
    </row>
    <row r="3115" spans="1:12" x14ac:dyDescent="0.35">
      <c r="A3115" t="s">
        <v>3243</v>
      </c>
      <c r="B3115" s="93">
        <v>5219171282258</v>
      </c>
      <c r="C3115" t="s">
        <v>129</v>
      </c>
      <c r="D3115" t="s">
        <v>130</v>
      </c>
      <c r="E3115">
        <v>1</v>
      </c>
      <c r="F3115">
        <v>0</v>
      </c>
      <c r="G3115">
        <v>1</v>
      </c>
      <c r="H3115"/>
      <c r="I3115">
        <v>1</v>
      </c>
      <c r="J3115" s="95">
        <v>45824.634722222225</v>
      </c>
      <c r="K3115">
        <v>0</v>
      </c>
    </row>
    <row r="3116" spans="1:12" x14ac:dyDescent="0.35">
      <c r="A3116" t="s">
        <v>3244</v>
      </c>
      <c r="B3116" s="93">
        <v>5217221604245</v>
      </c>
      <c r="C3116" t="s">
        <v>129</v>
      </c>
      <c r="D3116" t="s">
        <v>130</v>
      </c>
      <c r="E3116">
        <v>1</v>
      </c>
      <c r="F3116">
        <v>1</v>
      </c>
      <c r="G3116">
        <v>1</v>
      </c>
      <c r="H3116"/>
      <c r="I3116">
        <v>1</v>
      </c>
      <c r="J3116" s="95">
        <v>45824.602777777778</v>
      </c>
      <c r="K3116">
        <v>1</v>
      </c>
      <c r="L3116" s="95">
        <v>45824.612500000003</v>
      </c>
    </row>
    <row r="3117" spans="1:12" x14ac:dyDescent="0.35">
      <c r="A3117" t="s">
        <v>3245</v>
      </c>
      <c r="B3117" s="93">
        <v>5213921220799</v>
      </c>
      <c r="C3117" t="s">
        <v>129</v>
      </c>
      <c r="D3117" t="s">
        <v>130</v>
      </c>
      <c r="E3117">
        <v>0</v>
      </c>
      <c r="F3117">
        <v>0</v>
      </c>
      <c r="G3117">
        <v>0</v>
      </c>
      <c r="H3117" s="95">
        <v>45824.606944444444</v>
      </c>
      <c r="I3117">
        <v>0</v>
      </c>
      <c r="K3117">
        <v>0</v>
      </c>
    </row>
    <row r="3118" spans="1:12" x14ac:dyDescent="0.35">
      <c r="A3118" t="s">
        <v>3246</v>
      </c>
      <c r="B3118" s="93">
        <v>5215532287186</v>
      </c>
      <c r="C3118" t="s">
        <v>129</v>
      </c>
      <c r="D3118" t="s">
        <v>130</v>
      </c>
      <c r="E3118">
        <v>1</v>
      </c>
      <c r="F3118">
        <v>0</v>
      </c>
      <c r="G3118">
        <v>1</v>
      </c>
      <c r="H3118"/>
      <c r="I3118">
        <v>1</v>
      </c>
      <c r="J3118" s="95">
        <v>45824.61041666667</v>
      </c>
      <c r="K3118">
        <v>0</v>
      </c>
    </row>
    <row r="3119" spans="1:12" x14ac:dyDescent="0.35">
      <c r="A3119" t="s">
        <v>3247</v>
      </c>
      <c r="B3119" s="93">
        <v>5217551201402</v>
      </c>
      <c r="C3119" t="s">
        <v>129</v>
      </c>
      <c r="D3119" t="s">
        <v>130</v>
      </c>
      <c r="E3119">
        <v>1</v>
      </c>
      <c r="F3119">
        <v>1</v>
      </c>
      <c r="G3119">
        <v>1</v>
      </c>
      <c r="H3119"/>
      <c r="I3119">
        <v>1</v>
      </c>
      <c r="J3119" s="95">
        <v>45824.609027777777</v>
      </c>
      <c r="K3119">
        <v>1</v>
      </c>
      <c r="L3119" s="95">
        <v>45824.613888888889</v>
      </c>
    </row>
    <row r="3120" spans="1:12" x14ac:dyDescent="0.35">
      <c r="A3120" t="s">
        <v>3248</v>
      </c>
      <c r="B3120" s="93">
        <v>5216531233620</v>
      </c>
      <c r="C3120" t="s">
        <v>129</v>
      </c>
      <c r="D3120" t="s">
        <v>130</v>
      </c>
      <c r="E3120">
        <v>1</v>
      </c>
      <c r="F3120">
        <v>1</v>
      </c>
      <c r="G3120">
        <v>1</v>
      </c>
      <c r="H3120"/>
      <c r="I3120">
        <v>1</v>
      </c>
      <c r="J3120" s="95">
        <v>45824.605555555558</v>
      </c>
      <c r="K3120">
        <v>1</v>
      </c>
      <c r="L3120" s="95">
        <v>45824.606249999997</v>
      </c>
    </row>
    <row r="3121" spans="1:12" x14ac:dyDescent="0.35">
      <c r="A3121" t="s">
        <v>3249</v>
      </c>
      <c r="B3121" s="93">
        <v>5219511456397</v>
      </c>
      <c r="C3121" t="s">
        <v>129</v>
      </c>
      <c r="D3121" t="s">
        <v>130</v>
      </c>
      <c r="E3121">
        <v>1</v>
      </c>
      <c r="F3121">
        <v>1</v>
      </c>
      <c r="G3121">
        <v>1</v>
      </c>
      <c r="H3121"/>
      <c r="I3121">
        <v>1</v>
      </c>
      <c r="J3121" s="95">
        <v>45824.605555555558</v>
      </c>
      <c r="K3121">
        <v>1</v>
      </c>
      <c r="L3121" s="95">
        <v>45824.627083333333</v>
      </c>
    </row>
    <row r="3122" spans="1:12" x14ac:dyDescent="0.35">
      <c r="A3122" t="s">
        <v>3250</v>
      </c>
      <c r="B3122" s="93">
        <v>5215512328037</v>
      </c>
      <c r="C3122" t="s">
        <v>129</v>
      </c>
      <c r="D3122" t="s">
        <v>130</v>
      </c>
      <c r="E3122">
        <v>0</v>
      </c>
      <c r="F3122">
        <v>0</v>
      </c>
      <c r="G3122">
        <v>0</v>
      </c>
      <c r="H3122" s="95">
        <v>45824.604861111111</v>
      </c>
      <c r="I3122">
        <v>0</v>
      </c>
      <c r="K3122">
        <v>0</v>
      </c>
    </row>
    <row r="3123" spans="1:12" x14ac:dyDescent="0.35">
      <c r="A3123" t="s">
        <v>3251</v>
      </c>
      <c r="B3123" s="93">
        <v>5218110306249</v>
      </c>
      <c r="C3123" t="s">
        <v>129</v>
      </c>
      <c r="D3123" t="s">
        <v>130</v>
      </c>
      <c r="E3123">
        <v>1</v>
      </c>
      <c r="F3123">
        <v>1</v>
      </c>
      <c r="G3123">
        <v>1</v>
      </c>
      <c r="H3123"/>
      <c r="I3123">
        <v>1</v>
      </c>
      <c r="J3123" s="95">
        <v>45824.60833333333</v>
      </c>
      <c r="K3123">
        <v>1</v>
      </c>
      <c r="L3123" s="95">
        <v>45824.630555555559</v>
      </c>
    </row>
    <row r="3124" spans="1:12" x14ac:dyDescent="0.35">
      <c r="A3124" t="s">
        <v>3252</v>
      </c>
      <c r="B3124" s="93">
        <v>5215539321258</v>
      </c>
      <c r="C3124" t="s">
        <v>129</v>
      </c>
      <c r="D3124" t="s">
        <v>130</v>
      </c>
      <c r="E3124">
        <v>1</v>
      </c>
      <c r="F3124">
        <v>0</v>
      </c>
      <c r="G3124">
        <v>1</v>
      </c>
      <c r="H3124"/>
      <c r="I3124">
        <v>1</v>
      </c>
      <c r="J3124" s="95">
        <v>45824.602083333331</v>
      </c>
      <c r="K3124">
        <v>0</v>
      </c>
    </row>
    <row r="3125" spans="1:12" x14ac:dyDescent="0.35">
      <c r="A3125" t="s">
        <v>3253</v>
      </c>
      <c r="B3125" s="93">
        <v>5213311314460</v>
      </c>
      <c r="C3125" t="s">
        <v>129</v>
      </c>
      <c r="D3125" t="s">
        <v>130</v>
      </c>
      <c r="E3125">
        <v>1</v>
      </c>
      <c r="F3125">
        <v>0</v>
      </c>
      <c r="G3125">
        <v>1</v>
      </c>
      <c r="H3125"/>
      <c r="I3125">
        <v>1</v>
      </c>
      <c r="J3125" s="95">
        <v>45824.604861111111</v>
      </c>
      <c r="K3125">
        <v>0</v>
      </c>
    </row>
    <row r="3126" spans="1:12" x14ac:dyDescent="0.35">
      <c r="A3126" t="s">
        <v>3254</v>
      </c>
      <c r="B3126" s="93">
        <v>5212223081422</v>
      </c>
      <c r="C3126" t="s">
        <v>129</v>
      </c>
      <c r="D3126" t="s">
        <v>130</v>
      </c>
      <c r="E3126">
        <v>1</v>
      </c>
      <c r="F3126">
        <v>1</v>
      </c>
      <c r="G3126">
        <v>1</v>
      </c>
      <c r="H3126"/>
      <c r="I3126">
        <v>1</v>
      </c>
      <c r="J3126" s="95">
        <v>45824.607638888891</v>
      </c>
      <c r="K3126">
        <v>1</v>
      </c>
      <c r="L3126" s="95">
        <v>45824.779166666667</v>
      </c>
    </row>
    <row r="3127" spans="1:12" x14ac:dyDescent="0.35">
      <c r="A3127" t="s">
        <v>3255</v>
      </c>
      <c r="B3127" s="93">
        <v>5215513539715</v>
      </c>
      <c r="C3127" t="s">
        <v>129</v>
      </c>
      <c r="D3127" t="s">
        <v>130</v>
      </c>
      <c r="E3127">
        <v>1</v>
      </c>
      <c r="F3127">
        <v>1</v>
      </c>
      <c r="G3127">
        <v>1</v>
      </c>
      <c r="H3127"/>
      <c r="I3127">
        <v>1</v>
      </c>
      <c r="J3127" s="95">
        <v>45824.604861111111</v>
      </c>
      <c r="K3127">
        <v>1</v>
      </c>
      <c r="L3127" s="95">
        <v>45824.605555555558</v>
      </c>
    </row>
    <row r="3128" spans="1:12" x14ac:dyDescent="0.35">
      <c r="A3128" t="s">
        <v>3256</v>
      </c>
      <c r="B3128" s="93">
        <v>5215554017293</v>
      </c>
      <c r="C3128" t="s">
        <v>129</v>
      </c>
      <c r="D3128" t="s">
        <v>130</v>
      </c>
      <c r="E3128">
        <v>1</v>
      </c>
      <c r="F3128">
        <v>1</v>
      </c>
      <c r="G3128">
        <v>1</v>
      </c>
      <c r="H3128"/>
      <c r="I3128">
        <v>1</v>
      </c>
      <c r="J3128" s="95">
        <v>45824.604166666664</v>
      </c>
      <c r="K3128">
        <v>1</v>
      </c>
      <c r="L3128" s="95">
        <v>45824.604861111111</v>
      </c>
    </row>
    <row r="3129" spans="1:12" x14ac:dyDescent="0.35">
      <c r="A3129" t="s">
        <v>3257</v>
      </c>
      <c r="B3129" s="93">
        <v>5216182309046</v>
      </c>
      <c r="C3129" t="s">
        <v>129</v>
      </c>
      <c r="D3129" t="s">
        <v>130</v>
      </c>
      <c r="E3129">
        <v>1</v>
      </c>
      <c r="F3129">
        <v>1</v>
      </c>
      <c r="G3129">
        <v>1</v>
      </c>
      <c r="H3129"/>
      <c r="I3129">
        <v>1</v>
      </c>
      <c r="J3129" s="95">
        <v>45824.604166666664</v>
      </c>
      <c r="K3129">
        <v>1</v>
      </c>
      <c r="L3129" s="95">
        <v>45824.604166666664</v>
      </c>
    </row>
    <row r="3130" spans="1:12" x14ac:dyDescent="0.35">
      <c r="A3130" t="s">
        <v>3258</v>
      </c>
      <c r="B3130" s="93">
        <v>5218721098222</v>
      </c>
      <c r="C3130" t="s">
        <v>129</v>
      </c>
      <c r="D3130" t="s">
        <v>130</v>
      </c>
      <c r="E3130">
        <v>1</v>
      </c>
      <c r="F3130">
        <v>1</v>
      </c>
      <c r="G3130">
        <v>1</v>
      </c>
      <c r="H3130"/>
      <c r="I3130">
        <v>1</v>
      </c>
      <c r="J3130" s="95">
        <v>45824.609722222223</v>
      </c>
      <c r="K3130">
        <v>1</v>
      </c>
      <c r="L3130" s="95">
        <v>45824.674305555556</v>
      </c>
    </row>
    <row r="3131" spans="1:12" x14ac:dyDescent="0.35">
      <c r="A3131" t="s">
        <v>3259</v>
      </c>
      <c r="B3131" s="93">
        <v>5219541523573</v>
      </c>
      <c r="C3131" t="s">
        <v>129</v>
      </c>
      <c r="D3131" t="s">
        <v>130</v>
      </c>
      <c r="E3131">
        <v>1</v>
      </c>
      <c r="F3131">
        <v>1</v>
      </c>
      <c r="G3131">
        <v>1</v>
      </c>
      <c r="H3131"/>
      <c r="I3131">
        <v>1</v>
      </c>
      <c r="J3131" s="95">
        <v>45824.609027777777</v>
      </c>
      <c r="K3131">
        <v>1</v>
      </c>
      <c r="L3131" s="95">
        <v>45824.613888888889</v>
      </c>
    </row>
    <row r="3132" spans="1:12" x14ac:dyDescent="0.35">
      <c r="A3132" t="s">
        <v>3260</v>
      </c>
      <c r="B3132" s="93">
        <v>5214425675791</v>
      </c>
      <c r="C3132" t="s">
        <v>129</v>
      </c>
      <c r="D3132" t="s">
        <v>130</v>
      </c>
      <c r="E3132">
        <v>0</v>
      </c>
      <c r="F3132">
        <v>0</v>
      </c>
      <c r="G3132">
        <v>0</v>
      </c>
      <c r="H3132" s="95">
        <v>45824.609027777777</v>
      </c>
      <c r="I3132">
        <v>0</v>
      </c>
      <c r="K3132">
        <v>0</v>
      </c>
    </row>
    <row r="3133" spans="1:12" x14ac:dyDescent="0.35">
      <c r="A3133" t="s">
        <v>3261</v>
      </c>
      <c r="B3133" s="93">
        <v>5213336621382</v>
      </c>
      <c r="C3133" t="s">
        <v>129</v>
      </c>
      <c r="D3133" t="s">
        <v>130</v>
      </c>
      <c r="E3133">
        <v>1</v>
      </c>
      <c r="F3133">
        <v>1</v>
      </c>
      <c r="G3133">
        <v>1</v>
      </c>
      <c r="H3133"/>
      <c r="I3133">
        <v>1</v>
      </c>
      <c r="J3133" s="95">
        <v>45824.603472222225</v>
      </c>
      <c r="K3133">
        <v>1</v>
      </c>
      <c r="L3133" s="95">
        <v>45824.609027777777</v>
      </c>
    </row>
    <row r="3134" spans="1:12" x14ac:dyDescent="0.35">
      <c r="A3134" t="s">
        <v>3262</v>
      </c>
      <c r="B3134" s="93">
        <v>5219511500406</v>
      </c>
      <c r="C3134" t="s">
        <v>129</v>
      </c>
      <c r="D3134" t="s">
        <v>130</v>
      </c>
      <c r="E3134">
        <v>1</v>
      </c>
      <c r="F3134">
        <v>0</v>
      </c>
      <c r="G3134">
        <v>1</v>
      </c>
      <c r="H3134"/>
      <c r="I3134">
        <v>1</v>
      </c>
      <c r="J3134" s="95">
        <v>45824.609027777777</v>
      </c>
      <c r="K3134">
        <v>0</v>
      </c>
    </row>
    <row r="3135" spans="1:12" x14ac:dyDescent="0.35">
      <c r="A3135" t="s">
        <v>3263</v>
      </c>
      <c r="B3135" s="93">
        <v>5218442771200</v>
      </c>
      <c r="C3135" t="s">
        <v>129</v>
      </c>
      <c r="D3135" t="s">
        <v>130</v>
      </c>
      <c r="E3135">
        <v>1</v>
      </c>
      <c r="F3135">
        <v>0</v>
      </c>
      <c r="G3135">
        <v>1</v>
      </c>
      <c r="H3135"/>
      <c r="I3135">
        <v>1</v>
      </c>
      <c r="J3135" s="95">
        <v>45824.607638888891</v>
      </c>
      <c r="K3135">
        <v>0</v>
      </c>
    </row>
    <row r="3136" spans="1:12" x14ac:dyDescent="0.35">
      <c r="A3136" t="s">
        <v>3264</v>
      </c>
      <c r="B3136" s="93">
        <v>5215534399722</v>
      </c>
      <c r="C3136" t="s">
        <v>129</v>
      </c>
      <c r="D3136" t="s">
        <v>130</v>
      </c>
      <c r="E3136">
        <v>0</v>
      </c>
      <c r="F3136">
        <v>0</v>
      </c>
      <c r="G3136">
        <v>0</v>
      </c>
      <c r="H3136" s="95">
        <v>45824.602777777778</v>
      </c>
      <c r="I3136">
        <v>0</v>
      </c>
      <c r="K3136">
        <v>0</v>
      </c>
    </row>
    <row r="3137" spans="1:12" x14ac:dyDescent="0.35">
      <c r="A3137" t="s">
        <v>3265</v>
      </c>
      <c r="B3137" s="93">
        <v>5215566785307</v>
      </c>
      <c r="C3137" t="s">
        <v>129</v>
      </c>
      <c r="D3137" t="s">
        <v>130</v>
      </c>
      <c r="E3137">
        <v>1</v>
      </c>
      <c r="F3137">
        <v>1</v>
      </c>
      <c r="G3137">
        <v>1</v>
      </c>
      <c r="H3137"/>
      <c r="I3137">
        <v>1</v>
      </c>
      <c r="J3137" s="95">
        <v>45824.604861111111</v>
      </c>
      <c r="K3137">
        <v>1</v>
      </c>
      <c r="L3137" s="95">
        <v>45824.606249999997</v>
      </c>
    </row>
    <row r="3138" spans="1:12" x14ac:dyDescent="0.35">
      <c r="A3138" t="s">
        <v>3266</v>
      </c>
      <c r="B3138" s="93">
        <v>5219933169825</v>
      </c>
      <c r="C3138" t="s">
        <v>129</v>
      </c>
      <c r="D3138" t="s">
        <v>130</v>
      </c>
      <c r="E3138">
        <v>0</v>
      </c>
      <c r="F3138">
        <v>0</v>
      </c>
      <c r="G3138">
        <v>0</v>
      </c>
      <c r="H3138" s="95">
        <v>45824.604166666664</v>
      </c>
      <c r="I3138">
        <v>0</v>
      </c>
      <c r="K3138">
        <v>0</v>
      </c>
    </row>
    <row r="3139" spans="1:12" x14ac:dyDescent="0.35">
      <c r="A3139" t="s">
        <v>3267</v>
      </c>
      <c r="B3139" s="93">
        <v>5213317280275</v>
      </c>
      <c r="C3139" t="s">
        <v>129</v>
      </c>
      <c r="D3139" t="s">
        <v>130</v>
      </c>
      <c r="E3139">
        <v>1</v>
      </c>
      <c r="F3139">
        <v>0</v>
      </c>
      <c r="G3139">
        <v>1</v>
      </c>
      <c r="H3139"/>
      <c r="I3139">
        <v>1</v>
      </c>
      <c r="J3139" s="95">
        <v>45824.605555555558</v>
      </c>
      <c r="K3139">
        <v>0</v>
      </c>
    </row>
    <row r="3140" spans="1:12" x14ac:dyDescent="0.35">
      <c r="A3140" t="s">
        <v>3268</v>
      </c>
      <c r="B3140" s="93">
        <v>5216682142332</v>
      </c>
      <c r="C3140" t="s">
        <v>129</v>
      </c>
      <c r="D3140" t="s">
        <v>130</v>
      </c>
      <c r="E3140">
        <v>1</v>
      </c>
      <c r="F3140">
        <v>1</v>
      </c>
      <c r="G3140">
        <v>1</v>
      </c>
      <c r="H3140"/>
      <c r="I3140">
        <v>1</v>
      </c>
      <c r="J3140" s="95">
        <v>45824.602083333331</v>
      </c>
      <c r="K3140">
        <v>1</v>
      </c>
      <c r="L3140" s="95">
        <v>45824.602777777778</v>
      </c>
    </row>
    <row r="3141" spans="1:12" x14ac:dyDescent="0.35">
      <c r="A3141" t="s">
        <v>3269</v>
      </c>
      <c r="B3141" s="93">
        <v>5218715080311</v>
      </c>
      <c r="C3141" t="s">
        <v>129</v>
      </c>
      <c r="D3141" t="s">
        <v>130</v>
      </c>
      <c r="E3141">
        <v>1</v>
      </c>
      <c r="F3141">
        <v>1</v>
      </c>
      <c r="G3141">
        <v>1</v>
      </c>
      <c r="H3141"/>
      <c r="I3141">
        <v>1</v>
      </c>
      <c r="J3141" s="95">
        <v>45824.603472222225</v>
      </c>
      <c r="K3141">
        <v>1</v>
      </c>
      <c r="L3141" s="95">
        <v>45824.613194444442</v>
      </c>
    </row>
    <row r="3142" spans="1:12" x14ac:dyDescent="0.35">
      <c r="A3142" t="s">
        <v>3270</v>
      </c>
      <c r="B3142" s="93">
        <v>5219531623760</v>
      </c>
      <c r="C3142" t="s">
        <v>129</v>
      </c>
      <c r="D3142" t="s">
        <v>130</v>
      </c>
      <c r="E3142">
        <v>1</v>
      </c>
      <c r="F3142">
        <v>1</v>
      </c>
      <c r="G3142">
        <v>1</v>
      </c>
      <c r="H3142"/>
      <c r="I3142">
        <v>1</v>
      </c>
      <c r="J3142" s="95">
        <v>45824.723611111112</v>
      </c>
      <c r="K3142">
        <v>1</v>
      </c>
      <c r="L3142" s="95">
        <v>45824.911805555559</v>
      </c>
    </row>
    <row r="3143" spans="1:12" x14ac:dyDescent="0.35">
      <c r="A3143" t="s">
        <v>3271</v>
      </c>
      <c r="B3143" s="93">
        <v>5218443494790</v>
      </c>
      <c r="C3143" t="s">
        <v>129</v>
      </c>
      <c r="D3143" t="s">
        <v>130</v>
      </c>
      <c r="E3143">
        <v>1</v>
      </c>
      <c r="F3143">
        <v>1</v>
      </c>
      <c r="G3143">
        <v>1</v>
      </c>
      <c r="H3143"/>
      <c r="I3143">
        <v>1</v>
      </c>
      <c r="J3143" s="95">
        <v>45824.609027777777</v>
      </c>
      <c r="K3143">
        <v>1</v>
      </c>
      <c r="L3143" s="95">
        <v>45824.609027777777</v>
      </c>
    </row>
    <row r="3144" spans="1:12" x14ac:dyDescent="0.35">
      <c r="A3144" t="s">
        <v>3272</v>
      </c>
      <c r="B3144" s="93">
        <v>5214498064729</v>
      </c>
      <c r="C3144" t="s">
        <v>129</v>
      </c>
      <c r="D3144" t="s">
        <v>130</v>
      </c>
      <c r="E3144">
        <v>1</v>
      </c>
      <c r="F3144">
        <v>0</v>
      </c>
      <c r="G3144">
        <v>1</v>
      </c>
      <c r="H3144"/>
      <c r="I3144">
        <v>1</v>
      </c>
      <c r="J3144" s="95">
        <v>45824.606249999997</v>
      </c>
      <c r="K3144">
        <v>0</v>
      </c>
    </row>
    <row r="3145" spans="1:12" x14ac:dyDescent="0.35">
      <c r="A3145" t="s">
        <v>3273</v>
      </c>
      <c r="B3145" s="93">
        <v>5219992616303</v>
      </c>
      <c r="C3145" t="s">
        <v>129</v>
      </c>
      <c r="D3145" t="s">
        <v>130</v>
      </c>
      <c r="E3145">
        <v>1</v>
      </c>
      <c r="F3145">
        <v>1</v>
      </c>
      <c r="G3145">
        <v>1</v>
      </c>
      <c r="H3145"/>
      <c r="I3145">
        <v>1</v>
      </c>
      <c r="J3145" s="95">
        <v>45824.602083333331</v>
      </c>
      <c r="K3145">
        <v>1</v>
      </c>
      <c r="L3145" s="95">
        <v>45824.60833333333</v>
      </c>
    </row>
    <row r="3146" spans="1:12" x14ac:dyDescent="0.35">
      <c r="A3146" t="s">
        <v>3274</v>
      </c>
      <c r="B3146" s="93">
        <v>5214321188776</v>
      </c>
      <c r="C3146" t="s">
        <v>129</v>
      </c>
      <c r="D3146" t="s">
        <v>130</v>
      </c>
      <c r="E3146">
        <v>1</v>
      </c>
      <c r="F3146">
        <v>1</v>
      </c>
      <c r="G3146">
        <v>1</v>
      </c>
      <c r="H3146"/>
      <c r="I3146">
        <v>1</v>
      </c>
      <c r="J3146" s="95">
        <v>45824.606944444444</v>
      </c>
      <c r="K3146">
        <v>1</v>
      </c>
      <c r="L3146" s="95">
        <v>45824.838194444441</v>
      </c>
    </row>
    <row r="3147" spans="1:12" x14ac:dyDescent="0.35">
      <c r="A3147" t="s">
        <v>3275</v>
      </c>
      <c r="B3147" s="93">
        <v>5217641170885</v>
      </c>
      <c r="C3147" t="s">
        <v>129</v>
      </c>
      <c r="D3147" t="s">
        <v>130</v>
      </c>
      <c r="E3147">
        <v>1</v>
      </c>
      <c r="F3147">
        <v>1</v>
      </c>
      <c r="G3147">
        <v>1</v>
      </c>
      <c r="H3147"/>
      <c r="I3147">
        <v>1</v>
      </c>
      <c r="J3147" s="95">
        <v>45824.602777777778</v>
      </c>
      <c r="K3147">
        <v>1</v>
      </c>
      <c r="L3147" s="95">
        <v>45824.60833333333</v>
      </c>
    </row>
    <row r="3148" spans="1:12" x14ac:dyDescent="0.35">
      <c r="A3148" t="s">
        <v>3276</v>
      </c>
      <c r="B3148" s="93">
        <v>5219933953525</v>
      </c>
      <c r="C3148" t="s">
        <v>129</v>
      </c>
      <c r="D3148" t="s">
        <v>130</v>
      </c>
      <c r="E3148">
        <v>1</v>
      </c>
      <c r="F3148">
        <v>1</v>
      </c>
      <c r="G3148">
        <v>1</v>
      </c>
      <c r="H3148"/>
      <c r="I3148">
        <v>1</v>
      </c>
      <c r="J3148" s="95">
        <v>45824.604166666664</v>
      </c>
      <c r="K3148">
        <v>1</v>
      </c>
      <c r="L3148" s="95">
        <v>45824.604861111111</v>
      </c>
    </row>
    <row r="3149" spans="1:12" x14ac:dyDescent="0.35">
      <c r="A3149" t="s">
        <v>3277</v>
      </c>
      <c r="B3149" s="93">
        <v>5214427079913</v>
      </c>
      <c r="C3149" t="s">
        <v>129</v>
      </c>
      <c r="D3149" t="s">
        <v>130</v>
      </c>
      <c r="E3149">
        <v>1</v>
      </c>
      <c r="F3149">
        <v>1</v>
      </c>
      <c r="G3149">
        <v>1</v>
      </c>
      <c r="H3149"/>
      <c r="I3149">
        <v>1</v>
      </c>
      <c r="J3149" s="95">
        <v>45824.609027777777</v>
      </c>
      <c r="K3149">
        <v>1</v>
      </c>
      <c r="L3149" s="95">
        <v>45824.95208333333</v>
      </c>
    </row>
    <row r="3150" spans="1:12" x14ac:dyDescent="0.35">
      <c r="A3150" t="s">
        <v>3278</v>
      </c>
      <c r="B3150" s="93">
        <v>5215554043999</v>
      </c>
      <c r="C3150" t="s">
        <v>129</v>
      </c>
      <c r="D3150" t="s">
        <v>130</v>
      </c>
      <c r="E3150">
        <v>0</v>
      </c>
      <c r="F3150">
        <v>0</v>
      </c>
      <c r="G3150">
        <v>0</v>
      </c>
      <c r="H3150" s="95">
        <v>45824.604861111111</v>
      </c>
      <c r="I3150">
        <v>0</v>
      </c>
      <c r="K3150">
        <v>0</v>
      </c>
    </row>
    <row r="3151" spans="1:12" x14ac:dyDescent="0.35">
      <c r="A3151" t="s">
        <v>3279</v>
      </c>
      <c r="B3151" s="93">
        <v>5215522675770</v>
      </c>
      <c r="C3151" t="s">
        <v>129</v>
      </c>
      <c r="D3151" t="s">
        <v>130</v>
      </c>
      <c r="E3151">
        <v>1</v>
      </c>
      <c r="F3151">
        <v>1</v>
      </c>
      <c r="G3151">
        <v>1</v>
      </c>
      <c r="H3151"/>
      <c r="I3151">
        <v>1</v>
      </c>
      <c r="J3151" s="95">
        <v>45824.61041666667</v>
      </c>
      <c r="K3151">
        <v>1</v>
      </c>
      <c r="L3151" s="95">
        <v>45824.611111111109</v>
      </c>
    </row>
    <row r="3152" spans="1:12" x14ac:dyDescent="0.35">
      <c r="A3152" t="s">
        <v>3280</v>
      </c>
      <c r="B3152" s="93">
        <v>5218332929522</v>
      </c>
      <c r="C3152" t="s">
        <v>129</v>
      </c>
      <c r="D3152" t="s">
        <v>130</v>
      </c>
      <c r="E3152">
        <v>1</v>
      </c>
      <c r="F3152">
        <v>0</v>
      </c>
      <c r="G3152">
        <v>1</v>
      </c>
      <c r="H3152"/>
      <c r="I3152">
        <v>1</v>
      </c>
      <c r="J3152" s="95">
        <v>45824.609722222223</v>
      </c>
      <c r="K3152">
        <v>0</v>
      </c>
    </row>
    <row r="3153" spans="1:12" x14ac:dyDescent="0.35">
      <c r="A3153" t="s">
        <v>3281</v>
      </c>
      <c r="B3153" s="93">
        <v>5215548801584</v>
      </c>
      <c r="C3153" t="s">
        <v>129</v>
      </c>
      <c r="D3153" t="s">
        <v>130</v>
      </c>
      <c r="E3153">
        <v>1</v>
      </c>
      <c r="F3153">
        <v>1</v>
      </c>
      <c r="G3153">
        <v>1</v>
      </c>
      <c r="H3153"/>
      <c r="I3153">
        <v>1</v>
      </c>
      <c r="J3153" s="95">
        <v>45824.602083333331</v>
      </c>
      <c r="K3153">
        <v>1</v>
      </c>
      <c r="L3153" s="95">
        <v>45824.602083333331</v>
      </c>
    </row>
    <row r="3154" spans="1:12" x14ac:dyDescent="0.35">
      <c r="A3154" t="s">
        <v>3282</v>
      </c>
      <c r="B3154" s="93">
        <v>5215591076298</v>
      </c>
      <c r="C3154" t="s">
        <v>129</v>
      </c>
      <c r="D3154" t="s">
        <v>130</v>
      </c>
      <c r="E3154">
        <v>1</v>
      </c>
      <c r="F3154">
        <v>1</v>
      </c>
      <c r="G3154">
        <v>1</v>
      </c>
      <c r="H3154"/>
      <c r="I3154">
        <v>1</v>
      </c>
      <c r="J3154" s="95">
        <v>45824.60833333333</v>
      </c>
      <c r="K3154">
        <v>1</v>
      </c>
      <c r="L3154" s="95">
        <v>45824.656944444447</v>
      </c>
    </row>
    <row r="3155" spans="1:12" x14ac:dyDescent="0.35">
      <c r="A3155" t="s">
        <v>3283</v>
      </c>
      <c r="B3155" s="93">
        <v>5214434102486</v>
      </c>
      <c r="C3155" t="s">
        <v>129</v>
      </c>
      <c r="D3155" t="s">
        <v>130</v>
      </c>
      <c r="E3155">
        <v>1</v>
      </c>
      <c r="F3155">
        <v>1</v>
      </c>
      <c r="G3155">
        <v>1</v>
      </c>
      <c r="H3155"/>
      <c r="I3155">
        <v>1</v>
      </c>
      <c r="J3155" s="95">
        <v>45824.606249999997</v>
      </c>
      <c r="K3155">
        <v>1</v>
      </c>
      <c r="L3155" s="95">
        <v>45824.60833333333</v>
      </c>
    </row>
    <row r="3156" spans="1:12" x14ac:dyDescent="0.35">
      <c r="A3156" t="s">
        <v>3284</v>
      </c>
      <c r="B3156" s="93">
        <v>5214581164575</v>
      </c>
      <c r="C3156" t="s">
        <v>129</v>
      </c>
      <c r="D3156" t="s">
        <v>130</v>
      </c>
      <c r="E3156">
        <v>1</v>
      </c>
      <c r="F3156">
        <v>0</v>
      </c>
      <c r="G3156">
        <v>1</v>
      </c>
      <c r="H3156"/>
      <c r="I3156">
        <v>1</v>
      </c>
      <c r="J3156" s="95">
        <v>45824.604166666664</v>
      </c>
      <c r="K3156">
        <v>0</v>
      </c>
    </row>
    <row r="3157" spans="1:12" x14ac:dyDescent="0.35">
      <c r="A3157" t="s">
        <v>3285</v>
      </c>
      <c r="B3157" s="93">
        <v>5215532540740</v>
      </c>
      <c r="C3157" t="s">
        <v>129</v>
      </c>
      <c r="D3157" t="s">
        <v>130</v>
      </c>
      <c r="E3157">
        <v>1</v>
      </c>
      <c r="F3157">
        <v>1</v>
      </c>
      <c r="G3157">
        <v>1</v>
      </c>
      <c r="H3157"/>
      <c r="I3157">
        <v>1</v>
      </c>
      <c r="J3157" s="95">
        <v>45824.606944444444</v>
      </c>
      <c r="K3157">
        <v>1</v>
      </c>
      <c r="L3157" s="95">
        <v>45824.625</v>
      </c>
    </row>
    <row r="3158" spans="1:12" x14ac:dyDescent="0.35">
      <c r="A3158" t="s">
        <v>3286</v>
      </c>
      <c r="B3158" s="93">
        <v>5213313059759</v>
      </c>
      <c r="C3158" t="s">
        <v>129</v>
      </c>
      <c r="D3158" t="s">
        <v>130</v>
      </c>
      <c r="E3158">
        <v>1</v>
      </c>
      <c r="F3158">
        <v>1</v>
      </c>
      <c r="G3158">
        <v>1</v>
      </c>
      <c r="H3158"/>
      <c r="I3158">
        <v>1</v>
      </c>
      <c r="J3158" s="95">
        <v>45824.606249999997</v>
      </c>
      <c r="K3158">
        <v>1</v>
      </c>
      <c r="L3158" s="95">
        <v>45824.878472222219</v>
      </c>
    </row>
    <row r="3159" spans="1:12" x14ac:dyDescent="0.35">
      <c r="A3159" t="s">
        <v>3287</v>
      </c>
      <c r="B3159" s="93">
        <v>5219191170151</v>
      </c>
      <c r="C3159" t="s">
        <v>129</v>
      </c>
      <c r="D3159" t="s">
        <v>130</v>
      </c>
      <c r="E3159">
        <v>1</v>
      </c>
      <c r="F3159">
        <v>1</v>
      </c>
      <c r="G3159">
        <v>1</v>
      </c>
      <c r="H3159"/>
      <c r="I3159">
        <v>1</v>
      </c>
      <c r="J3159" s="95">
        <v>45824.606944444444</v>
      </c>
      <c r="K3159">
        <v>1</v>
      </c>
      <c r="L3159" s="95">
        <v>45824.606944444444</v>
      </c>
    </row>
    <row r="3160" spans="1:12" x14ac:dyDescent="0.35">
      <c r="A3160" t="s">
        <v>3288</v>
      </c>
      <c r="B3160" s="93">
        <v>5215537156832</v>
      </c>
      <c r="C3160" t="s">
        <v>129</v>
      </c>
      <c r="D3160" t="s">
        <v>130</v>
      </c>
      <c r="E3160">
        <v>1</v>
      </c>
      <c r="F3160">
        <v>0</v>
      </c>
      <c r="G3160">
        <v>1</v>
      </c>
      <c r="H3160"/>
      <c r="I3160">
        <v>1</v>
      </c>
      <c r="J3160" s="95">
        <v>45824.60833333333</v>
      </c>
      <c r="K3160">
        <v>0</v>
      </c>
    </row>
    <row r="3161" spans="1:12" x14ac:dyDescent="0.35">
      <c r="A3161" t="s">
        <v>3289</v>
      </c>
      <c r="B3161" s="93">
        <v>5219671061949</v>
      </c>
      <c r="C3161" t="s">
        <v>129</v>
      </c>
      <c r="D3161" t="s">
        <v>130</v>
      </c>
      <c r="E3161">
        <v>1</v>
      </c>
      <c r="F3161">
        <v>0</v>
      </c>
      <c r="G3161">
        <v>1</v>
      </c>
      <c r="H3161"/>
      <c r="I3161">
        <v>1</v>
      </c>
      <c r="J3161" s="95">
        <v>45824.607638888891</v>
      </c>
      <c r="K3161">
        <v>0</v>
      </c>
    </row>
    <row r="3162" spans="1:12" x14ac:dyDescent="0.35">
      <c r="A3162" t="s">
        <v>3290</v>
      </c>
      <c r="B3162" s="93">
        <v>5215518374036</v>
      </c>
      <c r="C3162" t="s">
        <v>129</v>
      </c>
      <c r="D3162" t="s">
        <v>130</v>
      </c>
      <c r="E3162">
        <v>1</v>
      </c>
      <c r="F3162">
        <v>0</v>
      </c>
      <c r="G3162">
        <v>1</v>
      </c>
      <c r="H3162"/>
      <c r="I3162">
        <v>1</v>
      </c>
      <c r="J3162" s="95">
        <v>45824.609027777777</v>
      </c>
      <c r="K3162">
        <v>0</v>
      </c>
    </row>
    <row r="3163" spans="1:12" x14ac:dyDescent="0.35">
      <c r="A3163" t="s">
        <v>3291</v>
      </c>
      <c r="B3163" s="93">
        <v>5217444690270</v>
      </c>
      <c r="C3163" t="s">
        <v>129</v>
      </c>
      <c r="D3163" t="s">
        <v>130</v>
      </c>
      <c r="E3163">
        <v>0</v>
      </c>
      <c r="F3163">
        <v>0</v>
      </c>
      <c r="G3163">
        <v>0</v>
      </c>
      <c r="H3163" s="95">
        <v>45824.603472222225</v>
      </c>
      <c r="I3163">
        <v>0</v>
      </c>
      <c r="K3163">
        <v>0</v>
      </c>
    </row>
    <row r="3164" spans="1:12" x14ac:dyDescent="0.35">
      <c r="A3164" t="s">
        <v>3292</v>
      </c>
      <c r="B3164" s="93">
        <v>5218442933822</v>
      </c>
      <c r="C3164" t="s">
        <v>129</v>
      </c>
      <c r="D3164" t="s">
        <v>130</v>
      </c>
      <c r="E3164">
        <v>1</v>
      </c>
      <c r="F3164">
        <v>1</v>
      </c>
      <c r="G3164">
        <v>1</v>
      </c>
      <c r="H3164"/>
      <c r="I3164">
        <v>1</v>
      </c>
      <c r="J3164" s="95">
        <v>45824.61041666667</v>
      </c>
      <c r="K3164">
        <v>1</v>
      </c>
      <c r="L3164" s="95">
        <v>45824.615972222222</v>
      </c>
    </row>
    <row r="3165" spans="1:12" x14ac:dyDescent="0.35">
      <c r="A3165" t="s">
        <v>3293</v>
      </c>
      <c r="B3165" s="93">
        <v>5212292441116</v>
      </c>
      <c r="C3165" t="s">
        <v>129</v>
      </c>
      <c r="D3165" t="s">
        <v>130</v>
      </c>
      <c r="E3165">
        <v>1</v>
      </c>
      <c r="F3165">
        <v>1</v>
      </c>
      <c r="G3165">
        <v>1</v>
      </c>
      <c r="H3165"/>
      <c r="I3165">
        <v>1</v>
      </c>
      <c r="J3165" s="95">
        <v>45824.606944444444</v>
      </c>
      <c r="K3165">
        <v>1</v>
      </c>
      <c r="L3165" s="95">
        <v>45824.666666666664</v>
      </c>
    </row>
    <row r="3166" spans="1:12" x14ac:dyDescent="0.35">
      <c r="A3166" t="s">
        <v>3294</v>
      </c>
      <c r="B3166" s="93">
        <v>5215515942526</v>
      </c>
      <c r="C3166" t="s">
        <v>129</v>
      </c>
      <c r="D3166" t="s">
        <v>130</v>
      </c>
      <c r="E3166">
        <v>0</v>
      </c>
      <c r="F3166">
        <v>0</v>
      </c>
      <c r="G3166">
        <v>0</v>
      </c>
      <c r="H3166" s="95">
        <v>45824.602083333331</v>
      </c>
      <c r="I3166">
        <v>0</v>
      </c>
      <c r="K3166">
        <v>0</v>
      </c>
    </row>
    <row r="3167" spans="1:12" x14ac:dyDescent="0.35">
      <c r="A3167" t="s">
        <v>3295</v>
      </c>
      <c r="B3167" s="93">
        <v>5218321010120</v>
      </c>
      <c r="C3167" t="s">
        <v>129</v>
      </c>
      <c r="D3167" t="s">
        <v>130</v>
      </c>
      <c r="E3167">
        <v>1</v>
      </c>
      <c r="F3167">
        <v>1</v>
      </c>
      <c r="G3167">
        <v>1</v>
      </c>
      <c r="H3167"/>
      <c r="I3167">
        <v>1</v>
      </c>
      <c r="J3167" s="95">
        <v>45824.603472222225</v>
      </c>
      <c r="K3167">
        <v>1</v>
      </c>
      <c r="L3167" s="95">
        <v>45824.655555555553</v>
      </c>
    </row>
    <row r="3168" spans="1:12" x14ac:dyDescent="0.35">
      <c r="A3168" t="s">
        <v>3296</v>
      </c>
      <c r="B3168" s="93">
        <v>5213525293687</v>
      </c>
      <c r="C3168" t="s">
        <v>129</v>
      </c>
      <c r="D3168" t="s">
        <v>130</v>
      </c>
      <c r="E3168">
        <v>1</v>
      </c>
      <c r="F3168">
        <v>1</v>
      </c>
      <c r="G3168">
        <v>1</v>
      </c>
      <c r="H3168"/>
      <c r="I3168">
        <v>1</v>
      </c>
      <c r="J3168" s="95">
        <v>45824.601388888892</v>
      </c>
      <c r="K3168">
        <v>1</v>
      </c>
      <c r="L3168" s="95">
        <v>45825.251388888886</v>
      </c>
    </row>
    <row r="3169" spans="1:12" x14ac:dyDescent="0.35">
      <c r="A3169" t="s">
        <v>3297</v>
      </c>
      <c r="B3169" s="93">
        <v>5213333593226</v>
      </c>
      <c r="C3169" t="s">
        <v>129</v>
      </c>
      <c r="D3169" t="s">
        <v>130</v>
      </c>
      <c r="E3169">
        <v>0</v>
      </c>
      <c r="F3169">
        <v>0</v>
      </c>
      <c r="G3169">
        <v>0</v>
      </c>
      <c r="H3169" s="95">
        <v>45824.604166666664</v>
      </c>
      <c r="I3169">
        <v>0</v>
      </c>
      <c r="K3169">
        <v>0</v>
      </c>
    </row>
    <row r="3170" spans="1:12" x14ac:dyDescent="0.35">
      <c r="A3170" t="s">
        <v>3298</v>
      </c>
      <c r="B3170" s="93">
        <v>5213112640659</v>
      </c>
      <c r="C3170" t="s">
        <v>129</v>
      </c>
      <c r="D3170" t="s">
        <v>130</v>
      </c>
      <c r="E3170">
        <v>1</v>
      </c>
      <c r="F3170">
        <v>1</v>
      </c>
      <c r="G3170">
        <v>1</v>
      </c>
      <c r="H3170"/>
      <c r="I3170">
        <v>1</v>
      </c>
      <c r="J3170" s="95">
        <v>45824.602083333331</v>
      </c>
      <c r="K3170">
        <v>1</v>
      </c>
      <c r="L3170" s="95">
        <v>45824.62777777778</v>
      </c>
    </row>
    <row r="3171" spans="1:12" x14ac:dyDescent="0.35">
      <c r="A3171" t="s">
        <v>3299</v>
      </c>
      <c r="B3171" s="93">
        <v>5215530095250</v>
      </c>
      <c r="C3171" t="s">
        <v>129</v>
      </c>
      <c r="D3171" t="s">
        <v>130</v>
      </c>
      <c r="E3171">
        <v>1</v>
      </c>
      <c r="F3171">
        <v>1</v>
      </c>
      <c r="G3171">
        <v>1</v>
      </c>
      <c r="H3171"/>
      <c r="I3171">
        <v>1</v>
      </c>
      <c r="J3171" s="95">
        <v>45824.637499999997</v>
      </c>
      <c r="K3171">
        <v>1</v>
      </c>
      <c r="L3171" s="95">
        <v>45824.638194444444</v>
      </c>
    </row>
    <row r="3172" spans="1:12" x14ac:dyDescent="0.35">
      <c r="A3172" t="s">
        <v>3300</v>
      </c>
      <c r="B3172" s="93">
        <v>5213487831655</v>
      </c>
      <c r="C3172" t="s">
        <v>129</v>
      </c>
      <c r="D3172" t="s">
        <v>130</v>
      </c>
      <c r="E3172">
        <v>0</v>
      </c>
      <c r="F3172">
        <v>0</v>
      </c>
      <c r="G3172">
        <v>0</v>
      </c>
      <c r="H3172" s="95">
        <v>45824.607638888891</v>
      </c>
      <c r="I3172">
        <v>0</v>
      </c>
      <c r="K3172">
        <v>0</v>
      </c>
    </row>
    <row r="3173" spans="1:12" x14ac:dyDescent="0.35">
      <c r="A3173" t="s">
        <v>3301</v>
      </c>
      <c r="B3173" s="93">
        <v>5212721312356</v>
      </c>
      <c r="C3173" t="s">
        <v>129</v>
      </c>
      <c r="D3173" t="s">
        <v>130</v>
      </c>
      <c r="E3173">
        <v>0</v>
      </c>
      <c r="F3173">
        <v>0</v>
      </c>
      <c r="G3173">
        <v>0</v>
      </c>
      <c r="H3173" s="95">
        <v>45824.601388888892</v>
      </c>
      <c r="I3173">
        <v>0</v>
      </c>
      <c r="K3173">
        <v>0</v>
      </c>
    </row>
    <row r="3174" spans="1:12" x14ac:dyDescent="0.35">
      <c r="A3174" t="s">
        <v>3302</v>
      </c>
      <c r="B3174" s="93">
        <v>5212222100495</v>
      </c>
      <c r="C3174" t="s">
        <v>129</v>
      </c>
      <c r="D3174" t="s">
        <v>130</v>
      </c>
      <c r="E3174">
        <v>0</v>
      </c>
      <c r="F3174">
        <v>0</v>
      </c>
      <c r="G3174">
        <v>0</v>
      </c>
      <c r="H3174" s="95">
        <v>45824.60833333333</v>
      </c>
      <c r="I3174">
        <v>0</v>
      </c>
      <c r="K3174">
        <v>0</v>
      </c>
    </row>
    <row r="3175" spans="1:12" x14ac:dyDescent="0.35">
      <c r="A3175" t="s">
        <v>3303</v>
      </c>
      <c r="B3175" s="93">
        <v>5215517555389</v>
      </c>
      <c r="C3175" t="s">
        <v>129</v>
      </c>
      <c r="D3175" t="s">
        <v>130</v>
      </c>
      <c r="E3175">
        <v>1</v>
      </c>
      <c r="F3175">
        <v>1</v>
      </c>
      <c r="G3175">
        <v>1</v>
      </c>
      <c r="H3175"/>
      <c r="I3175">
        <v>1</v>
      </c>
      <c r="J3175" s="95">
        <v>45824.609027777777</v>
      </c>
      <c r="K3175">
        <v>1</v>
      </c>
      <c r="L3175" s="95">
        <v>45824.611111111109</v>
      </c>
    </row>
    <row r="3176" spans="1:12" x14ac:dyDescent="0.35">
      <c r="A3176" t="s">
        <v>3304</v>
      </c>
      <c r="B3176" s="93">
        <v>5218717680070</v>
      </c>
      <c r="C3176" t="s">
        <v>129</v>
      </c>
      <c r="D3176" t="s">
        <v>130</v>
      </c>
      <c r="E3176">
        <v>1</v>
      </c>
      <c r="F3176">
        <v>1</v>
      </c>
      <c r="G3176">
        <v>1</v>
      </c>
      <c r="H3176"/>
      <c r="I3176">
        <v>1</v>
      </c>
      <c r="J3176" s="95">
        <v>45824.604166666664</v>
      </c>
      <c r="K3176">
        <v>1</v>
      </c>
      <c r="L3176" s="95">
        <v>45824.607638888891</v>
      </c>
    </row>
    <row r="3177" spans="1:12" x14ac:dyDescent="0.35">
      <c r="A3177" t="s">
        <v>3305</v>
      </c>
      <c r="B3177" s="93">
        <v>5214494148291</v>
      </c>
      <c r="C3177" t="s">
        <v>129</v>
      </c>
      <c r="D3177" t="s">
        <v>130</v>
      </c>
      <c r="E3177">
        <v>1</v>
      </c>
      <c r="F3177">
        <v>0</v>
      </c>
      <c r="G3177">
        <v>1</v>
      </c>
      <c r="H3177"/>
      <c r="I3177">
        <v>1</v>
      </c>
      <c r="J3177" s="95">
        <v>45824.604166666664</v>
      </c>
      <c r="K3177">
        <v>0</v>
      </c>
    </row>
    <row r="3178" spans="1:12" x14ac:dyDescent="0.35">
      <c r="A3178" t="s">
        <v>3306</v>
      </c>
      <c r="B3178" s="93">
        <v>5217711219809</v>
      </c>
      <c r="C3178" t="s">
        <v>129</v>
      </c>
      <c r="D3178" t="s">
        <v>130</v>
      </c>
      <c r="E3178">
        <v>0</v>
      </c>
      <c r="F3178">
        <v>0</v>
      </c>
      <c r="G3178">
        <v>0</v>
      </c>
      <c r="H3178" s="95">
        <v>45824.604861111111</v>
      </c>
      <c r="I3178">
        <v>0</v>
      </c>
      <c r="K3178">
        <v>0</v>
      </c>
    </row>
    <row r="3179" spans="1:12" x14ac:dyDescent="0.35">
      <c r="A3179" t="s">
        <v>3307</v>
      </c>
      <c r="B3179" s="93">
        <v>5218116112957</v>
      </c>
      <c r="C3179" t="s">
        <v>129</v>
      </c>
      <c r="D3179" t="s">
        <v>130</v>
      </c>
      <c r="E3179">
        <v>1</v>
      </c>
      <c r="F3179">
        <v>1</v>
      </c>
      <c r="G3179">
        <v>1</v>
      </c>
      <c r="H3179"/>
      <c r="I3179">
        <v>1</v>
      </c>
      <c r="J3179" s="95">
        <v>45824.605555555558</v>
      </c>
      <c r="K3179">
        <v>1</v>
      </c>
      <c r="L3179" s="95">
        <v>45824.61041666667</v>
      </c>
    </row>
    <row r="3180" spans="1:12" x14ac:dyDescent="0.35">
      <c r="A3180" t="s">
        <v>3308</v>
      </c>
      <c r="B3180" s="93">
        <v>5215513806507</v>
      </c>
      <c r="C3180" t="s">
        <v>129</v>
      </c>
      <c r="D3180" t="s">
        <v>130</v>
      </c>
      <c r="E3180">
        <v>1</v>
      </c>
      <c r="F3180">
        <v>0</v>
      </c>
      <c r="G3180">
        <v>1</v>
      </c>
      <c r="H3180"/>
      <c r="I3180">
        <v>1</v>
      </c>
      <c r="J3180" s="95">
        <v>45824.602777777778</v>
      </c>
      <c r="K3180">
        <v>0</v>
      </c>
    </row>
    <row r="3181" spans="1:12" x14ac:dyDescent="0.35">
      <c r="A3181" t="s">
        <v>3309</v>
      </c>
      <c r="B3181" s="93">
        <v>5219932605215</v>
      </c>
      <c r="C3181" t="s">
        <v>129</v>
      </c>
      <c r="D3181" t="s">
        <v>130</v>
      </c>
      <c r="E3181">
        <v>1</v>
      </c>
      <c r="F3181">
        <v>0</v>
      </c>
      <c r="G3181">
        <v>1</v>
      </c>
      <c r="H3181"/>
      <c r="I3181">
        <v>1</v>
      </c>
      <c r="J3181" s="95">
        <v>45824.60833333333</v>
      </c>
      <c r="K3181">
        <v>0</v>
      </c>
    </row>
    <row r="3182" spans="1:12" x14ac:dyDescent="0.35">
      <c r="A3182" t="s">
        <v>3310</v>
      </c>
      <c r="B3182" s="93">
        <v>5214881157108</v>
      </c>
      <c r="C3182" t="s">
        <v>129</v>
      </c>
      <c r="D3182" t="s">
        <v>130</v>
      </c>
      <c r="E3182">
        <v>1</v>
      </c>
      <c r="F3182">
        <v>1</v>
      </c>
      <c r="G3182">
        <v>1</v>
      </c>
      <c r="H3182"/>
      <c r="I3182">
        <v>1</v>
      </c>
      <c r="J3182" s="95">
        <v>45824.602083333331</v>
      </c>
      <c r="K3182">
        <v>1</v>
      </c>
      <c r="L3182" s="95">
        <v>45824.609027777777</v>
      </c>
    </row>
    <row r="3183" spans="1:12" x14ac:dyDescent="0.35">
      <c r="A3183" t="s">
        <v>3311</v>
      </c>
      <c r="B3183" s="93">
        <v>5217821658422</v>
      </c>
      <c r="C3183" t="s">
        <v>129</v>
      </c>
      <c r="D3183" t="s">
        <v>130</v>
      </c>
      <c r="E3183">
        <v>1</v>
      </c>
      <c r="F3183">
        <v>1</v>
      </c>
      <c r="G3183">
        <v>1</v>
      </c>
      <c r="H3183"/>
      <c r="I3183">
        <v>1</v>
      </c>
      <c r="J3183" s="95">
        <v>45824.605555555558</v>
      </c>
      <c r="K3183">
        <v>1</v>
      </c>
      <c r="L3183" s="95">
        <v>45825.642361111109</v>
      </c>
    </row>
    <row r="3184" spans="1:12" x14ac:dyDescent="0.35">
      <c r="A3184" t="s">
        <v>3312</v>
      </c>
      <c r="B3184" s="93">
        <v>5215517320753</v>
      </c>
      <c r="C3184" t="s">
        <v>129</v>
      </c>
      <c r="D3184" t="s">
        <v>130</v>
      </c>
      <c r="E3184">
        <v>0</v>
      </c>
      <c r="F3184">
        <v>0</v>
      </c>
      <c r="G3184">
        <v>0</v>
      </c>
      <c r="H3184" s="95">
        <v>45824.606944444444</v>
      </c>
      <c r="I3184">
        <v>0</v>
      </c>
      <c r="K3184">
        <v>0</v>
      </c>
    </row>
    <row r="3185" spans="1:12" x14ac:dyDescent="0.35">
      <c r="A3185" t="s">
        <v>3313</v>
      </c>
      <c r="B3185" s="93">
        <v>5214491159929</v>
      </c>
      <c r="C3185" t="s">
        <v>129</v>
      </c>
      <c r="D3185" t="s">
        <v>130</v>
      </c>
      <c r="E3185">
        <v>1</v>
      </c>
      <c r="F3185">
        <v>0</v>
      </c>
      <c r="G3185">
        <v>1</v>
      </c>
      <c r="H3185"/>
      <c r="I3185">
        <v>1</v>
      </c>
      <c r="J3185" s="95">
        <v>45824.602777777778</v>
      </c>
      <c r="K3185">
        <v>0</v>
      </c>
    </row>
    <row r="3186" spans="1:12" x14ac:dyDescent="0.35">
      <c r="A3186" t="s">
        <v>3314</v>
      </c>
      <c r="B3186" s="93">
        <v>5214861056083</v>
      </c>
      <c r="C3186" t="s">
        <v>129</v>
      </c>
      <c r="D3186" t="s">
        <v>130</v>
      </c>
      <c r="E3186">
        <v>1</v>
      </c>
      <c r="F3186">
        <v>1</v>
      </c>
      <c r="G3186">
        <v>1</v>
      </c>
      <c r="H3186"/>
      <c r="I3186">
        <v>1</v>
      </c>
      <c r="J3186" s="95">
        <v>45824.606249999997</v>
      </c>
      <c r="K3186">
        <v>1</v>
      </c>
      <c r="L3186" s="95">
        <v>45824.638888888891</v>
      </c>
    </row>
    <row r="3187" spans="1:12" x14ac:dyDescent="0.35">
      <c r="A3187" t="s">
        <v>3315</v>
      </c>
      <c r="B3187" s="93">
        <v>5212292105149</v>
      </c>
      <c r="C3187" t="s">
        <v>129</v>
      </c>
      <c r="D3187" t="s">
        <v>130</v>
      </c>
      <c r="E3187">
        <v>1</v>
      </c>
      <c r="F3187">
        <v>1</v>
      </c>
      <c r="G3187">
        <v>1</v>
      </c>
      <c r="H3187"/>
      <c r="I3187">
        <v>1</v>
      </c>
      <c r="J3187" s="95">
        <v>45824.604861111111</v>
      </c>
      <c r="K3187">
        <v>1</v>
      </c>
      <c r="L3187" s="95">
        <v>45824.631249999999</v>
      </c>
    </row>
    <row r="3188" spans="1:12" x14ac:dyDescent="0.35">
      <c r="A3188" t="s">
        <v>3316</v>
      </c>
      <c r="B3188" s="93">
        <v>5216141862646</v>
      </c>
      <c r="C3188" t="s">
        <v>129</v>
      </c>
      <c r="D3188" t="s">
        <v>130</v>
      </c>
      <c r="E3188">
        <v>1</v>
      </c>
      <c r="F3188">
        <v>1</v>
      </c>
      <c r="G3188">
        <v>1</v>
      </c>
      <c r="H3188"/>
      <c r="I3188">
        <v>1</v>
      </c>
      <c r="J3188" s="95">
        <v>45824.609027777777</v>
      </c>
      <c r="K3188">
        <v>1</v>
      </c>
      <c r="L3188" s="95">
        <v>45824.609027777777</v>
      </c>
    </row>
    <row r="3189" spans="1:12" x14ac:dyDescent="0.35">
      <c r="A3189" t="s">
        <v>3317</v>
      </c>
      <c r="B3189" s="93">
        <v>5216646480256</v>
      </c>
      <c r="C3189" t="s">
        <v>129</v>
      </c>
      <c r="D3189" t="s">
        <v>130</v>
      </c>
      <c r="E3189">
        <v>1</v>
      </c>
      <c r="F3189">
        <v>1</v>
      </c>
      <c r="G3189">
        <v>1</v>
      </c>
      <c r="H3189"/>
      <c r="I3189">
        <v>1</v>
      </c>
      <c r="J3189" s="95">
        <v>45824.609722222223</v>
      </c>
      <c r="K3189">
        <v>1</v>
      </c>
      <c r="L3189" s="95">
        <v>45824.637499999997</v>
      </c>
    </row>
    <row r="3190" spans="1:12" x14ac:dyDescent="0.35">
      <c r="A3190" t="s">
        <v>3318</v>
      </c>
      <c r="B3190" s="93">
        <v>5217441290234</v>
      </c>
      <c r="C3190" t="s">
        <v>129</v>
      </c>
      <c r="D3190" t="s">
        <v>130</v>
      </c>
      <c r="E3190">
        <v>1</v>
      </c>
      <c r="F3190">
        <v>0</v>
      </c>
      <c r="G3190">
        <v>1</v>
      </c>
      <c r="H3190"/>
      <c r="I3190">
        <v>1</v>
      </c>
      <c r="J3190" s="95">
        <v>45824.602083333331</v>
      </c>
      <c r="K3190">
        <v>0</v>
      </c>
    </row>
    <row r="3191" spans="1:12" x14ac:dyDescent="0.35">
      <c r="A3191" t="s">
        <v>3319</v>
      </c>
      <c r="B3191" s="93">
        <v>5217821090052</v>
      </c>
      <c r="C3191" t="s">
        <v>129</v>
      </c>
      <c r="D3191" t="s">
        <v>130</v>
      </c>
      <c r="E3191">
        <v>1</v>
      </c>
      <c r="F3191">
        <v>1</v>
      </c>
      <c r="G3191">
        <v>1</v>
      </c>
      <c r="H3191"/>
      <c r="I3191">
        <v>1</v>
      </c>
      <c r="J3191" s="95">
        <v>45824.604166666664</v>
      </c>
      <c r="K3191">
        <v>1</v>
      </c>
      <c r="L3191" s="95">
        <v>45824.647222222222</v>
      </c>
    </row>
    <row r="3192" spans="1:12" x14ac:dyDescent="0.35">
      <c r="A3192" t="s">
        <v>3320</v>
      </c>
      <c r="B3192" s="93">
        <v>5214949490123</v>
      </c>
      <c r="C3192" t="s">
        <v>129</v>
      </c>
      <c r="D3192" t="s">
        <v>130</v>
      </c>
      <c r="E3192">
        <v>1</v>
      </c>
      <c r="F3192">
        <v>1</v>
      </c>
      <c r="G3192">
        <v>1</v>
      </c>
      <c r="H3192"/>
      <c r="I3192">
        <v>1</v>
      </c>
      <c r="J3192" s="95">
        <v>45824.602777777778</v>
      </c>
      <c r="K3192">
        <v>1</v>
      </c>
      <c r="L3192" s="95">
        <v>45824.61041666667</v>
      </c>
    </row>
    <row r="3193" spans="1:12" x14ac:dyDescent="0.35">
      <c r="A3193" t="s">
        <v>3321</v>
      </c>
      <c r="B3193" s="93">
        <v>5218713792837</v>
      </c>
      <c r="C3193" t="s">
        <v>129</v>
      </c>
      <c r="D3193" t="s">
        <v>130</v>
      </c>
      <c r="E3193">
        <v>1</v>
      </c>
      <c r="F3193">
        <v>1</v>
      </c>
      <c r="G3193">
        <v>1</v>
      </c>
      <c r="H3193"/>
      <c r="I3193">
        <v>1</v>
      </c>
      <c r="J3193" s="95">
        <v>45824.602083333331</v>
      </c>
      <c r="K3193">
        <v>1</v>
      </c>
      <c r="L3193" s="95">
        <v>45824.631249999999</v>
      </c>
    </row>
    <row r="3194" spans="1:12" x14ac:dyDescent="0.35">
      <c r="A3194" t="s">
        <v>3322</v>
      </c>
      <c r="B3194" s="93">
        <v>5219512788976</v>
      </c>
      <c r="C3194" t="s">
        <v>129</v>
      </c>
      <c r="D3194" t="s">
        <v>130</v>
      </c>
      <c r="E3194">
        <v>1</v>
      </c>
      <c r="F3194">
        <v>1</v>
      </c>
      <c r="G3194">
        <v>1</v>
      </c>
      <c r="H3194"/>
      <c r="I3194">
        <v>1</v>
      </c>
      <c r="J3194" s="95">
        <v>45824.611111111109</v>
      </c>
      <c r="K3194">
        <v>1</v>
      </c>
      <c r="L3194" s="95">
        <v>45824.613888888889</v>
      </c>
    </row>
    <row r="3195" spans="1:12" x14ac:dyDescent="0.35">
      <c r="A3195" t="s">
        <v>3323</v>
      </c>
      <c r="B3195" s="93">
        <v>5218182529180</v>
      </c>
      <c r="C3195" t="s">
        <v>129</v>
      </c>
      <c r="D3195" t="s">
        <v>130</v>
      </c>
      <c r="E3195">
        <v>1</v>
      </c>
      <c r="F3195">
        <v>0</v>
      </c>
      <c r="G3195">
        <v>1</v>
      </c>
      <c r="H3195"/>
      <c r="I3195">
        <v>1</v>
      </c>
      <c r="J3195" s="95">
        <v>45824.609722222223</v>
      </c>
      <c r="K3195">
        <v>0</v>
      </c>
    </row>
    <row r="3196" spans="1:12" x14ac:dyDescent="0.35">
      <c r="A3196" t="s">
        <v>3324</v>
      </c>
      <c r="B3196" s="93">
        <v>5216181773818</v>
      </c>
      <c r="C3196" t="s">
        <v>129</v>
      </c>
      <c r="D3196" t="s">
        <v>130</v>
      </c>
      <c r="E3196">
        <v>1</v>
      </c>
      <c r="F3196">
        <v>1</v>
      </c>
      <c r="G3196">
        <v>1</v>
      </c>
      <c r="H3196"/>
      <c r="I3196">
        <v>1</v>
      </c>
      <c r="J3196" s="95">
        <v>45824.929861111108</v>
      </c>
      <c r="K3196">
        <v>1</v>
      </c>
      <c r="L3196" s="95">
        <v>45825.929861111108</v>
      </c>
    </row>
    <row r="3197" spans="1:12" x14ac:dyDescent="0.35">
      <c r="A3197" t="s">
        <v>3325</v>
      </c>
      <c r="B3197" s="93">
        <v>5212222994316</v>
      </c>
      <c r="C3197" t="s">
        <v>129</v>
      </c>
      <c r="D3197" t="s">
        <v>130</v>
      </c>
      <c r="E3197">
        <v>1</v>
      </c>
      <c r="F3197">
        <v>0</v>
      </c>
      <c r="G3197">
        <v>1</v>
      </c>
      <c r="H3197"/>
      <c r="I3197">
        <v>1</v>
      </c>
      <c r="J3197" s="95">
        <v>45824.604861111111</v>
      </c>
      <c r="K3197">
        <v>0</v>
      </c>
    </row>
    <row r="3198" spans="1:12" x14ac:dyDescent="0.35">
      <c r="A3198" t="s">
        <v>3326</v>
      </c>
      <c r="B3198" s="93">
        <v>5212411248114</v>
      </c>
      <c r="C3198" t="s">
        <v>129</v>
      </c>
      <c r="D3198" t="s">
        <v>130</v>
      </c>
      <c r="E3198">
        <v>1</v>
      </c>
      <c r="F3198">
        <v>1</v>
      </c>
      <c r="G3198">
        <v>1</v>
      </c>
      <c r="H3198"/>
      <c r="I3198">
        <v>1</v>
      </c>
      <c r="J3198" s="95">
        <v>45824.606944444444</v>
      </c>
      <c r="K3198">
        <v>1</v>
      </c>
      <c r="L3198" s="95">
        <v>45824.609722222223</v>
      </c>
    </row>
    <row r="3199" spans="1:12" x14ac:dyDescent="0.35">
      <c r="A3199" t="s">
        <v>3327</v>
      </c>
      <c r="B3199" s="93">
        <v>5212381684967</v>
      </c>
      <c r="C3199" t="s">
        <v>129</v>
      </c>
      <c r="D3199" t="s">
        <v>130</v>
      </c>
      <c r="E3199">
        <v>1</v>
      </c>
      <c r="F3199">
        <v>1</v>
      </c>
      <c r="G3199">
        <v>1</v>
      </c>
      <c r="H3199"/>
      <c r="I3199">
        <v>1</v>
      </c>
      <c r="J3199" s="95">
        <v>45824.615277777775</v>
      </c>
      <c r="K3199">
        <v>1</v>
      </c>
      <c r="L3199" s="95">
        <v>45825.088194444441</v>
      </c>
    </row>
    <row r="3200" spans="1:12" x14ac:dyDescent="0.35">
      <c r="A3200" t="s">
        <v>3328</v>
      </c>
      <c r="B3200" s="93">
        <v>5215560760877</v>
      </c>
      <c r="C3200" t="s">
        <v>129</v>
      </c>
      <c r="D3200" t="s">
        <v>130</v>
      </c>
      <c r="E3200">
        <v>1</v>
      </c>
      <c r="F3200">
        <v>0</v>
      </c>
      <c r="G3200">
        <v>1</v>
      </c>
      <c r="H3200"/>
      <c r="I3200">
        <v>1</v>
      </c>
      <c r="J3200" s="95">
        <v>45824.603472222225</v>
      </c>
      <c r="K3200">
        <v>0</v>
      </c>
    </row>
    <row r="3201" spans="1:12" x14ac:dyDescent="0.35">
      <c r="A3201" t="s">
        <v>3329</v>
      </c>
      <c r="B3201" s="93">
        <v>5214431575318</v>
      </c>
      <c r="C3201" t="s">
        <v>129</v>
      </c>
      <c r="D3201" t="s">
        <v>130</v>
      </c>
      <c r="E3201">
        <v>1</v>
      </c>
      <c r="F3201">
        <v>0</v>
      </c>
      <c r="G3201">
        <v>1</v>
      </c>
      <c r="H3201"/>
      <c r="I3201">
        <v>1</v>
      </c>
      <c r="J3201" s="95">
        <v>45824.607638888891</v>
      </c>
      <c r="K3201">
        <v>0</v>
      </c>
    </row>
    <row r="3202" spans="1:12" x14ac:dyDescent="0.35">
      <c r="A3202" t="s">
        <v>3330</v>
      </c>
      <c r="B3202" s="93">
        <v>5212225358700</v>
      </c>
      <c r="C3202" t="s">
        <v>129</v>
      </c>
      <c r="D3202" t="s">
        <v>130</v>
      </c>
      <c r="E3202">
        <v>0</v>
      </c>
      <c r="F3202">
        <v>0</v>
      </c>
      <c r="G3202">
        <v>0</v>
      </c>
      <c r="H3202" s="95">
        <v>45824.60833333333</v>
      </c>
      <c r="I3202">
        <v>0</v>
      </c>
      <c r="K3202">
        <v>0</v>
      </c>
    </row>
    <row r="3203" spans="1:12" x14ac:dyDescent="0.35">
      <c r="A3203" t="s">
        <v>3331</v>
      </c>
      <c r="B3203" s="93">
        <v>5212288918490</v>
      </c>
      <c r="C3203" t="s">
        <v>129</v>
      </c>
      <c r="D3203" t="s">
        <v>130</v>
      </c>
      <c r="E3203">
        <v>0</v>
      </c>
      <c r="F3203">
        <v>0</v>
      </c>
      <c r="G3203">
        <v>0</v>
      </c>
      <c r="H3203" s="95">
        <v>45824.60833333333</v>
      </c>
      <c r="I3203">
        <v>0</v>
      </c>
      <c r="K3203">
        <v>0</v>
      </c>
    </row>
    <row r="3204" spans="1:12" x14ac:dyDescent="0.35">
      <c r="A3204" t="s">
        <v>3332</v>
      </c>
      <c r="B3204" s="93">
        <v>5218123781838</v>
      </c>
      <c r="C3204" t="s">
        <v>129</v>
      </c>
      <c r="D3204" t="s">
        <v>130</v>
      </c>
      <c r="E3204">
        <v>1</v>
      </c>
      <c r="F3204">
        <v>1</v>
      </c>
      <c r="G3204">
        <v>1</v>
      </c>
      <c r="H3204"/>
      <c r="I3204">
        <v>1</v>
      </c>
      <c r="J3204" s="95">
        <v>45824.606249999997</v>
      </c>
      <c r="K3204">
        <v>1</v>
      </c>
      <c r="L3204" s="95">
        <v>45824.77847222222</v>
      </c>
    </row>
    <row r="3205" spans="1:12" x14ac:dyDescent="0.35">
      <c r="A3205" t="s">
        <v>3333</v>
      </c>
      <c r="B3205" s="93">
        <v>5215560920706</v>
      </c>
      <c r="C3205" t="s">
        <v>129</v>
      </c>
      <c r="D3205" t="s">
        <v>130</v>
      </c>
      <c r="E3205">
        <v>1</v>
      </c>
      <c r="F3205">
        <v>1</v>
      </c>
      <c r="G3205">
        <v>1</v>
      </c>
      <c r="H3205"/>
      <c r="I3205">
        <v>1</v>
      </c>
      <c r="J3205" s="95">
        <v>45824.605555555558</v>
      </c>
      <c r="K3205">
        <v>1</v>
      </c>
      <c r="L3205" s="95">
        <v>45824.625694444447</v>
      </c>
    </row>
    <row r="3206" spans="1:12" x14ac:dyDescent="0.35">
      <c r="A3206" t="s">
        <v>3334</v>
      </c>
      <c r="B3206" s="93">
        <v>5217461174709</v>
      </c>
      <c r="C3206" t="s">
        <v>129</v>
      </c>
      <c r="D3206" t="s">
        <v>130</v>
      </c>
      <c r="E3206">
        <v>1</v>
      </c>
      <c r="F3206">
        <v>1</v>
      </c>
      <c r="G3206">
        <v>1</v>
      </c>
      <c r="H3206"/>
      <c r="I3206">
        <v>1</v>
      </c>
      <c r="J3206" s="95">
        <v>45824.77847222222</v>
      </c>
      <c r="K3206">
        <v>1</v>
      </c>
      <c r="L3206" s="95">
        <v>45824.779166666667</v>
      </c>
    </row>
    <row r="3207" spans="1:12" x14ac:dyDescent="0.35">
      <c r="A3207" t="s">
        <v>3335</v>
      </c>
      <c r="B3207" s="93">
        <v>5218182720167</v>
      </c>
      <c r="C3207" t="s">
        <v>129</v>
      </c>
      <c r="D3207" t="s">
        <v>130</v>
      </c>
      <c r="E3207">
        <v>1</v>
      </c>
      <c r="F3207">
        <v>1</v>
      </c>
      <c r="G3207">
        <v>1</v>
      </c>
      <c r="H3207"/>
      <c r="I3207">
        <v>1</v>
      </c>
      <c r="J3207" s="95">
        <v>45824.603472222225</v>
      </c>
      <c r="K3207">
        <v>1</v>
      </c>
      <c r="L3207" s="95">
        <v>45824.743055555555</v>
      </c>
    </row>
    <row r="3208" spans="1:12" x14ac:dyDescent="0.35">
      <c r="A3208" t="s">
        <v>3336</v>
      </c>
      <c r="B3208" s="93">
        <v>5216145290355</v>
      </c>
      <c r="C3208" t="s">
        <v>129</v>
      </c>
      <c r="D3208" t="s">
        <v>130</v>
      </c>
      <c r="E3208">
        <v>1</v>
      </c>
      <c r="F3208">
        <v>0</v>
      </c>
      <c r="G3208">
        <v>1</v>
      </c>
      <c r="H3208"/>
      <c r="I3208">
        <v>1</v>
      </c>
      <c r="J3208" s="95">
        <v>45824.613194444442</v>
      </c>
      <c r="K3208">
        <v>0</v>
      </c>
    </row>
    <row r="3209" spans="1:12" x14ac:dyDescent="0.35">
      <c r="A3209" t="s">
        <v>3337</v>
      </c>
      <c r="B3209" s="93">
        <v>5213111175721</v>
      </c>
      <c r="C3209" t="s">
        <v>129</v>
      </c>
      <c r="D3209" t="s">
        <v>130</v>
      </c>
      <c r="E3209">
        <v>0</v>
      </c>
      <c r="F3209">
        <v>0</v>
      </c>
      <c r="G3209">
        <v>0</v>
      </c>
      <c r="H3209" s="95">
        <v>45824.605555555558</v>
      </c>
      <c r="I3209">
        <v>0</v>
      </c>
      <c r="K3209">
        <v>0</v>
      </c>
    </row>
    <row r="3210" spans="1:12" x14ac:dyDescent="0.35">
      <c r="A3210" t="s">
        <v>3338</v>
      </c>
      <c r="B3210" s="93">
        <v>5215625255853</v>
      </c>
      <c r="C3210" t="s">
        <v>129</v>
      </c>
      <c r="D3210" t="s">
        <v>130</v>
      </c>
      <c r="E3210">
        <v>1</v>
      </c>
      <c r="F3210">
        <v>1</v>
      </c>
      <c r="G3210">
        <v>1</v>
      </c>
      <c r="H3210"/>
      <c r="I3210">
        <v>1</v>
      </c>
      <c r="J3210" s="95">
        <v>45824.602083333331</v>
      </c>
      <c r="K3210">
        <v>1</v>
      </c>
      <c r="L3210" s="95">
        <v>45825.12222222222</v>
      </c>
    </row>
    <row r="3211" spans="1:12" x14ac:dyDescent="0.35">
      <c r="A3211" t="s">
        <v>3339</v>
      </c>
      <c r="B3211" s="93">
        <v>5218115558763</v>
      </c>
      <c r="C3211" t="s">
        <v>129</v>
      </c>
      <c r="D3211" t="s">
        <v>130</v>
      </c>
      <c r="E3211">
        <v>1</v>
      </c>
      <c r="F3211">
        <v>1</v>
      </c>
      <c r="G3211">
        <v>1</v>
      </c>
      <c r="H3211"/>
      <c r="I3211">
        <v>1</v>
      </c>
      <c r="J3211" s="95">
        <v>45824.813888888886</v>
      </c>
      <c r="K3211">
        <v>1</v>
      </c>
      <c r="L3211" s="95">
        <v>45825.98541666667</v>
      </c>
    </row>
    <row r="3212" spans="1:12" x14ac:dyDescent="0.35">
      <c r="A3212" t="s">
        <v>3340</v>
      </c>
      <c r="B3212" s="93">
        <v>5215513367750</v>
      </c>
      <c r="C3212" t="s">
        <v>129</v>
      </c>
      <c r="D3212" t="s">
        <v>130</v>
      </c>
      <c r="E3212">
        <v>1</v>
      </c>
      <c r="F3212">
        <v>1</v>
      </c>
      <c r="G3212">
        <v>1</v>
      </c>
      <c r="H3212"/>
      <c r="I3212">
        <v>1</v>
      </c>
      <c r="J3212" s="95">
        <v>45824.604861111111</v>
      </c>
      <c r="K3212">
        <v>1</v>
      </c>
      <c r="L3212" s="95">
        <v>45824.785416666666</v>
      </c>
    </row>
    <row r="3213" spans="1:12" x14ac:dyDescent="0.35">
      <c r="A3213" t="s">
        <v>3341</v>
      </c>
      <c r="B3213" s="93">
        <v>5219999013498</v>
      </c>
      <c r="C3213" t="s">
        <v>129</v>
      </c>
      <c r="D3213" t="s">
        <v>130</v>
      </c>
      <c r="E3213">
        <v>1</v>
      </c>
      <c r="F3213">
        <v>1</v>
      </c>
      <c r="G3213">
        <v>1</v>
      </c>
      <c r="H3213"/>
      <c r="I3213">
        <v>1</v>
      </c>
      <c r="J3213" s="95">
        <v>45824.602083333331</v>
      </c>
      <c r="K3213">
        <v>1</v>
      </c>
      <c r="L3213" s="95">
        <v>45824.603472222225</v>
      </c>
    </row>
    <row r="3214" spans="1:12" x14ac:dyDescent="0.35">
      <c r="A3214" t="s">
        <v>3342</v>
      </c>
      <c r="B3214" s="93">
        <v>5214444927834</v>
      </c>
      <c r="C3214" t="s">
        <v>129</v>
      </c>
      <c r="D3214" t="s">
        <v>130</v>
      </c>
      <c r="E3214">
        <v>1</v>
      </c>
      <c r="F3214">
        <v>1</v>
      </c>
      <c r="G3214">
        <v>1</v>
      </c>
      <c r="H3214"/>
      <c r="I3214">
        <v>1</v>
      </c>
      <c r="J3214" s="95">
        <v>45824.606944444444</v>
      </c>
      <c r="K3214">
        <v>1</v>
      </c>
      <c r="L3214" s="95">
        <v>45824.640277777777</v>
      </c>
    </row>
    <row r="3215" spans="1:12" x14ac:dyDescent="0.35">
      <c r="A3215" t="s">
        <v>3343</v>
      </c>
      <c r="B3215" s="93">
        <v>5217821174078</v>
      </c>
      <c r="C3215" t="s">
        <v>129</v>
      </c>
      <c r="D3215" t="s">
        <v>130</v>
      </c>
      <c r="E3215">
        <v>0</v>
      </c>
      <c r="F3215">
        <v>0</v>
      </c>
      <c r="G3215">
        <v>0</v>
      </c>
      <c r="H3215" s="95">
        <v>45824.603472222225</v>
      </c>
      <c r="I3215">
        <v>0</v>
      </c>
      <c r="K3215">
        <v>0</v>
      </c>
    </row>
    <row r="3216" spans="1:12" x14ac:dyDescent="0.35">
      <c r="A3216" t="s">
        <v>3344</v>
      </c>
      <c r="B3216" s="93">
        <v>5219831093852</v>
      </c>
      <c r="C3216" t="s">
        <v>129</v>
      </c>
      <c r="D3216" t="s">
        <v>130</v>
      </c>
      <c r="E3216">
        <v>1</v>
      </c>
      <c r="F3216">
        <v>1</v>
      </c>
      <c r="G3216">
        <v>1</v>
      </c>
      <c r="H3216"/>
      <c r="I3216">
        <v>1</v>
      </c>
      <c r="J3216" s="95">
        <v>45824.609027777777</v>
      </c>
      <c r="K3216">
        <v>1</v>
      </c>
      <c r="L3216" s="95">
        <v>45824.611111111109</v>
      </c>
    </row>
    <row r="3217" spans="1:12" x14ac:dyDescent="0.35">
      <c r="A3217" t="s">
        <v>3345</v>
      </c>
      <c r="B3217" s="93">
        <v>5216622117363</v>
      </c>
      <c r="C3217" t="s">
        <v>129</v>
      </c>
      <c r="D3217" t="s">
        <v>130</v>
      </c>
      <c r="E3217">
        <v>0</v>
      </c>
      <c r="F3217">
        <v>0</v>
      </c>
      <c r="G3217">
        <v>0</v>
      </c>
      <c r="H3217" s="95">
        <v>45824.60833333333</v>
      </c>
      <c r="I3217">
        <v>0</v>
      </c>
      <c r="K3217">
        <v>0</v>
      </c>
    </row>
    <row r="3218" spans="1:12" x14ac:dyDescent="0.35">
      <c r="A3218" t="s">
        <v>3346</v>
      </c>
      <c r="B3218" s="93">
        <v>5215521797848</v>
      </c>
      <c r="C3218" t="s">
        <v>129</v>
      </c>
      <c r="D3218" t="s">
        <v>130</v>
      </c>
      <c r="E3218">
        <v>1</v>
      </c>
      <c r="F3218">
        <v>1</v>
      </c>
      <c r="G3218">
        <v>1</v>
      </c>
      <c r="H3218"/>
      <c r="I3218">
        <v>1</v>
      </c>
      <c r="J3218" s="95">
        <v>45824.60833333333</v>
      </c>
      <c r="K3218">
        <v>1</v>
      </c>
      <c r="L3218" s="95">
        <v>45824.618055555555</v>
      </c>
    </row>
    <row r="3219" spans="1:12" x14ac:dyDescent="0.35">
      <c r="A3219" t="s">
        <v>3347</v>
      </c>
      <c r="B3219" s="93">
        <v>5216691220781</v>
      </c>
      <c r="C3219" t="s">
        <v>129</v>
      </c>
      <c r="D3219" t="s">
        <v>130</v>
      </c>
      <c r="E3219">
        <v>1</v>
      </c>
      <c r="F3219">
        <v>0</v>
      </c>
      <c r="G3219">
        <v>1</v>
      </c>
      <c r="H3219"/>
      <c r="I3219">
        <v>1</v>
      </c>
      <c r="J3219" s="95">
        <v>45824.602083333331</v>
      </c>
      <c r="K3219">
        <v>0</v>
      </c>
    </row>
    <row r="3220" spans="1:12" x14ac:dyDescent="0.35">
      <c r="A3220" t="s">
        <v>3348</v>
      </c>
      <c r="B3220" s="93">
        <v>5217841024184</v>
      </c>
      <c r="C3220" t="s">
        <v>129</v>
      </c>
      <c r="D3220" t="s">
        <v>130</v>
      </c>
      <c r="E3220">
        <v>0</v>
      </c>
      <c r="F3220">
        <v>0</v>
      </c>
      <c r="G3220">
        <v>0</v>
      </c>
      <c r="H3220" s="95">
        <v>45824.609027777777</v>
      </c>
      <c r="I3220">
        <v>0</v>
      </c>
      <c r="K3220">
        <v>0</v>
      </c>
    </row>
    <row r="3221" spans="1:12" x14ac:dyDescent="0.35">
      <c r="A3221" t="s">
        <v>3349</v>
      </c>
      <c r="B3221" s="93">
        <v>5218183843098</v>
      </c>
      <c r="C3221" t="s">
        <v>129</v>
      </c>
      <c r="D3221" t="s">
        <v>130</v>
      </c>
      <c r="E3221">
        <v>0</v>
      </c>
      <c r="F3221">
        <v>0</v>
      </c>
      <c r="G3221">
        <v>0</v>
      </c>
      <c r="H3221" s="95">
        <v>45824.602777777778</v>
      </c>
      <c r="I3221">
        <v>0</v>
      </c>
      <c r="K3221">
        <v>0</v>
      </c>
    </row>
    <row r="3222" spans="1:12" x14ac:dyDescent="0.35">
      <c r="A3222" t="s">
        <v>3350</v>
      </c>
      <c r="B3222" s="93">
        <v>5218443270357</v>
      </c>
      <c r="C3222" t="s">
        <v>129</v>
      </c>
      <c r="D3222" t="s">
        <v>130</v>
      </c>
      <c r="E3222">
        <v>1</v>
      </c>
      <c r="F3222">
        <v>1</v>
      </c>
      <c r="G3222">
        <v>1</v>
      </c>
      <c r="H3222"/>
      <c r="I3222">
        <v>1</v>
      </c>
      <c r="J3222" s="95">
        <v>45824.607638888891</v>
      </c>
      <c r="K3222">
        <v>1</v>
      </c>
      <c r="L3222" s="95">
        <v>45824.994444444441</v>
      </c>
    </row>
    <row r="3223" spans="1:12" x14ac:dyDescent="0.35">
      <c r="A3223" t="s">
        <v>3351</v>
      </c>
      <c r="B3223" s="93">
        <v>5219961000055</v>
      </c>
      <c r="C3223" t="s">
        <v>129</v>
      </c>
      <c r="D3223" t="s">
        <v>130</v>
      </c>
      <c r="E3223">
        <v>1</v>
      </c>
      <c r="F3223">
        <v>1</v>
      </c>
      <c r="G3223">
        <v>1</v>
      </c>
      <c r="H3223"/>
      <c r="I3223">
        <v>1</v>
      </c>
      <c r="J3223" s="95">
        <v>45824.609722222223</v>
      </c>
      <c r="K3223">
        <v>1</v>
      </c>
      <c r="L3223" s="95">
        <v>45824.623611111114</v>
      </c>
    </row>
    <row r="3224" spans="1:12" x14ac:dyDescent="0.35">
      <c r="A3224" t="s">
        <v>3352</v>
      </c>
      <c r="B3224" s="93">
        <v>5215529008088</v>
      </c>
      <c r="C3224" t="s">
        <v>129</v>
      </c>
      <c r="D3224" t="s">
        <v>130</v>
      </c>
      <c r="E3224">
        <v>1</v>
      </c>
      <c r="F3224">
        <v>1</v>
      </c>
      <c r="G3224">
        <v>1</v>
      </c>
      <c r="H3224"/>
      <c r="I3224">
        <v>1</v>
      </c>
      <c r="J3224" s="95">
        <v>45824.606944444444</v>
      </c>
      <c r="K3224">
        <v>1</v>
      </c>
      <c r="L3224" s="95">
        <v>45824.670138888891</v>
      </c>
    </row>
    <row r="3225" spans="1:12" x14ac:dyDescent="0.35">
      <c r="A3225" t="s">
        <v>3353</v>
      </c>
      <c r="B3225" s="93">
        <v>5215512812626</v>
      </c>
      <c r="C3225" t="s">
        <v>129</v>
      </c>
      <c r="D3225" t="s">
        <v>130</v>
      </c>
      <c r="E3225">
        <v>1</v>
      </c>
      <c r="F3225">
        <v>1</v>
      </c>
      <c r="G3225">
        <v>1</v>
      </c>
      <c r="H3225"/>
      <c r="I3225">
        <v>1</v>
      </c>
      <c r="J3225" s="95">
        <v>45824.61041666667</v>
      </c>
      <c r="K3225">
        <v>1</v>
      </c>
      <c r="L3225" s="95">
        <v>45824.728472222225</v>
      </c>
    </row>
    <row r="3226" spans="1:12" x14ac:dyDescent="0.35">
      <c r="A3226" t="s">
        <v>3354</v>
      </c>
      <c r="B3226" s="93">
        <v>5216144152352</v>
      </c>
      <c r="C3226" t="s">
        <v>129</v>
      </c>
      <c r="D3226" t="s">
        <v>130</v>
      </c>
      <c r="E3226">
        <v>0</v>
      </c>
      <c r="F3226">
        <v>0</v>
      </c>
      <c r="G3226">
        <v>0</v>
      </c>
      <c r="H3226" s="95">
        <v>45824.605555555558</v>
      </c>
      <c r="I3226">
        <v>0</v>
      </c>
      <c r="K3226">
        <v>0</v>
      </c>
    </row>
    <row r="3227" spans="1:12" x14ac:dyDescent="0.35">
      <c r="A3227" t="s">
        <v>3355</v>
      </c>
      <c r="B3227" s="93">
        <v>5213313056229</v>
      </c>
      <c r="C3227" t="s">
        <v>129</v>
      </c>
      <c r="D3227" t="s">
        <v>130</v>
      </c>
      <c r="E3227">
        <v>1</v>
      </c>
      <c r="F3227">
        <v>0</v>
      </c>
      <c r="G3227">
        <v>1</v>
      </c>
      <c r="H3227"/>
      <c r="I3227">
        <v>1</v>
      </c>
      <c r="J3227" s="95">
        <v>45824.70416666667</v>
      </c>
      <c r="K3227">
        <v>0</v>
      </c>
    </row>
    <row r="3228" spans="1:12" x14ac:dyDescent="0.35">
      <c r="A3228" t="s">
        <v>3356</v>
      </c>
      <c r="B3228" s="93">
        <v>5215521985459</v>
      </c>
      <c r="C3228" t="s">
        <v>129</v>
      </c>
      <c r="D3228" t="s">
        <v>130</v>
      </c>
      <c r="E3228">
        <v>0</v>
      </c>
      <c r="F3228">
        <v>0</v>
      </c>
      <c r="G3228">
        <v>0</v>
      </c>
      <c r="H3228" s="95">
        <v>45824.607638888891</v>
      </c>
      <c r="I3228">
        <v>0</v>
      </c>
      <c r="K3228">
        <v>0</v>
      </c>
    </row>
    <row r="3229" spans="1:12" x14ac:dyDescent="0.35">
      <c r="A3229" t="s">
        <v>3357</v>
      </c>
      <c r="B3229" s="93">
        <v>5214421818166</v>
      </c>
      <c r="C3229" t="s">
        <v>129</v>
      </c>
      <c r="D3229" t="s">
        <v>130</v>
      </c>
      <c r="E3229">
        <v>1</v>
      </c>
      <c r="F3229">
        <v>1</v>
      </c>
      <c r="G3229">
        <v>1</v>
      </c>
      <c r="H3229"/>
      <c r="I3229">
        <v>1</v>
      </c>
      <c r="J3229" s="95">
        <v>45824.609722222223</v>
      </c>
      <c r="K3229">
        <v>1</v>
      </c>
      <c r="L3229" s="95">
        <v>45824.65</v>
      </c>
    </row>
    <row r="3230" spans="1:12" x14ac:dyDescent="0.35">
      <c r="A3230" t="s">
        <v>3358</v>
      </c>
      <c r="B3230" s="93">
        <v>5214771847097</v>
      </c>
      <c r="C3230" t="s">
        <v>129</v>
      </c>
      <c r="D3230" t="s">
        <v>130</v>
      </c>
      <c r="E3230">
        <v>0</v>
      </c>
      <c r="F3230">
        <v>0</v>
      </c>
      <c r="G3230">
        <v>0</v>
      </c>
      <c r="H3230" s="95">
        <v>45824.606249999997</v>
      </c>
      <c r="I3230">
        <v>0</v>
      </c>
      <c r="K3230">
        <v>0</v>
      </c>
    </row>
    <row r="3231" spans="1:12" x14ac:dyDescent="0.35">
      <c r="A3231" t="s">
        <v>3359</v>
      </c>
      <c r="B3231" s="93">
        <v>5214436864172</v>
      </c>
      <c r="C3231" t="s">
        <v>129</v>
      </c>
      <c r="D3231" t="s">
        <v>130</v>
      </c>
      <c r="E3231">
        <v>1</v>
      </c>
      <c r="F3231">
        <v>1</v>
      </c>
      <c r="G3231">
        <v>1</v>
      </c>
      <c r="H3231"/>
      <c r="I3231">
        <v>1</v>
      </c>
      <c r="J3231" s="95">
        <v>45824.604861111111</v>
      </c>
      <c r="K3231">
        <v>1</v>
      </c>
      <c r="L3231" s="95">
        <v>45824.702777777777</v>
      </c>
    </row>
    <row r="3232" spans="1:12" x14ac:dyDescent="0.35">
      <c r="A3232" t="s">
        <v>3360</v>
      </c>
      <c r="B3232" s="93">
        <v>5219531145113</v>
      </c>
      <c r="C3232" t="s">
        <v>129</v>
      </c>
      <c r="D3232" t="s">
        <v>130</v>
      </c>
      <c r="E3232">
        <v>1</v>
      </c>
      <c r="F3232">
        <v>0</v>
      </c>
      <c r="G3232">
        <v>1</v>
      </c>
      <c r="H3232"/>
      <c r="I3232">
        <v>1</v>
      </c>
      <c r="J3232" s="95">
        <v>45824.602777777778</v>
      </c>
      <c r="K3232">
        <v>0</v>
      </c>
    </row>
    <row r="3233" spans="1:12" x14ac:dyDescent="0.35">
      <c r="A3233" t="s">
        <v>3361</v>
      </c>
      <c r="B3233" s="93">
        <v>5215554155352</v>
      </c>
      <c r="C3233" t="s">
        <v>129</v>
      </c>
      <c r="D3233" t="s">
        <v>130</v>
      </c>
      <c r="E3233">
        <v>1</v>
      </c>
      <c r="F3233">
        <v>1</v>
      </c>
      <c r="G3233">
        <v>1</v>
      </c>
      <c r="H3233"/>
      <c r="I3233">
        <v>1</v>
      </c>
      <c r="J3233" s="95">
        <v>45824.602777777778</v>
      </c>
      <c r="K3233">
        <v>1</v>
      </c>
      <c r="L3233" s="95">
        <v>45824.633333333331</v>
      </c>
    </row>
    <row r="3234" spans="1:12" x14ac:dyDescent="0.35">
      <c r="A3234" t="s">
        <v>3362</v>
      </c>
      <c r="B3234" s="93">
        <v>5218119773667</v>
      </c>
      <c r="C3234" t="s">
        <v>129</v>
      </c>
      <c r="D3234" t="s">
        <v>130</v>
      </c>
      <c r="E3234">
        <v>1</v>
      </c>
      <c r="F3234">
        <v>0</v>
      </c>
      <c r="G3234">
        <v>1</v>
      </c>
      <c r="H3234"/>
      <c r="I3234">
        <v>1</v>
      </c>
      <c r="J3234" s="95">
        <v>45824.611805555556</v>
      </c>
      <c r="K3234">
        <v>0</v>
      </c>
    </row>
    <row r="3235" spans="1:12" x14ac:dyDescent="0.35">
      <c r="A3235" t="s">
        <v>3363</v>
      </c>
      <c r="B3235" s="93">
        <v>5217861044403</v>
      </c>
      <c r="C3235" t="s">
        <v>129</v>
      </c>
      <c r="D3235" t="s">
        <v>130</v>
      </c>
      <c r="E3235">
        <v>1</v>
      </c>
      <c r="F3235">
        <v>0</v>
      </c>
      <c r="G3235">
        <v>1</v>
      </c>
      <c r="H3235"/>
      <c r="I3235">
        <v>1</v>
      </c>
      <c r="J3235" s="95">
        <v>45824.609027777777</v>
      </c>
      <c r="K3235">
        <v>0</v>
      </c>
    </row>
    <row r="3236" spans="1:12" x14ac:dyDescent="0.35">
      <c r="A3236" t="s">
        <v>3364</v>
      </c>
      <c r="B3236" s="93">
        <v>5212711256311</v>
      </c>
      <c r="C3236" t="s">
        <v>129</v>
      </c>
      <c r="D3236" t="s">
        <v>130</v>
      </c>
      <c r="E3236">
        <v>1</v>
      </c>
      <c r="F3236">
        <v>1</v>
      </c>
      <c r="G3236">
        <v>1</v>
      </c>
      <c r="H3236"/>
      <c r="I3236">
        <v>1</v>
      </c>
      <c r="J3236" s="95">
        <v>45824.605555555558</v>
      </c>
      <c r="K3236">
        <v>1</v>
      </c>
      <c r="L3236" s="95">
        <v>45824.614583333336</v>
      </c>
    </row>
    <row r="3237" spans="1:12" x14ac:dyDescent="0.35">
      <c r="A3237" t="s">
        <v>3365</v>
      </c>
      <c r="B3237" s="93">
        <v>5217771339154</v>
      </c>
      <c r="C3237" t="s">
        <v>129</v>
      </c>
      <c r="D3237" t="s">
        <v>130</v>
      </c>
      <c r="E3237">
        <v>1</v>
      </c>
      <c r="F3237">
        <v>1</v>
      </c>
      <c r="G3237">
        <v>1</v>
      </c>
      <c r="H3237"/>
      <c r="I3237">
        <v>1</v>
      </c>
      <c r="J3237" s="95">
        <v>45824.602777777778</v>
      </c>
      <c r="K3237">
        <v>1</v>
      </c>
      <c r="L3237" s="95">
        <v>45824.718055555553</v>
      </c>
    </row>
    <row r="3238" spans="1:12" x14ac:dyDescent="0.35">
      <c r="A3238" t="s">
        <v>3366</v>
      </c>
      <c r="B3238" s="93">
        <v>5216981002171</v>
      </c>
      <c r="C3238" t="s">
        <v>129</v>
      </c>
      <c r="D3238" t="s">
        <v>130</v>
      </c>
      <c r="E3238">
        <v>0</v>
      </c>
      <c r="F3238">
        <v>0</v>
      </c>
      <c r="G3238">
        <v>0</v>
      </c>
      <c r="H3238" s="95">
        <v>45824.609027777777</v>
      </c>
      <c r="I3238">
        <v>0</v>
      </c>
      <c r="K3238">
        <v>0</v>
      </c>
    </row>
    <row r="3239" spans="1:12" x14ac:dyDescent="0.35">
      <c r="A3239" t="s">
        <v>3367</v>
      </c>
      <c r="B3239" s="93">
        <v>5214961279274</v>
      </c>
      <c r="C3239" t="s">
        <v>129</v>
      </c>
      <c r="D3239" t="s">
        <v>130</v>
      </c>
      <c r="E3239">
        <v>0</v>
      </c>
      <c r="F3239">
        <v>0</v>
      </c>
      <c r="G3239">
        <v>0</v>
      </c>
      <c r="H3239" s="95">
        <v>45824.606249999997</v>
      </c>
      <c r="I3239">
        <v>0</v>
      </c>
      <c r="K3239">
        <v>0</v>
      </c>
    </row>
    <row r="3240" spans="1:12" x14ac:dyDescent="0.35">
      <c r="A3240" t="s">
        <v>3368</v>
      </c>
      <c r="B3240" s="93">
        <v>5212224334843</v>
      </c>
      <c r="C3240" t="s">
        <v>129</v>
      </c>
      <c r="D3240" t="s">
        <v>130</v>
      </c>
      <c r="E3240">
        <v>1</v>
      </c>
      <c r="F3240">
        <v>1</v>
      </c>
      <c r="G3240">
        <v>1</v>
      </c>
      <c r="H3240"/>
      <c r="I3240">
        <v>1</v>
      </c>
      <c r="J3240" s="95">
        <v>45824.609027777777</v>
      </c>
      <c r="K3240">
        <v>1</v>
      </c>
      <c r="L3240" s="95">
        <v>45824.609027777777</v>
      </c>
    </row>
    <row r="3241" spans="1:12" x14ac:dyDescent="0.35">
      <c r="A3241" t="s">
        <v>3369</v>
      </c>
      <c r="B3241" s="93">
        <v>5214432279625</v>
      </c>
      <c r="C3241" t="s">
        <v>129</v>
      </c>
      <c r="D3241" t="s">
        <v>130</v>
      </c>
      <c r="E3241">
        <v>1</v>
      </c>
      <c r="F3241">
        <v>1</v>
      </c>
      <c r="G3241">
        <v>1</v>
      </c>
      <c r="H3241"/>
      <c r="I3241">
        <v>1</v>
      </c>
      <c r="J3241" s="95">
        <v>45824.617361111108</v>
      </c>
      <c r="K3241">
        <v>1</v>
      </c>
      <c r="L3241" s="95">
        <v>45824.630555555559</v>
      </c>
    </row>
    <row r="3242" spans="1:12" x14ac:dyDescent="0.35">
      <c r="A3242" t="s">
        <v>3370</v>
      </c>
      <c r="B3242" s="93">
        <v>5218442773878</v>
      </c>
      <c r="C3242" t="s">
        <v>129</v>
      </c>
      <c r="D3242" t="s">
        <v>130</v>
      </c>
      <c r="E3242">
        <v>1</v>
      </c>
      <c r="F3242">
        <v>0</v>
      </c>
      <c r="G3242">
        <v>1</v>
      </c>
      <c r="H3242"/>
      <c r="I3242">
        <v>1</v>
      </c>
      <c r="J3242" s="95">
        <v>45824.61041666667</v>
      </c>
      <c r="K3242">
        <v>0</v>
      </c>
    </row>
    <row r="3243" spans="1:12" x14ac:dyDescent="0.35">
      <c r="A3243" t="s">
        <v>3371</v>
      </c>
      <c r="B3243" s="93">
        <v>5216671430076</v>
      </c>
      <c r="C3243" t="s">
        <v>129</v>
      </c>
      <c r="D3243" t="s">
        <v>130</v>
      </c>
      <c r="E3243">
        <v>1</v>
      </c>
      <c r="F3243">
        <v>0</v>
      </c>
      <c r="G3243">
        <v>1</v>
      </c>
      <c r="H3243"/>
      <c r="I3243">
        <v>1</v>
      </c>
      <c r="J3243" s="95">
        <v>45824.609722222223</v>
      </c>
      <c r="K3243">
        <v>0</v>
      </c>
    </row>
    <row r="3244" spans="1:12" x14ac:dyDescent="0.35">
      <c r="A3244" t="s">
        <v>3372</v>
      </c>
      <c r="B3244" s="93">
        <v>5217721160646</v>
      </c>
      <c r="C3244" t="s">
        <v>129</v>
      </c>
      <c r="D3244" t="s">
        <v>130</v>
      </c>
      <c r="E3244">
        <v>1</v>
      </c>
      <c r="F3244">
        <v>1</v>
      </c>
      <c r="G3244">
        <v>1</v>
      </c>
      <c r="H3244"/>
      <c r="I3244">
        <v>1</v>
      </c>
      <c r="J3244" s="95">
        <v>45824.605555555558</v>
      </c>
      <c r="K3244">
        <v>1</v>
      </c>
      <c r="L3244" s="95">
        <v>45825.121527777781</v>
      </c>
    </row>
    <row r="3245" spans="1:12" x14ac:dyDescent="0.35">
      <c r="A3245" t="s">
        <v>3373</v>
      </c>
      <c r="B3245" s="93">
        <v>5217771142165</v>
      </c>
      <c r="C3245" t="s">
        <v>129</v>
      </c>
      <c r="D3245" t="s">
        <v>130</v>
      </c>
      <c r="E3245">
        <v>1</v>
      </c>
      <c r="F3245">
        <v>0</v>
      </c>
      <c r="G3245">
        <v>1</v>
      </c>
      <c r="H3245"/>
      <c r="I3245">
        <v>1</v>
      </c>
      <c r="J3245" s="95">
        <v>45824.602777777778</v>
      </c>
      <c r="K3245">
        <v>0</v>
      </c>
    </row>
    <row r="3246" spans="1:12" x14ac:dyDescent="0.35">
      <c r="A3246" t="s">
        <v>3374</v>
      </c>
      <c r="B3246" s="93">
        <v>5212871214968</v>
      </c>
      <c r="C3246" t="s">
        <v>129</v>
      </c>
      <c r="D3246" t="s">
        <v>130</v>
      </c>
      <c r="E3246">
        <v>1</v>
      </c>
      <c r="F3246">
        <v>1</v>
      </c>
      <c r="G3246">
        <v>1</v>
      </c>
      <c r="H3246"/>
      <c r="I3246">
        <v>1</v>
      </c>
      <c r="J3246" s="95">
        <v>45824.605555555558</v>
      </c>
      <c r="K3246">
        <v>1</v>
      </c>
      <c r="L3246" s="95">
        <v>45824.699305555558</v>
      </c>
    </row>
    <row r="3247" spans="1:12" x14ac:dyDescent="0.35">
      <c r="A3247" t="s">
        <v>3375</v>
      </c>
      <c r="B3247" s="93">
        <v>5215538357116</v>
      </c>
      <c r="C3247" t="s">
        <v>129</v>
      </c>
      <c r="D3247" t="s">
        <v>130</v>
      </c>
      <c r="E3247">
        <v>1</v>
      </c>
      <c r="F3247">
        <v>1</v>
      </c>
      <c r="G3247">
        <v>1</v>
      </c>
      <c r="H3247"/>
      <c r="I3247">
        <v>1</v>
      </c>
      <c r="J3247" s="95">
        <v>45824.664583333331</v>
      </c>
      <c r="K3247">
        <v>1</v>
      </c>
      <c r="L3247" s="95">
        <v>45824.664583333331</v>
      </c>
    </row>
    <row r="3248" spans="1:12" x14ac:dyDescent="0.35">
      <c r="A3248" t="s">
        <v>3376</v>
      </c>
      <c r="B3248" s="93">
        <v>5215568034600</v>
      </c>
      <c r="C3248" t="s">
        <v>129</v>
      </c>
      <c r="D3248" t="s">
        <v>130</v>
      </c>
      <c r="E3248">
        <v>0</v>
      </c>
      <c r="F3248">
        <v>0</v>
      </c>
      <c r="G3248">
        <v>0</v>
      </c>
      <c r="H3248" s="95">
        <v>45824.604166666664</v>
      </c>
      <c r="I3248">
        <v>0</v>
      </c>
      <c r="K3248">
        <v>0</v>
      </c>
    </row>
    <row r="3249" spans="1:12" x14ac:dyDescent="0.35">
      <c r="A3249" t="s">
        <v>3377</v>
      </c>
      <c r="B3249" s="93">
        <v>5216622976179</v>
      </c>
      <c r="C3249" t="s">
        <v>129</v>
      </c>
      <c r="D3249" t="s">
        <v>130</v>
      </c>
      <c r="E3249">
        <v>1</v>
      </c>
      <c r="F3249">
        <v>0</v>
      </c>
      <c r="G3249">
        <v>1</v>
      </c>
      <c r="H3249"/>
      <c r="I3249">
        <v>1</v>
      </c>
      <c r="J3249" s="95">
        <v>45824.605555555558</v>
      </c>
      <c r="K3249">
        <v>0</v>
      </c>
    </row>
    <row r="3250" spans="1:12" x14ac:dyDescent="0.35">
      <c r="A3250" t="s">
        <v>3378</v>
      </c>
      <c r="B3250" s="93">
        <v>5216674010749</v>
      </c>
      <c r="C3250" t="s">
        <v>129</v>
      </c>
      <c r="D3250" t="s">
        <v>130</v>
      </c>
      <c r="E3250">
        <v>1</v>
      </c>
      <c r="F3250">
        <v>1</v>
      </c>
      <c r="G3250">
        <v>1</v>
      </c>
      <c r="H3250"/>
      <c r="I3250">
        <v>1</v>
      </c>
      <c r="J3250" s="95">
        <v>45824.602777777778</v>
      </c>
      <c r="K3250">
        <v>1</v>
      </c>
      <c r="L3250" s="95">
        <v>45824.625694444447</v>
      </c>
    </row>
    <row r="3251" spans="1:12" x14ac:dyDescent="0.35">
      <c r="A3251" t="s">
        <v>3379</v>
      </c>
      <c r="B3251" s="93">
        <v>5215542339162</v>
      </c>
      <c r="C3251" t="s">
        <v>129</v>
      </c>
      <c r="D3251" t="s">
        <v>130</v>
      </c>
      <c r="E3251">
        <v>1</v>
      </c>
      <c r="F3251">
        <v>0</v>
      </c>
      <c r="G3251">
        <v>1</v>
      </c>
      <c r="H3251"/>
      <c r="I3251">
        <v>1</v>
      </c>
      <c r="J3251" s="95">
        <v>45824.606944444444</v>
      </c>
      <c r="K3251">
        <v>0</v>
      </c>
    </row>
    <row r="3252" spans="1:12" x14ac:dyDescent="0.35">
      <c r="A3252" t="s">
        <v>3380</v>
      </c>
      <c r="B3252" s="93">
        <v>5216181261792</v>
      </c>
      <c r="C3252" t="s">
        <v>129</v>
      </c>
      <c r="D3252" t="s">
        <v>130</v>
      </c>
      <c r="E3252">
        <v>1</v>
      </c>
      <c r="F3252">
        <v>1</v>
      </c>
      <c r="G3252">
        <v>1</v>
      </c>
      <c r="H3252"/>
      <c r="I3252">
        <v>1</v>
      </c>
      <c r="J3252" s="95">
        <v>45824.609722222223</v>
      </c>
      <c r="K3252">
        <v>1</v>
      </c>
      <c r="L3252" s="95">
        <v>45824.631249999999</v>
      </c>
    </row>
    <row r="3253" spans="1:12" x14ac:dyDescent="0.35">
      <c r="A3253" t="s">
        <v>3381</v>
      </c>
      <c r="B3253" s="93">
        <v>5215560554749</v>
      </c>
      <c r="C3253" t="s">
        <v>129</v>
      </c>
      <c r="D3253" t="s">
        <v>130</v>
      </c>
      <c r="E3253">
        <v>1</v>
      </c>
      <c r="F3253">
        <v>1</v>
      </c>
      <c r="G3253">
        <v>1</v>
      </c>
      <c r="H3253"/>
      <c r="I3253">
        <v>1</v>
      </c>
      <c r="J3253" s="95">
        <v>45824.604861111111</v>
      </c>
      <c r="K3253">
        <v>1</v>
      </c>
      <c r="L3253" s="95">
        <v>45824.631944444445</v>
      </c>
    </row>
    <row r="3254" spans="1:12" x14ac:dyDescent="0.35">
      <c r="A3254" t="s">
        <v>3382</v>
      </c>
      <c r="B3254" s="93">
        <v>5215537070003</v>
      </c>
      <c r="C3254" t="s">
        <v>129</v>
      </c>
      <c r="D3254" t="s">
        <v>130</v>
      </c>
      <c r="E3254">
        <v>1</v>
      </c>
      <c r="F3254">
        <v>0</v>
      </c>
      <c r="G3254">
        <v>1</v>
      </c>
      <c r="H3254"/>
      <c r="I3254">
        <v>1</v>
      </c>
      <c r="J3254" s="95">
        <v>45824.609722222223</v>
      </c>
      <c r="K3254">
        <v>0</v>
      </c>
    </row>
    <row r="3255" spans="1:12" x14ac:dyDescent="0.35">
      <c r="A3255" t="s">
        <v>3383</v>
      </c>
      <c r="B3255" s="93">
        <v>5219211279098</v>
      </c>
      <c r="C3255" t="s">
        <v>129</v>
      </c>
      <c r="D3255" t="s">
        <v>130</v>
      </c>
      <c r="E3255">
        <v>1</v>
      </c>
      <c r="F3255">
        <v>1</v>
      </c>
      <c r="G3255">
        <v>1</v>
      </c>
      <c r="H3255"/>
      <c r="I3255">
        <v>1</v>
      </c>
      <c r="J3255" s="95">
        <v>45824.605555555558</v>
      </c>
      <c r="K3255">
        <v>1</v>
      </c>
      <c r="L3255" s="95">
        <v>45824.606944444444</v>
      </c>
    </row>
    <row r="3256" spans="1:12" x14ac:dyDescent="0.35">
      <c r="A3256" t="s">
        <v>3384</v>
      </c>
      <c r="B3256" s="93">
        <v>5218331345242</v>
      </c>
      <c r="C3256" t="s">
        <v>129</v>
      </c>
      <c r="D3256" t="s">
        <v>130</v>
      </c>
      <c r="E3256">
        <v>0</v>
      </c>
      <c r="F3256">
        <v>0</v>
      </c>
      <c r="G3256">
        <v>0</v>
      </c>
      <c r="H3256" s="95">
        <v>45824.609027777777</v>
      </c>
      <c r="I3256">
        <v>0</v>
      </c>
      <c r="K3256">
        <v>0</v>
      </c>
    </row>
    <row r="3257" spans="1:12" x14ac:dyDescent="0.35">
      <c r="A3257" t="s">
        <v>3385</v>
      </c>
      <c r="B3257" s="93">
        <v>5214929003921</v>
      </c>
      <c r="C3257" t="s">
        <v>129</v>
      </c>
      <c r="D3257" t="s">
        <v>130</v>
      </c>
      <c r="E3257">
        <v>0</v>
      </c>
      <c r="F3257">
        <v>0</v>
      </c>
      <c r="G3257">
        <v>0</v>
      </c>
      <c r="H3257" s="95">
        <v>45824.606249999997</v>
      </c>
      <c r="I3257">
        <v>0</v>
      </c>
      <c r="K3257">
        <v>0</v>
      </c>
    </row>
    <row r="3258" spans="1:12" x14ac:dyDescent="0.35">
      <c r="A3258" t="s">
        <v>3386</v>
      </c>
      <c r="B3258" s="93">
        <v>5216461877016</v>
      </c>
      <c r="C3258" t="s">
        <v>129</v>
      </c>
      <c r="D3258" t="s">
        <v>130</v>
      </c>
      <c r="E3258">
        <v>1</v>
      </c>
      <c r="F3258">
        <v>1</v>
      </c>
      <c r="G3258">
        <v>1</v>
      </c>
      <c r="H3258"/>
      <c r="I3258">
        <v>1</v>
      </c>
      <c r="J3258" s="95">
        <v>45824.604861111111</v>
      </c>
      <c r="K3258">
        <v>1</v>
      </c>
      <c r="L3258" s="95">
        <v>45824.659722222219</v>
      </c>
    </row>
    <row r="3259" spans="1:12" x14ac:dyDescent="0.35">
      <c r="A3259" t="s">
        <v>3387</v>
      </c>
      <c r="B3259" s="93">
        <v>5219512196572</v>
      </c>
      <c r="C3259" t="s">
        <v>129</v>
      </c>
      <c r="D3259" t="s">
        <v>130</v>
      </c>
      <c r="E3259">
        <v>1</v>
      </c>
      <c r="F3259">
        <v>1</v>
      </c>
      <c r="G3259">
        <v>1</v>
      </c>
      <c r="H3259"/>
      <c r="I3259">
        <v>1</v>
      </c>
      <c r="J3259" s="95">
        <v>45824.609722222223</v>
      </c>
      <c r="K3259">
        <v>1</v>
      </c>
      <c r="L3259" s="95">
        <v>45824.617361111108</v>
      </c>
    </row>
    <row r="3260" spans="1:12" x14ac:dyDescent="0.35">
      <c r="A3260" t="s">
        <v>3388</v>
      </c>
      <c r="B3260" s="93">
        <v>5217731303170</v>
      </c>
      <c r="C3260" t="s">
        <v>129</v>
      </c>
      <c r="D3260" t="s">
        <v>130</v>
      </c>
      <c r="E3260">
        <v>0</v>
      </c>
      <c r="F3260">
        <v>0</v>
      </c>
      <c r="G3260">
        <v>0</v>
      </c>
      <c r="H3260" s="95">
        <v>45824.602777777778</v>
      </c>
      <c r="I3260">
        <v>0</v>
      </c>
      <c r="K3260">
        <v>0</v>
      </c>
    </row>
    <row r="3261" spans="1:12" x14ac:dyDescent="0.35">
      <c r="A3261" t="s">
        <v>3389</v>
      </c>
      <c r="B3261" s="93">
        <v>5216562664445</v>
      </c>
      <c r="C3261" t="s">
        <v>129</v>
      </c>
      <c r="D3261" t="s">
        <v>130</v>
      </c>
      <c r="E3261">
        <v>1</v>
      </c>
      <c r="F3261">
        <v>1</v>
      </c>
      <c r="G3261">
        <v>1</v>
      </c>
      <c r="H3261"/>
      <c r="I3261">
        <v>1</v>
      </c>
      <c r="J3261" s="95">
        <v>45824.604166666664</v>
      </c>
      <c r="K3261">
        <v>1</v>
      </c>
      <c r="L3261" s="95">
        <v>45824.609722222223</v>
      </c>
    </row>
    <row r="3262" spans="1:12" x14ac:dyDescent="0.35">
      <c r="A3262" t="s">
        <v>3390</v>
      </c>
      <c r="B3262" s="93">
        <v>5215569033616</v>
      </c>
      <c r="C3262" t="s">
        <v>129</v>
      </c>
      <c r="D3262" t="s">
        <v>130</v>
      </c>
      <c r="E3262">
        <v>1</v>
      </c>
      <c r="F3262">
        <v>1</v>
      </c>
      <c r="G3262">
        <v>1</v>
      </c>
      <c r="H3262"/>
      <c r="I3262">
        <v>1</v>
      </c>
      <c r="J3262" s="95">
        <v>45824.604166666664</v>
      </c>
      <c r="K3262">
        <v>1</v>
      </c>
      <c r="L3262" s="95">
        <v>45824.869444444441</v>
      </c>
    </row>
    <row r="3263" spans="1:12" x14ac:dyDescent="0.35">
      <c r="A3263" t="s">
        <v>3391</v>
      </c>
      <c r="B3263" s="93">
        <v>5219999207991</v>
      </c>
      <c r="C3263" t="s">
        <v>129</v>
      </c>
      <c r="D3263" t="s">
        <v>130</v>
      </c>
      <c r="E3263">
        <v>0</v>
      </c>
      <c r="F3263">
        <v>0</v>
      </c>
      <c r="G3263">
        <v>0</v>
      </c>
      <c r="H3263" s="95">
        <v>45824.60833333333</v>
      </c>
      <c r="I3263">
        <v>0</v>
      </c>
      <c r="K3263">
        <v>0</v>
      </c>
    </row>
    <row r="3264" spans="1:12" x14ac:dyDescent="0.35">
      <c r="A3264" t="s">
        <v>3392</v>
      </c>
      <c r="B3264" s="93">
        <v>5217971007352</v>
      </c>
      <c r="C3264" t="s">
        <v>129</v>
      </c>
      <c r="D3264" t="s">
        <v>130</v>
      </c>
      <c r="E3264">
        <v>0</v>
      </c>
      <c r="F3264">
        <v>0</v>
      </c>
      <c r="G3264">
        <v>0</v>
      </c>
      <c r="H3264" s="95">
        <v>45824.603472222225</v>
      </c>
      <c r="I3264">
        <v>0</v>
      </c>
      <c r="K3264">
        <v>0</v>
      </c>
    </row>
    <row r="3265" spans="1:12" x14ac:dyDescent="0.35">
      <c r="A3265" t="s">
        <v>3393</v>
      </c>
      <c r="B3265" s="93">
        <v>5215580982758</v>
      </c>
      <c r="C3265" t="s">
        <v>129</v>
      </c>
      <c r="D3265" t="s">
        <v>130</v>
      </c>
      <c r="E3265">
        <v>1</v>
      </c>
      <c r="F3265">
        <v>0</v>
      </c>
      <c r="G3265">
        <v>1</v>
      </c>
      <c r="H3265"/>
      <c r="I3265">
        <v>1</v>
      </c>
      <c r="J3265" s="95">
        <v>45824.606249999997</v>
      </c>
      <c r="K3265">
        <v>0</v>
      </c>
    </row>
    <row r="3266" spans="1:12" x14ac:dyDescent="0.35">
      <c r="A3266" t="s">
        <v>3394</v>
      </c>
      <c r="B3266" s="93">
        <v>5213121141678</v>
      </c>
      <c r="C3266" t="s">
        <v>129</v>
      </c>
      <c r="D3266" t="s">
        <v>130</v>
      </c>
      <c r="E3266">
        <v>1</v>
      </c>
      <c r="F3266">
        <v>1</v>
      </c>
      <c r="G3266">
        <v>1</v>
      </c>
      <c r="H3266"/>
      <c r="I3266">
        <v>1</v>
      </c>
      <c r="J3266" s="95">
        <v>45824.602083333331</v>
      </c>
      <c r="K3266">
        <v>1</v>
      </c>
      <c r="L3266" s="95">
        <v>45825.779166666667</v>
      </c>
    </row>
    <row r="3267" spans="1:12" x14ac:dyDescent="0.35">
      <c r="A3267" t="s">
        <v>3395</v>
      </c>
      <c r="B3267" s="93">
        <v>5214445100667</v>
      </c>
      <c r="C3267" t="s">
        <v>129</v>
      </c>
      <c r="D3267" t="s">
        <v>130</v>
      </c>
      <c r="E3267">
        <v>1</v>
      </c>
      <c r="F3267">
        <v>1</v>
      </c>
      <c r="G3267">
        <v>1</v>
      </c>
      <c r="H3267"/>
      <c r="I3267">
        <v>1</v>
      </c>
      <c r="J3267" s="95">
        <v>45824.61041666667</v>
      </c>
      <c r="K3267">
        <v>1</v>
      </c>
      <c r="L3267" s="95">
        <v>45824.617361111108</v>
      </c>
    </row>
    <row r="3268" spans="1:12" x14ac:dyDescent="0.35">
      <c r="A3268" t="s">
        <v>3396</v>
      </c>
      <c r="B3268" s="93">
        <v>5215564891249</v>
      </c>
      <c r="C3268" t="s">
        <v>129</v>
      </c>
      <c r="D3268" t="s">
        <v>130</v>
      </c>
      <c r="E3268">
        <v>1</v>
      </c>
      <c r="F3268">
        <v>1</v>
      </c>
      <c r="G3268">
        <v>1</v>
      </c>
      <c r="H3268"/>
      <c r="I3268">
        <v>1</v>
      </c>
      <c r="J3268" s="95">
        <v>45824.606944444444</v>
      </c>
      <c r="K3268">
        <v>1</v>
      </c>
      <c r="L3268" s="95">
        <v>45824.60833333333</v>
      </c>
    </row>
    <row r="3269" spans="1:12" x14ac:dyDescent="0.35">
      <c r="A3269" t="s">
        <v>3397</v>
      </c>
      <c r="B3269" s="93">
        <v>5213336773592</v>
      </c>
      <c r="C3269" t="s">
        <v>129</v>
      </c>
      <c r="D3269" t="s">
        <v>130</v>
      </c>
      <c r="E3269">
        <v>1</v>
      </c>
      <c r="F3269">
        <v>0</v>
      </c>
      <c r="G3269">
        <v>1</v>
      </c>
      <c r="H3269"/>
      <c r="I3269">
        <v>1</v>
      </c>
      <c r="J3269" s="95">
        <v>45824.603472222225</v>
      </c>
      <c r="K3269">
        <v>0</v>
      </c>
    </row>
    <row r="3270" spans="1:12" x14ac:dyDescent="0.35">
      <c r="A3270" t="s">
        <v>3398</v>
      </c>
      <c r="B3270" s="93">
        <v>5215518207110</v>
      </c>
      <c r="C3270" t="s">
        <v>129</v>
      </c>
      <c r="D3270" t="s">
        <v>130</v>
      </c>
      <c r="E3270">
        <v>1</v>
      </c>
      <c r="F3270">
        <v>0</v>
      </c>
      <c r="G3270">
        <v>1</v>
      </c>
      <c r="H3270"/>
      <c r="I3270">
        <v>1</v>
      </c>
      <c r="J3270" s="95">
        <v>45824.605555555558</v>
      </c>
      <c r="K3270">
        <v>0</v>
      </c>
    </row>
    <row r="3271" spans="1:12" x14ac:dyDescent="0.35">
      <c r="A3271" t="s">
        <v>3399</v>
      </c>
      <c r="B3271" s="93">
        <v>5215535507114</v>
      </c>
      <c r="C3271" t="s">
        <v>129</v>
      </c>
      <c r="D3271" t="s">
        <v>130</v>
      </c>
      <c r="E3271">
        <v>0</v>
      </c>
      <c r="F3271">
        <v>0</v>
      </c>
      <c r="G3271">
        <v>0</v>
      </c>
      <c r="H3271" s="95">
        <v>45824.601388888892</v>
      </c>
      <c r="I3271">
        <v>0</v>
      </c>
      <c r="K3271">
        <v>0</v>
      </c>
    </row>
    <row r="3272" spans="1:12" x14ac:dyDescent="0.35">
      <c r="A3272" t="s">
        <v>3400</v>
      </c>
      <c r="B3272" s="93">
        <v>5217226844410</v>
      </c>
      <c r="C3272" t="s">
        <v>129</v>
      </c>
      <c r="D3272" t="s">
        <v>130</v>
      </c>
      <c r="E3272">
        <v>1</v>
      </c>
      <c r="F3272">
        <v>0</v>
      </c>
      <c r="G3272">
        <v>1</v>
      </c>
      <c r="H3272"/>
      <c r="I3272">
        <v>1</v>
      </c>
      <c r="J3272" s="95">
        <v>45824.689583333333</v>
      </c>
      <c r="K3272">
        <v>0</v>
      </c>
    </row>
    <row r="3273" spans="1:12" x14ac:dyDescent="0.35">
      <c r="A3273" t="s">
        <v>3401</v>
      </c>
      <c r="B3273" s="93">
        <v>525580483160</v>
      </c>
      <c r="C3273" t="s">
        <v>129</v>
      </c>
      <c r="D3273" t="s">
        <v>130</v>
      </c>
      <c r="E3273">
        <v>1</v>
      </c>
      <c r="F3273">
        <v>0</v>
      </c>
      <c r="G3273">
        <v>1</v>
      </c>
      <c r="H3273"/>
      <c r="I3273">
        <v>1</v>
      </c>
      <c r="J3273" s="95">
        <v>45824.602083333331</v>
      </c>
      <c r="K3273">
        <v>0</v>
      </c>
    </row>
    <row r="3274" spans="1:12" x14ac:dyDescent="0.35">
      <c r="A3274" t="s">
        <v>3402</v>
      </c>
      <c r="B3274" s="93">
        <v>5217221234524</v>
      </c>
      <c r="C3274" t="s">
        <v>129</v>
      </c>
      <c r="D3274" t="s">
        <v>130</v>
      </c>
      <c r="E3274">
        <v>1</v>
      </c>
      <c r="F3274">
        <v>0</v>
      </c>
      <c r="G3274">
        <v>1</v>
      </c>
      <c r="H3274"/>
      <c r="I3274">
        <v>1</v>
      </c>
      <c r="J3274" s="95">
        <v>45824.625694444447</v>
      </c>
      <c r="K3274">
        <v>0</v>
      </c>
    </row>
    <row r="3275" spans="1:12" x14ac:dyDescent="0.35">
      <c r="A3275" t="s">
        <v>3403</v>
      </c>
      <c r="B3275" s="93">
        <v>5218712718289</v>
      </c>
      <c r="C3275" t="s">
        <v>129</v>
      </c>
      <c r="D3275" t="s">
        <v>130</v>
      </c>
      <c r="E3275">
        <v>1</v>
      </c>
      <c r="F3275">
        <v>0</v>
      </c>
      <c r="G3275">
        <v>1</v>
      </c>
      <c r="H3275"/>
      <c r="I3275">
        <v>1</v>
      </c>
      <c r="J3275" s="95">
        <v>45824.606249999997</v>
      </c>
      <c r="K3275">
        <v>0</v>
      </c>
    </row>
    <row r="3276" spans="1:12" x14ac:dyDescent="0.35">
      <c r="A3276" t="s">
        <v>3404</v>
      </c>
      <c r="B3276" s="93">
        <v>5213521252126</v>
      </c>
      <c r="C3276" t="s">
        <v>129</v>
      </c>
      <c r="D3276" t="s">
        <v>130</v>
      </c>
      <c r="E3276">
        <v>1</v>
      </c>
      <c r="F3276">
        <v>1</v>
      </c>
      <c r="G3276">
        <v>1</v>
      </c>
      <c r="H3276"/>
      <c r="I3276">
        <v>1</v>
      </c>
      <c r="J3276" s="95">
        <v>45824.604861111111</v>
      </c>
      <c r="K3276">
        <v>1</v>
      </c>
      <c r="L3276" s="95">
        <v>45824.609722222223</v>
      </c>
    </row>
    <row r="3277" spans="1:12" x14ac:dyDescent="0.35">
      <c r="A3277" t="s">
        <v>3405</v>
      </c>
      <c r="B3277" s="93">
        <v>5216562763694</v>
      </c>
      <c r="C3277" t="s">
        <v>129</v>
      </c>
      <c r="D3277" t="s">
        <v>130</v>
      </c>
      <c r="E3277">
        <v>0</v>
      </c>
      <c r="F3277">
        <v>0</v>
      </c>
      <c r="G3277">
        <v>0</v>
      </c>
      <c r="H3277" s="95">
        <v>45824.606944444444</v>
      </c>
      <c r="I3277">
        <v>0</v>
      </c>
      <c r="K3277">
        <v>0</v>
      </c>
    </row>
    <row r="3278" spans="1:12" x14ac:dyDescent="0.35">
      <c r="A3278" t="s">
        <v>3406</v>
      </c>
      <c r="B3278" s="93">
        <v>5215566105319</v>
      </c>
      <c r="C3278" t="s">
        <v>129</v>
      </c>
      <c r="D3278" t="s">
        <v>130</v>
      </c>
      <c r="E3278">
        <v>1</v>
      </c>
      <c r="F3278">
        <v>1</v>
      </c>
      <c r="G3278">
        <v>1</v>
      </c>
      <c r="H3278"/>
      <c r="I3278">
        <v>1</v>
      </c>
      <c r="J3278" s="95">
        <v>45824.61041666667</v>
      </c>
      <c r="K3278">
        <v>1</v>
      </c>
      <c r="L3278" s="95">
        <v>45824.620138888888</v>
      </c>
    </row>
    <row r="3279" spans="1:12" x14ac:dyDescent="0.35">
      <c r="A3279" t="s">
        <v>3407</v>
      </c>
      <c r="B3279" s="93">
        <v>5218332188765</v>
      </c>
      <c r="C3279" t="s">
        <v>129</v>
      </c>
      <c r="D3279" t="s">
        <v>130</v>
      </c>
      <c r="E3279">
        <v>1</v>
      </c>
      <c r="F3279">
        <v>0</v>
      </c>
      <c r="G3279">
        <v>1</v>
      </c>
      <c r="H3279"/>
      <c r="I3279">
        <v>1</v>
      </c>
      <c r="J3279" s="95">
        <v>45824.604861111111</v>
      </c>
      <c r="K3279">
        <v>0</v>
      </c>
    </row>
    <row r="3280" spans="1:12" x14ac:dyDescent="0.35">
      <c r="A3280" t="s">
        <v>3408</v>
      </c>
      <c r="B3280" s="93">
        <v>5216251587886</v>
      </c>
      <c r="C3280" t="s">
        <v>129</v>
      </c>
      <c r="D3280" t="s">
        <v>130</v>
      </c>
      <c r="E3280">
        <v>1</v>
      </c>
      <c r="F3280">
        <v>1</v>
      </c>
      <c r="G3280">
        <v>1</v>
      </c>
      <c r="H3280"/>
      <c r="I3280">
        <v>1</v>
      </c>
      <c r="J3280" s="95">
        <v>45824.602777777778</v>
      </c>
      <c r="K3280">
        <v>1</v>
      </c>
      <c r="L3280" s="95">
        <v>45824.686805555553</v>
      </c>
    </row>
    <row r="3281" spans="1:12" x14ac:dyDescent="0.35">
      <c r="A3281" t="s">
        <v>3409</v>
      </c>
      <c r="B3281" s="93">
        <v>5215591955242</v>
      </c>
      <c r="C3281" t="s">
        <v>129</v>
      </c>
      <c r="D3281" t="s">
        <v>130</v>
      </c>
      <c r="E3281">
        <v>1</v>
      </c>
      <c r="F3281">
        <v>0</v>
      </c>
      <c r="G3281">
        <v>1</v>
      </c>
      <c r="H3281"/>
      <c r="I3281">
        <v>1</v>
      </c>
      <c r="J3281" s="95">
        <v>45824.609722222223</v>
      </c>
      <c r="K3281">
        <v>0</v>
      </c>
    </row>
    <row r="3282" spans="1:12" x14ac:dyDescent="0.35">
      <c r="A3282" t="s">
        <v>3410</v>
      </c>
      <c r="B3282" s="93">
        <v>5215530455478</v>
      </c>
      <c r="C3282" t="s">
        <v>129</v>
      </c>
      <c r="D3282" t="s">
        <v>130</v>
      </c>
      <c r="E3282">
        <v>1</v>
      </c>
      <c r="F3282">
        <v>1</v>
      </c>
      <c r="G3282">
        <v>1</v>
      </c>
      <c r="H3282"/>
      <c r="I3282">
        <v>1</v>
      </c>
      <c r="J3282" s="95">
        <v>45824.60833333333</v>
      </c>
      <c r="K3282">
        <v>1</v>
      </c>
      <c r="L3282" s="95">
        <v>45824.650694444441</v>
      </c>
    </row>
    <row r="3283" spans="1:12" x14ac:dyDescent="0.35">
      <c r="A3283" t="s">
        <v>3411</v>
      </c>
      <c r="B3283" s="93">
        <v>5219931600281</v>
      </c>
      <c r="C3283" t="s">
        <v>129</v>
      </c>
      <c r="D3283" t="s">
        <v>130</v>
      </c>
      <c r="E3283">
        <v>1</v>
      </c>
      <c r="F3283">
        <v>0</v>
      </c>
      <c r="G3283">
        <v>1</v>
      </c>
      <c r="H3283"/>
      <c r="I3283">
        <v>1</v>
      </c>
      <c r="J3283" s="95">
        <v>45824.604861111111</v>
      </c>
      <c r="K3283">
        <v>0</v>
      </c>
    </row>
    <row r="3284" spans="1:12" x14ac:dyDescent="0.35">
      <c r="A3284" t="s">
        <v>3412</v>
      </c>
      <c r="B3284" s="93">
        <v>5219811600254</v>
      </c>
      <c r="C3284" t="s">
        <v>129</v>
      </c>
      <c r="D3284" t="s">
        <v>130</v>
      </c>
      <c r="E3284">
        <v>0</v>
      </c>
      <c r="F3284">
        <v>0</v>
      </c>
      <c r="G3284">
        <v>0</v>
      </c>
      <c r="H3284" s="95">
        <v>45824.602083333331</v>
      </c>
      <c r="I3284">
        <v>0</v>
      </c>
      <c r="K3284">
        <v>0</v>
      </c>
    </row>
    <row r="3285" spans="1:12" x14ac:dyDescent="0.35">
      <c r="A3285" t="s">
        <v>3413</v>
      </c>
      <c r="B3285" s="93">
        <v>5214433282987</v>
      </c>
      <c r="C3285" t="s">
        <v>129</v>
      </c>
      <c r="D3285" t="s">
        <v>130</v>
      </c>
      <c r="E3285">
        <v>1</v>
      </c>
      <c r="F3285">
        <v>1</v>
      </c>
      <c r="G3285">
        <v>1</v>
      </c>
      <c r="H3285"/>
      <c r="I3285">
        <v>1</v>
      </c>
      <c r="J3285" s="95">
        <v>45824.609722222223</v>
      </c>
      <c r="K3285">
        <v>1</v>
      </c>
      <c r="L3285" s="95">
        <v>45824.683333333334</v>
      </c>
    </row>
    <row r="3286" spans="1:12" x14ac:dyDescent="0.35">
      <c r="A3286" t="s">
        <v>3414</v>
      </c>
      <c r="B3286" s="93">
        <v>5212225808191</v>
      </c>
      <c r="C3286" t="s">
        <v>129</v>
      </c>
      <c r="D3286" t="s">
        <v>130</v>
      </c>
      <c r="E3286">
        <v>1</v>
      </c>
      <c r="F3286">
        <v>1</v>
      </c>
      <c r="G3286">
        <v>1</v>
      </c>
      <c r="H3286"/>
      <c r="I3286">
        <v>1</v>
      </c>
      <c r="J3286" s="95">
        <v>45824.606944444444</v>
      </c>
      <c r="K3286">
        <v>1</v>
      </c>
      <c r="L3286" s="95">
        <v>45824.607638888891</v>
      </c>
    </row>
    <row r="3287" spans="1:12" x14ac:dyDescent="0.35">
      <c r="A3287" t="s">
        <v>3415</v>
      </c>
      <c r="B3287" s="93">
        <v>5219511165966</v>
      </c>
      <c r="C3287" t="s">
        <v>129</v>
      </c>
      <c r="D3287" t="s">
        <v>130</v>
      </c>
      <c r="E3287">
        <v>1</v>
      </c>
      <c r="F3287">
        <v>1</v>
      </c>
      <c r="G3287">
        <v>1</v>
      </c>
      <c r="H3287"/>
      <c r="I3287">
        <v>1</v>
      </c>
      <c r="J3287" s="95">
        <v>45824.602777777778</v>
      </c>
      <c r="K3287">
        <v>1</v>
      </c>
      <c r="L3287" s="95">
        <v>45824.602777777778</v>
      </c>
    </row>
    <row r="3288" spans="1:12" x14ac:dyDescent="0.35">
      <c r="A3288" t="s">
        <v>3416</v>
      </c>
      <c r="B3288" s="93">
        <v>5217773740468</v>
      </c>
      <c r="C3288" t="s">
        <v>129</v>
      </c>
      <c r="D3288" t="s">
        <v>130</v>
      </c>
      <c r="E3288">
        <v>1</v>
      </c>
      <c r="F3288">
        <v>0</v>
      </c>
      <c r="G3288">
        <v>1</v>
      </c>
      <c r="H3288"/>
      <c r="I3288">
        <v>1</v>
      </c>
      <c r="J3288" s="95">
        <v>45824.607638888891</v>
      </c>
      <c r="K3288">
        <v>0</v>
      </c>
    </row>
    <row r="3289" spans="1:12" x14ac:dyDescent="0.35">
      <c r="A3289" t="s">
        <v>3417</v>
      </c>
      <c r="B3289" s="93">
        <v>5216653917933</v>
      </c>
      <c r="C3289" t="s">
        <v>129</v>
      </c>
      <c r="D3289" t="s">
        <v>130</v>
      </c>
      <c r="E3289">
        <v>1</v>
      </c>
      <c r="F3289">
        <v>1</v>
      </c>
      <c r="G3289">
        <v>1</v>
      </c>
      <c r="H3289"/>
      <c r="I3289">
        <v>1</v>
      </c>
      <c r="J3289" s="95">
        <v>45824.609027777777</v>
      </c>
      <c r="K3289">
        <v>1</v>
      </c>
      <c r="L3289" s="95">
        <v>45824.727777777778</v>
      </c>
    </row>
    <row r="3290" spans="1:12" x14ac:dyDescent="0.35">
      <c r="A3290" t="s">
        <v>3418</v>
      </c>
      <c r="B3290" s="93">
        <v>5214493522374</v>
      </c>
      <c r="C3290" t="s">
        <v>129</v>
      </c>
      <c r="D3290" t="s">
        <v>130</v>
      </c>
      <c r="E3290">
        <v>1</v>
      </c>
      <c r="F3290">
        <v>0</v>
      </c>
      <c r="G3290">
        <v>1</v>
      </c>
      <c r="H3290"/>
      <c r="I3290">
        <v>1</v>
      </c>
      <c r="J3290" s="95">
        <v>45824.603472222225</v>
      </c>
      <c r="K3290">
        <v>0</v>
      </c>
    </row>
    <row r="3291" spans="1:12" x14ac:dyDescent="0.35">
      <c r="A3291" t="s">
        <v>3419</v>
      </c>
      <c r="B3291" s="93">
        <v>5215591457592</v>
      </c>
      <c r="C3291" t="s">
        <v>129</v>
      </c>
      <c r="D3291" t="s">
        <v>130</v>
      </c>
      <c r="E3291">
        <v>1</v>
      </c>
      <c r="F3291">
        <v>0</v>
      </c>
      <c r="G3291">
        <v>1</v>
      </c>
      <c r="H3291"/>
      <c r="I3291">
        <v>1</v>
      </c>
      <c r="J3291" s="95">
        <v>45824.607638888891</v>
      </c>
      <c r="K3291">
        <v>0</v>
      </c>
    </row>
    <row r="3292" spans="1:12" x14ac:dyDescent="0.35">
      <c r="A3292" t="s">
        <v>3420</v>
      </c>
      <c r="B3292" s="93">
        <v>5215576815452</v>
      </c>
      <c r="C3292" t="s">
        <v>129</v>
      </c>
      <c r="D3292" t="s">
        <v>130</v>
      </c>
      <c r="E3292">
        <v>1</v>
      </c>
      <c r="F3292">
        <v>1</v>
      </c>
      <c r="G3292">
        <v>1</v>
      </c>
      <c r="H3292"/>
      <c r="I3292">
        <v>1</v>
      </c>
      <c r="J3292" s="95">
        <v>45824.604166666664</v>
      </c>
      <c r="K3292">
        <v>1</v>
      </c>
      <c r="L3292" s="95">
        <v>45824.637499999997</v>
      </c>
    </row>
    <row r="3293" spans="1:12" x14ac:dyDescent="0.35">
      <c r="A3293" t="s">
        <v>3421</v>
      </c>
      <c r="B3293" s="93">
        <v>5218110829825</v>
      </c>
      <c r="C3293" t="s">
        <v>129</v>
      </c>
      <c r="D3293" t="s">
        <v>130</v>
      </c>
      <c r="E3293">
        <v>1</v>
      </c>
      <c r="F3293">
        <v>1</v>
      </c>
      <c r="G3293">
        <v>1</v>
      </c>
      <c r="H3293"/>
      <c r="I3293">
        <v>1</v>
      </c>
      <c r="J3293" s="95">
        <v>45824.60833333333</v>
      </c>
      <c r="K3293">
        <v>1</v>
      </c>
      <c r="L3293" s="95">
        <v>45824.617361111108</v>
      </c>
    </row>
    <row r="3294" spans="1:12" x14ac:dyDescent="0.35">
      <c r="A3294" t="s">
        <v>3422</v>
      </c>
      <c r="B3294" s="93">
        <v>5219531020036</v>
      </c>
      <c r="C3294" t="s">
        <v>129</v>
      </c>
      <c r="D3294" t="s">
        <v>130</v>
      </c>
      <c r="E3294">
        <v>1</v>
      </c>
      <c r="F3294">
        <v>0</v>
      </c>
      <c r="G3294">
        <v>1</v>
      </c>
      <c r="H3294"/>
      <c r="I3294">
        <v>1</v>
      </c>
      <c r="J3294" s="95">
        <v>45824.604166666664</v>
      </c>
      <c r="K3294">
        <v>0</v>
      </c>
    </row>
    <row r="3295" spans="1:12" x14ac:dyDescent="0.35">
      <c r="A3295" t="s">
        <v>3423</v>
      </c>
      <c r="B3295" s="93">
        <v>5216643895933</v>
      </c>
      <c r="C3295" t="s">
        <v>129</v>
      </c>
      <c r="D3295" t="s">
        <v>130</v>
      </c>
      <c r="E3295">
        <v>1</v>
      </c>
      <c r="F3295">
        <v>1</v>
      </c>
      <c r="G3295">
        <v>1</v>
      </c>
      <c r="H3295"/>
      <c r="I3295">
        <v>1</v>
      </c>
      <c r="J3295" s="95">
        <v>45824.609722222223</v>
      </c>
      <c r="K3295">
        <v>1</v>
      </c>
      <c r="L3295" s="95">
        <v>45824.620138888888</v>
      </c>
    </row>
    <row r="3296" spans="1:12" x14ac:dyDescent="0.35">
      <c r="A3296" t="s">
        <v>3424</v>
      </c>
      <c r="B3296" s="93">
        <v>5216351050540</v>
      </c>
      <c r="C3296" t="s">
        <v>129</v>
      </c>
      <c r="D3296" t="s">
        <v>130</v>
      </c>
      <c r="E3296">
        <v>1</v>
      </c>
      <c r="F3296">
        <v>1</v>
      </c>
      <c r="G3296">
        <v>1</v>
      </c>
      <c r="H3296"/>
      <c r="I3296">
        <v>1</v>
      </c>
      <c r="J3296" s="95">
        <v>45824.606249999997</v>
      </c>
      <c r="K3296">
        <v>1</v>
      </c>
      <c r="L3296" s="95">
        <v>45824.606249999997</v>
      </c>
    </row>
    <row r="3297" spans="1:12" x14ac:dyDescent="0.35">
      <c r="A3297" t="s">
        <v>3425</v>
      </c>
      <c r="B3297" s="93">
        <v>5218712225446</v>
      </c>
      <c r="C3297" t="s">
        <v>129</v>
      </c>
      <c r="D3297" t="s">
        <v>130</v>
      </c>
      <c r="E3297">
        <v>1</v>
      </c>
      <c r="F3297">
        <v>0</v>
      </c>
      <c r="G3297">
        <v>1</v>
      </c>
      <c r="H3297"/>
      <c r="I3297">
        <v>1</v>
      </c>
      <c r="J3297" s="95">
        <v>45824.60833333333</v>
      </c>
      <c r="K3297">
        <v>0</v>
      </c>
    </row>
    <row r="3298" spans="1:12" x14ac:dyDescent="0.35">
      <c r="A3298" t="s">
        <v>3426</v>
      </c>
      <c r="B3298" s="93">
        <v>5218341755243</v>
      </c>
      <c r="C3298" t="s">
        <v>129</v>
      </c>
      <c r="D3298" t="s">
        <v>130</v>
      </c>
      <c r="E3298">
        <v>1</v>
      </c>
      <c r="F3298">
        <v>1</v>
      </c>
      <c r="G3298">
        <v>1</v>
      </c>
      <c r="H3298"/>
      <c r="I3298">
        <v>1</v>
      </c>
      <c r="J3298" s="95">
        <v>45824.605555555558</v>
      </c>
      <c r="K3298">
        <v>1</v>
      </c>
      <c r="L3298" s="95">
        <v>45825.154166666667</v>
      </c>
    </row>
    <row r="3299" spans="1:12" x14ac:dyDescent="0.35">
      <c r="A3299" t="s">
        <v>3427</v>
      </c>
      <c r="B3299" s="93">
        <v>5216563018691</v>
      </c>
      <c r="C3299" t="s">
        <v>129</v>
      </c>
      <c r="D3299" t="s">
        <v>130</v>
      </c>
      <c r="E3299">
        <v>1</v>
      </c>
      <c r="F3299">
        <v>0</v>
      </c>
      <c r="G3299">
        <v>1</v>
      </c>
      <c r="H3299"/>
      <c r="I3299">
        <v>1</v>
      </c>
      <c r="J3299" s="95">
        <v>45824.602777777778</v>
      </c>
      <c r="K3299">
        <v>0</v>
      </c>
    </row>
    <row r="3300" spans="1:12" x14ac:dyDescent="0.35">
      <c r="A3300" t="s">
        <v>3428</v>
      </c>
      <c r="B3300" s="93">
        <v>5214431458515</v>
      </c>
      <c r="C3300" t="s">
        <v>129</v>
      </c>
      <c r="D3300" t="s">
        <v>130</v>
      </c>
      <c r="E3300">
        <v>1</v>
      </c>
      <c r="F3300">
        <v>0</v>
      </c>
      <c r="G3300">
        <v>1</v>
      </c>
      <c r="H3300"/>
      <c r="I3300">
        <v>1</v>
      </c>
      <c r="J3300" s="95">
        <v>45824.606944444444</v>
      </c>
      <c r="K3300">
        <v>0</v>
      </c>
    </row>
    <row r="3301" spans="1:12" x14ac:dyDescent="0.35">
      <c r="A3301" t="s">
        <v>3429</v>
      </c>
      <c r="B3301" s="93">
        <v>5215518827053</v>
      </c>
      <c r="C3301" t="s">
        <v>129</v>
      </c>
      <c r="D3301" t="s">
        <v>130</v>
      </c>
      <c r="E3301">
        <v>1</v>
      </c>
      <c r="F3301">
        <v>1</v>
      </c>
      <c r="G3301">
        <v>1</v>
      </c>
      <c r="H3301"/>
      <c r="I3301">
        <v>1</v>
      </c>
      <c r="J3301" s="95">
        <v>45824.606249999997</v>
      </c>
      <c r="K3301">
        <v>1</v>
      </c>
      <c r="L3301" s="95">
        <v>45824.61041666667</v>
      </c>
    </row>
    <row r="3302" spans="1:12" x14ac:dyDescent="0.35">
      <c r="A3302" t="s">
        <v>3430</v>
      </c>
      <c r="B3302" s="93">
        <v>5215554164312</v>
      </c>
      <c r="C3302" t="s">
        <v>129</v>
      </c>
      <c r="D3302" t="s">
        <v>130</v>
      </c>
      <c r="E3302">
        <v>1</v>
      </c>
      <c r="F3302">
        <v>1</v>
      </c>
      <c r="G3302">
        <v>1</v>
      </c>
      <c r="H3302"/>
      <c r="I3302">
        <v>1</v>
      </c>
      <c r="J3302" s="95">
        <v>45824.609027777777</v>
      </c>
      <c r="K3302">
        <v>1</v>
      </c>
      <c r="L3302" s="95">
        <v>45825.70208333333</v>
      </c>
    </row>
    <row r="3303" spans="1:12" x14ac:dyDescent="0.35">
      <c r="A3303" t="s">
        <v>3431</v>
      </c>
      <c r="B3303" s="93">
        <v>5219531092846</v>
      </c>
      <c r="C3303" t="s">
        <v>129</v>
      </c>
      <c r="D3303" t="s">
        <v>130</v>
      </c>
      <c r="E3303">
        <v>1</v>
      </c>
      <c r="F3303">
        <v>1</v>
      </c>
      <c r="G3303">
        <v>1</v>
      </c>
      <c r="H3303"/>
      <c r="I3303">
        <v>1</v>
      </c>
      <c r="J3303" s="95">
        <v>45824.607638888891</v>
      </c>
      <c r="K3303">
        <v>1</v>
      </c>
      <c r="L3303" s="95">
        <v>45824.609027777777</v>
      </c>
    </row>
    <row r="3304" spans="1:12" x14ac:dyDescent="0.35">
      <c r="A3304" t="s">
        <v>3432</v>
      </c>
      <c r="B3304" s="93">
        <v>5215610250985</v>
      </c>
      <c r="C3304" t="s">
        <v>129</v>
      </c>
      <c r="D3304" t="s">
        <v>130</v>
      </c>
      <c r="E3304">
        <v>1</v>
      </c>
      <c r="F3304">
        <v>1</v>
      </c>
      <c r="G3304">
        <v>1</v>
      </c>
      <c r="H3304"/>
      <c r="I3304">
        <v>1</v>
      </c>
      <c r="J3304" s="95">
        <v>45824.602083333331</v>
      </c>
      <c r="K3304">
        <v>1</v>
      </c>
      <c r="L3304" s="95">
        <v>45824.910416666666</v>
      </c>
    </row>
    <row r="3305" spans="1:12" x14ac:dyDescent="0.35">
      <c r="A3305" t="s">
        <v>3433</v>
      </c>
      <c r="B3305" s="93">
        <v>5212321269562</v>
      </c>
      <c r="C3305" t="s">
        <v>129</v>
      </c>
      <c r="D3305" t="s">
        <v>130</v>
      </c>
      <c r="E3305">
        <v>1</v>
      </c>
      <c r="F3305">
        <v>1</v>
      </c>
      <c r="G3305">
        <v>1</v>
      </c>
      <c r="H3305"/>
      <c r="I3305">
        <v>1</v>
      </c>
      <c r="J3305" s="95">
        <v>45824.606249999997</v>
      </c>
      <c r="K3305">
        <v>1</v>
      </c>
      <c r="L3305" s="95">
        <v>45824.819444444445</v>
      </c>
    </row>
    <row r="3306" spans="1:12" x14ac:dyDescent="0.35">
      <c r="A3306" t="s">
        <v>3434</v>
      </c>
      <c r="B3306" s="93">
        <v>5212491317111</v>
      </c>
      <c r="C3306" t="s">
        <v>129</v>
      </c>
      <c r="D3306" t="s">
        <v>130</v>
      </c>
      <c r="E3306">
        <v>1</v>
      </c>
      <c r="F3306">
        <v>1</v>
      </c>
      <c r="G3306">
        <v>1</v>
      </c>
      <c r="H3306"/>
      <c r="I3306">
        <v>1</v>
      </c>
      <c r="J3306" s="95">
        <v>45824.604166666664</v>
      </c>
      <c r="K3306">
        <v>1</v>
      </c>
      <c r="L3306" s="95">
        <v>45824.620138888888</v>
      </c>
    </row>
    <row r="3307" spans="1:12" x14ac:dyDescent="0.35">
      <c r="A3307" t="s">
        <v>3435</v>
      </c>
      <c r="B3307" s="93">
        <v>5212331233305</v>
      </c>
      <c r="C3307" t="s">
        <v>129</v>
      </c>
      <c r="D3307" t="s">
        <v>130</v>
      </c>
      <c r="E3307">
        <v>1</v>
      </c>
      <c r="F3307">
        <v>1</v>
      </c>
      <c r="G3307">
        <v>1</v>
      </c>
      <c r="H3307"/>
      <c r="I3307">
        <v>1</v>
      </c>
      <c r="J3307" s="95">
        <v>45824.602083333331</v>
      </c>
      <c r="K3307">
        <v>1</v>
      </c>
      <c r="L3307" s="95">
        <v>45824.668055555558</v>
      </c>
    </row>
    <row r="3308" spans="1:12" x14ac:dyDescent="0.35">
      <c r="A3308" t="s">
        <v>3436</v>
      </c>
      <c r="B3308" s="93">
        <v>5219931560936</v>
      </c>
      <c r="C3308" t="s">
        <v>129</v>
      </c>
      <c r="D3308" t="s">
        <v>130</v>
      </c>
      <c r="E3308">
        <v>1</v>
      </c>
      <c r="F3308">
        <v>0</v>
      </c>
      <c r="G3308">
        <v>1</v>
      </c>
      <c r="H3308"/>
      <c r="I3308">
        <v>1</v>
      </c>
      <c r="J3308" s="95">
        <v>45824.609722222223</v>
      </c>
      <c r="K3308">
        <v>0</v>
      </c>
    </row>
    <row r="3309" spans="1:12" x14ac:dyDescent="0.35">
      <c r="A3309" t="s">
        <v>3437</v>
      </c>
      <c r="B3309" s="93">
        <v>5219941072657</v>
      </c>
      <c r="C3309" t="s">
        <v>129</v>
      </c>
      <c r="D3309" t="s">
        <v>130</v>
      </c>
      <c r="E3309">
        <v>1</v>
      </c>
      <c r="F3309">
        <v>1</v>
      </c>
      <c r="G3309">
        <v>1</v>
      </c>
      <c r="H3309"/>
      <c r="I3309">
        <v>1</v>
      </c>
      <c r="J3309" s="95">
        <v>45824.601388888892</v>
      </c>
      <c r="K3309">
        <v>1</v>
      </c>
      <c r="L3309" s="95">
        <v>45824.603472222225</v>
      </c>
    </row>
    <row r="3310" spans="1:12" x14ac:dyDescent="0.35">
      <c r="A3310" t="s">
        <v>3438</v>
      </c>
      <c r="B3310" s="93">
        <v>5215549061400</v>
      </c>
      <c r="C3310" t="s">
        <v>129</v>
      </c>
      <c r="D3310" t="s">
        <v>130</v>
      </c>
      <c r="E3310">
        <v>1</v>
      </c>
      <c r="F3310">
        <v>0</v>
      </c>
      <c r="G3310">
        <v>1</v>
      </c>
      <c r="H3310"/>
      <c r="I3310">
        <v>1</v>
      </c>
      <c r="J3310" s="95">
        <v>45824.604166666664</v>
      </c>
      <c r="K3310">
        <v>0</v>
      </c>
    </row>
    <row r="3311" spans="1:12" x14ac:dyDescent="0.35">
      <c r="A3311" t="s">
        <v>3439</v>
      </c>
      <c r="B3311" s="93">
        <v>5217651073106</v>
      </c>
      <c r="C3311" t="s">
        <v>129</v>
      </c>
      <c r="D3311" t="s">
        <v>130</v>
      </c>
      <c r="E3311">
        <v>1</v>
      </c>
      <c r="F3311">
        <v>1</v>
      </c>
      <c r="G3311">
        <v>1</v>
      </c>
      <c r="H3311"/>
      <c r="I3311">
        <v>1</v>
      </c>
      <c r="J3311" s="95">
        <v>45824.61041666667</v>
      </c>
      <c r="K3311">
        <v>1</v>
      </c>
      <c r="L3311" s="95">
        <v>45824.611805555556</v>
      </c>
    </row>
    <row r="3312" spans="1:12" x14ac:dyDescent="0.35">
      <c r="A3312" t="s">
        <v>3440</v>
      </c>
      <c r="B3312" s="93">
        <v>5218332453237</v>
      </c>
      <c r="C3312" t="s">
        <v>129</v>
      </c>
      <c r="D3312" t="s">
        <v>130</v>
      </c>
      <c r="E3312">
        <v>1</v>
      </c>
      <c r="F3312">
        <v>1</v>
      </c>
      <c r="G3312">
        <v>1</v>
      </c>
      <c r="H3312"/>
      <c r="I3312">
        <v>1</v>
      </c>
      <c r="J3312" s="95">
        <v>45824.606944444444</v>
      </c>
      <c r="K3312">
        <v>1</v>
      </c>
      <c r="L3312" s="95">
        <v>45825.134722222225</v>
      </c>
    </row>
    <row r="3313" spans="1:12" x14ac:dyDescent="0.35">
      <c r="A3313" t="s">
        <v>3441</v>
      </c>
      <c r="B3313" s="93">
        <v>5213118472060</v>
      </c>
      <c r="C3313" t="s">
        <v>129</v>
      </c>
      <c r="D3313" t="s">
        <v>130</v>
      </c>
      <c r="E3313">
        <v>1</v>
      </c>
      <c r="F3313">
        <v>1</v>
      </c>
      <c r="G3313">
        <v>1</v>
      </c>
      <c r="H3313"/>
      <c r="I3313">
        <v>1</v>
      </c>
      <c r="J3313" s="95">
        <v>45824.60833333333</v>
      </c>
      <c r="K3313">
        <v>1</v>
      </c>
      <c r="L3313" s="95">
        <v>45824.665972222225</v>
      </c>
    </row>
    <row r="3314" spans="1:12" x14ac:dyDescent="0.35">
      <c r="A3314" t="s">
        <v>3442</v>
      </c>
      <c r="B3314" s="93">
        <v>5217421199934</v>
      </c>
      <c r="C3314" t="s">
        <v>129</v>
      </c>
      <c r="D3314" t="s">
        <v>130</v>
      </c>
      <c r="E3314">
        <v>1</v>
      </c>
      <c r="F3314">
        <v>0</v>
      </c>
      <c r="G3314">
        <v>1</v>
      </c>
      <c r="H3314"/>
      <c r="I3314">
        <v>1</v>
      </c>
      <c r="J3314" s="95">
        <v>45824.838888888888</v>
      </c>
      <c r="K3314">
        <v>0</v>
      </c>
    </row>
    <row r="3315" spans="1:12" x14ac:dyDescent="0.35">
      <c r="A3315" t="s">
        <v>3443</v>
      </c>
      <c r="B3315" s="93">
        <v>5212321566024</v>
      </c>
      <c r="C3315" t="s">
        <v>129</v>
      </c>
      <c r="D3315" t="s">
        <v>130</v>
      </c>
      <c r="E3315">
        <v>0</v>
      </c>
      <c r="F3315">
        <v>0</v>
      </c>
      <c r="G3315">
        <v>0</v>
      </c>
      <c r="H3315" s="95">
        <v>45824.602083333331</v>
      </c>
      <c r="I3315">
        <v>0</v>
      </c>
      <c r="K3315">
        <v>0</v>
      </c>
    </row>
    <row r="3316" spans="1:12" x14ac:dyDescent="0.35">
      <c r="A3316" t="s">
        <v>3444</v>
      </c>
      <c r="B3316" s="93">
        <v>5218999676767</v>
      </c>
      <c r="C3316" t="s">
        <v>129</v>
      </c>
      <c r="D3316" t="s">
        <v>130</v>
      </c>
      <c r="E3316">
        <v>1</v>
      </c>
      <c r="F3316">
        <v>0</v>
      </c>
      <c r="G3316">
        <v>1</v>
      </c>
      <c r="H3316"/>
      <c r="I3316">
        <v>1</v>
      </c>
      <c r="J3316" s="95">
        <v>45824.602777777778</v>
      </c>
      <c r="K3316">
        <v>0</v>
      </c>
    </row>
    <row r="3317" spans="1:12" x14ac:dyDescent="0.35">
      <c r="A3317" t="s">
        <v>3445</v>
      </c>
      <c r="B3317" s="93">
        <v>5214437230258</v>
      </c>
      <c r="C3317" t="s">
        <v>129</v>
      </c>
      <c r="D3317" t="s">
        <v>130</v>
      </c>
      <c r="E3317">
        <v>1</v>
      </c>
      <c r="F3317">
        <v>0</v>
      </c>
      <c r="G3317">
        <v>1</v>
      </c>
      <c r="H3317"/>
      <c r="I3317">
        <v>1</v>
      </c>
      <c r="J3317" s="95">
        <v>45824.607638888891</v>
      </c>
      <c r="K3317">
        <v>0</v>
      </c>
    </row>
    <row r="3318" spans="1:12" x14ac:dyDescent="0.35">
      <c r="A3318" t="s">
        <v>3446</v>
      </c>
      <c r="B3318" s="93">
        <v>5212481240416</v>
      </c>
      <c r="C3318" t="s">
        <v>129</v>
      </c>
      <c r="D3318" t="s">
        <v>130</v>
      </c>
      <c r="E3318">
        <v>0</v>
      </c>
      <c r="F3318">
        <v>0</v>
      </c>
      <c r="G3318">
        <v>0</v>
      </c>
      <c r="H3318" s="95">
        <v>45824.606249999997</v>
      </c>
      <c r="I3318">
        <v>0</v>
      </c>
      <c r="K3318">
        <v>0</v>
      </c>
    </row>
    <row r="3319" spans="1:12" x14ac:dyDescent="0.35">
      <c r="A3319" t="s">
        <v>3447</v>
      </c>
      <c r="B3319" s="93">
        <v>5218616172756</v>
      </c>
      <c r="C3319" t="s">
        <v>129</v>
      </c>
      <c r="D3319" t="s">
        <v>130</v>
      </c>
      <c r="E3319">
        <v>1</v>
      </c>
      <c r="F3319">
        <v>0</v>
      </c>
      <c r="G3319">
        <v>1</v>
      </c>
      <c r="H3319"/>
      <c r="I3319">
        <v>1</v>
      </c>
      <c r="J3319" s="95">
        <v>45824.602777777778</v>
      </c>
      <c r="K3319">
        <v>0</v>
      </c>
    </row>
    <row r="3320" spans="1:12" x14ac:dyDescent="0.35">
      <c r="A3320" t="s">
        <v>3448</v>
      </c>
      <c r="B3320" s="93">
        <v>5213312524393</v>
      </c>
      <c r="C3320" t="s">
        <v>129</v>
      </c>
      <c r="D3320" t="s">
        <v>130</v>
      </c>
      <c r="E3320">
        <v>1</v>
      </c>
      <c r="F3320">
        <v>0</v>
      </c>
      <c r="G3320">
        <v>1</v>
      </c>
      <c r="H3320"/>
      <c r="I3320">
        <v>1</v>
      </c>
      <c r="J3320" s="95">
        <v>45824.612500000003</v>
      </c>
      <c r="K3320">
        <v>0</v>
      </c>
    </row>
    <row r="3321" spans="1:12" x14ac:dyDescent="0.35">
      <c r="A3321" t="s">
        <v>3449</v>
      </c>
      <c r="B3321" s="93">
        <v>5214421465355</v>
      </c>
      <c r="C3321" t="s">
        <v>129</v>
      </c>
      <c r="D3321" t="s">
        <v>130</v>
      </c>
      <c r="E3321">
        <v>1</v>
      </c>
      <c r="F3321">
        <v>1</v>
      </c>
      <c r="G3321">
        <v>1</v>
      </c>
      <c r="H3321"/>
      <c r="I3321">
        <v>1</v>
      </c>
      <c r="J3321" s="95">
        <v>45824.602777777778</v>
      </c>
      <c r="K3321">
        <v>1</v>
      </c>
      <c r="L3321" s="95">
        <v>45824.603472222225</v>
      </c>
    </row>
    <row r="3322" spans="1:12" x14ac:dyDescent="0.35">
      <c r="A3322" t="s">
        <v>3450</v>
      </c>
      <c r="B3322" s="93">
        <v>5219933115228</v>
      </c>
      <c r="C3322" t="s">
        <v>129</v>
      </c>
      <c r="D3322" t="s">
        <v>130</v>
      </c>
      <c r="E3322">
        <v>1</v>
      </c>
      <c r="F3322">
        <v>1</v>
      </c>
      <c r="G3322">
        <v>1</v>
      </c>
      <c r="H3322"/>
      <c r="I3322">
        <v>1</v>
      </c>
      <c r="J3322" s="95">
        <v>45824.604861111111</v>
      </c>
      <c r="K3322">
        <v>1</v>
      </c>
      <c r="L3322" s="95">
        <v>45824.605555555558</v>
      </c>
    </row>
    <row r="3323" spans="1:12" x14ac:dyDescent="0.35">
      <c r="A3323" t="s">
        <v>3451</v>
      </c>
      <c r="B3323" s="93">
        <v>5212761221764</v>
      </c>
      <c r="C3323" t="s">
        <v>129</v>
      </c>
      <c r="D3323" t="s">
        <v>130</v>
      </c>
      <c r="E3323">
        <v>0</v>
      </c>
      <c r="F3323">
        <v>0</v>
      </c>
      <c r="G3323">
        <v>0</v>
      </c>
      <c r="H3323" s="95">
        <v>45824.604861111111</v>
      </c>
      <c r="I3323">
        <v>0</v>
      </c>
      <c r="K3323">
        <v>0</v>
      </c>
    </row>
    <row r="3324" spans="1:12" x14ac:dyDescent="0.35">
      <c r="A3324" t="s">
        <v>3452</v>
      </c>
      <c r="B3324" s="93">
        <v>5212226611115</v>
      </c>
      <c r="C3324" t="s">
        <v>129</v>
      </c>
      <c r="D3324" t="s">
        <v>130</v>
      </c>
      <c r="E3324">
        <v>1</v>
      </c>
      <c r="F3324">
        <v>1</v>
      </c>
      <c r="G3324">
        <v>1</v>
      </c>
      <c r="H3324"/>
      <c r="I3324">
        <v>1</v>
      </c>
      <c r="J3324" s="95">
        <v>45824.602777777778</v>
      </c>
      <c r="K3324">
        <v>1</v>
      </c>
      <c r="L3324" s="95">
        <v>45824.605555555558</v>
      </c>
    </row>
    <row r="3325" spans="1:12" x14ac:dyDescent="0.35">
      <c r="A3325" t="s">
        <v>3453</v>
      </c>
      <c r="B3325" s="93">
        <v>5217221084414</v>
      </c>
      <c r="C3325" t="s">
        <v>129</v>
      </c>
      <c r="D3325" t="s">
        <v>130</v>
      </c>
      <c r="E3325">
        <v>1</v>
      </c>
      <c r="F3325">
        <v>1</v>
      </c>
      <c r="G3325">
        <v>1</v>
      </c>
      <c r="H3325"/>
      <c r="I3325">
        <v>1</v>
      </c>
      <c r="J3325" s="95">
        <v>45824.604166666664</v>
      </c>
      <c r="K3325">
        <v>1</v>
      </c>
      <c r="L3325" s="95">
        <v>45824.606944444444</v>
      </c>
    </row>
    <row r="3326" spans="1:12" x14ac:dyDescent="0.35">
      <c r="A3326" t="s">
        <v>3454</v>
      </c>
      <c r="B3326" s="93">
        <v>5219711375504</v>
      </c>
      <c r="C3326" t="s">
        <v>129</v>
      </c>
      <c r="D3326" t="s">
        <v>130</v>
      </c>
      <c r="E3326">
        <v>1</v>
      </c>
      <c r="F3326">
        <v>1</v>
      </c>
      <c r="G3326">
        <v>1</v>
      </c>
      <c r="H3326"/>
      <c r="I3326">
        <v>1</v>
      </c>
      <c r="J3326" s="95">
        <v>45824.602083333331</v>
      </c>
      <c r="K3326">
        <v>1</v>
      </c>
      <c r="L3326" s="95">
        <v>45824.606944444444</v>
      </c>
    </row>
    <row r="3327" spans="1:12" x14ac:dyDescent="0.35">
      <c r="A3327" t="s">
        <v>3455</v>
      </c>
      <c r="B3327" s="93">
        <v>5216182997627</v>
      </c>
      <c r="C3327" t="s">
        <v>129</v>
      </c>
      <c r="D3327" t="s">
        <v>130</v>
      </c>
      <c r="E3327">
        <v>1</v>
      </c>
      <c r="F3327">
        <v>0</v>
      </c>
      <c r="G3327">
        <v>1</v>
      </c>
      <c r="H3327"/>
      <c r="I3327">
        <v>1</v>
      </c>
      <c r="J3327" s="95">
        <v>45824.607638888891</v>
      </c>
      <c r="K3327">
        <v>0</v>
      </c>
    </row>
    <row r="3328" spans="1:12" x14ac:dyDescent="0.35">
      <c r="A3328" t="s">
        <v>3456</v>
      </c>
      <c r="B3328" s="93">
        <v>5219511415311</v>
      </c>
      <c r="C3328" t="s">
        <v>129</v>
      </c>
      <c r="D3328" t="s">
        <v>130</v>
      </c>
      <c r="E3328">
        <v>1</v>
      </c>
      <c r="F3328">
        <v>1</v>
      </c>
      <c r="G3328">
        <v>1</v>
      </c>
      <c r="H3328"/>
      <c r="I3328">
        <v>1</v>
      </c>
      <c r="J3328" s="95">
        <v>45824.604166666664</v>
      </c>
      <c r="K3328">
        <v>1</v>
      </c>
      <c r="L3328" s="95">
        <v>45824.692361111112</v>
      </c>
    </row>
    <row r="3329" spans="1:12" x14ac:dyDescent="0.35">
      <c r="A3329" t="s">
        <v>3457</v>
      </c>
      <c r="B3329" s="93">
        <v>5218111044093</v>
      </c>
      <c r="C3329" t="s">
        <v>129</v>
      </c>
      <c r="D3329" t="s">
        <v>130</v>
      </c>
      <c r="E3329">
        <v>0</v>
      </c>
      <c r="F3329">
        <v>0</v>
      </c>
      <c r="G3329">
        <v>0</v>
      </c>
      <c r="H3329" s="95">
        <v>45824.606944444444</v>
      </c>
      <c r="I3329">
        <v>0</v>
      </c>
      <c r="K3329">
        <v>0</v>
      </c>
    </row>
    <row r="3330" spans="1:12" x14ac:dyDescent="0.35">
      <c r="A3330" t="s">
        <v>3458</v>
      </c>
      <c r="B3330" s="93">
        <v>5212462112069</v>
      </c>
      <c r="C3330" t="s">
        <v>129</v>
      </c>
      <c r="D3330" t="s">
        <v>130</v>
      </c>
      <c r="E3330">
        <v>1</v>
      </c>
      <c r="F3330">
        <v>1</v>
      </c>
      <c r="G3330">
        <v>1</v>
      </c>
      <c r="H3330"/>
      <c r="I3330">
        <v>1</v>
      </c>
      <c r="J3330" s="95">
        <v>45824.640972222223</v>
      </c>
      <c r="K3330">
        <v>1</v>
      </c>
      <c r="L3330" s="95">
        <v>45824.674305555556</v>
      </c>
    </row>
    <row r="3331" spans="1:12" x14ac:dyDescent="0.35">
      <c r="A3331" t="s">
        <v>3459</v>
      </c>
      <c r="B3331" s="93">
        <v>5217711814387</v>
      </c>
      <c r="C3331" t="s">
        <v>129</v>
      </c>
      <c r="D3331" t="s">
        <v>130</v>
      </c>
      <c r="E3331">
        <v>1</v>
      </c>
      <c r="F3331">
        <v>1</v>
      </c>
      <c r="G3331">
        <v>1</v>
      </c>
      <c r="H3331"/>
      <c r="I3331">
        <v>1</v>
      </c>
      <c r="J3331" s="95">
        <v>45824.627083333333</v>
      </c>
      <c r="K3331">
        <v>1</v>
      </c>
      <c r="L3331" s="95">
        <v>45824.627083333333</v>
      </c>
    </row>
    <row r="3332" spans="1:12" x14ac:dyDescent="0.35">
      <c r="A3332" t="s">
        <v>3460</v>
      </c>
      <c r="B3332" s="93">
        <v>5218461050769</v>
      </c>
      <c r="C3332" t="s">
        <v>129</v>
      </c>
      <c r="D3332" t="s">
        <v>130</v>
      </c>
      <c r="E3332">
        <v>1</v>
      </c>
      <c r="F3332">
        <v>0</v>
      </c>
      <c r="G3332">
        <v>1</v>
      </c>
      <c r="H3332"/>
      <c r="I3332">
        <v>1</v>
      </c>
      <c r="J3332" s="95">
        <v>45824.602083333331</v>
      </c>
      <c r="K3332">
        <v>0</v>
      </c>
    </row>
    <row r="3333" spans="1:12" x14ac:dyDescent="0.35">
      <c r="A3333" t="s">
        <v>3461</v>
      </c>
      <c r="B3333" s="93">
        <v>5215562095143</v>
      </c>
      <c r="C3333" t="s">
        <v>129</v>
      </c>
      <c r="D3333" t="s">
        <v>130</v>
      </c>
      <c r="E3333">
        <v>1</v>
      </c>
      <c r="F3333">
        <v>0</v>
      </c>
      <c r="G3333">
        <v>1</v>
      </c>
      <c r="H3333"/>
      <c r="I3333">
        <v>1</v>
      </c>
      <c r="J3333" s="95">
        <v>45824.609027777777</v>
      </c>
      <c r="K3333">
        <v>0</v>
      </c>
    </row>
    <row r="3334" spans="1:12" x14ac:dyDescent="0.35">
      <c r="A3334" t="s">
        <v>3462</v>
      </c>
      <c r="B3334" s="93">
        <v>5216531190878</v>
      </c>
      <c r="C3334" t="s">
        <v>129</v>
      </c>
      <c r="D3334" t="s">
        <v>130</v>
      </c>
      <c r="E3334">
        <v>1</v>
      </c>
      <c r="F3334">
        <v>0</v>
      </c>
      <c r="G3334">
        <v>1</v>
      </c>
      <c r="H3334"/>
      <c r="I3334">
        <v>1</v>
      </c>
      <c r="J3334" s="95">
        <v>45824.607638888891</v>
      </c>
      <c r="K3334">
        <v>0</v>
      </c>
    </row>
    <row r="3335" spans="1:12" x14ac:dyDescent="0.35">
      <c r="A3335" t="s">
        <v>3463</v>
      </c>
      <c r="B3335" s="93">
        <v>5215536737973</v>
      </c>
      <c r="C3335" t="s">
        <v>129</v>
      </c>
      <c r="D3335" t="s">
        <v>130</v>
      </c>
      <c r="E3335">
        <v>0</v>
      </c>
      <c r="F3335">
        <v>0</v>
      </c>
      <c r="G3335">
        <v>0</v>
      </c>
      <c r="H3335" s="95">
        <v>45824.607638888891</v>
      </c>
      <c r="I3335">
        <v>0</v>
      </c>
      <c r="K3335">
        <v>0</v>
      </c>
    </row>
    <row r="3336" spans="1:12" x14ac:dyDescent="0.35">
      <c r="A3336" t="s">
        <v>3464</v>
      </c>
      <c r="B3336" s="93">
        <v>5219241774972</v>
      </c>
      <c r="C3336" t="s">
        <v>129</v>
      </c>
      <c r="D3336" t="s">
        <v>130</v>
      </c>
      <c r="E3336">
        <v>0</v>
      </c>
      <c r="F3336">
        <v>0</v>
      </c>
      <c r="G3336">
        <v>0</v>
      </c>
      <c r="H3336" s="95">
        <v>45824.603472222225</v>
      </c>
      <c r="I3336">
        <v>0</v>
      </c>
      <c r="K3336">
        <v>0</v>
      </c>
    </row>
    <row r="3337" spans="1:12" x14ac:dyDescent="0.35">
      <c r="A3337" t="s">
        <v>3465</v>
      </c>
      <c r="B3337" s="93">
        <v>5217321073117</v>
      </c>
      <c r="C3337" t="s">
        <v>129</v>
      </c>
      <c r="D3337" t="s">
        <v>130</v>
      </c>
      <c r="E3337">
        <v>1</v>
      </c>
      <c r="F3337">
        <v>0</v>
      </c>
      <c r="G3337">
        <v>1</v>
      </c>
      <c r="H3337"/>
      <c r="I3337">
        <v>1</v>
      </c>
      <c r="J3337" s="95">
        <v>45824.604861111111</v>
      </c>
      <c r="K3337">
        <v>0</v>
      </c>
    </row>
    <row r="3338" spans="1:12" x14ac:dyDescent="0.35">
      <c r="A3338" t="s">
        <v>3466</v>
      </c>
      <c r="B3338" s="93">
        <v>5215518207713</v>
      </c>
      <c r="C3338" t="s">
        <v>129</v>
      </c>
      <c r="D3338" t="s">
        <v>130</v>
      </c>
      <c r="E3338">
        <v>0</v>
      </c>
      <c r="F3338">
        <v>0</v>
      </c>
      <c r="G3338">
        <v>0</v>
      </c>
      <c r="H3338" s="95">
        <v>45824.604166666664</v>
      </c>
      <c r="I3338">
        <v>0</v>
      </c>
      <c r="K3338">
        <v>0</v>
      </c>
    </row>
    <row r="3339" spans="1:12" x14ac:dyDescent="0.35">
      <c r="A3339" t="s">
        <v>3467</v>
      </c>
      <c r="B3339" s="93">
        <v>5214921462687</v>
      </c>
      <c r="C3339" t="s">
        <v>129</v>
      </c>
      <c r="D3339" t="s">
        <v>130</v>
      </c>
      <c r="E3339">
        <v>1</v>
      </c>
      <c r="F3339">
        <v>1</v>
      </c>
      <c r="G3339">
        <v>1</v>
      </c>
      <c r="H3339"/>
      <c r="I3339">
        <v>1</v>
      </c>
      <c r="J3339" s="95">
        <v>45824.602083333331</v>
      </c>
      <c r="K3339">
        <v>1</v>
      </c>
      <c r="L3339" s="95">
        <v>45824.61041666667</v>
      </c>
    </row>
    <row r="3340" spans="1:12" x14ac:dyDescent="0.35">
      <c r="A3340" t="s">
        <v>3468</v>
      </c>
      <c r="B3340" s="93">
        <v>5217221079316</v>
      </c>
      <c r="C3340" t="s">
        <v>129</v>
      </c>
      <c r="D3340" t="s">
        <v>130</v>
      </c>
      <c r="E3340">
        <v>1</v>
      </c>
      <c r="F3340">
        <v>1</v>
      </c>
      <c r="G3340">
        <v>1</v>
      </c>
      <c r="H3340"/>
      <c r="I3340">
        <v>1</v>
      </c>
      <c r="J3340" s="95">
        <v>45824.601388888892</v>
      </c>
      <c r="K3340">
        <v>1</v>
      </c>
      <c r="L3340" s="95">
        <v>45824.664583333331</v>
      </c>
    </row>
    <row r="3341" spans="1:12" x14ac:dyDescent="0.35">
      <c r="A3341" t="s">
        <v>3469</v>
      </c>
      <c r="B3341" s="93">
        <v>5216142759302</v>
      </c>
      <c r="C3341" t="s">
        <v>129</v>
      </c>
      <c r="D3341" t="s">
        <v>130</v>
      </c>
      <c r="E3341">
        <v>1</v>
      </c>
      <c r="F3341">
        <v>1</v>
      </c>
      <c r="G3341">
        <v>1</v>
      </c>
      <c r="H3341"/>
      <c r="I3341">
        <v>1</v>
      </c>
      <c r="J3341" s="95">
        <v>45824.609722222223</v>
      </c>
      <c r="K3341">
        <v>1</v>
      </c>
      <c r="L3341" s="95">
        <v>45824.64166666667</v>
      </c>
    </row>
    <row r="3342" spans="1:12" x14ac:dyDescent="0.35">
      <c r="A3342" t="s">
        <v>3470</v>
      </c>
      <c r="B3342" s="93">
        <v>5214775278502</v>
      </c>
      <c r="C3342" t="s">
        <v>129</v>
      </c>
      <c r="D3342" t="s">
        <v>130</v>
      </c>
      <c r="E3342">
        <v>1</v>
      </c>
      <c r="F3342">
        <v>0</v>
      </c>
      <c r="G3342">
        <v>1</v>
      </c>
      <c r="H3342"/>
      <c r="I3342">
        <v>1</v>
      </c>
      <c r="J3342" s="95">
        <v>45824.606249999997</v>
      </c>
      <c r="K3342">
        <v>0</v>
      </c>
    </row>
    <row r="3343" spans="1:12" x14ac:dyDescent="0.35">
      <c r="A3343" t="s">
        <v>3471</v>
      </c>
      <c r="B3343" s="93">
        <v>5216731348774</v>
      </c>
      <c r="C3343" t="s">
        <v>129</v>
      </c>
      <c r="D3343" t="s">
        <v>130</v>
      </c>
      <c r="E3343">
        <v>1</v>
      </c>
      <c r="F3343">
        <v>1</v>
      </c>
      <c r="G3343">
        <v>1</v>
      </c>
      <c r="H3343"/>
      <c r="I3343">
        <v>1</v>
      </c>
      <c r="J3343" s="95">
        <v>45824.604861111111</v>
      </c>
      <c r="K3343">
        <v>1</v>
      </c>
      <c r="L3343" s="95">
        <v>45824.624305555553</v>
      </c>
    </row>
    <row r="3344" spans="1:12" x14ac:dyDescent="0.35">
      <c r="A3344" t="s">
        <v>3472</v>
      </c>
      <c r="B3344" s="93">
        <v>5214772349456</v>
      </c>
      <c r="C3344" t="s">
        <v>129</v>
      </c>
      <c r="D3344" t="s">
        <v>130</v>
      </c>
      <c r="E3344">
        <v>1</v>
      </c>
      <c r="F3344">
        <v>1</v>
      </c>
      <c r="G3344">
        <v>1</v>
      </c>
      <c r="H3344"/>
      <c r="I3344">
        <v>1</v>
      </c>
      <c r="J3344" s="95">
        <v>45824.601388888892</v>
      </c>
      <c r="K3344">
        <v>1</v>
      </c>
      <c r="L3344" s="95">
        <v>45824.804861111108</v>
      </c>
    </row>
    <row r="3345" spans="1:12" x14ac:dyDescent="0.35">
      <c r="A3345" t="s">
        <v>3473</v>
      </c>
      <c r="B3345" s="93">
        <v>5219511281549</v>
      </c>
      <c r="C3345" t="s">
        <v>129</v>
      </c>
      <c r="D3345" t="s">
        <v>130</v>
      </c>
      <c r="E3345">
        <v>1</v>
      </c>
      <c r="F3345">
        <v>0</v>
      </c>
      <c r="G3345">
        <v>1</v>
      </c>
      <c r="H3345"/>
      <c r="I3345">
        <v>1</v>
      </c>
      <c r="J3345" s="95">
        <v>45824.606249999997</v>
      </c>
      <c r="K3345">
        <v>0</v>
      </c>
    </row>
    <row r="3346" spans="1:12" x14ac:dyDescent="0.35">
      <c r="A3346" t="s">
        <v>3474</v>
      </c>
      <c r="B3346" s="93">
        <v>5214498907684</v>
      </c>
      <c r="C3346" t="s">
        <v>129</v>
      </c>
      <c r="D3346" t="s">
        <v>130</v>
      </c>
      <c r="E3346">
        <v>1</v>
      </c>
      <c r="F3346">
        <v>1</v>
      </c>
      <c r="G3346">
        <v>1</v>
      </c>
      <c r="H3346"/>
      <c r="I3346">
        <v>1</v>
      </c>
      <c r="J3346" s="95">
        <v>45824.609027777777</v>
      </c>
      <c r="K3346">
        <v>1</v>
      </c>
      <c r="L3346" s="95">
        <v>45824.618750000001</v>
      </c>
    </row>
    <row r="3347" spans="1:12" x14ac:dyDescent="0.35">
      <c r="A3347" t="s">
        <v>3475</v>
      </c>
      <c r="B3347" s="93">
        <v>5212871340957</v>
      </c>
      <c r="C3347" t="s">
        <v>129</v>
      </c>
      <c r="D3347" t="s">
        <v>130</v>
      </c>
      <c r="E3347">
        <v>1</v>
      </c>
      <c r="F3347">
        <v>1</v>
      </c>
      <c r="G3347">
        <v>1</v>
      </c>
      <c r="H3347"/>
      <c r="I3347">
        <v>1</v>
      </c>
      <c r="J3347" s="95">
        <v>45824.606944444444</v>
      </c>
      <c r="K3347">
        <v>1</v>
      </c>
      <c r="L3347" s="95">
        <v>45824.728472222225</v>
      </c>
    </row>
    <row r="3348" spans="1:12" x14ac:dyDescent="0.35">
      <c r="A3348" t="s">
        <v>3476</v>
      </c>
      <c r="B3348" s="93">
        <v>5219626249480</v>
      </c>
      <c r="C3348" t="s">
        <v>129</v>
      </c>
      <c r="D3348" t="s">
        <v>130</v>
      </c>
      <c r="E3348">
        <v>0</v>
      </c>
      <c r="F3348">
        <v>0</v>
      </c>
      <c r="G3348">
        <v>0</v>
      </c>
      <c r="H3348" s="95">
        <v>45824.60833333333</v>
      </c>
      <c r="I3348">
        <v>0</v>
      </c>
      <c r="K3348">
        <v>0</v>
      </c>
    </row>
    <row r="3349" spans="1:12" x14ac:dyDescent="0.35">
      <c r="A3349" t="s">
        <v>3477</v>
      </c>
      <c r="B3349" s="93">
        <v>5213121674626</v>
      </c>
      <c r="C3349" t="s">
        <v>129</v>
      </c>
      <c r="D3349" t="s">
        <v>130</v>
      </c>
      <c r="E3349">
        <v>1</v>
      </c>
      <c r="F3349">
        <v>0</v>
      </c>
      <c r="G3349">
        <v>1</v>
      </c>
      <c r="H3349"/>
      <c r="I3349">
        <v>1</v>
      </c>
      <c r="J3349" s="95">
        <v>45824.609722222223</v>
      </c>
      <c r="K3349">
        <v>0</v>
      </c>
    </row>
    <row r="3350" spans="1:12" x14ac:dyDescent="0.35">
      <c r="A3350" t="s">
        <v>3478</v>
      </c>
      <c r="B3350" s="93">
        <v>5214621870543</v>
      </c>
      <c r="C3350" t="s">
        <v>129</v>
      </c>
      <c r="D3350" t="s">
        <v>130</v>
      </c>
      <c r="E3350">
        <v>1</v>
      </c>
      <c r="F3350">
        <v>1</v>
      </c>
      <c r="G3350">
        <v>1</v>
      </c>
      <c r="H3350"/>
      <c r="I3350">
        <v>1</v>
      </c>
      <c r="J3350" s="95">
        <v>45824.604166666664</v>
      </c>
      <c r="K3350">
        <v>1</v>
      </c>
      <c r="L3350" s="95">
        <v>45824.606944444444</v>
      </c>
    </row>
    <row r="3351" spans="1:12" x14ac:dyDescent="0.35">
      <c r="A3351" t="s">
        <v>3479</v>
      </c>
      <c r="B3351" s="93">
        <v>5212226115013</v>
      </c>
      <c r="C3351" t="s">
        <v>129</v>
      </c>
      <c r="D3351" t="s">
        <v>130</v>
      </c>
      <c r="E3351">
        <v>0</v>
      </c>
      <c r="F3351">
        <v>0</v>
      </c>
      <c r="G3351">
        <v>0</v>
      </c>
      <c r="H3351" s="95">
        <v>45824.604166666664</v>
      </c>
      <c r="I3351">
        <v>0</v>
      </c>
      <c r="K3351">
        <v>0</v>
      </c>
    </row>
    <row r="3352" spans="1:12" x14ac:dyDescent="0.35">
      <c r="A3352" t="s">
        <v>3480</v>
      </c>
      <c r="B3352" s="93">
        <v>5212281338668</v>
      </c>
      <c r="C3352" t="s">
        <v>129</v>
      </c>
      <c r="D3352" t="s">
        <v>130</v>
      </c>
      <c r="E3352">
        <v>1</v>
      </c>
      <c r="F3352">
        <v>0</v>
      </c>
      <c r="G3352">
        <v>1</v>
      </c>
      <c r="H3352"/>
      <c r="I3352">
        <v>1</v>
      </c>
      <c r="J3352" s="95">
        <v>45824.605555555558</v>
      </c>
      <c r="K3352">
        <v>0</v>
      </c>
    </row>
    <row r="3353" spans="1:12" x14ac:dyDescent="0.35">
      <c r="A3353" t="s">
        <v>3481</v>
      </c>
      <c r="B3353" s="93">
        <v>5215513587203</v>
      </c>
      <c r="C3353" t="s">
        <v>129</v>
      </c>
      <c r="D3353" t="s">
        <v>130</v>
      </c>
      <c r="E3353">
        <v>1</v>
      </c>
      <c r="F3353">
        <v>1</v>
      </c>
      <c r="G3353">
        <v>1</v>
      </c>
      <c r="H3353"/>
      <c r="I3353">
        <v>1</v>
      </c>
      <c r="J3353" s="95">
        <v>45824.603472222225</v>
      </c>
      <c r="K3353">
        <v>1</v>
      </c>
      <c r="L3353" s="95">
        <v>45824.649305555555</v>
      </c>
    </row>
    <row r="3354" spans="1:12" x14ac:dyDescent="0.35">
      <c r="A3354" t="s">
        <v>3482</v>
      </c>
      <c r="B3354" s="93">
        <v>5214428500607</v>
      </c>
      <c r="C3354" t="s">
        <v>129</v>
      </c>
      <c r="D3354" t="s">
        <v>130</v>
      </c>
      <c r="E3354">
        <v>1</v>
      </c>
      <c r="F3354">
        <v>0</v>
      </c>
      <c r="G3354">
        <v>1</v>
      </c>
      <c r="H3354"/>
      <c r="I3354">
        <v>1</v>
      </c>
      <c r="J3354" s="95">
        <v>45824.607638888891</v>
      </c>
      <c r="K3354">
        <v>0</v>
      </c>
    </row>
    <row r="3355" spans="1:12" x14ac:dyDescent="0.35">
      <c r="A3355" t="s">
        <v>3483</v>
      </c>
      <c r="B3355" s="93">
        <v>5219933114820</v>
      </c>
      <c r="C3355" t="s">
        <v>129</v>
      </c>
      <c r="D3355" t="s">
        <v>130</v>
      </c>
      <c r="E3355">
        <v>1</v>
      </c>
      <c r="F3355">
        <v>1</v>
      </c>
      <c r="G3355">
        <v>1</v>
      </c>
      <c r="H3355"/>
      <c r="I3355">
        <v>1</v>
      </c>
      <c r="J3355" s="95">
        <v>45824.605555555558</v>
      </c>
      <c r="K3355">
        <v>1</v>
      </c>
      <c r="L3355" s="95">
        <v>45824.606249999997</v>
      </c>
    </row>
    <row r="3356" spans="1:12" x14ac:dyDescent="0.35">
      <c r="A3356" t="s">
        <v>3484</v>
      </c>
      <c r="B3356" s="93">
        <v>5215535136409</v>
      </c>
      <c r="C3356" t="s">
        <v>129</v>
      </c>
      <c r="D3356" t="s">
        <v>130</v>
      </c>
      <c r="E3356">
        <v>1</v>
      </c>
      <c r="F3356">
        <v>0</v>
      </c>
      <c r="G3356">
        <v>1</v>
      </c>
      <c r="H3356"/>
      <c r="I3356">
        <v>1</v>
      </c>
      <c r="J3356" s="95">
        <v>45824.609722222223</v>
      </c>
      <c r="K3356">
        <v>0</v>
      </c>
    </row>
    <row r="3357" spans="1:12" x14ac:dyDescent="0.35">
      <c r="A3357" t="s">
        <v>3485</v>
      </c>
      <c r="B3357" s="93">
        <v>5217711511522</v>
      </c>
      <c r="C3357" t="s">
        <v>129</v>
      </c>
      <c r="D3357" t="s">
        <v>130</v>
      </c>
      <c r="E3357">
        <v>1</v>
      </c>
      <c r="F3357">
        <v>1</v>
      </c>
      <c r="G3357">
        <v>1</v>
      </c>
      <c r="H3357"/>
      <c r="I3357">
        <v>1</v>
      </c>
      <c r="J3357" s="95">
        <v>45824.606249999997</v>
      </c>
      <c r="K3357">
        <v>1</v>
      </c>
      <c r="L3357" s="95">
        <v>45824.616666666669</v>
      </c>
    </row>
    <row r="3358" spans="1:12" x14ac:dyDescent="0.35">
      <c r="A3358" t="s">
        <v>3486</v>
      </c>
      <c r="B3358" s="93">
        <v>5215552581641</v>
      </c>
      <c r="C3358" t="s">
        <v>129</v>
      </c>
      <c r="D3358" t="s">
        <v>130</v>
      </c>
      <c r="E3358">
        <v>0</v>
      </c>
      <c r="F3358">
        <v>0</v>
      </c>
      <c r="G3358">
        <v>0</v>
      </c>
      <c r="H3358" s="95">
        <v>45824.601388888892</v>
      </c>
      <c r="I3358">
        <v>0</v>
      </c>
      <c r="K3358">
        <v>0</v>
      </c>
    </row>
    <row r="3359" spans="1:12" x14ac:dyDescent="0.35">
      <c r="A3359" t="s">
        <v>3487</v>
      </c>
      <c r="B3359" s="93">
        <v>5217571385687</v>
      </c>
      <c r="C3359" t="s">
        <v>129</v>
      </c>
      <c r="D3359" t="s">
        <v>130</v>
      </c>
      <c r="E3359">
        <v>1</v>
      </c>
      <c r="F3359">
        <v>1</v>
      </c>
      <c r="G3359">
        <v>1</v>
      </c>
      <c r="H3359"/>
      <c r="I3359">
        <v>1</v>
      </c>
      <c r="J3359" s="95">
        <v>45824.605555555558</v>
      </c>
      <c r="K3359">
        <v>1</v>
      </c>
      <c r="L3359" s="95">
        <v>45824.625</v>
      </c>
    </row>
    <row r="3360" spans="1:12" x14ac:dyDescent="0.35">
      <c r="A3360" t="s">
        <v>3488</v>
      </c>
      <c r="B3360" s="93">
        <v>5219581074554</v>
      </c>
      <c r="C3360" t="s">
        <v>129</v>
      </c>
      <c r="D3360" t="s">
        <v>130</v>
      </c>
      <c r="E3360">
        <v>1</v>
      </c>
      <c r="F3360">
        <v>1</v>
      </c>
      <c r="G3360">
        <v>1</v>
      </c>
      <c r="H3360"/>
      <c r="I3360">
        <v>1</v>
      </c>
      <c r="J3360" s="95">
        <v>45824.604861111111</v>
      </c>
      <c r="K3360">
        <v>1</v>
      </c>
      <c r="L3360" s="95">
        <v>45824.61041666667</v>
      </c>
    </row>
    <row r="3361" spans="1:12" x14ac:dyDescent="0.35">
      <c r="A3361" t="s">
        <v>3489</v>
      </c>
      <c r="B3361" s="93">
        <v>5217352458451</v>
      </c>
      <c r="C3361" t="s">
        <v>129</v>
      </c>
      <c r="D3361" t="s">
        <v>130</v>
      </c>
      <c r="E3361">
        <v>1</v>
      </c>
      <c r="F3361">
        <v>0</v>
      </c>
      <c r="G3361">
        <v>1</v>
      </c>
      <c r="H3361"/>
      <c r="I3361">
        <v>1</v>
      </c>
      <c r="J3361" s="95">
        <v>45824.60833333333</v>
      </c>
      <c r="K3361">
        <v>0</v>
      </c>
    </row>
    <row r="3362" spans="1:12" x14ac:dyDescent="0.35">
      <c r="A3362" t="s">
        <v>3490</v>
      </c>
      <c r="B3362" s="93">
        <v>5215534083856</v>
      </c>
      <c r="C3362" t="s">
        <v>129</v>
      </c>
      <c r="D3362" t="s">
        <v>130</v>
      </c>
      <c r="E3362">
        <v>1</v>
      </c>
      <c r="F3362">
        <v>1</v>
      </c>
      <c r="G3362">
        <v>1</v>
      </c>
      <c r="H3362"/>
      <c r="I3362">
        <v>1</v>
      </c>
      <c r="J3362" s="95">
        <v>45824.606249999997</v>
      </c>
      <c r="K3362">
        <v>1</v>
      </c>
      <c r="L3362" s="95">
        <v>45824.627083333333</v>
      </c>
    </row>
    <row r="3363" spans="1:12" x14ac:dyDescent="0.35">
      <c r="A3363" t="s">
        <v>3491</v>
      </c>
      <c r="B3363" s="93">
        <v>5215520778436</v>
      </c>
      <c r="C3363" t="s">
        <v>129</v>
      </c>
      <c r="D3363" t="s">
        <v>130</v>
      </c>
      <c r="E3363">
        <v>1</v>
      </c>
      <c r="F3363">
        <v>0</v>
      </c>
      <c r="G3363">
        <v>1</v>
      </c>
      <c r="H3363"/>
      <c r="I3363">
        <v>1</v>
      </c>
      <c r="J3363" s="95">
        <v>45824.60833333333</v>
      </c>
      <c r="K3363">
        <v>0</v>
      </c>
    </row>
    <row r="3364" spans="1:12" x14ac:dyDescent="0.35">
      <c r="A3364" t="s">
        <v>3492</v>
      </c>
      <c r="B3364" s="93">
        <v>5212222387027</v>
      </c>
      <c r="C3364" t="s">
        <v>129</v>
      </c>
      <c r="D3364" t="s">
        <v>130</v>
      </c>
      <c r="E3364">
        <v>1</v>
      </c>
      <c r="F3364">
        <v>0</v>
      </c>
      <c r="G3364">
        <v>1</v>
      </c>
      <c r="H3364"/>
      <c r="I3364">
        <v>1</v>
      </c>
      <c r="J3364" s="95">
        <v>45824.60833333333</v>
      </c>
      <c r="K3364">
        <v>0</v>
      </c>
    </row>
    <row r="3365" spans="1:12" x14ac:dyDescent="0.35">
      <c r="A3365" t="s">
        <v>3493</v>
      </c>
      <c r="B3365" s="93">
        <v>5215523091326</v>
      </c>
      <c r="C3365" t="s">
        <v>129</v>
      </c>
      <c r="D3365" t="s">
        <v>130</v>
      </c>
      <c r="E3365">
        <v>1</v>
      </c>
      <c r="F3365">
        <v>1</v>
      </c>
      <c r="G3365">
        <v>1</v>
      </c>
      <c r="H3365"/>
      <c r="I3365">
        <v>1</v>
      </c>
      <c r="J3365" s="95">
        <v>45824.602083333331</v>
      </c>
      <c r="K3365">
        <v>1</v>
      </c>
      <c r="L3365" s="95">
        <v>45824.607638888891</v>
      </c>
    </row>
    <row r="3366" spans="1:12" x14ac:dyDescent="0.35">
      <c r="A3366" t="s">
        <v>3494</v>
      </c>
      <c r="B3366" s="93">
        <v>5215530374228</v>
      </c>
      <c r="C3366" t="s">
        <v>129</v>
      </c>
      <c r="D3366" t="s">
        <v>130</v>
      </c>
      <c r="E3366">
        <v>1</v>
      </c>
      <c r="F3366">
        <v>0</v>
      </c>
      <c r="G3366">
        <v>1</v>
      </c>
      <c r="H3366"/>
      <c r="I3366">
        <v>1</v>
      </c>
      <c r="J3366" s="95">
        <v>45824.602083333331</v>
      </c>
      <c r="K3366">
        <v>0</v>
      </c>
    </row>
    <row r="3367" spans="1:12" x14ac:dyDescent="0.35">
      <c r="A3367" t="s">
        <v>3495</v>
      </c>
      <c r="B3367" s="93">
        <v>5217711753567</v>
      </c>
      <c r="C3367" t="s">
        <v>129</v>
      </c>
      <c r="D3367" t="s">
        <v>130</v>
      </c>
      <c r="E3367">
        <v>1</v>
      </c>
      <c r="F3367">
        <v>1</v>
      </c>
      <c r="G3367">
        <v>1</v>
      </c>
      <c r="H3367"/>
      <c r="I3367">
        <v>1</v>
      </c>
      <c r="J3367" s="95">
        <v>45824.605555555558</v>
      </c>
      <c r="K3367">
        <v>1</v>
      </c>
      <c r="L3367" s="95">
        <v>45824.609722222223</v>
      </c>
    </row>
    <row r="3368" spans="1:12" x14ac:dyDescent="0.35">
      <c r="A3368" t="s">
        <v>3496</v>
      </c>
      <c r="B3368" s="93">
        <v>5216971129352</v>
      </c>
      <c r="C3368" t="s">
        <v>129</v>
      </c>
      <c r="D3368" t="s">
        <v>130</v>
      </c>
      <c r="E3368">
        <v>1</v>
      </c>
      <c r="F3368">
        <v>1</v>
      </c>
      <c r="G3368">
        <v>1</v>
      </c>
      <c r="H3368"/>
      <c r="I3368">
        <v>1</v>
      </c>
      <c r="J3368" s="95">
        <v>45824.603472222225</v>
      </c>
      <c r="K3368">
        <v>1</v>
      </c>
      <c r="L3368" s="95">
        <v>45824.634722222225</v>
      </c>
    </row>
    <row r="3369" spans="1:12" x14ac:dyDescent="0.35">
      <c r="A3369" t="s">
        <v>3497</v>
      </c>
      <c r="B3369" s="93">
        <v>5217861158215</v>
      </c>
      <c r="C3369" t="s">
        <v>129</v>
      </c>
      <c r="D3369" t="s">
        <v>130</v>
      </c>
      <c r="E3369">
        <v>0</v>
      </c>
      <c r="F3369">
        <v>0</v>
      </c>
      <c r="G3369">
        <v>0</v>
      </c>
      <c r="H3369" s="95">
        <v>45824.606944444444</v>
      </c>
      <c r="I3369">
        <v>0</v>
      </c>
      <c r="K3369">
        <v>0</v>
      </c>
    </row>
    <row r="3370" spans="1:12" x14ac:dyDescent="0.35">
      <c r="A3370" t="s">
        <v>3498</v>
      </c>
      <c r="B3370" s="93">
        <v>5216981132398</v>
      </c>
      <c r="C3370" t="s">
        <v>129</v>
      </c>
      <c r="D3370" t="s">
        <v>130</v>
      </c>
      <c r="E3370">
        <v>1</v>
      </c>
      <c r="F3370">
        <v>0</v>
      </c>
      <c r="G3370">
        <v>1</v>
      </c>
      <c r="H3370"/>
      <c r="I3370">
        <v>1</v>
      </c>
      <c r="J3370" s="95">
        <v>45824.602083333331</v>
      </c>
      <c r="K3370">
        <v>0</v>
      </c>
    </row>
    <row r="3371" spans="1:12" x14ac:dyDescent="0.35">
      <c r="A3371" t="s">
        <v>3499</v>
      </c>
      <c r="B3371" s="93">
        <v>5219841788051</v>
      </c>
      <c r="C3371" t="s">
        <v>129</v>
      </c>
      <c r="D3371" t="s">
        <v>130</v>
      </c>
      <c r="E3371">
        <v>1</v>
      </c>
      <c r="F3371">
        <v>0</v>
      </c>
      <c r="G3371">
        <v>1</v>
      </c>
      <c r="H3371"/>
      <c r="I3371">
        <v>1</v>
      </c>
      <c r="J3371" s="95">
        <v>45824.606249999997</v>
      </c>
      <c r="K3371">
        <v>0</v>
      </c>
    </row>
    <row r="3372" spans="1:12" x14ac:dyDescent="0.35">
      <c r="A3372" t="s">
        <v>3500</v>
      </c>
      <c r="B3372" s="93">
        <v>5218112172232</v>
      </c>
      <c r="C3372" t="s">
        <v>129</v>
      </c>
      <c r="D3372" t="s">
        <v>130</v>
      </c>
      <c r="E3372">
        <v>0</v>
      </c>
      <c r="F3372">
        <v>0</v>
      </c>
      <c r="G3372">
        <v>0</v>
      </c>
      <c r="H3372" s="95">
        <v>45824.604861111111</v>
      </c>
      <c r="I3372">
        <v>0</v>
      </c>
      <c r="K3372">
        <v>0</v>
      </c>
    </row>
    <row r="3373" spans="1:12" x14ac:dyDescent="0.35">
      <c r="A3373" t="s">
        <v>3501</v>
      </c>
      <c r="B3373" s="93">
        <v>5217224220211</v>
      </c>
      <c r="C3373" t="s">
        <v>129</v>
      </c>
      <c r="D3373" t="s">
        <v>130</v>
      </c>
      <c r="E3373">
        <v>1</v>
      </c>
      <c r="F3373">
        <v>1</v>
      </c>
      <c r="G3373">
        <v>1</v>
      </c>
      <c r="H3373"/>
      <c r="I3373">
        <v>1</v>
      </c>
      <c r="J3373" s="95">
        <v>45824.604861111111</v>
      </c>
      <c r="K3373">
        <v>1</v>
      </c>
      <c r="L3373" s="95">
        <v>45824.604861111111</v>
      </c>
    </row>
    <row r="3374" spans="1:12" x14ac:dyDescent="0.35">
      <c r="A3374" t="s">
        <v>3502</v>
      </c>
      <c r="B3374" s="93">
        <v>5218711023536</v>
      </c>
      <c r="C3374" t="s">
        <v>129</v>
      </c>
      <c r="D3374" t="s">
        <v>130</v>
      </c>
      <c r="E3374">
        <v>1</v>
      </c>
      <c r="F3374">
        <v>0</v>
      </c>
      <c r="G3374">
        <v>1</v>
      </c>
      <c r="H3374"/>
      <c r="I3374">
        <v>1</v>
      </c>
      <c r="J3374" s="95">
        <v>45824.603472222225</v>
      </c>
      <c r="K3374">
        <v>0</v>
      </c>
    </row>
    <row r="3375" spans="1:12" x14ac:dyDescent="0.35">
      <c r="A3375" t="s">
        <v>3503</v>
      </c>
      <c r="B3375" s="93">
        <v>5212213408357</v>
      </c>
      <c r="C3375" t="s">
        <v>129</v>
      </c>
      <c r="D3375" t="s">
        <v>130</v>
      </c>
      <c r="E3375">
        <v>1</v>
      </c>
      <c r="F3375">
        <v>0</v>
      </c>
      <c r="G3375">
        <v>1</v>
      </c>
      <c r="H3375"/>
      <c r="I3375">
        <v>1</v>
      </c>
      <c r="J3375" s="95">
        <v>45824.606249999997</v>
      </c>
      <c r="K3375">
        <v>0</v>
      </c>
    </row>
    <row r="3376" spans="1:12" x14ac:dyDescent="0.35">
      <c r="A3376" t="s">
        <v>3504</v>
      </c>
      <c r="B3376" s="93">
        <v>5218111668555</v>
      </c>
      <c r="C3376" t="s">
        <v>129</v>
      </c>
      <c r="D3376" t="s">
        <v>130</v>
      </c>
      <c r="E3376">
        <v>1</v>
      </c>
      <c r="F3376">
        <v>1</v>
      </c>
      <c r="G3376">
        <v>1</v>
      </c>
      <c r="H3376"/>
      <c r="I3376">
        <v>1</v>
      </c>
      <c r="J3376" s="95">
        <v>45824.604861111111</v>
      </c>
      <c r="K3376">
        <v>1</v>
      </c>
      <c r="L3376" s="95">
        <v>45824.635416666664</v>
      </c>
    </row>
    <row r="3377" spans="1:12" x14ac:dyDescent="0.35">
      <c r="A3377" t="s">
        <v>3505</v>
      </c>
      <c r="B3377" s="93">
        <v>5215554355512</v>
      </c>
      <c r="C3377" t="s">
        <v>129</v>
      </c>
      <c r="D3377" t="s">
        <v>130</v>
      </c>
      <c r="E3377">
        <v>1</v>
      </c>
      <c r="F3377">
        <v>1</v>
      </c>
      <c r="G3377">
        <v>1</v>
      </c>
      <c r="H3377"/>
      <c r="I3377">
        <v>1</v>
      </c>
      <c r="J3377" s="95">
        <v>45824.602777777778</v>
      </c>
      <c r="K3377">
        <v>1</v>
      </c>
      <c r="L3377" s="95">
        <v>45824.606249999997</v>
      </c>
    </row>
    <row r="3378" spans="1:12" x14ac:dyDescent="0.35">
      <c r="A3378" t="s">
        <v>3506</v>
      </c>
      <c r="B3378" s="93">
        <v>5214811238193</v>
      </c>
      <c r="C3378" t="s">
        <v>129</v>
      </c>
      <c r="D3378" t="s">
        <v>130</v>
      </c>
      <c r="E3378">
        <v>1</v>
      </c>
      <c r="F3378">
        <v>1</v>
      </c>
      <c r="G3378">
        <v>1</v>
      </c>
      <c r="H3378"/>
      <c r="I3378">
        <v>1</v>
      </c>
      <c r="J3378" s="95">
        <v>45824.60833333333</v>
      </c>
      <c r="K3378">
        <v>1</v>
      </c>
      <c r="L3378" s="95">
        <v>45824.680555555555</v>
      </c>
    </row>
    <row r="3379" spans="1:12" x14ac:dyDescent="0.35">
      <c r="A3379" t="s">
        <v>3507</v>
      </c>
      <c r="B3379" s="93">
        <v>5212381086500</v>
      </c>
      <c r="C3379" t="s">
        <v>129</v>
      </c>
      <c r="D3379" t="s">
        <v>130</v>
      </c>
      <c r="E3379">
        <v>1</v>
      </c>
      <c r="F3379">
        <v>1</v>
      </c>
      <c r="G3379">
        <v>1</v>
      </c>
      <c r="H3379"/>
      <c r="I3379">
        <v>1</v>
      </c>
      <c r="J3379" s="95">
        <v>45824.61041666667</v>
      </c>
      <c r="K3379">
        <v>1</v>
      </c>
      <c r="L3379" s="95">
        <v>45824.620833333334</v>
      </c>
    </row>
    <row r="3380" spans="1:12" x14ac:dyDescent="0.35">
      <c r="A3380" t="s">
        <v>3508</v>
      </c>
      <c r="B3380" s="93">
        <v>5213121130499</v>
      </c>
      <c r="C3380" t="s">
        <v>129</v>
      </c>
      <c r="D3380" t="s">
        <v>130</v>
      </c>
      <c r="E3380">
        <v>1</v>
      </c>
      <c r="F3380">
        <v>1</v>
      </c>
      <c r="G3380">
        <v>1</v>
      </c>
      <c r="H3380"/>
      <c r="I3380">
        <v>1</v>
      </c>
      <c r="J3380" s="95">
        <v>45824.601388888892</v>
      </c>
      <c r="K3380">
        <v>1</v>
      </c>
      <c r="L3380" s="95">
        <v>45824.611111111109</v>
      </c>
    </row>
    <row r="3381" spans="1:12" x14ac:dyDescent="0.35">
      <c r="A3381" t="s">
        <v>3509</v>
      </c>
      <c r="B3381" s="93">
        <v>5215548141910</v>
      </c>
      <c r="C3381" t="s">
        <v>129</v>
      </c>
      <c r="D3381" t="s">
        <v>130</v>
      </c>
      <c r="E3381">
        <v>1</v>
      </c>
      <c r="F3381">
        <v>0</v>
      </c>
      <c r="G3381">
        <v>1</v>
      </c>
      <c r="H3381"/>
      <c r="I3381">
        <v>1</v>
      </c>
      <c r="J3381" s="95">
        <v>45824.607638888891</v>
      </c>
      <c r="K3381">
        <v>0</v>
      </c>
    </row>
    <row r="3382" spans="1:12" x14ac:dyDescent="0.35">
      <c r="A3382" t="s">
        <v>3510</v>
      </c>
      <c r="B3382" s="93">
        <v>5213333606033</v>
      </c>
      <c r="C3382" t="s">
        <v>129</v>
      </c>
      <c r="D3382" t="s">
        <v>130</v>
      </c>
      <c r="E3382">
        <v>0</v>
      </c>
      <c r="F3382">
        <v>0</v>
      </c>
      <c r="G3382">
        <v>0</v>
      </c>
      <c r="H3382" s="95">
        <v>45824.601388888892</v>
      </c>
      <c r="I3382">
        <v>0</v>
      </c>
      <c r="K3382">
        <v>0</v>
      </c>
    </row>
    <row r="3383" spans="1:12" x14ac:dyDescent="0.35">
      <c r="A3383" t="s">
        <v>3511</v>
      </c>
      <c r="B3383" s="93">
        <v>5216622568522</v>
      </c>
      <c r="C3383" t="s">
        <v>129</v>
      </c>
      <c r="D3383" t="s">
        <v>130</v>
      </c>
      <c r="E3383">
        <v>1</v>
      </c>
      <c r="F3383">
        <v>0</v>
      </c>
      <c r="G3383">
        <v>1</v>
      </c>
      <c r="H3383"/>
      <c r="I3383">
        <v>1</v>
      </c>
      <c r="J3383" s="95">
        <v>45824.609027777777</v>
      </c>
      <c r="K3383">
        <v>0</v>
      </c>
    </row>
    <row r="3384" spans="1:12" x14ac:dyDescent="0.35">
      <c r="A3384" t="s">
        <v>3512</v>
      </c>
      <c r="B3384" s="93">
        <v>5215619987890</v>
      </c>
      <c r="C3384" t="s">
        <v>129</v>
      </c>
      <c r="D3384" t="s">
        <v>130</v>
      </c>
      <c r="E3384">
        <v>1</v>
      </c>
      <c r="F3384">
        <v>0</v>
      </c>
      <c r="G3384">
        <v>1</v>
      </c>
      <c r="H3384"/>
      <c r="I3384">
        <v>1</v>
      </c>
      <c r="J3384" s="95">
        <v>45824.602777777778</v>
      </c>
      <c r="K3384">
        <v>0</v>
      </c>
    </row>
    <row r="3385" spans="1:12" x14ac:dyDescent="0.35">
      <c r="A3385" t="s">
        <v>3513</v>
      </c>
      <c r="B3385" s="93">
        <v>5212225206329</v>
      </c>
      <c r="C3385" t="s">
        <v>129</v>
      </c>
      <c r="D3385" t="s">
        <v>130</v>
      </c>
      <c r="E3385">
        <v>1</v>
      </c>
      <c r="F3385">
        <v>0</v>
      </c>
      <c r="G3385">
        <v>1</v>
      </c>
      <c r="H3385"/>
      <c r="I3385">
        <v>1</v>
      </c>
      <c r="J3385" s="95">
        <v>45824.602083333331</v>
      </c>
      <c r="K3385">
        <v>0</v>
      </c>
    </row>
    <row r="3386" spans="1:12" x14ac:dyDescent="0.35">
      <c r="A3386" t="s">
        <v>3514</v>
      </c>
      <c r="B3386" s="93">
        <v>5212721688168</v>
      </c>
      <c r="C3386" t="s">
        <v>129</v>
      </c>
      <c r="D3386" t="s">
        <v>130</v>
      </c>
      <c r="E3386">
        <v>1</v>
      </c>
      <c r="F3386">
        <v>0</v>
      </c>
      <c r="G3386">
        <v>1</v>
      </c>
      <c r="H3386"/>
      <c r="I3386">
        <v>1</v>
      </c>
      <c r="J3386" s="95">
        <v>45824.605555555558</v>
      </c>
      <c r="K3386">
        <v>0</v>
      </c>
    </row>
    <row r="3387" spans="1:12" x14ac:dyDescent="0.35">
      <c r="A3387" t="s">
        <v>3515</v>
      </c>
      <c r="B3387" s="93">
        <v>5218333411188</v>
      </c>
      <c r="C3387" t="s">
        <v>129</v>
      </c>
      <c r="D3387" t="s">
        <v>130</v>
      </c>
      <c r="E3387">
        <v>1</v>
      </c>
      <c r="F3387">
        <v>0</v>
      </c>
      <c r="G3387">
        <v>1</v>
      </c>
      <c r="H3387"/>
      <c r="I3387">
        <v>1</v>
      </c>
      <c r="J3387" s="95">
        <v>45824.602777777778</v>
      </c>
      <c r="K3387">
        <v>0</v>
      </c>
    </row>
    <row r="3388" spans="1:12" x14ac:dyDescent="0.35">
      <c r="A3388" t="s">
        <v>3516</v>
      </c>
      <c r="B3388" s="93">
        <v>5219999580562</v>
      </c>
      <c r="C3388" t="s">
        <v>129</v>
      </c>
      <c r="D3388" t="s">
        <v>130</v>
      </c>
      <c r="E3388">
        <v>0</v>
      </c>
      <c r="F3388">
        <v>0</v>
      </c>
      <c r="G3388">
        <v>0</v>
      </c>
      <c r="H3388" s="95">
        <v>45824.604861111111</v>
      </c>
      <c r="I3388">
        <v>0</v>
      </c>
      <c r="K3388">
        <v>0</v>
      </c>
    </row>
    <row r="3389" spans="1:12" x14ac:dyDescent="0.35">
      <c r="A3389" t="s">
        <v>3517</v>
      </c>
      <c r="B3389" s="93">
        <v>5216674049830</v>
      </c>
      <c r="C3389" t="s">
        <v>129</v>
      </c>
      <c r="D3389" t="s">
        <v>130</v>
      </c>
      <c r="E3389">
        <v>1</v>
      </c>
      <c r="F3389">
        <v>0</v>
      </c>
      <c r="G3389">
        <v>1</v>
      </c>
      <c r="H3389"/>
      <c r="I3389">
        <v>1</v>
      </c>
      <c r="J3389" s="95">
        <v>45824.607638888891</v>
      </c>
      <c r="K3389">
        <v>0</v>
      </c>
    </row>
    <row r="3390" spans="1:12" x14ac:dyDescent="0.35">
      <c r="A3390" t="s">
        <v>3518</v>
      </c>
      <c r="B3390" s="93">
        <v>5219611552826</v>
      </c>
      <c r="C3390" t="s">
        <v>129</v>
      </c>
      <c r="D3390" t="s">
        <v>130</v>
      </c>
      <c r="E3390">
        <v>0</v>
      </c>
      <c r="F3390">
        <v>0</v>
      </c>
      <c r="G3390">
        <v>0</v>
      </c>
      <c r="H3390" s="95">
        <v>45824.618055555555</v>
      </c>
      <c r="I3390">
        <v>0</v>
      </c>
      <c r="K3390">
        <v>0</v>
      </c>
    </row>
    <row r="3391" spans="1:12" x14ac:dyDescent="0.35">
      <c r="A3391" t="s">
        <v>3519</v>
      </c>
      <c r="B3391" s="93">
        <v>5216646340700</v>
      </c>
      <c r="C3391" t="s">
        <v>129</v>
      </c>
      <c r="D3391" t="s">
        <v>130</v>
      </c>
      <c r="E3391">
        <v>0</v>
      </c>
      <c r="F3391">
        <v>0</v>
      </c>
      <c r="G3391">
        <v>0</v>
      </c>
      <c r="H3391" s="95">
        <v>45824.604166666664</v>
      </c>
      <c r="I3391">
        <v>0</v>
      </c>
      <c r="K3391">
        <v>0</v>
      </c>
    </row>
    <row r="3392" spans="1:12" x14ac:dyDescent="0.35">
      <c r="A3392" t="s">
        <v>3520</v>
      </c>
      <c r="B3392" s="93">
        <v>5214777053515</v>
      </c>
      <c r="C3392" t="s">
        <v>129</v>
      </c>
      <c r="D3392" t="s">
        <v>130</v>
      </c>
      <c r="E3392">
        <v>0</v>
      </c>
      <c r="F3392">
        <v>0</v>
      </c>
      <c r="G3392">
        <v>0</v>
      </c>
      <c r="H3392" s="95">
        <v>45824.603472222225</v>
      </c>
      <c r="I3392">
        <v>0</v>
      </c>
      <c r="K3392">
        <v>0</v>
      </c>
    </row>
    <row r="3393" spans="1:12" x14ac:dyDescent="0.35">
      <c r="A3393" t="s">
        <v>3521</v>
      </c>
      <c r="B3393" s="93">
        <v>5219981687752</v>
      </c>
      <c r="C3393" t="s">
        <v>129</v>
      </c>
      <c r="D3393" t="s">
        <v>130</v>
      </c>
      <c r="E3393">
        <v>1</v>
      </c>
      <c r="F3393">
        <v>0</v>
      </c>
      <c r="G3393">
        <v>1</v>
      </c>
      <c r="H3393"/>
      <c r="I3393">
        <v>1</v>
      </c>
      <c r="J3393" s="95">
        <v>45824.607638888891</v>
      </c>
      <c r="K3393">
        <v>0</v>
      </c>
    </row>
    <row r="3394" spans="1:12" x14ac:dyDescent="0.35">
      <c r="A3394" t="s">
        <v>3522</v>
      </c>
      <c r="B3394" s="93">
        <v>5217341369900</v>
      </c>
      <c r="C3394" t="s">
        <v>129</v>
      </c>
      <c r="D3394" t="s">
        <v>130</v>
      </c>
      <c r="E3394">
        <v>1</v>
      </c>
      <c r="F3394">
        <v>1</v>
      </c>
      <c r="G3394">
        <v>1</v>
      </c>
      <c r="H3394"/>
      <c r="I3394">
        <v>1</v>
      </c>
      <c r="J3394" s="95">
        <v>45824.604166666664</v>
      </c>
      <c r="K3394">
        <v>1</v>
      </c>
      <c r="L3394" s="95">
        <v>45824.615972222222</v>
      </c>
    </row>
    <row r="3395" spans="1:12" x14ac:dyDescent="0.35">
      <c r="A3395" t="s">
        <v>3523</v>
      </c>
      <c r="B3395" s="93">
        <v>5214779204116</v>
      </c>
      <c r="C3395" t="s">
        <v>129</v>
      </c>
      <c r="D3395" t="s">
        <v>130</v>
      </c>
      <c r="E3395">
        <v>0</v>
      </c>
      <c r="F3395">
        <v>0</v>
      </c>
      <c r="G3395">
        <v>0</v>
      </c>
      <c r="H3395" s="95">
        <v>45824.605555555558</v>
      </c>
      <c r="I3395">
        <v>0</v>
      </c>
      <c r="K3395">
        <v>0</v>
      </c>
    </row>
    <row r="3396" spans="1:12" x14ac:dyDescent="0.35">
      <c r="A3396" t="s">
        <v>3524</v>
      </c>
      <c r="B3396" s="93">
        <v>5214445802495</v>
      </c>
      <c r="C3396" t="s">
        <v>129</v>
      </c>
      <c r="D3396" t="s">
        <v>130</v>
      </c>
      <c r="E3396">
        <v>1</v>
      </c>
      <c r="F3396">
        <v>1</v>
      </c>
      <c r="G3396">
        <v>1</v>
      </c>
      <c r="H3396"/>
      <c r="I3396">
        <v>1</v>
      </c>
      <c r="J3396" s="95">
        <v>45824.605555555558</v>
      </c>
      <c r="K3396">
        <v>1</v>
      </c>
      <c r="L3396" s="95">
        <v>45825.043055555558</v>
      </c>
    </row>
    <row r="3397" spans="1:12" x14ac:dyDescent="0.35">
      <c r="A3397" t="s">
        <v>3525</v>
      </c>
      <c r="B3397" s="93">
        <v>5214921395924</v>
      </c>
      <c r="C3397" t="s">
        <v>129</v>
      </c>
      <c r="D3397" t="s">
        <v>130</v>
      </c>
      <c r="E3397">
        <v>1</v>
      </c>
      <c r="F3397">
        <v>0</v>
      </c>
      <c r="G3397">
        <v>1</v>
      </c>
      <c r="H3397"/>
      <c r="I3397">
        <v>1</v>
      </c>
      <c r="J3397" s="95">
        <v>45824.606249999997</v>
      </c>
      <c r="K3397">
        <v>0</v>
      </c>
    </row>
    <row r="3398" spans="1:12" x14ac:dyDescent="0.35">
      <c r="A3398" t="s">
        <v>3526</v>
      </c>
      <c r="B3398" s="93">
        <v>5215564936599</v>
      </c>
      <c r="C3398" t="s">
        <v>129</v>
      </c>
      <c r="D3398" t="s">
        <v>130</v>
      </c>
      <c r="E3398">
        <v>1</v>
      </c>
      <c r="F3398">
        <v>1</v>
      </c>
      <c r="G3398">
        <v>1</v>
      </c>
      <c r="H3398"/>
      <c r="I3398">
        <v>1</v>
      </c>
      <c r="J3398" s="95">
        <v>45824.609722222223</v>
      </c>
      <c r="K3398">
        <v>1</v>
      </c>
      <c r="L3398" s="95">
        <v>45824.740277777775</v>
      </c>
    </row>
    <row r="3399" spans="1:12" x14ac:dyDescent="0.35">
      <c r="A3399" t="s">
        <v>3527</v>
      </c>
      <c r="B3399" s="93">
        <v>5215544585769</v>
      </c>
      <c r="C3399" t="s">
        <v>129</v>
      </c>
      <c r="D3399" t="s">
        <v>130</v>
      </c>
      <c r="E3399">
        <v>1</v>
      </c>
      <c r="F3399">
        <v>1</v>
      </c>
      <c r="G3399">
        <v>1</v>
      </c>
      <c r="H3399"/>
      <c r="I3399">
        <v>1</v>
      </c>
      <c r="J3399" s="95">
        <v>45824.605555555558</v>
      </c>
      <c r="K3399">
        <v>1</v>
      </c>
      <c r="L3399" s="95">
        <v>45824.997916666667</v>
      </c>
    </row>
    <row r="3400" spans="1:12" x14ac:dyDescent="0.35">
      <c r="A3400" t="s">
        <v>3528</v>
      </c>
      <c r="B3400" s="93">
        <v>5212231149603</v>
      </c>
      <c r="C3400" t="s">
        <v>129</v>
      </c>
      <c r="D3400" t="s">
        <v>130</v>
      </c>
      <c r="E3400">
        <v>1</v>
      </c>
      <c r="F3400">
        <v>1</v>
      </c>
      <c r="G3400">
        <v>1</v>
      </c>
      <c r="H3400"/>
      <c r="I3400">
        <v>1</v>
      </c>
      <c r="J3400" s="95">
        <v>45824.609027777777</v>
      </c>
      <c r="K3400">
        <v>1</v>
      </c>
      <c r="L3400" s="95">
        <v>45824.718055555553</v>
      </c>
    </row>
    <row r="3401" spans="1:12" x14ac:dyDescent="0.35">
      <c r="A3401" t="s">
        <v>3529</v>
      </c>
      <c r="B3401" s="93">
        <v>5219991594992</v>
      </c>
      <c r="C3401" t="s">
        <v>129</v>
      </c>
      <c r="D3401" t="s">
        <v>130</v>
      </c>
      <c r="E3401">
        <v>1</v>
      </c>
      <c r="F3401">
        <v>0</v>
      </c>
      <c r="G3401">
        <v>1</v>
      </c>
      <c r="H3401"/>
      <c r="I3401">
        <v>1</v>
      </c>
      <c r="J3401" s="95">
        <v>45824.609722222223</v>
      </c>
      <c r="K3401">
        <v>0</v>
      </c>
    </row>
    <row r="3402" spans="1:12" x14ac:dyDescent="0.35">
      <c r="A3402" t="s">
        <v>3530</v>
      </c>
      <c r="B3402" s="93">
        <v>5218711223639</v>
      </c>
      <c r="C3402" t="s">
        <v>129</v>
      </c>
      <c r="D3402" t="s">
        <v>130</v>
      </c>
      <c r="E3402">
        <v>1</v>
      </c>
      <c r="F3402">
        <v>1</v>
      </c>
      <c r="G3402">
        <v>1</v>
      </c>
      <c r="H3402"/>
      <c r="I3402">
        <v>1</v>
      </c>
      <c r="J3402" s="95">
        <v>45824.60833333333</v>
      </c>
      <c r="K3402">
        <v>1</v>
      </c>
      <c r="L3402" s="95">
        <v>45824.617361111108</v>
      </c>
    </row>
    <row r="3403" spans="1:12" x14ac:dyDescent="0.35">
      <c r="A3403" t="s">
        <v>3531</v>
      </c>
      <c r="B3403" s="93">
        <v>5215539685481</v>
      </c>
      <c r="C3403" t="s">
        <v>129</v>
      </c>
      <c r="D3403" t="s">
        <v>130</v>
      </c>
      <c r="E3403">
        <v>1</v>
      </c>
      <c r="F3403">
        <v>1</v>
      </c>
      <c r="G3403">
        <v>1</v>
      </c>
      <c r="H3403"/>
      <c r="I3403">
        <v>1</v>
      </c>
      <c r="J3403" s="95">
        <v>45824.604166666664</v>
      </c>
      <c r="K3403">
        <v>1</v>
      </c>
      <c r="L3403" s="95">
        <v>45824.67291666667</v>
      </c>
    </row>
    <row r="3404" spans="1:12" x14ac:dyDescent="0.35">
      <c r="A3404" t="s">
        <v>3532</v>
      </c>
      <c r="B3404" s="93">
        <v>5213521101945</v>
      </c>
      <c r="C3404" t="s">
        <v>129</v>
      </c>
      <c r="D3404" t="s">
        <v>130</v>
      </c>
      <c r="E3404">
        <v>1</v>
      </c>
      <c r="F3404">
        <v>1</v>
      </c>
      <c r="G3404">
        <v>1</v>
      </c>
      <c r="H3404"/>
      <c r="I3404">
        <v>1</v>
      </c>
      <c r="J3404" s="95">
        <v>45824.605555555558</v>
      </c>
      <c r="K3404">
        <v>1</v>
      </c>
      <c r="L3404" s="95">
        <v>45824.634027777778</v>
      </c>
    </row>
    <row r="3405" spans="1:12" x14ac:dyDescent="0.35">
      <c r="A3405" t="s">
        <v>3533</v>
      </c>
      <c r="B3405" s="93">
        <v>5215585811281</v>
      </c>
      <c r="C3405" t="s">
        <v>129</v>
      </c>
      <c r="D3405" t="s">
        <v>130</v>
      </c>
      <c r="E3405">
        <v>1</v>
      </c>
      <c r="F3405">
        <v>1</v>
      </c>
      <c r="G3405">
        <v>1</v>
      </c>
      <c r="H3405"/>
      <c r="I3405">
        <v>1</v>
      </c>
      <c r="J3405" s="95">
        <v>45824.605555555558</v>
      </c>
      <c r="K3405">
        <v>1</v>
      </c>
      <c r="L3405" s="95">
        <v>45824.605555555558</v>
      </c>
    </row>
    <row r="3406" spans="1:12" x14ac:dyDescent="0.35">
      <c r="A3406" t="s">
        <v>3534</v>
      </c>
      <c r="B3406" s="93">
        <v>5215548504239</v>
      </c>
      <c r="C3406" t="s">
        <v>129</v>
      </c>
      <c r="D3406" t="s">
        <v>130</v>
      </c>
      <c r="E3406">
        <v>1</v>
      </c>
      <c r="F3406">
        <v>0</v>
      </c>
      <c r="G3406">
        <v>1</v>
      </c>
      <c r="H3406"/>
      <c r="I3406">
        <v>1</v>
      </c>
      <c r="J3406" s="95">
        <v>45824.607638888891</v>
      </c>
      <c r="K3406">
        <v>0</v>
      </c>
    </row>
    <row r="3407" spans="1:12" x14ac:dyDescent="0.35">
      <c r="A3407" t="s">
        <v>3535</v>
      </c>
      <c r="B3407" s="93">
        <v>5215548999292</v>
      </c>
      <c r="C3407" t="s">
        <v>129</v>
      </c>
      <c r="D3407" t="s">
        <v>130</v>
      </c>
      <c r="E3407">
        <v>1</v>
      </c>
      <c r="F3407">
        <v>0</v>
      </c>
      <c r="G3407">
        <v>1</v>
      </c>
      <c r="H3407"/>
      <c r="I3407">
        <v>1</v>
      </c>
      <c r="J3407" s="95">
        <v>45824.606249999997</v>
      </c>
      <c r="K3407">
        <v>0</v>
      </c>
    </row>
    <row r="3408" spans="1:12" x14ac:dyDescent="0.35">
      <c r="A3408" t="s">
        <v>3536</v>
      </c>
      <c r="B3408" s="93">
        <v>5215515918505</v>
      </c>
      <c r="C3408" t="s">
        <v>129</v>
      </c>
      <c r="D3408" t="s">
        <v>130</v>
      </c>
      <c r="E3408">
        <v>1</v>
      </c>
      <c r="F3408">
        <v>1</v>
      </c>
      <c r="G3408">
        <v>1</v>
      </c>
      <c r="H3408"/>
      <c r="I3408">
        <v>1</v>
      </c>
      <c r="J3408" s="95">
        <v>45824.60833333333</v>
      </c>
      <c r="K3408">
        <v>1</v>
      </c>
      <c r="L3408" s="95">
        <v>45824.609722222223</v>
      </c>
    </row>
    <row r="3409" spans="1:12" x14ac:dyDescent="0.35">
      <c r="A3409" t="s">
        <v>3537</v>
      </c>
      <c r="B3409" s="93">
        <v>5215547761489</v>
      </c>
      <c r="C3409" t="s">
        <v>129</v>
      </c>
      <c r="D3409" t="s">
        <v>130</v>
      </c>
      <c r="E3409">
        <v>1</v>
      </c>
      <c r="F3409">
        <v>0</v>
      </c>
      <c r="G3409">
        <v>1</v>
      </c>
      <c r="H3409"/>
      <c r="I3409">
        <v>1</v>
      </c>
      <c r="J3409" s="95">
        <v>45824.605555555558</v>
      </c>
      <c r="K3409">
        <v>0</v>
      </c>
    </row>
    <row r="3410" spans="1:12" x14ac:dyDescent="0.35">
      <c r="A3410" t="s">
        <v>3538</v>
      </c>
      <c r="B3410" s="93">
        <v>5214921039324</v>
      </c>
      <c r="C3410" t="s">
        <v>129</v>
      </c>
      <c r="D3410" t="s">
        <v>130</v>
      </c>
      <c r="E3410">
        <v>1</v>
      </c>
      <c r="F3410">
        <v>0</v>
      </c>
      <c r="G3410">
        <v>1</v>
      </c>
      <c r="H3410"/>
      <c r="I3410">
        <v>1</v>
      </c>
      <c r="J3410" s="95">
        <v>45824.606944444444</v>
      </c>
      <c r="K3410">
        <v>0</v>
      </c>
    </row>
    <row r="3411" spans="1:12" x14ac:dyDescent="0.35">
      <c r="A3411" t="s">
        <v>3539</v>
      </c>
      <c r="B3411" s="93">
        <v>5216151098524</v>
      </c>
      <c r="C3411" t="s">
        <v>129</v>
      </c>
      <c r="D3411" t="s">
        <v>130</v>
      </c>
      <c r="E3411">
        <v>1</v>
      </c>
      <c r="F3411">
        <v>1</v>
      </c>
      <c r="G3411">
        <v>1</v>
      </c>
      <c r="H3411"/>
      <c r="I3411">
        <v>1</v>
      </c>
      <c r="J3411" s="95">
        <v>45824.604166666664</v>
      </c>
      <c r="K3411">
        <v>1</v>
      </c>
      <c r="L3411" s="95">
        <v>45824.637499999997</v>
      </c>
    </row>
    <row r="3412" spans="1:12" x14ac:dyDescent="0.35">
      <c r="A3412" t="s">
        <v>3540</v>
      </c>
      <c r="B3412" s="93">
        <v>5216535305213</v>
      </c>
      <c r="C3412" t="s">
        <v>129</v>
      </c>
      <c r="D3412" t="s">
        <v>130</v>
      </c>
      <c r="E3412">
        <v>1</v>
      </c>
      <c r="F3412">
        <v>1</v>
      </c>
      <c r="G3412">
        <v>1</v>
      </c>
      <c r="H3412"/>
      <c r="I3412">
        <v>1</v>
      </c>
      <c r="J3412" s="95">
        <v>45824.601388888892</v>
      </c>
      <c r="K3412">
        <v>1</v>
      </c>
      <c r="L3412" s="95">
        <v>45824.638888888891</v>
      </c>
    </row>
    <row r="3413" spans="1:12" x14ac:dyDescent="0.35">
      <c r="A3413" t="s">
        <v>3541</v>
      </c>
      <c r="B3413" s="93">
        <v>5212222546955</v>
      </c>
      <c r="C3413" t="s">
        <v>129</v>
      </c>
      <c r="D3413" t="s">
        <v>130</v>
      </c>
      <c r="E3413">
        <v>1</v>
      </c>
      <c r="F3413">
        <v>1</v>
      </c>
      <c r="G3413">
        <v>1</v>
      </c>
      <c r="H3413"/>
      <c r="I3413">
        <v>1</v>
      </c>
      <c r="J3413" s="95">
        <v>45824.60833333333</v>
      </c>
      <c r="K3413">
        <v>1</v>
      </c>
      <c r="L3413" s="95">
        <v>45824.624305555553</v>
      </c>
    </row>
    <row r="3414" spans="1:12" x14ac:dyDescent="0.35">
      <c r="A3414" t="s">
        <v>3542</v>
      </c>
      <c r="B3414" s="93">
        <v>5215567866146</v>
      </c>
      <c r="C3414" t="s">
        <v>129</v>
      </c>
      <c r="D3414" t="s">
        <v>130</v>
      </c>
      <c r="E3414">
        <v>1</v>
      </c>
      <c r="F3414">
        <v>0</v>
      </c>
      <c r="G3414">
        <v>1</v>
      </c>
      <c r="H3414"/>
      <c r="I3414">
        <v>1</v>
      </c>
      <c r="J3414" s="95">
        <v>45824.604861111111</v>
      </c>
      <c r="K3414">
        <v>0</v>
      </c>
    </row>
    <row r="3415" spans="1:12" x14ac:dyDescent="0.35">
      <c r="A3415" t="s">
        <v>3543</v>
      </c>
      <c r="B3415" s="93">
        <v>5215586148872</v>
      </c>
      <c r="C3415" t="s">
        <v>129</v>
      </c>
      <c r="D3415" t="s">
        <v>130</v>
      </c>
      <c r="E3415">
        <v>1</v>
      </c>
      <c r="F3415">
        <v>0</v>
      </c>
      <c r="G3415">
        <v>1</v>
      </c>
      <c r="H3415"/>
      <c r="I3415">
        <v>1</v>
      </c>
      <c r="J3415" s="95">
        <v>45824.60833333333</v>
      </c>
      <c r="K3415">
        <v>0</v>
      </c>
    </row>
    <row r="3416" spans="1:12" x14ac:dyDescent="0.35">
      <c r="A3416" t="s">
        <v>3544</v>
      </c>
      <c r="B3416" s="93">
        <v>5212282692180</v>
      </c>
      <c r="C3416" t="s">
        <v>129</v>
      </c>
      <c r="D3416" t="s">
        <v>130</v>
      </c>
      <c r="E3416">
        <v>1</v>
      </c>
      <c r="F3416">
        <v>1</v>
      </c>
      <c r="G3416">
        <v>1</v>
      </c>
      <c r="H3416"/>
      <c r="I3416">
        <v>1</v>
      </c>
      <c r="J3416" s="95">
        <v>45824.609027777777</v>
      </c>
      <c r="K3416">
        <v>1</v>
      </c>
      <c r="L3416" s="95">
        <v>45824.609722222223</v>
      </c>
    </row>
    <row r="3417" spans="1:12" x14ac:dyDescent="0.35">
      <c r="A3417" t="s">
        <v>3545</v>
      </c>
      <c r="B3417" s="93">
        <v>5215535253091</v>
      </c>
      <c r="C3417" t="s">
        <v>129</v>
      </c>
      <c r="D3417" t="s">
        <v>130</v>
      </c>
      <c r="E3417">
        <v>1</v>
      </c>
      <c r="F3417">
        <v>1</v>
      </c>
      <c r="G3417">
        <v>1</v>
      </c>
      <c r="H3417"/>
      <c r="I3417">
        <v>1</v>
      </c>
      <c r="J3417" s="95">
        <v>45824.605555555558</v>
      </c>
      <c r="K3417">
        <v>1</v>
      </c>
      <c r="L3417" s="95">
        <v>45824.628472222219</v>
      </c>
    </row>
    <row r="3418" spans="1:12" x14ac:dyDescent="0.35">
      <c r="A3418" t="s">
        <v>3546</v>
      </c>
      <c r="B3418" s="93">
        <v>5215554309743</v>
      </c>
      <c r="C3418" t="s">
        <v>129</v>
      </c>
      <c r="D3418" t="s">
        <v>130</v>
      </c>
      <c r="E3418">
        <v>1</v>
      </c>
      <c r="F3418">
        <v>1</v>
      </c>
      <c r="G3418">
        <v>1</v>
      </c>
      <c r="H3418"/>
      <c r="I3418">
        <v>1</v>
      </c>
      <c r="J3418" s="95">
        <v>45824.603472222225</v>
      </c>
      <c r="K3418">
        <v>1</v>
      </c>
      <c r="L3418" s="95">
        <v>45824.603472222225</v>
      </c>
    </row>
    <row r="3419" spans="1:12" x14ac:dyDescent="0.35">
      <c r="A3419" t="s">
        <v>3547</v>
      </c>
      <c r="B3419" s="93">
        <v>5212721905811</v>
      </c>
      <c r="C3419" t="s">
        <v>129</v>
      </c>
      <c r="D3419" t="s">
        <v>130</v>
      </c>
      <c r="E3419">
        <v>0</v>
      </c>
      <c r="F3419">
        <v>0</v>
      </c>
      <c r="G3419">
        <v>0</v>
      </c>
      <c r="H3419" s="95">
        <v>45824.602083333331</v>
      </c>
      <c r="I3419">
        <v>0</v>
      </c>
      <c r="K3419">
        <v>0</v>
      </c>
    </row>
    <row r="3420" spans="1:12" x14ac:dyDescent="0.35">
      <c r="A3420" t="s">
        <v>3548</v>
      </c>
      <c r="B3420" s="93">
        <v>5212281241208</v>
      </c>
      <c r="C3420" t="s">
        <v>129</v>
      </c>
      <c r="D3420" t="s">
        <v>130</v>
      </c>
      <c r="E3420">
        <v>1</v>
      </c>
      <c r="F3420">
        <v>1</v>
      </c>
      <c r="G3420">
        <v>1</v>
      </c>
      <c r="H3420"/>
      <c r="I3420">
        <v>1</v>
      </c>
      <c r="J3420" s="95">
        <v>45824.61041666667</v>
      </c>
      <c r="K3420">
        <v>1</v>
      </c>
      <c r="L3420" s="95">
        <v>45824.618055555555</v>
      </c>
    </row>
    <row r="3421" spans="1:12" x14ac:dyDescent="0.35">
      <c r="A3421" t="s">
        <v>3549</v>
      </c>
      <c r="B3421" s="93">
        <v>5217444191927</v>
      </c>
      <c r="C3421" t="s">
        <v>129</v>
      </c>
      <c r="D3421" t="s">
        <v>130</v>
      </c>
      <c r="E3421">
        <v>1</v>
      </c>
      <c r="F3421">
        <v>0</v>
      </c>
      <c r="G3421">
        <v>1</v>
      </c>
      <c r="H3421"/>
      <c r="I3421">
        <v>1</v>
      </c>
      <c r="J3421" s="95">
        <v>45824.609027777777</v>
      </c>
      <c r="K3421">
        <v>0</v>
      </c>
    </row>
    <row r="3422" spans="1:12" x14ac:dyDescent="0.35">
      <c r="A3422" t="s">
        <v>3550</v>
      </c>
      <c r="B3422" s="93">
        <v>5217441723837</v>
      </c>
      <c r="C3422" t="s">
        <v>129</v>
      </c>
      <c r="D3422" t="s">
        <v>130</v>
      </c>
      <c r="E3422">
        <v>1</v>
      </c>
      <c r="F3422">
        <v>1</v>
      </c>
      <c r="G3422">
        <v>1</v>
      </c>
      <c r="H3422"/>
      <c r="I3422">
        <v>1</v>
      </c>
      <c r="J3422" s="95">
        <v>45824.631249999999</v>
      </c>
      <c r="K3422">
        <v>1</v>
      </c>
      <c r="L3422" s="95">
        <v>45824.637499999997</v>
      </c>
    </row>
    <row r="3423" spans="1:12" x14ac:dyDescent="0.35">
      <c r="A3423" t="s">
        <v>3551</v>
      </c>
      <c r="B3423" s="93">
        <v>5219933939995</v>
      </c>
      <c r="C3423" t="s">
        <v>129</v>
      </c>
      <c r="D3423" t="s">
        <v>130</v>
      </c>
      <c r="E3423">
        <v>1</v>
      </c>
      <c r="F3423">
        <v>1</v>
      </c>
      <c r="G3423">
        <v>1</v>
      </c>
      <c r="H3423"/>
      <c r="I3423">
        <v>1</v>
      </c>
      <c r="J3423" s="95">
        <v>45824.618750000001</v>
      </c>
      <c r="K3423">
        <v>1</v>
      </c>
      <c r="L3423" s="95">
        <v>45824.620833333334</v>
      </c>
    </row>
    <row r="3424" spans="1:12" x14ac:dyDescent="0.35">
      <c r="A3424" t="s">
        <v>3552</v>
      </c>
      <c r="B3424" s="93">
        <v>5214432264884</v>
      </c>
      <c r="C3424" t="s">
        <v>129</v>
      </c>
      <c r="D3424" t="s">
        <v>130</v>
      </c>
      <c r="E3424">
        <v>1</v>
      </c>
      <c r="F3424">
        <v>1</v>
      </c>
      <c r="G3424">
        <v>1</v>
      </c>
      <c r="H3424"/>
      <c r="I3424">
        <v>1</v>
      </c>
      <c r="J3424" s="95">
        <v>45824.605555555558</v>
      </c>
      <c r="K3424">
        <v>1</v>
      </c>
      <c r="L3424" s="95">
        <v>45824.611805555556</v>
      </c>
    </row>
    <row r="3425" spans="1:12" x14ac:dyDescent="0.35">
      <c r="A3425" t="s">
        <v>3553</v>
      </c>
      <c r="B3425" s="93">
        <v>5214961142440</v>
      </c>
      <c r="C3425" t="s">
        <v>129</v>
      </c>
      <c r="D3425" t="s">
        <v>130</v>
      </c>
      <c r="E3425">
        <v>1</v>
      </c>
      <c r="F3425">
        <v>0</v>
      </c>
      <c r="G3425">
        <v>1</v>
      </c>
      <c r="H3425"/>
      <c r="I3425">
        <v>1</v>
      </c>
      <c r="J3425" s="95">
        <v>45824.603472222225</v>
      </c>
      <c r="K3425">
        <v>0</v>
      </c>
    </row>
    <row r="3426" spans="1:12" x14ac:dyDescent="0.35">
      <c r="A3426" t="s">
        <v>3554</v>
      </c>
      <c r="B3426" s="93">
        <v>5215527702332</v>
      </c>
      <c r="C3426" t="s">
        <v>129</v>
      </c>
      <c r="D3426" t="s">
        <v>130</v>
      </c>
      <c r="E3426">
        <v>1</v>
      </c>
      <c r="F3426">
        <v>1</v>
      </c>
      <c r="G3426">
        <v>1</v>
      </c>
      <c r="H3426"/>
      <c r="I3426">
        <v>1</v>
      </c>
      <c r="J3426" s="95">
        <v>45824.606944444444</v>
      </c>
      <c r="K3426">
        <v>1</v>
      </c>
      <c r="L3426" s="95">
        <v>45824.620833333334</v>
      </c>
    </row>
    <row r="3427" spans="1:12" x14ac:dyDescent="0.35">
      <c r="A3427" t="s">
        <v>3555</v>
      </c>
      <c r="B3427" s="93">
        <v>5219511352776</v>
      </c>
      <c r="C3427" t="s">
        <v>129</v>
      </c>
      <c r="D3427" t="s">
        <v>130</v>
      </c>
      <c r="E3427">
        <v>1</v>
      </c>
      <c r="F3427">
        <v>0</v>
      </c>
      <c r="G3427">
        <v>1</v>
      </c>
      <c r="H3427"/>
      <c r="I3427">
        <v>1</v>
      </c>
      <c r="J3427" s="95">
        <v>45824.604861111111</v>
      </c>
      <c r="K3427">
        <v>0</v>
      </c>
    </row>
    <row r="3428" spans="1:12" x14ac:dyDescent="0.35">
      <c r="A3428" t="s">
        <v>3556</v>
      </c>
      <c r="B3428" s="93">
        <v>5216641882753</v>
      </c>
      <c r="C3428" t="s">
        <v>129</v>
      </c>
      <c r="D3428" t="s">
        <v>130</v>
      </c>
      <c r="E3428">
        <v>1</v>
      </c>
      <c r="F3428">
        <v>0</v>
      </c>
      <c r="G3428">
        <v>1</v>
      </c>
      <c r="H3428"/>
      <c r="I3428">
        <v>1</v>
      </c>
      <c r="J3428" s="95">
        <v>45824.602777777778</v>
      </c>
      <c r="K3428">
        <v>0</v>
      </c>
    </row>
    <row r="3429" spans="1:12" x14ac:dyDescent="0.35">
      <c r="A3429" t="s">
        <v>3557</v>
      </c>
      <c r="B3429" s="93">
        <v>5215526651526</v>
      </c>
      <c r="C3429" t="s">
        <v>129</v>
      </c>
      <c r="D3429" t="s">
        <v>130</v>
      </c>
      <c r="E3429">
        <v>0</v>
      </c>
      <c r="F3429">
        <v>1</v>
      </c>
      <c r="G3429">
        <v>0</v>
      </c>
      <c r="H3429" s="95">
        <v>45824.61041666667</v>
      </c>
      <c r="I3429">
        <v>1</v>
      </c>
      <c r="J3429" s="95">
        <v>45824.661111111112</v>
      </c>
      <c r="K3429">
        <v>1</v>
      </c>
      <c r="L3429" s="95">
        <v>45824.865277777775</v>
      </c>
    </row>
    <row r="3430" spans="1:12" x14ac:dyDescent="0.35">
      <c r="A3430" t="s">
        <v>3558</v>
      </c>
      <c r="B3430" s="93">
        <v>5213781089656</v>
      </c>
      <c r="C3430" t="s">
        <v>129</v>
      </c>
      <c r="D3430" t="s">
        <v>130</v>
      </c>
      <c r="E3430">
        <v>1</v>
      </c>
      <c r="F3430">
        <v>1</v>
      </c>
      <c r="G3430">
        <v>1</v>
      </c>
      <c r="H3430"/>
      <c r="I3430">
        <v>1</v>
      </c>
      <c r="J3430" s="95">
        <v>45824.631249999999</v>
      </c>
      <c r="K3430">
        <v>1</v>
      </c>
      <c r="L3430" s="95">
        <v>45824.67291666667</v>
      </c>
    </row>
    <row r="3431" spans="1:12" x14ac:dyDescent="0.35">
      <c r="A3431" t="s">
        <v>3559</v>
      </c>
      <c r="B3431" s="93">
        <v>5214631093363</v>
      </c>
      <c r="C3431" t="s">
        <v>129</v>
      </c>
      <c r="D3431" t="s">
        <v>130</v>
      </c>
      <c r="E3431">
        <v>1</v>
      </c>
      <c r="F3431">
        <v>0</v>
      </c>
      <c r="G3431">
        <v>1</v>
      </c>
      <c r="H3431"/>
      <c r="I3431">
        <v>1</v>
      </c>
      <c r="J3431" s="95">
        <v>45824.609722222223</v>
      </c>
      <c r="K3431">
        <v>0</v>
      </c>
    </row>
    <row r="3432" spans="1:12" x14ac:dyDescent="0.35">
      <c r="A3432" t="s">
        <v>3560</v>
      </c>
      <c r="B3432" s="93">
        <v>5219532122763</v>
      </c>
      <c r="C3432" t="s">
        <v>129</v>
      </c>
      <c r="D3432" t="s">
        <v>130</v>
      </c>
      <c r="E3432">
        <v>1</v>
      </c>
      <c r="F3432">
        <v>1</v>
      </c>
      <c r="G3432">
        <v>1</v>
      </c>
      <c r="H3432"/>
      <c r="I3432">
        <v>1</v>
      </c>
      <c r="J3432" s="95">
        <v>45824.605555555558</v>
      </c>
      <c r="K3432">
        <v>1</v>
      </c>
      <c r="L3432" s="95">
        <v>45824.606249999997</v>
      </c>
    </row>
    <row r="3433" spans="1:12" x14ac:dyDescent="0.35">
      <c r="A3433" t="s">
        <v>3561</v>
      </c>
      <c r="B3433" s="93">
        <v>525522062873</v>
      </c>
      <c r="C3433" t="s">
        <v>129</v>
      </c>
      <c r="D3433" t="s">
        <v>130</v>
      </c>
      <c r="E3433">
        <v>1</v>
      </c>
      <c r="F3433">
        <v>1</v>
      </c>
      <c r="G3433">
        <v>1</v>
      </c>
      <c r="H3433"/>
      <c r="I3433">
        <v>1</v>
      </c>
      <c r="J3433" s="95">
        <v>45824.609722222223</v>
      </c>
      <c r="K3433">
        <v>1</v>
      </c>
      <c r="L3433" s="95">
        <v>45824.612500000003</v>
      </c>
    </row>
    <row r="3434" spans="1:12" x14ac:dyDescent="0.35">
      <c r="A3434" t="s">
        <v>3562</v>
      </c>
      <c r="B3434" s="93">
        <v>5219511099771</v>
      </c>
      <c r="C3434" t="s">
        <v>129</v>
      </c>
      <c r="D3434" t="s">
        <v>130</v>
      </c>
      <c r="E3434">
        <v>1</v>
      </c>
      <c r="F3434">
        <v>1</v>
      </c>
      <c r="G3434">
        <v>1</v>
      </c>
      <c r="H3434"/>
      <c r="I3434">
        <v>1</v>
      </c>
      <c r="J3434" s="95">
        <v>45824.606249999997</v>
      </c>
      <c r="K3434">
        <v>1</v>
      </c>
      <c r="L3434" s="95">
        <v>45824.613194444442</v>
      </c>
    </row>
    <row r="3435" spans="1:12" x14ac:dyDescent="0.35">
      <c r="A3435" t="s">
        <v>3563</v>
      </c>
      <c r="B3435" s="93">
        <v>5219993242444</v>
      </c>
      <c r="C3435" t="s">
        <v>129</v>
      </c>
      <c r="D3435" t="s">
        <v>130</v>
      </c>
      <c r="E3435">
        <v>0</v>
      </c>
      <c r="F3435">
        <v>0</v>
      </c>
      <c r="G3435">
        <v>0</v>
      </c>
      <c r="H3435" s="95">
        <v>45824.609722222223</v>
      </c>
      <c r="I3435">
        <v>0</v>
      </c>
      <c r="K3435">
        <v>0</v>
      </c>
    </row>
    <row r="3436" spans="1:12" x14ac:dyDescent="0.35">
      <c r="A3436" t="s">
        <v>3564</v>
      </c>
      <c r="B3436" s="93">
        <v>5216673604499</v>
      </c>
      <c r="C3436" t="s">
        <v>129</v>
      </c>
      <c r="D3436" t="s">
        <v>130</v>
      </c>
      <c r="E3436">
        <v>1</v>
      </c>
      <c r="F3436">
        <v>1</v>
      </c>
      <c r="G3436">
        <v>1</v>
      </c>
      <c r="H3436"/>
      <c r="I3436">
        <v>1</v>
      </c>
      <c r="J3436" s="95">
        <v>45824.606249999997</v>
      </c>
      <c r="K3436">
        <v>1</v>
      </c>
      <c r="L3436" s="95">
        <v>45824.681250000001</v>
      </c>
    </row>
    <row r="3437" spans="1:12" x14ac:dyDescent="0.35">
      <c r="A3437" t="s">
        <v>3565</v>
      </c>
      <c r="B3437" s="93">
        <v>5219511830421</v>
      </c>
      <c r="C3437" t="s">
        <v>129</v>
      </c>
      <c r="D3437" t="s">
        <v>130</v>
      </c>
      <c r="E3437">
        <v>0</v>
      </c>
      <c r="F3437">
        <v>0</v>
      </c>
      <c r="G3437">
        <v>0</v>
      </c>
      <c r="H3437" s="95">
        <v>45824.602777777778</v>
      </c>
      <c r="I3437">
        <v>0</v>
      </c>
      <c r="K3437">
        <v>0</v>
      </c>
    </row>
    <row r="3438" spans="1:12" x14ac:dyDescent="0.35">
      <c r="A3438" t="s">
        <v>3566</v>
      </c>
      <c r="B3438" s="93">
        <v>5215585486204</v>
      </c>
      <c r="C3438" t="s">
        <v>129</v>
      </c>
      <c r="D3438" t="s">
        <v>130</v>
      </c>
      <c r="E3438">
        <v>1</v>
      </c>
      <c r="F3438">
        <v>0</v>
      </c>
      <c r="G3438">
        <v>1</v>
      </c>
      <c r="H3438"/>
      <c r="I3438">
        <v>1</v>
      </c>
      <c r="J3438" s="95">
        <v>45824.606249999997</v>
      </c>
      <c r="K3438">
        <v>0</v>
      </c>
    </row>
    <row r="3439" spans="1:12" x14ac:dyDescent="0.35">
      <c r="A3439" t="s">
        <v>3567</v>
      </c>
      <c r="B3439" s="93">
        <v>5218711857191</v>
      </c>
      <c r="C3439" t="s">
        <v>129</v>
      </c>
      <c r="D3439" t="s">
        <v>130</v>
      </c>
      <c r="E3439">
        <v>1</v>
      </c>
      <c r="F3439">
        <v>0</v>
      </c>
      <c r="G3439">
        <v>1</v>
      </c>
      <c r="H3439"/>
      <c r="I3439">
        <v>1</v>
      </c>
      <c r="J3439" s="95">
        <v>45824.603472222225</v>
      </c>
      <c r="K3439">
        <v>0</v>
      </c>
    </row>
    <row r="3440" spans="1:12" x14ac:dyDescent="0.35">
      <c r="A3440" t="s">
        <v>3568</v>
      </c>
      <c r="B3440" s="93">
        <v>5214646503076</v>
      </c>
      <c r="C3440" t="s">
        <v>129</v>
      </c>
      <c r="D3440" t="s">
        <v>130</v>
      </c>
      <c r="E3440">
        <v>0</v>
      </c>
      <c r="F3440">
        <v>0</v>
      </c>
      <c r="G3440">
        <v>0</v>
      </c>
      <c r="H3440" s="95">
        <v>45824.606249999997</v>
      </c>
      <c r="I3440">
        <v>0</v>
      </c>
      <c r="K3440">
        <v>0</v>
      </c>
    </row>
    <row r="3441" spans="1:12" x14ac:dyDescent="0.35">
      <c r="A3441" t="s">
        <v>3569</v>
      </c>
      <c r="B3441" s="93">
        <v>5215532811538</v>
      </c>
      <c r="C3441" t="s">
        <v>129</v>
      </c>
      <c r="D3441" t="s">
        <v>130</v>
      </c>
      <c r="E3441">
        <v>1</v>
      </c>
      <c r="F3441">
        <v>1</v>
      </c>
      <c r="G3441">
        <v>1</v>
      </c>
      <c r="H3441"/>
      <c r="I3441">
        <v>1</v>
      </c>
      <c r="J3441" s="95">
        <v>45824.607638888891</v>
      </c>
      <c r="K3441">
        <v>1</v>
      </c>
      <c r="L3441" s="95">
        <v>45824.609027777777</v>
      </c>
    </row>
    <row r="3442" spans="1:12" x14ac:dyDescent="0.35">
      <c r="A3442" t="s">
        <v>3570</v>
      </c>
      <c r="B3442" s="93">
        <v>5215527193677</v>
      </c>
      <c r="C3442" t="s">
        <v>129</v>
      </c>
      <c r="D3442" t="s">
        <v>130</v>
      </c>
      <c r="E3442">
        <v>1</v>
      </c>
      <c r="F3442">
        <v>1</v>
      </c>
      <c r="G3442">
        <v>1</v>
      </c>
      <c r="H3442"/>
      <c r="I3442">
        <v>1</v>
      </c>
      <c r="J3442" s="95">
        <v>45824.601388888892</v>
      </c>
      <c r="K3442">
        <v>1</v>
      </c>
      <c r="L3442" s="95">
        <v>45824.602083333331</v>
      </c>
    </row>
    <row r="3443" spans="1:12" x14ac:dyDescent="0.35">
      <c r="A3443" t="s">
        <v>3571</v>
      </c>
      <c r="B3443" s="93">
        <v>5218332590857</v>
      </c>
      <c r="C3443" t="s">
        <v>129</v>
      </c>
      <c r="D3443" t="s">
        <v>130</v>
      </c>
      <c r="E3443">
        <v>1</v>
      </c>
      <c r="F3443">
        <v>1</v>
      </c>
      <c r="G3443">
        <v>1</v>
      </c>
      <c r="H3443"/>
      <c r="I3443">
        <v>1</v>
      </c>
      <c r="J3443" s="95">
        <v>45824.601388888892</v>
      </c>
      <c r="K3443">
        <v>1</v>
      </c>
      <c r="L3443" s="95">
        <v>45824.606249999997</v>
      </c>
    </row>
    <row r="3444" spans="1:12" x14ac:dyDescent="0.35">
      <c r="A3444" t="s">
        <v>3572</v>
      </c>
      <c r="B3444" s="93">
        <v>5218442086632</v>
      </c>
      <c r="C3444" t="s">
        <v>129</v>
      </c>
      <c r="D3444" t="s">
        <v>130</v>
      </c>
      <c r="E3444">
        <v>1</v>
      </c>
      <c r="F3444">
        <v>1</v>
      </c>
      <c r="G3444">
        <v>1</v>
      </c>
      <c r="H3444"/>
      <c r="I3444">
        <v>1</v>
      </c>
      <c r="J3444" s="95">
        <v>45824.602777777778</v>
      </c>
      <c r="K3444">
        <v>1</v>
      </c>
      <c r="L3444" s="95">
        <v>45824.666666666664</v>
      </c>
    </row>
    <row r="3445" spans="1:12" x14ac:dyDescent="0.35">
      <c r="A3445" t="s">
        <v>3573</v>
      </c>
      <c r="B3445" s="93">
        <v>5215543428293</v>
      </c>
      <c r="C3445" t="s">
        <v>129</v>
      </c>
      <c r="D3445" t="s">
        <v>130</v>
      </c>
      <c r="E3445">
        <v>1</v>
      </c>
      <c r="F3445">
        <v>1</v>
      </c>
      <c r="G3445">
        <v>1</v>
      </c>
      <c r="H3445"/>
      <c r="I3445">
        <v>1</v>
      </c>
      <c r="J3445" s="95">
        <v>45824.606944444444</v>
      </c>
      <c r="K3445">
        <v>1</v>
      </c>
      <c r="L3445" s="95">
        <v>45824.606944444444</v>
      </c>
    </row>
    <row r="3446" spans="1:12" x14ac:dyDescent="0.35">
      <c r="A3446" t="s">
        <v>3574</v>
      </c>
      <c r="B3446" s="93">
        <v>5214442199612</v>
      </c>
      <c r="C3446" t="s">
        <v>129</v>
      </c>
      <c r="D3446" t="s">
        <v>130</v>
      </c>
      <c r="E3446">
        <v>1</v>
      </c>
      <c r="F3446">
        <v>1</v>
      </c>
      <c r="G3446">
        <v>1</v>
      </c>
      <c r="H3446"/>
      <c r="I3446">
        <v>1</v>
      </c>
      <c r="J3446" s="95">
        <v>45824.604861111111</v>
      </c>
      <c r="K3446">
        <v>1</v>
      </c>
      <c r="L3446" s="95">
        <v>45824.672222222223</v>
      </c>
    </row>
    <row r="3447" spans="1:12" x14ac:dyDescent="0.35">
      <c r="A3447" t="s">
        <v>3575</v>
      </c>
      <c r="B3447" s="93">
        <v>5212461978382</v>
      </c>
      <c r="C3447" t="s">
        <v>129</v>
      </c>
      <c r="D3447" t="s">
        <v>130</v>
      </c>
      <c r="E3447">
        <v>1</v>
      </c>
      <c r="F3447">
        <v>1</v>
      </c>
      <c r="G3447">
        <v>1</v>
      </c>
      <c r="H3447"/>
      <c r="I3447">
        <v>1</v>
      </c>
      <c r="J3447" s="95">
        <v>45824.602777777778</v>
      </c>
      <c r="K3447">
        <v>1</v>
      </c>
      <c r="L3447" s="95">
        <v>45824.647916666669</v>
      </c>
    </row>
    <row r="3448" spans="1:12" x14ac:dyDescent="0.35">
      <c r="A3448" t="s">
        <v>3576</v>
      </c>
      <c r="B3448" s="93">
        <v>5215587798255</v>
      </c>
      <c r="C3448" t="s">
        <v>129</v>
      </c>
      <c r="D3448" t="s">
        <v>130</v>
      </c>
      <c r="E3448">
        <v>1</v>
      </c>
      <c r="F3448">
        <v>1</v>
      </c>
      <c r="G3448">
        <v>1</v>
      </c>
      <c r="H3448"/>
      <c r="I3448">
        <v>1</v>
      </c>
      <c r="J3448" s="95">
        <v>45824.604861111111</v>
      </c>
      <c r="K3448">
        <v>1</v>
      </c>
      <c r="L3448" s="95">
        <v>45824.604861111111</v>
      </c>
    </row>
    <row r="3449" spans="1:12" x14ac:dyDescent="0.35">
      <c r="A3449" t="s">
        <v>3577</v>
      </c>
      <c r="B3449" s="93">
        <v>5218711782591</v>
      </c>
      <c r="C3449" t="s">
        <v>129</v>
      </c>
      <c r="D3449" t="s">
        <v>130</v>
      </c>
      <c r="E3449">
        <v>0</v>
      </c>
      <c r="F3449">
        <v>0</v>
      </c>
      <c r="G3449">
        <v>0</v>
      </c>
      <c r="H3449" s="95">
        <v>45824.606249999997</v>
      </c>
      <c r="I3449">
        <v>0</v>
      </c>
      <c r="K3449">
        <v>0</v>
      </c>
    </row>
    <row r="3450" spans="1:12" x14ac:dyDescent="0.35">
      <c r="A3450" t="s">
        <v>3578</v>
      </c>
      <c r="B3450" s="93">
        <v>5215523376606</v>
      </c>
      <c r="C3450" t="s">
        <v>129</v>
      </c>
      <c r="D3450" t="s">
        <v>130</v>
      </c>
      <c r="E3450">
        <v>1</v>
      </c>
      <c r="F3450">
        <v>1</v>
      </c>
      <c r="G3450">
        <v>1</v>
      </c>
      <c r="H3450"/>
      <c r="I3450">
        <v>1</v>
      </c>
      <c r="J3450" s="95">
        <v>45824.61041666667</v>
      </c>
      <c r="K3450">
        <v>1</v>
      </c>
      <c r="L3450" s="95">
        <v>45824.617361111108</v>
      </c>
    </row>
    <row r="3451" spans="1:12" x14ac:dyDescent="0.35">
      <c r="A3451" t="s">
        <v>3579</v>
      </c>
      <c r="B3451" s="93">
        <v>5217732163982</v>
      </c>
      <c r="C3451" t="s">
        <v>129</v>
      </c>
      <c r="D3451" t="s">
        <v>130</v>
      </c>
      <c r="E3451">
        <v>1</v>
      </c>
      <c r="F3451">
        <v>0</v>
      </c>
      <c r="G3451">
        <v>1</v>
      </c>
      <c r="H3451"/>
      <c r="I3451">
        <v>1</v>
      </c>
      <c r="J3451" s="95">
        <v>45824.602777777778</v>
      </c>
      <c r="K3451">
        <v>0</v>
      </c>
    </row>
    <row r="3452" spans="1:12" x14ac:dyDescent="0.35">
      <c r="A3452" t="s">
        <v>3580</v>
      </c>
      <c r="B3452" s="93">
        <v>5219611106421</v>
      </c>
      <c r="C3452" t="s">
        <v>129</v>
      </c>
      <c r="D3452" t="s">
        <v>130</v>
      </c>
      <c r="E3452">
        <v>1</v>
      </c>
      <c r="F3452">
        <v>0</v>
      </c>
      <c r="G3452">
        <v>1</v>
      </c>
      <c r="H3452"/>
      <c r="I3452">
        <v>1</v>
      </c>
      <c r="J3452" s="95">
        <v>45824.606944444444</v>
      </c>
      <c r="K3452">
        <v>0</v>
      </c>
    </row>
    <row r="3453" spans="1:12" x14ac:dyDescent="0.35">
      <c r="A3453" t="s">
        <v>3581</v>
      </c>
      <c r="B3453" s="93">
        <v>5218181630134</v>
      </c>
      <c r="C3453" t="s">
        <v>129</v>
      </c>
      <c r="D3453" t="s">
        <v>130</v>
      </c>
      <c r="E3453">
        <v>1</v>
      </c>
      <c r="F3453">
        <v>0</v>
      </c>
      <c r="G3453">
        <v>1</v>
      </c>
      <c r="H3453"/>
      <c r="I3453">
        <v>1</v>
      </c>
      <c r="J3453" s="95">
        <v>45824.609027777777</v>
      </c>
      <c r="K3453">
        <v>0</v>
      </c>
    </row>
    <row r="3454" spans="1:12" x14ac:dyDescent="0.35">
      <c r="A3454" t="s">
        <v>3582</v>
      </c>
      <c r="B3454" s="93">
        <v>5217712438747</v>
      </c>
      <c r="C3454" t="s">
        <v>129</v>
      </c>
      <c r="D3454" t="s">
        <v>130</v>
      </c>
      <c r="E3454">
        <v>1</v>
      </c>
      <c r="F3454">
        <v>0</v>
      </c>
      <c r="G3454">
        <v>1</v>
      </c>
      <c r="H3454"/>
      <c r="I3454">
        <v>1</v>
      </c>
      <c r="J3454" s="95">
        <v>45824.607638888891</v>
      </c>
      <c r="K3454">
        <v>0</v>
      </c>
    </row>
    <row r="3455" spans="1:12" x14ac:dyDescent="0.35">
      <c r="A3455" t="s">
        <v>3583</v>
      </c>
      <c r="B3455" s="93">
        <v>5216141424653</v>
      </c>
      <c r="C3455" t="s">
        <v>129</v>
      </c>
      <c r="D3455" t="s">
        <v>130</v>
      </c>
      <c r="E3455">
        <v>0</v>
      </c>
      <c r="F3455">
        <v>0</v>
      </c>
      <c r="G3455">
        <v>0</v>
      </c>
      <c r="H3455" s="95">
        <v>45824.606944444444</v>
      </c>
      <c r="I3455">
        <v>0</v>
      </c>
      <c r="K3455">
        <v>0</v>
      </c>
    </row>
    <row r="3456" spans="1:12" x14ac:dyDescent="0.35">
      <c r="A3456" t="s">
        <v>3584</v>
      </c>
      <c r="B3456" s="93">
        <v>5214521056864</v>
      </c>
      <c r="C3456" t="s">
        <v>129</v>
      </c>
      <c r="D3456" t="s">
        <v>130</v>
      </c>
      <c r="E3456">
        <v>1</v>
      </c>
      <c r="F3456">
        <v>1</v>
      </c>
      <c r="G3456">
        <v>1</v>
      </c>
      <c r="H3456"/>
      <c r="I3456">
        <v>1</v>
      </c>
      <c r="J3456" s="95">
        <v>45824.601388888892</v>
      </c>
      <c r="K3456">
        <v>1</v>
      </c>
      <c r="L3456" s="95">
        <v>45824.61041666667</v>
      </c>
    </row>
    <row r="3457" spans="1:12" x14ac:dyDescent="0.35">
      <c r="A3457" t="s">
        <v>3585</v>
      </c>
      <c r="B3457" s="93">
        <v>5219641000335</v>
      </c>
      <c r="C3457" t="s">
        <v>129</v>
      </c>
      <c r="D3457" t="s">
        <v>130</v>
      </c>
      <c r="E3457">
        <v>1</v>
      </c>
      <c r="F3457">
        <v>0</v>
      </c>
      <c r="G3457">
        <v>1</v>
      </c>
      <c r="H3457"/>
      <c r="I3457">
        <v>1</v>
      </c>
      <c r="J3457" s="95">
        <v>45824.60833333333</v>
      </c>
      <c r="K3457">
        <v>0</v>
      </c>
    </row>
    <row r="3458" spans="1:12" x14ac:dyDescent="0.35">
      <c r="A3458" t="s">
        <v>3586</v>
      </c>
      <c r="B3458" s="93">
        <v>5212722468658</v>
      </c>
      <c r="C3458" t="s">
        <v>129</v>
      </c>
      <c r="D3458" t="s">
        <v>130</v>
      </c>
      <c r="E3458">
        <v>1</v>
      </c>
      <c r="F3458">
        <v>0</v>
      </c>
      <c r="G3458">
        <v>1</v>
      </c>
      <c r="H3458"/>
      <c r="I3458">
        <v>1</v>
      </c>
      <c r="J3458" s="95">
        <v>45824.602777777778</v>
      </c>
      <c r="K3458">
        <v>0</v>
      </c>
    </row>
    <row r="3459" spans="1:12" x14ac:dyDescent="0.35">
      <c r="A3459" t="s">
        <v>3587</v>
      </c>
      <c r="B3459" s="93">
        <v>5216645913867</v>
      </c>
      <c r="C3459" t="s">
        <v>129</v>
      </c>
      <c r="D3459" t="s">
        <v>130</v>
      </c>
      <c r="E3459">
        <v>1</v>
      </c>
      <c r="F3459">
        <v>1</v>
      </c>
      <c r="G3459">
        <v>1</v>
      </c>
      <c r="H3459"/>
      <c r="I3459">
        <v>1</v>
      </c>
      <c r="J3459" s="95">
        <v>45824.604166666664</v>
      </c>
      <c r="K3459">
        <v>1</v>
      </c>
      <c r="L3459" s="95">
        <v>45824.626388888886</v>
      </c>
    </row>
    <row r="3460" spans="1:12" x14ac:dyDescent="0.35">
      <c r="A3460" t="s">
        <v>3588</v>
      </c>
      <c r="B3460" s="93">
        <v>5219931275429</v>
      </c>
      <c r="C3460" t="s">
        <v>129</v>
      </c>
      <c r="D3460" t="s">
        <v>130</v>
      </c>
      <c r="E3460">
        <v>0</v>
      </c>
      <c r="F3460">
        <v>0</v>
      </c>
      <c r="G3460">
        <v>0</v>
      </c>
      <c r="H3460" s="95">
        <v>45824.603472222225</v>
      </c>
      <c r="I3460">
        <v>0</v>
      </c>
      <c r="K3460">
        <v>0</v>
      </c>
    </row>
    <row r="3461" spans="1:12" x14ac:dyDescent="0.35">
      <c r="A3461" t="s">
        <v>3589</v>
      </c>
      <c r="B3461" s="93">
        <v>5216143784982</v>
      </c>
      <c r="C3461" t="s">
        <v>129</v>
      </c>
      <c r="D3461" t="s">
        <v>130</v>
      </c>
      <c r="E3461">
        <v>1</v>
      </c>
      <c r="F3461">
        <v>0</v>
      </c>
      <c r="G3461">
        <v>1</v>
      </c>
      <c r="H3461"/>
      <c r="I3461">
        <v>1</v>
      </c>
      <c r="J3461" s="95">
        <v>45824.603472222225</v>
      </c>
      <c r="K3461">
        <v>0</v>
      </c>
    </row>
    <row r="3462" spans="1:12" x14ac:dyDescent="0.35">
      <c r="A3462" t="s">
        <v>3590</v>
      </c>
      <c r="B3462" s="93">
        <v>5216691236336</v>
      </c>
      <c r="C3462" t="s">
        <v>129</v>
      </c>
      <c r="D3462" t="s">
        <v>130</v>
      </c>
      <c r="E3462">
        <v>1</v>
      </c>
      <c r="F3462">
        <v>1</v>
      </c>
      <c r="G3462">
        <v>1</v>
      </c>
      <c r="H3462"/>
      <c r="I3462">
        <v>1</v>
      </c>
      <c r="J3462" s="95">
        <v>45824.602083333331</v>
      </c>
      <c r="K3462">
        <v>1</v>
      </c>
      <c r="L3462" s="95">
        <v>45824.624305555553</v>
      </c>
    </row>
    <row r="3463" spans="1:12" x14ac:dyDescent="0.35">
      <c r="A3463" t="s">
        <v>3591</v>
      </c>
      <c r="B3463" s="93">
        <v>5212227232669</v>
      </c>
      <c r="C3463" t="s">
        <v>129</v>
      </c>
      <c r="D3463" t="s">
        <v>130</v>
      </c>
      <c r="E3463">
        <v>1</v>
      </c>
      <c r="F3463">
        <v>1</v>
      </c>
      <c r="G3463">
        <v>1</v>
      </c>
      <c r="H3463"/>
      <c r="I3463">
        <v>1</v>
      </c>
      <c r="J3463" s="95">
        <v>45824.695833333331</v>
      </c>
      <c r="K3463">
        <v>1</v>
      </c>
      <c r="L3463" s="95">
        <v>45824.707638888889</v>
      </c>
    </row>
    <row r="3464" spans="1:12" x14ac:dyDescent="0.35">
      <c r="A3464" t="s">
        <v>3592</v>
      </c>
      <c r="B3464" s="93">
        <v>5214771991373</v>
      </c>
      <c r="C3464" t="s">
        <v>129</v>
      </c>
      <c r="D3464" t="s">
        <v>130</v>
      </c>
      <c r="E3464">
        <v>1</v>
      </c>
      <c r="F3464">
        <v>1</v>
      </c>
      <c r="G3464">
        <v>1</v>
      </c>
      <c r="H3464"/>
      <c r="I3464">
        <v>1</v>
      </c>
      <c r="J3464" s="95">
        <v>45824.603472222225</v>
      </c>
      <c r="K3464">
        <v>1</v>
      </c>
      <c r="L3464" s="95">
        <v>45824.609722222223</v>
      </c>
    </row>
    <row r="3465" spans="1:12" x14ac:dyDescent="0.35">
      <c r="A3465" t="s">
        <v>3593</v>
      </c>
      <c r="B3465" s="93">
        <v>5212299297064</v>
      </c>
      <c r="C3465" t="s">
        <v>129</v>
      </c>
      <c r="D3465" t="s">
        <v>130</v>
      </c>
      <c r="E3465">
        <v>1</v>
      </c>
      <c r="F3465">
        <v>1</v>
      </c>
      <c r="G3465">
        <v>1</v>
      </c>
      <c r="H3465"/>
      <c r="I3465">
        <v>1</v>
      </c>
      <c r="J3465" s="95">
        <v>45824.602083333331</v>
      </c>
      <c r="K3465">
        <v>1</v>
      </c>
      <c r="L3465" s="95">
        <v>45825.035416666666</v>
      </c>
    </row>
    <row r="3466" spans="1:12" x14ac:dyDescent="0.35">
      <c r="A3466" t="s">
        <v>3594</v>
      </c>
      <c r="B3466" s="93">
        <v>5215535027407</v>
      </c>
      <c r="C3466" t="s">
        <v>129</v>
      </c>
      <c r="D3466" t="s">
        <v>130</v>
      </c>
      <c r="E3466">
        <v>1</v>
      </c>
      <c r="F3466">
        <v>0</v>
      </c>
      <c r="G3466">
        <v>1</v>
      </c>
      <c r="H3466"/>
      <c r="I3466">
        <v>1</v>
      </c>
      <c r="J3466" s="95">
        <v>45824.606944444444</v>
      </c>
      <c r="K3466">
        <v>0</v>
      </c>
    </row>
    <row r="3467" spans="1:12" x14ac:dyDescent="0.35">
      <c r="A3467" t="s">
        <v>3595</v>
      </c>
      <c r="B3467" s="93">
        <v>5219541186691</v>
      </c>
      <c r="C3467" t="s">
        <v>129</v>
      </c>
      <c r="D3467" t="s">
        <v>130</v>
      </c>
      <c r="E3467">
        <v>1</v>
      </c>
      <c r="F3467">
        <v>1</v>
      </c>
      <c r="G3467">
        <v>1</v>
      </c>
      <c r="H3467"/>
      <c r="I3467">
        <v>1</v>
      </c>
      <c r="J3467" s="95">
        <v>45825.026388888888</v>
      </c>
      <c r="K3467">
        <v>1</v>
      </c>
      <c r="L3467" s="95">
        <v>45825.138888888891</v>
      </c>
    </row>
    <row r="3468" spans="1:12" x14ac:dyDescent="0.35">
      <c r="A3468" t="s">
        <v>3596</v>
      </c>
      <c r="B3468" s="93">
        <v>5215534399836</v>
      </c>
      <c r="C3468" t="s">
        <v>129</v>
      </c>
      <c r="D3468" t="s">
        <v>130</v>
      </c>
      <c r="E3468">
        <v>1</v>
      </c>
      <c r="F3468">
        <v>1</v>
      </c>
      <c r="G3468">
        <v>1</v>
      </c>
      <c r="H3468"/>
      <c r="I3468">
        <v>1</v>
      </c>
      <c r="J3468" s="95">
        <v>45824.602083333331</v>
      </c>
      <c r="K3468">
        <v>1</v>
      </c>
      <c r="L3468" s="95">
        <v>45824.603472222225</v>
      </c>
    </row>
    <row r="3469" spans="1:12" x14ac:dyDescent="0.35">
      <c r="A3469" t="s">
        <v>3597</v>
      </c>
      <c r="B3469" s="93">
        <v>5212451215731</v>
      </c>
      <c r="C3469" t="s">
        <v>129</v>
      </c>
      <c r="D3469" t="s">
        <v>130</v>
      </c>
      <c r="E3469">
        <v>0</v>
      </c>
      <c r="F3469">
        <v>0</v>
      </c>
      <c r="G3469">
        <v>0</v>
      </c>
      <c r="H3469" s="95">
        <v>45824.606249999997</v>
      </c>
      <c r="I3469">
        <v>0</v>
      </c>
      <c r="K3469">
        <v>0</v>
      </c>
    </row>
    <row r="3470" spans="1:12" x14ac:dyDescent="0.35">
      <c r="A3470" t="s">
        <v>3598</v>
      </c>
      <c r="B3470" s="93">
        <v>5216674196045</v>
      </c>
      <c r="C3470" t="s">
        <v>129</v>
      </c>
      <c r="D3470" t="s">
        <v>130</v>
      </c>
      <c r="E3470">
        <v>1</v>
      </c>
      <c r="F3470">
        <v>0</v>
      </c>
      <c r="G3470">
        <v>1</v>
      </c>
      <c r="H3470"/>
      <c r="I3470">
        <v>1</v>
      </c>
      <c r="J3470" s="95">
        <v>45824.606944444444</v>
      </c>
      <c r="K3470">
        <v>0</v>
      </c>
    </row>
    <row r="3471" spans="1:12" x14ac:dyDescent="0.35">
      <c r="A3471" t="s">
        <v>3599</v>
      </c>
      <c r="B3471" s="93">
        <v>5215545851412</v>
      </c>
      <c r="C3471" t="s">
        <v>129</v>
      </c>
      <c r="D3471" t="s">
        <v>130</v>
      </c>
      <c r="E3471">
        <v>1</v>
      </c>
      <c r="F3471">
        <v>1</v>
      </c>
      <c r="G3471">
        <v>1</v>
      </c>
      <c r="H3471"/>
      <c r="I3471">
        <v>1</v>
      </c>
      <c r="J3471" s="95">
        <v>45824.601388888892</v>
      </c>
      <c r="K3471">
        <v>1</v>
      </c>
      <c r="L3471" s="95">
        <v>45824.614583333336</v>
      </c>
    </row>
    <row r="3472" spans="1:12" x14ac:dyDescent="0.35">
      <c r="A3472" t="s">
        <v>3600</v>
      </c>
      <c r="B3472" s="93">
        <v>5218111991451</v>
      </c>
      <c r="C3472" t="s">
        <v>129</v>
      </c>
      <c r="D3472" t="s">
        <v>130</v>
      </c>
      <c r="E3472">
        <v>1</v>
      </c>
      <c r="F3472">
        <v>1</v>
      </c>
      <c r="G3472">
        <v>1</v>
      </c>
      <c r="H3472"/>
      <c r="I3472">
        <v>1</v>
      </c>
      <c r="J3472" s="95">
        <v>45824.615972222222</v>
      </c>
      <c r="K3472">
        <v>1</v>
      </c>
      <c r="L3472" s="95">
        <v>45824.616666666669</v>
      </c>
    </row>
    <row r="3473" spans="1:12" x14ac:dyDescent="0.35">
      <c r="A3473" t="s">
        <v>3601</v>
      </c>
      <c r="B3473" s="93">
        <v>5214881140941</v>
      </c>
      <c r="C3473" t="s">
        <v>129</v>
      </c>
      <c r="D3473" t="s">
        <v>130</v>
      </c>
      <c r="E3473">
        <v>1</v>
      </c>
      <c r="F3473">
        <v>1</v>
      </c>
      <c r="G3473">
        <v>1</v>
      </c>
      <c r="H3473"/>
      <c r="I3473">
        <v>1</v>
      </c>
      <c r="J3473" s="95">
        <v>45824.602083333331</v>
      </c>
      <c r="K3473">
        <v>1</v>
      </c>
      <c r="L3473" s="95">
        <v>45824.609722222223</v>
      </c>
    </row>
    <row r="3474" spans="1:12" x14ac:dyDescent="0.35">
      <c r="A3474" t="s">
        <v>3602</v>
      </c>
      <c r="B3474" s="93">
        <v>5214433010234</v>
      </c>
      <c r="C3474" t="s">
        <v>129</v>
      </c>
      <c r="D3474" t="s">
        <v>130</v>
      </c>
      <c r="E3474">
        <v>1</v>
      </c>
      <c r="F3474">
        <v>0</v>
      </c>
      <c r="G3474">
        <v>1</v>
      </c>
      <c r="H3474"/>
      <c r="I3474">
        <v>1</v>
      </c>
      <c r="J3474" s="95">
        <v>45824.609722222223</v>
      </c>
      <c r="K3474">
        <v>0</v>
      </c>
    </row>
    <row r="3475" spans="1:12" x14ac:dyDescent="0.35">
      <c r="A3475" t="s">
        <v>3603</v>
      </c>
      <c r="B3475" s="93">
        <v>5216642170303</v>
      </c>
      <c r="C3475" t="s">
        <v>129</v>
      </c>
      <c r="D3475" t="s">
        <v>130</v>
      </c>
      <c r="E3475">
        <v>1</v>
      </c>
      <c r="F3475">
        <v>1</v>
      </c>
      <c r="G3475">
        <v>1</v>
      </c>
      <c r="H3475"/>
      <c r="I3475">
        <v>1</v>
      </c>
      <c r="J3475" s="95">
        <v>45824.606249999997</v>
      </c>
      <c r="K3475">
        <v>1</v>
      </c>
      <c r="L3475" s="95">
        <v>45824.665972222225</v>
      </c>
    </row>
    <row r="3476" spans="1:12" x14ac:dyDescent="0.35">
      <c r="A3476" t="s">
        <v>3604</v>
      </c>
      <c r="B3476" s="93">
        <v>5219512238311</v>
      </c>
      <c r="C3476" t="s">
        <v>129</v>
      </c>
      <c r="D3476" t="s">
        <v>130</v>
      </c>
      <c r="E3476">
        <v>1</v>
      </c>
      <c r="F3476">
        <v>1</v>
      </c>
      <c r="G3476">
        <v>1</v>
      </c>
      <c r="H3476"/>
      <c r="I3476">
        <v>1</v>
      </c>
      <c r="J3476" s="95">
        <v>45824.609027777777</v>
      </c>
      <c r="K3476">
        <v>1</v>
      </c>
      <c r="L3476" s="95">
        <v>45824.613194444442</v>
      </c>
    </row>
    <row r="3477" spans="1:12" x14ac:dyDescent="0.35">
      <c r="A3477" t="s">
        <v>3605</v>
      </c>
      <c r="B3477" s="93">
        <v>5212221027410</v>
      </c>
      <c r="C3477" t="s">
        <v>129</v>
      </c>
      <c r="D3477" t="s">
        <v>130</v>
      </c>
      <c r="E3477">
        <v>1</v>
      </c>
      <c r="F3477">
        <v>0</v>
      </c>
      <c r="G3477">
        <v>1</v>
      </c>
      <c r="H3477"/>
      <c r="I3477">
        <v>1</v>
      </c>
      <c r="J3477" s="95">
        <v>45824.606249999997</v>
      </c>
      <c r="K3477">
        <v>0</v>
      </c>
    </row>
    <row r="3478" spans="1:12" x14ac:dyDescent="0.35">
      <c r="A3478" t="s">
        <v>3606</v>
      </c>
      <c r="B3478" s="93">
        <v>5215518112176</v>
      </c>
      <c r="C3478" t="s">
        <v>129</v>
      </c>
      <c r="D3478" t="s">
        <v>130</v>
      </c>
      <c r="E3478">
        <v>1</v>
      </c>
      <c r="F3478">
        <v>1</v>
      </c>
      <c r="G3478">
        <v>1</v>
      </c>
      <c r="H3478"/>
      <c r="I3478">
        <v>1</v>
      </c>
      <c r="J3478" s="95">
        <v>45824.606944444444</v>
      </c>
      <c r="K3478">
        <v>1</v>
      </c>
      <c r="L3478" s="95">
        <v>45824.625</v>
      </c>
    </row>
    <row r="3479" spans="1:12" x14ac:dyDescent="0.35">
      <c r="A3479" t="s">
        <v>3607</v>
      </c>
      <c r="B3479" s="93">
        <v>5215564237634</v>
      </c>
      <c r="C3479" t="s">
        <v>129</v>
      </c>
      <c r="D3479" t="s">
        <v>130</v>
      </c>
      <c r="E3479">
        <v>1</v>
      </c>
      <c r="F3479">
        <v>0</v>
      </c>
      <c r="G3479">
        <v>1</v>
      </c>
      <c r="H3479"/>
      <c r="I3479">
        <v>1</v>
      </c>
      <c r="J3479" s="95">
        <v>45824.605555555558</v>
      </c>
      <c r="K3479">
        <v>0</v>
      </c>
    </row>
    <row r="3480" spans="1:12" x14ac:dyDescent="0.35">
      <c r="A3480" t="s">
        <v>3608</v>
      </c>
      <c r="B3480" s="93">
        <v>5215566961797</v>
      </c>
      <c r="C3480" t="s">
        <v>129</v>
      </c>
      <c r="D3480" t="s">
        <v>130</v>
      </c>
      <c r="E3480">
        <v>0</v>
      </c>
      <c r="F3480">
        <v>0</v>
      </c>
      <c r="G3480">
        <v>0</v>
      </c>
      <c r="H3480" s="95">
        <v>45824.601388888892</v>
      </c>
      <c r="I3480">
        <v>0</v>
      </c>
      <c r="K3480">
        <v>0</v>
      </c>
    </row>
    <row r="3481" spans="1:12" x14ac:dyDescent="0.35">
      <c r="A3481" t="s">
        <v>3609</v>
      </c>
      <c r="B3481" s="93">
        <v>5212224879501</v>
      </c>
      <c r="C3481" t="s">
        <v>129</v>
      </c>
      <c r="D3481" t="s">
        <v>130</v>
      </c>
      <c r="E3481">
        <v>1</v>
      </c>
      <c r="F3481">
        <v>1</v>
      </c>
      <c r="G3481">
        <v>1</v>
      </c>
      <c r="H3481"/>
      <c r="I3481">
        <v>1</v>
      </c>
      <c r="J3481" s="95">
        <v>45824.606249999997</v>
      </c>
      <c r="K3481">
        <v>1</v>
      </c>
      <c r="L3481" s="95">
        <v>45824.622916666667</v>
      </c>
    </row>
    <row r="3482" spans="1:12" x14ac:dyDescent="0.35">
      <c r="A3482" t="s">
        <v>3610</v>
      </c>
      <c r="B3482" s="93">
        <v>5215541573422</v>
      </c>
      <c r="C3482" t="s">
        <v>129</v>
      </c>
      <c r="D3482" t="s">
        <v>130</v>
      </c>
      <c r="E3482">
        <v>1</v>
      </c>
      <c r="F3482">
        <v>0</v>
      </c>
      <c r="G3482">
        <v>1</v>
      </c>
      <c r="H3482"/>
      <c r="I3482">
        <v>1</v>
      </c>
      <c r="J3482" s="95">
        <v>45824.606944444444</v>
      </c>
      <c r="K3482">
        <v>0</v>
      </c>
    </row>
    <row r="3483" spans="1:12" x14ac:dyDescent="0.35">
      <c r="A3483" t="s">
        <v>3611</v>
      </c>
      <c r="B3483" s="93">
        <v>5215558835933</v>
      </c>
      <c r="C3483" t="s">
        <v>129</v>
      </c>
      <c r="D3483" t="s">
        <v>130</v>
      </c>
      <c r="E3483">
        <v>0</v>
      </c>
      <c r="F3483">
        <v>0</v>
      </c>
      <c r="G3483">
        <v>0</v>
      </c>
      <c r="H3483" s="95">
        <v>45824.605555555558</v>
      </c>
      <c r="I3483">
        <v>0</v>
      </c>
      <c r="K3483">
        <v>0</v>
      </c>
    </row>
    <row r="3484" spans="1:12" x14ac:dyDescent="0.35">
      <c r="A3484" t="s">
        <v>3612</v>
      </c>
      <c r="B3484" s="93">
        <v>5217971114154</v>
      </c>
      <c r="C3484" t="s">
        <v>129</v>
      </c>
      <c r="D3484" t="s">
        <v>130</v>
      </c>
      <c r="E3484">
        <v>1</v>
      </c>
      <c r="F3484">
        <v>1</v>
      </c>
      <c r="G3484">
        <v>1</v>
      </c>
      <c r="H3484"/>
      <c r="I3484">
        <v>1</v>
      </c>
      <c r="J3484" s="95">
        <v>45824.602777777778</v>
      </c>
      <c r="K3484">
        <v>1</v>
      </c>
      <c r="L3484" s="95">
        <v>45825.855555555558</v>
      </c>
    </row>
    <row r="3485" spans="1:12" x14ac:dyDescent="0.35">
      <c r="A3485" t="s">
        <v>3613</v>
      </c>
      <c r="B3485" s="93">
        <v>5218113442300</v>
      </c>
      <c r="C3485" t="s">
        <v>129</v>
      </c>
      <c r="D3485" t="s">
        <v>130</v>
      </c>
      <c r="E3485">
        <v>0</v>
      </c>
      <c r="F3485">
        <v>0</v>
      </c>
      <c r="G3485">
        <v>0</v>
      </c>
      <c r="H3485" s="95">
        <v>45824.601388888892</v>
      </c>
      <c r="I3485">
        <v>0</v>
      </c>
      <c r="K3485">
        <v>0</v>
      </c>
    </row>
    <row r="3486" spans="1:12" x14ac:dyDescent="0.35">
      <c r="A3486" t="s">
        <v>3614</v>
      </c>
      <c r="B3486" s="93">
        <v>5214432187244</v>
      </c>
      <c r="C3486" t="s">
        <v>129</v>
      </c>
      <c r="D3486" t="s">
        <v>130</v>
      </c>
      <c r="E3486">
        <v>1</v>
      </c>
      <c r="F3486">
        <v>0</v>
      </c>
      <c r="G3486">
        <v>1</v>
      </c>
      <c r="H3486"/>
      <c r="I3486">
        <v>1</v>
      </c>
      <c r="J3486" s="95">
        <v>45824.606249999997</v>
      </c>
      <c r="K3486">
        <v>0</v>
      </c>
    </row>
    <row r="3487" spans="1:12" x14ac:dyDescent="0.35">
      <c r="A3487" t="s">
        <v>3615</v>
      </c>
      <c r="B3487" s="93">
        <v>5216181340814</v>
      </c>
      <c r="C3487" t="s">
        <v>129</v>
      </c>
      <c r="D3487" t="s">
        <v>130</v>
      </c>
      <c r="E3487">
        <v>1</v>
      </c>
      <c r="F3487">
        <v>1</v>
      </c>
      <c r="G3487">
        <v>1</v>
      </c>
      <c r="H3487"/>
      <c r="I3487">
        <v>1</v>
      </c>
      <c r="J3487" s="95">
        <v>45824.61041666667</v>
      </c>
      <c r="K3487">
        <v>1</v>
      </c>
      <c r="L3487" s="95">
        <v>45824.834027777775</v>
      </c>
    </row>
    <row r="3488" spans="1:12" x14ac:dyDescent="0.35">
      <c r="A3488" t="s">
        <v>3616</v>
      </c>
      <c r="B3488" s="93">
        <v>5213317489982</v>
      </c>
      <c r="C3488" t="s">
        <v>129</v>
      </c>
      <c r="D3488" t="s">
        <v>130</v>
      </c>
      <c r="E3488">
        <v>1</v>
      </c>
      <c r="F3488">
        <v>0</v>
      </c>
      <c r="G3488">
        <v>1</v>
      </c>
      <c r="H3488"/>
      <c r="I3488">
        <v>1</v>
      </c>
      <c r="J3488" s="95">
        <v>45824.604861111111</v>
      </c>
      <c r="K3488">
        <v>0</v>
      </c>
    </row>
    <row r="3489" spans="1:12" x14ac:dyDescent="0.35">
      <c r="A3489" t="s">
        <v>3617</v>
      </c>
      <c r="B3489" s="93">
        <v>5216181717358</v>
      </c>
      <c r="C3489" t="s">
        <v>129</v>
      </c>
      <c r="D3489" t="s">
        <v>130</v>
      </c>
      <c r="E3489">
        <v>1</v>
      </c>
      <c r="F3489">
        <v>1</v>
      </c>
      <c r="G3489">
        <v>1</v>
      </c>
      <c r="H3489"/>
      <c r="I3489">
        <v>1</v>
      </c>
      <c r="J3489" s="95">
        <v>45824.604861111111</v>
      </c>
      <c r="K3489">
        <v>1</v>
      </c>
      <c r="L3489" s="95">
        <v>45824.607638888891</v>
      </c>
    </row>
    <row r="3490" spans="1:12" x14ac:dyDescent="0.35">
      <c r="A3490" t="s">
        <v>3618</v>
      </c>
      <c r="B3490" s="93">
        <v>5219988452700</v>
      </c>
      <c r="C3490" t="s">
        <v>129</v>
      </c>
      <c r="D3490" t="s">
        <v>130</v>
      </c>
      <c r="E3490">
        <v>1</v>
      </c>
      <c r="F3490">
        <v>0</v>
      </c>
      <c r="G3490">
        <v>1</v>
      </c>
      <c r="H3490"/>
      <c r="I3490">
        <v>1</v>
      </c>
      <c r="J3490" s="95">
        <v>45824.604861111111</v>
      </c>
      <c r="K3490">
        <v>0</v>
      </c>
    </row>
    <row r="3491" spans="1:12" x14ac:dyDescent="0.35">
      <c r="A3491" t="s">
        <v>3619</v>
      </c>
      <c r="B3491" s="93">
        <v>5214411053334</v>
      </c>
      <c r="C3491" t="s">
        <v>129</v>
      </c>
      <c r="D3491" t="s">
        <v>130</v>
      </c>
      <c r="E3491">
        <v>1</v>
      </c>
      <c r="F3491">
        <v>1</v>
      </c>
      <c r="G3491">
        <v>1</v>
      </c>
      <c r="H3491"/>
      <c r="I3491">
        <v>1</v>
      </c>
      <c r="J3491" s="95">
        <v>45824.60833333333</v>
      </c>
      <c r="K3491">
        <v>1</v>
      </c>
      <c r="L3491" s="95">
        <v>45824.618055555555</v>
      </c>
    </row>
    <row r="3492" spans="1:12" x14ac:dyDescent="0.35">
      <c r="A3492" t="s">
        <v>3620</v>
      </c>
      <c r="B3492" s="93">
        <v>5215526566851</v>
      </c>
      <c r="C3492" t="s">
        <v>129</v>
      </c>
      <c r="D3492" t="s">
        <v>130</v>
      </c>
      <c r="E3492">
        <v>1</v>
      </c>
      <c r="F3492">
        <v>1</v>
      </c>
      <c r="G3492">
        <v>1</v>
      </c>
      <c r="H3492"/>
      <c r="I3492">
        <v>1</v>
      </c>
      <c r="J3492" s="95">
        <v>45824.609722222223</v>
      </c>
      <c r="K3492">
        <v>1</v>
      </c>
      <c r="L3492" s="95">
        <v>45824.694444444445</v>
      </c>
    </row>
    <row r="3493" spans="1:12" x14ac:dyDescent="0.35">
      <c r="A3493" t="s">
        <v>3621</v>
      </c>
      <c r="B3493" s="93">
        <v>5212229319974</v>
      </c>
      <c r="C3493" t="s">
        <v>129</v>
      </c>
      <c r="D3493" t="s">
        <v>130</v>
      </c>
      <c r="E3493">
        <v>1</v>
      </c>
      <c r="F3493">
        <v>0</v>
      </c>
      <c r="G3493">
        <v>1</v>
      </c>
      <c r="H3493"/>
      <c r="I3493">
        <v>1</v>
      </c>
      <c r="J3493" s="95">
        <v>45824.605555555558</v>
      </c>
      <c r="K3493">
        <v>0</v>
      </c>
    </row>
    <row r="3494" spans="1:12" x14ac:dyDescent="0.35">
      <c r="A3494" t="s">
        <v>3622</v>
      </c>
      <c r="B3494" s="93">
        <v>5218711127189</v>
      </c>
      <c r="C3494" t="s">
        <v>129</v>
      </c>
      <c r="D3494" t="s">
        <v>130</v>
      </c>
      <c r="E3494">
        <v>1</v>
      </c>
      <c r="F3494">
        <v>1</v>
      </c>
      <c r="G3494">
        <v>1</v>
      </c>
      <c r="H3494"/>
      <c r="I3494">
        <v>1</v>
      </c>
      <c r="J3494" s="95">
        <v>45824.609722222223</v>
      </c>
      <c r="K3494">
        <v>1</v>
      </c>
      <c r="L3494" s="95">
        <v>45824.615972222222</v>
      </c>
    </row>
    <row r="3495" spans="1:12" x14ac:dyDescent="0.35">
      <c r="A3495" t="s">
        <v>3623</v>
      </c>
      <c r="B3495" s="93">
        <v>5215552143616</v>
      </c>
      <c r="C3495" t="s">
        <v>129</v>
      </c>
      <c r="D3495" t="s">
        <v>130</v>
      </c>
      <c r="E3495">
        <v>1</v>
      </c>
      <c r="F3495">
        <v>1</v>
      </c>
      <c r="G3495">
        <v>1</v>
      </c>
      <c r="H3495"/>
      <c r="I3495">
        <v>1</v>
      </c>
      <c r="J3495" s="95">
        <v>45824.787499999999</v>
      </c>
      <c r="K3495">
        <v>1</v>
      </c>
      <c r="L3495" s="95">
        <v>45826.100694444445</v>
      </c>
    </row>
    <row r="3496" spans="1:12" x14ac:dyDescent="0.35">
      <c r="A3496" t="s">
        <v>3624</v>
      </c>
      <c r="B3496" s="93">
        <v>5219614539512</v>
      </c>
      <c r="C3496" t="s">
        <v>129</v>
      </c>
      <c r="D3496" t="s">
        <v>130</v>
      </c>
      <c r="E3496">
        <v>1</v>
      </c>
      <c r="F3496">
        <v>1</v>
      </c>
      <c r="G3496">
        <v>1</v>
      </c>
      <c r="H3496"/>
      <c r="I3496">
        <v>1</v>
      </c>
      <c r="J3496" s="95">
        <v>45824.624305555553</v>
      </c>
      <c r="K3496">
        <v>1</v>
      </c>
      <c r="L3496" s="95">
        <v>45824.679166666669</v>
      </c>
    </row>
    <row r="3497" spans="1:12" x14ac:dyDescent="0.35">
      <c r="A3497" t="s">
        <v>3625</v>
      </c>
      <c r="B3497" s="93">
        <v>5215614206707</v>
      </c>
      <c r="C3497" t="s">
        <v>129</v>
      </c>
      <c r="D3497" t="s">
        <v>130</v>
      </c>
      <c r="E3497">
        <v>1</v>
      </c>
      <c r="F3497">
        <v>1</v>
      </c>
      <c r="G3497">
        <v>1</v>
      </c>
      <c r="H3497"/>
      <c r="I3497">
        <v>1</v>
      </c>
      <c r="J3497" s="95">
        <v>45824.606944444444</v>
      </c>
      <c r="K3497">
        <v>1</v>
      </c>
      <c r="L3497" s="95">
        <v>45824.636805555558</v>
      </c>
    </row>
    <row r="3498" spans="1:12" x14ac:dyDescent="0.35">
      <c r="A3498" t="s">
        <v>3626</v>
      </c>
      <c r="B3498" s="93">
        <v>5212299293456</v>
      </c>
      <c r="C3498" t="s">
        <v>129</v>
      </c>
      <c r="D3498" t="s">
        <v>130</v>
      </c>
      <c r="E3498">
        <v>1</v>
      </c>
      <c r="F3498">
        <v>1</v>
      </c>
      <c r="G3498">
        <v>1</v>
      </c>
      <c r="H3498"/>
      <c r="I3498">
        <v>1</v>
      </c>
      <c r="J3498" s="95">
        <v>45824.609027777777</v>
      </c>
      <c r="K3498">
        <v>1</v>
      </c>
      <c r="L3498" s="95">
        <v>45824.616666666669</v>
      </c>
    </row>
    <row r="3499" spans="1:12" x14ac:dyDescent="0.35">
      <c r="A3499" t="s">
        <v>3627</v>
      </c>
      <c r="B3499" s="93">
        <v>5216366933220</v>
      </c>
      <c r="C3499" t="s">
        <v>129</v>
      </c>
      <c r="D3499" t="s">
        <v>130</v>
      </c>
      <c r="E3499">
        <v>1</v>
      </c>
      <c r="F3499">
        <v>1</v>
      </c>
      <c r="G3499">
        <v>1</v>
      </c>
      <c r="H3499"/>
      <c r="I3499">
        <v>1</v>
      </c>
      <c r="J3499" s="95">
        <v>45824.61041666667</v>
      </c>
      <c r="K3499">
        <v>1</v>
      </c>
      <c r="L3499" s="95">
        <v>45824.692361111112</v>
      </c>
    </row>
    <row r="3500" spans="1:12" x14ac:dyDescent="0.35">
      <c r="A3500" t="s">
        <v>3628</v>
      </c>
      <c r="B3500" s="93">
        <v>5215554368150</v>
      </c>
      <c r="C3500" t="s">
        <v>129</v>
      </c>
      <c r="D3500" t="s">
        <v>130</v>
      </c>
      <c r="E3500">
        <v>1</v>
      </c>
      <c r="F3500">
        <v>0</v>
      </c>
      <c r="G3500">
        <v>1</v>
      </c>
      <c r="H3500"/>
      <c r="I3500">
        <v>1</v>
      </c>
      <c r="J3500" s="95">
        <v>45824.606944444444</v>
      </c>
      <c r="K3500">
        <v>0</v>
      </c>
    </row>
    <row r="3501" spans="1:12" x14ac:dyDescent="0.35">
      <c r="A3501" t="s">
        <v>3629</v>
      </c>
      <c r="B3501" s="93">
        <v>5212441461741</v>
      </c>
      <c r="C3501" t="s">
        <v>129</v>
      </c>
      <c r="D3501" t="s">
        <v>130</v>
      </c>
      <c r="E3501">
        <v>1</v>
      </c>
      <c r="F3501">
        <v>1</v>
      </c>
      <c r="G3501">
        <v>1</v>
      </c>
      <c r="H3501"/>
      <c r="I3501">
        <v>1</v>
      </c>
      <c r="J3501" s="95">
        <v>45824.60833333333</v>
      </c>
      <c r="K3501">
        <v>1</v>
      </c>
      <c r="L3501" s="95">
        <v>45824.612500000003</v>
      </c>
    </row>
    <row r="3502" spans="1:12" x14ac:dyDescent="0.35">
      <c r="A3502" t="s">
        <v>3630</v>
      </c>
      <c r="B3502" s="93">
        <v>5212461420751</v>
      </c>
      <c r="C3502" t="s">
        <v>129</v>
      </c>
      <c r="D3502" t="s">
        <v>130</v>
      </c>
      <c r="E3502">
        <v>1</v>
      </c>
      <c r="F3502">
        <v>1</v>
      </c>
      <c r="G3502">
        <v>1</v>
      </c>
      <c r="H3502"/>
      <c r="I3502">
        <v>1</v>
      </c>
      <c r="J3502" s="95">
        <v>45824.607638888891</v>
      </c>
      <c r="K3502">
        <v>1</v>
      </c>
      <c r="L3502" s="95">
        <v>45824.746527777781</v>
      </c>
    </row>
    <row r="3503" spans="1:12" x14ac:dyDescent="0.35">
      <c r="A3503" t="s">
        <v>3631</v>
      </c>
      <c r="B3503" s="93">
        <v>5212221566040</v>
      </c>
      <c r="C3503" t="s">
        <v>129</v>
      </c>
      <c r="D3503" t="s">
        <v>130</v>
      </c>
      <c r="E3503">
        <v>1</v>
      </c>
      <c r="F3503">
        <v>1</v>
      </c>
      <c r="G3503">
        <v>1</v>
      </c>
      <c r="H3503"/>
      <c r="I3503">
        <v>1</v>
      </c>
      <c r="J3503" s="95">
        <v>45824.60833333333</v>
      </c>
      <c r="K3503">
        <v>1</v>
      </c>
      <c r="L3503" s="95">
        <v>45824.620138888888</v>
      </c>
    </row>
    <row r="3504" spans="1:12" x14ac:dyDescent="0.35">
      <c r="A3504" t="s">
        <v>3632</v>
      </c>
      <c r="B3504" s="93">
        <v>5213131184989</v>
      </c>
      <c r="C3504" t="s">
        <v>129</v>
      </c>
      <c r="D3504" t="s">
        <v>130</v>
      </c>
      <c r="E3504">
        <v>1</v>
      </c>
      <c r="F3504">
        <v>0</v>
      </c>
      <c r="G3504">
        <v>1</v>
      </c>
      <c r="H3504"/>
      <c r="I3504">
        <v>1</v>
      </c>
      <c r="J3504" s="95">
        <v>45824.609722222223</v>
      </c>
      <c r="K3504">
        <v>0</v>
      </c>
    </row>
    <row r="3505" spans="1:12" x14ac:dyDescent="0.35">
      <c r="A3505" t="s">
        <v>3633</v>
      </c>
      <c r="B3505" s="93">
        <v>5214493660816</v>
      </c>
      <c r="C3505" t="s">
        <v>129</v>
      </c>
      <c r="D3505" t="s">
        <v>130</v>
      </c>
      <c r="E3505">
        <v>0</v>
      </c>
      <c r="F3505">
        <v>0</v>
      </c>
      <c r="G3505">
        <v>0</v>
      </c>
      <c r="H3505" s="95">
        <v>45824.602777777778</v>
      </c>
      <c r="I3505">
        <v>0</v>
      </c>
      <c r="K3505">
        <v>0</v>
      </c>
    </row>
    <row r="3506" spans="1:12" x14ac:dyDescent="0.35">
      <c r="A3506" t="s">
        <v>3634</v>
      </c>
      <c r="B3506" s="93">
        <v>5212841067152</v>
      </c>
      <c r="C3506" t="s">
        <v>129</v>
      </c>
      <c r="D3506" t="s">
        <v>130</v>
      </c>
      <c r="E3506">
        <v>1</v>
      </c>
      <c r="F3506">
        <v>1</v>
      </c>
      <c r="G3506">
        <v>1</v>
      </c>
      <c r="H3506"/>
      <c r="I3506">
        <v>1</v>
      </c>
      <c r="J3506" s="95">
        <v>45824.601388888892</v>
      </c>
      <c r="K3506">
        <v>1</v>
      </c>
      <c r="L3506" s="95">
        <v>45824.606249999997</v>
      </c>
    </row>
    <row r="3507" spans="1:12" x14ac:dyDescent="0.35">
      <c r="A3507" t="s">
        <v>3635</v>
      </c>
      <c r="B3507" s="93">
        <v>5219983216419</v>
      </c>
      <c r="C3507" t="s">
        <v>129</v>
      </c>
      <c r="D3507" t="s">
        <v>130</v>
      </c>
      <c r="E3507">
        <v>1</v>
      </c>
      <c r="F3507">
        <v>1</v>
      </c>
      <c r="G3507">
        <v>1</v>
      </c>
      <c r="H3507"/>
      <c r="I3507">
        <v>1</v>
      </c>
      <c r="J3507" s="95">
        <v>45824.602777777778</v>
      </c>
      <c r="K3507">
        <v>1</v>
      </c>
      <c r="L3507" s="95">
        <v>45824.602777777778</v>
      </c>
    </row>
    <row r="3508" spans="1:12" x14ac:dyDescent="0.35">
      <c r="A3508" t="s">
        <v>3636</v>
      </c>
      <c r="B3508" s="93">
        <v>5217223946349</v>
      </c>
      <c r="C3508" t="s">
        <v>129</v>
      </c>
      <c r="D3508" t="s">
        <v>130</v>
      </c>
      <c r="E3508">
        <v>1</v>
      </c>
      <c r="F3508">
        <v>1</v>
      </c>
      <c r="G3508">
        <v>1</v>
      </c>
      <c r="H3508"/>
      <c r="I3508">
        <v>1</v>
      </c>
      <c r="J3508" s="95">
        <v>45824.602777777778</v>
      </c>
      <c r="K3508">
        <v>1</v>
      </c>
      <c r="L3508" s="95">
        <v>45824.954861111109</v>
      </c>
    </row>
    <row r="3509" spans="1:12" x14ac:dyDescent="0.35">
      <c r="A3509" t="s">
        <v>3637</v>
      </c>
      <c r="B3509" s="93">
        <v>5217841104828</v>
      </c>
      <c r="C3509" t="s">
        <v>129</v>
      </c>
      <c r="D3509" t="s">
        <v>130</v>
      </c>
      <c r="E3509">
        <v>1</v>
      </c>
      <c r="F3509">
        <v>1</v>
      </c>
      <c r="G3509">
        <v>1</v>
      </c>
      <c r="H3509"/>
      <c r="I3509">
        <v>1</v>
      </c>
      <c r="J3509" s="95">
        <v>45824.604861111111</v>
      </c>
      <c r="K3509">
        <v>1</v>
      </c>
      <c r="L3509" s="95">
        <v>45824.609027777777</v>
      </c>
    </row>
    <row r="3510" spans="1:12" x14ac:dyDescent="0.35">
      <c r="A3510" t="s">
        <v>3638</v>
      </c>
      <c r="B3510" s="93">
        <v>5215525184361</v>
      </c>
      <c r="C3510" t="s">
        <v>129</v>
      </c>
      <c r="D3510" t="s">
        <v>130</v>
      </c>
      <c r="E3510">
        <v>1</v>
      </c>
      <c r="F3510">
        <v>1</v>
      </c>
      <c r="G3510">
        <v>1</v>
      </c>
      <c r="H3510"/>
      <c r="I3510">
        <v>1</v>
      </c>
      <c r="J3510" s="95">
        <v>45824.604861111111</v>
      </c>
      <c r="K3510">
        <v>1</v>
      </c>
      <c r="L3510" s="95">
        <v>45824.622916666667</v>
      </c>
    </row>
    <row r="3511" spans="1:12" x14ac:dyDescent="0.35">
      <c r="A3511" t="s">
        <v>3639</v>
      </c>
      <c r="B3511" s="93">
        <v>5218180105562</v>
      </c>
      <c r="C3511" t="s">
        <v>129</v>
      </c>
      <c r="D3511" t="s">
        <v>130</v>
      </c>
      <c r="E3511">
        <v>1</v>
      </c>
      <c r="F3511">
        <v>1</v>
      </c>
      <c r="G3511">
        <v>1</v>
      </c>
      <c r="H3511"/>
      <c r="I3511">
        <v>1</v>
      </c>
      <c r="J3511" s="95">
        <v>45824.605555555558</v>
      </c>
      <c r="K3511">
        <v>1</v>
      </c>
      <c r="L3511" s="95">
        <v>45825.530555555553</v>
      </c>
    </row>
    <row r="3512" spans="1:12" x14ac:dyDescent="0.35">
      <c r="A3512" t="s">
        <v>3640</v>
      </c>
      <c r="B3512" s="93">
        <v>5213331844662</v>
      </c>
      <c r="C3512" t="s">
        <v>129</v>
      </c>
      <c r="D3512" t="s">
        <v>130</v>
      </c>
      <c r="E3512">
        <v>1</v>
      </c>
      <c r="F3512">
        <v>1</v>
      </c>
      <c r="G3512">
        <v>1</v>
      </c>
      <c r="H3512"/>
      <c r="I3512">
        <v>1</v>
      </c>
      <c r="J3512" s="95">
        <v>45824.604166666664</v>
      </c>
      <c r="K3512">
        <v>1</v>
      </c>
      <c r="L3512" s="95">
        <v>45824.604166666664</v>
      </c>
    </row>
    <row r="3513" spans="1:12" x14ac:dyDescent="0.35">
      <c r="A3513" t="s">
        <v>3641</v>
      </c>
      <c r="B3513" s="93">
        <v>5215547574233</v>
      </c>
      <c r="C3513" t="s">
        <v>129</v>
      </c>
      <c r="D3513" t="s">
        <v>130</v>
      </c>
      <c r="E3513">
        <v>1</v>
      </c>
      <c r="F3513">
        <v>1</v>
      </c>
      <c r="G3513">
        <v>1</v>
      </c>
      <c r="H3513"/>
      <c r="I3513">
        <v>1</v>
      </c>
      <c r="J3513" s="95">
        <v>45824.602777777778</v>
      </c>
      <c r="K3513">
        <v>1</v>
      </c>
      <c r="L3513" s="95">
        <v>45824.934027777781</v>
      </c>
    </row>
    <row r="3514" spans="1:12" x14ac:dyDescent="0.35">
      <c r="A3514" t="s">
        <v>3642</v>
      </c>
      <c r="B3514" s="93">
        <v>5219221764549</v>
      </c>
      <c r="C3514" t="s">
        <v>129</v>
      </c>
      <c r="D3514" t="s">
        <v>130</v>
      </c>
      <c r="E3514">
        <v>1</v>
      </c>
      <c r="F3514">
        <v>1</v>
      </c>
      <c r="G3514">
        <v>1</v>
      </c>
      <c r="H3514"/>
      <c r="I3514">
        <v>1</v>
      </c>
      <c r="J3514" s="95">
        <v>45824.609027777777</v>
      </c>
      <c r="K3514">
        <v>1</v>
      </c>
      <c r="L3514" s="95">
        <v>45824.705555555556</v>
      </c>
    </row>
    <row r="3515" spans="1:12" x14ac:dyDescent="0.35">
      <c r="A3515" t="s">
        <v>3643</v>
      </c>
      <c r="B3515" s="93">
        <v>5214432190382</v>
      </c>
      <c r="C3515" t="s">
        <v>129</v>
      </c>
      <c r="D3515" t="s">
        <v>130</v>
      </c>
      <c r="E3515">
        <v>1</v>
      </c>
      <c r="F3515">
        <v>1</v>
      </c>
      <c r="G3515">
        <v>1</v>
      </c>
      <c r="H3515"/>
      <c r="I3515">
        <v>1</v>
      </c>
      <c r="J3515" s="95">
        <v>45824.605555555558</v>
      </c>
      <c r="K3515">
        <v>1</v>
      </c>
      <c r="L3515" s="95">
        <v>45824.63958333333</v>
      </c>
    </row>
    <row r="3516" spans="1:12" x14ac:dyDescent="0.35">
      <c r="A3516" t="s">
        <v>3644</v>
      </c>
      <c r="B3516" s="93">
        <v>5213113725548</v>
      </c>
      <c r="C3516" t="s">
        <v>129</v>
      </c>
      <c r="D3516" t="s">
        <v>130</v>
      </c>
      <c r="E3516">
        <v>1</v>
      </c>
      <c r="F3516">
        <v>0</v>
      </c>
      <c r="G3516">
        <v>1</v>
      </c>
      <c r="H3516"/>
      <c r="I3516">
        <v>1</v>
      </c>
      <c r="J3516" s="95">
        <v>45824.605555555558</v>
      </c>
      <c r="K3516">
        <v>0</v>
      </c>
    </row>
    <row r="3517" spans="1:12" x14ac:dyDescent="0.35">
      <c r="A3517" t="s">
        <v>3645</v>
      </c>
      <c r="B3517" s="93">
        <v>5217121347026</v>
      </c>
      <c r="C3517" t="s">
        <v>129</v>
      </c>
      <c r="D3517" t="s">
        <v>130</v>
      </c>
      <c r="E3517">
        <v>1</v>
      </c>
      <c r="F3517">
        <v>0</v>
      </c>
      <c r="G3517">
        <v>1</v>
      </c>
      <c r="H3517"/>
      <c r="I3517">
        <v>1</v>
      </c>
      <c r="J3517" s="95">
        <v>45824.604166666664</v>
      </c>
      <c r="K3517">
        <v>0</v>
      </c>
    </row>
    <row r="3518" spans="1:12" x14ac:dyDescent="0.35">
      <c r="A3518" t="s">
        <v>3646</v>
      </c>
      <c r="B3518" s="93">
        <v>5215527748654</v>
      </c>
      <c r="C3518" t="s">
        <v>129</v>
      </c>
      <c r="D3518" t="s">
        <v>130</v>
      </c>
      <c r="E3518">
        <v>1</v>
      </c>
      <c r="F3518">
        <v>1</v>
      </c>
      <c r="G3518">
        <v>1</v>
      </c>
      <c r="H3518"/>
      <c r="I3518">
        <v>1</v>
      </c>
      <c r="J3518" s="95">
        <v>45824.609722222223</v>
      </c>
      <c r="K3518">
        <v>1</v>
      </c>
      <c r="L3518" s="95">
        <v>45824.634027777778</v>
      </c>
    </row>
    <row r="3519" spans="1:12" x14ac:dyDescent="0.35">
      <c r="A3519" t="s">
        <v>3647</v>
      </c>
      <c r="B3519" s="93">
        <v>5212461313105</v>
      </c>
      <c r="C3519" t="s">
        <v>129</v>
      </c>
      <c r="D3519" t="s">
        <v>130</v>
      </c>
      <c r="E3519">
        <v>1</v>
      </c>
      <c r="F3519">
        <v>1</v>
      </c>
      <c r="G3519">
        <v>1</v>
      </c>
      <c r="H3519"/>
      <c r="I3519">
        <v>1</v>
      </c>
      <c r="J3519" s="95">
        <v>45824.60833333333</v>
      </c>
      <c r="K3519">
        <v>1</v>
      </c>
      <c r="L3519" s="95">
        <v>45824.634722222225</v>
      </c>
    </row>
    <row r="3520" spans="1:12" x14ac:dyDescent="0.35">
      <c r="A3520" t="s">
        <v>3648</v>
      </c>
      <c r="B3520" s="93">
        <v>5212431300760</v>
      </c>
      <c r="C3520" t="s">
        <v>129</v>
      </c>
      <c r="D3520" t="s">
        <v>130</v>
      </c>
      <c r="E3520">
        <v>1</v>
      </c>
      <c r="F3520">
        <v>1</v>
      </c>
      <c r="G3520">
        <v>1</v>
      </c>
      <c r="H3520"/>
      <c r="I3520">
        <v>1</v>
      </c>
      <c r="J3520" s="95">
        <v>45824.602083333331</v>
      </c>
      <c r="K3520">
        <v>1</v>
      </c>
      <c r="L3520" s="95">
        <v>45824.602083333331</v>
      </c>
    </row>
    <row r="3521" spans="1:12" x14ac:dyDescent="0.35">
      <c r="A3521" t="s">
        <v>3649</v>
      </c>
      <c r="B3521" s="93">
        <v>5216444624371</v>
      </c>
      <c r="C3521" t="s">
        <v>129</v>
      </c>
      <c r="D3521" t="s">
        <v>130</v>
      </c>
      <c r="E3521">
        <v>1</v>
      </c>
      <c r="F3521">
        <v>0</v>
      </c>
      <c r="G3521">
        <v>1</v>
      </c>
      <c r="H3521"/>
      <c r="I3521">
        <v>1</v>
      </c>
      <c r="J3521" s="95">
        <v>45824.609027777777</v>
      </c>
      <c r="K3521">
        <v>0</v>
      </c>
    </row>
    <row r="3522" spans="1:12" x14ac:dyDescent="0.35">
      <c r="A3522" t="s">
        <v>3650</v>
      </c>
      <c r="B3522" s="93">
        <v>5212225310745</v>
      </c>
      <c r="C3522" t="s">
        <v>129</v>
      </c>
      <c r="D3522" t="s">
        <v>130</v>
      </c>
      <c r="E3522">
        <v>0</v>
      </c>
      <c r="F3522">
        <v>0</v>
      </c>
      <c r="G3522">
        <v>0</v>
      </c>
      <c r="H3522" s="95">
        <v>45824.606944444444</v>
      </c>
      <c r="I3522">
        <v>0</v>
      </c>
      <c r="K3522">
        <v>0</v>
      </c>
    </row>
    <row r="3523" spans="1:12" x14ac:dyDescent="0.35">
      <c r="A3523" t="s">
        <v>3651</v>
      </c>
      <c r="B3523" s="93">
        <v>5212321099495</v>
      </c>
      <c r="C3523" t="s">
        <v>129</v>
      </c>
      <c r="D3523" t="s">
        <v>130</v>
      </c>
      <c r="E3523">
        <v>0</v>
      </c>
      <c r="F3523">
        <v>0</v>
      </c>
      <c r="G3523">
        <v>0</v>
      </c>
      <c r="H3523" s="95">
        <v>45824.60833333333</v>
      </c>
      <c r="I3523">
        <v>0</v>
      </c>
      <c r="K3523">
        <v>0</v>
      </c>
    </row>
    <row r="3524" spans="1:12" x14ac:dyDescent="0.35">
      <c r="A3524" t="s">
        <v>3652</v>
      </c>
      <c r="B3524" s="93">
        <v>5215529194632</v>
      </c>
      <c r="C3524" t="s">
        <v>129</v>
      </c>
      <c r="D3524" t="s">
        <v>130</v>
      </c>
      <c r="E3524">
        <v>1</v>
      </c>
      <c r="F3524">
        <v>0</v>
      </c>
      <c r="G3524">
        <v>1</v>
      </c>
      <c r="H3524"/>
      <c r="I3524">
        <v>1</v>
      </c>
      <c r="J3524" s="95">
        <v>45824.604166666664</v>
      </c>
      <c r="K3524">
        <v>0</v>
      </c>
    </row>
    <row r="3525" spans="1:12" x14ac:dyDescent="0.35">
      <c r="A3525" t="s">
        <v>3653</v>
      </c>
      <c r="B3525" s="93">
        <v>5217351475060</v>
      </c>
      <c r="C3525" t="s">
        <v>129</v>
      </c>
      <c r="D3525" t="s">
        <v>130</v>
      </c>
      <c r="E3525">
        <v>1</v>
      </c>
      <c r="F3525">
        <v>1</v>
      </c>
      <c r="G3525">
        <v>1</v>
      </c>
      <c r="H3525"/>
      <c r="I3525">
        <v>1</v>
      </c>
      <c r="J3525" s="95">
        <v>45824.606249999997</v>
      </c>
      <c r="K3525">
        <v>1</v>
      </c>
      <c r="L3525" s="95">
        <v>45824.620833333334</v>
      </c>
    </row>
    <row r="3526" spans="1:12" x14ac:dyDescent="0.35">
      <c r="A3526" t="s">
        <v>3654</v>
      </c>
      <c r="B3526" s="93">
        <v>5212223805269</v>
      </c>
      <c r="C3526" t="s">
        <v>129</v>
      </c>
      <c r="D3526" t="s">
        <v>130</v>
      </c>
      <c r="E3526">
        <v>1</v>
      </c>
      <c r="F3526">
        <v>0</v>
      </c>
      <c r="G3526">
        <v>1</v>
      </c>
      <c r="H3526"/>
      <c r="I3526">
        <v>1</v>
      </c>
      <c r="J3526" s="95">
        <v>45824.634722222225</v>
      </c>
      <c r="K3526">
        <v>0</v>
      </c>
    </row>
    <row r="3527" spans="1:12" x14ac:dyDescent="0.35">
      <c r="A3527" t="s">
        <v>3655</v>
      </c>
      <c r="B3527" s="93">
        <v>5213312208429</v>
      </c>
      <c r="C3527" t="s">
        <v>129</v>
      </c>
      <c r="D3527" t="s">
        <v>130</v>
      </c>
      <c r="E3527">
        <v>1</v>
      </c>
      <c r="F3527">
        <v>1</v>
      </c>
      <c r="G3527">
        <v>1</v>
      </c>
      <c r="H3527"/>
      <c r="I3527">
        <v>1</v>
      </c>
      <c r="J3527" s="95">
        <v>45824.607638888891</v>
      </c>
      <c r="K3527">
        <v>1</v>
      </c>
      <c r="L3527" s="95">
        <v>45824.637499999997</v>
      </c>
    </row>
    <row r="3528" spans="1:12" x14ac:dyDescent="0.35">
      <c r="A3528" t="s">
        <v>3656</v>
      </c>
      <c r="B3528" s="93">
        <v>5218712415776</v>
      </c>
      <c r="C3528" t="s">
        <v>129</v>
      </c>
      <c r="D3528" t="s">
        <v>130</v>
      </c>
      <c r="E3528">
        <v>1</v>
      </c>
      <c r="F3528">
        <v>1</v>
      </c>
      <c r="G3528">
        <v>1</v>
      </c>
      <c r="H3528"/>
      <c r="I3528">
        <v>1</v>
      </c>
      <c r="J3528" s="95">
        <v>45824.602777777778</v>
      </c>
      <c r="K3528">
        <v>1</v>
      </c>
      <c r="L3528" s="95">
        <v>45824.617361111108</v>
      </c>
    </row>
    <row r="3529" spans="1:12" x14ac:dyDescent="0.35">
      <c r="A3529" t="s">
        <v>3657</v>
      </c>
      <c r="B3529" s="93">
        <v>5219512395871</v>
      </c>
      <c r="C3529" t="s">
        <v>129</v>
      </c>
      <c r="D3529" t="s">
        <v>130</v>
      </c>
      <c r="E3529">
        <v>1</v>
      </c>
      <c r="F3529">
        <v>0</v>
      </c>
      <c r="G3529">
        <v>1</v>
      </c>
      <c r="H3529"/>
      <c r="I3529">
        <v>1</v>
      </c>
      <c r="J3529" s="95">
        <v>45824.604166666664</v>
      </c>
      <c r="K3529">
        <v>0</v>
      </c>
    </row>
    <row r="3530" spans="1:12" x14ac:dyDescent="0.35">
      <c r="A3530" t="s">
        <v>3658</v>
      </c>
      <c r="B3530" s="93">
        <v>5219531319022</v>
      </c>
      <c r="C3530" t="s">
        <v>129</v>
      </c>
      <c r="D3530" t="s">
        <v>130</v>
      </c>
      <c r="E3530">
        <v>1</v>
      </c>
      <c r="F3530">
        <v>1</v>
      </c>
      <c r="G3530">
        <v>1</v>
      </c>
      <c r="H3530"/>
      <c r="I3530">
        <v>1</v>
      </c>
      <c r="J3530" s="95">
        <v>45824.607638888891</v>
      </c>
      <c r="K3530">
        <v>1</v>
      </c>
      <c r="L3530" s="95">
        <v>45824.633333333331</v>
      </c>
    </row>
    <row r="3531" spans="1:12" x14ac:dyDescent="0.35">
      <c r="A3531" t="s">
        <v>3659</v>
      </c>
      <c r="B3531" s="93">
        <v>5214435664258</v>
      </c>
      <c r="C3531" t="s">
        <v>129</v>
      </c>
      <c r="D3531" t="s">
        <v>130</v>
      </c>
      <c r="E3531">
        <v>1</v>
      </c>
      <c r="F3531">
        <v>0</v>
      </c>
      <c r="G3531">
        <v>1</v>
      </c>
      <c r="H3531"/>
      <c r="I3531">
        <v>1</v>
      </c>
      <c r="J3531" s="95">
        <v>45824.606944444444</v>
      </c>
      <c r="K3531">
        <v>0</v>
      </c>
    </row>
    <row r="3532" spans="1:12" x14ac:dyDescent="0.35">
      <c r="A3532" t="s">
        <v>3660</v>
      </c>
      <c r="B3532" s="93">
        <v>5217971229856</v>
      </c>
      <c r="C3532" t="s">
        <v>129</v>
      </c>
      <c r="D3532" t="s">
        <v>130</v>
      </c>
      <c r="E3532">
        <v>1</v>
      </c>
      <c r="F3532">
        <v>1</v>
      </c>
      <c r="G3532">
        <v>1</v>
      </c>
      <c r="H3532"/>
      <c r="I3532">
        <v>1</v>
      </c>
      <c r="J3532" s="95">
        <v>45824.606249999997</v>
      </c>
      <c r="K3532">
        <v>1</v>
      </c>
      <c r="L3532" s="95">
        <v>45825.018750000003</v>
      </c>
    </row>
    <row r="3533" spans="1:12" x14ac:dyDescent="0.35">
      <c r="A3533" t="s">
        <v>3661</v>
      </c>
      <c r="B3533" s="93">
        <v>5218113682176</v>
      </c>
      <c r="C3533" t="s">
        <v>129</v>
      </c>
      <c r="D3533" t="s">
        <v>130</v>
      </c>
      <c r="E3533">
        <v>0</v>
      </c>
      <c r="F3533">
        <v>0</v>
      </c>
      <c r="G3533">
        <v>0</v>
      </c>
      <c r="H3533" s="95">
        <v>45824.602777777778</v>
      </c>
      <c r="I3533">
        <v>0</v>
      </c>
      <c r="K3533">
        <v>0</v>
      </c>
    </row>
    <row r="3534" spans="1:12" x14ac:dyDescent="0.35">
      <c r="A3534" t="s">
        <v>3662</v>
      </c>
      <c r="B3534" s="93">
        <v>5215512702263</v>
      </c>
      <c r="C3534" t="s">
        <v>129</v>
      </c>
      <c r="D3534" t="s">
        <v>130</v>
      </c>
      <c r="E3534">
        <v>0</v>
      </c>
      <c r="F3534">
        <v>0</v>
      </c>
      <c r="G3534">
        <v>0</v>
      </c>
      <c r="H3534" s="95">
        <v>45824.60833333333</v>
      </c>
      <c r="I3534">
        <v>0</v>
      </c>
      <c r="K3534">
        <v>0</v>
      </c>
    </row>
    <row r="3535" spans="1:12" x14ac:dyDescent="0.35">
      <c r="A3535" t="s">
        <v>3663</v>
      </c>
      <c r="B3535" s="93">
        <v>5214494638110</v>
      </c>
      <c r="C3535" t="s">
        <v>129</v>
      </c>
      <c r="D3535" t="s">
        <v>130</v>
      </c>
      <c r="E3535">
        <v>0</v>
      </c>
      <c r="F3535">
        <v>0</v>
      </c>
      <c r="G3535">
        <v>0</v>
      </c>
      <c r="H3535" s="95">
        <v>45824.606249999997</v>
      </c>
      <c r="I3535">
        <v>0</v>
      </c>
      <c r="K3535">
        <v>0</v>
      </c>
    </row>
    <row r="3536" spans="1:12" x14ac:dyDescent="0.35">
      <c r="A3536" t="s">
        <v>3664</v>
      </c>
      <c r="B3536" s="93">
        <v>5218682641066</v>
      </c>
      <c r="C3536" t="s">
        <v>129</v>
      </c>
      <c r="D3536" t="s">
        <v>130</v>
      </c>
      <c r="E3536">
        <v>1</v>
      </c>
      <c r="F3536">
        <v>1</v>
      </c>
      <c r="G3536">
        <v>1</v>
      </c>
      <c r="H3536"/>
      <c r="I3536">
        <v>1</v>
      </c>
      <c r="J3536" s="95">
        <v>45824.602083333331</v>
      </c>
      <c r="K3536">
        <v>1</v>
      </c>
      <c r="L3536" s="95">
        <v>45824.604166666664</v>
      </c>
    </row>
    <row r="3537" spans="1:12" x14ac:dyDescent="0.35">
      <c r="A3537" t="s">
        <v>3665</v>
      </c>
      <c r="B3537" s="93">
        <v>5219172842078</v>
      </c>
      <c r="C3537" t="s">
        <v>129</v>
      </c>
      <c r="D3537" t="s">
        <v>130</v>
      </c>
      <c r="E3537">
        <v>0</v>
      </c>
      <c r="F3537">
        <v>0</v>
      </c>
      <c r="G3537">
        <v>0</v>
      </c>
      <c r="H3537" s="95">
        <v>45824.604166666664</v>
      </c>
      <c r="I3537">
        <v>0</v>
      </c>
      <c r="K3537">
        <v>0</v>
      </c>
    </row>
    <row r="3538" spans="1:12" x14ac:dyDescent="0.35">
      <c r="A3538" t="s">
        <v>3666</v>
      </c>
      <c r="B3538" s="93">
        <v>5215526990947</v>
      </c>
      <c r="C3538" t="s">
        <v>129</v>
      </c>
      <c r="D3538" t="s">
        <v>130</v>
      </c>
      <c r="E3538">
        <v>1</v>
      </c>
      <c r="F3538">
        <v>0</v>
      </c>
      <c r="G3538">
        <v>1</v>
      </c>
      <c r="H3538"/>
      <c r="I3538">
        <v>1</v>
      </c>
      <c r="J3538" s="95">
        <v>45824.604166666664</v>
      </c>
      <c r="K3538">
        <v>0</v>
      </c>
    </row>
    <row r="3539" spans="1:12" x14ac:dyDescent="0.35">
      <c r="A3539" t="s">
        <v>3667</v>
      </c>
      <c r="B3539" s="93">
        <v>5216444148319</v>
      </c>
      <c r="C3539" t="s">
        <v>129</v>
      </c>
      <c r="D3539" t="s">
        <v>130</v>
      </c>
      <c r="E3539">
        <v>0</v>
      </c>
      <c r="F3539">
        <v>0</v>
      </c>
      <c r="G3539">
        <v>0</v>
      </c>
      <c r="H3539" s="95">
        <v>45824.604166666664</v>
      </c>
      <c r="I3539">
        <v>0</v>
      </c>
      <c r="K3539">
        <v>0</v>
      </c>
    </row>
    <row r="3540" spans="1:12" x14ac:dyDescent="0.35">
      <c r="A3540" t="s">
        <v>3668</v>
      </c>
      <c r="B3540" s="93">
        <v>5213313657770</v>
      </c>
      <c r="C3540" t="s">
        <v>129</v>
      </c>
      <c r="D3540" t="s">
        <v>130</v>
      </c>
      <c r="E3540">
        <v>1</v>
      </c>
      <c r="F3540">
        <v>1</v>
      </c>
      <c r="G3540">
        <v>1</v>
      </c>
      <c r="H3540"/>
      <c r="I3540">
        <v>1</v>
      </c>
      <c r="J3540" s="95">
        <v>45824.602083333331</v>
      </c>
      <c r="K3540">
        <v>1</v>
      </c>
      <c r="L3540" s="95">
        <v>45824.714583333334</v>
      </c>
    </row>
    <row r="3541" spans="1:12" x14ac:dyDescent="0.35">
      <c r="A3541" t="s">
        <v>3669</v>
      </c>
      <c r="B3541" s="93">
        <v>5215537274534</v>
      </c>
      <c r="C3541" t="s">
        <v>129</v>
      </c>
      <c r="D3541" t="s">
        <v>130</v>
      </c>
      <c r="E3541">
        <v>1</v>
      </c>
      <c r="F3541">
        <v>0</v>
      </c>
      <c r="G3541">
        <v>1</v>
      </c>
      <c r="H3541"/>
      <c r="I3541">
        <v>1</v>
      </c>
      <c r="J3541" s="95">
        <v>45824.627083333333</v>
      </c>
      <c r="K3541">
        <v>0</v>
      </c>
    </row>
    <row r="3542" spans="1:12" x14ac:dyDescent="0.35">
      <c r="A3542" t="s">
        <v>3670</v>
      </c>
      <c r="B3542" s="93">
        <v>5212441201250</v>
      </c>
      <c r="C3542" t="s">
        <v>129</v>
      </c>
      <c r="D3542" t="s">
        <v>130</v>
      </c>
      <c r="E3542">
        <v>1</v>
      </c>
      <c r="F3542">
        <v>0</v>
      </c>
      <c r="G3542">
        <v>1</v>
      </c>
      <c r="H3542"/>
      <c r="I3542">
        <v>1</v>
      </c>
      <c r="J3542" s="95">
        <v>45824.604166666664</v>
      </c>
      <c r="K3542">
        <v>0</v>
      </c>
    </row>
    <row r="3543" spans="1:12" x14ac:dyDescent="0.35">
      <c r="A3543" t="s">
        <v>3671</v>
      </c>
      <c r="B3543" s="93">
        <v>5215999199816</v>
      </c>
      <c r="C3543" t="s">
        <v>129</v>
      </c>
      <c r="D3543" t="s">
        <v>130</v>
      </c>
      <c r="E3543">
        <v>0</v>
      </c>
      <c r="F3543">
        <v>0</v>
      </c>
      <c r="G3543">
        <v>0</v>
      </c>
      <c r="H3543" s="95">
        <v>45824.602083333331</v>
      </c>
      <c r="I3543">
        <v>0</v>
      </c>
      <c r="K3543">
        <v>0</v>
      </c>
    </row>
    <row r="3544" spans="1:12" x14ac:dyDescent="0.35">
      <c r="A3544" t="s">
        <v>3672</v>
      </c>
      <c r="B3544" s="93">
        <v>5212221257814</v>
      </c>
      <c r="C3544" t="s">
        <v>129</v>
      </c>
      <c r="D3544" t="s">
        <v>130</v>
      </c>
      <c r="E3544">
        <v>1</v>
      </c>
      <c r="F3544">
        <v>1</v>
      </c>
      <c r="G3544">
        <v>1</v>
      </c>
      <c r="H3544"/>
      <c r="I3544">
        <v>1</v>
      </c>
      <c r="J3544" s="95">
        <v>45824.606944444444</v>
      </c>
      <c r="K3544">
        <v>1</v>
      </c>
      <c r="L3544" s="95">
        <v>45825.594444444447</v>
      </c>
    </row>
    <row r="3545" spans="1:12" x14ac:dyDescent="0.35">
      <c r="A3545" t="s">
        <v>3673</v>
      </c>
      <c r="B3545" s="93">
        <v>5214272067825</v>
      </c>
      <c r="C3545" t="s">
        <v>129</v>
      </c>
      <c r="D3545" t="s">
        <v>130</v>
      </c>
      <c r="E3545">
        <v>1</v>
      </c>
      <c r="F3545">
        <v>1</v>
      </c>
      <c r="G3545">
        <v>1</v>
      </c>
      <c r="H3545"/>
      <c r="I3545">
        <v>1</v>
      </c>
      <c r="J3545" s="95">
        <v>45824.60833333333</v>
      </c>
      <c r="K3545">
        <v>1</v>
      </c>
      <c r="L3545" s="95">
        <v>45824.649305555555</v>
      </c>
    </row>
    <row r="3546" spans="1:12" x14ac:dyDescent="0.35">
      <c r="A3546" t="s">
        <v>3674</v>
      </c>
      <c r="B3546" s="93">
        <v>5217421024059</v>
      </c>
      <c r="C3546" t="s">
        <v>129</v>
      </c>
      <c r="D3546" t="s">
        <v>130</v>
      </c>
      <c r="E3546">
        <v>1</v>
      </c>
      <c r="F3546">
        <v>1</v>
      </c>
      <c r="G3546">
        <v>1</v>
      </c>
      <c r="H3546"/>
      <c r="I3546">
        <v>1</v>
      </c>
      <c r="J3546" s="95">
        <v>45824.609027777777</v>
      </c>
      <c r="K3546">
        <v>1</v>
      </c>
      <c r="L3546" s="95">
        <v>45824.609027777777</v>
      </c>
    </row>
    <row r="3547" spans="1:12" x14ac:dyDescent="0.35">
      <c r="A3547" t="s">
        <v>3675</v>
      </c>
      <c r="B3547" s="93">
        <v>5212361196007</v>
      </c>
      <c r="C3547" t="s">
        <v>129</v>
      </c>
      <c r="D3547" t="s">
        <v>130</v>
      </c>
      <c r="E3547">
        <v>1</v>
      </c>
      <c r="F3547">
        <v>1</v>
      </c>
      <c r="G3547">
        <v>1</v>
      </c>
      <c r="H3547"/>
      <c r="I3547">
        <v>1</v>
      </c>
      <c r="J3547" s="95">
        <v>45824.609722222223</v>
      </c>
      <c r="K3547">
        <v>1</v>
      </c>
      <c r="L3547" s="95">
        <v>45824.72152777778</v>
      </c>
    </row>
    <row r="3548" spans="1:12" x14ac:dyDescent="0.35">
      <c r="A3548" t="s">
        <v>3676</v>
      </c>
      <c r="B3548" s="93">
        <v>5214777161687</v>
      </c>
      <c r="C3548" t="s">
        <v>129</v>
      </c>
      <c r="D3548" t="s">
        <v>130</v>
      </c>
      <c r="E3548">
        <v>0</v>
      </c>
      <c r="F3548">
        <v>0</v>
      </c>
      <c r="G3548">
        <v>0</v>
      </c>
      <c r="H3548" s="95">
        <v>45824.609027777777</v>
      </c>
      <c r="I3548">
        <v>0</v>
      </c>
      <c r="K3548">
        <v>0</v>
      </c>
    </row>
    <row r="3549" spans="1:12" x14ac:dyDescent="0.35">
      <c r="A3549" t="s">
        <v>3677</v>
      </c>
      <c r="B3549" s="93">
        <v>5214495220022</v>
      </c>
      <c r="C3549" t="s">
        <v>129</v>
      </c>
      <c r="D3549" t="s">
        <v>130</v>
      </c>
      <c r="E3549">
        <v>1</v>
      </c>
      <c r="F3549">
        <v>0</v>
      </c>
      <c r="G3549">
        <v>1</v>
      </c>
      <c r="H3549"/>
      <c r="I3549">
        <v>1</v>
      </c>
      <c r="J3549" s="95">
        <v>45824.60833333333</v>
      </c>
      <c r="K3549">
        <v>0</v>
      </c>
    </row>
    <row r="3550" spans="1:12" x14ac:dyDescent="0.35">
      <c r="A3550" t="s">
        <v>3678</v>
      </c>
      <c r="B3550" s="93">
        <v>5219991897900</v>
      </c>
      <c r="C3550" t="s">
        <v>129</v>
      </c>
      <c r="D3550" t="s">
        <v>130</v>
      </c>
      <c r="E3550">
        <v>1</v>
      </c>
      <c r="F3550">
        <v>1</v>
      </c>
      <c r="G3550">
        <v>1</v>
      </c>
      <c r="H3550"/>
      <c r="I3550">
        <v>1</v>
      </c>
      <c r="J3550" s="95">
        <v>45824.604861111111</v>
      </c>
      <c r="K3550">
        <v>1</v>
      </c>
      <c r="L3550" s="95">
        <v>45824.619444444441</v>
      </c>
    </row>
    <row r="3551" spans="1:12" x14ac:dyDescent="0.35">
      <c r="A3551" t="s">
        <v>3679</v>
      </c>
      <c r="B3551" s="93">
        <v>5215543784912</v>
      </c>
      <c r="C3551" t="s">
        <v>129</v>
      </c>
      <c r="D3551" t="s">
        <v>130</v>
      </c>
      <c r="E3551">
        <v>1</v>
      </c>
      <c r="F3551">
        <v>0</v>
      </c>
      <c r="G3551">
        <v>1</v>
      </c>
      <c r="H3551"/>
      <c r="I3551">
        <v>1</v>
      </c>
      <c r="J3551" s="95">
        <v>45824.630555555559</v>
      </c>
      <c r="K3551">
        <v>0</v>
      </c>
    </row>
    <row r="3552" spans="1:12" x14ac:dyDescent="0.35">
      <c r="A3552" t="s">
        <v>3680</v>
      </c>
      <c r="B3552" s="93">
        <v>5217333391136</v>
      </c>
      <c r="C3552" t="s">
        <v>129</v>
      </c>
      <c r="D3552" t="s">
        <v>130</v>
      </c>
      <c r="E3552">
        <v>1</v>
      </c>
      <c r="F3552">
        <v>1</v>
      </c>
      <c r="G3552">
        <v>1</v>
      </c>
      <c r="H3552"/>
      <c r="I3552">
        <v>1</v>
      </c>
      <c r="J3552" s="95">
        <v>45824.609722222223</v>
      </c>
      <c r="K3552">
        <v>1</v>
      </c>
      <c r="L3552" s="95">
        <v>45824.621527777781</v>
      </c>
    </row>
    <row r="3553" spans="1:12" x14ac:dyDescent="0.35">
      <c r="A3553" t="s">
        <v>3681</v>
      </c>
      <c r="B3553" s="93">
        <v>5213331297712</v>
      </c>
      <c r="C3553" t="s">
        <v>129</v>
      </c>
      <c r="D3553" t="s">
        <v>130</v>
      </c>
      <c r="E3553">
        <v>1</v>
      </c>
      <c r="F3553">
        <v>0</v>
      </c>
      <c r="G3553">
        <v>1</v>
      </c>
      <c r="H3553"/>
      <c r="I3553">
        <v>1</v>
      </c>
      <c r="J3553" s="95">
        <v>45824.605555555558</v>
      </c>
      <c r="K3553">
        <v>0</v>
      </c>
    </row>
    <row r="3554" spans="1:12" x14ac:dyDescent="0.35">
      <c r="A3554" t="s">
        <v>3682</v>
      </c>
      <c r="B3554" s="93">
        <v>5215512221070</v>
      </c>
      <c r="C3554" t="s">
        <v>129</v>
      </c>
      <c r="D3554" t="s">
        <v>130</v>
      </c>
      <c r="E3554">
        <v>0</v>
      </c>
      <c r="F3554">
        <v>0</v>
      </c>
      <c r="G3554">
        <v>0</v>
      </c>
      <c r="H3554" s="95">
        <v>45824.609722222223</v>
      </c>
      <c r="I3554">
        <v>0</v>
      </c>
      <c r="K3554">
        <v>0</v>
      </c>
    </row>
    <row r="3555" spans="1:12" x14ac:dyDescent="0.35">
      <c r="A3555" t="s">
        <v>3683</v>
      </c>
      <c r="B3555" s="93">
        <v>5219811476500</v>
      </c>
      <c r="C3555" t="s">
        <v>129</v>
      </c>
      <c r="D3555" t="s">
        <v>130</v>
      </c>
      <c r="E3555">
        <v>1</v>
      </c>
      <c r="F3555">
        <v>1</v>
      </c>
      <c r="G3555">
        <v>1</v>
      </c>
      <c r="H3555"/>
      <c r="I3555">
        <v>1</v>
      </c>
      <c r="J3555" s="95">
        <v>45824.604861111111</v>
      </c>
      <c r="K3555">
        <v>1</v>
      </c>
      <c r="L3555" s="95">
        <v>45824.684027777781</v>
      </c>
    </row>
    <row r="3556" spans="1:12" x14ac:dyDescent="0.35">
      <c r="A3556" t="s">
        <v>3684</v>
      </c>
      <c r="B3556" s="93">
        <v>5213331151265</v>
      </c>
      <c r="C3556" t="s">
        <v>129</v>
      </c>
      <c r="D3556" t="s">
        <v>130</v>
      </c>
      <c r="E3556">
        <v>1</v>
      </c>
      <c r="F3556">
        <v>0</v>
      </c>
      <c r="G3556">
        <v>1</v>
      </c>
      <c r="H3556"/>
      <c r="I3556">
        <v>1</v>
      </c>
      <c r="J3556" s="95">
        <v>45824.604861111111</v>
      </c>
      <c r="K3556">
        <v>0</v>
      </c>
    </row>
    <row r="3557" spans="1:12" x14ac:dyDescent="0.35">
      <c r="A3557" t="s">
        <v>3685</v>
      </c>
      <c r="B3557" s="93">
        <v>5215542163862</v>
      </c>
      <c r="C3557" t="s">
        <v>129</v>
      </c>
      <c r="D3557" t="s">
        <v>130</v>
      </c>
      <c r="E3557">
        <v>1</v>
      </c>
      <c r="F3557">
        <v>1</v>
      </c>
      <c r="G3557">
        <v>1</v>
      </c>
      <c r="H3557"/>
      <c r="I3557">
        <v>1</v>
      </c>
      <c r="J3557" s="95">
        <v>45824.61041666667</v>
      </c>
      <c r="K3557">
        <v>1</v>
      </c>
      <c r="L3557" s="95">
        <v>45824.611111111109</v>
      </c>
    </row>
    <row r="3558" spans="1:12" x14ac:dyDescent="0.35">
      <c r="A3558" t="s">
        <v>3686</v>
      </c>
      <c r="B3558" s="93">
        <v>5219821186215</v>
      </c>
      <c r="C3558" t="s">
        <v>129</v>
      </c>
      <c r="D3558" t="s">
        <v>130</v>
      </c>
      <c r="E3558">
        <v>1</v>
      </c>
      <c r="F3558">
        <v>1</v>
      </c>
      <c r="G3558">
        <v>1</v>
      </c>
      <c r="H3558"/>
      <c r="I3558">
        <v>1</v>
      </c>
      <c r="J3558" s="95">
        <v>45824.603472222225</v>
      </c>
      <c r="K3558">
        <v>1</v>
      </c>
      <c r="L3558" s="95">
        <v>45824.606944444444</v>
      </c>
    </row>
    <row r="3559" spans="1:12" x14ac:dyDescent="0.35">
      <c r="A3559" t="s">
        <v>3687</v>
      </c>
      <c r="B3559" s="93">
        <v>5215531352376</v>
      </c>
      <c r="C3559" t="s">
        <v>129</v>
      </c>
      <c r="D3559" t="s">
        <v>130</v>
      </c>
      <c r="E3559">
        <v>1</v>
      </c>
      <c r="F3559">
        <v>1</v>
      </c>
      <c r="G3559">
        <v>1</v>
      </c>
      <c r="H3559"/>
      <c r="I3559">
        <v>1</v>
      </c>
      <c r="J3559" s="95">
        <v>45824.602083333331</v>
      </c>
      <c r="K3559">
        <v>1</v>
      </c>
      <c r="L3559" s="95">
        <v>45824.617361111108</v>
      </c>
    </row>
    <row r="3560" spans="1:12" x14ac:dyDescent="0.35">
      <c r="A3560" t="s">
        <v>3688</v>
      </c>
      <c r="B3560" s="93">
        <v>5213121316548</v>
      </c>
      <c r="C3560" t="s">
        <v>129</v>
      </c>
      <c r="D3560" t="s">
        <v>130</v>
      </c>
      <c r="E3560">
        <v>0</v>
      </c>
      <c r="F3560">
        <v>0</v>
      </c>
      <c r="G3560">
        <v>0</v>
      </c>
      <c r="H3560" s="95">
        <v>45824.609722222223</v>
      </c>
      <c r="I3560">
        <v>0</v>
      </c>
      <c r="K3560">
        <v>0</v>
      </c>
    </row>
    <row r="3561" spans="1:12" x14ac:dyDescent="0.35">
      <c r="A3561" t="s">
        <v>3689</v>
      </c>
      <c r="B3561" s="93">
        <v>5217717471209</v>
      </c>
      <c r="C3561" t="s">
        <v>129</v>
      </c>
      <c r="D3561" t="s">
        <v>130</v>
      </c>
      <c r="E3561">
        <v>1</v>
      </c>
      <c r="F3561">
        <v>0</v>
      </c>
      <c r="G3561">
        <v>1</v>
      </c>
      <c r="H3561"/>
      <c r="I3561">
        <v>1</v>
      </c>
      <c r="J3561" s="95">
        <v>45824.607638888891</v>
      </c>
      <c r="K3561">
        <v>0</v>
      </c>
    </row>
    <row r="3562" spans="1:12" x14ac:dyDescent="0.35">
      <c r="A3562" t="s">
        <v>3690</v>
      </c>
      <c r="B3562" s="93">
        <v>5217471622673</v>
      </c>
      <c r="C3562" t="s">
        <v>129</v>
      </c>
      <c r="D3562" t="s">
        <v>130</v>
      </c>
      <c r="E3562">
        <v>1</v>
      </c>
      <c r="F3562">
        <v>1</v>
      </c>
      <c r="G3562">
        <v>1</v>
      </c>
      <c r="H3562"/>
      <c r="I3562">
        <v>1</v>
      </c>
      <c r="J3562" s="95">
        <v>45824.61041666667</v>
      </c>
      <c r="K3562">
        <v>1</v>
      </c>
      <c r="L3562" s="95">
        <v>45824.613888888889</v>
      </c>
    </row>
    <row r="3563" spans="1:12" x14ac:dyDescent="0.35">
      <c r="A3563" t="s">
        <v>3691</v>
      </c>
      <c r="B3563" s="93">
        <v>5219511232142</v>
      </c>
      <c r="C3563" t="s">
        <v>129</v>
      </c>
      <c r="D3563" t="s">
        <v>130</v>
      </c>
      <c r="E3563">
        <v>1</v>
      </c>
      <c r="F3563">
        <v>0</v>
      </c>
      <c r="G3563">
        <v>1</v>
      </c>
      <c r="H3563"/>
      <c r="I3563">
        <v>1</v>
      </c>
      <c r="J3563" s="95">
        <v>45824.603472222225</v>
      </c>
      <c r="K3563">
        <v>0</v>
      </c>
    </row>
    <row r="3564" spans="1:12" x14ac:dyDescent="0.35">
      <c r="A3564" t="s">
        <v>3692</v>
      </c>
      <c r="B3564" s="93">
        <v>5215523200880</v>
      </c>
      <c r="C3564" t="s">
        <v>129</v>
      </c>
      <c r="D3564" t="s">
        <v>130</v>
      </c>
      <c r="E3564">
        <v>1</v>
      </c>
      <c r="F3564">
        <v>1</v>
      </c>
      <c r="G3564">
        <v>1</v>
      </c>
      <c r="H3564"/>
      <c r="I3564">
        <v>1</v>
      </c>
      <c r="J3564" s="95">
        <v>45824.609027777777</v>
      </c>
      <c r="K3564">
        <v>1</v>
      </c>
      <c r="L3564" s="95">
        <v>45824.726388888892</v>
      </c>
    </row>
    <row r="3565" spans="1:12" x14ac:dyDescent="0.35">
      <c r="A3565" t="s">
        <v>3693</v>
      </c>
      <c r="B3565" s="93">
        <v>5213131116478</v>
      </c>
      <c r="C3565" t="s">
        <v>129</v>
      </c>
      <c r="D3565" t="s">
        <v>130</v>
      </c>
      <c r="E3565">
        <v>1</v>
      </c>
      <c r="F3565">
        <v>1</v>
      </c>
      <c r="G3565">
        <v>1</v>
      </c>
      <c r="H3565"/>
      <c r="I3565">
        <v>1</v>
      </c>
      <c r="J3565" s="95">
        <v>45824.603472222225</v>
      </c>
      <c r="K3565">
        <v>1</v>
      </c>
      <c r="L3565" s="95">
        <v>45824.65</v>
      </c>
    </row>
    <row r="3566" spans="1:12" x14ac:dyDescent="0.35">
      <c r="A3566" t="s">
        <v>3694</v>
      </c>
      <c r="B3566" s="93">
        <v>5214777183309</v>
      </c>
      <c r="C3566" t="s">
        <v>129</v>
      </c>
      <c r="D3566" t="s">
        <v>130</v>
      </c>
      <c r="E3566">
        <v>0</v>
      </c>
      <c r="F3566">
        <v>0</v>
      </c>
      <c r="G3566">
        <v>0</v>
      </c>
      <c r="H3566" s="95">
        <v>45824.602777777778</v>
      </c>
      <c r="I3566">
        <v>0</v>
      </c>
      <c r="K3566">
        <v>0</v>
      </c>
    </row>
    <row r="3567" spans="1:12" x14ac:dyDescent="0.35">
      <c r="A3567" t="s">
        <v>3695</v>
      </c>
      <c r="B3567" s="93">
        <v>5212461152191</v>
      </c>
      <c r="C3567" t="s">
        <v>129</v>
      </c>
      <c r="D3567" t="s">
        <v>130</v>
      </c>
      <c r="E3567">
        <v>1</v>
      </c>
      <c r="F3567">
        <v>1</v>
      </c>
      <c r="G3567">
        <v>1</v>
      </c>
      <c r="H3567"/>
      <c r="I3567">
        <v>1</v>
      </c>
      <c r="J3567" s="95">
        <v>45824.602083333331</v>
      </c>
      <c r="K3567">
        <v>1</v>
      </c>
      <c r="L3567" s="95">
        <v>45826.040972222225</v>
      </c>
    </row>
    <row r="3568" spans="1:12" x14ac:dyDescent="0.35">
      <c r="A3568" t="s">
        <v>3696</v>
      </c>
      <c r="B3568" s="93">
        <v>5215539883137</v>
      </c>
      <c r="C3568" t="s">
        <v>129</v>
      </c>
      <c r="D3568" t="s">
        <v>130</v>
      </c>
      <c r="E3568">
        <v>1</v>
      </c>
      <c r="F3568">
        <v>0</v>
      </c>
      <c r="G3568">
        <v>1</v>
      </c>
      <c r="H3568"/>
      <c r="I3568">
        <v>1</v>
      </c>
      <c r="J3568" s="95">
        <v>45824.606249999997</v>
      </c>
      <c r="K3568">
        <v>0</v>
      </c>
    </row>
    <row r="3569" spans="1:12" x14ac:dyDescent="0.35">
      <c r="A3569" t="s">
        <v>3697</v>
      </c>
      <c r="B3569" s="93">
        <v>5219631471824</v>
      </c>
      <c r="C3569" t="s">
        <v>129</v>
      </c>
      <c r="D3569" t="s">
        <v>130</v>
      </c>
      <c r="E3569">
        <v>1</v>
      </c>
      <c r="F3569">
        <v>0</v>
      </c>
      <c r="G3569">
        <v>1</v>
      </c>
      <c r="H3569"/>
      <c r="I3569">
        <v>1</v>
      </c>
      <c r="J3569" s="95">
        <v>45824.607638888891</v>
      </c>
      <c r="K3569">
        <v>0</v>
      </c>
    </row>
    <row r="3570" spans="1:12" x14ac:dyDescent="0.35">
      <c r="A3570" t="s">
        <v>3698</v>
      </c>
      <c r="B3570" s="93">
        <v>5213787080420</v>
      </c>
      <c r="C3570" t="s">
        <v>129</v>
      </c>
      <c r="D3570" t="s">
        <v>130</v>
      </c>
      <c r="E3570">
        <v>1</v>
      </c>
      <c r="F3570">
        <v>1</v>
      </c>
      <c r="G3570">
        <v>1</v>
      </c>
      <c r="H3570"/>
      <c r="I3570">
        <v>1</v>
      </c>
      <c r="J3570" s="95">
        <v>45824.605555555558</v>
      </c>
      <c r="K3570">
        <v>1</v>
      </c>
      <c r="L3570" s="95">
        <v>45824.643055555556</v>
      </c>
    </row>
    <row r="3571" spans="1:12" x14ac:dyDescent="0.35">
      <c r="A3571" t="s">
        <v>3699</v>
      </c>
      <c r="B3571" s="93">
        <v>5213312527529</v>
      </c>
      <c r="C3571" t="s">
        <v>129</v>
      </c>
      <c r="D3571" t="s">
        <v>130</v>
      </c>
      <c r="E3571">
        <v>1</v>
      </c>
      <c r="F3571">
        <v>1</v>
      </c>
      <c r="G3571">
        <v>1</v>
      </c>
      <c r="H3571"/>
      <c r="I3571">
        <v>1</v>
      </c>
      <c r="J3571" s="95">
        <v>45824.601388888892</v>
      </c>
      <c r="K3571">
        <v>1</v>
      </c>
      <c r="L3571" s="95">
        <v>45824.668749999997</v>
      </c>
    </row>
    <row r="3572" spans="1:12" x14ac:dyDescent="0.35">
      <c r="A3572" t="s">
        <v>3700</v>
      </c>
      <c r="B3572" s="93">
        <v>5216461485413</v>
      </c>
      <c r="C3572" t="s">
        <v>129</v>
      </c>
      <c r="D3572" t="s">
        <v>130</v>
      </c>
      <c r="E3572">
        <v>1</v>
      </c>
      <c r="F3572">
        <v>1</v>
      </c>
      <c r="G3572">
        <v>1</v>
      </c>
      <c r="H3572"/>
      <c r="I3572">
        <v>1</v>
      </c>
      <c r="J3572" s="95">
        <v>45824.612500000003</v>
      </c>
      <c r="K3572">
        <v>1</v>
      </c>
      <c r="L3572" s="95">
        <v>45824.691666666666</v>
      </c>
    </row>
    <row r="3573" spans="1:12" x14ac:dyDescent="0.35">
      <c r="A3573" t="s">
        <v>3701</v>
      </c>
      <c r="B3573" s="93">
        <v>5215532535504</v>
      </c>
      <c r="C3573" t="s">
        <v>129</v>
      </c>
      <c r="D3573" t="s">
        <v>130</v>
      </c>
      <c r="E3573">
        <v>1</v>
      </c>
      <c r="F3573">
        <v>0</v>
      </c>
      <c r="G3573">
        <v>1</v>
      </c>
      <c r="H3573"/>
      <c r="I3573">
        <v>1</v>
      </c>
      <c r="J3573" s="95">
        <v>45824.624305555553</v>
      </c>
      <c r="K3573">
        <v>0</v>
      </c>
    </row>
    <row r="3574" spans="1:12" x14ac:dyDescent="0.35">
      <c r="A3574" t="s">
        <v>3702</v>
      </c>
      <c r="B3574" s="93">
        <v>5219511351989</v>
      </c>
      <c r="C3574" t="s">
        <v>129</v>
      </c>
      <c r="D3574" t="s">
        <v>130</v>
      </c>
      <c r="E3574">
        <v>1</v>
      </c>
      <c r="F3574">
        <v>1</v>
      </c>
      <c r="G3574">
        <v>1</v>
      </c>
      <c r="H3574"/>
      <c r="I3574">
        <v>1</v>
      </c>
      <c r="J3574" s="95">
        <v>45824.602777777778</v>
      </c>
      <c r="K3574">
        <v>1</v>
      </c>
      <c r="L3574" s="95">
        <v>45824.647222222222</v>
      </c>
    </row>
    <row r="3575" spans="1:12" x14ac:dyDescent="0.35">
      <c r="A3575" t="s">
        <v>3703</v>
      </c>
      <c r="B3575" s="93">
        <v>5217226449863</v>
      </c>
      <c r="C3575" t="s">
        <v>129</v>
      </c>
      <c r="D3575" t="s">
        <v>130</v>
      </c>
      <c r="E3575">
        <v>1</v>
      </c>
      <c r="F3575">
        <v>1</v>
      </c>
      <c r="G3575">
        <v>1</v>
      </c>
      <c r="H3575"/>
      <c r="I3575">
        <v>1</v>
      </c>
      <c r="J3575" s="95">
        <v>45824.90625</v>
      </c>
      <c r="K3575">
        <v>1</v>
      </c>
      <c r="L3575" s="95">
        <v>45824.906944444447</v>
      </c>
    </row>
    <row r="3576" spans="1:12" x14ac:dyDescent="0.35">
      <c r="A3576" t="s">
        <v>3704</v>
      </c>
      <c r="B3576" s="93">
        <v>5213310829840</v>
      </c>
      <c r="C3576" t="s">
        <v>129</v>
      </c>
      <c r="D3576" t="s">
        <v>130</v>
      </c>
      <c r="E3576">
        <v>1</v>
      </c>
      <c r="F3576">
        <v>1</v>
      </c>
      <c r="G3576">
        <v>1</v>
      </c>
      <c r="H3576"/>
      <c r="I3576">
        <v>1</v>
      </c>
      <c r="J3576" s="95">
        <v>45824.606249999997</v>
      </c>
      <c r="K3576">
        <v>1</v>
      </c>
      <c r="L3576" s="95">
        <v>45824.688888888886</v>
      </c>
    </row>
    <row r="3577" spans="1:12" x14ac:dyDescent="0.35">
      <c r="A3577" t="s">
        <v>3705</v>
      </c>
      <c r="B3577" s="93">
        <v>5212461153169</v>
      </c>
      <c r="C3577" t="s">
        <v>129</v>
      </c>
      <c r="D3577" t="s">
        <v>130</v>
      </c>
      <c r="E3577">
        <v>1</v>
      </c>
      <c r="F3577">
        <v>0</v>
      </c>
      <c r="G3577">
        <v>1</v>
      </c>
      <c r="H3577"/>
      <c r="I3577">
        <v>1</v>
      </c>
      <c r="J3577" s="95">
        <v>45824.609027777777</v>
      </c>
      <c r="K3577">
        <v>0</v>
      </c>
    </row>
    <row r="3578" spans="1:12" x14ac:dyDescent="0.35">
      <c r="A3578" t="s">
        <v>3706</v>
      </c>
      <c r="B3578" s="93">
        <v>5212222567241</v>
      </c>
      <c r="C3578" t="s">
        <v>129</v>
      </c>
      <c r="D3578" t="s">
        <v>130</v>
      </c>
      <c r="E3578">
        <v>0</v>
      </c>
      <c r="F3578">
        <v>0</v>
      </c>
      <c r="G3578">
        <v>0</v>
      </c>
      <c r="H3578" s="95">
        <v>45824.604861111111</v>
      </c>
      <c r="I3578">
        <v>0</v>
      </c>
      <c r="K3578">
        <v>0</v>
      </c>
    </row>
    <row r="3579" spans="1:12" x14ac:dyDescent="0.35">
      <c r="A3579" t="s">
        <v>3707</v>
      </c>
      <c r="B3579" s="93">
        <v>5215513658048</v>
      </c>
      <c r="C3579" t="s">
        <v>129</v>
      </c>
      <c r="D3579" t="s">
        <v>130</v>
      </c>
      <c r="E3579">
        <v>1</v>
      </c>
      <c r="F3579">
        <v>1</v>
      </c>
      <c r="G3579">
        <v>1</v>
      </c>
      <c r="H3579"/>
      <c r="I3579">
        <v>1</v>
      </c>
      <c r="J3579" s="95">
        <v>45824.61041666667</v>
      </c>
      <c r="K3579">
        <v>1</v>
      </c>
      <c r="L3579" s="95">
        <v>45824.618055555555</v>
      </c>
    </row>
    <row r="3580" spans="1:12" x14ac:dyDescent="0.35">
      <c r="A3580" t="s">
        <v>3708</v>
      </c>
      <c r="B3580" s="93">
        <v>5213321617748</v>
      </c>
      <c r="C3580" t="s">
        <v>129</v>
      </c>
      <c r="D3580" t="s">
        <v>130</v>
      </c>
      <c r="E3580">
        <v>1</v>
      </c>
      <c r="F3580">
        <v>1</v>
      </c>
      <c r="G3580">
        <v>1</v>
      </c>
      <c r="H3580"/>
      <c r="I3580">
        <v>1</v>
      </c>
      <c r="J3580" s="95">
        <v>45824.609722222223</v>
      </c>
      <c r="K3580">
        <v>1</v>
      </c>
      <c r="L3580" s="95">
        <v>45824.618750000001</v>
      </c>
    </row>
    <row r="3581" spans="1:12" x14ac:dyDescent="0.35">
      <c r="A3581" t="s">
        <v>3709</v>
      </c>
      <c r="B3581" s="93">
        <v>5212283367837</v>
      </c>
      <c r="C3581" t="s">
        <v>129</v>
      </c>
      <c r="D3581" t="s">
        <v>130</v>
      </c>
      <c r="E3581">
        <v>0</v>
      </c>
      <c r="F3581">
        <v>0</v>
      </c>
      <c r="G3581">
        <v>0</v>
      </c>
      <c r="H3581" s="95">
        <v>45824.604166666664</v>
      </c>
      <c r="I3581">
        <v>0</v>
      </c>
      <c r="K3581">
        <v>0</v>
      </c>
    </row>
    <row r="3582" spans="1:12" x14ac:dyDescent="0.35">
      <c r="A3582" t="s">
        <v>3710</v>
      </c>
      <c r="B3582" s="93">
        <v>5215539491675</v>
      </c>
      <c r="C3582" t="s">
        <v>129</v>
      </c>
      <c r="D3582" t="s">
        <v>130</v>
      </c>
      <c r="E3582">
        <v>1</v>
      </c>
      <c r="F3582">
        <v>1</v>
      </c>
      <c r="G3582">
        <v>1</v>
      </c>
      <c r="H3582"/>
      <c r="I3582">
        <v>1</v>
      </c>
      <c r="J3582" s="95">
        <v>45824.606249999997</v>
      </c>
      <c r="K3582">
        <v>1</v>
      </c>
      <c r="L3582" s="95">
        <v>45824.668749999997</v>
      </c>
    </row>
    <row r="3583" spans="1:12" x14ac:dyDescent="0.35">
      <c r="A3583" t="s">
        <v>3711</v>
      </c>
      <c r="B3583" s="93">
        <v>5216691960834</v>
      </c>
      <c r="C3583" t="s">
        <v>129</v>
      </c>
      <c r="D3583" t="s">
        <v>130</v>
      </c>
      <c r="E3583">
        <v>1</v>
      </c>
      <c r="F3583">
        <v>0</v>
      </c>
      <c r="G3583">
        <v>1</v>
      </c>
      <c r="H3583"/>
      <c r="I3583">
        <v>1</v>
      </c>
      <c r="J3583" s="95">
        <v>45824.61041666667</v>
      </c>
      <c r="K3583">
        <v>0</v>
      </c>
    </row>
    <row r="3584" spans="1:12" x14ac:dyDescent="0.35">
      <c r="A3584" t="s">
        <v>3712</v>
      </c>
      <c r="B3584" s="93">
        <v>5213531451648</v>
      </c>
      <c r="C3584" t="s">
        <v>129</v>
      </c>
      <c r="D3584" t="s">
        <v>130</v>
      </c>
      <c r="E3584">
        <v>0</v>
      </c>
      <c r="F3584">
        <v>0</v>
      </c>
      <c r="G3584">
        <v>0</v>
      </c>
      <c r="H3584" s="95">
        <v>45824.611805555556</v>
      </c>
      <c r="I3584">
        <v>0</v>
      </c>
      <c r="K3584">
        <v>0</v>
      </c>
    </row>
    <row r="3585" spans="1:12" x14ac:dyDescent="0.35">
      <c r="A3585" t="s">
        <v>3713</v>
      </c>
      <c r="B3585" s="93">
        <v>5213353057007</v>
      </c>
      <c r="C3585" t="s">
        <v>129</v>
      </c>
      <c r="D3585" t="s">
        <v>130</v>
      </c>
      <c r="E3585">
        <v>1</v>
      </c>
      <c r="F3585">
        <v>1</v>
      </c>
      <c r="G3585">
        <v>1</v>
      </c>
      <c r="H3585"/>
      <c r="I3585">
        <v>1</v>
      </c>
      <c r="J3585" s="95">
        <v>45824.604166666664</v>
      </c>
      <c r="K3585">
        <v>1</v>
      </c>
      <c r="L3585" s="95">
        <v>45824.614583333336</v>
      </c>
    </row>
    <row r="3586" spans="1:12" x14ac:dyDescent="0.35">
      <c r="A3586" t="s">
        <v>3714</v>
      </c>
      <c r="B3586" s="93">
        <v>5214251051143</v>
      </c>
      <c r="C3586" t="s">
        <v>129</v>
      </c>
      <c r="D3586" t="s">
        <v>130</v>
      </c>
      <c r="E3586">
        <v>0</v>
      </c>
      <c r="F3586">
        <v>0</v>
      </c>
      <c r="G3586">
        <v>0</v>
      </c>
      <c r="H3586" s="95">
        <v>45824.604166666664</v>
      </c>
      <c r="I3586">
        <v>0</v>
      </c>
      <c r="K3586">
        <v>0</v>
      </c>
    </row>
    <row r="3587" spans="1:12" x14ac:dyDescent="0.35">
      <c r="A3587" t="s">
        <v>3715</v>
      </c>
      <c r="B3587" s="93">
        <v>5218115558196</v>
      </c>
      <c r="C3587" t="s">
        <v>129</v>
      </c>
      <c r="D3587" t="s">
        <v>130</v>
      </c>
      <c r="E3587">
        <v>1</v>
      </c>
      <c r="F3587">
        <v>0</v>
      </c>
      <c r="G3587">
        <v>1</v>
      </c>
      <c r="H3587"/>
      <c r="I3587">
        <v>1</v>
      </c>
      <c r="J3587" s="95">
        <v>45824.602777777778</v>
      </c>
      <c r="K3587">
        <v>0</v>
      </c>
    </row>
    <row r="3588" spans="1:12" x14ac:dyDescent="0.35">
      <c r="A3588" t="s">
        <v>3716</v>
      </c>
      <c r="B3588" s="93">
        <v>5216181397912</v>
      </c>
      <c r="C3588" t="s">
        <v>129</v>
      </c>
      <c r="D3588" t="s">
        <v>130</v>
      </c>
      <c r="E3588">
        <v>1</v>
      </c>
      <c r="F3588">
        <v>1</v>
      </c>
      <c r="G3588">
        <v>1</v>
      </c>
      <c r="H3588"/>
      <c r="I3588">
        <v>1</v>
      </c>
      <c r="J3588" s="95">
        <v>45824.607638888891</v>
      </c>
      <c r="K3588">
        <v>1</v>
      </c>
      <c r="L3588" s="95">
        <v>45824.803472222222</v>
      </c>
    </row>
    <row r="3589" spans="1:12" x14ac:dyDescent="0.35">
      <c r="A3589" t="s">
        <v>3717</v>
      </c>
      <c r="B3589" s="93">
        <v>5217221008448</v>
      </c>
      <c r="C3589" t="s">
        <v>129</v>
      </c>
      <c r="D3589" t="s">
        <v>130</v>
      </c>
      <c r="E3589">
        <v>1</v>
      </c>
      <c r="F3589">
        <v>1</v>
      </c>
      <c r="G3589">
        <v>1</v>
      </c>
      <c r="H3589"/>
      <c r="I3589">
        <v>1</v>
      </c>
      <c r="J3589" s="95">
        <v>45824.606249999997</v>
      </c>
      <c r="K3589">
        <v>1</v>
      </c>
      <c r="L3589" s="95">
        <v>45824.635416666664</v>
      </c>
    </row>
    <row r="3590" spans="1:12" x14ac:dyDescent="0.35">
      <c r="A3590" t="s">
        <v>3718</v>
      </c>
      <c r="B3590" s="93">
        <v>5215531216901</v>
      </c>
      <c r="C3590" t="s">
        <v>129</v>
      </c>
      <c r="D3590" t="s">
        <v>130</v>
      </c>
      <c r="E3590">
        <v>1</v>
      </c>
      <c r="F3590">
        <v>1</v>
      </c>
      <c r="G3590">
        <v>1</v>
      </c>
      <c r="H3590"/>
      <c r="I3590">
        <v>1</v>
      </c>
      <c r="J3590" s="95">
        <v>45824.624305555553</v>
      </c>
      <c r="K3590">
        <v>1</v>
      </c>
      <c r="L3590" s="95">
        <v>45824.893055555556</v>
      </c>
    </row>
    <row r="3591" spans="1:12" x14ac:dyDescent="0.35">
      <c r="A3591" t="s">
        <v>3719</v>
      </c>
      <c r="B3591" s="93">
        <v>5217751234318</v>
      </c>
      <c r="C3591" t="s">
        <v>129</v>
      </c>
      <c r="D3591" t="s">
        <v>130</v>
      </c>
      <c r="E3591">
        <v>1</v>
      </c>
      <c r="F3591">
        <v>1</v>
      </c>
      <c r="G3591">
        <v>1</v>
      </c>
      <c r="H3591"/>
      <c r="I3591">
        <v>1</v>
      </c>
      <c r="J3591" s="95">
        <v>45824.605555555558</v>
      </c>
      <c r="K3591">
        <v>1</v>
      </c>
      <c r="L3591" s="95">
        <v>45824.606944444444</v>
      </c>
    </row>
    <row r="3592" spans="1:12" x14ac:dyDescent="0.35">
      <c r="A3592" t="s">
        <v>3720</v>
      </c>
      <c r="B3592" s="93">
        <v>5219512186529</v>
      </c>
      <c r="C3592" t="s">
        <v>129</v>
      </c>
      <c r="D3592" t="s">
        <v>130</v>
      </c>
      <c r="E3592">
        <v>0</v>
      </c>
      <c r="F3592">
        <v>0</v>
      </c>
      <c r="G3592">
        <v>0</v>
      </c>
      <c r="H3592" s="95">
        <v>45824.604861111111</v>
      </c>
      <c r="I3592">
        <v>0</v>
      </c>
      <c r="K3592">
        <v>0</v>
      </c>
    </row>
    <row r="3593" spans="1:12" x14ac:dyDescent="0.35">
      <c r="A3593" t="s">
        <v>3721</v>
      </c>
      <c r="B3593" s="93">
        <v>5212223276860</v>
      </c>
      <c r="C3593" t="s">
        <v>129</v>
      </c>
      <c r="D3593" t="s">
        <v>130</v>
      </c>
      <c r="E3593">
        <v>1</v>
      </c>
      <c r="F3593">
        <v>1</v>
      </c>
      <c r="G3593">
        <v>1</v>
      </c>
      <c r="H3593"/>
      <c r="I3593">
        <v>1</v>
      </c>
      <c r="J3593" s="95">
        <v>45824.642361111109</v>
      </c>
      <c r="K3593">
        <v>1</v>
      </c>
      <c r="L3593" s="95">
        <v>45824.644444444442</v>
      </c>
    </row>
    <row r="3594" spans="1:12" x14ac:dyDescent="0.35">
      <c r="A3594" t="s">
        <v>3722</v>
      </c>
      <c r="B3594" s="93">
        <v>5215514099390</v>
      </c>
      <c r="C3594" t="s">
        <v>129</v>
      </c>
      <c r="D3594" t="s">
        <v>130</v>
      </c>
      <c r="E3594">
        <v>1</v>
      </c>
      <c r="F3594">
        <v>1</v>
      </c>
      <c r="G3594">
        <v>1</v>
      </c>
      <c r="H3594"/>
      <c r="I3594">
        <v>1</v>
      </c>
      <c r="J3594" s="95">
        <v>45824.609027777777</v>
      </c>
      <c r="K3594">
        <v>1</v>
      </c>
      <c r="L3594" s="95">
        <v>45824.700694444444</v>
      </c>
    </row>
    <row r="3595" spans="1:12" x14ac:dyDescent="0.35">
      <c r="A3595" t="s">
        <v>3723</v>
      </c>
      <c r="B3595" s="93">
        <v>5219933062045</v>
      </c>
      <c r="C3595" t="s">
        <v>129</v>
      </c>
      <c r="D3595" t="s">
        <v>130</v>
      </c>
      <c r="E3595">
        <v>1</v>
      </c>
      <c r="F3595">
        <v>1</v>
      </c>
      <c r="G3595">
        <v>1</v>
      </c>
      <c r="H3595"/>
      <c r="I3595">
        <v>1</v>
      </c>
      <c r="J3595" s="95">
        <v>45824.607638888891</v>
      </c>
      <c r="K3595">
        <v>1</v>
      </c>
      <c r="L3595" s="95">
        <v>45824.628472222219</v>
      </c>
    </row>
    <row r="3596" spans="1:12" x14ac:dyDescent="0.35">
      <c r="A3596" t="s">
        <v>3724</v>
      </c>
      <c r="B3596" s="93">
        <v>5212283539789</v>
      </c>
      <c r="C3596" t="s">
        <v>129</v>
      </c>
      <c r="D3596" t="s">
        <v>130</v>
      </c>
      <c r="E3596">
        <v>1</v>
      </c>
      <c r="F3596">
        <v>1</v>
      </c>
      <c r="G3596">
        <v>1</v>
      </c>
      <c r="H3596"/>
      <c r="I3596">
        <v>1</v>
      </c>
      <c r="J3596" s="95">
        <v>45824.654861111114</v>
      </c>
      <c r="K3596">
        <v>1</v>
      </c>
      <c r="L3596" s="95">
        <v>45824.654861111114</v>
      </c>
    </row>
    <row r="3597" spans="1:12" x14ac:dyDescent="0.35">
      <c r="A3597" t="s">
        <v>3725</v>
      </c>
      <c r="B3597" s="93">
        <v>5214775772538</v>
      </c>
      <c r="C3597" t="s">
        <v>129</v>
      </c>
      <c r="D3597" t="s">
        <v>130</v>
      </c>
      <c r="E3597">
        <v>1</v>
      </c>
      <c r="F3597">
        <v>1</v>
      </c>
      <c r="G3597">
        <v>1</v>
      </c>
      <c r="H3597"/>
      <c r="I3597">
        <v>1</v>
      </c>
      <c r="J3597" s="95">
        <v>45824.61041666667</v>
      </c>
      <c r="K3597">
        <v>1</v>
      </c>
      <c r="L3597" s="95">
        <v>45824.620833333334</v>
      </c>
    </row>
    <row r="3598" spans="1:12" x14ac:dyDescent="0.35">
      <c r="A3598" t="s">
        <v>3726</v>
      </c>
      <c r="B3598" s="93">
        <v>5213221202039</v>
      </c>
      <c r="C3598" t="s">
        <v>129</v>
      </c>
      <c r="D3598" t="s">
        <v>130</v>
      </c>
      <c r="E3598">
        <v>1</v>
      </c>
      <c r="F3598">
        <v>1</v>
      </c>
      <c r="G3598">
        <v>1</v>
      </c>
      <c r="H3598"/>
      <c r="I3598">
        <v>1</v>
      </c>
      <c r="J3598" s="95">
        <v>45824.61041666667</v>
      </c>
      <c r="K3598">
        <v>1</v>
      </c>
      <c r="L3598" s="95">
        <v>45824.692361111112</v>
      </c>
    </row>
    <row r="3599" spans="1:12" x14ac:dyDescent="0.35">
      <c r="A3599" t="s">
        <v>3727</v>
      </c>
      <c r="B3599" s="93">
        <v>5219811025013</v>
      </c>
      <c r="C3599" t="s">
        <v>129</v>
      </c>
      <c r="D3599" t="s">
        <v>130</v>
      </c>
      <c r="E3599">
        <v>1</v>
      </c>
      <c r="F3599">
        <v>1</v>
      </c>
      <c r="G3599">
        <v>1</v>
      </c>
      <c r="H3599"/>
      <c r="I3599">
        <v>1</v>
      </c>
      <c r="J3599" s="95">
        <v>45824.604166666664</v>
      </c>
      <c r="K3599">
        <v>1</v>
      </c>
      <c r="L3599" s="95">
        <v>45824.618750000001</v>
      </c>
    </row>
    <row r="3600" spans="1:12" x14ac:dyDescent="0.35">
      <c r="A3600" t="s">
        <v>3728</v>
      </c>
      <c r="B3600" s="93">
        <v>5218113240204</v>
      </c>
      <c r="C3600" t="s">
        <v>129</v>
      </c>
      <c r="D3600" t="s">
        <v>130</v>
      </c>
      <c r="E3600">
        <v>1</v>
      </c>
      <c r="F3600">
        <v>1</v>
      </c>
      <c r="G3600">
        <v>1</v>
      </c>
      <c r="H3600"/>
      <c r="I3600">
        <v>1</v>
      </c>
      <c r="J3600" s="95">
        <v>45824.606944444444</v>
      </c>
      <c r="K3600">
        <v>1</v>
      </c>
      <c r="L3600" s="95">
        <v>45824.616666666669</v>
      </c>
    </row>
    <row r="3601" spans="1:12" x14ac:dyDescent="0.35">
      <c r="A3601" t="s">
        <v>3729</v>
      </c>
      <c r="B3601" s="93">
        <v>5212717149197</v>
      </c>
      <c r="C3601" t="s">
        <v>129</v>
      </c>
      <c r="D3601" t="s">
        <v>130</v>
      </c>
      <c r="E3601">
        <v>0</v>
      </c>
      <c r="F3601">
        <v>0</v>
      </c>
      <c r="G3601">
        <v>0</v>
      </c>
      <c r="H3601" s="95">
        <v>45824.603472222225</v>
      </c>
      <c r="I3601">
        <v>0</v>
      </c>
      <c r="K3601">
        <v>0</v>
      </c>
    </row>
    <row r="3602" spans="1:12" x14ac:dyDescent="0.35">
      <c r="A3602" t="s">
        <v>3730</v>
      </c>
      <c r="B3602" s="93">
        <v>5215539099347</v>
      </c>
      <c r="C3602" t="s">
        <v>129</v>
      </c>
      <c r="D3602" t="s">
        <v>130</v>
      </c>
      <c r="E3602">
        <v>1</v>
      </c>
      <c r="F3602">
        <v>1</v>
      </c>
      <c r="G3602">
        <v>1</v>
      </c>
      <c r="H3602"/>
      <c r="I3602">
        <v>1</v>
      </c>
      <c r="J3602" s="95">
        <v>45824.604166666664</v>
      </c>
      <c r="K3602">
        <v>1</v>
      </c>
      <c r="L3602" s="95">
        <v>45824.737500000003</v>
      </c>
    </row>
    <row r="3603" spans="1:12" x14ac:dyDescent="0.35">
      <c r="A3603" t="s">
        <v>3731</v>
      </c>
      <c r="B3603" s="93">
        <v>5215520782369</v>
      </c>
      <c r="C3603" t="s">
        <v>129</v>
      </c>
      <c r="D3603" t="s">
        <v>130</v>
      </c>
      <c r="E3603">
        <v>0</v>
      </c>
      <c r="F3603">
        <v>0</v>
      </c>
      <c r="G3603">
        <v>0</v>
      </c>
      <c r="H3603" s="95">
        <v>45824.607638888891</v>
      </c>
      <c r="I3603">
        <v>0</v>
      </c>
      <c r="K3603">
        <v>0</v>
      </c>
    </row>
    <row r="3604" spans="1:12" x14ac:dyDescent="0.35">
      <c r="A3604" t="s">
        <v>3732</v>
      </c>
      <c r="B3604" s="93">
        <v>5218261065070</v>
      </c>
      <c r="C3604" t="s">
        <v>129</v>
      </c>
      <c r="D3604" t="s">
        <v>130</v>
      </c>
      <c r="E3604">
        <v>1</v>
      </c>
      <c r="F3604">
        <v>0</v>
      </c>
      <c r="G3604">
        <v>1</v>
      </c>
      <c r="H3604"/>
      <c r="I3604">
        <v>1</v>
      </c>
      <c r="J3604" s="95">
        <v>45824.606249999997</v>
      </c>
      <c r="K3604">
        <v>0</v>
      </c>
    </row>
    <row r="3605" spans="1:12" x14ac:dyDescent="0.35">
      <c r="A3605" t="s">
        <v>3733</v>
      </c>
      <c r="B3605" s="93">
        <v>5215543774594</v>
      </c>
      <c r="C3605" t="s">
        <v>129</v>
      </c>
      <c r="D3605" t="s">
        <v>130</v>
      </c>
      <c r="E3605">
        <v>1</v>
      </c>
      <c r="F3605">
        <v>0</v>
      </c>
      <c r="G3605">
        <v>1</v>
      </c>
      <c r="H3605"/>
      <c r="I3605">
        <v>1</v>
      </c>
      <c r="J3605" s="95">
        <v>45824.61041666667</v>
      </c>
      <c r="K3605">
        <v>0</v>
      </c>
    </row>
    <row r="3606" spans="1:12" x14ac:dyDescent="0.35">
      <c r="A3606" t="s">
        <v>3734</v>
      </c>
      <c r="B3606" s="93">
        <v>5215529145668</v>
      </c>
      <c r="C3606" t="s">
        <v>129</v>
      </c>
      <c r="D3606" t="s">
        <v>130</v>
      </c>
      <c r="E3606">
        <v>1</v>
      </c>
      <c r="F3606">
        <v>1</v>
      </c>
      <c r="G3606">
        <v>1</v>
      </c>
      <c r="H3606"/>
      <c r="I3606">
        <v>1</v>
      </c>
      <c r="J3606" s="95">
        <v>45824.604861111111</v>
      </c>
      <c r="K3606">
        <v>1</v>
      </c>
      <c r="L3606" s="95">
        <v>45824.606249999997</v>
      </c>
    </row>
    <row r="3607" spans="1:12" x14ac:dyDescent="0.35">
      <c r="A3607" t="s">
        <v>3735</v>
      </c>
      <c r="B3607" s="93">
        <v>5212227093695</v>
      </c>
      <c r="C3607" t="s">
        <v>129</v>
      </c>
      <c r="D3607" t="s">
        <v>130</v>
      </c>
      <c r="E3607">
        <v>1</v>
      </c>
      <c r="F3607">
        <v>1</v>
      </c>
      <c r="G3607">
        <v>1</v>
      </c>
      <c r="H3607"/>
      <c r="I3607">
        <v>1</v>
      </c>
      <c r="J3607" s="95">
        <v>45824.606944444444</v>
      </c>
      <c r="K3607">
        <v>1</v>
      </c>
      <c r="L3607" s="95">
        <v>45824.614583333336</v>
      </c>
    </row>
    <row r="3608" spans="1:12" x14ac:dyDescent="0.35">
      <c r="A3608" t="s">
        <v>3736</v>
      </c>
      <c r="B3608" s="93">
        <v>5214921347786</v>
      </c>
      <c r="C3608" t="s">
        <v>129</v>
      </c>
      <c r="D3608" t="s">
        <v>130</v>
      </c>
      <c r="E3608">
        <v>1</v>
      </c>
      <c r="F3608">
        <v>1</v>
      </c>
      <c r="G3608">
        <v>1</v>
      </c>
      <c r="H3608"/>
      <c r="I3608">
        <v>1</v>
      </c>
      <c r="J3608" s="95">
        <v>45824.604166666664</v>
      </c>
      <c r="K3608">
        <v>1</v>
      </c>
      <c r="L3608" s="95">
        <v>45824.716666666667</v>
      </c>
    </row>
    <row r="3609" spans="1:12" x14ac:dyDescent="0.35">
      <c r="A3609" t="s">
        <v>3737</v>
      </c>
      <c r="B3609" s="93">
        <v>5212222222222</v>
      </c>
      <c r="C3609" t="s">
        <v>129</v>
      </c>
      <c r="D3609" t="s">
        <v>130</v>
      </c>
      <c r="E3609">
        <v>0</v>
      </c>
      <c r="F3609">
        <v>0</v>
      </c>
      <c r="G3609">
        <v>0</v>
      </c>
      <c r="H3609" s="95">
        <v>45824.60833333333</v>
      </c>
      <c r="I3609">
        <v>0</v>
      </c>
      <c r="K3609">
        <v>0</v>
      </c>
    </row>
    <row r="3610" spans="1:12" x14ac:dyDescent="0.35">
      <c r="A3610" t="s">
        <v>3738</v>
      </c>
      <c r="B3610" s="93">
        <v>5214361279551</v>
      </c>
      <c r="C3610" t="s">
        <v>129</v>
      </c>
      <c r="D3610" t="s">
        <v>130</v>
      </c>
      <c r="E3610">
        <v>0</v>
      </c>
      <c r="F3610">
        <v>0</v>
      </c>
      <c r="G3610">
        <v>0</v>
      </c>
      <c r="H3610" s="95">
        <v>45824.61041666667</v>
      </c>
      <c r="I3610">
        <v>0</v>
      </c>
      <c r="K3610">
        <v>0</v>
      </c>
    </row>
    <row r="3611" spans="1:12" x14ac:dyDescent="0.35">
      <c r="A3611" t="s">
        <v>3739</v>
      </c>
      <c r="B3611" s="93">
        <v>5214251543430</v>
      </c>
      <c r="C3611" t="s">
        <v>129</v>
      </c>
      <c r="D3611" t="s">
        <v>130</v>
      </c>
      <c r="E3611">
        <v>0</v>
      </c>
      <c r="F3611">
        <v>0</v>
      </c>
      <c r="G3611">
        <v>0</v>
      </c>
      <c r="H3611" s="95">
        <v>45824.609722222223</v>
      </c>
      <c r="I3611">
        <v>0</v>
      </c>
      <c r="K3611">
        <v>0</v>
      </c>
    </row>
    <row r="3612" spans="1:12" x14ac:dyDescent="0.35">
      <c r="A3612" t="s">
        <v>3740</v>
      </c>
      <c r="B3612" s="93">
        <v>5216566021515</v>
      </c>
      <c r="C3612" t="s">
        <v>129</v>
      </c>
      <c r="D3612" t="s">
        <v>130</v>
      </c>
      <c r="E3612">
        <v>1</v>
      </c>
      <c r="F3612">
        <v>1</v>
      </c>
      <c r="G3612">
        <v>1</v>
      </c>
      <c r="H3612"/>
      <c r="I3612">
        <v>1</v>
      </c>
      <c r="J3612" s="95">
        <v>45824.609722222223</v>
      </c>
      <c r="K3612">
        <v>1</v>
      </c>
      <c r="L3612" s="95">
        <v>45824.746527777781</v>
      </c>
    </row>
    <row r="3613" spans="1:12" x14ac:dyDescent="0.35">
      <c r="A3613" t="s">
        <v>3741</v>
      </c>
      <c r="B3613" s="93">
        <v>5214434874406</v>
      </c>
      <c r="C3613" t="s">
        <v>129</v>
      </c>
      <c r="D3613" t="s">
        <v>130</v>
      </c>
      <c r="E3613">
        <v>0</v>
      </c>
      <c r="F3613">
        <v>0</v>
      </c>
      <c r="G3613">
        <v>0</v>
      </c>
      <c r="H3613" s="95">
        <v>45824.609722222223</v>
      </c>
      <c r="I3613">
        <v>0</v>
      </c>
      <c r="K3613">
        <v>0</v>
      </c>
    </row>
    <row r="3614" spans="1:12" x14ac:dyDescent="0.35">
      <c r="A3614" t="s">
        <v>3742</v>
      </c>
      <c r="B3614" s="93">
        <v>5212222934382</v>
      </c>
      <c r="C3614" t="s">
        <v>129</v>
      </c>
      <c r="D3614" t="s">
        <v>130</v>
      </c>
      <c r="E3614">
        <v>1</v>
      </c>
      <c r="F3614">
        <v>1</v>
      </c>
      <c r="G3614">
        <v>1</v>
      </c>
      <c r="H3614"/>
      <c r="I3614">
        <v>1</v>
      </c>
      <c r="J3614" s="95">
        <v>45824.609722222223</v>
      </c>
      <c r="K3614">
        <v>1</v>
      </c>
      <c r="L3614" s="95">
        <v>45824.688194444447</v>
      </c>
    </row>
    <row r="3615" spans="1:12" x14ac:dyDescent="0.35">
      <c r="A3615" t="s">
        <v>3743</v>
      </c>
      <c r="B3615" s="93">
        <v>5219988420781</v>
      </c>
      <c r="C3615" t="s">
        <v>129</v>
      </c>
      <c r="D3615" t="s">
        <v>130</v>
      </c>
      <c r="E3615">
        <v>1</v>
      </c>
      <c r="F3615">
        <v>0</v>
      </c>
      <c r="G3615">
        <v>1</v>
      </c>
      <c r="H3615"/>
      <c r="I3615">
        <v>1</v>
      </c>
      <c r="J3615" s="95">
        <v>45824.603472222225</v>
      </c>
      <c r="K3615">
        <v>0</v>
      </c>
    </row>
    <row r="3616" spans="1:12" x14ac:dyDescent="0.35">
      <c r="A3616" t="s">
        <v>3744</v>
      </c>
      <c r="B3616" s="93">
        <v>5212471102875</v>
      </c>
      <c r="C3616" t="s">
        <v>129</v>
      </c>
      <c r="D3616" t="s">
        <v>130</v>
      </c>
      <c r="E3616">
        <v>1</v>
      </c>
      <c r="F3616">
        <v>0</v>
      </c>
      <c r="G3616">
        <v>1</v>
      </c>
      <c r="H3616"/>
      <c r="I3616">
        <v>1</v>
      </c>
      <c r="J3616" s="95">
        <v>45824.604166666664</v>
      </c>
      <c r="K3616">
        <v>0</v>
      </c>
    </row>
    <row r="3617" spans="1:12" x14ac:dyDescent="0.35">
      <c r="A3617" t="s">
        <v>3745</v>
      </c>
      <c r="B3617" s="93">
        <v>5215535089116</v>
      </c>
      <c r="C3617" t="s">
        <v>129</v>
      </c>
      <c r="D3617" t="s">
        <v>130</v>
      </c>
      <c r="E3617">
        <v>1</v>
      </c>
      <c r="F3617">
        <v>1</v>
      </c>
      <c r="G3617">
        <v>1</v>
      </c>
      <c r="H3617"/>
      <c r="I3617">
        <v>1</v>
      </c>
      <c r="J3617" s="95">
        <v>45824.605555555558</v>
      </c>
      <c r="K3617">
        <v>1</v>
      </c>
      <c r="L3617" s="95">
        <v>45824.609722222223</v>
      </c>
    </row>
    <row r="3618" spans="1:12" x14ac:dyDescent="0.35">
      <c r="A3618" t="s">
        <v>3746</v>
      </c>
      <c r="B3618" s="93">
        <v>5214431219231</v>
      </c>
      <c r="C3618" t="s">
        <v>129</v>
      </c>
      <c r="D3618" t="s">
        <v>130</v>
      </c>
      <c r="E3618">
        <v>1</v>
      </c>
      <c r="F3618">
        <v>1</v>
      </c>
      <c r="G3618">
        <v>1</v>
      </c>
      <c r="H3618"/>
      <c r="I3618">
        <v>1</v>
      </c>
      <c r="J3618" s="95">
        <v>45824.602083333331</v>
      </c>
      <c r="K3618">
        <v>1</v>
      </c>
      <c r="L3618" s="95">
        <v>45824.620833333334</v>
      </c>
    </row>
    <row r="3619" spans="1:12" x14ac:dyDescent="0.35">
      <c r="A3619" t="s">
        <v>3747</v>
      </c>
      <c r="B3619" s="93">
        <v>5217222535827</v>
      </c>
      <c r="C3619" t="s">
        <v>129</v>
      </c>
      <c r="D3619" t="s">
        <v>130</v>
      </c>
      <c r="E3619">
        <v>0</v>
      </c>
      <c r="F3619">
        <v>0</v>
      </c>
      <c r="G3619">
        <v>0</v>
      </c>
      <c r="H3619" s="95">
        <v>45824.605555555558</v>
      </c>
      <c r="I3619">
        <v>0</v>
      </c>
      <c r="K3619">
        <v>0</v>
      </c>
    </row>
    <row r="3620" spans="1:12" x14ac:dyDescent="0.35">
      <c r="A3620" t="s">
        <v>3748</v>
      </c>
      <c r="B3620" s="93">
        <v>5216131115024</v>
      </c>
      <c r="C3620" t="s">
        <v>129</v>
      </c>
      <c r="D3620" t="s">
        <v>130</v>
      </c>
      <c r="E3620">
        <v>1</v>
      </c>
      <c r="F3620">
        <v>1</v>
      </c>
      <c r="G3620">
        <v>1</v>
      </c>
      <c r="H3620"/>
      <c r="I3620">
        <v>1</v>
      </c>
      <c r="J3620" s="95">
        <v>45824.603472222225</v>
      </c>
      <c r="K3620">
        <v>1</v>
      </c>
      <c r="L3620" s="95">
        <v>45825.811805555553</v>
      </c>
    </row>
    <row r="3621" spans="1:12" x14ac:dyDescent="0.35">
      <c r="A3621" t="s">
        <v>3749</v>
      </c>
      <c r="B3621" s="93">
        <v>5215553100563</v>
      </c>
      <c r="C3621" t="s">
        <v>129</v>
      </c>
      <c r="D3621" t="s">
        <v>130</v>
      </c>
      <c r="E3621">
        <v>0</v>
      </c>
      <c r="F3621">
        <v>0</v>
      </c>
      <c r="G3621">
        <v>0</v>
      </c>
      <c r="H3621" s="95">
        <v>45824.606249999997</v>
      </c>
      <c r="I3621">
        <v>0</v>
      </c>
      <c r="K3621">
        <v>0</v>
      </c>
    </row>
    <row r="3622" spans="1:12" x14ac:dyDescent="0.35">
      <c r="A3622" t="s">
        <v>3750</v>
      </c>
      <c r="B3622" s="93">
        <v>5215534048502</v>
      </c>
      <c r="C3622" t="s">
        <v>129</v>
      </c>
      <c r="D3622" t="s">
        <v>130</v>
      </c>
      <c r="E3622">
        <v>1</v>
      </c>
      <c r="F3622">
        <v>1</v>
      </c>
      <c r="G3622">
        <v>1</v>
      </c>
      <c r="H3622"/>
      <c r="I3622">
        <v>1</v>
      </c>
      <c r="J3622" s="95">
        <v>45824.607638888891</v>
      </c>
      <c r="K3622">
        <v>1</v>
      </c>
      <c r="L3622" s="95">
        <v>45825.783333333333</v>
      </c>
    </row>
    <row r="3623" spans="1:12" x14ac:dyDescent="0.35">
      <c r="A3623" t="s">
        <v>3751</v>
      </c>
      <c r="B3623" s="93">
        <v>5215527647619</v>
      </c>
      <c r="C3623" t="s">
        <v>129</v>
      </c>
      <c r="D3623" t="s">
        <v>130</v>
      </c>
      <c r="E3623">
        <v>0</v>
      </c>
      <c r="F3623">
        <v>0</v>
      </c>
      <c r="G3623">
        <v>0</v>
      </c>
      <c r="H3623" s="95">
        <v>45824.61041666667</v>
      </c>
      <c r="I3623">
        <v>0</v>
      </c>
      <c r="K3623">
        <v>0</v>
      </c>
    </row>
    <row r="3624" spans="1:12" x14ac:dyDescent="0.35">
      <c r="A3624" t="s">
        <v>3752</v>
      </c>
      <c r="B3624" s="93">
        <v>5215534958452</v>
      </c>
      <c r="C3624" t="s">
        <v>129</v>
      </c>
      <c r="D3624" t="s">
        <v>130</v>
      </c>
      <c r="E3624">
        <v>1</v>
      </c>
      <c r="F3624">
        <v>1</v>
      </c>
      <c r="G3624">
        <v>1</v>
      </c>
      <c r="H3624"/>
      <c r="I3624">
        <v>1</v>
      </c>
      <c r="J3624" s="95">
        <v>45824.604861111111</v>
      </c>
      <c r="K3624">
        <v>1</v>
      </c>
      <c r="L3624" s="95">
        <v>45824.609027777777</v>
      </c>
    </row>
    <row r="3625" spans="1:12" x14ac:dyDescent="0.35">
      <c r="A3625" t="s">
        <v>3753</v>
      </c>
      <c r="B3625" s="93">
        <v>5212462970933</v>
      </c>
      <c r="C3625" t="s">
        <v>129</v>
      </c>
      <c r="D3625" t="s">
        <v>130</v>
      </c>
      <c r="E3625">
        <v>1</v>
      </c>
      <c r="F3625">
        <v>0</v>
      </c>
      <c r="G3625">
        <v>1</v>
      </c>
      <c r="H3625"/>
      <c r="I3625">
        <v>1</v>
      </c>
      <c r="J3625" s="95">
        <v>45824.607638888891</v>
      </c>
      <c r="K3625">
        <v>0</v>
      </c>
    </row>
    <row r="3626" spans="1:12" x14ac:dyDescent="0.35">
      <c r="A3626" t="s">
        <v>3754</v>
      </c>
      <c r="B3626" s="93">
        <v>5215557677499</v>
      </c>
      <c r="C3626" t="s">
        <v>129</v>
      </c>
      <c r="D3626" t="s">
        <v>130</v>
      </c>
      <c r="E3626">
        <v>0</v>
      </c>
      <c r="F3626">
        <v>0</v>
      </c>
      <c r="G3626">
        <v>0</v>
      </c>
      <c r="H3626" s="95">
        <v>45824.604166666664</v>
      </c>
      <c r="I3626">
        <v>0</v>
      </c>
      <c r="K3626">
        <v>0</v>
      </c>
    </row>
    <row r="3627" spans="1:12" x14ac:dyDescent="0.35">
      <c r="A3627" t="s">
        <v>3755</v>
      </c>
      <c r="B3627" s="93">
        <v>5213521037518</v>
      </c>
      <c r="C3627" t="s">
        <v>129</v>
      </c>
      <c r="D3627" t="s">
        <v>130</v>
      </c>
      <c r="E3627">
        <v>1</v>
      </c>
      <c r="F3627">
        <v>1</v>
      </c>
      <c r="G3627">
        <v>1</v>
      </c>
      <c r="H3627"/>
      <c r="I3627">
        <v>1</v>
      </c>
      <c r="J3627" s="95">
        <v>45824.609027777777</v>
      </c>
      <c r="K3627">
        <v>1</v>
      </c>
      <c r="L3627" s="95">
        <v>45824.613194444442</v>
      </c>
    </row>
    <row r="3628" spans="1:12" x14ac:dyDescent="0.35">
      <c r="A3628" t="s">
        <v>3756</v>
      </c>
      <c r="B3628" s="93">
        <v>5215555677398</v>
      </c>
      <c r="C3628" t="s">
        <v>129</v>
      </c>
      <c r="D3628" t="s">
        <v>130</v>
      </c>
      <c r="E3628">
        <v>0</v>
      </c>
      <c r="F3628">
        <v>0</v>
      </c>
      <c r="G3628">
        <v>0</v>
      </c>
      <c r="H3628" s="95">
        <v>45824.609722222223</v>
      </c>
      <c r="I3628">
        <v>0</v>
      </c>
      <c r="K3628">
        <v>0</v>
      </c>
    </row>
    <row r="3629" spans="1:12" x14ac:dyDescent="0.35">
      <c r="A3629" t="s">
        <v>3757</v>
      </c>
      <c r="B3629" s="93">
        <v>5215523417701</v>
      </c>
      <c r="C3629" t="s">
        <v>129</v>
      </c>
      <c r="D3629" t="s">
        <v>130</v>
      </c>
      <c r="E3629">
        <v>1</v>
      </c>
      <c r="F3629">
        <v>1</v>
      </c>
      <c r="G3629">
        <v>1</v>
      </c>
      <c r="H3629"/>
      <c r="I3629">
        <v>1</v>
      </c>
      <c r="J3629" s="95">
        <v>45824.601388888892</v>
      </c>
      <c r="K3629">
        <v>1</v>
      </c>
      <c r="L3629" s="95">
        <v>45824.625</v>
      </c>
    </row>
    <row r="3630" spans="1:12" x14ac:dyDescent="0.35">
      <c r="A3630" t="s">
        <v>3758</v>
      </c>
      <c r="B3630" s="93">
        <v>5212821263862</v>
      </c>
      <c r="C3630" t="s">
        <v>129</v>
      </c>
      <c r="D3630" t="s">
        <v>130</v>
      </c>
      <c r="E3630">
        <v>0</v>
      </c>
      <c r="F3630">
        <v>0</v>
      </c>
      <c r="G3630">
        <v>0</v>
      </c>
      <c r="H3630" s="95">
        <v>45824.603472222225</v>
      </c>
      <c r="I3630">
        <v>0</v>
      </c>
      <c r="K3630">
        <v>0</v>
      </c>
    </row>
    <row r="3631" spans="1:12" x14ac:dyDescent="0.35">
      <c r="A3631" t="s">
        <v>3759</v>
      </c>
      <c r="B3631" s="93">
        <v>5214625097642</v>
      </c>
      <c r="C3631" t="s">
        <v>129</v>
      </c>
      <c r="D3631" t="s">
        <v>130</v>
      </c>
      <c r="E3631">
        <v>1</v>
      </c>
      <c r="F3631">
        <v>1</v>
      </c>
      <c r="G3631">
        <v>1</v>
      </c>
      <c r="H3631"/>
      <c r="I3631">
        <v>1</v>
      </c>
      <c r="J3631" s="95">
        <v>45824.60833333333</v>
      </c>
      <c r="K3631">
        <v>1</v>
      </c>
      <c r="L3631" s="95">
        <v>45824.620833333334</v>
      </c>
    </row>
    <row r="3632" spans="1:12" x14ac:dyDescent="0.35">
      <c r="A3632" t="s">
        <v>3760</v>
      </c>
      <c r="B3632" s="93">
        <v>5216121686858</v>
      </c>
      <c r="C3632" t="s">
        <v>129</v>
      </c>
      <c r="D3632" t="s">
        <v>130</v>
      </c>
      <c r="E3632">
        <v>1</v>
      </c>
      <c r="F3632">
        <v>1</v>
      </c>
      <c r="G3632">
        <v>1</v>
      </c>
      <c r="H3632"/>
      <c r="I3632">
        <v>1</v>
      </c>
      <c r="J3632" s="95">
        <v>45824.61041666667</v>
      </c>
      <c r="K3632">
        <v>1</v>
      </c>
      <c r="L3632" s="95">
        <v>45824.75277777778</v>
      </c>
    </row>
    <row r="3633" spans="1:12" x14ac:dyDescent="0.35">
      <c r="A3633" t="s">
        <v>3761</v>
      </c>
      <c r="B3633" s="93">
        <v>5215515308182</v>
      </c>
      <c r="C3633" t="s">
        <v>129</v>
      </c>
      <c r="D3633" t="s">
        <v>130</v>
      </c>
      <c r="E3633">
        <v>1</v>
      </c>
      <c r="F3633">
        <v>1</v>
      </c>
      <c r="G3633">
        <v>1</v>
      </c>
      <c r="H3633"/>
      <c r="I3633">
        <v>1</v>
      </c>
      <c r="J3633" s="95">
        <v>45824.607638888891</v>
      </c>
      <c r="K3633">
        <v>1</v>
      </c>
      <c r="L3633" s="95">
        <v>45824.613888888889</v>
      </c>
    </row>
    <row r="3634" spans="1:12" x14ac:dyDescent="0.35">
      <c r="A3634" t="s">
        <v>3762</v>
      </c>
      <c r="B3634" s="93">
        <v>5212227437861</v>
      </c>
      <c r="C3634" t="s">
        <v>129</v>
      </c>
      <c r="D3634" t="s">
        <v>130</v>
      </c>
      <c r="E3634">
        <v>1</v>
      </c>
      <c r="F3634">
        <v>1</v>
      </c>
      <c r="G3634">
        <v>1</v>
      </c>
      <c r="H3634"/>
      <c r="I3634">
        <v>1</v>
      </c>
      <c r="J3634" s="95">
        <v>45824.604166666664</v>
      </c>
      <c r="K3634">
        <v>1</v>
      </c>
      <c r="L3634" s="95">
        <v>45824.688194444447</v>
      </c>
    </row>
    <row r="3635" spans="1:12" x14ac:dyDescent="0.35">
      <c r="A3635" t="s">
        <v>3763</v>
      </c>
      <c r="B3635" s="93">
        <v>5219212330703</v>
      </c>
      <c r="C3635" t="s">
        <v>129</v>
      </c>
      <c r="D3635" t="s">
        <v>130</v>
      </c>
      <c r="E3635">
        <v>1</v>
      </c>
      <c r="F3635">
        <v>0</v>
      </c>
      <c r="G3635">
        <v>1</v>
      </c>
      <c r="H3635"/>
      <c r="I3635">
        <v>1</v>
      </c>
      <c r="J3635" s="95">
        <v>45824.623611111114</v>
      </c>
      <c r="K3635">
        <v>0</v>
      </c>
    </row>
    <row r="3636" spans="1:12" x14ac:dyDescent="0.35">
      <c r="A3636" t="s">
        <v>3764</v>
      </c>
      <c r="B3636" s="93">
        <v>5212717007267</v>
      </c>
      <c r="C3636" t="s">
        <v>129</v>
      </c>
      <c r="D3636" t="s">
        <v>130</v>
      </c>
      <c r="E3636">
        <v>0</v>
      </c>
      <c r="F3636">
        <v>0</v>
      </c>
      <c r="G3636">
        <v>0</v>
      </c>
      <c r="H3636" s="95">
        <v>45824.601388888892</v>
      </c>
      <c r="I3636">
        <v>0</v>
      </c>
      <c r="K3636">
        <v>0</v>
      </c>
    </row>
    <row r="3637" spans="1:12" x14ac:dyDescent="0.35">
      <c r="A3637" t="s">
        <v>3765</v>
      </c>
      <c r="B3637" s="93">
        <v>5214431909628</v>
      </c>
      <c r="C3637" t="s">
        <v>129</v>
      </c>
      <c r="D3637" t="s">
        <v>130</v>
      </c>
      <c r="E3637">
        <v>1</v>
      </c>
      <c r="F3637">
        <v>1</v>
      </c>
      <c r="G3637">
        <v>1</v>
      </c>
      <c r="H3637"/>
      <c r="I3637">
        <v>1</v>
      </c>
      <c r="J3637" s="95">
        <v>45824.609722222223</v>
      </c>
      <c r="K3637">
        <v>1</v>
      </c>
      <c r="L3637" s="95">
        <v>45824.722916666666</v>
      </c>
    </row>
    <row r="3638" spans="1:12" x14ac:dyDescent="0.35">
      <c r="A3638" t="s">
        <v>3766</v>
      </c>
      <c r="B3638" s="93">
        <v>5215521522580</v>
      </c>
      <c r="C3638" t="s">
        <v>129</v>
      </c>
      <c r="D3638" t="s">
        <v>130</v>
      </c>
      <c r="E3638">
        <v>1</v>
      </c>
      <c r="F3638">
        <v>1</v>
      </c>
      <c r="G3638">
        <v>1</v>
      </c>
      <c r="H3638"/>
      <c r="I3638">
        <v>1</v>
      </c>
      <c r="J3638" s="95">
        <v>45824.607638888891</v>
      </c>
      <c r="K3638">
        <v>1</v>
      </c>
      <c r="L3638" s="95">
        <v>45824.615277777775</v>
      </c>
    </row>
    <row r="3639" spans="1:12" x14ac:dyDescent="0.35">
      <c r="A3639" t="s">
        <v>3767</v>
      </c>
      <c r="B3639" s="93">
        <v>5212461424372</v>
      </c>
      <c r="C3639" t="s">
        <v>129</v>
      </c>
      <c r="D3639" t="s">
        <v>130</v>
      </c>
      <c r="E3639">
        <v>1</v>
      </c>
      <c r="F3639">
        <v>1</v>
      </c>
      <c r="G3639">
        <v>1</v>
      </c>
      <c r="H3639"/>
      <c r="I3639">
        <v>1</v>
      </c>
      <c r="J3639" s="95">
        <v>45824.61041666667</v>
      </c>
      <c r="K3639">
        <v>1</v>
      </c>
      <c r="L3639" s="95">
        <v>45825.181944444441</v>
      </c>
    </row>
    <row r="3640" spans="1:12" x14ac:dyDescent="0.35">
      <c r="A3640" t="s">
        <v>3768</v>
      </c>
      <c r="B3640" s="93">
        <v>5218115129625</v>
      </c>
      <c r="C3640" t="s">
        <v>129</v>
      </c>
      <c r="D3640" t="s">
        <v>130</v>
      </c>
      <c r="E3640">
        <v>0</v>
      </c>
      <c r="F3640">
        <v>0</v>
      </c>
      <c r="G3640">
        <v>0</v>
      </c>
      <c r="H3640" s="95">
        <v>45824.606944444444</v>
      </c>
      <c r="I3640">
        <v>0</v>
      </c>
      <c r="K3640">
        <v>0</v>
      </c>
    </row>
    <row r="3641" spans="1:12" x14ac:dyDescent="0.35">
      <c r="A3641" t="s">
        <v>3769</v>
      </c>
      <c r="B3641" s="93">
        <v>5214499940764</v>
      </c>
      <c r="C3641" t="s">
        <v>129</v>
      </c>
      <c r="D3641" t="s">
        <v>130</v>
      </c>
      <c r="E3641">
        <v>0</v>
      </c>
      <c r="F3641">
        <v>0</v>
      </c>
      <c r="G3641">
        <v>0</v>
      </c>
      <c r="H3641" s="95">
        <v>45824.606249999997</v>
      </c>
      <c r="I3641">
        <v>0</v>
      </c>
      <c r="K3641">
        <v>0</v>
      </c>
    </row>
    <row r="3642" spans="1:12" x14ac:dyDescent="0.35">
      <c r="A3642" t="s">
        <v>3770</v>
      </c>
      <c r="B3642" s="93">
        <v>5212224390120</v>
      </c>
      <c r="C3642" t="s">
        <v>129</v>
      </c>
      <c r="D3642" t="s">
        <v>130</v>
      </c>
      <c r="E3642">
        <v>1</v>
      </c>
      <c r="F3642">
        <v>0</v>
      </c>
      <c r="G3642">
        <v>1</v>
      </c>
      <c r="H3642"/>
      <c r="I3642">
        <v>1</v>
      </c>
      <c r="J3642" s="95">
        <v>45824.60833333333</v>
      </c>
      <c r="K3642">
        <v>0</v>
      </c>
    </row>
    <row r="3643" spans="1:12" x14ac:dyDescent="0.35">
      <c r="A3643" t="s">
        <v>3771</v>
      </c>
      <c r="B3643" s="93">
        <v>5212711205109</v>
      </c>
      <c r="C3643" t="s">
        <v>129</v>
      </c>
      <c r="D3643" t="s">
        <v>130</v>
      </c>
      <c r="E3643">
        <v>1</v>
      </c>
      <c r="F3643">
        <v>1</v>
      </c>
      <c r="G3643">
        <v>1</v>
      </c>
      <c r="H3643"/>
      <c r="I3643">
        <v>1</v>
      </c>
      <c r="J3643" s="95">
        <v>45824.604166666664</v>
      </c>
      <c r="K3643">
        <v>1</v>
      </c>
      <c r="L3643" s="95">
        <v>45824.706944444442</v>
      </c>
    </row>
    <row r="3644" spans="1:12" x14ac:dyDescent="0.35">
      <c r="A3644" t="s">
        <v>3772</v>
      </c>
      <c r="B3644" s="93">
        <v>5219991607142</v>
      </c>
      <c r="C3644" t="s">
        <v>129</v>
      </c>
      <c r="D3644" t="s">
        <v>130</v>
      </c>
      <c r="E3644">
        <v>1</v>
      </c>
      <c r="F3644">
        <v>1</v>
      </c>
      <c r="G3644">
        <v>1</v>
      </c>
      <c r="H3644"/>
      <c r="I3644">
        <v>1</v>
      </c>
      <c r="J3644" s="95">
        <v>45824.609722222223</v>
      </c>
      <c r="K3644">
        <v>1</v>
      </c>
      <c r="L3644" s="95">
        <v>45824.663888888892</v>
      </c>
    </row>
    <row r="3645" spans="1:12" x14ac:dyDescent="0.35">
      <c r="A3645" t="s">
        <v>3773</v>
      </c>
      <c r="B3645" s="93">
        <v>5212721021178</v>
      </c>
      <c r="C3645" t="s">
        <v>129</v>
      </c>
      <c r="D3645" t="s">
        <v>130</v>
      </c>
      <c r="E3645">
        <v>1</v>
      </c>
      <c r="F3645">
        <v>1</v>
      </c>
      <c r="G3645">
        <v>1</v>
      </c>
      <c r="H3645"/>
      <c r="I3645">
        <v>1</v>
      </c>
      <c r="J3645" s="95">
        <v>45824.603472222225</v>
      </c>
      <c r="K3645">
        <v>1</v>
      </c>
      <c r="L3645" s="95">
        <v>45824.603472222225</v>
      </c>
    </row>
    <row r="3646" spans="1:12" x14ac:dyDescent="0.35">
      <c r="A3646" t="s">
        <v>3774</v>
      </c>
      <c r="B3646" s="93">
        <v>5214431233250</v>
      </c>
      <c r="C3646" t="s">
        <v>129</v>
      </c>
      <c r="D3646" t="s">
        <v>130</v>
      </c>
      <c r="E3646">
        <v>1</v>
      </c>
      <c r="F3646">
        <v>1</v>
      </c>
      <c r="G3646">
        <v>1</v>
      </c>
      <c r="H3646"/>
      <c r="I3646">
        <v>1</v>
      </c>
      <c r="J3646" s="95">
        <v>45824.621527777781</v>
      </c>
      <c r="K3646">
        <v>1</v>
      </c>
      <c r="L3646" s="95">
        <v>45824.645833333336</v>
      </c>
    </row>
    <row r="3647" spans="1:12" x14ac:dyDescent="0.35">
      <c r="A3647" t="s">
        <v>3775</v>
      </c>
      <c r="B3647" s="93">
        <v>5216441430530</v>
      </c>
      <c r="C3647" t="s">
        <v>129</v>
      </c>
      <c r="D3647" t="s">
        <v>130</v>
      </c>
      <c r="E3647">
        <v>0</v>
      </c>
      <c r="F3647">
        <v>0</v>
      </c>
      <c r="G3647">
        <v>0</v>
      </c>
      <c r="H3647" s="95">
        <v>45824.602083333331</v>
      </c>
      <c r="I3647">
        <v>0</v>
      </c>
      <c r="K3647">
        <v>0</v>
      </c>
    </row>
    <row r="3648" spans="1:12" x14ac:dyDescent="0.35">
      <c r="A3648" t="s">
        <v>3776</v>
      </c>
      <c r="B3648" s="93">
        <v>5215551072895</v>
      </c>
      <c r="C3648" t="s">
        <v>129</v>
      </c>
      <c r="D3648" t="s">
        <v>130</v>
      </c>
      <c r="E3648">
        <v>1</v>
      </c>
      <c r="F3648">
        <v>0</v>
      </c>
      <c r="G3648">
        <v>1</v>
      </c>
      <c r="H3648"/>
      <c r="I3648">
        <v>1</v>
      </c>
      <c r="J3648" s="95">
        <v>45824.631944444445</v>
      </c>
      <c r="K3648">
        <v>0</v>
      </c>
    </row>
    <row r="3649" spans="1:12" x14ac:dyDescent="0.35">
      <c r="A3649" t="s">
        <v>3777</v>
      </c>
      <c r="B3649" s="93">
        <v>5217971306601</v>
      </c>
      <c r="C3649" t="s">
        <v>129</v>
      </c>
      <c r="D3649" t="s">
        <v>130</v>
      </c>
      <c r="E3649">
        <v>0</v>
      </c>
      <c r="F3649">
        <v>0</v>
      </c>
      <c r="G3649">
        <v>0</v>
      </c>
      <c r="H3649" s="95">
        <v>45824.601388888892</v>
      </c>
      <c r="I3649">
        <v>0</v>
      </c>
      <c r="K3649">
        <v>0</v>
      </c>
    </row>
    <row r="3650" spans="1:12" x14ac:dyDescent="0.35">
      <c r="A3650" t="s">
        <v>3778</v>
      </c>
      <c r="B3650" s="93">
        <v>5215525784573</v>
      </c>
      <c r="C3650" t="s">
        <v>129</v>
      </c>
      <c r="D3650" t="s">
        <v>130</v>
      </c>
      <c r="E3650">
        <v>1</v>
      </c>
      <c r="F3650">
        <v>1</v>
      </c>
      <c r="G3650">
        <v>1</v>
      </c>
      <c r="H3650"/>
      <c r="I3650">
        <v>1</v>
      </c>
      <c r="J3650" s="95">
        <v>45824.601388888892</v>
      </c>
      <c r="K3650">
        <v>1</v>
      </c>
      <c r="L3650" s="95">
        <v>45824.656944444447</v>
      </c>
    </row>
    <row r="3651" spans="1:12" x14ac:dyDescent="0.35">
      <c r="A3651" t="s">
        <v>3779</v>
      </c>
      <c r="B3651" s="93">
        <v>5212292225169</v>
      </c>
      <c r="C3651" t="s">
        <v>129</v>
      </c>
      <c r="D3651" t="s">
        <v>130</v>
      </c>
      <c r="E3651">
        <v>1</v>
      </c>
      <c r="F3651">
        <v>0</v>
      </c>
      <c r="G3651">
        <v>1</v>
      </c>
      <c r="H3651"/>
      <c r="I3651">
        <v>1</v>
      </c>
      <c r="J3651" s="95">
        <v>45824.602777777778</v>
      </c>
      <c r="K3651">
        <v>0</v>
      </c>
    </row>
    <row r="3652" spans="1:12" x14ac:dyDescent="0.35">
      <c r="A3652" t="s">
        <v>3780</v>
      </c>
      <c r="B3652" s="93">
        <v>5217772163134</v>
      </c>
      <c r="C3652" t="s">
        <v>129</v>
      </c>
      <c r="D3652" t="s">
        <v>130</v>
      </c>
      <c r="E3652">
        <v>1</v>
      </c>
      <c r="F3652">
        <v>1</v>
      </c>
      <c r="G3652">
        <v>1</v>
      </c>
      <c r="H3652"/>
      <c r="I3652">
        <v>1</v>
      </c>
      <c r="J3652" s="95">
        <v>45824.609027777777</v>
      </c>
      <c r="K3652">
        <v>1</v>
      </c>
      <c r="L3652" s="95">
        <v>45824.685416666667</v>
      </c>
    </row>
    <row r="3653" spans="1:12" x14ac:dyDescent="0.35">
      <c r="A3653" t="s">
        <v>3781</v>
      </c>
      <c r="B3653" s="93">
        <v>5219511702523</v>
      </c>
      <c r="C3653" t="s">
        <v>129</v>
      </c>
      <c r="D3653" t="s">
        <v>130</v>
      </c>
      <c r="E3653">
        <v>1</v>
      </c>
      <c r="F3653">
        <v>1</v>
      </c>
      <c r="G3653">
        <v>1</v>
      </c>
      <c r="H3653"/>
      <c r="I3653">
        <v>1</v>
      </c>
      <c r="J3653" s="95">
        <v>45824.604861111111</v>
      </c>
      <c r="K3653">
        <v>1</v>
      </c>
      <c r="L3653" s="95">
        <v>45824.617361111108</v>
      </c>
    </row>
    <row r="3654" spans="1:12" x14ac:dyDescent="0.35">
      <c r="A3654" t="s">
        <v>3782</v>
      </c>
      <c r="B3654" s="93">
        <v>5218110443853</v>
      </c>
      <c r="C3654" t="s">
        <v>129</v>
      </c>
      <c r="D3654" t="s">
        <v>130</v>
      </c>
      <c r="E3654">
        <v>1</v>
      </c>
      <c r="F3654">
        <v>1</v>
      </c>
      <c r="G3654">
        <v>1</v>
      </c>
      <c r="H3654"/>
      <c r="I3654">
        <v>1</v>
      </c>
      <c r="J3654" s="95">
        <v>45824.607638888891</v>
      </c>
      <c r="K3654">
        <v>1</v>
      </c>
      <c r="L3654" s="95">
        <v>45824.625</v>
      </c>
    </row>
    <row r="3655" spans="1:12" x14ac:dyDescent="0.35">
      <c r="A3655" t="s">
        <v>3783</v>
      </c>
      <c r="B3655" s="93">
        <v>5219611158098</v>
      </c>
      <c r="C3655" t="s">
        <v>129</v>
      </c>
      <c r="D3655" t="s">
        <v>130</v>
      </c>
      <c r="E3655">
        <v>1</v>
      </c>
      <c r="F3655">
        <v>0</v>
      </c>
      <c r="G3655">
        <v>1</v>
      </c>
      <c r="H3655"/>
      <c r="I3655">
        <v>1</v>
      </c>
      <c r="J3655" s="95">
        <v>45824.609722222223</v>
      </c>
      <c r="K3655">
        <v>0</v>
      </c>
    </row>
    <row r="3656" spans="1:12" x14ac:dyDescent="0.35">
      <c r="A3656" t="s">
        <v>3784</v>
      </c>
      <c r="B3656" s="93">
        <v>5214921126824</v>
      </c>
      <c r="C3656" t="s">
        <v>129</v>
      </c>
      <c r="D3656" t="s">
        <v>130</v>
      </c>
      <c r="E3656">
        <v>1</v>
      </c>
      <c r="F3656">
        <v>0</v>
      </c>
      <c r="G3656">
        <v>1</v>
      </c>
      <c r="H3656"/>
      <c r="I3656">
        <v>1</v>
      </c>
      <c r="J3656" s="95">
        <v>45824.60833333333</v>
      </c>
      <c r="K3656">
        <v>0</v>
      </c>
    </row>
    <row r="3657" spans="1:12" x14ac:dyDescent="0.35">
      <c r="A3657" t="s">
        <v>3785</v>
      </c>
      <c r="B3657" s="93">
        <v>5215533340761</v>
      </c>
      <c r="C3657" t="s">
        <v>129</v>
      </c>
      <c r="D3657" t="s">
        <v>130</v>
      </c>
      <c r="E3657">
        <v>1</v>
      </c>
      <c r="F3657">
        <v>0</v>
      </c>
      <c r="G3657">
        <v>1</v>
      </c>
      <c r="H3657"/>
      <c r="I3657">
        <v>1</v>
      </c>
      <c r="J3657" s="95">
        <v>45824.609027777777</v>
      </c>
      <c r="K3657">
        <v>0</v>
      </c>
    </row>
    <row r="3658" spans="1:12" x14ac:dyDescent="0.35">
      <c r="A3658" t="s">
        <v>3786</v>
      </c>
      <c r="B3658" s="93">
        <v>5214861104758</v>
      </c>
      <c r="C3658" t="s">
        <v>129</v>
      </c>
      <c r="D3658" t="s">
        <v>130</v>
      </c>
      <c r="E3658">
        <v>1</v>
      </c>
      <c r="F3658">
        <v>1</v>
      </c>
      <c r="G3658">
        <v>1</v>
      </c>
      <c r="H3658"/>
      <c r="I3658">
        <v>1</v>
      </c>
      <c r="J3658" s="95">
        <v>45824.635416666664</v>
      </c>
      <c r="K3658">
        <v>1</v>
      </c>
      <c r="L3658" s="95">
        <v>45824.636111111111</v>
      </c>
    </row>
    <row r="3659" spans="1:12" x14ac:dyDescent="0.35">
      <c r="A3659" t="s">
        <v>3787</v>
      </c>
      <c r="B3659" s="93">
        <v>5215512497041</v>
      </c>
      <c r="C3659" t="s">
        <v>129</v>
      </c>
      <c r="D3659" t="s">
        <v>130</v>
      </c>
      <c r="E3659">
        <v>1</v>
      </c>
      <c r="F3659">
        <v>0</v>
      </c>
      <c r="G3659">
        <v>1</v>
      </c>
      <c r="H3659"/>
      <c r="I3659">
        <v>1</v>
      </c>
      <c r="J3659" s="95">
        <v>45824.607638888891</v>
      </c>
      <c r="K3659">
        <v>0</v>
      </c>
    </row>
    <row r="3660" spans="1:12" x14ac:dyDescent="0.35">
      <c r="A3660" t="s">
        <v>3788</v>
      </c>
      <c r="B3660" s="93">
        <v>5216622181029</v>
      </c>
      <c r="C3660" t="s">
        <v>129</v>
      </c>
      <c r="D3660" t="s">
        <v>130</v>
      </c>
      <c r="E3660">
        <v>0</v>
      </c>
      <c r="F3660">
        <v>0</v>
      </c>
      <c r="G3660">
        <v>0</v>
      </c>
      <c r="H3660" s="95">
        <v>45824.606944444444</v>
      </c>
      <c r="I3660">
        <v>0</v>
      </c>
      <c r="K3660">
        <v>0</v>
      </c>
    </row>
    <row r="3661" spans="1:12" x14ac:dyDescent="0.35">
      <c r="A3661" t="s">
        <v>3789</v>
      </c>
      <c r="B3661" s="93">
        <v>5213311941768</v>
      </c>
      <c r="C3661" t="s">
        <v>129</v>
      </c>
      <c r="D3661" t="s">
        <v>130</v>
      </c>
      <c r="E3661">
        <v>0</v>
      </c>
      <c r="F3661">
        <v>0</v>
      </c>
      <c r="G3661">
        <v>0</v>
      </c>
      <c r="H3661" s="95">
        <v>45824.602083333331</v>
      </c>
      <c r="I3661">
        <v>0</v>
      </c>
      <c r="K3661">
        <v>0</v>
      </c>
    </row>
    <row r="3662" spans="1:12" x14ac:dyDescent="0.35">
      <c r="A3662" t="s">
        <v>3790</v>
      </c>
      <c r="B3662" s="93">
        <v>5215520953015</v>
      </c>
      <c r="C3662" t="s">
        <v>129</v>
      </c>
      <c r="D3662" t="s">
        <v>130</v>
      </c>
      <c r="E3662">
        <v>1</v>
      </c>
      <c r="F3662">
        <v>1</v>
      </c>
      <c r="G3662">
        <v>1</v>
      </c>
      <c r="H3662"/>
      <c r="I3662">
        <v>1</v>
      </c>
      <c r="J3662" s="95">
        <v>45824.61041666667</v>
      </c>
      <c r="K3662">
        <v>1</v>
      </c>
      <c r="L3662" s="95">
        <v>45824.628472222219</v>
      </c>
    </row>
    <row r="3663" spans="1:12" x14ac:dyDescent="0.35">
      <c r="A3663" t="s">
        <v>3791</v>
      </c>
      <c r="B3663" s="93">
        <v>5215541173720</v>
      </c>
      <c r="C3663" t="s">
        <v>129</v>
      </c>
      <c r="D3663" t="s">
        <v>130</v>
      </c>
      <c r="E3663">
        <v>1</v>
      </c>
      <c r="F3663">
        <v>1</v>
      </c>
      <c r="G3663">
        <v>1</v>
      </c>
      <c r="H3663"/>
      <c r="I3663">
        <v>1</v>
      </c>
      <c r="J3663" s="95">
        <v>45824.60833333333</v>
      </c>
      <c r="K3663">
        <v>1</v>
      </c>
      <c r="L3663" s="95">
        <v>45824.768750000003</v>
      </c>
    </row>
    <row r="3664" spans="1:12" x14ac:dyDescent="0.35">
      <c r="A3664" t="s">
        <v>3792</v>
      </c>
      <c r="B3664" s="93">
        <v>5219513025238</v>
      </c>
      <c r="C3664" t="s">
        <v>129</v>
      </c>
      <c r="D3664" t="s">
        <v>130</v>
      </c>
      <c r="E3664">
        <v>1</v>
      </c>
      <c r="F3664">
        <v>1</v>
      </c>
      <c r="G3664">
        <v>1</v>
      </c>
      <c r="H3664"/>
      <c r="I3664">
        <v>1</v>
      </c>
      <c r="J3664" s="95">
        <v>45824.609027777777</v>
      </c>
      <c r="K3664">
        <v>1</v>
      </c>
      <c r="L3664" s="95">
        <v>45824.619444444441</v>
      </c>
    </row>
    <row r="3665" spans="1:12" x14ac:dyDescent="0.35">
      <c r="A3665" t="s">
        <v>3793</v>
      </c>
      <c r="B3665" s="93">
        <v>5214492136568</v>
      </c>
      <c r="C3665" t="s">
        <v>129</v>
      </c>
      <c r="D3665" t="s">
        <v>130</v>
      </c>
      <c r="E3665">
        <v>1</v>
      </c>
      <c r="F3665">
        <v>1</v>
      </c>
      <c r="G3665">
        <v>1</v>
      </c>
      <c r="H3665"/>
      <c r="I3665">
        <v>1</v>
      </c>
      <c r="J3665" s="95">
        <v>45824.636805555558</v>
      </c>
      <c r="K3665">
        <v>1</v>
      </c>
      <c r="L3665" s="95">
        <v>45824.681250000001</v>
      </c>
    </row>
    <row r="3666" spans="1:12" x14ac:dyDescent="0.35">
      <c r="A3666" t="s">
        <v>3794</v>
      </c>
      <c r="B3666" s="93">
        <v>5212224972387</v>
      </c>
      <c r="C3666" t="s">
        <v>129</v>
      </c>
      <c r="D3666" t="s">
        <v>130</v>
      </c>
      <c r="E3666">
        <v>1</v>
      </c>
      <c r="F3666">
        <v>0</v>
      </c>
      <c r="G3666">
        <v>1</v>
      </c>
      <c r="H3666"/>
      <c r="I3666">
        <v>1</v>
      </c>
      <c r="J3666" s="95">
        <v>45824.604166666664</v>
      </c>
      <c r="K3666">
        <v>0</v>
      </c>
    </row>
    <row r="3667" spans="1:12" x14ac:dyDescent="0.35">
      <c r="A3667" t="s">
        <v>3795</v>
      </c>
      <c r="B3667" s="93">
        <v>5217223940694</v>
      </c>
      <c r="C3667" t="s">
        <v>129</v>
      </c>
      <c r="D3667" t="s">
        <v>130</v>
      </c>
      <c r="E3667">
        <v>1</v>
      </c>
      <c r="F3667">
        <v>0</v>
      </c>
      <c r="G3667">
        <v>1</v>
      </c>
      <c r="H3667"/>
      <c r="I3667">
        <v>1</v>
      </c>
      <c r="J3667" s="95">
        <v>45824.604166666664</v>
      </c>
      <c r="K3667">
        <v>0</v>
      </c>
    </row>
    <row r="3668" spans="1:12" x14ac:dyDescent="0.35">
      <c r="A3668" t="s">
        <v>3796</v>
      </c>
      <c r="B3668" s="93">
        <v>5219361013929</v>
      </c>
      <c r="C3668" t="s">
        <v>129</v>
      </c>
      <c r="D3668" t="s">
        <v>130</v>
      </c>
      <c r="E3668">
        <v>1</v>
      </c>
      <c r="F3668">
        <v>0</v>
      </c>
      <c r="G3668">
        <v>1</v>
      </c>
      <c r="H3668"/>
      <c r="I3668">
        <v>1</v>
      </c>
      <c r="J3668" s="95">
        <v>45824.603472222225</v>
      </c>
      <c r="K3668">
        <v>0</v>
      </c>
    </row>
    <row r="3669" spans="1:12" x14ac:dyDescent="0.35">
      <c r="A3669" t="s">
        <v>3797</v>
      </c>
      <c r="B3669" s="93">
        <v>5215566287571</v>
      </c>
      <c r="C3669" t="s">
        <v>129</v>
      </c>
      <c r="D3669" t="s">
        <v>130</v>
      </c>
      <c r="E3669">
        <v>0</v>
      </c>
      <c r="F3669">
        <v>0</v>
      </c>
      <c r="G3669">
        <v>0</v>
      </c>
      <c r="H3669" s="95">
        <v>45824.604166666664</v>
      </c>
      <c r="I3669">
        <v>0</v>
      </c>
      <c r="K3669">
        <v>0</v>
      </c>
    </row>
    <row r="3670" spans="1:12" x14ac:dyDescent="0.35">
      <c r="A3670" t="s">
        <v>3798</v>
      </c>
      <c r="B3670" s="93">
        <v>5219631669600</v>
      </c>
      <c r="C3670" t="s">
        <v>129</v>
      </c>
      <c r="D3670" t="s">
        <v>130</v>
      </c>
      <c r="E3670">
        <v>1</v>
      </c>
      <c r="F3670">
        <v>0</v>
      </c>
      <c r="G3670">
        <v>1</v>
      </c>
      <c r="H3670"/>
      <c r="I3670">
        <v>1</v>
      </c>
      <c r="J3670" s="95">
        <v>45824.605555555558</v>
      </c>
      <c r="K3670">
        <v>0</v>
      </c>
    </row>
    <row r="3671" spans="1:12" x14ac:dyDescent="0.35">
      <c r="A3671" t="s">
        <v>3799</v>
      </c>
      <c r="B3671" s="93">
        <v>5219821082038</v>
      </c>
      <c r="C3671" t="s">
        <v>129</v>
      </c>
      <c r="D3671" t="s">
        <v>130</v>
      </c>
      <c r="E3671">
        <v>1</v>
      </c>
      <c r="F3671">
        <v>0</v>
      </c>
      <c r="G3671">
        <v>1</v>
      </c>
      <c r="H3671"/>
      <c r="I3671">
        <v>1</v>
      </c>
      <c r="J3671" s="95">
        <v>45824.665277777778</v>
      </c>
      <c r="K3671">
        <v>0</v>
      </c>
    </row>
    <row r="3672" spans="1:12" x14ac:dyDescent="0.35">
      <c r="A3672" t="s">
        <v>3800</v>
      </c>
      <c r="B3672" s="93">
        <v>5213121302064</v>
      </c>
      <c r="C3672" t="s">
        <v>129</v>
      </c>
      <c r="D3672" t="s">
        <v>130</v>
      </c>
      <c r="E3672">
        <v>1</v>
      </c>
      <c r="F3672">
        <v>0</v>
      </c>
      <c r="G3672">
        <v>1</v>
      </c>
      <c r="H3672"/>
      <c r="I3672">
        <v>1</v>
      </c>
      <c r="J3672" s="95">
        <v>45824.602777777778</v>
      </c>
      <c r="K3672">
        <v>0</v>
      </c>
    </row>
    <row r="3673" spans="1:12" x14ac:dyDescent="0.35">
      <c r="A3673" t="s">
        <v>3801</v>
      </c>
      <c r="B3673" s="93">
        <v>5216682272531</v>
      </c>
      <c r="C3673" t="s">
        <v>129</v>
      </c>
      <c r="D3673" t="s">
        <v>130</v>
      </c>
      <c r="E3673">
        <v>1</v>
      </c>
      <c r="F3673">
        <v>0</v>
      </c>
      <c r="G3673">
        <v>1</v>
      </c>
      <c r="H3673"/>
      <c r="I3673">
        <v>1</v>
      </c>
      <c r="J3673" s="95">
        <v>45824.607638888891</v>
      </c>
      <c r="K3673">
        <v>0</v>
      </c>
    </row>
    <row r="3674" spans="1:12" x14ac:dyDescent="0.35">
      <c r="A3674" t="s">
        <v>3802</v>
      </c>
      <c r="B3674" s="93">
        <v>5213310694379</v>
      </c>
      <c r="C3674" t="s">
        <v>129</v>
      </c>
      <c r="D3674" t="s">
        <v>130</v>
      </c>
      <c r="E3674">
        <v>1</v>
      </c>
      <c r="F3674">
        <v>1</v>
      </c>
      <c r="G3674">
        <v>1</v>
      </c>
      <c r="H3674"/>
      <c r="I3674">
        <v>1</v>
      </c>
      <c r="J3674" s="95">
        <v>45824.604166666664</v>
      </c>
      <c r="K3674">
        <v>1</v>
      </c>
      <c r="L3674" s="95">
        <v>45825.206944444442</v>
      </c>
    </row>
    <row r="3675" spans="1:12" x14ac:dyDescent="0.35">
      <c r="A3675" t="s">
        <v>3803</v>
      </c>
      <c r="B3675" s="93">
        <v>5213318284254</v>
      </c>
      <c r="C3675" t="s">
        <v>129</v>
      </c>
      <c r="D3675" t="s">
        <v>130</v>
      </c>
      <c r="E3675">
        <v>0</v>
      </c>
      <c r="F3675">
        <v>0</v>
      </c>
      <c r="G3675">
        <v>0</v>
      </c>
      <c r="H3675" s="95">
        <v>45824.607638888891</v>
      </c>
      <c r="I3675">
        <v>0</v>
      </c>
      <c r="K3675">
        <v>0</v>
      </c>
    </row>
    <row r="3676" spans="1:12" x14ac:dyDescent="0.35">
      <c r="A3676" t="s">
        <v>3804</v>
      </c>
      <c r="B3676" s="93">
        <v>5212291181325</v>
      </c>
      <c r="C3676" t="s">
        <v>129</v>
      </c>
      <c r="D3676" t="s">
        <v>130</v>
      </c>
      <c r="E3676">
        <v>1</v>
      </c>
      <c r="F3676">
        <v>1</v>
      </c>
      <c r="G3676">
        <v>1</v>
      </c>
      <c r="H3676"/>
      <c r="I3676">
        <v>1</v>
      </c>
      <c r="J3676" s="95">
        <v>45824.606249999997</v>
      </c>
      <c r="K3676">
        <v>1</v>
      </c>
      <c r="L3676" s="95">
        <v>45824.633333333331</v>
      </c>
    </row>
    <row r="3677" spans="1:12" x14ac:dyDescent="0.35">
      <c r="A3677" t="s">
        <v>3805</v>
      </c>
      <c r="B3677" s="93">
        <v>5212331271458</v>
      </c>
      <c r="C3677" t="s">
        <v>129</v>
      </c>
      <c r="D3677" t="s">
        <v>130</v>
      </c>
      <c r="E3677">
        <v>1</v>
      </c>
      <c r="F3677">
        <v>1</v>
      </c>
      <c r="G3677">
        <v>1</v>
      </c>
      <c r="H3677"/>
      <c r="I3677">
        <v>1</v>
      </c>
      <c r="J3677" s="95">
        <v>45824.601388888892</v>
      </c>
      <c r="K3677">
        <v>1</v>
      </c>
      <c r="L3677" s="95">
        <v>45824.603472222225</v>
      </c>
    </row>
    <row r="3678" spans="1:12" x14ac:dyDescent="0.35">
      <c r="A3678" t="s">
        <v>3806</v>
      </c>
      <c r="B3678" s="93">
        <v>5212721392276</v>
      </c>
      <c r="C3678" t="s">
        <v>129</v>
      </c>
      <c r="D3678" t="s">
        <v>130</v>
      </c>
      <c r="E3678">
        <v>0</v>
      </c>
      <c r="F3678">
        <v>0</v>
      </c>
      <c r="G3678">
        <v>0</v>
      </c>
      <c r="H3678" s="95">
        <v>45824.605555555558</v>
      </c>
      <c r="I3678">
        <v>0</v>
      </c>
      <c r="K3678">
        <v>0</v>
      </c>
    </row>
    <row r="3679" spans="1:12" x14ac:dyDescent="0.35">
      <c r="A3679" t="s">
        <v>3807</v>
      </c>
      <c r="B3679" s="93">
        <v>5216181468259</v>
      </c>
      <c r="C3679" t="s">
        <v>129</v>
      </c>
      <c r="D3679" t="s">
        <v>130</v>
      </c>
      <c r="E3679">
        <v>1</v>
      </c>
      <c r="F3679">
        <v>1</v>
      </c>
      <c r="G3679">
        <v>1</v>
      </c>
      <c r="H3679"/>
      <c r="I3679">
        <v>1</v>
      </c>
      <c r="J3679" s="95">
        <v>45824.605555555558</v>
      </c>
      <c r="K3679">
        <v>1</v>
      </c>
      <c r="L3679" s="95">
        <v>45824.638888888891</v>
      </c>
    </row>
    <row r="3680" spans="1:12" x14ac:dyDescent="0.35">
      <c r="A3680" t="s">
        <v>3808</v>
      </c>
      <c r="B3680" s="93">
        <v>5215527307240</v>
      </c>
      <c r="C3680" t="s">
        <v>129</v>
      </c>
      <c r="D3680" t="s">
        <v>130</v>
      </c>
      <c r="E3680">
        <v>1</v>
      </c>
      <c r="F3680">
        <v>0</v>
      </c>
      <c r="G3680">
        <v>1</v>
      </c>
      <c r="H3680"/>
      <c r="I3680">
        <v>1</v>
      </c>
      <c r="J3680" s="95">
        <v>45824.606944444444</v>
      </c>
      <c r="K3680">
        <v>0</v>
      </c>
    </row>
    <row r="3681" spans="1:12" x14ac:dyDescent="0.35">
      <c r="A3681" t="s">
        <v>3809</v>
      </c>
      <c r="B3681" s="93">
        <v>5216761086688</v>
      </c>
      <c r="C3681" t="s">
        <v>129</v>
      </c>
      <c r="D3681" t="s">
        <v>130</v>
      </c>
      <c r="E3681">
        <v>1</v>
      </c>
      <c r="F3681">
        <v>0</v>
      </c>
      <c r="G3681">
        <v>1</v>
      </c>
      <c r="H3681"/>
      <c r="I3681">
        <v>1</v>
      </c>
      <c r="J3681" s="95">
        <v>45824.609722222223</v>
      </c>
      <c r="K3681">
        <v>0</v>
      </c>
    </row>
    <row r="3682" spans="1:12" x14ac:dyDescent="0.35">
      <c r="A3682" t="s">
        <v>3810</v>
      </c>
      <c r="B3682" s="93">
        <v>5215566110825</v>
      </c>
      <c r="C3682" t="s">
        <v>129</v>
      </c>
      <c r="D3682" t="s">
        <v>130</v>
      </c>
      <c r="E3682">
        <v>1</v>
      </c>
      <c r="F3682">
        <v>1</v>
      </c>
      <c r="G3682">
        <v>1</v>
      </c>
      <c r="H3682"/>
      <c r="I3682">
        <v>1</v>
      </c>
      <c r="J3682" s="95">
        <v>45824.606944444444</v>
      </c>
      <c r="K3682">
        <v>1</v>
      </c>
      <c r="L3682" s="95">
        <v>45824.609722222223</v>
      </c>
    </row>
    <row r="3683" spans="1:12" x14ac:dyDescent="0.35">
      <c r="A3683" t="s">
        <v>3811</v>
      </c>
      <c r="B3683" s="93">
        <v>5215610344805</v>
      </c>
      <c r="C3683" t="s">
        <v>129</v>
      </c>
      <c r="D3683" t="s">
        <v>130</v>
      </c>
      <c r="E3683">
        <v>1</v>
      </c>
      <c r="F3683">
        <v>1</v>
      </c>
      <c r="G3683">
        <v>1</v>
      </c>
      <c r="H3683"/>
      <c r="I3683">
        <v>1</v>
      </c>
      <c r="J3683" s="95">
        <v>45824.602777777778</v>
      </c>
      <c r="K3683">
        <v>1</v>
      </c>
      <c r="L3683" s="95">
        <v>45826.61041666667</v>
      </c>
    </row>
    <row r="3684" spans="1:12" x14ac:dyDescent="0.35">
      <c r="A3684" t="s">
        <v>3812</v>
      </c>
      <c r="B3684" s="93">
        <v>5214922013382</v>
      </c>
      <c r="C3684" t="s">
        <v>129</v>
      </c>
      <c r="D3684" t="s">
        <v>130</v>
      </c>
      <c r="E3684">
        <v>1</v>
      </c>
      <c r="F3684">
        <v>0</v>
      </c>
      <c r="G3684">
        <v>1</v>
      </c>
      <c r="H3684"/>
      <c r="I3684">
        <v>1</v>
      </c>
      <c r="J3684" s="95">
        <v>45824.605555555558</v>
      </c>
      <c r="K3684">
        <v>0</v>
      </c>
    </row>
    <row r="3685" spans="1:12" x14ac:dyDescent="0.35">
      <c r="A3685" t="s">
        <v>3813</v>
      </c>
      <c r="B3685" s="93">
        <v>5215529721487</v>
      </c>
      <c r="C3685" t="s">
        <v>129</v>
      </c>
      <c r="D3685" t="s">
        <v>130</v>
      </c>
      <c r="E3685">
        <v>0</v>
      </c>
      <c r="F3685">
        <v>0</v>
      </c>
      <c r="G3685">
        <v>0</v>
      </c>
      <c r="H3685" s="95">
        <v>45824.609027777777</v>
      </c>
      <c r="I3685">
        <v>0</v>
      </c>
      <c r="K3685">
        <v>0</v>
      </c>
    </row>
    <row r="3686" spans="1:12" x14ac:dyDescent="0.35">
      <c r="A3686" t="s">
        <v>3814</v>
      </c>
      <c r="B3686" s="93">
        <v>5219612007598</v>
      </c>
      <c r="C3686" t="s">
        <v>129</v>
      </c>
      <c r="D3686" t="s">
        <v>130</v>
      </c>
      <c r="E3686">
        <v>1</v>
      </c>
      <c r="F3686">
        <v>1</v>
      </c>
      <c r="G3686">
        <v>1</v>
      </c>
      <c r="H3686"/>
      <c r="I3686">
        <v>1</v>
      </c>
      <c r="J3686" s="95">
        <v>45824.605555555558</v>
      </c>
      <c r="K3686">
        <v>1</v>
      </c>
      <c r="L3686" s="95">
        <v>45824.626388888886</v>
      </c>
    </row>
    <row r="3687" spans="1:12" x14ac:dyDescent="0.35">
      <c r="A3687" t="s">
        <v>3815</v>
      </c>
      <c r="B3687" s="93">
        <v>5218116103148</v>
      </c>
      <c r="C3687" t="s">
        <v>129</v>
      </c>
      <c r="D3687" t="s">
        <v>130</v>
      </c>
      <c r="E3687">
        <v>1</v>
      </c>
      <c r="F3687">
        <v>0</v>
      </c>
      <c r="G3687">
        <v>1</v>
      </c>
      <c r="H3687"/>
      <c r="I3687">
        <v>1</v>
      </c>
      <c r="J3687" s="95">
        <v>45824.606249999997</v>
      </c>
      <c r="K3687">
        <v>0</v>
      </c>
    </row>
    <row r="3688" spans="1:12" x14ac:dyDescent="0.35">
      <c r="A3688" t="s">
        <v>3816</v>
      </c>
      <c r="B3688" s="93">
        <v>5215527570011</v>
      </c>
      <c r="C3688" t="s">
        <v>129</v>
      </c>
      <c r="D3688" t="s">
        <v>130</v>
      </c>
      <c r="E3688">
        <v>1</v>
      </c>
      <c r="F3688">
        <v>1</v>
      </c>
      <c r="G3688">
        <v>1</v>
      </c>
      <c r="H3688"/>
      <c r="I3688">
        <v>1</v>
      </c>
      <c r="J3688" s="95">
        <v>45824.607638888891</v>
      </c>
      <c r="K3688">
        <v>1</v>
      </c>
      <c r="L3688" s="95">
        <v>45824.627083333333</v>
      </c>
    </row>
    <row r="3689" spans="1:12" x14ac:dyDescent="0.35">
      <c r="A3689" t="s">
        <v>3817</v>
      </c>
      <c r="B3689" s="93">
        <v>5215531463055</v>
      </c>
      <c r="C3689" t="s">
        <v>129</v>
      </c>
      <c r="D3689" t="s">
        <v>130</v>
      </c>
      <c r="E3689">
        <v>1</v>
      </c>
      <c r="F3689">
        <v>0</v>
      </c>
      <c r="G3689">
        <v>1</v>
      </c>
      <c r="H3689"/>
      <c r="I3689">
        <v>1</v>
      </c>
      <c r="J3689" s="95">
        <v>45824.603472222225</v>
      </c>
      <c r="K3689">
        <v>0</v>
      </c>
    </row>
    <row r="3690" spans="1:12" x14ac:dyDescent="0.35">
      <c r="A3690" t="s">
        <v>3818</v>
      </c>
      <c r="B3690" s="93">
        <v>5215536792982</v>
      </c>
      <c r="C3690" t="s">
        <v>129</v>
      </c>
      <c r="D3690" t="s">
        <v>130</v>
      </c>
      <c r="E3690">
        <v>1</v>
      </c>
      <c r="F3690">
        <v>1</v>
      </c>
      <c r="G3690">
        <v>1</v>
      </c>
      <c r="H3690"/>
      <c r="I3690">
        <v>1</v>
      </c>
      <c r="J3690" s="95">
        <v>45824.604861111111</v>
      </c>
      <c r="K3690">
        <v>1</v>
      </c>
      <c r="L3690" s="95">
        <v>45824.60833333333</v>
      </c>
    </row>
    <row r="3691" spans="1:12" x14ac:dyDescent="0.35">
      <c r="A3691" t="s">
        <v>3819</v>
      </c>
      <c r="B3691" s="93">
        <v>5215564823570</v>
      </c>
      <c r="C3691" t="s">
        <v>129</v>
      </c>
      <c r="D3691" t="s">
        <v>130</v>
      </c>
      <c r="E3691">
        <v>1</v>
      </c>
      <c r="F3691">
        <v>0</v>
      </c>
      <c r="G3691">
        <v>1</v>
      </c>
      <c r="H3691"/>
      <c r="I3691">
        <v>1</v>
      </c>
      <c r="J3691" s="95">
        <v>45824.676388888889</v>
      </c>
      <c r="K3691">
        <v>0</v>
      </c>
    </row>
    <row r="3692" spans="1:12" x14ac:dyDescent="0.35">
      <c r="A3692" t="s">
        <v>3820</v>
      </c>
      <c r="B3692" s="93">
        <v>5215526995751</v>
      </c>
      <c r="C3692" t="s">
        <v>129</v>
      </c>
      <c r="D3692" t="s">
        <v>130</v>
      </c>
      <c r="E3692">
        <v>1</v>
      </c>
      <c r="F3692">
        <v>0</v>
      </c>
      <c r="G3692">
        <v>1</v>
      </c>
      <c r="H3692"/>
      <c r="I3692">
        <v>1</v>
      </c>
      <c r="J3692" s="95">
        <v>45824.602777777778</v>
      </c>
      <c r="K3692">
        <v>0</v>
      </c>
    </row>
    <row r="3693" spans="1:12" x14ac:dyDescent="0.35">
      <c r="A3693" t="s">
        <v>3821</v>
      </c>
      <c r="B3693" s="93">
        <v>5212722834737</v>
      </c>
      <c r="C3693" t="s">
        <v>129</v>
      </c>
      <c r="D3693" t="s">
        <v>130</v>
      </c>
      <c r="E3693">
        <v>1</v>
      </c>
      <c r="F3693">
        <v>0</v>
      </c>
      <c r="G3693">
        <v>1</v>
      </c>
      <c r="H3693"/>
      <c r="I3693">
        <v>1</v>
      </c>
      <c r="J3693" s="95">
        <v>45824.607638888891</v>
      </c>
      <c r="K3693">
        <v>0</v>
      </c>
    </row>
    <row r="3694" spans="1:12" x14ac:dyDescent="0.35">
      <c r="A3694" t="s">
        <v>3822</v>
      </c>
      <c r="B3694" s="93">
        <v>5213312475316</v>
      </c>
      <c r="C3694" t="s">
        <v>129</v>
      </c>
      <c r="D3694" t="s">
        <v>130</v>
      </c>
      <c r="E3694">
        <v>1</v>
      </c>
      <c r="F3694">
        <v>0</v>
      </c>
      <c r="G3694">
        <v>1</v>
      </c>
      <c r="H3694"/>
      <c r="I3694">
        <v>1</v>
      </c>
      <c r="J3694" s="95">
        <v>45824.609027777777</v>
      </c>
      <c r="K3694">
        <v>0</v>
      </c>
    </row>
    <row r="3695" spans="1:12" x14ac:dyDescent="0.35">
      <c r="A3695" t="s">
        <v>3823</v>
      </c>
      <c r="B3695" s="93">
        <v>5215513536831</v>
      </c>
      <c r="C3695" t="s">
        <v>129</v>
      </c>
      <c r="D3695" t="s">
        <v>130</v>
      </c>
      <c r="E3695">
        <v>1</v>
      </c>
      <c r="F3695">
        <v>1</v>
      </c>
      <c r="G3695">
        <v>1</v>
      </c>
      <c r="H3695"/>
      <c r="I3695">
        <v>1</v>
      </c>
      <c r="J3695" s="95">
        <v>45824.602777777778</v>
      </c>
      <c r="K3695">
        <v>1</v>
      </c>
      <c r="L3695" s="95">
        <v>45824.615277777775</v>
      </c>
    </row>
    <row r="3696" spans="1:12" x14ac:dyDescent="0.35">
      <c r="A3696" t="s">
        <v>3824</v>
      </c>
      <c r="B3696" s="93">
        <v>5214441332417</v>
      </c>
      <c r="C3696" t="s">
        <v>129</v>
      </c>
      <c r="D3696" t="s">
        <v>130</v>
      </c>
      <c r="E3696">
        <v>1</v>
      </c>
      <c r="F3696">
        <v>1</v>
      </c>
      <c r="G3696">
        <v>1</v>
      </c>
      <c r="H3696"/>
      <c r="I3696">
        <v>1</v>
      </c>
      <c r="J3696" s="95">
        <v>45824.607638888891</v>
      </c>
      <c r="K3696">
        <v>1</v>
      </c>
      <c r="L3696" s="95">
        <v>45824.611111111109</v>
      </c>
    </row>
    <row r="3697" spans="1:12" x14ac:dyDescent="0.35">
      <c r="A3697" t="s">
        <v>3825</v>
      </c>
      <c r="B3697" s="93">
        <v>5212411317694</v>
      </c>
      <c r="C3697" t="s">
        <v>129</v>
      </c>
      <c r="D3697" t="s">
        <v>130</v>
      </c>
      <c r="E3697">
        <v>1</v>
      </c>
      <c r="F3697">
        <v>1</v>
      </c>
      <c r="G3697">
        <v>1</v>
      </c>
      <c r="H3697"/>
      <c r="I3697">
        <v>1</v>
      </c>
      <c r="J3697" s="95">
        <v>45824.609722222223</v>
      </c>
      <c r="K3697">
        <v>1</v>
      </c>
      <c r="L3697" s="95">
        <v>45824.718055555553</v>
      </c>
    </row>
    <row r="3698" spans="1:12" x14ac:dyDescent="0.35">
      <c r="A3698" t="s">
        <v>3826</v>
      </c>
      <c r="B3698" s="93">
        <v>5214272909864</v>
      </c>
      <c r="C3698" t="s">
        <v>129</v>
      </c>
      <c r="D3698" t="s">
        <v>130</v>
      </c>
      <c r="E3698">
        <v>1</v>
      </c>
      <c r="F3698">
        <v>0</v>
      </c>
      <c r="G3698">
        <v>1</v>
      </c>
      <c r="H3698"/>
      <c r="I3698">
        <v>1</v>
      </c>
      <c r="J3698" s="95">
        <v>45824.602083333331</v>
      </c>
      <c r="K3698">
        <v>0</v>
      </c>
    </row>
    <row r="3699" spans="1:12" x14ac:dyDescent="0.35">
      <c r="A3699" t="s">
        <v>3827</v>
      </c>
      <c r="B3699" s="93">
        <v>5215516879808</v>
      </c>
      <c r="C3699" t="s">
        <v>129</v>
      </c>
      <c r="D3699" t="s">
        <v>130</v>
      </c>
      <c r="E3699">
        <v>0</v>
      </c>
      <c r="F3699">
        <v>0</v>
      </c>
      <c r="G3699">
        <v>0</v>
      </c>
      <c r="H3699" s="95">
        <v>45824.602083333331</v>
      </c>
      <c r="I3699">
        <v>0</v>
      </c>
      <c r="K3699">
        <v>0</v>
      </c>
    </row>
    <row r="3700" spans="1:12" x14ac:dyDescent="0.35">
      <c r="A3700" t="s">
        <v>3828</v>
      </c>
      <c r="B3700" s="93">
        <v>5219821279953</v>
      </c>
      <c r="C3700" t="s">
        <v>129</v>
      </c>
      <c r="D3700" t="s">
        <v>130</v>
      </c>
      <c r="E3700">
        <v>1</v>
      </c>
      <c r="F3700">
        <v>1</v>
      </c>
      <c r="G3700">
        <v>1</v>
      </c>
      <c r="H3700"/>
      <c r="I3700">
        <v>1</v>
      </c>
      <c r="J3700" s="95">
        <v>45824.601388888892</v>
      </c>
      <c r="K3700">
        <v>1</v>
      </c>
      <c r="L3700" s="95">
        <v>45824.611805555556</v>
      </c>
    </row>
    <row r="3701" spans="1:12" x14ac:dyDescent="0.35">
      <c r="A3701" t="s">
        <v>3829</v>
      </c>
      <c r="B3701" s="93">
        <v>5215527642317</v>
      </c>
      <c r="C3701" t="s">
        <v>129</v>
      </c>
      <c r="D3701" t="s">
        <v>130</v>
      </c>
      <c r="E3701">
        <v>1</v>
      </c>
      <c r="F3701">
        <v>0</v>
      </c>
      <c r="G3701">
        <v>1</v>
      </c>
      <c r="H3701"/>
      <c r="I3701">
        <v>1</v>
      </c>
      <c r="J3701" s="95">
        <v>45824.609722222223</v>
      </c>
      <c r="K3701">
        <v>0</v>
      </c>
    </row>
    <row r="3702" spans="1:12" x14ac:dyDescent="0.35">
      <c r="A3702" t="s">
        <v>3830</v>
      </c>
      <c r="B3702" s="93">
        <v>5218181738436</v>
      </c>
      <c r="C3702" t="s">
        <v>129</v>
      </c>
      <c r="D3702" t="s">
        <v>130</v>
      </c>
      <c r="E3702">
        <v>0</v>
      </c>
      <c r="F3702">
        <v>0</v>
      </c>
      <c r="G3702">
        <v>0</v>
      </c>
      <c r="H3702" s="95">
        <v>45824.604166666664</v>
      </c>
      <c r="I3702">
        <v>0</v>
      </c>
      <c r="K3702">
        <v>0</v>
      </c>
    </row>
    <row r="3703" spans="1:12" x14ac:dyDescent="0.35">
      <c r="A3703" t="s">
        <v>3831</v>
      </c>
      <c r="B3703" s="93">
        <v>5219512262157</v>
      </c>
      <c r="C3703" t="s">
        <v>129</v>
      </c>
      <c r="D3703" t="s">
        <v>130</v>
      </c>
      <c r="E3703">
        <v>1</v>
      </c>
      <c r="F3703">
        <v>1</v>
      </c>
      <c r="G3703">
        <v>1</v>
      </c>
      <c r="H3703"/>
      <c r="I3703">
        <v>1</v>
      </c>
      <c r="J3703" s="95">
        <v>45824.615277777775</v>
      </c>
      <c r="K3703">
        <v>1</v>
      </c>
      <c r="L3703" s="95">
        <v>45824.615277777775</v>
      </c>
    </row>
    <row r="3704" spans="1:12" x14ac:dyDescent="0.35">
      <c r="A3704" t="s">
        <v>3832</v>
      </c>
      <c r="B3704" s="93">
        <v>5217221419475</v>
      </c>
      <c r="C3704" t="s">
        <v>129</v>
      </c>
      <c r="D3704" t="s">
        <v>130</v>
      </c>
      <c r="E3704">
        <v>1</v>
      </c>
      <c r="F3704">
        <v>1</v>
      </c>
      <c r="G3704">
        <v>1</v>
      </c>
      <c r="H3704"/>
      <c r="I3704">
        <v>1</v>
      </c>
      <c r="J3704" s="95">
        <v>45824.601388888892</v>
      </c>
      <c r="K3704">
        <v>1</v>
      </c>
      <c r="L3704" s="95">
        <v>45824.675000000003</v>
      </c>
    </row>
    <row r="3705" spans="1:12" x14ac:dyDescent="0.35">
      <c r="A3705" t="s">
        <v>3833</v>
      </c>
      <c r="B3705" s="93">
        <v>5215539663992</v>
      </c>
      <c r="C3705" t="s">
        <v>129</v>
      </c>
      <c r="D3705" t="s">
        <v>130</v>
      </c>
      <c r="E3705">
        <v>1</v>
      </c>
      <c r="F3705">
        <v>1</v>
      </c>
      <c r="G3705">
        <v>1</v>
      </c>
      <c r="H3705"/>
      <c r="I3705">
        <v>1</v>
      </c>
      <c r="J3705" s="95">
        <v>45824.606944444444</v>
      </c>
      <c r="K3705">
        <v>1</v>
      </c>
      <c r="L3705" s="95">
        <v>45824.695138888892</v>
      </c>
    </row>
    <row r="3706" spans="1:12" x14ac:dyDescent="0.35">
      <c r="A3706" t="s">
        <v>3834</v>
      </c>
      <c r="B3706" s="93">
        <v>5219365937093</v>
      </c>
      <c r="C3706" t="s">
        <v>129</v>
      </c>
      <c r="D3706" t="s">
        <v>130</v>
      </c>
      <c r="E3706">
        <v>1</v>
      </c>
      <c r="F3706">
        <v>1</v>
      </c>
      <c r="G3706">
        <v>1</v>
      </c>
      <c r="H3706"/>
      <c r="I3706">
        <v>1</v>
      </c>
      <c r="J3706" s="95">
        <v>45824.609722222223</v>
      </c>
      <c r="K3706">
        <v>1</v>
      </c>
      <c r="L3706" s="95">
        <v>45824.69027777778</v>
      </c>
    </row>
    <row r="3707" spans="1:12" x14ac:dyDescent="0.35">
      <c r="A3707" t="s">
        <v>3835</v>
      </c>
      <c r="B3707" s="93">
        <v>5218445304999</v>
      </c>
      <c r="C3707" t="s">
        <v>129</v>
      </c>
      <c r="D3707" t="s">
        <v>130</v>
      </c>
      <c r="E3707">
        <v>0</v>
      </c>
      <c r="F3707">
        <v>0</v>
      </c>
      <c r="G3707">
        <v>0</v>
      </c>
      <c r="H3707" s="95">
        <v>45824.61041666667</v>
      </c>
      <c r="I3707">
        <v>0</v>
      </c>
      <c r="K3707">
        <v>0</v>
      </c>
    </row>
    <row r="3708" spans="1:12" x14ac:dyDescent="0.35">
      <c r="A3708" t="s">
        <v>3836</v>
      </c>
      <c r="B3708" s="93">
        <v>5219511999157</v>
      </c>
      <c r="C3708" t="s">
        <v>129</v>
      </c>
      <c r="D3708" t="s">
        <v>130</v>
      </c>
      <c r="E3708">
        <v>1</v>
      </c>
      <c r="F3708">
        <v>1</v>
      </c>
      <c r="G3708">
        <v>1</v>
      </c>
      <c r="H3708"/>
      <c r="I3708">
        <v>1</v>
      </c>
      <c r="J3708" s="95">
        <v>45824.605555555558</v>
      </c>
      <c r="K3708">
        <v>1</v>
      </c>
      <c r="L3708" s="95">
        <v>45824.729861111111</v>
      </c>
    </row>
    <row r="3709" spans="1:12" x14ac:dyDescent="0.35">
      <c r="A3709" t="s">
        <v>3837</v>
      </c>
      <c r="B3709" s="93">
        <v>5212228713064</v>
      </c>
      <c r="C3709" t="s">
        <v>129</v>
      </c>
      <c r="D3709" t="s">
        <v>130</v>
      </c>
      <c r="E3709">
        <v>1</v>
      </c>
      <c r="F3709">
        <v>1</v>
      </c>
      <c r="G3709">
        <v>1</v>
      </c>
      <c r="H3709"/>
      <c r="I3709">
        <v>1</v>
      </c>
      <c r="J3709" s="95">
        <v>45824.601388888892</v>
      </c>
      <c r="K3709">
        <v>1</v>
      </c>
      <c r="L3709" s="95">
        <v>45824.618750000001</v>
      </c>
    </row>
    <row r="3710" spans="1:12" x14ac:dyDescent="0.35">
      <c r="A3710" t="s">
        <v>3838</v>
      </c>
      <c r="B3710" s="93">
        <v>5215529207907</v>
      </c>
      <c r="C3710" t="s">
        <v>129</v>
      </c>
      <c r="D3710" t="s">
        <v>130</v>
      </c>
      <c r="E3710">
        <v>1</v>
      </c>
      <c r="F3710">
        <v>1</v>
      </c>
      <c r="G3710">
        <v>1</v>
      </c>
      <c r="H3710"/>
      <c r="I3710">
        <v>1</v>
      </c>
      <c r="J3710" s="95">
        <v>45824.607638888891</v>
      </c>
      <c r="K3710">
        <v>1</v>
      </c>
      <c r="L3710" s="95">
        <v>45824.707638888889</v>
      </c>
    </row>
    <row r="3711" spans="1:12" x14ac:dyDescent="0.35">
      <c r="A3711" t="s">
        <v>3839</v>
      </c>
      <c r="B3711" s="93">
        <v>5219612469336</v>
      </c>
      <c r="C3711" t="s">
        <v>129</v>
      </c>
      <c r="D3711" t="s">
        <v>130</v>
      </c>
      <c r="E3711">
        <v>0</v>
      </c>
      <c r="F3711">
        <v>0</v>
      </c>
      <c r="G3711">
        <v>0</v>
      </c>
      <c r="H3711" s="95">
        <v>45824.603472222225</v>
      </c>
      <c r="I3711">
        <v>0</v>
      </c>
      <c r="K3711">
        <v>0</v>
      </c>
    </row>
    <row r="3712" spans="1:12" x14ac:dyDescent="0.35">
      <c r="A3712" t="s">
        <v>3840</v>
      </c>
      <c r="B3712" s="93">
        <v>5213112640280</v>
      </c>
      <c r="C3712" t="s">
        <v>129</v>
      </c>
      <c r="D3712" t="s">
        <v>130</v>
      </c>
      <c r="E3712">
        <v>1</v>
      </c>
      <c r="F3712">
        <v>0</v>
      </c>
      <c r="G3712">
        <v>1</v>
      </c>
      <c r="H3712"/>
      <c r="I3712">
        <v>1</v>
      </c>
      <c r="J3712" s="95">
        <v>45824.609027777777</v>
      </c>
      <c r="K3712">
        <v>0</v>
      </c>
    </row>
    <row r="3713" spans="1:12" x14ac:dyDescent="0.35">
      <c r="A3713" t="s">
        <v>3841</v>
      </c>
      <c r="B3713" s="93">
        <v>5212431085184</v>
      </c>
      <c r="C3713" t="s">
        <v>129</v>
      </c>
      <c r="D3713" t="s">
        <v>130</v>
      </c>
      <c r="E3713">
        <v>0</v>
      </c>
      <c r="F3713">
        <v>0</v>
      </c>
      <c r="G3713">
        <v>0</v>
      </c>
      <c r="H3713" s="95">
        <v>45824.605555555558</v>
      </c>
      <c r="I3713">
        <v>0</v>
      </c>
      <c r="K3713">
        <v>0</v>
      </c>
    </row>
    <row r="3714" spans="1:12" x14ac:dyDescent="0.35">
      <c r="A3714" t="s">
        <v>3842</v>
      </c>
      <c r="B3714" s="93">
        <v>5216672868100</v>
      </c>
      <c r="C3714" t="s">
        <v>129</v>
      </c>
      <c r="D3714" t="s">
        <v>130</v>
      </c>
      <c r="E3714">
        <v>0</v>
      </c>
      <c r="F3714">
        <v>0</v>
      </c>
      <c r="G3714">
        <v>0</v>
      </c>
      <c r="H3714" s="95">
        <v>45824.609027777777</v>
      </c>
      <c r="I3714">
        <v>0</v>
      </c>
      <c r="K3714">
        <v>0</v>
      </c>
    </row>
    <row r="3715" spans="1:12" x14ac:dyDescent="0.35">
      <c r="A3715" t="s">
        <v>3843</v>
      </c>
      <c r="B3715" s="93">
        <v>5212221580135</v>
      </c>
      <c r="C3715" t="s">
        <v>129</v>
      </c>
      <c r="D3715" t="s">
        <v>130</v>
      </c>
      <c r="E3715">
        <v>1</v>
      </c>
      <c r="F3715">
        <v>1</v>
      </c>
      <c r="G3715">
        <v>1</v>
      </c>
      <c r="H3715"/>
      <c r="I3715">
        <v>1</v>
      </c>
      <c r="J3715" s="95">
        <v>45824.604166666664</v>
      </c>
      <c r="K3715">
        <v>1</v>
      </c>
      <c r="L3715" s="95">
        <v>45824.61041666667</v>
      </c>
    </row>
    <row r="3716" spans="1:12" x14ac:dyDescent="0.35">
      <c r="A3716" t="s">
        <v>3844</v>
      </c>
      <c r="B3716" s="93">
        <v>5218183485421</v>
      </c>
      <c r="C3716" t="s">
        <v>129</v>
      </c>
      <c r="D3716" t="s">
        <v>130</v>
      </c>
      <c r="E3716">
        <v>0</v>
      </c>
      <c r="F3716">
        <v>0</v>
      </c>
      <c r="G3716">
        <v>0</v>
      </c>
      <c r="H3716" s="95">
        <v>45824.601388888892</v>
      </c>
      <c r="I3716">
        <v>0</v>
      </c>
      <c r="K3716">
        <v>0</v>
      </c>
    </row>
    <row r="3717" spans="1:12" x14ac:dyDescent="0.35">
      <c r="A3717" t="s">
        <v>3845</v>
      </c>
      <c r="B3717" s="93">
        <v>5219323233891</v>
      </c>
      <c r="C3717" t="s">
        <v>129</v>
      </c>
      <c r="D3717" t="s">
        <v>130</v>
      </c>
      <c r="E3717">
        <v>1</v>
      </c>
      <c r="F3717">
        <v>1</v>
      </c>
      <c r="G3717">
        <v>1</v>
      </c>
      <c r="H3717"/>
      <c r="I3717">
        <v>1</v>
      </c>
      <c r="J3717" s="95">
        <v>45824.894444444442</v>
      </c>
      <c r="K3717">
        <v>1</v>
      </c>
      <c r="L3717" s="95">
        <v>45824.931250000001</v>
      </c>
    </row>
    <row r="3718" spans="1:12" x14ac:dyDescent="0.35">
      <c r="A3718" t="s">
        <v>3846</v>
      </c>
      <c r="B3718" s="93">
        <v>5214611117173</v>
      </c>
      <c r="C3718" t="s">
        <v>129</v>
      </c>
      <c r="D3718" t="s">
        <v>130</v>
      </c>
      <c r="E3718">
        <v>1</v>
      </c>
      <c r="F3718">
        <v>0</v>
      </c>
      <c r="G3718">
        <v>1</v>
      </c>
      <c r="H3718"/>
      <c r="I3718">
        <v>1</v>
      </c>
      <c r="J3718" s="95">
        <v>45824.603472222225</v>
      </c>
      <c r="K3718">
        <v>0</v>
      </c>
    </row>
    <row r="3719" spans="1:12" x14ac:dyDescent="0.35">
      <c r="A3719" t="s">
        <v>3847</v>
      </c>
      <c r="B3719" s="93">
        <v>5214772384380</v>
      </c>
      <c r="C3719" t="s">
        <v>129</v>
      </c>
      <c r="D3719" t="s">
        <v>130</v>
      </c>
      <c r="E3719">
        <v>0</v>
      </c>
      <c r="F3719">
        <v>0</v>
      </c>
      <c r="G3719">
        <v>0</v>
      </c>
      <c r="H3719" s="95">
        <v>45824.601388888892</v>
      </c>
      <c r="I3719">
        <v>0</v>
      </c>
      <c r="K3719">
        <v>0</v>
      </c>
    </row>
    <row r="3720" spans="1:12" x14ac:dyDescent="0.35">
      <c r="A3720" t="s">
        <v>3848</v>
      </c>
      <c r="B3720" s="93">
        <v>5212288514819</v>
      </c>
      <c r="C3720" t="s">
        <v>129</v>
      </c>
      <c r="D3720" t="s">
        <v>130</v>
      </c>
      <c r="E3720">
        <v>1</v>
      </c>
      <c r="F3720">
        <v>1</v>
      </c>
      <c r="G3720">
        <v>1</v>
      </c>
      <c r="H3720"/>
      <c r="I3720">
        <v>1</v>
      </c>
      <c r="J3720" s="95">
        <v>45824.606944444444</v>
      </c>
      <c r="K3720">
        <v>1</v>
      </c>
      <c r="L3720" s="95">
        <v>45824.60833333333</v>
      </c>
    </row>
    <row r="3721" spans="1:12" x14ac:dyDescent="0.35">
      <c r="A3721" t="s">
        <v>3849</v>
      </c>
      <c r="B3721" s="93">
        <v>5213121950196</v>
      </c>
      <c r="C3721" t="s">
        <v>129</v>
      </c>
      <c r="D3721" t="s">
        <v>130</v>
      </c>
      <c r="E3721">
        <v>1</v>
      </c>
      <c r="F3721">
        <v>0</v>
      </c>
      <c r="G3721">
        <v>1</v>
      </c>
      <c r="H3721"/>
      <c r="I3721">
        <v>1</v>
      </c>
      <c r="J3721" s="95">
        <v>45824.631944444445</v>
      </c>
      <c r="K3721">
        <v>0</v>
      </c>
    </row>
    <row r="3722" spans="1:12" x14ac:dyDescent="0.35">
      <c r="A3722" t="s">
        <v>3850</v>
      </c>
      <c r="B3722" s="93">
        <v>5214341081733</v>
      </c>
      <c r="C3722" t="s">
        <v>129</v>
      </c>
      <c r="D3722" t="s">
        <v>130</v>
      </c>
      <c r="E3722">
        <v>1</v>
      </c>
      <c r="F3722">
        <v>1</v>
      </c>
      <c r="G3722">
        <v>1</v>
      </c>
      <c r="H3722"/>
      <c r="I3722">
        <v>1</v>
      </c>
      <c r="J3722" s="95">
        <v>45824.606249999997</v>
      </c>
      <c r="K3722">
        <v>1</v>
      </c>
      <c r="L3722" s="95">
        <v>45824.62777777778</v>
      </c>
    </row>
    <row r="3723" spans="1:12" x14ac:dyDescent="0.35">
      <c r="A3723" t="s">
        <v>3851</v>
      </c>
      <c r="B3723" s="93">
        <v>5216563117860</v>
      </c>
      <c r="C3723" t="s">
        <v>129</v>
      </c>
      <c r="D3723" t="s">
        <v>130</v>
      </c>
      <c r="E3723">
        <v>1</v>
      </c>
      <c r="F3723">
        <v>1</v>
      </c>
      <c r="G3723">
        <v>1</v>
      </c>
      <c r="H3723"/>
      <c r="I3723">
        <v>1</v>
      </c>
      <c r="J3723" s="95">
        <v>45824.602777777778</v>
      </c>
      <c r="K3723">
        <v>1</v>
      </c>
      <c r="L3723" s="95">
        <v>45824.649305555555</v>
      </c>
    </row>
    <row r="3724" spans="1:12" x14ac:dyDescent="0.35">
      <c r="A3724" t="s">
        <v>3852</v>
      </c>
      <c r="B3724" s="93">
        <v>5215532488997</v>
      </c>
      <c r="C3724" t="s">
        <v>129</v>
      </c>
      <c r="D3724" t="s">
        <v>130</v>
      </c>
      <c r="E3724">
        <v>1</v>
      </c>
      <c r="F3724">
        <v>1</v>
      </c>
      <c r="G3724">
        <v>1</v>
      </c>
      <c r="H3724"/>
      <c r="I3724">
        <v>1</v>
      </c>
      <c r="J3724" s="95">
        <v>45824.602777777778</v>
      </c>
      <c r="K3724">
        <v>1</v>
      </c>
      <c r="L3724" s="95">
        <v>45824.613888888889</v>
      </c>
    </row>
    <row r="3725" spans="1:12" x14ac:dyDescent="0.35">
      <c r="A3725" t="s">
        <v>3853</v>
      </c>
      <c r="B3725" s="93">
        <v>5212731083880</v>
      </c>
      <c r="C3725" t="s">
        <v>129</v>
      </c>
      <c r="D3725" t="s">
        <v>130</v>
      </c>
      <c r="E3725">
        <v>1</v>
      </c>
      <c r="F3725">
        <v>1</v>
      </c>
      <c r="G3725">
        <v>1</v>
      </c>
      <c r="H3725"/>
      <c r="I3725">
        <v>1</v>
      </c>
      <c r="J3725" s="95">
        <v>45824.607638888891</v>
      </c>
      <c r="K3725">
        <v>1</v>
      </c>
      <c r="L3725" s="95">
        <v>45824.690972222219</v>
      </c>
    </row>
    <row r="3726" spans="1:12" x14ac:dyDescent="0.35">
      <c r="A3726" t="s">
        <v>3854</v>
      </c>
      <c r="B3726" s="93">
        <v>5216677129087</v>
      </c>
      <c r="C3726" t="s">
        <v>129</v>
      </c>
      <c r="D3726" t="s">
        <v>130</v>
      </c>
      <c r="E3726">
        <v>0</v>
      </c>
      <c r="F3726">
        <v>0</v>
      </c>
      <c r="G3726">
        <v>0</v>
      </c>
      <c r="H3726" s="95">
        <v>45824.607638888891</v>
      </c>
      <c r="I3726">
        <v>0</v>
      </c>
      <c r="K3726">
        <v>0</v>
      </c>
    </row>
    <row r="3727" spans="1:12" x14ac:dyDescent="0.35">
      <c r="A3727" t="s">
        <v>3855</v>
      </c>
      <c r="B3727" s="93">
        <v>5218119092459</v>
      </c>
      <c r="C3727" t="s">
        <v>129</v>
      </c>
      <c r="D3727" t="s">
        <v>130</v>
      </c>
      <c r="E3727">
        <v>1</v>
      </c>
      <c r="F3727">
        <v>1</v>
      </c>
      <c r="G3727">
        <v>1</v>
      </c>
      <c r="H3727"/>
      <c r="I3727">
        <v>1</v>
      </c>
      <c r="J3727" s="95">
        <v>45824.603472222225</v>
      </c>
      <c r="K3727">
        <v>1</v>
      </c>
      <c r="L3727" s="95">
        <v>45824.619444444441</v>
      </c>
    </row>
    <row r="3728" spans="1:12" x14ac:dyDescent="0.35">
      <c r="A3728" t="s">
        <v>3856</v>
      </c>
      <c r="B3728" s="93">
        <v>5219831224534</v>
      </c>
      <c r="C3728" t="s">
        <v>129</v>
      </c>
      <c r="D3728" t="s">
        <v>130</v>
      </c>
      <c r="E3728">
        <v>1</v>
      </c>
      <c r="F3728">
        <v>0</v>
      </c>
      <c r="G3728">
        <v>1</v>
      </c>
      <c r="H3728"/>
      <c r="I3728">
        <v>1</v>
      </c>
      <c r="J3728" s="95">
        <v>45824.603472222225</v>
      </c>
      <c r="K3728">
        <v>0</v>
      </c>
    </row>
    <row r="3729" spans="1:12" x14ac:dyDescent="0.35">
      <c r="A3729" t="s">
        <v>3857</v>
      </c>
      <c r="B3729" s="93">
        <v>5216182575570</v>
      </c>
      <c r="C3729" t="s">
        <v>129</v>
      </c>
      <c r="D3729" t="s">
        <v>130</v>
      </c>
      <c r="E3729">
        <v>1</v>
      </c>
      <c r="F3729">
        <v>0</v>
      </c>
      <c r="G3729">
        <v>1</v>
      </c>
      <c r="H3729"/>
      <c r="I3729">
        <v>1</v>
      </c>
      <c r="J3729" s="95">
        <v>45824.606249999997</v>
      </c>
      <c r="K3729">
        <v>0</v>
      </c>
    </row>
    <row r="3730" spans="1:12" x14ac:dyDescent="0.35">
      <c r="A3730" t="s">
        <v>3858</v>
      </c>
      <c r="B3730" s="93">
        <v>5212751083967</v>
      </c>
      <c r="C3730" t="s">
        <v>129</v>
      </c>
      <c r="D3730" t="s">
        <v>130</v>
      </c>
      <c r="E3730">
        <v>1</v>
      </c>
      <c r="F3730">
        <v>1</v>
      </c>
      <c r="G3730">
        <v>1</v>
      </c>
      <c r="H3730"/>
      <c r="I3730">
        <v>1</v>
      </c>
      <c r="J3730" s="95">
        <v>45824.602083333331</v>
      </c>
      <c r="K3730">
        <v>1</v>
      </c>
      <c r="L3730" s="95">
        <v>45824.663888888892</v>
      </c>
    </row>
    <row r="3731" spans="1:12" x14ac:dyDescent="0.35">
      <c r="A3731" t="s">
        <v>3859</v>
      </c>
      <c r="B3731" s="93">
        <v>5212226673792</v>
      </c>
      <c r="C3731" t="s">
        <v>129</v>
      </c>
      <c r="D3731" t="s">
        <v>130</v>
      </c>
      <c r="E3731">
        <v>1</v>
      </c>
      <c r="F3731">
        <v>1</v>
      </c>
      <c r="G3731">
        <v>1</v>
      </c>
      <c r="H3731"/>
      <c r="I3731">
        <v>1</v>
      </c>
      <c r="J3731" s="95">
        <v>45824.604861111111</v>
      </c>
      <c r="K3731">
        <v>1</v>
      </c>
      <c r="L3731" s="95">
        <v>45824.604861111111</v>
      </c>
    </row>
    <row r="3732" spans="1:12" x14ac:dyDescent="0.35">
      <c r="A3732" t="s">
        <v>3860</v>
      </c>
      <c r="B3732" s="93">
        <v>5213338433338</v>
      </c>
      <c r="C3732" t="s">
        <v>129</v>
      </c>
      <c r="D3732" t="s">
        <v>130</v>
      </c>
      <c r="E3732">
        <v>0</v>
      </c>
      <c r="F3732">
        <v>0</v>
      </c>
      <c r="G3732">
        <v>0</v>
      </c>
      <c r="H3732" s="95">
        <v>45824.603472222225</v>
      </c>
      <c r="I3732">
        <v>0</v>
      </c>
      <c r="K3732">
        <v>0</v>
      </c>
    </row>
    <row r="3733" spans="1:12" x14ac:dyDescent="0.35">
      <c r="A3733" t="s">
        <v>3861</v>
      </c>
      <c r="B3733" s="93">
        <v>5217225344336</v>
      </c>
      <c r="C3733" t="s">
        <v>129</v>
      </c>
      <c r="D3733" t="s">
        <v>130</v>
      </c>
      <c r="E3733">
        <v>1</v>
      </c>
      <c r="F3733">
        <v>1</v>
      </c>
      <c r="G3733">
        <v>1</v>
      </c>
      <c r="H3733"/>
      <c r="I3733">
        <v>1</v>
      </c>
      <c r="J3733" s="95">
        <v>45824.656944444447</v>
      </c>
      <c r="K3733">
        <v>1</v>
      </c>
      <c r="L3733" s="95">
        <v>45824.657638888886</v>
      </c>
    </row>
    <row r="3734" spans="1:12" x14ac:dyDescent="0.35">
      <c r="A3734" t="s">
        <v>3862</v>
      </c>
      <c r="B3734" s="93">
        <v>5214493680478</v>
      </c>
      <c r="C3734" t="s">
        <v>129</v>
      </c>
      <c r="D3734" t="s">
        <v>130</v>
      </c>
      <c r="E3734">
        <v>0</v>
      </c>
      <c r="F3734">
        <v>0</v>
      </c>
      <c r="G3734">
        <v>0</v>
      </c>
      <c r="H3734" s="95">
        <v>45824.60833333333</v>
      </c>
      <c r="I3734">
        <v>0</v>
      </c>
      <c r="K3734">
        <v>0</v>
      </c>
    </row>
    <row r="3735" spans="1:12" x14ac:dyDescent="0.35">
      <c r="A3735" t="s">
        <v>3863</v>
      </c>
      <c r="B3735" s="93">
        <v>5215520496581</v>
      </c>
      <c r="C3735" t="s">
        <v>129</v>
      </c>
      <c r="D3735" t="s">
        <v>130</v>
      </c>
      <c r="E3735">
        <v>1</v>
      </c>
      <c r="F3735">
        <v>0</v>
      </c>
      <c r="G3735">
        <v>1</v>
      </c>
      <c r="H3735"/>
      <c r="I3735">
        <v>1</v>
      </c>
      <c r="J3735" s="95">
        <v>45824.62777777778</v>
      </c>
      <c r="K3735">
        <v>0</v>
      </c>
    </row>
    <row r="3736" spans="1:12" x14ac:dyDescent="0.35">
      <c r="A3736" t="s">
        <v>3864</v>
      </c>
      <c r="B3736" s="93">
        <v>5216271516240</v>
      </c>
      <c r="C3736" t="s">
        <v>129</v>
      </c>
      <c r="D3736" t="s">
        <v>130</v>
      </c>
      <c r="E3736">
        <v>1</v>
      </c>
      <c r="F3736">
        <v>1</v>
      </c>
      <c r="G3736">
        <v>1</v>
      </c>
      <c r="H3736"/>
      <c r="I3736">
        <v>1</v>
      </c>
      <c r="J3736" s="95">
        <v>45824.61041666667</v>
      </c>
      <c r="K3736">
        <v>1</v>
      </c>
      <c r="L3736" s="95">
        <v>45824.61041666667</v>
      </c>
    </row>
    <row r="3737" spans="1:12" x14ac:dyDescent="0.35">
      <c r="A3737" t="s">
        <v>3865</v>
      </c>
      <c r="B3737" s="93">
        <v>5212721295226</v>
      </c>
      <c r="C3737" t="s">
        <v>129</v>
      </c>
      <c r="D3737" t="s">
        <v>130</v>
      </c>
      <c r="E3737">
        <v>1</v>
      </c>
      <c r="F3737">
        <v>0</v>
      </c>
      <c r="G3737">
        <v>1</v>
      </c>
      <c r="H3737"/>
      <c r="I3737">
        <v>1</v>
      </c>
      <c r="J3737" s="95">
        <v>45824.605555555558</v>
      </c>
      <c r="K3737">
        <v>0</v>
      </c>
    </row>
    <row r="3738" spans="1:12" x14ac:dyDescent="0.35">
      <c r="A3738" t="s">
        <v>3866</v>
      </c>
      <c r="B3738" s="93">
        <v>5215591972405</v>
      </c>
      <c r="C3738" t="s">
        <v>129</v>
      </c>
      <c r="D3738" t="s">
        <v>130</v>
      </c>
      <c r="E3738">
        <v>1</v>
      </c>
      <c r="F3738">
        <v>1</v>
      </c>
      <c r="G3738">
        <v>1</v>
      </c>
      <c r="H3738"/>
      <c r="I3738">
        <v>1</v>
      </c>
      <c r="J3738" s="95">
        <v>45824.609722222223</v>
      </c>
      <c r="K3738">
        <v>1</v>
      </c>
      <c r="L3738" s="95">
        <v>45824.65</v>
      </c>
    </row>
    <row r="3739" spans="1:12" x14ac:dyDescent="0.35">
      <c r="A3739" t="s">
        <v>3867</v>
      </c>
      <c r="B3739" s="93">
        <v>5214495713210</v>
      </c>
      <c r="C3739" t="s">
        <v>129</v>
      </c>
      <c r="D3739" t="s">
        <v>130</v>
      </c>
      <c r="E3739">
        <v>0</v>
      </c>
      <c r="F3739">
        <v>0</v>
      </c>
      <c r="G3739">
        <v>0</v>
      </c>
      <c r="H3739" s="95">
        <v>45824.60833333333</v>
      </c>
      <c r="I3739">
        <v>0</v>
      </c>
      <c r="K3739">
        <v>0</v>
      </c>
    </row>
    <row r="3740" spans="1:12" x14ac:dyDescent="0.35">
      <c r="A3740" t="s">
        <v>3868</v>
      </c>
      <c r="B3740" s="93">
        <v>522226622605</v>
      </c>
      <c r="C3740" t="s">
        <v>129</v>
      </c>
      <c r="D3740" t="s">
        <v>130</v>
      </c>
      <c r="E3740">
        <v>1</v>
      </c>
      <c r="F3740">
        <v>0</v>
      </c>
      <c r="G3740">
        <v>1</v>
      </c>
      <c r="H3740"/>
      <c r="I3740">
        <v>1</v>
      </c>
      <c r="J3740" s="95">
        <v>45824.602777777778</v>
      </c>
      <c r="K3740">
        <v>0</v>
      </c>
    </row>
    <row r="3741" spans="1:12" x14ac:dyDescent="0.35">
      <c r="A3741" t="s">
        <v>3869</v>
      </c>
      <c r="B3741" s="93">
        <v>5212292410598</v>
      </c>
      <c r="C3741" t="s">
        <v>129</v>
      </c>
      <c r="D3741" t="s">
        <v>130</v>
      </c>
      <c r="E3741">
        <v>1</v>
      </c>
      <c r="F3741">
        <v>1</v>
      </c>
      <c r="G3741">
        <v>1</v>
      </c>
      <c r="H3741"/>
      <c r="I3741">
        <v>1</v>
      </c>
      <c r="J3741" s="95">
        <v>45824.602777777778</v>
      </c>
      <c r="K3741">
        <v>1</v>
      </c>
      <c r="L3741" s="95">
        <v>45824.606249999997</v>
      </c>
    </row>
    <row r="3742" spans="1:12" x14ac:dyDescent="0.35">
      <c r="A3742" t="s">
        <v>3870</v>
      </c>
      <c r="B3742" s="93">
        <v>5213781113466</v>
      </c>
      <c r="C3742" t="s">
        <v>129</v>
      </c>
      <c r="D3742" t="s">
        <v>130</v>
      </c>
      <c r="E3742">
        <v>1</v>
      </c>
      <c r="F3742">
        <v>0</v>
      </c>
      <c r="G3742">
        <v>1</v>
      </c>
      <c r="H3742"/>
      <c r="I3742">
        <v>1</v>
      </c>
      <c r="J3742" s="95">
        <v>45824.603472222225</v>
      </c>
      <c r="K3742">
        <v>0</v>
      </c>
    </row>
    <row r="3743" spans="1:12" x14ac:dyDescent="0.35">
      <c r="A3743" t="s">
        <v>3871</v>
      </c>
      <c r="B3743" s="93">
        <v>5216621414634</v>
      </c>
      <c r="C3743" t="s">
        <v>129</v>
      </c>
      <c r="D3743" t="s">
        <v>130</v>
      </c>
      <c r="E3743">
        <v>0</v>
      </c>
      <c r="F3743">
        <v>0</v>
      </c>
      <c r="G3743">
        <v>0</v>
      </c>
      <c r="H3743" s="95">
        <v>45824.605555555558</v>
      </c>
      <c r="I3743">
        <v>0</v>
      </c>
      <c r="K3743">
        <v>0</v>
      </c>
    </row>
    <row r="3744" spans="1:12" x14ac:dyDescent="0.35">
      <c r="A3744" t="s">
        <v>3872</v>
      </c>
      <c r="B3744" s="93">
        <v>5217441199019</v>
      </c>
      <c r="C3744" t="s">
        <v>129</v>
      </c>
      <c r="D3744" t="s">
        <v>130</v>
      </c>
      <c r="E3744">
        <v>0</v>
      </c>
      <c r="F3744">
        <v>0</v>
      </c>
      <c r="G3744">
        <v>0</v>
      </c>
      <c r="H3744" s="95">
        <v>45824.60833333333</v>
      </c>
      <c r="I3744">
        <v>0</v>
      </c>
      <c r="K3744">
        <v>0</v>
      </c>
    </row>
    <row r="3745" spans="1:12" x14ac:dyDescent="0.35">
      <c r="A3745" t="s">
        <v>3873</v>
      </c>
      <c r="B3745" s="93">
        <v>5219211877369</v>
      </c>
      <c r="C3745" t="s">
        <v>129</v>
      </c>
      <c r="D3745" t="s">
        <v>130</v>
      </c>
      <c r="E3745">
        <v>1</v>
      </c>
      <c r="F3745">
        <v>1</v>
      </c>
      <c r="G3745">
        <v>1</v>
      </c>
      <c r="H3745"/>
      <c r="I3745">
        <v>1</v>
      </c>
      <c r="J3745" s="95">
        <v>45824.609722222223</v>
      </c>
      <c r="K3745">
        <v>1</v>
      </c>
      <c r="L3745" s="95">
        <v>45824.731249999997</v>
      </c>
    </row>
    <row r="3746" spans="1:12" x14ac:dyDescent="0.35">
      <c r="A3746" t="s">
        <v>3874</v>
      </c>
      <c r="B3746" s="93">
        <v>5218711080262</v>
      </c>
      <c r="C3746" t="s">
        <v>129</v>
      </c>
      <c r="D3746" t="s">
        <v>130</v>
      </c>
      <c r="E3746">
        <v>1</v>
      </c>
      <c r="F3746">
        <v>1</v>
      </c>
      <c r="G3746">
        <v>1</v>
      </c>
      <c r="H3746"/>
      <c r="I3746">
        <v>1</v>
      </c>
      <c r="J3746" s="95">
        <v>45824.60833333333</v>
      </c>
      <c r="K3746">
        <v>1</v>
      </c>
      <c r="L3746" s="95">
        <v>45824.698611111111</v>
      </c>
    </row>
    <row r="3747" spans="1:12" x14ac:dyDescent="0.35">
      <c r="A3747" t="s">
        <v>3875</v>
      </c>
      <c r="B3747" s="93">
        <v>5219711805766</v>
      </c>
      <c r="C3747" t="s">
        <v>129</v>
      </c>
      <c r="D3747" t="s">
        <v>130</v>
      </c>
      <c r="E3747">
        <v>1</v>
      </c>
      <c r="F3747">
        <v>1</v>
      </c>
      <c r="G3747">
        <v>1</v>
      </c>
      <c r="H3747"/>
      <c r="I3747">
        <v>1</v>
      </c>
      <c r="J3747" s="95">
        <v>45824.604861111111</v>
      </c>
      <c r="K3747">
        <v>1</v>
      </c>
      <c r="L3747" s="95">
        <v>45824.609722222223</v>
      </c>
    </row>
    <row r="3748" spans="1:12" x14ac:dyDescent="0.35">
      <c r="A3748" t="s">
        <v>3876</v>
      </c>
      <c r="B3748" s="93">
        <v>5214433683827</v>
      </c>
      <c r="C3748" t="s">
        <v>129</v>
      </c>
      <c r="D3748" t="s">
        <v>130</v>
      </c>
      <c r="E3748">
        <v>1</v>
      </c>
      <c r="F3748">
        <v>0</v>
      </c>
      <c r="G3748">
        <v>1</v>
      </c>
      <c r="H3748"/>
      <c r="I3748">
        <v>1</v>
      </c>
      <c r="J3748" s="95">
        <v>45824.603472222225</v>
      </c>
      <c r="K3748">
        <v>0</v>
      </c>
    </row>
    <row r="3749" spans="1:12" x14ac:dyDescent="0.35">
      <c r="A3749" t="s">
        <v>3877</v>
      </c>
      <c r="B3749" s="93">
        <v>5219931943173</v>
      </c>
      <c r="C3749" t="s">
        <v>129</v>
      </c>
      <c r="D3749" t="s">
        <v>130</v>
      </c>
      <c r="E3749">
        <v>1</v>
      </c>
      <c r="F3749">
        <v>0</v>
      </c>
      <c r="G3749">
        <v>1</v>
      </c>
      <c r="H3749"/>
      <c r="I3749">
        <v>1</v>
      </c>
      <c r="J3749" s="95">
        <v>45824.607638888891</v>
      </c>
      <c r="K3749">
        <v>0</v>
      </c>
    </row>
    <row r="3750" spans="1:12" x14ac:dyDescent="0.35">
      <c r="A3750" t="s">
        <v>3878</v>
      </c>
      <c r="B3750" s="93">
        <v>5212281226092</v>
      </c>
      <c r="C3750" t="s">
        <v>129</v>
      </c>
      <c r="D3750" t="s">
        <v>130</v>
      </c>
      <c r="E3750">
        <v>1</v>
      </c>
      <c r="F3750">
        <v>1</v>
      </c>
      <c r="G3750">
        <v>1</v>
      </c>
      <c r="H3750"/>
      <c r="I3750">
        <v>1</v>
      </c>
      <c r="J3750" s="95">
        <v>45824.604861111111</v>
      </c>
      <c r="K3750">
        <v>1</v>
      </c>
      <c r="L3750" s="95">
        <v>45824.61041666667</v>
      </c>
    </row>
    <row r="3751" spans="1:12" x14ac:dyDescent="0.35">
      <c r="A3751" t="s">
        <v>3879</v>
      </c>
      <c r="B3751" s="93">
        <v>5215532631559</v>
      </c>
      <c r="C3751" t="s">
        <v>129</v>
      </c>
      <c r="D3751" t="s">
        <v>130</v>
      </c>
      <c r="E3751">
        <v>0</v>
      </c>
      <c r="F3751">
        <v>0</v>
      </c>
      <c r="G3751">
        <v>0</v>
      </c>
      <c r="H3751" s="95">
        <v>45824.60833333333</v>
      </c>
      <c r="I3751">
        <v>0</v>
      </c>
      <c r="K3751">
        <v>0</v>
      </c>
    </row>
    <row r="3752" spans="1:12" x14ac:dyDescent="0.35">
      <c r="A3752" t="s">
        <v>3880</v>
      </c>
      <c r="B3752" s="93">
        <v>5214621578829</v>
      </c>
      <c r="C3752" t="s">
        <v>129</v>
      </c>
      <c r="D3752" t="s">
        <v>130</v>
      </c>
      <c r="E3752">
        <v>1</v>
      </c>
      <c r="F3752">
        <v>0</v>
      </c>
      <c r="G3752">
        <v>1</v>
      </c>
      <c r="H3752"/>
      <c r="I3752">
        <v>1</v>
      </c>
      <c r="J3752" s="95">
        <v>45824.609027777777</v>
      </c>
      <c r="K3752">
        <v>0</v>
      </c>
    </row>
    <row r="3753" spans="1:12" x14ac:dyDescent="0.35">
      <c r="A3753" t="s">
        <v>3881</v>
      </c>
      <c r="B3753" s="93">
        <v>5214422741101</v>
      </c>
      <c r="C3753" t="s">
        <v>129</v>
      </c>
      <c r="D3753" t="s">
        <v>130</v>
      </c>
      <c r="E3753">
        <v>1</v>
      </c>
      <c r="F3753">
        <v>1</v>
      </c>
      <c r="G3753">
        <v>1</v>
      </c>
      <c r="H3753"/>
      <c r="I3753">
        <v>1</v>
      </c>
      <c r="J3753" s="95">
        <v>45824.604166666664</v>
      </c>
      <c r="K3753">
        <v>1</v>
      </c>
      <c r="L3753" s="95">
        <v>45824.604861111111</v>
      </c>
    </row>
    <row r="3754" spans="1:12" x14ac:dyDescent="0.35">
      <c r="A3754" t="s">
        <v>3882</v>
      </c>
      <c r="B3754" s="93">
        <v>5215530371073</v>
      </c>
      <c r="C3754" t="s">
        <v>129</v>
      </c>
      <c r="D3754" t="s">
        <v>130</v>
      </c>
      <c r="E3754">
        <v>0</v>
      </c>
      <c r="F3754">
        <v>0</v>
      </c>
      <c r="G3754">
        <v>0</v>
      </c>
      <c r="H3754" s="95">
        <v>45824.603472222225</v>
      </c>
      <c r="I3754">
        <v>0</v>
      </c>
      <c r="K3754">
        <v>0</v>
      </c>
    </row>
    <row r="3755" spans="1:12" x14ac:dyDescent="0.35">
      <c r="A3755" t="s">
        <v>3883</v>
      </c>
      <c r="B3755" s="93">
        <v>5219511170676</v>
      </c>
      <c r="C3755" t="s">
        <v>129</v>
      </c>
      <c r="D3755" t="s">
        <v>130</v>
      </c>
      <c r="E3755">
        <v>1</v>
      </c>
      <c r="F3755">
        <v>0</v>
      </c>
      <c r="G3755">
        <v>1</v>
      </c>
      <c r="H3755"/>
      <c r="I3755">
        <v>1</v>
      </c>
      <c r="J3755" s="95">
        <v>45824.609027777777</v>
      </c>
      <c r="K3755">
        <v>0</v>
      </c>
    </row>
    <row r="3756" spans="1:12" x14ac:dyDescent="0.35">
      <c r="A3756" t="s">
        <v>3884</v>
      </c>
      <c r="B3756" s="93">
        <v>5215541822046</v>
      </c>
      <c r="C3756" t="s">
        <v>129</v>
      </c>
      <c r="D3756" t="s">
        <v>130</v>
      </c>
      <c r="E3756">
        <v>1</v>
      </c>
      <c r="F3756">
        <v>1</v>
      </c>
      <c r="G3756">
        <v>1</v>
      </c>
      <c r="H3756"/>
      <c r="I3756">
        <v>1</v>
      </c>
      <c r="J3756" s="95">
        <v>45824.60833333333</v>
      </c>
      <c r="K3756">
        <v>1</v>
      </c>
      <c r="L3756" s="95">
        <v>45824.787499999999</v>
      </c>
    </row>
    <row r="3757" spans="1:12" x14ac:dyDescent="0.35">
      <c r="A3757" t="s">
        <v>3885</v>
      </c>
      <c r="B3757" s="93">
        <v>5217773714219</v>
      </c>
      <c r="C3757" t="s">
        <v>129</v>
      </c>
      <c r="D3757" t="s">
        <v>130</v>
      </c>
      <c r="E3757">
        <v>1</v>
      </c>
      <c r="F3757">
        <v>1</v>
      </c>
      <c r="G3757">
        <v>1</v>
      </c>
      <c r="H3757"/>
      <c r="I3757">
        <v>1</v>
      </c>
      <c r="J3757" s="95">
        <v>45824.602777777778</v>
      </c>
      <c r="K3757">
        <v>1</v>
      </c>
      <c r="L3757" s="95">
        <v>45824.634027777778</v>
      </c>
    </row>
    <row r="3758" spans="1:12" x14ac:dyDescent="0.35">
      <c r="A3758" t="s">
        <v>3886</v>
      </c>
      <c r="B3758" s="93">
        <v>5215513532996</v>
      </c>
      <c r="C3758" t="s">
        <v>129</v>
      </c>
      <c r="D3758" t="s">
        <v>130</v>
      </c>
      <c r="E3758">
        <v>1</v>
      </c>
      <c r="F3758">
        <v>0</v>
      </c>
      <c r="G3758">
        <v>1</v>
      </c>
      <c r="H3758"/>
      <c r="I3758">
        <v>1</v>
      </c>
      <c r="J3758" s="95">
        <v>45824.603472222225</v>
      </c>
      <c r="K3758">
        <v>0</v>
      </c>
    </row>
    <row r="3759" spans="1:12" x14ac:dyDescent="0.35">
      <c r="A3759" t="s">
        <v>3887</v>
      </c>
      <c r="B3759" s="93">
        <v>5213222057322</v>
      </c>
      <c r="C3759" t="s">
        <v>129</v>
      </c>
      <c r="D3759" t="s">
        <v>130</v>
      </c>
      <c r="E3759">
        <v>1</v>
      </c>
      <c r="F3759">
        <v>0</v>
      </c>
      <c r="G3759">
        <v>1</v>
      </c>
      <c r="H3759"/>
      <c r="I3759">
        <v>1</v>
      </c>
      <c r="J3759" s="95">
        <v>45824.609722222223</v>
      </c>
      <c r="K3759">
        <v>0</v>
      </c>
    </row>
    <row r="3760" spans="1:12" x14ac:dyDescent="0.35">
      <c r="A3760" t="s">
        <v>3888</v>
      </c>
      <c r="B3760" s="93">
        <v>5215529011384</v>
      </c>
      <c r="C3760" t="s">
        <v>129</v>
      </c>
      <c r="D3760" t="s">
        <v>130</v>
      </c>
      <c r="E3760">
        <v>1</v>
      </c>
      <c r="F3760">
        <v>0</v>
      </c>
      <c r="G3760">
        <v>1</v>
      </c>
      <c r="H3760"/>
      <c r="I3760">
        <v>1</v>
      </c>
      <c r="J3760" s="95">
        <v>45824.603472222225</v>
      </c>
      <c r="K3760">
        <v>0</v>
      </c>
    </row>
    <row r="3761" spans="1:12" x14ac:dyDescent="0.35">
      <c r="A3761" t="s">
        <v>3889</v>
      </c>
      <c r="B3761" s="93">
        <v>5215620677693</v>
      </c>
      <c r="C3761" t="s">
        <v>129</v>
      </c>
      <c r="D3761" t="s">
        <v>130</v>
      </c>
      <c r="E3761">
        <v>1</v>
      </c>
      <c r="F3761">
        <v>1</v>
      </c>
      <c r="G3761">
        <v>1</v>
      </c>
      <c r="H3761"/>
      <c r="I3761">
        <v>1</v>
      </c>
      <c r="J3761" s="95">
        <v>45824.603472222225</v>
      </c>
      <c r="K3761">
        <v>1</v>
      </c>
      <c r="L3761" s="95">
        <v>45824.629861111112</v>
      </c>
    </row>
    <row r="3762" spans="1:12" x14ac:dyDescent="0.35">
      <c r="A3762" t="s">
        <v>3890</v>
      </c>
      <c r="B3762" s="93">
        <v>5213334638301</v>
      </c>
      <c r="C3762" t="s">
        <v>129</v>
      </c>
      <c r="D3762" t="s">
        <v>130</v>
      </c>
      <c r="E3762">
        <v>1</v>
      </c>
      <c r="F3762">
        <v>1</v>
      </c>
      <c r="G3762">
        <v>1</v>
      </c>
      <c r="H3762"/>
      <c r="I3762">
        <v>1</v>
      </c>
      <c r="J3762" s="95">
        <v>45824.606944444444</v>
      </c>
      <c r="K3762">
        <v>1</v>
      </c>
      <c r="L3762" s="95">
        <v>45824.747916666667</v>
      </c>
    </row>
    <row r="3763" spans="1:12" x14ac:dyDescent="0.35">
      <c r="A3763" t="s">
        <v>3891</v>
      </c>
      <c r="B3763" s="93">
        <v>5217761201114</v>
      </c>
      <c r="C3763" t="s">
        <v>129</v>
      </c>
      <c r="D3763" t="s">
        <v>130</v>
      </c>
      <c r="E3763">
        <v>1</v>
      </c>
      <c r="F3763">
        <v>0</v>
      </c>
      <c r="G3763">
        <v>1</v>
      </c>
      <c r="H3763"/>
      <c r="I3763">
        <v>1</v>
      </c>
      <c r="J3763" s="95">
        <v>45824.604166666664</v>
      </c>
      <c r="K3763">
        <v>0</v>
      </c>
    </row>
    <row r="3764" spans="1:12" x14ac:dyDescent="0.35">
      <c r="A3764" t="s">
        <v>3892</v>
      </c>
      <c r="B3764" s="93">
        <v>5216181333628</v>
      </c>
      <c r="C3764" t="s">
        <v>129</v>
      </c>
      <c r="D3764" t="s">
        <v>130</v>
      </c>
      <c r="E3764">
        <v>1</v>
      </c>
      <c r="F3764">
        <v>1</v>
      </c>
      <c r="G3764">
        <v>1</v>
      </c>
      <c r="H3764"/>
      <c r="I3764">
        <v>1</v>
      </c>
      <c r="J3764" s="95">
        <v>45824.606249999997</v>
      </c>
      <c r="K3764">
        <v>1</v>
      </c>
      <c r="L3764" s="95">
        <v>45824.623611111114</v>
      </c>
    </row>
    <row r="3765" spans="1:12" x14ac:dyDescent="0.35">
      <c r="A3765" t="s">
        <v>3893</v>
      </c>
      <c r="B3765" s="93">
        <v>5212464947567</v>
      </c>
      <c r="C3765" t="s">
        <v>129</v>
      </c>
      <c r="D3765" t="s">
        <v>130</v>
      </c>
      <c r="E3765">
        <v>0</v>
      </c>
      <c r="F3765">
        <v>0</v>
      </c>
      <c r="G3765">
        <v>0</v>
      </c>
      <c r="H3765" s="95">
        <v>45824.604166666664</v>
      </c>
      <c r="I3765">
        <v>0</v>
      </c>
      <c r="K3765">
        <v>0</v>
      </c>
    </row>
    <row r="3766" spans="1:12" x14ac:dyDescent="0.35">
      <c r="A3766" t="s">
        <v>3894</v>
      </c>
      <c r="B3766" s="93">
        <v>5214443342079</v>
      </c>
      <c r="C3766" t="s">
        <v>129</v>
      </c>
      <c r="D3766" t="s">
        <v>130</v>
      </c>
      <c r="E3766">
        <v>0</v>
      </c>
      <c r="F3766">
        <v>0</v>
      </c>
      <c r="G3766">
        <v>0</v>
      </c>
      <c r="H3766" s="95">
        <v>45824.609722222223</v>
      </c>
      <c r="I3766">
        <v>0</v>
      </c>
      <c r="K3766">
        <v>0</v>
      </c>
    </row>
    <row r="3767" spans="1:12" x14ac:dyDescent="0.35">
      <c r="A3767" t="s">
        <v>3895</v>
      </c>
      <c r="B3767" s="93">
        <v>5214451415526</v>
      </c>
      <c r="C3767" t="s">
        <v>129</v>
      </c>
      <c r="D3767" t="s">
        <v>130</v>
      </c>
      <c r="E3767">
        <v>1</v>
      </c>
      <c r="F3767">
        <v>0</v>
      </c>
      <c r="G3767">
        <v>1</v>
      </c>
      <c r="H3767"/>
      <c r="I3767">
        <v>1</v>
      </c>
      <c r="J3767" s="95">
        <v>45825.540972222225</v>
      </c>
      <c r="K3767">
        <v>0</v>
      </c>
    </row>
    <row r="3768" spans="1:12" x14ac:dyDescent="0.35">
      <c r="A3768" t="s">
        <v>3896</v>
      </c>
      <c r="B3768" s="93">
        <v>5219612704792</v>
      </c>
      <c r="C3768" t="s">
        <v>129</v>
      </c>
      <c r="D3768" t="s">
        <v>130</v>
      </c>
      <c r="E3768">
        <v>1</v>
      </c>
      <c r="F3768">
        <v>0</v>
      </c>
      <c r="G3768">
        <v>1</v>
      </c>
      <c r="H3768"/>
      <c r="I3768">
        <v>1</v>
      </c>
      <c r="J3768" s="95">
        <v>45824.603472222225</v>
      </c>
      <c r="K3768">
        <v>0</v>
      </c>
    </row>
    <row r="3769" spans="1:12" x14ac:dyDescent="0.35">
      <c r="A3769" t="s">
        <v>3897</v>
      </c>
      <c r="B3769" s="93">
        <v>5212961090178</v>
      </c>
      <c r="C3769" t="s">
        <v>129</v>
      </c>
      <c r="D3769" t="s">
        <v>130</v>
      </c>
      <c r="E3769">
        <v>1</v>
      </c>
      <c r="F3769">
        <v>1</v>
      </c>
      <c r="G3769">
        <v>1</v>
      </c>
      <c r="H3769"/>
      <c r="I3769">
        <v>1</v>
      </c>
      <c r="J3769" s="95">
        <v>45824.606249999997</v>
      </c>
      <c r="K3769">
        <v>1</v>
      </c>
      <c r="L3769" s="95">
        <v>45824.619444444441</v>
      </c>
    </row>
    <row r="3770" spans="1:12" x14ac:dyDescent="0.35">
      <c r="A3770" t="s">
        <v>3898</v>
      </c>
      <c r="B3770" s="93">
        <v>5219612014325</v>
      </c>
      <c r="C3770" t="s">
        <v>129</v>
      </c>
      <c r="D3770" t="s">
        <v>130</v>
      </c>
      <c r="E3770">
        <v>1</v>
      </c>
      <c r="F3770">
        <v>1</v>
      </c>
      <c r="G3770">
        <v>1</v>
      </c>
      <c r="H3770"/>
      <c r="I3770">
        <v>1</v>
      </c>
      <c r="J3770" s="95">
        <v>45824.606944444444</v>
      </c>
      <c r="K3770">
        <v>1</v>
      </c>
      <c r="L3770" s="95">
        <v>45824.76666666667</v>
      </c>
    </row>
    <row r="3771" spans="1:12" x14ac:dyDescent="0.35">
      <c r="A3771" t="s">
        <v>3899</v>
      </c>
      <c r="B3771" s="93">
        <v>5215517059043</v>
      </c>
      <c r="C3771" t="s">
        <v>129</v>
      </c>
      <c r="D3771" t="s">
        <v>130</v>
      </c>
      <c r="E3771">
        <v>1</v>
      </c>
      <c r="F3771">
        <v>1</v>
      </c>
      <c r="G3771">
        <v>1</v>
      </c>
      <c r="H3771"/>
      <c r="I3771">
        <v>1</v>
      </c>
      <c r="J3771" s="95">
        <v>45824.604861111111</v>
      </c>
      <c r="K3771">
        <v>1</v>
      </c>
      <c r="L3771" s="95">
        <v>45824.780555555553</v>
      </c>
    </row>
    <row r="3772" spans="1:12" x14ac:dyDescent="0.35">
      <c r="A3772" t="s">
        <v>3900</v>
      </c>
      <c r="B3772" s="93">
        <v>5213939380206</v>
      </c>
      <c r="C3772" t="s">
        <v>129</v>
      </c>
      <c r="D3772" t="s">
        <v>130</v>
      </c>
      <c r="E3772">
        <v>1</v>
      </c>
      <c r="F3772">
        <v>1</v>
      </c>
      <c r="G3772">
        <v>1</v>
      </c>
      <c r="H3772"/>
      <c r="I3772">
        <v>1</v>
      </c>
      <c r="J3772" s="95">
        <v>45824.606249999997</v>
      </c>
      <c r="K3772">
        <v>1</v>
      </c>
      <c r="L3772" s="95">
        <v>45824.618750000001</v>
      </c>
    </row>
    <row r="3773" spans="1:12" x14ac:dyDescent="0.35">
      <c r="A3773" t="s">
        <v>3901</v>
      </c>
      <c r="B3773" s="93">
        <v>5216751067138</v>
      </c>
      <c r="C3773" t="s">
        <v>129</v>
      </c>
      <c r="D3773" t="s">
        <v>130</v>
      </c>
      <c r="E3773">
        <v>1</v>
      </c>
      <c r="F3773">
        <v>1</v>
      </c>
      <c r="G3773">
        <v>1</v>
      </c>
      <c r="H3773"/>
      <c r="I3773">
        <v>1</v>
      </c>
      <c r="J3773" s="95">
        <v>45824.611805555556</v>
      </c>
      <c r="K3773">
        <v>1</v>
      </c>
      <c r="L3773" s="95">
        <v>45824.611805555556</v>
      </c>
    </row>
    <row r="3774" spans="1:12" x14ac:dyDescent="0.35">
      <c r="A3774" t="s">
        <v>3902</v>
      </c>
      <c r="B3774" s="93">
        <v>5215527747675</v>
      </c>
      <c r="C3774" t="s">
        <v>129</v>
      </c>
      <c r="D3774" t="s">
        <v>130</v>
      </c>
      <c r="E3774">
        <v>1</v>
      </c>
      <c r="F3774">
        <v>1</v>
      </c>
      <c r="G3774">
        <v>1</v>
      </c>
      <c r="H3774"/>
      <c r="I3774">
        <v>1</v>
      </c>
      <c r="J3774" s="95">
        <v>45824.606249999997</v>
      </c>
      <c r="K3774">
        <v>1</v>
      </c>
      <c r="L3774" s="95">
        <v>45824.606249999997</v>
      </c>
    </row>
    <row r="3775" spans="1:12" x14ac:dyDescent="0.35">
      <c r="A3775" t="s">
        <v>3903</v>
      </c>
      <c r="B3775" s="93">
        <v>5213312856661</v>
      </c>
      <c r="C3775" t="s">
        <v>129</v>
      </c>
      <c r="D3775" t="s">
        <v>130</v>
      </c>
      <c r="E3775">
        <v>1</v>
      </c>
      <c r="F3775">
        <v>1</v>
      </c>
      <c r="G3775">
        <v>1</v>
      </c>
      <c r="H3775"/>
      <c r="I3775">
        <v>1</v>
      </c>
      <c r="J3775" s="95">
        <v>45824.609722222223</v>
      </c>
      <c r="K3775">
        <v>1</v>
      </c>
      <c r="L3775" s="95">
        <v>45824.851388888892</v>
      </c>
    </row>
    <row r="3776" spans="1:12" x14ac:dyDescent="0.35">
      <c r="A3776" t="s">
        <v>3904</v>
      </c>
      <c r="B3776" s="93">
        <v>5219511866015</v>
      </c>
      <c r="C3776" t="s">
        <v>129</v>
      </c>
      <c r="D3776" t="s">
        <v>130</v>
      </c>
      <c r="E3776">
        <v>1</v>
      </c>
      <c r="F3776">
        <v>0</v>
      </c>
      <c r="G3776">
        <v>1</v>
      </c>
      <c r="H3776"/>
      <c r="I3776">
        <v>1</v>
      </c>
      <c r="J3776" s="95">
        <v>45824.607638888891</v>
      </c>
      <c r="K3776">
        <v>0</v>
      </c>
    </row>
    <row r="3777" spans="1:12" x14ac:dyDescent="0.35">
      <c r="A3777" t="s">
        <v>3905</v>
      </c>
      <c r="B3777" s="93">
        <v>5218334535706</v>
      </c>
      <c r="C3777" t="s">
        <v>129</v>
      </c>
      <c r="D3777" t="s">
        <v>130</v>
      </c>
      <c r="E3777">
        <v>1</v>
      </c>
      <c r="F3777">
        <v>0</v>
      </c>
      <c r="G3777">
        <v>1</v>
      </c>
      <c r="H3777"/>
      <c r="I3777">
        <v>1</v>
      </c>
      <c r="J3777" s="95">
        <v>45824.728472222225</v>
      </c>
      <c r="K3777">
        <v>0</v>
      </c>
    </row>
    <row r="3778" spans="1:12" x14ac:dyDescent="0.35">
      <c r="A3778" t="s">
        <v>3906</v>
      </c>
      <c r="B3778" s="93">
        <v>5218446226275</v>
      </c>
      <c r="C3778" t="s">
        <v>129</v>
      </c>
      <c r="D3778" t="s">
        <v>130</v>
      </c>
      <c r="E3778">
        <v>1</v>
      </c>
      <c r="F3778">
        <v>0</v>
      </c>
      <c r="G3778">
        <v>1</v>
      </c>
      <c r="H3778"/>
      <c r="I3778">
        <v>1</v>
      </c>
      <c r="J3778" s="95">
        <v>45824.603472222225</v>
      </c>
      <c r="K3778">
        <v>0</v>
      </c>
    </row>
    <row r="3779" spans="1:12" x14ac:dyDescent="0.35">
      <c r="A3779" t="s">
        <v>3907</v>
      </c>
      <c r="B3779" s="93">
        <v>5214731379009</v>
      </c>
      <c r="C3779" t="s">
        <v>129</v>
      </c>
      <c r="D3779" t="s">
        <v>130</v>
      </c>
      <c r="E3779">
        <v>1</v>
      </c>
      <c r="F3779">
        <v>0</v>
      </c>
      <c r="G3779">
        <v>1</v>
      </c>
      <c r="H3779"/>
      <c r="I3779">
        <v>1</v>
      </c>
      <c r="J3779" s="95">
        <v>45824.604166666664</v>
      </c>
      <c r="K3779">
        <v>0</v>
      </c>
    </row>
    <row r="3780" spans="1:12" x14ac:dyDescent="0.35">
      <c r="A3780" t="s">
        <v>3908</v>
      </c>
      <c r="B3780" s="93">
        <v>5218991692907</v>
      </c>
      <c r="C3780" t="s">
        <v>129</v>
      </c>
      <c r="D3780" t="s">
        <v>130</v>
      </c>
      <c r="E3780">
        <v>1</v>
      </c>
      <c r="F3780">
        <v>1</v>
      </c>
      <c r="G3780">
        <v>1</v>
      </c>
      <c r="H3780"/>
      <c r="I3780">
        <v>1</v>
      </c>
      <c r="J3780" s="95">
        <v>45824.605555555558</v>
      </c>
      <c r="K3780">
        <v>1</v>
      </c>
      <c r="L3780" s="95">
        <v>45824.636111111111</v>
      </c>
    </row>
    <row r="3781" spans="1:12" x14ac:dyDescent="0.35">
      <c r="A3781" t="s">
        <v>3909</v>
      </c>
      <c r="B3781" s="93">
        <v>5219516431087</v>
      </c>
      <c r="C3781" t="s">
        <v>129</v>
      </c>
      <c r="D3781" t="s">
        <v>130</v>
      </c>
      <c r="E3781">
        <v>1</v>
      </c>
      <c r="F3781">
        <v>1</v>
      </c>
      <c r="G3781">
        <v>1</v>
      </c>
      <c r="H3781"/>
      <c r="I3781">
        <v>1</v>
      </c>
      <c r="J3781" s="95">
        <v>45824.602777777778</v>
      </c>
      <c r="K3781">
        <v>1</v>
      </c>
      <c r="L3781" s="95">
        <v>45824.633333333331</v>
      </c>
    </row>
    <row r="3782" spans="1:12" x14ac:dyDescent="0.35">
      <c r="A3782" t="s">
        <v>3910</v>
      </c>
      <c r="B3782" s="93">
        <v>5212351126921</v>
      </c>
      <c r="C3782" t="s">
        <v>129</v>
      </c>
      <c r="D3782" t="s">
        <v>130</v>
      </c>
      <c r="E3782">
        <v>0</v>
      </c>
      <c r="F3782">
        <v>0</v>
      </c>
      <c r="G3782">
        <v>0</v>
      </c>
      <c r="H3782" s="95">
        <v>45824.604166666664</v>
      </c>
      <c r="I3782">
        <v>0</v>
      </c>
      <c r="K3782">
        <v>0</v>
      </c>
    </row>
    <row r="3783" spans="1:12" x14ac:dyDescent="0.35">
      <c r="A3783" t="s">
        <v>3911</v>
      </c>
      <c r="B3783" s="93">
        <v>5214611829160</v>
      </c>
      <c r="C3783" t="s">
        <v>129</v>
      </c>
      <c r="D3783" t="s">
        <v>130</v>
      </c>
      <c r="E3783">
        <v>1</v>
      </c>
      <c r="F3783">
        <v>1</v>
      </c>
      <c r="G3783">
        <v>1</v>
      </c>
      <c r="H3783"/>
      <c r="I3783">
        <v>1</v>
      </c>
      <c r="J3783" s="95">
        <v>45824.606944444444</v>
      </c>
      <c r="K3783">
        <v>1</v>
      </c>
      <c r="L3783" s="95">
        <v>45824.606944444444</v>
      </c>
    </row>
    <row r="3784" spans="1:12" x14ac:dyDescent="0.35">
      <c r="A3784" t="s">
        <v>3912</v>
      </c>
      <c r="B3784" s="93">
        <v>5219531046588</v>
      </c>
      <c r="C3784" t="s">
        <v>129</v>
      </c>
      <c r="D3784" t="s">
        <v>130</v>
      </c>
      <c r="E3784">
        <v>1</v>
      </c>
      <c r="F3784">
        <v>0</v>
      </c>
      <c r="G3784">
        <v>1</v>
      </c>
      <c r="H3784"/>
      <c r="I3784">
        <v>1</v>
      </c>
      <c r="J3784" s="95">
        <v>45824.602777777778</v>
      </c>
      <c r="K3784">
        <v>0</v>
      </c>
    </row>
    <row r="3785" spans="1:12" x14ac:dyDescent="0.35">
      <c r="A3785" t="s">
        <v>3913</v>
      </c>
      <c r="B3785" s="93">
        <v>5219992500213</v>
      </c>
      <c r="C3785" t="s">
        <v>129</v>
      </c>
      <c r="D3785" t="s">
        <v>130</v>
      </c>
      <c r="E3785">
        <v>0</v>
      </c>
      <c r="F3785">
        <v>0</v>
      </c>
      <c r="G3785">
        <v>0</v>
      </c>
      <c r="H3785" s="95">
        <v>45824.605555555558</v>
      </c>
      <c r="I3785">
        <v>0</v>
      </c>
      <c r="K3785">
        <v>0</v>
      </c>
    </row>
    <row r="3786" spans="1:12" x14ac:dyDescent="0.35">
      <c r="A3786" t="s">
        <v>3914</v>
      </c>
      <c r="B3786" s="93">
        <v>5215534442979</v>
      </c>
      <c r="C3786" t="s">
        <v>129</v>
      </c>
      <c r="D3786" t="s">
        <v>130</v>
      </c>
      <c r="E3786">
        <v>1</v>
      </c>
      <c r="F3786">
        <v>1</v>
      </c>
      <c r="G3786">
        <v>1</v>
      </c>
      <c r="H3786"/>
      <c r="I3786">
        <v>1</v>
      </c>
      <c r="J3786" s="95">
        <v>45824.691666666666</v>
      </c>
      <c r="K3786">
        <v>1</v>
      </c>
      <c r="L3786" s="95">
        <v>45824.76458333333</v>
      </c>
    </row>
    <row r="3787" spans="1:12" x14ac:dyDescent="0.35">
      <c r="A3787" t="s">
        <v>3915</v>
      </c>
      <c r="B3787" s="93">
        <v>529933095544</v>
      </c>
      <c r="C3787" t="s">
        <v>129</v>
      </c>
      <c r="D3787" t="s">
        <v>130</v>
      </c>
      <c r="E3787">
        <v>1</v>
      </c>
      <c r="F3787">
        <v>1</v>
      </c>
      <c r="G3787">
        <v>1</v>
      </c>
      <c r="H3787"/>
      <c r="I3787">
        <v>1</v>
      </c>
      <c r="J3787" s="95">
        <v>45824.602083333331</v>
      </c>
      <c r="K3787">
        <v>1</v>
      </c>
      <c r="L3787" s="95">
        <v>45824.620138888888</v>
      </c>
    </row>
    <row r="3788" spans="1:12" x14ac:dyDescent="0.35">
      <c r="A3788" t="s">
        <v>3916</v>
      </c>
      <c r="B3788" s="93">
        <v>5218661430208</v>
      </c>
      <c r="C3788" t="s">
        <v>129</v>
      </c>
      <c r="D3788" t="s">
        <v>130</v>
      </c>
      <c r="E3788">
        <v>1</v>
      </c>
      <c r="F3788">
        <v>1</v>
      </c>
      <c r="G3788">
        <v>1</v>
      </c>
      <c r="H3788"/>
      <c r="I3788">
        <v>1</v>
      </c>
      <c r="J3788" s="95">
        <v>45824.609027777777</v>
      </c>
      <c r="K3788">
        <v>1</v>
      </c>
      <c r="L3788" s="95">
        <v>45825.861805555556</v>
      </c>
    </row>
    <row r="3789" spans="1:12" x14ac:dyDescent="0.35">
      <c r="A3789" t="s">
        <v>3917</v>
      </c>
      <c r="B3789" s="93">
        <v>5215529975790</v>
      </c>
      <c r="C3789" t="s">
        <v>129</v>
      </c>
      <c r="D3789" t="s">
        <v>130</v>
      </c>
      <c r="E3789">
        <v>1</v>
      </c>
      <c r="F3789">
        <v>1</v>
      </c>
      <c r="G3789">
        <v>1</v>
      </c>
      <c r="H3789"/>
      <c r="I3789">
        <v>1</v>
      </c>
      <c r="J3789" s="95">
        <v>45824.611111111109</v>
      </c>
      <c r="K3789">
        <v>1</v>
      </c>
      <c r="L3789" s="95">
        <v>45824.611111111109</v>
      </c>
    </row>
    <row r="3790" spans="1:12" x14ac:dyDescent="0.35">
      <c r="A3790" t="s">
        <v>3918</v>
      </c>
      <c r="B3790" s="93">
        <v>5215536621393</v>
      </c>
      <c r="C3790" t="s">
        <v>129</v>
      </c>
      <c r="D3790" t="s">
        <v>130</v>
      </c>
      <c r="E3790">
        <v>1</v>
      </c>
      <c r="F3790">
        <v>0</v>
      </c>
      <c r="G3790">
        <v>1</v>
      </c>
      <c r="H3790"/>
      <c r="I3790">
        <v>1</v>
      </c>
      <c r="J3790" s="95">
        <v>45824.607638888891</v>
      </c>
      <c r="K3790">
        <v>0</v>
      </c>
    </row>
    <row r="3791" spans="1:12" x14ac:dyDescent="0.35">
      <c r="A3791" t="s">
        <v>3919</v>
      </c>
      <c r="B3791" s="93">
        <v>5216441395725</v>
      </c>
      <c r="C3791" t="s">
        <v>129</v>
      </c>
      <c r="D3791" t="s">
        <v>130</v>
      </c>
      <c r="E3791">
        <v>1</v>
      </c>
      <c r="F3791">
        <v>1</v>
      </c>
      <c r="G3791">
        <v>1</v>
      </c>
      <c r="H3791"/>
      <c r="I3791">
        <v>1</v>
      </c>
      <c r="J3791" s="95">
        <v>45824.866666666669</v>
      </c>
      <c r="K3791">
        <v>1</v>
      </c>
      <c r="L3791" s="95">
        <v>45825.109027777777</v>
      </c>
    </row>
    <row r="3792" spans="1:12" x14ac:dyDescent="0.35">
      <c r="A3792" t="s">
        <v>3920</v>
      </c>
      <c r="B3792" s="93">
        <v>5219331115438</v>
      </c>
      <c r="C3792" t="s">
        <v>129</v>
      </c>
      <c r="D3792" t="s">
        <v>130</v>
      </c>
      <c r="E3792">
        <v>1</v>
      </c>
      <c r="F3792">
        <v>0</v>
      </c>
      <c r="G3792">
        <v>1</v>
      </c>
      <c r="H3792"/>
      <c r="I3792">
        <v>1</v>
      </c>
      <c r="J3792" s="95">
        <v>45824.60833333333</v>
      </c>
      <c r="K3792">
        <v>0</v>
      </c>
    </row>
    <row r="3793" spans="1:12" x14ac:dyDescent="0.35">
      <c r="A3793" t="s">
        <v>3921</v>
      </c>
      <c r="B3793" s="93">
        <v>5219511703554</v>
      </c>
      <c r="C3793" t="s">
        <v>129</v>
      </c>
      <c r="D3793" t="s">
        <v>130</v>
      </c>
      <c r="E3793">
        <v>1</v>
      </c>
      <c r="F3793">
        <v>1</v>
      </c>
      <c r="G3793">
        <v>1</v>
      </c>
      <c r="H3793"/>
      <c r="I3793">
        <v>1</v>
      </c>
      <c r="J3793" s="95">
        <v>45824.605555555558</v>
      </c>
      <c r="K3793">
        <v>1</v>
      </c>
      <c r="L3793" s="95">
        <v>45824.623611111114</v>
      </c>
    </row>
    <row r="3794" spans="1:12" x14ac:dyDescent="0.35">
      <c r="A3794" t="s">
        <v>3922</v>
      </c>
      <c r="B3794" s="93">
        <v>5215554883070</v>
      </c>
      <c r="C3794" t="s">
        <v>129</v>
      </c>
      <c r="D3794" t="s">
        <v>130</v>
      </c>
      <c r="E3794">
        <v>0</v>
      </c>
      <c r="F3794">
        <v>0</v>
      </c>
      <c r="G3794">
        <v>0</v>
      </c>
      <c r="H3794" s="95">
        <v>45824.606944444444</v>
      </c>
      <c r="I3794">
        <v>0</v>
      </c>
      <c r="K3794">
        <v>0</v>
      </c>
    </row>
    <row r="3795" spans="1:12" x14ac:dyDescent="0.35">
      <c r="A3795" t="s">
        <v>3923</v>
      </c>
      <c r="B3795" s="93">
        <v>5217773047230</v>
      </c>
      <c r="C3795" t="s">
        <v>129</v>
      </c>
      <c r="D3795" t="s">
        <v>130</v>
      </c>
      <c r="E3795">
        <v>1</v>
      </c>
      <c r="F3795">
        <v>1</v>
      </c>
      <c r="G3795">
        <v>1</v>
      </c>
      <c r="H3795"/>
      <c r="I3795">
        <v>1</v>
      </c>
      <c r="J3795" s="95">
        <v>45824.603472222225</v>
      </c>
      <c r="K3795">
        <v>1</v>
      </c>
      <c r="L3795" s="95">
        <v>45824.731944444444</v>
      </c>
    </row>
    <row r="3796" spans="1:12" x14ac:dyDescent="0.35">
      <c r="A3796" t="s">
        <v>3924</v>
      </c>
      <c r="B3796" s="93">
        <v>5217771408698</v>
      </c>
      <c r="C3796" t="s">
        <v>129</v>
      </c>
      <c r="D3796" t="s">
        <v>130</v>
      </c>
      <c r="E3796">
        <v>1</v>
      </c>
      <c r="F3796">
        <v>1</v>
      </c>
      <c r="G3796">
        <v>1</v>
      </c>
      <c r="H3796"/>
      <c r="I3796">
        <v>1</v>
      </c>
      <c r="J3796" s="95">
        <v>45824.60833333333</v>
      </c>
      <c r="K3796">
        <v>1</v>
      </c>
      <c r="L3796" s="95">
        <v>45824.673611111109</v>
      </c>
    </row>
    <row r="3797" spans="1:12" x14ac:dyDescent="0.35">
      <c r="A3797" t="s">
        <v>3925</v>
      </c>
      <c r="B3797" s="93">
        <v>5218711054350</v>
      </c>
      <c r="C3797" t="s">
        <v>129</v>
      </c>
      <c r="D3797" t="s">
        <v>130</v>
      </c>
      <c r="E3797">
        <v>1</v>
      </c>
      <c r="F3797">
        <v>0</v>
      </c>
      <c r="G3797">
        <v>1</v>
      </c>
      <c r="H3797"/>
      <c r="I3797">
        <v>1</v>
      </c>
      <c r="J3797" s="95">
        <v>45824.603472222225</v>
      </c>
      <c r="K3797">
        <v>0</v>
      </c>
    </row>
    <row r="3798" spans="1:12" x14ac:dyDescent="0.35">
      <c r="A3798" t="s">
        <v>3926</v>
      </c>
      <c r="B3798" s="93">
        <v>5212221541969</v>
      </c>
      <c r="C3798" t="s">
        <v>129</v>
      </c>
      <c r="D3798" t="s">
        <v>130</v>
      </c>
      <c r="E3798">
        <v>1</v>
      </c>
      <c r="F3798">
        <v>0</v>
      </c>
      <c r="G3798">
        <v>1</v>
      </c>
      <c r="H3798"/>
      <c r="I3798">
        <v>1</v>
      </c>
      <c r="J3798" s="95">
        <v>45824.60833333333</v>
      </c>
      <c r="K3798">
        <v>0</v>
      </c>
    </row>
    <row r="3799" spans="1:12" x14ac:dyDescent="0.35">
      <c r="A3799" t="s">
        <v>3927</v>
      </c>
      <c r="B3799" s="93">
        <v>5215541055736</v>
      </c>
      <c r="C3799" t="s">
        <v>129</v>
      </c>
      <c r="D3799" t="s">
        <v>130</v>
      </c>
      <c r="E3799">
        <v>0</v>
      </c>
      <c r="F3799">
        <v>0</v>
      </c>
      <c r="G3799">
        <v>0</v>
      </c>
      <c r="H3799" s="95">
        <v>45824.606944444444</v>
      </c>
      <c r="I3799">
        <v>0</v>
      </c>
      <c r="K3799">
        <v>0</v>
      </c>
    </row>
    <row r="3800" spans="1:12" x14ac:dyDescent="0.35">
      <c r="A3800" t="s">
        <v>3928</v>
      </c>
      <c r="B3800" s="93">
        <v>5219611683474</v>
      </c>
      <c r="C3800" t="s">
        <v>129</v>
      </c>
      <c r="D3800" t="s">
        <v>130</v>
      </c>
      <c r="E3800">
        <v>1</v>
      </c>
      <c r="F3800">
        <v>0</v>
      </c>
      <c r="G3800">
        <v>1</v>
      </c>
      <c r="H3800"/>
      <c r="I3800">
        <v>1</v>
      </c>
      <c r="J3800" s="95">
        <v>45824.609722222223</v>
      </c>
      <c r="K3800">
        <v>0</v>
      </c>
    </row>
    <row r="3801" spans="1:12" x14ac:dyDescent="0.35">
      <c r="A3801" t="s">
        <v>3929</v>
      </c>
      <c r="B3801" s="93">
        <v>5212225322775</v>
      </c>
      <c r="C3801" t="s">
        <v>129</v>
      </c>
      <c r="D3801" t="s">
        <v>130</v>
      </c>
      <c r="E3801">
        <v>1</v>
      </c>
      <c r="F3801">
        <v>1</v>
      </c>
      <c r="G3801">
        <v>1</v>
      </c>
      <c r="H3801"/>
      <c r="I3801">
        <v>1</v>
      </c>
      <c r="J3801" s="95">
        <v>45824.602777777778</v>
      </c>
      <c r="K3801">
        <v>1</v>
      </c>
      <c r="L3801" s="95">
        <v>45824.603472222225</v>
      </c>
    </row>
    <row r="3802" spans="1:12" x14ac:dyDescent="0.35">
      <c r="A3802" t="s">
        <v>3930</v>
      </c>
      <c r="B3802" s="93">
        <v>5215547061885</v>
      </c>
      <c r="C3802" t="s">
        <v>129</v>
      </c>
      <c r="D3802" t="s">
        <v>130</v>
      </c>
      <c r="E3802">
        <v>0</v>
      </c>
      <c r="F3802">
        <v>0</v>
      </c>
      <c r="G3802">
        <v>0</v>
      </c>
      <c r="H3802" s="95">
        <v>45824.609722222223</v>
      </c>
      <c r="I3802">
        <v>0</v>
      </c>
      <c r="K3802">
        <v>0</v>
      </c>
    </row>
    <row r="3803" spans="1:12" x14ac:dyDescent="0.35">
      <c r="A3803" t="s">
        <v>3931</v>
      </c>
      <c r="B3803" s="93">
        <v>5216673718866</v>
      </c>
      <c r="C3803" t="s">
        <v>129</v>
      </c>
      <c r="D3803" t="s">
        <v>130</v>
      </c>
      <c r="E3803">
        <v>1</v>
      </c>
      <c r="F3803">
        <v>0</v>
      </c>
      <c r="G3803">
        <v>1</v>
      </c>
      <c r="H3803"/>
      <c r="I3803">
        <v>1</v>
      </c>
      <c r="J3803" s="95">
        <v>45824.604166666664</v>
      </c>
      <c r="K3803">
        <v>0</v>
      </c>
    </row>
    <row r="3804" spans="1:12" x14ac:dyDescent="0.35">
      <c r="A3804" t="s">
        <v>3932</v>
      </c>
      <c r="B3804" s="93">
        <v>5216861908062</v>
      </c>
      <c r="C3804" t="s">
        <v>129</v>
      </c>
      <c r="D3804" t="s">
        <v>130</v>
      </c>
      <c r="E3804">
        <v>1</v>
      </c>
      <c r="F3804">
        <v>1</v>
      </c>
      <c r="G3804">
        <v>1</v>
      </c>
      <c r="H3804"/>
      <c r="I3804">
        <v>1</v>
      </c>
      <c r="J3804" s="95">
        <v>45824.603472222225</v>
      </c>
      <c r="K3804">
        <v>1</v>
      </c>
      <c r="L3804" s="95">
        <v>45824.74722222222</v>
      </c>
    </row>
    <row r="3805" spans="1:12" x14ac:dyDescent="0.35">
      <c r="A3805" t="s">
        <v>3933</v>
      </c>
      <c r="B3805" s="93">
        <v>5212225798862</v>
      </c>
      <c r="C3805" t="s">
        <v>129</v>
      </c>
      <c r="D3805" t="s">
        <v>130</v>
      </c>
      <c r="E3805">
        <v>1</v>
      </c>
      <c r="F3805">
        <v>1</v>
      </c>
      <c r="G3805">
        <v>1</v>
      </c>
      <c r="H3805"/>
      <c r="I3805">
        <v>1</v>
      </c>
      <c r="J3805" s="95">
        <v>45824.604861111111</v>
      </c>
      <c r="K3805">
        <v>1</v>
      </c>
      <c r="L3805" s="95">
        <v>45824.648611111108</v>
      </c>
    </row>
    <row r="3806" spans="1:12" x14ac:dyDescent="0.35">
      <c r="A3806" t="s">
        <v>3934</v>
      </c>
      <c r="B3806" s="93">
        <v>5219511659767</v>
      </c>
      <c r="C3806" t="s">
        <v>129</v>
      </c>
      <c r="D3806" t="s">
        <v>130</v>
      </c>
      <c r="E3806">
        <v>1</v>
      </c>
      <c r="F3806">
        <v>0</v>
      </c>
      <c r="G3806">
        <v>1</v>
      </c>
      <c r="H3806"/>
      <c r="I3806">
        <v>1</v>
      </c>
      <c r="J3806" s="95">
        <v>45824.602777777778</v>
      </c>
      <c r="K3806">
        <v>0</v>
      </c>
    </row>
    <row r="3807" spans="1:12" x14ac:dyDescent="0.35">
      <c r="A3807" t="s">
        <v>3935</v>
      </c>
      <c r="B3807" s="93">
        <v>5219511308735</v>
      </c>
      <c r="C3807" t="s">
        <v>129</v>
      </c>
      <c r="D3807" t="s">
        <v>130</v>
      </c>
      <c r="E3807">
        <v>1</v>
      </c>
      <c r="F3807">
        <v>0</v>
      </c>
      <c r="G3807">
        <v>1</v>
      </c>
      <c r="H3807"/>
      <c r="I3807">
        <v>1</v>
      </c>
      <c r="J3807" s="95">
        <v>45824.61041666667</v>
      </c>
      <c r="K3807">
        <v>0</v>
      </c>
    </row>
    <row r="3808" spans="1:12" x14ac:dyDescent="0.35">
      <c r="A3808" t="s">
        <v>3936</v>
      </c>
      <c r="B3808" s="93">
        <v>5215519172040</v>
      </c>
      <c r="C3808" t="s">
        <v>129</v>
      </c>
      <c r="D3808" t="s">
        <v>130</v>
      </c>
      <c r="E3808">
        <v>1</v>
      </c>
      <c r="F3808">
        <v>1</v>
      </c>
      <c r="G3808">
        <v>1</v>
      </c>
      <c r="H3808"/>
      <c r="I3808">
        <v>1</v>
      </c>
      <c r="J3808" s="95">
        <v>45824.604861111111</v>
      </c>
      <c r="K3808">
        <v>1</v>
      </c>
      <c r="L3808" s="95">
        <v>45824.604861111111</v>
      </c>
    </row>
    <row r="3809" spans="1:12" x14ac:dyDescent="0.35">
      <c r="A3809" t="s">
        <v>3937</v>
      </c>
      <c r="B3809" s="93">
        <v>5214776764606</v>
      </c>
      <c r="C3809" t="s">
        <v>129</v>
      </c>
      <c r="D3809" t="s">
        <v>130</v>
      </c>
      <c r="E3809">
        <v>1</v>
      </c>
      <c r="F3809">
        <v>1</v>
      </c>
      <c r="G3809">
        <v>1</v>
      </c>
      <c r="H3809"/>
      <c r="I3809">
        <v>1</v>
      </c>
      <c r="J3809" s="95">
        <v>45824.606944444444</v>
      </c>
      <c r="K3809">
        <v>1</v>
      </c>
      <c r="L3809" s="95">
        <v>45824.613194444442</v>
      </c>
    </row>
    <row r="3810" spans="1:12" x14ac:dyDescent="0.35">
      <c r="A3810" t="s">
        <v>3938</v>
      </c>
      <c r="B3810" s="93">
        <v>5215572083276</v>
      </c>
      <c r="C3810" t="s">
        <v>129</v>
      </c>
      <c r="D3810" t="s">
        <v>130</v>
      </c>
      <c r="E3810">
        <v>1</v>
      </c>
      <c r="F3810">
        <v>1</v>
      </c>
      <c r="G3810">
        <v>1</v>
      </c>
      <c r="H3810"/>
      <c r="I3810">
        <v>1</v>
      </c>
      <c r="J3810" s="95">
        <v>45824.603472222225</v>
      </c>
      <c r="K3810">
        <v>1</v>
      </c>
      <c r="L3810" s="95">
        <v>45825.054166666669</v>
      </c>
    </row>
    <row r="3811" spans="1:12" x14ac:dyDescent="0.35">
      <c r="A3811" t="s">
        <v>3939</v>
      </c>
      <c r="B3811" s="93">
        <v>5215548006997</v>
      </c>
      <c r="C3811" t="s">
        <v>129</v>
      </c>
      <c r="D3811" t="s">
        <v>130</v>
      </c>
      <c r="E3811">
        <v>1</v>
      </c>
      <c r="F3811">
        <v>1</v>
      </c>
      <c r="G3811">
        <v>1</v>
      </c>
      <c r="H3811"/>
      <c r="I3811">
        <v>1</v>
      </c>
      <c r="J3811" s="95">
        <v>45824.72152777778</v>
      </c>
      <c r="K3811">
        <v>1</v>
      </c>
      <c r="L3811" s="95">
        <v>45824.74722222222</v>
      </c>
    </row>
    <row r="3812" spans="1:12" x14ac:dyDescent="0.35">
      <c r="A3812" t="s">
        <v>3940</v>
      </c>
      <c r="B3812" s="93">
        <v>5214331054677</v>
      </c>
      <c r="C3812" t="s">
        <v>129</v>
      </c>
      <c r="D3812" t="s">
        <v>130</v>
      </c>
      <c r="E3812">
        <v>1</v>
      </c>
      <c r="F3812">
        <v>0</v>
      </c>
      <c r="G3812">
        <v>1</v>
      </c>
      <c r="H3812"/>
      <c r="I3812">
        <v>1</v>
      </c>
      <c r="J3812" s="95">
        <v>45824.609722222223</v>
      </c>
      <c r="K3812">
        <v>0</v>
      </c>
    </row>
    <row r="3813" spans="1:12" x14ac:dyDescent="0.35">
      <c r="A3813" t="s">
        <v>3941</v>
      </c>
      <c r="B3813" s="93">
        <v>5216681681357</v>
      </c>
      <c r="C3813" t="s">
        <v>129</v>
      </c>
      <c r="D3813" t="s">
        <v>130</v>
      </c>
      <c r="E3813">
        <v>1</v>
      </c>
      <c r="F3813">
        <v>0</v>
      </c>
      <c r="G3813">
        <v>1</v>
      </c>
      <c r="H3813"/>
      <c r="I3813">
        <v>1</v>
      </c>
      <c r="J3813" s="95">
        <v>45824.615277777775</v>
      </c>
      <c r="K3813">
        <v>0</v>
      </c>
    </row>
    <row r="3814" spans="1:12" x14ac:dyDescent="0.35">
      <c r="A3814" t="s">
        <v>3942</v>
      </c>
      <c r="B3814" s="93">
        <v>5217121718409</v>
      </c>
      <c r="C3814" t="s">
        <v>129</v>
      </c>
      <c r="D3814" t="s">
        <v>130</v>
      </c>
      <c r="E3814">
        <v>1</v>
      </c>
      <c r="F3814">
        <v>1</v>
      </c>
      <c r="G3814">
        <v>1</v>
      </c>
      <c r="H3814"/>
      <c r="I3814">
        <v>1</v>
      </c>
      <c r="J3814" s="95">
        <v>45824.609027777777</v>
      </c>
      <c r="K3814">
        <v>1</v>
      </c>
      <c r="L3814" s="95">
        <v>45824.609027777777</v>
      </c>
    </row>
    <row r="3815" spans="1:12" x14ac:dyDescent="0.35">
      <c r="A3815" t="s">
        <v>3943</v>
      </c>
      <c r="B3815" s="93">
        <v>5215538995458</v>
      </c>
      <c r="C3815" t="s">
        <v>129</v>
      </c>
      <c r="D3815" t="s">
        <v>130</v>
      </c>
      <c r="E3815">
        <v>0</v>
      </c>
      <c r="F3815">
        <v>0</v>
      </c>
      <c r="G3815">
        <v>0</v>
      </c>
      <c r="H3815" s="95">
        <v>45824.601388888892</v>
      </c>
      <c r="I3815">
        <v>0</v>
      </c>
      <c r="K3815">
        <v>0</v>
      </c>
    </row>
    <row r="3816" spans="1:12" x14ac:dyDescent="0.35">
      <c r="A3816" t="s">
        <v>3944</v>
      </c>
      <c r="B3816" s="93">
        <v>5217351028650</v>
      </c>
      <c r="C3816" t="s">
        <v>129</v>
      </c>
      <c r="D3816" t="s">
        <v>130</v>
      </c>
      <c r="E3816">
        <v>1</v>
      </c>
      <c r="F3816">
        <v>0</v>
      </c>
      <c r="G3816">
        <v>1</v>
      </c>
      <c r="H3816"/>
      <c r="I3816">
        <v>1</v>
      </c>
      <c r="J3816" s="95">
        <v>45824.605555555558</v>
      </c>
      <c r="K3816">
        <v>0</v>
      </c>
    </row>
    <row r="3817" spans="1:12" x14ac:dyDescent="0.35">
      <c r="A3817" t="s">
        <v>3945</v>
      </c>
      <c r="B3817" s="93">
        <v>5215513585260</v>
      </c>
      <c r="C3817" t="s">
        <v>129</v>
      </c>
      <c r="D3817" t="s">
        <v>130</v>
      </c>
      <c r="E3817">
        <v>1</v>
      </c>
      <c r="F3817">
        <v>0</v>
      </c>
      <c r="G3817">
        <v>1</v>
      </c>
      <c r="H3817"/>
      <c r="I3817">
        <v>1</v>
      </c>
      <c r="J3817" s="95">
        <v>45824.603472222225</v>
      </c>
      <c r="K3817">
        <v>0</v>
      </c>
    </row>
    <row r="3818" spans="1:12" x14ac:dyDescent="0.35">
      <c r="A3818" t="s">
        <v>3946</v>
      </c>
      <c r="B3818" s="93">
        <v>5218681961341</v>
      </c>
      <c r="C3818" t="s">
        <v>129</v>
      </c>
      <c r="D3818" t="s">
        <v>130</v>
      </c>
      <c r="E3818">
        <v>0</v>
      </c>
      <c r="F3818">
        <v>0</v>
      </c>
      <c r="G3818">
        <v>0</v>
      </c>
      <c r="H3818" s="95">
        <v>45824.603472222225</v>
      </c>
      <c r="I3818">
        <v>0</v>
      </c>
      <c r="K3818">
        <v>0</v>
      </c>
    </row>
    <row r="3819" spans="1:12" x14ac:dyDescent="0.35">
      <c r="A3819" t="s">
        <v>3947</v>
      </c>
      <c r="B3819" s="93">
        <v>5212381360821</v>
      </c>
      <c r="C3819" t="s">
        <v>129</v>
      </c>
      <c r="D3819" t="s">
        <v>130</v>
      </c>
      <c r="E3819">
        <v>1</v>
      </c>
      <c r="F3819">
        <v>0</v>
      </c>
      <c r="G3819">
        <v>1</v>
      </c>
      <c r="H3819"/>
      <c r="I3819">
        <v>1</v>
      </c>
      <c r="J3819" s="95">
        <v>45824.606249999997</v>
      </c>
      <c r="K3819">
        <v>0</v>
      </c>
    </row>
    <row r="3820" spans="1:12" x14ac:dyDescent="0.35">
      <c r="A3820" t="s">
        <v>3948</v>
      </c>
      <c r="B3820" s="93">
        <v>5219933091299</v>
      </c>
      <c r="C3820" t="s">
        <v>129</v>
      </c>
      <c r="D3820" t="s">
        <v>130</v>
      </c>
      <c r="E3820">
        <v>0</v>
      </c>
      <c r="F3820">
        <v>0</v>
      </c>
      <c r="G3820">
        <v>0</v>
      </c>
      <c r="H3820" s="95">
        <v>45824.609722222223</v>
      </c>
      <c r="I3820">
        <v>0</v>
      </c>
      <c r="K3820">
        <v>0</v>
      </c>
    </row>
    <row r="3821" spans="1:12" x14ac:dyDescent="0.35">
      <c r="A3821" t="s">
        <v>3949</v>
      </c>
      <c r="B3821" s="93">
        <v>5217228453369</v>
      </c>
      <c r="C3821" t="s">
        <v>129</v>
      </c>
      <c r="D3821" t="s">
        <v>130</v>
      </c>
      <c r="E3821">
        <v>1</v>
      </c>
      <c r="F3821">
        <v>1</v>
      </c>
      <c r="G3821">
        <v>1</v>
      </c>
      <c r="H3821"/>
      <c r="I3821">
        <v>1</v>
      </c>
      <c r="J3821" s="95">
        <v>45824.604861111111</v>
      </c>
      <c r="K3821">
        <v>1</v>
      </c>
      <c r="L3821" s="95">
        <v>45824.892361111109</v>
      </c>
    </row>
    <row r="3822" spans="1:12" x14ac:dyDescent="0.35">
      <c r="A3822" t="s">
        <v>3950</v>
      </c>
      <c r="B3822" s="93">
        <v>5215564215258</v>
      </c>
      <c r="C3822" t="s">
        <v>129</v>
      </c>
      <c r="D3822" t="s">
        <v>130</v>
      </c>
      <c r="E3822">
        <v>1</v>
      </c>
      <c r="F3822">
        <v>1</v>
      </c>
      <c r="G3822">
        <v>1</v>
      </c>
      <c r="H3822"/>
      <c r="I3822">
        <v>1</v>
      </c>
      <c r="J3822" s="95">
        <v>45824.604861111111</v>
      </c>
      <c r="K3822">
        <v>1</v>
      </c>
      <c r="L3822" s="95">
        <v>45825.081250000003</v>
      </c>
    </row>
    <row r="3823" spans="1:12" x14ac:dyDescent="0.35">
      <c r="A3823" t="s">
        <v>3951</v>
      </c>
      <c r="B3823" s="93">
        <v>5215527511893</v>
      </c>
      <c r="C3823" t="s">
        <v>129</v>
      </c>
      <c r="D3823" t="s">
        <v>130</v>
      </c>
      <c r="E3823">
        <v>1</v>
      </c>
      <c r="F3823">
        <v>0</v>
      </c>
      <c r="G3823">
        <v>1</v>
      </c>
      <c r="H3823"/>
      <c r="I3823">
        <v>1</v>
      </c>
      <c r="J3823" s="95">
        <v>45824.615972222222</v>
      </c>
      <c r="K3823">
        <v>0</v>
      </c>
    </row>
    <row r="3824" spans="1:12" x14ac:dyDescent="0.35">
      <c r="A3824" t="s">
        <v>3952</v>
      </c>
      <c r="B3824" s="93">
        <v>528114999803</v>
      </c>
      <c r="C3824" t="s">
        <v>129</v>
      </c>
      <c r="D3824" t="s">
        <v>130</v>
      </c>
      <c r="E3824">
        <v>1</v>
      </c>
      <c r="F3824">
        <v>0</v>
      </c>
      <c r="G3824">
        <v>1</v>
      </c>
      <c r="H3824"/>
      <c r="I3824">
        <v>1</v>
      </c>
      <c r="J3824" s="95">
        <v>45824.602777777778</v>
      </c>
      <c r="K3824">
        <v>0</v>
      </c>
    </row>
    <row r="3825" spans="1:12" x14ac:dyDescent="0.35">
      <c r="A3825" t="s">
        <v>3953</v>
      </c>
      <c r="B3825" s="93">
        <v>5212431153262</v>
      </c>
      <c r="C3825" t="s">
        <v>129</v>
      </c>
      <c r="D3825" t="s">
        <v>130</v>
      </c>
      <c r="E3825">
        <v>1</v>
      </c>
      <c r="F3825">
        <v>1</v>
      </c>
      <c r="G3825">
        <v>1</v>
      </c>
      <c r="H3825"/>
      <c r="I3825">
        <v>1</v>
      </c>
      <c r="J3825" s="95">
        <v>45824.605555555558</v>
      </c>
      <c r="K3825">
        <v>1</v>
      </c>
      <c r="L3825" s="95">
        <v>45824.607638888891</v>
      </c>
    </row>
    <row r="3826" spans="1:12" x14ac:dyDescent="0.35">
      <c r="A3826" t="s">
        <v>3954</v>
      </c>
      <c r="B3826" s="93">
        <v>5213318525449</v>
      </c>
      <c r="C3826" t="s">
        <v>129</v>
      </c>
      <c r="D3826" t="s">
        <v>130</v>
      </c>
      <c r="E3826">
        <v>1</v>
      </c>
      <c r="F3826">
        <v>1</v>
      </c>
      <c r="G3826">
        <v>1</v>
      </c>
      <c r="H3826"/>
      <c r="I3826">
        <v>1</v>
      </c>
      <c r="J3826" s="95">
        <v>45824.606249999997</v>
      </c>
      <c r="K3826">
        <v>1</v>
      </c>
      <c r="L3826" s="95">
        <v>45824.647222222222</v>
      </c>
    </row>
    <row r="3827" spans="1:12" x14ac:dyDescent="0.35">
      <c r="A3827" t="s">
        <v>3955</v>
      </c>
      <c r="B3827" s="93">
        <v>5217351457583</v>
      </c>
      <c r="C3827" t="s">
        <v>129</v>
      </c>
      <c r="D3827" t="s">
        <v>130</v>
      </c>
      <c r="E3827">
        <v>1</v>
      </c>
      <c r="F3827">
        <v>1</v>
      </c>
      <c r="G3827">
        <v>1</v>
      </c>
      <c r="H3827"/>
      <c r="I3827">
        <v>1</v>
      </c>
      <c r="J3827" s="95">
        <v>45824.602777777778</v>
      </c>
      <c r="K3827">
        <v>1</v>
      </c>
      <c r="L3827" s="95">
        <v>45824.603472222225</v>
      </c>
    </row>
    <row r="3828" spans="1:12" x14ac:dyDescent="0.35">
      <c r="A3828" t="s">
        <v>3956</v>
      </c>
      <c r="B3828" s="93">
        <v>5218442794162</v>
      </c>
      <c r="C3828" t="s">
        <v>129</v>
      </c>
      <c r="D3828" t="s">
        <v>130</v>
      </c>
      <c r="E3828">
        <v>1</v>
      </c>
      <c r="F3828">
        <v>0</v>
      </c>
      <c r="G3828">
        <v>1</v>
      </c>
      <c r="H3828"/>
      <c r="I3828">
        <v>1</v>
      </c>
      <c r="J3828" s="95">
        <v>45824.605555555558</v>
      </c>
      <c r="K3828">
        <v>0</v>
      </c>
    </row>
    <row r="3829" spans="1:12" x14ac:dyDescent="0.35">
      <c r="A3829" t="s">
        <v>3957</v>
      </c>
      <c r="B3829" s="93">
        <v>5218126224997</v>
      </c>
      <c r="C3829" t="s">
        <v>129</v>
      </c>
      <c r="D3829" t="s">
        <v>130</v>
      </c>
      <c r="E3829">
        <v>0</v>
      </c>
      <c r="F3829">
        <v>0</v>
      </c>
      <c r="G3829">
        <v>0</v>
      </c>
      <c r="H3829" s="95">
        <v>45824.60833333333</v>
      </c>
      <c r="I3829">
        <v>0</v>
      </c>
      <c r="K3829">
        <v>0</v>
      </c>
    </row>
    <row r="3830" spans="1:12" x14ac:dyDescent="0.35">
      <c r="A3830" t="s">
        <v>3958</v>
      </c>
      <c r="B3830" s="93">
        <v>5217767672998</v>
      </c>
      <c r="C3830" t="s">
        <v>129</v>
      </c>
      <c r="D3830" t="s">
        <v>130</v>
      </c>
      <c r="E3830">
        <v>1</v>
      </c>
      <c r="F3830">
        <v>0</v>
      </c>
      <c r="G3830">
        <v>1</v>
      </c>
      <c r="H3830"/>
      <c r="I3830">
        <v>1</v>
      </c>
      <c r="J3830" s="95">
        <v>45824.605555555558</v>
      </c>
      <c r="K3830">
        <v>0</v>
      </c>
    </row>
    <row r="3831" spans="1:12" x14ac:dyDescent="0.35">
      <c r="A3831" t="s">
        <v>3959</v>
      </c>
      <c r="B3831" s="93">
        <v>5214421853514</v>
      </c>
      <c r="C3831" t="s">
        <v>129</v>
      </c>
      <c r="D3831" t="s">
        <v>130</v>
      </c>
      <c r="E3831">
        <v>1</v>
      </c>
      <c r="F3831">
        <v>1</v>
      </c>
      <c r="G3831">
        <v>1</v>
      </c>
      <c r="H3831"/>
      <c r="I3831">
        <v>1</v>
      </c>
      <c r="J3831" s="95">
        <v>45824.601388888892</v>
      </c>
      <c r="K3831">
        <v>1</v>
      </c>
      <c r="L3831" s="95">
        <v>45824.712500000001</v>
      </c>
    </row>
    <row r="3832" spans="1:12" x14ac:dyDescent="0.35">
      <c r="A3832" t="s">
        <v>3960</v>
      </c>
      <c r="B3832" s="93">
        <v>5217771372983</v>
      </c>
      <c r="C3832" t="s">
        <v>129</v>
      </c>
      <c r="D3832" t="s">
        <v>130</v>
      </c>
      <c r="E3832">
        <v>0</v>
      </c>
      <c r="F3832">
        <v>0</v>
      </c>
      <c r="G3832">
        <v>0</v>
      </c>
      <c r="H3832" s="95">
        <v>45824.602777777778</v>
      </c>
      <c r="I3832">
        <v>0</v>
      </c>
      <c r="K3832">
        <v>0</v>
      </c>
    </row>
    <row r="3833" spans="1:12" x14ac:dyDescent="0.35">
      <c r="A3833" t="s">
        <v>3961</v>
      </c>
      <c r="B3833" s="93">
        <v>5217227960981</v>
      </c>
      <c r="C3833" t="s">
        <v>129</v>
      </c>
      <c r="D3833" t="s">
        <v>130</v>
      </c>
      <c r="E3833">
        <v>1</v>
      </c>
      <c r="F3833">
        <v>0</v>
      </c>
      <c r="G3833">
        <v>1</v>
      </c>
      <c r="H3833"/>
      <c r="I3833">
        <v>1</v>
      </c>
      <c r="J3833" s="95">
        <v>45824.654166666667</v>
      </c>
      <c r="K3833">
        <v>0</v>
      </c>
    </row>
    <row r="3834" spans="1:12" x14ac:dyDescent="0.35">
      <c r="A3834" t="s">
        <v>3962</v>
      </c>
      <c r="B3834" s="93">
        <v>5216751164823</v>
      </c>
      <c r="C3834" t="s">
        <v>129</v>
      </c>
      <c r="D3834" t="s">
        <v>130</v>
      </c>
      <c r="E3834">
        <v>1</v>
      </c>
      <c r="F3834">
        <v>1</v>
      </c>
      <c r="G3834">
        <v>1</v>
      </c>
      <c r="H3834"/>
      <c r="I3834">
        <v>1</v>
      </c>
      <c r="J3834" s="95">
        <v>45824.601388888892</v>
      </c>
      <c r="K3834">
        <v>1</v>
      </c>
      <c r="L3834" s="95">
        <v>45824.602083333331</v>
      </c>
    </row>
    <row r="3835" spans="1:12" x14ac:dyDescent="0.35">
      <c r="A3835" t="s">
        <v>3963</v>
      </c>
      <c r="B3835" s="93">
        <v>5215576744163</v>
      </c>
      <c r="C3835" t="s">
        <v>129</v>
      </c>
      <c r="D3835" t="s">
        <v>130</v>
      </c>
      <c r="E3835">
        <v>1</v>
      </c>
      <c r="F3835">
        <v>1</v>
      </c>
      <c r="G3835">
        <v>1</v>
      </c>
      <c r="H3835"/>
      <c r="I3835">
        <v>1</v>
      </c>
      <c r="J3835" s="95">
        <v>45824.609722222223</v>
      </c>
      <c r="K3835">
        <v>1</v>
      </c>
      <c r="L3835" s="95">
        <v>45825.540277777778</v>
      </c>
    </row>
    <row r="3836" spans="1:12" x14ac:dyDescent="0.35">
      <c r="A3836" t="s">
        <v>3964</v>
      </c>
      <c r="B3836" s="93">
        <v>5217711436430</v>
      </c>
      <c r="C3836" t="s">
        <v>129</v>
      </c>
      <c r="D3836" t="s">
        <v>130</v>
      </c>
      <c r="E3836">
        <v>1</v>
      </c>
      <c r="F3836">
        <v>1</v>
      </c>
      <c r="G3836">
        <v>1</v>
      </c>
      <c r="H3836"/>
      <c r="I3836">
        <v>1</v>
      </c>
      <c r="J3836" s="95">
        <v>45824.604861111111</v>
      </c>
      <c r="K3836">
        <v>1</v>
      </c>
      <c r="L3836" s="95">
        <v>45824.62222222222</v>
      </c>
    </row>
    <row r="3837" spans="1:12" x14ac:dyDescent="0.35">
      <c r="A3837" t="s">
        <v>3965</v>
      </c>
      <c r="B3837" s="93">
        <v>5213328440391</v>
      </c>
      <c r="C3837" t="s">
        <v>129</v>
      </c>
      <c r="D3837" t="s">
        <v>130</v>
      </c>
      <c r="E3837">
        <v>1</v>
      </c>
      <c r="F3837">
        <v>1</v>
      </c>
      <c r="G3837">
        <v>1</v>
      </c>
      <c r="H3837"/>
      <c r="I3837">
        <v>1</v>
      </c>
      <c r="J3837" s="95">
        <v>45824.605555555558</v>
      </c>
      <c r="K3837">
        <v>1</v>
      </c>
      <c r="L3837" s="95">
        <v>45824.605555555558</v>
      </c>
    </row>
    <row r="3838" spans="1:12" x14ac:dyDescent="0.35">
      <c r="A3838" t="s">
        <v>3966</v>
      </c>
      <c r="B3838" s="93">
        <v>5215529108688</v>
      </c>
      <c r="C3838" t="s">
        <v>129</v>
      </c>
      <c r="D3838" t="s">
        <v>130</v>
      </c>
      <c r="E3838">
        <v>1</v>
      </c>
      <c r="F3838">
        <v>1</v>
      </c>
      <c r="G3838">
        <v>1</v>
      </c>
      <c r="H3838"/>
      <c r="I3838">
        <v>1</v>
      </c>
      <c r="J3838" s="95">
        <v>45824.606944444444</v>
      </c>
      <c r="K3838">
        <v>1</v>
      </c>
      <c r="L3838" s="95">
        <v>45824.701388888891</v>
      </c>
    </row>
    <row r="3839" spans="1:12" x14ac:dyDescent="0.35">
      <c r="A3839" t="s">
        <v>3967</v>
      </c>
      <c r="B3839" s="93">
        <v>5212225374620</v>
      </c>
      <c r="C3839" t="s">
        <v>129</v>
      </c>
      <c r="D3839" t="s">
        <v>130</v>
      </c>
      <c r="E3839">
        <v>0</v>
      </c>
      <c r="F3839">
        <v>0</v>
      </c>
      <c r="G3839">
        <v>0</v>
      </c>
      <c r="H3839" s="95">
        <v>45824.602083333331</v>
      </c>
      <c r="I3839">
        <v>0</v>
      </c>
      <c r="K3839">
        <v>0</v>
      </c>
    </row>
    <row r="3840" spans="1:12" x14ac:dyDescent="0.35">
      <c r="A3840" t="s">
        <v>3968</v>
      </c>
      <c r="B3840" s="93">
        <v>5213313193207</v>
      </c>
      <c r="C3840" t="s">
        <v>129</v>
      </c>
      <c r="D3840" t="s">
        <v>130</v>
      </c>
      <c r="E3840">
        <v>1</v>
      </c>
      <c r="F3840">
        <v>1</v>
      </c>
      <c r="G3840">
        <v>1</v>
      </c>
      <c r="H3840"/>
      <c r="I3840">
        <v>1</v>
      </c>
      <c r="J3840" s="95">
        <v>45824.611111111109</v>
      </c>
      <c r="K3840">
        <v>1</v>
      </c>
      <c r="L3840" s="95">
        <v>45824.621527777781</v>
      </c>
    </row>
    <row r="3841" spans="1:12" x14ac:dyDescent="0.35">
      <c r="A3841" t="s">
        <v>3969</v>
      </c>
      <c r="B3841" s="93">
        <v>5217222454416</v>
      </c>
      <c r="C3841" t="s">
        <v>129</v>
      </c>
      <c r="D3841" t="s">
        <v>130</v>
      </c>
      <c r="E3841">
        <v>1</v>
      </c>
      <c r="F3841">
        <v>1</v>
      </c>
      <c r="G3841">
        <v>1</v>
      </c>
      <c r="H3841"/>
      <c r="I3841">
        <v>1</v>
      </c>
      <c r="J3841" s="95">
        <v>45824.606944444444</v>
      </c>
      <c r="K3841">
        <v>1</v>
      </c>
      <c r="L3841" s="95">
        <v>45824.729166666664</v>
      </c>
    </row>
    <row r="3842" spans="1:12" x14ac:dyDescent="0.35">
      <c r="A3842" t="s">
        <v>3970</v>
      </c>
      <c r="B3842" s="93">
        <v>5217331271162</v>
      </c>
      <c r="C3842" t="s">
        <v>129</v>
      </c>
      <c r="D3842" t="s">
        <v>130</v>
      </c>
      <c r="E3842">
        <v>1</v>
      </c>
      <c r="F3842">
        <v>0</v>
      </c>
      <c r="G3842">
        <v>1</v>
      </c>
      <c r="H3842"/>
      <c r="I3842">
        <v>1</v>
      </c>
      <c r="J3842" s="95">
        <v>45824.602083333331</v>
      </c>
      <c r="K3842">
        <v>0</v>
      </c>
    </row>
    <row r="3843" spans="1:12" x14ac:dyDescent="0.35">
      <c r="A3843" t="s">
        <v>3971</v>
      </c>
      <c r="B3843" s="93">
        <v>5215534442740</v>
      </c>
      <c r="C3843" t="s">
        <v>129</v>
      </c>
      <c r="D3843" t="s">
        <v>130</v>
      </c>
      <c r="E3843">
        <v>1</v>
      </c>
      <c r="F3843">
        <v>1</v>
      </c>
      <c r="G3843">
        <v>1</v>
      </c>
      <c r="H3843"/>
      <c r="I3843">
        <v>1</v>
      </c>
      <c r="J3843" s="95">
        <v>45824.609027777777</v>
      </c>
      <c r="K3843">
        <v>1</v>
      </c>
      <c r="L3843" s="95">
        <v>45824.61041666667</v>
      </c>
    </row>
    <row r="3844" spans="1:12" x14ac:dyDescent="0.35">
      <c r="A3844" t="s">
        <v>3972</v>
      </c>
      <c r="B3844" s="93">
        <v>5217971238519</v>
      </c>
      <c r="C3844" t="s">
        <v>129</v>
      </c>
      <c r="D3844" t="s">
        <v>130</v>
      </c>
      <c r="E3844">
        <v>1</v>
      </c>
      <c r="F3844">
        <v>1</v>
      </c>
      <c r="G3844">
        <v>1</v>
      </c>
      <c r="H3844"/>
      <c r="I3844">
        <v>1</v>
      </c>
      <c r="J3844" s="95">
        <v>45824.603472222225</v>
      </c>
      <c r="K3844">
        <v>1</v>
      </c>
      <c r="L3844" s="95">
        <v>45824.603472222225</v>
      </c>
    </row>
    <row r="3845" spans="1:12" x14ac:dyDescent="0.35">
      <c r="A3845" t="s">
        <v>3973</v>
      </c>
      <c r="B3845" s="93">
        <v>5217773165505</v>
      </c>
      <c r="C3845" t="s">
        <v>129</v>
      </c>
      <c r="D3845" t="s">
        <v>130</v>
      </c>
      <c r="E3845">
        <v>0</v>
      </c>
      <c r="F3845">
        <v>0</v>
      </c>
      <c r="G3845">
        <v>0</v>
      </c>
      <c r="H3845" s="95">
        <v>45824.60833333333</v>
      </c>
      <c r="I3845">
        <v>0</v>
      </c>
      <c r="K3845">
        <v>0</v>
      </c>
    </row>
    <row r="3846" spans="1:12" x14ac:dyDescent="0.35">
      <c r="A3846" t="s">
        <v>3974</v>
      </c>
      <c r="B3846" s="93">
        <v>5219511153326</v>
      </c>
      <c r="C3846" t="s">
        <v>129</v>
      </c>
      <c r="D3846" t="s">
        <v>130</v>
      </c>
      <c r="E3846">
        <v>1</v>
      </c>
      <c r="F3846">
        <v>0</v>
      </c>
      <c r="G3846">
        <v>1</v>
      </c>
      <c r="H3846"/>
      <c r="I3846">
        <v>1</v>
      </c>
      <c r="J3846" s="95">
        <v>45824.602083333331</v>
      </c>
      <c r="K3846">
        <v>0</v>
      </c>
    </row>
    <row r="3847" spans="1:12" x14ac:dyDescent="0.35">
      <c r="A3847" t="s">
        <v>3975</v>
      </c>
      <c r="B3847" s="93">
        <v>5215549629846</v>
      </c>
      <c r="C3847" t="s">
        <v>129</v>
      </c>
      <c r="D3847" t="s">
        <v>130</v>
      </c>
      <c r="E3847">
        <v>1</v>
      </c>
      <c r="F3847">
        <v>1</v>
      </c>
      <c r="G3847">
        <v>1</v>
      </c>
      <c r="H3847"/>
      <c r="I3847">
        <v>1</v>
      </c>
      <c r="J3847" s="95">
        <v>45824.729861111111</v>
      </c>
      <c r="K3847">
        <v>1</v>
      </c>
      <c r="L3847" s="95">
        <v>45824.729861111111</v>
      </c>
    </row>
    <row r="3848" spans="1:12" x14ac:dyDescent="0.35">
      <c r="A3848" t="s">
        <v>3976</v>
      </c>
      <c r="B3848" s="93">
        <v>5217121061311</v>
      </c>
      <c r="C3848" t="s">
        <v>129</v>
      </c>
      <c r="D3848" t="s">
        <v>130</v>
      </c>
      <c r="E3848">
        <v>1</v>
      </c>
      <c r="F3848">
        <v>1</v>
      </c>
      <c r="G3848">
        <v>1</v>
      </c>
      <c r="H3848"/>
      <c r="I3848">
        <v>1</v>
      </c>
      <c r="J3848" s="95">
        <v>45824.609027777777</v>
      </c>
      <c r="K3848">
        <v>1</v>
      </c>
      <c r="L3848" s="95">
        <v>45824.609027777777</v>
      </c>
    </row>
    <row r="3849" spans="1:12" x14ac:dyDescent="0.35">
      <c r="A3849" t="s">
        <v>3977</v>
      </c>
      <c r="B3849" s="93">
        <v>5217773403865</v>
      </c>
      <c r="C3849" t="s">
        <v>129</v>
      </c>
      <c r="D3849" t="s">
        <v>130</v>
      </c>
      <c r="E3849">
        <v>1</v>
      </c>
      <c r="F3849">
        <v>1</v>
      </c>
      <c r="G3849">
        <v>1</v>
      </c>
      <c r="H3849"/>
      <c r="I3849">
        <v>0</v>
      </c>
      <c r="K3849">
        <v>1</v>
      </c>
      <c r="L3849" s="95">
        <v>45824.616666666669</v>
      </c>
    </row>
    <row r="3850" spans="1:12" x14ac:dyDescent="0.35">
      <c r="A3850" t="s">
        <v>3978</v>
      </c>
      <c r="B3850" s="93">
        <v>5219983014519</v>
      </c>
      <c r="C3850" t="s">
        <v>129</v>
      </c>
      <c r="D3850" t="s">
        <v>130</v>
      </c>
      <c r="E3850">
        <v>1</v>
      </c>
      <c r="F3850">
        <v>1</v>
      </c>
      <c r="G3850">
        <v>1</v>
      </c>
      <c r="H3850"/>
      <c r="I3850">
        <v>1</v>
      </c>
      <c r="J3850" s="95">
        <v>45824.635416666664</v>
      </c>
      <c r="K3850">
        <v>1</v>
      </c>
      <c r="L3850" s="95">
        <v>45826.032638888886</v>
      </c>
    </row>
    <row r="3851" spans="1:12" x14ac:dyDescent="0.35">
      <c r="A3851" t="s">
        <v>3979</v>
      </c>
      <c r="B3851" s="93">
        <v>5217581085639</v>
      </c>
      <c r="C3851" t="s">
        <v>129</v>
      </c>
      <c r="D3851" t="s">
        <v>130</v>
      </c>
      <c r="E3851">
        <v>1</v>
      </c>
      <c r="F3851">
        <v>1</v>
      </c>
      <c r="G3851">
        <v>1</v>
      </c>
      <c r="H3851"/>
      <c r="I3851">
        <v>1</v>
      </c>
      <c r="J3851" s="95">
        <v>45824.606944444444</v>
      </c>
      <c r="K3851">
        <v>1</v>
      </c>
      <c r="L3851" s="95">
        <v>45824.606944444444</v>
      </c>
    </row>
    <row r="3852" spans="1:12" x14ac:dyDescent="0.35">
      <c r="A3852" t="s">
        <v>3980</v>
      </c>
      <c r="B3852" s="93">
        <v>5216642357291</v>
      </c>
      <c r="C3852" t="s">
        <v>129</v>
      </c>
      <c r="D3852" t="s">
        <v>130</v>
      </c>
      <c r="E3852">
        <v>1</v>
      </c>
      <c r="F3852">
        <v>1</v>
      </c>
      <c r="G3852">
        <v>1</v>
      </c>
      <c r="H3852"/>
      <c r="I3852">
        <v>1</v>
      </c>
      <c r="J3852" s="95">
        <v>45824.609027777777</v>
      </c>
      <c r="K3852">
        <v>1</v>
      </c>
      <c r="L3852" s="95">
        <v>45824.612500000003</v>
      </c>
    </row>
    <row r="3853" spans="1:12" x14ac:dyDescent="0.35">
      <c r="A3853" t="s">
        <v>3981</v>
      </c>
      <c r="B3853" s="93">
        <v>5212228473778</v>
      </c>
      <c r="C3853" t="s">
        <v>129</v>
      </c>
      <c r="D3853" t="s">
        <v>130</v>
      </c>
      <c r="E3853">
        <v>0</v>
      </c>
      <c r="F3853">
        <v>0</v>
      </c>
      <c r="G3853">
        <v>0</v>
      </c>
      <c r="H3853" s="95">
        <v>45824.605555555558</v>
      </c>
      <c r="I3853">
        <v>0</v>
      </c>
      <c r="K3853">
        <v>0</v>
      </c>
    </row>
    <row r="3854" spans="1:12" x14ac:dyDescent="0.35">
      <c r="A3854" t="s">
        <v>3982</v>
      </c>
      <c r="B3854" s="93">
        <v>5215552186327</v>
      </c>
      <c r="C3854" t="s">
        <v>129</v>
      </c>
      <c r="D3854" t="s">
        <v>130</v>
      </c>
      <c r="E3854">
        <v>1</v>
      </c>
      <c r="F3854">
        <v>1</v>
      </c>
      <c r="G3854">
        <v>1</v>
      </c>
      <c r="H3854"/>
      <c r="I3854">
        <v>1</v>
      </c>
      <c r="J3854" s="95">
        <v>45824.604861111111</v>
      </c>
      <c r="K3854">
        <v>1</v>
      </c>
      <c r="L3854" s="95">
        <v>45824.661111111112</v>
      </c>
    </row>
    <row r="3855" spans="1:12" x14ac:dyDescent="0.35">
      <c r="A3855" t="s">
        <v>3983</v>
      </c>
      <c r="B3855" s="93">
        <v>5215532855516</v>
      </c>
      <c r="C3855" t="s">
        <v>129</v>
      </c>
      <c r="D3855" t="s">
        <v>130</v>
      </c>
      <c r="E3855">
        <v>1</v>
      </c>
      <c r="F3855">
        <v>1</v>
      </c>
      <c r="G3855">
        <v>1</v>
      </c>
      <c r="H3855"/>
      <c r="I3855">
        <v>1</v>
      </c>
      <c r="J3855" s="95">
        <v>45824.60833333333</v>
      </c>
      <c r="K3855">
        <v>1</v>
      </c>
      <c r="L3855" s="95">
        <v>45824.614583333336</v>
      </c>
    </row>
    <row r="3856" spans="1:12" x14ac:dyDescent="0.35">
      <c r="A3856" t="s">
        <v>3984</v>
      </c>
      <c r="B3856" s="93">
        <v>5218712600049</v>
      </c>
      <c r="C3856" t="s">
        <v>129</v>
      </c>
      <c r="D3856" t="s">
        <v>130</v>
      </c>
      <c r="E3856">
        <v>1</v>
      </c>
      <c r="F3856">
        <v>1</v>
      </c>
      <c r="G3856">
        <v>1</v>
      </c>
      <c r="H3856"/>
      <c r="I3856">
        <v>1</v>
      </c>
      <c r="J3856" s="95">
        <v>45824.605555555558</v>
      </c>
      <c r="K3856">
        <v>1</v>
      </c>
      <c r="L3856" s="95">
        <v>45824.64166666667</v>
      </c>
    </row>
    <row r="3857" spans="1:12" x14ac:dyDescent="0.35">
      <c r="A3857" t="s">
        <v>3985</v>
      </c>
      <c r="B3857" s="93">
        <v>5215565189746</v>
      </c>
      <c r="C3857" t="s">
        <v>129</v>
      </c>
      <c r="D3857" t="s">
        <v>130</v>
      </c>
      <c r="E3857">
        <v>1</v>
      </c>
      <c r="F3857">
        <v>0</v>
      </c>
      <c r="G3857">
        <v>1</v>
      </c>
      <c r="H3857"/>
      <c r="I3857">
        <v>1</v>
      </c>
      <c r="J3857" s="95">
        <v>45824.604166666664</v>
      </c>
      <c r="K3857">
        <v>0</v>
      </c>
    </row>
    <row r="3858" spans="1:12" x14ac:dyDescent="0.35">
      <c r="A3858" t="s">
        <v>3986</v>
      </c>
      <c r="B3858" s="93">
        <v>5212223243698</v>
      </c>
      <c r="C3858" t="s">
        <v>129</v>
      </c>
      <c r="D3858" t="s">
        <v>130</v>
      </c>
      <c r="E3858">
        <v>1</v>
      </c>
      <c r="F3858">
        <v>1</v>
      </c>
      <c r="G3858">
        <v>1</v>
      </c>
      <c r="H3858"/>
      <c r="I3858">
        <v>1</v>
      </c>
      <c r="J3858" s="95">
        <v>45824.643750000003</v>
      </c>
      <c r="K3858">
        <v>1</v>
      </c>
      <c r="L3858" s="95">
        <v>45824.647916666669</v>
      </c>
    </row>
    <row r="3859" spans="1:12" x14ac:dyDescent="0.35">
      <c r="A3859" t="s">
        <v>3987</v>
      </c>
      <c r="B3859" s="93">
        <v>5215555183123</v>
      </c>
      <c r="C3859" t="s">
        <v>129</v>
      </c>
      <c r="D3859" t="s">
        <v>130</v>
      </c>
      <c r="E3859">
        <v>0</v>
      </c>
      <c r="F3859">
        <v>0</v>
      </c>
      <c r="G3859">
        <v>0</v>
      </c>
      <c r="H3859" s="95">
        <v>45824.605555555558</v>
      </c>
      <c r="I3859">
        <v>0</v>
      </c>
      <c r="K3859">
        <v>0</v>
      </c>
    </row>
    <row r="3860" spans="1:12" x14ac:dyDescent="0.35">
      <c r="A3860" t="s">
        <v>3988</v>
      </c>
      <c r="B3860" s="93">
        <v>5215569751538</v>
      </c>
      <c r="C3860" t="s">
        <v>129</v>
      </c>
      <c r="D3860" t="s">
        <v>130</v>
      </c>
      <c r="E3860">
        <v>1</v>
      </c>
      <c r="F3860">
        <v>0</v>
      </c>
      <c r="G3860">
        <v>1</v>
      </c>
      <c r="H3860"/>
      <c r="I3860">
        <v>1</v>
      </c>
      <c r="J3860" s="95">
        <v>45824.612500000003</v>
      </c>
      <c r="K3860">
        <v>0</v>
      </c>
    </row>
    <row r="3861" spans="1:12" x14ac:dyDescent="0.35">
      <c r="A3861" t="s">
        <v>3989</v>
      </c>
      <c r="B3861" s="93">
        <v>5214771711279</v>
      </c>
      <c r="C3861" t="s">
        <v>129</v>
      </c>
      <c r="D3861" t="s">
        <v>130</v>
      </c>
      <c r="E3861">
        <v>1</v>
      </c>
      <c r="F3861">
        <v>1</v>
      </c>
      <c r="G3861">
        <v>1</v>
      </c>
      <c r="H3861"/>
      <c r="I3861">
        <v>1</v>
      </c>
      <c r="J3861" s="95">
        <v>45824.602777777778</v>
      </c>
      <c r="K3861">
        <v>1</v>
      </c>
      <c r="L3861" s="95">
        <v>45824.671527777777</v>
      </c>
    </row>
    <row r="3862" spans="1:12" x14ac:dyDescent="0.35">
      <c r="A3862" t="s">
        <v>3990</v>
      </c>
      <c r="B3862" s="93">
        <v>5212721889462</v>
      </c>
      <c r="C3862" t="s">
        <v>129</v>
      </c>
      <c r="D3862" t="s">
        <v>130</v>
      </c>
      <c r="E3862">
        <v>1</v>
      </c>
      <c r="F3862">
        <v>1</v>
      </c>
      <c r="G3862">
        <v>1</v>
      </c>
      <c r="H3862"/>
      <c r="I3862">
        <v>1</v>
      </c>
      <c r="J3862" s="95">
        <v>45824.603472222225</v>
      </c>
      <c r="K3862">
        <v>1</v>
      </c>
      <c r="L3862" s="95">
        <v>45824.644444444442</v>
      </c>
    </row>
    <row r="3863" spans="1:12" x14ac:dyDescent="0.35">
      <c r="A3863" t="s">
        <v>3991</v>
      </c>
      <c r="B3863" s="93">
        <v>5212721030981</v>
      </c>
      <c r="C3863" t="s">
        <v>129</v>
      </c>
      <c r="D3863" t="s">
        <v>130</v>
      </c>
      <c r="E3863">
        <v>1</v>
      </c>
      <c r="F3863">
        <v>1</v>
      </c>
      <c r="G3863">
        <v>1</v>
      </c>
      <c r="H3863"/>
      <c r="I3863">
        <v>1</v>
      </c>
      <c r="J3863" s="95">
        <v>45824.604166666664</v>
      </c>
      <c r="K3863">
        <v>1</v>
      </c>
      <c r="L3863" s="95">
        <v>45824.60833333333</v>
      </c>
    </row>
    <row r="3864" spans="1:12" x14ac:dyDescent="0.35">
      <c r="A3864" t="s">
        <v>3992</v>
      </c>
      <c r="B3864" s="93">
        <v>5212291430100</v>
      </c>
      <c r="C3864" t="s">
        <v>129</v>
      </c>
      <c r="D3864" t="s">
        <v>130</v>
      </c>
      <c r="E3864">
        <v>1</v>
      </c>
      <c r="F3864">
        <v>1</v>
      </c>
      <c r="G3864">
        <v>1</v>
      </c>
      <c r="H3864"/>
      <c r="I3864">
        <v>1</v>
      </c>
      <c r="J3864" s="95">
        <v>45824.602777777778</v>
      </c>
      <c r="K3864">
        <v>1</v>
      </c>
      <c r="L3864" s="95">
        <v>45824.603472222225</v>
      </c>
    </row>
    <row r="3865" spans="1:12" x14ac:dyDescent="0.35">
      <c r="A3865" t="s">
        <v>3993</v>
      </c>
      <c r="B3865" s="93">
        <v>5212361301139</v>
      </c>
      <c r="C3865" t="s">
        <v>129</v>
      </c>
      <c r="D3865" t="s">
        <v>130</v>
      </c>
      <c r="E3865">
        <v>0</v>
      </c>
      <c r="F3865">
        <v>0</v>
      </c>
      <c r="G3865">
        <v>0</v>
      </c>
      <c r="H3865" s="95">
        <v>45824.607638888891</v>
      </c>
      <c r="I3865">
        <v>0</v>
      </c>
      <c r="K3865">
        <v>0</v>
      </c>
    </row>
    <row r="3866" spans="1:12" x14ac:dyDescent="0.35">
      <c r="A3866" t="s">
        <v>3994</v>
      </c>
      <c r="B3866" s="93">
        <v>5214435670072</v>
      </c>
      <c r="C3866" t="s">
        <v>129</v>
      </c>
      <c r="D3866" t="s">
        <v>130</v>
      </c>
      <c r="E3866">
        <v>0</v>
      </c>
      <c r="F3866">
        <v>0</v>
      </c>
      <c r="G3866">
        <v>0</v>
      </c>
      <c r="H3866" s="95">
        <v>45824.609722222223</v>
      </c>
      <c r="I3866">
        <v>0</v>
      </c>
      <c r="K3866">
        <v>0</v>
      </c>
    </row>
    <row r="3867" spans="1:12" x14ac:dyDescent="0.35">
      <c r="A3867" t="s">
        <v>3995</v>
      </c>
      <c r="B3867" s="93">
        <v>5217641209897</v>
      </c>
      <c r="C3867" t="s">
        <v>129</v>
      </c>
      <c r="D3867" t="s">
        <v>130</v>
      </c>
      <c r="E3867">
        <v>1</v>
      </c>
      <c r="F3867">
        <v>0</v>
      </c>
      <c r="G3867">
        <v>1</v>
      </c>
      <c r="H3867"/>
      <c r="I3867">
        <v>1</v>
      </c>
      <c r="J3867" s="95">
        <v>45824.61041666667</v>
      </c>
      <c r="K3867">
        <v>0</v>
      </c>
    </row>
    <row r="3868" spans="1:12" x14ac:dyDescent="0.35">
      <c r="A3868" t="s">
        <v>3996</v>
      </c>
      <c r="B3868" s="93">
        <v>5219511951931</v>
      </c>
      <c r="C3868" t="s">
        <v>129</v>
      </c>
      <c r="D3868" t="s">
        <v>130</v>
      </c>
      <c r="E3868">
        <v>1</v>
      </c>
      <c r="F3868">
        <v>1</v>
      </c>
      <c r="G3868">
        <v>1</v>
      </c>
      <c r="H3868"/>
      <c r="I3868">
        <v>1</v>
      </c>
      <c r="J3868" s="95">
        <v>45824.609722222223</v>
      </c>
      <c r="K3868">
        <v>1</v>
      </c>
      <c r="L3868" s="95">
        <v>45824.652083333334</v>
      </c>
    </row>
    <row r="3869" spans="1:12" x14ac:dyDescent="0.35">
      <c r="A3869" t="s">
        <v>3997</v>
      </c>
      <c r="B3869" s="93">
        <v>5215535118630</v>
      </c>
      <c r="C3869" t="s">
        <v>129</v>
      </c>
      <c r="D3869" t="s">
        <v>130</v>
      </c>
      <c r="E3869">
        <v>1</v>
      </c>
      <c r="F3869">
        <v>1</v>
      </c>
      <c r="G3869">
        <v>1</v>
      </c>
      <c r="H3869"/>
      <c r="I3869">
        <v>1</v>
      </c>
      <c r="J3869" s="95">
        <v>45824.606944444444</v>
      </c>
      <c r="K3869">
        <v>1</v>
      </c>
      <c r="L3869" s="95">
        <v>45824.772222222222</v>
      </c>
    </row>
    <row r="3870" spans="1:12" x14ac:dyDescent="0.35">
      <c r="A3870" t="s">
        <v>3998</v>
      </c>
      <c r="B3870" s="93">
        <v>5218341499272</v>
      </c>
      <c r="C3870" t="s">
        <v>129</v>
      </c>
      <c r="D3870" t="s">
        <v>130</v>
      </c>
      <c r="E3870">
        <v>1</v>
      </c>
      <c r="F3870">
        <v>0</v>
      </c>
      <c r="G3870">
        <v>1</v>
      </c>
      <c r="H3870"/>
      <c r="I3870">
        <v>1</v>
      </c>
      <c r="J3870" s="95">
        <v>45824.606249999997</v>
      </c>
      <c r="K3870">
        <v>0</v>
      </c>
    </row>
    <row r="3871" spans="1:12" x14ac:dyDescent="0.35">
      <c r="A3871" t="s">
        <v>3999</v>
      </c>
      <c r="B3871" s="93">
        <v>5217676710270</v>
      </c>
      <c r="C3871" t="s">
        <v>129</v>
      </c>
      <c r="D3871" t="s">
        <v>130</v>
      </c>
      <c r="E3871">
        <v>1</v>
      </c>
      <c r="F3871">
        <v>1</v>
      </c>
      <c r="G3871">
        <v>1</v>
      </c>
      <c r="H3871"/>
      <c r="I3871">
        <v>1</v>
      </c>
      <c r="J3871" s="95">
        <v>45824.604166666664</v>
      </c>
      <c r="K3871">
        <v>1</v>
      </c>
      <c r="L3871" s="95">
        <v>45824.604861111111</v>
      </c>
    </row>
    <row r="3872" spans="1:12" x14ac:dyDescent="0.35">
      <c r="A3872" t="s">
        <v>4000</v>
      </c>
      <c r="B3872" s="93">
        <v>5219512391389</v>
      </c>
      <c r="C3872" t="s">
        <v>129</v>
      </c>
      <c r="D3872" t="s">
        <v>130</v>
      </c>
      <c r="E3872">
        <v>0</v>
      </c>
      <c r="F3872">
        <v>0</v>
      </c>
      <c r="G3872">
        <v>0</v>
      </c>
      <c r="H3872" s="95">
        <v>45824.607638888891</v>
      </c>
      <c r="I3872">
        <v>0</v>
      </c>
      <c r="K3872">
        <v>0</v>
      </c>
    </row>
    <row r="3873" spans="1:12" x14ac:dyDescent="0.35">
      <c r="A3873" t="s">
        <v>4001</v>
      </c>
      <c r="B3873" s="93">
        <v>5213316868648</v>
      </c>
      <c r="C3873" t="s">
        <v>129</v>
      </c>
      <c r="D3873" t="s">
        <v>130</v>
      </c>
      <c r="E3873">
        <v>1</v>
      </c>
      <c r="F3873">
        <v>0</v>
      </c>
      <c r="G3873">
        <v>1</v>
      </c>
      <c r="H3873"/>
      <c r="I3873">
        <v>1</v>
      </c>
      <c r="J3873" s="95">
        <v>45824.609722222223</v>
      </c>
      <c r="K3873">
        <v>0</v>
      </c>
    </row>
    <row r="3874" spans="1:12" x14ac:dyDescent="0.35">
      <c r="A3874" t="s">
        <v>4002</v>
      </c>
      <c r="B3874" s="93">
        <v>5214774902968</v>
      </c>
      <c r="C3874" t="s">
        <v>129</v>
      </c>
      <c r="D3874" t="s">
        <v>130</v>
      </c>
      <c r="E3874">
        <v>1</v>
      </c>
      <c r="F3874">
        <v>0</v>
      </c>
      <c r="G3874">
        <v>1</v>
      </c>
      <c r="H3874"/>
      <c r="I3874">
        <v>1</v>
      </c>
      <c r="J3874" s="95">
        <v>45825.495833333334</v>
      </c>
      <c r="K3874">
        <v>0</v>
      </c>
    </row>
    <row r="3875" spans="1:12" x14ac:dyDescent="0.35">
      <c r="A3875" t="s">
        <v>4003</v>
      </c>
      <c r="B3875" s="93">
        <v>5213310449343</v>
      </c>
      <c r="C3875" t="s">
        <v>129</v>
      </c>
      <c r="D3875" t="s">
        <v>130</v>
      </c>
      <c r="E3875">
        <v>1</v>
      </c>
      <c r="F3875">
        <v>1</v>
      </c>
      <c r="G3875">
        <v>1</v>
      </c>
      <c r="H3875"/>
      <c r="I3875">
        <v>1</v>
      </c>
      <c r="J3875" s="95">
        <v>45824.665277777778</v>
      </c>
      <c r="K3875">
        <v>1</v>
      </c>
      <c r="L3875" s="95">
        <v>45824.665277777778</v>
      </c>
    </row>
    <row r="3876" spans="1:12" x14ac:dyDescent="0.35">
      <c r="A3876" t="s">
        <v>4004</v>
      </c>
      <c r="B3876" s="93">
        <v>5212224961903</v>
      </c>
      <c r="C3876" t="s">
        <v>129</v>
      </c>
      <c r="D3876" t="s">
        <v>130</v>
      </c>
      <c r="E3876">
        <v>1</v>
      </c>
      <c r="F3876">
        <v>1</v>
      </c>
      <c r="G3876">
        <v>1</v>
      </c>
      <c r="H3876"/>
      <c r="I3876">
        <v>1</v>
      </c>
      <c r="J3876" s="95">
        <v>45824.60833333333</v>
      </c>
      <c r="K3876">
        <v>1</v>
      </c>
      <c r="L3876" s="95">
        <v>45824.609027777777</v>
      </c>
    </row>
    <row r="3877" spans="1:12" x14ac:dyDescent="0.35">
      <c r="A3877" t="s">
        <v>4005</v>
      </c>
      <c r="B3877" s="93">
        <v>5212491117834</v>
      </c>
      <c r="C3877" t="s">
        <v>129</v>
      </c>
      <c r="D3877" t="s">
        <v>130</v>
      </c>
      <c r="E3877">
        <v>1</v>
      </c>
      <c r="F3877">
        <v>1</v>
      </c>
      <c r="G3877">
        <v>1</v>
      </c>
      <c r="H3877"/>
      <c r="I3877">
        <v>1</v>
      </c>
      <c r="J3877" s="95">
        <v>45824.603472222225</v>
      </c>
      <c r="K3877">
        <v>1</v>
      </c>
      <c r="L3877" s="95">
        <v>45824.67083333333</v>
      </c>
    </row>
    <row r="3878" spans="1:12" x14ac:dyDescent="0.35">
      <c r="A3878" t="s">
        <v>4006</v>
      </c>
      <c r="B3878" s="93">
        <v>5215532099745</v>
      </c>
      <c r="C3878" t="s">
        <v>129</v>
      </c>
      <c r="D3878" t="s">
        <v>130</v>
      </c>
      <c r="E3878">
        <v>1</v>
      </c>
      <c r="F3878">
        <v>1</v>
      </c>
      <c r="G3878">
        <v>1</v>
      </c>
      <c r="H3878"/>
      <c r="I3878">
        <v>1</v>
      </c>
      <c r="J3878" s="95">
        <v>45824.604166666664</v>
      </c>
      <c r="K3878">
        <v>1</v>
      </c>
      <c r="L3878" s="95">
        <v>45824.722222222219</v>
      </c>
    </row>
    <row r="3879" spans="1:12" x14ac:dyDescent="0.35">
      <c r="A3879" t="s">
        <v>4007</v>
      </c>
      <c r="B3879" s="93">
        <v>5219541316545</v>
      </c>
      <c r="C3879" t="s">
        <v>129</v>
      </c>
      <c r="D3879" t="s">
        <v>130</v>
      </c>
      <c r="E3879">
        <v>1</v>
      </c>
      <c r="F3879">
        <v>1</v>
      </c>
      <c r="G3879">
        <v>1</v>
      </c>
      <c r="H3879"/>
      <c r="I3879">
        <v>1</v>
      </c>
      <c r="J3879" s="95">
        <v>45824.603472222225</v>
      </c>
      <c r="K3879">
        <v>1</v>
      </c>
      <c r="L3879" s="95">
        <v>45824.613888888889</v>
      </c>
    </row>
    <row r="3880" spans="1:12" x14ac:dyDescent="0.35">
      <c r="A3880" t="s">
        <v>4008</v>
      </c>
      <c r="B3880" s="93">
        <v>5215532305023</v>
      </c>
      <c r="C3880" t="s">
        <v>129</v>
      </c>
      <c r="D3880" t="s">
        <v>130</v>
      </c>
      <c r="E3880">
        <v>1</v>
      </c>
      <c r="F3880">
        <v>1</v>
      </c>
      <c r="G3880">
        <v>1</v>
      </c>
      <c r="H3880"/>
      <c r="I3880">
        <v>1</v>
      </c>
      <c r="J3880" s="95">
        <v>45824.606944444444</v>
      </c>
      <c r="K3880">
        <v>1</v>
      </c>
      <c r="L3880" s="95">
        <v>45824.651388888888</v>
      </c>
    </row>
    <row r="3881" spans="1:12" x14ac:dyDescent="0.35">
      <c r="A3881" t="s">
        <v>4009</v>
      </c>
      <c r="B3881" s="93">
        <v>5216861504471</v>
      </c>
      <c r="C3881" t="s">
        <v>129</v>
      </c>
      <c r="D3881" t="s">
        <v>130</v>
      </c>
      <c r="E3881">
        <v>1</v>
      </c>
      <c r="F3881">
        <v>0</v>
      </c>
      <c r="G3881">
        <v>1</v>
      </c>
      <c r="H3881"/>
      <c r="I3881">
        <v>1</v>
      </c>
      <c r="J3881" s="95">
        <v>45824.61041666667</v>
      </c>
      <c r="K3881">
        <v>0</v>
      </c>
    </row>
    <row r="3882" spans="1:12" x14ac:dyDescent="0.35">
      <c r="A3882" t="s">
        <v>4010</v>
      </c>
      <c r="B3882" s="93">
        <v>5213111413191</v>
      </c>
      <c r="C3882" t="s">
        <v>129</v>
      </c>
      <c r="D3882" t="s">
        <v>130</v>
      </c>
      <c r="E3882">
        <v>0</v>
      </c>
      <c r="F3882">
        <v>0</v>
      </c>
      <c r="G3882">
        <v>0</v>
      </c>
      <c r="H3882" s="95">
        <v>45824.609722222223</v>
      </c>
      <c r="I3882">
        <v>0</v>
      </c>
      <c r="K3882">
        <v>0</v>
      </c>
    </row>
    <row r="3883" spans="1:12" x14ac:dyDescent="0.35">
      <c r="A3883" t="s">
        <v>4011</v>
      </c>
      <c r="B3883" s="93">
        <v>5214421606537</v>
      </c>
      <c r="C3883" t="s">
        <v>129</v>
      </c>
      <c r="D3883" t="s">
        <v>130</v>
      </c>
      <c r="E3883">
        <v>1</v>
      </c>
      <c r="F3883">
        <v>0</v>
      </c>
      <c r="G3883">
        <v>1</v>
      </c>
      <c r="H3883"/>
      <c r="I3883">
        <v>1</v>
      </c>
      <c r="J3883" s="95">
        <v>45824.606944444444</v>
      </c>
      <c r="K3883">
        <v>0</v>
      </c>
    </row>
    <row r="3884" spans="1:12" x14ac:dyDescent="0.35">
      <c r="A3884" t="s">
        <v>4012</v>
      </c>
      <c r="B3884" s="93">
        <v>5219811125662</v>
      </c>
      <c r="C3884" t="s">
        <v>129</v>
      </c>
      <c r="D3884" t="s">
        <v>130</v>
      </c>
      <c r="E3884">
        <v>1</v>
      </c>
      <c r="F3884">
        <v>1</v>
      </c>
      <c r="G3884">
        <v>1</v>
      </c>
      <c r="H3884"/>
      <c r="I3884">
        <v>1</v>
      </c>
      <c r="J3884" s="95">
        <v>45824.604166666664</v>
      </c>
      <c r="K3884">
        <v>1</v>
      </c>
      <c r="L3884" s="95">
        <v>45824.604166666664</v>
      </c>
    </row>
    <row r="3885" spans="1:12" x14ac:dyDescent="0.35">
      <c r="A3885" t="s">
        <v>4013</v>
      </c>
      <c r="B3885" s="93">
        <v>5217788334816</v>
      </c>
      <c r="C3885" t="s">
        <v>129</v>
      </c>
      <c r="D3885" t="s">
        <v>130</v>
      </c>
      <c r="E3885">
        <v>0</v>
      </c>
      <c r="F3885">
        <v>0</v>
      </c>
      <c r="G3885">
        <v>0</v>
      </c>
      <c r="H3885" s="95">
        <v>45824.606249999997</v>
      </c>
      <c r="I3885">
        <v>0</v>
      </c>
      <c r="K3885">
        <v>0</v>
      </c>
    </row>
    <row r="3886" spans="1:12" x14ac:dyDescent="0.35">
      <c r="A3886" t="s">
        <v>4014</v>
      </c>
      <c r="B3886" s="93">
        <v>5214626235445</v>
      </c>
      <c r="C3886" t="s">
        <v>129</v>
      </c>
      <c r="D3886" t="s">
        <v>130</v>
      </c>
      <c r="E3886">
        <v>0</v>
      </c>
      <c r="F3886">
        <v>0</v>
      </c>
      <c r="G3886">
        <v>0</v>
      </c>
      <c r="H3886" s="95">
        <v>45824.605555555558</v>
      </c>
      <c r="I3886">
        <v>0</v>
      </c>
      <c r="K3886">
        <v>0</v>
      </c>
    </row>
    <row r="3887" spans="1:12" x14ac:dyDescent="0.35">
      <c r="A3887" t="s">
        <v>4015</v>
      </c>
      <c r="B3887" s="93">
        <v>5214433715151</v>
      </c>
      <c r="C3887" t="s">
        <v>129</v>
      </c>
      <c r="D3887" t="s">
        <v>130</v>
      </c>
      <c r="E3887">
        <v>0</v>
      </c>
      <c r="F3887">
        <v>0</v>
      </c>
      <c r="G3887">
        <v>0</v>
      </c>
      <c r="H3887" s="95">
        <v>45824.605555555558</v>
      </c>
      <c r="I3887">
        <v>0</v>
      </c>
      <c r="K3887">
        <v>0</v>
      </c>
    </row>
    <row r="3888" spans="1:12" x14ac:dyDescent="0.35">
      <c r="A3888" t="s">
        <v>4016</v>
      </c>
      <c r="B3888" s="93">
        <v>5219961026698</v>
      </c>
      <c r="C3888" t="s">
        <v>129</v>
      </c>
      <c r="D3888" t="s">
        <v>130</v>
      </c>
      <c r="E3888">
        <v>1</v>
      </c>
      <c r="F3888">
        <v>0</v>
      </c>
      <c r="G3888">
        <v>1</v>
      </c>
      <c r="H3888"/>
      <c r="I3888">
        <v>1</v>
      </c>
      <c r="J3888" s="95">
        <v>45824.605555555558</v>
      </c>
      <c r="K3888">
        <v>0</v>
      </c>
    </row>
    <row r="3889" spans="1:12" x14ac:dyDescent="0.35">
      <c r="A3889" t="s">
        <v>4017</v>
      </c>
      <c r="B3889" s="93">
        <v>5212383923361</v>
      </c>
      <c r="C3889" t="s">
        <v>129</v>
      </c>
      <c r="D3889" t="s">
        <v>130</v>
      </c>
      <c r="E3889">
        <v>0</v>
      </c>
      <c r="F3889">
        <v>0</v>
      </c>
      <c r="G3889">
        <v>0</v>
      </c>
      <c r="H3889" s="95">
        <v>45824.604861111111</v>
      </c>
      <c r="I3889">
        <v>0</v>
      </c>
      <c r="K3889">
        <v>0</v>
      </c>
    </row>
    <row r="3890" spans="1:12" x14ac:dyDescent="0.35">
      <c r="A3890" t="s">
        <v>4018</v>
      </c>
      <c r="B3890" s="93">
        <v>5217151319965</v>
      </c>
      <c r="C3890" t="s">
        <v>129</v>
      </c>
      <c r="D3890" t="s">
        <v>130</v>
      </c>
      <c r="E3890">
        <v>1</v>
      </c>
      <c r="F3890">
        <v>1</v>
      </c>
      <c r="G3890">
        <v>1</v>
      </c>
      <c r="H3890"/>
      <c r="I3890">
        <v>1</v>
      </c>
      <c r="J3890" s="95">
        <v>45824.604861111111</v>
      </c>
      <c r="K3890">
        <v>1</v>
      </c>
      <c r="L3890" s="95">
        <v>45824.60833333333</v>
      </c>
    </row>
    <row r="3891" spans="1:12" x14ac:dyDescent="0.35">
      <c r="A3891" t="s">
        <v>4019</v>
      </c>
      <c r="B3891" s="93">
        <v>5219999016516</v>
      </c>
      <c r="C3891" t="s">
        <v>129</v>
      </c>
      <c r="D3891" t="s">
        <v>130</v>
      </c>
      <c r="E3891">
        <v>1</v>
      </c>
      <c r="F3891">
        <v>0</v>
      </c>
      <c r="G3891">
        <v>1</v>
      </c>
      <c r="H3891"/>
      <c r="I3891">
        <v>1</v>
      </c>
      <c r="J3891" s="95">
        <v>45824.601388888892</v>
      </c>
      <c r="K3891">
        <v>0</v>
      </c>
    </row>
    <row r="3892" spans="1:12" x14ac:dyDescent="0.35">
      <c r="A3892" t="s">
        <v>4020</v>
      </c>
      <c r="B3892" s="93">
        <v>5218333659501</v>
      </c>
      <c r="C3892" t="s">
        <v>129</v>
      </c>
      <c r="D3892" t="s">
        <v>130</v>
      </c>
      <c r="E3892">
        <v>1</v>
      </c>
      <c r="F3892">
        <v>0</v>
      </c>
      <c r="G3892">
        <v>1</v>
      </c>
      <c r="H3892"/>
      <c r="I3892">
        <v>1</v>
      </c>
      <c r="J3892" s="95">
        <v>45824.604861111111</v>
      </c>
      <c r="K3892">
        <v>0</v>
      </c>
    </row>
    <row r="3893" spans="1:12" x14ac:dyDescent="0.35">
      <c r="A3893" t="s">
        <v>4021</v>
      </c>
      <c r="B3893" s="93">
        <v>5212223332869</v>
      </c>
      <c r="C3893" t="s">
        <v>129</v>
      </c>
      <c r="D3893" t="s">
        <v>130</v>
      </c>
      <c r="E3893">
        <v>1</v>
      </c>
      <c r="F3893">
        <v>1</v>
      </c>
      <c r="G3893">
        <v>1</v>
      </c>
      <c r="H3893"/>
      <c r="I3893">
        <v>1</v>
      </c>
      <c r="J3893" s="95">
        <v>45824.602777777778</v>
      </c>
      <c r="K3893">
        <v>1</v>
      </c>
      <c r="L3893" s="95">
        <v>45824.638194444444</v>
      </c>
    </row>
    <row r="3894" spans="1:12" x14ac:dyDescent="0.35">
      <c r="A3894" t="s">
        <v>4022</v>
      </c>
      <c r="B3894" s="93">
        <v>5215545644762</v>
      </c>
      <c r="C3894" t="s">
        <v>129</v>
      </c>
      <c r="D3894" t="s">
        <v>130</v>
      </c>
      <c r="E3894">
        <v>1</v>
      </c>
      <c r="F3894">
        <v>1</v>
      </c>
      <c r="G3894">
        <v>1</v>
      </c>
      <c r="H3894"/>
      <c r="I3894">
        <v>1</v>
      </c>
      <c r="J3894" s="95">
        <v>45824.609027777777</v>
      </c>
      <c r="K3894">
        <v>1</v>
      </c>
      <c r="L3894" s="95">
        <v>45824.637499999997</v>
      </c>
    </row>
    <row r="3895" spans="1:12" x14ac:dyDescent="0.35">
      <c r="A3895" t="s">
        <v>4023</v>
      </c>
      <c r="B3895" s="93">
        <v>529173743102</v>
      </c>
      <c r="C3895" t="s">
        <v>129</v>
      </c>
      <c r="D3895" t="s">
        <v>130</v>
      </c>
      <c r="E3895">
        <v>1</v>
      </c>
      <c r="F3895">
        <v>1</v>
      </c>
      <c r="G3895">
        <v>1</v>
      </c>
      <c r="H3895"/>
      <c r="I3895">
        <v>1</v>
      </c>
      <c r="J3895" s="95">
        <v>45824.60833333333</v>
      </c>
      <c r="K3895">
        <v>1</v>
      </c>
      <c r="L3895" s="95">
        <v>45824.612500000003</v>
      </c>
    </row>
    <row r="3896" spans="1:12" x14ac:dyDescent="0.35">
      <c r="A3896" t="s">
        <v>4024</v>
      </c>
      <c r="B3896" s="93">
        <v>5214432729389</v>
      </c>
      <c r="C3896" t="s">
        <v>129</v>
      </c>
      <c r="D3896" t="s">
        <v>130</v>
      </c>
      <c r="E3896">
        <v>1</v>
      </c>
      <c r="F3896">
        <v>1</v>
      </c>
      <c r="G3896">
        <v>1</v>
      </c>
      <c r="H3896"/>
      <c r="I3896">
        <v>1</v>
      </c>
      <c r="J3896" s="95">
        <v>45824.601388888892</v>
      </c>
      <c r="K3896">
        <v>1</v>
      </c>
      <c r="L3896" s="95">
        <v>45824.636805555558</v>
      </c>
    </row>
    <row r="3897" spans="1:12" x14ac:dyDescent="0.35">
      <c r="A3897" t="s">
        <v>4025</v>
      </c>
      <c r="B3897" s="93">
        <v>5216561075209</v>
      </c>
      <c r="C3897" t="s">
        <v>129</v>
      </c>
      <c r="D3897" t="s">
        <v>130</v>
      </c>
      <c r="E3897">
        <v>1</v>
      </c>
      <c r="F3897">
        <v>0</v>
      </c>
      <c r="G3897">
        <v>1</v>
      </c>
      <c r="H3897"/>
      <c r="I3897">
        <v>1</v>
      </c>
      <c r="J3897" s="95">
        <v>45824.601388888892</v>
      </c>
      <c r="K3897">
        <v>0</v>
      </c>
    </row>
    <row r="3898" spans="1:12" x14ac:dyDescent="0.35">
      <c r="A3898" t="s">
        <v>4026</v>
      </c>
      <c r="B3898" s="93">
        <v>5213331563901</v>
      </c>
      <c r="C3898" t="s">
        <v>129</v>
      </c>
      <c r="D3898" t="s">
        <v>130</v>
      </c>
      <c r="E3898">
        <v>1</v>
      </c>
      <c r="F3898">
        <v>1</v>
      </c>
      <c r="G3898">
        <v>1</v>
      </c>
      <c r="H3898"/>
      <c r="I3898">
        <v>1</v>
      </c>
      <c r="J3898" s="95">
        <v>45824.604861111111</v>
      </c>
      <c r="K3898">
        <v>1</v>
      </c>
      <c r="L3898" s="95">
        <v>45824.680555555555</v>
      </c>
    </row>
    <row r="3899" spans="1:12" x14ac:dyDescent="0.35">
      <c r="A3899" t="s">
        <v>4027</v>
      </c>
      <c r="B3899" s="93">
        <v>5216182086683</v>
      </c>
      <c r="C3899" t="s">
        <v>129</v>
      </c>
      <c r="D3899" t="s">
        <v>130</v>
      </c>
      <c r="E3899">
        <v>1</v>
      </c>
      <c r="F3899">
        <v>1</v>
      </c>
      <c r="G3899">
        <v>1</v>
      </c>
      <c r="H3899"/>
      <c r="I3899">
        <v>1</v>
      </c>
      <c r="J3899" s="95">
        <v>45824.609722222223</v>
      </c>
      <c r="K3899">
        <v>1</v>
      </c>
      <c r="L3899" s="95">
        <v>45824.611111111109</v>
      </c>
    </row>
    <row r="3900" spans="1:12" x14ac:dyDescent="0.35">
      <c r="A3900" t="s">
        <v>4028</v>
      </c>
      <c r="B3900" s="93">
        <v>5215522645024</v>
      </c>
      <c r="C3900" t="s">
        <v>129</v>
      </c>
      <c r="D3900" t="s">
        <v>130</v>
      </c>
      <c r="E3900">
        <v>1</v>
      </c>
      <c r="F3900">
        <v>1</v>
      </c>
      <c r="G3900">
        <v>1</v>
      </c>
      <c r="H3900"/>
      <c r="I3900">
        <v>1</v>
      </c>
      <c r="J3900" s="95">
        <v>45824.60833333333</v>
      </c>
      <c r="K3900">
        <v>1</v>
      </c>
      <c r="L3900" s="95">
        <v>45824.794444444444</v>
      </c>
    </row>
    <row r="3901" spans="1:12" x14ac:dyDescent="0.35">
      <c r="A3901" t="s">
        <v>4029</v>
      </c>
      <c r="B3901" s="93">
        <v>5216441018120</v>
      </c>
      <c r="C3901" t="s">
        <v>129</v>
      </c>
      <c r="D3901" t="s">
        <v>130</v>
      </c>
      <c r="E3901">
        <v>1</v>
      </c>
      <c r="F3901">
        <v>1</v>
      </c>
      <c r="G3901">
        <v>1</v>
      </c>
      <c r="H3901"/>
      <c r="I3901">
        <v>1</v>
      </c>
      <c r="J3901" s="95">
        <v>45824.605555555558</v>
      </c>
      <c r="K3901">
        <v>1</v>
      </c>
      <c r="L3901" s="95">
        <v>45824.743055555555</v>
      </c>
    </row>
    <row r="3902" spans="1:12" x14ac:dyDescent="0.35">
      <c r="A3902" t="s">
        <v>4030</v>
      </c>
      <c r="B3902" s="93">
        <v>5215544946052</v>
      </c>
      <c r="C3902" t="s">
        <v>129</v>
      </c>
      <c r="D3902" t="s">
        <v>130</v>
      </c>
      <c r="E3902">
        <v>0</v>
      </c>
      <c r="F3902">
        <v>0</v>
      </c>
      <c r="G3902">
        <v>0</v>
      </c>
      <c r="H3902" s="95">
        <v>45824.606944444444</v>
      </c>
      <c r="I3902">
        <v>0</v>
      </c>
      <c r="K3902">
        <v>0</v>
      </c>
    </row>
    <row r="3903" spans="1:12" x14ac:dyDescent="0.35">
      <c r="A3903" t="s">
        <v>4031</v>
      </c>
      <c r="B3903" s="93">
        <v>5214443064386</v>
      </c>
      <c r="C3903" t="s">
        <v>129</v>
      </c>
      <c r="D3903" t="s">
        <v>130</v>
      </c>
      <c r="E3903">
        <v>1</v>
      </c>
      <c r="F3903">
        <v>0</v>
      </c>
      <c r="G3903">
        <v>1</v>
      </c>
      <c r="H3903"/>
      <c r="I3903">
        <v>1</v>
      </c>
      <c r="J3903" s="95">
        <v>45824.609722222223</v>
      </c>
      <c r="K3903">
        <v>0</v>
      </c>
    </row>
    <row r="3904" spans="1:12" x14ac:dyDescent="0.35">
      <c r="A3904" t="s">
        <v>4032</v>
      </c>
      <c r="B3904" s="93">
        <v>5214492789170</v>
      </c>
      <c r="C3904" t="s">
        <v>129</v>
      </c>
      <c r="D3904" t="s">
        <v>130</v>
      </c>
      <c r="E3904">
        <v>1</v>
      </c>
      <c r="F3904">
        <v>0</v>
      </c>
      <c r="G3904">
        <v>1</v>
      </c>
      <c r="H3904"/>
      <c r="I3904">
        <v>1</v>
      </c>
      <c r="J3904" s="95">
        <v>45824.614583333336</v>
      </c>
      <c r="K3904">
        <v>0</v>
      </c>
    </row>
    <row r="3905" spans="1:12" x14ac:dyDescent="0.35">
      <c r="A3905" t="s">
        <v>4033</v>
      </c>
      <c r="B3905" s="93">
        <v>5219343483900</v>
      </c>
      <c r="C3905" t="s">
        <v>129</v>
      </c>
      <c r="D3905" t="s">
        <v>130</v>
      </c>
      <c r="E3905">
        <v>0</v>
      </c>
      <c r="F3905">
        <v>0</v>
      </c>
      <c r="G3905">
        <v>0</v>
      </c>
      <c r="H3905" s="95">
        <v>45824.609722222223</v>
      </c>
      <c r="I3905">
        <v>0</v>
      </c>
      <c r="K3905">
        <v>0</v>
      </c>
    </row>
    <row r="3906" spans="1:12" x14ac:dyDescent="0.35">
      <c r="A3906" t="s">
        <v>4034</v>
      </c>
      <c r="B3906" s="93">
        <v>5219821052187</v>
      </c>
      <c r="C3906" t="s">
        <v>129</v>
      </c>
      <c r="D3906" t="s">
        <v>130</v>
      </c>
      <c r="E3906">
        <v>1</v>
      </c>
      <c r="F3906">
        <v>1</v>
      </c>
      <c r="G3906">
        <v>1</v>
      </c>
      <c r="H3906"/>
      <c r="I3906">
        <v>1</v>
      </c>
      <c r="J3906" s="95">
        <v>45824.60833333333</v>
      </c>
      <c r="K3906">
        <v>1</v>
      </c>
      <c r="L3906" s="95">
        <v>45824.679166666669</v>
      </c>
    </row>
    <row r="3907" spans="1:12" x14ac:dyDescent="0.35">
      <c r="A3907" t="s">
        <v>4035</v>
      </c>
      <c r="B3907" s="93">
        <v>5219721073498</v>
      </c>
      <c r="C3907" t="s">
        <v>129</v>
      </c>
      <c r="D3907" t="s">
        <v>130</v>
      </c>
      <c r="E3907">
        <v>1</v>
      </c>
      <c r="F3907">
        <v>1</v>
      </c>
      <c r="G3907">
        <v>1</v>
      </c>
      <c r="H3907"/>
      <c r="I3907">
        <v>1</v>
      </c>
      <c r="J3907" s="95">
        <v>45824.609027777777</v>
      </c>
      <c r="K3907">
        <v>1</v>
      </c>
      <c r="L3907" s="95">
        <v>45824.722916666666</v>
      </c>
    </row>
    <row r="3908" spans="1:12" x14ac:dyDescent="0.35">
      <c r="A3908" t="s">
        <v>4036</v>
      </c>
      <c r="B3908" s="93">
        <v>5214451179468</v>
      </c>
      <c r="C3908" t="s">
        <v>129</v>
      </c>
      <c r="D3908" t="s">
        <v>130</v>
      </c>
      <c r="E3908">
        <v>1</v>
      </c>
      <c r="F3908">
        <v>1</v>
      </c>
      <c r="G3908">
        <v>1</v>
      </c>
      <c r="H3908"/>
      <c r="I3908">
        <v>1</v>
      </c>
      <c r="J3908" s="95">
        <v>45824.607638888891</v>
      </c>
      <c r="K3908">
        <v>1</v>
      </c>
      <c r="L3908" s="95">
        <v>45825.605555555558</v>
      </c>
    </row>
    <row r="3909" spans="1:12" x14ac:dyDescent="0.35">
      <c r="A3909" t="s">
        <v>4037</v>
      </c>
      <c r="B3909" s="93">
        <v>5212721172240</v>
      </c>
      <c r="C3909" t="s">
        <v>129</v>
      </c>
      <c r="D3909" t="s">
        <v>130</v>
      </c>
      <c r="E3909">
        <v>1</v>
      </c>
      <c r="F3909">
        <v>1</v>
      </c>
      <c r="G3909">
        <v>1</v>
      </c>
      <c r="H3909"/>
      <c r="I3909">
        <v>1</v>
      </c>
      <c r="J3909" s="95">
        <v>45824.609722222223</v>
      </c>
      <c r="K3909">
        <v>1</v>
      </c>
      <c r="L3909" s="95">
        <v>45824.654166666667</v>
      </c>
    </row>
    <row r="3910" spans="1:12" x14ac:dyDescent="0.35">
      <c r="A3910" t="s">
        <v>4038</v>
      </c>
      <c r="B3910" s="93">
        <v>5219991529127</v>
      </c>
      <c r="C3910" t="s">
        <v>129</v>
      </c>
      <c r="D3910" t="s">
        <v>130</v>
      </c>
      <c r="E3910">
        <v>1</v>
      </c>
      <c r="F3910">
        <v>1</v>
      </c>
      <c r="G3910">
        <v>1</v>
      </c>
      <c r="H3910"/>
      <c r="I3910">
        <v>1</v>
      </c>
      <c r="J3910" s="95">
        <v>45824.607638888891</v>
      </c>
      <c r="K3910">
        <v>1</v>
      </c>
      <c r="L3910" s="95">
        <v>45824.67291666667</v>
      </c>
    </row>
    <row r="3911" spans="1:12" x14ac:dyDescent="0.35">
      <c r="A3911" t="s">
        <v>4039</v>
      </c>
      <c r="B3911" s="93">
        <v>5218717849425</v>
      </c>
      <c r="C3911" t="s">
        <v>129</v>
      </c>
      <c r="D3911" t="s">
        <v>130</v>
      </c>
      <c r="E3911">
        <v>1</v>
      </c>
      <c r="F3911">
        <v>1</v>
      </c>
      <c r="G3911">
        <v>1</v>
      </c>
      <c r="H3911"/>
      <c r="I3911">
        <v>1</v>
      </c>
      <c r="J3911" s="95">
        <v>45824.606944444444</v>
      </c>
      <c r="K3911">
        <v>1</v>
      </c>
      <c r="L3911" s="95">
        <v>45824.679861111108</v>
      </c>
    </row>
    <row r="3912" spans="1:12" x14ac:dyDescent="0.35">
      <c r="A3912" t="s">
        <v>4040</v>
      </c>
      <c r="B3912" s="93">
        <v>5219979730011</v>
      </c>
      <c r="C3912" t="s">
        <v>129</v>
      </c>
      <c r="D3912" t="s">
        <v>130</v>
      </c>
      <c r="E3912">
        <v>1</v>
      </c>
      <c r="F3912">
        <v>1</v>
      </c>
      <c r="G3912">
        <v>1</v>
      </c>
      <c r="H3912"/>
      <c r="I3912">
        <v>1</v>
      </c>
      <c r="J3912" s="95">
        <v>45824.60833333333</v>
      </c>
      <c r="K3912">
        <v>1</v>
      </c>
      <c r="L3912" s="95">
        <v>45824.754861111112</v>
      </c>
    </row>
    <row r="3913" spans="1:12" x14ac:dyDescent="0.35">
      <c r="A3913" t="s">
        <v>4041</v>
      </c>
      <c r="B3913" s="93">
        <v>5219611092215</v>
      </c>
      <c r="C3913" t="s">
        <v>129</v>
      </c>
      <c r="D3913" t="s">
        <v>130</v>
      </c>
      <c r="E3913">
        <v>1</v>
      </c>
      <c r="F3913">
        <v>1</v>
      </c>
      <c r="G3913">
        <v>1</v>
      </c>
      <c r="H3913"/>
      <c r="I3913">
        <v>1</v>
      </c>
      <c r="J3913" s="95">
        <v>45824.602083333331</v>
      </c>
      <c r="K3913">
        <v>1</v>
      </c>
      <c r="L3913" s="95">
        <v>45824.702777777777</v>
      </c>
    </row>
    <row r="3914" spans="1:12" x14ac:dyDescent="0.35">
      <c r="A3914" t="s">
        <v>4042</v>
      </c>
      <c r="B3914" s="93">
        <v>5213320780995</v>
      </c>
      <c r="C3914" t="s">
        <v>129</v>
      </c>
      <c r="D3914" t="s">
        <v>130</v>
      </c>
      <c r="E3914">
        <v>1</v>
      </c>
      <c r="F3914">
        <v>0</v>
      </c>
      <c r="G3914">
        <v>1</v>
      </c>
      <c r="H3914"/>
      <c r="I3914">
        <v>1</v>
      </c>
      <c r="J3914" s="95">
        <v>45824.645833333336</v>
      </c>
      <c r="K3914">
        <v>0</v>
      </c>
    </row>
    <row r="3915" spans="1:12" x14ac:dyDescent="0.35">
      <c r="A3915" t="s">
        <v>4043</v>
      </c>
      <c r="B3915" s="93">
        <v>5212831327019</v>
      </c>
      <c r="C3915" t="s">
        <v>129</v>
      </c>
      <c r="D3915" t="s">
        <v>130</v>
      </c>
      <c r="E3915">
        <v>1</v>
      </c>
      <c r="F3915">
        <v>0</v>
      </c>
      <c r="G3915">
        <v>1</v>
      </c>
      <c r="H3915"/>
      <c r="I3915">
        <v>1</v>
      </c>
      <c r="J3915" s="95">
        <v>45824.657638888886</v>
      </c>
      <c r="K3915">
        <v>0</v>
      </c>
    </row>
    <row r="3916" spans="1:12" x14ac:dyDescent="0.35">
      <c r="A3916" t="s">
        <v>4044</v>
      </c>
      <c r="B3916" s="93">
        <v>5214411214056</v>
      </c>
      <c r="C3916" t="s">
        <v>129</v>
      </c>
      <c r="D3916" t="s">
        <v>130</v>
      </c>
      <c r="E3916">
        <v>1</v>
      </c>
      <c r="F3916">
        <v>1</v>
      </c>
      <c r="G3916">
        <v>1</v>
      </c>
      <c r="H3916"/>
      <c r="I3916">
        <v>1</v>
      </c>
      <c r="J3916" s="95">
        <v>45824.604166666664</v>
      </c>
      <c r="K3916">
        <v>1</v>
      </c>
      <c r="L3916" s="95">
        <v>45824.605555555558</v>
      </c>
    </row>
    <row r="3917" spans="1:12" x14ac:dyDescent="0.35">
      <c r="A3917" t="s">
        <v>4045</v>
      </c>
      <c r="B3917" s="93">
        <v>5215554519932</v>
      </c>
      <c r="C3917" t="s">
        <v>129</v>
      </c>
      <c r="D3917" t="s">
        <v>130</v>
      </c>
      <c r="E3917">
        <v>1</v>
      </c>
      <c r="F3917">
        <v>1</v>
      </c>
      <c r="G3917">
        <v>1</v>
      </c>
      <c r="H3917"/>
      <c r="I3917">
        <v>1</v>
      </c>
      <c r="J3917" s="95">
        <v>45824.606944444444</v>
      </c>
      <c r="K3917">
        <v>1</v>
      </c>
      <c r="L3917" s="95">
        <v>45824.62777777778</v>
      </c>
    </row>
    <row r="3918" spans="1:12" x14ac:dyDescent="0.35">
      <c r="A3918" t="s">
        <v>4046</v>
      </c>
      <c r="B3918" s="93">
        <v>5212831220157</v>
      </c>
      <c r="C3918" t="s">
        <v>129</v>
      </c>
      <c r="D3918" t="s">
        <v>130</v>
      </c>
      <c r="E3918">
        <v>1</v>
      </c>
      <c r="F3918">
        <v>0</v>
      </c>
      <c r="G3918">
        <v>1</v>
      </c>
      <c r="H3918"/>
      <c r="I3918">
        <v>1</v>
      </c>
      <c r="J3918" s="95">
        <v>45824.606944444444</v>
      </c>
      <c r="K3918">
        <v>0</v>
      </c>
    </row>
    <row r="3919" spans="1:12" x14ac:dyDescent="0.35">
      <c r="A3919" t="s">
        <v>4047</v>
      </c>
      <c r="B3919" s="93">
        <v>5215540043374</v>
      </c>
      <c r="C3919" t="s">
        <v>129</v>
      </c>
      <c r="D3919" t="s">
        <v>130</v>
      </c>
      <c r="E3919">
        <v>1</v>
      </c>
      <c r="F3919">
        <v>1</v>
      </c>
      <c r="G3919">
        <v>1</v>
      </c>
      <c r="H3919"/>
      <c r="I3919">
        <v>1</v>
      </c>
      <c r="J3919" s="95">
        <v>45824.605555555558</v>
      </c>
      <c r="K3919">
        <v>1</v>
      </c>
      <c r="L3919" s="95">
        <v>45824.638888888891</v>
      </c>
    </row>
    <row r="3920" spans="1:12" x14ac:dyDescent="0.35">
      <c r="A3920" t="s">
        <v>4048</v>
      </c>
      <c r="B3920" s="93">
        <v>5212484919679</v>
      </c>
      <c r="C3920" t="s">
        <v>129</v>
      </c>
      <c r="D3920" t="s">
        <v>130</v>
      </c>
      <c r="E3920">
        <v>1</v>
      </c>
      <c r="F3920">
        <v>1</v>
      </c>
      <c r="G3920">
        <v>1</v>
      </c>
      <c r="H3920"/>
      <c r="I3920">
        <v>1</v>
      </c>
      <c r="J3920" s="95">
        <v>45824.607638888891</v>
      </c>
      <c r="K3920">
        <v>1</v>
      </c>
      <c r="L3920" s="95">
        <v>45824.76458333333</v>
      </c>
    </row>
    <row r="3921" spans="1:12" x14ac:dyDescent="0.35">
      <c r="A3921" t="s">
        <v>4049</v>
      </c>
      <c r="B3921" s="93">
        <v>5219371030345</v>
      </c>
      <c r="C3921" t="s">
        <v>129</v>
      </c>
      <c r="D3921" t="s">
        <v>130</v>
      </c>
      <c r="E3921">
        <v>1</v>
      </c>
      <c r="F3921">
        <v>0</v>
      </c>
      <c r="G3921">
        <v>1</v>
      </c>
      <c r="H3921"/>
      <c r="I3921">
        <v>1</v>
      </c>
      <c r="J3921" s="95">
        <v>45824.607638888891</v>
      </c>
      <c r="K3921">
        <v>0</v>
      </c>
    </row>
    <row r="3922" spans="1:12" x14ac:dyDescent="0.35">
      <c r="A3922" t="s">
        <v>4050</v>
      </c>
      <c r="B3922" s="93">
        <v>5216672228756</v>
      </c>
      <c r="C3922" t="s">
        <v>129</v>
      </c>
      <c r="D3922" t="s">
        <v>130</v>
      </c>
      <c r="E3922">
        <v>1</v>
      </c>
      <c r="F3922">
        <v>0</v>
      </c>
      <c r="G3922">
        <v>1</v>
      </c>
      <c r="H3922"/>
      <c r="I3922">
        <v>1</v>
      </c>
      <c r="J3922" s="95">
        <v>45824.60833333333</v>
      </c>
      <c r="K3922">
        <v>0</v>
      </c>
    </row>
    <row r="3923" spans="1:12" x14ac:dyDescent="0.35">
      <c r="A3923" t="s">
        <v>4051</v>
      </c>
      <c r="B3923" s="93">
        <v>5216671745178</v>
      </c>
      <c r="C3923" t="s">
        <v>129</v>
      </c>
      <c r="D3923" t="s">
        <v>130</v>
      </c>
      <c r="E3923">
        <v>1</v>
      </c>
      <c r="F3923">
        <v>1</v>
      </c>
      <c r="G3923">
        <v>1</v>
      </c>
      <c r="H3923"/>
      <c r="I3923">
        <v>1</v>
      </c>
      <c r="J3923" s="95">
        <v>45824.756944444445</v>
      </c>
      <c r="K3923">
        <v>1</v>
      </c>
      <c r="L3923" s="95">
        <v>45824.802777777775</v>
      </c>
    </row>
    <row r="3924" spans="1:12" x14ac:dyDescent="0.35">
      <c r="A3924" t="s">
        <v>4052</v>
      </c>
      <c r="B3924" s="93">
        <v>5215513846164</v>
      </c>
      <c r="C3924" t="s">
        <v>129</v>
      </c>
      <c r="D3924" t="s">
        <v>130</v>
      </c>
      <c r="E3924">
        <v>1</v>
      </c>
      <c r="F3924">
        <v>1</v>
      </c>
      <c r="G3924">
        <v>1</v>
      </c>
      <c r="H3924"/>
      <c r="I3924">
        <v>1</v>
      </c>
      <c r="J3924" s="95">
        <v>45824.604861111111</v>
      </c>
      <c r="K3924">
        <v>1</v>
      </c>
      <c r="L3924" s="95">
        <v>45824.68472222222</v>
      </c>
    </row>
    <row r="3925" spans="1:12" x14ac:dyDescent="0.35">
      <c r="A3925" t="s">
        <v>4053</v>
      </c>
      <c r="B3925" s="93">
        <v>5218110205005</v>
      </c>
      <c r="C3925" t="s">
        <v>129</v>
      </c>
      <c r="D3925" t="s">
        <v>130</v>
      </c>
      <c r="E3925">
        <v>1</v>
      </c>
      <c r="F3925">
        <v>1</v>
      </c>
      <c r="G3925">
        <v>1</v>
      </c>
      <c r="H3925"/>
      <c r="I3925">
        <v>1</v>
      </c>
      <c r="J3925" s="95">
        <v>45824.605555555558</v>
      </c>
      <c r="K3925">
        <v>1</v>
      </c>
      <c r="L3925" s="95">
        <v>45824.629166666666</v>
      </c>
    </row>
    <row r="3926" spans="1:12" x14ac:dyDescent="0.35">
      <c r="A3926" t="s">
        <v>4054</v>
      </c>
      <c r="B3926" s="93">
        <v>5216141264067</v>
      </c>
      <c r="C3926" t="s">
        <v>129</v>
      </c>
      <c r="D3926" t="s">
        <v>130</v>
      </c>
      <c r="E3926">
        <v>1</v>
      </c>
      <c r="F3926">
        <v>0</v>
      </c>
      <c r="G3926">
        <v>1</v>
      </c>
      <c r="H3926"/>
      <c r="I3926">
        <v>1</v>
      </c>
      <c r="J3926" s="95">
        <v>45824.605555555558</v>
      </c>
      <c r="K3926">
        <v>0</v>
      </c>
    </row>
    <row r="3927" spans="1:12" x14ac:dyDescent="0.35">
      <c r="A3927" t="s">
        <v>4055</v>
      </c>
      <c r="B3927" s="93">
        <v>5218712628499</v>
      </c>
      <c r="C3927" t="s">
        <v>129</v>
      </c>
      <c r="D3927" t="s">
        <v>130</v>
      </c>
      <c r="E3927">
        <v>1</v>
      </c>
      <c r="F3927">
        <v>1</v>
      </c>
      <c r="G3927">
        <v>1</v>
      </c>
      <c r="H3927"/>
      <c r="I3927">
        <v>1</v>
      </c>
      <c r="J3927" s="95">
        <v>45824.60833333333</v>
      </c>
      <c r="K3927">
        <v>1</v>
      </c>
      <c r="L3927" s="95">
        <v>45824.681944444441</v>
      </c>
    </row>
    <row r="3928" spans="1:12" x14ac:dyDescent="0.35">
      <c r="A3928" t="s">
        <v>4056</v>
      </c>
      <c r="B3928" s="93">
        <v>5215516970763</v>
      </c>
      <c r="C3928" t="s">
        <v>129</v>
      </c>
      <c r="D3928" t="s">
        <v>130</v>
      </c>
      <c r="E3928">
        <v>1</v>
      </c>
      <c r="F3928">
        <v>0</v>
      </c>
      <c r="G3928">
        <v>1</v>
      </c>
      <c r="H3928"/>
      <c r="I3928">
        <v>1</v>
      </c>
      <c r="J3928" s="95">
        <v>45824.603472222225</v>
      </c>
      <c r="K3928">
        <v>0</v>
      </c>
    </row>
    <row r="3929" spans="1:12" x14ac:dyDescent="0.35">
      <c r="A3929" t="s">
        <v>4057</v>
      </c>
      <c r="B3929" s="93">
        <v>5217222643147</v>
      </c>
      <c r="C3929" t="s">
        <v>129</v>
      </c>
      <c r="D3929" t="s">
        <v>130</v>
      </c>
      <c r="E3929">
        <v>1</v>
      </c>
      <c r="F3929">
        <v>1</v>
      </c>
      <c r="G3929">
        <v>1</v>
      </c>
      <c r="H3929"/>
      <c r="I3929">
        <v>1</v>
      </c>
      <c r="J3929" s="95">
        <v>45824.606249999997</v>
      </c>
      <c r="K3929">
        <v>1</v>
      </c>
      <c r="L3929" s="95">
        <v>45824.708333333336</v>
      </c>
    </row>
    <row r="3930" spans="1:12" x14ac:dyDescent="0.35">
      <c r="A3930" t="s">
        <v>4058</v>
      </c>
      <c r="B3930" s="93">
        <v>5216641886926</v>
      </c>
      <c r="C3930" t="s">
        <v>129</v>
      </c>
      <c r="D3930" t="s">
        <v>130</v>
      </c>
      <c r="E3930">
        <v>0</v>
      </c>
      <c r="F3930">
        <v>0</v>
      </c>
      <c r="G3930">
        <v>0</v>
      </c>
      <c r="H3930" s="95">
        <v>45824.609722222223</v>
      </c>
      <c r="I3930">
        <v>0</v>
      </c>
      <c r="K3930">
        <v>0</v>
      </c>
    </row>
    <row r="3931" spans="1:12" x14ac:dyDescent="0.35">
      <c r="A3931" t="s">
        <v>4059</v>
      </c>
      <c r="B3931" s="93">
        <v>526145116542</v>
      </c>
      <c r="C3931" t="s">
        <v>129</v>
      </c>
      <c r="D3931" t="s">
        <v>130</v>
      </c>
      <c r="E3931">
        <v>1</v>
      </c>
      <c r="F3931">
        <v>1</v>
      </c>
      <c r="G3931">
        <v>1</v>
      </c>
      <c r="H3931"/>
      <c r="I3931">
        <v>1</v>
      </c>
      <c r="J3931" s="95">
        <v>45824.609722222223</v>
      </c>
      <c r="K3931">
        <v>1</v>
      </c>
      <c r="L3931" s="95">
        <v>45824.626388888886</v>
      </c>
    </row>
    <row r="3932" spans="1:12" x14ac:dyDescent="0.35">
      <c r="A3932" t="s">
        <v>4060</v>
      </c>
      <c r="B3932" s="93">
        <v>5217292866405</v>
      </c>
      <c r="C3932" t="s">
        <v>129</v>
      </c>
      <c r="D3932" t="s">
        <v>130</v>
      </c>
      <c r="E3932">
        <v>1</v>
      </c>
      <c r="F3932">
        <v>1</v>
      </c>
      <c r="G3932">
        <v>1</v>
      </c>
      <c r="H3932"/>
      <c r="I3932">
        <v>1</v>
      </c>
      <c r="J3932" s="95">
        <v>45824.609722222223</v>
      </c>
      <c r="K3932">
        <v>1</v>
      </c>
      <c r="L3932" s="95">
        <v>45824.61041666667</v>
      </c>
    </row>
    <row r="3933" spans="1:12" x14ac:dyDescent="0.35">
      <c r="A3933" t="s">
        <v>4061</v>
      </c>
      <c r="B3933" s="93">
        <v>5213335069663</v>
      </c>
      <c r="C3933" t="s">
        <v>129</v>
      </c>
      <c r="D3933" t="s">
        <v>130</v>
      </c>
      <c r="E3933">
        <v>1</v>
      </c>
      <c r="F3933">
        <v>0</v>
      </c>
      <c r="G3933">
        <v>1</v>
      </c>
      <c r="H3933"/>
      <c r="I3933">
        <v>1</v>
      </c>
      <c r="J3933" s="95">
        <v>45824.61041666667</v>
      </c>
      <c r="K3933">
        <v>0</v>
      </c>
    </row>
    <row r="3934" spans="1:12" x14ac:dyDescent="0.35">
      <c r="A3934" t="s">
        <v>4062</v>
      </c>
      <c r="B3934" s="93">
        <v>5215524910061</v>
      </c>
      <c r="C3934" t="s">
        <v>129</v>
      </c>
      <c r="D3934" t="s">
        <v>130</v>
      </c>
      <c r="E3934">
        <v>1</v>
      </c>
      <c r="F3934">
        <v>0</v>
      </c>
      <c r="G3934">
        <v>1</v>
      </c>
      <c r="H3934"/>
      <c r="I3934">
        <v>1</v>
      </c>
      <c r="J3934" s="95">
        <v>45824.609722222223</v>
      </c>
      <c r="K3934">
        <v>0</v>
      </c>
    </row>
    <row r="3935" spans="1:12" x14ac:dyDescent="0.35">
      <c r="A3935" t="s">
        <v>4063</v>
      </c>
      <c r="B3935" s="93">
        <v>5212721391359</v>
      </c>
      <c r="C3935" t="s">
        <v>129</v>
      </c>
      <c r="D3935" t="s">
        <v>130</v>
      </c>
      <c r="E3935">
        <v>0</v>
      </c>
      <c r="F3935">
        <v>0</v>
      </c>
      <c r="G3935">
        <v>0</v>
      </c>
      <c r="H3935" s="95">
        <v>45824.604166666664</v>
      </c>
      <c r="I3935">
        <v>0</v>
      </c>
      <c r="K3935">
        <v>0</v>
      </c>
    </row>
    <row r="3936" spans="1:12" x14ac:dyDescent="0.35">
      <c r="A3936" t="s">
        <v>4064</v>
      </c>
      <c r="B3936" s="93">
        <v>5214611009469</v>
      </c>
      <c r="C3936" t="s">
        <v>129</v>
      </c>
      <c r="D3936" t="s">
        <v>130</v>
      </c>
      <c r="E3936">
        <v>1</v>
      </c>
      <c r="F3936">
        <v>1</v>
      </c>
      <c r="G3936">
        <v>1</v>
      </c>
      <c r="H3936"/>
      <c r="I3936">
        <v>1</v>
      </c>
      <c r="J3936" s="95">
        <v>45824.604861111111</v>
      </c>
      <c r="K3936">
        <v>1</v>
      </c>
      <c r="L3936" s="95">
        <v>45824.621527777781</v>
      </c>
    </row>
    <row r="3937" spans="1:12" x14ac:dyDescent="0.35">
      <c r="A3937" t="s">
        <v>4065</v>
      </c>
      <c r="B3937" s="93">
        <v>5216141286897</v>
      </c>
      <c r="C3937" t="s">
        <v>129</v>
      </c>
      <c r="D3937" t="s">
        <v>130</v>
      </c>
      <c r="E3937">
        <v>1</v>
      </c>
      <c r="F3937">
        <v>1</v>
      </c>
      <c r="G3937">
        <v>1</v>
      </c>
      <c r="H3937"/>
      <c r="I3937">
        <v>1</v>
      </c>
      <c r="J3937" s="95">
        <v>45824.606249999997</v>
      </c>
      <c r="K3937">
        <v>1</v>
      </c>
      <c r="L3937" s="95">
        <v>45824.697916666664</v>
      </c>
    </row>
    <row r="3938" spans="1:12" x14ac:dyDescent="0.35">
      <c r="A3938" t="s">
        <v>4066</v>
      </c>
      <c r="B3938" s="93">
        <v>5219994097910</v>
      </c>
      <c r="C3938" t="s">
        <v>129</v>
      </c>
      <c r="D3938" t="s">
        <v>130</v>
      </c>
      <c r="E3938">
        <v>1</v>
      </c>
      <c r="F3938">
        <v>0</v>
      </c>
      <c r="G3938">
        <v>1</v>
      </c>
      <c r="H3938"/>
      <c r="I3938">
        <v>1</v>
      </c>
      <c r="J3938" s="95">
        <v>45824.601388888892</v>
      </c>
      <c r="K3938">
        <v>0</v>
      </c>
    </row>
    <row r="3939" spans="1:12" x14ac:dyDescent="0.35">
      <c r="A3939" t="s">
        <v>4067</v>
      </c>
      <c r="B3939" s="93">
        <v>5215566222281</v>
      </c>
      <c r="C3939" t="s">
        <v>129</v>
      </c>
      <c r="D3939" t="s">
        <v>130</v>
      </c>
      <c r="E3939">
        <v>0</v>
      </c>
      <c r="F3939">
        <v>0</v>
      </c>
      <c r="G3939">
        <v>0</v>
      </c>
      <c r="H3939" s="95">
        <v>45824.609027777777</v>
      </c>
      <c r="I3939">
        <v>0</v>
      </c>
      <c r="K3939">
        <v>0</v>
      </c>
    </row>
    <row r="3940" spans="1:12" x14ac:dyDescent="0.35">
      <c r="A3940" t="s">
        <v>4068</v>
      </c>
      <c r="B3940" s="93">
        <v>5214761072619</v>
      </c>
      <c r="C3940" t="s">
        <v>129</v>
      </c>
      <c r="D3940" t="s">
        <v>130</v>
      </c>
      <c r="E3940">
        <v>1</v>
      </c>
      <c r="F3940">
        <v>1</v>
      </c>
      <c r="G3940">
        <v>1</v>
      </c>
      <c r="H3940"/>
      <c r="I3940">
        <v>1</v>
      </c>
      <c r="J3940" s="95">
        <v>45824.603472222225</v>
      </c>
      <c r="K3940">
        <v>1</v>
      </c>
      <c r="L3940" s="95">
        <v>45824.629861111112</v>
      </c>
    </row>
    <row r="3941" spans="1:12" x14ac:dyDescent="0.35">
      <c r="A3941" t="s">
        <v>4069</v>
      </c>
      <c r="B3941" s="93">
        <v>5212283056217</v>
      </c>
      <c r="C3941" t="s">
        <v>129</v>
      </c>
      <c r="D3941" t="s">
        <v>130</v>
      </c>
      <c r="E3941">
        <v>1</v>
      </c>
      <c r="F3941">
        <v>0</v>
      </c>
      <c r="G3941">
        <v>1</v>
      </c>
      <c r="H3941"/>
      <c r="I3941">
        <v>1</v>
      </c>
      <c r="J3941" s="95">
        <v>45824.601388888892</v>
      </c>
      <c r="K3941">
        <v>0</v>
      </c>
    </row>
    <row r="3942" spans="1:12" x14ac:dyDescent="0.35">
      <c r="A3942" t="s">
        <v>4070</v>
      </c>
      <c r="B3942" s="93">
        <v>5215537071487</v>
      </c>
      <c r="C3942" t="s">
        <v>129</v>
      </c>
      <c r="D3942" t="s">
        <v>130</v>
      </c>
      <c r="E3942">
        <v>1</v>
      </c>
      <c r="F3942">
        <v>0</v>
      </c>
      <c r="G3942">
        <v>1</v>
      </c>
      <c r="H3942"/>
      <c r="I3942">
        <v>1</v>
      </c>
      <c r="J3942" s="95">
        <v>45824.602083333331</v>
      </c>
      <c r="K3942">
        <v>0</v>
      </c>
    </row>
    <row r="3943" spans="1:12" x14ac:dyDescent="0.35">
      <c r="A3943" t="s">
        <v>4071</v>
      </c>
      <c r="B3943" s="93">
        <v>5217225343436</v>
      </c>
      <c r="C3943" t="s">
        <v>129</v>
      </c>
      <c r="D3943" t="s">
        <v>130</v>
      </c>
      <c r="E3943">
        <v>0</v>
      </c>
      <c r="F3943">
        <v>0</v>
      </c>
      <c r="G3943">
        <v>0</v>
      </c>
      <c r="H3943" s="95">
        <v>45824.604166666664</v>
      </c>
      <c r="I3943">
        <v>0</v>
      </c>
      <c r="K3943">
        <v>0</v>
      </c>
    </row>
    <row r="3944" spans="1:12" x14ac:dyDescent="0.35">
      <c r="A3944" t="s">
        <v>4072</v>
      </c>
      <c r="B3944" s="93">
        <v>5215518371087</v>
      </c>
      <c r="C3944" t="s">
        <v>129</v>
      </c>
      <c r="D3944" t="s">
        <v>130</v>
      </c>
      <c r="E3944">
        <v>0</v>
      </c>
      <c r="F3944">
        <v>0</v>
      </c>
      <c r="G3944">
        <v>0</v>
      </c>
      <c r="H3944" s="95">
        <v>45824.604861111111</v>
      </c>
      <c r="I3944">
        <v>0</v>
      </c>
      <c r="K3944">
        <v>0</v>
      </c>
    </row>
    <row r="3945" spans="1:12" x14ac:dyDescent="0.35">
      <c r="A3945" t="s">
        <v>4073</v>
      </c>
      <c r="B3945" s="93">
        <v>5213314170635</v>
      </c>
      <c r="C3945" t="s">
        <v>129</v>
      </c>
      <c r="D3945" t="s">
        <v>130</v>
      </c>
      <c r="E3945">
        <v>0</v>
      </c>
      <c r="F3945">
        <v>0</v>
      </c>
      <c r="G3945">
        <v>0</v>
      </c>
      <c r="H3945" s="95">
        <v>45824.609027777777</v>
      </c>
      <c r="I3945">
        <v>0</v>
      </c>
      <c r="K3945">
        <v>0</v>
      </c>
    </row>
    <row r="3946" spans="1:12" x14ac:dyDescent="0.35">
      <c r="A3946" t="s">
        <v>4074</v>
      </c>
      <c r="B3946" s="93">
        <v>5216699872488</v>
      </c>
      <c r="C3946" t="s">
        <v>129</v>
      </c>
      <c r="D3946" t="s">
        <v>130</v>
      </c>
      <c r="E3946">
        <v>1</v>
      </c>
      <c r="F3946">
        <v>0</v>
      </c>
      <c r="G3946">
        <v>1</v>
      </c>
      <c r="H3946"/>
      <c r="I3946">
        <v>1</v>
      </c>
      <c r="J3946" s="95">
        <v>45824.606249999997</v>
      </c>
      <c r="K3946">
        <v>0</v>
      </c>
    </row>
    <row r="3947" spans="1:12" x14ac:dyDescent="0.35">
      <c r="A3947" t="s">
        <v>4075</v>
      </c>
      <c r="B3947" s="93">
        <v>5215520861352</v>
      </c>
      <c r="C3947" t="s">
        <v>129</v>
      </c>
      <c r="D3947" t="s">
        <v>130</v>
      </c>
      <c r="E3947">
        <v>1</v>
      </c>
      <c r="F3947">
        <v>1</v>
      </c>
      <c r="G3947">
        <v>1</v>
      </c>
      <c r="H3947"/>
      <c r="I3947">
        <v>1</v>
      </c>
      <c r="J3947" s="95">
        <v>45824.607638888891</v>
      </c>
      <c r="K3947">
        <v>1</v>
      </c>
      <c r="L3947" s="95">
        <v>45824.87222222222</v>
      </c>
    </row>
    <row r="3948" spans="1:12" x14ac:dyDescent="0.35">
      <c r="A3948" t="s">
        <v>4076</v>
      </c>
      <c r="B3948" s="93">
        <v>5212741092991</v>
      </c>
      <c r="C3948" t="s">
        <v>129</v>
      </c>
      <c r="D3948" t="s">
        <v>130</v>
      </c>
      <c r="E3948">
        <v>1</v>
      </c>
      <c r="F3948">
        <v>0</v>
      </c>
      <c r="G3948">
        <v>1</v>
      </c>
      <c r="H3948"/>
      <c r="I3948">
        <v>1</v>
      </c>
      <c r="J3948" s="95">
        <v>45825.023611111108</v>
      </c>
      <c r="K3948">
        <v>0</v>
      </c>
    </row>
    <row r="3949" spans="1:12" x14ac:dyDescent="0.35">
      <c r="A3949" t="s">
        <v>4077</v>
      </c>
      <c r="B3949" s="93">
        <v>5213311293815</v>
      </c>
      <c r="C3949" t="s">
        <v>129</v>
      </c>
      <c r="D3949" t="s">
        <v>130</v>
      </c>
      <c r="E3949">
        <v>1</v>
      </c>
      <c r="F3949">
        <v>1</v>
      </c>
      <c r="G3949">
        <v>1</v>
      </c>
      <c r="H3949"/>
      <c r="I3949">
        <v>1</v>
      </c>
      <c r="J3949" s="95">
        <v>45824.61041666667</v>
      </c>
      <c r="K3949">
        <v>1</v>
      </c>
      <c r="L3949" s="95">
        <v>45824.820138888892</v>
      </c>
    </row>
    <row r="3950" spans="1:12" x14ac:dyDescent="0.35">
      <c r="A3950" t="s">
        <v>4078</v>
      </c>
      <c r="B3950" s="93">
        <v>5215519523641</v>
      </c>
      <c r="C3950" t="s">
        <v>129</v>
      </c>
      <c r="D3950" t="s">
        <v>130</v>
      </c>
      <c r="E3950">
        <v>1</v>
      </c>
      <c r="F3950">
        <v>1</v>
      </c>
      <c r="G3950">
        <v>1</v>
      </c>
      <c r="H3950"/>
      <c r="I3950">
        <v>1</v>
      </c>
      <c r="J3950" s="95">
        <v>45824.604166666664</v>
      </c>
      <c r="K3950">
        <v>1</v>
      </c>
      <c r="L3950" s="95">
        <v>45824.736111111109</v>
      </c>
    </row>
    <row r="3951" spans="1:12" x14ac:dyDescent="0.35">
      <c r="A3951" t="s">
        <v>4079</v>
      </c>
      <c r="B3951" s="93">
        <v>5212491356840</v>
      </c>
      <c r="C3951" t="s">
        <v>129</v>
      </c>
      <c r="D3951" t="s">
        <v>130</v>
      </c>
      <c r="E3951">
        <v>0</v>
      </c>
      <c r="F3951">
        <v>0</v>
      </c>
      <c r="G3951">
        <v>0</v>
      </c>
      <c r="H3951" s="95">
        <v>45824.606249999997</v>
      </c>
      <c r="I3951">
        <v>0</v>
      </c>
      <c r="K3951">
        <v>0</v>
      </c>
    </row>
    <row r="3952" spans="1:12" x14ac:dyDescent="0.35">
      <c r="A3952" t="s">
        <v>4080</v>
      </c>
      <c r="B3952" s="93">
        <v>5215540026780</v>
      </c>
      <c r="C3952" t="s">
        <v>129</v>
      </c>
      <c r="D3952" t="s">
        <v>130</v>
      </c>
      <c r="E3952">
        <v>1</v>
      </c>
      <c r="F3952">
        <v>1</v>
      </c>
      <c r="G3952">
        <v>1</v>
      </c>
      <c r="H3952"/>
      <c r="I3952">
        <v>1</v>
      </c>
      <c r="J3952" s="95">
        <v>45824.602777777778</v>
      </c>
      <c r="K3952">
        <v>1</v>
      </c>
      <c r="L3952" s="95">
        <v>45824.657638888886</v>
      </c>
    </row>
    <row r="3953" spans="1:12" x14ac:dyDescent="0.35">
      <c r="A3953" t="s">
        <v>4081</v>
      </c>
      <c r="B3953" s="93">
        <v>5219711497807</v>
      </c>
      <c r="C3953" t="s">
        <v>129</v>
      </c>
      <c r="D3953" t="s">
        <v>130</v>
      </c>
      <c r="E3953">
        <v>1</v>
      </c>
      <c r="F3953">
        <v>1</v>
      </c>
      <c r="G3953">
        <v>1</v>
      </c>
      <c r="H3953"/>
      <c r="I3953">
        <v>1</v>
      </c>
      <c r="J3953" s="95">
        <v>45824.61041666667</v>
      </c>
      <c r="K3953">
        <v>1</v>
      </c>
      <c r="L3953" s="95">
        <v>45824.625</v>
      </c>
    </row>
    <row r="3954" spans="1:12" x14ac:dyDescent="0.35">
      <c r="A3954" t="s">
        <v>4082</v>
      </c>
      <c r="B3954" s="93">
        <v>5215513841061</v>
      </c>
      <c r="C3954" t="s">
        <v>129</v>
      </c>
      <c r="D3954" t="s">
        <v>130</v>
      </c>
      <c r="E3954">
        <v>1</v>
      </c>
      <c r="F3954">
        <v>1</v>
      </c>
      <c r="G3954">
        <v>1</v>
      </c>
      <c r="H3954"/>
      <c r="I3954">
        <v>1</v>
      </c>
      <c r="J3954" s="95">
        <v>45824.60833333333</v>
      </c>
      <c r="K3954">
        <v>1</v>
      </c>
      <c r="L3954" s="95">
        <v>45824.611805555556</v>
      </c>
    </row>
    <row r="3955" spans="1:12" x14ac:dyDescent="0.35">
      <c r="A3955" t="s">
        <v>4083</v>
      </c>
      <c r="B3955" s="93">
        <v>5215551968420</v>
      </c>
      <c r="C3955" t="s">
        <v>129</v>
      </c>
      <c r="D3955" t="s">
        <v>130</v>
      </c>
      <c r="E3955">
        <v>1</v>
      </c>
      <c r="F3955">
        <v>1</v>
      </c>
      <c r="G3955">
        <v>1</v>
      </c>
      <c r="H3955"/>
      <c r="I3955">
        <v>1</v>
      </c>
      <c r="J3955" s="95">
        <v>45824.609027777777</v>
      </c>
      <c r="K3955">
        <v>1</v>
      </c>
      <c r="L3955" s="95">
        <v>45825.054166666669</v>
      </c>
    </row>
    <row r="3956" spans="1:12" x14ac:dyDescent="0.35">
      <c r="A3956" t="s">
        <v>4084</v>
      </c>
      <c r="B3956" s="93">
        <v>5215522547046</v>
      </c>
      <c r="C3956" t="s">
        <v>129</v>
      </c>
      <c r="D3956" t="s">
        <v>130</v>
      </c>
      <c r="E3956">
        <v>1</v>
      </c>
      <c r="F3956">
        <v>1</v>
      </c>
      <c r="G3956">
        <v>1</v>
      </c>
      <c r="H3956"/>
      <c r="I3956">
        <v>1</v>
      </c>
      <c r="J3956" s="95">
        <v>45824.603472222225</v>
      </c>
      <c r="K3956">
        <v>1</v>
      </c>
      <c r="L3956" s="95">
        <v>45824.719444444447</v>
      </c>
    </row>
    <row r="3957" spans="1:12" x14ac:dyDescent="0.35">
      <c r="A3957" t="s">
        <v>4085</v>
      </c>
      <c r="B3957" s="93">
        <v>5216862166075</v>
      </c>
      <c r="C3957" t="s">
        <v>129</v>
      </c>
      <c r="D3957" t="s">
        <v>130</v>
      </c>
      <c r="E3957">
        <v>1</v>
      </c>
      <c r="F3957">
        <v>1</v>
      </c>
      <c r="G3957">
        <v>1</v>
      </c>
      <c r="H3957"/>
      <c r="I3957">
        <v>1</v>
      </c>
      <c r="J3957" s="95">
        <v>45824.605555555558</v>
      </c>
      <c r="K3957">
        <v>1</v>
      </c>
      <c r="L3957" s="95">
        <v>45824.612500000003</v>
      </c>
    </row>
    <row r="3958" spans="1:12" x14ac:dyDescent="0.35">
      <c r="A3958" t="s">
        <v>4086</v>
      </c>
      <c r="B3958" s="93">
        <v>5215516972559</v>
      </c>
      <c r="C3958" t="s">
        <v>129</v>
      </c>
      <c r="D3958" t="s">
        <v>130</v>
      </c>
      <c r="E3958">
        <v>1</v>
      </c>
      <c r="F3958">
        <v>1</v>
      </c>
      <c r="G3958">
        <v>1</v>
      </c>
      <c r="H3958"/>
      <c r="I3958">
        <v>1</v>
      </c>
      <c r="J3958" s="95">
        <v>45824.609027777777</v>
      </c>
      <c r="K3958">
        <v>1</v>
      </c>
      <c r="L3958" s="95">
        <v>45824.634722222225</v>
      </c>
    </row>
    <row r="3959" spans="1:12" x14ac:dyDescent="0.35">
      <c r="A3959" t="s">
        <v>4087</v>
      </c>
      <c r="B3959" s="93">
        <v>5215532471645</v>
      </c>
      <c r="C3959" t="s">
        <v>129</v>
      </c>
      <c r="D3959" t="s">
        <v>130</v>
      </c>
      <c r="E3959">
        <v>0</v>
      </c>
      <c r="F3959">
        <v>0</v>
      </c>
      <c r="G3959">
        <v>0</v>
      </c>
      <c r="H3959" s="95">
        <v>45824.602777777778</v>
      </c>
      <c r="I3959">
        <v>0</v>
      </c>
      <c r="K3959">
        <v>0</v>
      </c>
    </row>
    <row r="3960" spans="1:12" x14ac:dyDescent="0.35">
      <c r="A3960" t="s">
        <v>4088</v>
      </c>
      <c r="B3960" s="93">
        <v>5219991000824</v>
      </c>
      <c r="C3960" t="s">
        <v>129</v>
      </c>
      <c r="D3960" t="s">
        <v>130</v>
      </c>
      <c r="E3960">
        <v>1</v>
      </c>
      <c r="F3960">
        <v>0</v>
      </c>
      <c r="G3960">
        <v>1</v>
      </c>
      <c r="H3960"/>
      <c r="I3960">
        <v>1</v>
      </c>
      <c r="J3960" s="95">
        <v>45824.602777777778</v>
      </c>
      <c r="K3960">
        <v>0</v>
      </c>
    </row>
    <row r="3961" spans="1:12" x14ac:dyDescent="0.35">
      <c r="A3961" t="s">
        <v>4089</v>
      </c>
      <c r="B3961" s="93">
        <v>5217351349533</v>
      </c>
      <c r="C3961" t="s">
        <v>129</v>
      </c>
      <c r="D3961" t="s">
        <v>130</v>
      </c>
      <c r="E3961">
        <v>1</v>
      </c>
      <c r="F3961">
        <v>1</v>
      </c>
      <c r="G3961">
        <v>1</v>
      </c>
      <c r="H3961"/>
      <c r="I3961">
        <v>1</v>
      </c>
      <c r="J3961" s="95">
        <v>45824.604861111111</v>
      </c>
      <c r="K3961">
        <v>1</v>
      </c>
      <c r="L3961" s="95">
        <v>45824.654861111114</v>
      </c>
    </row>
    <row r="3962" spans="1:12" x14ac:dyDescent="0.35">
      <c r="A3962" t="s">
        <v>4090</v>
      </c>
      <c r="B3962" s="93">
        <v>5215529677887</v>
      </c>
      <c r="C3962" t="s">
        <v>129</v>
      </c>
      <c r="D3962" t="s">
        <v>130</v>
      </c>
      <c r="E3962">
        <v>1</v>
      </c>
      <c r="F3962">
        <v>0</v>
      </c>
      <c r="G3962">
        <v>1</v>
      </c>
      <c r="H3962"/>
      <c r="I3962">
        <v>1</v>
      </c>
      <c r="J3962" s="95">
        <v>45824.609027777777</v>
      </c>
      <c r="K3962">
        <v>0</v>
      </c>
    </row>
    <row r="3963" spans="1:12" x14ac:dyDescent="0.35">
      <c r="A3963" t="s">
        <v>4091</v>
      </c>
      <c r="B3963" s="93">
        <v>5212212791989</v>
      </c>
      <c r="C3963" t="s">
        <v>129</v>
      </c>
      <c r="D3963" t="s">
        <v>130</v>
      </c>
      <c r="E3963">
        <v>1</v>
      </c>
      <c r="F3963">
        <v>0</v>
      </c>
      <c r="G3963">
        <v>1</v>
      </c>
      <c r="H3963"/>
      <c r="I3963">
        <v>1</v>
      </c>
      <c r="J3963" s="95">
        <v>45824.602083333331</v>
      </c>
      <c r="K3963">
        <v>0</v>
      </c>
    </row>
    <row r="3964" spans="1:12" x14ac:dyDescent="0.35">
      <c r="A3964" t="s">
        <v>4092</v>
      </c>
      <c r="B3964" s="93">
        <v>5219612150906</v>
      </c>
      <c r="C3964" t="s">
        <v>129</v>
      </c>
      <c r="D3964" t="s">
        <v>130</v>
      </c>
      <c r="E3964">
        <v>1</v>
      </c>
      <c r="F3964">
        <v>0</v>
      </c>
      <c r="G3964">
        <v>1</v>
      </c>
      <c r="H3964"/>
      <c r="I3964">
        <v>1</v>
      </c>
      <c r="J3964" s="95">
        <v>45824.609027777777</v>
      </c>
      <c r="K3964">
        <v>0</v>
      </c>
    </row>
    <row r="3965" spans="1:12" x14ac:dyDescent="0.35">
      <c r="A3965" t="s">
        <v>4093</v>
      </c>
      <c r="B3965" s="93">
        <v>5219651192189</v>
      </c>
      <c r="C3965" t="s">
        <v>129</v>
      </c>
      <c r="D3965" t="s">
        <v>130</v>
      </c>
      <c r="E3965">
        <v>1</v>
      </c>
      <c r="F3965">
        <v>1</v>
      </c>
      <c r="G3965">
        <v>1</v>
      </c>
      <c r="H3965"/>
      <c r="I3965">
        <v>1</v>
      </c>
      <c r="J3965" s="95">
        <v>45824.645138888889</v>
      </c>
      <c r="K3965">
        <v>1</v>
      </c>
      <c r="L3965" s="95">
        <v>45824.772916666669</v>
      </c>
    </row>
    <row r="3966" spans="1:12" x14ac:dyDescent="0.35">
      <c r="A3966" t="s">
        <v>4094</v>
      </c>
      <c r="B3966" s="93">
        <v>5215570102012</v>
      </c>
      <c r="C3966" t="s">
        <v>129</v>
      </c>
      <c r="D3966" t="s">
        <v>130</v>
      </c>
      <c r="E3966">
        <v>1</v>
      </c>
      <c r="F3966">
        <v>1</v>
      </c>
      <c r="G3966">
        <v>1</v>
      </c>
      <c r="H3966"/>
      <c r="I3966">
        <v>1</v>
      </c>
      <c r="J3966" s="95">
        <v>45824.604166666664</v>
      </c>
      <c r="K3966">
        <v>1</v>
      </c>
      <c r="L3966" s="95">
        <v>45824.631944444445</v>
      </c>
    </row>
    <row r="3967" spans="1:12" x14ac:dyDescent="0.35">
      <c r="A3967" t="s">
        <v>4095</v>
      </c>
      <c r="B3967" s="93">
        <v>5214961310853</v>
      </c>
      <c r="C3967" t="s">
        <v>129</v>
      </c>
      <c r="D3967" t="s">
        <v>130</v>
      </c>
      <c r="E3967">
        <v>1</v>
      </c>
      <c r="F3967">
        <v>1</v>
      </c>
      <c r="G3967">
        <v>1</v>
      </c>
      <c r="H3967"/>
      <c r="I3967">
        <v>1</v>
      </c>
      <c r="J3967" s="95">
        <v>45824.606944444444</v>
      </c>
      <c r="K3967">
        <v>1</v>
      </c>
      <c r="L3967" s="95">
        <v>45824.65</v>
      </c>
    </row>
    <row r="3968" spans="1:12" x14ac:dyDescent="0.35">
      <c r="A3968" t="s">
        <v>4096</v>
      </c>
      <c r="B3968" s="93">
        <v>5217226069452</v>
      </c>
      <c r="C3968" t="s">
        <v>129</v>
      </c>
      <c r="D3968" t="s">
        <v>130</v>
      </c>
      <c r="E3968">
        <v>1</v>
      </c>
      <c r="F3968">
        <v>1</v>
      </c>
      <c r="G3968">
        <v>1</v>
      </c>
      <c r="H3968"/>
      <c r="I3968">
        <v>1</v>
      </c>
      <c r="J3968" s="95">
        <v>45824.607638888891</v>
      </c>
      <c r="K3968">
        <v>1</v>
      </c>
      <c r="L3968" s="95">
        <v>45824.772222222222</v>
      </c>
    </row>
    <row r="3969" spans="1:12" x14ac:dyDescent="0.35">
      <c r="A3969" t="s">
        <v>4097</v>
      </c>
      <c r="B3969" s="93">
        <v>5212291629197</v>
      </c>
      <c r="C3969" t="s">
        <v>129</v>
      </c>
      <c r="D3969" t="s">
        <v>130</v>
      </c>
      <c r="E3969">
        <v>1</v>
      </c>
      <c r="F3969">
        <v>1</v>
      </c>
      <c r="G3969">
        <v>1</v>
      </c>
      <c r="H3969"/>
      <c r="I3969">
        <v>1</v>
      </c>
      <c r="J3969" s="95">
        <v>45824.604861111111</v>
      </c>
      <c r="K3969">
        <v>1</v>
      </c>
      <c r="L3969" s="95">
        <v>45824.613194444442</v>
      </c>
    </row>
    <row r="3970" spans="1:12" x14ac:dyDescent="0.35">
      <c r="A3970" t="s">
        <v>4098</v>
      </c>
      <c r="B3970" s="93">
        <v>5213338360650</v>
      </c>
      <c r="C3970" t="s">
        <v>129</v>
      </c>
      <c r="D3970" t="s">
        <v>130</v>
      </c>
      <c r="E3970">
        <v>0</v>
      </c>
      <c r="F3970">
        <v>0</v>
      </c>
      <c r="G3970">
        <v>0</v>
      </c>
      <c r="H3970" s="95">
        <v>45824.602777777778</v>
      </c>
      <c r="I3970">
        <v>0</v>
      </c>
      <c r="K3970">
        <v>0</v>
      </c>
    </row>
    <row r="3971" spans="1:12" x14ac:dyDescent="0.35">
      <c r="A3971" t="s">
        <v>4099</v>
      </c>
      <c r="B3971" s="93">
        <v>5215613818119</v>
      </c>
      <c r="C3971" t="s">
        <v>129</v>
      </c>
      <c r="D3971" t="s">
        <v>130</v>
      </c>
      <c r="E3971">
        <v>1</v>
      </c>
      <c r="F3971">
        <v>0</v>
      </c>
      <c r="G3971">
        <v>1</v>
      </c>
      <c r="H3971"/>
      <c r="I3971">
        <v>1</v>
      </c>
      <c r="J3971" s="95">
        <v>45824.609027777777</v>
      </c>
      <c r="K3971">
        <v>0</v>
      </c>
    </row>
    <row r="3972" spans="1:12" x14ac:dyDescent="0.35">
      <c r="A3972" t="s">
        <v>4100</v>
      </c>
      <c r="B3972" s="93">
        <v>5215551934035</v>
      </c>
      <c r="C3972" t="s">
        <v>129</v>
      </c>
      <c r="D3972" t="s">
        <v>130</v>
      </c>
      <c r="E3972">
        <v>1</v>
      </c>
      <c r="F3972">
        <v>1</v>
      </c>
      <c r="G3972">
        <v>1</v>
      </c>
      <c r="H3972"/>
      <c r="I3972">
        <v>1</v>
      </c>
      <c r="J3972" s="95">
        <v>45824.602777777778</v>
      </c>
      <c r="K3972">
        <v>1</v>
      </c>
      <c r="L3972" s="95">
        <v>45824.793055555558</v>
      </c>
    </row>
    <row r="3973" spans="1:12" x14ac:dyDescent="0.35">
      <c r="A3973" t="s">
        <v>4101</v>
      </c>
      <c r="B3973" s="93">
        <v>5219711268737</v>
      </c>
      <c r="C3973" t="s">
        <v>129</v>
      </c>
      <c r="D3973" t="s">
        <v>130</v>
      </c>
      <c r="E3973">
        <v>1</v>
      </c>
      <c r="F3973">
        <v>1</v>
      </c>
      <c r="G3973">
        <v>1</v>
      </c>
      <c r="H3973"/>
      <c r="I3973">
        <v>1</v>
      </c>
      <c r="J3973" s="95">
        <v>45824.602777777778</v>
      </c>
      <c r="K3973">
        <v>1</v>
      </c>
      <c r="L3973" s="95">
        <v>45824.815972222219</v>
      </c>
    </row>
    <row r="3974" spans="1:12" x14ac:dyDescent="0.35">
      <c r="A3974" t="s">
        <v>4102</v>
      </c>
      <c r="B3974" s="93">
        <v>5214421393889</v>
      </c>
      <c r="C3974" t="s">
        <v>129</v>
      </c>
      <c r="D3974" t="s">
        <v>130</v>
      </c>
      <c r="E3974">
        <v>1</v>
      </c>
      <c r="F3974">
        <v>1</v>
      </c>
      <c r="G3974">
        <v>1</v>
      </c>
      <c r="H3974"/>
      <c r="I3974">
        <v>1</v>
      </c>
      <c r="J3974" s="95">
        <v>45824.607638888891</v>
      </c>
      <c r="K3974">
        <v>1</v>
      </c>
      <c r="L3974" s="95">
        <v>45824.624305555553</v>
      </c>
    </row>
    <row r="3975" spans="1:12" x14ac:dyDescent="0.35">
      <c r="A3975" t="s">
        <v>4103</v>
      </c>
      <c r="B3975" s="93">
        <v>5215531897684</v>
      </c>
      <c r="C3975" t="s">
        <v>129</v>
      </c>
      <c r="D3975" t="s">
        <v>130</v>
      </c>
      <c r="E3975">
        <v>1</v>
      </c>
      <c r="F3975">
        <v>0</v>
      </c>
      <c r="G3975">
        <v>1</v>
      </c>
      <c r="H3975"/>
      <c r="I3975">
        <v>1</v>
      </c>
      <c r="J3975" s="95">
        <v>45824.609027777777</v>
      </c>
      <c r="K3975">
        <v>0</v>
      </c>
    </row>
    <row r="3976" spans="1:12" x14ac:dyDescent="0.35">
      <c r="A3976" t="s">
        <v>4104</v>
      </c>
      <c r="B3976" s="93">
        <v>5215537363446</v>
      </c>
      <c r="C3976" t="s">
        <v>129</v>
      </c>
      <c r="D3976" t="s">
        <v>130</v>
      </c>
      <c r="E3976">
        <v>1</v>
      </c>
      <c r="F3976">
        <v>1</v>
      </c>
      <c r="G3976">
        <v>1</v>
      </c>
      <c r="H3976"/>
      <c r="I3976">
        <v>1</v>
      </c>
      <c r="J3976" s="95">
        <v>45824.602777777778</v>
      </c>
      <c r="K3976">
        <v>1</v>
      </c>
      <c r="L3976" s="95">
        <v>45824.678472222222</v>
      </c>
    </row>
    <row r="3977" spans="1:12" x14ac:dyDescent="0.35">
      <c r="A3977" t="s">
        <v>4105</v>
      </c>
      <c r="B3977" s="93">
        <v>5219711327503</v>
      </c>
      <c r="C3977" t="s">
        <v>129</v>
      </c>
      <c r="D3977" t="s">
        <v>130</v>
      </c>
      <c r="E3977">
        <v>1</v>
      </c>
      <c r="F3977">
        <v>1</v>
      </c>
      <c r="G3977">
        <v>1</v>
      </c>
      <c r="H3977"/>
      <c r="I3977">
        <v>1</v>
      </c>
      <c r="J3977" s="95">
        <v>45824.602083333331</v>
      </c>
      <c r="K3977">
        <v>1</v>
      </c>
      <c r="L3977" s="95">
        <v>45824.604861111111</v>
      </c>
    </row>
    <row r="3978" spans="1:12" x14ac:dyDescent="0.35">
      <c r="A3978" t="s">
        <v>4106</v>
      </c>
      <c r="B3978" s="93">
        <v>5215585815641</v>
      </c>
      <c r="C3978" t="s">
        <v>129</v>
      </c>
      <c r="D3978" t="s">
        <v>130</v>
      </c>
      <c r="E3978">
        <v>1</v>
      </c>
      <c r="F3978">
        <v>1</v>
      </c>
      <c r="G3978">
        <v>1</v>
      </c>
      <c r="H3978"/>
      <c r="I3978">
        <v>1</v>
      </c>
      <c r="J3978" s="95">
        <v>45824.607638888891</v>
      </c>
      <c r="K3978">
        <v>1</v>
      </c>
      <c r="L3978" s="95">
        <v>45824.665277777778</v>
      </c>
    </row>
    <row r="3979" spans="1:12" x14ac:dyDescent="0.35">
      <c r="A3979" t="s">
        <v>4107</v>
      </c>
      <c r="B3979" s="93">
        <v>5215557960502</v>
      </c>
      <c r="C3979" t="s">
        <v>129</v>
      </c>
      <c r="D3979" t="s">
        <v>130</v>
      </c>
      <c r="E3979">
        <v>0</v>
      </c>
      <c r="F3979">
        <v>0</v>
      </c>
      <c r="G3979">
        <v>0</v>
      </c>
      <c r="H3979" s="95">
        <v>45824.602777777778</v>
      </c>
      <c r="I3979">
        <v>0</v>
      </c>
      <c r="K3979">
        <v>0</v>
      </c>
    </row>
    <row r="3980" spans="1:12" x14ac:dyDescent="0.35">
      <c r="A3980" t="s">
        <v>4108</v>
      </c>
      <c r="B3980" s="93">
        <v>5212751002244</v>
      </c>
      <c r="C3980" t="s">
        <v>129</v>
      </c>
      <c r="D3980" t="s">
        <v>130</v>
      </c>
      <c r="E3980">
        <v>1</v>
      </c>
      <c r="F3980">
        <v>0</v>
      </c>
      <c r="G3980">
        <v>1</v>
      </c>
      <c r="H3980"/>
      <c r="I3980">
        <v>1</v>
      </c>
      <c r="J3980" s="95">
        <v>45824.607638888891</v>
      </c>
      <c r="K3980">
        <v>0</v>
      </c>
    </row>
    <row r="3981" spans="1:12" x14ac:dyDescent="0.35">
      <c r="A3981" t="s">
        <v>4109</v>
      </c>
      <c r="B3981" s="93">
        <v>5215539004486</v>
      </c>
      <c r="C3981" t="s">
        <v>129</v>
      </c>
      <c r="D3981" t="s">
        <v>130</v>
      </c>
      <c r="E3981">
        <v>1</v>
      </c>
      <c r="F3981">
        <v>0</v>
      </c>
      <c r="G3981">
        <v>1</v>
      </c>
      <c r="H3981"/>
      <c r="I3981">
        <v>1</v>
      </c>
      <c r="J3981" s="95">
        <v>45824.604166666664</v>
      </c>
      <c r="K3981">
        <v>0</v>
      </c>
    </row>
    <row r="3982" spans="1:12" x14ac:dyDescent="0.35">
      <c r="A3982" t="s">
        <v>4110</v>
      </c>
      <c r="B3982" s="93">
        <v>5219241489711</v>
      </c>
      <c r="C3982" t="s">
        <v>129</v>
      </c>
      <c r="D3982" t="s">
        <v>130</v>
      </c>
      <c r="E3982">
        <v>0</v>
      </c>
      <c r="F3982">
        <v>0</v>
      </c>
      <c r="G3982">
        <v>0</v>
      </c>
      <c r="H3982" s="95">
        <v>45824.602083333331</v>
      </c>
      <c r="I3982">
        <v>0</v>
      </c>
      <c r="K3982">
        <v>0</v>
      </c>
    </row>
    <row r="3983" spans="1:12" x14ac:dyDescent="0.35">
      <c r="A3983" t="s">
        <v>4111</v>
      </c>
      <c r="B3983" s="93">
        <v>5217848882060</v>
      </c>
      <c r="C3983" t="s">
        <v>129</v>
      </c>
      <c r="D3983" t="s">
        <v>130</v>
      </c>
      <c r="E3983">
        <v>0</v>
      </c>
      <c r="F3983">
        <v>0</v>
      </c>
      <c r="G3983">
        <v>0</v>
      </c>
      <c r="H3983" s="95">
        <v>45824.606249999997</v>
      </c>
      <c r="I3983">
        <v>0</v>
      </c>
      <c r="K3983">
        <v>0</v>
      </c>
    </row>
    <row r="3984" spans="1:12" x14ac:dyDescent="0.35">
      <c r="A3984" t="s">
        <v>4112</v>
      </c>
      <c r="B3984" s="93">
        <v>5215586169695</v>
      </c>
      <c r="C3984" t="s">
        <v>129</v>
      </c>
      <c r="D3984" t="s">
        <v>130</v>
      </c>
      <c r="E3984">
        <v>1</v>
      </c>
      <c r="F3984">
        <v>0</v>
      </c>
      <c r="G3984">
        <v>1</v>
      </c>
      <c r="H3984"/>
      <c r="I3984">
        <v>1</v>
      </c>
      <c r="J3984" s="95">
        <v>45824.604166666664</v>
      </c>
      <c r="K3984">
        <v>0</v>
      </c>
    </row>
    <row r="3985" spans="1:12" x14ac:dyDescent="0.35">
      <c r="A3985" t="s">
        <v>4113</v>
      </c>
      <c r="B3985" s="93">
        <v>5214423864645</v>
      </c>
      <c r="C3985" t="s">
        <v>129</v>
      </c>
      <c r="D3985" t="s">
        <v>130</v>
      </c>
      <c r="E3985">
        <v>1</v>
      </c>
      <c r="F3985">
        <v>1</v>
      </c>
      <c r="G3985">
        <v>1</v>
      </c>
      <c r="H3985"/>
      <c r="I3985">
        <v>1</v>
      </c>
      <c r="J3985" s="95">
        <v>45824.602777777778</v>
      </c>
      <c r="K3985">
        <v>1</v>
      </c>
      <c r="L3985" s="95">
        <v>45824.604861111111</v>
      </c>
    </row>
    <row r="3986" spans="1:12" x14ac:dyDescent="0.35">
      <c r="A3986" t="s">
        <v>4114</v>
      </c>
      <c r="B3986" s="93">
        <v>5218180108490</v>
      </c>
      <c r="C3986" t="s">
        <v>129</v>
      </c>
      <c r="D3986" t="s">
        <v>130</v>
      </c>
      <c r="E3986">
        <v>1</v>
      </c>
      <c r="F3986">
        <v>0</v>
      </c>
      <c r="G3986">
        <v>1</v>
      </c>
      <c r="H3986"/>
      <c r="I3986">
        <v>1</v>
      </c>
      <c r="J3986" s="95">
        <v>45824.604166666664</v>
      </c>
      <c r="K3986">
        <v>0</v>
      </c>
    </row>
    <row r="3987" spans="1:12" x14ac:dyDescent="0.35">
      <c r="A3987" t="s">
        <v>4115</v>
      </c>
      <c r="B3987" s="93">
        <v>5217771140799</v>
      </c>
      <c r="C3987" t="s">
        <v>129</v>
      </c>
      <c r="D3987" t="s">
        <v>130</v>
      </c>
      <c r="E3987">
        <v>1</v>
      </c>
      <c r="F3987">
        <v>0</v>
      </c>
      <c r="G3987">
        <v>1</v>
      </c>
      <c r="H3987"/>
      <c r="I3987">
        <v>1</v>
      </c>
      <c r="J3987" s="95">
        <v>45824.609027777777</v>
      </c>
      <c r="K3987">
        <v>0</v>
      </c>
    </row>
    <row r="3988" spans="1:12" x14ac:dyDescent="0.35">
      <c r="A3988" t="s">
        <v>4116</v>
      </c>
      <c r="B3988" s="93">
        <v>5217712166140</v>
      </c>
      <c r="C3988" t="s">
        <v>129</v>
      </c>
      <c r="D3988" t="s">
        <v>130</v>
      </c>
      <c r="E3988">
        <v>1</v>
      </c>
      <c r="F3988">
        <v>1</v>
      </c>
      <c r="G3988">
        <v>1</v>
      </c>
      <c r="H3988"/>
      <c r="I3988">
        <v>1</v>
      </c>
      <c r="J3988" s="95">
        <v>45824.604166666664</v>
      </c>
      <c r="K3988">
        <v>1</v>
      </c>
      <c r="L3988" s="95">
        <v>45824.646527777775</v>
      </c>
    </row>
    <row r="3989" spans="1:12" x14ac:dyDescent="0.35">
      <c r="A3989" t="s">
        <v>4117</v>
      </c>
      <c r="B3989" s="93">
        <v>5215511246611</v>
      </c>
      <c r="C3989" t="s">
        <v>129</v>
      </c>
      <c r="D3989" t="s">
        <v>130</v>
      </c>
      <c r="E3989">
        <v>1</v>
      </c>
      <c r="F3989">
        <v>1</v>
      </c>
      <c r="G3989">
        <v>1</v>
      </c>
      <c r="H3989"/>
      <c r="I3989">
        <v>1</v>
      </c>
      <c r="J3989" s="95">
        <v>45824.609027777777</v>
      </c>
      <c r="K3989">
        <v>1</v>
      </c>
      <c r="L3989" s="95">
        <v>45824.640277777777</v>
      </c>
    </row>
    <row r="3990" spans="1:12" x14ac:dyDescent="0.35">
      <c r="A3990" t="s">
        <v>4118</v>
      </c>
      <c r="B3990" s="93">
        <v>5212382214889</v>
      </c>
      <c r="C3990" t="s">
        <v>129</v>
      </c>
      <c r="D3990" t="s">
        <v>130</v>
      </c>
      <c r="E3990">
        <v>1</v>
      </c>
      <c r="F3990">
        <v>0</v>
      </c>
      <c r="G3990">
        <v>1</v>
      </c>
      <c r="H3990"/>
      <c r="I3990">
        <v>1</v>
      </c>
      <c r="J3990" s="95">
        <v>45824.602083333331</v>
      </c>
      <c r="K3990">
        <v>0</v>
      </c>
    </row>
    <row r="3991" spans="1:12" x14ac:dyDescent="0.35">
      <c r="A3991" t="s">
        <v>4119</v>
      </c>
      <c r="B3991" s="93">
        <v>5219511687540</v>
      </c>
      <c r="C3991" t="s">
        <v>129</v>
      </c>
      <c r="D3991" t="s">
        <v>130</v>
      </c>
      <c r="E3991">
        <v>1</v>
      </c>
      <c r="F3991">
        <v>1</v>
      </c>
      <c r="G3991">
        <v>1</v>
      </c>
      <c r="H3991"/>
      <c r="I3991">
        <v>1</v>
      </c>
      <c r="J3991" s="95">
        <v>45824.609027777777</v>
      </c>
      <c r="K3991">
        <v>1</v>
      </c>
      <c r="L3991" s="95">
        <v>45824.609722222223</v>
      </c>
    </row>
    <row r="3992" spans="1:12" x14ac:dyDescent="0.35">
      <c r="A3992" t="s">
        <v>4120</v>
      </c>
      <c r="B3992" s="93">
        <v>5219934452588</v>
      </c>
      <c r="C3992" t="s">
        <v>129</v>
      </c>
      <c r="D3992" t="s">
        <v>130</v>
      </c>
      <c r="E3992">
        <v>1</v>
      </c>
      <c r="F3992">
        <v>1</v>
      </c>
      <c r="G3992">
        <v>1</v>
      </c>
      <c r="H3992"/>
      <c r="I3992">
        <v>1</v>
      </c>
      <c r="J3992" s="95">
        <v>45824.603472222225</v>
      </c>
      <c r="K3992">
        <v>1</v>
      </c>
      <c r="L3992" s="95">
        <v>45824.609027777777</v>
      </c>
    </row>
    <row r="3993" spans="1:12" x14ac:dyDescent="0.35">
      <c r="A3993" t="s">
        <v>4121</v>
      </c>
      <c r="B3993" s="93">
        <v>5214441887413</v>
      </c>
      <c r="C3993" t="s">
        <v>129</v>
      </c>
      <c r="D3993" t="s">
        <v>130</v>
      </c>
      <c r="E3993">
        <v>1</v>
      </c>
      <c r="F3993">
        <v>1</v>
      </c>
      <c r="G3993">
        <v>1</v>
      </c>
      <c r="H3993"/>
      <c r="I3993">
        <v>1</v>
      </c>
      <c r="J3993" s="95">
        <v>45824.602777777778</v>
      </c>
      <c r="K3993">
        <v>1</v>
      </c>
      <c r="L3993" s="95">
        <v>45824.636805555558</v>
      </c>
    </row>
    <row r="3994" spans="1:12" x14ac:dyDescent="0.35">
      <c r="A3994" t="s">
        <v>4122</v>
      </c>
      <c r="B3994" s="93">
        <v>5215511914186</v>
      </c>
      <c r="C3994" t="s">
        <v>129</v>
      </c>
      <c r="D3994" t="s">
        <v>130</v>
      </c>
      <c r="E3994">
        <v>1</v>
      </c>
      <c r="F3994">
        <v>0</v>
      </c>
      <c r="G3994">
        <v>1</v>
      </c>
      <c r="H3994"/>
      <c r="I3994">
        <v>1</v>
      </c>
      <c r="J3994" s="95">
        <v>45824.609722222223</v>
      </c>
      <c r="K3994">
        <v>0</v>
      </c>
    </row>
    <row r="3995" spans="1:12" x14ac:dyDescent="0.35">
      <c r="A3995" t="s">
        <v>4123</v>
      </c>
      <c r="B3995" s="93">
        <v>5213334938114</v>
      </c>
      <c r="C3995" t="s">
        <v>129</v>
      </c>
      <c r="D3995" t="s">
        <v>130</v>
      </c>
      <c r="E3995">
        <v>1</v>
      </c>
      <c r="F3995">
        <v>1</v>
      </c>
      <c r="G3995">
        <v>1</v>
      </c>
      <c r="H3995"/>
      <c r="I3995">
        <v>1</v>
      </c>
      <c r="J3995" s="95">
        <v>45824.604166666664</v>
      </c>
      <c r="K3995">
        <v>1</v>
      </c>
      <c r="L3995" s="95">
        <v>45824.604861111111</v>
      </c>
    </row>
    <row r="3996" spans="1:12" x14ac:dyDescent="0.35">
      <c r="A3996" t="s">
        <v>4124</v>
      </c>
      <c r="B3996" s="93">
        <v>5218442057339</v>
      </c>
      <c r="C3996" t="s">
        <v>129</v>
      </c>
      <c r="D3996" t="s">
        <v>130</v>
      </c>
      <c r="E3996">
        <v>0</v>
      </c>
      <c r="F3996">
        <v>0</v>
      </c>
      <c r="G3996">
        <v>0</v>
      </c>
      <c r="H3996" s="95">
        <v>45824.603472222225</v>
      </c>
      <c r="I3996">
        <v>0</v>
      </c>
      <c r="K3996">
        <v>0</v>
      </c>
    </row>
    <row r="3997" spans="1:12" x14ac:dyDescent="0.35">
      <c r="A3997" t="s">
        <v>4125</v>
      </c>
      <c r="B3997" s="93">
        <v>5218421002889</v>
      </c>
      <c r="C3997" t="s">
        <v>129</v>
      </c>
      <c r="D3997" t="s">
        <v>130</v>
      </c>
      <c r="E3997">
        <v>1</v>
      </c>
      <c r="F3997">
        <v>1</v>
      </c>
      <c r="G3997">
        <v>1</v>
      </c>
      <c r="H3997"/>
      <c r="I3997">
        <v>1</v>
      </c>
      <c r="J3997" s="95">
        <v>45824.606249999997</v>
      </c>
      <c r="K3997">
        <v>1</v>
      </c>
      <c r="L3997" s="95">
        <v>45824.931944444441</v>
      </c>
    </row>
    <row r="3998" spans="1:12" x14ac:dyDescent="0.35">
      <c r="A3998" t="s">
        <v>4126</v>
      </c>
      <c r="B3998" s="93">
        <v>5212441564937</v>
      </c>
      <c r="C3998" t="s">
        <v>129</v>
      </c>
      <c r="D3998" t="s">
        <v>130</v>
      </c>
      <c r="E3998">
        <v>1</v>
      </c>
      <c r="F3998">
        <v>1</v>
      </c>
      <c r="G3998">
        <v>1</v>
      </c>
      <c r="H3998"/>
      <c r="I3998">
        <v>1</v>
      </c>
      <c r="J3998" s="95">
        <v>45824.609027777777</v>
      </c>
      <c r="K3998">
        <v>1</v>
      </c>
      <c r="L3998" s="95">
        <v>45824.686111111114</v>
      </c>
    </row>
    <row r="3999" spans="1:12" x14ac:dyDescent="0.35">
      <c r="A3999" t="s">
        <v>4127</v>
      </c>
      <c r="B3999" s="93">
        <v>5219513974975</v>
      </c>
      <c r="C3999" t="s">
        <v>129</v>
      </c>
      <c r="D3999" t="s">
        <v>130</v>
      </c>
      <c r="E3999">
        <v>1</v>
      </c>
      <c r="F3999">
        <v>1</v>
      </c>
      <c r="G3999">
        <v>1</v>
      </c>
      <c r="H3999"/>
      <c r="I3999">
        <v>1</v>
      </c>
      <c r="J3999" s="95">
        <v>45824.606944444444</v>
      </c>
      <c r="K3999">
        <v>1</v>
      </c>
      <c r="L3999" s="95">
        <v>45824.654166666667</v>
      </c>
    </row>
    <row r="4000" spans="1:12" x14ac:dyDescent="0.35">
      <c r="A4000" t="s">
        <v>4128</v>
      </c>
      <c r="B4000" s="93">
        <v>5217761890042</v>
      </c>
      <c r="C4000" t="s">
        <v>129</v>
      </c>
      <c r="D4000" t="s">
        <v>130</v>
      </c>
      <c r="E4000">
        <v>1</v>
      </c>
      <c r="F4000">
        <v>1</v>
      </c>
      <c r="G4000">
        <v>1</v>
      </c>
      <c r="H4000"/>
      <c r="I4000">
        <v>1</v>
      </c>
      <c r="J4000" s="95">
        <v>45824.609027777777</v>
      </c>
      <c r="K4000">
        <v>1</v>
      </c>
      <c r="L4000" s="95">
        <v>45824.665972222225</v>
      </c>
    </row>
    <row r="4001" spans="1:12" x14ac:dyDescent="0.35">
      <c r="A4001" t="s">
        <v>4129</v>
      </c>
      <c r="B4001" s="93">
        <v>5216673167068</v>
      </c>
      <c r="C4001" t="s">
        <v>129</v>
      </c>
      <c r="D4001" t="s">
        <v>130</v>
      </c>
      <c r="E4001">
        <v>0</v>
      </c>
      <c r="F4001">
        <v>0</v>
      </c>
      <c r="G4001">
        <v>0</v>
      </c>
      <c r="H4001" s="95">
        <v>45824.60833333333</v>
      </c>
      <c r="I4001">
        <v>0</v>
      </c>
      <c r="K4001">
        <v>0</v>
      </c>
    </row>
    <row r="4002" spans="1:12" x14ac:dyDescent="0.35">
      <c r="A4002" t="s">
        <v>4130</v>
      </c>
      <c r="B4002" s="93">
        <v>5219511213898</v>
      </c>
      <c r="C4002" t="s">
        <v>129</v>
      </c>
      <c r="D4002" t="s">
        <v>130</v>
      </c>
      <c r="E4002">
        <v>1</v>
      </c>
      <c r="F4002">
        <v>0</v>
      </c>
      <c r="G4002">
        <v>1</v>
      </c>
      <c r="H4002"/>
      <c r="I4002">
        <v>1</v>
      </c>
      <c r="J4002" s="95">
        <v>45824.607638888891</v>
      </c>
      <c r="K4002">
        <v>0</v>
      </c>
    </row>
    <row r="4003" spans="1:12" x14ac:dyDescent="0.35">
      <c r="A4003" t="s">
        <v>4131</v>
      </c>
      <c r="B4003" s="93">
        <v>5214776092777</v>
      </c>
      <c r="C4003" t="s">
        <v>129</v>
      </c>
      <c r="D4003" t="s">
        <v>130</v>
      </c>
      <c r="E4003">
        <v>1</v>
      </c>
      <c r="F4003">
        <v>1</v>
      </c>
      <c r="G4003">
        <v>1</v>
      </c>
      <c r="H4003"/>
      <c r="I4003">
        <v>1</v>
      </c>
      <c r="J4003" s="95">
        <v>45824.604166666664</v>
      </c>
      <c r="K4003">
        <v>1</v>
      </c>
      <c r="L4003" s="95">
        <v>45824.619444444441</v>
      </c>
    </row>
    <row r="4004" spans="1:12" x14ac:dyDescent="0.35">
      <c r="A4004" t="s">
        <v>4132</v>
      </c>
      <c r="B4004" s="93">
        <v>5216188406277</v>
      </c>
      <c r="C4004" t="s">
        <v>129</v>
      </c>
      <c r="D4004" t="s">
        <v>130</v>
      </c>
      <c r="E4004">
        <v>0</v>
      </c>
      <c r="F4004">
        <v>0</v>
      </c>
      <c r="G4004">
        <v>0</v>
      </c>
      <c r="H4004" s="95">
        <v>45824.604861111111</v>
      </c>
      <c r="I4004">
        <v>0</v>
      </c>
      <c r="K4004">
        <v>0</v>
      </c>
    </row>
    <row r="4005" spans="1:12" x14ac:dyDescent="0.35">
      <c r="A4005" t="s">
        <v>4133</v>
      </c>
      <c r="B4005" s="93">
        <v>5212241053593</v>
      </c>
      <c r="C4005" t="s">
        <v>129</v>
      </c>
      <c r="D4005" t="s">
        <v>130</v>
      </c>
      <c r="E4005">
        <v>1</v>
      </c>
      <c r="F4005">
        <v>1</v>
      </c>
      <c r="G4005">
        <v>1</v>
      </c>
      <c r="H4005"/>
      <c r="I4005">
        <v>1</v>
      </c>
      <c r="J4005" s="95">
        <v>45824.609722222223</v>
      </c>
      <c r="K4005">
        <v>1</v>
      </c>
      <c r="L4005" s="95">
        <v>45825.117361111108</v>
      </c>
    </row>
    <row r="4006" spans="1:12" x14ac:dyDescent="0.35">
      <c r="A4006" t="s">
        <v>4134</v>
      </c>
      <c r="B4006" s="93">
        <v>5214621925666</v>
      </c>
      <c r="C4006" t="s">
        <v>129</v>
      </c>
      <c r="D4006" t="s">
        <v>130</v>
      </c>
      <c r="E4006">
        <v>1</v>
      </c>
      <c r="F4006">
        <v>1</v>
      </c>
      <c r="G4006">
        <v>1</v>
      </c>
      <c r="H4006"/>
      <c r="I4006">
        <v>1</v>
      </c>
      <c r="J4006" s="95">
        <v>45824.607638888891</v>
      </c>
      <c r="K4006">
        <v>1</v>
      </c>
      <c r="L4006" s="95">
        <v>45824.60833333333</v>
      </c>
    </row>
    <row r="4007" spans="1:12" x14ac:dyDescent="0.35">
      <c r="A4007" t="s">
        <v>4135</v>
      </c>
      <c r="B4007" s="93">
        <v>5216861514666</v>
      </c>
      <c r="C4007" t="s">
        <v>129</v>
      </c>
      <c r="D4007" t="s">
        <v>130</v>
      </c>
      <c r="E4007">
        <v>1</v>
      </c>
      <c r="F4007">
        <v>1</v>
      </c>
      <c r="G4007">
        <v>1</v>
      </c>
      <c r="H4007"/>
      <c r="I4007">
        <v>1</v>
      </c>
      <c r="J4007" s="95">
        <v>45824.605555555558</v>
      </c>
      <c r="K4007">
        <v>1</v>
      </c>
      <c r="L4007" s="95">
        <v>45824.662499999999</v>
      </c>
    </row>
    <row r="4008" spans="1:12" x14ac:dyDescent="0.35">
      <c r="A4008" t="s">
        <v>4136</v>
      </c>
      <c r="B4008" s="93">
        <v>5215530119274</v>
      </c>
      <c r="C4008" t="s">
        <v>129</v>
      </c>
      <c r="D4008" t="s">
        <v>130</v>
      </c>
      <c r="E4008">
        <v>1</v>
      </c>
      <c r="F4008">
        <v>0</v>
      </c>
      <c r="G4008">
        <v>1</v>
      </c>
      <c r="H4008"/>
      <c r="I4008">
        <v>1</v>
      </c>
      <c r="J4008" s="95">
        <v>45824.61041666667</v>
      </c>
      <c r="K4008">
        <v>0</v>
      </c>
    </row>
    <row r="4009" spans="1:12" x14ac:dyDescent="0.35">
      <c r="A4009" t="s">
        <v>4137</v>
      </c>
      <c r="B4009" s="93">
        <v>5212321458261</v>
      </c>
      <c r="C4009" t="s">
        <v>129</v>
      </c>
      <c r="D4009" t="s">
        <v>130</v>
      </c>
      <c r="E4009">
        <v>1</v>
      </c>
      <c r="F4009">
        <v>1</v>
      </c>
      <c r="G4009">
        <v>1</v>
      </c>
      <c r="H4009"/>
      <c r="I4009">
        <v>1</v>
      </c>
      <c r="J4009" s="95">
        <v>45824.605555555558</v>
      </c>
      <c r="K4009">
        <v>1</v>
      </c>
      <c r="L4009" s="95">
        <v>45824.607638888891</v>
      </c>
    </row>
    <row r="4010" spans="1:12" x14ac:dyDescent="0.35">
      <c r="A4010" t="s">
        <v>4138</v>
      </c>
      <c r="B4010" s="93">
        <v>5213171200858</v>
      </c>
      <c r="C4010" t="s">
        <v>129</v>
      </c>
      <c r="D4010" t="s">
        <v>130</v>
      </c>
      <c r="E4010">
        <v>1</v>
      </c>
      <c r="F4010">
        <v>0</v>
      </c>
      <c r="G4010">
        <v>1</v>
      </c>
      <c r="H4010"/>
      <c r="I4010">
        <v>1</v>
      </c>
      <c r="J4010" s="95">
        <v>45824.838888888888</v>
      </c>
      <c r="K4010">
        <v>0</v>
      </c>
    </row>
    <row r="4011" spans="1:12" x14ac:dyDescent="0.35">
      <c r="A4011" t="s">
        <v>4139</v>
      </c>
      <c r="B4011" s="93">
        <v>5218333039145</v>
      </c>
      <c r="C4011" t="s">
        <v>129</v>
      </c>
      <c r="D4011" t="s">
        <v>130</v>
      </c>
      <c r="E4011">
        <v>1</v>
      </c>
      <c r="F4011">
        <v>0</v>
      </c>
      <c r="G4011">
        <v>1</v>
      </c>
      <c r="H4011"/>
      <c r="I4011">
        <v>1</v>
      </c>
      <c r="J4011" s="95">
        <v>45824.675694444442</v>
      </c>
      <c r="K4011">
        <v>0</v>
      </c>
    </row>
    <row r="4012" spans="1:12" x14ac:dyDescent="0.35">
      <c r="A4012" t="s">
        <v>4140</v>
      </c>
      <c r="B4012" s="93">
        <v>5212227608362</v>
      </c>
      <c r="C4012" t="s">
        <v>129</v>
      </c>
      <c r="D4012" t="s">
        <v>130</v>
      </c>
      <c r="E4012">
        <v>1</v>
      </c>
      <c r="F4012">
        <v>1</v>
      </c>
      <c r="G4012">
        <v>1</v>
      </c>
      <c r="H4012"/>
      <c r="I4012">
        <v>1</v>
      </c>
      <c r="J4012" s="95">
        <v>45824.601388888892</v>
      </c>
      <c r="K4012">
        <v>1</v>
      </c>
      <c r="L4012" s="95">
        <v>45824.625694444447</v>
      </c>
    </row>
    <row r="4013" spans="1:12" x14ac:dyDescent="0.35">
      <c r="A4013" t="s">
        <v>4141</v>
      </c>
      <c r="B4013" s="93">
        <v>5212224690302</v>
      </c>
      <c r="C4013" t="s">
        <v>129</v>
      </c>
      <c r="D4013" t="s">
        <v>130</v>
      </c>
      <c r="E4013">
        <v>1</v>
      </c>
      <c r="F4013">
        <v>0</v>
      </c>
      <c r="G4013">
        <v>1</v>
      </c>
      <c r="H4013"/>
      <c r="I4013">
        <v>1</v>
      </c>
      <c r="J4013" s="95">
        <v>45824.609722222223</v>
      </c>
      <c r="K4013">
        <v>0</v>
      </c>
    </row>
    <row r="4014" spans="1:12" x14ac:dyDescent="0.35">
      <c r="A4014" t="s">
        <v>4142</v>
      </c>
      <c r="B4014" s="93">
        <v>5215568998117</v>
      </c>
      <c r="C4014" t="s">
        <v>129</v>
      </c>
      <c r="D4014" t="s">
        <v>130</v>
      </c>
      <c r="E4014">
        <v>1</v>
      </c>
      <c r="F4014">
        <v>0</v>
      </c>
      <c r="G4014">
        <v>1</v>
      </c>
      <c r="H4014"/>
      <c r="I4014">
        <v>1</v>
      </c>
      <c r="J4014" s="95">
        <v>45824.609027777777</v>
      </c>
      <c r="K4014">
        <v>0</v>
      </c>
    </row>
    <row r="4015" spans="1:12" x14ac:dyDescent="0.35">
      <c r="A4015" t="s">
        <v>4143</v>
      </c>
      <c r="B4015" s="93">
        <v>5214271030883</v>
      </c>
      <c r="C4015" t="s">
        <v>129</v>
      </c>
      <c r="D4015" t="s">
        <v>130</v>
      </c>
      <c r="E4015">
        <v>1</v>
      </c>
      <c r="F4015">
        <v>1</v>
      </c>
      <c r="G4015">
        <v>1</v>
      </c>
      <c r="H4015"/>
      <c r="I4015">
        <v>1</v>
      </c>
      <c r="J4015" s="95">
        <v>45824.60833333333</v>
      </c>
      <c r="K4015">
        <v>1</v>
      </c>
      <c r="L4015" s="95">
        <v>45825.040972222225</v>
      </c>
    </row>
    <row r="4016" spans="1:12" x14ac:dyDescent="0.35">
      <c r="A4016" t="s">
        <v>4144</v>
      </c>
      <c r="B4016" s="93">
        <v>5214881418876</v>
      </c>
      <c r="C4016" t="s">
        <v>129</v>
      </c>
      <c r="D4016" t="s">
        <v>130</v>
      </c>
      <c r="E4016">
        <v>1</v>
      </c>
      <c r="F4016">
        <v>1</v>
      </c>
      <c r="G4016">
        <v>1</v>
      </c>
      <c r="H4016"/>
      <c r="I4016">
        <v>1</v>
      </c>
      <c r="J4016" s="95">
        <v>45824.663888888892</v>
      </c>
      <c r="K4016">
        <v>1</v>
      </c>
      <c r="L4016" s="95">
        <v>45824.665972222225</v>
      </c>
    </row>
    <row r="4017" spans="1:12" x14ac:dyDescent="0.35">
      <c r="A4017" t="s">
        <v>4145</v>
      </c>
      <c r="B4017" s="93">
        <v>5215528466189</v>
      </c>
      <c r="C4017" t="s">
        <v>129</v>
      </c>
      <c r="D4017" t="s">
        <v>130</v>
      </c>
      <c r="E4017">
        <v>0</v>
      </c>
      <c r="F4017">
        <v>0</v>
      </c>
      <c r="G4017">
        <v>0</v>
      </c>
      <c r="H4017" s="95">
        <v>45824.604166666664</v>
      </c>
      <c r="I4017">
        <v>0</v>
      </c>
      <c r="K4017">
        <v>0</v>
      </c>
    </row>
    <row r="4018" spans="1:12" x14ac:dyDescent="0.35">
      <c r="A4018" t="s">
        <v>4146</v>
      </c>
      <c r="B4018" s="93">
        <v>5215513927308</v>
      </c>
      <c r="C4018" t="s">
        <v>129</v>
      </c>
      <c r="D4018" t="s">
        <v>130</v>
      </c>
      <c r="E4018">
        <v>1</v>
      </c>
      <c r="F4018">
        <v>1</v>
      </c>
      <c r="G4018">
        <v>1</v>
      </c>
      <c r="H4018"/>
      <c r="I4018">
        <v>1</v>
      </c>
      <c r="J4018" s="95">
        <v>45824.602777777778</v>
      </c>
      <c r="K4018">
        <v>1</v>
      </c>
      <c r="L4018" s="95">
        <v>45824.625</v>
      </c>
    </row>
    <row r="4019" spans="1:12" x14ac:dyDescent="0.35">
      <c r="A4019" t="s">
        <v>4147</v>
      </c>
      <c r="B4019" s="93">
        <v>5217821182741</v>
      </c>
      <c r="C4019" t="s">
        <v>129</v>
      </c>
      <c r="D4019" t="s">
        <v>130</v>
      </c>
      <c r="E4019">
        <v>1</v>
      </c>
      <c r="F4019">
        <v>1</v>
      </c>
      <c r="G4019">
        <v>1</v>
      </c>
      <c r="H4019"/>
      <c r="I4019">
        <v>1</v>
      </c>
      <c r="J4019" s="95">
        <v>45824.822222222225</v>
      </c>
      <c r="K4019">
        <v>1</v>
      </c>
      <c r="L4019" s="95">
        <v>45824.826388888891</v>
      </c>
    </row>
    <row r="4020" spans="1:12" x14ac:dyDescent="0.35">
      <c r="A4020" t="s">
        <v>4148</v>
      </c>
      <c r="B4020" s="93">
        <v>5218711891270</v>
      </c>
      <c r="C4020" t="s">
        <v>129</v>
      </c>
      <c r="D4020" t="s">
        <v>130</v>
      </c>
      <c r="E4020">
        <v>1</v>
      </c>
      <c r="F4020">
        <v>1</v>
      </c>
      <c r="G4020">
        <v>1</v>
      </c>
      <c r="H4020"/>
      <c r="I4020">
        <v>1</v>
      </c>
      <c r="J4020" s="95">
        <v>45824.603472222225</v>
      </c>
      <c r="K4020">
        <v>1</v>
      </c>
      <c r="L4020" s="95">
        <v>45824.657638888886</v>
      </c>
    </row>
    <row r="4021" spans="1:12" x14ac:dyDescent="0.35">
      <c r="A4021" t="s">
        <v>4149</v>
      </c>
      <c r="B4021" s="93">
        <v>5215620404050</v>
      </c>
      <c r="C4021" t="s">
        <v>129</v>
      </c>
      <c r="D4021" t="s">
        <v>130</v>
      </c>
      <c r="E4021">
        <v>0</v>
      </c>
      <c r="F4021">
        <v>0</v>
      </c>
      <c r="G4021">
        <v>0</v>
      </c>
      <c r="H4021" s="95">
        <v>45824.602777777778</v>
      </c>
      <c r="I4021">
        <v>0</v>
      </c>
      <c r="K4021">
        <v>0</v>
      </c>
    </row>
    <row r="4022" spans="1:12" x14ac:dyDescent="0.35">
      <c r="A4022" t="s">
        <v>4150</v>
      </c>
      <c r="B4022" s="93">
        <v>5214581091135</v>
      </c>
      <c r="C4022" t="s">
        <v>129</v>
      </c>
      <c r="D4022" t="s">
        <v>130</v>
      </c>
      <c r="E4022">
        <v>1</v>
      </c>
      <c r="F4022">
        <v>1</v>
      </c>
      <c r="G4022">
        <v>1</v>
      </c>
      <c r="H4022"/>
      <c r="I4022">
        <v>1</v>
      </c>
      <c r="J4022" s="95">
        <v>45824.614583333336</v>
      </c>
      <c r="K4022">
        <v>1</v>
      </c>
      <c r="L4022" s="95">
        <v>45824.615277777775</v>
      </c>
    </row>
    <row r="4023" spans="1:12" x14ac:dyDescent="0.35">
      <c r="A4023" t="s">
        <v>4151</v>
      </c>
      <c r="B4023" s="93">
        <v>5216862428545</v>
      </c>
      <c r="C4023" t="s">
        <v>129</v>
      </c>
      <c r="D4023" t="s">
        <v>130</v>
      </c>
      <c r="E4023">
        <v>1</v>
      </c>
      <c r="F4023">
        <v>1</v>
      </c>
      <c r="G4023">
        <v>1</v>
      </c>
      <c r="H4023"/>
      <c r="I4023">
        <v>1</v>
      </c>
      <c r="J4023" s="95">
        <v>45824.606944444444</v>
      </c>
      <c r="K4023">
        <v>1</v>
      </c>
      <c r="L4023" s="95">
        <v>45825.020833333336</v>
      </c>
    </row>
    <row r="4024" spans="1:12" x14ac:dyDescent="0.35">
      <c r="A4024" t="s">
        <v>4152</v>
      </c>
      <c r="B4024" s="93">
        <v>5219511423393</v>
      </c>
      <c r="C4024" t="s">
        <v>129</v>
      </c>
      <c r="D4024" t="s">
        <v>130</v>
      </c>
      <c r="E4024">
        <v>1</v>
      </c>
      <c r="F4024">
        <v>1</v>
      </c>
      <c r="G4024">
        <v>1</v>
      </c>
      <c r="H4024"/>
      <c r="I4024">
        <v>1</v>
      </c>
      <c r="J4024" s="95">
        <v>45824.604861111111</v>
      </c>
      <c r="K4024">
        <v>1</v>
      </c>
      <c r="L4024" s="95">
        <v>45824.993055555555</v>
      </c>
    </row>
    <row r="4025" spans="1:12" x14ac:dyDescent="0.35">
      <c r="A4025" t="s">
        <v>4153</v>
      </c>
      <c r="B4025" s="93">
        <v>5214981097118</v>
      </c>
      <c r="C4025" t="s">
        <v>129</v>
      </c>
      <c r="D4025" t="s">
        <v>130</v>
      </c>
      <c r="E4025">
        <v>1</v>
      </c>
      <c r="F4025">
        <v>0</v>
      </c>
      <c r="G4025">
        <v>1</v>
      </c>
      <c r="H4025"/>
      <c r="I4025">
        <v>1</v>
      </c>
      <c r="J4025" s="95">
        <v>45824.609722222223</v>
      </c>
      <c r="K4025">
        <v>0</v>
      </c>
    </row>
    <row r="4026" spans="1:12" x14ac:dyDescent="0.35">
      <c r="A4026" t="s">
        <v>4154</v>
      </c>
      <c r="B4026" s="93">
        <v>5215561140092</v>
      </c>
      <c r="C4026" t="s">
        <v>129</v>
      </c>
      <c r="D4026" t="s">
        <v>130</v>
      </c>
      <c r="E4026">
        <v>1</v>
      </c>
      <c r="F4026">
        <v>1</v>
      </c>
      <c r="G4026">
        <v>1</v>
      </c>
      <c r="H4026"/>
      <c r="I4026">
        <v>1</v>
      </c>
      <c r="J4026" s="95">
        <v>45824.603472222225</v>
      </c>
      <c r="K4026">
        <v>1</v>
      </c>
      <c r="L4026" s="95">
        <v>45824.638888888891</v>
      </c>
    </row>
    <row r="4027" spans="1:12" x14ac:dyDescent="0.35">
      <c r="A4027" t="s">
        <v>4155</v>
      </c>
      <c r="B4027" s="93">
        <v>5212441333756</v>
      </c>
      <c r="C4027" t="s">
        <v>129</v>
      </c>
      <c r="D4027" t="s">
        <v>130</v>
      </c>
      <c r="E4027">
        <v>1</v>
      </c>
      <c r="F4027">
        <v>1</v>
      </c>
      <c r="G4027">
        <v>1</v>
      </c>
      <c r="H4027"/>
      <c r="I4027">
        <v>1</v>
      </c>
      <c r="J4027" s="95">
        <v>45824.606944444444</v>
      </c>
      <c r="K4027">
        <v>1</v>
      </c>
      <c r="L4027" s="95">
        <v>45824.607638888891</v>
      </c>
    </row>
    <row r="4028" spans="1:12" x14ac:dyDescent="0.35">
      <c r="A4028" t="s">
        <v>4156</v>
      </c>
      <c r="B4028" s="93">
        <v>5219711216818</v>
      </c>
      <c r="C4028" t="s">
        <v>129</v>
      </c>
      <c r="D4028" t="s">
        <v>130</v>
      </c>
      <c r="E4028">
        <v>0</v>
      </c>
      <c r="F4028">
        <v>0</v>
      </c>
      <c r="G4028">
        <v>0</v>
      </c>
      <c r="H4028" s="95">
        <v>45824.602777777778</v>
      </c>
      <c r="I4028">
        <v>0</v>
      </c>
      <c r="K4028">
        <v>0</v>
      </c>
    </row>
    <row r="4029" spans="1:12" x14ac:dyDescent="0.35">
      <c r="A4029" t="s">
        <v>4157</v>
      </c>
      <c r="B4029" s="93">
        <v>5213333920781</v>
      </c>
      <c r="C4029" t="s">
        <v>129</v>
      </c>
      <c r="D4029" t="s">
        <v>130</v>
      </c>
      <c r="E4029">
        <v>1</v>
      </c>
      <c r="F4029">
        <v>1</v>
      </c>
      <c r="G4029">
        <v>1</v>
      </c>
      <c r="H4029"/>
      <c r="I4029">
        <v>1</v>
      </c>
      <c r="J4029" s="95">
        <v>45824.611111111109</v>
      </c>
      <c r="K4029">
        <v>1</v>
      </c>
      <c r="L4029" s="95">
        <v>45824.652777777781</v>
      </c>
    </row>
    <row r="4030" spans="1:12" x14ac:dyDescent="0.35">
      <c r="A4030" t="s">
        <v>4158</v>
      </c>
      <c r="B4030" s="93">
        <v>5214921518147</v>
      </c>
      <c r="C4030" t="s">
        <v>129</v>
      </c>
      <c r="D4030" t="s">
        <v>130</v>
      </c>
      <c r="E4030">
        <v>1</v>
      </c>
      <c r="F4030">
        <v>1</v>
      </c>
      <c r="G4030">
        <v>1</v>
      </c>
      <c r="H4030"/>
      <c r="I4030">
        <v>1</v>
      </c>
      <c r="J4030" s="95">
        <v>45824.602777777778</v>
      </c>
      <c r="K4030">
        <v>1</v>
      </c>
      <c r="L4030" s="95">
        <v>45824.62222222222</v>
      </c>
    </row>
    <row r="4031" spans="1:12" x14ac:dyDescent="0.35">
      <c r="A4031" t="s">
        <v>4159</v>
      </c>
      <c r="B4031" s="93">
        <v>5219514028514</v>
      </c>
      <c r="C4031" t="s">
        <v>129</v>
      </c>
      <c r="D4031" t="s">
        <v>130</v>
      </c>
      <c r="E4031">
        <v>1</v>
      </c>
      <c r="F4031">
        <v>1</v>
      </c>
      <c r="G4031">
        <v>1</v>
      </c>
      <c r="H4031"/>
      <c r="I4031">
        <v>1</v>
      </c>
      <c r="J4031" s="95">
        <v>45824.606249999997</v>
      </c>
      <c r="K4031">
        <v>1</v>
      </c>
      <c r="L4031" s="95">
        <v>45824.609722222223</v>
      </c>
    </row>
    <row r="4032" spans="1:12" x14ac:dyDescent="0.35">
      <c r="A4032" t="s">
        <v>4160</v>
      </c>
      <c r="B4032" s="93">
        <v>5214424265912</v>
      </c>
      <c r="C4032" t="s">
        <v>129</v>
      </c>
      <c r="D4032" t="s">
        <v>130</v>
      </c>
      <c r="E4032">
        <v>0</v>
      </c>
      <c r="F4032">
        <v>0</v>
      </c>
      <c r="G4032">
        <v>0</v>
      </c>
      <c r="H4032" s="95">
        <v>45824.609027777777</v>
      </c>
      <c r="I4032">
        <v>0</v>
      </c>
      <c r="K4032">
        <v>0</v>
      </c>
    </row>
    <row r="4033" spans="1:12" x14ac:dyDescent="0.35">
      <c r="A4033" t="s">
        <v>4161</v>
      </c>
      <c r="B4033" s="93">
        <v>5213131516068</v>
      </c>
      <c r="C4033" t="s">
        <v>129</v>
      </c>
      <c r="D4033" t="s">
        <v>130</v>
      </c>
      <c r="E4033">
        <v>1</v>
      </c>
      <c r="F4033">
        <v>1</v>
      </c>
      <c r="G4033">
        <v>1</v>
      </c>
      <c r="H4033"/>
      <c r="I4033">
        <v>1</v>
      </c>
      <c r="J4033" s="95">
        <v>45824.602083333331</v>
      </c>
      <c r="K4033">
        <v>1</v>
      </c>
      <c r="L4033" s="95">
        <v>45824.65625</v>
      </c>
    </row>
    <row r="4034" spans="1:12" x14ac:dyDescent="0.35">
      <c r="A4034" t="s">
        <v>4162</v>
      </c>
      <c r="B4034" s="93">
        <v>5215566930617</v>
      </c>
      <c r="C4034" t="s">
        <v>129</v>
      </c>
      <c r="D4034" t="s">
        <v>130</v>
      </c>
      <c r="E4034">
        <v>1</v>
      </c>
      <c r="F4034">
        <v>1</v>
      </c>
      <c r="G4034">
        <v>1</v>
      </c>
      <c r="H4034"/>
      <c r="I4034">
        <v>1</v>
      </c>
      <c r="J4034" s="95">
        <v>45824.62777777778</v>
      </c>
      <c r="K4034">
        <v>1</v>
      </c>
      <c r="L4034" s="95">
        <v>45824.640972222223</v>
      </c>
    </row>
    <row r="4035" spans="1:12" x14ac:dyDescent="0.35">
      <c r="A4035" t="s">
        <v>4163</v>
      </c>
      <c r="B4035" s="93">
        <v>5215534068632</v>
      </c>
      <c r="C4035" t="s">
        <v>129</v>
      </c>
      <c r="D4035" t="s">
        <v>130</v>
      </c>
      <c r="E4035">
        <v>1</v>
      </c>
      <c r="F4035">
        <v>1</v>
      </c>
      <c r="G4035">
        <v>1</v>
      </c>
      <c r="H4035"/>
      <c r="I4035">
        <v>1</v>
      </c>
      <c r="J4035" s="95">
        <v>45824.606249999997</v>
      </c>
      <c r="K4035">
        <v>1</v>
      </c>
      <c r="L4035" s="95">
        <v>45824.615972222222</v>
      </c>
    </row>
    <row r="4036" spans="1:12" x14ac:dyDescent="0.35">
      <c r="A4036" t="s">
        <v>4164</v>
      </c>
      <c r="B4036" s="93">
        <v>5219541462751</v>
      </c>
      <c r="C4036" t="s">
        <v>129</v>
      </c>
      <c r="D4036" t="s">
        <v>130</v>
      </c>
      <c r="E4036">
        <v>1</v>
      </c>
      <c r="F4036">
        <v>1</v>
      </c>
      <c r="G4036">
        <v>1</v>
      </c>
      <c r="H4036"/>
      <c r="I4036">
        <v>1</v>
      </c>
      <c r="J4036" s="95">
        <v>45824.62777777778</v>
      </c>
      <c r="K4036">
        <v>1</v>
      </c>
      <c r="L4036" s="95">
        <v>45824.645138888889</v>
      </c>
    </row>
    <row r="4037" spans="1:12" x14ac:dyDescent="0.35">
      <c r="A4037" t="s">
        <v>4165</v>
      </c>
      <c r="B4037" s="93">
        <v>5214421211015</v>
      </c>
      <c r="C4037" t="s">
        <v>129</v>
      </c>
      <c r="D4037" t="s">
        <v>130</v>
      </c>
      <c r="E4037">
        <v>1</v>
      </c>
      <c r="F4037">
        <v>0</v>
      </c>
      <c r="G4037">
        <v>1</v>
      </c>
      <c r="H4037"/>
      <c r="I4037">
        <v>1</v>
      </c>
      <c r="J4037" s="95">
        <v>45824.606944444444</v>
      </c>
      <c r="K4037">
        <v>0</v>
      </c>
    </row>
    <row r="4038" spans="1:12" x14ac:dyDescent="0.35">
      <c r="A4038" t="s">
        <v>4166</v>
      </c>
      <c r="B4038" s="93">
        <v>5217971097161</v>
      </c>
      <c r="C4038" t="s">
        <v>129</v>
      </c>
      <c r="D4038" t="s">
        <v>130</v>
      </c>
      <c r="E4038">
        <v>1</v>
      </c>
      <c r="F4038">
        <v>1</v>
      </c>
      <c r="G4038">
        <v>1</v>
      </c>
      <c r="H4038"/>
      <c r="I4038">
        <v>1</v>
      </c>
      <c r="J4038" s="95">
        <v>45824.60833333333</v>
      </c>
      <c r="K4038">
        <v>1</v>
      </c>
      <c r="L4038" s="95">
        <v>45824.654861111114</v>
      </c>
    </row>
    <row r="4039" spans="1:12" x14ac:dyDescent="0.35">
      <c r="A4039" t="s">
        <v>4167</v>
      </c>
      <c r="B4039" s="93">
        <v>5215611740042</v>
      </c>
      <c r="C4039" t="s">
        <v>129</v>
      </c>
      <c r="D4039" t="s">
        <v>130</v>
      </c>
      <c r="E4039">
        <v>1</v>
      </c>
      <c r="F4039">
        <v>1</v>
      </c>
      <c r="G4039">
        <v>1</v>
      </c>
      <c r="H4039"/>
      <c r="I4039">
        <v>1</v>
      </c>
      <c r="J4039" s="95">
        <v>45824.601388888892</v>
      </c>
      <c r="K4039">
        <v>1</v>
      </c>
      <c r="L4039" s="95">
        <v>45824.634027777778</v>
      </c>
    </row>
    <row r="4040" spans="1:12" x14ac:dyDescent="0.35">
      <c r="A4040" t="s">
        <v>4168</v>
      </c>
      <c r="B4040" s="93">
        <v>5219999421800</v>
      </c>
      <c r="C4040" t="s">
        <v>129</v>
      </c>
      <c r="D4040" t="s">
        <v>130</v>
      </c>
      <c r="E4040">
        <v>0</v>
      </c>
      <c r="F4040">
        <v>0</v>
      </c>
      <c r="G4040">
        <v>0</v>
      </c>
      <c r="H4040" s="95">
        <v>45824.604166666664</v>
      </c>
      <c r="I4040">
        <v>0</v>
      </c>
      <c r="K4040">
        <v>0</v>
      </c>
    </row>
    <row r="4041" spans="1:12" x14ac:dyDescent="0.35">
      <c r="A4041" t="s">
        <v>4169</v>
      </c>
      <c r="B4041" s="93">
        <v>5218122022446</v>
      </c>
      <c r="C4041" t="s">
        <v>129</v>
      </c>
      <c r="D4041" t="s">
        <v>130</v>
      </c>
      <c r="E4041">
        <v>1</v>
      </c>
      <c r="F4041">
        <v>1</v>
      </c>
      <c r="G4041">
        <v>1</v>
      </c>
      <c r="H4041"/>
      <c r="I4041">
        <v>1</v>
      </c>
      <c r="J4041" s="95">
        <v>45824.605555555558</v>
      </c>
      <c r="K4041">
        <v>1</v>
      </c>
      <c r="L4041" s="95">
        <v>45824.617361111108</v>
      </c>
    </row>
    <row r="4042" spans="1:12" x14ac:dyDescent="0.35">
      <c r="A4042" t="s">
        <v>4170</v>
      </c>
      <c r="B4042" s="93">
        <v>5214331081019</v>
      </c>
      <c r="C4042" t="s">
        <v>129</v>
      </c>
      <c r="D4042" t="s">
        <v>130</v>
      </c>
      <c r="E4042">
        <v>1</v>
      </c>
      <c r="F4042">
        <v>1</v>
      </c>
      <c r="G4042">
        <v>1</v>
      </c>
      <c r="H4042"/>
      <c r="I4042">
        <v>1</v>
      </c>
      <c r="J4042" s="95">
        <v>45824.603472222225</v>
      </c>
      <c r="K4042">
        <v>1</v>
      </c>
      <c r="L4042" s="95">
        <v>45824.603472222225</v>
      </c>
    </row>
    <row r="4043" spans="1:12" x14ac:dyDescent="0.35">
      <c r="A4043" t="s">
        <v>4171</v>
      </c>
      <c r="B4043" s="93">
        <v>5215547319301</v>
      </c>
      <c r="C4043" t="s">
        <v>129</v>
      </c>
      <c r="D4043" t="s">
        <v>130</v>
      </c>
      <c r="E4043">
        <v>1</v>
      </c>
      <c r="F4043">
        <v>1</v>
      </c>
      <c r="G4043">
        <v>1</v>
      </c>
      <c r="H4043"/>
      <c r="I4043">
        <v>1</v>
      </c>
      <c r="J4043" s="95">
        <v>45824.606944444444</v>
      </c>
      <c r="K4043">
        <v>1</v>
      </c>
      <c r="L4043" s="95">
        <v>45824.612500000003</v>
      </c>
    </row>
    <row r="4044" spans="1:12" x14ac:dyDescent="0.35">
      <c r="A4044" t="s">
        <v>4172</v>
      </c>
      <c r="B4044" s="93">
        <v>5214931514261</v>
      </c>
      <c r="C4044" t="s">
        <v>129</v>
      </c>
      <c r="D4044" t="s">
        <v>130</v>
      </c>
      <c r="E4044">
        <v>1</v>
      </c>
      <c r="F4044">
        <v>1</v>
      </c>
      <c r="G4044">
        <v>1</v>
      </c>
      <c r="H4044"/>
      <c r="I4044">
        <v>1</v>
      </c>
      <c r="J4044" s="95">
        <v>45824.606944444444</v>
      </c>
      <c r="K4044">
        <v>1</v>
      </c>
      <c r="L4044" s="95">
        <v>45824.615972222222</v>
      </c>
    </row>
    <row r="4045" spans="1:12" x14ac:dyDescent="0.35">
      <c r="A4045" t="s">
        <v>4173</v>
      </c>
      <c r="B4045" s="93">
        <v>5212331085669</v>
      </c>
      <c r="C4045" t="s">
        <v>129</v>
      </c>
      <c r="D4045" t="s">
        <v>130</v>
      </c>
      <c r="E4045">
        <v>0</v>
      </c>
      <c r="F4045">
        <v>0</v>
      </c>
      <c r="G4045">
        <v>0</v>
      </c>
      <c r="H4045" s="95">
        <v>45824.607638888891</v>
      </c>
      <c r="I4045">
        <v>0</v>
      </c>
      <c r="K4045">
        <v>0</v>
      </c>
    </row>
    <row r="4046" spans="1:12" x14ac:dyDescent="0.35">
      <c r="A4046" t="s">
        <v>4174</v>
      </c>
      <c r="B4046" s="93">
        <v>5214431716286</v>
      </c>
      <c r="C4046" t="s">
        <v>129</v>
      </c>
      <c r="D4046" t="s">
        <v>130</v>
      </c>
      <c r="E4046">
        <v>1</v>
      </c>
      <c r="F4046">
        <v>1</v>
      </c>
      <c r="G4046">
        <v>1</v>
      </c>
      <c r="H4046"/>
      <c r="I4046">
        <v>1</v>
      </c>
      <c r="J4046" s="95">
        <v>45824.606249999997</v>
      </c>
      <c r="K4046">
        <v>1</v>
      </c>
      <c r="L4046" s="95">
        <v>45824.734722222223</v>
      </c>
    </row>
    <row r="4047" spans="1:12" x14ac:dyDescent="0.35">
      <c r="A4047" t="s">
        <v>4175</v>
      </c>
      <c r="B4047" s="93">
        <v>5217444492496</v>
      </c>
      <c r="C4047" t="s">
        <v>129</v>
      </c>
      <c r="D4047" t="s">
        <v>130</v>
      </c>
      <c r="E4047">
        <v>1</v>
      </c>
      <c r="F4047">
        <v>0</v>
      </c>
      <c r="G4047">
        <v>1</v>
      </c>
      <c r="H4047"/>
      <c r="I4047">
        <v>1</v>
      </c>
      <c r="J4047" s="95">
        <v>45824.603472222225</v>
      </c>
      <c r="K4047">
        <v>0</v>
      </c>
    </row>
    <row r="4048" spans="1:12" x14ac:dyDescent="0.35">
      <c r="A4048" t="s">
        <v>4176</v>
      </c>
      <c r="B4048" s="93">
        <v>5213318445620</v>
      </c>
      <c r="C4048" t="s">
        <v>129</v>
      </c>
      <c r="D4048" t="s">
        <v>130</v>
      </c>
      <c r="E4048">
        <v>1</v>
      </c>
      <c r="F4048">
        <v>1</v>
      </c>
      <c r="G4048">
        <v>1</v>
      </c>
      <c r="H4048"/>
      <c r="I4048">
        <v>1</v>
      </c>
      <c r="J4048" s="95">
        <v>45824.603472222225</v>
      </c>
      <c r="K4048">
        <v>1</v>
      </c>
      <c r="L4048" s="95">
        <v>45824.654861111114</v>
      </c>
    </row>
    <row r="4049" spans="1:12" x14ac:dyDescent="0.35">
      <c r="A4049" t="s">
        <v>4177</v>
      </c>
      <c r="B4049" s="93">
        <v>5218110597342</v>
      </c>
      <c r="C4049" t="s">
        <v>129</v>
      </c>
      <c r="D4049" t="s">
        <v>130</v>
      </c>
      <c r="E4049">
        <v>1</v>
      </c>
      <c r="F4049">
        <v>1</v>
      </c>
      <c r="G4049">
        <v>1</v>
      </c>
      <c r="H4049"/>
      <c r="I4049">
        <v>1</v>
      </c>
      <c r="J4049" s="95">
        <v>45824.605555555558</v>
      </c>
      <c r="K4049">
        <v>1</v>
      </c>
      <c r="L4049" s="95">
        <v>45824.638888888891</v>
      </c>
    </row>
    <row r="4050" spans="1:12" x14ac:dyDescent="0.35">
      <c r="A4050" t="s">
        <v>4178</v>
      </c>
      <c r="B4050" s="93">
        <v>5212781042302</v>
      </c>
      <c r="C4050" t="s">
        <v>129</v>
      </c>
      <c r="D4050" t="s">
        <v>130</v>
      </c>
      <c r="E4050">
        <v>1</v>
      </c>
      <c r="F4050">
        <v>0</v>
      </c>
      <c r="G4050">
        <v>1</v>
      </c>
      <c r="H4050"/>
      <c r="I4050">
        <v>1</v>
      </c>
      <c r="J4050" s="95">
        <v>45824.602083333331</v>
      </c>
      <c r="K4050">
        <v>0</v>
      </c>
    </row>
    <row r="4051" spans="1:12" x14ac:dyDescent="0.35">
      <c r="A4051" t="s">
        <v>4179</v>
      </c>
      <c r="B4051" s="93">
        <v>5215529675685</v>
      </c>
      <c r="C4051" t="s">
        <v>129</v>
      </c>
      <c r="D4051" t="s">
        <v>130</v>
      </c>
      <c r="E4051">
        <v>1</v>
      </c>
      <c r="F4051">
        <v>0</v>
      </c>
      <c r="G4051">
        <v>1</v>
      </c>
      <c r="H4051"/>
      <c r="I4051">
        <v>1</v>
      </c>
      <c r="J4051" s="95">
        <v>45824.609722222223</v>
      </c>
      <c r="K4051">
        <v>0</v>
      </c>
    </row>
    <row r="4052" spans="1:12" x14ac:dyDescent="0.35">
      <c r="A4052" t="s">
        <v>4180</v>
      </c>
      <c r="B4052" s="93">
        <v>5215532646909</v>
      </c>
      <c r="C4052" t="s">
        <v>129</v>
      </c>
      <c r="D4052" t="s">
        <v>130</v>
      </c>
      <c r="E4052">
        <v>0</v>
      </c>
      <c r="F4052">
        <v>0</v>
      </c>
      <c r="G4052">
        <v>0</v>
      </c>
      <c r="H4052" s="95">
        <v>45824.602083333331</v>
      </c>
      <c r="I4052">
        <v>0</v>
      </c>
      <c r="K4052">
        <v>0</v>
      </c>
    </row>
    <row r="4053" spans="1:12" x14ac:dyDescent="0.35">
      <c r="A4053" t="s">
        <v>4181</v>
      </c>
      <c r="B4053" s="93">
        <v>5215524266092</v>
      </c>
      <c r="C4053" t="s">
        <v>129</v>
      </c>
      <c r="D4053" t="s">
        <v>130</v>
      </c>
      <c r="E4053">
        <v>1</v>
      </c>
      <c r="F4053">
        <v>0</v>
      </c>
      <c r="G4053">
        <v>1</v>
      </c>
      <c r="H4053"/>
      <c r="I4053">
        <v>1</v>
      </c>
      <c r="J4053" s="95">
        <v>45824.609027777777</v>
      </c>
      <c r="K4053">
        <v>0</v>
      </c>
    </row>
    <row r="4054" spans="1:12" x14ac:dyDescent="0.35">
      <c r="A4054" t="s">
        <v>4182</v>
      </c>
      <c r="B4054" s="93">
        <v>5216861610324</v>
      </c>
      <c r="C4054" t="s">
        <v>129</v>
      </c>
      <c r="D4054" t="s">
        <v>130</v>
      </c>
      <c r="E4054">
        <v>1</v>
      </c>
      <c r="F4054">
        <v>1</v>
      </c>
      <c r="G4054">
        <v>1</v>
      </c>
      <c r="H4054"/>
      <c r="I4054">
        <v>1</v>
      </c>
      <c r="J4054" s="95">
        <v>45824.607638888891</v>
      </c>
      <c r="K4054">
        <v>1</v>
      </c>
      <c r="L4054" s="95">
        <v>45824.643750000003</v>
      </c>
    </row>
    <row r="4055" spans="1:12" x14ac:dyDescent="0.35">
      <c r="A4055" t="s">
        <v>4183</v>
      </c>
      <c r="B4055" s="93">
        <v>5213311395109</v>
      </c>
      <c r="C4055" t="s">
        <v>129</v>
      </c>
      <c r="D4055" t="s">
        <v>130</v>
      </c>
      <c r="E4055">
        <v>1</v>
      </c>
      <c r="F4055">
        <v>1</v>
      </c>
      <c r="G4055">
        <v>1</v>
      </c>
      <c r="H4055"/>
      <c r="I4055">
        <v>1</v>
      </c>
      <c r="J4055" s="95">
        <v>45824.61041666667</v>
      </c>
      <c r="K4055">
        <v>1</v>
      </c>
      <c r="L4055" s="95">
        <v>45824.62222222222</v>
      </c>
    </row>
    <row r="4056" spans="1:12" x14ac:dyDescent="0.35">
      <c r="A4056" t="s">
        <v>4184</v>
      </c>
      <c r="B4056" s="93">
        <v>5218114951867</v>
      </c>
      <c r="C4056" t="s">
        <v>129</v>
      </c>
      <c r="D4056" t="s">
        <v>130</v>
      </c>
      <c r="E4056">
        <v>0</v>
      </c>
      <c r="F4056">
        <v>0</v>
      </c>
      <c r="G4056">
        <v>0</v>
      </c>
      <c r="H4056" s="95">
        <v>45824.609027777777</v>
      </c>
      <c r="I4056">
        <v>0</v>
      </c>
      <c r="K4056">
        <v>0</v>
      </c>
    </row>
    <row r="4057" spans="1:12" x14ac:dyDescent="0.35">
      <c r="A4057" t="s">
        <v>4185</v>
      </c>
      <c r="B4057" s="93">
        <v>5214491189311</v>
      </c>
      <c r="C4057" t="s">
        <v>129</v>
      </c>
      <c r="D4057" t="s">
        <v>130</v>
      </c>
      <c r="E4057">
        <v>1</v>
      </c>
      <c r="F4057">
        <v>1</v>
      </c>
      <c r="G4057">
        <v>1</v>
      </c>
      <c r="H4057"/>
      <c r="I4057">
        <v>1</v>
      </c>
      <c r="J4057" s="95">
        <v>45824.602777777778</v>
      </c>
      <c r="K4057">
        <v>1</v>
      </c>
      <c r="L4057" s="95">
        <v>45824.75277777778</v>
      </c>
    </row>
    <row r="4058" spans="1:12" x14ac:dyDescent="0.35">
      <c r="A4058" t="s">
        <v>4186</v>
      </c>
      <c r="B4058" s="93">
        <v>5216645419024</v>
      </c>
      <c r="C4058" t="s">
        <v>129</v>
      </c>
      <c r="D4058" t="s">
        <v>130</v>
      </c>
      <c r="E4058">
        <v>1</v>
      </c>
      <c r="F4058">
        <v>1</v>
      </c>
      <c r="G4058">
        <v>1</v>
      </c>
      <c r="H4058"/>
      <c r="I4058">
        <v>1</v>
      </c>
      <c r="J4058" s="95">
        <v>45824.609722222223</v>
      </c>
      <c r="K4058">
        <v>1</v>
      </c>
      <c r="L4058" s="95">
        <v>45824.836805555555</v>
      </c>
    </row>
    <row r="4059" spans="1:12" x14ac:dyDescent="0.35">
      <c r="A4059" t="s">
        <v>4187</v>
      </c>
      <c r="B4059" s="93">
        <v>5216141168865</v>
      </c>
      <c r="C4059" t="s">
        <v>129</v>
      </c>
      <c r="D4059" t="s">
        <v>130</v>
      </c>
      <c r="E4059">
        <v>1</v>
      </c>
      <c r="F4059">
        <v>1</v>
      </c>
      <c r="G4059">
        <v>1</v>
      </c>
      <c r="H4059"/>
      <c r="I4059">
        <v>1</v>
      </c>
      <c r="J4059" s="95">
        <v>45824.606944444444</v>
      </c>
      <c r="K4059">
        <v>1</v>
      </c>
      <c r="L4059" s="95">
        <v>45824.648611111108</v>
      </c>
    </row>
    <row r="4060" spans="1:12" x14ac:dyDescent="0.35">
      <c r="A4060" t="s">
        <v>4188</v>
      </c>
      <c r="B4060" s="93">
        <v>5212451046416</v>
      </c>
      <c r="C4060" t="s">
        <v>129</v>
      </c>
      <c r="D4060" t="s">
        <v>130</v>
      </c>
      <c r="E4060">
        <v>1</v>
      </c>
      <c r="F4060">
        <v>1</v>
      </c>
      <c r="G4060">
        <v>1</v>
      </c>
      <c r="H4060"/>
      <c r="I4060">
        <v>1</v>
      </c>
      <c r="J4060" s="95">
        <v>45824.605555555558</v>
      </c>
      <c r="K4060">
        <v>1</v>
      </c>
      <c r="L4060" s="95">
        <v>45824.613888888889</v>
      </c>
    </row>
    <row r="4061" spans="1:12" x14ac:dyDescent="0.35">
      <c r="A4061" t="s">
        <v>4189</v>
      </c>
      <c r="B4061" s="93">
        <v>524881490402</v>
      </c>
      <c r="C4061" t="s">
        <v>129</v>
      </c>
      <c r="D4061" t="s">
        <v>130</v>
      </c>
      <c r="E4061">
        <v>0</v>
      </c>
      <c r="F4061">
        <v>0</v>
      </c>
      <c r="G4061">
        <v>0</v>
      </c>
      <c r="H4061" s="95">
        <v>45824.602777777778</v>
      </c>
      <c r="I4061">
        <v>0</v>
      </c>
      <c r="K4061">
        <v>0</v>
      </c>
    </row>
    <row r="4062" spans="1:12" x14ac:dyDescent="0.35">
      <c r="A4062" t="s">
        <v>4190</v>
      </c>
      <c r="B4062" s="93">
        <v>5214612753493</v>
      </c>
      <c r="C4062" t="s">
        <v>129</v>
      </c>
      <c r="D4062" t="s">
        <v>130</v>
      </c>
      <c r="E4062">
        <v>1</v>
      </c>
      <c r="F4062">
        <v>1</v>
      </c>
      <c r="G4062">
        <v>1</v>
      </c>
      <c r="H4062"/>
      <c r="I4062">
        <v>1</v>
      </c>
      <c r="J4062" s="95">
        <v>45824.601388888892</v>
      </c>
      <c r="K4062">
        <v>1</v>
      </c>
      <c r="L4062" s="95">
        <v>45824.613888888889</v>
      </c>
    </row>
    <row r="4063" spans="1:12" x14ac:dyDescent="0.35">
      <c r="A4063" t="s">
        <v>4191</v>
      </c>
      <c r="B4063" s="93">
        <v>5216961059646</v>
      </c>
      <c r="C4063" t="s">
        <v>129</v>
      </c>
      <c r="D4063" t="s">
        <v>130</v>
      </c>
      <c r="E4063">
        <v>1</v>
      </c>
      <c r="F4063">
        <v>0</v>
      </c>
      <c r="G4063">
        <v>1</v>
      </c>
      <c r="H4063"/>
      <c r="I4063">
        <v>1</v>
      </c>
      <c r="J4063" s="95">
        <v>45824.604166666664</v>
      </c>
      <c r="K4063">
        <v>0</v>
      </c>
    </row>
    <row r="4064" spans="1:12" x14ac:dyDescent="0.35">
      <c r="A4064" t="s">
        <v>4192</v>
      </c>
      <c r="B4064" s="93">
        <v>5215512468827</v>
      </c>
      <c r="C4064" t="s">
        <v>129</v>
      </c>
      <c r="D4064" t="s">
        <v>130</v>
      </c>
      <c r="E4064">
        <v>1</v>
      </c>
      <c r="F4064">
        <v>1</v>
      </c>
      <c r="G4064">
        <v>1</v>
      </c>
      <c r="H4064"/>
      <c r="I4064">
        <v>1</v>
      </c>
      <c r="J4064" s="95">
        <v>45824.602083333331</v>
      </c>
      <c r="K4064">
        <v>1</v>
      </c>
      <c r="L4064" s="95">
        <v>45824.615277777775</v>
      </c>
    </row>
    <row r="4065" spans="1:12" x14ac:dyDescent="0.35">
      <c r="A4065" t="s">
        <v>4193</v>
      </c>
      <c r="B4065" s="93">
        <v>5214776553932</v>
      </c>
      <c r="C4065" t="s">
        <v>129</v>
      </c>
      <c r="D4065" t="s">
        <v>130</v>
      </c>
      <c r="E4065">
        <v>0</v>
      </c>
      <c r="F4065">
        <v>0</v>
      </c>
      <c r="G4065">
        <v>0</v>
      </c>
      <c r="H4065" s="95">
        <v>45824.602083333331</v>
      </c>
      <c r="I4065">
        <v>0</v>
      </c>
      <c r="K4065">
        <v>0</v>
      </c>
    </row>
    <row r="4066" spans="1:12" x14ac:dyDescent="0.35">
      <c r="A4066" t="s">
        <v>4194</v>
      </c>
      <c r="B4066" s="93">
        <v>5216566262761</v>
      </c>
      <c r="C4066" t="s">
        <v>129</v>
      </c>
      <c r="D4066" t="s">
        <v>130</v>
      </c>
      <c r="E4066">
        <v>1</v>
      </c>
      <c r="F4066">
        <v>0</v>
      </c>
      <c r="G4066">
        <v>1</v>
      </c>
      <c r="H4066"/>
      <c r="I4066">
        <v>1</v>
      </c>
      <c r="J4066" s="95">
        <v>45824.628472222219</v>
      </c>
      <c r="K4066">
        <v>0</v>
      </c>
    </row>
    <row r="4067" spans="1:12" x14ac:dyDescent="0.35">
      <c r="A4067" t="s">
        <v>4195</v>
      </c>
      <c r="B4067" s="93">
        <v>5213325143557</v>
      </c>
      <c r="C4067" t="s">
        <v>129</v>
      </c>
      <c r="D4067" t="s">
        <v>130</v>
      </c>
      <c r="E4067">
        <v>1</v>
      </c>
      <c r="F4067">
        <v>0</v>
      </c>
      <c r="G4067">
        <v>1</v>
      </c>
      <c r="H4067"/>
      <c r="I4067">
        <v>1</v>
      </c>
      <c r="J4067" s="95">
        <v>45824.604166666664</v>
      </c>
      <c r="K4067">
        <v>0</v>
      </c>
    </row>
    <row r="4068" spans="1:12" x14ac:dyDescent="0.35">
      <c r="A4068" t="s">
        <v>4196</v>
      </c>
      <c r="B4068" s="93">
        <v>5219651216520</v>
      </c>
      <c r="C4068" t="s">
        <v>129</v>
      </c>
      <c r="D4068" t="s">
        <v>130</v>
      </c>
      <c r="E4068">
        <v>1</v>
      </c>
      <c r="F4068">
        <v>1</v>
      </c>
      <c r="G4068">
        <v>1</v>
      </c>
      <c r="H4068"/>
      <c r="I4068">
        <v>1</v>
      </c>
      <c r="J4068" s="95">
        <v>45824.606944444444</v>
      </c>
      <c r="K4068">
        <v>1</v>
      </c>
      <c r="L4068" s="95">
        <v>45824.607638888891</v>
      </c>
    </row>
    <row r="4069" spans="1:12" x14ac:dyDescent="0.35">
      <c r="A4069" t="s">
        <v>4197</v>
      </c>
      <c r="B4069" s="93">
        <v>5212451151404</v>
      </c>
      <c r="C4069" t="s">
        <v>129</v>
      </c>
      <c r="D4069" t="s">
        <v>130</v>
      </c>
      <c r="E4069">
        <v>1</v>
      </c>
      <c r="F4069">
        <v>0</v>
      </c>
      <c r="G4069">
        <v>1</v>
      </c>
      <c r="H4069"/>
      <c r="I4069">
        <v>1</v>
      </c>
      <c r="J4069" s="95">
        <v>45824.603472222225</v>
      </c>
      <c r="K4069">
        <v>0</v>
      </c>
    </row>
    <row r="4070" spans="1:12" x14ac:dyDescent="0.35">
      <c r="A4070" t="s">
        <v>4198</v>
      </c>
      <c r="B4070" s="93">
        <v>5217223944834</v>
      </c>
      <c r="C4070" t="s">
        <v>129</v>
      </c>
      <c r="D4070" t="s">
        <v>130</v>
      </c>
      <c r="E4070">
        <v>1</v>
      </c>
      <c r="F4070">
        <v>1</v>
      </c>
      <c r="G4070">
        <v>1</v>
      </c>
      <c r="H4070"/>
      <c r="I4070">
        <v>1</v>
      </c>
      <c r="J4070" s="95">
        <v>45824.607638888891</v>
      </c>
      <c r="K4070">
        <v>1</v>
      </c>
      <c r="L4070" s="95">
        <v>45824.770138888889</v>
      </c>
    </row>
    <row r="4071" spans="1:12" x14ac:dyDescent="0.35">
      <c r="A4071" t="s">
        <v>4199</v>
      </c>
      <c r="B4071" s="93">
        <v>5214492554030</v>
      </c>
      <c r="C4071" t="s">
        <v>129</v>
      </c>
      <c r="D4071" t="s">
        <v>130</v>
      </c>
      <c r="E4071">
        <v>1</v>
      </c>
      <c r="F4071">
        <v>0</v>
      </c>
      <c r="G4071">
        <v>1</v>
      </c>
      <c r="H4071"/>
      <c r="I4071">
        <v>1</v>
      </c>
      <c r="J4071" s="95">
        <v>45824.60833333333</v>
      </c>
      <c r="K4071">
        <v>0</v>
      </c>
    </row>
    <row r="4072" spans="1:12" x14ac:dyDescent="0.35">
      <c r="A4072" t="s">
        <v>4200</v>
      </c>
      <c r="B4072" s="93">
        <v>5218119544807</v>
      </c>
      <c r="C4072" t="s">
        <v>129</v>
      </c>
      <c r="D4072" t="s">
        <v>130</v>
      </c>
      <c r="E4072">
        <v>1</v>
      </c>
      <c r="F4072">
        <v>0</v>
      </c>
      <c r="G4072">
        <v>1</v>
      </c>
      <c r="H4072"/>
      <c r="I4072">
        <v>1</v>
      </c>
      <c r="J4072" s="95">
        <v>45824.602083333331</v>
      </c>
      <c r="K4072">
        <v>0</v>
      </c>
    </row>
    <row r="4073" spans="1:12" x14ac:dyDescent="0.35">
      <c r="A4073" t="s">
        <v>4201</v>
      </c>
      <c r="B4073" s="93">
        <v>5215543188874</v>
      </c>
      <c r="C4073" t="s">
        <v>129</v>
      </c>
      <c r="D4073" t="s">
        <v>130</v>
      </c>
      <c r="E4073">
        <v>1</v>
      </c>
      <c r="F4073">
        <v>1</v>
      </c>
      <c r="G4073">
        <v>1</v>
      </c>
      <c r="H4073"/>
      <c r="I4073">
        <v>1</v>
      </c>
      <c r="J4073" s="95">
        <v>45824.61041666667</v>
      </c>
      <c r="K4073">
        <v>1</v>
      </c>
      <c r="L4073" s="95">
        <v>45824.688888888886</v>
      </c>
    </row>
    <row r="4074" spans="1:12" x14ac:dyDescent="0.35">
      <c r="A4074" t="s">
        <v>4202</v>
      </c>
      <c r="B4074" s="93">
        <v>5217222912872</v>
      </c>
      <c r="C4074" t="s">
        <v>129</v>
      </c>
      <c r="D4074" t="s">
        <v>130</v>
      </c>
      <c r="E4074">
        <v>0</v>
      </c>
      <c r="F4074">
        <v>0</v>
      </c>
      <c r="G4074">
        <v>0</v>
      </c>
      <c r="H4074" s="95">
        <v>45824.609722222223</v>
      </c>
      <c r="I4074">
        <v>0</v>
      </c>
      <c r="K4074">
        <v>0</v>
      </c>
    </row>
    <row r="4075" spans="1:12" x14ac:dyDescent="0.35">
      <c r="A4075" t="s">
        <v>4203</v>
      </c>
      <c r="B4075" s="93">
        <v>5219611302281</v>
      </c>
      <c r="C4075" t="s">
        <v>129</v>
      </c>
      <c r="D4075" t="s">
        <v>130</v>
      </c>
      <c r="E4075">
        <v>1</v>
      </c>
      <c r="F4075">
        <v>1</v>
      </c>
      <c r="G4075">
        <v>1</v>
      </c>
      <c r="H4075"/>
      <c r="I4075">
        <v>1</v>
      </c>
      <c r="J4075" s="95">
        <v>45824.602777777778</v>
      </c>
      <c r="K4075">
        <v>1</v>
      </c>
      <c r="L4075" s="95">
        <v>45824.618750000001</v>
      </c>
    </row>
    <row r="4076" spans="1:12" x14ac:dyDescent="0.35">
      <c r="A4076" t="s">
        <v>4204</v>
      </c>
      <c r="B4076" s="93">
        <v>5212293566113</v>
      </c>
      <c r="C4076" t="s">
        <v>129</v>
      </c>
      <c r="D4076" t="s">
        <v>130</v>
      </c>
      <c r="E4076">
        <v>1</v>
      </c>
      <c r="F4076">
        <v>0</v>
      </c>
      <c r="G4076">
        <v>1</v>
      </c>
      <c r="H4076"/>
      <c r="I4076">
        <v>1</v>
      </c>
      <c r="J4076" s="95">
        <v>45824.606249999997</v>
      </c>
      <c r="K4076">
        <v>0</v>
      </c>
    </row>
    <row r="4077" spans="1:12" x14ac:dyDescent="0.35">
      <c r="A4077" t="s">
        <v>4205</v>
      </c>
      <c r="B4077" s="93">
        <v>5217271190141</v>
      </c>
      <c r="C4077" t="s">
        <v>129</v>
      </c>
      <c r="D4077" t="s">
        <v>130</v>
      </c>
      <c r="E4077">
        <v>1</v>
      </c>
      <c r="F4077">
        <v>0</v>
      </c>
      <c r="G4077">
        <v>1</v>
      </c>
      <c r="H4077"/>
      <c r="I4077">
        <v>1</v>
      </c>
      <c r="J4077" s="95">
        <v>45824.61041666667</v>
      </c>
      <c r="K4077">
        <v>0</v>
      </c>
    </row>
    <row r="4078" spans="1:12" x14ac:dyDescent="0.35">
      <c r="A4078" t="s">
        <v>4206</v>
      </c>
      <c r="B4078" s="93">
        <v>5219858526922</v>
      </c>
      <c r="C4078" t="s">
        <v>129</v>
      </c>
      <c r="D4078" t="s">
        <v>130</v>
      </c>
      <c r="E4078">
        <v>0</v>
      </c>
      <c r="F4078">
        <v>0</v>
      </c>
      <c r="G4078">
        <v>0</v>
      </c>
      <c r="H4078" s="95">
        <v>45824.60833333333</v>
      </c>
      <c r="I4078">
        <v>0</v>
      </c>
      <c r="K4078">
        <v>0</v>
      </c>
    </row>
    <row r="4079" spans="1:12" x14ac:dyDescent="0.35">
      <c r="A4079" t="s">
        <v>4207</v>
      </c>
      <c r="B4079" s="93">
        <v>5219511108061</v>
      </c>
      <c r="C4079" t="s">
        <v>129</v>
      </c>
      <c r="D4079" t="s">
        <v>130</v>
      </c>
      <c r="E4079">
        <v>1</v>
      </c>
      <c r="F4079">
        <v>1</v>
      </c>
      <c r="G4079">
        <v>1</v>
      </c>
      <c r="H4079"/>
      <c r="I4079">
        <v>1</v>
      </c>
      <c r="J4079" s="95">
        <v>45824.607638888891</v>
      </c>
      <c r="K4079">
        <v>1</v>
      </c>
      <c r="L4079" s="95">
        <v>45824.637499999997</v>
      </c>
    </row>
    <row r="4080" spans="1:12" x14ac:dyDescent="0.35">
      <c r="A4080" t="s">
        <v>4208</v>
      </c>
      <c r="B4080" s="93">
        <v>5215522516058</v>
      </c>
      <c r="C4080" t="s">
        <v>129</v>
      </c>
      <c r="D4080" t="s">
        <v>130</v>
      </c>
      <c r="E4080">
        <v>1</v>
      </c>
      <c r="F4080">
        <v>0</v>
      </c>
      <c r="G4080">
        <v>1</v>
      </c>
      <c r="H4080"/>
      <c r="I4080">
        <v>1</v>
      </c>
      <c r="J4080" s="95">
        <v>45824.61041666667</v>
      </c>
      <c r="K4080">
        <v>0</v>
      </c>
    </row>
    <row r="4081" spans="1:12" x14ac:dyDescent="0.35">
      <c r="A4081" t="s">
        <v>4209</v>
      </c>
      <c r="B4081" s="93">
        <v>5212223253702</v>
      </c>
      <c r="C4081" t="s">
        <v>129</v>
      </c>
      <c r="D4081" t="s">
        <v>130</v>
      </c>
      <c r="E4081">
        <v>1</v>
      </c>
      <c r="F4081">
        <v>1</v>
      </c>
      <c r="G4081">
        <v>1</v>
      </c>
      <c r="H4081"/>
      <c r="I4081">
        <v>1</v>
      </c>
      <c r="J4081" s="95">
        <v>45824.602777777778</v>
      </c>
      <c r="K4081">
        <v>1</v>
      </c>
      <c r="L4081" s="95">
        <v>45824.728472222225</v>
      </c>
    </row>
    <row r="4082" spans="1:12" x14ac:dyDescent="0.35">
      <c r="A4082" t="s">
        <v>4210</v>
      </c>
      <c r="B4082" s="93">
        <v>5212761119454</v>
      </c>
      <c r="C4082" t="s">
        <v>129</v>
      </c>
      <c r="D4082" t="s">
        <v>130</v>
      </c>
      <c r="E4082">
        <v>0</v>
      </c>
      <c r="F4082">
        <v>0</v>
      </c>
      <c r="G4082">
        <v>0</v>
      </c>
      <c r="H4082" s="95">
        <v>45824.609722222223</v>
      </c>
      <c r="I4082">
        <v>0</v>
      </c>
      <c r="K4082">
        <v>0</v>
      </c>
    </row>
    <row r="4083" spans="1:12" x14ac:dyDescent="0.35">
      <c r="A4083" t="s">
        <v>4211</v>
      </c>
      <c r="B4083" s="93">
        <v>5212781185119</v>
      </c>
      <c r="C4083" t="s">
        <v>129</v>
      </c>
      <c r="D4083" t="s">
        <v>130</v>
      </c>
      <c r="E4083">
        <v>1</v>
      </c>
      <c r="F4083">
        <v>0</v>
      </c>
      <c r="G4083">
        <v>1</v>
      </c>
      <c r="H4083"/>
      <c r="I4083">
        <v>1</v>
      </c>
      <c r="J4083" s="95">
        <v>45824.604166666664</v>
      </c>
      <c r="K4083">
        <v>0</v>
      </c>
    </row>
    <row r="4084" spans="1:12" x14ac:dyDescent="0.35">
      <c r="A4084" t="s">
        <v>4212</v>
      </c>
      <c r="B4084" s="93">
        <v>5212291084289</v>
      </c>
      <c r="C4084" t="s">
        <v>129</v>
      </c>
      <c r="D4084" t="s">
        <v>130</v>
      </c>
      <c r="E4084">
        <v>1</v>
      </c>
      <c r="F4084">
        <v>0</v>
      </c>
      <c r="G4084">
        <v>1</v>
      </c>
      <c r="H4084"/>
      <c r="I4084">
        <v>1</v>
      </c>
      <c r="J4084" s="95">
        <v>45824.606944444444</v>
      </c>
      <c r="K4084">
        <v>0</v>
      </c>
    </row>
    <row r="4085" spans="1:12" x14ac:dyDescent="0.35">
      <c r="A4085" t="s">
        <v>4213</v>
      </c>
      <c r="B4085" s="93">
        <v>5214772455364</v>
      </c>
      <c r="C4085" t="s">
        <v>129</v>
      </c>
      <c r="D4085" t="s">
        <v>130</v>
      </c>
      <c r="E4085">
        <v>1</v>
      </c>
      <c r="F4085">
        <v>0</v>
      </c>
      <c r="G4085">
        <v>1</v>
      </c>
      <c r="H4085"/>
      <c r="I4085">
        <v>1</v>
      </c>
      <c r="J4085" s="95">
        <v>45824.602083333331</v>
      </c>
      <c r="K4085">
        <v>0</v>
      </c>
    </row>
    <row r="4086" spans="1:12" x14ac:dyDescent="0.35">
      <c r="A4086" t="s">
        <v>4214</v>
      </c>
      <c r="B4086" s="93">
        <v>5214611778812</v>
      </c>
      <c r="C4086" t="s">
        <v>129</v>
      </c>
      <c r="D4086" t="s">
        <v>130</v>
      </c>
      <c r="E4086">
        <v>1</v>
      </c>
      <c r="F4086">
        <v>0</v>
      </c>
      <c r="G4086">
        <v>1</v>
      </c>
      <c r="H4086"/>
      <c r="I4086">
        <v>1</v>
      </c>
      <c r="J4086" s="95">
        <v>45824.602083333331</v>
      </c>
      <c r="K4086">
        <v>0</v>
      </c>
    </row>
    <row r="4087" spans="1:12" x14ac:dyDescent="0.35">
      <c r="A4087" t="s">
        <v>4215</v>
      </c>
      <c r="B4087" s="93">
        <v>5214433113417</v>
      </c>
      <c r="C4087" t="s">
        <v>129</v>
      </c>
      <c r="D4087" t="s">
        <v>130</v>
      </c>
      <c r="E4087">
        <v>1</v>
      </c>
      <c r="F4087">
        <v>0</v>
      </c>
      <c r="G4087">
        <v>1</v>
      </c>
      <c r="H4087"/>
      <c r="I4087">
        <v>1</v>
      </c>
      <c r="J4087" s="95">
        <v>45824.604166666664</v>
      </c>
      <c r="K4087">
        <v>0</v>
      </c>
    </row>
    <row r="4088" spans="1:12" x14ac:dyDescent="0.35">
      <c r="A4088" t="s">
        <v>4216</v>
      </c>
      <c r="B4088" s="93">
        <v>5215550684539</v>
      </c>
      <c r="C4088" t="s">
        <v>129</v>
      </c>
      <c r="D4088" t="s">
        <v>130</v>
      </c>
      <c r="E4088">
        <v>1</v>
      </c>
      <c r="F4088">
        <v>1</v>
      </c>
      <c r="G4088">
        <v>1</v>
      </c>
      <c r="H4088"/>
      <c r="I4088">
        <v>1</v>
      </c>
      <c r="J4088" s="95">
        <v>45824.602777777778</v>
      </c>
      <c r="K4088">
        <v>1</v>
      </c>
      <c r="L4088" s="95">
        <v>45824.73333333333</v>
      </c>
    </row>
    <row r="4089" spans="1:12" x14ac:dyDescent="0.35">
      <c r="A4089" t="s">
        <v>4217</v>
      </c>
      <c r="B4089" s="93">
        <v>5217771846324</v>
      </c>
      <c r="C4089" t="s">
        <v>129</v>
      </c>
      <c r="D4089" t="s">
        <v>130</v>
      </c>
      <c r="E4089">
        <v>1</v>
      </c>
      <c r="F4089">
        <v>1</v>
      </c>
      <c r="G4089">
        <v>1</v>
      </c>
      <c r="H4089"/>
      <c r="I4089">
        <v>1</v>
      </c>
      <c r="J4089" s="95">
        <v>45824.606944444444</v>
      </c>
      <c r="K4089">
        <v>1</v>
      </c>
      <c r="L4089" s="95">
        <v>45824.614583333336</v>
      </c>
    </row>
    <row r="4090" spans="1:12" x14ac:dyDescent="0.35">
      <c r="A4090" t="s">
        <v>4218</v>
      </c>
      <c r="B4090" s="93">
        <v>5215540968921</v>
      </c>
      <c r="C4090" t="s">
        <v>129</v>
      </c>
      <c r="D4090" t="s">
        <v>130</v>
      </c>
      <c r="E4090">
        <v>1</v>
      </c>
      <c r="F4090">
        <v>1</v>
      </c>
      <c r="G4090">
        <v>1</v>
      </c>
      <c r="H4090"/>
      <c r="I4090">
        <v>1</v>
      </c>
      <c r="J4090" s="95">
        <v>45824.61041666667</v>
      </c>
      <c r="K4090">
        <v>1</v>
      </c>
      <c r="L4090" s="95">
        <v>45824.61041666667</v>
      </c>
    </row>
    <row r="4091" spans="1:12" x14ac:dyDescent="0.35">
      <c r="A4091" t="s">
        <v>4219</v>
      </c>
      <c r="B4091" s="93">
        <v>5213123172423</v>
      </c>
      <c r="C4091" t="s">
        <v>129</v>
      </c>
      <c r="D4091" t="s">
        <v>130</v>
      </c>
      <c r="E4091">
        <v>1</v>
      </c>
      <c r="F4091">
        <v>0</v>
      </c>
      <c r="G4091">
        <v>1</v>
      </c>
      <c r="H4091"/>
      <c r="I4091">
        <v>1</v>
      </c>
      <c r="J4091" s="95">
        <v>45824.602777777778</v>
      </c>
      <c r="K4091">
        <v>0</v>
      </c>
    </row>
    <row r="4092" spans="1:12" x14ac:dyDescent="0.35">
      <c r="A4092" t="s">
        <v>4220</v>
      </c>
      <c r="B4092" s="93">
        <v>5215539811113</v>
      </c>
      <c r="C4092" t="s">
        <v>129</v>
      </c>
      <c r="D4092" t="s">
        <v>130</v>
      </c>
      <c r="E4092">
        <v>1</v>
      </c>
      <c r="F4092">
        <v>1</v>
      </c>
      <c r="G4092">
        <v>1</v>
      </c>
      <c r="H4092"/>
      <c r="I4092">
        <v>1</v>
      </c>
      <c r="J4092" s="95">
        <v>45824.61041666667</v>
      </c>
      <c r="K4092">
        <v>1</v>
      </c>
      <c r="L4092" s="95">
        <v>45824.631944444445</v>
      </c>
    </row>
    <row r="4093" spans="1:12" x14ac:dyDescent="0.35">
      <c r="A4093" t="s">
        <v>4221</v>
      </c>
      <c r="B4093" s="93">
        <v>5215539888814</v>
      </c>
      <c r="C4093" t="s">
        <v>129</v>
      </c>
      <c r="D4093" t="s">
        <v>130</v>
      </c>
      <c r="E4093">
        <v>1</v>
      </c>
      <c r="F4093">
        <v>0</v>
      </c>
      <c r="G4093">
        <v>1</v>
      </c>
      <c r="H4093"/>
      <c r="I4093">
        <v>1</v>
      </c>
      <c r="J4093" s="95">
        <v>45824.603472222225</v>
      </c>
      <c r="K4093">
        <v>0</v>
      </c>
    </row>
    <row r="4094" spans="1:12" x14ac:dyDescent="0.35">
      <c r="A4094" t="s">
        <v>4222</v>
      </c>
      <c r="B4094" s="93">
        <v>5212223319761</v>
      </c>
      <c r="C4094" t="s">
        <v>129</v>
      </c>
      <c r="D4094" t="s">
        <v>130</v>
      </c>
      <c r="E4094">
        <v>0</v>
      </c>
      <c r="F4094">
        <v>0</v>
      </c>
      <c r="G4094">
        <v>0</v>
      </c>
      <c r="H4094" s="95">
        <v>45824.603472222225</v>
      </c>
      <c r="I4094">
        <v>0</v>
      </c>
      <c r="K4094">
        <v>0</v>
      </c>
    </row>
    <row r="4095" spans="1:12" x14ac:dyDescent="0.35">
      <c r="A4095" t="s">
        <v>4223</v>
      </c>
      <c r="B4095" s="93">
        <v>5215535009981</v>
      </c>
      <c r="C4095" t="s">
        <v>129</v>
      </c>
      <c r="D4095" t="s">
        <v>130</v>
      </c>
      <c r="E4095">
        <v>0</v>
      </c>
      <c r="F4095">
        <v>0</v>
      </c>
      <c r="G4095">
        <v>0</v>
      </c>
      <c r="H4095" s="95">
        <v>45824.602083333331</v>
      </c>
      <c r="I4095">
        <v>0</v>
      </c>
      <c r="K4095">
        <v>0</v>
      </c>
    </row>
    <row r="4096" spans="1:12" x14ac:dyDescent="0.35">
      <c r="A4096" t="s">
        <v>4224</v>
      </c>
      <c r="B4096" s="93">
        <v>5215574963533</v>
      </c>
      <c r="C4096" t="s">
        <v>129</v>
      </c>
      <c r="D4096" t="s">
        <v>130</v>
      </c>
      <c r="E4096">
        <v>1</v>
      </c>
      <c r="F4096">
        <v>0</v>
      </c>
      <c r="G4096">
        <v>1</v>
      </c>
      <c r="H4096"/>
      <c r="I4096">
        <v>1</v>
      </c>
      <c r="J4096" s="95">
        <v>45824.602083333331</v>
      </c>
      <c r="K4096">
        <v>0</v>
      </c>
    </row>
    <row r="4097" spans="1:12" x14ac:dyDescent="0.35">
      <c r="A4097" t="s">
        <v>4225</v>
      </c>
      <c r="B4097" s="93">
        <v>5212441203953</v>
      </c>
      <c r="C4097" t="s">
        <v>129</v>
      </c>
      <c r="D4097" t="s">
        <v>130</v>
      </c>
      <c r="E4097">
        <v>1</v>
      </c>
      <c r="F4097">
        <v>1</v>
      </c>
      <c r="G4097">
        <v>1</v>
      </c>
      <c r="H4097"/>
      <c r="I4097">
        <v>1</v>
      </c>
      <c r="J4097" s="95">
        <v>45824.609027777777</v>
      </c>
      <c r="K4097">
        <v>1</v>
      </c>
      <c r="L4097" s="95">
        <v>45824.624305555553</v>
      </c>
    </row>
    <row r="4098" spans="1:12" x14ac:dyDescent="0.35">
      <c r="A4098" t="s">
        <v>4226</v>
      </c>
      <c r="B4098" s="93">
        <v>5215584496063</v>
      </c>
      <c r="C4098" t="s">
        <v>129</v>
      </c>
      <c r="D4098" t="s">
        <v>130</v>
      </c>
      <c r="E4098">
        <v>1</v>
      </c>
      <c r="F4098">
        <v>1</v>
      </c>
      <c r="G4098">
        <v>1</v>
      </c>
      <c r="H4098"/>
      <c r="I4098">
        <v>1</v>
      </c>
      <c r="J4098" s="95">
        <v>45824.604861111111</v>
      </c>
      <c r="K4098">
        <v>1</v>
      </c>
      <c r="L4098" s="95">
        <v>45824.60833333333</v>
      </c>
    </row>
    <row r="4099" spans="1:12" x14ac:dyDescent="0.35">
      <c r="A4099" t="s">
        <v>4227</v>
      </c>
      <c r="B4099" s="93">
        <v>5215519892226</v>
      </c>
      <c r="C4099" t="s">
        <v>129</v>
      </c>
      <c r="D4099" t="s">
        <v>130</v>
      </c>
      <c r="E4099">
        <v>1</v>
      </c>
      <c r="F4099">
        <v>0</v>
      </c>
      <c r="G4099">
        <v>1</v>
      </c>
      <c r="H4099"/>
      <c r="I4099">
        <v>1</v>
      </c>
      <c r="J4099" s="95">
        <v>45824.605555555558</v>
      </c>
      <c r="K4099">
        <v>0</v>
      </c>
    </row>
    <row r="4100" spans="1:12" x14ac:dyDescent="0.35">
      <c r="A4100" t="s">
        <v>4228</v>
      </c>
      <c r="B4100" s="93">
        <v>5218441223492</v>
      </c>
      <c r="C4100" t="s">
        <v>129</v>
      </c>
      <c r="D4100" t="s">
        <v>130</v>
      </c>
      <c r="E4100">
        <v>1</v>
      </c>
      <c r="F4100">
        <v>0</v>
      </c>
      <c r="G4100">
        <v>1</v>
      </c>
      <c r="H4100"/>
      <c r="I4100">
        <v>1</v>
      </c>
      <c r="J4100" s="95">
        <v>45824.605555555558</v>
      </c>
      <c r="K4100">
        <v>0</v>
      </c>
    </row>
    <row r="4101" spans="1:12" x14ac:dyDescent="0.35">
      <c r="A4101" t="s">
        <v>4229</v>
      </c>
      <c r="B4101" s="93">
        <v>5213338601450</v>
      </c>
      <c r="C4101" t="s">
        <v>129</v>
      </c>
      <c r="D4101" t="s">
        <v>130</v>
      </c>
      <c r="E4101">
        <v>0</v>
      </c>
      <c r="F4101">
        <v>0</v>
      </c>
      <c r="G4101">
        <v>0</v>
      </c>
      <c r="H4101" s="95">
        <v>45824.604861111111</v>
      </c>
      <c r="I4101">
        <v>0</v>
      </c>
      <c r="K4101">
        <v>0</v>
      </c>
    </row>
    <row r="4102" spans="1:12" x14ac:dyDescent="0.35">
      <c r="A4102" t="s">
        <v>4230</v>
      </c>
      <c r="B4102" s="93">
        <v>5217227119720</v>
      </c>
      <c r="C4102" t="s">
        <v>129</v>
      </c>
      <c r="D4102" t="s">
        <v>130</v>
      </c>
      <c r="E4102">
        <v>1</v>
      </c>
      <c r="F4102">
        <v>0</v>
      </c>
      <c r="G4102">
        <v>1</v>
      </c>
      <c r="H4102"/>
      <c r="I4102">
        <v>1</v>
      </c>
      <c r="J4102" s="95">
        <v>45824.609027777777</v>
      </c>
      <c r="K4102">
        <v>0</v>
      </c>
    </row>
    <row r="4103" spans="1:12" x14ac:dyDescent="0.35">
      <c r="A4103" t="s">
        <v>4231</v>
      </c>
      <c r="B4103" s="93">
        <v>5218331578372</v>
      </c>
      <c r="C4103" t="s">
        <v>129</v>
      </c>
      <c r="D4103" t="s">
        <v>130</v>
      </c>
      <c r="E4103">
        <v>1</v>
      </c>
      <c r="F4103">
        <v>0</v>
      </c>
      <c r="G4103">
        <v>1</v>
      </c>
      <c r="H4103"/>
      <c r="I4103">
        <v>1</v>
      </c>
      <c r="J4103" s="95">
        <v>45824.605555555558</v>
      </c>
      <c r="K4103">
        <v>0</v>
      </c>
    </row>
    <row r="4104" spans="1:12" x14ac:dyDescent="0.35">
      <c r="A4104" t="s">
        <v>4232</v>
      </c>
      <c r="B4104" s="93">
        <v>5212461265216</v>
      </c>
      <c r="C4104" t="s">
        <v>129</v>
      </c>
      <c r="D4104" t="s">
        <v>130</v>
      </c>
      <c r="E4104">
        <v>0</v>
      </c>
      <c r="F4104">
        <v>0</v>
      </c>
      <c r="G4104">
        <v>0</v>
      </c>
      <c r="H4104" s="95">
        <v>45824.606944444444</v>
      </c>
      <c r="I4104">
        <v>0</v>
      </c>
      <c r="K4104">
        <v>0</v>
      </c>
    </row>
    <row r="4105" spans="1:12" x14ac:dyDescent="0.35">
      <c r="A4105" t="s">
        <v>4233</v>
      </c>
      <c r="B4105" s="93">
        <v>5214566552891</v>
      </c>
      <c r="C4105" t="s">
        <v>129</v>
      </c>
      <c r="D4105" t="s">
        <v>130</v>
      </c>
      <c r="E4105">
        <v>1</v>
      </c>
      <c r="F4105">
        <v>1</v>
      </c>
      <c r="G4105">
        <v>1</v>
      </c>
      <c r="H4105"/>
      <c r="I4105">
        <v>1</v>
      </c>
      <c r="J4105" s="95">
        <v>45824.609027777777</v>
      </c>
      <c r="K4105">
        <v>1</v>
      </c>
      <c r="L4105" s="95">
        <v>45824.609722222223</v>
      </c>
    </row>
    <row r="4106" spans="1:12" x14ac:dyDescent="0.35">
      <c r="A4106" t="s">
        <v>4234</v>
      </c>
      <c r="B4106" s="93">
        <v>5215563388829</v>
      </c>
      <c r="C4106" t="s">
        <v>129</v>
      </c>
      <c r="D4106" t="s">
        <v>130</v>
      </c>
      <c r="E4106">
        <v>1</v>
      </c>
      <c r="F4106">
        <v>1</v>
      </c>
      <c r="G4106">
        <v>1</v>
      </c>
      <c r="H4106"/>
      <c r="I4106">
        <v>1</v>
      </c>
      <c r="J4106" s="95">
        <v>45824.720138888886</v>
      </c>
      <c r="K4106">
        <v>1</v>
      </c>
      <c r="L4106" s="95">
        <v>45824.720833333333</v>
      </c>
    </row>
    <row r="4107" spans="1:12" x14ac:dyDescent="0.35">
      <c r="A4107" t="s">
        <v>4235</v>
      </c>
      <c r="B4107" s="93">
        <v>5214434775210</v>
      </c>
      <c r="C4107" t="s">
        <v>129</v>
      </c>
      <c r="D4107" t="s">
        <v>130</v>
      </c>
      <c r="E4107">
        <v>1</v>
      </c>
      <c r="F4107">
        <v>0</v>
      </c>
      <c r="G4107">
        <v>1</v>
      </c>
      <c r="H4107"/>
      <c r="I4107">
        <v>1</v>
      </c>
      <c r="J4107" s="95">
        <v>45824.606944444444</v>
      </c>
      <c r="K4107">
        <v>0</v>
      </c>
    </row>
    <row r="4108" spans="1:12" x14ac:dyDescent="0.35">
      <c r="A4108" t="s">
        <v>4236</v>
      </c>
      <c r="B4108" s="93">
        <v>5216675032332</v>
      </c>
      <c r="C4108" t="s">
        <v>129</v>
      </c>
      <c r="D4108" t="s">
        <v>130</v>
      </c>
      <c r="E4108">
        <v>1</v>
      </c>
      <c r="F4108">
        <v>0</v>
      </c>
      <c r="G4108">
        <v>1</v>
      </c>
      <c r="H4108"/>
      <c r="I4108">
        <v>1</v>
      </c>
      <c r="J4108" s="95">
        <v>45824.602777777778</v>
      </c>
      <c r="K4108">
        <v>0</v>
      </c>
    </row>
    <row r="4109" spans="1:12" x14ac:dyDescent="0.35">
      <c r="A4109" t="s">
        <v>4237</v>
      </c>
      <c r="B4109" s="93">
        <v>5217771345822</v>
      </c>
      <c r="C4109" t="s">
        <v>129</v>
      </c>
      <c r="D4109" t="s">
        <v>130</v>
      </c>
      <c r="E4109">
        <v>1</v>
      </c>
      <c r="F4109">
        <v>1</v>
      </c>
      <c r="G4109">
        <v>1</v>
      </c>
      <c r="H4109"/>
      <c r="I4109">
        <v>1</v>
      </c>
      <c r="J4109" s="95">
        <v>45824.606249999997</v>
      </c>
      <c r="K4109">
        <v>1</v>
      </c>
      <c r="L4109" s="95">
        <v>45824.631944444445</v>
      </c>
    </row>
    <row r="4110" spans="1:12" x14ac:dyDescent="0.35">
      <c r="A4110" t="s">
        <v>4238</v>
      </c>
      <c r="B4110" s="93">
        <v>5217151478341</v>
      </c>
      <c r="C4110" t="s">
        <v>129</v>
      </c>
      <c r="D4110" t="s">
        <v>130</v>
      </c>
      <c r="E4110">
        <v>1</v>
      </c>
      <c r="F4110">
        <v>0</v>
      </c>
      <c r="G4110">
        <v>1</v>
      </c>
      <c r="H4110"/>
      <c r="I4110">
        <v>1</v>
      </c>
      <c r="J4110" s="95">
        <v>45824.611805555556</v>
      </c>
      <c r="K4110">
        <v>0</v>
      </c>
    </row>
    <row r="4111" spans="1:12" x14ac:dyDescent="0.35">
      <c r="A4111" t="s">
        <v>4239</v>
      </c>
      <c r="B4111" s="93">
        <v>5215529695413</v>
      </c>
      <c r="C4111" t="s">
        <v>129</v>
      </c>
      <c r="D4111" t="s">
        <v>130</v>
      </c>
      <c r="E4111">
        <v>0</v>
      </c>
      <c r="F4111">
        <v>0</v>
      </c>
      <c r="G4111">
        <v>0</v>
      </c>
      <c r="H4111" s="95">
        <v>45824.607638888891</v>
      </c>
      <c r="I4111">
        <v>0</v>
      </c>
      <c r="K4111">
        <v>0</v>
      </c>
    </row>
    <row r="4112" spans="1:12" x14ac:dyDescent="0.35">
      <c r="A4112" t="s">
        <v>4240</v>
      </c>
      <c r="B4112" s="93">
        <v>5215522557887</v>
      </c>
      <c r="C4112" t="s">
        <v>129</v>
      </c>
      <c r="D4112" t="s">
        <v>130</v>
      </c>
      <c r="E4112">
        <v>1</v>
      </c>
      <c r="F4112">
        <v>1</v>
      </c>
      <c r="G4112">
        <v>1</v>
      </c>
      <c r="H4112"/>
      <c r="I4112">
        <v>1</v>
      </c>
      <c r="J4112" s="95">
        <v>45824.604166666664</v>
      </c>
      <c r="K4112">
        <v>1</v>
      </c>
      <c r="L4112" s="95">
        <v>45824.611111111109</v>
      </c>
    </row>
    <row r="4113" spans="1:12" x14ac:dyDescent="0.35">
      <c r="A4113" t="s">
        <v>4241</v>
      </c>
      <c r="B4113" s="93">
        <v>5217472200219</v>
      </c>
      <c r="C4113" t="s">
        <v>129</v>
      </c>
      <c r="D4113" t="s">
        <v>130</v>
      </c>
      <c r="E4113">
        <v>1</v>
      </c>
      <c r="F4113">
        <v>0</v>
      </c>
      <c r="G4113">
        <v>1</v>
      </c>
      <c r="H4113"/>
      <c r="I4113">
        <v>1</v>
      </c>
      <c r="J4113" s="95">
        <v>45824.61041666667</v>
      </c>
      <c r="K4113">
        <v>0</v>
      </c>
    </row>
    <row r="4114" spans="1:12" x14ac:dyDescent="0.35">
      <c r="A4114" t="s">
        <v>4242</v>
      </c>
      <c r="B4114" s="93">
        <v>5216182612211</v>
      </c>
      <c r="C4114" t="s">
        <v>129</v>
      </c>
      <c r="D4114" t="s">
        <v>130</v>
      </c>
      <c r="E4114">
        <v>1</v>
      </c>
      <c r="F4114">
        <v>0</v>
      </c>
      <c r="G4114">
        <v>1</v>
      </c>
      <c r="H4114"/>
      <c r="I4114">
        <v>1</v>
      </c>
      <c r="J4114" s="95">
        <v>45824.604861111111</v>
      </c>
      <c r="K4114">
        <v>0</v>
      </c>
    </row>
    <row r="4115" spans="1:12" x14ac:dyDescent="0.35">
      <c r="A4115" t="s">
        <v>4243</v>
      </c>
      <c r="B4115" s="93">
        <v>5214441232177</v>
      </c>
      <c r="C4115" t="s">
        <v>129</v>
      </c>
      <c r="D4115" t="s">
        <v>130</v>
      </c>
      <c r="E4115">
        <v>0</v>
      </c>
      <c r="F4115">
        <v>0</v>
      </c>
      <c r="G4115">
        <v>0</v>
      </c>
      <c r="H4115" s="95">
        <v>45824.602777777778</v>
      </c>
      <c r="I4115">
        <v>0</v>
      </c>
      <c r="K4115">
        <v>0</v>
      </c>
    </row>
    <row r="4116" spans="1:12" x14ac:dyDescent="0.35">
      <c r="A4116" t="s">
        <v>4244</v>
      </c>
      <c r="B4116" s="93">
        <v>5218125649470</v>
      </c>
      <c r="C4116" t="s">
        <v>129</v>
      </c>
      <c r="D4116" t="s">
        <v>130</v>
      </c>
      <c r="E4116">
        <v>0</v>
      </c>
      <c r="F4116">
        <v>0</v>
      </c>
      <c r="G4116">
        <v>0</v>
      </c>
      <c r="H4116" s="95">
        <v>45824.60833333333</v>
      </c>
      <c r="I4116">
        <v>0</v>
      </c>
      <c r="K4116">
        <v>0</v>
      </c>
    </row>
    <row r="4117" spans="1:12" x14ac:dyDescent="0.35">
      <c r="A4117" t="s">
        <v>4245</v>
      </c>
      <c r="B4117" s="93">
        <v>5215534009479</v>
      </c>
      <c r="C4117" t="s">
        <v>129</v>
      </c>
      <c r="D4117" t="s">
        <v>130</v>
      </c>
      <c r="E4117">
        <v>1</v>
      </c>
      <c r="F4117">
        <v>0</v>
      </c>
      <c r="G4117">
        <v>1</v>
      </c>
      <c r="H4117"/>
      <c r="I4117">
        <v>1</v>
      </c>
      <c r="J4117" s="95">
        <v>45824.604166666664</v>
      </c>
      <c r="K4117">
        <v>0</v>
      </c>
    </row>
    <row r="4118" spans="1:12" x14ac:dyDescent="0.35">
      <c r="A4118" t="s">
        <v>4246</v>
      </c>
      <c r="B4118" s="93">
        <v>5218661308116</v>
      </c>
      <c r="C4118" t="s">
        <v>129</v>
      </c>
      <c r="D4118" t="s">
        <v>130</v>
      </c>
      <c r="E4118">
        <v>0</v>
      </c>
      <c r="F4118">
        <v>0</v>
      </c>
      <c r="G4118">
        <v>0</v>
      </c>
      <c r="H4118" s="95">
        <v>45824.603472222225</v>
      </c>
      <c r="I4118">
        <v>0</v>
      </c>
      <c r="K4118">
        <v>0</v>
      </c>
    </row>
    <row r="4119" spans="1:12" x14ac:dyDescent="0.35">
      <c r="A4119" t="s">
        <v>4247</v>
      </c>
      <c r="B4119" s="93">
        <v>5214491427046</v>
      </c>
      <c r="C4119" t="s">
        <v>129</v>
      </c>
      <c r="D4119" t="s">
        <v>130</v>
      </c>
      <c r="E4119">
        <v>1</v>
      </c>
      <c r="F4119">
        <v>1</v>
      </c>
      <c r="G4119">
        <v>1</v>
      </c>
      <c r="H4119"/>
      <c r="I4119">
        <v>1</v>
      </c>
      <c r="J4119" s="95">
        <v>45824.605555555558</v>
      </c>
      <c r="K4119">
        <v>1</v>
      </c>
      <c r="L4119" s="95">
        <v>45824.611805555556</v>
      </c>
    </row>
    <row r="4120" spans="1:12" x14ac:dyDescent="0.35">
      <c r="A4120" t="s">
        <v>4248</v>
      </c>
      <c r="B4120" s="93">
        <v>5215527644013</v>
      </c>
      <c r="C4120" t="s">
        <v>129</v>
      </c>
      <c r="D4120" t="s">
        <v>130</v>
      </c>
      <c r="E4120">
        <v>0</v>
      </c>
      <c r="F4120">
        <v>0</v>
      </c>
      <c r="G4120">
        <v>0</v>
      </c>
      <c r="H4120" s="95">
        <v>45824.604166666664</v>
      </c>
      <c r="I4120">
        <v>0</v>
      </c>
      <c r="K4120">
        <v>0</v>
      </c>
    </row>
    <row r="4121" spans="1:12" x14ac:dyDescent="0.35">
      <c r="A4121" t="s">
        <v>4249</v>
      </c>
      <c r="B4121" s="93">
        <v>5218711356047</v>
      </c>
      <c r="C4121" t="s">
        <v>129</v>
      </c>
      <c r="D4121" t="s">
        <v>130</v>
      </c>
      <c r="E4121">
        <v>1</v>
      </c>
      <c r="F4121">
        <v>0</v>
      </c>
      <c r="G4121">
        <v>1</v>
      </c>
      <c r="H4121"/>
      <c r="I4121">
        <v>1</v>
      </c>
      <c r="J4121" s="95">
        <v>45824.601388888892</v>
      </c>
      <c r="K4121">
        <v>0</v>
      </c>
    </row>
    <row r="4122" spans="1:12" x14ac:dyDescent="0.35">
      <c r="A4122" t="s">
        <v>4250</v>
      </c>
      <c r="B4122" s="93">
        <v>5216623178940</v>
      </c>
      <c r="C4122" t="s">
        <v>129</v>
      </c>
      <c r="D4122" t="s">
        <v>130</v>
      </c>
      <c r="E4122">
        <v>1</v>
      </c>
      <c r="F4122">
        <v>1</v>
      </c>
      <c r="G4122">
        <v>1</v>
      </c>
      <c r="H4122"/>
      <c r="I4122">
        <v>1</v>
      </c>
      <c r="J4122" s="95">
        <v>45824.604861111111</v>
      </c>
      <c r="K4122">
        <v>1</v>
      </c>
      <c r="L4122" s="95">
        <v>45824.622916666667</v>
      </c>
    </row>
    <row r="4123" spans="1:12" x14ac:dyDescent="0.35">
      <c r="A4123" t="s">
        <v>4251</v>
      </c>
      <c r="B4123" s="93">
        <v>5219231200600</v>
      </c>
      <c r="C4123" t="s">
        <v>129</v>
      </c>
      <c r="D4123" t="s">
        <v>130</v>
      </c>
      <c r="E4123">
        <v>1</v>
      </c>
      <c r="F4123">
        <v>1</v>
      </c>
      <c r="G4123">
        <v>1</v>
      </c>
      <c r="H4123"/>
      <c r="I4123">
        <v>1</v>
      </c>
      <c r="J4123" s="95">
        <v>45824.602083333331</v>
      </c>
      <c r="K4123">
        <v>1</v>
      </c>
      <c r="L4123" s="95">
        <v>45824.605555555558</v>
      </c>
    </row>
    <row r="4124" spans="1:12" x14ac:dyDescent="0.35">
      <c r="A4124" t="s">
        <v>4252</v>
      </c>
      <c r="B4124" s="93">
        <v>5212226725312</v>
      </c>
      <c r="C4124" t="s">
        <v>129</v>
      </c>
      <c r="D4124" t="s">
        <v>130</v>
      </c>
      <c r="E4124">
        <v>1</v>
      </c>
      <c r="F4124">
        <v>0</v>
      </c>
      <c r="G4124">
        <v>1</v>
      </c>
      <c r="H4124"/>
      <c r="I4124">
        <v>1</v>
      </c>
      <c r="J4124" s="95">
        <v>45824.602777777778</v>
      </c>
      <c r="K4124">
        <v>0</v>
      </c>
    </row>
    <row r="4125" spans="1:12" x14ac:dyDescent="0.35">
      <c r="A4125" t="s">
        <v>4253</v>
      </c>
      <c r="B4125" s="93">
        <v>5213112404174</v>
      </c>
      <c r="C4125" t="s">
        <v>129</v>
      </c>
      <c r="D4125" t="s">
        <v>130</v>
      </c>
      <c r="E4125">
        <v>1</v>
      </c>
      <c r="F4125">
        <v>1</v>
      </c>
      <c r="G4125">
        <v>1</v>
      </c>
      <c r="H4125"/>
      <c r="I4125">
        <v>1</v>
      </c>
      <c r="J4125" s="95">
        <v>45824.602083333331</v>
      </c>
      <c r="K4125">
        <v>1</v>
      </c>
      <c r="L4125" s="95">
        <v>45824.635416666664</v>
      </c>
    </row>
    <row r="4126" spans="1:12" x14ac:dyDescent="0.35">
      <c r="A4126" t="s">
        <v>4254</v>
      </c>
      <c r="B4126" s="93">
        <v>5217717121990</v>
      </c>
      <c r="C4126" t="s">
        <v>129</v>
      </c>
      <c r="D4126" t="s">
        <v>130</v>
      </c>
      <c r="E4126">
        <v>1</v>
      </c>
      <c r="F4126">
        <v>1</v>
      </c>
      <c r="G4126">
        <v>1</v>
      </c>
      <c r="H4126"/>
      <c r="I4126">
        <v>1</v>
      </c>
      <c r="J4126" s="95">
        <v>45824.603472222225</v>
      </c>
      <c r="K4126">
        <v>1</v>
      </c>
      <c r="L4126" s="95">
        <v>45824.613888888889</v>
      </c>
    </row>
    <row r="4127" spans="1:12" x14ac:dyDescent="0.35">
      <c r="A4127" t="s">
        <v>4255</v>
      </c>
      <c r="B4127" s="93">
        <v>5217721157332</v>
      </c>
      <c r="C4127" t="s">
        <v>129</v>
      </c>
      <c r="D4127" t="s">
        <v>130</v>
      </c>
      <c r="E4127">
        <v>1</v>
      </c>
      <c r="F4127">
        <v>1</v>
      </c>
      <c r="G4127">
        <v>1</v>
      </c>
      <c r="H4127"/>
      <c r="I4127">
        <v>1</v>
      </c>
      <c r="J4127" s="95">
        <v>45824.604166666664</v>
      </c>
      <c r="K4127">
        <v>1</v>
      </c>
      <c r="L4127" s="95">
        <v>45824.866666666669</v>
      </c>
    </row>
    <row r="4128" spans="1:12" x14ac:dyDescent="0.35">
      <c r="A4128" t="s">
        <v>4256</v>
      </c>
      <c r="B4128" s="93">
        <v>5216444141664</v>
      </c>
      <c r="C4128" t="s">
        <v>129</v>
      </c>
      <c r="D4128" t="s">
        <v>130</v>
      </c>
      <c r="E4128">
        <v>0</v>
      </c>
      <c r="F4128">
        <v>0</v>
      </c>
      <c r="G4128">
        <v>0</v>
      </c>
      <c r="H4128" s="95">
        <v>45824.609027777777</v>
      </c>
      <c r="I4128">
        <v>0</v>
      </c>
      <c r="K4128">
        <v>0</v>
      </c>
    </row>
    <row r="4129" spans="1:12" x14ac:dyDescent="0.35">
      <c r="A4129" t="s">
        <v>4257</v>
      </c>
      <c r="B4129" s="93">
        <v>5216622689103</v>
      </c>
      <c r="C4129" t="s">
        <v>129</v>
      </c>
      <c r="D4129" t="s">
        <v>130</v>
      </c>
      <c r="E4129">
        <v>1</v>
      </c>
      <c r="F4129">
        <v>1</v>
      </c>
      <c r="G4129">
        <v>1</v>
      </c>
      <c r="H4129"/>
      <c r="I4129">
        <v>1</v>
      </c>
      <c r="J4129" s="95">
        <v>45824.606249999997</v>
      </c>
      <c r="K4129">
        <v>1</v>
      </c>
      <c r="L4129" s="95">
        <v>45824.990972222222</v>
      </c>
    </row>
    <row r="4130" spans="1:12" x14ac:dyDescent="0.35">
      <c r="A4130" t="s">
        <v>4258</v>
      </c>
      <c r="B4130" s="93">
        <v>5214431667468</v>
      </c>
      <c r="C4130" t="s">
        <v>129</v>
      </c>
      <c r="D4130" t="s">
        <v>130</v>
      </c>
      <c r="E4130">
        <v>1</v>
      </c>
      <c r="F4130">
        <v>1</v>
      </c>
      <c r="G4130">
        <v>1</v>
      </c>
      <c r="H4130"/>
      <c r="I4130">
        <v>1</v>
      </c>
      <c r="J4130" s="95">
        <v>45824.603472222225</v>
      </c>
      <c r="K4130">
        <v>1</v>
      </c>
      <c r="L4130" s="95">
        <v>45824.607638888891</v>
      </c>
    </row>
    <row r="4131" spans="1:12" x14ac:dyDescent="0.35">
      <c r="A4131" t="s">
        <v>4259</v>
      </c>
      <c r="B4131" s="93">
        <v>5213111323979</v>
      </c>
      <c r="C4131" t="s">
        <v>129</v>
      </c>
      <c r="D4131" t="s">
        <v>130</v>
      </c>
      <c r="E4131">
        <v>1</v>
      </c>
      <c r="F4131">
        <v>0</v>
      </c>
      <c r="G4131">
        <v>1</v>
      </c>
      <c r="H4131"/>
      <c r="I4131">
        <v>1</v>
      </c>
      <c r="J4131" s="95">
        <v>45824.602083333331</v>
      </c>
      <c r="K4131">
        <v>0</v>
      </c>
    </row>
    <row r="4132" spans="1:12" x14ac:dyDescent="0.35">
      <c r="A4132" t="s">
        <v>4260</v>
      </c>
      <c r="B4132" s="93">
        <v>5218180104125</v>
      </c>
      <c r="C4132" t="s">
        <v>129</v>
      </c>
      <c r="D4132" t="s">
        <v>130</v>
      </c>
      <c r="E4132">
        <v>1</v>
      </c>
      <c r="F4132">
        <v>0</v>
      </c>
      <c r="G4132">
        <v>1</v>
      </c>
      <c r="H4132"/>
      <c r="I4132">
        <v>1</v>
      </c>
      <c r="J4132" s="95">
        <v>45824.607638888891</v>
      </c>
      <c r="K4132">
        <v>0</v>
      </c>
    </row>
    <row r="4133" spans="1:12" x14ac:dyDescent="0.35">
      <c r="A4133" t="s">
        <v>4261</v>
      </c>
      <c r="B4133" s="93">
        <v>5214431886908</v>
      </c>
      <c r="C4133" t="s">
        <v>129</v>
      </c>
      <c r="D4133" t="s">
        <v>130</v>
      </c>
      <c r="E4133">
        <v>0</v>
      </c>
      <c r="F4133">
        <v>0</v>
      </c>
      <c r="G4133">
        <v>0</v>
      </c>
      <c r="H4133" s="95">
        <v>45824.604861111111</v>
      </c>
      <c r="I4133">
        <v>0</v>
      </c>
      <c r="K4133">
        <v>0</v>
      </c>
    </row>
    <row r="4134" spans="1:12" x14ac:dyDescent="0.35">
      <c r="A4134" t="s">
        <v>4262</v>
      </c>
      <c r="B4134" s="93">
        <v>5216621460788</v>
      </c>
      <c r="C4134" t="s">
        <v>129</v>
      </c>
      <c r="D4134" t="s">
        <v>130</v>
      </c>
      <c r="E4134">
        <v>1</v>
      </c>
      <c r="F4134">
        <v>0</v>
      </c>
      <c r="G4134">
        <v>1</v>
      </c>
      <c r="H4134"/>
      <c r="I4134">
        <v>1</v>
      </c>
      <c r="J4134" s="95">
        <v>45824.605555555558</v>
      </c>
      <c r="K4134">
        <v>0</v>
      </c>
    </row>
    <row r="4135" spans="1:12" x14ac:dyDescent="0.35">
      <c r="A4135" t="s">
        <v>4263</v>
      </c>
      <c r="B4135" s="93">
        <v>5212381453462</v>
      </c>
      <c r="C4135" t="s">
        <v>129</v>
      </c>
      <c r="D4135" t="s">
        <v>130</v>
      </c>
      <c r="E4135">
        <v>0</v>
      </c>
      <c r="F4135">
        <v>0</v>
      </c>
      <c r="G4135">
        <v>0</v>
      </c>
      <c r="H4135" s="95">
        <v>45824.609027777777</v>
      </c>
      <c r="I4135">
        <v>0</v>
      </c>
      <c r="K4135">
        <v>0</v>
      </c>
    </row>
    <row r="4136" spans="1:12" x14ac:dyDescent="0.35">
      <c r="A4136" t="s">
        <v>4264</v>
      </c>
      <c r="B4136" s="93">
        <v>5216562272800</v>
      </c>
      <c r="C4136" t="s">
        <v>129</v>
      </c>
      <c r="D4136" t="s">
        <v>130</v>
      </c>
      <c r="E4136">
        <v>0</v>
      </c>
      <c r="F4136">
        <v>0</v>
      </c>
      <c r="G4136">
        <v>0</v>
      </c>
      <c r="H4136" s="95">
        <v>45824.605555555558</v>
      </c>
      <c r="I4136">
        <v>0</v>
      </c>
      <c r="K4136">
        <v>0</v>
      </c>
    </row>
    <row r="4137" spans="1:12" x14ac:dyDescent="0.35">
      <c r="A4137" t="s">
        <v>4265</v>
      </c>
      <c r="B4137" s="93">
        <v>5215580935150</v>
      </c>
      <c r="C4137" t="s">
        <v>129</v>
      </c>
      <c r="D4137" t="s">
        <v>130</v>
      </c>
      <c r="E4137">
        <v>0</v>
      </c>
      <c r="F4137">
        <v>0</v>
      </c>
      <c r="G4137">
        <v>0</v>
      </c>
      <c r="H4137" s="95">
        <v>45824.633333333331</v>
      </c>
      <c r="I4137">
        <v>0</v>
      </c>
      <c r="K4137">
        <v>0</v>
      </c>
    </row>
    <row r="4138" spans="1:12" x14ac:dyDescent="0.35">
      <c r="A4138" t="s">
        <v>4266</v>
      </c>
      <c r="B4138" s="93">
        <v>5215587419895</v>
      </c>
      <c r="C4138" t="s">
        <v>129</v>
      </c>
      <c r="D4138" t="s">
        <v>130</v>
      </c>
      <c r="E4138">
        <v>1</v>
      </c>
      <c r="F4138">
        <v>1</v>
      </c>
      <c r="G4138">
        <v>1</v>
      </c>
      <c r="H4138"/>
      <c r="I4138">
        <v>1</v>
      </c>
      <c r="J4138" s="95">
        <v>45824.609722222223</v>
      </c>
      <c r="K4138">
        <v>1</v>
      </c>
      <c r="L4138" s="95">
        <v>45824.661111111112</v>
      </c>
    </row>
    <row r="4139" spans="1:12" x14ac:dyDescent="0.35">
      <c r="A4139" t="s">
        <v>4267</v>
      </c>
      <c r="B4139" s="93">
        <v>5214521093553</v>
      </c>
      <c r="C4139" t="s">
        <v>129</v>
      </c>
      <c r="D4139" t="s">
        <v>130</v>
      </c>
      <c r="E4139">
        <v>1</v>
      </c>
      <c r="F4139">
        <v>0</v>
      </c>
      <c r="G4139">
        <v>1</v>
      </c>
      <c r="H4139"/>
      <c r="I4139">
        <v>1</v>
      </c>
      <c r="J4139" s="95">
        <v>45824.606944444444</v>
      </c>
      <c r="K4139">
        <v>0</v>
      </c>
    </row>
    <row r="4140" spans="1:12" x14ac:dyDescent="0.35">
      <c r="A4140" t="s">
        <v>4268</v>
      </c>
      <c r="B4140" s="93">
        <v>5214433714608</v>
      </c>
      <c r="C4140" t="s">
        <v>129</v>
      </c>
      <c r="D4140" t="s">
        <v>130</v>
      </c>
      <c r="E4140">
        <v>1</v>
      </c>
      <c r="F4140">
        <v>1</v>
      </c>
      <c r="G4140">
        <v>1</v>
      </c>
      <c r="H4140"/>
      <c r="I4140">
        <v>1</v>
      </c>
      <c r="J4140" s="95">
        <v>45824.60833333333</v>
      </c>
      <c r="K4140">
        <v>1</v>
      </c>
      <c r="L4140" s="95">
        <v>45824.638194444444</v>
      </c>
    </row>
    <row r="4141" spans="1:12" x14ac:dyDescent="0.35">
      <c r="A4141" t="s">
        <v>4269</v>
      </c>
      <c r="B4141" s="93">
        <v>5215516903868</v>
      </c>
      <c r="C4141" t="s">
        <v>129</v>
      </c>
      <c r="D4141" t="s">
        <v>130</v>
      </c>
      <c r="E4141">
        <v>1</v>
      </c>
      <c r="F4141">
        <v>1</v>
      </c>
      <c r="G4141">
        <v>1</v>
      </c>
      <c r="H4141"/>
      <c r="I4141">
        <v>1</v>
      </c>
      <c r="J4141" s="95">
        <v>45824.606944444444</v>
      </c>
      <c r="K4141">
        <v>1</v>
      </c>
      <c r="L4141" s="95">
        <v>45824.857638888891</v>
      </c>
    </row>
    <row r="4142" spans="1:12" x14ac:dyDescent="0.35">
      <c r="A4142" t="s">
        <v>4270</v>
      </c>
      <c r="B4142" s="93">
        <v>5217774938726</v>
      </c>
      <c r="C4142" t="s">
        <v>129</v>
      </c>
      <c r="D4142" t="s">
        <v>130</v>
      </c>
      <c r="E4142">
        <v>1</v>
      </c>
      <c r="F4142">
        <v>1</v>
      </c>
      <c r="G4142">
        <v>1</v>
      </c>
      <c r="H4142"/>
      <c r="I4142">
        <v>1</v>
      </c>
      <c r="J4142" s="95">
        <v>45824.601388888892</v>
      </c>
      <c r="K4142">
        <v>1</v>
      </c>
      <c r="L4142" s="95">
        <v>45824.630555555559</v>
      </c>
    </row>
    <row r="4143" spans="1:12" x14ac:dyDescent="0.35">
      <c r="A4143" t="s">
        <v>4271</v>
      </c>
      <c r="B4143" s="93">
        <v>5213111054925</v>
      </c>
      <c r="C4143" t="s">
        <v>129</v>
      </c>
      <c r="D4143" t="s">
        <v>130</v>
      </c>
      <c r="E4143">
        <v>0</v>
      </c>
      <c r="F4143">
        <v>0</v>
      </c>
      <c r="G4143">
        <v>0</v>
      </c>
      <c r="H4143" s="95">
        <v>45824.61041666667</v>
      </c>
      <c r="I4143">
        <v>0</v>
      </c>
      <c r="K4143">
        <v>0</v>
      </c>
    </row>
    <row r="4144" spans="1:12" x14ac:dyDescent="0.35">
      <c r="A4144" t="s">
        <v>4272</v>
      </c>
      <c r="B4144" s="93">
        <v>5218332904800</v>
      </c>
      <c r="C4144" t="s">
        <v>129</v>
      </c>
      <c r="D4144" t="s">
        <v>130</v>
      </c>
      <c r="E4144">
        <v>1</v>
      </c>
      <c r="F4144">
        <v>0</v>
      </c>
      <c r="G4144">
        <v>1</v>
      </c>
      <c r="H4144"/>
      <c r="I4144">
        <v>1</v>
      </c>
      <c r="J4144" s="95">
        <v>45824.60833333333</v>
      </c>
      <c r="K4144">
        <v>0</v>
      </c>
    </row>
    <row r="4145" spans="1:12" x14ac:dyDescent="0.35">
      <c r="A4145" t="s">
        <v>4273</v>
      </c>
      <c r="B4145" s="93">
        <v>5219512321728</v>
      </c>
      <c r="C4145" t="s">
        <v>129</v>
      </c>
      <c r="D4145" t="s">
        <v>130</v>
      </c>
      <c r="E4145">
        <v>1</v>
      </c>
      <c r="F4145">
        <v>1</v>
      </c>
      <c r="G4145">
        <v>1</v>
      </c>
      <c r="H4145"/>
      <c r="I4145">
        <v>1</v>
      </c>
      <c r="J4145" s="95">
        <v>45824.607638888891</v>
      </c>
      <c r="K4145">
        <v>1</v>
      </c>
      <c r="L4145" s="95">
        <v>45824.657638888886</v>
      </c>
    </row>
    <row r="4146" spans="1:12" x14ac:dyDescent="0.35">
      <c r="A4146" t="s">
        <v>4274</v>
      </c>
      <c r="B4146" s="93">
        <v>5217731499592</v>
      </c>
      <c r="C4146" t="s">
        <v>129</v>
      </c>
      <c r="D4146" t="s">
        <v>130</v>
      </c>
      <c r="E4146">
        <v>1</v>
      </c>
      <c r="F4146">
        <v>1</v>
      </c>
      <c r="G4146">
        <v>1</v>
      </c>
      <c r="H4146"/>
      <c r="I4146">
        <v>1</v>
      </c>
      <c r="J4146" s="95">
        <v>45824.604861111111</v>
      </c>
      <c r="K4146">
        <v>1</v>
      </c>
      <c r="L4146" s="95">
        <v>45824.660416666666</v>
      </c>
    </row>
    <row r="4147" spans="1:12" x14ac:dyDescent="0.35">
      <c r="A4147" t="s">
        <v>4275</v>
      </c>
      <c r="B4147" s="93">
        <v>5216275247716</v>
      </c>
      <c r="C4147" t="s">
        <v>129</v>
      </c>
      <c r="D4147" t="s">
        <v>130</v>
      </c>
      <c r="E4147">
        <v>1</v>
      </c>
      <c r="F4147">
        <v>1</v>
      </c>
      <c r="G4147">
        <v>1</v>
      </c>
      <c r="H4147"/>
      <c r="I4147">
        <v>1</v>
      </c>
      <c r="J4147" s="95">
        <v>45824.609027777777</v>
      </c>
      <c r="K4147">
        <v>1</v>
      </c>
      <c r="L4147" s="95">
        <v>45824.618055555555</v>
      </c>
    </row>
    <row r="4148" spans="1:12" x14ac:dyDescent="0.35">
      <c r="A4148" t="s">
        <v>4276</v>
      </c>
      <c r="B4148" s="93">
        <v>5214931107722</v>
      </c>
      <c r="C4148" t="s">
        <v>129</v>
      </c>
      <c r="D4148" t="s">
        <v>130</v>
      </c>
      <c r="E4148">
        <v>1</v>
      </c>
      <c r="F4148">
        <v>1</v>
      </c>
      <c r="G4148">
        <v>1</v>
      </c>
      <c r="H4148"/>
      <c r="I4148">
        <v>1</v>
      </c>
      <c r="J4148" s="95">
        <v>45824.61041666667</v>
      </c>
      <c r="K4148">
        <v>1</v>
      </c>
      <c r="L4148" s="95">
        <v>45824.618055555555</v>
      </c>
    </row>
    <row r="4149" spans="1:12" x14ac:dyDescent="0.35">
      <c r="A4149" t="s">
        <v>4277</v>
      </c>
      <c r="B4149" s="93">
        <v>5218712710945</v>
      </c>
      <c r="C4149" t="s">
        <v>129</v>
      </c>
      <c r="D4149" t="s">
        <v>130</v>
      </c>
      <c r="E4149">
        <v>1</v>
      </c>
      <c r="F4149">
        <v>1</v>
      </c>
      <c r="G4149">
        <v>1</v>
      </c>
      <c r="H4149"/>
      <c r="I4149">
        <v>1</v>
      </c>
      <c r="J4149" s="95">
        <v>45824.604166666664</v>
      </c>
      <c r="K4149">
        <v>1</v>
      </c>
      <c r="L4149" s="95">
        <v>45824.619444444441</v>
      </c>
    </row>
    <row r="4150" spans="1:12" x14ac:dyDescent="0.35">
      <c r="A4150" t="s">
        <v>4278</v>
      </c>
      <c r="B4150" s="93">
        <v>5219831439628</v>
      </c>
      <c r="C4150" t="s">
        <v>129</v>
      </c>
      <c r="D4150" t="s">
        <v>130</v>
      </c>
      <c r="E4150">
        <v>1</v>
      </c>
      <c r="F4150">
        <v>0</v>
      </c>
      <c r="G4150">
        <v>1</v>
      </c>
      <c r="H4150"/>
      <c r="I4150">
        <v>1</v>
      </c>
      <c r="J4150" s="95">
        <v>45824.61041666667</v>
      </c>
      <c r="K4150">
        <v>0</v>
      </c>
    </row>
    <row r="4151" spans="1:12" x14ac:dyDescent="0.35">
      <c r="A4151" t="s">
        <v>4279</v>
      </c>
      <c r="B4151" s="93">
        <v>5219222120822</v>
      </c>
      <c r="C4151" t="s">
        <v>129</v>
      </c>
      <c r="D4151" t="s">
        <v>130</v>
      </c>
      <c r="E4151">
        <v>1</v>
      </c>
      <c r="F4151">
        <v>1</v>
      </c>
      <c r="G4151">
        <v>1</v>
      </c>
      <c r="H4151"/>
      <c r="I4151">
        <v>1</v>
      </c>
      <c r="J4151" s="95">
        <v>45824.605555555558</v>
      </c>
      <c r="K4151">
        <v>1</v>
      </c>
      <c r="L4151" s="95">
        <v>45824.624305555553</v>
      </c>
    </row>
    <row r="4152" spans="1:12" x14ac:dyDescent="0.35">
      <c r="A4152" t="s">
        <v>4280</v>
      </c>
      <c r="B4152" s="93">
        <v>5213211024368</v>
      </c>
      <c r="C4152" t="s">
        <v>129</v>
      </c>
      <c r="D4152" t="s">
        <v>130</v>
      </c>
      <c r="E4152">
        <v>1</v>
      </c>
      <c r="F4152">
        <v>1</v>
      </c>
      <c r="G4152">
        <v>1</v>
      </c>
      <c r="H4152"/>
      <c r="I4152">
        <v>1</v>
      </c>
      <c r="J4152" s="95">
        <v>45824.679166666669</v>
      </c>
      <c r="K4152">
        <v>1</v>
      </c>
      <c r="L4152" s="95">
        <v>45824.679166666669</v>
      </c>
    </row>
    <row r="4153" spans="1:12" x14ac:dyDescent="0.35">
      <c r="A4153" t="s">
        <v>4281</v>
      </c>
      <c r="B4153" s="93">
        <v>5215523406434</v>
      </c>
      <c r="C4153" t="s">
        <v>129</v>
      </c>
      <c r="D4153" t="s">
        <v>130</v>
      </c>
      <c r="E4153">
        <v>1</v>
      </c>
      <c r="F4153">
        <v>1</v>
      </c>
      <c r="G4153">
        <v>1</v>
      </c>
      <c r="H4153"/>
      <c r="I4153">
        <v>1</v>
      </c>
      <c r="J4153" s="95">
        <v>45824.606944444444</v>
      </c>
      <c r="K4153">
        <v>1</v>
      </c>
      <c r="L4153" s="95">
        <v>45824.665972222225</v>
      </c>
    </row>
    <row r="4154" spans="1:12" x14ac:dyDescent="0.35">
      <c r="A4154" t="s">
        <v>4282</v>
      </c>
      <c r="B4154" s="93">
        <v>5215534871969</v>
      </c>
      <c r="C4154" t="s">
        <v>129</v>
      </c>
      <c r="D4154" t="s">
        <v>130</v>
      </c>
      <c r="E4154">
        <v>1</v>
      </c>
      <c r="F4154">
        <v>0</v>
      </c>
      <c r="G4154">
        <v>1</v>
      </c>
      <c r="H4154"/>
      <c r="I4154">
        <v>1</v>
      </c>
      <c r="J4154" s="95">
        <v>45824.602777777778</v>
      </c>
      <c r="K4154">
        <v>0</v>
      </c>
    </row>
    <row r="4155" spans="1:12" x14ac:dyDescent="0.35">
      <c r="A4155" t="s">
        <v>4283</v>
      </c>
      <c r="B4155" s="93">
        <v>5218448804167</v>
      </c>
      <c r="C4155" t="s">
        <v>129</v>
      </c>
      <c r="D4155" t="s">
        <v>130</v>
      </c>
      <c r="E4155">
        <v>1</v>
      </c>
      <c r="F4155">
        <v>0</v>
      </c>
      <c r="G4155">
        <v>1</v>
      </c>
      <c r="H4155"/>
      <c r="I4155">
        <v>1</v>
      </c>
      <c r="J4155" s="95">
        <v>45824.606944444444</v>
      </c>
      <c r="K4155">
        <v>0</v>
      </c>
    </row>
    <row r="4156" spans="1:12" x14ac:dyDescent="0.35">
      <c r="A4156" t="s">
        <v>4284</v>
      </c>
      <c r="B4156" s="93">
        <v>5215550688047</v>
      </c>
      <c r="C4156" t="s">
        <v>129</v>
      </c>
      <c r="D4156" t="s">
        <v>130</v>
      </c>
      <c r="E4156">
        <v>1</v>
      </c>
      <c r="F4156">
        <v>1</v>
      </c>
      <c r="G4156">
        <v>1</v>
      </c>
      <c r="H4156"/>
      <c r="I4156">
        <v>1</v>
      </c>
      <c r="J4156" s="95">
        <v>45824.609027777777</v>
      </c>
      <c r="K4156">
        <v>1</v>
      </c>
      <c r="L4156" s="95">
        <v>45824.707638888889</v>
      </c>
    </row>
    <row r="4157" spans="1:12" x14ac:dyDescent="0.35">
      <c r="A4157" t="s">
        <v>4285</v>
      </c>
      <c r="B4157" s="93">
        <v>5215513664012</v>
      </c>
      <c r="C4157" t="s">
        <v>129</v>
      </c>
      <c r="D4157" t="s">
        <v>130</v>
      </c>
      <c r="E4157">
        <v>1</v>
      </c>
      <c r="F4157">
        <v>0</v>
      </c>
      <c r="G4157">
        <v>1</v>
      </c>
      <c r="H4157"/>
      <c r="I4157">
        <v>1</v>
      </c>
      <c r="J4157" s="95">
        <v>45824.603472222225</v>
      </c>
      <c r="K4157">
        <v>0</v>
      </c>
    </row>
    <row r="4158" spans="1:12" x14ac:dyDescent="0.35">
      <c r="A4158" t="s">
        <v>4286</v>
      </c>
      <c r="B4158" s="93">
        <v>5214951056987</v>
      </c>
      <c r="C4158" t="s">
        <v>129</v>
      </c>
      <c r="D4158" t="s">
        <v>130</v>
      </c>
      <c r="E4158">
        <v>1</v>
      </c>
      <c r="F4158">
        <v>1</v>
      </c>
      <c r="G4158">
        <v>1</v>
      </c>
      <c r="H4158"/>
      <c r="I4158">
        <v>1</v>
      </c>
      <c r="J4158" s="95">
        <v>45824.60833333333</v>
      </c>
      <c r="K4158">
        <v>1</v>
      </c>
      <c r="L4158" s="95">
        <v>45824.611805555556</v>
      </c>
    </row>
    <row r="4159" spans="1:12" x14ac:dyDescent="0.35">
      <c r="A4159" t="s">
        <v>4287</v>
      </c>
      <c r="B4159" s="93">
        <v>5215514514627</v>
      </c>
      <c r="C4159" t="s">
        <v>129</v>
      </c>
      <c r="D4159" t="s">
        <v>130</v>
      </c>
      <c r="E4159">
        <v>1</v>
      </c>
      <c r="F4159">
        <v>1</v>
      </c>
      <c r="G4159">
        <v>1</v>
      </c>
      <c r="H4159"/>
      <c r="I4159">
        <v>1</v>
      </c>
      <c r="J4159" s="95">
        <v>45824.601388888892</v>
      </c>
      <c r="K4159">
        <v>1</v>
      </c>
      <c r="L4159" s="95">
        <v>45824.75277777778</v>
      </c>
    </row>
    <row r="4160" spans="1:12" x14ac:dyDescent="0.35">
      <c r="A4160" t="s">
        <v>4288</v>
      </c>
      <c r="B4160" s="93">
        <v>5215538661201</v>
      </c>
      <c r="C4160" t="s">
        <v>129</v>
      </c>
      <c r="D4160" t="s">
        <v>130</v>
      </c>
      <c r="E4160">
        <v>1</v>
      </c>
      <c r="F4160">
        <v>1</v>
      </c>
      <c r="G4160">
        <v>1</v>
      </c>
      <c r="H4160"/>
      <c r="I4160">
        <v>1</v>
      </c>
      <c r="J4160" s="95">
        <v>45824.605555555558</v>
      </c>
      <c r="K4160">
        <v>1</v>
      </c>
      <c r="L4160" s="95">
        <v>45824.615277777775</v>
      </c>
    </row>
    <row r="4161" spans="1:12" x14ac:dyDescent="0.35">
      <c r="A4161" t="s">
        <v>4289</v>
      </c>
      <c r="B4161" s="93">
        <v>5213141211301</v>
      </c>
      <c r="C4161" t="s">
        <v>129</v>
      </c>
      <c r="D4161" t="s">
        <v>130</v>
      </c>
      <c r="E4161">
        <v>1</v>
      </c>
      <c r="F4161">
        <v>1</v>
      </c>
      <c r="G4161">
        <v>1</v>
      </c>
      <c r="H4161"/>
      <c r="I4161">
        <v>1</v>
      </c>
      <c r="J4161" s="95">
        <v>45824.602083333331</v>
      </c>
      <c r="K4161">
        <v>1</v>
      </c>
      <c r="L4161" s="95">
        <v>45824.611805555556</v>
      </c>
    </row>
    <row r="4162" spans="1:12" x14ac:dyDescent="0.35">
      <c r="A4162" t="s">
        <v>4290</v>
      </c>
      <c r="B4162" s="93">
        <v>5214773012089</v>
      </c>
      <c r="C4162" t="s">
        <v>129</v>
      </c>
      <c r="D4162" t="s">
        <v>130</v>
      </c>
      <c r="E4162">
        <v>1</v>
      </c>
      <c r="F4162">
        <v>0</v>
      </c>
      <c r="G4162">
        <v>1</v>
      </c>
      <c r="H4162"/>
      <c r="I4162">
        <v>1</v>
      </c>
      <c r="J4162" s="95">
        <v>45824.606249999997</v>
      </c>
      <c r="K4162">
        <v>0</v>
      </c>
    </row>
    <row r="4163" spans="1:12" x14ac:dyDescent="0.35">
      <c r="A4163" t="s">
        <v>4291</v>
      </c>
      <c r="B4163" s="93">
        <v>5217821868463</v>
      </c>
      <c r="C4163" t="s">
        <v>129</v>
      </c>
      <c r="D4163" t="s">
        <v>130</v>
      </c>
      <c r="E4163">
        <v>1</v>
      </c>
      <c r="F4163">
        <v>1</v>
      </c>
      <c r="G4163">
        <v>1</v>
      </c>
      <c r="H4163"/>
      <c r="I4163">
        <v>1</v>
      </c>
      <c r="J4163" s="95">
        <v>45824.602083333331</v>
      </c>
      <c r="K4163">
        <v>1</v>
      </c>
      <c r="L4163" s="95">
        <v>45824.789583333331</v>
      </c>
    </row>
    <row r="4164" spans="1:12" x14ac:dyDescent="0.35">
      <c r="A4164" t="s">
        <v>4292</v>
      </c>
      <c r="B4164" s="93">
        <v>5219221093840</v>
      </c>
      <c r="C4164" t="s">
        <v>129</v>
      </c>
      <c r="D4164" t="s">
        <v>130</v>
      </c>
      <c r="E4164">
        <v>1</v>
      </c>
      <c r="F4164">
        <v>1</v>
      </c>
      <c r="G4164">
        <v>1</v>
      </c>
      <c r="H4164"/>
      <c r="I4164">
        <v>1</v>
      </c>
      <c r="J4164" s="95">
        <v>45824.606249999997</v>
      </c>
      <c r="K4164">
        <v>1</v>
      </c>
      <c r="L4164" s="95">
        <v>45824.620138888888</v>
      </c>
    </row>
    <row r="4165" spans="1:12" x14ac:dyDescent="0.35">
      <c r="A4165" t="s">
        <v>4293</v>
      </c>
      <c r="B4165" s="93">
        <v>5219511844422</v>
      </c>
      <c r="C4165" t="s">
        <v>129</v>
      </c>
      <c r="D4165" t="s">
        <v>130</v>
      </c>
      <c r="E4165">
        <v>1</v>
      </c>
      <c r="F4165">
        <v>1</v>
      </c>
      <c r="G4165">
        <v>1</v>
      </c>
      <c r="H4165"/>
      <c r="I4165">
        <v>1</v>
      </c>
      <c r="J4165" s="95">
        <v>45824.605555555558</v>
      </c>
      <c r="K4165">
        <v>1</v>
      </c>
      <c r="L4165" s="95">
        <v>45824.633333333331</v>
      </c>
    </row>
    <row r="4166" spans="1:12" x14ac:dyDescent="0.35">
      <c r="A4166" t="s">
        <v>4294</v>
      </c>
      <c r="B4166" s="93">
        <v>5215554192787</v>
      </c>
      <c r="C4166" t="s">
        <v>129</v>
      </c>
      <c r="D4166" t="s">
        <v>130</v>
      </c>
      <c r="E4166">
        <v>1</v>
      </c>
      <c r="F4166">
        <v>1</v>
      </c>
      <c r="G4166">
        <v>1</v>
      </c>
      <c r="H4166"/>
      <c r="I4166">
        <v>1</v>
      </c>
      <c r="J4166" s="95">
        <v>45824.603472222225</v>
      </c>
      <c r="K4166">
        <v>1</v>
      </c>
      <c r="L4166" s="95">
        <v>45824.615277777775</v>
      </c>
    </row>
    <row r="4167" spans="1:12" x14ac:dyDescent="0.35">
      <c r="A4167" t="s">
        <v>4295</v>
      </c>
      <c r="B4167" s="93">
        <v>5214493873377</v>
      </c>
      <c r="C4167" t="s">
        <v>129</v>
      </c>
      <c r="D4167" t="s">
        <v>130</v>
      </c>
      <c r="E4167">
        <v>1</v>
      </c>
      <c r="F4167">
        <v>0</v>
      </c>
      <c r="G4167">
        <v>1</v>
      </c>
      <c r="H4167"/>
      <c r="I4167">
        <v>1</v>
      </c>
      <c r="J4167" s="95">
        <v>45824.605555555558</v>
      </c>
      <c r="K4167">
        <v>0</v>
      </c>
    </row>
    <row r="4168" spans="1:12" x14ac:dyDescent="0.35">
      <c r="A4168" t="s">
        <v>4296</v>
      </c>
      <c r="B4168" s="93">
        <v>5216691160172</v>
      </c>
      <c r="C4168" t="s">
        <v>129</v>
      </c>
      <c r="D4168" t="s">
        <v>130</v>
      </c>
      <c r="E4168">
        <v>1</v>
      </c>
      <c r="F4168">
        <v>0</v>
      </c>
      <c r="G4168">
        <v>1</v>
      </c>
      <c r="H4168"/>
      <c r="I4168">
        <v>1</v>
      </c>
      <c r="J4168" s="95">
        <v>45824.606944444444</v>
      </c>
      <c r="K4168">
        <v>0</v>
      </c>
    </row>
    <row r="4169" spans="1:12" x14ac:dyDescent="0.35">
      <c r="A4169" t="s">
        <v>4297</v>
      </c>
      <c r="B4169" s="93">
        <v>5217717021828</v>
      </c>
      <c r="C4169" t="s">
        <v>129</v>
      </c>
      <c r="D4169" t="s">
        <v>130</v>
      </c>
      <c r="E4169">
        <v>1</v>
      </c>
      <c r="F4169">
        <v>1</v>
      </c>
      <c r="G4169">
        <v>1</v>
      </c>
      <c r="H4169"/>
      <c r="I4169">
        <v>1</v>
      </c>
      <c r="J4169" s="95">
        <v>45824.607638888891</v>
      </c>
      <c r="K4169">
        <v>1</v>
      </c>
      <c r="L4169" s="95">
        <v>45824.625694444447</v>
      </c>
    </row>
    <row r="4170" spans="1:12" x14ac:dyDescent="0.35">
      <c r="A4170" t="s">
        <v>4298</v>
      </c>
      <c r="B4170" s="93">
        <v>5215532466436</v>
      </c>
      <c r="C4170" t="s">
        <v>129</v>
      </c>
      <c r="D4170" t="s">
        <v>130</v>
      </c>
      <c r="E4170">
        <v>1</v>
      </c>
      <c r="F4170">
        <v>1</v>
      </c>
      <c r="G4170">
        <v>1</v>
      </c>
      <c r="H4170"/>
      <c r="I4170">
        <v>1</v>
      </c>
      <c r="J4170" s="95">
        <v>45824.602083333331</v>
      </c>
      <c r="K4170">
        <v>1</v>
      </c>
      <c r="L4170" s="95">
        <v>45824.704861111109</v>
      </c>
    </row>
    <row r="4171" spans="1:12" x14ac:dyDescent="0.35">
      <c r="A4171" t="s">
        <v>4299</v>
      </c>
      <c r="B4171" s="93">
        <v>5217751589145</v>
      </c>
      <c r="C4171" t="s">
        <v>129</v>
      </c>
      <c r="D4171" t="s">
        <v>130</v>
      </c>
      <c r="E4171">
        <v>1</v>
      </c>
      <c r="F4171">
        <v>1</v>
      </c>
      <c r="G4171">
        <v>1</v>
      </c>
      <c r="H4171"/>
      <c r="I4171">
        <v>1</v>
      </c>
      <c r="J4171" s="95">
        <v>45824.604861111111</v>
      </c>
      <c r="K4171">
        <v>1</v>
      </c>
      <c r="L4171" s="95">
        <v>45824.604861111111</v>
      </c>
    </row>
    <row r="4172" spans="1:12" x14ac:dyDescent="0.35">
      <c r="A4172" t="s">
        <v>4300</v>
      </c>
      <c r="B4172" s="93">
        <v>5218333918177</v>
      </c>
      <c r="C4172" t="s">
        <v>129</v>
      </c>
      <c r="D4172" t="s">
        <v>130</v>
      </c>
      <c r="E4172">
        <v>1</v>
      </c>
      <c r="F4172">
        <v>0</v>
      </c>
      <c r="G4172">
        <v>1</v>
      </c>
      <c r="H4172"/>
      <c r="I4172">
        <v>1</v>
      </c>
      <c r="J4172" s="95">
        <v>45824.602777777778</v>
      </c>
      <c r="K4172">
        <v>0</v>
      </c>
    </row>
    <row r="4173" spans="1:12" x14ac:dyDescent="0.35">
      <c r="A4173" t="s">
        <v>4301</v>
      </c>
      <c r="B4173" s="93">
        <v>5215586785000</v>
      </c>
      <c r="C4173" t="s">
        <v>129</v>
      </c>
      <c r="D4173" t="s">
        <v>130</v>
      </c>
      <c r="E4173">
        <v>1</v>
      </c>
      <c r="F4173">
        <v>0</v>
      </c>
      <c r="G4173">
        <v>1</v>
      </c>
      <c r="H4173"/>
      <c r="I4173">
        <v>1</v>
      </c>
      <c r="J4173" s="95">
        <v>45824.609027777777</v>
      </c>
      <c r="K4173">
        <v>0</v>
      </c>
    </row>
    <row r="4174" spans="1:12" x14ac:dyDescent="0.35">
      <c r="A4174" t="s">
        <v>4302</v>
      </c>
      <c r="B4174" s="93">
        <v>5217773041752</v>
      </c>
      <c r="C4174" t="s">
        <v>129</v>
      </c>
      <c r="D4174" t="s">
        <v>130</v>
      </c>
      <c r="E4174">
        <v>1</v>
      </c>
      <c r="F4174">
        <v>0</v>
      </c>
      <c r="G4174">
        <v>1</v>
      </c>
      <c r="H4174"/>
      <c r="I4174">
        <v>1</v>
      </c>
      <c r="J4174" s="95">
        <v>45824.609027777777</v>
      </c>
      <c r="K4174">
        <v>0</v>
      </c>
    </row>
    <row r="4175" spans="1:12" x14ac:dyDescent="0.35">
      <c r="A4175" t="s">
        <v>4303</v>
      </c>
      <c r="B4175" s="93">
        <v>5215555088123</v>
      </c>
      <c r="C4175" t="s">
        <v>129</v>
      </c>
      <c r="D4175" t="s">
        <v>130</v>
      </c>
      <c r="E4175">
        <v>1</v>
      </c>
      <c r="F4175">
        <v>1</v>
      </c>
      <c r="G4175">
        <v>1</v>
      </c>
      <c r="H4175"/>
      <c r="I4175">
        <v>1</v>
      </c>
      <c r="J4175" s="95">
        <v>45824.606249999997</v>
      </c>
      <c r="K4175">
        <v>1</v>
      </c>
      <c r="L4175" s="95">
        <v>45824.646527777775</v>
      </c>
    </row>
    <row r="4176" spans="1:12" x14ac:dyDescent="0.35">
      <c r="A4176" t="s">
        <v>4304</v>
      </c>
      <c r="B4176" s="93">
        <v>5219511715919</v>
      </c>
      <c r="C4176" t="s">
        <v>129</v>
      </c>
      <c r="D4176" t="s">
        <v>130</v>
      </c>
      <c r="E4176">
        <v>1</v>
      </c>
      <c r="F4176">
        <v>1</v>
      </c>
      <c r="G4176">
        <v>1</v>
      </c>
      <c r="H4176"/>
      <c r="I4176">
        <v>1</v>
      </c>
      <c r="J4176" s="95">
        <v>45824.604861111111</v>
      </c>
      <c r="K4176">
        <v>1</v>
      </c>
      <c r="L4176" s="95">
        <v>45824.620833333334</v>
      </c>
    </row>
    <row r="4177" spans="1:12" x14ac:dyDescent="0.35">
      <c r="A4177" t="s">
        <v>4305</v>
      </c>
      <c r="B4177" s="93">
        <v>5215540117409</v>
      </c>
      <c r="C4177" t="s">
        <v>129</v>
      </c>
      <c r="D4177" t="s">
        <v>130</v>
      </c>
      <c r="E4177">
        <v>1</v>
      </c>
      <c r="F4177">
        <v>1</v>
      </c>
      <c r="G4177">
        <v>1</v>
      </c>
      <c r="H4177"/>
      <c r="I4177">
        <v>1</v>
      </c>
      <c r="J4177" s="95">
        <v>45824.601388888892</v>
      </c>
      <c r="K4177">
        <v>1</v>
      </c>
      <c r="L4177" s="95">
        <v>45824.845833333333</v>
      </c>
    </row>
    <row r="4178" spans="1:12" x14ac:dyDescent="0.35">
      <c r="A4178" t="s">
        <v>4306</v>
      </c>
      <c r="B4178" s="93">
        <v>5217821171807</v>
      </c>
      <c r="C4178" t="s">
        <v>129</v>
      </c>
      <c r="D4178" t="s">
        <v>130</v>
      </c>
      <c r="E4178">
        <v>1</v>
      </c>
      <c r="F4178">
        <v>1</v>
      </c>
      <c r="G4178">
        <v>1</v>
      </c>
      <c r="H4178"/>
      <c r="I4178">
        <v>1</v>
      </c>
      <c r="J4178" s="95">
        <v>45824.694444444445</v>
      </c>
      <c r="K4178">
        <v>1</v>
      </c>
      <c r="L4178" s="95">
        <v>45824.694444444445</v>
      </c>
    </row>
    <row r="4179" spans="1:12" x14ac:dyDescent="0.35">
      <c r="A4179" t="s">
        <v>4307</v>
      </c>
      <c r="B4179" s="93">
        <v>5213318215111</v>
      </c>
      <c r="C4179" t="s">
        <v>129</v>
      </c>
      <c r="D4179" t="s">
        <v>130</v>
      </c>
      <c r="E4179">
        <v>1</v>
      </c>
      <c r="F4179">
        <v>0</v>
      </c>
      <c r="G4179">
        <v>1</v>
      </c>
      <c r="H4179"/>
      <c r="I4179">
        <v>1</v>
      </c>
      <c r="J4179" s="95">
        <v>45824.602777777778</v>
      </c>
      <c r="K4179">
        <v>0</v>
      </c>
    </row>
    <row r="4180" spans="1:12" x14ac:dyDescent="0.35">
      <c r="A4180" t="s">
        <v>4308</v>
      </c>
      <c r="B4180" s="93">
        <v>5215533333274</v>
      </c>
      <c r="C4180" t="s">
        <v>129</v>
      </c>
      <c r="D4180" t="s">
        <v>130</v>
      </c>
      <c r="E4180">
        <v>0</v>
      </c>
      <c r="F4180">
        <v>0</v>
      </c>
      <c r="G4180">
        <v>0</v>
      </c>
      <c r="H4180" s="95">
        <v>45824.609027777777</v>
      </c>
      <c r="I4180">
        <v>0</v>
      </c>
      <c r="K4180">
        <v>0</v>
      </c>
    </row>
    <row r="4181" spans="1:12" x14ac:dyDescent="0.35">
      <c r="A4181" t="s">
        <v>4309</v>
      </c>
      <c r="B4181" s="93">
        <v>5214641188339</v>
      </c>
      <c r="C4181" t="s">
        <v>129</v>
      </c>
      <c r="D4181" t="s">
        <v>130</v>
      </c>
      <c r="E4181">
        <v>1</v>
      </c>
      <c r="F4181">
        <v>0</v>
      </c>
      <c r="G4181">
        <v>1</v>
      </c>
      <c r="H4181"/>
      <c r="I4181">
        <v>1</v>
      </c>
      <c r="J4181" s="95">
        <v>45824.606249999997</v>
      </c>
      <c r="K4181">
        <v>0</v>
      </c>
    </row>
    <row r="4182" spans="1:12" x14ac:dyDescent="0.35">
      <c r="A4182" t="s">
        <v>4310</v>
      </c>
      <c r="B4182" s="93">
        <v>5212721391464</v>
      </c>
      <c r="C4182" t="s">
        <v>129</v>
      </c>
      <c r="D4182" t="s">
        <v>130</v>
      </c>
      <c r="E4182">
        <v>0</v>
      </c>
      <c r="F4182">
        <v>0</v>
      </c>
      <c r="G4182">
        <v>0</v>
      </c>
      <c r="H4182" s="95">
        <v>45824.602777777778</v>
      </c>
      <c r="I4182">
        <v>0</v>
      </c>
      <c r="K4182">
        <v>0</v>
      </c>
    </row>
    <row r="4183" spans="1:12" x14ac:dyDescent="0.35">
      <c r="A4183" t="s">
        <v>4311</v>
      </c>
      <c r="B4183" s="93">
        <v>5212225074401</v>
      </c>
      <c r="C4183" t="s">
        <v>129</v>
      </c>
      <c r="D4183" t="s">
        <v>130</v>
      </c>
      <c r="E4183">
        <v>1</v>
      </c>
      <c r="F4183">
        <v>0</v>
      </c>
      <c r="G4183">
        <v>1</v>
      </c>
      <c r="H4183"/>
      <c r="I4183">
        <v>1</v>
      </c>
      <c r="J4183" s="95">
        <v>45824.602083333331</v>
      </c>
      <c r="K4183">
        <v>0</v>
      </c>
    </row>
    <row r="4184" spans="1:12" x14ac:dyDescent="0.35">
      <c r="A4184" t="s">
        <v>4312</v>
      </c>
      <c r="B4184" s="93">
        <v>5214991760245</v>
      </c>
      <c r="C4184" t="s">
        <v>129</v>
      </c>
      <c r="D4184" t="s">
        <v>130</v>
      </c>
      <c r="E4184">
        <v>0</v>
      </c>
      <c r="F4184">
        <v>0</v>
      </c>
      <c r="G4184">
        <v>0</v>
      </c>
      <c r="H4184" s="95">
        <v>45824.609027777777</v>
      </c>
      <c r="I4184">
        <v>0</v>
      </c>
      <c r="K4184">
        <v>0</v>
      </c>
    </row>
    <row r="4185" spans="1:12" x14ac:dyDescent="0.35">
      <c r="A4185" t="s">
        <v>4313</v>
      </c>
      <c r="B4185" s="93">
        <v>5214492559561</v>
      </c>
      <c r="C4185" t="s">
        <v>129</v>
      </c>
      <c r="D4185" t="s">
        <v>130</v>
      </c>
      <c r="E4185">
        <v>0</v>
      </c>
      <c r="F4185">
        <v>0</v>
      </c>
      <c r="G4185">
        <v>0</v>
      </c>
      <c r="H4185" s="95">
        <v>45824.60833333333</v>
      </c>
      <c r="I4185">
        <v>0</v>
      </c>
      <c r="K4185">
        <v>0</v>
      </c>
    </row>
    <row r="4186" spans="1:12" x14ac:dyDescent="0.35">
      <c r="A4186" t="s">
        <v>4314</v>
      </c>
      <c r="B4186" s="93">
        <v>5215529052545</v>
      </c>
      <c r="C4186" t="s">
        <v>129</v>
      </c>
      <c r="D4186" t="s">
        <v>130</v>
      </c>
      <c r="E4186">
        <v>0</v>
      </c>
      <c r="F4186">
        <v>0</v>
      </c>
      <c r="G4186">
        <v>0</v>
      </c>
      <c r="H4186" s="95">
        <v>45824.601388888892</v>
      </c>
      <c r="I4186">
        <v>0</v>
      </c>
      <c r="K4186">
        <v>0</v>
      </c>
    </row>
    <row r="4187" spans="1:12" x14ac:dyDescent="0.35">
      <c r="A4187" t="s">
        <v>4315</v>
      </c>
      <c r="B4187" s="93">
        <v>5213331563270</v>
      </c>
      <c r="C4187" t="s">
        <v>129</v>
      </c>
      <c r="D4187" t="s">
        <v>130</v>
      </c>
      <c r="E4187">
        <v>0</v>
      </c>
      <c r="F4187">
        <v>0</v>
      </c>
      <c r="G4187">
        <v>0</v>
      </c>
      <c r="H4187" s="95">
        <v>45824.602083333331</v>
      </c>
      <c r="I4187">
        <v>0</v>
      </c>
      <c r="K4187">
        <v>0</v>
      </c>
    </row>
    <row r="4188" spans="1:12" x14ac:dyDescent="0.35">
      <c r="A4188" t="s">
        <v>4316</v>
      </c>
      <c r="B4188" s="93">
        <v>5215631716535</v>
      </c>
      <c r="C4188" t="s">
        <v>129</v>
      </c>
      <c r="D4188" t="s">
        <v>130</v>
      </c>
      <c r="E4188">
        <v>0</v>
      </c>
      <c r="F4188">
        <v>0</v>
      </c>
      <c r="G4188">
        <v>0</v>
      </c>
      <c r="H4188" s="95">
        <v>45824.603472222225</v>
      </c>
      <c r="I4188">
        <v>0</v>
      </c>
      <c r="K4188">
        <v>0</v>
      </c>
    </row>
    <row r="4189" spans="1:12" x14ac:dyDescent="0.35">
      <c r="A4189" t="s">
        <v>4317</v>
      </c>
      <c r="B4189" s="93">
        <v>5219531432595</v>
      </c>
      <c r="C4189" t="s">
        <v>129</v>
      </c>
      <c r="D4189" t="s">
        <v>130</v>
      </c>
      <c r="E4189">
        <v>1</v>
      </c>
      <c r="F4189">
        <v>0</v>
      </c>
      <c r="G4189">
        <v>1</v>
      </c>
      <c r="H4189"/>
      <c r="I4189">
        <v>1</v>
      </c>
      <c r="J4189" s="95">
        <v>45824.605555555558</v>
      </c>
      <c r="K4189">
        <v>0</v>
      </c>
    </row>
    <row r="4190" spans="1:12" x14ac:dyDescent="0.35">
      <c r="A4190" t="s">
        <v>4318</v>
      </c>
      <c r="B4190" s="93">
        <v>5215529814101</v>
      </c>
      <c r="C4190" t="s">
        <v>129</v>
      </c>
      <c r="D4190" t="s">
        <v>130</v>
      </c>
      <c r="E4190">
        <v>0</v>
      </c>
      <c r="F4190">
        <v>0</v>
      </c>
      <c r="G4190">
        <v>0</v>
      </c>
      <c r="H4190" s="95">
        <v>45824.601388888892</v>
      </c>
      <c r="I4190">
        <v>0</v>
      </c>
      <c r="K4190">
        <v>0</v>
      </c>
    </row>
    <row r="4191" spans="1:12" x14ac:dyDescent="0.35">
      <c r="A4191" t="s">
        <v>4319</v>
      </c>
      <c r="B4191" s="93">
        <v>5218714578827</v>
      </c>
      <c r="C4191" t="s">
        <v>129</v>
      </c>
      <c r="D4191" t="s">
        <v>130</v>
      </c>
      <c r="E4191">
        <v>1</v>
      </c>
      <c r="F4191">
        <v>0</v>
      </c>
      <c r="G4191">
        <v>1</v>
      </c>
      <c r="H4191"/>
      <c r="I4191">
        <v>1</v>
      </c>
      <c r="J4191" s="95">
        <v>45824.602777777778</v>
      </c>
      <c r="K4191">
        <v>0</v>
      </c>
    </row>
    <row r="4192" spans="1:12" x14ac:dyDescent="0.35">
      <c r="A4192" t="s">
        <v>4320</v>
      </c>
      <c r="B4192" s="93">
        <v>5215554673388</v>
      </c>
      <c r="C4192" t="s">
        <v>129</v>
      </c>
      <c r="D4192" t="s">
        <v>130</v>
      </c>
      <c r="E4192">
        <v>1</v>
      </c>
      <c r="F4192">
        <v>1</v>
      </c>
      <c r="G4192">
        <v>1</v>
      </c>
      <c r="H4192"/>
      <c r="I4192">
        <v>1</v>
      </c>
      <c r="J4192" s="95">
        <v>45824.604166666664</v>
      </c>
      <c r="K4192">
        <v>1</v>
      </c>
      <c r="L4192" s="95">
        <v>45825.136805555558</v>
      </c>
    </row>
    <row r="4193" spans="1:12" x14ac:dyDescent="0.35">
      <c r="A4193" t="s">
        <v>4321</v>
      </c>
      <c r="B4193" s="93">
        <v>5212281603277</v>
      </c>
      <c r="C4193" t="s">
        <v>129</v>
      </c>
      <c r="D4193" t="s">
        <v>130</v>
      </c>
      <c r="E4193">
        <v>1</v>
      </c>
      <c r="F4193">
        <v>1</v>
      </c>
      <c r="G4193">
        <v>1</v>
      </c>
      <c r="H4193"/>
      <c r="I4193">
        <v>1</v>
      </c>
      <c r="J4193" s="95">
        <v>45824.605555555558</v>
      </c>
      <c r="K4193">
        <v>1</v>
      </c>
      <c r="L4193" s="95">
        <v>45824.722222222219</v>
      </c>
    </row>
    <row r="4194" spans="1:12" x14ac:dyDescent="0.35">
      <c r="A4194" t="s">
        <v>4322</v>
      </c>
      <c r="B4194" s="93">
        <v>5215580374500</v>
      </c>
      <c r="C4194" t="s">
        <v>129</v>
      </c>
      <c r="D4194" t="s">
        <v>130</v>
      </c>
      <c r="E4194">
        <v>1</v>
      </c>
      <c r="F4194">
        <v>1</v>
      </c>
      <c r="G4194">
        <v>1</v>
      </c>
      <c r="H4194"/>
      <c r="I4194">
        <v>1</v>
      </c>
      <c r="J4194" s="95">
        <v>45824.601388888892</v>
      </c>
      <c r="K4194">
        <v>1</v>
      </c>
      <c r="L4194" s="95">
        <v>45824.623611111114</v>
      </c>
    </row>
    <row r="4195" spans="1:12" x14ac:dyDescent="0.35">
      <c r="A4195" t="s">
        <v>4323</v>
      </c>
      <c r="B4195" s="93">
        <v>5218712347109</v>
      </c>
      <c r="C4195" t="s">
        <v>129</v>
      </c>
      <c r="D4195" t="s">
        <v>130</v>
      </c>
      <c r="E4195">
        <v>1</v>
      </c>
      <c r="F4195">
        <v>1</v>
      </c>
      <c r="G4195">
        <v>1</v>
      </c>
      <c r="H4195"/>
      <c r="I4195">
        <v>1</v>
      </c>
      <c r="J4195" s="95">
        <v>45824.604861111111</v>
      </c>
      <c r="K4195">
        <v>1</v>
      </c>
      <c r="L4195" s="95">
        <v>45824.82708333333</v>
      </c>
    </row>
    <row r="4196" spans="1:12" x14ac:dyDescent="0.35">
      <c r="A4196" t="s">
        <v>4324</v>
      </c>
      <c r="B4196" s="93">
        <v>5215518524053</v>
      </c>
      <c r="C4196" t="s">
        <v>129</v>
      </c>
      <c r="D4196" t="s">
        <v>130</v>
      </c>
      <c r="E4196">
        <v>1</v>
      </c>
      <c r="F4196">
        <v>0</v>
      </c>
      <c r="G4196">
        <v>1</v>
      </c>
      <c r="H4196"/>
      <c r="I4196">
        <v>1</v>
      </c>
      <c r="J4196" s="95">
        <v>45824.606249999997</v>
      </c>
      <c r="K4196">
        <v>0</v>
      </c>
    </row>
    <row r="4197" spans="1:12" x14ac:dyDescent="0.35">
      <c r="A4197" t="s">
        <v>4325</v>
      </c>
      <c r="B4197" s="93">
        <v>5215537307108</v>
      </c>
      <c r="C4197" t="s">
        <v>129</v>
      </c>
      <c r="D4197" t="s">
        <v>130</v>
      </c>
      <c r="E4197">
        <v>1</v>
      </c>
      <c r="F4197">
        <v>1</v>
      </c>
      <c r="G4197">
        <v>1</v>
      </c>
      <c r="H4197"/>
      <c r="I4197">
        <v>1</v>
      </c>
      <c r="J4197" s="95">
        <v>45824.604861111111</v>
      </c>
      <c r="K4197">
        <v>1</v>
      </c>
      <c r="L4197" s="95">
        <v>45824.630555555559</v>
      </c>
    </row>
    <row r="4198" spans="1:12" x14ac:dyDescent="0.35">
      <c r="A4198" t="s">
        <v>4326</v>
      </c>
      <c r="B4198" s="93">
        <v>5219513497532</v>
      </c>
      <c r="C4198" t="s">
        <v>129</v>
      </c>
      <c r="D4198" t="s">
        <v>130</v>
      </c>
      <c r="E4198">
        <v>0</v>
      </c>
      <c r="F4198">
        <v>0</v>
      </c>
      <c r="G4198">
        <v>0</v>
      </c>
      <c r="H4198" s="95">
        <v>45824.602083333331</v>
      </c>
      <c r="I4198">
        <v>0</v>
      </c>
      <c r="K4198">
        <v>0</v>
      </c>
    </row>
    <row r="4199" spans="1:12" x14ac:dyDescent="0.35">
      <c r="A4199" t="s">
        <v>4327</v>
      </c>
      <c r="B4199" s="93">
        <v>5214433280833</v>
      </c>
      <c r="C4199" t="s">
        <v>129</v>
      </c>
      <c r="D4199" t="s">
        <v>130</v>
      </c>
      <c r="E4199">
        <v>1</v>
      </c>
      <c r="F4199">
        <v>0</v>
      </c>
      <c r="G4199">
        <v>1</v>
      </c>
      <c r="H4199"/>
      <c r="I4199">
        <v>1</v>
      </c>
      <c r="J4199" s="95">
        <v>45824.60833333333</v>
      </c>
      <c r="K4199">
        <v>0</v>
      </c>
    </row>
    <row r="4200" spans="1:12" x14ac:dyDescent="0.35">
      <c r="A4200" t="s">
        <v>4328</v>
      </c>
      <c r="B4200" s="93">
        <v>5215554346639</v>
      </c>
      <c r="C4200" t="s">
        <v>129</v>
      </c>
      <c r="D4200" t="s">
        <v>130</v>
      </c>
      <c r="E4200">
        <v>1</v>
      </c>
      <c r="F4200">
        <v>1</v>
      </c>
      <c r="G4200">
        <v>1</v>
      </c>
      <c r="H4200"/>
      <c r="I4200">
        <v>1</v>
      </c>
      <c r="J4200" s="95">
        <v>45824.609722222223</v>
      </c>
      <c r="K4200">
        <v>1</v>
      </c>
      <c r="L4200" s="95">
        <v>45824.652777777781</v>
      </c>
    </row>
    <row r="4201" spans="1:12" x14ac:dyDescent="0.35">
      <c r="A4201" t="s">
        <v>4329</v>
      </c>
      <c r="B4201" s="93">
        <v>5218125717533</v>
      </c>
      <c r="C4201" t="s">
        <v>129</v>
      </c>
      <c r="D4201" t="s">
        <v>130</v>
      </c>
      <c r="E4201">
        <v>0</v>
      </c>
      <c r="F4201">
        <v>0</v>
      </c>
      <c r="G4201">
        <v>0</v>
      </c>
      <c r="H4201" s="95">
        <v>45824.607638888891</v>
      </c>
      <c r="I4201">
        <v>0</v>
      </c>
      <c r="K4201">
        <v>0</v>
      </c>
    </row>
    <row r="4202" spans="1:12" x14ac:dyDescent="0.35">
      <c r="A4202" t="s">
        <v>4330</v>
      </c>
      <c r="B4202" s="93">
        <v>5218183456595</v>
      </c>
      <c r="C4202" t="s">
        <v>129</v>
      </c>
      <c r="D4202" t="s">
        <v>130</v>
      </c>
      <c r="E4202">
        <v>0</v>
      </c>
      <c r="F4202">
        <v>0</v>
      </c>
      <c r="G4202">
        <v>0</v>
      </c>
      <c r="H4202" s="95">
        <v>45824.602777777778</v>
      </c>
      <c r="I4202">
        <v>0</v>
      </c>
      <c r="K4202">
        <v>0</v>
      </c>
    </row>
    <row r="4203" spans="1:12" x14ac:dyDescent="0.35">
      <c r="A4203" t="s">
        <v>4331</v>
      </c>
      <c r="B4203" s="93">
        <v>5215579219363</v>
      </c>
      <c r="C4203" t="s">
        <v>129</v>
      </c>
      <c r="D4203" t="s">
        <v>130</v>
      </c>
      <c r="E4203">
        <v>0</v>
      </c>
      <c r="F4203">
        <v>0</v>
      </c>
      <c r="G4203">
        <v>0</v>
      </c>
      <c r="H4203" s="95">
        <v>45824.602777777778</v>
      </c>
      <c r="I4203">
        <v>0</v>
      </c>
      <c r="K4203">
        <v>0</v>
      </c>
    </row>
    <row r="4204" spans="1:12" x14ac:dyDescent="0.35">
      <c r="A4204" t="s">
        <v>4332</v>
      </c>
      <c r="B4204" s="93">
        <v>5219671159211</v>
      </c>
      <c r="C4204" t="s">
        <v>129</v>
      </c>
      <c r="D4204" t="s">
        <v>130</v>
      </c>
      <c r="E4204">
        <v>0</v>
      </c>
      <c r="F4204">
        <v>0</v>
      </c>
      <c r="G4204">
        <v>0</v>
      </c>
      <c r="H4204" s="95">
        <v>45824.60833333333</v>
      </c>
      <c r="I4204">
        <v>0</v>
      </c>
      <c r="K4204">
        <v>0</v>
      </c>
    </row>
    <row r="4205" spans="1:12" x14ac:dyDescent="0.35">
      <c r="A4205" t="s">
        <v>4333</v>
      </c>
      <c r="B4205" s="93">
        <v>5216641882656</v>
      </c>
      <c r="C4205" t="s">
        <v>129</v>
      </c>
      <c r="D4205" t="s">
        <v>130</v>
      </c>
      <c r="E4205">
        <v>1</v>
      </c>
      <c r="F4205">
        <v>0</v>
      </c>
      <c r="G4205">
        <v>1</v>
      </c>
      <c r="H4205"/>
      <c r="I4205">
        <v>1</v>
      </c>
      <c r="J4205" s="95">
        <v>45824.607638888891</v>
      </c>
      <c r="K4205">
        <v>0</v>
      </c>
    </row>
    <row r="4206" spans="1:12" x14ac:dyDescent="0.35">
      <c r="A4206" t="s">
        <v>4334</v>
      </c>
      <c r="B4206" s="93">
        <v>5216359221212</v>
      </c>
      <c r="C4206" t="s">
        <v>129</v>
      </c>
      <c r="D4206" t="s">
        <v>130</v>
      </c>
      <c r="E4206">
        <v>0</v>
      </c>
      <c r="F4206">
        <v>0</v>
      </c>
      <c r="G4206">
        <v>0</v>
      </c>
      <c r="H4206" s="95">
        <v>45824.60833333333</v>
      </c>
      <c r="I4206">
        <v>0</v>
      </c>
      <c r="K4206">
        <v>0</v>
      </c>
    </row>
    <row r="4207" spans="1:12" x14ac:dyDescent="0.35">
      <c r="A4207" t="s">
        <v>4335</v>
      </c>
      <c r="B4207" s="93">
        <v>5215513203794</v>
      </c>
      <c r="C4207" t="s">
        <v>129</v>
      </c>
      <c r="D4207" t="s">
        <v>130</v>
      </c>
      <c r="E4207">
        <v>0</v>
      </c>
      <c r="F4207">
        <v>0</v>
      </c>
      <c r="G4207">
        <v>0</v>
      </c>
      <c r="H4207" s="95">
        <v>45824.60833333333</v>
      </c>
      <c r="I4207">
        <v>0</v>
      </c>
      <c r="K4207">
        <v>0</v>
      </c>
    </row>
    <row r="4208" spans="1:12" x14ac:dyDescent="0.35">
      <c r="A4208" t="s">
        <v>4336</v>
      </c>
      <c r="B4208" s="93">
        <v>5216141961718</v>
      </c>
      <c r="C4208" t="s">
        <v>129</v>
      </c>
      <c r="D4208" t="s">
        <v>130</v>
      </c>
      <c r="E4208">
        <v>1</v>
      </c>
      <c r="F4208">
        <v>1</v>
      </c>
      <c r="G4208">
        <v>1</v>
      </c>
      <c r="H4208"/>
      <c r="I4208">
        <v>1</v>
      </c>
      <c r="J4208" s="95">
        <v>45824.602777777778</v>
      </c>
      <c r="K4208">
        <v>1</v>
      </c>
      <c r="L4208" s="95">
        <v>45824.719444444447</v>
      </c>
    </row>
    <row r="4209" spans="1:12" x14ac:dyDescent="0.35">
      <c r="A4209" t="s">
        <v>4337</v>
      </c>
      <c r="B4209" s="93">
        <v>5215579182879</v>
      </c>
      <c r="C4209" t="s">
        <v>129</v>
      </c>
      <c r="D4209" t="s">
        <v>130</v>
      </c>
      <c r="E4209">
        <v>1</v>
      </c>
      <c r="F4209">
        <v>1</v>
      </c>
      <c r="G4209">
        <v>1</v>
      </c>
      <c r="H4209"/>
      <c r="I4209">
        <v>1</v>
      </c>
      <c r="J4209" s="95">
        <v>45824.670138888891</v>
      </c>
      <c r="K4209">
        <v>1</v>
      </c>
      <c r="L4209" s="95">
        <v>45824.67083333333</v>
      </c>
    </row>
    <row r="4210" spans="1:12" x14ac:dyDescent="0.35">
      <c r="A4210" t="s">
        <v>4338</v>
      </c>
      <c r="B4210" s="93">
        <v>5215532315221</v>
      </c>
      <c r="C4210" t="s">
        <v>129</v>
      </c>
      <c r="D4210" t="s">
        <v>130</v>
      </c>
      <c r="E4210">
        <v>1</v>
      </c>
      <c r="F4210">
        <v>1</v>
      </c>
      <c r="G4210">
        <v>1</v>
      </c>
      <c r="H4210"/>
      <c r="I4210">
        <v>1</v>
      </c>
      <c r="J4210" s="95">
        <v>45824.607638888891</v>
      </c>
      <c r="K4210">
        <v>1</v>
      </c>
      <c r="L4210" s="95">
        <v>45824.650694444441</v>
      </c>
    </row>
    <row r="4211" spans="1:12" x14ac:dyDescent="0.35">
      <c r="A4211" t="s">
        <v>4339</v>
      </c>
      <c r="B4211" s="93">
        <v>5219512012280</v>
      </c>
      <c r="C4211" t="s">
        <v>129</v>
      </c>
      <c r="D4211" t="s">
        <v>130</v>
      </c>
      <c r="E4211">
        <v>1</v>
      </c>
      <c r="F4211">
        <v>1</v>
      </c>
      <c r="G4211">
        <v>1</v>
      </c>
      <c r="H4211"/>
      <c r="I4211">
        <v>1</v>
      </c>
      <c r="J4211" s="95">
        <v>45824.601388888892</v>
      </c>
      <c r="K4211">
        <v>1</v>
      </c>
      <c r="L4211" s="95">
        <v>45824.623611111114</v>
      </c>
    </row>
    <row r="4212" spans="1:12" x14ac:dyDescent="0.35">
      <c r="A4212" t="s">
        <v>4340</v>
      </c>
      <c r="B4212" s="93">
        <v>5215554081283</v>
      </c>
      <c r="C4212" t="s">
        <v>129</v>
      </c>
      <c r="D4212" t="s">
        <v>130</v>
      </c>
      <c r="E4212">
        <v>1</v>
      </c>
      <c r="F4212">
        <v>1</v>
      </c>
      <c r="G4212">
        <v>1</v>
      </c>
      <c r="H4212"/>
      <c r="I4212">
        <v>1</v>
      </c>
      <c r="J4212" s="95">
        <v>45824.603472222225</v>
      </c>
      <c r="K4212">
        <v>1</v>
      </c>
      <c r="L4212" s="95">
        <v>45824.613194444442</v>
      </c>
    </row>
    <row r="4213" spans="1:12" x14ac:dyDescent="0.35">
      <c r="A4213" t="s">
        <v>4341</v>
      </c>
      <c r="B4213" s="93">
        <v>5213311087169</v>
      </c>
      <c r="C4213" t="s">
        <v>129</v>
      </c>
      <c r="D4213" t="s">
        <v>130</v>
      </c>
      <c r="E4213">
        <v>1</v>
      </c>
      <c r="F4213">
        <v>1</v>
      </c>
      <c r="G4213">
        <v>1</v>
      </c>
      <c r="H4213"/>
      <c r="I4213">
        <v>1</v>
      </c>
      <c r="J4213" s="95">
        <v>45824.605555555558</v>
      </c>
      <c r="K4213">
        <v>1</v>
      </c>
      <c r="L4213" s="95">
        <v>45824.748611111114</v>
      </c>
    </row>
    <row r="4214" spans="1:12" x14ac:dyDescent="0.35">
      <c r="A4214" t="s">
        <v>4342</v>
      </c>
      <c r="B4214" s="93">
        <v>5219512379030</v>
      </c>
      <c r="C4214" t="s">
        <v>129</v>
      </c>
      <c r="D4214" t="s">
        <v>130</v>
      </c>
      <c r="E4214">
        <v>1</v>
      </c>
      <c r="F4214">
        <v>0</v>
      </c>
      <c r="G4214">
        <v>1</v>
      </c>
      <c r="H4214"/>
      <c r="I4214">
        <v>1</v>
      </c>
      <c r="J4214" s="95">
        <v>45824.61041666667</v>
      </c>
      <c r="K4214">
        <v>0</v>
      </c>
    </row>
    <row r="4215" spans="1:12" x14ac:dyDescent="0.35">
      <c r="A4215" t="s">
        <v>4343</v>
      </c>
      <c r="B4215" s="93">
        <v>5215554038847</v>
      </c>
      <c r="C4215" t="s">
        <v>129</v>
      </c>
      <c r="D4215" t="s">
        <v>130</v>
      </c>
      <c r="E4215">
        <v>0</v>
      </c>
      <c r="F4215">
        <v>0</v>
      </c>
      <c r="G4215">
        <v>0</v>
      </c>
      <c r="H4215" s="95">
        <v>45824.602083333331</v>
      </c>
      <c r="I4215">
        <v>0</v>
      </c>
      <c r="K4215">
        <v>0</v>
      </c>
    </row>
    <row r="4216" spans="1:12" x14ac:dyDescent="0.35">
      <c r="A4216" t="s">
        <v>4344</v>
      </c>
      <c r="B4216" s="93">
        <v>5217224221000</v>
      </c>
      <c r="C4216" t="s">
        <v>129</v>
      </c>
      <c r="D4216" t="s">
        <v>130</v>
      </c>
      <c r="E4216">
        <v>1</v>
      </c>
      <c r="F4216">
        <v>0</v>
      </c>
      <c r="G4216">
        <v>1</v>
      </c>
      <c r="H4216"/>
      <c r="I4216">
        <v>1</v>
      </c>
      <c r="J4216" s="95">
        <v>45824.609027777777</v>
      </c>
      <c r="K4216">
        <v>0</v>
      </c>
    </row>
    <row r="4217" spans="1:12" x14ac:dyDescent="0.35">
      <c r="A4217" t="s">
        <v>4345</v>
      </c>
      <c r="B4217" s="93">
        <v>5216271484433</v>
      </c>
      <c r="C4217" t="s">
        <v>129</v>
      </c>
      <c r="D4217" t="s">
        <v>130</v>
      </c>
      <c r="E4217">
        <v>0</v>
      </c>
      <c r="F4217">
        <v>0</v>
      </c>
      <c r="G4217">
        <v>0</v>
      </c>
      <c r="H4217" s="95">
        <v>45824.604861111111</v>
      </c>
      <c r="I4217">
        <v>0</v>
      </c>
      <c r="K4217">
        <v>0</v>
      </c>
    </row>
    <row r="4218" spans="1:12" x14ac:dyDescent="0.35">
      <c r="A4218" t="s">
        <v>4346</v>
      </c>
      <c r="B4218" s="93">
        <v>5213334545497</v>
      </c>
      <c r="C4218" t="s">
        <v>129</v>
      </c>
      <c r="D4218" t="s">
        <v>130</v>
      </c>
      <c r="E4218">
        <v>1</v>
      </c>
      <c r="F4218">
        <v>0</v>
      </c>
      <c r="G4218">
        <v>1</v>
      </c>
      <c r="H4218"/>
      <c r="I4218">
        <v>1</v>
      </c>
      <c r="J4218" s="95">
        <v>45824.604861111111</v>
      </c>
      <c r="K4218">
        <v>0</v>
      </c>
    </row>
    <row r="4219" spans="1:12" x14ac:dyDescent="0.35">
      <c r="A4219" t="s">
        <v>4347</v>
      </c>
      <c r="B4219" s="93">
        <v>5218183961414</v>
      </c>
      <c r="C4219" t="s">
        <v>129</v>
      </c>
      <c r="D4219" t="s">
        <v>130</v>
      </c>
      <c r="E4219">
        <v>1</v>
      </c>
      <c r="F4219">
        <v>1</v>
      </c>
      <c r="G4219">
        <v>1</v>
      </c>
      <c r="H4219"/>
      <c r="I4219">
        <v>1</v>
      </c>
      <c r="J4219" s="95">
        <v>45824.602083333331</v>
      </c>
      <c r="K4219">
        <v>1</v>
      </c>
      <c r="L4219" s="95">
        <v>45824.729166666664</v>
      </c>
    </row>
    <row r="4220" spans="1:12" x14ac:dyDescent="0.35">
      <c r="A4220" t="s">
        <v>4348</v>
      </c>
      <c r="B4220" s="93">
        <v>5219513440997</v>
      </c>
      <c r="C4220" t="s">
        <v>129</v>
      </c>
      <c r="D4220" t="s">
        <v>130</v>
      </c>
      <c r="E4220">
        <v>1</v>
      </c>
      <c r="F4220">
        <v>1</v>
      </c>
      <c r="G4220">
        <v>1</v>
      </c>
      <c r="H4220"/>
      <c r="I4220">
        <v>1</v>
      </c>
      <c r="J4220" s="95">
        <v>45824.602083333331</v>
      </c>
      <c r="K4220">
        <v>1</v>
      </c>
      <c r="L4220" s="95">
        <v>45824.602777777778</v>
      </c>
    </row>
    <row r="4221" spans="1:12" x14ac:dyDescent="0.35">
      <c r="A4221" t="s">
        <v>4349</v>
      </c>
      <c r="B4221" s="93">
        <v>5216566268012</v>
      </c>
      <c r="C4221" t="s">
        <v>129</v>
      </c>
      <c r="D4221" t="s">
        <v>130</v>
      </c>
      <c r="E4221">
        <v>1</v>
      </c>
      <c r="F4221">
        <v>1</v>
      </c>
      <c r="G4221">
        <v>1</v>
      </c>
      <c r="H4221"/>
      <c r="I4221">
        <v>1</v>
      </c>
      <c r="J4221" s="95">
        <v>45824.602083333331</v>
      </c>
      <c r="K4221">
        <v>1</v>
      </c>
      <c r="L4221" s="95">
        <v>45824.624305555553</v>
      </c>
    </row>
    <row r="4222" spans="1:12" x14ac:dyDescent="0.35">
      <c r="A4222" t="s">
        <v>4350</v>
      </c>
      <c r="B4222" s="93">
        <v>5217711348992</v>
      </c>
      <c r="C4222" t="s">
        <v>129</v>
      </c>
      <c r="D4222" t="s">
        <v>130</v>
      </c>
      <c r="E4222">
        <v>1</v>
      </c>
      <c r="F4222">
        <v>0</v>
      </c>
      <c r="G4222">
        <v>1</v>
      </c>
      <c r="H4222"/>
      <c r="I4222">
        <v>1</v>
      </c>
      <c r="J4222" s="95">
        <v>45824.602083333331</v>
      </c>
      <c r="K4222">
        <v>0</v>
      </c>
    </row>
    <row r="4223" spans="1:12" x14ac:dyDescent="0.35">
      <c r="A4223" t="s">
        <v>4351</v>
      </c>
      <c r="B4223" s="93">
        <v>5214434920658</v>
      </c>
      <c r="C4223" t="s">
        <v>129</v>
      </c>
      <c r="D4223" t="s">
        <v>130</v>
      </c>
      <c r="E4223">
        <v>1</v>
      </c>
      <c r="F4223">
        <v>0</v>
      </c>
      <c r="G4223">
        <v>1</v>
      </c>
      <c r="H4223"/>
      <c r="I4223">
        <v>1</v>
      </c>
      <c r="J4223" s="95">
        <v>45824.605555555558</v>
      </c>
      <c r="K4223">
        <v>0</v>
      </c>
    </row>
    <row r="4224" spans="1:12" x14ac:dyDescent="0.35">
      <c r="A4224" t="s">
        <v>4352</v>
      </c>
      <c r="B4224" s="93">
        <v>5215534931178</v>
      </c>
      <c r="C4224" t="s">
        <v>129</v>
      </c>
      <c r="D4224" t="s">
        <v>130</v>
      </c>
      <c r="E4224">
        <v>1</v>
      </c>
      <c r="F4224">
        <v>1</v>
      </c>
      <c r="G4224">
        <v>1</v>
      </c>
      <c r="H4224"/>
      <c r="I4224">
        <v>1</v>
      </c>
      <c r="J4224" s="95">
        <v>45824.607638888891</v>
      </c>
      <c r="K4224">
        <v>1</v>
      </c>
      <c r="L4224" s="95">
        <v>45824.623611111114</v>
      </c>
    </row>
    <row r="4225" spans="1:12" x14ac:dyDescent="0.35">
      <c r="A4225" t="s">
        <v>4353</v>
      </c>
      <c r="B4225" s="93">
        <v>5212241156311</v>
      </c>
      <c r="C4225" t="s">
        <v>129</v>
      </c>
      <c r="D4225" t="s">
        <v>130</v>
      </c>
      <c r="E4225">
        <v>1</v>
      </c>
      <c r="F4225">
        <v>1</v>
      </c>
      <c r="G4225">
        <v>1</v>
      </c>
      <c r="H4225"/>
      <c r="I4225">
        <v>1</v>
      </c>
      <c r="J4225" s="95">
        <v>45824.602083333331</v>
      </c>
      <c r="K4225">
        <v>1</v>
      </c>
      <c r="L4225" s="95">
        <v>45824.612500000003</v>
      </c>
    </row>
    <row r="4226" spans="1:12" x14ac:dyDescent="0.35">
      <c r="A4226" t="s">
        <v>4354</v>
      </c>
      <c r="B4226" s="93">
        <v>5216643942502</v>
      </c>
      <c r="C4226" t="s">
        <v>129</v>
      </c>
      <c r="D4226" t="s">
        <v>130</v>
      </c>
      <c r="E4226">
        <v>1</v>
      </c>
      <c r="F4226">
        <v>1</v>
      </c>
      <c r="G4226">
        <v>1</v>
      </c>
      <c r="H4226"/>
      <c r="I4226">
        <v>1</v>
      </c>
      <c r="J4226" s="95">
        <v>45824.604861111111</v>
      </c>
      <c r="K4226">
        <v>1</v>
      </c>
      <c r="L4226" s="95">
        <v>45824.70416666667</v>
      </c>
    </row>
    <row r="4227" spans="1:12" x14ac:dyDescent="0.35">
      <c r="A4227" t="s">
        <v>4355</v>
      </c>
      <c r="B4227" s="93">
        <v>5216181130977</v>
      </c>
      <c r="C4227" t="s">
        <v>129</v>
      </c>
      <c r="D4227" t="s">
        <v>130</v>
      </c>
      <c r="E4227">
        <v>1</v>
      </c>
      <c r="F4227">
        <v>0</v>
      </c>
      <c r="G4227">
        <v>1</v>
      </c>
      <c r="H4227"/>
      <c r="I4227">
        <v>1</v>
      </c>
      <c r="J4227" s="95">
        <v>45824.61041666667</v>
      </c>
      <c r="K4227">
        <v>0</v>
      </c>
    </row>
    <row r="4228" spans="1:12" x14ac:dyDescent="0.35">
      <c r="A4228" t="s">
        <v>4356</v>
      </c>
      <c r="B4228" s="93">
        <v>5217121139808</v>
      </c>
      <c r="C4228" t="s">
        <v>129</v>
      </c>
      <c r="D4228" t="s">
        <v>130</v>
      </c>
      <c r="E4228">
        <v>1</v>
      </c>
      <c r="F4228">
        <v>1</v>
      </c>
      <c r="G4228">
        <v>1</v>
      </c>
      <c r="H4228"/>
      <c r="I4228">
        <v>1</v>
      </c>
      <c r="J4228" s="95">
        <v>45824.606944444444</v>
      </c>
      <c r="K4228">
        <v>1</v>
      </c>
      <c r="L4228" s="95">
        <v>45824.611111111109</v>
      </c>
    </row>
    <row r="4229" spans="1:12" x14ac:dyDescent="0.35">
      <c r="A4229" t="s">
        <v>4357</v>
      </c>
      <c r="B4229" s="93">
        <v>5212721989141</v>
      </c>
      <c r="C4229" t="s">
        <v>129</v>
      </c>
      <c r="D4229" t="s">
        <v>130</v>
      </c>
      <c r="E4229">
        <v>1</v>
      </c>
      <c r="F4229">
        <v>1</v>
      </c>
      <c r="G4229">
        <v>1</v>
      </c>
      <c r="H4229"/>
      <c r="I4229">
        <v>1</v>
      </c>
      <c r="J4229" s="95">
        <v>45824.605555555558</v>
      </c>
      <c r="K4229">
        <v>1</v>
      </c>
      <c r="L4229" s="95">
        <v>45824.606249999997</v>
      </c>
    </row>
    <row r="4230" spans="1:12" x14ac:dyDescent="0.35">
      <c r="A4230" t="s">
        <v>4358</v>
      </c>
      <c r="B4230" s="93">
        <v>5215522418152</v>
      </c>
      <c r="C4230" t="s">
        <v>129</v>
      </c>
      <c r="D4230" t="s">
        <v>130</v>
      </c>
      <c r="E4230">
        <v>1</v>
      </c>
      <c r="F4230">
        <v>0</v>
      </c>
      <c r="G4230">
        <v>1</v>
      </c>
      <c r="H4230"/>
      <c r="I4230">
        <v>1</v>
      </c>
      <c r="J4230" s="95">
        <v>45824.60833333333</v>
      </c>
      <c r="K4230">
        <v>0</v>
      </c>
    </row>
    <row r="4231" spans="1:12" x14ac:dyDescent="0.35">
      <c r="A4231" t="s">
        <v>4359</v>
      </c>
      <c r="B4231" s="93">
        <v>5217712028022</v>
      </c>
      <c r="C4231" t="s">
        <v>129</v>
      </c>
      <c r="D4231" t="s">
        <v>130</v>
      </c>
      <c r="E4231">
        <v>1</v>
      </c>
      <c r="F4231">
        <v>0</v>
      </c>
      <c r="G4231">
        <v>1</v>
      </c>
      <c r="H4231"/>
      <c r="I4231">
        <v>1</v>
      </c>
      <c r="J4231" s="95">
        <v>45824.609722222223</v>
      </c>
      <c r="K4231">
        <v>0</v>
      </c>
    </row>
    <row r="4232" spans="1:12" x14ac:dyDescent="0.35">
      <c r="A4232" t="s">
        <v>4360</v>
      </c>
      <c r="B4232" s="93">
        <v>5213314509866</v>
      </c>
      <c r="C4232" t="s">
        <v>129</v>
      </c>
      <c r="D4232" t="s">
        <v>130</v>
      </c>
      <c r="E4232">
        <v>1</v>
      </c>
      <c r="F4232">
        <v>0</v>
      </c>
      <c r="G4232">
        <v>1</v>
      </c>
      <c r="H4232"/>
      <c r="I4232">
        <v>1</v>
      </c>
      <c r="J4232" s="95">
        <v>45824.602777777778</v>
      </c>
      <c r="K4232">
        <v>0</v>
      </c>
    </row>
    <row r="4233" spans="1:12" x14ac:dyDescent="0.35">
      <c r="A4233" t="s">
        <v>4361</v>
      </c>
      <c r="B4233" s="93">
        <v>5217224644469</v>
      </c>
      <c r="C4233" t="s">
        <v>129</v>
      </c>
      <c r="D4233" t="s">
        <v>130</v>
      </c>
      <c r="E4233">
        <v>1</v>
      </c>
      <c r="F4233">
        <v>0</v>
      </c>
      <c r="G4233">
        <v>1</v>
      </c>
      <c r="H4233"/>
      <c r="I4233">
        <v>1</v>
      </c>
      <c r="J4233" s="95">
        <v>45824.605555555558</v>
      </c>
      <c r="K4233">
        <v>0</v>
      </c>
    </row>
    <row r="4234" spans="1:12" x14ac:dyDescent="0.35">
      <c r="A4234" t="s">
        <v>4362</v>
      </c>
      <c r="B4234" s="93">
        <v>5219515578380</v>
      </c>
      <c r="C4234" t="s">
        <v>129</v>
      </c>
      <c r="D4234" t="s">
        <v>130</v>
      </c>
      <c r="E4234">
        <v>0</v>
      </c>
      <c r="F4234">
        <v>0</v>
      </c>
      <c r="G4234">
        <v>0</v>
      </c>
      <c r="H4234" s="95">
        <v>45824.609027777777</v>
      </c>
      <c r="I4234">
        <v>0</v>
      </c>
      <c r="K4234">
        <v>0</v>
      </c>
    </row>
    <row r="4235" spans="1:12" x14ac:dyDescent="0.35">
      <c r="A4235" t="s">
        <v>4363</v>
      </c>
      <c r="B4235" s="93">
        <v>5213524095812</v>
      </c>
      <c r="C4235" t="s">
        <v>129</v>
      </c>
      <c r="D4235" t="s">
        <v>130</v>
      </c>
      <c r="E4235">
        <v>0</v>
      </c>
      <c r="F4235">
        <v>0</v>
      </c>
      <c r="G4235">
        <v>0</v>
      </c>
      <c r="H4235" s="95">
        <v>45824.607638888891</v>
      </c>
      <c r="I4235">
        <v>0</v>
      </c>
      <c r="K4235">
        <v>0</v>
      </c>
    </row>
    <row r="4236" spans="1:12" x14ac:dyDescent="0.35">
      <c r="A4236" t="s">
        <v>4364</v>
      </c>
      <c r="B4236" s="93">
        <v>5215579387432</v>
      </c>
      <c r="C4236" t="s">
        <v>129</v>
      </c>
      <c r="D4236" t="s">
        <v>130</v>
      </c>
      <c r="E4236">
        <v>1</v>
      </c>
      <c r="F4236">
        <v>0</v>
      </c>
      <c r="G4236">
        <v>1</v>
      </c>
      <c r="H4236"/>
      <c r="I4236">
        <v>1</v>
      </c>
      <c r="J4236" s="95">
        <v>45824.606249999997</v>
      </c>
      <c r="K4236">
        <v>0</v>
      </c>
    </row>
    <row r="4237" spans="1:12" x14ac:dyDescent="0.35">
      <c r="A4237" t="s">
        <v>4365</v>
      </c>
      <c r="B4237" s="93">
        <v>5213121067802</v>
      </c>
      <c r="C4237" t="s">
        <v>129</v>
      </c>
      <c r="D4237" t="s">
        <v>130</v>
      </c>
      <c r="E4237">
        <v>1</v>
      </c>
      <c r="F4237">
        <v>1</v>
      </c>
      <c r="G4237">
        <v>1</v>
      </c>
      <c r="H4237"/>
      <c r="I4237">
        <v>1</v>
      </c>
      <c r="J4237" s="95">
        <v>45824.601388888892</v>
      </c>
      <c r="K4237">
        <v>1</v>
      </c>
      <c r="L4237" s="95">
        <v>45824.833333333336</v>
      </c>
    </row>
    <row r="4238" spans="1:12" x14ac:dyDescent="0.35">
      <c r="A4238" t="s">
        <v>4366</v>
      </c>
      <c r="B4238" s="93">
        <v>5215522515189</v>
      </c>
      <c r="C4238" t="s">
        <v>129</v>
      </c>
      <c r="D4238" t="s">
        <v>130</v>
      </c>
      <c r="E4238">
        <v>1</v>
      </c>
      <c r="F4238">
        <v>1</v>
      </c>
      <c r="G4238">
        <v>1</v>
      </c>
      <c r="H4238"/>
      <c r="I4238">
        <v>1</v>
      </c>
      <c r="J4238" s="95">
        <v>45824.602083333331</v>
      </c>
      <c r="K4238">
        <v>1</v>
      </c>
      <c r="L4238" s="95">
        <v>45824.602083333331</v>
      </c>
    </row>
    <row r="4239" spans="1:12" x14ac:dyDescent="0.35">
      <c r="A4239" t="s">
        <v>4367</v>
      </c>
      <c r="B4239" s="93">
        <v>5215539983719</v>
      </c>
      <c r="C4239" t="s">
        <v>129</v>
      </c>
      <c r="D4239" t="s">
        <v>130</v>
      </c>
      <c r="E4239">
        <v>1</v>
      </c>
      <c r="F4239">
        <v>1</v>
      </c>
      <c r="G4239">
        <v>1</v>
      </c>
      <c r="H4239"/>
      <c r="I4239">
        <v>1</v>
      </c>
      <c r="J4239" s="95">
        <v>45824.609027777777</v>
      </c>
      <c r="K4239">
        <v>1</v>
      </c>
      <c r="L4239" s="95">
        <v>45824.615277777775</v>
      </c>
    </row>
    <row r="4240" spans="1:12" x14ac:dyDescent="0.35">
      <c r="A4240" t="s">
        <v>4368</v>
      </c>
      <c r="B4240" s="93">
        <v>5215525211197</v>
      </c>
      <c r="C4240" t="s">
        <v>129</v>
      </c>
      <c r="D4240" t="s">
        <v>130</v>
      </c>
      <c r="E4240">
        <v>1</v>
      </c>
      <c r="F4240">
        <v>1</v>
      </c>
      <c r="G4240">
        <v>1</v>
      </c>
      <c r="H4240"/>
      <c r="I4240">
        <v>1</v>
      </c>
      <c r="J4240" s="95">
        <v>45824.603472222225</v>
      </c>
      <c r="K4240">
        <v>1</v>
      </c>
      <c r="L4240" s="95">
        <v>45824.604166666664</v>
      </c>
    </row>
    <row r="4241" spans="1:12" x14ac:dyDescent="0.35">
      <c r="A4241" t="s">
        <v>4369</v>
      </c>
      <c r="B4241" s="93">
        <v>5216181025111</v>
      </c>
      <c r="C4241" t="s">
        <v>129</v>
      </c>
      <c r="D4241" t="s">
        <v>130</v>
      </c>
      <c r="E4241">
        <v>1</v>
      </c>
      <c r="F4241">
        <v>0</v>
      </c>
      <c r="G4241">
        <v>1</v>
      </c>
      <c r="H4241"/>
      <c r="I4241">
        <v>1</v>
      </c>
      <c r="J4241" s="95">
        <v>45824.606249999997</v>
      </c>
      <c r="K4241">
        <v>0</v>
      </c>
    </row>
    <row r="4242" spans="1:12" x14ac:dyDescent="0.35">
      <c r="A4242" t="s">
        <v>4370</v>
      </c>
      <c r="B4242" s="93">
        <v>5214772315385</v>
      </c>
      <c r="C4242" t="s">
        <v>129</v>
      </c>
      <c r="D4242" t="s">
        <v>130</v>
      </c>
      <c r="E4242">
        <v>0</v>
      </c>
      <c r="F4242">
        <v>0</v>
      </c>
      <c r="G4242">
        <v>0</v>
      </c>
      <c r="H4242" s="95">
        <v>45824.601388888892</v>
      </c>
      <c r="I4242">
        <v>0</v>
      </c>
      <c r="K4242">
        <v>0</v>
      </c>
    </row>
    <row r="4243" spans="1:12" x14ac:dyDescent="0.35">
      <c r="A4243" t="s">
        <v>4371</v>
      </c>
      <c r="B4243" s="93">
        <v>5215518942110</v>
      </c>
      <c r="C4243" t="s">
        <v>129</v>
      </c>
      <c r="D4243" t="s">
        <v>130</v>
      </c>
      <c r="E4243">
        <v>1</v>
      </c>
      <c r="F4243">
        <v>0</v>
      </c>
      <c r="G4243">
        <v>1</v>
      </c>
      <c r="H4243"/>
      <c r="I4243">
        <v>1</v>
      </c>
      <c r="J4243" s="95">
        <v>45824.61041666667</v>
      </c>
      <c r="K4243">
        <v>0</v>
      </c>
    </row>
    <row r="4244" spans="1:12" x14ac:dyDescent="0.35">
      <c r="A4244" t="s">
        <v>4372</v>
      </c>
      <c r="B4244" s="93">
        <v>5216691270195</v>
      </c>
      <c r="C4244" t="s">
        <v>129</v>
      </c>
      <c r="D4244" t="s">
        <v>130</v>
      </c>
      <c r="E4244">
        <v>1</v>
      </c>
      <c r="F4244">
        <v>1</v>
      </c>
      <c r="G4244">
        <v>1</v>
      </c>
      <c r="H4244"/>
      <c r="I4244">
        <v>1</v>
      </c>
      <c r="J4244" s="95">
        <v>45824.601388888892</v>
      </c>
      <c r="K4244">
        <v>1</v>
      </c>
      <c r="L4244" s="95">
        <v>45824.820833333331</v>
      </c>
    </row>
    <row r="4245" spans="1:12" x14ac:dyDescent="0.35">
      <c r="A4245" t="s">
        <v>4373</v>
      </c>
      <c r="B4245" s="93">
        <v>5217712409284</v>
      </c>
      <c r="C4245" t="s">
        <v>129</v>
      </c>
      <c r="D4245" t="s">
        <v>130</v>
      </c>
      <c r="E4245">
        <v>1</v>
      </c>
      <c r="F4245">
        <v>1</v>
      </c>
      <c r="G4245">
        <v>1</v>
      </c>
      <c r="H4245"/>
      <c r="I4245">
        <v>1</v>
      </c>
      <c r="J4245" s="95">
        <v>45824.606944444444</v>
      </c>
      <c r="K4245">
        <v>1</v>
      </c>
      <c r="L4245" s="95">
        <v>45825.993055555555</v>
      </c>
    </row>
    <row r="4246" spans="1:12" x14ac:dyDescent="0.35">
      <c r="A4246" t="s">
        <v>4374</v>
      </c>
      <c r="B4246" s="93">
        <v>5214525005548</v>
      </c>
      <c r="C4246" t="s">
        <v>129</v>
      </c>
      <c r="D4246" t="s">
        <v>130</v>
      </c>
      <c r="E4246">
        <v>1</v>
      </c>
      <c r="F4246">
        <v>0</v>
      </c>
      <c r="G4246">
        <v>1</v>
      </c>
      <c r="H4246"/>
      <c r="I4246">
        <v>1</v>
      </c>
      <c r="J4246" s="95">
        <v>45824.606249999997</v>
      </c>
      <c r="K4246">
        <v>0</v>
      </c>
    </row>
    <row r="4247" spans="1:12" x14ac:dyDescent="0.35">
      <c r="A4247" t="s">
        <v>4375</v>
      </c>
      <c r="B4247" s="93">
        <v>5215523150089</v>
      </c>
      <c r="C4247" t="s">
        <v>129</v>
      </c>
      <c r="D4247" t="s">
        <v>130</v>
      </c>
      <c r="E4247">
        <v>0</v>
      </c>
      <c r="F4247">
        <v>0</v>
      </c>
      <c r="G4247">
        <v>0</v>
      </c>
      <c r="H4247" s="95">
        <v>45824.604861111111</v>
      </c>
      <c r="I4247">
        <v>0</v>
      </c>
      <c r="K4247">
        <v>0</v>
      </c>
    </row>
    <row r="4248" spans="1:12" x14ac:dyDescent="0.35">
      <c r="A4248" t="s">
        <v>4376</v>
      </c>
      <c r="B4248" s="93">
        <v>5214616106669</v>
      </c>
      <c r="C4248" t="s">
        <v>129</v>
      </c>
      <c r="D4248" t="s">
        <v>130</v>
      </c>
      <c r="E4248">
        <v>0</v>
      </c>
      <c r="F4248">
        <v>0</v>
      </c>
      <c r="G4248">
        <v>0</v>
      </c>
      <c r="H4248" s="95">
        <v>45824.602083333331</v>
      </c>
      <c r="I4248">
        <v>0</v>
      </c>
      <c r="K4248">
        <v>0</v>
      </c>
    </row>
    <row r="4249" spans="1:12" x14ac:dyDescent="0.35">
      <c r="A4249" t="s">
        <v>4377</v>
      </c>
      <c r="B4249" s="93">
        <v>5212462160613</v>
      </c>
      <c r="C4249" t="s">
        <v>129</v>
      </c>
      <c r="D4249" t="s">
        <v>130</v>
      </c>
      <c r="E4249">
        <v>1</v>
      </c>
      <c r="F4249">
        <v>1</v>
      </c>
      <c r="G4249">
        <v>1</v>
      </c>
      <c r="H4249"/>
      <c r="I4249">
        <v>1</v>
      </c>
      <c r="J4249" s="95">
        <v>45824.606944444444</v>
      </c>
      <c r="K4249">
        <v>1</v>
      </c>
      <c r="L4249" s="95">
        <v>45824.64166666667</v>
      </c>
    </row>
    <row r="4250" spans="1:12" x14ac:dyDescent="0.35">
      <c r="A4250" t="s">
        <v>4378</v>
      </c>
      <c r="B4250" s="93">
        <v>5214531099681</v>
      </c>
      <c r="C4250" t="s">
        <v>129</v>
      </c>
      <c r="D4250" t="s">
        <v>130</v>
      </c>
      <c r="E4250">
        <v>1</v>
      </c>
      <c r="F4250">
        <v>1</v>
      </c>
      <c r="G4250">
        <v>1</v>
      </c>
      <c r="H4250"/>
      <c r="I4250">
        <v>1</v>
      </c>
      <c r="J4250" s="95">
        <v>45824.605555555558</v>
      </c>
      <c r="K4250">
        <v>1</v>
      </c>
      <c r="L4250" s="95">
        <v>45824.624305555553</v>
      </c>
    </row>
    <row r="4251" spans="1:12" x14ac:dyDescent="0.35">
      <c r="A4251" t="s">
        <v>4379</v>
      </c>
      <c r="B4251" s="93">
        <v>5219531252391</v>
      </c>
      <c r="C4251" t="s">
        <v>129</v>
      </c>
      <c r="D4251" t="s">
        <v>130</v>
      </c>
      <c r="E4251">
        <v>1</v>
      </c>
      <c r="F4251">
        <v>1</v>
      </c>
      <c r="G4251">
        <v>1</v>
      </c>
      <c r="H4251"/>
      <c r="I4251">
        <v>1</v>
      </c>
      <c r="J4251" s="95">
        <v>45824.606944444444</v>
      </c>
      <c r="K4251">
        <v>1</v>
      </c>
      <c r="L4251" s="95">
        <v>45824.613194444442</v>
      </c>
    </row>
    <row r="4252" spans="1:12" x14ac:dyDescent="0.35">
      <c r="A4252" t="s">
        <v>4380</v>
      </c>
      <c r="B4252" s="93">
        <v>5219961130576</v>
      </c>
      <c r="C4252" t="s">
        <v>129</v>
      </c>
      <c r="D4252" t="s">
        <v>130</v>
      </c>
      <c r="E4252">
        <v>1</v>
      </c>
      <c r="F4252">
        <v>1</v>
      </c>
      <c r="G4252">
        <v>1</v>
      </c>
      <c r="H4252"/>
      <c r="I4252">
        <v>1</v>
      </c>
      <c r="J4252" s="95">
        <v>45824.602083333331</v>
      </c>
      <c r="K4252">
        <v>1</v>
      </c>
      <c r="L4252" s="95">
        <v>45824.602083333331</v>
      </c>
    </row>
    <row r="4253" spans="1:12" x14ac:dyDescent="0.35">
      <c r="A4253" t="s">
        <v>4381</v>
      </c>
      <c r="B4253" s="93">
        <v>5212871545497</v>
      </c>
      <c r="C4253" t="s">
        <v>129</v>
      </c>
      <c r="D4253" t="s">
        <v>130</v>
      </c>
      <c r="E4253">
        <v>0</v>
      </c>
      <c r="F4253">
        <v>0</v>
      </c>
      <c r="G4253">
        <v>0</v>
      </c>
      <c r="H4253" s="95">
        <v>45824.602777777778</v>
      </c>
      <c r="I4253">
        <v>0</v>
      </c>
      <c r="K4253">
        <v>0</v>
      </c>
    </row>
    <row r="4254" spans="1:12" x14ac:dyDescent="0.35">
      <c r="A4254" t="s">
        <v>4382</v>
      </c>
      <c r="B4254" s="93">
        <v>5212227893391</v>
      </c>
      <c r="C4254" t="s">
        <v>129</v>
      </c>
      <c r="D4254" t="s">
        <v>130</v>
      </c>
      <c r="E4254">
        <v>1</v>
      </c>
      <c r="F4254">
        <v>1</v>
      </c>
      <c r="G4254">
        <v>1</v>
      </c>
      <c r="H4254"/>
      <c r="I4254">
        <v>1</v>
      </c>
      <c r="J4254" s="95">
        <v>45824.605555555558</v>
      </c>
      <c r="K4254">
        <v>1</v>
      </c>
      <c r="L4254" s="95">
        <v>45824.697222222225</v>
      </c>
    </row>
    <row r="4255" spans="1:12" x14ac:dyDescent="0.35">
      <c r="A4255" t="s">
        <v>4383</v>
      </c>
      <c r="B4255" s="93">
        <v>5219514170154</v>
      </c>
      <c r="C4255" t="s">
        <v>129</v>
      </c>
      <c r="D4255" t="s">
        <v>130</v>
      </c>
      <c r="E4255">
        <v>0</v>
      </c>
      <c r="F4255">
        <v>0</v>
      </c>
      <c r="G4255">
        <v>0</v>
      </c>
      <c r="H4255" s="95">
        <v>45824.607638888891</v>
      </c>
      <c r="I4255">
        <v>0</v>
      </c>
      <c r="K4255">
        <v>0</v>
      </c>
    </row>
    <row r="4256" spans="1:12" x14ac:dyDescent="0.35">
      <c r="A4256" t="s">
        <v>4384</v>
      </c>
      <c r="B4256" s="93">
        <v>5215531043409</v>
      </c>
      <c r="C4256" t="s">
        <v>129</v>
      </c>
      <c r="D4256" t="s">
        <v>130</v>
      </c>
      <c r="E4256">
        <v>1</v>
      </c>
      <c r="F4256">
        <v>0</v>
      </c>
      <c r="G4256">
        <v>1</v>
      </c>
      <c r="H4256"/>
      <c r="I4256">
        <v>1</v>
      </c>
      <c r="J4256" s="95">
        <v>45824.607638888891</v>
      </c>
      <c r="K4256">
        <v>0</v>
      </c>
    </row>
    <row r="4257" spans="1:12" x14ac:dyDescent="0.35">
      <c r="A4257" t="s">
        <v>4385</v>
      </c>
      <c r="B4257" s="93">
        <v>5215513629686</v>
      </c>
      <c r="C4257" t="s">
        <v>129</v>
      </c>
      <c r="D4257" t="s">
        <v>130</v>
      </c>
      <c r="E4257">
        <v>1</v>
      </c>
      <c r="F4257">
        <v>0</v>
      </c>
      <c r="G4257">
        <v>1</v>
      </c>
      <c r="H4257"/>
      <c r="I4257">
        <v>1</v>
      </c>
      <c r="J4257" s="95">
        <v>45824.60833333333</v>
      </c>
      <c r="K4257">
        <v>0</v>
      </c>
    </row>
    <row r="4258" spans="1:12" x14ac:dyDescent="0.35">
      <c r="A4258" t="s">
        <v>4386</v>
      </c>
      <c r="B4258" s="93">
        <v>5212228015227</v>
      </c>
      <c r="C4258" t="s">
        <v>129</v>
      </c>
      <c r="D4258" t="s">
        <v>130</v>
      </c>
      <c r="E4258">
        <v>1</v>
      </c>
      <c r="F4258">
        <v>0</v>
      </c>
      <c r="G4258">
        <v>1</v>
      </c>
      <c r="H4258"/>
      <c r="I4258">
        <v>1</v>
      </c>
      <c r="J4258" s="95">
        <v>45824.607638888891</v>
      </c>
      <c r="K4258">
        <v>0</v>
      </c>
    </row>
    <row r="4259" spans="1:12" x14ac:dyDescent="0.35">
      <c r="A4259" t="s">
        <v>4387</v>
      </c>
      <c r="B4259" s="93">
        <v>5217441362655</v>
      </c>
      <c r="C4259" t="s">
        <v>129</v>
      </c>
      <c r="D4259" t="s">
        <v>130</v>
      </c>
      <c r="E4259">
        <v>1</v>
      </c>
      <c r="F4259">
        <v>1</v>
      </c>
      <c r="G4259">
        <v>1</v>
      </c>
      <c r="H4259"/>
      <c r="I4259">
        <v>1</v>
      </c>
      <c r="J4259" s="95">
        <v>45824.606249999997</v>
      </c>
      <c r="K4259">
        <v>1</v>
      </c>
      <c r="L4259" s="95">
        <v>45824.85833333333</v>
      </c>
    </row>
    <row r="4260" spans="1:12" x14ac:dyDescent="0.35">
      <c r="A4260" t="s">
        <v>4388</v>
      </c>
      <c r="B4260" s="93">
        <v>5215516647227</v>
      </c>
      <c r="C4260" t="s">
        <v>129</v>
      </c>
      <c r="D4260" t="s">
        <v>130</v>
      </c>
      <c r="E4260">
        <v>0</v>
      </c>
      <c r="F4260">
        <v>0</v>
      </c>
      <c r="G4260">
        <v>0</v>
      </c>
      <c r="H4260" s="95">
        <v>45824.604166666664</v>
      </c>
      <c r="I4260">
        <v>0</v>
      </c>
      <c r="K4260">
        <v>0</v>
      </c>
    </row>
    <row r="4261" spans="1:12" x14ac:dyDescent="0.35">
      <c r="A4261" t="s">
        <v>4389</v>
      </c>
      <c r="B4261" s="93">
        <v>5212871393893</v>
      </c>
      <c r="C4261" t="s">
        <v>129</v>
      </c>
      <c r="D4261" t="s">
        <v>130</v>
      </c>
      <c r="E4261">
        <v>1</v>
      </c>
      <c r="F4261">
        <v>1</v>
      </c>
      <c r="G4261">
        <v>1</v>
      </c>
      <c r="H4261"/>
      <c r="I4261">
        <v>1</v>
      </c>
      <c r="J4261" s="95">
        <v>45824.609027777777</v>
      </c>
      <c r="K4261">
        <v>1</v>
      </c>
      <c r="L4261" s="95">
        <v>45824.609027777777</v>
      </c>
    </row>
    <row r="4262" spans="1:12" x14ac:dyDescent="0.35">
      <c r="A4262" t="s">
        <v>4390</v>
      </c>
      <c r="B4262" s="93">
        <v>5217531140388</v>
      </c>
      <c r="C4262" t="s">
        <v>129</v>
      </c>
      <c r="D4262" t="s">
        <v>130</v>
      </c>
      <c r="E4262">
        <v>1</v>
      </c>
      <c r="F4262">
        <v>1</v>
      </c>
      <c r="G4262">
        <v>1</v>
      </c>
      <c r="H4262"/>
      <c r="I4262">
        <v>1</v>
      </c>
      <c r="J4262" s="95">
        <v>45824.606944444444</v>
      </c>
      <c r="K4262">
        <v>1</v>
      </c>
      <c r="L4262" s="95">
        <v>45824.646527777775</v>
      </c>
    </row>
    <row r="4263" spans="1:12" x14ac:dyDescent="0.35">
      <c r="A4263" t="s">
        <v>4391</v>
      </c>
      <c r="B4263" s="93">
        <v>5217222255581</v>
      </c>
      <c r="C4263" t="s">
        <v>129</v>
      </c>
      <c r="D4263" t="s">
        <v>130</v>
      </c>
      <c r="E4263">
        <v>1</v>
      </c>
      <c r="F4263">
        <v>1</v>
      </c>
      <c r="G4263">
        <v>1</v>
      </c>
      <c r="H4263"/>
      <c r="I4263">
        <v>1</v>
      </c>
      <c r="J4263" s="95">
        <v>45824.61041666667</v>
      </c>
      <c r="K4263">
        <v>1</v>
      </c>
      <c r="L4263" s="95">
        <v>45824.643750000003</v>
      </c>
    </row>
    <row r="4264" spans="1:12" x14ac:dyDescent="0.35">
      <c r="A4264" t="s">
        <v>4392</v>
      </c>
      <c r="B4264" s="93">
        <v>5214929097225</v>
      </c>
      <c r="C4264" t="s">
        <v>129</v>
      </c>
      <c r="D4264" t="s">
        <v>130</v>
      </c>
      <c r="E4264">
        <v>1</v>
      </c>
      <c r="F4264">
        <v>1</v>
      </c>
      <c r="G4264">
        <v>1</v>
      </c>
      <c r="H4264"/>
      <c r="I4264">
        <v>1</v>
      </c>
      <c r="J4264" s="95">
        <v>45824.609722222223</v>
      </c>
      <c r="K4264">
        <v>1</v>
      </c>
      <c r="L4264" s="95">
        <v>45824.616666666669</v>
      </c>
    </row>
    <row r="4265" spans="1:12" x14ac:dyDescent="0.35">
      <c r="A4265" t="s">
        <v>4393</v>
      </c>
      <c r="B4265" s="93">
        <v>5217571095907</v>
      </c>
      <c r="C4265" t="s">
        <v>129</v>
      </c>
      <c r="D4265" t="s">
        <v>130</v>
      </c>
      <c r="E4265">
        <v>1</v>
      </c>
      <c r="F4265">
        <v>1</v>
      </c>
      <c r="G4265">
        <v>1</v>
      </c>
      <c r="H4265"/>
      <c r="I4265">
        <v>1</v>
      </c>
      <c r="J4265" s="95">
        <v>45824.609722222223</v>
      </c>
      <c r="K4265">
        <v>1</v>
      </c>
      <c r="L4265" s="95">
        <v>45824.621527777781</v>
      </c>
    </row>
    <row r="4266" spans="1:12" x14ac:dyDescent="0.35">
      <c r="A4266" t="s">
        <v>4394</v>
      </c>
      <c r="B4266" s="93">
        <v>5212221429057</v>
      </c>
      <c r="C4266" t="s">
        <v>129</v>
      </c>
      <c r="D4266" t="s">
        <v>130</v>
      </c>
      <c r="E4266">
        <v>1</v>
      </c>
      <c r="F4266">
        <v>0</v>
      </c>
      <c r="G4266">
        <v>1</v>
      </c>
      <c r="H4266"/>
      <c r="I4266">
        <v>1</v>
      </c>
      <c r="J4266" s="95">
        <v>45824.605555555558</v>
      </c>
      <c r="K4266">
        <v>0</v>
      </c>
    </row>
    <row r="4267" spans="1:12" x14ac:dyDescent="0.35">
      <c r="A4267" t="s">
        <v>4395</v>
      </c>
      <c r="B4267" s="93">
        <v>5218681291901</v>
      </c>
      <c r="C4267" t="s">
        <v>129</v>
      </c>
      <c r="D4267" t="s">
        <v>130</v>
      </c>
      <c r="E4267">
        <v>1</v>
      </c>
      <c r="F4267">
        <v>1</v>
      </c>
      <c r="G4267">
        <v>1</v>
      </c>
      <c r="H4267"/>
      <c r="I4267">
        <v>1</v>
      </c>
      <c r="J4267" s="95">
        <v>45824.604861111111</v>
      </c>
      <c r="K4267">
        <v>1</v>
      </c>
      <c r="L4267" s="95">
        <v>45824.604861111111</v>
      </c>
    </row>
    <row r="4268" spans="1:12" x14ac:dyDescent="0.35">
      <c r="A4268" t="s">
        <v>4396</v>
      </c>
      <c r="B4268" s="93">
        <v>5216182930140</v>
      </c>
      <c r="C4268" t="s">
        <v>129</v>
      </c>
      <c r="D4268" t="s">
        <v>130</v>
      </c>
      <c r="E4268">
        <v>0</v>
      </c>
      <c r="F4268">
        <v>0</v>
      </c>
      <c r="G4268">
        <v>0</v>
      </c>
      <c r="H4268" s="95">
        <v>45824.606944444444</v>
      </c>
      <c r="I4268">
        <v>0</v>
      </c>
      <c r="K4268">
        <v>0</v>
      </c>
    </row>
    <row r="4269" spans="1:12" x14ac:dyDescent="0.35">
      <c r="A4269" t="s">
        <v>4397</v>
      </c>
      <c r="B4269" s="93">
        <v>5215540701016</v>
      </c>
      <c r="C4269" t="s">
        <v>129</v>
      </c>
      <c r="D4269" t="s">
        <v>130</v>
      </c>
      <c r="E4269">
        <v>1</v>
      </c>
      <c r="F4269">
        <v>0</v>
      </c>
      <c r="G4269">
        <v>1</v>
      </c>
      <c r="H4269"/>
      <c r="I4269">
        <v>1</v>
      </c>
      <c r="J4269" s="95">
        <v>45824.601388888892</v>
      </c>
      <c r="K4269">
        <v>0</v>
      </c>
    </row>
    <row r="4270" spans="1:12" x14ac:dyDescent="0.35">
      <c r="A4270" t="s">
        <v>4398</v>
      </c>
      <c r="B4270" s="93">
        <v>5216861473441</v>
      </c>
      <c r="C4270" t="s">
        <v>129</v>
      </c>
      <c r="D4270" t="s">
        <v>130</v>
      </c>
      <c r="E4270">
        <v>1</v>
      </c>
      <c r="F4270">
        <v>0</v>
      </c>
      <c r="G4270">
        <v>1</v>
      </c>
      <c r="H4270"/>
      <c r="I4270">
        <v>1</v>
      </c>
      <c r="J4270" s="95">
        <v>45824.602083333331</v>
      </c>
      <c r="K4270">
        <v>0</v>
      </c>
    </row>
    <row r="4271" spans="1:12" x14ac:dyDescent="0.35">
      <c r="A4271" t="s">
        <v>4399</v>
      </c>
      <c r="B4271" s="93">
        <v>5213314566212</v>
      </c>
      <c r="C4271" t="s">
        <v>129</v>
      </c>
      <c r="D4271" t="s">
        <v>130</v>
      </c>
      <c r="E4271">
        <v>1</v>
      </c>
      <c r="F4271">
        <v>0</v>
      </c>
      <c r="G4271">
        <v>1</v>
      </c>
      <c r="H4271"/>
      <c r="I4271">
        <v>1</v>
      </c>
      <c r="J4271" s="95">
        <v>45824.60833333333</v>
      </c>
      <c r="K4271">
        <v>0</v>
      </c>
    </row>
    <row r="4272" spans="1:12" x14ac:dyDescent="0.35">
      <c r="A4272" t="s">
        <v>4400</v>
      </c>
      <c r="B4272" s="93">
        <v>5216142440257</v>
      </c>
      <c r="C4272" t="s">
        <v>129</v>
      </c>
      <c r="D4272" t="s">
        <v>130</v>
      </c>
      <c r="E4272">
        <v>1</v>
      </c>
      <c r="F4272">
        <v>1</v>
      </c>
      <c r="G4272">
        <v>1</v>
      </c>
      <c r="H4272"/>
      <c r="I4272">
        <v>1</v>
      </c>
      <c r="J4272" s="95">
        <v>45824.61041666667</v>
      </c>
      <c r="K4272">
        <v>1</v>
      </c>
      <c r="L4272" s="95">
        <v>45824.611111111109</v>
      </c>
    </row>
    <row r="4273" spans="1:12" x14ac:dyDescent="0.35">
      <c r="A4273" t="s">
        <v>4401</v>
      </c>
      <c r="B4273" s="93">
        <v>5214345622001</v>
      </c>
      <c r="C4273" t="s">
        <v>129</v>
      </c>
      <c r="D4273" t="s">
        <v>130</v>
      </c>
      <c r="E4273">
        <v>1</v>
      </c>
      <c r="F4273">
        <v>1</v>
      </c>
      <c r="G4273">
        <v>1</v>
      </c>
      <c r="H4273"/>
      <c r="I4273">
        <v>1</v>
      </c>
      <c r="J4273" s="95">
        <v>45824.606249999997</v>
      </c>
      <c r="K4273">
        <v>1</v>
      </c>
      <c r="L4273" s="95">
        <v>45824.629166666666</v>
      </c>
    </row>
    <row r="4274" spans="1:12" x14ac:dyDescent="0.35">
      <c r="A4274" t="s">
        <v>4402</v>
      </c>
      <c r="B4274" s="93">
        <v>5219381230891</v>
      </c>
      <c r="C4274" t="s">
        <v>129</v>
      </c>
      <c r="D4274" t="s">
        <v>130</v>
      </c>
      <c r="E4274">
        <v>0</v>
      </c>
      <c r="F4274">
        <v>0</v>
      </c>
      <c r="G4274">
        <v>0</v>
      </c>
      <c r="H4274" s="95">
        <v>45824.605555555558</v>
      </c>
      <c r="I4274">
        <v>0</v>
      </c>
      <c r="K4274">
        <v>0</v>
      </c>
    </row>
    <row r="4275" spans="1:12" x14ac:dyDescent="0.35">
      <c r="A4275" t="s">
        <v>4403</v>
      </c>
      <c r="B4275" s="93">
        <v>5218711242469</v>
      </c>
      <c r="C4275" t="s">
        <v>129</v>
      </c>
      <c r="D4275" t="s">
        <v>130</v>
      </c>
      <c r="E4275">
        <v>1</v>
      </c>
      <c r="F4275">
        <v>0</v>
      </c>
      <c r="G4275">
        <v>1</v>
      </c>
      <c r="H4275"/>
      <c r="I4275">
        <v>1</v>
      </c>
      <c r="J4275" s="95">
        <v>45824.609722222223</v>
      </c>
      <c r="K4275">
        <v>0</v>
      </c>
    </row>
    <row r="4276" spans="1:12" x14ac:dyDescent="0.35">
      <c r="A4276" t="s">
        <v>4404</v>
      </c>
      <c r="B4276" s="93">
        <v>5215539558803</v>
      </c>
      <c r="C4276" t="s">
        <v>129</v>
      </c>
      <c r="D4276" t="s">
        <v>130</v>
      </c>
      <c r="E4276">
        <v>0</v>
      </c>
      <c r="F4276">
        <v>0</v>
      </c>
      <c r="G4276">
        <v>0</v>
      </c>
      <c r="H4276" s="95">
        <v>45824.603472222225</v>
      </c>
      <c r="I4276">
        <v>0</v>
      </c>
      <c r="K4276">
        <v>0</v>
      </c>
    </row>
    <row r="4277" spans="1:12" x14ac:dyDescent="0.35">
      <c r="A4277" t="s">
        <v>4405</v>
      </c>
      <c r="B4277" s="93">
        <v>5213113424851</v>
      </c>
      <c r="C4277" t="s">
        <v>129</v>
      </c>
      <c r="D4277" t="s">
        <v>130</v>
      </c>
      <c r="E4277">
        <v>0</v>
      </c>
      <c r="F4277">
        <v>0</v>
      </c>
      <c r="G4277">
        <v>0</v>
      </c>
      <c r="H4277" s="95">
        <v>45824.607638888891</v>
      </c>
      <c r="I4277">
        <v>1</v>
      </c>
      <c r="J4277" s="95">
        <v>45824.603472222225</v>
      </c>
      <c r="K4277">
        <v>0</v>
      </c>
    </row>
    <row r="4278" spans="1:12" x14ac:dyDescent="0.35">
      <c r="A4278" t="s">
        <v>4406</v>
      </c>
      <c r="B4278" s="93">
        <v>5219931606594</v>
      </c>
      <c r="C4278" t="s">
        <v>129</v>
      </c>
      <c r="D4278" t="s">
        <v>130</v>
      </c>
      <c r="E4278">
        <v>1</v>
      </c>
      <c r="F4278">
        <v>1</v>
      </c>
      <c r="G4278">
        <v>1</v>
      </c>
      <c r="H4278"/>
      <c r="I4278">
        <v>1</v>
      </c>
      <c r="J4278" s="95">
        <v>45824.609027777777</v>
      </c>
      <c r="K4278">
        <v>1</v>
      </c>
      <c r="L4278" s="95">
        <v>45824.615972222222</v>
      </c>
    </row>
    <row r="4279" spans="1:12" x14ac:dyDescent="0.35">
      <c r="A4279" t="s">
        <v>4407</v>
      </c>
      <c r="B4279" s="93">
        <v>5215538799504</v>
      </c>
      <c r="C4279" t="s">
        <v>129</v>
      </c>
      <c r="D4279" t="s">
        <v>130</v>
      </c>
      <c r="E4279">
        <v>1</v>
      </c>
      <c r="F4279">
        <v>1</v>
      </c>
      <c r="G4279">
        <v>1</v>
      </c>
      <c r="H4279"/>
      <c r="I4279">
        <v>1</v>
      </c>
      <c r="J4279" s="95">
        <v>45824.609722222223</v>
      </c>
      <c r="K4279">
        <v>1</v>
      </c>
      <c r="L4279" s="95">
        <v>45824.618055555555</v>
      </c>
    </row>
    <row r="4280" spans="1:12" x14ac:dyDescent="0.35">
      <c r="A4280" t="s">
        <v>4408</v>
      </c>
      <c r="B4280" s="93">
        <v>5212281083278</v>
      </c>
      <c r="C4280" t="s">
        <v>129</v>
      </c>
      <c r="D4280" t="s">
        <v>130</v>
      </c>
      <c r="E4280">
        <v>1</v>
      </c>
      <c r="F4280">
        <v>0</v>
      </c>
      <c r="G4280">
        <v>1</v>
      </c>
      <c r="H4280"/>
      <c r="I4280">
        <v>1</v>
      </c>
      <c r="J4280" s="95">
        <v>45824.607638888891</v>
      </c>
      <c r="K4280">
        <v>0</v>
      </c>
    </row>
    <row r="4281" spans="1:12" x14ac:dyDescent="0.35">
      <c r="A4281" t="s">
        <v>4409</v>
      </c>
      <c r="B4281" s="93">
        <v>5216295213330</v>
      </c>
      <c r="C4281" t="s">
        <v>129</v>
      </c>
      <c r="D4281" t="s">
        <v>130</v>
      </c>
      <c r="E4281">
        <v>1</v>
      </c>
      <c r="F4281">
        <v>1</v>
      </c>
      <c r="G4281">
        <v>1</v>
      </c>
      <c r="H4281"/>
      <c r="I4281">
        <v>1</v>
      </c>
      <c r="J4281" s="95">
        <v>45824.604166666664</v>
      </c>
      <c r="K4281">
        <v>1</v>
      </c>
      <c r="L4281" s="95">
        <v>45824.695833333331</v>
      </c>
    </row>
    <row r="4282" spans="1:12" x14ac:dyDescent="0.35">
      <c r="A4282" t="s">
        <v>4410</v>
      </c>
      <c r="B4282" s="93">
        <v>5216673259375</v>
      </c>
      <c r="C4282" t="s">
        <v>129</v>
      </c>
      <c r="D4282" t="s">
        <v>130</v>
      </c>
      <c r="E4282">
        <v>0</v>
      </c>
      <c r="F4282">
        <v>0</v>
      </c>
      <c r="G4282">
        <v>0</v>
      </c>
      <c r="H4282" s="95">
        <v>45824.609722222223</v>
      </c>
      <c r="I4282">
        <v>0</v>
      </c>
      <c r="K4282">
        <v>0</v>
      </c>
    </row>
    <row r="4283" spans="1:12" x14ac:dyDescent="0.35">
      <c r="A4283" t="s">
        <v>4411</v>
      </c>
      <c r="B4283" s="93">
        <v>5216181191451</v>
      </c>
      <c r="C4283" t="s">
        <v>129</v>
      </c>
      <c r="D4283" t="s">
        <v>130</v>
      </c>
      <c r="E4283">
        <v>1</v>
      </c>
      <c r="F4283">
        <v>0</v>
      </c>
      <c r="G4283">
        <v>1</v>
      </c>
      <c r="H4283"/>
      <c r="I4283">
        <v>1</v>
      </c>
      <c r="J4283" s="95">
        <v>45824.607638888891</v>
      </c>
      <c r="K4283">
        <v>0</v>
      </c>
    </row>
    <row r="4284" spans="1:12" x14ac:dyDescent="0.35">
      <c r="A4284" t="s">
        <v>4412</v>
      </c>
      <c r="B4284" s="93">
        <v>5216181340672</v>
      </c>
      <c r="C4284" t="s">
        <v>129</v>
      </c>
      <c r="D4284" t="s">
        <v>130</v>
      </c>
      <c r="E4284">
        <v>1</v>
      </c>
      <c r="F4284">
        <v>0</v>
      </c>
      <c r="G4284">
        <v>1</v>
      </c>
      <c r="H4284"/>
      <c r="I4284">
        <v>1</v>
      </c>
      <c r="J4284" s="95">
        <v>45824.602083333331</v>
      </c>
      <c r="K4284">
        <v>0</v>
      </c>
    </row>
    <row r="4285" spans="1:12" x14ac:dyDescent="0.35">
      <c r="A4285" t="s">
        <v>4413</v>
      </c>
      <c r="B4285" s="93">
        <v>5215554166913</v>
      </c>
      <c r="C4285" t="s">
        <v>129</v>
      </c>
      <c r="D4285" t="s">
        <v>130</v>
      </c>
      <c r="E4285">
        <v>0</v>
      </c>
      <c r="F4285">
        <v>0</v>
      </c>
      <c r="G4285">
        <v>0</v>
      </c>
      <c r="H4285" s="95">
        <v>45824.604166666664</v>
      </c>
      <c r="I4285">
        <v>0</v>
      </c>
      <c r="K4285">
        <v>0</v>
      </c>
    </row>
    <row r="4286" spans="1:12" x14ac:dyDescent="0.35">
      <c r="A4286" t="s">
        <v>4414</v>
      </c>
      <c r="B4286" s="93">
        <v>5215551955750</v>
      </c>
      <c r="C4286" t="s">
        <v>129</v>
      </c>
      <c r="D4286" t="s">
        <v>130</v>
      </c>
      <c r="E4286">
        <v>1</v>
      </c>
      <c r="F4286">
        <v>0</v>
      </c>
      <c r="G4286">
        <v>1</v>
      </c>
      <c r="H4286"/>
      <c r="I4286">
        <v>1</v>
      </c>
      <c r="J4286" s="95">
        <v>45824.613888888889</v>
      </c>
      <c r="K4286">
        <v>0</v>
      </c>
    </row>
    <row r="4287" spans="1:12" x14ac:dyDescent="0.35">
      <c r="A4287" t="s">
        <v>4415</v>
      </c>
      <c r="B4287" s="93">
        <v>5219932056278</v>
      </c>
      <c r="C4287" t="s">
        <v>129</v>
      </c>
      <c r="D4287" t="s">
        <v>130</v>
      </c>
      <c r="E4287">
        <v>1</v>
      </c>
      <c r="F4287">
        <v>0</v>
      </c>
      <c r="G4287">
        <v>1</v>
      </c>
      <c r="H4287"/>
      <c r="I4287">
        <v>1</v>
      </c>
      <c r="J4287" s="95">
        <v>45824.604861111111</v>
      </c>
      <c r="K4287">
        <v>0</v>
      </c>
    </row>
    <row r="4288" spans="1:12" x14ac:dyDescent="0.35">
      <c r="A4288" t="s">
        <v>4416</v>
      </c>
      <c r="B4288" s="93">
        <v>5215540940938</v>
      </c>
      <c r="C4288" t="s">
        <v>129</v>
      </c>
      <c r="D4288" t="s">
        <v>130</v>
      </c>
      <c r="E4288">
        <v>1</v>
      </c>
      <c r="F4288">
        <v>0</v>
      </c>
      <c r="G4288">
        <v>1</v>
      </c>
      <c r="H4288"/>
      <c r="I4288">
        <v>1</v>
      </c>
      <c r="J4288" s="95">
        <v>45824.605555555558</v>
      </c>
      <c r="K4288">
        <v>0</v>
      </c>
    </row>
    <row r="4289" spans="1:12" x14ac:dyDescent="0.35">
      <c r="A4289" t="s">
        <v>4417</v>
      </c>
      <c r="B4289" s="93">
        <v>5219191519507</v>
      </c>
      <c r="C4289" t="s">
        <v>129</v>
      </c>
      <c r="D4289" t="s">
        <v>130</v>
      </c>
      <c r="E4289">
        <v>1</v>
      </c>
      <c r="F4289">
        <v>1</v>
      </c>
      <c r="G4289">
        <v>1</v>
      </c>
      <c r="H4289"/>
      <c r="I4289">
        <v>1</v>
      </c>
      <c r="J4289" s="95">
        <v>45824.609722222223</v>
      </c>
      <c r="K4289">
        <v>1</v>
      </c>
      <c r="L4289" s="95">
        <v>45824.618055555555</v>
      </c>
    </row>
    <row r="4290" spans="1:12" x14ac:dyDescent="0.35">
      <c r="A4290" t="s">
        <v>4418</v>
      </c>
      <c r="B4290" s="93">
        <v>5217121021970</v>
      </c>
      <c r="C4290" t="s">
        <v>129</v>
      </c>
      <c r="D4290" t="s">
        <v>130</v>
      </c>
      <c r="E4290">
        <v>1</v>
      </c>
      <c r="F4290">
        <v>1</v>
      </c>
      <c r="G4290">
        <v>1</v>
      </c>
      <c r="H4290"/>
      <c r="I4290">
        <v>1</v>
      </c>
      <c r="J4290" s="95">
        <v>45824.609722222223</v>
      </c>
      <c r="K4290">
        <v>1</v>
      </c>
      <c r="L4290" s="95">
        <v>45824.745833333334</v>
      </c>
    </row>
    <row r="4291" spans="1:12" x14ac:dyDescent="0.35">
      <c r="A4291" t="s">
        <v>4419</v>
      </c>
      <c r="B4291" s="93">
        <v>5215539384908</v>
      </c>
      <c r="C4291" t="s">
        <v>129</v>
      </c>
      <c r="D4291" t="s">
        <v>130</v>
      </c>
      <c r="E4291">
        <v>0</v>
      </c>
      <c r="F4291">
        <v>0</v>
      </c>
      <c r="G4291">
        <v>0</v>
      </c>
      <c r="H4291" s="95">
        <v>45824.606249999997</v>
      </c>
      <c r="I4291">
        <v>0</v>
      </c>
      <c r="K4291">
        <v>0</v>
      </c>
    </row>
    <row r="4292" spans="1:12" x14ac:dyDescent="0.35">
      <c r="A4292" t="s">
        <v>4420</v>
      </c>
      <c r="B4292" s="93">
        <v>5212461051021</v>
      </c>
      <c r="C4292" t="s">
        <v>129</v>
      </c>
      <c r="D4292" t="s">
        <v>130</v>
      </c>
      <c r="E4292">
        <v>1</v>
      </c>
      <c r="F4292">
        <v>1</v>
      </c>
      <c r="G4292">
        <v>1</v>
      </c>
      <c r="H4292"/>
      <c r="I4292">
        <v>1</v>
      </c>
      <c r="J4292" s="95">
        <v>45824.680555555555</v>
      </c>
      <c r="K4292">
        <v>1</v>
      </c>
      <c r="L4292" s="95">
        <v>45824.681250000001</v>
      </c>
    </row>
    <row r="4293" spans="1:12" x14ac:dyDescent="0.35">
      <c r="A4293" t="s">
        <v>4421</v>
      </c>
      <c r="B4293" s="93">
        <v>5212222658665</v>
      </c>
      <c r="C4293" t="s">
        <v>129</v>
      </c>
      <c r="D4293" t="s">
        <v>130</v>
      </c>
      <c r="E4293">
        <v>1</v>
      </c>
      <c r="F4293">
        <v>0</v>
      </c>
      <c r="G4293">
        <v>1</v>
      </c>
      <c r="H4293"/>
      <c r="I4293">
        <v>1</v>
      </c>
      <c r="J4293" s="95">
        <v>45824.606944444444</v>
      </c>
      <c r="K4293">
        <v>0</v>
      </c>
    </row>
    <row r="4294" spans="1:12" x14ac:dyDescent="0.35">
      <c r="A4294" t="s">
        <v>4422</v>
      </c>
      <c r="B4294" s="93">
        <v>5219531170696</v>
      </c>
      <c r="C4294" t="s">
        <v>129</v>
      </c>
      <c r="D4294" t="s">
        <v>130</v>
      </c>
      <c r="E4294">
        <v>0</v>
      </c>
      <c r="F4294">
        <v>0</v>
      </c>
      <c r="G4294">
        <v>0</v>
      </c>
      <c r="H4294" s="95">
        <v>45824.603472222225</v>
      </c>
      <c r="I4294">
        <v>0</v>
      </c>
      <c r="K4294">
        <v>0</v>
      </c>
    </row>
    <row r="4295" spans="1:12" x14ac:dyDescent="0.35">
      <c r="A4295" t="s">
        <v>4423</v>
      </c>
      <c r="B4295" s="93">
        <v>5216491145722</v>
      </c>
      <c r="C4295" t="s">
        <v>129</v>
      </c>
      <c r="D4295" t="s">
        <v>130</v>
      </c>
      <c r="E4295">
        <v>0</v>
      </c>
      <c r="F4295">
        <v>0</v>
      </c>
      <c r="G4295">
        <v>0</v>
      </c>
      <c r="H4295" s="95">
        <v>45824.603472222225</v>
      </c>
      <c r="I4295">
        <v>0</v>
      </c>
      <c r="K4295">
        <v>0</v>
      </c>
    </row>
    <row r="4296" spans="1:12" x14ac:dyDescent="0.35">
      <c r="A4296" t="s">
        <v>4424</v>
      </c>
      <c r="B4296" s="93">
        <v>5215510173856</v>
      </c>
      <c r="C4296" t="s">
        <v>129</v>
      </c>
      <c r="D4296" t="s">
        <v>130</v>
      </c>
      <c r="E4296">
        <v>1</v>
      </c>
      <c r="F4296">
        <v>0</v>
      </c>
      <c r="G4296">
        <v>1</v>
      </c>
      <c r="H4296"/>
      <c r="I4296">
        <v>1</v>
      </c>
      <c r="J4296" s="95">
        <v>45824.60833333333</v>
      </c>
      <c r="K4296">
        <v>0</v>
      </c>
    </row>
    <row r="4297" spans="1:12" x14ac:dyDescent="0.35">
      <c r="A4297" t="s">
        <v>4425</v>
      </c>
      <c r="B4297" s="93">
        <v>5216181135118</v>
      </c>
      <c r="C4297" t="s">
        <v>129</v>
      </c>
      <c r="D4297" t="s">
        <v>130</v>
      </c>
      <c r="E4297">
        <v>1</v>
      </c>
      <c r="F4297">
        <v>0</v>
      </c>
      <c r="G4297">
        <v>1</v>
      </c>
      <c r="H4297"/>
      <c r="I4297">
        <v>1</v>
      </c>
      <c r="J4297" s="95">
        <v>45824.604861111111</v>
      </c>
      <c r="K4297">
        <v>0</v>
      </c>
    </row>
    <row r="4298" spans="1:12" x14ac:dyDescent="0.35">
      <c r="A4298" t="s">
        <v>4426</v>
      </c>
      <c r="B4298" s="93">
        <v>5212712605172</v>
      </c>
      <c r="C4298" t="s">
        <v>129</v>
      </c>
      <c r="D4298" t="s">
        <v>130</v>
      </c>
      <c r="E4298">
        <v>1</v>
      </c>
      <c r="F4298">
        <v>1</v>
      </c>
      <c r="G4298">
        <v>1</v>
      </c>
      <c r="H4298"/>
      <c r="I4298">
        <v>1</v>
      </c>
      <c r="J4298" s="95">
        <v>45824.679166666669</v>
      </c>
      <c r="K4298">
        <v>1</v>
      </c>
      <c r="L4298" s="95">
        <v>45824.679166666669</v>
      </c>
    </row>
    <row r="4299" spans="1:12" x14ac:dyDescent="0.35">
      <c r="A4299" t="s">
        <v>4427</v>
      </c>
      <c r="B4299" s="93">
        <v>5216624712386</v>
      </c>
      <c r="C4299" t="s">
        <v>129</v>
      </c>
      <c r="D4299" t="s">
        <v>130</v>
      </c>
      <c r="E4299">
        <v>1</v>
      </c>
      <c r="F4299">
        <v>0</v>
      </c>
      <c r="G4299">
        <v>1</v>
      </c>
      <c r="H4299"/>
      <c r="I4299">
        <v>1</v>
      </c>
      <c r="J4299" s="95">
        <v>45824.604861111111</v>
      </c>
      <c r="K4299">
        <v>0</v>
      </c>
    </row>
    <row r="4300" spans="1:12" x14ac:dyDescent="0.35">
      <c r="A4300" t="s">
        <v>4428</v>
      </c>
      <c r="B4300" s="93">
        <v>5215522591789</v>
      </c>
      <c r="C4300" t="s">
        <v>129</v>
      </c>
      <c r="D4300" t="s">
        <v>130</v>
      </c>
      <c r="E4300">
        <v>1</v>
      </c>
      <c r="F4300">
        <v>1</v>
      </c>
      <c r="G4300">
        <v>1</v>
      </c>
      <c r="H4300"/>
      <c r="I4300">
        <v>1</v>
      </c>
      <c r="J4300" s="95">
        <v>45824.606944444444</v>
      </c>
      <c r="K4300">
        <v>1</v>
      </c>
      <c r="L4300" s="95">
        <v>45824.64166666667</v>
      </c>
    </row>
    <row r="4301" spans="1:12" x14ac:dyDescent="0.35">
      <c r="A4301" t="s">
        <v>4429</v>
      </c>
      <c r="B4301" s="93">
        <v>5212299587629</v>
      </c>
      <c r="C4301" t="s">
        <v>129</v>
      </c>
      <c r="D4301" t="s">
        <v>130</v>
      </c>
      <c r="E4301">
        <v>1</v>
      </c>
      <c r="F4301">
        <v>1</v>
      </c>
      <c r="G4301">
        <v>1</v>
      </c>
      <c r="H4301"/>
      <c r="I4301">
        <v>1</v>
      </c>
      <c r="J4301" s="95">
        <v>45824.603472222225</v>
      </c>
      <c r="K4301">
        <v>1</v>
      </c>
      <c r="L4301" s="95">
        <v>45824.725694444445</v>
      </c>
    </row>
    <row r="4302" spans="1:12" x14ac:dyDescent="0.35">
      <c r="A4302" t="s">
        <v>4430</v>
      </c>
      <c r="B4302" s="93">
        <v>5214921221925</v>
      </c>
      <c r="C4302" t="s">
        <v>129</v>
      </c>
      <c r="D4302" t="s">
        <v>130</v>
      </c>
      <c r="E4302">
        <v>1</v>
      </c>
      <c r="F4302">
        <v>0</v>
      </c>
      <c r="G4302">
        <v>1</v>
      </c>
      <c r="H4302"/>
      <c r="I4302">
        <v>1</v>
      </c>
      <c r="J4302" s="95">
        <v>45824.60833333333</v>
      </c>
      <c r="K4302">
        <v>0</v>
      </c>
    </row>
    <row r="4303" spans="1:12" x14ac:dyDescent="0.35">
      <c r="A4303" t="s">
        <v>4431</v>
      </c>
      <c r="B4303" s="93">
        <v>5217222801980</v>
      </c>
      <c r="C4303" t="s">
        <v>129</v>
      </c>
      <c r="D4303" t="s">
        <v>130</v>
      </c>
      <c r="E4303">
        <v>1</v>
      </c>
      <c r="F4303">
        <v>0</v>
      </c>
      <c r="G4303">
        <v>1</v>
      </c>
      <c r="H4303"/>
      <c r="I4303">
        <v>1</v>
      </c>
      <c r="J4303" s="95">
        <v>45824.609722222223</v>
      </c>
      <c r="K4303">
        <v>0</v>
      </c>
    </row>
    <row r="4304" spans="1:12" x14ac:dyDescent="0.35">
      <c r="A4304" t="s">
        <v>4432</v>
      </c>
      <c r="B4304" s="93">
        <v>5213311355802</v>
      </c>
      <c r="C4304" t="s">
        <v>129</v>
      </c>
      <c r="D4304" t="s">
        <v>130</v>
      </c>
      <c r="E4304">
        <v>1</v>
      </c>
      <c r="F4304">
        <v>1</v>
      </c>
      <c r="G4304">
        <v>1</v>
      </c>
      <c r="H4304"/>
      <c r="I4304">
        <v>1</v>
      </c>
      <c r="J4304" s="95">
        <v>45824.609722222223</v>
      </c>
      <c r="K4304">
        <v>1</v>
      </c>
      <c r="L4304" s="95">
        <v>45824.753472222219</v>
      </c>
    </row>
    <row r="4305" spans="1:12" x14ac:dyDescent="0.35">
      <c r="A4305" t="s">
        <v>4433</v>
      </c>
      <c r="B4305" s="93">
        <v>5215522644303</v>
      </c>
      <c r="C4305" t="s">
        <v>129</v>
      </c>
      <c r="D4305" t="s">
        <v>130</v>
      </c>
      <c r="E4305">
        <v>1</v>
      </c>
      <c r="F4305">
        <v>1</v>
      </c>
      <c r="G4305">
        <v>1</v>
      </c>
      <c r="H4305"/>
      <c r="I4305">
        <v>1</v>
      </c>
      <c r="J4305" s="95">
        <v>45824.606944444444</v>
      </c>
      <c r="K4305">
        <v>1</v>
      </c>
      <c r="L4305" s="95">
        <v>45824.898611111108</v>
      </c>
    </row>
    <row r="4306" spans="1:12" x14ac:dyDescent="0.35">
      <c r="A4306" t="s">
        <v>4434</v>
      </c>
      <c r="B4306" s="93">
        <v>5213334966489</v>
      </c>
      <c r="C4306" t="s">
        <v>129</v>
      </c>
      <c r="D4306" t="s">
        <v>130</v>
      </c>
      <c r="E4306">
        <v>1</v>
      </c>
      <c r="F4306">
        <v>1</v>
      </c>
      <c r="G4306">
        <v>1</v>
      </c>
      <c r="H4306"/>
      <c r="I4306">
        <v>1</v>
      </c>
      <c r="J4306" s="95">
        <v>45824.622916666667</v>
      </c>
      <c r="K4306">
        <v>1</v>
      </c>
      <c r="L4306" s="95">
        <v>45825.023611111108</v>
      </c>
    </row>
    <row r="4307" spans="1:12" x14ac:dyDescent="0.35">
      <c r="A4307" t="s">
        <v>4435</v>
      </c>
      <c r="B4307" s="93">
        <v>5217221680455</v>
      </c>
      <c r="C4307" t="s">
        <v>129</v>
      </c>
      <c r="D4307" t="s">
        <v>130</v>
      </c>
      <c r="E4307">
        <v>1</v>
      </c>
      <c r="F4307">
        <v>1</v>
      </c>
      <c r="G4307">
        <v>1</v>
      </c>
      <c r="H4307"/>
      <c r="I4307">
        <v>1</v>
      </c>
      <c r="J4307" s="95">
        <v>45824.604166666664</v>
      </c>
      <c r="K4307">
        <v>1</v>
      </c>
      <c r="L4307" s="95">
        <v>45824.615972222222</v>
      </c>
    </row>
    <row r="4308" spans="1:12" x14ac:dyDescent="0.35">
      <c r="A4308" t="s">
        <v>4436</v>
      </c>
      <c r="B4308" s="93">
        <v>5212411116672</v>
      </c>
      <c r="C4308" t="s">
        <v>129</v>
      </c>
      <c r="D4308" t="s">
        <v>130</v>
      </c>
      <c r="E4308">
        <v>1</v>
      </c>
      <c r="F4308">
        <v>1</v>
      </c>
      <c r="G4308">
        <v>1</v>
      </c>
      <c r="H4308"/>
      <c r="I4308">
        <v>1</v>
      </c>
      <c r="J4308" s="95">
        <v>45824.601388888892</v>
      </c>
      <c r="K4308">
        <v>1</v>
      </c>
      <c r="L4308" s="95">
        <v>45824.61041666667</v>
      </c>
    </row>
    <row r="4309" spans="1:12" x14ac:dyDescent="0.35">
      <c r="A4309" t="s">
        <v>4437</v>
      </c>
      <c r="B4309" s="93">
        <v>5212411648084</v>
      </c>
      <c r="C4309" t="s">
        <v>129</v>
      </c>
      <c r="D4309" t="s">
        <v>130</v>
      </c>
      <c r="E4309">
        <v>1</v>
      </c>
      <c r="F4309">
        <v>1</v>
      </c>
      <c r="G4309">
        <v>1</v>
      </c>
      <c r="H4309"/>
      <c r="I4309">
        <v>1</v>
      </c>
      <c r="J4309" s="95">
        <v>45824.602083333331</v>
      </c>
      <c r="K4309">
        <v>1</v>
      </c>
      <c r="L4309" s="95">
        <v>45824.618750000001</v>
      </c>
    </row>
    <row r="4310" spans="1:12" x14ac:dyDescent="0.35">
      <c r="A4310" t="s">
        <v>4438</v>
      </c>
      <c r="B4310" s="93">
        <v>5215591069590</v>
      </c>
      <c r="C4310" t="s">
        <v>129</v>
      </c>
      <c r="D4310" t="s">
        <v>130</v>
      </c>
      <c r="E4310">
        <v>1</v>
      </c>
      <c r="F4310">
        <v>0</v>
      </c>
      <c r="G4310">
        <v>1</v>
      </c>
      <c r="H4310"/>
      <c r="I4310">
        <v>1</v>
      </c>
      <c r="J4310" s="95">
        <v>45824.605555555558</v>
      </c>
      <c r="K4310">
        <v>0</v>
      </c>
    </row>
    <row r="4311" spans="1:12" x14ac:dyDescent="0.35">
      <c r="A4311" t="s">
        <v>4439</v>
      </c>
      <c r="B4311" s="93">
        <v>5216646266572</v>
      </c>
      <c r="C4311" t="s">
        <v>129</v>
      </c>
      <c r="D4311" t="s">
        <v>130</v>
      </c>
      <c r="E4311">
        <v>0</v>
      </c>
      <c r="F4311">
        <v>0</v>
      </c>
      <c r="G4311">
        <v>0</v>
      </c>
      <c r="H4311" s="95">
        <v>45824.60833333333</v>
      </c>
      <c r="I4311">
        <v>0</v>
      </c>
      <c r="K4311">
        <v>0</v>
      </c>
    </row>
    <row r="4312" spans="1:12" x14ac:dyDescent="0.35">
      <c r="A4312" t="s">
        <v>4440</v>
      </c>
      <c r="B4312" s="93">
        <v>5218713949750</v>
      </c>
      <c r="C4312" t="s">
        <v>129</v>
      </c>
      <c r="D4312" t="s">
        <v>130</v>
      </c>
      <c r="E4312">
        <v>1</v>
      </c>
      <c r="F4312">
        <v>0</v>
      </c>
      <c r="G4312">
        <v>1</v>
      </c>
      <c r="H4312"/>
      <c r="I4312">
        <v>1</v>
      </c>
      <c r="J4312" s="95">
        <v>45824.602777777778</v>
      </c>
      <c r="K4312">
        <v>0</v>
      </c>
    </row>
    <row r="4313" spans="1:12" x14ac:dyDescent="0.35">
      <c r="A4313" t="s">
        <v>4441</v>
      </c>
      <c r="B4313" s="93">
        <v>5219999584072</v>
      </c>
      <c r="C4313" t="s">
        <v>129</v>
      </c>
      <c r="D4313" t="s">
        <v>130</v>
      </c>
      <c r="E4313">
        <v>1</v>
      </c>
      <c r="F4313">
        <v>0</v>
      </c>
      <c r="G4313">
        <v>1</v>
      </c>
      <c r="H4313"/>
      <c r="I4313">
        <v>1</v>
      </c>
      <c r="J4313" s="95">
        <v>45824.607638888891</v>
      </c>
      <c r="K4313">
        <v>0</v>
      </c>
    </row>
    <row r="4314" spans="1:12" x14ac:dyDescent="0.35">
      <c r="A4314" t="s">
        <v>4442</v>
      </c>
      <c r="B4314" s="93">
        <v>5216871950779</v>
      </c>
      <c r="C4314" t="s">
        <v>129</v>
      </c>
      <c r="D4314" t="s">
        <v>130</v>
      </c>
      <c r="E4314">
        <v>0</v>
      </c>
      <c r="F4314">
        <v>0</v>
      </c>
      <c r="G4314">
        <v>0</v>
      </c>
      <c r="H4314" s="95">
        <v>45824.604166666664</v>
      </c>
      <c r="I4314">
        <v>0</v>
      </c>
      <c r="K4314">
        <v>0</v>
      </c>
    </row>
    <row r="4315" spans="1:12" x14ac:dyDescent="0.35">
      <c r="A4315" t="s">
        <v>4443</v>
      </c>
      <c r="B4315" s="93">
        <v>5219988456208</v>
      </c>
      <c r="C4315" t="s">
        <v>129</v>
      </c>
      <c r="D4315" t="s">
        <v>130</v>
      </c>
      <c r="E4315">
        <v>0</v>
      </c>
      <c r="F4315">
        <v>0</v>
      </c>
      <c r="G4315">
        <v>0</v>
      </c>
      <c r="H4315" s="95">
        <v>45824.605555555558</v>
      </c>
      <c r="I4315">
        <v>0</v>
      </c>
      <c r="K4315">
        <v>0</v>
      </c>
    </row>
    <row r="4316" spans="1:12" x14ac:dyDescent="0.35">
      <c r="A4316" t="s">
        <v>4444</v>
      </c>
      <c r="B4316" s="93">
        <v>5219531072116</v>
      </c>
      <c r="C4316" t="s">
        <v>129</v>
      </c>
      <c r="D4316" t="s">
        <v>130</v>
      </c>
      <c r="E4316">
        <v>1</v>
      </c>
      <c r="F4316">
        <v>1</v>
      </c>
      <c r="G4316">
        <v>1</v>
      </c>
      <c r="H4316"/>
      <c r="I4316">
        <v>1</v>
      </c>
      <c r="J4316" s="95">
        <v>45824.604166666664</v>
      </c>
      <c r="K4316">
        <v>1</v>
      </c>
      <c r="L4316" s="95">
        <v>45824.734722222223</v>
      </c>
    </row>
    <row r="4317" spans="1:12" x14ac:dyDescent="0.35">
      <c r="A4317" t="s">
        <v>4445</v>
      </c>
      <c r="B4317" s="93">
        <v>5212711293254</v>
      </c>
      <c r="C4317" t="s">
        <v>129</v>
      </c>
      <c r="D4317" t="s">
        <v>130</v>
      </c>
      <c r="E4317">
        <v>1</v>
      </c>
      <c r="F4317">
        <v>1</v>
      </c>
      <c r="G4317">
        <v>1</v>
      </c>
      <c r="H4317"/>
      <c r="I4317">
        <v>1</v>
      </c>
      <c r="J4317" s="95">
        <v>45824.604166666664</v>
      </c>
      <c r="K4317">
        <v>1</v>
      </c>
      <c r="L4317" s="95">
        <v>45824.604861111111</v>
      </c>
    </row>
    <row r="4318" spans="1:12" x14ac:dyDescent="0.35">
      <c r="A4318" t="s">
        <v>4446</v>
      </c>
      <c r="B4318" s="93">
        <v>5219515101633</v>
      </c>
      <c r="C4318" t="s">
        <v>129</v>
      </c>
      <c r="D4318" t="s">
        <v>130</v>
      </c>
      <c r="E4318">
        <v>1</v>
      </c>
      <c r="F4318">
        <v>1</v>
      </c>
      <c r="G4318">
        <v>1</v>
      </c>
      <c r="H4318"/>
      <c r="I4318">
        <v>1</v>
      </c>
      <c r="J4318" s="95">
        <v>45824.609722222223</v>
      </c>
      <c r="K4318">
        <v>1</v>
      </c>
      <c r="L4318" s="95">
        <v>45824.661111111112</v>
      </c>
    </row>
    <row r="4319" spans="1:12" x14ac:dyDescent="0.35">
      <c r="A4319" t="s">
        <v>4447</v>
      </c>
      <c r="B4319" s="93">
        <v>5217772331701</v>
      </c>
      <c r="C4319" t="s">
        <v>129</v>
      </c>
      <c r="D4319" t="s">
        <v>130</v>
      </c>
      <c r="E4319">
        <v>1</v>
      </c>
      <c r="F4319">
        <v>0</v>
      </c>
      <c r="G4319">
        <v>1</v>
      </c>
      <c r="H4319"/>
      <c r="I4319">
        <v>1</v>
      </c>
      <c r="J4319" s="95">
        <v>45824.602777777778</v>
      </c>
      <c r="K4319">
        <v>0</v>
      </c>
    </row>
    <row r="4320" spans="1:12" x14ac:dyDescent="0.35">
      <c r="A4320" t="s">
        <v>4448</v>
      </c>
      <c r="B4320" s="93">
        <v>5219621496235</v>
      </c>
      <c r="C4320" t="s">
        <v>129</v>
      </c>
      <c r="D4320" t="s">
        <v>130</v>
      </c>
      <c r="E4320">
        <v>1</v>
      </c>
      <c r="F4320">
        <v>0</v>
      </c>
      <c r="G4320">
        <v>1</v>
      </c>
      <c r="H4320"/>
      <c r="I4320">
        <v>1</v>
      </c>
      <c r="J4320" s="95">
        <v>45824.606944444444</v>
      </c>
      <c r="K4320">
        <v>0</v>
      </c>
    </row>
    <row r="4321" spans="1:12" x14ac:dyDescent="0.35">
      <c r="A4321" t="s">
        <v>4449</v>
      </c>
      <c r="B4321" s="93">
        <v>528116906569</v>
      </c>
      <c r="C4321" t="s">
        <v>129</v>
      </c>
      <c r="D4321" t="s">
        <v>130</v>
      </c>
      <c r="E4321">
        <v>1</v>
      </c>
      <c r="F4321">
        <v>1</v>
      </c>
      <c r="G4321">
        <v>1</v>
      </c>
      <c r="H4321"/>
      <c r="I4321">
        <v>1</v>
      </c>
      <c r="J4321" s="95">
        <v>45824.605555555558</v>
      </c>
      <c r="K4321">
        <v>1</v>
      </c>
      <c r="L4321" s="95">
        <v>45824.630555555559</v>
      </c>
    </row>
    <row r="4322" spans="1:12" x14ac:dyDescent="0.35">
      <c r="A4322" t="s">
        <v>4450</v>
      </c>
      <c r="B4322" s="93">
        <v>5216566384960</v>
      </c>
      <c r="C4322" t="s">
        <v>129</v>
      </c>
      <c r="D4322" t="s">
        <v>130</v>
      </c>
      <c r="E4322">
        <v>1</v>
      </c>
      <c r="F4322">
        <v>0</v>
      </c>
      <c r="G4322">
        <v>1</v>
      </c>
      <c r="H4322"/>
      <c r="I4322">
        <v>1</v>
      </c>
      <c r="J4322" s="95">
        <v>45824.606944444444</v>
      </c>
      <c r="K4322">
        <v>0</v>
      </c>
    </row>
    <row r="4323" spans="1:12" x14ac:dyDescent="0.35">
      <c r="A4323" t="s">
        <v>4451</v>
      </c>
      <c r="B4323" s="93">
        <v>5214423185171</v>
      </c>
      <c r="C4323" t="s">
        <v>129</v>
      </c>
      <c r="D4323" t="s">
        <v>130</v>
      </c>
      <c r="E4323">
        <v>1</v>
      </c>
      <c r="F4323">
        <v>1</v>
      </c>
      <c r="G4323">
        <v>1</v>
      </c>
      <c r="H4323"/>
      <c r="I4323">
        <v>1</v>
      </c>
      <c r="J4323" s="95">
        <v>45824.60833333333</v>
      </c>
      <c r="K4323">
        <v>1</v>
      </c>
      <c r="L4323" s="95">
        <v>45825.71597222222</v>
      </c>
    </row>
    <row r="4324" spans="1:12" x14ac:dyDescent="0.35">
      <c r="A4324" t="s">
        <v>4452</v>
      </c>
      <c r="B4324" s="93">
        <v>5212461241667</v>
      </c>
      <c r="C4324" t="s">
        <v>129</v>
      </c>
      <c r="D4324" t="s">
        <v>130</v>
      </c>
      <c r="E4324">
        <v>1</v>
      </c>
      <c r="F4324">
        <v>1</v>
      </c>
      <c r="G4324">
        <v>1</v>
      </c>
      <c r="H4324"/>
      <c r="I4324">
        <v>1</v>
      </c>
      <c r="J4324" s="95">
        <v>45824.606944444444</v>
      </c>
      <c r="K4324">
        <v>1</v>
      </c>
      <c r="L4324" s="95">
        <v>45824.623611111114</v>
      </c>
    </row>
    <row r="4325" spans="1:12" x14ac:dyDescent="0.35">
      <c r="A4325" t="s">
        <v>4453</v>
      </c>
      <c r="B4325" s="93">
        <v>5213310540307</v>
      </c>
      <c r="C4325" t="s">
        <v>129</v>
      </c>
      <c r="D4325" t="s">
        <v>130</v>
      </c>
      <c r="E4325">
        <v>1</v>
      </c>
      <c r="F4325">
        <v>1</v>
      </c>
      <c r="G4325">
        <v>1</v>
      </c>
      <c r="H4325"/>
      <c r="I4325">
        <v>1</v>
      </c>
      <c r="J4325" s="95">
        <v>45824.607638888891</v>
      </c>
      <c r="K4325">
        <v>1</v>
      </c>
      <c r="L4325" s="95">
        <v>45824.655555555553</v>
      </c>
    </row>
    <row r="4326" spans="1:12" x14ac:dyDescent="0.35">
      <c r="A4326" t="s">
        <v>4454</v>
      </c>
      <c r="B4326" s="93">
        <v>5215536618723</v>
      </c>
      <c r="C4326" t="s">
        <v>129</v>
      </c>
      <c r="D4326" t="s">
        <v>130</v>
      </c>
      <c r="E4326">
        <v>0</v>
      </c>
      <c r="F4326">
        <v>0</v>
      </c>
      <c r="G4326">
        <v>0</v>
      </c>
      <c r="H4326" s="95">
        <v>45824.603472222225</v>
      </c>
      <c r="I4326">
        <v>0</v>
      </c>
      <c r="K4326">
        <v>0</v>
      </c>
    </row>
    <row r="4327" spans="1:12" x14ac:dyDescent="0.35">
      <c r="A4327" t="s">
        <v>4455</v>
      </c>
      <c r="B4327" s="93">
        <v>5219530887501</v>
      </c>
      <c r="C4327" t="s">
        <v>129</v>
      </c>
      <c r="D4327" t="s">
        <v>130</v>
      </c>
      <c r="E4327">
        <v>0</v>
      </c>
      <c r="F4327">
        <v>0</v>
      </c>
      <c r="G4327">
        <v>0</v>
      </c>
      <c r="H4327" s="95">
        <v>45824.604166666664</v>
      </c>
      <c r="I4327">
        <v>0</v>
      </c>
      <c r="K4327">
        <v>0</v>
      </c>
    </row>
    <row r="4328" spans="1:12" x14ac:dyDescent="0.35">
      <c r="A4328" t="s">
        <v>4456</v>
      </c>
      <c r="B4328" s="93">
        <v>5217121052673</v>
      </c>
      <c r="C4328" t="s">
        <v>129</v>
      </c>
      <c r="D4328" t="s">
        <v>130</v>
      </c>
      <c r="E4328">
        <v>1</v>
      </c>
      <c r="F4328">
        <v>0</v>
      </c>
      <c r="G4328">
        <v>1</v>
      </c>
      <c r="H4328"/>
      <c r="I4328">
        <v>1</v>
      </c>
      <c r="J4328" s="95">
        <v>45824.605555555558</v>
      </c>
      <c r="K4328">
        <v>0</v>
      </c>
    </row>
    <row r="4329" spans="1:12" x14ac:dyDescent="0.35">
      <c r="A4329" t="s">
        <v>4457</v>
      </c>
      <c r="B4329" s="93">
        <v>5215534829274</v>
      </c>
      <c r="C4329" t="s">
        <v>129</v>
      </c>
      <c r="D4329" t="s">
        <v>130</v>
      </c>
      <c r="E4329">
        <v>1</v>
      </c>
      <c r="F4329">
        <v>1</v>
      </c>
      <c r="G4329">
        <v>1</v>
      </c>
      <c r="H4329"/>
      <c r="I4329">
        <v>1</v>
      </c>
      <c r="J4329" s="95">
        <v>45824.601388888892</v>
      </c>
      <c r="K4329">
        <v>1</v>
      </c>
      <c r="L4329" s="95">
        <v>45825.974999999999</v>
      </c>
    </row>
    <row r="4330" spans="1:12" x14ac:dyDescent="0.35">
      <c r="A4330" t="s">
        <v>4458</v>
      </c>
      <c r="B4330" s="93">
        <v>5217712406993</v>
      </c>
      <c r="C4330" t="s">
        <v>129</v>
      </c>
      <c r="D4330" t="s">
        <v>130</v>
      </c>
      <c r="E4330">
        <v>1</v>
      </c>
      <c r="F4330">
        <v>1</v>
      </c>
      <c r="G4330">
        <v>1</v>
      </c>
      <c r="H4330"/>
      <c r="I4330">
        <v>1</v>
      </c>
      <c r="J4330" s="95">
        <v>45824.601388888892</v>
      </c>
      <c r="K4330">
        <v>1</v>
      </c>
      <c r="L4330" s="95">
        <v>45824.624305555553</v>
      </c>
    </row>
    <row r="4331" spans="1:12" x14ac:dyDescent="0.35">
      <c r="A4331" t="s">
        <v>4459</v>
      </c>
      <c r="B4331" s="93">
        <v>5214431267712</v>
      </c>
      <c r="C4331" t="s">
        <v>129</v>
      </c>
      <c r="D4331" t="s">
        <v>130</v>
      </c>
      <c r="E4331">
        <v>1</v>
      </c>
      <c r="F4331">
        <v>1</v>
      </c>
      <c r="G4331">
        <v>1</v>
      </c>
      <c r="H4331"/>
      <c r="I4331">
        <v>1</v>
      </c>
      <c r="J4331" s="95">
        <v>45824.607638888891</v>
      </c>
      <c r="K4331">
        <v>1</v>
      </c>
      <c r="L4331" s="95">
        <v>45824.613888888889</v>
      </c>
    </row>
    <row r="4332" spans="1:12" x14ac:dyDescent="0.35">
      <c r="A4332" t="s">
        <v>4460</v>
      </c>
      <c r="B4332" s="93">
        <v>5215545563879</v>
      </c>
      <c r="C4332" t="s">
        <v>129</v>
      </c>
      <c r="D4332" t="s">
        <v>130</v>
      </c>
      <c r="E4332">
        <v>0</v>
      </c>
      <c r="F4332">
        <v>0</v>
      </c>
      <c r="G4332">
        <v>0</v>
      </c>
      <c r="H4332" s="95">
        <v>45824.605555555558</v>
      </c>
      <c r="I4332">
        <v>0</v>
      </c>
      <c r="K4332">
        <v>0</v>
      </c>
    </row>
    <row r="4333" spans="1:12" x14ac:dyDescent="0.35">
      <c r="A4333" t="s">
        <v>4461</v>
      </c>
      <c r="B4333" s="93">
        <v>5212727080668</v>
      </c>
      <c r="C4333" t="s">
        <v>129</v>
      </c>
      <c r="D4333" t="s">
        <v>130</v>
      </c>
      <c r="E4333">
        <v>1</v>
      </c>
      <c r="F4333">
        <v>0</v>
      </c>
      <c r="G4333">
        <v>1</v>
      </c>
      <c r="H4333"/>
      <c r="I4333">
        <v>1</v>
      </c>
      <c r="J4333" s="95">
        <v>45824.60833333333</v>
      </c>
      <c r="K4333">
        <v>0</v>
      </c>
    </row>
    <row r="4334" spans="1:12" x14ac:dyDescent="0.35">
      <c r="A4334" t="s">
        <v>4462</v>
      </c>
      <c r="B4334" s="93">
        <v>5213111514905</v>
      </c>
      <c r="C4334" t="s">
        <v>129</v>
      </c>
      <c r="D4334" t="s">
        <v>130</v>
      </c>
      <c r="E4334">
        <v>0</v>
      </c>
      <c r="F4334">
        <v>0</v>
      </c>
      <c r="G4334">
        <v>0</v>
      </c>
      <c r="H4334" s="95">
        <v>45824.61041666667</v>
      </c>
      <c r="I4334">
        <v>0</v>
      </c>
      <c r="K4334">
        <v>0</v>
      </c>
    </row>
    <row r="4335" spans="1:12" x14ac:dyDescent="0.35">
      <c r="A4335" t="s">
        <v>4463</v>
      </c>
      <c r="B4335" s="93">
        <v>5213318322612</v>
      </c>
      <c r="C4335" t="s">
        <v>129</v>
      </c>
      <c r="D4335" t="s">
        <v>130</v>
      </c>
      <c r="E4335">
        <v>1</v>
      </c>
      <c r="F4335">
        <v>0</v>
      </c>
      <c r="G4335">
        <v>1</v>
      </c>
      <c r="H4335"/>
      <c r="I4335">
        <v>1</v>
      </c>
      <c r="J4335" s="95">
        <v>45824.603472222225</v>
      </c>
      <c r="K4335">
        <v>0</v>
      </c>
    </row>
    <row r="4336" spans="1:12" x14ac:dyDescent="0.35">
      <c r="A4336" t="s">
        <v>4464</v>
      </c>
      <c r="B4336" s="93">
        <v>5216271039895</v>
      </c>
      <c r="C4336" t="s">
        <v>129</v>
      </c>
      <c r="D4336" t="s">
        <v>130</v>
      </c>
      <c r="E4336">
        <v>1</v>
      </c>
      <c r="F4336">
        <v>1</v>
      </c>
      <c r="G4336">
        <v>1</v>
      </c>
      <c r="H4336"/>
      <c r="I4336">
        <v>1</v>
      </c>
      <c r="J4336" s="95">
        <v>45824.609722222223</v>
      </c>
      <c r="K4336">
        <v>1</v>
      </c>
      <c r="L4336" s="95">
        <v>45824.628472222219</v>
      </c>
    </row>
    <row r="4337" spans="1:12" x14ac:dyDescent="0.35">
      <c r="A4337" t="s">
        <v>4465</v>
      </c>
      <c r="B4337" s="93">
        <v>5214499111462</v>
      </c>
      <c r="C4337" t="s">
        <v>129</v>
      </c>
      <c r="D4337" t="s">
        <v>130</v>
      </c>
      <c r="E4337">
        <v>1</v>
      </c>
      <c r="F4337">
        <v>1</v>
      </c>
      <c r="G4337">
        <v>1</v>
      </c>
      <c r="H4337"/>
      <c r="I4337">
        <v>1</v>
      </c>
      <c r="J4337" s="95">
        <v>45824.606944444444</v>
      </c>
      <c r="K4337">
        <v>1</v>
      </c>
      <c r="L4337" s="95">
        <v>45824.617361111108</v>
      </c>
    </row>
    <row r="4338" spans="1:12" x14ac:dyDescent="0.35">
      <c r="A4338" t="s">
        <v>4466</v>
      </c>
      <c r="B4338" s="93">
        <v>5212291330102</v>
      </c>
      <c r="C4338" t="s">
        <v>129</v>
      </c>
      <c r="D4338" t="s">
        <v>130</v>
      </c>
      <c r="E4338">
        <v>0</v>
      </c>
      <c r="F4338">
        <v>0</v>
      </c>
      <c r="G4338">
        <v>0</v>
      </c>
      <c r="H4338" s="95">
        <v>45824.602777777778</v>
      </c>
      <c r="I4338">
        <v>0</v>
      </c>
      <c r="K4338">
        <v>0</v>
      </c>
    </row>
    <row r="4339" spans="1:12" x14ac:dyDescent="0.35">
      <c r="A4339" t="s">
        <v>4467</v>
      </c>
      <c r="B4339" s="93">
        <v>5215534145812</v>
      </c>
      <c r="C4339" t="s">
        <v>129</v>
      </c>
      <c r="D4339" t="s">
        <v>130</v>
      </c>
      <c r="E4339">
        <v>1</v>
      </c>
      <c r="F4339">
        <v>1</v>
      </c>
      <c r="G4339">
        <v>1</v>
      </c>
      <c r="H4339"/>
      <c r="I4339">
        <v>1</v>
      </c>
      <c r="J4339" s="95">
        <v>45824.60833333333</v>
      </c>
      <c r="K4339">
        <v>1</v>
      </c>
      <c r="L4339" s="95">
        <v>45825.046527777777</v>
      </c>
    </row>
    <row r="4340" spans="1:12" x14ac:dyDescent="0.35">
      <c r="A4340" t="s">
        <v>4468</v>
      </c>
      <c r="B4340" s="93">
        <v>5215520927020</v>
      </c>
      <c r="C4340" t="s">
        <v>129</v>
      </c>
      <c r="D4340" t="s">
        <v>130</v>
      </c>
      <c r="E4340">
        <v>1</v>
      </c>
      <c r="F4340">
        <v>0</v>
      </c>
      <c r="G4340">
        <v>1</v>
      </c>
      <c r="H4340"/>
      <c r="I4340">
        <v>1</v>
      </c>
      <c r="J4340" s="95">
        <v>45824.607638888891</v>
      </c>
      <c r="K4340">
        <v>0</v>
      </c>
    </row>
    <row r="4341" spans="1:12" x14ac:dyDescent="0.35">
      <c r="A4341" t="s">
        <v>4469</v>
      </c>
      <c r="B4341" s="93">
        <v>5215512955536</v>
      </c>
      <c r="C4341" t="s">
        <v>129</v>
      </c>
      <c r="D4341" t="s">
        <v>130</v>
      </c>
      <c r="E4341">
        <v>1</v>
      </c>
      <c r="F4341">
        <v>1</v>
      </c>
      <c r="G4341">
        <v>1</v>
      </c>
      <c r="H4341"/>
      <c r="I4341">
        <v>1</v>
      </c>
      <c r="J4341" s="95">
        <v>45824.604166666664</v>
      </c>
      <c r="K4341">
        <v>1</v>
      </c>
      <c r="L4341" s="95">
        <v>45824.617361111108</v>
      </c>
    </row>
    <row r="4342" spans="1:12" x14ac:dyDescent="0.35">
      <c r="A4342" t="s">
        <v>4470</v>
      </c>
      <c r="B4342" s="93">
        <v>5219531863201</v>
      </c>
      <c r="C4342" t="s">
        <v>129</v>
      </c>
      <c r="D4342" t="s">
        <v>130</v>
      </c>
      <c r="E4342">
        <v>1</v>
      </c>
      <c r="F4342">
        <v>1</v>
      </c>
      <c r="G4342">
        <v>1</v>
      </c>
      <c r="H4342"/>
      <c r="I4342">
        <v>1</v>
      </c>
      <c r="J4342" s="95">
        <v>45825.037499999999</v>
      </c>
      <c r="K4342">
        <v>1</v>
      </c>
      <c r="L4342" s="95">
        <v>45825.038194444445</v>
      </c>
    </row>
    <row r="4343" spans="1:12" x14ac:dyDescent="0.35">
      <c r="A4343" t="s">
        <v>4471</v>
      </c>
      <c r="B4343" s="93">
        <v>5215570534667</v>
      </c>
      <c r="C4343" t="s">
        <v>129</v>
      </c>
      <c r="D4343" t="s">
        <v>130</v>
      </c>
      <c r="E4343">
        <v>1</v>
      </c>
      <c r="F4343">
        <v>0</v>
      </c>
      <c r="G4343">
        <v>1</v>
      </c>
      <c r="H4343"/>
      <c r="I4343">
        <v>1</v>
      </c>
      <c r="J4343" s="95">
        <v>45824.606944444444</v>
      </c>
      <c r="K4343">
        <v>0</v>
      </c>
    </row>
    <row r="4344" spans="1:12" x14ac:dyDescent="0.35">
      <c r="A4344" t="s">
        <v>4472</v>
      </c>
      <c r="B4344" s="93">
        <v>5219541084513</v>
      </c>
      <c r="C4344" t="s">
        <v>129</v>
      </c>
      <c r="D4344" t="s">
        <v>130</v>
      </c>
      <c r="E4344">
        <v>0</v>
      </c>
      <c r="F4344">
        <v>0</v>
      </c>
      <c r="G4344">
        <v>0</v>
      </c>
      <c r="H4344" s="95">
        <v>45824.607638888891</v>
      </c>
      <c r="I4344">
        <v>0</v>
      </c>
      <c r="K4344">
        <v>0</v>
      </c>
    </row>
    <row r="4345" spans="1:12" x14ac:dyDescent="0.35">
      <c r="A4345" t="s">
        <v>4473</v>
      </c>
      <c r="B4345" s="93">
        <v>5217717755375</v>
      </c>
      <c r="C4345" t="s">
        <v>129</v>
      </c>
      <c r="D4345" t="s">
        <v>130</v>
      </c>
      <c r="E4345">
        <v>1</v>
      </c>
      <c r="F4345">
        <v>1</v>
      </c>
      <c r="G4345">
        <v>1</v>
      </c>
      <c r="H4345"/>
      <c r="I4345">
        <v>1</v>
      </c>
      <c r="J4345" s="95">
        <v>45824.612500000003</v>
      </c>
      <c r="K4345">
        <v>1</v>
      </c>
      <c r="L4345" s="95">
        <v>45824.612500000003</v>
      </c>
    </row>
    <row r="4346" spans="1:12" x14ac:dyDescent="0.35">
      <c r="A4346" t="s">
        <v>4474</v>
      </c>
      <c r="B4346" s="93">
        <v>5214881378133</v>
      </c>
      <c r="C4346" t="s">
        <v>129</v>
      </c>
      <c r="D4346" t="s">
        <v>130</v>
      </c>
      <c r="E4346">
        <v>1</v>
      </c>
      <c r="F4346">
        <v>1</v>
      </c>
      <c r="G4346">
        <v>1</v>
      </c>
      <c r="H4346"/>
      <c r="I4346">
        <v>1</v>
      </c>
      <c r="J4346" s="95">
        <v>45824.604861111111</v>
      </c>
      <c r="K4346">
        <v>1</v>
      </c>
      <c r="L4346" s="95">
        <v>45824.61041666667</v>
      </c>
    </row>
    <row r="4347" spans="1:12" x14ac:dyDescent="0.35">
      <c r="A4347" t="s">
        <v>4475</v>
      </c>
      <c r="B4347" s="93">
        <v>5219671590527</v>
      </c>
      <c r="C4347" t="s">
        <v>129</v>
      </c>
      <c r="D4347" t="s">
        <v>130</v>
      </c>
      <c r="E4347">
        <v>1</v>
      </c>
      <c r="F4347">
        <v>1</v>
      </c>
      <c r="G4347">
        <v>1</v>
      </c>
      <c r="H4347"/>
      <c r="I4347">
        <v>1</v>
      </c>
      <c r="J4347" s="95">
        <v>45824.609027777777</v>
      </c>
      <c r="K4347">
        <v>1</v>
      </c>
      <c r="L4347" s="95">
        <v>45824.609027777777</v>
      </c>
    </row>
    <row r="4348" spans="1:12" x14ac:dyDescent="0.35">
      <c r="A4348" t="s">
        <v>4476</v>
      </c>
      <c r="B4348" s="93">
        <v>5218180640742</v>
      </c>
      <c r="C4348" t="s">
        <v>129</v>
      </c>
      <c r="D4348" t="s">
        <v>130</v>
      </c>
      <c r="E4348">
        <v>0</v>
      </c>
      <c r="F4348">
        <v>0</v>
      </c>
      <c r="G4348">
        <v>0</v>
      </c>
      <c r="H4348" s="95">
        <v>45824.604861111111</v>
      </c>
      <c r="I4348">
        <v>0</v>
      </c>
      <c r="K4348">
        <v>0</v>
      </c>
    </row>
    <row r="4349" spans="1:12" x14ac:dyDescent="0.35">
      <c r="A4349" t="s">
        <v>4477</v>
      </c>
      <c r="B4349" s="93">
        <v>5215585846138</v>
      </c>
      <c r="C4349" t="s">
        <v>129</v>
      </c>
      <c r="D4349" t="s">
        <v>130</v>
      </c>
      <c r="E4349">
        <v>1</v>
      </c>
      <c r="F4349">
        <v>0</v>
      </c>
      <c r="G4349">
        <v>1</v>
      </c>
      <c r="H4349"/>
      <c r="I4349">
        <v>1</v>
      </c>
      <c r="J4349" s="95">
        <v>45824.604861111111</v>
      </c>
      <c r="K4349">
        <v>0</v>
      </c>
    </row>
    <row r="4350" spans="1:12" x14ac:dyDescent="0.35">
      <c r="A4350" t="s">
        <v>4478</v>
      </c>
      <c r="B4350" s="93">
        <v>5214422196442</v>
      </c>
      <c r="C4350" t="s">
        <v>129</v>
      </c>
      <c r="D4350" t="s">
        <v>130</v>
      </c>
      <c r="E4350">
        <v>1</v>
      </c>
      <c r="F4350">
        <v>1</v>
      </c>
      <c r="G4350">
        <v>1</v>
      </c>
      <c r="H4350"/>
      <c r="I4350">
        <v>1</v>
      </c>
      <c r="J4350" s="95">
        <v>45824.603472222225</v>
      </c>
      <c r="K4350">
        <v>1</v>
      </c>
      <c r="L4350" s="95">
        <v>45824.65</v>
      </c>
    </row>
    <row r="4351" spans="1:12" x14ac:dyDescent="0.35">
      <c r="A4351" t="s">
        <v>4479</v>
      </c>
      <c r="B4351" s="93">
        <v>5219992446947</v>
      </c>
      <c r="C4351" t="s">
        <v>129</v>
      </c>
      <c r="D4351" t="s">
        <v>130</v>
      </c>
      <c r="E4351">
        <v>1</v>
      </c>
      <c r="F4351">
        <v>1</v>
      </c>
      <c r="G4351">
        <v>1</v>
      </c>
      <c r="H4351"/>
      <c r="I4351">
        <v>1</v>
      </c>
      <c r="J4351" s="95">
        <v>45824.604861111111</v>
      </c>
      <c r="K4351">
        <v>1</v>
      </c>
      <c r="L4351" s="95">
        <v>45824.643055555556</v>
      </c>
    </row>
    <row r="4352" spans="1:12" x14ac:dyDescent="0.35">
      <c r="A4352" t="s">
        <v>4480</v>
      </c>
      <c r="B4352" s="93">
        <v>5212227583214</v>
      </c>
      <c r="C4352" t="s">
        <v>129</v>
      </c>
      <c r="D4352" t="s">
        <v>130</v>
      </c>
      <c r="E4352">
        <v>1</v>
      </c>
      <c r="F4352">
        <v>0</v>
      </c>
      <c r="G4352">
        <v>1</v>
      </c>
      <c r="H4352"/>
      <c r="I4352">
        <v>1</v>
      </c>
      <c r="J4352" s="95">
        <v>45824.602777777778</v>
      </c>
      <c r="K4352">
        <v>0</v>
      </c>
    </row>
    <row r="4353" spans="1:12" x14ac:dyDescent="0.35">
      <c r="A4353" t="s">
        <v>4481</v>
      </c>
      <c r="B4353" s="93">
        <v>5213310543378</v>
      </c>
      <c r="C4353" t="s">
        <v>129</v>
      </c>
      <c r="D4353" t="s">
        <v>130</v>
      </c>
      <c r="E4353">
        <v>1</v>
      </c>
      <c r="F4353">
        <v>1</v>
      </c>
      <c r="G4353">
        <v>1</v>
      </c>
      <c r="H4353"/>
      <c r="I4353">
        <v>1</v>
      </c>
      <c r="J4353" s="95">
        <v>45824.60833333333</v>
      </c>
      <c r="K4353">
        <v>1</v>
      </c>
      <c r="L4353" s="95">
        <v>45825.765972222223</v>
      </c>
    </row>
    <row r="4354" spans="1:12" x14ac:dyDescent="0.35">
      <c r="A4354" t="s">
        <v>4482</v>
      </c>
      <c r="B4354" s="93">
        <v>5219661047042</v>
      </c>
      <c r="C4354" t="s">
        <v>129</v>
      </c>
      <c r="D4354" t="s">
        <v>130</v>
      </c>
      <c r="E4354">
        <v>1</v>
      </c>
      <c r="F4354">
        <v>1</v>
      </c>
      <c r="G4354">
        <v>1</v>
      </c>
      <c r="H4354"/>
      <c r="I4354">
        <v>1</v>
      </c>
      <c r="J4354" s="95">
        <v>45824.602777777778</v>
      </c>
      <c r="K4354">
        <v>1</v>
      </c>
      <c r="L4354" s="95">
        <v>45824.602777777778</v>
      </c>
    </row>
    <row r="4355" spans="1:12" x14ac:dyDescent="0.35">
      <c r="A4355" t="s">
        <v>4483</v>
      </c>
      <c r="B4355" s="93">
        <v>5218332134002</v>
      </c>
      <c r="C4355" t="s">
        <v>129</v>
      </c>
      <c r="D4355" t="s">
        <v>130</v>
      </c>
      <c r="E4355">
        <v>0</v>
      </c>
      <c r="F4355">
        <v>0</v>
      </c>
      <c r="G4355">
        <v>0</v>
      </c>
      <c r="H4355" s="95">
        <v>45824.607638888891</v>
      </c>
      <c r="I4355">
        <v>0</v>
      </c>
      <c r="K4355">
        <v>0</v>
      </c>
    </row>
    <row r="4356" spans="1:12" x14ac:dyDescent="0.35">
      <c r="A4356" t="s">
        <v>4484</v>
      </c>
      <c r="B4356" s="93">
        <v>5216121540012</v>
      </c>
      <c r="C4356" t="s">
        <v>129</v>
      </c>
      <c r="D4356" t="s">
        <v>130</v>
      </c>
      <c r="E4356">
        <v>1</v>
      </c>
      <c r="F4356">
        <v>1</v>
      </c>
      <c r="G4356">
        <v>1</v>
      </c>
      <c r="H4356"/>
      <c r="I4356">
        <v>1</v>
      </c>
      <c r="J4356" s="95">
        <v>45824.606249999997</v>
      </c>
      <c r="K4356">
        <v>1</v>
      </c>
      <c r="L4356" s="95">
        <v>45824.941666666666</v>
      </c>
    </row>
    <row r="4357" spans="1:12" x14ac:dyDescent="0.35">
      <c r="A4357" t="s">
        <v>4485</v>
      </c>
      <c r="B4357" s="93">
        <v>5215526638188</v>
      </c>
      <c r="C4357" t="s">
        <v>129</v>
      </c>
      <c r="D4357" t="s">
        <v>130</v>
      </c>
      <c r="E4357">
        <v>1</v>
      </c>
      <c r="F4357">
        <v>1</v>
      </c>
      <c r="G4357">
        <v>1</v>
      </c>
      <c r="H4357"/>
      <c r="I4357">
        <v>1</v>
      </c>
      <c r="J4357" s="95">
        <v>45824.602083333331</v>
      </c>
      <c r="K4357">
        <v>1</v>
      </c>
      <c r="L4357" s="95">
        <v>45824.72152777778</v>
      </c>
    </row>
    <row r="4358" spans="1:12" x14ac:dyDescent="0.35">
      <c r="A4358" t="s">
        <v>4486</v>
      </c>
      <c r="B4358" s="93">
        <v>5215616208200</v>
      </c>
      <c r="C4358" t="s">
        <v>129</v>
      </c>
      <c r="D4358" t="s">
        <v>130</v>
      </c>
      <c r="E4358">
        <v>1</v>
      </c>
      <c r="F4358">
        <v>1</v>
      </c>
      <c r="G4358">
        <v>1</v>
      </c>
      <c r="H4358"/>
      <c r="I4358">
        <v>1</v>
      </c>
      <c r="J4358" s="95">
        <v>45824.607638888891</v>
      </c>
      <c r="K4358">
        <v>1</v>
      </c>
      <c r="L4358" s="95">
        <v>45825.184027777781</v>
      </c>
    </row>
    <row r="4359" spans="1:12" x14ac:dyDescent="0.35">
      <c r="A4359" t="s">
        <v>4487</v>
      </c>
      <c r="B4359" s="93">
        <v>5215619872283</v>
      </c>
      <c r="C4359" t="s">
        <v>129</v>
      </c>
      <c r="D4359" t="s">
        <v>130</v>
      </c>
      <c r="E4359">
        <v>0</v>
      </c>
      <c r="F4359">
        <v>0</v>
      </c>
      <c r="G4359">
        <v>0</v>
      </c>
      <c r="H4359" s="95">
        <v>45824.60833333333</v>
      </c>
      <c r="I4359">
        <v>0</v>
      </c>
      <c r="K4359">
        <v>0</v>
      </c>
    </row>
    <row r="4360" spans="1:12" x14ac:dyDescent="0.35">
      <c r="A4360" t="s">
        <v>4488</v>
      </c>
      <c r="B4360" s="93">
        <v>5216462107706</v>
      </c>
      <c r="C4360" t="s">
        <v>129</v>
      </c>
      <c r="D4360" t="s">
        <v>130</v>
      </c>
      <c r="E4360">
        <v>0</v>
      </c>
      <c r="F4360">
        <v>0</v>
      </c>
      <c r="G4360">
        <v>0</v>
      </c>
      <c r="H4360" s="95">
        <v>45824.60833333333</v>
      </c>
      <c r="I4360">
        <v>0</v>
      </c>
      <c r="K4360">
        <v>0</v>
      </c>
    </row>
    <row r="4361" spans="1:12" x14ac:dyDescent="0.35">
      <c r="A4361" t="s">
        <v>4489</v>
      </c>
      <c r="B4361" s="93">
        <v>5215562520909</v>
      </c>
      <c r="C4361" t="s">
        <v>129</v>
      </c>
      <c r="D4361" t="s">
        <v>130</v>
      </c>
      <c r="E4361">
        <v>1</v>
      </c>
      <c r="F4361">
        <v>1</v>
      </c>
      <c r="G4361">
        <v>1</v>
      </c>
      <c r="H4361"/>
      <c r="I4361">
        <v>1</v>
      </c>
      <c r="J4361" s="95">
        <v>45824.604166666664</v>
      </c>
      <c r="K4361">
        <v>1</v>
      </c>
      <c r="L4361" s="95">
        <v>45825.770833333336</v>
      </c>
    </row>
    <row r="4362" spans="1:12" x14ac:dyDescent="0.35">
      <c r="A4362" t="s">
        <v>4490</v>
      </c>
      <c r="B4362" s="93">
        <v>5218115859088</v>
      </c>
      <c r="C4362" t="s">
        <v>129</v>
      </c>
      <c r="D4362" t="s">
        <v>130</v>
      </c>
      <c r="E4362">
        <v>0</v>
      </c>
      <c r="F4362">
        <v>0</v>
      </c>
      <c r="G4362">
        <v>0</v>
      </c>
      <c r="H4362" s="95">
        <v>45824.605555555558</v>
      </c>
      <c r="I4362">
        <v>0</v>
      </c>
      <c r="K4362">
        <v>0</v>
      </c>
    </row>
    <row r="4363" spans="1:12" x14ac:dyDescent="0.35">
      <c r="A4363" t="s">
        <v>4491</v>
      </c>
      <c r="B4363" s="93">
        <v>5215532595670</v>
      </c>
      <c r="C4363" t="s">
        <v>129</v>
      </c>
      <c r="D4363" t="s">
        <v>130</v>
      </c>
      <c r="E4363">
        <v>0</v>
      </c>
      <c r="F4363">
        <v>0</v>
      </c>
      <c r="G4363">
        <v>0</v>
      </c>
      <c r="H4363" s="95">
        <v>45824.605555555558</v>
      </c>
      <c r="I4363">
        <v>0</v>
      </c>
      <c r="K4363">
        <v>0</v>
      </c>
    </row>
    <row r="4364" spans="1:12" x14ac:dyDescent="0.35">
      <c r="A4364" t="s">
        <v>4492</v>
      </c>
      <c r="B4364" s="93">
        <v>5212491051635</v>
      </c>
      <c r="C4364" t="s">
        <v>129</v>
      </c>
      <c r="D4364" t="s">
        <v>130</v>
      </c>
      <c r="E4364">
        <v>1</v>
      </c>
      <c r="F4364">
        <v>1</v>
      </c>
      <c r="G4364">
        <v>1</v>
      </c>
      <c r="H4364"/>
      <c r="I4364">
        <v>1</v>
      </c>
      <c r="J4364" s="95">
        <v>45824.603472222225</v>
      </c>
      <c r="K4364">
        <v>1</v>
      </c>
      <c r="L4364" s="95">
        <v>45824.65625</v>
      </c>
    </row>
    <row r="4365" spans="1:12" x14ac:dyDescent="0.35">
      <c r="A4365" t="s">
        <v>4493</v>
      </c>
      <c r="B4365" s="93">
        <v>5213331066742</v>
      </c>
      <c r="C4365" t="s">
        <v>129</v>
      </c>
      <c r="D4365" t="s">
        <v>130</v>
      </c>
      <c r="E4365">
        <v>1</v>
      </c>
      <c r="F4365">
        <v>0</v>
      </c>
      <c r="G4365">
        <v>1</v>
      </c>
      <c r="H4365"/>
      <c r="I4365">
        <v>1</v>
      </c>
      <c r="J4365" s="95">
        <v>45824.604166666664</v>
      </c>
      <c r="K4365">
        <v>0</v>
      </c>
    </row>
    <row r="4366" spans="1:12" x14ac:dyDescent="0.35">
      <c r="A4366" t="s">
        <v>4494</v>
      </c>
      <c r="B4366" s="93">
        <v>5218682703657</v>
      </c>
      <c r="C4366" t="s">
        <v>129</v>
      </c>
      <c r="D4366" t="s">
        <v>130</v>
      </c>
      <c r="E4366">
        <v>1</v>
      </c>
      <c r="F4366">
        <v>1</v>
      </c>
      <c r="G4366">
        <v>1</v>
      </c>
      <c r="H4366"/>
      <c r="I4366">
        <v>1</v>
      </c>
      <c r="J4366" s="95">
        <v>45824.607638888891</v>
      </c>
      <c r="K4366">
        <v>1</v>
      </c>
      <c r="L4366" s="95">
        <v>45824.609722222223</v>
      </c>
    </row>
    <row r="4367" spans="1:12" x14ac:dyDescent="0.35">
      <c r="A4367" t="s">
        <v>4495</v>
      </c>
      <c r="B4367" s="93">
        <v>5214495481657</v>
      </c>
      <c r="C4367" t="s">
        <v>129</v>
      </c>
      <c r="D4367" t="s">
        <v>130</v>
      </c>
      <c r="E4367">
        <v>1</v>
      </c>
      <c r="F4367">
        <v>0</v>
      </c>
      <c r="G4367">
        <v>1</v>
      </c>
      <c r="H4367"/>
      <c r="I4367">
        <v>1</v>
      </c>
      <c r="J4367" s="95">
        <v>45824.604166666664</v>
      </c>
      <c r="K4367">
        <v>0</v>
      </c>
    </row>
    <row r="4368" spans="1:12" x14ac:dyDescent="0.35">
      <c r="A4368" t="s">
        <v>4496</v>
      </c>
      <c r="B4368" s="93">
        <v>5214625096527</v>
      </c>
      <c r="C4368" t="s">
        <v>129</v>
      </c>
      <c r="D4368" t="s">
        <v>130</v>
      </c>
      <c r="E4368">
        <v>1</v>
      </c>
      <c r="F4368">
        <v>0</v>
      </c>
      <c r="G4368">
        <v>1</v>
      </c>
      <c r="H4368"/>
      <c r="I4368">
        <v>1</v>
      </c>
      <c r="J4368" s="95">
        <v>45824.605555555558</v>
      </c>
      <c r="K4368">
        <v>0</v>
      </c>
    </row>
    <row r="4369" spans="1:12" x14ac:dyDescent="0.35">
      <c r="A4369" t="s">
        <v>4497</v>
      </c>
      <c r="B4369" s="93">
        <v>5214922284355</v>
      </c>
      <c r="C4369" t="s">
        <v>129</v>
      </c>
      <c r="D4369" t="s">
        <v>130</v>
      </c>
      <c r="E4369">
        <v>0</v>
      </c>
      <c r="F4369">
        <v>0</v>
      </c>
      <c r="G4369">
        <v>0</v>
      </c>
      <c r="H4369" s="95">
        <v>45824.607638888891</v>
      </c>
      <c r="I4369">
        <v>0</v>
      </c>
      <c r="K4369">
        <v>0</v>
      </c>
    </row>
    <row r="4370" spans="1:12" x14ac:dyDescent="0.35">
      <c r="A4370" t="s">
        <v>4498</v>
      </c>
      <c r="B4370" s="93">
        <v>5219191129625</v>
      </c>
      <c r="C4370" t="s">
        <v>129</v>
      </c>
      <c r="D4370" t="s">
        <v>130</v>
      </c>
      <c r="E4370">
        <v>0</v>
      </c>
      <c r="F4370">
        <v>0</v>
      </c>
      <c r="G4370">
        <v>0</v>
      </c>
      <c r="H4370" s="95">
        <v>45824.602777777778</v>
      </c>
      <c r="I4370">
        <v>0</v>
      </c>
      <c r="K4370">
        <v>0</v>
      </c>
    </row>
    <row r="4371" spans="1:12" x14ac:dyDescent="0.35">
      <c r="A4371" t="s">
        <v>4499</v>
      </c>
      <c r="B4371" s="93">
        <v>5217721263326</v>
      </c>
      <c r="C4371" t="s">
        <v>129</v>
      </c>
      <c r="D4371" t="s">
        <v>130</v>
      </c>
      <c r="E4371">
        <v>1</v>
      </c>
      <c r="F4371">
        <v>0</v>
      </c>
      <c r="G4371">
        <v>1</v>
      </c>
      <c r="H4371"/>
      <c r="I4371">
        <v>1</v>
      </c>
      <c r="J4371" s="95">
        <v>45824.61041666667</v>
      </c>
      <c r="K4371">
        <v>0</v>
      </c>
    </row>
    <row r="4372" spans="1:12" x14ac:dyDescent="0.35">
      <c r="A4372" t="s">
        <v>4500</v>
      </c>
      <c r="B4372" s="93">
        <v>5215534476245</v>
      </c>
      <c r="C4372" t="s">
        <v>129</v>
      </c>
      <c r="D4372" t="s">
        <v>130</v>
      </c>
      <c r="E4372">
        <v>1</v>
      </c>
      <c r="F4372">
        <v>1</v>
      </c>
      <c r="G4372">
        <v>1</v>
      </c>
      <c r="H4372"/>
      <c r="I4372">
        <v>1</v>
      </c>
      <c r="J4372" s="95">
        <v>45824.606249999997</v>
      </c>
      <c r="K4372">
        <v>1</v>
      </c>
      <c r="L4372" s="95">
        <v>45824.633333333331</v>
      </c>
    </row>
    <row r="4373" spans="1:12" x14ac:dyDescent="0.35">
      <c r="A4373" t="s">
        <v>4501</v>
      </c>
      <c r="B4373" s="93">
        <v>5212381055400</v>
      </c>
      <c r="C4373" t="s">
        <v>129</v>
      </c>
      <c r="D4373" t="s">
        <v>130</v>
      </c>
      <c r="E4373">
        <v>1</v>
      </c>
      <c r="F4373">
        <v>1</v>
      </c>
      <c r="G4373">
        <v>1</v>
      </c>
      <c r="H4373"/>
      <c r="I4373">
        <v>1</v>
      </c>
      <c r="J4373" s="95">
        <v>45824.61041666667</v>
      </c>
      <c r="K4373">
        <v>1</v>
      </c>
      <c r="L4373" s="95">
        <v>45824.635416666664</v>
      </c>
    </row>
    <row r="4374" spans="1:12" x14ac:dyDescent="0.35">
      <c r="A4374" t="s">
        <v>4502</v>
      </c>
      <c r="B4374" s="93">
        <v>5215551843552</v>
      </c>
      <c r="C4374" t="s">
        <v>129</v>
      </c>
      <c r="D4374" t="s">
        <v>130</v>
      </c>
      <c r="E4374">
        <v>0</v>
      </c>
      <c r="F4374">
        <v>0</v>
      </c>
      <c r="G4374">
        <v>0</v>
      </c>
      <c r="H4374" s="95">
        <v>45824.604166666664</v>
      </c>
      <c r="I4374">
        <v>0</v>
      </c>
      <c r="K4374">
        <v>0</v>
      </c>
    </row>
    <row r="4375" spans="1:12" x14ac:dyDescent="0.35">
      <c r="A4375" t="s">
        <v>4503</v>
      </c>
      <c r="B4375" s="93">
        <v>5213121947710</v>
      </c>
      <c r="C4375" t="s">
        <v>129</v>
      </c>
      <c r="D4375" t="s">
        <v>130</v>
      </c>
      <c r="E4375">
        <v>1</v>
      </c>
      <c r="F4375">
        <v>0</v>
      </c>
      <c r="G4375">
        <v>1</v>
      </c>
      <c r="H4375"/>
      <c r="I4375">
        <v>1</v>
      </c>
      <c r="J4375" s="95">
        <v>45824.602777777778</v>
      </c>
      <c r="K4375">
        <v>0</v>
      </c>
    </row>
    <row r="4376" spans="1:12" x14ac:dyDescent="0.35">
      <c r="A4376" t="s">
        <v>4504</v>
      </c>
      <c r="B4376" s="93">
        <v>5215527755571</v>
      </c>
      <c r="C4376" t="s">
        <v>129</v>
      </c>
      <c r="D4376" t="s">
        <v>130</v>
      </c>
      <c r="E4376">
        <v>1</v>
      </c>
      <c r="F4376">
        <v>1</v>
      </c>
      <c r="G4376">
        <v>1</v>
      </c>
      <c r="H4376"/>
      <c r="I4376">
        <v>1</v>
      </c>
      <c r="J4376" s="95">
        <v>45824.609722222223</v>
      </c>
      <c r="K4376">
        <v>1</v>
      </c>
      <c r="L4376" s="95">
        <v>45824.640972222223</v>
      </c>
    </row>
    <row r="4377" spans="1:12" x14ac:dyDescent="0.35">
      <c r="A4377" t="s">
        <v>4505</v>
      </c>
      <c r="B4377" s="93">
        <v>5212291691418</v>
      </c>
      <c r="C4377" t="s">
        <v>129</v>
      </c>
      <c r="D4377" t="s">
        <v>130</v>
      </c>
      <c r="E4377">
        <v>1</v>
      </c>
      <c r="F4377">
        <v>0</v>
      </c>
      <c r="G4377">
        <v>1</v>
      </c>
      <c r="H4377"/>
      <c r="I4377">
        <v>1</v>
      </c>
      <c r="J4377" s="95">
        <v>45824.601388888892</v>
      </c>
      <c r="K4377">
        <v>0</v>
      </c>
    </row>
    <row r="4378" spans="1:12" x14ac:dyDescent="0.35">
      <c r="A4378" t="s">
        <v>4506</v>
      </c>
      <c r="B4378" s="93">
        <v>5215554021175</v>
      </c>
      <c r="C4378" t="s">
        <v>129</v>
      </c>
      <c r="D4378" t="s">
        <v>130</v>
      </c>
      <c r="E4378">
        <v>1</v>
      </c>
      <c r="F4378">
        <v>1</v>
      </c>
      <c r="G4378">
        <v>1</v>
      </c>
      <c r="H4378"/>
      <c r="I4378">
        <v>1</v>
      </c>
      <c r="J4378" s="95">
        <v>45824.604166666664</v>
      </c>
      <c r="K4378">
        <v>1</v>
      </c>
      <c r="L4378" s="95">
        <v>45824.709027777775</v>
      </c>
    </row>
    <row r="4379" spans="1:12" x14ac:dyDescent="0.35">
      <c r="A4379" t="s">
        <v>4507</v>
      </c>
      <c r="B4379" s="93">
        <v>5219531575677</v>
      </c>
      <c r="C4379" t="s">
        <v>129</v>
      </c>
      <c r="D4379" t="s">
        <v>130</v>
      </c>
      <c r="E4379">
        <v>0</v>
      </c>
      <c r="F4379">
        <v>0</v>
      </c>
      <c r="G4379">
        <v>0</v>
      </c>
      <c r="H4379" s="95">
        <v>45824.605555555558</v>
      </c>
      <c r="I4379">
        <v>0</v>
      </c>
      <c r="K4379">
        <v>0</v>
      </c>
    </row>
    <row r="4380" spans="1:12" x14ac:dyDescent="0.35">
      <c r="A4380" t="s">
        <v>4508</v>
      </c>
      <c r="B4380" s="93">
        <v>5213320408767</v>
      </c>
      <c r="C4380" t="s">
        <v>129</v>
      </c>
      <c r="D4380" t="s">
        <v>130</v>
      </c>
      <c r="E4380">
        <v>1</v>
      </c>
      <c r="F4380">
        <v>0</v>
      </c>
      <c r="G4380">
        <v>1</v>
      </c>
      <c r="H4380"/>
      <c r="I4380">
        <v>1</v>
      </c>
      <c r="J4380" s="95">
        <v>45824.603472222225</v>
      </c>
      <c r="K4380">
        <v>0</v>
      </c>
    </row>
    <row r="4381" spans="1:12" x14ac:dyDescent="0.35">
      <c r="A4381" t="s">
        <v>4509</v>
      </c>
      <c r="B4381" s="93">
        <v>5215578583359</v>
      </c>
      <c r="C4381" t="s">
        <v>129</v>
      </c>
      <c r="D4381" t="s">
        <v>130</v>
      </c>
      <c r="E4381">
        <v>1</v>
      </c>
      <c r="F4381">
        <v>0</v>
      </c>
      <c r="G4381">
        <v>1</v>
      </c>
      <c r="H4381"/>
      <c r="I4381">
        <v>1</v>
      </c>
      <c r="J4381" s="95">
        <v>45824.611111111109</v>
      </c>
      <c r="K4381">
        <v>0</v>
      </c>
    </row>
    <row r="4382" spans="1:12" x14ac:dyDescent="0.35">
      <c r="A4382" t="s">
        <v>4510</v>
      </c>
      <c r="B4382" s="93">
        <v>5215519423825</v>
      </c>
      <c r="C4382" t="s">
        <v>129</v>
      </c>
      <c r="D4382" t="s">
        <v>130</v>
      </c>
      <c r="E4382">
        <v>1</v>
      </c>
      <c r="F4382">
        <v>0</v>
      </c>
      <c r="G4382">
        <v>1</v>
      </c>
      <c r="H4382"/>
      <c r="I4382">
        <v>1</v>
      </c>
      <c r="J4382" s="95">
        <v>45824.602777777778</v>
      </c>
      <c r="K4382">
        <v>0</v>
      </c>
    </row>
    <row r="4383" spans="1:12" x14ac:dyDescent="0.35">
      <c r="A4383" t="s">
        <v>4511</v>
      </c>
      <c r="B4383" s="93">
        <v>5214361189540</v>
      </c>
      <c r="C4383" t="s">
        <v>129</v>
      </c>
      <c r="D4383" t="s">
        <v>130</v>
      </c>
      <c r="E4383">
        <v>1</v>
      </c>
      <c r="F4383">
        <v>0</v>
      </c>
      <c r="G4383">
        <v>1</v>
      </c>
      <c r="H4383"/>
      <c r="I4383">
        <v>1</v>
      </c>
      <c r="J4383" s="95">
        <v>45824.606944444444</v>
      </c>
      <c r="K4383">
        <v>0</v>
      </c>
    </row>
    <row r="4384" spans="1:12" x14ac:dyDescent="0.35">
      <c r="A4384" t="s">
        <v>4512</v>
      </c>
      <c r="B4384" s="93">
        <v>5215580803884</v>
      </c>
      <c r="C4384" t="s">
        <v>129</v>
      </c>
      <c r="D4384" t="s">
        <v>130</v>
      </c>
      <c r="E4384">
        <v>1</v>
      </c>
      <c r="F4384">
        <v>0</v>
      </c>
      <c r="G4384">
        <v>1</v>
      </c>
      <c r="H4384"/>
      <c r="I4384">
        <v>1</v>
      </c>
      <c r="J4384" s="95">
        <v>45824.609027777777</v>
      </c>
      <c r="K4384">
        <v>0</v>
      </c>
    </row>
    <row r="4385" spans="1:12" x14ac:dyDescent="0.35">
      <c r="A4385" t="s">
        <v>4513</v>
      </c>
      <c r="B4385" s="93">
        <v>5212222071129</v>
      </c>
      <c r="C4385" t="s">
        <v>129</v>
      </c>
      <c r="D4385" t="s">
        <v>130</v>
      </c>
      <c r="E4385">
        <v>0</v>
      </c>
      <c r="F4385">
        <v>0</v>
      </c>
      <c r="G4385">
        <v>0</v>
      </c>
      <c r="H4385" s="95">
        <v>45824.606944444444</v>
      </c>
      <c r="I4385">
        <v>0</v>
      </c>
      <c r="K4385">
        <v>0</v>
      </c>
    </row>
    <row r="4386" spans="1:12" x14ac:dyDescent="0.35">
      <c r="A4386" t="s">
        <v>4514</v>
      </c>
      <c r="B4386" s="93">
        <v>5218110864227</v>
      </c>
      <c r="C4386" t="s">
        <v>129</v>
      </c>
      <c r="D4386" t="s">
        <v>130</v>
      </c>
      <c r="E4386">
        <v>0</v>
      </c>
      <c r="F4386">
        <v>0</v>
      </c>
      <c r="G4386">
        <v>0</v>
      </c>
      <c r="H4386" s="95">
        <v>45824.605555555558</v>
      </c>
      <c r="I4386">
        <v>0</v>
      </c>
      <c r="K4386">
        <v>0</v>
      </c>
    </row>
    <row r="4387" spans="1:12" x14ac:dyDescent="0.35">
      <c r="A4387" t="s">
        <v>4515</v>
      </c>
      <c r="B4387" s="93">
        <v>5213317994693</v>
      </c>
      <c r="C4387" t="s">
        <v>129</v>
      </c>
      <c r="D4387" t="s">
        <v>130</v>
      </c>
      <c r="E4387">
        <v>1</v>
      </c>
      <c r="F4387">
        <v>0</v>
      </c>
      <c r="G4387">
        <v>1</v>
      </c>
      <c r="H4387"/>
      <c r="I4387">
        <v>1</v>
      </c>
      <c r="J4387" s="95">
        <v>45824.604861111111</v>
      </c>
      <c r="K4387">
        <v>0</v>
      </c>
    </row>
    <row r="4388" spans="1:12" x14ac:dyDescent="0.35">
      <c r="A4388" t="s">
        <v>4516</v>
      </c>
      <c r="B4388" s="93">
        <v>5213123195840</v>
      </c>
      <c r="C4388" t="s">
        <v>129</v>
      </c>
      <c r="D4388" t="s">
        <v>130</v>
      </c>
      <c r="E4388">
        <v>1</v>
      </c>
      <c r="F4388">
        <v>0</v>
      </c>
      <c r="G4388">
        <v>1</v>
      </c>
      <c r="H4388"/>
      <c r="I4388">
        <v>1</v>
      </c>
      <c r="J4388" s="95">
        <v>45824.605555555558</v>
      </c>
      <c r="K4388">
        <v>0</v>
      </c>
    </row>
    <row r="4389" spans="1:12" x14ac:dyDescent="0.35">
      <c r="A4389" t="s">
        <v>4517</v>
      </c>
      <c r="B4389" s="93">
        <v>5219511308730</v>
      </c>
      <c r="C4389" t="s">
        <v>129</v>
      </c>
      <c r="D4389" t="s">
        <v>130</v>
      </c>
      <c r="E4389">
        <v>1</v>
      </c>
      <c r="F4389">
        <v>1</v>
      </c>
      <c r="G4389">
        <v>1</v>
      </c>
      <c r="H4389"/>
      <c r="I4389">
        <v>1</v>
      </c>
      <c r="J4389" s="95">
        <v>45824.601388888892</v>
      </c>
      <c r="K4389">
        <v>1</v>
      </c>
      <c r="L4389" s="95">
        <v>45824.614583333336</v>
      </c>
    </row>
    <row r="4390" spans="1:12" x14ac:dyDescent="0.35">
      <c r="A4390" t="s">
        <v>4518</v>
      </c>
      <c r="B4390" s="93">
        <v>5215628532202</v>
      </c>
      <c r="C4390" t="s">
        <v>129</v>
      </c>
      <c r="D4390" t="s">
        <v>130</v>
      </c>
      <c r="E4390">
        <v>1</v>
      </c>
      <c r="F4390">
        <v>1</v>
      </c>
      <c r="G4390">
        <v>1</v>
      </c>
      <c r="H4390"/>
      <c r="I4390">
        <v>1</v>
      </c>
      <c r="J4390" s="95">
        <v>45824.606249999997</v>
      </c>
      <c r="K4390">
        <v>1</v>
      </c>
      <c r="L4390" s="95">
        <v>45824.624305555553</v>
      </c>
    </row>
    <row r="4391" spans="1:12" x14ac:dyDescent="0.35">
      <c r="A4391" t="s">
        <v>4519</v>
      </c>
      <c r="B4391" s="93">
        <v>5216644386074</v>
      </c>
      <c r="C4391" t="s">
        <v>129</v>
      </c>
      <c r="D4391" t="s">
        <v>130</v>
      </c>
      <c r="E4391">
        <v>1</v>
      </c>
      <c r="F4391">
        <v>1</v>
      </c>
      <c r="G4391">
        <v>1</v>
      </c>
      <c r="H4391"/>
      <c r="I4391">
        <v>1</v>
      </c>
      <c r="J4391" s="95">
        <v>45824.603472222225</v>
      </c>
      <c r="K4391">
        <v>1</v>
      </c>
      <c r="L4391" s="95">
        <v>45824.669444444444</v>
      </c>
    </row>
    <row r="4392" spans="1:12" x14ac:dyDescent="0.35">
      <c r="A4392" t="s">
        <v>4520</v>
      </c>
      <c r="B4392" s="93">
        <v>5214433689221</v>
      </c>
      <c r="C4392" t="s">
        <v>129</v>
      </c>
      <c r="D4392" t="s">
        <v>130</v>
      </c>
      <c r="E4392">
        <v>1</v>
      </c>
      <c r="F4392">
        <v>1</v>
      </c>
      <c r="G4392">
        <v>1</v>
      </c>
      <c r="H4392"/>
      <c r="I4392">
        <v>1</v>
      </c>
      <c r="J4392" s="95">
        <v>45824.607638888891</v>
      </c>
      <c r="K4392">
        <v>1</v>
      </c>
      <c r="L4392" s="95">
        <v>45825.576388888891</v>
      </c>
    </row>
    <row r="4393" spans="1:12" x14ac:dyDescent="0.35">
      <c r="A4393" t="s">
        <v>4521</v>
      </c>
      <c r="B4393" s="93">
        <v>5212461497155</v>
      </c>
      <c r="C4393" t="s">
        <v>129</v>
      </c>
      <c r="D4393" t="s">
        <v>130</v>
      </c>
      <c r="E4393">
        <v>1</v>
      </c>
      <c r="F4393">
        <v>1</v>
      </c>
      <c r="G4393">
        <v>1</v>
      </c>
      <c r="H4393"/>
      <c r="I4393">
        <v>1</v>
      </c>
      <c r="J4393" s="95">
        <v>45824.602083333331</v>
      </c>
      <c r="K4393">
        <v>1</v>
      </c>
      <c r="L4393" s="95">
        <v>45824.602083333331</v>
      </c>
    </row>
    <row r="4394" spans="1:12" x14ac:dyDescent="0.35">
      <c r="A4394" t="s">
        <v>4522</v>
      </c>
      <c r="B4394" s="93">
        <v>5215535196036</v>
      </c>
      <c r="C4394" t="s">
        <v>129</v>
      </c>
      <c r="D4394" t="s">
        <v>130</v>
      </c>
      <c r="E4394">
        <v>1</v>
      </c>
      <c r="F4394">
        <v>1</v>
      </c>
      <c r="G4394">
        <v>1</v>
      </c>
      <c r="H4394"/>
      <c r="I4394">
        <v>1</v>
      </c>
      <c r="J4394" s="95">
        <v>45824.607638888891</v>
      </c>
      <c r="K4394">
        <v>1</v>
      </c>
      <c r="L4394" s="95">
        <v>45824.620833333334</v>
      </c>
    </row>
    <row r="4395" spans="1:12" x14ac:dyDescent="0.35">
      <c r="A4395" t="s">
        <v>4523</v>
      </c>
      <c r="B4395" s="93">
        <v>5215551885469</v>
      </c>
      <c r="C4395" t="s">
        <v>129</v>
      </c>
      <c r="D4395" t="s">
        <v>130</v>
      </c>
      <c r="E4395">
        <v>1</v>
      </c>
      <c r="F4395">
        <v>1</v>
      </c>
      <c r="G4395">
        <v>1</v>
      </c>
      <c r="H4395"/>
      <c r="I4395">
        <v>1</v>
      </c>
      <c r="J4395" s="95">
        <v>45824.606249999997</v>
      </c>
      <c r="K4395">
        <v>1</v>
      </c>
      <c r="L4395" s="95">
        <v>45824.862500000003</v>
      </c>
    </row>
    <row r="4396" spans="1:12" x14ac:dyDescent="0.35">
      <c r="A4396" t="s">
        <v>4524</v>
      </c>
      <c r="B4396" s="93">
        <v>5219512326764</v>
      </c>
      <c r="C4396" t="s">
        <v>129</v>
      </c>
      <c r="D4396" t="s">
        <v>130</v>
      </c>
      <c r="E4396">
        <v>0</v>
      </c>
      <c r="F4396">
        <v>0</v>
      </c>
      <c r="G4396">
        <v>0</v>
      </c>
      <c r="H4396" s="95">
        <v>45824.604166666664</v>
      </c>
      <c r="I4396">
        <v>0</v>
      </c>
      <c r="K4396">
        <v>0</v>
      </c>
    </row>
    <row r="4397" spans="1:12" x14ac:dyDescent="0.35">
      <c r="A4397" t="s">
        <v>4525</v>
      </c>
      <c r="B4397" s="93">
        <v>5215539309987</v>
      </c>
      <c r="C4397" t="s">
        <v>129</v>
      </c>
      <c r="D4397" t="s">
        <v>130</v>
      </c>
      <c r="E4397">
        <v>1</v>
      </c>
      <c r="F4397">
        <v>1</v>
      </c>
      <c r="G4397">
        <v>1</v>
      </c>
      <c r="H4397"/>
      <c r="I4397">
        <v>1</v>
      </c>
      <c r="J4397" s="95">
        <v>45824.60833333333</v>
      </c>
      <c r="K4397">
        <v>1</v>
      </c>
      <c r="L4397" s="95">
        <v>45824.611805555556</v>
      </c>
    </row>
    <row r="4398" spans="1:12" x14ac:dyDescent="0.35">
      <c r="A4398" t="s">
        <v>4526</v>
      </c>
      <c r="B4398" s="93">
        <v>5216161111787</v>
      </c>
      <c r="C4398" t="s">
        <v>129</v>
      </c>
      <c r="D4398" t="s">
        <v>130</v>
      </c>
      <c r="E4398">
        <v>1</v>
      </c>
      <c r="F4398">
        <v>1</v>
      </c>
      <c r="G4398">
        <v>1</v>
      </c>
      <c r="H4398"/>
      <c r="I4398">
        <v>1</v>
      </c>
      <c r="J4398" s="95">
        <v>45824.609722222223</v>
      </c>
      <c r="K4398">
        <v>1</v>
      </c>
      <c r="L4398" s="95">
        <v>45824.668055555558</v>
      </c>
    </row>
    <row r="4399" spans="1:12" x14ac:dyDescent="0.35">
      <c r="A4399" t="s">
        <v>4527</v>
      </c>
      <c r="B4399" s="93">
        <v>5213323985887</v>
      </c>
      <c r="C4399" t="s">
        <v>129</v>
      </c>
      <c r="D4399" t="s">
        <v>130</v>
      </c>
      <c r="E4399">
        <v>1</v>
      </c>
      <c r="F4399">
        <v>0</v>
      </c>
      <c r="G4399">
        <v>1</v>
      </c>
      <c r="H4399"/>
      <c r="I4399">
        <v>1</v>
      </c>
      <c r="J4399" s="95">
        <v>45824.758333333331</v>
      </c>
      <c r="K4399">
        <v>0</v>
      </c>
    </row>
    <row r="4400" spans="1:12" x14ac:dyDescent="0.35">
      <c r="A4400" t="s">
        <v>4528</v>
      </c>
      <c r="B4400" s="93">
        <v>5215618735715</v>
      </c>
      <c r="C4400" t="s">
        <v>129</v>
      </c>
      <c r="D4400" t="s">
        <v>130</v>
      </c>
      <c r="E4400">
        <v>1</v>
      </c>
      <c r="F4400">
        <v>0</v>
      </c>
      <c r="G4400">
        <v>1</v>
      </c>
      <c r="H4400"/>
      <c r="I4400">
        <v>1</v>
      </c>
      <c r="J4400" s="95">
        <v>45824.601388888892</v>
      </c>
      <c r="K4400">
        <v>0</v>
      </c>
    </row>
    <row r="4401" spans="1:12" x14ac:dyDescent="0.35">
      <c r="A4401" t="s">
        <v>4529</v>
      </c>
      <c r="B4401" s="93">
        <v>5213338245912</v>
      </c>
      <c r="C4401" t="s">
        <v>129</v>
      </c>
      <c r="D4401" t="s">
        <v>130</v>
      </c>
      <c r="E4401">
        <v>0</v>
      </c>
      <c r="F4401">
        <v>0</v>
      </c>
      <c r="G4401">
        <v>0</v>
      </c>
      <c r="H4401" s="95">
        <v>45824.602777777778</v>
      </c>
      <c r="I4401">
        <v>0</v>
      </c>
      <c r="K4401">
        <v>0</v>
      </c>
    </row>
    <row r="4402" spans="1:12" x14ac:dyDescent="0.35">
      <c r="A4402" t="s">
        <v>4530</v>
      </c>
      <c r="B4402" s="93">
        <v>5217772239980</v>
      </c>
      <c r="C4402" t="s">
        <v>129</v>
      </c>
      <c r="D4402" t="s">
        <v>130</v>
      </c>
      <c r="E4402">
        <v>1</v>
      </c>
      <c r="F4402">
        <v>0</v>
      </c>
      <c r="G4402">
        <v>1</v>
      </c>
      <c r="H4402"/>
      <c r="I4402">
        <v>1</v>
      </c>
      <c r="J4402" s="95">
        <v>45824.604166666664</v>
      </c>
      <c r="K4402">
        <v>0</v>
      </c>
    </row>
    <row r="4403" spans="1:12" x14ac:dyDescent="0.35">
      <c r="A4403" t="s">
        <v>4531</v>
      </c>
      <c r="B4403" s="93">
        <v>5218992082816</v>
      </c>
      <c r="C4403" t="s">
        <v>129</v>
      </c>
      <c r="D4403" t="s">
        <v>130</v>
      </c>
      <c r="E4403">
        <v>1</v>
      </c>
      <c r="F4403">
        <v>1</v>
      </c>
      <c r="G4403">
        <v>1</v>
      </c>
      <c r="H4403"/>
      <c r="I4403">
        <v>1</v>
      </c>
      <c r="J4403" s="95">
        <v>45824.605555555558</v>
      </c>
      <c r="K4403">
        <v>1</v>
      </c>
      <c r="L4403" s="95">
        <v>45824.606249999997</v>
      </c>
    </row>
    <row r="4404" spans="1:12" x14ac:dyDescent="0.35">
      <c r="A4404" t="s">
        <v>4532</v>
      </c>
      <c r="B4404" s="93">
        <v>5216271145212</v>
      </c>
      <c r="C4404" t="s">
        <v>129</v>
      </c>
      <c r="D4404" t="s">
        <v>130</v>
      </c>
      <c r="E4404">
        <v>1</v>
      </c>
      <c r="F4404">
        <v>0</v>
      </c>
      <c r="G4404">
        <v>1</v>
      </c>
      <c r="H4404"/>
      <c r="I4404">
        <v>1</v>
      </c>
      <c r="J4404" s="95">
        <v>45824.604166666664</v>
      </c>
      <c r="K4404">
        <v>0</v>
      </c>
    </row>
    <row r="4405" spans="1:12" x14ac:dyDescent="0.35">
      <c r="A4405" t="s">
        <v>4533</v>
      </c>
      <c r="B4405" s="93">
        <v>5212462630771</v>
      </c>
      <c r="C4405" t="s">
        <v>129</v>
      </c>
      <c r="D4405" t="s">
        <v>130</v>
      </c>
      <c r="E4405">
        <v>0</v>
      </c>
      <c r="F4405">
        <v>0</v>
      </c>
      <c r="G4405">
        <v>0</v>
      </c>
      <c r="H4405" s="95">
        <v>45824.604861111111</v>
      </c>
      <c r="I4405">
        <v>0</v>
      </c>
      <c r="K4405">
        <v>0</v>
      </c>
    </row>
    <row r="4406" spans="1:12" x14ac:dyDescent="0.35">
      <c r="A4406" t="s">
        <v>4534</v>
      </c>
      <c r="B4406" s="93">
        <v>5215517840829</v>
      </c>
      <c r="C4406" t="s">
        <v>129</v>
      </c>
      <c r="D4406" t="s">
        <v>130</v>
      </c>
      <c r="E4406">
        <v>1</v>
      </c>
      <c r="F4406">
        <v>0</v>
      </c>
      <c r="G4406">
        <v>1</v>
      </c>
      <c r="H4406"/>
      <c r="I4406">
        <v>1</v>
      </c>
      <c r="J4406" s="95">
        <v>45824.605555555558</v>
      </c>
      <c r="K4406">
        <v>0</v>
      </c>
    </row>
    <row r="4407" spans="1:12" x14ac:dyDescent="0.35">
      <c r="A4407" t="s">
        <v>4535</v>
      </c>
      <c r="B4407" s="93">
        <v>5218119095883</v>
      </c>
      <c r="C4407" t="s">
        <v>129</v>
      </c>
      <c r="D4407" t="s">
        <v>130</v>
      </c>
      <c r="E4407">
        <v>1</v>
      </c>
      <c r="F4407">
        <v>1</v>
      </c>
      <c r="G4407">
        <v>1</v>
      </c>
      <c r="H4407"/>
      <c r="I4407">
        <v>1</v>
      </c>
      <c r="J4407" s="95">
        <v>45824.604861111111</v>
      </c>
      <c r="K4407">
        <v>1</v>
      </c>
      <c r="L4407" s="95">
        <v>45824.655555555553</v>
      </c>
    </row>
    <row r="4408" spans="1:12" x14ac:dyDescent="0.35">
      <c r="A4408" t="s">
        <v>4536</v>
      </c>
      <c r="B4408" s="93">
        <v>5218682412317</v>
      </c>
      <c r="C4408" t="s">
        <v>129</v>
      </c>
      <c r="D4408" t="s">
        <v>130</v>
      </c>
      <c r="E4408">
        <v>1</v>
      </c>
      <c r="F4408">
        <v>1</v>
      </c>
      <c r="G4408">
        <v>1</v>
      </c>
      <c r="H4408"/>
      <c r="I4408">
        <v>1</v>
      </c>
      <c r="J4408" s="95">
        <v>45824.604861111111</v>
      </c>
      <c r="K4408">
        <v>1</v>
      </c>
      <c r="L4408" s="95">
        <v>45824.72152777778</v>
      </c>
    </row>
    <row r="4409" spans="1:12" x14ac:dyDescent="0.35">
      <c r="A4409" t="s">
        <v>4537</v>
      </c>
      <c r="B4409" s="93">
        <v>5214522034132</v>
      </c>
      <c r="C4409" t="s">
        <v>129</v>
      </c>
      <c r="D4409" t="s">
        <v>130</v>
      </c>
      <c r="E4409">
        <v>1</v>
      </c>
      <c r="F4409">
        <v>1</v>
      </c>
      <c r="G4409">
        <v>1</v>
      </c>
      <c r="H4409"/>
      <c r="I4409">
        <v>1</v>
      </c>
      <c r="J4409" s="95">
        <v>45824.604861111111</v>
      </c>
      <c r="K4409">
        <v>1</v>
      </c>
      <c r="L4409" s="95">
        <v>45824.609027777777</v>
      </c>
    </row>
    <row r="4410" spans="1:12" x14ac:dyDescent="0.35">
      <c r="A4410" t="s">
        <v>4538</v>
      </c>
      <c r="B4410" s="93">
        <v>5215535665987</v>
      </c>
      <c r="C4410" t="s">
        <v>129</v>
      </c>
      <c r="D4410" t="s">
        <v>130</v>
      </c>
      <c r="E4410">
        <v>1</v>
      </c>
      <c r="F4410">
        <v>0</v>
      </c>
      <c r="G4410">
        <v>1</v>
      </c>
      <c r="H4410"/>
      <c r="I4410">
        <v>1</v>
      </c>
      <c r="J4410" s="95">
        <v>45824.609027777777</v>
      </c>
      <c r="K4410">
        <v>0</v>
      </c>
    </row>
    <row r="4411" spans="1:12" x14ac:dyDescent="0.35">
      <c r="A4411" t="s">
        <v>4539</v>
      </c>
      <c r="B4411" s="93">
        <v>5215523446366</v>
      </c>
      <c r="C4411" t="s">
        <v>129</v>
      </c>
      <c r="D4411" t="s">
        <v>130</v>
      </c>
      <c r="E4411">
        <v>0</v>
      </c>
      <c r="F4411">
        <v>0</v>
      </c>
      <c r="G4411">
        <v>0</v>
      </c>
      <c r="H4411" s="95">
        <v>45824.607638888891</v>
      </c>
      <c r="I4411">
        <v>0</v>
      </c>
      <c r="K4411">
        <v>0</v>
      </c>
    </row>
    <row r="4412" spans="1:12" x14ac:dyDescent="0.35">
      <c r="A4412" t="s">
        <v>4540</v>
      </c>
      <c r="B4412" s="93">
        <v>5215516037156</v>
      </c>
      <c r="C4412" t="s">
        <v>129</v>
      </c>
      <c r="D4412" t="s">
        <v>130</v>
      </c>
      <c r="E4412">
        <v>0</v>
      </c>
      <c r="F4412">
        <v>0</v>
      </c>
      <c r="G4412">
        <v>0</v>
      </c>
      <c r="H4412" s="95">
        <v>45824.609027777777</v>
      </c>
      <c r="I4412">
        <v>0</v>
      </c>
      <c r="K4412">
        <v>0</v>
      </c>
    </row>
    <row r="4413" spans="1:12" x14ac:dyDescent="0.35">
      <c r="A4413" t="s">
        <v>4541</v>
      </c>
      <c r="B4413" s="93">
        <v>5214777301137</v>
      </c>
      <c r="C4413" t="s">
        <v>129</v>
      </c>
      <c r="D4413" t="s">
        <v>130</v>
      </c>
      <c r="E4413">
        <v>1</v>
      </c>
      <c r="F4413">
        <v>1</v>
      </c>
      <c r="G4413">
        <v>1</v>
      </c>
      <c r="H4413"/>
      <c r="I4413">
        <v>1</v>
      </c>
      <c r="J4413" s="95">
        <v>45824.609722222223</v>
      </c>
      <c r="K4413">
        <v>1</v>
      </c>
      <c r="L4413" s="95">
        <v>45824.655555555553</v>
      </c>
    </row>
    <row r="4414" spans="1:12" x14ac:dyDescent="0.35">
      <c r="A4414" t="s">
        <v>4542</v>
      </c>
      <c r="B4414" s="93">
        <v>5214626243033</v>
      </c>
      <c r="C4414" t="s">
        <v>129</v>
      </c>
      <c r="D4414" t="s">
        <v>130</v>
      </c>
      <c r="E4414">
        <v>0</v>
      </c>
      <c r="F4414">
        <v>0</v>
      </c>
      <c r="G4414">
        <v>0</v>
      </c>
      <c r="H4414" s="95">
        <v>45824.605555555558</v>
      </c>
      <c r="I4414">
        <v>0</v>
      </c>
      <c r="K4414">
        <v>0</v>
      </c>
    </row>
    <row r="4415" spans="1:12" x14ac:dyDescent="0.35">
      <c r="A4415" t="s">
        <v>4543</v>
      </c>
      <c r="B4415" s="93">
        <v>5214481066048</v>
      </c>
      <c r="C4415" t="s">
        <v>129</v>
      </c>
      <c r="D4415" t="s">
        <v>130</v>
      </c>
      <c r="E4415">
        <v>0</v>
      </c>
      <c r="F4415">
        <v>0</v>
      </c>
      <c r="G4415">
        <v>0</v>
      </c>
      <c r="H4415" s="95">
        <v>45824.606944444444</v>
      </c>
      <c r="I4415">
        <v>0</v>
      </c>
      <c r="K4415">
        <v>0</v>
      </c>
    </row>
    <row r="4416" spans="1:12" x14ac:dyDescent="0.35">
      <c r="A4416" t="s">
        <v>4544</v>
      </c>
      <c r="B4416" s="93">
        <v>5215534546690</v>
      </c>
      <c r="C4416" t="s">
        <v>129</v>
      </c>
      <c r="D4416" t="s">
        <v>130</v>
      </c>
      <c r="E4416">
        <v>0</v>
      </c>
      <c r="F4416">
        <v>0</v>
      </c>
      <c r="G4416">
        <v>0</v>
      </c>
      <c r="H4416" s="95">
        <v>45824.607638888891</v>
      </c>
      <c r="I4416">
        <v>0</v>
      </c>
      <c r="K4416">
        <v>0</v>
      </c>
    </row>
    <row r="4417" spans="1:12" x14ac:dyDescent="0.35">
      <c r="A4417" t="s">
        <v>4545</v>
      </c>
      <c r="B4417" s="93">
        <v>5212221143796</v>
      </c>
      <c r="C4417" t="s">
        <v>129</v>
      </c>
      <c r="D4417" t="s">
        <v>130</v>
      </c>
      <c r="E4417">
        <v>1</v>
      </c>
      <c r="F4417">
        <v>1</v>
      </c>
      <c r="G4417">
        <v>1</v>
      </c>
      <c r="H4417"/>
      <c r="I4417">
        <v>1</v>
      </c>
      <c r="J4417" s="95">
        <v>45824.609027777777</v>
      </c>
      <c r="K4417">
        <v>1</v>
      </c>
      <c r="L4417" s="95">
        <v>45824.609722222223</v>
      </c>
    </row>
    <row r="4418" spans="1:12" x14ac:dyDescent="0.35">
      <c r="A4418" t="s">
        <v>4546</v>
      </c>
      <c r="B4418" s="93">
        <v>5216461323773</v>
      </c>
      <c r="C4418" t="s">
        <v>129</v>
      </c>
      <c r="D4418" t="s">
        <v>130</v>
      </c>
      <c r="E4418">
        <v>1</v>
      </c>
      <c r="F4418">
        <v>1</v>
      </c>
      <c r="G4418">
        <v>1</v>
      </c>
      <c r="H4418"/>
      <c r="I4418">
        <v>1</v>
      </c>
      <c r="J4418" s="95">
        <v>45824.606249999997</v>
      </c>
      <c r="K4418">
        <v>1</v>
      </c>
      <c r="L4418" s="95">
        <v>45824.696527777778</v>
      </c>
    </row>
    <row r="4419" spans="1:12" x14ac:dyDescent="0.35">
      <c r="A4419" t="s">
        <v>4547</v>
      </c>
      <c r="B4419" s="93">
        <v>5216141689333</v>
      </c>
      <c r="C4419" t="s">
        <v>129</v>
      </c>
      <c r="D4419" t="s">
        <v>130</v>
      </c>
      <c r="E4419">
        <v>1</v>
      </c>
      <c r="F4419">
        <v>1</v>
      </c>
      <c r="G4419">
        <v>1</v>
      </c>
      <c r="H4419"/>
      <c r="I4419">
        <v>1</v>
      </c>
      <c r="J4419" s="95">
        <v>45824.603472222225</v>
      </c>
      <c r="K4419">
        <v>1</v>
      </c>
      <c r="L4419" s="95">
        <v>45824.604166666664</v>
      </c>
    </row>
    <row r="4420" spans="1:12" x14ac:dyDescent="0.35">
      <c r="A4420" t="s">
        <v>4548</v>
      </c>
      <c r="B4420" s="93">
        <v>5218332184191</v>
      </c>
      <c r="C4420" t="s">
        <v>129</v>
      </c>
      <c r="D4420" t="s">
        <v>130</v>
      </c>
      <c r="E4420">
        <v>1</v>
      </c>
      <c r="F4420">
        <v>0</v>
      </c>
      <c r="G4420">
        <v>1</v>
      </c>
      <c r="H4420"/>
      <c r="I4420">
        <v>1</v>
      </c>
      <c r="J4420" s="95">
        <v>45824.611805555556</v>
      </c>
      <c r="K4420">
        <v>0</v>
      </c>
    </row>
    <row r="4421" spans="1:12" x14ac:dyDescent="0.35">
      <c r="A4421" t="s">
        <v>4549</v>
      </c>
      <c r="B4421" s="93">
        <v>5216261005296</v>
      </c>
      <c r="C4421" t="s">
        <v>129</v>
      </c>
      <c r="D4421" t="s">
        <v>130</v>
      </c>
      <c r="E4421">
        <v>1</v>
      </c>
      <c r="F4421">
        <v>1</v>
      </c>
      <c r="G4421">
        <v>1</v>
      </c>
      <c r="H4421"/>
      <c r="I4421">
        <v>1</v>
      </c>
      <c r="J4421" s="95">
        <v>45824.61041666667</v>
      </c>
      <c r="K4421">
        <v>1</v>
      </c>
      <c r="L4421" s="95">
        <v>45824.612500000003</v>
      </c>
    </row>
    <row r="4422" spans="1:12" x14ac:dyDescent="0.35">
      <c r="A4422" t="s">
        <v>4550</v>
      </c>
      <c r="B4422" s="93">
        <v>5217442255545</v>
      </c>
      <c r="C4422" t="s">
        <v>129</v>
      </c>
      <c r="D4422" t="s">
        <v>130</v>
      </c>
      <c r="E4422">
        <v>1</v>
      </c>
      <c r="F4422">
        <v>1</v>
      </c>
      <c r="G4422">
        <v>1</v>
      </c>
      <c r="H4422"/>
      <c r="I4422">
        <v>1</v>
      </c>
      <c r="J4422" s="95">
        <v>45824.60833333333</v>
      </c>
      <c r="K4422">
        <v>1</v>
      </c>
      <c r="L4422" s="95">
        <v>45824.612500000003</v>
      </c>
    </row>
    <row r="4423" spans="1:12" x14ac:dyDescent="0.35">
      <c r="A4423" t="s">
        <v>4551</v>
      </c>
      <c r="B4423" s="93">
        <v>5219982404877</v>
      </c>
      <c r="C4423" t="s">
        <v>129</v>
      </c>
      <c r="D4423" t="s">
        <v>130</v>
      </c>
      <c r="E4423">
        <v>1</v>
      </c>
      <c r="F4423">
        <v>0</v>
      </c>
      <c r="G4423">
        <v>1</v>
      </c>
      <c r="H4423"/>
      <c r="I4423">
        <v>1</v>
      </c>
      <c r="J4423" s="95">
        <v>45824.609027777777</v>
      </c>
      <c r="K4423">
        <v>0</v>
      </c>
    </row>
    <row r="4424" spans="1:12" x14ac:dyDescent="0.35">
      <c r="A4424" t="s">
        <v>4552</v>
      </c>
      <c r="B4424" s="93">
        <v>5213317662131</v>
      </c>
      <c r="C4424" t="s">
        <v>129</v>
      </c>
      <c r="D4424" t="s">
        <v>130</v>
      </c>
      <c r="E4424">
        <v>1</v>
      </c>
      <c r="F4424">
        <v>1</v>
      </c>
      <c r="G4424">
        <v>1</v>
      </c>
      <c r="H4424"/>
      <c r="I4424">
        <v>1</v>
      </c>
      <c r="J4424" s="95">
        <v>45824.607638888891</v>
      </c>
      <c r="K4424">
        <v>1</v>
      </c>
      <c r="L4424" s="95">
        <v>45824.731944444444</v>
      </c>
    </row>
    <row r="4425" spans="1:12" x14ac:dyDescent="0.35">
      <c r="A4425" t="s">
        <v>4553</v>
      </c>
      <c r="B4425" s="93">
        <v>5219513299476</v>
      </c>
      <c r="C4425" t="s">
        <v>129</v>
      </c>
      <c r="D4425" t="s">
        <v>130</v>
      </c>
      <c r="E4425">
        <v>0</v>
      </c>
      <c r="F4425">
        <v>0</v>
      </c>
      <c r="G4425">
        <v>0</v>
      </c>
      <c r="H4425" s="95">
        <v>45824.605555555558</v>
      </c>
      <c r="I4425">
        <v>0</v>
      </c>
      <c r="K4425">
        <v>0</v>
      </c>
    </row>
    <row r="4426" spans="1:12" x14ac:dyDescent="0.35">
      <c r="A4426" t="s">
        <v>4554</v>
      </c>
      <c r="B4426" s="93">
        <v>5214772412001</v>
      </c>
      <c r="C4426" t="s">
        <v>129</v>
      </c>
      <c r="D4426" t="s">
        <v>130</v>
      </c>
      <c r="E4426">
        <v>0</v>
      </c>
      <c r="F4426">
        <v>0</v>
      </c>
      <c r="G4426">
        <v>0</v>
      </c>
      <c r="H4426" s="95">
        <v>45824.609027777777</v>
      </c>
      <c r="I4426">
        <v>0</v>
      </c>
      <c r="K4426">
        <v>0</v>
      </c>
    </row>
    <row r="4427" spans="1:12" x14ac:dyDescent="0.35">
      <c r="A4427" t="s">
        <v>4555</v>
      </c>
      <c r="B4427" s="93">
        <v>5215537973749</v>
      </c>
      <c r="C4427" t="s">
        <v>129</v>
      </c>
      <c r="D4427" t="s">
        <v>130</v>
      </c>
      <c r="E4427">
        <v>1</v>
      </c>
      <c r="F4427">
        <v>0</v>
      </c>
      <c r="G4427">
        <v>1</v>
      </c>
      <c r="H4427"/>
      <c r="I4427">
        <v>1</v>
      </c>
      <c r="J4427" s="95">
        <v>45824.605555555558</v>
      </c>
      <c r="K4427">
        <v>0</v>
      </c>
    </row>
    <row r="4428" spans="1:12" x14ac:dyDescent="0.35">
      <c r="A4428" t="s">
        <v>4556</v>
      </c>
      <c r="B4428" s="93">
        <v>5217751603260</v>
      </c>
      <c r="C4428" t="s">
        <v>129</v>
      </c>
      <c r="D4428" t="s">
        <v>130</v>
      </c>
      <c r="E4428">
        <v>1</v>
      </c>
      <c r="F4428">
        <v>1</v>
      </c>
      <c r="G4428">
        <v>1</v>
      </c>
      <c r="H4428"/>
      <c r="I4428">
        <v>1</v>
      </c>
      <c r="J4428" s="95">
        <v>45824.604166666664</v>
      </c>
      <c r="K4428">
        <v>1</v>
      </c>
      <c r="L4428" s="95">
        <v>45824.913888888892</v>
      </c>
    </row>
    <row r="4429" spans="1:12" x14ac:dyDescent="0.35">
      <c r="A4429" t="s">
        <v>4557</v>
      </c>
      <c r="B4429" s="93">
        <v>5215554353534</v>
      </c>
      <c r="C4429" t="s">
        <v>129</v>
      </c>
      <c r="D4429" t="s">
        <v>130</v>
      </c>
      <c r="E4429">
        <v>1</v>
      </c>
      <c r="F4429">
        <v>1</v>
      </c>
      <c r="G4429">
        <v>1</v>
      </c>
      <c r="H4429"/>
      <c r="I4429">
        <v>1</v>
      </c>
      <c r="J4429" s="95">
        <v>45824.60833333333</v>
      </c>
      <c r="K4429">
        <v>1</v>
      </c>
      <c r="L4429" s="95">
        <v>45824.626388888886</v>
      </c>
    </row>
    <row r="4430" spans="1:12" x14ac:dyDescent="0.35">
      <c r="A4430" t="s">
        <v>4558</v>
      </c>
      <c r="B4430" s="93">
        <v>5218715632865</v>
      </c>
      <c r="C4430" t="s">
        <v>129</v>
      </c>
      <c r="D4430" t="s">
        <v>130</v>
      </c>
      <c r="E4430">
        <v>0</v>
      </c>
      <c r="F4430">
        <v>0</v>
      </c>
      <c r="G4430">
        <v>0</v>
      </c>
      <c r="H4430" s="95">
        <v>45824.609722222223</v>
      </c>
      <c r="I4430">
        <v>0</v>
      </c>
      <c r="K4430">
        <v>0</v>
      </c>
    </row>
    <row r="4431" spans="1:12" x14ac:dyDescent="0.35">
      <c r="A4431" t="s">
        <v>4559</v>
      </c>
      <c r="B4431" s="93">
        <v>5215530392721</v>
      </c>
      <c r="C4431" t="s">
        <v>129</v>
      </c>
      <c r="D4431" t="s">
        <v>130</v>
      </c>
      <c r="E4431">
        <v>1</v>
      </c>
      <c r="F4431">
        <v>0</v>
      </c>
      <c r="G4431">
        <v>1</v>
      </c>
      <c r="H4431"/>
      <c r="I4431">
        <v>1</v>
      </c>
      <c r="J4431" s="95">
        <v>45824.606944444444</v>
      </c>
      <c r="K4431">
        <v>0</v>
      </c>
    </row>
    <row r="4432" spans="1:12" x14ac:dyDescent="0.35">
      <c r="A4432" t="s">
        <v>4560</v>
      </c>
      <c r="B4432" s="93">
        <v>5215585418798</v>
      </c>
      <c r="C4432" t="s">
        <v>129</v>
      </c>
      <c r="D4432" t="s">
        <v>130</v>
      </c>
      <c r="E4432">
        <v>1</v>
      </c>
      <c r="F4432">
        <v>0</v>
      </c>
      <c r="G4432">
        <v>1</v>
      </c>
      <c r="H4432"/>
      <c r="I4432">
        <v>1</v>
      </c>
      <c r="J4432" s="95">
        <v>45824.609722222223</v>
      </c>
      <c r="K4432">
        <v>0</v>
      </c>
    </row>
    <row r="4433" spans="1:12" x14ac:dyDescent="0.35">
      <c r="A4433" t="s">
        <v>4561</v>
      </c>
      <c r="B4433" s="93">
        <v>5219861192456</v>
      </c>
      <c r="C4433" t="s">
        <v>129</v>
      </c>
      <c r="D4433" t="s">
        <v>130</v>
      </c>
      <c r="E4433">
        <v>0</v>
      </c>
      <c r="F4433">
        <v>0</v>
      </c>
      <c r="G4433">
        <v>0</v>
      </c>
      <c r="H4433" s="95">
        <v>45824.606249999997</v>
      </c>
      <c r="I4433">
        <v>0</v>
      </c>
      <c r="K4433">
        <v>0</v>
      </c>
    </row>
    <row r="4434" spans="1:12" x14ac:dyDescent="0.35">
      <c r="A4434" t="s">
        <v>4562</v>
      </c>
      <c r="B4434" s="93">
        <v>5218341117035</v>
      </c>
      <c r="C4434" t="s">
        <v>129</v>
      </c>
      <c r="D4434" t="s">
        <v>130</v>
      </c>
      <c r="E4434">
        <v>0</v>
      </c>
      <c r="F4434">
        <v>0</v>
      </c>
      <c r="G4434">
        <v>0</v>
      </c>
      <c r="H4434" s="95">
        <v>45824.606944444444</v>
      </c>
      <c r="I4434">
        <v>0</v>
      </c>
      <c r="K4434">
        <v>0</v>
      </c>
    </row>
    <row r="4435" spans="1:12" x14ac:dyDescent="0.35">
      <c r="A4435" t="s">
        <v>4563</v>
      </c>
      <c r="B4435" s="93">
        <v>5219611797239</v>
      </c>
      <c r="C4435" t="s">
        <v>129</v>
      </c>
      <c r="D4435" t="s">
        <v>130</v>
      </c>
      <c r="E4435">
        <v>1</v>
      </c>
      <c r="F4435">
        <v>1</v>
      </c>
      <c r="G4435">
        <v>1</v>
      </c>
      <c r="H4435"/>
      <c r="I4435">
        <v>1</v>
      </c>
      <c r="J4435" s="95">
        <v>45824.609027777777</v>
      </c>
      <c r="K4435">
        <v>1</v>
      </c>
      <c r="L4435" s="95">
        <v>45824.693055555559</v>
      </c>
    </row>
    <row r="4436" spans="1:12" x14ac:dyDescent="0.35">
      <c r="A4436" t="s">
        <v>4564</v>
      </c>
      <c r="B4436" s="93">
        <v>5218120044069</v>
      </c>
      <c r="C4436" t="s">
        <v>129</v>
      </c>
      <c r="D4436" t="s">
        <v>130</v>
      </c>
      <c r="E4436">
        <v>1</v>
      </c>
      <c r="F4436">
        <v>0</v>
      </c>
      <c r="G4436">
        <v>1</v>
      </c>
      <c r="H4436"/>
      <c r="I4436">
        <v>1</v>
      </c>
      <c r="J4436" s="95">
        <v>45824.601388888892</v>
      </c>
      <c r="K4436">
        <v>0</v>
      </c>
    </row>
    <row r="4437" spans="1:12" x14ac:dyDescent="0.35">
      <c r="A4437" t="s">
        <v>4565</v>
      </c>
      <c r="B4437" s="93">
        <v>5214521536436</v>
      </c>
      <c r="C4437" t="s">
        <v>129</v>
      </c>
      <c r="D4437" t="s">
        <v>130</v>
      </c>
      <c r="E4437">
        <v>1</v>
      </c>
      <c r="F4437">
        <v>0</v>
      </c>
      <c r="G4437">
        <v>1</v>
      </c>
      <c r="H4437"/>
      <c r="I4437">
        <v>1</v>
      </c>
      <c r="J4437" s="95">
        <v>45824.602083333331</v>
      </c>
      <c r="K4437">
        <v>0</v>
      </c>
    </row>
    <row r="4438" spans="1:12" x14ac:dyDescent="0.35">
      <c r="A4438" t="s">
        <v>4566</v>
      </c>
      <c r="B4438" s="93">
        <v>5214991035901</v>
      </c>
      <c r="C4438" t="s">
        <v>129</v>
      </c>
      <c r="D4438" t="s">
        <v>130</v>
      </c>
      <c r="E4438">
        <v>0</v>
      </c>
      <c r="F4438">
        <v>0</v>
      </c>
      <c r="G4438">
        <v>0</v>
      </c>
      <c r="H4438" s="95">
        <v>45824.609027777777</v>
      </c>
      <c r="I4438">
        <v>0</v>
      </c>
      <c r="K4438">
        <v>0</v>
      </c>
    </row>
    <row r="4439" spans="1:12" x14ac:dyDescent="0.35">
      <c r="A4439" t="s">
        <v>4567</v>
      </c>
      <c r="B4439" s="93">
        <v>5216646289626</v>
      </c>
      <c r="C4439" t="s">
        <v>129</v>
      </c>
      <c r="D4439" t="s">
        <v>130</v>
      </c>
      <c r="E4439">
        <v>1</v>
      </c>
      <c r="F4439">
        <v>0</v>
      </c>
      <c r="G4439">
        <v>1</v>
      </c>
      <c r="H4439"/>
      <c r="I4439">
        <v>1</v>
      </c>
      <c r="J4439" s="95">
        <v>45824.606944444444</v>
      </c>
      <c r="K4439">
        <v>0</v>
      </c>
    </row>
    <row r="4440" spans="1:12" x14ac:dyDescent="0.35">
      <c r="A4440" t="s">
        <v>4568</v>
      </c>
      <c r="B4440" s="93">
        <v>5215530439880</v>
      </c>
      <c r="C4440" t="s">
        <v>129</v>
      </c>
      <c r="D4440" t="s">
        <v>130</v>
      </c>
      <c r="E4440">
        <v>1</v>
      </c>
      <c r="F4440">
        <v>0</v>
      </c>
      <c r="G4440">
        <v>1</v>
      </c>
      <c r="H4440"/>
      <c r="I4440">
        <v>1</v>
      </c>
      <c r="J4440" s="95">
        <v>45824.605555555558</v>
      </c>
      <c r="K4440">
        <v>0</v>
      </c>
    </row>
    <row r="4441" spans="1:12" x14ac:dyDescent="0.35">
      <c r="A4441" t="s">
        <v>4569</v>
      </c>
      <c r="B4441" s="93">
        <v>5215513377612</v>
      </c>
      <c r="C4441" t="s">
        <v>129</v>
      </c>
      <c r="D4441" t="s">
        <v>130</v>
      </c>
      <c r="E4441">
        <v>1</v>
      </c>
      <c r="F4441">
        <v>1</v>
      </c>
      <c r="G4441">
        <v>1</v>
      </c>
      <c r="H4441"/>
      <c r="I4441">
        <v>1</v>
      </c>
      <c r="J4441" s="95">
        <v>45824.606944444444</v>
      </c>
      <c r="K4441">
        <v>1</v>
      </c>
      <c r="L4441" s="95">
        <v>45824.670138888891</v>
      </c>
    </row>
    <row r="4442" spans="1:12" x14ac:dyDescent="0.35">
      <c r="A4442" t="s">
        <v>4570</v>
      </c>
      <c r="B4442" s="93">
        <v>5213241007755</v>
      </c>
      <c r="C4442" t="s">
        <v>129</v>
      </c>
      <c r="D4442" t="s">
        <v>130</v>
      </c>
      <c r="E4442">
        <v>1</v>
      </c>
      <c r="F4442">
        <v>1</v>
      </c>
      <c r="G4442">
        <v>1</v>
      </c>
      <c r="H4442"/>
      <c r="I4442">
        <v>1</v>
      </c>
      <c r="J4442" s="95">
        <v>45824.61041666667</v>
      </c>
      <c r="K4442">
        <v>1</v>
      </c>
      <c r="L4442" s="95">
        <v>45824.643055555556</v>
      </c>
    </row>
    <row r="4443" spans="1:12" x14ac:dyDescent="0.35">
      <c r="A4443" t="s">
        <v>4571</v>
      </c>
      <c r="B4443" s="93">
        <v>5217221614026</v>
      </c>
      <c r="C4443" t="s">
        <v>129</v>
      </c>
      <c r="D4443" t="s">
        <v>130</v>
      </c>
      <c r="E4443">
        <v>0</v>
      </c>
      <c r="F4443">
        <v>0</v>
      </c>
      <c r="G4443">
        <v>0</v>
      </c>
      <c r="H4443" s="95">
        <v>45824.609722222223</v>
      </c>
      <c r="I4443">
        <v>0</v>
      </c>
      <c r="K4443">
        <v>0</v>
      </c>
    </row>
    <row r="4444" spans="1:12" x14ac:dyDescent="0.35">
      <c r="A4444" t="s">
        <v>4572</v>
      </c>
      <c r="B4444" s="93">
        <v>5213331005758</v>
      </c>
      <c r="C4444" t="s">
        <v>129</v>
      </c>
      <c r="D4444" t="s">
        <v>130</v>
      </c>
      <c r="E4444">
        <v>1</v>
      </c>
      <c r="F4444">
        <v>0</v>
      </c>
      <c r="G4444">
        <v>1</v>
      </c>
      <c r="H4444"/>
      <c r="I4444">
        <v>1</v>
      </c>
      <c r="J4444" s="95">
        <v>45824.609722222223</v>
      </c>
      <c r="K4444">
        <v>0</v>
      </c>
    </row>
    <row r="4445" spans="1:12" x14ac:dyDescent="0.35">
      <c r="A4445" t="s">
        <v>4573</v>
      </c>
      <c r="B4445" s="93">
        <v>5217716848119</v>
      </c>
      <c r="C4445" t="s">
        <v>129</v>
      </c>
      <c r="D4445" t="s">
        <v>130</v>
      </c>
      <c r="E4445">
        <v>1</v>
      </c>
      <c r="F4445">
        <v>0</v>
      </c>
      <c r="G4445">
        <v>1</v>
      </c>
      <c r="H4445"/>
      <c r="I4445">
        <v>1</v>
      </c>
      <c r="J4445" s="95">
        <v>45824.602083333331</v>
      </c>
      <c r="K4445">
        <v>0</v>
      </c>
    </row>
    <row r="4446" spans="1:12" x14ac:dyDescent="0.35">
      <c r="A4446" t="s">
        <v>4574</v>
      </c>
      <c r="B4446" s="93">
        <v>5214491852613</v>
      </c>
      <c r="C4446" t="s">
        <v>129</v>
      </c>
      <c r="D4446" t="s">
        <v>130</v>
      </c>
      <c r="E4446">
        <v>1</v>
      </c>
      <c r="F4446">
        <v>1</v>
      </c>
      <c r="G4446">
        <v>1</v>
      </c>
      <c r="H4446"/>
      <c r="I4446">
        <v>1</v>
      </c>
      <c r="J4446" s="95">
        <v>45824.606249999997</v>
      </c>
      <c r="K4446">
        <v>1</v>
      </c>
      <c r="L4446" s="95">
        <v>45824.767361111109</v>
      </c>
    </row>
    <row r="4447" spans="1:12" x14ac:dyDescent="0.35">
      <c r="A4447" t="s">
        <v>4575</v>
      </c>
      <c r="B4447" s="93">
        <v>5216674823111</v>
      </c>
      <c r="C4447" t="s">
        <v>129</v>
      </c>
      <c r="D4447" t="s">
        <v>130</v>
      </c>
      <c r="E4447">
        <v>1</v>
      </c>
      <c r="F4447">
        <v>0</v>
      </c>
      <c r="G4447">
        <v>1</v>
      </c>
      <c r="H4447"/>
      <c r="I4447">
        <v>1</v>
      </c>
      <c r="J4447" s="95">
        <v>45824.605555555558</v>
      </c>
      <c r="K4447">
        <v>0</v>
      </c>
    </row>
    <row r="4448" spans="1:12" x14ac:dyDescent="0.35">
      <c r="A4448" t="s">
        <v>4576</v>
      </c>
      <c r="B4448" s="93">
        <v>5215510243299</v>
      </c>
      <c r="C4448" t="s">
        <v>129</v>
      </c>
      <c r="D4448" t="s">
        <v>130</v>
      </c>
      <c r="E4448">
        <v>1</v>
      </c>
      <c r="F4448">
        <v>1</v>
      </c>
      <c r="G4448">
        <v>1</v>
      </c>
      <c r="H4448"/>
      <c r="I4448">
        <v>1</v>
      </c>
      <c r="J4448" s="95">
        <v>45824.606944444444</v>
      </c>
      <c r="K4448">
        <v>1</v>
      </c>
      <c r="L4448" s="95">
        <v>45824.618750000001</v>
      </c>
    </row>
    <row r="4449" spans="1:12" x14ac:dyDescent="0.35">
      <c r="A4449" t="s">
        <v>4577</v>
      </c>
      <c r="B4449" s="93">
        <v>5215539221193</v>
      </c>
      <c r="C4449" t="s">
        <v>129</v>
      </c>
      <c r="D4449" t="s">
        <v>130</v>
      </c>
      <c r="E4449">
        <v>1</v>
      </c>
      <c r="F4449">
        <v>1</v>
      </c>
      <c r="G4449">
        <v>1</v>
      </c>
      <c r="H4449"/>
      <c r="I4449">
        <v>1</v>
      </c>
      <c r="J4449" s="95">
        <v>45824.609722222223</v>
      </c>
      <c r="K4449">
        <v>1</v>
      </c>
      <c r="L4449" s="95">
        <v>45824.667361111111</v>
      </c>
    </row>
    <row r="4450" spans="1:12" x14ac:dyDescent="0.35">
      <c r="A4450" t="s">
        <v>4578</v>
      </c>
      <c r="B4450" s="93">
        <v>5219971424638</v>
      </c>
      <c r="C4450" t="s">
        <v>129</v>
      </c>
      <c r="D4450" t="s">
        <v>130</v>
      </c>
      <c r="E4450">
        <v>1</v>
      </c>
      <c r="F4450">
        <v>1</v>
      </c>
      <c r="G4450">
        <v>1</v>
      </c>
      <c r="H4450"/>
      <c r="I4450">
        <v>1</v>
      </c>
      <c r="J4450" s="95">
        <v>45824.609722222223</v>
      </c>
      <c r="K4450">
        <v>1</v>
      </c>
      <c r="L4450" s="95">
        <v>45824.611111111109</v>
      </c>
    </row>
    <row r="4451" spans="1:12" x14ac:dyDescent="0.35">
      <c r="A4451" t="s">
        <v>4579</v>
      </c>
      <c r="B4451" s="93">
        <v>5215533352869</v>
      </c>
      <c r="C4451" t="s">
        <v>129</v>
      </c>
      <c r="D4451" t="s">
        <v>130</v>
      </c>
      <c r="E4451">
        <v>1</v>
      </c>
      <c r="F4451">
        <v>1</v>
      </c>
      <c r="G4451">
        <v>1</v>
      </c>
      <c r="H4451"/>
      <c r="I4451">
        <v>1</v>
      </c>
      <c r="J4451" s="95">
        <v>45824.603472222225</v>
      </c>
      <c r="K4451">
        <v>1</v>
      </c>
      <c r="L4451" s="95">
        <v>45824.606249999997</v>
      </c>
    </row>
    <row r="4452" spans="1:12" x14ac:dyDescent="0.35">
      <c r="A4452" t="s">
        <v>4580</v>
      </c>
      <c r="B4452" s="93">
        <v>5219161025171</v>
      </c>
      <c r="C4452" t="s">
        <v>129</v>
      </c>
      <c r="D4452" t="s">
        <v>130</v>
      </c>
      <c r="E4452">
        <v>1</v>
      </c>
      <c r="F4452">
        <v>0</v>
      </c>
      <c r="G4452">
        <v>1</v>
      </c>
      <c r="H4452"/>
      <c r="I4452">
        <v>1</v>
      </c>
      <c r="J4452" s="95">
        <v>45824.606944444444</v>
      </c>
      <c r="K4452">
        <v>0</v>
      </c>
    </row>
    <row r="4453" spans="1:12" x14ac:dyDescent="0.35">
      <c r="A4453" t="s">
        <v>4581</v>
      </c>
      <c r="B4453" s="93">
        <v>5219515071760</v>
      </c>
      <c r="C4453" t="s">
        <v>129</v>
      </c>
      <c r="D4453" t="s">
        <v>130</v>
      </c>
      <c r="E4453">
        <v>1</v>
      </c>
      <c r="F4453">
        <v>1</v>
      </c>
      <c r="G4453">
        <v>1</v>
      </c>
      <c r="H4453"/>
      <c r="I4453">
        <v>1</v>
      </c>
      <c r="J4453" s="95">
        <v>45824.642361111109</v>
      </c>
      <c r="K4453">
        <v>1</v>
      </c>
      <c r="L4453" s="95">
        <v>45824.643750000003</v>
      </c>
    </row>
    <row r="4454" spans="1:12" x14ac:dyDescent="0.35">
      <c r="A4454" t="s">
        <v>4582</v>
      </c>
      <c r="B4454" s="93">
        <v>5219333275204</v>
      </c>
      <c r="C4454" t="s">
        <v>129</v>
      </c>
      <c r="D4454" t="s">
        <v>130</v>
      </c>
      <c r="E4454">
        <v>1</v>
      </c>
      <c r="F4454">
        <v>1</v>
      </c>
      <c r="G4454">
        <v>1</v>
      </c>
      <c r="H4454"/>
      <c r="I4454">
        <v>1</v>
      </c>
      <c r="J4454" s="95">
        <v>45824.601388888892</v>
      </c>
      <c r="K4454">
        <v>1</v>
      </c>
      <c r="L4454" s="95">
        <v>45824.634722222225</v>
      </c>
    </row>
    <row r="4455" spans="1:12" x14ac:dyDescent="0.35">
      <c r="A4455" t="s">
        <v>4583</v>
      </c>
      <c r="B4455" s="93">
        <v>5217771253115</v>
      </c>
      <c r="C4455" t="s">
        <v>129</v>
      </c>
      <c r="D4455" t="s">
        <v>130</v>
      </c>
      <c r="E4455">
        <v>1</v>
      </c>
      <c r="F4455">
        <v>1</v>
      </c>
      <c r="G4455">
        <v>1</v>
      </c>
      <c r="H4455"/>
      <c r="I4455">
        <v>1</v>
      </c>
      <c r="J4455" s="95">
        <v>45824.61041666667</v>
      </c>
      <c r="K4455">
        <v>1</v>
      </c>
      <c r="L4455" s="95">
        <v>45824.612500000003</v>
      </c>
    </row>
    <row r="4456" spans="1:12" x14ac:dyDescent="0.35">
      <c r="A4456" t="s">
        <v>4584</v>
      </c>
      <c r="B4456" s="93">
        <v>5213222241868</v>
      </c>
      <c r="C4456" t="s">
        <v>129</v>
      </c>
      <c r="D4456" t="s">
        <v>130</v>
      </c>
      <c r="E4456">
        <v>0</v>
      </c>
      <c r="F4456">
        <v>0</v>
      </c>
      <c r="G4456">
        <v>0</v>
      </c>
      <c r="H4456" s="95">
        <v>45824.604166666664</v>
      </c>
      <c r="I4456">
        <v>0</v>
      </c>
      <c r="K4456">
        <v>0</v>
      </c>
    </row>
    <row r="4457" spans="1:12" x14ac:dyDescent="0.35">
      <c r="A4457" t="s">
        <v>4585</v>
      </c>
      <c r="B4457" s="93">
        <v>5217712989032</v>
      </c>
      <c r="C4457" t="s">
        <v>129</v>
      </c>
      <c r="D4457" t="s">
        <v>130</v>
      </c>
      <c r="E4457">
        <v>0</v>
      </c>
      <c r="F4457">
        <v>0</v>
      </c>
      <c r="G4457">
        <v>0</v>
      </c>
      <c r="H4457" s="95">
        <v>45824.603472222225</v>
      </c>
      <c r="I4457">
        <v>0</v>
      </c>
      <c r="K4457">
        <v>0</v>
      </c>
    </row>
    <row r="4458" spans="1:12" x14ac:dyDescent="0.35">
      <c r="A4458" t="s">
        <v>4586</v>
      </c>
      <c r="B4458" s="93">
        <v>5214431698152</v>
      </c>
      <c r="C4458" t="s">
        <v>129</v>
      </c>
      <c r="D4458" t="s">
        <v>130</v>
      </c>
      <c r="E4458">
        <v>1</v>
      </c>
      <c r="F4458">
        <v>0</v>
      </c>
      <c r="G4458">
        <v>1</v>
      </c>
      <c r="H4458"/>
      <c r="I4458">
        <v>1</v>
      </c>
      <c r="J4458" s="95">
        <v>45824.686805555553</v>
      </c>
      <c r="K4458">
        <v>0</v>
      </c>
    </row>
    <row r="4459" spans="1:12" x14ac:dyDescent="0.35">
      <c r="A4459" t="s">
        <v>4587</v>
      </c>
      <c r="B4459" s="93">
        <v>5218341138283</v>
      </c>
      <c r="C4459" t="s">
        <v>129</v>
      </c>
      <c r="D4459" t="s">
        <v>130</v>
      </c>
      <c r="E4459">
        <v>1</v>
      </c>
      <c r="F4459">
        <v>1</v>
      </c>
      <c r="G4459">
        <v>1</v>
      </c>
      <c r="H4459"/>
      <c r="I4459">
        <v>1</v>
      </c>
      <c r="J4459" s="95">
        <v>45824.609027777777</v>
      </c>
      <c r="K4459">
        <v>1</v>
      </c>
      <c r="L4459" s="95">
        <v>45824.665972222225</v>
      </c>
    </row>
    <row r="4460" spans="1:12" x14ac:dyDescent="0.35">
      <c r="A4460" t="s">
        <v>4588</v>
      </c>
      <c r="B4460" s="93">
        <v>5215576154715</v>
      </c>
      <c r="C4460" t="s">
        <v>129</v>
      </c>
      <c r="D4460" t="s">
        <v>130</v>
      </c>
      <c r="E4460">
        <v>1</v>
      </c>
      <c r="F4460">
        <v>1</v>
      </c>
      <c r="G4460">
        <v>1</v>
      </c>
      <c r="H4460"/>
      <c r="I4460">
        <v>1</v>
      </c>
      <c r="J4460" s="95">
        <v>45824.602083333331</v>
      </c>
      <c r="K4460">
        <v>1</v>
      </c>
      <c r="L4460" s="95">
        <v>45825.167361111111</v>
      </c>
    </row>
    <row r="4461" spans="1:12" x14ac:dyDescent="0.35">
      <c r="A4461" t="s">
        <v>4589</v>
      </c>
      <c r="B4461" s="93">
        <v>5218711335653</v>
      </c>
      <c r="C4461" t="s">
        <v>129</v>
      </c>
      <c r="D4461" t="s">
        <v>130</v>
      </c>
      <c r="E4461">
        <v>1</v>
      </c>
      <c r="F4461">
        <v>1</v>
      </c>
      <c r="G4461">
        <v>1</v>
      </c>
      <c r="H4461"/>
      <c r="I4461">
        <v>1</v>
      </c>
      <c r="J4461" s="95">
        <v>45824.604861111111</v>
      </c>
      <c r="K4461">
        <v>1</v>
      </c>
      <c r="L4461" s="95">
        <v>45824.763888888891</v>
      </c>
    </row>
    <row r="4462" spans="1:12" x14ac:dyDescent="0.35">
      <c r="A4462" t="s">
        <v>4590</v>
      </c>
      <c r="B4462" s="93">
        <v>5214432277537</v>
      </c>
      <c r="C4462" t="s">
        <v>129</v>
      </c>
      <c r="D4462" t="s">
        <v>130</v>
      </c>
      <c r="E4462">
        <v>1</v>
      </c>
      <c r="F4462">
        <v>0</v>
      </c>
      <c r="G4462">
        <v>1</v>
      </c>
      <c r="H4462"/>
      <c r="I4462">
        <v>1</v>
      </c>
      <c r="J4462" s="95">
        <v>45824.604166666664</v>
      </c>
      <c r="K4462">
        <v>0</v>
      </c>
    </row>
    <row r="4463" spans="1:12" x14ac:dyDescent="0.35">
      <c r="A4463" t="s">
        <v>4591</v>
      </c>
      <c r="B4463" s="93">
        <v>5217151043820</v>
      </c>
      <c r="C4463" t="s">
        <v>129</v>
      </c>
      <c r="D4463" t="s">
        <v>130</v>
      </c>
      <c r="E4463">
        <v>1</v>
      </c>
      <c r="F4463">
        <v>0</v>
      </c>
      <c r="G4463">
        <v>1</v>
      </c>
      <c r="H4463"/>
      <c r="I4463">
        <v>1</v>
      </c>
      <c r="J4463" s="95">
        <v>45824.601388888892</v>
      </c>
      <c r="K4463">
        <v>0</v>
      </c>
    </row>
    <row r="4464" spans="1:12" x14ac:dyDescent="0.35">
      <c r="A4464" t="s">
        <v>4592</v>
      </c>
      <c r="B4464" s="93">
        <v>5214424265592</v>
      </c>
      <c r="C4464" t="s">
        <v>129</v>
      </c>
      <c r="D4464" t="s">
        <v>130</v>
      </c>
      <c r="E4464">
        <v>1</v>
      </c>
      <c r="F4464">
        <v>1</v>
      </c>
      <c r="G4464">
        <v>1</v>
      </c>
      <c r="H4464"/>
      <c r="I4464">
        <v>1</v>
      </c>
      <c r="J4464" s="95">
        <v>45824.61041666667</v>
      </c>
      <c r="K4464">
        <v>1</v>
      </c>
      <c r="L4464" s="95">
        <v>45824.615277777775</v>
      </c>
    </row>
    <row r="4465" spans="1:12" x14ac:dyDescent="0.35">
      <c r="A4465" t="s">
        <v>4593</v>
      </c>
      <c r="B4465" s="93">
        <v>5213521368174</v>
      </c>
      <c r="C4465" t="s">
        <v>129</v>
      </c>
      <c r="D4465" t="s">
        <v>130</v>
      </c>
      <c r="E4465">
        <v>1</v>
      </c>
      <c r="F4465">
        <v>1</v>
      </c>
      <c r="G4465">
        <v>1</v>
      </c>
      <c r="H4465"/>
      <c r="I4465">
        <v>1</v>
      </c>
      <c r="J4465" s="95">
        <v>45824.673611111109</v>
      </c>
      <c r="K4465">
        <v>1</v>
      </c>
      <c r="L4465" s="95">
        <v>45825.695138888892</v>
      </c>
    </row>
    <row r="4466" spans="1:12" x14ac:dyDescent="0.35">
      <c r="A4466" t="s">
        <v>4594</v>
      </c>
      <c r="B4466" s="93">
        <v>5215512951177</v>
      </c>
      <c r="C4466" t="s">
        <v>129</v>
      </c>
      <c r="D4466" t="s">
        <v>130</v>
      </c>
      <c r="E4466">
        <v>0</v>
      </c>
      <c r="F4466">
        <v>0</v>
      </c>
      <c r="G4466">
        <v>0</v>
      </c>
      <c r="H4466" s="95">
        <v>45824.607638888891</v>
      </c>
      <c r="I4466">
        <v>0</v>
      </c>
      <c r="K4466">
        <v>0</v>
      </c>
    </row>
    <row r="4467" spans="1:12" x14ac:dyDescent="0.35">
      <c r="A4467" t="s">
        <v>4595</v>
      </c>
      <c r="B4467" s="93">
        <v>5217351349386</v>
      </c>
      <c r="C4467" t="s">
        <v>129</v>
      </c>
      <c r="D4467" t="s">
        <v>130</v>
      </c>
      <c r="E4467">
        <v>1</v>
      </c>
      <c r="F4467">
        <v>0</v>
      </c>
      <c r="G4467">
        <v>1</v>
      </c>
      <c r="H4467"/>
      <c r="I4467">
        <v>1</v>
      </c>
      <c r="J4467" s="95">
        <v>45824.61041666667</v>
      </c>
      <c r="K4467">
        <v>0</v>
      </c>
    </row>
    <row r="4468" spans="1:12" x14ac:dyDescent="0.35">
      <c r="A4468" t="s">
        <v>4596</v>
      </c>
      <c r="B4468" s="93">
        <v>5214411098879</v>
      </c>
      <c r="C4468" t="s">
        <v>129</v>
      </c>
      <c r="D4468" t="s">
        <v>130</v>
      </c>
      <c r="E4468">
        <v>0</v>
      </c>
      <c r="F4468">
        <v>0</v>
      </c>
      <c r="G4468">
        <v>0</v>
      </c>
      <c r="H4468" s="95">
        <v>45824.609722222223</v>
      </c>
      <c r="I4468">
        <v>0</v>
      </c>
      <c r="K4468">
        <v>0</v>
      </c>
    </row>
    <row r="4469" spans="1:12" x14ac:dyDescent="0.35">
      <c r="A4469" t="s">
        <v>4597</v>
      </c>
      <c r="B4469" s="93">
        <v>5218115213186</v>
      </c>
      <c r="C4469" t="s">
        <v>129</v>
      </c>
      <c r="D4469" t="s">
        <v>130</v>
      </c>
      <c r="E4469">
        <v>0</v>
      </c>
      <c r="F4469">
        <v>0</v>
      </c>
      <c r="G4469">
        <v>0</v>
      </c>
      <c r="H4469" s="95">
        <v>45824.609027777777</v>
      </c>
      <c r="I4469">
        <v>0</v>
      </c>
      <c r="K4469">
        <v>0</v>
      </c>
    </row>
    <row r="4470" spans="1:12" x14ac:dyDescent="0.35">
      <c r="A4470" t="s">
        <v>4598</v>
      </c>
      <c r="B4470" s="93">
        <v>5212223259682</v>
      </c>
      <c r="C4470" t="s">
        <v>129</v>
      </c>
      <c r="D4470" t="s">
        <v>130</v>
      </c>
      <c r="E4470">
        <v>1</v>
      </c>
      <c r="F4470">
        <v>0</v>
      </c>
      <c r="G4470">
        <v>1</v>
      </c>
      <c r="H4470"/>
      <c r="I4470">
        <v>1</v>
      </c>
      <c r="J4470" s="95">
        <v>45824.664583333331</v>
      </c>
      <c r="K4470">
        <v>0</v>
      </c>
    </row>
    <row r="4471" spans="1:12" x14ac:dyDescent="0.35">
      <c r="A4471" t="s">
        <v>4599</v>
      </c>
      <c r="B4471" s="93">
        <v>5215564346473</v>
      </c>
      <c r="C4471" t="s">
        <v>129</v>
      </c>
      <c r="D4471" t="s">
        <v>130</v>
      </c>
      <c r="E4471">
        <v>1</v>
      </c>
      <c r="F4471">
        <v>0</v>
      </c>
      <c r="G4471">
        <v>1</v>
      </c>
      <c r="H4471"/>
      <c r="I4471">
        <v>1</v>
      </c>
      <c r="J4471" s="95">
        <v>45824.61041666667</v>
      </c>
      <c r="K4471">
        <v>0</v>
      </c>
    </row>
    <row r="4472" spans="1:12" x14ac:dyDescent="0.35">
      <c r="A4472" t="s">
        <v>4600</v>
      </c>
      <c r="B4472" s="93">
        <v>5213312769044</v>
      </c>
      <c r="C4472" t="s">
        <v>129</v>
      </c>
      <c r="D4472" t="s">
        <v>130</v>
      </c>
      <c r="E4472">
        <v>1</v>
      </c>
      <c r="F4472">
        <v>0</v>
      </c>
      <c r="G4472">
        <v>1</v>
      </c>
      <c r="H4472"/>
      <c r="I4472">
        <v>1</v>
      </c>
      <c r="J4472" s="95">
        <v>45824.602083333331</v>
      </c>
      <c r="K4472">
        <v>0</v>
      </c>
    </row>
    <row r="4473" spans="1:12" x14ac:dyDescent="0.35">
      <c r="A4473" t="s">
        <v>4601</v>
      </c>
      <c r="B4473" s="93">
        <v>5218333009260</v>
      </c>
      <c r="C4473" t="s">
        <v>129</v>
      </c>
      <c r="D4473" t="s">
        <v>130</v>
      </c>
      <c r="E4473">
        <v>1</v>
      </c>
      <c r="F4473">
        <v>0</v>
      </c>
      <c r="G4473">
        <v>1</v>
      </c>
      <c r="H4473"/>
      <c r="I4473">
        <v>1</v>
      </c>
      <c r="J4473" s="95">
        <v>45824.606249999997</v>
      </c>
      <c r="K4473">
        <v>0</v>
      </c>
    </row>
    <row r="4474" spans="1:12" x14ac:dyDescent="0.35">
      <c r="A4474" t="s">
        <v>4602</v>
      </c>
      <c r="B4474" s="93">
        <v>5215523197966</v>
      </c>
      <c r="C4474" t="s">
        <v>129</v>
      </c>
      <c r="D4474" t="s">
        <v>130</v>
      </c>
      <c r="E4474">
        <v>1</v>
      </c>
      <c r="F4474">
        <v>1</v>
      </c>
      <c r="G4474">
        <v>1</v>
      </c>
      <c r="H4474"/>
      <c r="I4474">
        <v>1</v>
      </c>
      <c r="J4474" s="95">
        <v>45824.604166666664</v>
      </c>
      <c r="K4474">
        <v>1</v>
      </c>
      <c r="L4474" s="95">
        <v>45824.837500000001</v>
      </c>
    </row>
    <row r="4475" spans="1:12" x14ac:dyDescent="0.35">
      <c r="A4475" t="s">
        <v>4603</v>
      </c>
      <c r="B4475" s="93">
        <v>5215554185212</v>
      </c>
      <c r="C4475" t="s">
        <v>129</v>
      </c>
      <c r="D4475" t="s">
        <v>130</v>
      </c>
      <c r="E4475">
        <v>1</v>
      </c>
      <c r="F4475">
        <v>0</v>
      </c>
      <c r="G4475">
        <v>1</v>
      </c>
      <c r="H4475"/>
      <c r="I4475">
        <v>1</v>
      </c>
      <c r="J4475" s="95">
        <v>45824.607638888891</v>
      </c>
      <c r="K4475">
        <v>0</v>
      </c>
    </row>
    <row r="4476" spans="1:12" x14ac:dyDescent="0.35">
      <c r="A4476" t="s">
        <v>4604</v>
      </c>
      <c r="B4476" s="93">
        <v>5214591201497</v>
      </c>
      <c r="C4476" t="s">
        <v>129</v>
      </c>
      <c r="D4476" t="s">
        <v>130</v>
      </c>
      <c r="E4476">
        <v>1</v>
      </c>
      <c r="F4476">
        <v>0</v>
      </c>
      <c r="G4476">
        <v>1</v>
      </c>
      <c r="H4476"/>
      <c r="I4476">
        <v>1</v>
      </c>
      <c r="J4476" s="95">
        <v>45824.604861111111</v>
      </c>
      <c r="K4476">
        <v>0</v>
      </c>
    </row>
    <row r="4477" spans="1:12" x14ac:dyDescent="0.35">
      <c r="A4477" t="s">
        <v>4605</v>
      </c>
      <c r="B4477" s="93">
        <v>5214441117052</v>
      </c>
      <c r="C4477" t="s">
        <v>129</v>
      </c>
      <c r="D4477" t="s">
        <v>130</v>
      </c>
      <c r="E4477">
        <v>1</v>
      </c>
      <c r="F4477">
        <v>1</v>
      </c>
      <c r="G4477">
        <v>1</v>
      </c>
      <c r="H4477"/>
      <c r="I4477">
        <v>1</v>
      </c>
      <c r="J4477" s="95">
        <v>45824.601388888892</v>
      </c>
      <c r="K4477">
        <v>1</v>
      </c>
      <c r="L4477" s="95">
        <v>45824.829861111109</v>
      </c>
    </row>
    <row r="4478" spans="1:12" x14ac:dyDescent="0.35">
      <c r="A4478" t="s">
        <v>4606</v>
      </c>
      <c r="B4478" s="93">
        <v>5215554519174</v>
      </c>
      <c r="C4478" t="s">
        <v>129</v>
      </c>
      <c r="D4478" t="s">
        <v>130</v>
      </c>
      <c r="E4478">
        <v>1</v>
      </c>
      <c r="F4478">
        <v>0</v>
      </c>
      <c r="G4478">
        <v>1</v>
      </c>
      <c r="H4478"/>
      <c r="I4478">
        <v>1</v>
      </c>
      <c r="J4478" s="95">
        <v>45824.604861111111</v>
      </c>
      <c r="K4478">
        <v>0</v>
      </c>
    </row>
    <row r="4479" spans="1:12" x14ac:dyDescent="0.35">
      <c r="A4479" t="s">
        <v>4607</v>
      </c>
      <c r="B4479" s="93">
        <v>5215572230709</v>
      </c>
      <c r="C4479" t="s">
        <v>129</v>
      </c>
      <c r="D4479" t="s">
        <v>130</v>
      </c>
      <c r="E4479">
        <v>1</v>
      </c>
      <c r="F4479">
        <v>1</v>
      </c>
      <c r="G4479">
        <v>1</v>
      </c>
      <c r="H4479"/>
      <c r="I4479">
        <v>1</v>
      </c>
      <c r="J4479" s="95">
        <v>45824.606249999997</v>
      </c>
      <c r="K4479">
        <v>1</v>
      </c>
      <c r="L4479" s="95">
        <v>45824.816666666666</v>
      </c>
    </row>
    <row r="4480" spans="1:12" x14ac:dyDescent="0.35">
      <c r="A4480" t="s">
        <v>4608</v>
      </c>
      <c r="B4480" s="93">
        <v>5216691062864</v>
      </c>
      <c r="C4480" t="s">
        <v>129</v>
      </c>
      <c r="D4480" t="s">
        <v>130</v>
      </c>
      <c r="E4480">
        <v>1</v>
      </c>
      <c r="F4480">
        <v>0</v>
      </c>
      <c r="G4480">
        <v>1</v>
      </c>
      <c r="H4480"/>
      <c r="I4480">
        <v>1</v>
      </c>
      <c r="J4480" s="95">
        <v>45824.606249999997</v>
      </c>
      <c r="K4480">
        <v>0</v>
      </c>
    </row>
    <row r="4481" spans="1:12" x14ac:dyDescent="0.35">
      <c r="A4481" t="s">
        <v>4609</v>
      </c>
      <c r="B4481" s="93">
        <v>5216144274662</v>
      </c>
      <c r="C4481" t="s">
        <v>129</v>
      </c>
      <c r="D4481" t="s">
        <v>130</v>
      </c>
      <c r="E4481">
        <v>1</v>
      </c>
      <c r="F4481">
        <v>1</v>
      </c>
      <c r="G4481">
        <v>1</v>
      </c>
      <c r="H4481"/>
      <c r="I4481">
        <v>1</v>
      </c>
      <c r="J4481" s="95">
        <v>45824.607638888891</v>
      </c>
      <c r="K4481">
        <v>1</v>
      </c>
      <c r="L4481" s="95">
        <v>45824.834027777775</v>
      </c>
    </row>
    <row r="4482" spans="1:12" x14ac:dyDescent="0.35">
      <c r="A4482" t="s">
        <v>4610</v>
      </c>
      <c r="B4482" s="93">
        <v>5212382224826</v>
      </c>
      <c r="C4482" t="s">
        <v>129</v>
      </c>
      <c r="D4482" t="s">
        <v>130</v>
      </c>
      <c r="E4482">
        <v>1</v>
      </c>
      <c r="F4482">
        <v>1</v>
      </c>
      <c r="G4482">
        <v>1</v>
      </c>
      <c r="H4482"/>
      <c r="I4482">
        <v>1</v>
      </c>
      <c r="J4482" s="95">
        <v>45824.606249999997</v>
      </c>
      <c r="K4482">
        <v>1</v>
      </c>
      <c r="L4482" s="95">
        <v>45824.68472222222</v>
      </c>
    </row>
    <row r="4483" spans="1:12" x14ac:dyDescent="0.35">
      <c r="A4483" t="s">
        <v>4611</v>
      </c>
      <c r="B4483" s="93">
        <v>5215516119674</v>
      </c>
      <c r="C4483" t="s">
        <v>129</v>
      </c>
      <c r="D4483" t="s">
        <v>130</v>
      </c>
      <c r="E4483">
        <v>1</v>
      </c>
      <c r="F4483">
        <v>0</v>
      </c>
      <c r="G4483">
        <v>1</v>
      </c>
      <c r="H4483"/>
      <c r="I4483">
        <v>1</v>
      </c>
      <c r="J4483" s="95">
        <v>45824.607638888891</v>
      </c>
      <c r="K4483">
        <v>0</v>
      </c>
    </row>
    <row r="4484" spans="1:12" x14ac:dyDescent="0.35">
      <c r="A4484" t="s">
        <v>4612</v>
      </c>
      <c r="B4484" s="93">
        <v>5218331601112</v>
      </c>
      <c r="C4484" t="s">
        <v>129</v>
      </c>
      <c r="D4484" t="s">
        <v>130</v>
      </c>
      <c r="E4484">
        <v>1</v>
      </c>
      <c r="F4484">
        <v>0</v>
      </c>
      <c r="G4484">
        <v>1</v>
      </c>
      <c r="H4484"/>
      <c r="I4484">
        <v>1</v>
      </c>
      <c r="J4484" s="95">
        <v>45824.60833333333</v>
      </c>
      <c r="K4484">
        <v>0</v>
      </c>
    </row>
    <row r="4485" spans="1:12" x14ac:dyDescent="0.35">
      <c r="A4485" t="s">
        <v>4613</v>
      </c>
      <c r="B4485" s="93">
        <v>5219511655025</v>
      </c>
      <c r="C4485" t="s">
        <v>129</v>
      </c>
      <c r="D4485" t="s">
        <v>130</v>
      </c>
      <c r="E4485">
        <v>1</v>
      </c>
      <c r="F4485">
        <v>1</v>
      </c>
      <c r="G4485">
        <v>1</v>
      </c>
      <c r="H4485"/>
      <c r="I4485">
        <v>1</v>
      </c>
      <c r="J4485" s="95">
        <v>45824.606249999997</v>
      </c>
      <c r="K4485">
        <v>1</v>
      </c>
      <c r="L4485" s="95">
        <v>45824.606249999997</v>
      </c>
    </row>
    <row r="4486" spans="1:12" x14ac:dyDescent="0.35">
      <c r="A4486" t="s">
        <v>4614</v>
      </c>
      <c r="B4486" s="93">
        <v>5217861241685</v>
      </c>
      <c r="C4486" t="s">
        <v>129</v>
      </c>
      <c r="D4486" t="s">
        <v>130</v>
      </c>
      <c r="E4486">
        <v>1</v>
      </c>
      <c r="F4486">
        <v>0</v>
      </c>
      <c r="G4486">
        <v>1</v>
      </c>
      <c r="H4486"/>
      <c r="I4486">
        <v>1</v>
      </c>
      <c r="J4486" s="95">
        <v>45824.606249999997</v>
      </c>
      <c r="K4486">
        <v>0</v>
      </c>
    </row>
    <row r="4487" spans="1:12" x14ac:dyDescent="0.35">
      <c r="A4487" t="s">
        <v>4615</v>
      </c>
      <c r="B4487" s="93">
        <v>5215537717923</v>
      </c>
      <c r="C4487" t="s">
        <v>129</v>
      </c>
      <c r="D4487" t="s">
        <v>130</v>
      </c>
      <c r="E4487">
        <v>0</v>
      </c>
      <c r="F4487">
        <v>0</v>
      </c>
      <c r="G4487">
        <v>0</v>
      </c>
      <c r="H4487" s="95">
        <v>45824.609027777777</v>
      </c>
      <c r="I4487">
        <v>0</v>
      </c>
      <c r="K4487">
        <v>0</v>
      </c>
    </row>
    <row r="4488" spans="1:12" x14ac:dyDescent="0.35">
      <c r="A4488" t="s">
        <v>4616</v>
      </c>
      <c r="B4488" s="93">
        <v>5212223772246</v>
      </c>
      <c r="C4488" t="s">
        <v>129</v>
      </c>
      <c r="D4488" t="s">
        <v>130</v>
      </c>
      <c r="E4488">
        <v>1</v>
      </c>
      <c r="F4488">
        <v>0</v>
      </c>
      <c r="G4488">
        <v>1</v>
      </c>
      <c r="H4488"/>
      <c r="I4488">
        <v>1</v>
      </c>
      <c r="J4488" s="95">
        <v>45824.605555555558</v>
      </c>
      <c r="K4488">
        <v>0</v>
      </c>
    </row>
    <row r="4489" spans="1:12" x14ac:dyDescent="0.35">
      <c r="A4489" t="s">
        <v>4617</v>
      </c>
      <c r="B4489" s="93">
        <v>5216142351377</v>
      </c>
      <c r="C4489" t="s">
        <v>129</v>
      </c>
      <c r="D4489" t="s">
        <v>130</v>
      </c>
      <c r="E4489">
        <v>1</v>
      </c>
      <c r="F4489">
        <v>0</v>
      </c>
      <c r="G4489">
        <v>1</v>
      </c>
      <c r="H4489"/>
      <c r="I4489">
        <v>1</v>
      </c>
      <c r="J4489" s="95">
        <v>45824.609027777777</v>
      </c>
      <c r="K4489">
        <v>0</v>
      </c>
    </row>
    <row r="4490" spans="1:12" x14ac:dyDescent="0.35">
      <c r="A4490" t="s">
        <v>4618</v>
      </c>
      <c r="B4490" s="93">
        <v>5213325802000</v>
      </c>
      <c r="C4490" t="s">
        <v>129</v>
      </c>
      <c r="D4490" t="s">
        <v>130</v>
      </c>
      <c r="E4490">
        <v>1</v>
      </c>
      <c r="F4490">
        <v>0</v>
      </c>
      <c r="G4490">
        <v>1</v>
      </c>
      <c r="H4490"/>
      <c r="I4490">
        <v>1</v>
      </c>
      <c r="J4490" s="95">
        <v>45824.602083333331</v>
      </c>
      <c r="K4490">
        <v>0</v>
      </c>
    </row>
    <row r="4491" spans="1:12" x14ac:dyDescent="0.35">
      <c r="A4491" t="s">
        <v>4619</v>
      </c>
      <c r="B4491" s="93">
        <v>5216861868237</v>
      </c>
      <c r="C4491" t="s">
        <v>129</v>
      </c>
      <c r="D4491" t="s">
        <v>130</v>
      </c>
      <c r="E4491">
        <v>1</v>
      </c>
      <c r="F4491">
        <v>0</v>
      </c>
      <c r="G4491">
        <v>1</v>
      </c>
      <c r="H4491"/>
      <c r="I4491">
        <v>1</v>
      </c>
      <c r="J4491" s="95">
        <v>45824.60833333333</v>
      </c>
      <c r="K4491">
        <v>0</v>
      </c>
    </row>
    <row r="4492" spans="1:12" x14ac:dyDescent="0.35">
      <c r="A4492" t="s">
        <v>4620</v>
      </c>
      <c r="B4492" s="93">
        <v>5215512282746</v>
      </c>
      <c r="C4492" t="s">
        <v>129</v>
      </c>
      <c r="D4492" t="s">
        <v>130</v>
      </c>
      <c r="E4492">
        <v>0</v>
      </c>
      <c r="F4492">
        <v>0</v>
      </c>
      <c r="G4492">
        <v>0</v>
      </c>
      <c r="H4492" s="95">
        <v>45824.609027777777</v>
      </c>
      <c r="I4492">
        <v>0</v>
      </c>
      <c r="K4492">
        <v>0</v>
      </c>
    </row>
    <row r="4493" spans="1:12" x14ac:dyDescent="0.35">
      <c r="A4493" t="s">
        <v>4621</v>
      </c>
      <c r="B4493" s="93">
        <v>5219932070602</v>
      </c>
      <c r="C4493" t="s">
        <v>129</v>
      </c>
      <c r="D4493" t="s">
        <v>130</v>
      </c>
      <c r="E4493">
        <v>1</v>
      </c>
      <c r="F4493">
        <v>1</v>
      </c>
      <c r="G4493">
        <v>1</v>
      </c>
      <c r="H4493"/>
      <c r="I4493">
        <v>1</v>
      </c>
      <c r="J4493" s="95">
        <v>45824.609722222223</v>
      </c>
      <c r="K4493">
        <v>1</v>
      </c>
      <c r="L4493" s="95">
        <v>45824.626388888886</v>
      </c>
    </row>
    <row r="4494" spans="1:12" x14ac:dyDescent="0.35">
      <c r="A4494" t="s">
        <v>4622</v>
      </c>
      <c r="B4494" s="93">
        <v>5213221477768</v>
      </c>
      <c r="C4494" t="s">
        <v>129</v>
      </c>
      <c r="D4494" t="s">
        <v>130</v>
      </c>
      <c r="E4494">
        <v>1</v>
      </c>
      <c r="F4494">
        <v>0</v>
      </c>
      <c r="G4494">
        <v>1</v>
      </c>
      <c r="H4494"/>
      <c r="I4494">
        <v>1</v>
      </c>
      <c r="J4494" s="95">
        <v>45824.603472222225</v>
      </c>
      <c r="K4494">
        <v>0</v>
      </c>
    </row>
    <row r="4495" spans="1:12" x14ac:dyDescent="0.35">
      <c r="A4495" t="s">
        <v>4623</v>
      </c>
      <c r="B4495" s="93">
        <v>5217771638306</v>
      </c>
      <c r="C4495" t="s">
        <v>129</v>
      </c>
      <c r="D4495" t="s">
        <v>130</v>
      </c>
      <c r="E4495">
        <v>1</v>
      </c>
      <c r="F4495">
        <v>0</v>
      </c>
      <c r="G4495">
        <v>1</v>
      </c>
      <c r="H4495"/>
      <c r="I4495">
        <v>1</v>
      </c>
      <c r="J4495" s="95">
        <v>45824.609027777777</v>
      </c>
      <c r="K4495">
        <v>0</v>
      </c>
    </row>
    <row r="4496" spans="1:12" x14ac:dyDescent="0.35">
      <c r="A4496" t="s">
        <v>4624</v>
      </c>
      <c r="B4496" s="93">
        <v>5214471241470</v>
      </c>
      <c r="C4496" t="s">
        <v>129</v>
      </c>
      <c r="D4496" t="s">
        <v>130</v>
      </c>
      <c r="E4496">
        <v>1</v>
      </c>
      <c r="F4496">
        <v>1</v>
      </c>
      <c r="G4496">
        <v>1</v>
      </c>
      <c r="H4496"/>
      <c r="I4496">
        <v>1</v>
      </c>
      <c r="J4496" s="95">
        <v>45824.609722222223</v>
      </c>
      <c r="K4496">
        <v>1</v>
      </c>
      <c r="L4496" s="95">
        <v>45824.763888888891</v>
      </c>
    </row>
    <row r="4497" spans="1:12" x14ac:dyDescent="0.35">
      <c r="A4497" t="s">
        <v>4625</v>
      </c>
      <c r="B4497" s="93">
        <v>5219985774411</v>
      </c>
      <c r="C4497" t="s">
        <v>129</v>
      </c>
      <c r="D4497" t="s">
        <v>130</v>
      </c>
      <c r="E4497">
        <v>1</v>
      </c>
      <c r="F4497">
        <v>0</v>
      </c>
      <c r="G4497">
        <v>1</v>
      </c>
      <c r="H4497"/>
      <c r="I4497">
        <v>1</v>
      </c>
      <c r="J4497" s="95">
        <v>45824.607638888891</v>
      </c>
      <c r="K4497">
        <v>0</v>
      </c>
    </row>
    <row r="4498" spans="1:12" x14ac:dyDescent="0.35">
      <c r="A4498" t="s">
        <v>4626</v>
      </c>
      <c r="B4498" s="93">
        <v>5212228051028</v>
      </c>
      <c r="C4498" t="s">
        <v>129</v>
      </c>
      <c r="D4498" t="s">
        <v>130</v>
      </c>
      <c r="E4498">
        <v>1</v>
      </c>
      <c r="F4498">
        <v>0</v>
      </c>
      <c r="G4498">
        <v>1</v>
      </c>
      <c r="H4498"/>
      <c r="I4498">
        <v>1</v>
      </c>
      <c r="J4498" s="95">
        <v>45824.800000000003</v>
      </c>
      <c r="K4498">
        <v>0</v>
      </c>
    </row>
    <row r="4499" spans="1:12" x14ac:dyDescent="0.35">
      <c r="A4499" t="s">
        <v>4627</v>
      </c>
      <c r="B4499" s="93">
        <v>5216144442678</v>
      </c>
      <c r="C4499" t="s">
        <v>129</v>
      </c>
      <c r="D4499" t="s">
        <v>130</v>
      </c>
      <c r="E4499">
        <v>1</v>
      </c>
      <c r="F4499">
        <v>0</v>
      </c>
      <c r="G4499">
        <v>1</v>
      </c>
      <c r="H4499"/>
      <c r="I4499">
        <v>1</v>
      </c>
      <c r="J4499" s="95">
        <v>45824.606249999997</v>
      </c>
      <c r="K4499">
        <v>0</v>
      </c>
    </row>
    <row r="4500" spans="1:12" x14ac:dyDescent="0.35">
      <c r="A4500" t="s">
        <v>4628</v>
      </c>
      <c r="B4500" s="93">
        <v>5213321780732</v>
      </c>
      <c r="C4500" t="s">
        <v>129</v>
      </c>
      <c r="D4500" t="s">
        <v>130</v>
      </c>
      <c r="E4500">
        <v>1</v>
      </c>
      <c r="F4500">
        <v>0</v>
      </c>
      <c r="G4500">
        <v>1</v>
      </c>
      <c r="H4500"/>
      <c r="I4500">
        <v>1</v>
      </c>
      <c r="J4500" s="95">
        <v>45824.606249999997</v>
      </c>
      <c r="K4500">
        <v>0</v>
      </c>
    </row>
    <row r="4501" spans="1:12" x14ac:dyDescent="0.35">
      <c r="A4501" t="s">
        <v>4629</v>
      </c>
      <c r="B4501" s="93">
        <v>5213121552188</v>
      </c>
      <c r="C4501" t="s">
        <v>129</v>
      </c>
      <c r="D4501" t="s">
        <v>130</v>
      </c>
      <c r="E4501">
        <v>0</v>
      </c>
      <c r="F4501">
        <v>0</v>
      </c>
      <c r="G4501">
        <v>0</v>
      </c>
      <c r="H4501" s="95">
        <v>45824.604861111111</v>
      </c>
      <c r="I4501">
        <v>0</v>
      </c>
      <c r="K4501">
        <v>0</v>
      </c>
    </row>
    <row r="4502" spans="1:12" x14ac:dyDescent="0.35">
      <c r="A4502" t="s">
        <v>4630</v>
      </c>
      <c r="B4502" s="93">
        <v>5219991346884</v>
      </c>
      <c r="C4502" t="s">
        <v>129</v>
      </c>
      <c r="D4502" t="s">
        <v>130</v>
      </c>
      <c r="E4502">
        <v>0</v>
      </c>
      <c r="F4502">
        <v>0</v>
      </c>
      <c r="G4502">
        <v>0</v>
      </c>
      <c r="H4502" s="95">
        <v>45824.604861111111</v>
      </c>
      <c r="I4502">
        <v>0</v>
      </c>
      <c r="K4502">
        <v>0</v>
      </c>
    </row>
    <row r="4503" spans="1:12" x14ac:dyDescent="0.35">
      <c r="A4503" t="s">
        <v>4631</v>
      </c>
      <c r="B4503" s="93">
        <v>5214431015933</v>
      </c>
      <c r="C4503" t="s">
        <v>129</v>
      </c>
      <c r="D4503" t="s">
        <v>130</v>
      </c>
      <c r="E4503">
        <v>1</v>
      </c>
      <c r="F4503">
        <v>0</v>
      </c>
      <c r="G4503">
        <v>1</v>
      </c>
      <c r="H4503"/>
      <c r="I4503">
        <v>1</v>
      </c>
      <c r="J4503" s="95">
        <v>45825.202777777777</v>
      </c>
      <c r="K4503">
        <v>0</v>
      </c>
    </row>
    <row r="4504" spans="1:12" x14ac:dyDescent="0.35">
      <c r="A4504" t="s">
        <v>4632</v>
      </c>
      <c r="B4504" s="93">
        <v>5216671512958</v>
      </c>
      <c r="C4504" t="s">
        <v>129</v>
      </c>
      <c r="D4504" t="s">
        <v>130</v>
      </c>
      <c r="E4504">
        <v>0</v>
      </c>
      <c r="F4504">
        <v>0</v>
      </c>
      <c r="G4504">
        <v>0</v>
      </c>
      <c r="H4504" s="95">
        <v>45824.607638888891</v>
      </c>
      <c r="I4504">
        <v>0</v>
      </c>
      <c r="K4504">
        <v>0</v>
      </c>
    </row>
    <row r="4505" spans="1:12" x14ac:dyDescent="0.35">
      <c r="A4505" t="s">
        <v>4633</v>
      </c>
      <c r="B4505" s="93">
        <v>5218117996418</v>
      </c>
      <c r="C4505" t="s">
        <v>129</v>
      </c>
      <c r="D4505" t="s">
        <v>130</v>
      </c>
      <c r="E4505">
        <v>1</v>
      </c>
      <c r="F4505">
        <v>0</v>
      </c>
      <c r="G4505">
        <v>1</v>
      </c>
      <c r="H4505"/>
      <c r="I4505">
        <v>1</v>
      </c>
      <c r="J4505" s="95">
        <v>45824.605555555558</v>
      </c>
      <c r="K4505">
        <v>0</v>
      </c>
    </row>
    <row r="4506" spans="1:12" x14ac:dyDescent="0.35">
      <c r="A4506" t="s">
        <v>4634</v>
      </c>
      <c r="B4506" s="93">
        <v>5218666301011</v>
      </c>
      <c r="C4506" t="s">
        <v>129</v>
      </c>
      <c r="D4506" t="s">
        <v>130</v>
      </c>
      <c r="E4506">
        <v>1</v>
      </c>
      <c r="F4506">
        <v>0</v>
      </c>
      <c r="G4506">
        <v>1</v>
      </c>
      <c r="H4506"/>
      <c r="I4506">
        <v>1</v>
      </c>
      <c r="J4506" s="95">
        <v>45824.607638888891</v>
      </c>
      <c r="K4506">
        <v>0</v>
      </c>
    </row>
    <row r="4507" spans="1:12" x14ac:dyDescent="0.35">
      <c r="A4507" t="s">
        <v>4635</v>
      </c>
      <c r="B4507" s="93">
        <v>5214432217100</v>
      </c>
      <c r="C4507" t="s">
        <v>129</v>
      </c>
      <c r="D4507" t="s">
        <v>130</v>
      </c>
      <c r="E4507">
        <v>0</v>
      </c>
      <c r="F4507">
        <v>0</v>
      </c>
      <c r="G4507">
        <v>0</v>
      </c>
      <c r="H4507" s="95">
        <v>45824.604166666664</v>
      </c>
      <c r="I4507">
        <v>0</v>
      </c>
      <c r="K4507">
        <v>0</v>
      </c>
    </row>
    <row r="4508" spans="1:12" x14ac:dyDescent="0.35">
      <c r="A4508" t="s">
        <v>4636</v>
      </c>
      <c r="B4508" s="93">
        <v>5214251186953</v>
      </c>
      <c r="C4508" t="s">
        <v>129</v>
      </c>
      <c r="D4508" t="s">
        <v>130</v>
      </c>
      <c r="E4508">
        <v>1</v>
      </c>
      <c r="F4508">
        <v>0</v>
      </c>
      <c r="G4508">
        <v>1</v>
      </c>
      <c r="H4508"/>
      <c r="I4508">
        <v>1</v>
      </c>
      <c r="J4508" s="95">
        <v>45824.631944444445</v>
      </c>
      <c r="K4508">
        <v>0</v>
      </c>
    </row>
    <row r="4509" spans="1:12" x14ac:dyDescent="0.35">
      <c r="A4509" t="s">
        <v>4637</v>
      </c>
      <c r="B4509" s="93">
        <v>5215567056174</v>
      </c>
      <c r="C4509" t="s">
        <v>129</v>
      </c>
      <c r="D4509" t="s">
        <v>130</v>
      </c>
      <c r="E4509">
        <v>1</v>
      </c>
      <c r="F4509">
        <v>1</v>
      </c>
      <c r="G4509">
        <v>1</v>
      </c>
      <c r="H4509"/>
      <c r="I4509">
        <v>1</v>
      </c>
      <c r="J4509" s="95">
        <v>45824.611805555556</v>
      </c>
      <c r="K4509">
        <v>1</v>
      </c>
      <c r="L4509" s="95">
        <v>45824.645833333336</v>
      </c>
    </row>
    <row r="4510" spans="1:12" x14ac:dyDescent="0.35">
      <c r="A4510" t="s">
        <v>4638</v>
      </c>
      <c r="B4510" s="93">
        <v>5212491000272</v>
      </c>
      <c r="C4510" t="s">
        <v>129</v>
      </c>
      <c r="D4510" t="s">
        <v>130</v>
      </c>
      <c r="E4510">
        <v>1</v>
      </c>
      <c r="F4510">
        <v>0</v>
      </c>
      <c r="G4510">
        <v>1</v>
      </c>
      <c r="H4510"/>
      <c r="I4510">
        <v>1</v>
      </c>
      <c r="J4510" s="95">
        <v>45824.607638888891</v>
      </c>
      <c r="K4510">
        <v>0</v>
      </c>
    </row>
    <row r="4511" spans="1:12" x14ac:dyDescent="0.35">
      <c r="A4511" t="s">
        <v>4639</v>
      </c>
      <c r="B4511" s="93">
        <v>5213323972036</v>
      </c>
      <c r="C4511" t="s">
        <v>129</v>
      </c>
      <c r="D4511" t="s">
        <v>130</v>
      </c>
      <c r="E4511">
        <v>0</v>
      </c>
      <c r="F4511">
        <v>0</v>
      </c>
      <c r="G4511">
        <v>0</v>
      </c>
      <c r="H4511" s="95">
        <v>45824.603472222225</v>
      </c>
      <c r="I4511">
        <v>0</v>
      </c>
      <c r="K4511">
        <v>0</v>
      </c>
    </row>
    <row r="4512" spans="1:12" x14ac:dyDescent="0.35">
      <c r="A4512" t="s">
        <v>4640</v>
      </c>
      <c r="B4512" s="93">
        <v>5215519381358</v>
      </c>
      <c r="C4512" t="s">
        <v>129</v>
      </c>
      <c r="D4512" t="s">
        <v>130</v>
      </c>
      <c r="E4512">
        <v>1</v>
      </c>
      <c r="F4512">
        <v>1</v>
      </c>
      <c r="G4512">
        <v>1</v>
      </c>
      <c r="H4512"/>
      <c r="I4512">
        <v>1</v>
      </c>
      <c r="J4512" s="95">
        <v>45824.609027777777</v>
      </c>
      <c r="K4512">
        <v>1</v>
      </c>
      <c r="L4512" s="95">
        <v>45824.620138888888</v>
      </c>
    </row>
    <row r="4513" spans="1:12" x14ac:dyDescent="0.35">
      <c r="A4513" t="s">
        <v>4641</v>
      </c>
      <c r="B4513" s="93">
        <v>5214432279423</v>
      </c>
      <c r="C4513" t="s">
        <v>129</v>
      </c>
      <c r="D4513" t="s">
        <v>130</v>
      </c>
      <c r="E4513">
        <v>1</v>
      </c>
      <c r="F4513">
        <v>0</v>
      </c>
      <c r="G4513">
        <v>1</v>
      </c>
      <c r="H4513"/>
      <c r="I4513">
        <v>1</v>
      </c>
      <c r="J4513" s="95">
        <v>45824.607638888891</v>
      </c>
      <c r="K4513">
        <v>0</v>
      </c>
    </row>
    <row r="4514" spans="1:12" x14ac:dyDescent="0.35">
      <c r="A4514" t="s">
        <v>4642</v>
      </c>
      <c r="B4514" s="93">
        <v>5216275173375</v>
      </c>
      <c r="C4514" t="s">
        <v>129</v>
      </c>
      <c r="D4514" t="s">
        <v>130</v>
      </c>
      <c r="E4514">
        <v>1</v>
      </c>
      <c r="F4514">
        <v>1</v>
      </c>
      <c r="G4514">
        <v>1</v>
      </c>
      <c r="H4514"/>
      <c r="I4514">
        <v>1</v>
      </c>
      <c r="J4514" s="95">
        <v>45824.602777777778</v>
      </c>
      <c r="K4514">
        <v>1</v>
      </c>
      <c r="L4514" s="95">
        <v>45824.616666666669</v>
      </c>
    </row>
    <row r="4515" spans="1:12" x14ac:dyDescent="0.35">
      <c r="A4515" t="s">
        <v>4643</v>
      </c>
      <c r="B4515" s="93">
        <v>5215555066051</v>
      </c>
      <c r="C4515" t="s">
        <v>129</v>
      </c>
      <c r="D4515" t="s">
        <v>130</v>
      </c>
      <c r="E4515">
        <v>0</v>
      </c>
      <c r="F4515">
        <v>0</v>
      </c>
      <c r="G4515">
        <v>0</v>
      </c>
      <c r="H4515" s="95">
        <v>45824.603472222225</v>
      </c>
      <c r="I4515">
        <v>0</v>
      </c>
      <c r="K4515">
        <v>0</v>
      </c>
    </row>
    <row r="4516" spans="1:12" x14ac:dyDescent="0.35">
      <c r="A4516" t="s">
        <v>4644</v>
      </c>
      <c r="B4516" s="93">
        <v>5219991373376</v>
      </c>
      <c r="C4516" t="s">
        <v>129</v>
      </c>
      <c r="D4516" t="s">
        <v>130</v>
      </c>
      <c r="E4516">
        <v>1</v>
      </c>
      <c r="F4516">
        <v>0</v>
      </c>
      <c r="G4516">
        <v>1</v>
      </c>
      <c r="H4516"/>
      <c r="I4516">
        <v>1</v>
      </c>
      <c r="J4516" s="95">
        <v>45824.606249999997</v>
      </c>
      <c r="K4516">
        <v>0</v>
      </c>
    </row>
    <row r="4517" spans="1:12" x14ac:dyDescent="0.35">
      <c r="A4517" t="s">
        <v>4645</v>
      </c>
      <c r="B4517" s="93">
        <v>5217761101947</v>
      </c>
      <c r="C4517" t="s">
        <v>129</v>
      </c>
      <c r="D4517" t="s">
        <v>130</v>
      </c>
      <c r="E4517">
        <v>1</v>
      </c>
      <c r="F4517">
        <v>0</v>
      </c>
      <c r="G4517">
        <v>1</v>
      </c>
      <c r="H4517"/>
      <c r="I4517">
        <v>1</v>
      </c>
      <c r="J4517" s="95">
        <v>45824.609722222223</v>
      </c>
      <c r="K4517">
        <v>0</v>
      </c>
    </row>
    <row r="4518" spans="1:12" x14ac:dyDescent="0.35">
      <c r="A4518" t="s">
        <v>4646</v>
      </c>
      <c r="B4518" s="93">
        <v>5216871210517</v>
      </c>
      <c r="C4518" t="s">
        <v>129</v>
      </c>
      <c r="D4518" t="s">
        <v>130</v>
      </c>
      <c r="E4518">
        <v>0</v>
      </c>
      <c r="F4518">
        <v>0</v>
      </c>
      <c r="G4518">
        <v>0</v>
      </c>
      <c r="H4518" s="95">
        <v>45824.601388888892</v>
      </c>
      <c r="I4518">
        <v>0</v>
      </c>
      <c r="K4518">
        <v>0</v>
      </c>
    </row>
    <row r="4519" spans="1:12" x14ac:dyDescent="0.35">
      <c r="A4519" t="s">
        <v>4647</v>
      </c>
      <c r="B4519" s="93">
        <v>5215545779264</v>
      </c>
      <c r="C4519" t="s">
        <v>129</v>
      </c>
      <c r="D4519" t="s">
        <v>130</v>
      </c>
      <c r="E4519">
        <v>1</v>
      </c>
      <c r="F4519">
        <v>0</v>
      </c>
      <c r="G4519">
        <v>1</v>
      </c>
      <c r="H4519"/>
      <c r="I4519">
        <v>1</v>
      </c>
      <c r="J4519" s="95">
        <v>45824.606249999997</v>
      </c>
      <c r="K4519">
        <v>0</v>
      </c>
    </row>
    <row r="4520" spans="1:12" x14ac:dyDescent="0.35">
      <c r="A4520" t="s">
        <v>4648</v>
      </c>
      <c r="B4520" s="93">
        <v>5214431213099</v>
      </c>
      <c r="C4520" t="s">
        <v>129</v>
      </c>
      <c r="D4520" t="s">
        <v>130</v>
      </c>
      <c r="E4520">
        <v>1</v>
      </c>
      <c r="F4520">
        <v>1</v>
      </c>
      <c r="G4520">
        <v>1</v>
      </c>
      <c r="H4520"/>
      <c r="I4520">
        <v>1</v>
      </c>
      <c r="J4520" s="95">
        <v>45824.605555555558</v>
      </c>
      <c r="K4520">
        <v>1</v>
      </c>
      <c r="L4520" s="95">
        <v>45824.75</v>
      </c>
    </row>
    <row r="4521" spans="1:12" x14ac:dyDescent="0.35">
      <c r="A4521" t="s">
        <v>4649</v>
      </c>
      <c r="B4521" s="93">
        <v>5216424225773</v>
      </c>
      <c r="C4521" t="s">
        <v>129</v>
      </c>
      <c r="D4521" t="s">
        <v>130</v>
      </c>
      <c r="E4521">
        <v>0</v>
      </c>
      <c r="F4521">
        <v>0</v>
      </c>
      <c r="G4521">
        <v>0</v>
      </c>
      <c r="H4521" s="95">
        <v>45824.607638888891</v>
      </c>
      <c r="I4521">
        <v>0</v>
      </c>
      <c r="K4521">
        <v>0</v>
      </c>
    </row>
    <row r="4522" spans="1:12" x14ac:dyDescent="0.35">
      <c r="A4522" t="s">
        <v>4650</v>
      </c>
      <c r="B4522" s="93">
        <v>5217221521670</v>
      </c>
      <c r="C4522" t="s">
        <v>129</v>
      </c>
      <c r="D4522" t="s">
        <v>130</v>
      </c>
      <c r="E4522">
        <v>1</v>
      </c>
      <c r="F4522">
        <v>1</v>
      </c>
      <c r="G4522">
        <v>1</v>
      </c>
      <c r="H4522"/>
      <c r="I4522">
        <v>1</v>
      </c>
      <c r="J4522" s="95">
        <v>45824.606249999997</v>
      </c>
      <c r="K4522">
        <v>1</v>
      </c>
      <c r="L4522" s="95">
        <v>45824.606249999997</v>
      </c>
    </row>
    <row r="4523" spans="1:12" x14ac:dyDescent="0.35">
      <c r="A4523" t="s">
        <v>4651</v>
      </c>
      <c r="B4523" s="93">
        <v>5215511293558</v>
      </c>
      <c r="C4523" t="s">
        <v>129</v>
      </c>
      <c r="D4523" t="s">
        <v>130</v>
      </c>
      <c r="E4523">
        <v>1</v>
      </c>
      <c r="F4523">
        <v>0</v>
      </c>
      <c r="G4523">
        <v>1</v>
      </c>
      <c r="H4523"/>
      <c r="I4523">
        <v>1</v>
      </c>
      <c r="J4523" s="95">
        <v>45824.606249999997</v>
      </c>
      <c r="K4523">
        <v>0</v>
      </c>
    </row>
    <row r="4524" spans="1:12" x14ac:dyDescent="0.35">
      <c r="A4524" t="s">
        <v>4652</v>
      </c>
      <c r="B4524" s="93">
        <v>5216181891478</v>
      </c>
      <c r="C4524" t="s">
        <v>129</v>
      </c>
      <c r="D4524" t="s">
        <v>130</v>
      </c>
      <c r="E4524">
        <v>1</v>
      </c>
      <c r="F4524">
        <v>0</v>
      </c>
      <c r="G4524">
        <v>1</v>
      </c>
      <c r="H4524"/>
      <c r="I4524">
        <v>1</v>
      </c>
      <c r="J4524" s="95">
        <v>45824.606249999997</v>
      </c>
      <c r="K4524">
        <v>0</v>
      </c>
    </row>
    <row r="4525" spans="1:12" x14ac:dyDescent="0.35">
      <c r="A4525" t="s">
        <v>4653</v>
      </c>
      <c r="B4525" s="93">
        <v>5218116348943</v>
      </c>
      <c r="C4525" t="s">
        <v>129</v>
      </c>
      <c r="D4525" t="s">
        <v>130</v>
      </c>
      <c r="E4525">
        <v>0</v>
      </c>
      <c r="F4525">
        <v>0</v>
      </c>
      <c r="G4525">
        <v>0</v>
      </c>
      <c r="H4525" s="95">
        <v>45824.606944444444</v>
      </c>
      <c r="I4525">
        <v>0</v>
      </c>
      <c r="K4525">
        <v>0</v>
      </c>
    </row>
    <row r="4526" spans="1:12" x14ac:dyDescent="0.35">
      <c r="A4526" t="s">
        <v>4654</v>
      </c>
      <c r="B4526" s="93">
        <v>5214981167949</v>
      </c>
      <c r="C4526" t="s">
        <v>129</v>
      </c>
      <c r="D4526" t="s">
        <v>130</v>
      </c>
      <c r="E4526">
        <v>1</v>
      </c>
      <c r="F4526">
        <v>0</v>
      </c>
      <c r="G4526">
        <v>1</v>
      </c>
      <c r="H4526"/>
      <c r="I4526">
        <v>1</v>
      </c>
      <c r="J4526" s="95">
        <v>45824.605555555558</v>
      </c>
      <c r="K4526">
        <v>0</v>
      </c>
    </row>
    <row r="4527" spans="1:12" x14ac:dyDescent="0.35">
      <c r="A4527" t="s">
        <v>4655</v>
      </c>
      <c r="B4527" s="93">
        <v>5217772949073</v>
      </c>
      <c r="C4527" t="s">
        <v>129</v>
      </c>
      <c r="D4527" t="s">
        <v>130</v>
      </c>
      <c r="E4527">
        <v>0</v>
      </c>
      <c r="F4527">
        <v>0</v>
      </c>
      <c r="G4527">
        <v>0</v>
      </c>
      <c r="H4527" s="95">
        <v>45824.606249999997</v>
      </c>
      <c r="I4527">
        <v>0</v>
      </c>
      <c r="K4527">
        <v>0</v>
      </c>
    </row>
    <row r="4528" spans="1:12" x14ac:dyDescent="0.35">
      <c r="A4528" t="s">
        <v>4656</v>
      </c>
      <c r="B4528" s="93">
        <v>5213111465912</v>
      </c>
      <c r="C4528" t="s">
        <v>129</v>
      </c>
      <c r="D4528" t="s">
        <v>130</v>
      </c>
      <c r="E4528">
        <v>0</v>
      </c>
      <c r="F4528">
        <v>0</v>
      </c>
      <c r="G4528">
        <v>0</v>
      </c>
      <c r="H4528" s="95">
        <v>45824.60833333333</v>
      </c>
      <c r="I4528">
        <v>0</v>
      </c>
      <c r="K4528">
        <v>0</v>
      </c>
    </row>
    <row r="4529" spans="1:12" x14ac:dyDescent="0.35">
      <c r="A4529" t="s">
        <v>4657</v>
      </c>
      <c r="B4529" s="93">
        <v>5215569091147</v>
      </c>
      <c r="C4529" t="s">
        <v>129</v>
      </c>
      <c r="D4529" t="s">
        <v>130</v>
      </c>
      <c r="E4529">
        <v>1</v>
      </c>
      <c r="F4529">
        <v>0</v>
      </c>
      <c r="G4529">
        <v>1</v>
      </c>
      <c r="H4529"/>
      <c r="I4529">
        <v>1</v>
      </c>
      <c r="J4529" s="95">
        <v>45824.604861111111</v>
      </c>
      <c r="K4529">
        <v>0</v>
      </c>
    </row>
    <row r="4530" spans="1:12" x14ac:dyDescent="0.35">
      <c r="A4530" t="s">
        <v>4658</v>
      </c>
      <c r="B4530" s="93">
        <v>5215525360594</v>
      </c>
      <c r="C4530" t="s">
        <v>129</v>
      </c>
      <c r="D4530" t="s">
        <v>130</v>
      </c>
      <c r="E4530">
        <v>1</v>
      </c>
      <c r="F4530">
        <v>0</v>
      </c>
      <c r="G4530">
        <v>1</v>
      </c>
      <c r="H4530"/>
      <c r="I4530">
        <v>1</v>
      </c>
      <c r="J4530" s="95">
        <v>45824.879166666666</v>
      </c>
      <c r="K4530">
        <v>0</v>
      </c>
    </row>
    <row r="4531" spans="1:12" x14ac:dyDescent="0.35">
      <c r="A4531" t="s">
        <v>4659</v>
      </c>
      <c r="B4531" s="93">
        <v>5219992160455</v>
      </c>
      <c r="C4531" t="s">
        <v>129</v>
      </c>
      <c r="D4531" t="s">
        <v>130</v>
      </c>
      <c r="E4531">
        <v>1</v>
      </c>
      <c r="F4531">
        <v>1</v>
      </c>
      <c r="G4531">
        <v>1</v>
      </c>
      <c r="H4531"/>
      <c r="I4531">
        <v>1</v>
      </c>
      <c r="J4531" s="95">
        <v>45824.603472222225</v>
      </c>
      <c r="K4531">
        <v>1</v>
      </c>
      <c r="L4531" s="95">
        <v>45824.76666666667</v>
      </c>
    </row>
    <row r="4532" spans="1:12" x14ac:dyDescent="0.35">
      <c r="A4532" t="s">
        <v>4660</v>
      </c>
      <c r="B4532" s="93">
        <v>5215516535076</v>
      </c>
      <c r="C4532" t="s">
        <v>129</v>
      </c>
      <c r="D4532" t="s">
        <v>130</v>
      </c>
      <c r="E4532">
        <v>1</v>
      </c>
      <c r="F4532">
        <v>1</v>
      </c>
      <c r="G4532">
        <v>1</v>
      </c>
      <c r="H4532"/>
      <c r="I4532">
        <v>1</v>
      </c>
      <c r="J4532" s="95">
        <v>45824.609722222223</v>
      </c>
      <c r="K4532">
        <v>1</v>
      </c>
      <c r="L4532" s="95">
        <v>45824.611111111109</v>
      </c>
    </row>
    <row r="4533" spans="1:12" x14ac:dyDescent="0.35">
      <c r="A4533" t="s">
        <v>4661</v>
      </c>
      <c r="B4533" s="93">
        <v>5218180312743</v>
      </c>
      <c r="C4533" t="s">
        <v>129</v>
      </c>
      <c r="D4533" t="s">
        <v>130</v>
      </c>
      <c r="E4533">
        <v>1</v>
      </c>
      <c r="F4533">
        <v>1</v>
      </c>
      <c r="G4533">
        <v>1</v>
      </c>
      <c r="H4533"/>
      <c r="I4533">
        <v>1</v>
      </c>
      <c r="J4533" s="95">
        <v>45824.602083333331</v>
      </c>
      <c r="K4533">
        <v>1</v>
      </c>
      <c r="L4533" s="95">
        <v>45824.625</v>
      </c>
    </row>
    <row r="4534" spans="1:12" x14ac:dyDescent="0.35">
      <c r="A4534" t="s">
        <v>4662</v>
      </c>
      <c r="B4534" s="93">
        <v>5215534143127</v>
      </c>
      <c r="C4534" t="s">
        <v>129</v>
      </c>
      <c r="D4534" t="s">
        <v>130</v>
      </c>
      <c r="E4534">
        <v>0</v>
      </c>
      <c r="F4534">
        <v>0</v>
      </c>
      <c r="G4534">
        <v>0</v>
      </c>
      <c r="H4534" s="95">
        <v>45824.604166666664</v>
      </c>
      <c r="I4534">
        <v>0</v>
      </c>
      <c r="K4534">
        <v>0</v>
      </c>
    </row>
    <row r="4535" spans="1:12" x14ac:dyDescent="0.35">
      <c r="A4535" t="s">
        <v>4663</v>
      </c>
      <c r="B4535" s="93">
        <v>5217441311792</v>
      </c>
      <c r="C4535" t="s">
        <v>129</v>
      </c>
      <c r="D4535" t="s">
        <v>130</v>
      </c>
      <c r="E4535">
        <v>1</v>
      </c>
      <c r="F4535">
        <v>0</v>
      </c>
      <c r="G4535">
        <v>1</v>
      </c>
      <c r="H4535"/>
      <c r="I4535">
        <v>1</v>
      </c>
      <c r="J4535" s="95">
        <v>45824.609722222223</v>
      </c>
      <c r="K4535">
        <v>0</v>
      </c>
    </row>
    <row r="4536" spans="1:12" x14ac:dyDescent="0.35">
      <c r="A4536" t="s">
        <v>4664</v>
      </c>
      <c r="B4536" s="93">
        <v>5216643312878</v>
      </c>
      <c r="C4536" t="s">
        <v>129</v>
      </c>
      <c r="D4536" t="s">
        <v>130</v>
      </c>
      <c r="E4536">
        <v>1</v>
      </c>
      <c r="F4536">
        <v>0</v>
      </c>
      <c r="G4536">
        <v>1</v>
      </c>
      <c r="H4536"/>
      <c r="I4536">
        <v>1</v>
      </c>
      <c r="J4536" s="95">
        <v>45824.61041666667</v>
      </c>
      <c r="K4536">
        <v>0</v>
      </c>
    </row>
    <row r="4537" spans="1:12" x14ac:dyDescent="0.35">
      <c r="A4537" t="s">
        <v>4665</v>
      </c>
      <c r="B4537" s="93">
        <v>5219991273390</v>
      </c>
      <c r="C4537" t="s">
        <v>129</v>
      </c>
      <c r="D4537" t="s">
        <v>130</v>
      </c>
      <c r="E4537">
        <v>0</v>
      </c>
      <c r="F4537">
        <v>0</v>
      </c>
      <c r="G4537">
        <v>0</v>
      </c>
      <c r="H4537" s="95">
        <v>45824.607638888891</v>
      </c>
      <c r="I4537">
        <v>0</v>
      </c>
      <c r="K4537">
        <v>0</v>
      </c>
    </row>
    <row r="4538" spans="1:12" x14ac:dyDescent="0.35">
      <c r="A4538" t="s">
        <v>4666</v>
      </c>
      <c r="B4538" s="93">
        <v>5218993003000</v>
      </c>
      <c r="C4538" t="s">
        <v>129</v>
      </c>
      <c r="D4538" t="s">
        <v>130</v>
      </c>
      <c r="E4538">
        <v>1</v>
      </c>
      <c r="F4538">
        <v>0</v>
      </c>
      <c r="G4538">
        <v>1</v>
      </c>
      <c r="H4538"/>
      <c r="I4538">
        <v>1</v>
      </c>
      <c r="J4538" s="95">
        <v>45824.605555555558</v>
      </c>
      <c r="K4538">
        <v>0</v>
      </c>
    </row>
    <row r="4539" spans="1:12" x14ac:dyDescent="0.35">
      <c r="A4539" t="s">
        <v>4667</v>
      </c>
      <c r="B4539" s="93">
        <v>5216182222278</v>
      </c>
      <c r="C4539" t="s">
        <v>129</v>
      </c>
      <c r="D4539" t="s">
        <v>130</v>
      </c>
      <c r="E4539">
        <v>0</v>
      </c>
      <c r="F4539">
        <v>0</v>
      </c>
      <c r="G4539">
        <v>0</v>
      </c>
      <c r="H4539" s="95">
        <v>45824.606249999997</v>
      </c>
      <c r="I4539">
        <v>0</v>
      </c>
      <c r="K4539">
        <v>0</v>
      </c>
    </row>
    <row r="4540" spans="1:12" x14ac:dyDescent="0.35">
      <c r="A4540" t="s">
        <v>4668</v>
      </c>
      <c r="B4540" s="93">
        <v>5212251019619</v>
      </c>
      <c r="C4540" t="s">
        <v>129</v>
      </c>
      <c r="D4540" t="s">
        <v>130</v>
      </c>
      <c r="E4540">
        <v>1</v>
      </c>
      <c r="F4540">
        <v>1</v>
      </c>
      <c r="G4540">
        <v>1</v>
      </c>
      <c r="H4540"/>
      <c r="I4540">
        <v>1</v>
      </c>
      <c r="J4540" s="95">
        <v>45824.609722222223</v>
      </c>
      <c r="K4540">
        <v>1</v>
      </c>
      <c r="L4540" s="95">
        <v>45824.636805555558</v>
      </c>
    </row>
    <row r="4541" spans="1:12" x14ac:dyDescent="0.35">
      <c r="A4541" t="s">
        <v>4669</v>
      </c>
      <c r="B4541" s="93">
        <v>5215543685538</v>
      </c>
      <c r="C4541" t="s">
        <v>129</v>
      </c>
      <c r="D4541" t="s">
        <v>130</v>
      </c>
      <c r="E4541">
        <v>1</v>
      </c>
      <c r="F4541">
        <v>0</v>
      </c>
      <c r="G4541">
        <v>1</v>
      </c>
      <c r="H4541"/>
      <c r="I4541">
        <v>1</v>
      </c>
      <c r="J4541" s="95">
        <v>45824.61041666667</v>
      </c>
      <c r="K4541">
        <v>0</v>
      </c>
    </row>
    <row r="4542" spans="1:12" x14ac:dyDescent="0.35">
      <c r="A4542" t="s">
        <v>4670</v>
      </c>
      <c r="B4542" s="93">
        <v>5219541621323</v>
      </c>
      <c r="C4542" t="s">
        <v>129</v>
      </c>
      <c r="D4542" t="s">
        <v>130</v>
      </c>
      <c r="E4542">
        <v>1</v>
      </c>
      <c r="F4542">
        <v>0</v>
      </c>
      <c r="G4542">
        <v>1</v>
      </c>
      <c r="H4542"/>
      <c r="I4542">
        <v>1</v>
      </c>
      <c r="J4542" s="95">
        <v>45824.603472222225</v>
      </c>
      <c r="K4542">
        <v>0</v>
      </c>
    </row>
    <row r="4543" spans="1:12" x14ac:dyDescent="0.35">
      <c r="A4543" t="s">
        <v>4671</v>
      </c>
      <c r="B4543" s="93">
        <v>5215522508137</v>
      </c>
      <c r="C4543" t="s">
        <v>129</v>
      </c>
      <c r="D4543" t="s">
        <v>130</v>
      </c>
      <c r="E4543">
        <v>1</v>
      </c>
      <c r="F4543">
        <v>1</v>
      </c>
      <c r="G4543">
        <v>1</v>
      </c>
      <c r="H4543"/>
      <c r="I4543">
        <v>1</v>
      </c>
      <c r="J4543" s="95">
        <v>45824.883333333331</v>
      </c>
      <c r="K4543">
        <v>1</v>
      </c>
      <c r="L4543" s="95">
        <v>45824.911805555559</v>
      </c>
    </row>
    <row r="4544" spans="1:12" x14ac:dyDescent="0.35">
      <c r="A4544" t="s">
        <v>4672</v>
      </c>
      <c r="B4544" s="93">
        <v>5212721819379</v>
      </c>
      <c r="C4544" t="s">
        <v>129</v>
      </c>
      <c r="D4544" t="s">
        <v>130</v>
      </c>
      <c r="E4544">
        <v>1</v>
      </c>
      <c r="F4544">
        <v>0</v>
      </c>
      <c r="G4544">
        <v>1</v>
      </c>
      <c r="H4544"/>
      <c r="I4544">
        <v>1</v>
      </c>
      <c r="J4544" s="95">
        <v>45824.60833333333</v>
      </c>
      <c r="K4544">
        <v>0</v>
      </c>
    </row>
    <row r="4545" spans="1:12" x14ac:dyDescent="0.35">
      <c r="A4545" t="s">
        <v>4673</v>
      </c>
      <c r="B4545" s="93">
        <v>5214646451810</v>
      </c>
      <c r="C4545" t="s">
        <v>129</v>
      </c>
      <c r="D4545" t="s">
        <v>130</v>
      </c>
      <c r="E4545">
        <v>1</v>
      </c>
      <c r="F4545">
        <v>0</v>
      </c>
      <c r="G4545">
        <v>1</v>
      </c>
      <c r="H4545"/>
      <c r="I4545">
        <v>1</v>
      </c>
      <c r="J4545" s="95">
        <v>45824.604861111111</v>
      </c>
      <c r="K4545">
        <v>0</v>
      </c>
    </row>
    <row r="4546" spans="1:12" x14ac:dyDescent="0.35">
      <c r="A4546" t="s">
        <v>4674</v>
      </c>
      <c r="B4546" s="93">
        <v>5215531384843</v>
      </c>
      <c r="C4546" t="s">
        <v>129</v>
      </c>
      <c r="D4546" t="s">
        <v>130</v>
      </c>
      <c r="E4546">
        <v>1</v>
      </c>
      <c r="F4546">
        <v>0</v>
      </c>
      <c r="G4546">
        <v>1</v>
      </c>
      <c r="H4546"/>
      <c r="I4546">
        <v>1</v>
      </c>
      <c r="J4546" s="95">
        <v>45824.601388888892</v>
      </c>
      <c r="K4546">
        <v>0</v>
      </c>
    </row>
    <row r="4547" spans="1:12" x14ac:dyDescent="0.35">
      <c r="A4547" t="s">
        <v>4675</v>
      </c>
      <c r="B4547" s="93">
        <v>5218331515720</v>
      </c>
      <c r="C4547" t="s">
        <v>129</v>
      </c>
      <c r="D4547" t="s">
        <v>130</v>
      </c>
      <c r="E4547">
        <v>0</v>
      </c>
      <c r="F4547">
        <v>0</v>
      </c>
      <c r="G4547">
        <v>0</v>
      </c>
      <c r="H4547" s="95">
        <v>45824.604166666664</v>
      </c>
      <c r="I4547">
        <v>0</v>
      </c>
      <c r="K4547">
        <v>0</v>
      </c>
    </row>
    <row r="4548" spans="1:12" x14ac:dyDescent="0.35">
      <c r="A4548" t="s">
        <v>4676</v>
      </c>
      <c r="B4548" s="93">
        <v>5213414390928</v>
      </c>
      <c r="C4548" t="s">
        <v>129</v>
      </c>
      <c r="D4548" t="s">
        <v>130</v>
      </c>
      <c r="E4548">
        <v>1</v>
      </c>
      <c r="F4548">
        <v>0</v>
      </c>
      <c r="G4548">
        <v>1</v>
      </c>
      <c r="H4548"/>
      <c r="I4548">
        <v>1</v>
      </c>
      <c r="J4548" s="95">
        <v>45824.603472222225</v>
      </c>
      <c r="K4548">
        <v>0</v>
      </c>
    </row>
    <row r="4549" spans="1:12" x14ac:dyDescent="0.35">
      <c r="A4549" t="s">
        <v>4677</v>
      </c>
      <c r="B4549" s="93">
        <v>5214791379789</v>
      </c>
      <c r="C4549" t="s">
        <v>129</v>
      </c>
      <c r="D4549" t="s">
        <v>130</v>
      </c>
      <c r="E4549">
        <v>1</v>
      </c>
      <c r="F4549">
        <v>1</v>
      </c>
      <c r="G4549">
        <v>1</v>
      </c>
      <c r="H4549"/>
      <c r="I4549">
        <v>1</v>
      </c>
      <c r="J4549" s="95">
        <v>45824.606944444444</v>
      </c>
      <c r="K4549">
        <v>1</v>
      </c>
      <c r="L4549" s="95">
        <v>45825.826388888891</v>
      </c>
    </row>
    <row r="4550" spans="1:12" x14ac:dyDescent="0.35">
      <c r="A4550" t="s">
        <v>4678</v>
      </c>
      <c r="B4550" s="93">
        <v>5214444479238</v>
      </c>
      <c r="C4550" t="s">
        <v>129</v>
      </c>
      <c r="D4550" t="s">
        <v>130</v>
      </c>
      <c r="E4550">
        <v>1</v>
      </c>
      <c r="F4550">
        <v>0</v>
      </c>
      <c r="G4550">
        <v>1</v>
      </c>
      <c r="H4550"/>
      <c r="I4550">
        <v>1</v>
      </c>
      <c r="J4550" s="95">
        <v>45824.606249999997</v>
      </c>
      <c r="K4550">
        <v>0</v>
      </c>
    </row>
    <row r="4551" spans="1:12" x14ac:dyDescent="0.35">
      <c r="A4551" t="s">
        <v>4679</v>
      </c>
      <c r="B4551" s="93">
        <v>5216144119453</v>
      </c>
      <c r="C4551" t="s">
        <v>129</v>
      </c>
      <c r="D4551" t="s">
        <v>130</v>
      </c>
      <c r="E4551">
        <v>0</v>
      </c>
      <c r="F4551">
        <v>0</v>
      </c>
      <c r="G4551">
        <v>0</v>
      </c>
      <c r="H4551" s="95">
        <v>45824.604861111111</v>
      </c>
      <c r="I4551">
        <v>0</v>
      </c>
      <c r="K4551">
        <v>0</v>
      </c>
    </row>
    <row r="4552" spans="1:12" x14ac:dyDescent="0.35">
      <c r="A4552" t="s">
        <v>4680</v>
      </c>
      <c r="B4552" s="93">
        <v>5217222899861</v>
      </c>
      <c r="C4552" t="s">
        <v>129</v>
      </c>
      <c r="D4552" t="s">
        <v>130</v>
      </c>
      <c r="E4552">
        <v>1</v>
      </c>
      <c r="F4552">
        <v>0</v>
      </c>
      <c r="G4552">
        <v>1</v>
      </c>
      <c r="H4552"/>
      <c r="I4552">
        <v>1</v>
      </c>
      <c r="J4552" s="95">
        <v>45824.602777777778</v>
      </c>
      <c r="K4552">
        <v>0</v>
      </c>
    </row>
    <row r="4553" spans="1:12" x14ac:dyDescent="0.35">
      <c r="A4553" t="s">
        <v>4681</v>
      </c>
      <c r="B4553" s="93">
        <v>5214741066440</v>
      </c>
      <c r="C4553" t="s">
        <v>129</v>
      </c>
      <c r="D4553" t="s">
        <v>130</v>
      </c>
      <c r="E4553">
        <v>1</v>
      </c>
      <c r="F4553">
        <v>0</v>
      </c>
      <c r="G4553">
        <v>1</v>
      </c>
      <c r="H4553"/>
      <c r="I4553">
        <v>1</v>
      </c>
      <c r="J4553" s="95">
        <v>45824.604861111111</v>
      </c>
      <c r="K4553">
        <v>0</v>
      </c>
    </row>
    <row r="4554" spans="1:12" x14ac:dyDescent="0.35">
      <c r="A4554" t="s">
        <v>4682</v>
      </c>
      <c r="B4554" s="93">
        <v>525566964857</v>
      </c>
      <c r="C4554" t="s">
        <v>129</v>
      </c>
      <c r="D4554" t="s">
        <v>130</v>
      </c>
      <c r="E4554">
        <v>1</v>
      </c>
      <c r="F4554">
        <v>1</v>
      </c>
      <c r="G4554">
        <v>1</v>
      </c>
      <c r="H4554"/>
      <c r="I4554">
        <v>1</v>
      </c>
      <c r="J4554" s="95">
        <v>45824.604861111111</v>
      </c>
      <c r="K4554">
        <v>1</v>
      </c>
      <c r="L4554" s="95">
        <v>45824.715277777781</v>
      </c>
    </row>
    <row r="4555" spans="1:12" x14ac:dyDescent="0.35">
      <c r="A4555" t="s">
        <v>4683</v>
      </c>
      <c r="B4555" s="93">
        <v>5215614291704</v>
      </c>
      <c r="C4555" t="s">
        <v>129</v>
      </c>
      <c r="D4555" t="s">
        <v>130</v>
      </c>
      <c r="E4555">
        <v>1</v>
      </c>
      <c r="F4555">
        <v>0</v>
      </c>
      <c r="G4555">
        <v>1</v>
      </c>
      <c r="H4555"/>
      <c r="I4555">
        <v>1</v>
      </c>
      <c r="J4555" s="95">
        <v>45824.606249999997</v>
      </c>
      <c r="K4555">
        <v>0</v>
      </c>
    </row>
    <row r="4556" spans="1:12" x14ac:dyDescent="0.35">
      <c r="A4556" t="s">
        <v>4684</v>
      </c>
      <c r="B4556" s="93">
        <v>5213411128925</v>
      </c>
      <c r="C4556" t="s">
        <v>129</v>
      </c>
      <c r="D4556" t="s">
        <v>130</v>
      </c>
      <c r="E4556">
        <v>1</v>
      </c>
      <c r="F4556">
        <v>0</v>
      </c>
      <c r="G4556">
        <v>1</v>
      </c>
      <c r="H4556"/>
      <c r="I4556">
        <v>1</v>
      </c>
      <c r="J4556" s="95">
        <v>45824.606249999997</v>
      </c>
      <c r="K4556">
        <v>0</v>
      </c>
    </row>
    <row r="4557" spans="1:12" x14ac:dyDescent="0.35">
      <c r="A4557" t="s">
        <v>4685</v>
      </c>
      <c r="B4557" s="93">
        <v>5217771372727</v>
      </c>
      <c r="C4557" t="s">
        <v>129</v>
      </c>
      <c r="D4557" t="s">
        <v>130</v>
      </c>
      <c r="E4557">
        <v>0</v>
      </c>
      <c r="F4557">
        <v>0</v>
      </c>
      <c r="G4557">
        <v>0</v>
      </c>
      <c r="H4557" s="95">
        <v>45824.602777777778</v>
      </c>
      <c r="I4557">
        <v>0</v>
      </c>
      <c r="K4557">
        <v>0</v>
      </c>
    </row>
    <row r="4558" spans="1:12" x14ac:dyDescent="0.35">
      <c r="A4558" t="s">
        <v>4686</v>
      </c>
      <c r="B4558" s="93">
        <v>5216862286946</v>
      </c>
      <c r="C4558" t="s">
        <v>129</v>
      </c>
      <c r="D4558" t="s">
        <v>130</v>
      </c>
      <c r="E4558">
        <v>1</v>
      </c>
      <c r="F4558">
        <v>0</v>
      </c>
      <c r="G4558">
        <v>1</v>
      </c>
      <c r="H4558"/>
      <c r="I4558">
        <v>1</v>
      </c>
      <c r="J4558" s="95">
        <v>45824.605555555558</v>
      </c>
      <c r="K4558">
        <v>0</v>
      </c>
    </row>
    <row r="4559" spans="1:12" x14ac:dyDescent="0.35">
      <c r="A4559" t="s">
        <v>4687</v>
      </c>
      <c r="B4559" s="93">
        <v>5215579314959</v>
      </c>
      <c r="C4559" t="s">
        <v>129</v>
      </c>
      <c r="D4559" t="s">
        <v>130</v>
      </c>
      <c r="E4559">
        <v>1</v>
      </c>
      <c r="F4559">
        <v>0</v>
      </c>
      <c r="G4559">
        <v>1</v>
      </c>
      <c r="H4559"/>
      <c r="I4559">
        <v>1</v>
      </c>
      <c r="J4559" s="95">
        <v>45824.607638888891</v>
      </c>
      <c r="K4559">
        <v>0</v>
      </c>
    </row>
    <row r="4560" spans="1:12" x14ac:dyDescent="0.35">
      <c r="A4560" t="s">
        <v>4688</v>
      </c>
      <c r="B4560" s="93">
        <v>5218714115633</v>
      </c>
      <c r="C4560" t="s">
        <v>129</v>
      </c>
      <c r="D4560" t="s">
        <v>130</v>
      </c>
      <c r="E4560">
        <v>1</v>
      </c>
      <c r="F4560">
        <v>0</v>
      </c>
      <c r="G4560">
        <v>1</v>
      </c>
      <c r="H4560"/>
      <c r="I4560">
        <v>1</v>
      </c>
      <c r="J4560" s="95">
        <v>45824.607638888891</v>
      </c>
      <c r="K4560">
        <v>0</v>
      </c>
    </row>
    <row r="4561" spans="1:12" x14ac:dyDescent="0.35">
      <c r="A4561" t="s">
        <v>4689</v>
      </c>
      <c r="B4561" s="93">
        <v>5215547627572</v>
      </c>
      <c r="C4561" t="s">
        <v>129</v>
      </c>
      <c r="D4561" t="s">
        <v>130</v>
      </c>
      <c r="E4561">
        <v>1</v>
      </c>
      <c r="F4561">
        <v>1</v>
      </c>
      <c r="G4561">
        <v>1</v>
      </c>
      <c r="H4561"/>
      <c r="I4561">
        <v>1</v>
      </c>
      <c r="J4561" s="95">
        <v>45824.606944444444</v>
      </c>
      <c r="K4561">
        <v>1</v>
      </c>
      <c r="L4561" s="95">
        <v>45824.620138888888</v>
      </c>
    </row>
    <row r="4562" spans="1:12" x14ac:dyDescent="0.35">
      <c r="A4562" t="s">
        <v>4690</v>
      </c>
      <c r="B4562" s="93">
        <v>5217711612023</v>
      </c>
      <c r="C4562" t="s">
        <v>129</v>
      </c>
      <c r="D4562" t="s">
        <v>130</v>
      </c>
      <c r="E4562">
        <v>1</v>
      </c>
      <c r="F4562">
        <v>0</v>
      </c>
      <c r="G4562">
        <v>1</v>
      </c>
      <c r="H4562"/>
      <c r="I4562">
        <v>1</v>
      </c>
      <c r="J4562" s="95">
        <v>45824.61041666667</v>
      </c>
      <c r="K4562">
        <v>0</v>
      </c>
    </row>
    <row r="4563" spans="1:12" x14ac:dyDescent="0.35">
      <c r="A4563" t="s">
        <v>4691</v>
      </c>
      <c r="B4563" s="93">
        <v>5217353780465</v>
      </c>
      <c r="C4563" t="s">
        <v>129</v>
      </c>
      <c r="D4563" t="s">
        <v>130</v>
      </c>
      <c r="E4563">
        <v>1</v>
      </c>
      <c r="F4563">
        <v>0</v>
      </c>
      <c r="G4563">
        <v>1</v>
      </c>
      <c r="H4563"/>
      <c r="I4563">
        <v>1</v>
      </c>
      <c r="J4563" s="95">
        <v>45824.60833333333</v>
      </c>
      <c r="K4563">
        <v>0</v>
      </c>
    </row>
    <row r="4564" spans="1:12" x14ac:dyDescent="0.35">
      <c r="A4564" t="s">
        <v>4692</v>
      </c>
      <c r="B4564" s="93">
        <v>5215535073289</v>
      </c>
      <c r="C4564" t="s">
        <v>129</v>
      </c>
      <c r="D4564" t="s">
        <v>130</v>
      </c>
      <c r="E4564">
        <v>1</v>
      </c>
      <c r="F4564">
        <v>0</v>
      </c>
      <c r="G4564">
        <v>1</v>
      </c>
      <c r="H4564"/>
      <c r="I4564">
        <v>1</v>
      </c>
      <c r="J4564" s="95">
        <v>45824.602083333331</v>
      </c>
      <c r="K4564">
        <v>0</v>
      </c>
    </row>
    <row r="4565" spans="1:12" x14ac:dyDescent="0.35">
      <c r="A4565" t="s">
        <v>4693</v>
      </c>
      <c r="B4565" s="93">
        <v>5213318106374</v>
      </c>
      <c r="C4565" t="s">
        <v>129</v>
      </c>
      <c r="D4565" t="s">
        <v>130</v>
      </c>
      <c r="E4565">
        <v>1</v>
      </c>
      <c r="F4565">
        <v>0</v>
      </c>
      <c r="G4565">
        <v>1</v>
      </c>
      <c r="H4565"/>
      <c r="I4565">
        <v>1</v>
      </c>
      <c r="J4565" s="95">
        <v>45824.602083333331</v>
      </c>
      <c r="K4565">
        <v>0</v>
      </c>
    </row>
    <row r="4566" spans="1:12" x14ac:dyDescent="0.35">
      <c r="A4566" t="s">
        <v>4694</v>
      </c>
      <c r="B4566" s="93">
        <v>5218713479844</v>
      </c>
      <c r="C4566" t="s">
        <v>129</v>
      </c>
      <c r="D4566" t="s">
        <v>130</v>
      </c>
      <c r="E4566">
        <v>0</v>
      </c>
      <c r="F4566">
        <v>0</v>
      </c>
      <c r="G4566">
        <v>0</v>
      </c>
      <c r="H4566" s="95">
        <v>45824.606944444444</v>
      </c>
      <c r="I4566">
        <v>0</v>
      </c>
      <c r="K4566">
        <v>0</v>
      </c>
    </row>
    <row r="4567" spans="1:12" x14ac:dyDescent="0.35">
      <c r="A4567" t="s">
        <v>4695</v>
      </c>
      <c r="B4567" s="93">
        <v>5212281335087</v>
      </c>
      <c r="C4567" t="s">
        <v>129</v>
      </c>
      <c r="D4567" t="s">
        <v>130</v>
      </c>
      <c r="E4567">
        <v>1</v>
      </c>
      <c r="F4567">
        <v>1</v>
      </c>
      <c r="G4567">
        <v>1</v>
      </c>
      <c r="H4567"/>
      <c r="I4567">
        <v>1</v>
      </c>
      <c r="J4567" s="95">
        <v>45824.606249999997</v>
      </c>
      <c r="K4567">
        <v>1</v>
      </c>
      <c r="L4567" s="95">
        <v>45824.686805555553</v>
      </c>
    </row>
    <row r="4568" spans="1:12" x14ac:dyDescent="0.35">
      <c r="A4568" t="s">
        <v>4696</v>
      </c>
      <c r="B4568" s="93">
        <v>5219511253106</v>
      </c>
      <c r="C4568" t="s">
        <v>129</v>
      </c>
      <c r="D4568" t="s">
        <v>130</v>
      </c>
      <c r="E4568">
        <v>1</v>
      </c>
      <c r="F4568">
        <v>1</v>
      </c>
      <c r="G4568">
        <v>1</v>
      </c>
      <c r="H4568"/>
      <c r="I4568">
        <v>1</v>
      </c>
      <c r="J4568" s="95">
        <v>45824.606249999997</v>
      </c>
      <c r="K4568">
        <v>1</v>
      </c>
      <c r="L4568" s="95">
        <v>45824.61041666667</v>
      </c>
    </row>
    <row r="4569" spans="1:12" x14ac:dyDescent="0.35">
      <c r="A4569" t="s">
        <v>4697</v>
      </c>
      <c r="B4569" s="93">
        <v>5217221950398</v>
      </c>
      <c r="C4569" t="s">
        <v>129</v>
      </c>
      <c r="D4569" t="s">
        <v>130</v>
      </c>
      <c r="E4569">
        <v>1</v>
      </c>
      <c r="F4569">
        <v>1</v>
      </c>
      <c r="G4569">
        <v>1</v>
      </c>
      <c r="H4569"/>
      <c r="I4569">
        <v>1</v>
      </c>
      <c r="J4569" s="95">
        <v>45824.604166666664</v>
      </c>
      <c r="K4569">
        <v>1</v>
      </c>
      <c r="L4569" s="95">
        <v>45824.650694444441</v>
      </c>
    </row>
    <row r="4570" spans="1:12" x14ac:dyDescent="0.35">
      <c r="A4570" t="s">
        <v>4698</v>
      </c>
      <c r="B4570" s="93">
        <v>5219721030947</v>
      </c>
      <c r="C4570" t="s">
        <v>129</v>
      </c>
      <c r="D4570" t="s">
        <v>130</v>
      </c>
      <c r="E4570">
        <v>1</v>
      </c>
      <c r="F4570">
        <v>0</v>
      </c>
      <c r="G4570">
        <v>1</v>
      </c>
      <c r="H4570"/>
      <c r="I4570">
        <v>1</v>
      </c>
      <c r="J4570" s="95">
        <v>45824.606944444444</v>
      </c>
      <c r="K4570">
        <v>0</v>
      </c>
    </row>
    <row r="4571" spans="1:12" x14ac:dyDescent="0.35">
      <c r="A4571" t="s">
        <v>4699</v>
      </c>
      <c r="B4571" s="93">
        <v>5215529558467</v>
      </c>
      <c r="C4571" t="s">
        <v>129</v>
      </c>
      <c r="D4571" t="s">
        <v>130</v>
      </c>
      <c r="E4571">
        <v>0</v>
      </c>
      <c r="F4571">
        <v>0</v>
      </c>
      <c r="G4571">
        <v>0</v>
      </c>
      <c r="H4571" s="95">
        <v>45824.607638888891</v>
      </c>
      <c r="I4571">
        <v>0</v>
      </c>
      <c r="K4571">
        <v>0</v>
      </c>
    </row>
    <row r="4572" spans="1:12" x14ac:dyDescent="0.35">
      <c r="A4572" t="s">
        <v>4700</v>
      </c>
      <c r="B4572" s="93">
        <v>5212731179519</v>
      </c>
      <c r="C4572" t="s">
        <v>129</v>
      </c>
      <c r="D4572" t="s">
        <v>130</v>
      </c>
      <c r="E4572">
        <v>0</v>
      </c>
      <c r="F4572">
        <v>0</v>
      </c>
      <c r="G4572">
        <v>0</v>
      </c>
      <c r="H4572" s="95">
        <v>45824.605555555558</v>
      </c>
      <c r="I4572">
        <v>0</v>
      </c>
      <c r="K4572">
        <v>0</v>
      </c>
    </row>
    <row r="4573" spans="1:12" x14ac:dyDescent="0.35">
      <c r="A4573" t="s">
        <v>4701</v>
      </c>
      <c r="B4573" s="93">
        <v>5217775653345</v>
      </c>
      <c r="C4573" t="s">
        <v>129</v>
      </c>
      <c r="D4573" t="s">
        <v>130</v>
      </c>
      <c r="E4573">
        <v>1</v>
      </c>
      <c r="F4573">
        <v>1</v>
      </c>
      <c r="G4573">
        <v>1</v>
      </c>
      <c r="H4573"/>
      <c r="I4573">
        <v>1</v>
      </c>
      <c r="J4573" s="95">
        <v>45824.606249999997</v>
      </c>
      <c r="K4573">
        <v>1</v>
      </c>
      <c r="L4573" s="95">
        <v>45824.645138888889</v>
      </c>
    </row>
    <row r="4574" spans="1:12" x14ac:dyDescent="0.35">
      <c r="A4574" t="s">
        <v>4702</v>
      </c>
      <c r="B4574" s="93">
        <v>5213316005419</v>
      </c>
      <c r="C4574" t="s">
        <v>129</v>
      </c>
      <c r="D4574" t="s">
        <v>130</v>
      </c>
      <c r="E4574">
        <v>1</v>
      </c>
      <c r="F4574">
        <v>0</v>
      </c>
      <c r="G4574">
        <v>1</v>
      </c>
      <c r="H4574"/>
      <c r="I4574">
        <v>1</v>
      </c>
      <c r="J4574" s="95">
        <v>45824.609722222223</v>
      </c>
      <c r="K4574">
        <v>0</v>
      </c>
    </row>
    <row r="4575" spans="1:12" x14ac:dyDescent="0.35">
      <c r="A4575" t="s">
        <v>4703</v>
      </c>
      <c r="B4575" s="93">
        <v>5213511508201</v>
      </c>
      <c r="C4575" t="s">
        <v>129</v>
      </c>
      <c r="D4575" t="s">
        <v>130</v>
      </c>
      <c r="E4575">
        <v>1</v>
      </c>
      <c r="F4575">
        <v>1</v>
      </c>
      <c r="G4575">
        <v>1</v>
      </c>
      <c r="H4575"/>
      <c r="I4575">
        <v>1</v>
      </c>
      <c r="J4575" s="95">
        <v>45824.602083333331</v>
      </c>
      <c r="K4575">
        <v>1</v>
      </c>
      <c r="L4575" s="95">
        <v>45824.602083333331</v>
      </c>
    </row>
    <row r="4576" spans="1:12" x14ac:dyDescent="0.35">
      <c r="A4576" t="s">
        <v>4704</v>
      </c>
      <c r="B4576" s="93">
        <v>5215514877631</v>
      </c>
      <c r="C4576" t="s">
        <v>129</v>
      </c>
      <c r="D4576" t="s">
        <v>130</v>
      </c>
      <c r="E4576">
        <v>1</v>
      </c>
      <c r="F4576">
        <v>1</v>
      </c>
      <c r="G4576">
        <v>1</v>
      </c>
      <c r="H4576"/>
      <c r="I4576">
        <v>1</v>
      </c>
      <c r="J4576" s="95">
        <v>45824.609722222223</v>
      </c>
      <c r="K4576">
        <v>1</v>
      </c>
      <c r="L4576" s="95">
        <v>45824.620833333334</v>
      </c>
    </row>
    <row r="4577" spans="1:12" x14ac:dyDescent="0.35">
      <c r="A4577" t="s">
        <v>4705</v>
      </c>
      <c r="B4577" s="93">
        <v>5212717404147</v>
      </c>
      <c r="C4577" t="s">
        <v>129</v>
      </c>
      <c r="D4577" t="s">
        <v>130</v>
      </c>
      <c r="E4577">
        <v>1</v>
      </c>
      <c r="F4577">
        <v>0</v>
      </c>
      <c r="G4577">
        <v>1</v>
      </c>
      <c r="H4577"/>
      <c r="I4577">
        <v>1</v>
      </c>
      <c r="J4577" s="95">
        <v>45824.605555555558</v>
      </c>
      <c r="K4577">
        <v>0</v>
      </c>
    </row>
    <row r="4578" spans="1:12" x14ac:dyDescent="0.35">
      <c r="A4578" t="s">
        <v>4706</v>
      </c>
      <c r="B4578" s="93">
        <v>5212223639682</v>
      </c>
      <c r="C4578" t="s">
        <v>129</v>
      </c>
      <c r="D4578" t="s">
        <v>130</v>
      </c>
      <c r="E4578">
        <v>1</v>
      </c>
      <c r="F4578">
        <v>1</v>
      </c>
      <c r="G4578">
        <v>1</v>
      </c>
      <c r="H4578"/>
      <c r="I4578">
        <v>1</v>
      </c>
      <c r="J4578" s="95">
        <v>45824.602777777778</v>
      </c>
      <c r="K4578">
        <v>1</v>
      </c>
      <c r="L4578" s="95">
        <v>45824.756944444445</v>
      </c>
    </row>
    <row r="4579" spans="1:12" x14ac:dyDescent="0.35">
      <c r="A4579" t="s">
        <v>4707</v>
      </c>
      <c r="B4579" s="93">
        <v>5216951098118</v>
      </c>
      <c r="C4579" t="s">
        <v>129</v>
      </c>
      <c r="D4579" t="s">
        <v>130</v>
      </c>
      <c r="E4579">
        <v>1</v>
      </c>
      <c r="F4579">
        <v>0</v>
      </c>
      <c r="G4579">
        <v>1</v>
      </c>
      <c r="H4579"/>
      <c r="I4579">
        <v>1</v>
      </c>
      <c r="J4579" s="95">
        <v>45824.61041666667</v>
      </c>
      <c r="K4579">
        <v>0</v>
      </c>
    </row>
    <row r="4580" spans="1:12" x14ac:dyDescent="0.35">
      <c r="A4580" t="s">
        <v>4708</v>
      </c>
      <c r="B4580" s="93">
        <v>5215566310363</v>
      </c>
      <c r="C4580" t="s">
        <v>129</v>
      </c>
      <c r="D4580" t="s">
        <v>130</v>
      </c>
      <c r="E4580">
        <v>0</v>
      </c>
      <c r="F4580">
        <v>0</v>
      </c>
      <c r="G4580">
        <v>0</v>
      </c>
      <c r="H4580" s="95">
        <v>45824.606249999997</v>
      </c>
      <c r="I4580">
        <v>0</v>
      </c>
      <c r="K4580">
        <v>0</v>
      </c>
    </row>
    <row r="4581" spans="1:12" x14ac:dyDescent="0.35">
      <c r="A4581" t="s">
        <v>4709</v>
      </c>
      <c r="B4581" s="93">
        <v>5216141213784</v>
      </c>
      <c r="C4581" t="s">
        <v>129</v>
      </c>
      <c r="D4581" t="s">
        <v>130</v>
      </c>
      <c r="E4581">
        <v>1</v>
      </c>
      <c r="F4581">
        <v>1</v>
      </c>
      <c r="G4581">
        <v>1</v>
      </c>
      <c r="H4581"/>
      <c r="I4581">
        <v>1</v>
      </c>
      <c r="J4581" s="95">
        <v>45824.602083333331</v>
      </c>
      <c r="K4581">
        <v>1</v>
      </c>
      <c r="L4581" s="95">
        <v>45824.831250000003</v>
      </c>
    </row>
    <row r="4582" spans="1:12" x14ac:dyDescent="0.35">
      <c r="A4582" t="s">
        <v>4710</v>
      </c>
      <c r="B4582" s="93">
        <v>5219987997690</v>
      </c>
      <c r="C4582" t="s">
        <v>129</v>
      </c>
      <c r="D4582" t="s">
        <v>130</v>
      </c>
      <c r="E4582">
        <v>0</v>
      </c>
      <c r="F4582">
        <v>0</v>
      </c>
      <c r="G4582">
        <v>0</v>
      </c>
      <c r="H4582" s="95">
        <v>45824.602083333331</v>
      </c>
      <c r="I4582">
        <v>0</v>
      </c>
      <c r="K4582">
        <v>0</v>
      </c>
    </row>
    <row r="4583" spans="1:12" x14ac:dyDescent="0.35">
      <c r="A4583" t="s">
        <v>4711</v>
      </c>
      <c r="B4583" s="93">
        <v>5213310248710</v>
      </c>
      <c r="C4583" t="s">
        <v>129</v>
      </c>
      <c r="D4583" t="s">
        <v>130</v>
      </c>
      <c r="E4583">
        <v>1</v>
      </c>
      <c r="F4583">
        <v>1</v>
      </c>
      <c r="G4583">
        <v>1</v>
      </c>
      <c r="H4583"/>
      <c r="I4583">
        <v>1</v>
      </c>
      <c r="J4583" s="95">
        <v>45824.638194444444</v>
      </c>
      <c r="K4583">
        <v>1</v>
      </c>
      <c r="L4583" s="95">
        <v>45824.711111111108</v>
      </c>
    </row>
    <row r="4584" spans="1:12" x14ac:dyDescent="0.35">
      <c r="A4584" t="s">
        <v>4712</v>
      </c>
      <c r="B4584" s="93">
        <v>5219827317810</v>
      </c>
      <c r="C4584" t="s">
        <v>129</v>
      </c>
      <c r="D4584" t="s">
        <v>130</v>
      </c>
      <c r="E4584">
        <v>1</v>
      </c>
      <c r="F4584">
        <v>0</v>
      </c>
      <c r="G4584">
        <v>1</v>
      </c>
      <c r="H4584"/>
      <c r="I4584">
        <v>1</v>
      </c>
      <c r="J4584" s="95">
        <v>45824.604861111111</v>
      </c>
      <c r="K4584">
        <v>0</v>
      </c>
    </row>
    <row r="4585" spans="1:12" x14ac:dyDescent="0.35">
      <c r="A4585" t="s">
        <v>4713</v>
      </c>
      <c r="B4585" s="93">
        <v>5215522709801</v>
      </c>
      <c r="C4585" t="s">
        <v>129</v>
      </c>
      <c r="D4585" t="s">
        <v>130</v>
      </c>
      <c r="E4585">
        <v>1</v>
      </c>
      <c r="F4585">
        <v>1</v>
      </c>
      <c r="G4585">
        <v>1</v>
      </c>
      <c r="H4585"/>
      <c r="I4585">
        <v>1</v>
      </c>
      <c r="J4585" s="95">
        <v>45824.612500000003</v>
      </c>
      <c r="K4585">
        <v>1</v>
      </c>
      <c r="L4585" s="95">
        <v>45824.723611111112</v>
      </c>
    </row>
    <row r="4586" spans="1:12" x14ac:dyDescent="0.35">
      <c r="A4586" t="s">
        <v>4714</v>
      </c>
      <c r="B4586" s="93">
        <v>5217979764161</v>
      </c>
      <c r="C4586" t="s">
        <v>129</v>
      </c>
      <c r="D4586" t="s">
        <v>130</v>
      </c>
      <c r="E4586">
        <v>1</v>
      </c>
      <c r="F4586">
        <v>0</v>
      </c>
      <c r="G4586">
        <v>1</v>
      </c>
      <c r="H4586"/>
      <c r="I4586">
        <v>1</v>
      </c>
      <c r="J4586" s="95">
        <v>45824.607638888891</v>
      </c>
      <c r="K4586">
        <v>0</v>
      </c>
    </row>
    <row r="4587" spans="1:12" x14ac:dyDescent="0.35">
      <c r="A4587" t="s">
        <v>4715</v>
      </c>
      <c r="B4587" s="93">
        <v>5216391289632</v>
      </c>
      <c r="C4587" t="s">
        <v>129</v>
      </c>
      <c r="D4587" t="s">
        <v>130</v>
      </c>
      <c r="E4587">
        <v>1</v>
      </c>
      <c r="F4587">
        <v>1</v>
      </c>
      <c r="G4587">
        <v>1</v>
      </c>
      <c r="H4587"/>
      <c r="I4587">
        <v>1</v>
      </c>
      <c r="J4587" s="95">
        <v>45824.61041666667</v>
      </c>
      <c r="K4587">
        <v>1</v>
      </c>
      <c r="L4587" s="95">
        <v>45824.61041666667</v>
      </c>
    </row>
    <row r="4588" spans="1:12" x14ac:dyDescent="0.35">
      <c r="A4588" t="s">
        <v>4716</v>
      </c>
      <c r="B4588" s="93">
        <v>5212411354469</v>
      </c>
      <c r="C4588" t="s">
        <v>129</v>
      </c>
      <c r="D4588" t="s">
        <v>130</v>
      </c>
      <c r="E4588">
        <v>1</v>
      </c>
      <c r="F4588">
        <v>0</v>
      </c>
      <c r="G4588">
        <v>1</v>
      </c>
      <c r="H4588"/>
      <c r="I4588">
        <v>1</v>
      </c>
      <c r="J4588" s="95">
        <v>45824.601388888892</v>
      </c>
      <c r="K4588">
        <v>0</v>
      </c>
    </row>
    <row r="4589" spans="1:12" x14ac:dyDescent="0.35">
      <c r="A4589" t="s">
        <v>4717</v>
      </c>
      <c r="B4589" s="93">
        <v>5217223920310</v>
      </c>
      <c r="C4589" t="s">
        <v>129</v>
      </c>
      <c r="D4589" t="s">
        <v>130</v>
      </c>
      <c r="E4589">
        <v>1</v>
      </c>
      <c r="F4589">
        <v>1</v>
      </c>
      <c r="G4589">
        <v>1</v>
      </c>
      <c r="H4589"/>
      <c r="I4589">
        <v>1</v>
      </c>
      <c r="J4589" s="95">
        <v>45824.606249999997</v>
      </c>
      <c r="K4589">
        <v>1</v>
      </c>
      <c r="L4589" s="95">
        <v>45824.611805555556</v>
      </c>
    </row>
    <row r="4590" spans="1:12" x14ac:dyDescent="0.35">
      <c r="A4590" t="s">
        <v>4718</v>
      </c>
      <c r="B4590" s="93">
        <v>5215620698198</v>
      </c>
      <c r="C4590" t="s">
        <v>129</v>
      </c>
      <c r="D4590" t="s">
        <v>130</v>
      </c>
      <c r="E4590">
        <v>1</v>
      </c>
      <c r="F4590">
        <v>0</v>
      </c>
      <c r="G4590">
        <v>1</v>
      </c>
      <c r="H4590"/>
      <c r="I4590">
        <v>1</v>
      </c>
      <c r="J4590" s="95">
        <v>45824.609722222223</v>
      </c>
      <c r="K4590">
        <v>0</v>
      </c>
    </row>
    <row r="4591" spans="1:12" x14ac:dyDescent="0.35">
      <c r="A4591" t="s">
        <v>4719</v>
      </c>
      <c r="B4591" s="93">
        <v>5217227987118</v>
      </c>
      <c r="C4591" t="s">
        <v>129</v>
      </c>
      <c r="D4591" t="s">
        <v>130</v>
      </c>
      <c r="E4591">
        <v>1</v>
      </c>
      <c r="F4591">
        <v>1</v>
      </c>
      <c r="G4591">
        <v>1</v>
      </c>
      <c r="H4591"/>
      <c r="I4591">
        <v>1</v>
      </c>
      <c r="J4591" s="95">
        <v>45824.609722222223</v>
      </c>
      <c r="K4591">
        <v>1</v>
      </c>
      <c r="L4591" s="95">
        <v>45824.609722222223</v>
      </c>
    </row>
    <row r="4592" spans="1:12" x14ac:dyDescent="0.35">
      <c r="A4592" t="s">
        <v>4720</v>
      </c>
      <c r="B4592" s="93">
        <v>5218681226610</v>
      </c>
      <c r="C4592" t="s">
        <v>129</v>
      </c>
      <c r="D4592" t="s">
        <v>130</v>
      </c>
      <c r="E4592">
        <v>1</v>
      </c>
      <c r="F4592">
        <v>1</v>
      </c>
      <c r="G4592">
        <v>1</v>
      </c>
      <c r="H4592"/>
      <c r="I4592">
        <v>1</v>
      </c>
      <c r="J4592" s="95">
        <v>45824.607638888891</v>
      </c>
      <c r="K4592">
        <v>1</v>
      </c>
      <c r="L4592" s="95">
        <v>45824.67083333333</v>
      </c>
    </row>
    <row r="4593" spans="1:12" x14ac:dyDescent="0.35">
      <c r="A4593" t="s">
        <v>4721</v>
      </c>
      <c r="B4593" s="93">
        <v>5215578108136</v>
      </c>
      <c r="C4593" t="s">
        <v>129</v>
      </c>
      <c r="D4593" t="s">
        <v>130</v>
      </c>
      <c r="E4593">
        <v>1</v>
      </c>
      <c r="F4593">
        <v>1</v>
      </c>
      <c r="G4593">
        <v>1</v>
      </c>
      <c r="H4593"/>
      <c r="I4593">
        <v>1</v>
      </c>
      <c r="J4593" s="95">
        <v>45824.606944444444</v>
      </c>
      <c r="K4593">
        <v>1</v>
      </c>
      <c r="L4593" s="95">
        <v>45824.708333333336</v>
      </c>
    </row>
    <row r="4594" spans="1:12" x14ac:dyDescent="0.35">
      <c r="A4594" t="s">
        <v>4722</v>
      </c>
      <c r="B4594" s="93">
        <v>5215529711711</v>
      </c>
      <c r="C4594" t="s">
        <v>129</v>
      </c>
      <c r="D4594" t="s">
        <v>130</v>
      </c>
      <c r="E4594">
        <v>1</v>
      </c>
      <c r="F4594">
        <v>1</v>
      </c>
      <c r="G4594">
        <v>1</v>
      </c>
      <c r="H4594"/>
      <c r="I4594">
        <v>1</v>
      </c>
      <c r="J4594" s="95">
        <v>45824.609722222223</v>
      </c>
      <c r="K4594">
        <v>1</v>
      </c>
      <c r="L4594" s="95">
        <v>45824.679166666669</v>
      </c>
    </row>
    <row r="4595" spans="1:12" x14ac:dyDescent="0.35">
      <c r="A4595" t="s">
        <v>4723</v>
      </c>
      <c r="B4595" s="93">
        <v>5217711288812</v>
      </c>
      <c r="C4595" t="s">
        <v>129</v>
      </c>
      <c r="D4595" t="s">
        <v>130</v>
      </c>
      <c r="E4595">
        <v>1</v>
      </c>
      <c r="F4595">
        <v>0</v>
      </c>
      <c r="G4595">
        <v>1</v>
      </c>
      <c r="H4595"/>
      <c r="I4595">
        <v>1</v>
      </c>
      <c r="J4595" s="95">
        <v>45824.60833333333</v>
      </c>
      <c r="K4595">
        <v>0</v>
      </c>
    </row>
    <row r="4596" spans="1:12" x14ac:dyDescent="0.35">
      <c r="A4596" t="s">
        <v>4724</v>
      </c>
      <c r="B4596" s="93">
        <v>5217712685469</v>
      </c>
      <c r="C4596" t="s">
        <v>129</v>
      </c>
      <c r="D4596" t="s">
        <v>130</v>
      </c>
      <c r="E4596">
        <v>0</v>
      </c>
      <c r="F4596">
        <v>0</v>
      </c>
      <c r="G4596">
        <v>0</v>
      </c>
      <c r="H4596" s="95">
        <v>45824.606249999997</v>
      </c>
      <c r="I4596">
        <v>0</v>
      </c>
      <c r="K4596">
        <v>0</v>
      </c>
    </row>
    <row r="4597" spans="1:12" x14ac:dyDescent="0.35">
      <c r="A4597" t="s">
        <v>4725</v>
      </c>
      <c r="B4597" s="93">
        <v>5215585976633</v>
      </c>
      <c r="C4597" t="s">
        <v>129</v>
      </c>
      <c r="D4597" t="s">
        <v>130</v>
      </c>
      <c r="E4597">
        <v>1</v>
      </c>
      <c r="F4597">
        <v>1</v>
      </c>
      <c r="G4597">
        <v>1</v>
      </c>
      <c r="H4597"/>
      <c r="I4597">
        <v>1</v>
      </c>
      <c r="J4597" s="95">
        <v>45824.606249999997</v>
      </c>
      <c r="K4597">
        <v>1</v>
      </c>
      <c r="L4597" s="95">
        <v>45824.60833333333</v>
      </c>
    </row>
    <row r="4598" spans="1:12" x14ac:dyDescent="0.35">
      <c r="A4598" t="s">
        <v>4726</v>
      </c>
      <c r="B4598" s="93">
        <v>5215510840900</v>
      </c>
      <c r="C4598" t="s">
        <v>129</v>
      </c>
      <c r="D4598" t="s">
        <v>130</v>
      </c>
      <c r="E4598">
        <v>0</v>
      </c>
      <c r="F4598">
        <v>0</v>
      </c>
      <c r="G4598">
        <v>0</v>
      </c>
      <c r="H4598" s="95">
        <v>45824.603472222225</v>
      </c>
      <c r="I4598">
        <v>0</v>
      </c>
      <c r="K4598">
        <v>0</v>
      </c>
    </row>
    <row r="4599" spans="1:12" x14ac:dyDescent="0.35">
      <c r="A4599" t="s">
        <v>4727</v>
      </c>
      <c r="B4599" s="93">
        <v>5217225108600</v>
      </c>
      <c r="C4599" t="s">
        <v>129</v>
      </c>
      <c r="D4599" t="s">
        <v>130</v>
      </c>
      <c r="E4599">
        <v>1</v>
      </c>
      <c r="F4599">
        <v>0</v>
      </c>
      <c r="G4599">
        <v>1</v>
      </c>
      <c r="H4599"/>
      <c r="I4599">
        <v>1</v>
      </c>
      <c r="J4599" s="95">
        <v>45824.647916666669</v>
      </c>
      <c r="K4599">
        <v>0</v>
      </c>
    </row>
    <row r="4600" spans="1:12" x14ac:dyDescent="0.35">
      <c r="A4600" t="s">
        <v>4728</v>
      </c>
      <c r="B4600" s="93">
        <v>5216181110854</v>
      </c>
      <c r="C4600" t="s">
        <v>129</v>
      </c>
      <c r="D4600" t="s">
        <v>130</v>
      </c>
      <c r="E4600">
        <v>1</v>
      </c>
      <c r="F4600">
        <v>0</v>
      </c>
      <c r="G4600">
        <v>1</v>
      </c>
      <c r="H4600"/>
      <c r="I4600">
        <v>1</v>
      </c>
      <c r="J4600" s="95">
        <v>45824.606944444444</v>
      </c>
      <c r="K4600">
        <v>0</v>
      </c>
    </row>
    <row r="4601" spans="1:12" x14ac:dyDescent="0.35">
      <c r="A4601" t="s">
        <v>4729</v>
      </c>
      <c r="B4601" s="93">
        <v>5218341113428</v>
      </c>
      <c r="C4601" t="s">
        <v>129</v>
      </c>
      <c r="D4601" t="s">
        <v>130</v>
      </c>
      <c r="E4601">
        <v>1</v>
      </c>
      <c r="F4601">
        <v>1</v>
      </c>
      <c r="G4601">
        <v>1</v>
      </c>
      <c r="H4601"/>
      <c r="I4601">
        <v>1</v>
      </c>
      <c r="J4601" s="95">
        <v>45824.60833333333</v>
      </c>
      <c r="K4601">
        <v>1</v>
      </c>
      <c r="L4601" s="95">
        <v>45824.60833333333</v>
      </c>
    </row>
    <row r="4602" spans="1:12" x14ac:dyDescent="0.35">
      <c r="A4602" t="s">
        <v>4730</v>
      </c>
      <c r="B4602" s="93">
        <v>5214425857561</v>
      </c>
      <c r="C4602" t="s">
        <v>129</v>
      </c>
      <c r="D4602" t="s">
        <v>130</v>
      </c>
      <c r="E4602">
        <v>1</v>
      </c>
      <c r="F4602">
        <v>0</v>
      </c>
      <c r="G4602">
        <v>1</v>
      </c>
      <c r="H4602"/>
      <c r="I4602">
        <v>1</v>
      </c>
      <c r="J4602" s="95">
        <v>45824.602083333331</v>
      </c>
      <c r="K4602">
        <v>0</v>
      </c>
    </row>
    <row r="4603" spans="1:12" x14ac:dyDescent="0.35">
      <c r="A4603" t="s">
        <v>4731</v>
      </c>
      <c r="B4603" s="93">
        <v>5218116607184</v>
      </c>
      <c r="C4603" t="s">
        <v>129</v>
      </c>
      <c r="D4603" t="s">
        <v>130</v>
      </c>
      <c r="E4603">
        <v>1</v>
      </c>
      <c r="F4603">
        <v>0</v>
      </c>
      <c r="G4603">
        <v>1</v>
      </c>
      <c r="H4603"/>
      <c r="I4603">
        <v>1</v>
      </c>
      <c r="J4603" s="95">
        <v>45824.602777777778</v>
      </c>
      <c r="K4603">
        <v>0</v>
      </c>
    </row>
    <row r="4604" spans="1:12" x14ac:dyDescent="0.35">
      <c r="A4604" t="s">
        <v>4732</v>
      </c>
      <c r="B4604" s="93">
        <v>5216981106807</v>
      </c>
      <c r="C4604" t="s">
        <v>129</v>
      </c>
      <c r="D4604" t="s">
        <v>130</v>
      </c>
      <c r="E4604">
        <v>1</v>
      </c>
      <c r="F4604">
        <v>1</v>
      </c>
      <c r="G4604">
        <v>1</v>
      </c>
      <c r="H4604"/>
      <c r="I4604">
        <v>1</v>
      </c>
      <c r="J4604" s="95">
        <v>45824.605555555558</v>
      </c>
      <c r="K4604">
        <v>1</v>
      </c>
      <c r="L4604" s="95">
        <v>45824.624305555553</v>
      </c>
    </row>
    <row r="4605" spans="1:12" x14ac:dyDescent="0.35">
      <c r="A4605" t="s">
        <v>4733</v>
      </c>
      <c r="B4605" s="93">
        <v>5214775757990</v>
      </c>
      <c r="C4605" t="s">
        <v>129</v>
      </c>
      <c r="D4605" t="s">
        <v>130</v>
      </c>
      <c r="E4605">
        <v>1</v>
      </c>
      <c r="F4605">
        <v>1</v>
      </c>
      <c r="G4605">
        <v>1</v>
      </c>
      <c r="H4605"/>
      <c r="I4605">
        <v>1</v>
      </c>
      <c r="J4605" s="95">
        <v>45824.602083333331</v>
      </c>
      <c r="K4605">
        <v>1</v>
      </c>
      <c r="L4605" s="95">
        <v>45824.60833333333</v>
      </c>
    </row>
    <row r="4606" spans="1:12" x14ac:dyDescent="0.35">
      <c r="A4606" t="s">
        <v>4734</v>
      </c>
      <c r="B4606" s="93">
        <v>5216562271914</v>
      </c>
      <c r="C4606" t="s">
        <v>129</v>
      </c>
      <c r="D4606" t="s">
        <v>130</v>
      </c>
      <c r="E4606">
        <v>0</v>
      </c>
      <c r="F4606">
        <v>0</v>
      </c>
      <c r="G4606">
        <v>0</v>
      </c>
      <c r="H4606" s="95">
        <v>45824.604861111111</v>
      </c>
      <c r="I4606">
        <v>0</v>
      </c>
      <c r="K4606">
        <v>0</v>
      </c>
    </row>
    <row r="4607" spans="1:12" x14ac:dyDescent="0.35">
      <c r="A4607" t="s">
        <v>4735</v>
      </c>
      <c r="B4607" s="93">
        <v>5215545795335</v>
      </c>
      <c r="C4607" t="s">
        <v>129</v>
      </c>
      <c r="D4607" t="s">
        <v>130</v>
      </c>
      <c r="E4607">
        <v>1</v>
      </c>
      <c r="F4607">
        <v>1</v>
      </c>
      <c r="G4607">
        <v>1</v>
      </c>
      <c r="H4607"/>
      <c r="I4607">
        <v>1</v>
      </c>
      <c r="J4607" s="95">
        <v>45824.609722222223</v>
      </c>
      <c r="K4607">
        <v>1</v>
      </c>
      <c r="L4607" s="95">
        <v>45825.106944444444</v>
      </c>
    </row>
    <row r="4608" spans="1:12" x14ac:dyDescent="0.35">
      <c r="A4608" t="s">
        <v>4736</v>
      </c>
      <c r="B4608" s="93">
        <v>5219934037399</v>
      </c>
      <c r="C4608" t="s">
        <v>129</v>
      </c>
      <c r="D4608" t="s">
        <v>130</v>
      </c>
      <c r="E4608">
        <v>0</v>
      </c>
      <c r="F4608">
        <v>0</v>
      </c>
      <c r="G4608">
        <v>0</v>
      </c>
      <c r="H4608" s="95">
        <v>45824.604166666664</v>
      </c>
      <c r="I4608">
        <v>0</v>
      </c>
      <c r="K4608">
        <v>0</v>
      </c>
    </row>
    <row r="4609" spans="1:12" x14ac:dyDescent="0.35">
      <c r="A4609" t="s">
        <v>4737</v>
      </c>
      <c r="B4609" s="93">
        <v>5219711588059</v>
      </c>
      <c r="C4609" t="s">
        <v>129</v>
      </c>
      <c r="D4609" t="s">
        <v>130</v>
      </c>
      <c r="E4609">
        <v>1</v>
      </c>
      <c r="F4609">
        <v>1</v>
      </c>
      <c r="G4609">
        <v>1</v>
      </c>
      <c r="H4609"/>
      <c r="I4609">
        <v>1</v>
      </c>
      <c r="J4609" s="95">
        <v>45824.602777777778</v>
      </c>
      <c r="K4609">
        <v>1</v>
      </c>
      <c r="L4609" s="95">
        <v>45824.602777777778</v>
      </c>
    </row>
    <row r="4610" spans="1:12" x14ac:dyDescent="0.35">
      <c r="A4610" t="s">
        <v>4738</v>
      </c>
      <c r="B4610" s="93">
        <v>5215516807488</v>
      </c>
      <c r="C4610" t="s">
        <v>129</v>
      </c>
      <c r="D4610" t="s">
        <v>130</v>
      </c>
      <c r="E4610">
        <v>1</v>
      </c>
      <c r="F4610">
        <v>1</v>
      </c>
      <c r="G4610">
        <v>1</v>
      </c>
      <c r="H4610"/>
      <c r="I4610">
        <v>1</v>
      </c>
      <c r="J4610" s="95">
        <v>45824.604166666664</v>
      </c>
      <c r="K4610">
        <v>1</v>
      </c>
      <c r="L4610" s="95">
        <v>45824.619444444441</v>
      </c>
    </row>
    <row r="4611" spans="1:12" x14ac:dyDescent="0.35">
      <c r="A4611" t="s">
        <v>4739</v>
      </c>
      <c r="B4611" s="93">
        <v>5213111485881</v>
      </c>
      <c r="C4611" t="s">
        <v>129</v>
      </c>
      <c r="D4611" t="s">
        <v>130</v>
      </c>
      <c r="E4611">
        <v>1</v>
      </c>
      <c r="F4611">
        <v>0</v>
      </c>
      <c r="G4611">
        <v>1</v>
      </c>
      <c r="H4611"/>
      <c r="I4611">
        <v>1</v>
      </c>
      <c r="J4611" s="95">
        <v>45824.606249999997</v>
      </c>
      <c r="K4611">
        <v>0</v>
      </c>
    </row>
    <row r="4612" spans="1:12" x14ac:dyDescent="0.35">
      <c r="A4612" t="s">
        <v>4740</v>
      </c>
      <c r="B4612" s="93">
        <v>5214441691966</v>
      </c>
      <c r="C4612" t="s">
        <v>129</v>
      </c>
      <c r="D4612" t="s">
        <v>130</v>
      </c>
      <c r="E4612">
        <v>0</v>
      </c>
      <c r="F4612">
        <v>0</v>
      </c>
      <c r="G4612">
        <v>0</v>
      </c>
      <c r="H4612" s="95">
        <v>45824.602777777778</v>
      </c>
      <c r="I4612">
        <v>0</v>
      </c>
      <c r="K4612">
        <v>0</v>
      </c>
    </row>
    <row r="4613" spans="1:12" x14ac:dyDescent="0.35">
      <c r="A4613" t="s">
        <v>4741</v>
      </c>
      <c r="B4613" s="93">
        <v>5215513635043</v>
      </c>
      <c r="C4613" t="s">
        <v>129</v>
      </c>
      <c r="D4613" t="s">
        <v>130</v>
      </c>
      <c r="E4613">
        <v>1</v>
      </c>
      <c r="F4613">
        <v>1</v>
      </c>
      <c r="G4613">
        <v>1</v>
      </c>
      <c r="H4613"/>
      <c r="I4613">
        <v>1</v>
      </c>
      <c r="J4613" s="95">
        <v>45824.602777777778</v>
      </c>
      <c r="K4613">
        <v>1</v>
      </c>
      <c r="L4613" s="95">
        <v>45824.705555555556</v>
      </c>
    </row>
    <row r="4614" spans="1:12" x14ac:dyDescent="0.35">
      <c r="A4614" t="s">
        <v>4742</v>
      </c>
      <c r="B4614" s="93">
        <v>5219931796716</v>
      </c>
      <c r="C4614" t="s">
        <v>129</v>
      </c>
      <c r="D4614" t="s">
        <v>130</v>
      </c>
      <c r="E4614">
        <v>0</v>
      </c>
      <c r="F4614">
        <v>0</v>
      </c>
      <c r="G4614">
        <v>0</v>
      </c>
      <c r="H4614" s="95">
        <v>45824.604166666664</v>
      </c>
      <c r="I4614">
        <v>0</v>
      </c>
      <c r="K4614">
        <v>0</v>
      </c>
    </row>
    <row r="4615" spans="1:12" x14ac:dyDescent="0.35">
      <c r="A4615" t="s">
        <v>4743</v>
      </c>
      <c r="B4615" s="93">
        <v>5219818182437</v>
      </c>
      <c r="C4615" t="s">
        <v>129</v>
      </c>
      <c r="D4615" t="s">
        <v>130</v>
      </c>
      <c r="E4615">
        <v>1</v>
      </c>
      <c r="F4615">
        <v>0</v>
      </c>
      <c r="G4615">
        <v>1</v>
      </c>
      <c r="H4615"/>
      <c r="I4615">
        <v>1</v>
      </c>
      <c r="J4615" s="95">
        <v>45824.602083333331</v>
      </c>
      <c r="K4615">
        <v>0</v>
      </c>
    </row>
    <row r="4616" spans="1:12" x14ac:dyDescent="0.35">
      <c r="A4616" t="s">
        <v>4744</v>
      </c>
      <c r="B4616" s="93">
        <v>5215539636155</v>
      </c>
      <c r="C4616" t="s">
        <v>129</v>
      </c>
      <c r="D4616" t="s">
        <v>130</v>
      </c>
      <c r="E4616">
        <v>1</v>
      </c>
      <c r="F4616">
        <v>0</v>
      </c>
      <c r="G4616">
        <v>1</v>
      </c>
      <c r="H4616"/>
      <c r="I4616">
        <v>1</v>
      </c>
      <c r="J4616" s="95">
        <v>45824.607638888891</v>
      </c>
      <c r="K4616">
        <v>0</v>
      </c>
    </row>
    <row r="4617" spans="1:12" x14ac:dyDescent="0.35">
      <c r="A4617" t="s">
        <v>4745</v>
      </c>
      <c r="B4617" s="93">
        <v>5214637018231</v>
      </c>
      <c r="C4617" t="s">
        <v>129</v>
      </c>
      <c r="D4617" t="s">
        <v>130</v>
      </c>
      <c r="E4617">
        <v>0</v>
      </c>
      <c r="F4617">
        <v>0</v>
      </c>
      <c r="G4617">
        <v>0</v>
      </c>
      <c r="H4617" s="95">
        <v>45824.609027777777</v>
      </c>
      <c r="I4617">
        <v>0</v>
      </c>
      <c r="K4617">
        <v>0</v>
      </c>
    </row>
    <row r="4618" spans="1:12" x14ac:dyDescent="0.35">
      <c r="A4618" t="s">
        <v>4746</v>
      </c>
      <c r="B4618" s="93">
        <v>5214221577759</v>
      </c>
      <c r="C4618" t="s">
        <v>129</v>
      </c>
      <c r="D4618" t="s">
        <v>130</v>
      </c>
      <c r="E4618">
        <v>0</v>
      </c>
      <c r="F4618">
        <v>0</v>
      </c>
      <c r="G4618">
        <v>0</v>
      </c>
      <c r="H4618" s="95">
        <v>45824.604861111111</v>
      </c>
      <c r="I4618">
        <v>0</v>
      </c>
      <c r="K4618">
        <v>0</v>
      </c>
    </row>
    <row r="4619" spans="1:12" x14ac:dyDescent="0.35">
      <c r="A4619" t="s">
        <v>4747</v>
      </c>
      <c r="B4619" s="93">
        <v>5215534857941</v>
      </c>
      <c r="C4619" t="s">
        <v>129</v>
      </c>
      <c r="D4619" t="s">
        <v>130</v>
      </c>
      <c r="E4619">
        <v>1</v>
      </c>
      <c r="F4619">
        <v>0</v>
      </c>
      <c r="G4619">
        <v>1</v>
      </c>
      <c r="H4619"/>
      <c r="I4619">
        <v>1</v>
      </c>
      <c r="J4619" s="95">
        <v>45824.605555555558</v>
      </c>
      <c r="K4619">
        <v>0</v>
      </c>
    </row>
    <row r="4620" spans="1:12" x14ac:dyDescent="0.35">
      <c r="A4620" t="s">
        <v>4748</v>
      </c>
      <c r="B4620" s="93">
        <v>5215534069558</v>
      </c>
      <c r="C4620" t="s">
        <v>129</v>
      </c>
      <c r="D4620" t="s">
        <v>130</v>
      </c>
      <c r="E4620">
        <v>1</v>
      </c>
      <c r="F4620">
        <v>0</v>
      </c>
      <c r="G4620">
        <v>1</v>
      </c>
      <c r="H4620"/>
      <c r="I4620">
        <v>1</v>
      </c>
      <c r="J4620" s="95">
        <v>45824.602777777778</v>
      </c>
      <c r="K4620">
        <v>0</v>
      </c>
    </row>
    <row r="4621" spans="1:12" x14ac:dyDescent="0.35">
      <c r="A4621" t="s">
        <v>4749</v>
      </c>
      <c r="B4621" s="93">
        <v>5215544998406</v>
      </c>
      <c r="C4621" t="s">
        <v>129</v>
      </c>
      <c r="D4621" t="s">
        <v>130</v>
      </c>
      <c r="E4621">
        <v>1</v>
      </c>
      <c r="F4621">
        <v>1</v>
      </c>
      <c r="G4621">
        <v>1</v>
      </c>
      <c r="H4621"/>
      <c r="I4621">
        <v>1</v>
      </c>
      <c r="J4621" s="95">
        <v>45824.603472222225</v>
      </c>
      <c r="K4621">
        <v>1</v>
      </c>
      <c r="L4621" s="95">
        <v>45824.604166666664</v>
      </c>
    </row>
    <row r="4622" spans="1:12" x14ac:dyDescent="0.35">
      <c r="A4622" t="s">
        <v>4750</v>
      </c>
      <c r="B4622" s="93">
        <v>5212331012996</v>
      </c>
      <c r="C4622" t="s">
        <v>129</v>
      </c>
      <c r="D4622" t="s">
        <v>130</v>
      </c>
      <c r="E4622">
        <v>1</v>
      </c>
      <c r="F4622">
        <v>1</v>
      </c>
      <c r="G4622">
        <v>1</v>
      </c>
      <c r="H4622"/>
      <c r="I4622">
        <v>1</v>
      </c>
      <c r="J4622" s="95">
        <v>45824.604861111111</v>
      </c>
      <c r="K4622">
        <v>1</v>
      </c>
      <c r="L4622" s="95">
        <v>45824.607638888891</v>
      </c>
    </row>
    <row r="4623" spans="1:12" x14ac:dyDescent="0.35">
      <c r="A4623" t="s">
        <v>4751</v>
      </c>
      <c r="B4623" s="93">
        <v>5215527567034</v>
      </c>
      <c r="C4623" t="s">
        <v>129</v>
      </c>
      <c r="D4623" t="s">
        <v>130</v>
      </c>
      <c r="E4623">
        <v>0</v>
      </c>
      <c r="F4623">
        <v>0</v>
      </c>
      <c r="G4623">
        <v>0</v>
      </c>
      <c r="H4623" s="95">
        <v>45824.604166666664</v>
      </c>
      <c r="I4623">
        <v>0</v>
      </c>
      <c r="K4623">
        <v>0</v>
      </c>
    </row>
    <row r="4624" spans="1:12" x14ac:dyDescent="0.35">
      <c r="A4624" t="s">
        <v>4752</v>
      </c>
      <c r="B4624" s="93">
        <v>5215615060126</v>
      </c>
      <c r="C4624" t="s">
        <v>129</v>
      </c>
      <c r="D4624" t="s">
        <v>130</v>
      </c>
      <c r="E4624">
        <v>1</v>
      </c>
      <c r="F4624">
        <v>0</v>
      </c>
      <c r="G4624">
        <v>1</v>
      </c>
      <c r="H4624"/>
      <c r="I4624">
        <v>1</v>
      </c>
      <c r="J4624" s="95">
        <v>45824.604166666664</v>
      </c>
      <c r="K4624">
        <v>0</v>
      </c>
    </row>
    <row r="4625" spans="1:12" x14ac:dyDescent="0.35">
      <c r="A4625" t="s">
        <v>4753</v>
      </c>
      <c r="B4625" s="93">
        <v>5218116000122</v>
      </c>
      <c r="C4625" t="s">
        <v>129</v>
      </c>
      <c r="D4625" t="s">
        <v>130</v>
      </c>
      <c r="E4625">
        <v>0</v>
      </c>
      <c r="F4625">
        <v>0</v>
      </c>
      <c r="G4625">
        <v>0</v>
      </c>
      <c r="H4625" s="95">
        <v>45824.61041666667</v>
      </c>
      <c r="I4625">
        <v>0</v>
      </c>
      <c r="K4625">
        <v>0</v>
      </c>
    </row>
    <row r="4626" spans="1:12" x14ac:dyDescent="0.35">
      <c r="A4626" t="s">
        <v>4754</v>
      </c>
      <c r="B4626" s="93">
        <v>5219841574275</v>
      </c>
      <c r="C4626" t="s">
        <v>129</v>
      </c>
      <c r="D4626" t="s">
        <v>130</v>
      </c>
      <c r="E4626">
        <v>1</v>
      </c>
      <c r="F4626">
        <v>1</v>
      </c>
      <c r="G4626">
        <v>1</v>
      </c>
      <c r="H4626"/>
      <c r="I4626">
        <v>1</v>
      </c>
      <c r="J4626" s="95">
        <v>45824.607638888891</v>
      </c>
      <c r="K4626">
        <v>1</v>
      </c>
      <c r="L4626" s="95">
        <v>45824.619444444441</v>
      </c>
    </row>
    <row r="4627" spans="1:12" x14ac:dyDescent="0.35">
      <c r="A4627" t="s">
        <v>4755</v>
      </c>
      <c r="B4627" s="93">
        <v>5218722957387</v>
      </c>
      <c r="C4627" t="s">
        <v>129</v>
      </c>
      <c r="D4627" t="s">
        <v>130</v>
      </c>
      <c r="E4627">
        <v>1</v>
      </c>
      <c r="F4627">
        <v>1</v>
      </c>
      <c r="G4627">
        <v>1</v>
      </c>
      <c r="H4627"/>
      <c r="I4627">
        <v>1</v>
      </c>
      <c r="J4627" s="95">
        <v>45824.60833333333</v>
      </c>
      <c r="K4627">
        <v>1</v>
      </c>
      <c r="L4627" s="95">
        <v>45824.623611111114</v>
      </c>
    </row>
    <row r="4628" spans="1:12" x14ac:dyDescent="0.35">
      <c r="A4628" t="s">
        <v>4756</v>
      </c>
      <c r="B4628" s="93">
        <v>5212222179359</v>
      </c>
      <c r="C4628" t="s">
        <v>129</v>
      </c>
      <c r="D4628" t="s">
        <v>130</v>
      </c>
      <c r="E4628">
        <v>1</v>
      </c>
      <c r="F4628">
        <v>0</v>
      </c>
      <c r="G4628">
        <v>1</v>
      </c>
      <c r="H4628"/>
      <c r="I4628">
        <v>1</v>
      </c>
      <c r="J4628" s="95">
        <v>45824.604861111111</v>
      </c>
      <c r="K4628">
        <v>0</v>
      </c>
    </row>
    <row r="4629" spans="1:12" x14ac:dyDescent="0.35">
      <c r="A4629" t="s">
        <v>4757</v>
      </c>
      <c r="B4629" s="93">
        <v>5214773289126</v>
      </c>
      <c r="C4629" t="s">
        <v>129</v>
      </c>
      <c r="D4629" t="s">
        <v>130</v>
      </c>
      <c r="E4629">
        <v>1</v>
      </c>
      <c r="F4629">
        <v>1</v>
      </c>
      <c r="G4629">
        <v>1</v>
      </c>
      <c r="H4629"/>
      <c r="I4629">
        <v>1</v>
      </c>
      <c r="J4629" s="95">
        <v>45824.607638888891</v>
      </c>
      <c r="K4629">
        <v>1</v>
      </c>
      <c r="L4629" s="95">
        <v>45824.60833333333</v>
      </c>
    </row>
    <row r="4630" spans="1:12" x14ac:dyDescent="0.35">
      <c r="A4630" t="s">
        <v>4758</v>
      </c>
      <c r="B4630" s="93">
        <v>5213117436070</v>
      </c>
      <c r="C4630" t="s">
        <v>129</v>
      </c>
      <c r="D4630" t="s">
        <v>130</v>
      </c>
      <c r="E4630">
        <v>0</v>
      </c>
      <c r="F4630">
        <v>0</v>
      </c>
      <c r="G4630">
        <v>0</v>
      </c>
      <c r="H4630" s="95">
        <v>45824.607638888891</v>
      </c>
      <c r="I4630">
        <v>0</v>
      </c>
      <c r="K4630">
        <v>0</v>
      </c>
    </row>
    <row r="4631" spans="1:12" x14ac:dyDescent="0.35">
      <c r="A4631" t="s">
        <v>4759</v>
      </c>
      <c r="B4631" s="93">
        <v>5218115777267</v>
      </c>
      <c r="C4631" t="s">
        <v>129</v>
      </c>
      <c r="D4631" t="s">
        <v>130</v>
      </c>
      <c r="E4631">
        <v>1</v>
      </c>
      <c r="F4631">
        <v>1</v>
      </c>
      <c r="G4631">
        <v>1</v>
      </c>
      <c r="H4631"/>
      <c r="I4631">
        <v>1</v>
      </c>
      <c r="J4631" s="95">
        <v>45824.603472222225</v>
      </c>
      <c r="K4631">
        <v>1</v>
      </c>
      <c r="L4631" s="95">
        <v>45824.623611111114</v>
      </c>
    </row>
    <row r="4632" spans="1:12" x14ac:dyDescent="0.35">
      <c r="A4632" t="s">
        <v>4760</v>
      </c>
      <c r="B4632" s="93">
        <v>5217441770608</v>
      </c>
      <c r="C4632" t="s">
        <v>129</v>
      </c>
      <c r="D4632" t="s">
        <v>130</v>
      </c>
      <c r="E4632">
        <v>0</v>
      </c>
      <c r="F4632">
        <v>0</v>
      </c>
      <c r="G4632">
        <v>0</v>
      </c>
      <c r="H4632" s="95">
        <v>45824.607638888891</v>
      </c>
      <c r="I4632">
        <v>0</v>
      </c>
      <c r="K4632">
        <v>0</v>
      </c>
    </row>
    <row r="4633" spans="1:12" x14ac:dyDescent="0.35">
      <c r="A4633" t="s">
        <v>4761</v>
      </c>
      <c r="B4633" s="93">
        <v>5214731003401</v>
      </c>
      <c r="C4633" t="s">
        <v>129</v>
      </c>
      <c r="D4633" t="s">
        <v>130</v>
      </c>
      <c r="E4633">
        <v>1</v>
      </c>
      <c r="F4633">
        <v>1</v>
      </c>
      <c r="G4633">
        <v>1</v>
      </c>
      <c r="H4633"/>
      <c r="I4633">
        <v>1</v>
      </c>
      <c r="J4633" s="95">
        <v>45824.604166666664</v>
      </c>
      <c r="K4633">
        <v>1</v>
      </c>
      <c r="L4633" s="95">
        <v>45824.611111111109</v>
      </c>
    </row>
    <row r="4634" spans="1:12" x14ac:dyDescent="0.35">
      <c r="A4634" t="s">
        <v>4762</v>
      </c>
      <c r="B4634" s="93">
        <v>5217821451931</v>
      </c>
      <c r="C4634" t="s">
        <v>129</v>
      </c>
      <c r="D4634" t="s">
        <v>130</v>
      </c>
      <c r="E4634">
        <v>1</v>
      </c>
      <c r="F4634">
        <v>1</v>
      </c>
      <c r="G4634">
        <v>1</v>
      </c>
      <c r="H4634"/>
      <c r="I4634">
        <v>1</v>
      </c>
      <c r="J4634" s="95">
        <v>45824.604166666664</v>
      </c>
      <c r="K4634">
        <v>1</v>
      </c>
      <c r="L4634" s="95">
        <v>45825.697222222225</v>
      </c>
    </row>
    <row r="4635" spans="1:12" x14ac:dyDescent="0.35">
      <c r="A4635" t="s">
        <v>4763</v>
      </c>
      <c r="B4635" s="93">
        <v>5216142859188</v>
      </c>
      <c r="C4635" t="s">
        <v>129</v>
      </c>
      <c r="D4635" t="s">
        <v>130</v>
      </c>
      <c r="E4635">
        <v>0</v>
      </c>
      <c r="F4635">
        <v>0</v>
      </c>
      <c r="G4635">
        <v>0</v>
      </c>
      <c r="H4635" s="95">
        <v>45824.61041666667</v>
      </c>
      <c r="I4635">
        <v>1</v>
      </c>
      <c r="J4635" s="95">
        <v>45824.61041666667</v>
      </c>
      <c r="K4635">
        <v>0</v>
      </c>
    </row>
    <row r="4636" spans="1:12" x14ac:dyDescent="0.35">
      <c r="A4636" t="s">
        <v>4764</v>
      </c>
      <c r="B4636" s="93">
        <v>5213123132026</v>
      </c>
      <c r="C4636" t="s">
        <v>129</v>
      </c>
      <c r="D4636" t="s">
        <v>130</v>
      </c>
      <c r="E4636">
        <v>0</v>
      </c>
      <c r="F4636">
        <v>0</v>
      </c>
      <c r="G4636">
        <v>0</v>
      </c>
      <c r="H4636" s="95">
        <v>45824.602083333331</v>
      </c>
      <c r="I4636">
        <v>0</v>
      </c>
      <c r="K4636">
        <v>0</v>
      </c>
    </row>
    <row r="4637" spans="1:12" x14ac:dyDescent="0.35">
      <c r="A4637" t="s">
        <v>4765</v>
      </c>
      <c r="B4637" s="93">
        <v>5215520692184</v>
      </c>
      <c r="C4637" t="s">
        <v>129</v>
      </c>
      <c r="D4637" t="s">
        <v>130</v>
      </c>
      <c r="E4637">
        <v>1</v>
      </c>
      <c r="F4637">
        <v>1</v>
      </c>
      <c r="G4637">
        <v>1</v>
      </c>
      <c r="H4637"/>
      <c r="I4637">
        <v>1</v>
      </c>
      <c r="J4637" s="95">
        <v>45824.607638888891</v>
      </c>
      <c r="K4637">
        <v>1</v>
      </c>
      <c r="L4637" s="95">
        <v>45824.61041666667</v>
      </c>
    </row>
    <row r="4638" spans="1:12" x14ac:dyDescent="0.35">
      <c r="A4638" t="s">
        <v>4766</v>
      </c>
      <c r="B4638" s="93">
        <v>5219512094536</v>
      </c>
      <c r="C4638" t="s">
        <v>129</v>
      </c>
      <c r="D4638" t="s">
        <v>130</v>
      </c>
      <c r="E4638">
        <v>1</v>
      </c>
      <c r="F4638">
        <v>1</v>
      </c>
      <c r="G4638">
        <v>1</v>
      </c>
      <c r="H4638"/>
      <c r="I4638">
        <v>1</v>
      </c>
      <c r="J4638" s="95">
        <v>45824.61041666667</v>
      </c>
      <c r="K4638">
        <v>1</v>
      </c>
      <c r="L4638" s="95">
        <v>45824.612500000003</v>
      </c>
    </row>
    <row r="4639" spans="1:12" x14ac:dyDescent="0.35">
      <c r="A4639" t="s">
        <v>4767</v>
      </c>
      <c r="B4639" s="93">
        <v>5219671473088</v>
      </c>
      <c r="C4639" t="s">
        <v>129</v>
      </c>
      <c r="D4639" t="s">
        <v>130</v>
      </c>
      <c r="E4639">
        <v>0</v>
      </c>
      <c r="F4639">
        <v>0</v>
      </c>
      <c r="G4639">
        <v>0</v>
      </c>
      <c r="H4639" s="95">
        <v>45824.601388888892</v>
      </c>
      <c r="I4639">
        <v>0</v>
      </c>
      <c r="K4639">
        <v>0</v>
      </c>
    </row>
    <row r="4640" spans="1:12" x14ac:dyDescent="0.35">
      <c r="A4640" t="s">
        <v>4768</v>
      </c>
      <c r="B4640" s="93">
        <v>5215532206879</v>
      </c>
      <c r="C4640" t="s">
        <v>129</v>
      </c>
      <c r="D4640" t="s">
        <v>130</v>
      </c>
      <c r="E4640">
        <v>1</v>
      </c>
      <c r="F4640">
        <v>1</v>
      </c>
      <c r="G4640">
        <v>1</v>
      </c>
      <c r="H4640"/>
      <c r="I4640">
        <v>1</v>
      </c>
      <c r="J4640" s="95">
        <v>45824.609027777777</v>
      </c>
      <c r="K4640">
        <v>1</v>
      </c>
      <c r="L4640" s="95">
        <v>45826.200694444444</v>
      </c>
    </row>
    <row r="4641" spans="1:12" x14ac:dyDescent="0.35">
      <c r="A4641" t="s">
        <v>4769</v>
      </c>
      <c r="B4641" s="93">
        <v>5215529556072</v>
      </c>
      <c r="C4641" t="s">
        <v>129</v>
      </c>
      <c r="D4641" t="s">
        <v>130</v>
      </c>
      <c r="E4641">
        <v>0</v>
      </c>
      <c r="F4641">
        <v>0</v>
      </c>
      <c r="G4641">
        <v>0</v>
      </c>
      <c r="H4641" s="95">
        <v>45824.605555555558</v>
      </c>
      <c r="I4641">
        <v>0</v>
      </c>
      <c r="K4641">
        <v>0</v>
      </c>
    </row>
    <row r="4642" spans="1:12" x14ac:dyDescent="0.35">
      <c r="A4642" t="s">
        <v>4770</v>
      </c>
      <c r="B4642" s="93">
        <v>5218183482935</v>
      </c>
      <c r="C4642" t="s">
        <v>129</v>
      </c>
      <c r="D4642" t="s">
        <v>130</v>
      </c>
      <c r="E4642">
        <v>0</v>
      </c>
      <c r="F4642">
        <v>0</v>
      </c>
      <c r="G4642">
        <v>0</v>
      </c>
      <c r="H4642" s="95">
        <v>45824.604861111111</v>
      </c>
      <c r="I4642">
        <v>0</v>
      </c>
      <c r="K4642">
        <v>0</v>
      </c>
    </row>
    <row r="4643" spans="1:12" x14ac:dyDescent="0.35">
      <c r="A4643" t="s">
        <v>4771</v>
      </c>
      <c r="B4643" s="93">
        <v>5218117626718</v>
      </c>
      <c r="C4643" t="s">
        <v>129</v>
      </c>
      <c r="D4643" t="s">
        <v>130</v>
      </c>
      <c r="E4643">
        <v>1</v>
      </c>
      <c r="F4643">
        <v>0</v>
      </c>
      <c r="G4643">
        <v>1</v>
      </c>
      <c r="H4643"/>
      <c r="I4643">
        <v>1</v>
      </c>
      <c r="J4643" s="95">
        <v>45824.602083333331</v>
      </c>
      <c r="K4643">
        <v>0</v>
      </c>
    </row>
    <row r="4644" spans="1:12" x14ac:dyDescent="0.35">
      <c r="A4644" t="s">
        <v>4772</v>
      </c>
      <c r="B4644" s="93">
        <v>5219381034750</v>
      </c>
      <c r="C4644" t="s">
        <v>129</v>
      </c>
      <c r="D4644" t="s">
        <v>130</v>
      </c>
      <c r="E4644">
        <v>1</v>
      </c>
      <c r="F4644">
        <v>1</v>
      </c>
      <c r="G4644">
        <v>1</v>
      </c>
      <c r="H4644"/>
      <c r="I4644">
        <v>1</v>
      </c>
      <c r="J4644" s="95">
        <v>45824.609027777777</v>
      </c>
      <c r="K4644">
        <v>1</v>
      </c>
      <c r="L4644" s="95">
        <v>45824.658333333333</v>
      </c>
    </row>
    <row r="4645" spans="1:12" x14ac:dyDescent="0.35">
      <c r="A4645" t="s">
        <v>4773</v>
      </c>
      <c r="B4645" s="93">
        <v>5215534363766</v>
      </c>
      <c r="C4645" t="s">
        <v>129</v>
      </c>
      <c r="D4645" t="s">
        <v>130</v>
      </c>
      <c r="E4645">
        <v>1</v>
      </c>
      <c r="F4645">
        <v>1</v>
      </c>
      <c r="G4645">
        <v>1</v>
      </c>
      <c r="H4645"/>
      <c r="I4645">
        <v>1</v>
      </c>
      <c r="J4645" s="95">
        <v>45824.605555555558</v>
      </c>
      <c r="K4645">
        <v>1</v>
      </c>
      <c r="L4645" s="95">
        <v>45824.654166666667</v>
      </c>
    </row>
    <row r="4646" spans="1:12" x14ac:dyDescent="0.35">
      <c r="A4646" t="s">
        <v>4774</v>
      </c>
      <c r="B4646" s="93">
        <v>5217979770950</v>
      </c>
      <c r="C4646" t="s">
        <v>129</v>
      </c>
      <c r="D4646" t="s">
        <v>130</v>
      </c>
      <c r="E4646">
        <v>1</v>
      </c>
      <c r="F4646">
        <v>0</v>
      </c>
      <c r="G4646">
        <v>1</v>
      </c>
      <c r="H4646"/>
      <c r="I4646">
        <v>1</v>
      </c>
      <c r="J4646" s="95">
        <v>45824.60833333333</v>
      </c>
      <c r="K4646">
        <v>0</v>
      </c>
    </row>
    <row r="4647" spans="1:12" x14ac:dyDescent="0.35">
      <c r="A4647" t="s">
        <v>4775</v>
      </c>
      <c r="B4647" s="93">
        <v>5218999452321</v>
      </c>
      <c r="C4647" t="s">
        <v>129</v>
      </c>
      <c r="D4647" t="s">
        <v>130</v>
      </c>
      <c r="E4647">
        <v>1</v>
      </c>
      <c r="F4647">
        <v>1</v>
      </c>
      <c r="G4647">
        <v>1</v>
      </c>
      <c r="H4647"/>
      <c r="I4647">
        <v>1</v>
      </c>
      <c r="J4647" s="95">
        <v>45824.606944444444</v>
      </c>
      <c r="K4647">
        <v>1</v>
      </c>
      <c r="L4647" s="95">
        <v>45824.651388888888</v>
      </c>
    </row>
    <row r="4648" spans="1:12" x14ac:dyDescent="0.35">
      <c r="A4648" t="s">
        <v>4776</v>
      </c>
      <c r="B4648" s="93">
        <v>5215540358297</v>
      </c>
      <c r="C4648" t="s">
        <v>129</v>
      </c>
      <c r="D4648" t="s">
        <v>130</v>
      </c>
      <c r="E4648">
        <v>1</v>
      </c>
      <c r="F4648">
        <v>0</v>
      </c>
      <c r="G4648">
        <v>1</v>
      </c>
      <c r="H4648"/>
      <c r="I4648">
        <v>1</v>
      </c>
      <c r="J4648" s="95">
        <v>45824.604861111111</v>
      </c>
      <c r="K4648">
        <v>0</v>
      </c>
    </row>
    <row r="4649" spans="1:12" x14ac:dyDescent="0.35">
      <c r="A4649" t="s">
        <v>4777</v>
      </c>
      <c r="B4649" s="93">
        <v>5215564849837</v>
      </c>
      <c r="C4649" t="s">
        <v>129</v>
      </c>
      <c r="D4649" t="s">
        <v>130</v>
      </c>
      <c r="E4649">
        <v>1</v>
      </c>
      <c r="F4649">
        <v>1</v>
      </c>
      <c r="G4649">
        <v>1</v>
      </c>
      <c r="H4649"/>
      <c r="I4649">
        <v>1</v>
      </c>
      <c r="J4649" s="95">
        <v>45824.60833333333</v>
      </c>
      <c r="K4649">
        <v>1</v>
      </c>
      <c r="L4649" s="95">
        <v>45824.620833333334</v>
      </c>
    </row>
    <row r="4650" spans="1:12" x14ac:dyDescent="0.35">
      <c r="A4650" t="s">
        <v>4778</v>
      </c>
      <c r="B4650" s="93">
        <v>5217761141392</v>
      </c>
      <c r="C4650" t="s">
        <v>129</v>
      </c>
      <c r="D4650" t="s">
        <v>130</v>
      </c>
      <c r="E4650">
        <v>1</v>
      </c>
      <c r="F4650">
        <v>1</v>
      </c>
      <c r="G4650">
        <v>1</v>
      </c>
      <c r="H4650"/>
      <c r="I4650">
        <v>1</v>
      </c>
      <c r="J4650" s="95">
        <v>45824.634722222225</v>
      </c>
      <c r="K4650">
        <v>1</v>
      </c>
      <c r="L4650" s="95">
        <v>45824.635416666664</v>
      </c>
    </row>
    <row r="4651" spans="1:12" x14ac:dyDescent="0.35">
      <c r="A4651" t="s">
        <v>4779</v>
      </c>
      <c r="B4651" s="93">
        <v>5215527292075</v>
      </c>
      <c r="C4651" t="s">
        <v>129</v>
      </c>
      <c r="D4651" t="s">
        <v>130</v>
      </c>
      <c r="E4651">
        <v>1</v>
      </c>
      <c r="F4651">
        <v>1</v>
      </c>
      <c r="G4651">
        <v>1</v>
      </c>
      <c r="H4651"/>
      <c r="I4651">
        <v>1</v>
      </c>
      <c r="J4651" s="95">
        <v>45824.604861111111</v>
      </c>
      <c r="K4651">
        <v>1</v>
      </c>
      <c r="L4651" s="95">
        <v>45824.727777777778</v>
      </c>
    </row>
    <row r="4652" spans="1:12" x14ac:dyDescent="0.35">
      <c r="A4652" t="s">
        <v>4780</v>
      </c>
      <c r="B4652" s="93">
        <v>5218714616401</v>
      </c>
      <c r="C4652" t="s">
        <v>129</v>
      </c>
      <c r="D4652" t="s">
        <v>130</v>
      </c>
      <c r="E4652">
        <v>1</v>
      </c>
      <c r="F4652">
        <v>0</v>
      </c>
      <c r="G4652">
        <v>1</v>
      </c>
      <c r="H4652"/>
      <c r="I4652">
        <v>1</v>
      </c>
      <c r="J4652" s="95">
        <v>45824.604861111111</v>
      </c>
      <c r="K4652">
        <v>0</v>
      </c>
    </row>
    <row r="4653" spans="1:12" x14ac:dyDescent="0.35">
      <c r="A4653" t="s">
        <v>4781</v>
      </c>
      <c r="B4653" s="93">
        <v>5217772124284</v>
      </c>
      <c r="C4653" t="s">
        <v>129</v>
      </c>
      <c r="D4653" t="s">
        <v>130</v>
      </c>
      <c r="E4653">
        <v>1</v>
      </c>
      <c r="F4653">
        <v>1</v>
      </c>
      <c r="G4653">
        <v>1</v>
      </c>
      <c r="H4653"/>
      <c r="I4653">
        <v>1</v>
      </c>
      <c r="J4653" s="95">
        <v>45824.602777777778</v>
      </c>
      <c r="K4653">
        <v>1</v>
      </c>
      <c r="L4653" s="95">
        <v>45824.626388888886</v>
      </c>
    </row>
    <row r="4654" spans="1:12" x14ac:dyDescent="0.35">
      <c r="A4654" t="s">
        <v>4782</v>
      </c>
      <c r="B4654" s="93">
        <v>5216646660859</v>
      </c>
      <c r="C4654" t="s">
        <v>129</v>
      </c>
      <c r="D4654" t="s">
        <v>130</v>
      </c>
      <c r="E4654">
        <v>1</v>
      </c>
      <c r="F4654">
        <v>1</v>
      </c>
      <c r="G4654">
        <v>1</v>
      </c>
      <c r="H4654"/>
      <c r="I4654">
        <v>1</v>
      </c>
      <c r="J4654" s="95">
        <v>45824.604861111111</v>
      </c>
      <c r="K4654">
        <v>1</v>
      </c>
      <c r="L4654" s="95">
        <v>45824.606249999997</v>
      </c>
    </row>
    <row r="4655" spans="1:12" x14ac:dyDescent="0.35">
      <c r="A4655" t="s">
        <v>4783</v>
      </c>
      <c r="B4655" s="93">
        <v>5215511592002</v>
      </c>
      <c r="C4655" t="s">
        <v>129</v>
      </c>
      <c r="D4655" t="s">
        <v>130</v>
      </c>
      <c r="E4655">
        <v>1</v>
      </c>
      <c r="F4655">
        <v>0</v>
      </c>
      <c r="G4655">
        <v>1</v>
      </c>
      <c r="H4655"/>
      <c r="I4655">
        <v>1</v>
      </c>
      <c r="J4655" s="95">
        <v>45824.601388888892</v>
      </c>
      <c r="K4655">
        <v>0</v>
      </c>
    </row>
    <row r="4656" spans="1:12" x14ac:dyDescent="0.35">
      <c r="A4656" t="s">
        <v>4784</v>
      </c>
      <c r="B4656" s="93">
        <v>5215521498941</v>
      </c>
      <c r="C4656" t="s">
        <v>129</v>
      </c>
      <c r="D4656" t="s">
        <v>130</v>
      </c>
      <c r="E4656">
        <v>1</v>
      </c>
      <c r="F4656">
        <v>1</v>
      </c>
      <c r="G4656">
        <v>1</v>
      </c>
      <c r="H4656"/>
      <c r="I4656">
        <v>1</v>
      </c>
      <c r="J4656" s="95">
        <v>45824.620138888888</v>
      </c>
      <c r="K4656">
        <v>1</v>
      </c>
      <c r="L4656" s="95">
        <v>45824.620833333334</v>
      </c>
    </row>
    <row r="4657" spans="1:12" x14ac:dyDescent="0.35">
      <c r="A4657" t="s">
        <v>4785</v>
      </c>
      <c r="B4657" s="93">
        <v>5214881128550</v>
      </c>
      <c r="C4657" t="s">
        <v>129</v>
      </c>
      <c r="D4657" t="s">
        <v>130</v>
      </c>
      <c r="E4657">
        <v>1</v>
      </c>
      <c r="F4657">
        <v>1</v>
      </c>
      <c r="G4657">
        <v>1</v>
      </c>
      <c r="H4657"/>
      <c r="I4657">
        <v>1</v>
      </c>
      <c r="J4657" s="95">
        <v>45824.607638888891</v>
      </c>
      <c r="K4657">
        <v>1</v>
      </c>
      <c r="L4657" s="95">
        <v>45824.620833333334</v>
      </c>
    </row>
    <row r="4658" spans="1:12" x14ac:dyDescent="0.35">
      <c r="A4658" t="s">
        <v>4786</v>
      </c>
      <c r="B4658" s="93">
        <v>5214481698099</v>
      </c>
      <c r="C4658" t="s">
        <v>129</v>
      </c>
      <c r="D4658" t="s">
        <v>130</v>
      </c>
      <c r="E4658">
        <v>1</v>
      </c>
      <c r="F4658">
        <v>0</v>
      </c>
      <c r="G4658">
        <v>1</v>
      </c>
      <c r="H4658"/>
      <c r="I4658">
        <v>1</v>
      </c>
      <c r="J4658" s="95">
        <v>45824.607638888891</v>
      </c>
      <c r="K4658">
        <v>0</v>
      </c>
    </row>
    <row r="4659" spans="1:12" x14ac:dyDescent="0.35">
      <c r="A4659" t="s">
        <v>4787</v>
      </c>
      <c r="B4659" s="93">
        <v>5216181009236</v>
      </c>
      <c r="C4659" t="s">
        <v>129</v>
      </c>
      <c r="D4659" t="s">
        <v>130</v>
      </c>
      <c r="E4659">
        <v>1</v>
      </c>
      <c r="F4659">
        <v>1</v>
      </c>
      <c r="G4659">
        <v>1</v>
      </c>
      <c r="H4659"/>
      <c r="I4659">
        <v>1</v>
      </c>
      <c r="J4659" s="95">
        <v>45824.605555555558</v>
      </c>
      <c r="K4659">
        <v>1</v>
      </c>
      <c r="L4659" s="95">
        <v>45824.609722222223</v>
      </c>
    </row>
    <row r="4660" spans="1:12" x14ac:dyDescent="0.35">
      <c r="A4660" t="s">
        <v>4788</v>
      </c>
      <c r="B4660" s="93">
        <v>5219621740971</v>
      </c>
      <c r="C4660" t="s">
        <v>129</v>
      </c>
      <c r="D4660" t="s">
        <v>130</v>
      </c>
      <c r="E4660">
        <v>1</v>
      </c>
      <c r="F4660">
        <v>1</v>
      </c>
      <c r="G4660">
        <v>1</v>
      </c>
      <c r="H4660"/>
      <c r="I4660">
        <v>1</v>
      </c>
      <c r="J4660" s="95">
        <v>45824.603472222225</v>
      </c>
      <c r="K4660">
        <v>1</v>
      </c>
      <c r="L4660" s="95">
        <v>45824.612500000003</v>
      </c>
    </row>
    <row r="4661" spans="1:12" x14ac:dyDescent="0.35">
      <c r="A4661" t="s">
        <v>4789</v>
      </c>
      <c r="B4661" s="93">
        <v>5219711259122</v>
      </c>
      <c r="C4661" t="s">
        <v>129</v>
      </c>
      <c r="D4661" t="s">
        <v>130</v>
      </c>
      <c r="E4661">
        <v>1</v>
      </c>
      <c r="F4661">
        <v>0</v>
      </c>
      <c r="G4661">
        <v>1</v>
      </c>
      <c r="H4661"/>
      <c r="I4661">
        <v>1</v>
      </c>
      <c r="J4661" s="95">
        <v>45824.609722222223</v>
      </c>
      <c r="K4661">
        <v>0</v>
      </c>
    </row>
    <row r="4662" spans="1:12" x14ac:dyDescent="0.35">
      <c r="A4662" t="s">
        <v>4790</v>
      </c>
      <c r="B4662" s="93">
        <v>5217531635628</v>
      </c>
      <c r="C4662" t="s">
        <v>129</v>
      </c>
      <c r="D4662" t="s">
        <v>130</v>
      </c>
      <c r="E4662">
        <v>1</v>
      </c>
      <c r="F4662">
        <v>1</v>
      </c>
      <c r="G4662">
        <v>1</v>
      </c>
      <c r="H4662"/>
      <c r="I4662">
        <v>1</v>
      </c>
      <c r="J4662" s="95">
        <v>45824.607638888891</v>
      </c>
      <c r="K4662">
        <v>1</v>
      </c>
      <c r="L4662" s="95">
        <v>45824.807638888888</v>
      </c>
    </row>
    <row r="4663" spans="1:12" x14ac:dyDescent="0.35">
      <c r="A4663" t="s">
        <v>4791</v>
      </c>
      <c r="B4663" s="93">
        <v>5218110770643</v>
      </c>
      <c r="C4663" t="s">
        <v>129</v>
      </c>
      <c r="D4663" t="s">
        <v>130</v>
      </c>
      <c r="E4663">
        <v>1</v>
      </c>
      <c r="F4663">
        <v>1</v>
      </c>
      <c r="G4663">
        <v>1</v>
      </c>
      <c r="H4663"/>
      <c r="I4663">
        <v>1</v>
      </c>
      <c r="J4663" s="95">
        <v>45824.603472222225</v>
      </c>
      <c r="K4663">
        <v>1</v>
      </c>
      <c r="L4663" s="95">
        <v>45824.603472222225</v>
      </c>
    </row>
    <row r="4664" spans="1:12" x14ac:dyDescent="0.35">
      <c r="A4664" t="s">
        <v>4792</v>
      </c>
      <c r="B4664" s="93">
        <v>5217471081029</v>
      </c>
      <c r="C4664" t="s">
        <v>129</v>
      </c>
      <c r="D4664" t="s">
        <v>130</v>
      </c>
      <c r="E4664">
        <v>1</v>
      </c>
      <c r="F4664">
        <v>1</v>
      </c>
      <c r="G4664">
        <v>1</v>
      </c>
      <c r="H4664"/>
      <c r="I4664">
        <v>1</v>
      </c>
      <c r="J4664" s="95">
        <v>45824.606249999997</v>
      </c>
      <c r="K4664">
        <v>1</v>
      </c>
      <c r="L4664" s="95">
        <v>45825.675000000003</v>
      </c>
    </row>
    <row r="4665" spans="1:12" x14ac:dyDescent="0.35">
      <c r="A4665" t="s">
        <v>4793</v>
      </c>
      <c r="B4665" s="93">
        <v>5215525419481</v>
      </c>
      <c r="C4665" t="s">
        <v>129</v>
      </c>
      <c r="D4665" t="s">
        <v>130</v>
      </c>
      <c r="E4665">
        <v>1</v>
      </c>
      <c r="F4665">
        <v>0</v>
      </c>
      <c r="G4665">
        <v>1</v>
      </c>
      <c r="H4665"/>
      <c r="I4665">
        <v>1</v>
      </c>
      <c r="J4665" s="95">
        <v>45824.616666666669</v>
      </c>
      <c r="K4665">
        <v>0</v>
      </c>
    </row>
    <row r="4666" spans="1:12" x14ac:dyDescent="0.35">
      <c r="A4666" t="s">
        <v>4794</v>
      </c>
      <c r="B4666" s="93">
        <v>5218662378280</v>
      </c>
      <c r="C4666" t="s">
        <v>129</v>
      </c>
      <c r="D4666" t="s">
        <v>130</v>
      </c>
      <c r="E4666">
        <v>1</v>
      </c>
      <c r="F4666">
        <v>1</v>
      </c>
      <c r="G4666">
        <v>1</v>
      </c>
      <c r="H4666"/>
      <c r="I4666">
        <v>1</v>
      </c>
      <c r="J4666" s="95">
        <v>45824.603472222225</v>
      </c>
      <c r="K4666">
        <v>1</v>
      </c>
      <c r="L4666" s="95">
        <v>45824.611111111109</v>
      </c>
    </row>
    <row r="4667" spans="1:12" x14ac:dyDescent="0.35">
      <c r="A4667" t="s">
        <v>4795</v>
      </c>
      <c r="B4667" s="93">
        <v>5217224746004</v>
      </c>
      <c r="C4667" t="s">
        <v>129</v>
      </c>
      <c r="D4667" t="s">
        <v>130</v>
      </c>
      <c r="E4667">
        <v>1</v>
      </c>
      <c r="F4667">
        <v>0</v>
      </c>
      <c r="G4667">
        <v>1</v>
      </c>
      <c r="H4667"/>
      <c r="I4667">
        <v>1</v>
      </c>
      <c r="J4667" s="95">
        <v>45824.602777777778</v>
      </c>
      <c r="K4667">
        <v>0</v>
      </c>
    </row>
    <row r="4668" spans="1:12" x14ac:dyDescent="0.35">
      <c r="A4668" t="s">
        <v>4796</v>
      </c>
      <c r="B4668" s="93">
        <v>5217222441534</v>
      </c>
      <c r="C4668" t="s">
        <v>129</v>
      </c>
      <c r="D4668" t="s">
        <v>130</v>
      </c>
      <c r="E4668">
        <v>1</v>
      </c>
      <c r="F4668">
        <v>0</v>
      </c>
      <c r="G4668">
        <v>1</v>
      </c>
      <c r="H4668"/>
      <c r="I4668">
        <v>1</v>
      </c>
      <c r="J4668" s="95">
        <v>45824.602083333331</v>
      </c>
      <c r="K4668">
        <v>0</v>
      </c>
    </row>
    <row r="4669" spans="1:12" x14ac:dyDescent="0.35">
      <c r="A4669" t="s">
        <v>4797</v>
      </c>
      <c r="B4669" s="93">
        <v>5219999284687</v>
      </c>
      <c r="C4669" t="s">
        <v>129</v>
      </c>
      <c r="D4669" t="s">
        <v>130</v>
      </c>
      <c r="E4669">
        <v>0</v>
      </c>
      <c r="F4669">
        <v>0</v>
      </c>
      <c r="G4669">
        <v>0</v>
      </c>
      <c r="H4669" s="95">
        <v>45824.602777777778</v>
      </c>
      <c r="I4669">
        <v>0</v>
      </c>
      <c r="K4669">
        <v>0</v>
      </c>
    </row>
    <row r="4670" spans="1:12" x14ac:dyDescent="0.35">
      <c r="A4670" t="s">
        <v>4798</v>
      </c>
      <c r="B4670" s="93">
        <v>5219532299279</v>
      </c>
      <c r="C4670" t="s">
        <v>129</v>
      </c>
      <c r="D4670" t="s">
        <v>130</v>
      </c>
      <c r="E4670">
        <v>1</v>
      </c>
      <c r="F4670">
        <v>1</v>
      </c>
      <c r="G4670">
        <v>1</v>
      </c>
      <c r="H4670"/>
      <c r="I4670">
        <v>1</v>
      </c>
      <c r="J4670" s="95">
        <v>45824.606944444444</v>
      </c>
      <c r="K4670">
        <v>1</v>
      </c>
      <c r="L4670" s="95">
        <v>45824.616666666669</v>
      </c>
    </row>
    <row r="4671" spans="1:12" x14ac:dyDescent="0.35">
      <c r="A4671" t="s">
        <v>4799</v>
      </c>
      <c r="B4671" s="93">
        <v>5219651376503</v>
      </c>
      <c r="C4671" t="s">
        <v>129</v>
      </c>
      <c r="D4671" t="s">
        <v>130</v>
      </c>
      <c r="E4671">
        <v>1</v>
      </c>
      <c r="F4671">
        <v>0</v>
      </c>
      <c r="G4671">
        <v>1</v>
      </c>
      <c r="H4671"/>
      <c r="I4671">
        <v>1</v>
      </c>
      <c r="J4671" s="95">
        <v>45824.601388888892</v>
      </c>
      <c r="K4671">
        <v>0</v>
      </c>
    </row>
    <row r="4672" spans="1:12" x14ac:dyDescent="0.35">
      <c r="A4672" t="s">
        <v>4800</v>
      </c>
      <c r="B4672" s="93">
        <v>5217731293678</v>
      </c>
      <c r="C4672" t="s">
        <v>129</v>
      </c>
      <c r="D4672" t="s">
        <v>130</v>
      </c>
      <c r="E4672">
        <v>1</v>
      </c>
      <c r="F4672">
        <v>1</v>
      </c>
      <c r="G4672">
        <v>1</v>
      </c>
      <c r="H4672"/>
      <c r="I4672">
        <v>1</v>
      </c>
      <c r="J4672" s="95">
        <v>45824.604861111111</v>
      </c>
      <c r="K4672">
        <v>1</v>
      </c>
      <c r="L4672" s="95">
        <v>45824.688888888886</v>
      </c>
    </row>
    <row r="4673" spans="1:12" x14ac:dyDescent="0.35">
      <c r="A4673" t="s">
        <v>4801</v>
      </c>
      <c r="B4673" s="93">
        <v>5215544332211</v>
      </c>
      <c r="C4673" t="s">
        <v>129</v>
      </c>
      <c r="D4673" t="s">
        <v>130</v>
      </c>
      <c r="E4673">
        <v>0</v>
      </c>
      <c r="F4673">
        <v>0</v>
      </c>
      <c r="G4673">
        <v>0</v>
      </c>
      <c r="H4673" s="95">
        <v>45824.609027777777</v>
      </c>
      <c r="I4673">
        <v>0</v>
      </c>
      <c r="K4673">
        <v>0</v>
      </c>
    </row>
    <row r="4674" spans="1:12" x14ac:dyDescent="0.35">
      <c r="A4674" t="s">
        <v>4802</v>
      </c>
      <c r="B4674" s="93">
        <v>5212381788308</v>
      </c>
      <c r="C4674" t="s">
        <v>129</v>
      </c>
      <c r="D4674" t="s">
        <v>130</v>
      </c>
      <c r="E4674">
        <v>1</v>
      </c>
      <c r="F4674">
        <v>0</v>
      </c>
      <c r="G4674">
        <v>1</v>
      </c>
      <c r="H4674"/>
      <c r="I4674">
        <v>1</v>
      </c>
      <c r="J4674" s="95">
        <v>45824.609722222223</v>
      </c>
      <c r="K4674">
        <v>0</v>
      </c>
    </row>
    <row r="4675" spans="1:12" x14ac:dyDescent="0.35">
      <c r="A4675" t="s">
        <v>4803</v>
      </c>
      <c r="B4675" s="93">
        <v>5215532537348</v>
      </c>
      <c r="C4675" t="s">
        <v>129</v>
      </c>
      <c r="D4675" t="s">
        <v>130</v>
      </c>
      <c r="E4675">
        <v>1</v>
      </c>
      <c r="F4675">
        <v>1</v>
      </c>
      <c r="G4675">
        <v>1</v>
      </c>
      <c r="H4675"/>
      <c r="I4675">
        <v>1</v>
      </c>
      <c r="J4675" s="95">
        <v>45824.604166666664</v>
      </c>
      <c r="K4675">
        <v>1</v>
      </c>
      <c r="L4675" s="95">
        <v>45824.606249999997</v>
      </c>
    </row>
    <row r="4676" spans="1:12" x14ac:dyDescent="0.35">
      <c r="A4676" t="s">
        <v>4804</v>
      </c>
      <c r="B4676" s="93">
        <v>5215526781280</v>
      </c>
      <c r="C4676" t="s">
        <v>129</v>
      </c>
      <c r="D4676" t="s">
        <v>130</v>
      </c>
      <c r="E4676">
        <v>1</v>
      </c>
      <c r="F4676">
        <v>1</v>
      </c>
      <c r="G4676">
        <v>1</v>
      </c>
      <c r="H4676"/>
      <c r="I4676">
        <v>1</v>
      </c>
      <c r="J4676" s="95">
        <v>45824.606944444444</v>
      </c>
      <c r="K4676">
        <v>1</v>
      </c>
      <c r="L4676" s="95">
        <v>45824.618055555555</v>
      </c>
    </row>
    <row r="4677" spans="1:12" x14ac:dyDescent="0.35">
      <c r="A4677" t="s">
        <v>4805</v>
      </c>
      <c r="B4677" s="93">
        <v>5215554149745</v>
      </c>
      <c r="C4677" t="s">
        <v>129</v>
      </c>
      <c r="D4677" t="s">
        <v>130</v>
      </c>
      <c r="E4677">
        <v>1</v>
      </c>
      <c r="F4677">
        <v>1</v>
      </c>
      <c r="G4677">
        <v>1</v>
      </c>
      <c r="H4677"/>
      <c r="I4677">
        <v>1</v>
      </c>
      <c r="J4677" s="95">
        <v>45824.605555555558</v>
      </c>
      <c r="K4677">
        <v>1</v>
      </c>
      <c r="L4677" s="95">
        <v>45824.643750000003</v>
      </c>
    </row>
    <row r="4678" spans="1:12" x14ac:dyDescent="0.35">
      <c r="A4678" t="s">
        <v>4806</v>
      </c>
      <c r="B4678" s="93">
        <v>5216121311964</v>
      </c>
      <c r="C4678" t="s">
        <v>129</v>
      </c>
      <c r="D4678" t="s">
        <v>130</v>
      </c>
      <c r="E4678">
        <v>1</v>
      </c>
      <c r="F4678">
        <v>1</v>
      </c>
      <c r="G4678">
        <v>1</v>
      </c>
      <c r="H4678"/>
      <c r="I4678">
        <v>1</v>
      </c>
      <c r="J4678" s="95">
        <v>45824.606249999997</v>
      </c>
      <c r="K4678">
        <v>1</v>
      </c>
      <c r="L4678" s="95">
        <v>45824.615972222222</v>
      </c>
    </row>
    <row r="4679" spans="1:12" x14ac:dyDescent="0.35">
      <c r="A4679" t="s">
        <v>4807</v>
      </c>
      <c r="B4679" s="93">
        <v>5214772649183</v>
      </c>
      <c r="C4679" t="s">
        <v>129</v>
      </c>
      <c r="D4679" t="s">
        <v>130</v>
      </c>
      <c r="E4679">
        <v>1</v>
      </c>
      <c r="F4679">
        <v>1</v>
      </c>
      <c r="G4679">
        <v>1</v>
      </c>
      <c r="H4679"/>
      <c r="I4679">
        <v>1</v>
      </c>
      <c r="J4679" s="95">
        <v>45824.609722222223</v>
      </c>
      <c r="K4679">
        <v>1</v>
      </c>
      <c r="L4679" s="95">
        <v>45824.675000000003</v>
      </c>
    </row>
    <row r="4680" spans="1:12" x14ac:dyDescent="0.35">
      <c r="A4680" t="s">
        <v>4808</v>
      </c>
      <c r="B4680" s="93">
        <v>5215553200880</v>
      </c>
      <c r="C4680" t="s">
        <v>129</v>
      </c>
      <c r="D4680" t="s">
        <v>130</v>
      </c>
      <c r="E4680">
        <v>1</v>
      </c>
      <c r="F4680">
        <v>0</v>
      </c>
      <c r="G4680">
        <v>1</v>
      </c>
      <c r="H4680"/>
      <c r="I4680">
        <v>1</v>
      </c>
      <c r="J4680" s="95">
        <v>45824.609722222223</v>
      </c>
      <c r="K4680">
        <v>0</v>
      </c>
    </row>
    <row r="4681" spans="1:12" x14ac:dyDescent="0.35">
      <c r="A4681" t="s">
        <v>4809</v>
      </c>
      <c r="B4681" s="93">
        <v>5216961150549</v>
      </c>
      <c r="C4681" t="s">
        <v>129</v>
      </c>
      <c r="D4681" t="s">
        <v>130</v>
      </c>
      <c r="E4681">
        <v>1</v>
      </c>
      <c r="F4681">
        <v>0</v>
      </c>
      <c r="G4681">
        <v>1</v>
      </c>
      <c r="H4681"/>
      <c r="I4681">
        <v>1</v>
      </c>
      <c r="J4681" s="95">
        <v>45824.609722222223</v>
      </c>
      <c r="K4681">
        <v>0</v>
      </c>
    </row>
    <row r="4682" spans="1:12" x14ac:dyDescent="0.35">
      <c r="A4682" t="s">
        <v>4810</v>
      </c>
      <c r="B4682" s="93">
        <v>5219991635817</v>
      </c>
      <c r="C4682" t="s">
        <v>129</v>
      </c>
      <c r="D4682" t="s">
        <v>130</v>
      </c>
      <c r="E4682">
        <v>1</v>
      </c>
      <c r="F4682">
        <v>1</v>
      </c>
      <c r="G4682">
        <v>1</v>
      </c>
      <c r="H4682"/>
      <c r="I4682">
        <v>1</v>
      </c>
      <c r="J4682" s="95">
        <v>45824.611111111109</v>
      </c>
      <c r="K4682">
        <v>1</v>
      </c>
      <c r="L4682" s="95">
        <v>45824.693055555559</v>
      </c>
    </row>
    <row r="4683" spans="1:12" x14ac:dyDescent="0.35">
      <c r="A4683" t="s">
        <v>4811</v>
      </c>
      <c r="B4683" s="93">
        <v>5217441599613</v>
      </c>
      <c r="C4683" t="s">
        <v>129</v>
      </c>
      <c r="D4683" t="s">
        <v>130</v>
      </c>
      <c r="E4683">
        <v>1</v>
      </c>
      <c r="F4683">
        <v>1</v>
      </c>
      <c r="G4683">
        <v>1</v>
      </c>
      <c r="H4683"/>
      <c r="I4683">
        <v>1</v>
      </c>
      <c r="J4683" s="95">
        <v>45824.606249999997</v>
      </c>
      <c r="K4683">
        <v>1</v>
      </c>
      <c r="L4683" s="95">
        <v>45824.619444444441</v>
      </c>
    </row>
    <row r="4684" spans="1:12" x14ac:dyDescent="0.35">
      <c r="A4684" t="s">
        <v>4812</v>
      </c>
      <c r="B4684" s="93">
        <v>5214949430156</v>
      </c>
      <c r="C4684" t="s">
        <v>129</v>
      </c>
      <c r="D4684" t="s">
        <v>130</v>
      </c>
      <c r="E4684">
        <v>1</v>
      </c>
      <c r="F4684">
        <v>1</v>
      </c>
      <c r="G4684">
        <v>1</v>
      </c>
      <c r="H4684"/>
      <c r="I4684">
        <v>1</v>
      </c>
      <c r="J4684" s="95">
        <v>45824.604166666664</v>
      </c>
      <c r="K4684">
        <v>1</v>
      </c>
      <c r="L4684" s="95">
        <v>45824.879166666666</v>
      </c>
    </row>
    <row r="4685" spans="1:12" x14ac:dyDescent="0.35">
      <c r="A4685" t="s">
        <v>4813</v>
      </c>
      <c r="B4685" s="93">
        <v>5219711162227</v>
      </c>
      <c r="C4685" t="s">
        <v>129</v>
      </c>
      <c r="D4685" t="s">
        <v>130</v>
      </c>
      <c r="E4685">
        <v>1</v>
      </c>
      <c r="F4685">
        <v>0</v>
      </c>
      <c r="G4685">
        <v>1</v>
      </c>
      <c r="H4685"/>
      <c r="I4685">
        <v>1</v>
      </c>
      <c r="J4685" s="95">
        <v>45824.605555555558</v>
      </c>
      <c r="K4685">
        <v>0</v>
      </c>
    </row>
    <row r="4686" spans="1:12" x14ac:dyDescent="0.35">
      <c r="A4686" t="s">
        <v>4814</v>
      </c>
      <c r="B4686" s="93">
        <v>5216641882955</v>
      </c>
      <c r="C4686" t="s">
        <v>129</v>
      </c>
      <c r="D4686" t="s">
        <v>130</v>
      </c>
      <c r="E4686">
        <v>1</v>
      </c>
      <c r="F4686">
        <v>0</v>
      </c>
      <c r="G4686">
        <v>1</v>
      </c>
      <c r="H4686"/>
      <c r="I4686">
        <v>1</v>
      </c>
      <c r="J4686" s="95">
        <v>45824.607638888891</v>
      </c>
      <c r="K4686">
        <v>0</v>
      </c>
    </row>
    <row r="4687" spans="1:12" x14ac:dyDescent="0.35">
      <c r="A4687" t="s">
        <v>4815</v>
      </c>
      <c r="B4687" s="93">
        <v>5219511173061</v>
      </c>
      <c r="C4687" t="s">
        <v>129</v>
      </c>
      <c r="D4687" t="s">
        <v>130</v>
      </c>
      <c r="E4687">
        <v>1</v>
      </c>
      <c r="F4687">
        <v>0</v>
      </c>
      <c r="G4687">
        <v>1</v>
      </c>
      <c r="H4687"/>
      <c r="I4687">
        <v>1</v>
      </c>
      <c r="J4687" s="95">
        <v>45824.60833333333</v>
      </c>
      <c r="K4687">
        <v>0</v>
      </c>
    </row>
    <row r="4688" spans="1:12" x14ac:dyDescent="0.35">
      <c r="A4688" t="s">
        <v>4816</v>
      </c>
      <c r="B4688" s="93">
        <v>5215530894293</v>
      </c>
      <c r="C4688" t="s">
        <v>129</v>
      </c>
      <c r="D4688" t="s">
        <v>130</v>
      </c>
      <c r="E4688">
        <v>0</v>
      </c>
      <c r="F4688">
        <v>0</v>
      </c>
      <c r="G4688">
        <v>0</v>
      </c>
      <c r="H4688" s="95">
        <v>45824.609027777777</v>
      </c>
      <c r="I4688">
        <v>0</v>
      </c>
      <c r="K4688">
        <v>0</v>
      </c>
    </row>
    <row r="4689" spans="1:12" x14ac:dyDescent="0.35">
      <c r="A4689" t="s">
        <v>4817</v>
      </c>
      <c r="B4689" s="93">
        <v>5213318942743</v>
      </c>
      <c r="C4689" t="s">
        <v>129</v>
      </c>
      <c r="D4689" t="s">
        <v>130</v>
      </c>
      <c r="E4689">
        <v>0</v>
      </c>
      <c r="F4689">
        <v>0</v>
      </c>
      <c r="G4689">
        <v>0</v>
      </c>
      <c r="H4689" s="95">
        <v>45824.602083333331</v>
      </c>
      <c r="I4689">
        <v>0</v>
      </c>
      <c r="K4689">
        <v>0</v>
      </c>
    </row>
    <row r="4690" spans="1:12" x14ac:dyDescent="0.35">
      <c r="A4690" t="s">
        <v>4818</v>
      </c>
      <c r="B4690" s="93">
        <v>5214861000960</v>
      </c>
      <c r="C4690" t="s">
        <v>129</v>
      </c>
      <c r="D4690" t="s">
        <v>130</v>
      </c>
      <c r="E4690">
        <v>1</v>
      </c>
      <c r="F4690">
        <v>1</v>
      </c>
      <c r="G4690">
        <v>1</v>
      </c>
      <c r="H4690"/>
      <c r="I4690">
        <v>1</v>
      </c>
      <c r="J4690" s="95">
        <v>45824.601388888892</v>
      </c>
      <c r="K4690">
        <v>1</v>
      </c>
      <c r="L4690" s="95">
        <v>45824.645833333336</v>
      </c>
    </row>
    <row r="4691" spans="1:12" x14ac:dyDescent="0.35">
      <c r="A4691" t="s">
        <v>4819</v>
      </c>
      <c r="B4691" s="93">
        <v>5218348522082</v>
      </c>
      <c r="C4691" t="s">
        <v>129</v>
      </c>
      <c r="D4691" t="s">
        <v>130</v>
      </c>
      <c r="E4691">
        <v>1</v>
      </c>
      <c r="F4691">
        <v>1</v>
      </c>
      <c r="G4691">
        <v>1</v>
      </c>
      <c r="H4691"/>
      <c r="I4691">
        <v>1</v>
      </c>
      <c r="J4691" s="95">
        <v>45824.609027777777</v>
      </c>
      <c r="K4691">
        <v>1</v>
      </c>
      <c r="L4691" s="95">
        <v>45824.611111111109</v>
      </c>
    </row>
    <row r="4692" spans="1:12" x14ac:dyDescent="0.35">
      <c r="A4692" t="s">
        <v>4820</v>
      </c>
      <c r="B4692" s="93">
        <v>5214181048021</v>
      </c>
      <c r="C4692" t="s">
        <v>129</v>
      </c>
      <c r="D4692" t="s">
        <v>130</v>
      </c>
      <c r="E4692">
        <v>1</v>
      </c>
      <c r="F4692">
        <v>1</v>
      </c>
      <c r="G4692">
        <v>1</v>
      </c>
      <c r="H4692"/>
      <c r="I4692">
        <v>1</v>
      </c>
      <c r="J4692" s="95">
        <v>45824.604166666664</v>
      </c>
      <c r="K4692">
        <v>1</v>
      </c>
      <c r="L4692" s="95">
        <v>45824.677083333336</v>
      </c>
    </row>
    <row r="4693" spans="1:12" x14ac:dyDescent="0.35">
      <c r="A4693" t="s">
        <v>4821</v>
      </c>
      <c r="B4693" s="93">
        <v>5217223507786</v>
      </c>
      <c r="C4693" t="s">
        <v>129</v>
      </c>
      <c r="D4693" t="s">
        <v>130</v>
      </c>
      <c r="E4693">
        <v>1</v>
      </c>
      <c r="F4693">
        <v>1</v>
      </c>
      <c r="G4693">
        <v>1</v>
      </c>
      <c r="H4693"/>
      <c r="I4693">
        <v>1</v>
      </c>
      <c r="J4693" s="95">
        <v>45824.604861111111</v>
      </c>
      <c r="K4693">
        <v>1</v>
      </c>
      <c r="L4693" s="95">
        <v>45824.605555555558</v>
      </c>
    </row>
    <row r="4694" spans="1:12" x14ac:dyDescent="0.35">
      <c r="A4694" t="s">
        <v>4822</v>
      </c>
      <c r="B4694" s="93">
        <v>5215519592785</v>
      </c>
      <c r="C4694" t="s">
        <v>129</v>
      </c>
      <c r="D4694" t="s">
        <v>130</v>
      </c>
      <c r="E4694">
        <v>1</v>
      </c>
      <c r="F4694">
        <v>1</v>
      </c>
      <c r="G4694">
        <v>1</v>
      </c>
      <c r="H4694"/>
      <c r="I4694">
        <v>1</v>
      </c>
      <c r="J4694" s="95">
        <v>45824.604166666664</v>
      </c>
      <c r="K4694">
        <v>1</v>
      </c>
      <c r="L4694" s="95">
        <v>45825.825694444444</v>
      </c>
    </row>
    <row r="4695" spans="1:12" x14ac:dyDescent="0.35">
      <c r="A4695" t="s">
        <v>4823</v>
      </c>
      <c r="B4695" s="93">
        <v>5216144155792</v>
      </c>
      <c r="C4695" t="s">
        <v>129</v>
      </c>
      <c r="D4695" t="s">
        <v>130</v>
      </c>
      <c r="E4695">
        <v>0</v>
      </c>
      <c r="F4695">
        <v>0</v>
      </c>
      <c r="G4695">
        <v>0</v>
      </c>
      <c r="H4695" s="95">
        <v>45824.604861111111</v>
      </c>
      <c r="I4695">
        <v>0</v>
      </c>
      <c r="K4695">
        <v>0</v>
      </c>
    </row>
    <row r="4696" spans="1:12" x14ac:dyDescent="0.35">
      <c r="A4696" t="s">
        <v>4824</v>
      </c>
      <c r="B4696" s="93">
        <v>5213314133395</v>
      </c>
      <c r="C4696" t="s">
        <v>129</v>
      </c>
      <c r="D4696" t="s">
        <v>130</v>
      </c>
      <c r="E4696">
        <v>0</v>
      </c>
      <c r="F4696">
        <v>0</v>
      </c>
      <c r="G4696">
        <v>0</v>
      </c>
      <c r="H4696" s="95">
        <v>45824.60833333333</v>
      </c>
      <c r="I4696">
        <v>0</v>
      </c>
      <c r="K4696">
        <v>0</v>
      </c>
    </row>
    <row r="4697" spans="1:12" x14ac:dyDescent="0.35">
      <c r="A4697" t="s">
        <v>4825</v>
      </c>
      <c r="B4697" s="93">
        <v>5214431006573</v>
      </c>
      <c r="C4697" t="s">
        <v>129</v>
      </c>
      <c r="D4697" t="s">
        <v>130</v>
      </c>
      <c r="E4697">
        <v>1</v>
      </c>
      <c r="F4697">
        <v>1</v>
      </c>
      <c r="G4697">
        <v>1</v>
      </c>
      <c r="H4697"/>
      <c r="I4697">
        <v>1</v>
      </c>
      <c r="J4697" s="95">
        <v>45824.602083333331</v>
      </c>
      <c r="K4697">
        <v>1</v>
      </c>
      <c r="L4697" s="95">
        <v>45824.712500000001</v>
      </c>
    </row>
    <row r="4698" spans="1:12" x14ac:dyDescent="0.35">
      <c r="A4698" t="s">
        <v>4826</v>
      </c>
      <c r="B4698" s="93">
        <v>5217225670511</v>
      </c>
      <c r="C4698" t="s">
        <v>129</v>
      </c>
      <c r="D4698" t="s">
        <v>130</v>
      </c>
      <c r="E4698">
        <v>1</v>
      </c>
      <c r="F4698">
        <v>1</v>
      </c>
      <c r="G4698">
        <v>1</v>
      </c>
      <c r="H4698"/>
      <c r="I4698">
        <v>1</v>
      </c>
      <c r="J4698" s="95">
        <v>45824.60833333333</v>
      </c>
      <c r="K4698">
        <v>1</v>
      </c>
      <c r="L4698" s="95">
        <v>45824.620138888888</v>
      </c>
    </row>
    <row r="4699" spans="1:12" x14ac:dyDescent="0.35">
      <c r="A4699" t="s">
        <v>4827</v>
      </c>
      <c r="B4699" s="93">
        <v>5217773633079</v>
      </c>
      <c r="C4699" t="s">
        <v>129</v>
      </c>
      <c r="D4699" t="s">
        <v>130</v>
      </c>
      <c r="E4699">
        <v>1</v>
      </c>
      <c r="F4699">
        <v>0</v>
      </c>
      <c r="G4699">
        <v>1</v>
      </c>
      <c r="H4699"/>
      <c r="I4699">
        <v>1</v>
      </c>
      <c r="J4699" s="95">
        <v>45824.619444444441</v>
      </c>
      <c r="K4699">
        <v>0</v>
      </c>
    </row>
    <row r="4700" spans="1:12" x14ac:dyDescent="0.35">
      <c r="A4700" t="s">
        <v>4828</v>
      </c>
      <c r="B4700" s="93">
        <v>5216862476604</v>
      </c>
      <c r="C4700" t="s">
        <v>129</v>
      </c>
      <c r="D4700" t="s">
        <v>130</v>
      </c>
      <c r="E4700">
        <v>1</v>
      </c>
      <c r="F4700">
        <v>0</v>
      </c>
      <c r="G4700">
        <v>1</v>
      </c>
      <c r="H4700"/>
      <c r="I4700">
        <v>1</v>
      </c>
      <c r="J4700" s="95">
        <v>45824.606944444444</v>
      </c>
      <c r="K4700">
        <v>0</v>
      </c>
    </row>
    <row r="4701" spans="1:12" x14ac:dyDescent="0.35">
      <c r="A4701" t="s">
        <v>4829</v>
      </c>
      <c r="B4701" s="93">
        <v>5219512111816</v>
      </c>
      <c r="C4701" t="s">
        <v>129</v>
      </c>
      <c r="D4701" t="s">
        <v>130</v>
      </c>
      <c r="E4701">
        <v>1</v>
      </c>
      <c r="F4701">
        <v>1</v>
      </c>
      <c r="G4701">
        <v>1</v>
      </c>
      <c r="H4701"/>
      <c r="I4701">
        <v>1</v>
      </c>
      <c r="J4701" s="95">
        <v>45824.601388888892</v>
      </c>
      <c r="K4701">
        <v>1</v>
      </c>
      <c r="L4701" s="95">
        <v>45824.604861111111</v>
      </c>
    </row>
    <row r="4702" spans="1:12" x14ac:dyDescent="0.35">
      <c r="A4702" t="s">
        <v>4830</v>
      </c>
      <c r="B4702" s="93">
        <v>5219211516777</v>
      </c>
      <c r="C4702" t="s">
        <v>129</v>
      </c>
      <c r="D4702" t="s">
        <v>130</v>
      </c>
      <c r="E4702">
        <v>1</v>
      </c>
      <c r="F4702">
        <v>0</v>
      </c>
      <c r="G4702">
        <v>1</v>
      </c>
      <c r="H4702"/>
      <c r="I4702">
        <v>1</v>
      </c>
      <c r="J4702" s="95">
        <v>45824.60833333333</v>
      </c>
      <c r="K4702">
        <v>0</v>
      </c>
    </row>
    <row r="4703" spans="1:12" x14ac:dyDescent="0.35">
      <c r="A4703" t="s">
        <v>4831</v>
      </c>
      <c r="B4703" s="93">
        <v>5215521630672</v>
      </c>
      <c r="C4703" t="s">
        <v>129</v>
      </c>
      <c r="D4703" t="s">
        <v>130</v>
      </c>
      <c r="E4703">
        <v>0</v>
      </c>
      <c r="F4703">
        <v>0</v>
      </c>
      <c r="G4703">
        <v>0</v>
      </c>
      <c r="H4703" s="95">
        <v>45824.609027777777</v>
      </c>
      <c r="I4703">
        <v>0</v>
      </c>
      <c r="K4703">
        <v>0</v>
      </c>
    </row>
    <row r="4704" spans="1:12" x14ac:dyDescent="0.35">
      <c r="A4704" t="s">
        <v>4832</v>
      </c>
      <c r="B4704" s="93">
        <v>5213318956559</v>
      </c>
      <c r="C4704" t="s">
        <v>129</v>
      </c>
      <c r="D4704" t="s">
        <v>130</v>
      </c>
      <c r="E4704">
        <v>1</v>
      </c>
      <c r="F4704">
        <v>1</v>
      </c>
      <c r="G4704">
        <v>1</v>
      </c>
      <c r="H4704"/>
      <c r="I4704">
        <v>1</v>
      </c>
      <c r="J4704" s="95">
        <v>45824.604166666664</v>
      </c>
      <c r="K4704">
        <v>1</v>
      </c>
      <c r="L4704" s="95">
        <v>45824.606944444444</v>
      </c>
    </row>
    <row r="4705" spans="1:12" x14ac:dyDescent="0.35">
      <c r="A4705" t="s">
        <v>4833</v>
      </c>
      <c r="B4705" s="93">
        <v>5218441799793</v>
      </c>
      <c r="C4705" t="s">
        <v>129</v>
      </c>
      <c r="D4705" t="s">
        <v>130</v>
      </c>
      <c r="E4705">
        <v>1</v>
      </c>
      <c r="F4705">
        <v>1</v>
      </c>
      <c r="G4705">
        <v>1</v>
      </c>
      <c r="H4705"/>
      <c r="I4705">
        <v>1</v>
      </c>
      <c r="J4705" s="95">
        <v>45824.603472222225</v>
      </c>
      <c r="K4705">
        <v>1</v>
      </c>
      <c r="L4705" s="95">
        <v>45824.750694444447</v>
      </c>
    </row>
    <row r="4706" spans="1:12" x14ac:dyDescent="0.35">
      <c r="A4706" t="s">
        <v>4834</v>
      </c>
      <c r="B4706" s="93">
        <v>5216751164822</v>
      </c>
      <c r="C4706" t="s">
        <v>129</v>
      </c>
      <c r="D4706" t="s">
        <v>130</v>
      </c>
      <c r="E4706">
        <v>1</v>
      </c>
      <c r="F4706">
        <v>0</v>
      </c>
      <c r="G4706">
        <v>1</v>
      </c>
      <c r="H4706"/>
      <c r="I4706">
        <v>1</v>
      </c>
      <c r="J4706" s="95">
        <v>45824.601388888892</v>
      </c>
      <c r="K4706">
        <v>0</v>
      </c>
    </row>
    <row r="4707" spans="1:12" x14ac:dyDescent="0.35">
      <c r="A4707" t="s">
        <v>4835</v>
      </c>
      <c r="B4707" s="93">
        <v>5219384006261</v>
      </c>
      <c r="C4707" t="s">
        <v>129</v>
      </c>
      <c r="D4707" t="s">
        <v>130</v>
      </c>
      <c r="E4707">
        <v>1</v>
      </c>
      <c r="F4707">
        <v>0</v>
      </c>
      <c r="G4707">
        <v>1</v>
      </c>
      <c r="H4707"/>
      <c r="I4707">
        <v>1</v>
      </c>
      <c r="J4707" s="95">
        <v>45824.603472222225</v>
      </c>
      <c r="K4707">
        <v>0</v>
      </c>
    </row>
    <row r="4708" spans="1:12" x14ac:dyDescent="0.35">
      <c r="A4708" t="s">
        <v>4836</v>
      </c>
      <c r="B4708" s="93">
        <v>5214491031320</v>
      </c>
      <c r="C4708" t="s">
        <v>129</v>
      </c>
      <c r="D4708" t="s">
        <v>130</v>
      </c>
      <c r="E4708">
        <v>0</v>
      </c>
      <c r="F4708">
        <v>0</v>
      </c>
      <c r="G4708">
        <v>0</v>
      </c>
      <c r="H4708" s="95">
        <v>45824.602083333331</v>
      </c>
      <c r="I4708">
        <v>0</v>
      </c>
      <c r="K4708">
        <v>0</v>
      </c>
    </row>
    <row r="4709" spans="1:12" x14ac:dyDescent="0.35">
      <c r="A4709" t="s">
        <v>4837</v>
      </c>
      <c r="B4709" s="93">
        <v>5219971552394</v>
      </c>
      <c r="C4709" t="s">
        <v>129</v>
      </c>
      <c r="D4709" t="s">
        <v>130</v>
      </c>
      <c r="E4709">
        <v>0</v>
      </c>
      <c r="F4709">
        <v>0</v>
      </c>
      <c r="G4709">
        <v>0</v>
      </c>
      <c r="H4709" s="95">
        <v>45824.607638888891</v>
      </c>
      <c r="I4709">
        <v>0</v>
      </c>
      <c r="K4709">
        <v>0</v>
      </c>
    </row>
    <row r="4710" spans="1:12" x14ac:dyDescent="0.35">
      <c r="A4710" t="s">
        <v>4838</v>
      </c>
      <c r="B4710" s="93">
        <v>5214441431120</v>
      </c>
      <c r="C4710" t="s">
        <v>129</v>
      </c>
      <c r="D4710" t="s">
        <v>130</v>
      </c>
      <c r="E4710">
        <v>0</v>
      </c>
      <c r="F4710">
        <v>0</v>
      </c>
      <c r="G4710">
        <v>0</v>
      </c>
      <c r="H4710" s="95">
        <v>45824.602083333331</v>
      </c>
      <c r="I4710">
        <v>0</v>
      </c>
      <c r="K4710">
        <v>0</v>
      </c>
    </row>
    <row r="4711" spans="1:12" x14ac:dyDescent="0.35">
      <c r="A4711" t="s">
        <v>4839</v>
      </c>
      <c r="B4711" s="93">
        <v>5215554920618</v>
      </c>
      <c r="C4711" t="s">
        <v>129</v>
      </c>
      <c r="D4711" t="s">
        <v>130</v>
      </c>
      <c r="E4711">
        <v>1</v>
      </c>
      <c r="F4711">
        <v>0</v>
      </c>
      <c r="G4711">
        <v>1</v>
      </c>
      <c r="H4711"/>
      <c r="I4711">
        <v>1</v>
      </c>
      <c r="J4711" s="95">
        <v>45824.604166666664</v>
      </c>
      <c r="K4711">
        <v>0</v>
      </c>
    </row>
    <row r="4712" spans="1:12" x14ac:dyDescent="0.35">
      <c r="A4712" t="s">
        <v>4840</v>
      </c>
      <c r="B4712" s="93">
        <v>5217223503466</v>
      </c>
      <c r="C4712" t="s">
        <v>129</v>
      </c>
      <c r="D4712" t="s">
        <v>130</v>
      </c>
      <c r="E4712">
        <v>1</v>
      </c>
      <c r="F4712">
        <v>1</v>
      </c>
      <c r="G4712">
        <v>1</v>
      </c>
      <c r="H4712"/>
      <c r="I4712">
        <v>1</v>
      </c>
      <c r="J4712" s="95">
        <v>45824.61041666667</v>
      </c>
      <c r="K4712">
        <v>1</v>
      </c>
      <c r="L4712" s="95">
        <v>45824.706944444442</v>
      </c>
    </row>
    <row r="4713" spans="1:12" x14ac:dyDescent="0.35">
      <c r="A4713" t="s">
        <v>4841</v>
      </c>
      <c r="B4713" s="93">
        <v>5215542527928</v>
      </c>
      <c r="C4713" t="s">
        <v>129</v>
      </c>
      <c r="D4713" t="s">
        <v>130</v>
      </c>
      <c r="E4713">
        <v>1</v>
      </c>
      <c r="F4713">
        <v>0</v>
      </c>
      <c r="G4713">
        <v>1</v>
      </c>
      <c r="H4713"/>
      <c r="I4713">
        <v>1</v>
      </c>
      <c r="J4713" s="95">
        <v>45824.606249999997</v>
      </c>
      <c r="K4713">
        <v>0</v>
      </c>
    </row>
    <row r="4714" spans="1:12" x14ac:dyDescent="0.35">
      <c r="A4714" t="s">
        <v>4842</v>
      </c>
      <c r="B4714" s="93">
        <v>5212717122781</v>
      </c>
      <c r="C4714" t="s">
        <v>129</v>
      </c>
      <c r="D4714" t="s">
        <v>130</v>
      </c>
      <c r="E4714">
        <v>0</v>
      </c>
      <c r="F4714">
        <v>0</v>
      </c>
      <c r="G4714">
        <v>0</v>
      </c>
      <c r="H4714" s="95">
        <v>45824.602083333331</v>
      </c>
      <c r="I4714">
        <v>0</v>
      </c>
      <c r="K4714">
        <v>0</v>
      </c>
    </row>
    <row r="4715" spans="1:12" x14ac:dyDescent="0.35">
      <c r="A4715" t="s">
        <v>4843</v>
      </c>
      <c r="B4715" s="93">
        <v>5218721007624</v>
      </c>
      <c r="C4715" t="s">
        <v>129</v>
      </c>
      <c r="D4715" t="s">
        <v>130</v>
      </c>
      <c r="E4715">
        <v>1</v>
      </c>
      <c r="F4715">
        <v>1</v>
      </c>
      <c r="G4715">
        <v>1</v>
      </c>
      <c r="H4715"/>
      <c r="I4715">
        <v>1</v>
      </c>
      <c r="J4715" s="95">
        <v>45824.601388888892</v>
      </c>
      <c r="K4715">
        <v>1</v>
      </c>
      <c r="L4715" s="95">
        <v>45824.84097222222</v>
      </c>
    </row>
    <row r="4716" spans="1:12" x14ac:dyDescent="0.35">
      <c r="A4716" t="s">
        <v>4844</v>
      </c>
      <c r="B4716" s="93">
        <v>5218262625975</v>
      </c>
      <c r="C4716" t="s">
        <v>129</v>
      </c>
      <c r="D4716" t="s">
        <v>130</v>
      </c>
      <c r="E4716">
        <v>1</v>
      </c>
      <c r="F4716">
        <v>1</v>
      </c>
      <c r="G4716">
        <v>1</v>
      </c>
      <c r="H4716"/>
      <c r="I4716">
        <v>1</v>
      </c>
      <c r="J4716" s="95">
        <v>45824.609722222223</v>
      </c>
      <c r="K4716">
        <v>1</v>
      </c>
      <c r="L4716" s="95">
        <v>45824.61041666667</v>
      </c>
    </row>
    <row r="4717" spans="1:12" x14ac:dyDescent="0.35">
      <c r="A4717" t="s">
        <v>4845</v>
      </c>
      <c r="B4717" s="93">
        <v>5214432212212</v>
      </c>
      <c r="C4717" t="s">
        <v>129</v>
      </c>
      <c r="D4717" t="s">
        <v>130</v>
      </c>
      <c r="E4717">
        <v>1</v>
      </c>
      <c r="F4717">
        <v>1</v>
      </c>
      <c r="G4717">
        <v>1</v>
      </c>
      <c r="H4717"/>
      <c r="I4717">
        <v>1</v>
      </c>
      <c r="J4717" s="95">
        <v>45824.60833333333</v>
      </c>
      <c r="K4717">
        <v>1</v>
      </c>
      <c r="L4717" s="95">
        <v>45824.615277777775</v>
      </c>
    </row>
    <row r="4718" spans="1:12" x14ac:dyDescent="0.35">
      <c r="A4718" t="s">
        <v>4846</v>
      </c>
      <c r="B4718" s="93">
        <v>5212381095141</v>
      </c>
      <c r="C4718" t="s">
        <v>129</v>
      </c>
      <c r="D4718" t="s">
        <v>130</v>
      </c>
      <c r="E4718">
        <v>1</v>
      </c>
      <c r="F4718">
        <v>0</v>
      </c>
      <c r="G4718">
        <v>1</v>
      </c>
      <c r="H4718"/>
      <c r="I4718">
        <v>1</v>
      </c>
      <c r="J4718" s="95">
        <v>45824.602083333331</v>
      </c>
      <c r="K4718">
        <v>0</v>
      </c>
    </row>
    <row r="4719" spans="1:12" x14ac:dyDescent="0.35">
      <c r="A4719" t="s">
        <v>4847</v>
      </c>
      <c r="B4719" s="93">
        <v>5217835793683</v>
      </c>
      <c r="C4719" t="s">
        <v>129</v>
      </c>
      <c r="D4719" t="s">
        <v>130</v>
      </c>
      <c r="E4719">
        <v>1</v>
      </c>
      <c r="F4719">
        <v>0</v>
      </c>
      <c r="G4719">
        <v>1</v>
      </c>
      <c r="H4719"/>
      <c r="I4719">
        <v>1</v>
      </c>
      <c r="J4719" s="95">
        <v>45824.609722222223</v>
      </c>
      <c r="K4719">
        <v>0</v>
      </c>
    </row>
    <row r="4720" spans="1:12" x14ac:dyDescent="0.35">
      <c r="A4720" t="s">
        <v>4848</v>
      </c>
      <c r="B4720" s="93">
        <v>5213511508473</v>
      </c>
      <c r="C4720" t="s">
        <v>129</v>
      </c>
      <c r="D4720" t="s">
        <v>130</v>
      </c>
      <c r="E4720">
        <v>1</v>
      </c>
      <c r="F4720">
        <v>1</v>
      </c>
      <c r="G4720">
        <v>1</v>
      </c>
      <c r="H4720"/>
      <c r="I4720">
        <v>1</v>
      </c>
      <c r="J4720" s="95">
        <v>45824.604166666664</v>
      </c>
      <c r="K4720">
        <v>1</v>
      </c>
      <c r="L4720" s="95">
        <v>45824.60833333333</v>
      </c>
    </row>
    <row r="4721" spans="1:12" x14ac:dyDescent="0.35">
      <c r="A4721" t="s">
        <v>4849</v>
      </c>
      <c r="B4721" s="93">
        <v>5216461717258</v>
      </c>
      <c r="C4721" t="s">
        <v>129</v>
      </c>
      <c r="D4721" t="s">
        <v>130</v>
      </c>
      <c r="E4721">
        <v>1</v>
      </c>
      <c r="F4721">
        <v>1</v>
      </c>
      <c r="G4721">
        <v>1</v>
      </c>
      <c r="H4721"/>
      <c r="I4721">
        <v>1</v>
      </c>
      <c r="J4721" s="95">
        <v>45824.609027777777</v>
      </c>
      <c r="K4721">
        <v>1</v>
      </c>
      <c r="L4721" s="95">
        <v>45824.938194444447</v>
      </c>
    </row>
    <row r="4722" spans="1:12" x14ac:dyDescent="0.35">
      <c r="A4722" t="s">
        <v>4850</v>
      </c>
      <c r="B4722" s="93">
        <v>5215540877606</v>
      </c>
      <c r="C4722" t="s">
        <v>129</v>
      </c>
      <c r="D4722" t="s">
        <v>130</v>
      </c>
      <c r="E4722">
        <v>1</v>
      </c>
      <c r="F4722">
        <v>1</v>
      </c>
      <c r="G4722">
        <v>1</v>
      </c>
      <c r="H4722"/>
      <c r="I4722">
        <v>1</v>
      </c>
      <c r="J4722" s="95">
        <v>45824.606249999997</v>
      </c>
      <c r="K4722">
        <v>1</v>
      </c>
      <c r="L4722" s="95">
        <v>45824.654861111114</v>
      </c>
    </row>
    <row r="4723" spans="1:12" x14ac:dyDescent="0.35">
      <c r="A4723" t="s">
        <v>4851</v>
      </c>
      <c r="B4723" s="93">
        <v>5214271277459</v>
      </c>
      <c r="C4723" t="s">
        <v>129</v>
      </c>
      <c r="D4723" t="s">
        <v>130</v>
      </c>
      <c r="E4723">
        <v>0</v>
      </c>
      <c r="F4723">
        <v>0</v>
      </c>
      <c r="G4723">
        <v>0</v>
      </c>
      <c r="H4723" s="95">
        <v>45824.609722222223</v>
      </c>
      <c r="I4723">
        <v>0</v>
      </c>
      <c r="K4723">
        <v>0</v>
      </c>
    </row>
    <row r="4724" spans="1:12" x14ac:dyDescent="0.35">
      <c r="A4724" t="s">
        <v>4852</v>
      </c>
      <c r="B4724" s="93">
        <v>5212381105414</v>
      </c>
      <c r="C4724" t="s">
        <v>129</v>
      </c>
      <c r="D4724" t="s">
        <v>130</v>
      </c>
      <c r="E4724">
        <v>1</v>
      </c>
      <c r="F4724">
        <v>1</v>
      </c>
      <c r="G4724">
        <v>1</v>
      </c>
      <c r="H4724"/>
      <c r="I4724">
        <v>1</v>
      </c>
      <c r="J4724" s="95">
        <v>45824.607638888891</v>
      </c>
      <c r="K4724">
        <v>1</v>
      </c>
      <c r="L4724" s="95">
        <v>45824.62777777778</v>
      </c>
    </row>
    <row r="4725" spans="1:12" x14ac:dyDescent="0.35">
      <c r="A4725" t="s">
        <v>4853</v>
      </c>
      <c r="B4725" s="93">
        <v>5212225216452</v>
      </c>
      <c r="C4725" t="s">
        <v>129</v>
      </c>
      <c r="D4725" t="s">
        <v>130</v>
      </c>
      <c r="E4725">
        <v>1</v>
      </c>
      <c r="F4725">
        <v>0</v>
      </c>
      <c r="G4725">
        <v>1</v>
      </c>
      <c r="H4725"/>
      <c r="I4725">
        <v>1</v>
      </c>
      <c r="J4725" s="95">
        <v>45824.602777777778</v>
      </c>
      <c r="K4725">
        <v>0</v>
      </c>
    </row>
    <row r="4726" spans="1:12" x14ac:dyDescent="0.35">
      <c r="A4726" t="s">
        <v>4854</v>
      </c>
      <c r="B4726" s="93">
        <v>5215544644268</v>
      </c>
      <c r="C4726" t="s">
        <v>129</v>
      </c>
      <c r="D4726" t="s">
        <v>130</v>
      </c>
      <c r="E4726">
        <v>0</v>
      </c>
      <c r="F4726">
        <v>0</v>
      </c>
      <c r="G4726">
        <v>0</v>
      </c>
      <c r="H4726" s="95">
        <v>45824.606249999997</v>
      </c>
      <c r="I4726">
        <v>0</v>
      </c>
      <c r="K4726">
        <v>0</v>
      </c>
    </row>
    <row r="4727" spans="1:12" x14ac:dyDescent="0.35">
      <c r="A4727" t="s">
        <v>4855</v>
      </c>
      <c r="B4727" s="93">
        <v>5216642041787</v>
      </c>
      <c r="C4727" t="s">
        <v>129</v>
      </c>
      <c r="D4727" t="s">
        <v>130</v>
      </c>
      <c r="E4727">
        <v>1</v>
      </c>
      <c r="F4727">
        <v>1</v>
      </c>
      <c r="G4727">
        <v>1</v>
      </c>
      <c r="H4727"/>
      <c r="I4727">
        <v>1</v>
      </c>
      <c r="J4727" s="95">
        <v>45824.604166666664</v>
      </c>
      <c r="K4727">
        <v>1</v>
      </c>
      <c r="L4727" s="95">
        <v>45824.629861111112</v>
      </c>
    </row>
    <row r="4728" spans="1:12" x14ac:dyDescent="0.35">
      <c r="A4728" t="s">
        <v>4856</v>
      </c>
      <c r="B4728" s="93">
        <v>5219981878943</v>
      </c>
      <c r="C4728" t="s">
        <v>129</v>
      </c>
      <c r="D4728" t="s">
        <v>130</v>
      </c>
      <c r="E4728">
        <v>1</v>
      </c>
      <c r="F4728">
        <v>1</v>
      </c>
      <c r="G4728">
        <v>1</v>
      </c>
      <c r="H4728"/>
      <c r="I4728">
        <v>1</v>
      </c>
      <c r="J4728" s="95">
        <v>45824.609722222223</v>
      </c>
      <c r="K4728">
        <v>1</v>
      </c>
      <c r="L4728" s="95">
        <v>45824.644444444442</v>
      </c>
    </row>
    <row r="4729" spans="1:12" x14ac:dyDescent="0.35">
      <c r="A4729" t="s">
        <v>4857</v>
      </c>
      <c r="B4729" s="93">
        <v>5213336274421</v>
      </c>
      <c r="C4729" t="s">
        <v>129</v>
      </c>
      <c r="D4729" t="s">
        <v>130</v>
      </c>
      <c r="E4729">
        <v>0</v>
      </c>
      <c r="F4729">
        <v>0</v>
      </c>
      <c r="G4729">
        <v>0</v>
      </c>
      <c r="H4729" s="95">
        <v>45824.607638888891</v>
      </c>
      <c r="I4729">
        <v>0</v>
      </c>
      <c r="K4729">
        <v>0</v>
      </c>
    </row>
    <row r="4730" spans="1:12" x14ac:dyDescent="0.35">
      <c r="A4730" t="s">
        <v>4858</v>
      </c>
      <c r="B4730" s="93">
        <v>5214448442036</v>
      </c>
      <c r="C4730" t="s">
        <v>129</v>
      </c>
      <c r="D4730" t="s">
        <v>130</v>
      </c>
      <c r="E4730">
        <v>1</v>
      </c>
      <c r="F4730">
        <v>0</v>
      </c>
      <c r="G4730">
        <v>1</v>
      </c>
      <c r="H4730"/>
      <c r="I4730">
        <v>1</v>
      </c>
      <c r="J4730" s="95">
        <v>45824.601388888892</v>
      </c>
      <c r="K4730">
        <v>0</v>
      </c>
    </row>
    <row r="4731" spans="1:12" x14ac:dyDescent="0.35">
      <c r="A4731" t="s">
        <v>4859</v>
      </c>
      <c r="B4731" s="93">
        <v>5215540098172</v>
      </c>
      <c r="C4731" t="s">
        <v>129</v>
      </c>
      <c r="D4731" t="s">
        <v>130</v>
      </c>
      <c r="E4731">
        <v>1</v>
      </c>
      <c r="F4731">
        <v>1</v>
      </c>
      <c r="G4731">
        <v>1</v>
      </c>
      <c r="H4731"/>
      <c r="I4731">
        <v>1</v>
      </c>
      <c r="J4731" s="95">
        <v>45824.606249999997</v>
      </c>
      <c r="K4731">
        <v>1</v>
      </c>
      <c r="L4731" s="95">
        <v>45824.852777777778</v>
      </c>
    </row>
    <row r="4732" spans="1:12" x14ac:dyDescent="0.35">
      <c r="A4732" t="s">
        <v>4860</v>
      </c>
      <c r="B4732" s="93">
        <v>5219821174719</v>
      </c>
      <c r="C4732" t="s">
        <v>129</v>
      </c>
      <c r="D4732" t="s">
        <v>130</v>
      </c>
      <c r="E4732">
        <v>1</v>
      </c>
      <c r="F4732">
        <v>0</v>
      </c>
      <c r="G4732">
        <v>1</v>
      </c>
      <c r="H4732"/>
      <c r="I4732">
        <v>1</v>
      </c>
      <c r="J4732" s="95">
        <v>45824.684027777781</v>
      </c>
      <c r="K4732">
        <v>0</v>
      </c>
    </row>
    <row r="4733" spans="1:12" x14ac:dyDescent="0.35">
      <c r="A4733" t="s">
        <v>4861</v>
      </c>
      <c r="B4733" s="93">
        <v>5215548729545</v>
      </c>
      <c r="C4733" t="s">
        <v>129</v>
      </c>
      <c r="D4733" t="s">
        <v>130</v>
      </c>
      <c r="E4733">
        <v>1</v>
      </c>
      <c r="F4733">
        <v>0</v>
      </c>
      <c r="G4733">
        <v>1</v>
      </c>
      <c r="H4733"/>
      <c r="I4733">
        <v>1</v>
      </c>
      <c r="J4733" s="95">
        <v>45824.606944444444</v>
      </c>
      <c r="K4733">
        <v>0</v>
      </c>
    </row>
    <row r="4734" spans="1:12" x14ac:dyDescent="0.35">
      <c r="A4734" t="s">
        <v>4862</v>
      </c>
      <c r="B4734" s="93">
        <v>5219513672428</v>
      </c>
      <c r="C4734" t="s">
        <v>129</v>
      </c>
      <c r="D4734" t="s">
        <v>130</v>
      </c>
      <c r="E4734">
        <v>1</v>
      </c>
      <c r="F4734">
        <v>1</v>
      </c>
      <c r="G4734">
        <v>1</v>
      </c>
      <c r="H4734"/>
      <c r="I4734">
        <v>1</v>
      </c>
      <c r="J4734" s="95">
        <v>45824.609722222223</v>
      </c>
      <c r="K4734">
        <v>1</v>
      </c>
      <c r="L4734" s="95">
        <v>45824.652083333334</v>
      </c>
    </row>
    <row r="4735" spans="1:12" x14ac:dyDescent="0.35">
      <c r="A4735" t="s">
        <v>4863</v>
      </c>
      <c r="B4735" s="93">
        <v>5212221141977</v>
      </c>
      <c r="C4735" t="s">
        <v>129</v>
      </c>
      <c r="D4735" t="s">
        <v>130</v>
      </c>
      <c r="E4735">
        <v>1</v>
      </c>
      <c r="F4735">
        <v>1</v>
      </c>
      <c r="G4735">
        <v>1</v>
      </c>
      <c r="H4735"/>
      <c r="I4735">
        <v>1</v>
      </c>
      <c r="J4735" s="95">
        <v>45824.602083333331</v>
      </c>
      <c r="K4735">
        <v>1</v>
      </c>
      <c r="L4735" s="95">
        <v>45824.874305555553</v>
      </c>
    </row>
    <row r="4736" spans="1:12" x14ac:dyDescent="0.35">
      <c r="A4736" t="s">
        <v>4864</v>
      </c>
      <c r="B4736" s="93">
        <v>5215517987677</v>
      </c>
      <c r="C4736" t="s">
        <v>129</v>
      </c>
      <c r="D4736" t="s">
        <v>130</v>
      </c>
      <c r="E4736">
        <v>1</v>
      </c>
      <c r="F4736">
        <v>1</v>
      </c>
      <c r="G4736">
        <v>1</v>
      </c>
      <c r="H4736"/>
      <c r="I4736">
        <v>1</v>
      </c>
      <c r="J4736" s="95">
        <v>45824.609722222223</v>
      </c>
      <c r="K4736">
        <v>1</v>
      </c>
      <c r="L4736" s="95">
        <v>45824.634722222225</v>
      </c>
    </row>
    <row r="4737" spans="1:12" x14ac:dyDescent="0.35">
      <c r="A4737" t="s">
        <v>4865</v>
      </c>
      <c r="B4737" s="93">
        <v>5214531058277</v>
      </c>
      <c r="C4737" t="s">
        <v>129</v>
      </c>
      <c r="D4737" t="s">
        <v>130</v>
      </c>
      <c r="E4737">
        <v>1</v>
      </c>
      <c r="F4737">
        <v>0</v>
      </c>
      <c r="G4737">
        <v>1</v>
      </c>
      <c r="H4737"/>
      <c r="I4737">
        <v>1</v>
      </c>
      <c r="J4737" s="95">
        <v>45824.602083333331</v>
      </c>
      <c r="K4737">
        <v>0</v>
      </c>
    </row>
    <row r="4738" spans="1:12" x14ac:dyDescent="0.35">
      <c r="A4738" t="s">
        <v>4866</v>
      </c>
      <c r="B4738" s="93">
        <v>5219811318368</v>
      </c>
      <c r="C4738" t="s">
        <v>129</v>
      </c>
      <c r="D4738" t="s">
        <v>130</v>
      </c>
      <c r="E4738">
        <v>1</v>
      </c>
      <c r="F4738">
        <v>0</v>
      </c>
      <c r="G4738">
        <v>1</v>
      </c>
      <c r="H4738"/>
      <c r="I4738">
        <v>1</v>
      </c>
      <c r="J4738" s="95">
        <v>45824.604166666664</v>
      </c>
      <c r="K4738">
        <v>0</v>
      </c>
    </row>
    <row r="4739" spans="1:12" x14ac:dyDescent="0.35">
      <c r="A4739" t="s">
        <v>4867</v>
      </c>
      <c r="B4739" s="93">
        <v>5214441887930</v>
      </c>
      <c r="C4739" t="s">
        <v>129</v>
      </c>
      <c r="D4739" t="s">
        <v>130</v>
      </c>
      <c r="E4739">
        <v>1</v>
      </c>
      <c r="F4739">
        <v>1</v>
      </c>
      <c r="G4739">
        <v>1</v>
      </c>
      <c r="H4739"/>
      <c r="I4739">
        <v>1</v>
      </c>
      <c r="J4739" s="95">
        <v>45824.604166666664</v>
      </c>
      <c r="K4739">
        <v>1</v>
      </c>
      <c r="L4739" s="95">
        <v>45824.60833333333</v>
      </c>
    </row>
    <row r="4740" spans="1:12" x14ac:dyDescent="0.35">
      <c r="A4740" t="s">
        <v>4868</v>
      </c>
      <c r="B4740" s="93">
        <v>5214433006354</v>
      </c>
      <c r="C4740" t="s">
        <v>129</v>
      </c>
      <c r="D4740" t="s">
        <v>130</v>
      </c>
      <c r="E4740">
        <v>1</v>
      </c>
      <c r="F4740">
        <v>0</v>
      </c>
      <c r="G4740">
        <v>1</v>
      </c>
      <c r="H4740"/>
      <c r="I4740">
        <v>1</v>
      </c>
      <c r="J4740" s="95">
        <v>45824.602777777778</v>
      </c>
      <c r="K4740">
        <v>0</v>
      </c>
    </row>
    <row r="4741" spans="1:12" x14ac:dyDescent="0.35">
      <c r="A4741" t="s">
        <v>4869</v>
      </c>
      <c r="B4741" s="93">
        <v>5217224616480</v>
      </c>
      <c r="C4741" t="s">
        <v>129</v>
      </c>
      <c r="D4741" t="s">
        <v>130</v>
      </c>
      <c r="E4741">
        <v>1</v>
      </c>
      <c r="F4741">
        <v>1</v>
      </c>
      <c r="G4741">
        <v>1</v>
      </c>
      <c r="H4741"/>
      <c r="I4741">
        <v>1</v>
      </c>
      <c r="J4741" s="95">
        <v>45824.609722222223</v>
      </c>
      <c r="K4741">
        <v>1</v>
      </c>
      <c r="L4741" s="95">
        <v>45824.696527777778</v>
      </c>
    </row>
    <row r="4742" spans="1:12" x14ac:dyDescent="0.35">
      <c r="A4742" t="s">
        <v>4870</v>
      </c>
      <c r="B4742" s="93">
        <v>5216151106201</v>
      </c>
      <c r="C4742" t="s">
        <v>129</v>
      </c>
      <c r="D4742" t="s">
        <v>130</v>
      </c>
      <c r="E4742">
        <v>1</v>
      </c>
      <c r="F4742">
        <v>0</v>
      </c>
      <c r="G4742">
        <v>1</v>
      </c>
      <c r="H4742"/>
      <c r="I4742">
        <v>1</v>
      </c>
      <c r="J4742" s="95">
        <v>45824.606249999997</v>
      </c>
      <c r="K4742">
        <v>0</v>
      </c>
    </row>
    <row r="4743" spans="1:12" x14ac:dyDescent="0.35">
      <c r="A4743" t="s">
        <v>4871</v>
      </c>
      <c r="B4743" s="93">
        <v>5216566388947</v>
      </c>
      <c r="C4743" t="s">
        <v>129</v>
      </c>
      <c r="D4743" t="s">
        <v>130</v>
      </c>
      <c r="E4743">
        <v>0</v>
      </c>
      <c r="F4743">
        <v>0</v>
      </c>
      <c r="G4743">
        <v>0</v>
      </c>
      <c r="H4743" s="95">
        <v>45824.603472222225</v>
      </c>
      <c r="I4743">
        <v>0</v>
      </c>
      <c r="K4743">
        <v>0</v>
      </c>
    </row>
    <row r="4744" spans="1:12" x14ac:dyDescent="0.35">
      <c r="A4744" t="s">
        <v>4872</v>
      </c>
      <c r="B4744" s="93">
        <v>5214626319978</v>
      </c>
      <c r="C4744" t="s">
        <v>129</v>
      </c>
      <c r="D4744" t="s">
        <v>130</v>
      </c>
      <c r="E4744">
        <v>1</v>
      </c>
      <c r="F4744">
        <v>1</v>
      </c>
      <c r="G4744">
        <v>1</v>
      </c>
      <c r="H4744"/>
      <c r="I4744">
        <v>1</v>
      </c>
      <c r="J4744" s="95">
        <v>45824.609027777777</v>
      </c>
      <c r="K4744">
        <v>1</v>
      </c>
      <c r="L4744" s="95">
        <v>45825.041666666664</v>
      </c>
    </row>
    <row r="4745" spans="1:12" x14ac:dyDescent="0.35">
      <c r="A4745" t="s">
        <v>4873</v>
      </c>
      <c r="B4745" s="93">
        <v>5212381025188</v>
      </c>
      <c r="C4745" t="s">
        <v>129</v>
      </c>
      <c r="D4745" t="s">
        <v>130</v>
      </c>
      <c r="E4745">
        <v>1</v>
      </c>
      <c r="F4745">
        <v>0</v>
      </c>
      <c r="G4745">
        <v>1</v>
      </c>
      <c r="H4745"/>
      <c r="I4745">
        <v>1</v>
      </c>
      <c r="J4745" s="95">
        <v>45825.80972222222</v>
      </c>
      <c r="K4745">
        <v>0</v>
      </c>
    </row>
    <row r="4746" spans="1:12" x14ac:dyDescent="0.35">
      <c r="A4746" t="s">
        <v>4874</v>
      </c>
      <c r="B4746" s="93">
        <v>5218441283904</v>
      </c>
      <c r="C4746" t="s">
        <v>129</v>
      </c>
      <c r="D4746" t="s">
        <v>130</v>
      </c>
      <c r="E4746">
        <v>0</v>
      </c>
      <c r="F4746">
        <v>0</v>
      </c>
      <c r="G4746">
        <v>0</v>
      </c>
      <c r="H4746" s="95">
        <v>45824.609027777777</v>
      </c>
      <c r="I4746">
        <v>0</v>
      </c>
      <c r="K4746">
        <v>0</v>
      </c>
    </row>
    <row r="4747" spans="1:12" x14ac:dyDescent="0.35">
      <c r="A4747" t="s">
        <v>4875</v>
      </c>
      <c r="B4747" s="93">
        <v>5212321189588</v>
      </c>
      <c r="C4747" t="s">
        <v>129</v>
      </c>
      <c r="D4747" t="s">
        <v>130</v>
      </c>
      <c r="E4747">
        <v>1</v>
      </c>
      <c r="F4747">
        <v>1</v>
      </c>
      <c r="G4747">
        <v>1</v>
      </c>
      <c r="H4747"/>
      <c r="I4747">
        <v>1</v>
      </c>
      <c r="J4747" s="95">
        <v>45824.607638888891</v>
      </c>
      <c r="K4747">
        <v>1</v>
      </c>
      <c r="L4747" s="95">
        <v>45824.704861111109</v>
      </c>
    </row>
    <row r="4748" spans="1:12" x14ac:dyDescent="0.35">
      <c r="A4748" t="s">
        <v>4876</v>
      </c>
      <c r="B4748" s="93">
        <v>5215951069540</v>
      </c>
      <c r="C4748" t="s">
        <v>129</v>
      </c>
      <c r="D4748" t="s">
        <v>130</v>
      </c>
      <c r="E4748">
        <v>1</v>
      </c>
      <c r="F4748">
        <v>1</v>
      </c>
      <c r="G4748">
        <v>1</v>
      </c>
      <c r="H4748"/>
      <c r="I4748">
        <v>1</v>
      </c>
      <c r="J4748" s="95">
        <v>45824.65625</v>
      </c>
      <c r="K4748">
        <v>1</v>
      </c>
      <c r="L4748" s="95">
        <v>45826.15625</v>
      </c>
    </row>
    <row r="4749" spans="1:12" x14ac:dyDescent="0.35">
      <c r="A4749" t="s">
        <v>4877</v>
      </c>
      <c r="B4749" s="93">
        <v>5217293372130</v>
      </c>
      <c r="C4749" t="s">
        <v>129</v>
      </c>
      <c r="D4749" t="s">
        <v>130</v>
      </c>
      <c r="E4749">
        <v>0</v>
      </c>
      <c r="F4749">
        <v>0</v>
      </c>
      <c r="G4749">
        <v>0</v>
      </c>
      <c r="H4749" s="95">
        <v>45824.609027777777</v>
      </c>
      <c r="I4749">
        <v>0</v>
      </c>
      <c r="K4749">
        <v>0</v>
      </c>
    </row>
    <row r="4750" spans="1:12" x14ac:dyDescent="0.35">
      <c r="A4750" t="s">
        <v>4878</v>
      </c>
      <c r="B4750" s="93">
        <v>5213861089906</v>
      </c>
      <c r="C4750" t="s">
        <v>129</v>
      </c>
      <c r="D4750" t="s">
        <v>130</v>
      </c>
      <c r="E4750">
        <v>1</v>
      </c>
      <c r="F4750">
        <v>0</v>
      </c>
      <c r="G4750">
        <v>1</v>
      </c>
      <c r="H4750"/>
      <c r="I4750">
        <v>1</v>
      </c>
      <c r="J4750" s="95">
        <v>45824.607638888891</v>
      </c>
      <c r="K4750">
        <v>0</v>
      </c>
    </row>
    <row r="4751" spans="1:12" x14ac:dyDescent="0.35">
      <c r="A4751" t="s">
        <v>4879</v>
      </c>
      <c r="B4751" s="93">
        <v>5219981475658</v>
      </c>
      <c r="C4751" t="s">
        <v>129</v>
      </c>
      <c r="D4751" t="s">
        <v>130</v>
      </c>
      <c r="E4751">
        <v>1</v>
      </c>
      <c r="F4751">
        <v>0</v>
      </c>
      <c r="G4751">
        <v>1</v>
      </c>
      <c r="H4751"/>
      <c r="I4751">
        <v>1</v>
      </c>
      <c r="J4751" s="95">
        <v>45824.602083333331</v>
      </c>
      <c r="K4751">
        <v>0</v>
      </c>
    </row>
    <row r="4752" spans="1:12" x14ac:dyDescent="0.35">
      <c r="A4752" t="s">
        <v>4880</v>
      </c>
      <c r="B4752" s="93">
        <v>5212721227010</v>
      </c>
      <c r="C4752" t="s">
        <v>129</v>
      </c>
      <c r="D4752" t="s">
        <v>130</v>
      </c>
      <c r="E4752">
        <v>1</v>
      </c>
      <c r="F4752">
        <v>1</v>
      </c>
      <c r="G4752">
        <v>1</v>
      </c>
      <c r="H4752"/>
      <c r="I4752">
        <v>1</v>
      </c>
      <c r="J4752" s="95">
        <v>45824.604166666664</v>
      </c>
      <c r="K4752">
        <v>1</v>
      </c>
      <c r="L4752" s="95">
        <v>45824.671527777777</v>
      </c>
    </row>
    <row r="4753" spans="1:12" x14ac:dyDescent="0.35">
      <c r="A4753" t="s">
        <v>4881</v>
      </c>
      <c r="B4753" s="93">
        <v>5219211026882</v>
      </c>
      <c r="C4753" t="s">
        <v>129</v>
      </c>
      <c r="D4753" t="s">
        <v>130</v>
      </c>
      <c r="E4753">
        <v>1</v>
      </c>
      <c r="F4753">
        <v>1</v>
      </c>
      <c r="G4753">
        <v>1</v>
      </c>
      <c r="H4753"/>
      <c r="I4753">
        <v>1</v>
      </c>
      <c r="J4753" s="95">
        <v>45824.605555555558</v>
      </c>
      <c r="K4753">
        <v>1</v>
      </c>
      <c r="L4753" s="95">
        <v>45824.606249999997</v>
      </c>
    </row>
    <row r="4754" spans="1:12" x14ac:dyDescent="0.35">
      <c r="A4754" t="s">
        <v>4882</v>
      </c>
      <c r="B4754" s="93">
        <v>5215551017799</v>
      </c>
      <c r="C4754" t="s">
        <v>129</v>
      </c>
      <c r="D4754" t="s">
        <v>130</v>
      </c>
      <c r="E4754">
        <v>0</v>
      </c>
      <c r="F4754">
        <v>0</v>
      </c>
      <c r="G4754">
        <v>0</v>
      </c>
      <c r="H4754" s="95">
        <v>45824.603472222225</v>
      </c>
      <c r="I4754">
        <v>0</v>
      </c>
      <c r="K4754">
        <v>0</v>
      </c>
    </row>
    <row r="4755" spans="1:12" x14ac:dyDescent="0.35">
      <c r="A4755" t="s">
        <v>4883</v>
      </c>
      <c r="B4755" s="93">
        <v>5215538033648</v>
      </c>
      <c r="C4755" t="s">
        <v>129</v>
      </c>
      <c r="D4755" t="s">
        <v>130</v>
      </c>
      <c r="E4755">
        <v>0</v>
      </c>
      <c r="F4755">
        <v>0</v>
      </c>
      <c r="G4755">
        <v>0</v>
      </c>
      <c r="H4755" s="95">
        <v>45824.604166666664</v>
      </c>
      <c r="I4755">
        <v>0</v>
      </c>
      <c r="K4755">
        <v>0</v>
      </c>
    </row>
    <row r="4756" spans="1:12" x14ac:dyDescent="0.35">
      <c r="A4756" t="s">
        <v>4884</v>
      </c>
      <c r="B4756" s="93">
        <v>5215539850277</v>
      </c>
      <c r="C4756" t="s">
        <v>129</v>
      </c>
      <c r="D4756" t="s">
        <v>130</v>
      </c>
      <c r="E4756">
        <v>1</v>
      </c>
      <c r="F4756">
        <v>1</v>
      </c>
      <c r="G4756">
        <v>1</v>
      </c>
      <c r="H4756"/>
      <c r="I4756">
        <v>1</v>
      </c>
      <c r="J4756" s="95">
        <v>45824.65625</v>
      </c>
      <c r="K4756">
        <v>1</v>
      </c>
      <c r="L4756" s="95">
        <v>45824.901388888888</v>
      </c>
    </row>
    <row r="4757" spans="1:12" x14ac:dyDescent="0.35">
      <c r="A4757" t="s">
        <v>4885</v>
      </c>
      <c r="B4757" s="93">
        <v>5215561840879</v>
      </c>
      <c r="C4757" t="s">
        <v>129</v>
      </c>
      <c r="D4757" t="s">
        <v>130</v>
      </c>
      <c r="E4757">
        <v>1</v>
      </c>
      <c r="F4757">
        <v>1</v>
      </c>
      <c r="G4757">
        <v>1</v>
      </c>
      <c r="H4757"/>
      <c r="I4757">
        <v>1</v>
      </c>
      <c r="J4757" s="95">
        <v>45824.607638888891</v>
      </c>
      <c r="K4757">
        <v>1</v>
      </c>
      <c r="L4757" s="95">
        <v>45824.607638888891</v>
      </c>
    </row>
    <row r="4758" spans="1:12" x14ac:dyDescent="0.35">
      <c r="A4758" t="s">
        <v>4886</v>
      </c>
      <c r="B4758" s="93">
        <v>5216681682713</v>
      </c>
      <c r="C4758" t="s">
        <v>129</v>
      </c>
      <c r="D4758" t="s">
        <v>130</v>
      </c>
      <c r="E4758">
        <v>1</v>
      </c>
      <c r="F4758">
        <v>1</v>
      </c>
      <c r="G4758">
        <v>1</v>
      </c>
      <c r="H4758"/>
      <c r="I4758">
        <v>1</v>
      </c>
      <c r="J4758" s="95">
        <v>45824.609722222223</v>
      </c>
      <c r="K4758">
        <v>1</v>
      </c>
      <c r="L4758" s="95">
        <v>45824.61041666667</v>
      </c>
    </row>
    <row r="4759" spans="1:12" x14ac:dyDescent="0.35">
      <c r="A4759" t="s">
        <v>4887</v>
      </c>
      <c r="B4759" s="93">
        <v>5218111792054</v>
      </c>
      <c r="C4759" t="s">
        <v>129</v>
      </c>
      <c r="D4759" t="s">
        <v>130</v>
      </c>
      <c r="E4759">
        <v>1</v>
      </c>
      <c r="F4759">
        <v>0</v>
      </c>
      <c r="G4759">
        <v>1</v>
      </c>
      <c r="H4759"/>
      <c r="I4759">
        <v>1</v>
      </c>
      <c r="J4759" s="95">
        <v>45824.602083333331</v>
      </c>
      <c r="K4759">
        <v>0</v>
      </c>
    </row>
    <row r="4760" spans="1:12" x14ac:dyDescent="0.35">
      <c r="A4760" t="s">
        <v>4888</v>
      </c>
      <c r="B4760" s="93">
        <v>5219511967255</v>
      </c>
      <c r="C4760" t="s">
        <v>129</v>
      </c>
      <c r="D4760" t="s">
        <v>130</v>
      </c>
      <c r="E4760">
        <v>1</v>
      </c>
      <c r="F4760">
        <v>1</v>
      </c>
      <c r="G4760">
        <v>1</v>
      </c>
      <c r="H4760"/>
      <c r="I4760">
        <v>1</v>
      </c>
      <c r="J4760" s="95">
        <v>45824.627083333333</v>
      </c>
      <c r="K4760">
        <v>1</v>
      </c>
      <c r="L4760" s="95">
        <v>45826.12777777778</v>
      </c>
    </row>
    <row r="4761" spans="1:12" x14ac:dyDescent="0.35">
      <c r="A4761" t="s">
        <v>4889</v>
      </c>
      <c r="B4761" s="93">
        <v>5218681490566</v>
      </c>
      <c r="C4761" t="s">
        <v>129</v>
      </c>
      <c r="D4761" t="s">
        <v>130</v>
      </c>
      <c r="E4761">
        <v>0</v>
      </c>
      <c r="F4761">
        <v>0</v>
      </c>
      <c r="G4761">
        <v>0</v>
      </c>
      <c r="H4761" s="95">
        <v>45824.604166666664</v>
      </c>
      <c r="I4761">
        <v>0</v>
      </c>
      <c r="K4761">
        <v>0</v>
      </c>
    </row>
    <row r="4762" spans="1:12" x14ac:dyDescent="0.35">
      <c r="A4762" t="s">
        <v>4890</v>
      </c>
      <c r="B4762" s="93">
        <v>5219622405858</v>
      </c>
      <c r="C4762" t="s">
        <v>129</v>
      </c>
      <c r="D4762" t="s">
        <v>130</v>
      </c>
      <c r="E4762">
        <v>1</v>
      </c>
      <c r="F4762">
        <v>1</v>
      </c>
      <c r="G4762">
        <v>1</v>
      </c>
      <c r="H4762"/>
      <c r="I4762">
        <v>1</v>
      </c>
      <c r="J4762" s="95">
        <v>45824.623611111114</v>
      </c>
      <c r="K4762">
        <v>1</v>
      </c>
      <c r="L4762" s="95">
        <v>45824.668749999997</v>
      </c>
    </row>
    <row r="4763" spans="1:12" x14ac:dyDescent="0.35">
      <c r="A4763" t="s">
        <v>4891</v>
      </c>
      <c r="B4763" s="93">
        <v>5214422193261</v>
      </c>
      <c r="C4763" t="s">
        <v>129</v>
      </c>
      <c r="D4763" t="s">
        <v>130</v>
      </c>
      <c r="E4763">
        <v>0</v>
      </c>
      <c r="F4763">
        <v>0</v>
      </c>
      <c r="G4763">
        <v>0</v>
      </c>
      <c r="H4763" s="95">
        <v>45824.604861111111</v>
      </c>
      <c r="I4763">
        <v>0</v>
      </c>
      <c r="K4763">
        <v>0</v>
      </c>
    </row>
    <row r="4764" spans="1:12" x14ac:dyDescent="0.35">
      <c r="A4764" t="s">
        <v>4892</v>
      </c>
      <c r="B4764" s="93">
        <v>5213221719030</v>
      </c>
      <c r="C4764" t="s">
        <v>129</v>
      </c>
      <c r="D4764" t="s">
        <v>130</v>
      </c>
      <c r="E4764">
        <v>1</v>
      </c>
      <c r="F4764">
        <v>0</v>
      </c>
      <c r="G4764">
        <v>1</v>
      </c>
      <c r="H4764"/>
      <c r="I4764">
        <v>1</v>
      </c>
      <c r="J4764" s="95">
        <v>45824.606944444444</v>
      </c>
      <c r="K4764">
        <v>0</v>
      </c>
    </row>
    <row r="4765" spans="1:12" x14ac:dyDescent="0.35">
      <c r="A4765" t="s">
        <v>4893</v>
      </c>
      <c r="B4765" s="93">
        <v>5216674224103</v>
      </c>
      <c r="C4765" t="s">
        <v>129</v>
      </c>
      <c r="D4765" t="s">
        <v>130</v>
      </c>
      <c r="E4765">
        <v>1</v>
      </c>
      <c r="F4765">
        <v>0</v>
      </c>
      <c r="G4765">
        <v>1</v>
      </c>
      <c r="H4765"/>
      <c r="I4765">
        <v>1</v>
      </c>
      <c r="J4765" s="95">
        <v>45824.607638888891</v>
      </c>
      <c r="K4765">
        <v>0</v>
      </c>
    </row>
    <row r="4766" spans="1:12" x14ac:dyDescent="0.35">
      <c r="A4766" t="s">
        <v>4894</v>
      </c>
      <c r="B4766" s="93">
        <v>5217721587305</v>
      </c>
      <c r="C4766" t="s">
        <v>129</v>
      </c>
      <c r="D4766" t="s">
        <v>130</v>
      </c>
      <c r="E4766">
        <v>0</v>
      </c>
      <c r="F4766">
        <v>0</v>
      </c>
      <c r="G4766">
        <v>0</v>
      </c>
      <c r="H4766" s="95">
        <v>45824.602083333331</v>
      </c>
      <c r="I4766">
        <v>0</v>
      </c>
      <c r="K4766">
        <v>0</v>
      </c>
    </row>
    <row r="4767" spans="1:12" x14ac:dyDescent="0.35">
      <c r="A4767" t="s">
        <v>4895</v>
      </c>
      <c r="B4767" s="93">
        <v>5213511818181</v>
      </c>
      <c r="C4767" t="s">
        <v>129</v>
      </c>
      <c r="D4767" t="s">
        <v>130</v>
      </c>
      <c r="E4767">
        <v>1</v>
      </c>
      <c r="F4767">
        <v>1</v>
      </c>
      <c r="G4767">
        <v>1</v>
      </c>
      <c r="H4767"/>
      <c r="I4767">
        <v>1</v>
      </c>
      <c r="J4767" s="95">
        <v>45824.60833333333</v>
      </c>
      <c r="K4767">
        <v>1</v>
      </c>
      <c r="L4767" s="95">
        <v>45824.657638888886</v>
      </c>
    </row>
    <row r="4768" spans="1:12" x14ac:dyDescent="0.35">
      <c r="A4768" t="s">
        <v>4896</v>
      </c>
      <c r="B4768" s="93">
        <v>5214471101485</v>
      </c>
      <c r="C4768" t="s">
        <v>129</v>
      </c>
      <c r="D4768" t="s">
        <v>130</v>
      </c>
      <c r="E4768">
        <v>1</v>
      </c>
      <c r="F4768">
        <v>1</v>
      </c>
      <c r="G4768">
        <v>1</v>
      </c>
      <c r="H4768"/>
      <c r="I4768">
        <v>1</v>
      </c>
      <c r="J4768" s="95">
        <v>45824.602777777778</v>
      </c>
      <c r="K4768">
        <v>1</v>
      </c>
      <c r="L4768" s="95">
        <v>45824.611111111109</v>
      </c>
    </row>
    <row r="4769" spans="1:12" x14ac:dyDescent="0.35">
      <c r="A4769" t="s">
        <v>4897</v>
      </c>
      <c r="B4769" s="93">
        <v>5214922017981</v>
      </c>
      <c r="C4769" t="s">
        <v>129</v>
      </c>
      <c r="D4769" t="s">
        <v>130</v>
      </c>
      <c r="E4769">
        <v>1</v>
      </c>
      <c r="F4769">
        <v>1</v>
      </c>
      <c r="G4769">
        <v>1</v>
      </c>
      <c r="H4769"/>
      <c r="I4769">
        <v>1</v>
      </c>
      <c r="J4769" s="95">
        <v>45824.606944444444</v>
      </c>
      <c r="K4769">
        <v>1</v>
      </c>
      <c r="L4769" s="95">
        <v>45824.697916666664</v>
      </c>
    </row>
    <row r="4770" spans="1:12" x14ac:dyDescent="0.35">
      <c r="A4770" t="s">
        <v>4898</v>
      </c>
      <c r="B4770" s="93">
        <v>5218715040075</v>
      </c>
      <c r="C4770" t="s">
        <v>129</v>
      </c>
      <c r="D4770" t="s">
        <v>130</v>
      </c>
      <c r="E4770">
        <v>0</v>
      </c>
      <c r="F4770">
        <v>0</v>
      </c>
      <c r="G4770">
        <v>0</v>
      </c>
      <c r="H4770" s="95">
        <v>45824.60833333333</v>
      </c>
      <c r="I4770">
        <v>0</v>
      </c>
      <c r="K4770">
        <v>0</v>
      </c>
    </row>
    <row r="4771" spans="1:12" x14ac:dyDescent="0.35">
      <c r="A4771" t="s">
        <v>4899</v>
      </c>
      <c r="B4771" s="93">
        <v>5219511945856</v>
      </c>
      <c r="C4771" t="s">
        <v>129</v>
      </c>
      <c r="D4771" t="s">
        <v>130</v>
      </c>
      <c r="E4771">
        <v>1</v>
      </c>
      <c r="F4771">
        <v>1</v>
      </c>
      <c r="G4771">
        <v>1</v>
      </c>
      <c r="H4771"/>
      <c r="I4771">
        <v>1</v>
      </c>
      <c r="J4771" s="95">
        <v>45824.606944444444</v>
      </c>
      <c r="K4771">
        <v>1</v>
      </c>
      <c r="L4771" s="95">
        <v>45824.668749999997</v>
      </c>
    </row>
    <row r="4772" spans="1:12" x14ac:dyDescent="0.35">
      <c r="A4772" t="s">
        <v>4900</v>
      </c>
      <c r="B4772" s="93">
        <v>5215539787782</v>
      </c>
      <c r="C4772" t="s">
        <v>129</v>
      </c>
      <c r="D4772" t="s">
        <v>130</v>
      </c>
      <c r="E4772">
        <v>1</v>
      </c>
      <c r="F4772">
        <v>0</v>
      </c>
      <c r="G4772">
        <v>1</v>
      </c>
      <c r="H4772"/>
      <c r="I4772">
        <v>1</v>
      </c>
      <c r="J4772" s="95">
        <v>45824.605555555558</v>
      </c>
      <c r="K4772">
        <v>0</v>
      </c>
    </row>
    <row r="4773" spans="1:12" x14ac:dyDescent="0.35">
      <c r="A4773" t="s">
        <v>4901</v>
      </c>
      <c r="B4773" s="93">
        <v>5215543190933</v>
      </c>
      <c r="C4773" t="s">
        <v>129</v>
      </c>
      <c r="D4773" t="s">
        <v>130</v>
      </c>
      <c r="E4773">
        <v>1</v>
      </c>
      <c r="F4773">
        <v>1</v>
      </c>
      <c r="G4773">
        <v>1</v>
      </c>
      <c r="H4773"/>
      <c r="I4773">
        <v>1</v>
      </c>
      <c r="J4773" s="95">
        <v>45824.709027777775</v>
      </c>
      <c r="K4773">
        <v>1</v>
      </c>
      <c r="L4773" s="95">
        <v>45824.709027777775</v>
      </c>
    </row>
    <row r="4774" spans="1:12" x14ac:dyDescent="0.35">
      <c r="A4774" t="s">
        <v>4902</v>
      </c>
      <c r="B4774" s="93">
        <v>5215543966739</v>
      </c>
      <c r="C4774" t="s">
        <v>129</v>
      </c>
      <c r="D4774" t="s">
        <v>130</v>
      </c>
      <c r="E4774">
        <v>1</v>
      </c>
      <c r="F4774">
        <v>0</v>
      </c>
      <c r="G4774">
        <v>1</v>
      </c>
      <c r="H4774"/>
      <c r="I4774">
        <v>1</v>
      </c>
      <c r="J4774" s="95">
        <v>45824.606944444444</v>
      </c>
      <c r="K4774">
        <v>0</v>
      </c>
    </row>
    <row r="4775" spans="1:12" x14ac:dyDescent="0.35">
      <c r="A4775" t="s">
        <v>4903</v>
      </c>
      <c r="B4775" s="93">
        <v>5219811180804</v>
      </c>
      <c r="C4775" t="s">
        <v>129</v>
      </c>
      <c r="D4775" t="s">
        <v>130</v>
      </c>
      <c r="E4775">
        <v>1</v>
      </c>
      <c r="F4775">
        <v>1</v>
      </c>
      <c r="G4775">
        <v>1</v>
      </c>
      <c r="H4775"/>
      <c r="I4775">
        <v>1</v>
      </c>
      <c r="J4775" s="95">
        <v>45824.604861111111</v>
      </c>
      <c r="K4775">
        <v>1</v>
      </c>
      <c r="L4775" s="95">
        <v>45824.605555555558</v>
      </c>
    </row>
    <row r="4776" spans="1:12" x14ac:dyDescent="0.35">
      <c r="A4776" t="s">
        <v>4904</v>
      </c>
      <c r="B4776" s="93">
        <v>5212223554958</v>
      </c>
      <c r="C4776" t="s">
        <v>129</v>
      </c>
      <c r="D4776" t="s">
        <v>130</v>
      </c>
      <c r="E4776">
        <v>1</v>
      </c>
      <c r="F4776">
        <v>1</v>
      </c>
      <c r="G4776">
        <v>1</v>
      </c>
      <c r="H4776"/>
      <c r="I4776">
        <v>1</v>
      </c>
      <c r="J4776" s="95">
        <v>45824.609722222223</v>
      </c>
      <c r="K4776">
        <v>1</v>
      </c>
      <c r="L4776" s="95">
        <v>45824.672222222223</v>
      </c>
    </row>
    <row r="4777" spans="1:12" x14ac:dyDescent="0.35">
      <c r="A4777" t="s">
        <v>4905</v>
      </c>
      <c r="B4777" s="93">
        <v>5212871822701</v>
      </c>
      <c r="C4777" t="s">
        <v>129</v>
      </c>
      <c r="D4777" t="s">
        <v>130</v>
      </c>
      <c r="E4777">
        <v>0</v>
      </c>
      <c r="F4777">
        <v>0</v>
      </c>
      <c r="G4777">
        <v>0</v>
      </c>
      <c r="H4777" s="95">
        <v>45824.606944444444</v>
      </c>
      <c r="I4777">
        <v>0</v>
      </c>
      <c r="K4777">
        <v>0</v>
      </c>
    </row>
    <row r="4778" spans="1:12" x14ac:dyDescent="0.35">
      <c r="A4778" t="s">
        <v>4906</v>
      </c>
      <c r="B4778" s="93">
        <v>5214492051253</v>
      </c>
      <c r="C4778" t="s">
        <v>129</v>
      </c>
      <c r="D4778" t="s">
        <v>130</v>
      </c>
      <c r="E4778">
        <v>1</v>
      </c>
      <c r="F4778">
        <v>0</v>
      </c>
      <c r="G4778">
        <v>1</v>
      </c>
      <c r="H4778"/>
      <c r="I4778">
        <v>1</v>
      </c>
      <c r="J4778" s="95">
        <v>45824.604166666664</v>
      </c>
      <c r="K4778">
        <v>0</v>
      </c>
    </row>
    <row r="4779" spans="1:12" x14ac:dyDescent="0.35">
      <c r="A4779" t="s">
        <v>4907</v>
      </c>
      <c r="B4779" s="93">
        <v>5212451127417</v>
      </c>
      <c r="C4779" t="s">
        <v>129</v>
      </c>
      <c r="D4779" t="s">
        <v>130</v>
      </c>
      <c r="E4779">
        <v>1</v>
      </c>
      <c r="F4779">
        <v>1</v>
      </c>
      <c r="G4779">
        <v>1</v>
      </c>
      <c r="H4779"/>
      <c r="I4779">
        <v>1</v>
      </c>
      <c r="J4779" s="95">
        <v>45824.602083333331</v>
      </c>
      <c r="K4779">
        <v>1</v>
      </c>
      <c r="L4779" s="95">
        <v>45824.60833333333</v>
      </c>
    </row>
    <row r="4780" spans="1:12" x14ac:dyDescent="0.35">
      <c r="A4780" t="s">
        <v>4908</v>
      </c>
      <c r="B4780" s="93">
        <v>5214423597353</v>
      </c>
      <c r="C4780" t="s">
        <v>129</v>
      </c>
      <c r="D4780" t="s">
        <v>130</v>
      </c>
      <c r="E4780">
        <v>1</v>
      </c>
      <c r="F4780">
        <v>0</v>
      </c>
      <c r="G4780">
        <v>1</v>
      </c>
      <c r="H4780"/>
      <c r="I4780">
        <v>1</v>
      </c>
      <c r="J4780" s="95">
        <v>45824.606944444444</v>
      </c>
      <c r="K4780">
        <v>0</v>
      </c>
    </row>
    <row r="4781" spans="1:12" x14ac:dyDescent="0.35">
      <c r="A4781" t="s">
        <v>4909</v>
      </c>
      <c r="B4781" s="93">
        <v>5216646488139</v>
      </c>
      <c r="C4781" t="s">
        <v>129</v>
      </c>
      <c r="D4781" t="s">
        <v>130</v>
      </c>
      <c r="E4781">
        <v>1</v>
      </c>
      <c r="F4781">
        <v>1</v>
      </c>
      <c r="G4781">
        <v>1</v>
      </c>
      <c r="H4781"/>
      <c r="I4781">
        <v>1</v>
      </c>
      <c r="J4781" s="95">
        <v>45824.602777777778</v>
      </c>
      <c r="K4781">
        <v>1</v>
      </c>
      <c r="L4781" s="95">
        <v>45824.623611111114</v>
      </c>
    </row>
    <row r="4782" spans="1:12" x14ac:dyDescent="0.35">
      <c r="A4782" t="s">
        <v>4910</v>
      </c>
      <c r="B4782" s="93">
        <v>5216865254163</v>
      </c>
      <c r="C4782" t="s">
        <v>129</v>
      </c>
      <c r="D4782" t="s">
        <v>130</v>
      </c>
      <c r="E4782">
        <v>1</v>
      </c>
      <c r="F4782">
        <v>1</v>
      </c>
      <c r="G4782">
        <v>1</v>
      </c>
      <c r="H4782"/>
      <c r="I4782">
        <v>1</v>
      </c>
      <c r="J4782" s="95">
        <v>45824.60833333333</v>
      </c>
      <c r="K4782">
        <v>1</v>
      </c>
      <c r="L4782" s="95">
        <v>45824.693055555559</v>
      </c>
    </row>
    <row r="4783" spans="1:12" x14ac:dyDescent="0.35">
      <c r="A4783" t="s">
        <v>4911</v>
      </c>
      <c r="B4783" s="93">
        <v>5219931827042</v>
      </c>
      <c r="C4783" t="s">
        <v>129</v>
      </c>
      <c r="D4783" t="s">
        <v>130</v>
      </c>
      <c r="E4783">
        <v>1</v>
      </c>
      <c r="F4783">
        <v>1</v>
      </c>
      <c r="G4783">
        <v>1</v>
      </c>
      <c r="H4783"/>
      <c r="I4783">
        <v>1</v>
      </c>
      <c r="J4783" s="95">
        <v>45824.61041666667</v>
      </c>
      <c r="K4783">
        <v>1</v>
      </c>
      <c r="L4783" s="95">
        <v>45824.668749999997</v>
      </c>
    </row>
    <row r="4784" spans="1:12" x14ac:dyDescent="0.35">
      <c r="A4784" t="s">
        <v>4912</v>
      </c>
      <c r="B4784" s="93">
        <v>5216863052020</v>
      </c>
      <c r="C4784" t="s">
        <v>129</v>
      </c>
      <c r="D4784" t="s">
        <v>130</v>
      </c>
      <c r="E4784">
        <v>1</v>
      </c>
      <c r="F4784">
        <v>0</v>
      </c>
      <c r="G4784">
        <v>1</v>
      </c>
      <c r="H4784"/>
      <c r="I4784">
        <v>1</v>
      </c>
      <c r="J4784" s="95">
        <v>45824.604861111111</v>
      </c>
      <c r="K4784">
        <v>0</v>
      </c>
    </row>
    <row r="4785" spans="1:12" x14ac:dyDescent="0.35">
      <c r="A4785" t="s">
        <v>4913</v>
      </c>
      <c r="B4785" s="93">
        <v>5213331910160</v>
      </c>
      <c r="C4785" t="s">
        <v>129</v>
      </c>
      <c r="D4785" t="s">
        <v>130</v>
      </c>
      <c r="E4785">
        <v>1</v>
      </c>
      <c r="F4785">
        <v>0</v>
      </c>
      <c r="G4785">
        <v>1</v>
      </c>
      <c r="H4785"/>
      <c r="I4785">
        <v>1</v>
      </c>
      <c r="J4785" s="95">
        <v>45824.606249999997</v>
      </c>
      <c r="K4785">
        <v>0</v>
      </c>
    </row>
    <row r="4786" spans="1:12" x14ac:dyDescent="0.35">
      <c r="A4786" t="s">
        <v>4914</v>
      </c>
      <c r="B4786" s="93">
        <v>5215522708362</v>
      </c>
      <c r="C4786" t="s">
        <v>129</v>
      </c>
      <c r="D4786" t="s">
        <v>130</v>
      </c>
      <c r="E4786">
        <v>1</v>
      </c>
      <c r="F4786">
        <v>1</v>
      </c>
      <c r="G4786">
        <v>1</v>
      </c>
      <c r="H4786"/>
      <c r="I4786">
        <v>1</v>
      </c>
      <c r="J4786" s="95">
        <v>45824.606944444444</v>
      </c>
      <c r="K4786">
        <v>1</v>
      </c>
      <c r="L4786" s="95">
        <v>45824.60833333333</v>
      </c>
    </row>
    <row r="4787" spans="1:12" x14ac:dyDescent="0.35">
      <c r="A4787" t="s">
        <v>4915</v>
      </c>
      <c r="B4787" s="93">
        <v>5212223734276</v>
      </c>
      <c r="C4787" t="s">
        <v>129</v>
      </c>
      <c r="D4787" t="s">
        <v>130</v>
      </c>
      <c r="E4787">
        <v>1</v>
      </c>
      <c r="F4787">
        <v>1</v>
      </c>
      <c r="G4787">
        <v>1</v>
      </c>
      <c r="H4787"/>
      <c r="I4787">
        <v>1</v>
      </c>
      <c r="J4787" s="95">
        <v>45824.666666666664</v>
      </c>
      <c r="K4787">
        <v>1</v>
      </c>
      <c r="L4787" s="95">
        <v>45825.109722222223</v>
      </c>
    </row>
    <row r="4788" spans="1:12" x14ac:dyDescent="0.35">
      <c r="A4788" t="s">
        <v>4916</v>
      </c>
      <c r="B4788" s="93">
        <v>5219222660205</v>
      </c>
      <c r="C4788" t="s">
        <v>129</v>
      </c>
      <c r="D4788" t="s">
        <v>130</v>
      </c>
      <c r="E4788">
        <v>1</v>
      </c>
      <c r="F4788">
        <v>0</v>
      </c>
      <c r="G4788">
        <v>1</v>
      </c>
      <c r="H4788"/>
      <c r="I4788">
        <v>1</v>
      </c>
      <c r="J4788" s="95">
        <v>45824.606249999997</v>
      </c>
      <c r="K4788">
        <v>0</v>
      </c>
    </row>
    <row r="4789" spans="1:12" x14ac:dyDescent="0.35">
      <c r="A4789" t="s">
        <v>4917</v>
      </c>
      <c r="B4789" s="93">
        <v>5215544632100</v>
      </c>
      <c r="C4789" t="s">
        <v>129</v>
      </c>
      <c r="D4789" t="s">
        <v>130</v>
      </c>
      <c r="E4789">
        <v>1</v>
      </c>
      <c r="F4789">
        <v>1</v>
      </c>
      <c r="G4789">
        <v>1</v>
      </c>
      <c r="H4789"/>
      <c r="I4789">
        <v>1</v>
      </c>
      <c r="J4789" s="95">
        <v>45824.61041666667</v>
      </c>
      <c r="K4789">
        <v>1</v>
      </c>
      <c r="L4789" s="95">
        <v>45824.794444444444</v>
      </c>
    </row>
    <row r="4790" spans="1:12" x14ac:dyDescent="0.35">
      <c r="A4790" t="s">
        <v>4918</v>
      </c>
      <c r="B4790" s="93">
        <v>5217222640467</v>
      </c>
      <c r="C4790" t="s">
        <v>129</v>
      </c>
      <c r="D4790" t="s">
        <v>130</v>
      </c>
      <c r="E4790">
        <v>0</v>
      </c>
      <c r="F4790">
        <v>0</v>
      </c>
      <c r="G4790">
        <v>0</v>
      </c>
      <c r="H4790" s="95">
        <v>45824.606944444444</v>
      </c>
      <c r="I4790">
        <v>0</v>
      </c>
      <c r="K4790">
        <v>0</v>
      </c>
    </row>
    <row r="4791" spans="1:12" x14ac:dyDescent="0.35">
      <c r="A4791" t="s">
        <v>4919</v>
      </c>
      <c r="B4791" s="93">
        <v>5216142221460</v>
      </c>
      <c r="C4791" t="s">
        <v>129</v>
      </c>
      <c r="D4791" t="s">
        <v>130</v>
      </c>
      <c r="E4791">
        <v>1</v>
      </c>
      <c r="F4791">
        <v>1</v>
      </c>
      <c r="G4791">
        <v>1</v>
      </c>
      <c r="H4791"/>
      <c r="I4791">
        <v>1</v>
      </c>
      <c r="J4791" s="95">
        <v>45824.607638888891</v>
      </c>
      <c r="K4791">
        <v>1</v>
      </c>
      <c r="L4791" s="95">
        <v>45824.623611111114</v>
      </c>
    </row>
    <row r="4792" spans="1:12" x14ac:dyDescent="0.35">
      <c r="A4792" t="s">
        <v>4920</v>
      </c>
      <c r="B4792" s="93">
        <v>5217712023499</v>
      </c>
      <c r="C4792" t="s">
        <v>129</v>
      </c>
      <c r="D4792" t="s">
        <v>130</v>
      </c>
      <c r="E4792">
        <v>1</v>
      </c>
      <c r="F4792">
        <v>1</v>
      </c>
      <c r="G4792">
        <v>1</v>
      </c>
      <c r="H4792"/>
      <c r="I4792">
        <v>1</v>
      </c>
      <c r="J4792" s="95">
        <v>45824.602777777778</v>
      </c>
      <c r="K4792">
        <v>1</v>
      </c>
      <c r="L4792" s="95">
        <v>45824.823611111111</v>
      </c>
    </row>
    <row r="4793" spans="1:12" x14ac:dyDescent="0.35">
      <c r="A4793" t="s">
        <v>4921</v>
      </c>
      <c r="B4793" s="93">
        <v>5215521743335</v>
      </c>
      <c r="C4793" t="s">
        <v>129</v>
      </c>
      <c r="D4793" t="s">
        <v>130</v>
      </c>
      <c r="E4793">
        <v>1</v>
      </c>
      <c r="F4793">
        <v>1</v>
      </c>
      <c r="G4793">
        <v>1</v>
      </c>
      <c r="H4793"/>
      <c r="I4793">
        <v>1</v>
      </c>
      <c r="J4793" s="95">
        <v>45824.602777777778</v>
      </c>
      <c r="K4793">
        <v>1</v>
      </c>
      <c r="L4793" s="95">
        <v>45824.631249999999</v>
      </c>
    </row>
    <row r="4794" spans="1:12" x14ac:dyDescent="0.35">
      <c r="A4794" t="s">
        <v>4922</v>
      </c>
      <c r="B4794" s="93">
        <v>5217711372967</v>
      </c>
      <c r="C4794" t="s">
        <v>129</v>
      </c>
      <c r="D4794" t="s">
        <v>130</v>
      </c>
      <c r="E4794">
        <v>1</v>
      </c>
      <c r="F4794">
        <v>0</v>
      </c>
      <c r="G4794">
        <v>1</v>
      </c>
      <c r="H4794"/>
      <c r="I4794">
        <v>1</v>
      </c>
      <c r="J4794" s="95">
        <v>45824.602777777778</v>
      </c>
      <c r="K4794">
        <v>0</v>
      </c>
    </row>
    <row r="4795" spans="1:12" x14ac:dyDescent="0.35">
      <c r="A4795" t="s">
        <v>4923</v>
      </c>
      <c r="B4795" s="93">
        <v>5217711249425</v>
      </c>
      <c r="C4795" t="s">
        <v>129</v>
      </c>
      <c r="D4795" t="s">
        <v>130</v>
      </c>
      <c r="E4795">
        <v>1</v>
      </c>
      <c r="F4795">
        <v>0</v>
      </c>
      <c r="G4795">
        <v>1</v>
      </c>
      <c r="H4795"/>
      <c r="I4795">
        <v>1</v>
      </c>
      <c r="J4795" s="95">
        <v>45824.607638888891</v>
      </c>
      <c r="K4795">
        <v>0</v>
      </c>
    </row>
    <row r="4796" spans="1:12" x14ac:dyDescent="0.35">
      <c r="A4796" t="s">
        <v>4924</v>
      </c>
      <c r="B4796" s="93">
        <v>5215518387115</v>
      </c>
      <c r="C4796" t="s">
        <v>129</v>
      </c>
      <c r="D4796" t="s">
        <v>130</v>
      </c>
      <c r="E4796">
        <v>1</v>
      </c>
      <c r="F4796">
        <v>1</v>
      </c>
      <c r="G4796">
        <v>1</v>
      </c>
      <c r="H4796"/>
      <c r="I4796">
        <v>1</v>
      </c>
      <c r="J4796" s="95">
        <v>45824.604861111111</v>
      </c>
      <c r="K4796">
        <v>1</v>
      </c>
      <c r="L4796" s="95">
        <v>45824.621527777781</v>
      </c>
    </row>
    <row r="4797" spans="1:12" x14ac:dyDescent="0.35">
      <c r="A4797" t="s">
        <v>4925</v>
      </c>
      <c r="B4797" s="93">
        <v>5219721007606</v>
      </c>
      <c r="C4797" t="s">
        <v>129</v>
      </c>
      <c r="D4797" t="s">
        <v>130</v>
      </c>
      <c r="E4797">
        <v>0</v>
      </c>
      <c r="F4797">
        <v>0</v>
      </c>
      <c r="G4797">
        <v>0</v>
      </c>
      <c r="H4797" s="95">
        <v>45824.609722222223</v>
      </c>
      <c r="I4797">
        <v>0</v>
      </c>
      <c r="K4797">
        <v>0</v>
      </c>
    </row>
    <row r="4798" spans="1:12" x14ac:dyDescent="0.35">
      <c r="A4798" t="s">
        <v>4926</v>
      </c>
      <c r="B4798" s="93">
        <v>5215520706587</v>
      </c>
      <c r="C4798" t="s">
        <v>129</v>
      </c>
      <c r="D4798" t="s">
        <v>130</v>
      </c>
      <c r="E4798">
        <v>1</v>
      </c>
      <c r="F4798">
        <v>1</v>
      </c>
      <c r="G4798">
        <v>1</v>
      </c>
      <c r="H4798"/>
      <c r="I4798">
        <v>1</v>
      </c>
      <c r="J4798" s="95">
        <v>45824.602083333331</v>
      </c>
      <c r="K4798">
        <v>1</v>
      </c>
      <c r="L4798" s="95">
        <v>45824.609722222223</v>
      </c>
    </row>
    <row r="4799" spans="1:12" x14ac:dyDescent="0.35">
      <c r="A4799" t="s">
        <v>4927</v>
      </c>
      <c r="B4799" s="93">
        <v>5215555863141</v>
      </c>
      <c r="C4799" t="s">
        <v>129</v>
      </c>
      <c r="D4799" t="s">
        <v>130</v>
      </c>
      <c r="E4799">
        <v>0</v>
      </c>
      <c r="F4799">
        <v>0</v>
      </c>
      <c r="G4799">
        <v>0</v>
      </c>
      <c r="H4799" s="95">
        <v>45824.609027777777</v>
      </c>
      <c r="I4799">
        <v>0</v>
      </c>
      <c r="K4799">
        <v>0</v>
      </c>
    </row>
    <row r="4800" spans="1:12" x14ac:dyDescent="0.35">
      <c r="A4800" t="s">
        <v>4928</v>
      </c>
      <c r="B4800" s="93">
        <v>5213335590808</v>
      </c>
      <c r="C4800" t="s">
        <v>129</v>
      </c>
      <c r="D4800" t="s">
        <v>130</v>
      </c>
      <c r="E4800">
        <v>1</v>
      </c>
      <c r="F4800">
        <v>0</v>
      </c>
      <c r="G4800">
        <v>1</v>
      </c>
      <c r="H4800"/>
      <c r="I4800">
        <v>1</v>
      </c>
      <c r="J4800" s="95">
        <v>45824.602083333331</v>
      </c>
      <c r="K4800">
        <v>0</v>
      </c>
    </row>
    <row r="4801" spans="1:12" x14ac:dyDescent="0.35">
      <c r="A4801" t="s">
        <v>4929</v>
      </c>
      <c r="B4801" s="93">
        <v>5213111542186</v>
      </c>
      <c r="C4801" t="s">
        <v>129</v>
      </c>
      <c r="D4801" t="s">
        <v>130</v>
      </c>
      <c r="E4801">
        <v>0</v>
      </c>
      <c r="F4801">
        <v>0</v>
      </c>
      <c r="G4801">
        <v>0</v>
      </c>
      <c r="H4801" s="95">
        <v>45824.606249999997</v>
      </c>
      <c r="I4801">
        <v>0</v>
      </c>
      <c r="K4801">
        <v>0</v>
      </c>
    </row>
    <row r="4802" spans="1:12" x14ac:dyDescent="0.35">
      <c r="A4802" t="s">
        <v>4930</v>
      </c>
      <c r="B4802" s="93">
        <v>5216144158178</v>
      </c>
      <c r="C4802" t="s">
        <v>129</v>
      </c>
      <c r="D4802" t="s">
        <v>130</v>
      </c>
      <c r="E4802">
        <v>0</v>
      </c>
      <c r="F4802">
        <v>0</v>
      </c>
      <c r="G4802">
        <v>0</v>
      </c>
      <c r="H4802" s="95">
        <v>45824.607638888891</v>
      </c>
      <c r="I4802">
        <v>0</v>
      </c>
      <c r="K4802">
        <v>0</v>
      </c>
    </row>
    <row r="4803" spans="1:12" x14ac:dyDescent="0.35">
      <c r="A4803" t="s">
        <v>4931</v>
      </c>
      <c r="B4803" s="93">
        <v>5215534692463</v>
      </c>
      <c r="C4803" t="s">
        <v>129</v>
      </c>
      <c r="D4803" t="s">
        <v>130</v>
      </c>
      <c r="E4803">
        <v>1</v>
      </c>
      <c r="F4803">
        <v>1</v>
      </c>
      <c r="G4803">
        <v>1</v>
      </c>
      <c r="H4803"/>
      <c r="I4803">
        <v>1</v>
      </c>
      <c r="J4803" s="95">
        <v>45824.609722222223</v>
      </c>
      <c r="K4803">
        <v>1</v>
      </c>
      <c r="L4803" s="95">
        <v>45824.618055555555</v>
      </c>
    </row>
    <row r="4804" spans="1:12" x14ac:dyDescent="0.35">
      <c r="A4804" t="s">
        <v>4932</v>
      </c>
      <c r="B4804" s="93">
        <v>5219931663822</v>
      </c>
      <c r="C4804" t="s">
        <v>129</v>
      </c>
      <c r="D4804" t="s">
        <v>130</v>
      </c>
      <c r="E4804">
        <v>1</v>
      </c>
      <c r="F4804">
        <v>1</v>
      </c>
      <c r="G4804">
        <v>1</v>
      </c>
      <c r="H4804"/>
      <c r="I4804">
        <v>1</v>
      </c>
      <c r="J4804" s="95">
        <v>45824.604861111111</v>
      </c>
      <c r="K4804">
        <v>1</v>
      </c>
      <c r="L4804" s="95">
        <v>45824.611805555556</v>
      </c>
    </row>
    <row r="4805" spans="1:12" x14ac:dyDescent="0.35">
      <c r="A4805" t="s">
        <v>4933</v>
      </c>
      <c r="B4805" s="93">
        <v>5212351099104</v>
      </c>
      <c r="C4805" t="s">
        <v>129</v>
      </c>
      <c r="D4805" t="s">
        <v>130</v>
      </c>
      <c r="E4805">
        <v>1</v>
      </c>
      <c r="F4805">
        <v>0</v>
      </c>
      <c r="G4805">
        <v>1</v>
      </c>
      <c r="H4805"/>
      <c r="I4805">
        <v>1</v>
      </c>
      <c r="J4805" s="95">
        <v>45824.606249999997</v>
      </c>
      <c r="K4805">
        <v>0</v>
      </c>
    </row>
    <row r="4806" spans="1:12" x14ac:dyDescent="0.35">
      <c r="A4806" t="s">
        <v>4934</v>
      </c>
      <c r="B4806" s="93">
        <v>5213310742113</v>
      </c>
      <c r="C4806" t="s">
        <v>129</v>
      </c>
      <c r="D4806" t="s">
        <v>130</v>
      </c>
      <c r="E4806">
        <v>1</v>
      </c>
      <c r="F4806">
        <v>0</v>
      </c>
      <c r="G4806">
        <v>1</v>
      </c>
      <c r="H4806"/>
      <c r="I4806">
        <v>1</v>
      </c>
      <c r="J4806" s="95">
        <v>45824.604861111111</v>
      </c>
      <c r="K4806">
        <v>0</v>
      </c>
    </row>
    <row r="4807" spans="1:12" x14ac:dyDescent="0.35">
      <c r="A4807" t="s">
        <v>4935</v>
      </c>
      <c r="B4807" s="93">
        <v>5215540867330</v>
      </c>
      <c r="C4807" t="s">
        <v>129</v>
      </c>
      <c r="D4807" t="s">
        <v>130</v>
      </c>
      <c r="E4807">
        <v>1</v>
      </c>
      <c r="F4807">
        <v>0</v>
      </c>
      <c r="G4807">
        <v>1</v>
      </c>
      <c r="H4807"/>
      <c r="I4807">
        <v>1</v>
      </c>
      <c r="J4807" s="95">
        <v>45824.603472222225</v>
      </c>
      <c r="K4807">
        <v>0</v>
      </c>
    </row>
    <row r="4808" spans="1:12" x14ac:dyDescent="0.35">
      <c r="A4808" t="s">
        <v>4936</v>
      </c>
      <c r="B4808" s="93">
        <v>5212971021061</v>
      </c>
      <c r="C4808" t="s">
        <v>129</v>
      </c>
      <c r="D4808" t="s">
        <v>130</v>
      </c>
      <c r="E4808">
        <v>1</v>
      </c>
      <c r="F4808">
        <v>1</v>
      </c>
      <c r="G4808">
        <v>1</v>
      </c>
      <c r="H4808"/>
      <c r="I4808">
        <v>1</v>
      </c>
      <c r="J4808" s="95">
        <v>45824.609722222223</v>
      </c>
      <c r="K4808">
        <v>1</v>
      </c>
      <c r="L4808" s="95">
        <v>45824.652777777781</v>
      </c>
    </row>
    <row r="4809" spans="1:12" x14ac:dyDescent="0.35">
      <c r="A4809" t="s">
        <v>4937</v>
      </c>
      <c r="B4809" s="93">
        <v>5215611121254</v>
      </c>
      <c r="C4809" t="s">
        <v>129</v>
      </c>
      <c r="D4809" t="s">
        <v>130</v>
      </c>
      <c r="E4809">
        <v>0</v>
      </c>
      <c r="F4809">
        <v>0</v>
      </c>
      <c r="G4809">
        <v>0</v>
      </c>
      <c r="H4809" s="95">
        <v>45824.61041666667</v>
      </c>
      <c r="I4809">
        <v>0</v>
      </c>
      <c r="K4809">
        <v>0</v>
      </c>
    </row>
    <row r="4810" spans="1:12" x14ac:dyDescent="0.35">
      <c r="A4810" t="s">
        <v>4938</v>
      </c>
      <c r="B4810" s="93">
        <v>5216961243343</v>
      </c>
      <c r="C4810" t="s">
        <v>129</v>
      </c>
      <c r="D4810" t="s">
        <v>130</v>
      </c>
      <c r="E4810">
        <v>1</v>
      </c>
      <c r="F4810">
        <v>1</v>
      </c>
      <c r="G4810">
        <v>1</v>
      </c>
      <c r="H4810"/>
      <c r="I4810">
        <v>1</v>
      </c>
      <c r="J4810" s="95">
        <v>45824.609722222223</v>
      </c>
      <c r="K4810">
        <v>1</v>
      </c>
      <c r="L4810" s="95">
        <v>45824.623611111114</v>
      </c>
    </row>
    <row r="4811" spans="1:12" x14ac:dyDescent="0.35">
      <c r="A4811" t="s">
        <v>4939</v>
      </c>
      <c r="B4811" s="93">
        <v>5216671012456</v>
      </c>
      <c r="C4811" t="s">
        <v>129</v>
      </c>
      <c r="D4811" t="s">
        <v>130</v>
      </c>
      <c r="E4811">
        <v>1</v>
      </c>
      <c r="F4811">
        <v>1</v>
      </c>
      <c r="G4811">
        <v>1</v>
      </c>
      <c r="H4811"/>
      <c r="I4811">
        <v>1</v>
      </c>
      <c r="J4811" s="95">
        <v>45824.601388888892</v>
      </c>
      <c r="K4811">
        <v>1</v>
      </c>
      <c r="L4811" s="95">
        <v>45824.614583333336</v>
      </c>
    </row>
    <row r="4812" spans="1:12" x14ac:dyDescent="0.35">
      <c r="A4812" t="s">
        <v>4940</v>
      </c>
      <c r="B4812" s="93">
        <v>5214581043859</v>
      </c>
      <c r="C4812" t="s">
        <v>129</v>
      </c>
      <c r="D4812" t="s">
        <v>130</v>
      </c>
      <c r="E4812">
        <v>1</v>
      </c>
      <c r="F4812">
        <v>1</v>
      </c>
      <c r="G4812">
        <v>1</v>
      </c>
      <c r="H4812"/>
      <c r="I4812">
        <v>1</v>
      </c>
      <c r="J4812" s="95">
        <v>45824.605555555558</v>
      </c>
      <c r="K4812">
        <v>1</v>
      </c>
      <c r="L4812" s="95">
        <v>45824.60833333333</v>
      </c>
    </row>
    <row r="4813" spans="1:12" x14ac:dyDescent="0.35">
      <c r="A4813" t="s">
        <v>4941</v>
      </c>
      <c r="B4813" s="93">
        <v>5217225184514</v>
      </c>
      <c r="C4813" t="s">
        <v>129</v>
      </c>
      <c r="D4813" t="s">
        <v>130</v>
      </c>
      <c r="E4813">
        <v>1</v>
      </c>
      <c r="F4813">
        <v>1</v>
      </c>
      <c r="G4813">
        <v>1</v>
      </c>
      <c r="H4813"/>
      <c r="I4813">
        <v>1</v>
      </c>
      <c r="J4813" s="95">
        <v>45824.60833333333</v>
      </c>
      <c r="K4813">
        <v>1</v>
      </c>
      <c r="L4813" s="95">
        <v>45824.623611111114</v>
      </c>
    </row>
    <row r="4814" spans="1:12" x14ac:dyDescent="0.35">
      <c r="A4814" t="s">
        <v>4942</v>
      </c>
      <c r="B4814" s="93">
        <v>5213336676916</v>
      </c>
      <c r="C4814" t="s">
        <v>129</v>
      </c>
      <c r="D4814" t="s">
        <v>130</v>
      </c>
      <c r="E4814">
        <v>1</v>
      </c>
      <c r="F4814">
        <v>1</v>
      </c>
      <c r="G4814">
        <v>1</v>
      </c>
      <c r="H4814"/>
      <c r="I4814">
        <v>1</v>
      </c>
      <c r="J4814" s="95">
        <v>45824.605555555558</v>
      </c>
      <c r="K4814">
        <v>1</v>
      </c>
      <c r="L4814" s="95">
        <v>45824.654861111114</v>
      </c>
    </row>
    <row r="4815" spans="1:12" x14ac:dyDescent="0.35">
      <c r="A4815" t="s">
        <v>4943</v>
      </c>
      <c r="B4815" s="93">
        <v>5215524202125</v>
      </c>
      <c r="C4815" t="s">
        <v>129</v>
      </c>
      <c r="D4815" t="s">
        <v>130</v>
      </c>
      <c r="E4815">
        <v>1</v>
      </c>
      <c r="F4815">
        <v>1</v>
      </c>
      <c r="G4815">
        <v>1</v>
      </c>
      <c r="H4815"/>
      <c r="I4815">
        <v>1</v>
      </c>
      <c r="J4815" s="95">
        <v>45824.603472222225</v>
      </c>
      <c r="K4815">
        <v>1</v>
      </c>
      <c r="L4815" s="95">
        <v>45824.603472222225</v>
      </c>
    </row>
    <row r="4816" spans="1:12" x14ac:dyDescent="0.35">
      <c r="A4816" t="s">
        <v>4944</v>
      </c>
      <c r="B4816" s="93">
        <v>5219847450072</v>
      </c>
      <c r="C4816" t="s">
        <v>129</v>
      </c>
      <c r="D4816" t="s">
        <v>130</v>
      </c>
      <c r="E4816">
        <v>1</v>
      </c>
      <c r="F4816">
        <v>0</v>
      </c>
      <c r="G4816">
        <v>1</v>
      </c>
      <c r="H4816"/>
      <c r="I4816">
        <v>1</v>
      </c>
      <c r="J4816" s="95">
        <v>45824.602777777778</v>
      </c>
      <c r="K4816">
        <v>0</v>
      </c>
    </row>
    <row r="4817" spans="1:12" x14ac:dyDescent="0.35">
      <c r="A4817" t="s">
        <v>4945</v>
      </c>
      <c r="B4817" s="93">
        <v>5216674157710</v>
      </c>
      <c r="C4817" t="s">
        <v>129</v>
      </c>
      <c r="D4817" t="s">
        <v>130</v>
      </c>
      <c r="E4817">
        <v>0</v>
      </c>
      <c r="F4817">
        <v>0</v>
      </c>
      <c r="G4817">
        <v>0</v>
      </c>
      <c r="H4817" s="95">
        <v>45824.606944444444</v>
      </c>
      <c r="I4817">
        <v>0</v>
      </c>
      <c r="K4817">
        <v>0</v>
      </c>
    </row>
    <row r="4818" spans="1:12" x14ac:dyDescent="0.35">
      <c r="A4818" t="s">
        <v>4946</v>
      </c>
      <c r="B4818" s="93">
        <v>5213133298825</v>
      </c>
      <c r="C4818" t="s">
        <v>129</v>
      </c>
      <c r="D4818" t="s">
        <v>130</v>
      </c>
      <c r="E4818">
        <v>1</v>
      </c>
      <c r="F4818">
        <v>1</v>
      </c>
      <c r="G4818">
        <v>1</v>
      </c>
      <c r="H4818"/>
      <c r="I4818">
        <v>1</v>
      </c>
      <c r="J4818" s="95">
        <v>45824.60833333333</v>
      </c>
      <c r="K4818">
        <v>1</v>
      </c>
      <c r="L4818" s="95">
        <v>45824.618055555555</v>
      </c>
    </row>
    <row r="4819" spans="1:12" x14ac:dyDescent="0.35">
      <c r="A4819" t="s">
        <v>4947</v>
      </c>
      <c r="B4819" s="93">
        <v>5217411230193</v>
      </c>
      <c r="C4819" t="s">
        <v>129</v>
      </c>
      <c r="D4819" t="s">
        <v>130</v>
      </c>
      <c r="E4819">
        <v>1</v>
      </c>
      <c r="F4819">
        <v>1</v>
      </c>
      <c r="G4819">
        <v>1</v>
      </c>
      <c r="H4819"/>
      <c r="I4819">
        <v>1</v>
      </c>
      <c r="J4819" s="95">
        <v>45824.604861111111</v>
      </c>
      <c r="K4819">
        <v>1</v>
      </c>
      <c r="L4819" s="95">
        <v>45824.611805555556</v>
      </c>
    </row>
    <row r="4820" spans="1:12" x14ac:dyDescent="0.35">
      <c r="A4820" t="s">
        <v>4948</v>
      </c>
      <c r="B4820" s="93">
        <v>5217711052760</v>
      </c>
      <c r="C4820" t="s">
        <v>129</v>
      </c>
      <c r="D4820" t="s">
        <v>130</v>
      </c>
      <c r="E4820">
        <v>1</v>
      </c>
      <c r="F4820">
        <v>1</v>
      </c>
      <c r="G4820">
        <v>1</v>
      </c>
      <c r="H4820"/>
      <c r="I4820">
        <v>1</v>
      </c>
      <c r="J4820" s="95">
        <v>45824.609027777777</v>
      </c>
      <c r="K4820">
        <v>1</v>
      </c>
      <c r="L4820" s="95">
        <v>45824.634722222225</v>
      </c>
    </row>
    <row r="4821" spans="1:12" x14ac:dyDescent="0.35">
      <c r="A4821" t="s">
        <v>4949</v>
      </c>
      <c r="B4821" s="93">
        <v>5217221587972</v>
      </c>
      <c r="C4821" t="s">
        <v>129</v>
      </c>
      <c r="D4821" t="s">
        <v>130</v>
      </c>
      <c r="E4821">
        <v>1</v>
      </c>
      <c r="F4821">
        <v>0</v>
      </c>
      <c r="G4821">
        <v>1</v>
      </c>
      <c r="H4821"/>
      <c r="I4821">
        <v>1</v>
      </c>
      <c r="J4821" s="95">
        <v>45824.638194444444</v>
      </c>
      <c r="K4821">
        <v>0</v>
      </c>
    </row>
    <row r="4822" spans="1:12" x14ac:dyDescent="0.35">
      <c r="A4822" t="s">
        <v>4950</v>
      </c>
      <c r="B4822" s="93">
        <v>5215566271019</v>
      </c>
      <c r="C4822" t="s">
        <v>129</v>
      </c>
      <c r="D4822" t="s">
        <v>130</v>
      </c>
      <c r="E4822">
        <v>1</v>
      </c>
      <c r="F4822">
        <v>1</v>
      </c>
      <c r="G4822">
        <v>1</v>
      </c>
      <c r="H4822"/>
      <c r="I4822">
        <v>1</v>
      </c>
      <c r="J4822" s="95">
        <v>45824.604166666664</v>
      </c>
      <c r="K4822">
        <v>1</v>
      </c>
      <c r="L4822" s="95">
        <v>45824.620138888888</v>
      </c>
    </row>
    <row r="4823" spans="1:12" x14ac:dyDescent="0.35">
      <c r="A4823" t="s">
        <v>4951</v>
      </c>
      <c r="B4823" s="93">
        <v>5219992507152</v>
      </c>
      <c r="C4823" t="s">
        <v>129</v>
      </c>
      <c r="D4823" t="s">
        <v>130</v>
      </c>
      <c r="E4823">
        <v>1</v>
      </c>
      <c r="F4823">
        <v>1</v>
      </c>
      <c r="G4823">
        <v>1</v>
      </c>
      <c r="H4823"/>
      <c r="I4823">
        <v>1</v>
      </c>
      <c r="J4823" s="95">
        <v>45824.61041666667</v>
      </c>
      <c r="K4823">
        <v>1</v>
      </c>
      <c r="L4823" s="95">
        <v>45824.655555555553</v>
      </c>
    </row>
    <row r="4824" spans="1:12" x14ac:dyDescent="0.35">
      <c r="A4824" t="s">
        <v>4952</v>
      </c>
      <c r="B4824" s="93">
        <v>5216682416264</v>
      </c>
      <c r="C4824" t="s">
        <v>129</v>
      </c>
      <c r="D4824" t="s">
        <v>130</v>
      </c>
      <c r="E4824">
        <v>1</v>
      </c>
      <c r="F4824">
        <v>1</v>
      </c>
      <c r="G4824">
        <v>1</v>
      </c>
      <c r="H4824"/>
      <c r="I4824">
        <v>1</v>
      </c>
      <c r="J4824" s="95">
        <v>45824.607638888891</v>
      </c>
      <c r="K4824">
        <v>1</v>
      </c>
      <c r="L4824" s="95">
        <v>45824.62222222222</v>
      </c>
    </row>
    <row r="4825" spans="1:12" x14ac:dyDescent="0.35">
      <c r="A4825" t="s">
        <v>4953</v>
      </c>
      <c r="B4825" s="93">
        <v>5217223805042</v>
      </c>
      <c r="C4825" t="s">
        <v>129</v>
      </c>
      <c r="D4825" t="s">
        <v>130</v>
      </c>
      <c r="E4825">
        <v>1</v>
      </c>
      <c r="F4825">
        <v>1</v>
      </c>
      <c r="G4825">
        <v>1</v>
      </c>
      <c r="H4825"/>
      <c r="I4825">
        <v>1</v>
      </c>
      <c r="J4825" s="95">
        <v>45824.603472222225</v>
      </c>
      <c r="K4825">
        <v>1</v>
      </c>
      <c r="L4825" s="95">
        <v>45824.65347222222</v>
      </c>
    </row>
    <row r="4826" spans="1:12" x14ac:dyDescent="0.35">
      <c r="A4826" t="s">
        <v>4954</v>
      </c>
      <c r="B4826" s="93">
        <v>5212225494497</v>
      </c>
      <c r="C4826" t="s">
        <v>129</v>
      </c>
      <c r="D4826" t="s">
        <v>130</v>
      </c>
      <c r="E4826">
        <v>1</v>
      </c>
      <c r="F4826">
        <v>1</v>
      </c>
      <c r="G4826">
        <v>1</v>
      </c>
      <c r="H4826"/>
      <c r="I4826">
        <v>1</v>
      </c>
      <c r="J4826" s="95">
        <v>45824.606944444444</v>
      </c>
      <c r="K4826">
        <v>1</v>
      </c>
      <c r="L4826" s="95">
        <v>45824.60833333333</v>
      </c>
    </row>
    <row r="4827" spans="1:12" x14ac:dyDescent="0.35">
      <c r="A4827" t="s">
        <v>4955</v>
      </c>
      <c r="B4827" s="93">
        <v>5215533340518</v>
      </c>
      <c r="C4827" t="s">
        <v>129</v>
      </c>
      <c r="D4827" t="s">
        <v>130</v>
      </c>
      <c r="E4827">
        <v>0</v>
      </c>
      <c r="F4827">
        <v>0</v>
      </c>
      <c r="G4827">
        <v>0</v>
      </c>
      <c r="H4827" s="95">
        <v>45824.604861111111</v>
      </c>
      <c r="I4827">
        <v>0</v>
      </c>
      <c r="K4827">
        <v>0</v>
      </c>
    </row>
    <row r="4828" spans="1:12" x14ac:dyDescent="0.35">
      <c r="A4828" t="s">
        <v>4956</v>
      </c>
      <c r="B4828" s="93">
        <v>5212481085268</v>
      </c>
      <c r="C4828" t="s">
        <v>129</v>
      </c>
      <c r="D4828" t="s">
        <v>130</v>
      </c>
      <c r="E4828">
        <v>1</v>
      </c>
      <c r="F4828">
        <v>1</v>
      </c>
      <c r="G4828">
        <v>1</v>
      </c>
      <c r="H4828"/>
      <c r="I4828">
        <v>1</v>
      </c>
      <c r="J4828" s="95">
        <v>45824.636111111111</v>
      </c>
      <c r="K4828">
        <v>1</v>
      </c>
      <c r="L4828" s="95">
        <v>45824.638194444444</v>
      </c>
    </row>
    <row r="4829" spans="1:12" x14ac:dyDescent="0.35">
      <c r="A4829" t="s">
        <v>4957</v>
      </c>
      <c r="B4829" s="93">
        <v>524381334692</v>
      </c>
      <c r="C4829" t="s">
        <v>129</v>
      </c>
      <c r="D4829" t="s">
        <v>130</v>
      </c>
      <c r="E4829">
        <v>1</v>
      </c>
      <c r="F4829">
        <v>1</v>
      </c>
      <c r="G4829">
        <v>1</v>
      </c>
      <c r="H4829"/>
      <c r="I4829">
        <v>1</v>
      </c>
      <c r="J4829" s="95">
        <v>45824.606249999997</v>
      </c>
      <c r="K4829">
        <v>1</v>
      </c>
      <c r="L4829" s="95">
        <v>45824.615972222222</v>
      </c>
    </row>
    <row r="4830" spans="1:12" x14ac:dyDescent="0.35">
      <c r="A4830" t="s">
        <v>4958</v>
      </c>
      <c r="B4830" s="93">
        <v>5215537162676</v>
      </c>
      <c r="C4830" t="s">
        <v>129</v>
      </c>
      <c r="D4830" t="s">
        <v>130</v>
      </c>
      <c r="E4830">
        <v>0</v>
      </c>
      <c r="F4830">
        <v>0</v>
      </c>
      <c r="G4830">
        <v>0</v>
      </c>
      <c r="H4830" s="95">
        <v>45824.609027777777</v>
      </c>
      <c r="I4830">
        <v>0</v>
      </c>
      <c r="K4830">
        <v>0</v>
      </c>
    </row>
    <row r="4831" spans="1:12" x14ac:dyDescent="0.35">
      <c r="A4831" t="s">
        <v>4959</v>
      </c>
      <c r="B4831" s="93">
        <v>5212361063068</v>
      </c>
      <c r="C4831" t="s">
        <v>129</v>
      </c>
      <c r="D4831" t="s">
        <v>130</v>
      </c>
      <c r="E4831">
        <v>1</v>
      </c>
      <c r="F4831">
        <v>1</v>
      </c>
      <c r="G4831">
        <v>1</v>
      </c>
      <c r="H4831"/>
      <c r="I4831">
        <v>1</v>
      </c>
      <c r="J4831" s="95">
        <v>45824.604166666664</v>
      </c>
      <c r="K4831">
        <v>1</v>
      </c>
      <c r="L4831" s="95">
        <v>45824.626388888886</v>
      </c>
    </row>
    <row r="4832" spans="1:12" x14ac:dyDescent="0.35">
      <c r="A4832" t="s">
        <v>4960</v>
      </c>
      <c r="B4832" s="93">
        <v>5215513453034</v>
      </c>
      <c r="C4832" t="s">
        <v>129</v>
      </c>
      <c r="D4832" t="s">
        <v>130</v>
      </c>
      <c r="E4832">
        <v>1</v>
      </c>
      <c r="F4832">
        <v>0</v>
      </c>
      <c r="G4832">
        <v>1</v>
      </c>
      <c r="H4832"/>
      <c r="I4832">
        <v>1</v>
      </c>
      <c r="J4832" s="95">
        <v>45824.602777777778</v>
      </c>
      <c r="K4832">
        <v>0</v>
      </c>
    </row>
    <row r="4833" spans="1:12" x14ac:dyDescent="0.35">
      <c r="A4833" t="s">
        <v>4961</v>
      </c>
      <c r="B4833" s="93">
        <v>5212871078014</v>
      </c>
      <c r="C4833" t="s">
        <v>129</v>
      </c>
      <c r="D4833" t="s">
        <v>130</v>
      </c>
      <c r="E4833">
        <v>1</v>
      </c>
      <c r="F4833">
        <v>1</v>
      </c>
      <c r="G4833">
        <v>1</v>
      </c>
      <c r="H4833"/>
      <c r="I4833">
        <v>1</v>
      </c>
      <c r="J4833" s="95">
        <v>45824.602083333331</v>
      </c>
      <c r="K4833">
        <v>1</v>
      </c>
      <c r="L4833" s="95">
        <v>45824.609027777777</v>
      </c>
    </row>
    <row r="4834" spans="1:12" x14ac:dyDescent="0.35">
      <c r="A4834" t="s">
        <v>4962</v>
      </c>
      <c r="B4834" s="93">
        <v>5219933939445</v>
      </c>
      <c r="C4834" t="s">
        <v>129</v>
      </c>
      <c r="D4834" t="s">
        <v>130</v>
      </c>
      <c r="E4834">
        <v>1</v>
      </c>
      <c r="F4834">
        <v>0</v>
      </c>
      <c r="G4834">
        <v>1</v>
      </c>
      <c r="H4834"/>
      <c r="I4834">
        <v>1</v>
      </c>
      <c r="J4834" s="95">
        <v>45824.601388888892</v>
      </c>
      <c r="K4834">
        <v>0</v>
      </c>
    </row>
    <row r="4835" spans="1:12" x14ac:dyDescent="0.35">
      <c r="A4835" t="s">
        <v>4963</v>
      </c>
      <c r="B4835" s="93">
        <v>5215521092975</v>
      </c>
      <c r="C4835" t="s">
        <v>129</v>
      </c>
      <c r="D4835" t="s">
        <v>130</v>
      </c>
      <c r="E4835">
        <v>1</v>
      </c>
      <c r="F4835">
        <v>1</v>
      </c>
      <c r="G4835">
        <v>1</v>
      </c>
      <c r="H4835"/>
      <c r="I4835">
        <v>1</v>
      </c>
      <c r="J4835" s="95">
        <v>45824.619444444441</v>
      </c>
      <c r="K4835">
        <v>1</v>
      </c>
      <c r="L4835" s="95">
        <v>45824.748611111114</v>
      </c>
    </row>
    <row r="4836" spans="1:12" x14ac:dyDescent="0.35">
      <c r="A4836" t="s">
        <v>4964</v>
      </c>
      <c r="B4836" s="93">
        <v>5217712038637</v>
      </c>
      <c r="C4836" t="s">
        <v>129</v>
      </c>
      <c r="D4836" t="s">
        <v>130</v>
      </c>
      <c r="E4836">
        <v>1</v>
      </c>
      <c r="F4836">
        <v>0</v>
      </c>
      <c r="G4836">
        <v>1</v>
      </c>
      <c r="H4836"/>
      <c r="I4836">
        <v>1</v>
      </c>
      <c r="J4836" s="95">
        <v>45824.602777777778</v>
      </c>
      <c r="K4836">
        <v>0</v>
      </c>
    </row>
    <row r="4837" spans="1:12" x14ac:dyDescent="0.35">
      <c r="A4837" t="s">
        <v>4965</v>
      </c>
      <c r="B4837" s="93">
        <v>5214771709626</v>
      </c>
      <c r="C4837" t="s">
        <v>129</v>
      </c>
      <c r="D4837" t="s">
        <v>130</v>
      </c>
      <c r="E4837">
        <v>1</v>
      </c>
      <c r="F4837">
        <v>1</v>
      </c>
      <c r="G4837">
        <v>1</v>
      </c>
      <c r="H4837"/>
      <c r="I4837">
        <v>1</v>
      </c>
      <c r="J4837" s="95">
        <v>45824.607638888891</v>
      </c>
      <c r="K4837">
        <v>1</v>
      </c>
      <c r="L4837" s="95">
        <v>45824.611111111109</v>
      </c>
    </row>
    <row r="4838" spans="1:12" x14ac:dyDescent="0.35">
      <c r="A4838" t="s">
        <v>4966</v>
      </c>
      <c r="B4838" s="93">
        <v>5212281245701</v>
      </c>
      <c r="C4838" t="s">
        <v>129</v>
      </c>
      <c r="D4838" t="s">
        <v>130</v>
      </c>
      <c r="E4838">
        <v>1</v>
      </c>
      <c r="F4838">
        <v>0</v>
      </c>
      <c r="G4838">
        <v>1</v>
      </c>
      <c r="H4838"/>
      <c r="I4838">
        <v>1</v>
      </c>
      <c r="J4838" s="95">
        <v>45824.605555555558</v>
      </c>
      <c r="K4838">
        <v>0</v>
      </c>
    </row>
    <row r="4839" spans="1:12" x14ac:dyDescent="0.35">
      <c r="A4839" t="s">
        <v>4967</v>
      </c>
      <c r="B4839" s="93">
        <v>5215512983552</v>
      </c>
      <c r="C4839" t="s">
        <v>129</v>
      </c>
      <c r="D4839" t="s">
        <v>130</v>
      </c>
      <c r="E4839">
        <v>1</v>
      </c>
      <c r="F4839">
        <v>1</v>
      </c>
      <c r="G4839">
        <v>1</v>
      </c>
      <c r="H4839"/>
      <c r="I4839">
        <v>1</v>
      </c>
      <c r="J4839" s="95">
        <v>45824.602083333331</v>
      </c>
      <c r="K4839">
        <v>1</v>
      </c>
      <c r="L4839" s="95">
        <v>45824.777777777781</v>
      </c>
    </row>
    <row r="4840" spans="1:12" x14ac:dyDescent="0.35">
      <c r="A4840" t="s">
        <v>4968</v>
      </c>
      <c r="B4840" s="93">
        <v>5214631011236</v>
      </c>
      <c r="C4840" t="s">
        <v>129</v>
      </c>
      <c r="D4840" t="s">
        <v>130</v>
      </c>
      <c r="E4840">
        <v>1</v>
      </c>
      <c r="F4840">
        <v>1</v>
      </c>
      <c r="G4840">
        <v>1</v>
      </c>
      <c r="H4840"/>
      <c r="I4840">
        <v>1</v>
      </c>
      <c r="J4840" s="95">
        <v>45824.602083333331</v>
      </c>
      <c r="K4840">
        <v>1</v>
      </c>
      <c r="L4840" s="95">
        <v>45824.606944444444</v>
      </c>
    </row>
    <row r="4841" spans="1:12" x14ac:dyDescent="0.35">
      <c r="A4841" t="s">
        <v>4969</v>
      </c>
      <c r="B4841" s="93">
        <v>5217821883224</v>
      </c>
      <c r="C4841" t="s">
        <v>129</v>
      </c>
      <c r="D4841" t="s">
        <v>130</v>
      </c>
      <c r="E4841">
        <v>1</v>
      </c>
      <c r="F4841">
        <v>0</v>
      </c>
      <c r="G4841">
        <v>1</v>
      </c>
      <c r="H4841"/>
      <c r="I4841">
        <v>1</v>
      </c>
      <c r="J4841" s="95">
        <v>45824.602083333331</v>
      </c>
      <c r="K4841">
        <v>0</v>
      </c>
    </row>
    <row r="4842" spans="1:12" x14ac:dyDescent="0.35">
      <c r="A4842" t="s">
        <v>4970</v>
      </c>
      <c r="B4842" s="93">
        <v>5219935904453</v>
      </c>
      <c r="C4842" t="s">
        <v>129</v>
      </c>
      <c r="D4842" t="s">
        <v>130</v>
      </c>
      <c r="E4842">
        <v>1</v>
      </c>
      <c r="F4842">
        <v>1</v>
      </c>
      <c r="G4842">
        <v>1</v>
      </c>
      <c r="H4842"/>
      <c r="I4842">
        <v>1</v>
      </c>
      <c r="J4842" s="95">
        <v>45824.601388888892</v>
      </c>
      <c r="K4842">
        <v>1</v>
      </c>
      <c r="L4842" s="95">
        <v>45824.614583333336</v>
      </c>
    </row>
    <row r="4843" spans="1:12" x14ac:dyDescent="0.35">
      <c r="A4843" t="s">
        <v>4971</v>
      </c>
      <c r="B4843" s="93">
        <v>5218116602390</v>
      </c>
      <c r="C4843" t="s">
        <v>129</v>
      </c>
      <c r="D4843" t="s">
        <v>130</v>
      </c>
      <c r="E4843">
        <v>1</v>
      </c>
      <c r="F4843">
        <v>1</v>
      </c>
      <c r="G4843">
        <v>1</v>
      </c>
      <c r="H4843"/>
      <c r="I4843">
        <v>1</v>
      </c>
      <c r="J4843" s="95">
        <v>45824.606944444444</v>
      </c>
      <c r="K4843">
        <v>1</v>
      </c>
      <c r="L4843" s="95">
        <v>45824.613194444442</v>
      </c>
    </row>
    <row r="4844" spans="1:12" x14ac:dyDescent="0.35">
      <c r="A4844" t="s">
        <v>4972</v>
      </c>
      <c r="B4844" s="93">
        <v>5217838390615</v>
      </c>
      <c r="C4844" t="s">
        <v>129</v>
      </c>
      <c r="D4844" t="s">
        <v>130</v>
      </c>
      <c r="E4844">
        <v>1</v>
      </c>
      <c r="F4844">
        <v>1</v>
      </c>
      <c r="G4844">
        <v>1</v>
      </c>
      <c r="H4844"/>
      <c r="I4844">
        <v>1</v>
      </c>
      <c r="J4844" s="95">
        <v>45824.602083333331</v>
      </c>
      <c r="K4844">
        <v>1</v>
      </c>
      <c r="L4844" s="95">
        <v>45824.997916666667</v>
      </c>
    </row>
    <row r="4845" spans="1:12" x14ac:dyDescent="0.35">
      <c r="A4845" t="s">
        <v>4973</v>
      </c>
      <c r="B4845" s="93">
        <v>5214626211318</v>
      </c>
      <c r="C4845" t="s">
        <v>129</v>
      </c>
      <c r="D4845" t="s">
        <v>130</v>
      </c>
      <c r="E4845">
        <v>1</v>
      </c>
      <c r="F4845">
        <v>1</v>
      </c>
      <c r="G4845">
        <v>1</v>
      </c>
      <c r="H4845"/>
      <c r="I4845">
        <v>1</v>
      </c>
      <c r="J4845" s="95">
        <v>45824.603472222225</v>
      </c>
      <c r="K4845">
        <v>1</v>
      </c>
      <c r="L4845" s="95">
        <v>45824.611111111109</v>
      </c>
    </row>
    <row r="4846" spans="1:12" x14ac:dyDescent="0.35">
      <c r="A4846" t="s">
        <v>4974</v>
      </c>
      <c r="B4846" s="93">
        <v>5216681721504</v>
      </c>
      <c r="C4846" t="s">
        <v>129</v>
      </c>
      <c r="D4846" t="s">
        <v>130</v>
      </c>
      <c r="E4846">
        <v>1</v>
      </c>
      <c r="F4846">
        <v>1</v>
      </c>
      <c r="G4846">
        <v>1</v>
      </c>
      <c r="H4846"/>
      <c r="I4846">
        <v>1</v>
      </c>
      <c r="J4846" s="95">
        <v>45824.609722222223</v>
      </c>
      <c r="K4846">
        <v>1</v>
      </c>
      <c r="L4846" s="95">
        <v>45824.677777777775</v>
      </c>
    </row>
    <row r="4847" spans="1:12" x14ac:dyDescent="0.35">
      <c r="A4847" t="s">
        <v>4975</v>
      </c>
      <c r="B4847" s="93">
        <v>5219531100426</v>
      </c>
      <c r="C4847" t="s">
        <v>129</v>
      </c>
      <c r="D4847" t="s">
        <v>130</v>
      </c>
      <c r="E4847">
        <v>1</v>
      </c>
      <c r="F4847">
        <v>1</v>
      </c>
      <c r="G4847">
        <v>1</v>
      </c>
      <c r="H4847"/>
      <c r="I4847">
        <v>1</v>
      </c>
      <c r="J4847" s="95">
        <v>45824.606944444444</v>
      </c>
      <c r="K4847">
        <v>1</v>
      </c>
      <c r="L4847" s="95">
        <v>45824.611805555556</v>
      </c>
    </row>
    <row r="4848" spans="1:12" x14ac:dyDescent="0.35">
      <c r="A4848" t="s">
        <v>4976</v>
      </c>
      <c r="B4848" s="93">
        <v>5218117865087</v>
      </c>
      <c r="C4848" t="s">
        <v>129</v>
      </c>
      <c r="D4848" t="s">
        <v>130</v>
      </c>
      <c r="E4848">
        <v>1</v>
      </c>
      <c r="F4848">
        <v>1</v>
      </c>
      <c r="G4848">
        <v>1</v>
      </c>
      <c r="H4848"/>
      <c r="I4848">
        <v>1</v>
      </c>
      <c r="J4848" s="95">
        <v>45824.605555555558</v>
      </c>
      <c r="K4848">
        <v>1</v>
      </c>
      <c r="L4848" s="95">
        <v>45824.70416666667</v>
      </c>
    </row>
    <row r="4849" spans="1:12" x14ac:dyDescent="0.35">
      <c r="A4849" t="s">
        <v>4977</v>
      </c>
      <c r="B4849" s="93">
        <v>5215574380175</v>
      </c>
      <c r="C4849" t="s">
        <v>129</v>
      </c>
      <c r="D4849" t="s">
        <v>130</v>
      </c>
      <c r="E4849">
        <v>1</v>
      </c>
      <c r="F4849">
        <v>1</v>
      </c>
      <c r="G4849">
        <v>1</v>
      </c>
      <c r="H4849"/>
      <c r="I4849">
        <v>1</v>
      </c>
      <c r="J4849" s="95">
        <v>45824.606944444444</v>
      </c>
      <c r="K4849">
        <v>1</v>
      </c>
      <c r="L4849" s="95">
        <v>45825.843055555553</v>
      </c>
    </row>
    <row r="4850" spans="1:12" x14ac:dyDescent="0.35">
      <c r="A4850" t="s">
        <v>4978</v>
      </c>
      <c r="B4850" s="93">
        <v>526691100381</v>
      </c>
      <c r="C4850" t="s">
        <v>129</v>
      </c>
      <c r="D4850" t="s">
        <v>130</v>
      </c>
      <c r="E4850">
        <v>1</v>
      </c>
      <c r="F4850">
        <v>1</v>
      </c>
      <c r="G4850">
        <v>1</v>
      </c>
      <c r="H4850"/>
      <c r="I4850">
        <v>1</v>
      </c>
      <c r="J4850" s="95">
        <v>45824.698611111111</v>
      </c>
      <c r="K4850">
        <v>1</v>
      </c>
      <c r="L4850" s="95">
        <v>45824.938194444447</v>
      </c>
    </row>
    <row r="4851" spans="1:12" x14ac:dyDescent="0.35">
      <c r="A4851" t="s">
        <v>4979</v>
      </c>
      <c r="B4851" s="93">
        <v>5219971234360</v>
      </c>
      <c r="C4851" t="s">
        <v>129</v>
      </c>
      <c r="D4851" t="s">
        <v>130</v>
      </c>
      <c r="E4851">
        <v>1</v>
      </c>
      <c r="F4851">
        <v>1</v>
      </c>
      <c r="G4851">
        <v>1</v>
      </c>
      <c r="H4851"/>
      <c r="I4851">
        <v>1</v>
      </c>
      <c r="J4851" s="95">
        <v>45824.604166666664</v>
      </c>
      <c r="K4851">
        <v>1</v>
      </c>
      <c r="L4851" s="95">
        <v>45824.623611111114</v>
      </c>
    </row>
    <row r="4852" spans="1:12" x14ac:dyDescent="0.35">
      <c r="A4852" t="s">
        <v>4980</v>
      </c>
      <c r="B4852" s="93">
        <v>5215567051021</v>
      </c>
      <c r="C4852" t="s">
        <v>129</v>
      </c>
      <c r="D4852" t="s">
        <v>130</v>
      </c>
      <c r="E4852">
        <v>1</v>
      </c>
      <c r="F4852">
        <v>1</v>
      </c>
      <c r="G4852">
        <v>1</v>
      </c>
      <c r="H4852"/>
      <c r="I4852">
        <v>1</v>
      </c>
      <c r="J4852" s="95">
        <v>45824.609722222223</v>
      </c>
      <c r="K4852">
        <v>1</v>
      </c>
      <c r="L4852" s="95">
        <v>45824.674305555556</v>
      </c>
    </row>
    <row r="4853" spans="1:12" x14ac:dyDescent="0.35">
      <c r="A4853" t="s">
        <v>4981</v>
      </c>
      <c r="B4853" s="93">
        <v>5215540130663</v>
      </c>
      <c r="C4853" t="s">
        <v>129</v>
      </c>
      <c r="D4853" t="s">
        <v>130</v>
      </c>
      <c r="E4853">
        <v>1</v>
      </c>
      <c r="F4853">
        <v>0</v>
      </c>
      <c r="G4853">
        <v>1</v>
      </c>
      <c r="H4853"/>
      <c r="I4853">
        <v>1</v>
      </c>
      <c r="J4853" s="95">
        <v>45824.603472222225</v>
      </c>
      <c r="K4853">
        <v>0</v>
      </c>
    </row>
    <row r="4854" spans="1:12" x14ac:dyDescent="0.35">
      <c r="A4854" t="s">
        <v>4982</v>
      </c>
      <c r="B4854" s="93">
        <v>5217292861059</v>
      </c>
      <c r="C4854" t="s">
        <v>129</v>
      </c>
      <c r="D4854" t="s">
        <v>130</v>
      </c>
      <c r="E4854">
        <v>0</v>
      </c>
      <c r="F4854">
        <v>0</v>
      </c>
      <c r="G4854">
        <v>0</v>
      </c>
      <c r="H4854" s="95">
        <v>45824.605555555558</v>
      </c>
      <c r="I4854">
        <v>0</v>
      </c>
      <c r="K4854">
        <v>0</v>
      </c>
    </row>
    <row r="4855" spans="1:12" x14ac:dyDescent="0.35">
      <c r="A4855" t="s">
        <v>4983</v>
      </c>
      <c r="B4855" s="93">
        <v>5215548604969</v>
      </c>
      <c r="C4855" t="s">
        <v>129</v>
      </c>
      <c r="D4855" t="s">
        <v>130</v>
      </c>
      <c r="E4855">
        <v>1</v>
      </c>
      <c r="F4855">
        <v>1</v>
      </c>
      <c r="G4855">
        <v>1</v>
      </c>
      <c r="H4855"/>
      <c r="I4855">
        <v>1</v>
      </c>
      <c r="J4855" s="95">
        <v>45824.605555555558</v>
      </c>
      <c r="K4855">
        <v>1</v>
      </c>
      <c r="L4855" s="95">
        <v>45824.62222222222</v>
      </c>
    </row>
    <row r="4856" spans="1:12" x14ac:dyDescent="0.35">
      <c r="A4856" t="s">
        <v>4984</v>
      </c>
      <c r="B4856" s="93">
        <v>5215534953112</v>
      </c>
      <c r="C4856" t="s">
        <v>129</v>
      </c>
      <c r="D4856" t="s">
        <v>130</v>
      </c>
      <c r="E4856">
        <v>1</v>
      </c>
      <c r="F4856">
        <v>0</v>
      </c>
      <c r="G4856">
        <v>1</v>
      </c>
      <c r="H4856"/>
      <c r="I4856">
        <v>1</v>
      </c>
      <c r="J4856" s="95">
        <v>45824.636805555558</v>
      </c>
      <c r="K4856">
        <v>0</v>
      </c>
    </row>
    <row r="4857" spans="1:12" x14ac:dyDescent="0.35">
      <c r="A4857" t="s">
        <v>4985</v>
      </c>
      <c r="B4857" s="93">
        <v>5215532328134</v>
      </c>
      <c r="C4857" t="s">
        <v>129</v>
      </c>
      <c r="D4857" t="s">
        <v>130</v>
      </c>
      <c r="E4857">
        <v>1</v>
      </c>
      <c r="F4857">
        <v>1</v>
      </c>
      <c r="G4857">
        <v>1</v>
      </c>
      <c r="H4857"/>
      <c r="I4857">
        <v>1</v>
      </c>
      <c r="J4857" s="95">
        <v>45824.604166666664</v>
      </c>
      <c r="K4857">
        <v>1</v>
      </c>
      <c r="L4857" s="95">
        <v>45824.625</v>
      </c>
    </row>
    <row r="4858" spans="1:12" x14ac:dyDescent="0.35">
      <c r="A4858" t="s">
        <v>4986</v>
      </c>
      <c r="B4858" s="93">
        <v>5212727018551</v>
      </c>
      <c r="C4858" t="s">
        <v>129</v>
      </c>
      <c r="D4858" t="s">
        <v>130</v>
      </c>
      <c r="E4858">
        <v>1</v>
      </c>
      <c r="F4858">
        <v>1</v>
      </c>
      <c r="G4858">
        <v>1</v>
      </c>
      <c r="H4858"/>
      <c r="I4858">
        <v>1</v>
      </c>
      <c r="J4858" s="95">
        <v>45824.606249999997</v>
      </c>
      <c r="K4858">
        <v>1</v>
      </c>
      <c r="L4858" s="95">
        <v>45824.60833333333</v>
      </c>
    </row>
    <row r="4859" spans="1:12" x14ac:dyDescent="0.35">
      <c r="A4859" t="s">
        <v>4987</v>
      </c>
      <c r="B4859" s="93">
        <v>5216181053932</v>
      </c>
      <c r="C4859" t="s">
        <v>129</v>
      </c>
      <c r="D4859" t="s">
        <v>130</v>
      </c>
      <c r="E4859">
        <v>1</v>
      </c>
      <c r="F4859">
        <v>0</v>
      </c>
      <c r="G4859">
        <v>1</v>
      </c>
      <c r="H4859"/>
      <c r="I4859">
        <v>1</v>
      </c>
      <c r="J4859" s="95">
        <v>45824.609027777777</v>
      </c>
      <c r="K4859">
        <v>0</v>
      </c>
    </row>
    <row r="4860" spans="1:12" x14ac:dyDescent="0.35">
      <c r="A4860" t="s">
        <v>4988</v>
      </c>
      <c r="B4860" s="93">
        <v>5215513921120</v>
      </c>
      <c r="C4860" t="s">
        <v>129</v>
      </c>
      <c r="D4860" t="s">
        <v>130</v>
      </c>
      <c r="E4860">
        <v>1</v>
      </c>
      <c r="F4860">
        <v>0</v>
      </c>
      <c r="G4860">
        <v>1</v>
      </c>
      <c r="H4860"/>
      <c r="I4860">
        <v>1</v>
      </c>
      <c r="J4860" s="95">
        <v>45824.605555555558</v>
      </c>
      <c r="K4860">
        <v>0</v>
      </c>
    </row>
    <row r="4861" spans="1:12" x14ac:dyDescent="0.35">
      <c r="A4861" t="s">
        <v>4989</v>
      </c>
      <c r="B4861" s="93">
        <v>5216142249255</v>
      </c>
      <c r="C4861" t="s">
        <v>129</v>
      </c>
      <c r="D4861" t="s">
        <v>130</v>
      </c>
      <c r="E4861">
        <v>0</v>
      </c>
      <c r="F4861">
        <v>0</v>
      </c>
      <c r="G4861">
        <v>0</v>
      </c>
      <c r="H4861" s="95">
        <v>45824.604861111111</v>
      </c>
      <c r="I4861">
        <v>0</v>
      </c>
      <c r="K4861">
        <v>0</v>
      </c>
    </row>
    <row r="4862" spans="1:12" x14ac:dyDescent="0.35">
      <c r="A4862" t="s">
        <v>4990</v>
      </c>
      <c r="B4862" s="93">
        <v>5212727847291</v>
      </c>
      <c r="C4862" t="s">
        <v>129</v>
      </c>
      <c r="D4862" t="s">
        <v>130</v>
      </c>
      <c r="E4862">
        <v>0</v>
      </c>
      <c r="F4862">
        <v>0</v>
      </c>
      <c r="G4862">
        <v>0</v>
      </c>
      <c r="H4862" s="95">
        <v>45824.604166666664</v>
      </c>
      <c r="I4862">
        <v>0</v>
      </c>
      <c r="K4862">
        <v>0</v>
      </c>
    </row>
    <row r="4863" spans="1:12" x14ac:dyDescent="0.35">
      <c r="A4863" t="s">
        <v>4991</v>
      </c>
      <c r="B4863" s="93">
        <v>5218181616099</v>
      </c>
      <c r="C4863" t="s">
        <v>129</v>
      </c>
      <c r="D4863" t="s">
        <v>130</v>
      </c>
      <c r="E4863">
        <v>1</v>
      </c>
      <c r="F4863">
        <v>0</v>
      </c>
      <c r="G4863">
        <v>1</v>
      </c>
      <c r="H4863"/>
      <c r="I4863">
        <v>1</v>
      </c>
      <c r="J4863" s="95">
        <v>45824.607638888891</v>
      </c>
      <c r="K4863">
        <v>0</v>
      </c>
    </row>
    <row r="4864" spans="1:12" x14ac:dyDescent="0.35">
      <c r="A4864" t="s">
        <v>4992</v>
      </c>
      <c r="B4864" s="93">
        <v>5216142168318</v>
      </c>
      <c r="C4864" t="s">
        <v>129</v>
      </c>
      <c r="D4864" t="s">
        <v>130</v>
      </c>
      <c r="E4864">
        <v>1</v>
      </c>
      <c r="F4864">
        <v>0</v>
      </c>
      <c r="G4864">
        <v>1</v>
      </c>
      <c r="H4864"/>
      <c r="I4864">
        <v>1</v>
      </c>
      <c r="J4864" s="95">
        <v>45824.604166666664</v>
      </c>
      <c r="K4864">
        <v>0</v>
      </c>
    </row>
    <row r="4865" spans="1:12" x14ac:dyDescent="0.35">
      <c r="A4865" t="s">
        <v>4993</v>
      </c>
      <c r="B4865" s="93">
        <v>5215584866162</v>
      </c>
      <c r="C4865" t="s">
        <v>129</v>
      </c>
      <c r="D4865" t="s">
        <v>130</v>
      </c>
      <c r="E4865">
        <v>1</v>
      </c>
      <c r="F4865">
        <v>0</v>
      </c>
      <c r="G4865">
        <v>1</v>
      </c>
      <c r="H4865"/>
      <c r="I4865">
        <v>1</v>
      </c>
      <c r="J4865" s="95">
        <v>45824.609027777777</v>
      </c>
      <c r="K4865">
        <v>0</v>
      </c>
    </row>
    <row r="4866" spans="1:12" x14ac:dyDescent="0.35">
      <c r="A4866" t="s">
        <v>4994</v>
      </c>
      <c r="B4866" s="93">
        <v>5217711515421</v>
      </c>
      <c r="C4866" t="s">
        <v>129</v>
      </c>
      <c r="D4866" t="s">
        <v>130</v>
      </c>
      <c r="E4866">
        <v>1</v>
      </c>
      <c r="F4866">
        <v>0</v>
      </c>
      <c r="G4866">
        <v>1</v>
      </c>
      <c r="H4866"/>
      <c r="I4866">
        <v>1</v>
      </c>
      <c r="J4866" s="95">
        <v>45824.725694444445</v>
      </c>
      <c r="K4866">
        <v>0</v>
      </c>
    </row>
    <row r="4867" spans="1:12" x14ac:dyDescent="0.35">
      <c r="A4867" t="s">
        <v>4995</v>
      </c>
      <c r="B4867" s="93">
        <v>5218717836215</v>
      </c>
      <c r="C4867" t="s">
        <v>129</v>
      </c>
      <c r="D4867" t="s">
        <v>130</v>
      </c>
      <c r="E4867">
        <v>0</v>
      </c>
      <c r="F4867">
        <v>0</v>
      </c>
      <c r="G4867">
        <v>0</v>
      </c>
      <c r="H4867" s="95">
        <v>45824.602083333331</v>
      </c>
      <c r="I4867">
        <v>0</v>
      </c>
      <c r="K4867">
        <v>0</v>
      </c>
    </row>
    <row r="4868" spans="1:12" x14ac:dyDescent="0.35">
      <c r="A4868" t="s">
        <v>4996</v>
      </c>
      <c r="B4868" s="93">
        <v>5219512563624</v>
      </c>
      <c r="C4868" t="s">
        <v>129</v>
      </c>
      <c r="D4868" t="s">
        <v>130</v>
      </c>
      <c r="E4868">
        <v>1</v>
      </c>
      <c r="F4868">
        <v>0</v>
      </c>
      <c r="G4868">
        <v>1</v>
      </c>
      <c r="H4868"/>
      <c r="I4868">
        <v>1</v>
      </c>
      <c r="J4868" s="95">
        <v>45824.606249999997</v>
      </c>
      <c r="K4868">
        <v>0</v>
      </c>
    </row>
    <row r="4869" spans="1:12" x14ac:dyDescent="0.35">
      <c r="A4869" t="s">
        <v>4997</v>
      </c>
      <c r="B4869" s="93">
        <v>5215554527823</v>
      </c>
      <c r="C4869" t="s">
        <v>129</v>
      </c>
      <c r="D4869" t="s">
        <v>130</v>
      </c>
      <c r="E4869">
        <v>1</v>
      </c>
      <c r="F4869">
        <v>0</v>
      </c>
      <c r="G4869">
        <v>1</v>
      </c>
      <c r="H4869"/>
      <c r="I4869">
        <v>1</v>
      </c>
      <c r="J4869" s="95">
        <v>45824.609722222223</v>
      </c>
      <c r="K4869">
        <v>0</v>
      </c>
    </row>
    <row r="4870" spans="1:12" x14ac:dyDescent="0.35">
      <c r="A4870" t="s">
        <v>4998</v>
      </c>
      <c r="B4870" s="93">
        <v>5217441239613</v>
      </c>
      <c r="C4870" t="s">
        <v>129</v>
      </c>
      <c r="D4870" t="s">
        <v>130</v>
      </c>
      <c r="E4870">
        <v>1</v>
      </c>
      <c r="F4870">
        <v>0</v>
      </c>
      <c r="G4870">
        <v>1</v>
      </c>
      <c r="H4870"/>
      <c r="I4870">
        <v>1</v>
      </c>
      <c r="J4870" s="95">
        <v>45824.606944444444</v>
      </c>
      <c r="K4870">
        <v>0</v>
      </c>
    </row>
    <row r="4871" spans="1:12" x14ac:dyDescent="0.35">
      <c r="A4871" t="s">
        <v>4999</v>
      </c>
      <c r="B4871" s="93">
        <v>5217224172522</v>
      </c>
      <c r="C4871" t="s">
        <v>129</v>
      </c>
      <c r="D4871" t="s">
        <v>130</v>
      </c>
      <c r="E4871">
        <v>1</v>
      </c>
      <c r="F4871">
        <v>1</v>
      </c>
      <c r="G4871">
        <v>1</v>
      </c>
      <c r="H4871"/>
      <c r="I4871">
        <v>1</v>
      </c>
      <c r="J4871" s="95">
        <v>45824.603472222225</v>
      </c>
      <c r="K4871">
        <v>1</v>
      </c>
      <c r="L4871" s="95">
        <v>45824.603472222225</v>
      </c>
    </row>
    <row r="4872" spans="1:12" x14ac:dyDescent="0.35">
      <c r="A4872" t="s">
        <v>5000</v>
      </c>
      <c r="B4872" s="93">
        <v>5213327177695</v>
      </c>
      <c r="C4872" t="s">
        <v>129</v>
      </c>
      <c r="D4872" t="s">
        <v>130</v>
      </c>
      <c r="E4872">
        <v>1</v>
      </c>
      <c r="F4872">
        <v>0</v>
      </c>
      <c r="G4872">
        <v>1</v>
      </c>
      <c r="H4872"/>
      <c r="I4872">
        <v>1</v>
      </c>
      <c r="J4872" s="95">
        <v>45824.603472222225</v>
      </c>
      <c r="K4872">
        <v>0</v>
      </c>
    </row>
    <row r="4873" spans="1:12" x14ac:dyDescent="0.35">
      <c r="A4873" t="s">
        <v>5001</v>
      </c>
      <c r="B4873" s="93">
        <v>5214493470361</v>
      </c>
      <c r="C4873" t="s">
        <v>129</v>
      </c>
      <c r="D4873" t="s">
        <v>130</v>
      </c>
      <c r="E4873">
        <v>1</v>
      </c>
      <c r="F4873">
        <v>1</v>
      </c>
      <c r="G4873">
        <v>1</v>
      </c>
      <c r="H4873"/>
      <c r="I4873">
        <v>1</v>
      </c>
      <c r="J4873" s="95">
        <v>45824.603472222225</v>
      </c>
      <c r="K4873">
        <v>1</v>
      </c>
      <c r="L4873" s="95">
        <v>45825.667361111111</v>
      </c>
    </row>
    <row r="4874" spans="1:12" x14ac:dyDescent="0.35">
      <c r="A4874" t="s">
        <v>5002</v>
      </c>
      <c r="B4874" s="93">
        <v>5212727037815</v>
      </c>
      <c r="C4874" t="s">
        <v>129</v>
      </c>
      <c r="D4874" t="s">
        <v>130</v>
      </c>
      <c r="E4874">
        <v>0</v>
      </c>
      <c r="F4874">
        <v>0</v>
      </c>
      <c r="G4874">
        <v>0</v>
      </c>
      <c r="H4874" s="95">
        <v>45824.604861111111</v>
      </c>
      <c r="I4874">
        <v>0</v>
      </c>
      <c r="K4874">
        <v>0</v>
      </c>
    </row>
    <row r="4875" spans="1:12" x14ac:dyDescent="0.35">
      <c r="A4875" t="s">
        <v>5003</v>
      </c>
      <c r="B4875" s="93">
        <v>5217151040036</v>
      </c>
      <c r="C4875" t="s">
        <v>129</v>
      </c>
      <c r="D4875" t="s">
        <v>130</v>
      </c>
      <c r="E4875">
        <v>1</v>
      </c>
      <c r="F4875">
        <v>1</v>
      </c>
      <c r="G4875">
        <v>1</v>
      </c>
      <c r="H4875"/>
      <c r="I4875">
        <v>1</v>
      </c>
      <c r="J4875" s="95">
        <v>45824.619444444441</v>
      </c>
      <c r="K4875">
        <v>1</v>
      </c>
      <c r="L4875" s="95">
        <v>45824.620138888888</v>
      </c>
    </row>
    <row r="4876" spans="1:12" x14ac:dyDescent="0.35">
      <c r="A4876" t="s">
        <v>5004</v>
      </c>
      <c r="B4876" s="93">
        <v>5218183495625</v>
      </c>
      <c r="C4876" t="s">
        <v>129</v>
      </c>
      <c r="D4876" t="s">
        <v>130</v>
      </c>
      <c r="E4876">
        <v>0</v>
      </c>
      <c r="F4876">
        <v>0</v>
      </c>
      <c r="G4876">
        <v>0</v>
      </c>
      <c r="H4876" s="95">
        <v>45824.604166666664</v>
      </c>
      <c r="I4876">
        <v>0</v>
      </c>
      <c r="K4876">
        <v>0</v>
      </c>
    </row>
    <row r="4877" spans="1:12" x14ac:dyDescent="0.35">
      <c r="A4877" t="s">
        <v>5005</v>
      </c>
      <c r="B4877" s="93">
        <v>5215510161671</v>
      </c>
      <c r="C4877" t="s">
        <v>129</v>
      </c>
      <c r="D4877" t="s">
        <v>130</v>
      </c>
      <c r="E4877">
        <v>1</v>
      </c>
      <c r="F4877">
        <v>1</v>
      </c>
      <c r="G4877">
        <v>1</v>
      </c>
      <c r="H4877"/>
      <c r="I4877">
        <v>1</v>
      </c>
      <c r="J4877" s="95">
        <v>45824.603472222225</v>
      </c>
      <c r="K4877">
        <v>1</v>
      </c>
      <c r="L4877" s="95">
        <v>45825.177777777775</v>
      </c>
    </row>
    <row r="4878" spans="1:12" x14ac:dyDescent="0.35">
      <c r="A4878" t="s">
        <v>5006</v>
      </c>
      <c r="B4878" s="93">
        <v>5217122511256</v>
      </c>
      <c r="C4878" t="s">
        <v>129</v>
      </c>
      <c r="D4878" t="s">
        <v>130</v>
      </c>
      <c r="E4878">
        <v>1</v>
      </c>
      <c r="F4878">
        <v>0</v>
      </c>
      <c r="G4878">
        <v>1</v>
      </c>
      <c r="H4878"/>
      <c r="I4878">
        <v>1</v>
      </c>
      <c r="J4878" s="95">
        <v>45824.618750000001</v>
      </c>
      <c r="K4878">
        <v>0</v>
      </c>
    </row>
    <row r="4879" spans="1:12" x14ac:dyDescent="0.35">
      <c r="A4879" t="s">
        <v>5007</v>
      </c>
      <c r="B4879" s="93">
        <v>5218662359633</v>
      </c>
      <c r="C4879" t="s">
        <v>129</v>
      </c>
      <c r="D4879" t="s">
        <v>130</v>
      </c>
      <c r="E4879">
        <v>1</v>
      </c>
      <c r="F4879">
        <v>1</v>
      </c>
      <c r="G4879">
        <v>1</v>
      </c>
      <c r="H4879"/>
      <c r="I4879">
        <v>1</v>
      </c>
      <c r="J4879" s="95">
        <v>45824.611111111109</v>
      </c>
      <c r="K4879">
        <v>1</v>
      </c>
      <c r="L4879" s="95">
        <v>45824.616666666669</v>
      </c>
    </row>
    <row r="4880" spans="1:12" x14ac:dyDescent="0.35">
      <c r="A4880" t="s">
        <v>5008</v>
      </c>
      <c r="B4880" s="93">
        <v>5216621900228</v>
      </c>
      <c r="C4880" t="s">
        <v>129</v>
      </c>
      <c r="D4880" t="s">
        <v>130</v>
      </c>
      <c r="E4880">
        <v>1</v>
      </c>
      <c r="F4880">
        <v>0</v>
      </c>
      <c r="G4880">
        <v>1</v>
      </c>
      <c r="H4880"/>
      <c r="I4880">
        <v>1</v>
      </c>
      <c r="J4880" s="95">
        <v>45824.601388888892</v>
      </c>
      <c r="K4880">
        <v>0</v>
      </c>
    </row>
    <row r="4881" spans="1:12" x14ac:dyDescent="0.35">
      <c r="A4881" t="s">
        <v>5009</v>
      </c>
      <c r="B4881" s="93">
        <v>5212721548616</v>
      </c>
      <c r="C4881" t="s">
        <v>129</v>
      </c>
      <c r="D4881" t="s">
        <v>130</v>
      </c>
      <c r="E4881">
        <v>0</v>
      </c>
      <c r="F4881">
        <v>0</v>
      </c>
      <c r="G4881">
        <v>0</v>
      </c>
      <c r="H4881" s="95">
        <v>45824.60833333333</v>
      </c>
      <c r="I4881">
        <v>0</v>
      </c>
      <c r="K4881">
        <v>0</v>
      </c>
    </row>
    <row r="4882" spans="1:12" x14ac:dyDescent="0.35">
      <c r="A4882" t="s">
        <v>5010</v>
      </c>
      <c r="B4882" s="93">
        <v>5217471040011</v>
      </c>
      <c r="C4882" t="s">
        <v>129</v>
      </c>
      <c r="D4882" t="s">
        <v>130</v>
      </c>
      <c r="E4882">
        <v>1</v>
      </c>
      <c r="F4882">
        <v>1</v>
      </c>
      <c r="G4882">
        <v>1</v>
      </c>
      <c r="H4882"/>
      <c r="I4882">
        <v>1</v>
      </c>
      <c r="J4882" s="95">
        <v>45824.60833333333</v>
      </c>
      <c r="K4882">
        <v>1</v>
      </c>
      <c r="L4882" s="95">
        <v>45824.654166666667</v>
      </c>
    </row>
    <row r="4883" spans="1:12" x14ac:dyDescent="0.35">
      <c r="A4883" t="s">
        <v>5011</v>
      </c>
      <c r="B4883" s="93">
        <v>5219382193475</v>
      </c>
      <c r="C4883" t="s">
        <v>129</v>
      </c>
      <c r="D4883" t="s">
        <v>130</v>
      </c>
      <c r="E4883">
        <v>1</v>
      </c>
      <c r="F4883">
        <v>0</v>
      </c>
      <c r="G4883">
        <v>1</v>
      </c>
      <c r="H4883"/>
      <c r="I4883">
        <v>1</v>
      </c>
      <c r="J4883" s="95">
        <v>45824.60833333333</v>
      </c>
      <c r="K4883">
        <v>0</v>
      </c>
    </row>
    <row r="4884" spans="1:12" x14ac:dyDescent="0.35">
      <c r="A4884" t="s">
        <v>5012</v>
      </c>
      <c r="B4884" s="93">
        <v>5215554533888</v>
      </c>
      <c r="C4884" t="s">
        <v>129</v>
      </c>
      <c r="D4884" t="s">
        <v>130</v>
      </c>
      <c r="E4884">
        <v>1</v>
      </c>
      <c r="F4884">
        <v>0</v>
      </c>
      <c r="G4884">
        <v>1</v>
      </c>
      <c r="H4884"/>
      <c r="I4884">
        <v>1</v>
      </c>
      <c r="J4884" s="95">
        <v>45824.614583333336</v>
      </c>
      <c r="K4884">
        <v>0</v>
      </c>
    </row>
    <row r="4885" spans="1:12" x14ac:dyDescent="0.35">
      <c r="A4885" t="s">
        <v>5013</v>
      </c>
      <c r="B4885" s="93">
        <v>5215540562778</v>
      </c>
      <c r="C4885" t="s">
        <v>129</v>
      </c>
      <c r="D4885" t="s">
        <v>130</v>
      </c>
      <c r="E4885">
        <v>1</v>
      </c>
      <c r="F4885">
        <v>0</v>
      </c>
      <c r="G4885">
        <v>1</v>
      </c>
      <c r="H4885"/>
      <c r="I4885">
        <v>1</v>
      </c>
      <c r="J4885" s="95">
        <v>45824.602777777778</v>
      </c>
      <c r="K4885">
        <v>0</v>
      </c>
    </row>
    <row r="4886" spans="1:12" x14ac:dyDescent="0.35">
      <c r="A4886" t="s">
        <v>5014</v>
      </c>
      <c r="B4886" s="93">
        <v>5212721896265</v>
      </c>
      <c r="C4886" t="s">
        <v>129</v>
      </c>
      <c r="D4886" t="s">
        <v>130</v>
      </c>
      <c r="E4886">
        <v>1</v>
      </c>
      <c r="F4886">
        <v>1</v>
      </c>
      <c r="G4886">
        <v>1</v>
      </c>
      <c r="H4886"/>
      <c r="I4886">
        <v>1</v>
      </c>
      <c r="J4886" s="95">
        <v>45824.611111111109</v>
      </c>
      <c r="K4886">
        <v>1</v>
      </c>
      <c r="L4886" s="95">
        <v>45824.761805555558</v>
      </c>
    </row>
    <row r="4887" spans="1:12" x14ac:dyDescent="0.35">
      <c r="A4887" t="s">
        <v>5015</v>
      </c>
      <c r="B4887" s="93">
        <v>5215537158409</v>
      </c>
      <c r="C4887" t="s">
        <v>129</v>
      </c>
      <c r="D4887" t="s">
        <v>130</v>
      </c>
      <c r="E4887">
        <v>1</v>
      </c>
      <c r="F4887">
        <v>0</v>
      </c>
      <c r="G4887">
        <v>1</v>
      </c>
      <c r="H4887"/>
      <c r="I4887">
        <v>1</v>
      </c>
      <c r="J4887" s="95">
        <v>45824.60833333333</v>
      </c>
      <c r="K4887">
        <v>0</v>
      </c>
    </row>
    <row r="4888" spans="1:12" x14ac:dyDescent="0.35">
      <c r="A4888" t="s">
        <v>5016</v>
      </c>
      <c r="B4888" s="93">
        <v>5215556770806</v>
      </c>
      <c r="C4888" t="s">
        <v>129</v>
      </c>
      <c r="D4888" t="s">
        <v>130</v>
      </c>
      <c r="E4888">
        <v>0</v>
      </c>
      <c r="F4888">
        <v>0</v>
      </c>
      <c r="G4888">
        <v>0</v>
      </c>
      <c r="H4888" s="95">
        <v>45824.603472222225</v>
      </c>
      <c r="I4888">
        <v>0</v>
      </c>
      <c r="K4888">
        <v>0</v>
      </c>
    </row>
    <row r="4889" spans="1:12" x14ac:dyDescent="0.35">
      <c r="A4889" t="s">
        <v>5017</v>
      </c>
      <c r="B4889" s="93">
        <v>5215520820592</v>
      </c>
      <c r="C4889" t="s">
        <v>129</v>
      </c>
      <c r="D4889" t="s">
        <v>130</v>
      </c>
      <c r="E4889">
        <v>1</v>
      </c>
      <c r="F4889">
        <v>1</v>
      </c>
      <c r="G4889">
        <v>1</v>
      </c>
      <c r="H4889"/>
      <c r="I4889">
        <v>1</v>
      </c>
      <c r="J4889" s="95">
        <v>45824.609027777777</v>
      </c>
      <c r="K4889">
        <v>1</v>
      </c>
      <c r="L4889" s="95">
        <v>45824.647916666669</v>
      </c>
    </row>
    <row r="4890" spans="1:12" x14ac:dyDescent="0.35">
      <c r="A4890" t="s">
        <v>5018</v>
      </c>
      <c r="B4890" s="93">
        <v>5212961196111</v>
      </c>
      <c r="C4890" t="s">
        <v>129</v>
      </c>
      <c r="D4890" t="s">
        <v>130</v>
      </c>
      <c r="E4890">
        <v>1</v>
      </c>
      <c r="F4890">
        <v>0</v>
      </c>
      <c r="G4890">
        <v>1</v>
      </c>
      <c r="H4890"/>
      <c r="I4890">
        <v>1</v>
      </c>
      <c r="J4890" s="95">
        <v>45824.695138888892</v>
      </c>
      <c r="K4890">
        <v>0</v>
      </c>
    </row>
    <row r="4891" spans="1:12" x14ac:dyDescent="0.35">
      <c r="A4891" t="s">
        <v>5019</v>
      </c>
      <c r="B4891" s="93">
        <v>5213121540701</v>
      </c>
      <c r="C4891" t="s">
        <v>129</v>
      </c>
      <c r="D4891" t="s">
        <v>130</v>
      </c>
      <c r="E4891">
        <v>1</v>
      </c>
      <c r="F4891">
        <v>1</v>
      </c>
      <c r="G4891">
        <v>1</v>
      </c>
      <c r="H4891"/>
      <c r="I4891">
        <v>1</v>
      </c>
      <c r="J4891" s="95">
        <v>45824.609722222223</v>
      </c>
      <c r="K4891">
        <v>1</v>
      </c>
      <c r="L4891" s="95">
        <v>45824.838888888888</v>
      </c>
    </row>
    <row r="4892" spans="1:12" x14ac:dyDescent="0.35">
      <c r="A4892" t="s">
        <v>5020</v>
      </c>
      <c r="B4892" s="93">
        <v>5214981131345</v>
      </c>
      <c r="C4892" t="s">
        <v>129</v>
      </c>
      <c r="D4892" t="s">
        <v>130</v>
      </c>
      <c r="E4892">
        <v>0</v>
      </c>
      <c r="F4892">
        <v>0</v>
      </c>
      <c r="G4892">
        <v>0</v>
      </c>
      <c r="H4892" s="95">
        <v>45824.607638888891</v>
      </c>
      <c r="I4892">
        <v>0</v>
      </c>
      <c r="K4892">
        <v>0</v>
      </c>
    </row>
    <row r="4893" spans="1:12" x14ac:dyDescent="0.35">
      <c r="A4893" t="s">
        <v>5021</v>
      </c>
      <c r="B4893" s="93">
        <v>5216531088549</v>
      </c>
      <c r="C4893" t="s">
        <v>129</v>
      </c>
      <c r="D4893" t="s">
        <v>130</v>
      </c>
      <c r="E4893">
        <v>0</v>
      </c>
      <c r="F4893">
        <v>0</v>
      </c>
      <c r="G4893">
        <v>0</v>
      </c>
      <c r="H4893" s="95">
        <v>45824.602777777778</v>
      </c>
      <c r="I4893">
        <v>0</v>
      </c>
      <c r="K4893">
        <v>0</v>
      </c>
    </row>
    <row r="4894" spans="1:12" x14ac:dyDescent="0.35">
      <c r="A4894" t="s">
        <v>5022</v>
      </c>
      <c r="B4894" s="93">
        <v>5217721562658</v>
      </c>
      <c r="C4894" t="s">
        <v>129</v>
      </c>
      <c r="D4894" t="s">
        <v>130</v>
      </c>
      <c r="E4894">
        <v>0</v>
      </c>
      <c r="F4894">
        <v>0</v>
      </c>
      <c r="G4894">
        <v>0</v>
      </c>
      <c r="H4894" s="95">
        <v>45824.60833333333</v>
      </c>
      <c r="I4894">
        <v>0</v>
      </c>
      <c r="K4894">
        <v>0</v>
      </c>
    </row>
    <row r="4895" spans="1:12" x14ac:dyDescent="0.35">
      <c r="A4895" t="s">
        <v>5023</v>
      </c>
      <c r="B4895" s="93">
        <v>5219711180076</v>
      </c>
      <c r="C4895" t="s">
        <v>129</v>
      </c>
      <c r="D4895" t="s">
        <v>130</v>
      </c>
      <c r="E4895">
        <v>1</v>
      </c>
      <c r="F4895">
        <v>1</v>
      </c>
      <c r="G4895">
        <v>1</v>
      </c>
      <c r="H4895"/>
      <c r="I4895">
        <v>1</v>
      </c>
      <c r="J4895" s="95">
        <v>45824.606249999997</v>
      </c>
      <c r="K4895">
        <v>1</v>
      </c>
      <c r="L4895" s="95">
        <v>45824.606249999997</v>
      </c>
    </row>
    <row r="4896" spans="1:12" x14ac:dyDescent="0.35">
      <c r="A4896" t="s">
        <v>5024</v>
      </c>
      <c r="B4896" s="93">
        <v>5218711215340</v>
      </c>
      <c r="C4896" t="s">
        <v>129</v>
      </c>
      <c r="D4896" t="s">
        <v>130</v>
      </c>
      <c r="E4896">
        <v>1</v>
      </c>
      <c r="F4896">
        <v>0</v>
      </c>
      <c r="G4896">
        <v>1</v>
      </c>
      <c r="H4896"/>
      <c r="I4896">
        <v>1</v>
      </c>
      <c r="J4896" s="95">
        <v>45824.602083333331</v>
      </c>
      <c r="K4896">
        <v>0</v>
      </c>
    </row>
    <row r="4897" spans="1:12" x14ac:dyDescent="0.35">
      <c r="A4897" t="s">
        <v>5025</v>
      </c>
      <c r="B4897" s="93">
        <v>5216699801420</v>
      </c>
      <c r="C4897" t="s">
        <v>129</v>
      </c>
      <c r="D4897" t="s">
        <v>130</v>
      </c>
      <c r="E4897">
        <v>0</v>
      </c>
      <c r="F4897">
        <v>0</v>
      </c>
      <c r="G4897">
        <v>0</v>
      </c>
      <c r="H4897" s="95">
        <v>45824.602777777778</v>
      </c>
      <c r="I4897">
        <v>0</v>
      </c>
      <c r="K4897">
        <v>0</v>
      </c>
    </row>
    <row r="4898" spans="1:12" x14ac:dyDescent="0.35">
      <c r="A4898" t="s">
        <v>5026</v>
      </c>
      <c r="B4898" s="93">
        <v>5216671457590</v>
      </c>
      <c r="C4898" t="s">
        <v>129</v>
      </c>
      <c r="D4898" t="s">
        <v>130</v>
      </c>
      <c r="E4898">
        <v>1</v>
      </c>
      <c r="F4898">
        <v>1</v>
      </c>
      <c r="G4898">
        <v>1</v>
      </c>
      <c r="H4898"/>
      <c r="I4898">
        <v>1</v>
      </c>
      <c r="J4898" s="95">
        <v>45824.605555555558</v>
      </c>
      <c r="K4898">
        <v>1</v>
      </c>
      <c r="L4898" s="95">
        <v>45824.974999999999</v>
      </c>
    </row>
    <row r="4899" spans="1:12" x14ac:dyDescent="0.35">
      <c r="A4899" t="s">
        <v>5027</v>
      </c>
      <c r="B4899" s="93">
        <v>5219511282775</v>
      </c>
      <c r="C4899" t="s">
        <v>129</v>
      </c>
      <c r="D4899" t="s">
        <v>130</v>
      </c>
      <c r="E4899">
        <v>1</v>
      </c>
      <c r="F4899">
        <v>1</v>
      </c>
      <c r="G4899">
        <v>1</v>
      </c>
      <c r="H4899"/>
      <c r="I4899">
        <v>1</v>
      </c>
      <c r="J4899" s="95">
        <v>45824.604861111111</v>
      </c>
      <c r="K4899">
        <v>1</v>
      </c>
      <c r="L4899" s="95">
        <v>45824.805555555555</v>
      </c>
    </row>
    <row r="4900" spans="1:12" x14ac:dyDescent="0.35">
      <c r="A4900" t="s">
        <v>5028</v>
      </c>
      <c r="B4900" s="93">
        <v>5218448805071</v>
      </c>
      <c r="C4900" t="s">
        <v>129</v>
      </c>
      <c r="D4900" t="s">
        <v>130</v>
      </c>
      <c r="E4900">
        <v>1</v>
      </c>
      <c r="F4900">
        <v>1</v>
      </c>
      <c r="G4900">
        <v>1</v>
      </c>
      <c r="H4900"/>
      <c r="I4900">
        <v>1</v>
      </c>
      <c r="J4900" s="95">
        <v>45824.604861111111</v>
      </c>
      <c r="K4900">
        <v>1</v>
      </c>
      <c r="L4900" s="95">
        <v>45824.612500000003</v>
      </c>
    </row>
    <row r="4901" spans="1:12" x14ac:dyDescent="0.35">
      <c r="A4901" t="s">
        <v>5029</v>
      </c>
      <c r="B4901" s="93">
        <v>5216643684386</v>
      </c>
      <c r="C4901" t="s">
        <v>129</v>
      </c>
      <c r="D4901" t="s">
        <v>130</v>
      </c>
      <c r="E4901">
        <v>1</v>
      </c>
      <c r="F4901">
        <v>1</v>
      </c>
      <c r="G4901">
        <v>1</v>
      </c>
      <c r="H4901"/>
      <c r="I4901">
        <v>1</v>
      </c>
      <c r="J4901" s="95">
        <v>45824.604861111111</v>
      </c>
      <c r="K4901">
        <v>1</v>
      </c>
      <c r="L4901" s="95">
        <v>45825.177083333336</v>
      </c>
    </row>
    <row r="4902" spans="1:12" x14ac:dyDescent="0.35">
      <c r="A4902" t="s">
        <v>5030</v>
      </c>
      <c r="B4902" s="93">
        <v>5215580331510</v>
      </c>
      <c r="C4902" t="s">
        <v>129</v>
      </c>
      <c r="D4902" t="s">
        <v>130</v>
      </c>
      <c r="E4902">
        <v>1</v>
      </c>
      <c r="F4902">
        <v>1</v>
      </c>
      <c r="G4902">
        <v>1</v>
      </c>
      <c r="H4902"/>
      <c r="I4902">
        <v>1</v>
      </c>
      <c r="J4902" s="95">
        <v>45824.602083333331</v>
      </c>
      <c r="K4902">
        <v>1</v>
      </c>
      <c r="L4902" s="95">
        <v>45824.618750000001</v>
      </c>
    </row>
    <row r="4903" spans="1:12" x14ac:dyDescent="0.35">
      <c r="A4903" t="s">
        <v>5031</v>
      </c>
      <c r="B4903" s="93">
        <v>5213338135548</v>
      </c>
      <c r="C4903" t="s">
        <v>129</v>
      </c>
      <c r="D4903" t="s">
        <v>130</v>
      </c>
      <c r="E4903">
        <v>0</v>
      </c>
      <c r="F4903">
        <v>0</v>
      </c>
      <c r="G4903">
        <v>0</v>
      </c>
      <c r="H4903" s="95">
        <v>45824.604166666664</v>
      </c>
      <c r="I4903">
        <v>0</v>
      </c>
      <c r="K4903">
        <v>0</v>
      </c>
    </row>
    <row r="4904" spans="1:12" x14ac:dyDescent="0.35">
      <c r="A4904" t="s">
        <v>5032</v>
      </c>
      <c r="B4904" s="93">
        <v>5217721288523</v>
      </c>
      <c r="C4904" t="s">
        <v>129</v>
      </c>
      <c r="D4904" t="s">
        <v>130</v>
      </c>
      <c r="E4904">
        <v>1</v>
      </c>
      <c r="F4904">
        <v>1</v>
      </c>
      <c r="G4904">
        <v>1</v>
      </c>
      <c r="H4904"/>
      <c r="I4904">
        <v>1</v>
      </c>
      <c r="J4904" s="95">
        <v>45824.602777777778</v>
      </c>
      <c r="K4904">
        <v>1</v>
      </c>
      <c r="L4904" s="95">
        <v>45824.602777777778</v>
      </c>
    </row>
    <row r="4905" spans="1:12" x14ac:dyDescent="0.35">
      <c r="A4905" t="s">
        <v>5033</v>
      </c>
      <c r="B4905" s="93">
        <v>5217151398939</v>
      </c>
      <c r="C4905" t="s">
        <v>129</v>
      </c>
      <c r="D4905" t="s">
        <v>130</v>
      </c>
      <c r="E4905">
        <v>0</v>
      </c>
      <c r="F4905">
        <v>0</v>
      </c>
      <c r="G4905">
        <v>0</v>
      </c>
      <c r="H4905" s="95">
        <v>45824.607638888891</v>
      </c>
      <c r="I4905">
        <v>0</v>
      </c>
      <c r="K4905">
        <v>0</v>
      </c>
    </row>
    <row r="4906" spans="1:12" x14ac:dyDescent="0.35">
      <c r="A4906" t="s">
        <v>5034</v>
      </c>
      <c r="B4906" s="93">
        <v>5218333084934</v>
      </c>
      <c r="C4906" t="s">
        <v>129</v>
      </c>
      <c r="D4906" t="s">
        <v>130</v>
      </c>
      <c r="E4906">
        <v>1</v>
      </c>
      <c r="F4906">
        <v>1</v>
      </c>
      <c r="G4906">
        <v>1</v>
      </c>
      <c r="H4906"/>
      <c r="I4906">
        <v>1</v>
      </c>
      <c r="J4906" s="95">
        <v>45824.61041666667</v>
      </c>
      <c r="K4906">
        <v>1</v>
      </c>
      <c r="L4906" s="95">
        <v>45824.635416666664</v>
      </c>
    </row>
    <row r="4907" spans="1:12" x14ac:dyDescent="0.35">
      <c r="A4907" t="s">
        <v>5035</v>
      </c>
      <c r="B4907" s="93">
        <v>5219672028283</v>
      </c>
      <c r="C4907" t="s">
        <v>129</v>
      </c>
      <c r="D4907" t="s">
        <v>130</v>
      </c>
      <c r="E4907">
        <v>0</v>
      </c>
      <c r="F4907">
        <v>0</v>
      </c>
      <c r="G4907">
        <v>0</v>
      </c>
      <c r="H4907" s="95">
        <v>45824.60833333333</v>
      </c>
      <c r="I4907">
        <v>0</v>
      </c>
      <c r="K4907">
        <v>0</v>
      </c>
    </row>
    <row r="4908" spans="1:12" x14ac:dyDescent="0.35">
      <c r="A4908" t="s">
        <v>5036</v>
      </c>
      <c r="B4908" s="93">
        <v>5219511346976</v>
      </c>
      <c r="C4908" t="s">
        <v>129</v>
      </c>
      <c r="D4908" t="s">
        <v>130</v>
      </c>
      <c r="E4908">
        <v>1</v>
      </c>
      <c r="F4908">
        <v>1</v>
      </c>
      <c r="G4908">
        <v>1</v>
      </c>
      <c r="H4908"/>
      <c r="I4908">
        <v>1</v>
      </c>
      <c r="J4908" s="95">
        <v>45824.603472222225</v>
      </c>
      <c r="K4908">
        <v>1</v>
      </c>
      <c r="L4908" s="95">
        <v>45824.606944444444</v>
      </c>
    </row>
    <row r="4909" spans="1:12" x14ac:dyDescent="0.35">
      <c r="A4909" t="s">
        <v>5037</v>
      </c>
      <c r="B4909" s="93">
        <v>5212441217479</v>
      </c>
      <c r="C4909" t="s">
        <v>129</v>
      </c>
      <c r="D4909" t="s">
        <v>130</v>
      </c>
      <c r="E4909">
        <v>0</v>
      </c>
      <c r="F4909">
        <v>0</v>
      </c>
      <c r="G4909">
        <v>0</v>
      </c>
      <c r="H4909" s="95">
        <v>45824.61041666667</v>
      </c>
      <c r="I4909">
        <v>0</v>
      </c>
      <c r="K4909">
        <v>0</v>
      </c>
    </row>
    <row r="4910" spans="1:12" x14ac:dyDescent="0.35">
      <c r="A4910" t="s">
        <v>5038</v>
      </c>
      <c r="B4910" s="93">
        <v>5219811386266</v>
      </c>
      <c r="C4910" t="s">
        <v>129</v>
      </c>
      <c r="D4910" t="s">
        <v>130</v>
      </c>
      <c r="E4910">
        <v>1</v>
      </c>
      <c r="F4910">
        <v>0</v>
      </c>
      <c r="G4910">
        <v>1</v>
      </c>
      <c r="H4910"/>
      <c r="I4910">
        <v>1</v>
      </c>
      <c r="J4910" s="95">
        <v>45824.602083333331</v>
      </c>
      <c r="K4910">
        <v>0</v>
      </c>
    </row>
    <row r="4911" spans="1:12" x14ac:dyDescent="0.35">
      <c r="A4911" t="s">
        <v>5039</v>
      </c>
      <c r="B4911" s="93">
        <v>5218333344944</v>
      </c>
      <c r="C4911" t="s">
        <v>129</v>
      </c>
      <c r="D4911" t="s">
        <v>130</v>
      </c>
      <c r="E4911">
        <v>1</v>
      </c>
      <c r="F4911">
        <v>0</v>
      </c>
      <c r="G4911">
        <v>1</v>
      </c>
      <c r="H4911"/>
      <c r="I4911">
        <v>1</v>
      </c>
      <c r="J4911" s="95">
        <v>45824.60833333333</v>
      </c>
      <c r="K4911">
        <v>0</v>
      </c>
    </row>
    <row r="4912" spans="1:12" x14ac:dyDescent="0.35">
      <c r="A4912" t="s">
        <v>5040</v>
      </c>
      <c r="B4912" s="93">
        <v>5215536592522</v>
      </c>
      <c r="C4912" t="s">
        <v>129</v>
      </c>
      <c r="D4912" t="s">
        <v>130</v>
      </c>
      <c r="E4912">
        <v>1</v>
      </c>
      <c r="F4912">
        <v>0</v>
      </c>
      <c r="G4912">
        <v>1</v>
      </c>
      <c r="H4912"/>
      <c r="I4912">
        <v>1</v>
      </c>
      <c r="J4912" s="95">
        <v>45824.601388888892</v>
      </c>
      <c r="K4912">
        <v>0</v>
      </c>
    </row>
    <row r="4913" spans="1:12" x14ac:dyDescent="0.35">
      <c r="A4913" t="s">
        <v>5041</v>
      </c>
      <c r="B4913" s="93">
        <v>5215560497427</v>
      </c>
      <c r="C4913" t="s">
        <v>129</v>
      </c>
      <c r="D4913" t="s">
        <v>130</v>
      </c>
      <c r="E4913">
        <v>0</v>
      </c>
      <c r="F4913">
        <v>0</v>
      </c>
      <c r="G4913">
        <v>0</v>
      </c>
      <c r="H4913" s="95">
        <v>45824.602083333331</v>
      </c>
      <c r="I4913">
        <v>0</v>
      </c>
      <c r="K4913">
        <v>0</v>
      </c>
    </row>
    <row r="4914" spans="1:12" x14ac:dyDescent="0.35">
      <c r="A4914" t="s">
        <v>5042</v>
      </c>
      <c r="B4914" s="93">
        <v>5217421107986</v>
      </c>
      <c r="C4914" t="s">
        <v>129</v>
      </c>
      <c r="D4914" t="s">
        <v>130</v>
      </c>
      <c r="E4914">
        <v>1</v>
      </c>
      <c r="F4914">
        <v>1</v>
      </c>
      <c r="G4914">
        <v>1</v>
      </c>
      <c r="H4914"/>
      <c r="I4914">
        <v>1</v>
      </c>
      <c r="J4914" s="95">
        <v>45824.60833333333</v>
      </c>
      <c r="K4914">
        <v>1</v>
      </c>
      <c r="L4914" s="95">
        <v>45824.614583333336</v>
      </c>
    </row>
    <row r="4915" spans="1:12" x14ac:dyDescent="0.35">
      <c r="A4915" t="s">
        <v>5043</v>
      </c>
      <c r="B4915" s="93">
        <v>5219961131280</v>
      </c>
      <c r="C4915" t="s">
        <v>129</v>
      </c>
      <c r="D4915" t="s">
        <v>130</v>
      </c>
      <c r="E4915">
        <v>0</v>
      </c>
      <c r="F4915">
        <v>0</v>
      </c>
      <c r="G4915">
        <v>0</v>
      </c>
      <c r="H4915" s="95">
        <v>45824.607638888891</v>
      </c>
      <c r="I4915">
        <v>0</v>
      </c>
      <c r="K4915">
        <v>0</v>
      </c>
    </row>
    <row r="4916" spans="1:12" x14ac:dyDescent="0.35">
      <c r="A4916" t="s">
        <v>5044</v>
      </c>
      <c r="B4916" s="93">
        <v>5214772284208</v>
      </c>
      <c r="C4916" t="s">
        <v>129</v>
      </c>
      <c r="D4916" t="s">
        <v>130</v>
      </c>
      <c r="E4916">
        <v>1</v>
      </c>
      <c r="F4916">
        <v>1</v>
      </c>
      <c r="G4916">
        <v>1</v>
      </c>
      <c r="H4916"/>
      <c r="I4916">
        <v>1</v>
      </c>
      <c r="J4916" s="95">
        <v>45824.604861111111</v>
      </c>
      <c r="K4916">
        <v>1</v>
      </c>
      <c r="L4916" s="95">
        <v>45824.675000000003</v>
      </c>
    </row>
    <row r="4917" spans="1:12" x14ac:dyDescent="0.35">
      <c r="A4917" t="s">
        <v>5045</v>
      </c>
      <c r="B4917" s="93">
        <v>5219931893431</v>
      </c>
      <c r="C4917" t="s">
        <v>129</v>
      </c>
      <c r="D4917" t="s">
        <v>130</v>
      </c>
      <c r="E4917">
        <v>1</v>
      </c>
      <c r="F4917">
        <v>1</v>
      </c>
      <c r="G4917">
        <v>1</v>
      </c>
      <c r="H4917"/>
      <c r="I4917">
        <v>1</v>
      </c>
      <c r="J4917" s="95">
        <v>45824.601388888892</v>
      </c>
      <c r="K4917">
        <v>1</v>
      </c>
      <c r="L4917" s="95">
        <v>45824.601388888892</v>
      </c>
    </row>
    <row r="4918" spans="1:12" x14ac:dyDescent="0.35">
      <c r="A4918" t="s">
        <v>5046</v>
      </c>
      <c r="B4918" s="93">
        <v>5217223900669</v>
      </c>
      <c r="C4918" t="s">
        <v>129</v>
      </c>
      <c r="D4918" t="s">
        <v>130</v>
      </c>
      <c r="E4918">
        <v>0</v>
      </c>
      <c r="F4918">
        <v>0</v>
      </c>
      <c r="G4918">
        <v>0</v>
      </c>
      <c r="H4918" s="95">
        <v>45824.607638888891</v>
      </c>
      <c r="I4918">
        <v>0</v>
      </c>
      <c r="K4918">
        <v>0</v>
      </c>
    </row>
    <row r="4919" spans="1:12" x14ac:dyDescent="0.35">
      <c r="A4919" t="s">
        <v>5047</v>
      </c>
      <c r="B4919" s="93">
        <v>5212311132893</v>
      </c>
      <c r="C4919" t="s">
        <v>129</v>
      </c>
      <c r="D4919" t="s">
        <v>130</v>
      </c>
      <c r="E4919">
        <v>1</v>
      </c>
      <c r="F4919">
        <v>0</v>
      </c>
      <c r="G4919">
        <v>1</v>
      </c>
      <c r="H4919"/>
      <c r="I4919">
        <v>1</v>
      </c>
      <c r="J4919" s="95">
        <v>45824.609027777777</v>
      </c>
      <c r="K4919">
        <v>0</v>
      </c>
    </row>
    <row r="4920" spans="1:12" x14ac:dyDescent="0.35">
      <c r="A4920" t="s">
        <v>5048</v>
      </c>
      <c r="B4920" s="93">
        <v>5217224252191</v>
      </c>
      <c r="C4920" t="s">
        <v>129</v>
      </c>
      <c r="D4920" t="s">
        <v>130</v>
      </c>
      <c r="E4920">
        <v>1</v>
      </c>
      <c r="F4920">
        <v>1</v>
      </c>
      <c r="G4920">
        <v>1</v>
      </c>
      <c r="H4920"/>
      <c r="I4920">
        <v>1</v>
      </c>
      <c r="J4920" s="95">
        <v>45824.602083333331</v>
      </c>
      <c r="K4920">
        <v>1</v>
      </c>
      <c r="L4920" s="95">
        <v>45824.60833333333</v>
      </c>
    </row>
    <row r="4921" spans="1:12" x14ac:dyDescent="0.35">
      <c r="A4921" t="s">
        <v>5049</v>
      </c>
      <c r="B4921" s="93">
        <v>5217771316634</v>
      </c>
      <c r="C4921" t="s">
        <v>129</v>
      </c>
      <c r="D4921" t="s">
        <v>130</v>
      </c>
      <c r="E4921">
        <v>1</v>
      </c>
      <c r="F4921">
        <v>0</v>
      </c>
      <c r="G4921">
        <v>1</v>
      </c>
      <c r="H4921"/>
      <c r="I4921">
        <v>1</v>
      </c>
      <c r="J4921" s="95">
        <v>45824.602083333331</v>
      </c>
      <c r="K4921">
        <v>0</v>
      </c>
    </row>
    <row r="4922" spans="1:12" x14ac:dyDescent="0.35">
      <c r="A4922" t="s">
        <v>5050</v>
      </c>
      <c r="B4922" s="93">
        <v>5215512891883</v>
      </c>
      <c r="C4922" t="s">
        <v>129</v>
      </c>
      <c r="D4922" t="s">
        <v>130</v>
      </c>
      <c r="E4922">
        <v>1</v>
      </c>
      <c r="F4922">
        <v>1</v>
      </c>
      <c r="G4922">
        <v>1</v>
      </c>
      <c r="H4922"/>
      <c r="I4922">
        <v>1</v>
      </c>
      <c r="J4922" s="95">
        <v>45824.604861111111</v>
      </c>
      <c r="K4922">
        <v>1</v>
      </c>
      <c r="L4922" s="95">
        <v>45825.249305555553</v>
      </c>
    </row>
    <row r="4923" spans="1:12" x14ac:dyDescent="0.35">
      <c r="A4923" t="s">
        <v>5051</v>
      </c>
      <c r="B4923" s="93">
        <v>5215532467998</v>
      </c>
      <c r="C4923" t="s">
        <v>129</v>
      </c>
      <c r="D4923" t="s">
        <v>130</v>
      </c>
      <c r="E4923">
        <v>1</v>
      </c>
      <c r="F4923">
        <v>1</v>
      </c>
      <c r="G4923">
        <v>1</v>
      </c>
      <c r="H4923"/>
      <c r="I4923">
        <v>1</v>
      </c>
      <c r="J4923" s="95">
        <v>45824.60833333333</v>
      </c>
      <c r="K4923">
        <v>1</v>
      </c>
      <c r="L4923" s="95">
        <v>45824.629861111112</v>
      </c>
    </row>
    <row r="4924" spans="1:12" x14ac:dyDescent="0.35">
      <c r="A4924" t="s">
        <v>5052</v>
      </c>
      <c r="B4924" s="93">
        <v>5215515917740</v>
      </c>
      <c r="C4924" t="s">
        <v>129</v>
      </c>
      <c r="D4924" t="s">
        <v>130</v>
      </c>
      <c r="E4924">
        <v>1</v>
      </c>
      <c r="F4924">
        <v>0</v>
      </c>
      <c r="G4924">
        <v>1</v>
      </c>
      <c r="H4924"/>
      <c r="I4924">
        <v>1</v>
      </c>
      <c r="J4924" s="95">
        <v>45824.607638888891</v>
      </c>
      <c r="K4924">
        <v>0</v>
      </c>
    </row>
    <row r="4925" spans="1:12" x14ac:dyDescent="0.35">
      <c r="A4925" t="s">
        <v>5053</v>
      </c>
      <c r="B4925" s="93">
        <v>5215563668313</v>
      </c>
      <c r="C4925" t="s">
        <v>129</v>
      </c>
      <c r="D4925" t="s">
        <v>130</v>
      </c>
      <c r="E4925">
        <v>0</v>
      </c>
      <c r="F4925">
        <v>0</v>
      </c>
      <c r="G4925">
        <v>0</v>
      </c>
      <c r="H4925" s="95">
        <v>45824.60833333333</v>
      </c>
      <c r="I4925">
        <v>0</v>
      </c>
      <c r="K4925">
        <v>0</v>
      </c>
    </row>
    <row r="4926" spans="1:12" x14ac:dyDescent="0.35">
      <c r="A4926" t="s">
        <v>5054</v>
      </c>
      <c r="B4926" s="93">
        <v>5212214369147</v>
      </c>
      <c r="C4926" t="s">
        <v>129</v>
      </c>
      <c r="D4926" t="s">
        <v>130</v>
      </c>
      <c r="E4926">
        <v>1</v>
      </c>
      <c r="F4926">
        <v>1</v>
      </c>
      <c r="G4926">
        <v>1</v>
      </c>
      <c r="H4926"/>
      <c r="I4926">
        <v>1</v>
      </c>
      <c r="J4926" s="95">
        <v>45824.61041666667</v>
      </c>
      <c r="K4926">
        <v>1</v>
      </c>
      <c r="L4926" s="95">
        <v>45824.692361111112</v>
      </c>
    </row>
    <row r="4927" spans="1:12" x14ac:dyDescent="0.35">
      <c r="A4927" t="s">
        <v>5055</v>
      </c>
      <c r="B4927" s="93">
        <v>5212226616115</v>
      </c>
      <c r="C4927" t="s">
        <v>129</v>
      </c>
      <c r="D4927" t="s">
        <v>130</v>
      </c>
      <c r="E4927">
        <v>1</v>
      </c>
      <c r="F4927">
        <v>1</v>
      </c>
      <c r="G4927">
        <v>1</v>
      </c>
      <c r="H4927"/>
      <c r="I4927">
        <v>1</v>
      </c>
      <c r="J4927" s="95">
        <v>45824.60833333333</v>
      </c>
      <c r="K4927">
        <v>1</v>
      </c>
      <c r="L4927" s="95">
        <v>45824.613194444442</v>
      </c>
    </row>
    <row r="4928" spans="1:12" x14ac:dyDescent="0.35">
      <c r="A4928" t="s">
        <v>5056</v>
      </c>
      <c r="B4928" s="93">
        <v>5218713482201</v>
      </c>
      <c r="C4928" t="s">
        <v>129</v>
      </c>
      <c r="D4928" t="s">
        <v>130</v>
      </c>
      <c r="E4928">
        <v>1</v>
      </c>
      <c r="F4928">
        <v>0</v>
      </c>
      <c r="G4928">
        <v>1</v>
      </c>
      <c r="H4928"/>
      <c r="I4928">
        <v>1</v>
      </c>
      <c r="J4928" s="95">
        <v>45824.60833333333</v>
      </c>
      <c r="K4928">
        <v>0</v>
      </c>
    </row>
    <row r="4929" spans="1:12" x14ac:dyDescent="0.35">
      <c r="A4929" t="s">
        <v>5057</v>
      </c>
      <c r="B4929" s="93">
        <v>5216618501560</v>
      </c>
      <c r="C4929" t="s">
        <v>129</v>
      </c>
      <c r="D4929" t="s">
        <v>130</v>
      </c>
      <c r="E4929">
        <v>1</v>
      </c>
      <c r="F4929">
        <v>1</v>
      </c>
      <c r="G4929">
        <v>1</v>
      </c>
      <c r="H4929"/>
      <c r="I4929">
        <v>1</v>
      </c>
      <c r="J4929" s="95">
        <v>45824.602083333331</v>
      </c>
      <c r="K4929">
        <v>1</v>
      </c>
      <c r="L4929" s="95">
        <v>45824.706944444442</v>
      </c>
    </row>
    <row r="4930" spans="1:12" x14ac:dyDescent="0.35">
      <c r="A4930" t="s">
        <v>5058</v>
      </c>
      <c r="B4930" s="93">
        <v>5219531522376</v>
      </c>
      <c r="C4930" t="s">
        <v>129</v>
      </c>
      <c r="D4930" t="s">
        <v>130</v>
      </c>
      <c r="E4930">
        <v>1</v>
      </c>
      <c r="F4930">
        <v>1</v>
      </c>
      <c r="G4930">
        <v>1</v>
      </c>
      <c r="H4930"/>
      <c r="I4930">
        <v>1</v>
      </c>
      <c r="J4930" s="95">
        <v>45824.601388888892</v>
      </c>
      <c r="K4930">
        <v>1</v>
      </c>
      <c r="L4930" s="95">
        <v>45824.601388888892</v>
      </c>
    </row>
    <row r="4931" spans="1:12" x14ac:dyDescent="0.35">
      <c r="A4931" t="s">
        <v>5059</v>
      </c>
      <c r="B4931" s="93">
        <v>5216647089517</v>
      </c>
      <c r="C4931" t="s">
        <v>129</v>
      </c>
      <c r="D4931" t="s">
        <v>130</v>
      </c>
      <c r="E4931">
        <v>1</v>
      </c>
      <c r="F4931">
        <v>0</v>
      </c>
      <c r="G4931">
        <v>1</v>
      </c>
      <c r="H4931"/>
      <c r="I4931">
        <v>1</v>
      </c>
      <c r="J4931" s="95">
        <v>45824.606944444444</v>
      </c>
      <c r="K4931">
        <v>0</v>
      </c>
    </row>
    <row r="4932" spans="1:12" x14ac:dyDescent="0.35">
      <c r="A4932" t="s">
        <v>5060</v>
      </c>
      <c r="B4932" s="93">
        <v>5215559896227</v>
      </c>
      <c r="C4932" t="s">
        <v>129</v>
      </c>
      <c r="D4932" t="s">
        <v>130</v>
      </c>
      <c r="E4932">
        <v>1</v>
      </c>
      <c r="F4932">
        <v>1</v>
      </c>
      <c r="G4932">
        <v>1</v>
      </c>
      <c r="H4932"/>
      <c r="I4932">
        <v>1</v>
      </c>
      <c r="J4932" s="95">
        <v>45824.605555555558</v>
      </c>
      <c r="K4932">
        <v>1</v>
      </c>
      <c r="L4932" s="95">
        <v>45824.612500000003</v>
      </c>
    </row>
    <row r="4933" spans="1:12" x14ac:dyDescent="0.35">
      <c r="A4933" t="s">
        <v>5061</v>
      </c>
      <c r="B4933" s="93">
        <v>5218683023125</v>
      </c>
      <c r="C4933" t="s">
        <v>129</v>
      </c>
      <c r="D4933" t="s">
        <v>130</v>
      </c>
      <c r="E4933">
        <v>1</v>
      </c>
      <c r="F4933">
        <v>1</v>
      </c>
      <c r="G4933">
        <v>1</v>
      </c>
      <c r="H4933"/>
      <c r="I4933">
        <v>1</v>
      </c>
      <c r="J4933" s="95">
        <v>45824.609722222223</v>
      </c>
      <c r="K4933">
        <v>1</v>
      </c>
      <c r="L4933" s="95">
        <v>45824.675000000003</v>
      </c>
    </row>
    <row r="4934" spans="1:12" x14ac:dyDescent="0.35">
      <c r="A4934" t="s">
        <v>5062</v>
      </c>
      <c r="B4934" s="93">
        <v>5213331565136</v>
      </c>
      <c r="C4934" t="s">
        <v>129</v>
      </c>
      <c r="D4934" t="s">
        <v>130</v>
      </c>
      <c r="E4934">
        <v>1</v>
      </c>
      <c r="F4934">
        <v>0</v>
      </c>
      <c r="G4934">
        <v>1</v>
      </c>
      <c r="H4934"/>
      <c r="I4934">
        <v>1</v>
      </c>
      <c r="J4934" s="95">
        <v>45824.605555555558</v>
      </c>
      <c r="K4934">
        <v>0</v>
      </c>
    </row>
    <row r="4935" spans="1:12" x14ac:dyDescent="0.35">
      <c r="A4935" t="s">
        <v>5063</v>
      </c>
      <c r="B4935" s="93">
        <v>5217351869578</v>
      </c>
      <c r="C4935" t="s">
        <v>129</v>
      </c>
      <c r="D4935" t="s">
        <v>130</v>
      </c>
      <c r="E4935">
        <v>1</v>
      </c>
      <c r="F4935">
        <v>0</v>
      </c>
      <c r="G4935">
        <v>1</v>
      </c>
      <c r="H4935"/>
      <c r="I4935">
        <v>1</v>
      </c>
      <c r="J4935" s="95">
        <v>45824.604166666664</v>
      </c>
      <c r="K4935">
        <v>0</v>
      </c>
    </row>
    <row r="4936" spans="1:12" x14ac:dyDescent="0.35">
      <c r="A4936" t="s">
        <v>5064</v>
      </c>
      <c r="B4936" s="93">
        <v>5212361138068</v>
      </c>
      <c r="C4936" t="s">
        <v>129</v>
      </c>
      <c r="D4936" t="s">
        <v>130</v>
      </c>
      <c r="E4936">
        <v>1</v>
      </c>
      <c r="F4936">
        <v>1</v>
      </c>
      <c r="G4936">
        <v>1</v>
      </c>
      <c r="H4936"/>
      <c r="I4936">
        <v>1</v>
      </c>
      <c r="J4936" s="95">
        <v>45824.603472222225</v>
      </c>
      <c r="K4936">
        <v>1</v>
      </c>
      <c r="L4936" s="95">
        <v>45824.616666666669</v>
      </c>
    </row>
    <row r="4937" spans="1:12" x14ac:dyDescent="0.35">
      <c r="A4937" t="s">
        <v>5065</v>
      </c>
      <c r="B4937" s="93">
        <v>5216641143750</v>
      </c>
      <c r="C4937" t="s">
        <v>129</v>
      </c>
      <c r="D4937" t="s">
        <v>130</v>
      </c>
      <c r="E4937">
        <v>1</v>
      </c>
      <c r="F4937">
        <v>1</v>
      </c>
      <c r="G4937">
        <v>1</v>
      </c>
      <c r="H4937"/>
      <c r="I4937">
        <v>1</v>
      </c>
      <c r="J4937" s="95">
        <v>45824.604861111111</v>
      </c>
      <c r="K4937">
        <v>1</v>
      </c>
      <c r="L4937" s="95">
        <v>45824.742361111108</v>
      </c>
    </row>
    <row r="4938" spans="1:12" x14ac:dyDescent="0.35">
      <c r="A4938" t="s">
        <v>5066</v>
      </c>
      <c r="B4938" s="93">
        <v>5219711373654</v>
      </c>
      <c r="C4938" t="s">
        <v>129</v>
      </c>
      <c r="D4938" t="s">
        <v>130</v>
      </c>
      <c r="E4938">
        <v>1</v>
      </c>
      <c r="F4938">
        <v>1</v>
      </c>
      <c r="G4938">
        <v>1</v>
      </c>
      <c r="H4938"/>
      <c r="I4938">
        <v>1</v>
      </c>
      <c r="J4938" s="95">
        <v>45824.603472222225</v>
      </c>
      <c r="K4938">
        <v>1</v>
      </c>
      <c r="L4938" s="95">
        <v>45824.616666666669</v>
      </c>
    </row>
    <row r="4939" spans="1:12" x14ac:dyDescent="0.35">
      <c r="A4939" t="s">
        <v>5067</v>
      </c>
      <c r="B4939" s="93">
        <v>5214772507003</v>
      </c>
      <c r="C4939" t="s">
        <v>129</v>
      </c>
      <c r="D4939" t="s">
        <v>130</v>
      </c>
      <c r="E4939">
        <v>1</v>
      </c>
      <c r="F4939">
        <v>0</v>
      </c>
      <c r="G4939">
        <v>1</v>
      </c>
      <c r="H4939"/>
      <c r="I4939">
        <v>1</v>
      </c>
      <c r="J4939" s="95">
        <v>45824.606249999997</v>
      </c>
      <c r="K4939">
        <v>0</v>
      </c>
    </row>
    <row r="4940" spans="1:12" x14ac:dyDescent="0.35">
      <c r="A4940" t="s">
        <v>5068</v>
      </c>
      <c r="B4940" s="93">
        <v>5215539338349</v>
      </c>
      <c r="C4940" t="s">
        <v>129</v>
      </c>
      <c r="D4940" t="s">
        <v>130</v>
      </c>
      <c r="E4940">
        <v>1</v>
      </c>
      <c r="F4940">
        <v>1</v>
      </c>
      <c r="G4940">
        <v>1</v>
      </c>
      <c r="H4940"/>
      <c r="I4940">
        <v>1</v>
      </c>
      <c r="J4940" s="95">
        <v>45824.604166666664</v>
      </c>
      <c r="K4940">
        <v>1</v>
      </c>
      <c r="L4940" s="95">
        <v>45824.604166666664</v>
      </c>
    </row>
    <row r="4941" spans="1:12" x14ac:dyDescent="0.35">
      <c r="A4941" t="s">
        <v>5069</v>
      </c>
      <c r="B4941" s="93">
        <v>5215573997983</v>
      </c>
      <c r="C4941" t="s">
        <v>129</v>
      </c>
      <c r="D4941" t="s">
        <v>130</v>
      </c>
      <c r="E4941">
        <v>1</v>
      </c>
      <c r="F4941">
        <v>1</v>
      </c>
      <c r="G4941">
        <v>1</v>
      </c>
      <c r="H4941"/>
      <c r="I4941">
        <v>1</v>
      </c>
      <c r="J4941" s="95">
        <v>45824.607638888891</v>
      </c>
      <c r="K4941">
        <v>1</v>
      </c>
      <c r="L4941" s="95">
        <v>45824.609027777777</v>
      </c>
    </row>
    <row r="4942" spans="1:12" x14ac:dyDescent="0.35">
      <c r="A4942" t="s">
        <v>5070</v>
      </c>
      <c r="B4942" s="93">
        <v>5215523136670</v>
      </c>
      <c r="C4942" t="s">
        <v>129</v>
      </c>
      <c r="D4942" t="s">
        <v>130</v>
      </c>
      <c r="E4942">
        <v>0</v>
      </c>
      <c r="F4942">
        <v>0</v>
      </c>
      <c r="G4942">
        <v>0</v>
      </c>
      <c r="H4942" s="95">
        <v>45824.60833333333</v>
      </c>
      <c r="I4942">
        <v>0</v>
      </c>
      <c r="K4942">
        <v>0</v>
      </c>
    </row>
    <row r="4943" spans="1:12" x14ac:dyDescent="0.35">
      <c r="A4943" t="s">
        <v>5071</v>
      </c>
      <c r="B4943" s="93">
        <v>5212222385818</v>
      </c>
      <c r="C4943" t="s">
        <v>129</v>
      </c>
      <c r="D4943" t="s">
        <v>130</v>
      </c>
      <c r="E4943">
        <v>1</v>
      </c>
      <c r="F4943">
        <v>1</v>
      </c>
      <c r="G4943">
        <v>1</v>
      </c>
      <c r="H4943"/>
      <c r="I4943">
        <v>1</v>
      </c>
      <c r="J4943" s="95">
        <v>45824.63958333333</v>
      </c>
      <c r="K4943">
        <v>1</v>
      </c>
      <c r="L4943" s="95">
        <v>45825.140277777777</v>
      </c>
    </row>
    <row r="4944" spans="1:12" x14ac:dyDescent="0.35">
      <c r="A4944" t="s">
        <v>5072</v>
      </c>
      <c r="B4944" s="93">
        <v>5216641719773</v>
      </c>
      <c r="C4944" t="s">
        <v>129</v>
      </c>
      <c r="D4944" t="s">
        <v>130</v>
      </c>
      <c r="E4944">
        <v>1</v>
      </c>
      <c r="F4944">
        <v>1</v>
      </c>
      <c r="G4944">
        <v>1</v>
      </c>
      <c r="H4944"/>
      <c r="I4944">
        <v>1</v>
      </c>
      <c r="J4944" s="95">
        <v>45824.61041666667</v>
      </c>
      <c r="K4944">
        <v>1</v>
      </c>
      <c r="L4944" s="95">
        <v>45824.61041666667</v>
      </c>
    </row>
    <row r="4945" spans="1:12" x14ac:dyDescent="0.35">
      <c r="A4945" t="s">
        <v>5073</v>
      </c>
      <c r="B4945" s="93">
        <v>5217731487600</v>
      </c>
      <c r="C4945" t="s">
        <v>129</v>
      </c>
      <c r="D4945" t="s">
        <v>130</v>
      </c>
      <c r="E4945">
        <v>1</v>
      </c>
      <c r="F4945">
        <v>1</v>
      </c>
      <c r="G4945">
        <v>1</v>
      </c>
      <c r="H4945"/>
      <c r="I4945">
        <v>1</v>
      </c>
      <c r="J4945" s="95">
        <v>45824.609722222223</v>
      </c>
      <c r="K4945">
        <v>1</v>
      </c>
      <c r="L4945" s="95">
        <v>45824.682638888888</v>
      </c>
    </row>
    <row r="4946" spans="1:12" x14ac:dyDescent="0.35">
      <c r="A4946" t="s">
        <v>5074</v>
      </c>
      <c r="B4946" s="93">
        <v>5216222271069</v>
      </c>
      <c r="C4946" t="s">
        <v>129</v>
      </c>
      <c r="D4946" t="s">
        <v>130</v>
      </c>
      <c r="E4946">
        <v>1</v>
      </c>
      <c r="F4946">
        <v>1</v>
      </c>
      <c r="G4946">
        <v>1</v>
      </c>
      <c r="H4946"/>
      <c r="I4946">
        <v>1</v>
      </c>
      <c r="J4946" s="95">
        <v>45824.604861111111</v>
      </c>
      <c r="K4946">
        <v>1</v>
      </c>
      <c r="L4946" s="95">
        <v>45825.457638888889</v>
      </c>
    </row>
    <row r="4947" spans="1:12" x14ac:dyDescent="0.35">
      <c r="A4947" t="s">
        <v>5075</v>
      </c>
      <c r="B4947" s="93">
        <v>5213313215102</v>
      </c>
      <c r="C4947" t="s">
        <v>129</v>
      </c>
      <c r="D4947" t="s">
        <v>130</v>
      </c>
      <c r="E4947">
        <v>1</v>
      </c>
      <c r="F4947">
        <v>1</v>
      </c>
      <c r="G4947">
        <v>1</v>
      </c>
      <c r="H4947"/>
      <c r="I4947">
        <v>1</v>
      </c>
      <c r="J4947" s="95">
        <v>45824.609027777777</v>
      </c>
      <c r="K4947">
        <v>1</v>
      </c>
      <c r="L4947" s="95">
        <v>45824.679166666669</v>
      </c>
    </row>
    <row r="4948" spans="1:12" x14ac:dyDescent="0.35">
      <c r="A4948" t="s">
        <v>5076</v>
      </c>
      <c r="B4948" s="93">
        <v>5215540603181</v>
      </c>
      <c r="C4948" t="s">
        <v>129</v>
      </c>
      <c r="D4948" t="s">
        <v>130</v>
      </c>
      <c r="E4948">
        <v>1</v>
      </c>
      <c r="F4948">
        <v>1</v>
      </c>
      <c r="G4948">
        <v>1</v>
      </c>
      <c r="H4948"/>
      <c r="I4948">
        <v>1</v>
      </c>
      <c r="J4948" s="95">
        <v>45824.60833333333</v>
      </c>
      <c r="K4948">
        <v>1</v>
      </c>
      <c r="L4948" s="95">
        <v>45824.746527777781</v>
      </c>
    </row>
    <row r="4949" spans="1:12" x14ac:dyDescent="0.35">
      <c r="A4949" t="s">
        <v>5077</v>
      </c>
      <c r="B4949" s="93">
        <v>5215554596724</v>
      </c>
      <c r="C4949" t="s">
        <v>129</v>
      </c>
      <c r="D4949" t="s">
        <v>130</v>
      </c>
      <c r="E4949">
        <v>1</v>
      </c>
      <c r="F4949">
        <v>0</v>
      </c>
      <c r="G4949">
        <v>1</v>
      </c>
      <c r="H4949"/>
      <c r="I4949">
        <v>1</v>
      </c>
      <c r="J4949" s="95">
        <v>45824.609722222223</v>
      </c>
      <c r="K4949">
        <v>0</v>
      </c>
    </row>
    <row r="4950" spans="1:12" x14ac:dyDescent="0.35">
      <c r="A4950" t="s">
        <v>5078</v>
      </c>
      <c r="B4950" s="93">
        <v>5217772168309</v>
      </c>
      <c r="C4950" t="s">
        <v>129</v>
      </c>
      <c r="D4950" t="s">
        <v>130</v>
      </c>
      <c r="E4950">
        <v>1</v>
      </c>
      <c r="F4950">
        <v>0</v>
      </c>
      <c r="G4950">
        <v>1</v>
      </c>
      <c r="H4950"/>
      <c r="I4950">
        <v>1</v>
      </c>
      <c r="J4950" s="95">
        <v>45824.606249999997</v>
      </c>
      <c r="K4950">
        <v>0</v>
      </c>
    </row>
    <row r="4951" spans="1:12" x14ac:dyDescent="0.35">
      <c r="A4951" t="s">
        <v>5079</v>
      </c>
      <c r="B4951" s="93">
        <v>5214921032268</v>
      </c>
      <c r="C4951" t="s">
        <v>129</v>
      </c>
      <c r="D4951" t="s">
        <v>130</v>
      </c>
      <c r="E4951">
        <v>1</v>
      </c>
      <c r="F4951">
        <v>0</v>
      </c>
      <c r="G4951">
        <v>1</v>
      </c>
      <c r="H4951"/>
      <c r="I4951">
        <v>1</v>
      </c>
      <c r="J4951" s="95">
        <v>45824.609722222223</v>
      </c>
      <c r="K4951">
        <v>0</v>
      </c>
    </row>
    <row r="4952" spans="1:12" x14ac:dyDescent="0.35">
      <c r="A4952" t="s">
        <v>5080</v>
      </c>
      <c r="B4952" s="93">
        <v>5215586980150</v>
      </c>
      <c r="C4952" t="s">
        <v>129</v>
      </c>
      <c r="D4952" t="s">
        <v>130</v>
      </c>
      <c r="E4952">
        <v>1</v>
      </c>
      <c r="F4952">
        <v>1</v>
      </c>
      <c r="G4952">
        <v>1</v>
      </c>
      <c r="H4952"/>
      <c r="I4952">
        <v>1</v>
      </c>
      <c r="J4952" s="95">
        <v>45824.606944444444</v>
      </c>
      <c r="K4952">
        <v>1</v>
      </c>
      <c r="L4952" s="95">
        <v>45824.631944444445</v>
      </c>
    </row>
    <row r="4953" spans="1:12" x14ac:dyDescent="0.35">
      <c r="A4953" t="s">
        <v>5081</v>
      </c>
      <c r="B4953" s="93">
        <v>5217717222460</v>
      </c>
      <c r="C4953" t="s">
        <v>129</v>
      </c>
      <c r="D4953" t="s">
        <v>130</v>
      </c>
      <c r="E4953">
        <v>1</v>
      </c>
      <c r="F4953">
        <v>0</v>
      </c>
      <c r="G4953">
        <v>1</v>
      </c>
      <c r="H4953"/>
      <c r="I4953">
        <v>1</v>
      </c>
      <c r="J4953" s="95">
        <v>45824.607638888891</v>
      </c>
      <c r="K4953">
        <v>0</v>
      </c>
    </row>
    <row r="4954" spans="1:12" x14ac:dyDescent="0.35">
      <c r="A4954" t="s">
        <v>5082</v>
      </c>
      <c r="B4954" s="93">
        <v>5215519328342</v>
      </c>
      <c r="C4954" t="s">
        <v>129</v>
      </c>
      <c r="D4954" t="s">
        <v>130</v>
      </c>
      <c r="E4954">
        <v>1</v>
      </c>
      <c r="F4954">
        <v>1</v>
      </c>
      <c r="G4954">
        <v>1</v>
      </c>
      <c r="H4954"/>
      <c r="I4954">
        <v>1</v>
      </c>
      <c r="J4954" s="95">
        <v>45824.616666666669</v>
      </c>
      <c r="K4954">
        <v>1</v>
      </c>
      <c r="L4954" s="95">
        <v>45824.631249999999</v>
      </c>
    </row>
    <row r="4955" spans="1:12" x14ac:dyDescent="0.35">
      <c r="A4955" t="s">
        <v>5083</v>
      </c>
      <c r="B4955" s="93">
        <v>5215534444724</v>
      </c>
      <c r="C4955" t="s">
        <v>129</v>
      </c>
      <c r="D4955" t="s">
        <v>130</v>
      </c>
      <c r="E4955">
        <v>1</v>
      </c>
      <c r="F4955">
        <v>0</v>
      </c>
      <c r="G4955">
        <v>1</v>
      </c>
      <c r="H4955"/>
      <c r="I4955">
        <v>1</v>
      </c>
      <c r="J4955" s="95">
        <v>45824.605555555558</v>
      </c>
      <c r="K4955">
        <v>0</v>
      </c>
    </row>
    <row r="4956" spans="1:12" x14ac:dyDescent="0.35">
      <c r="A4956" t="s">
        <v>5084</v>
      </c>
      <c r="B4956" s="93">
        <v>5218713434471</v>
      </c>
      <c r="C4956" t="s">
        <v>129</v>
      </c>
      <c r="D4956" t="s">
        <v>130</v>
      </c>
      <c r="E4956">
        <v>1</v>
      </c>
      <c r="F4956">
        <v>1</v>
      </c>
      <c r="G4956">
        <v>1</v>
      </c>
      <c r="H4956"/>
      <c r="I4956">
        <v>1</v>
      </c>
      <c r="J4956" s="95">
        <v>45824.606944444444</v>
      </c>
      <c r="K4956">
        <v>1</v>
      </c>
      <c r="L4956" s="95">
        <v>45824.658333333333</v>
      </c>
    </row>
    <row r="4957" spans="1:12" x14ac:dyDescent="0.35">
      <c r="A4957" t="s">
        <v>5085</v>
      </c>
      <c r="B4957" s="93">
        <v>5215532118681</v>
      </c>
      <c r="C4957" t="s">
        <v>129</v>
      </c>
      <c r="D4957" t="s">
        <v>130</v>
      </c>
      <c r="E4957">
        <v>1</v>
      </c>
      <c r="F4957">
        <v>0</v>
      </c>
      <c r="G4957">
        <v>1</v>
      </c>
      <c r="H4957"/>
      <c r="I4957">
        <v>1</v>
      </c>
      <c r="J4957" s="95">
        <v>45824.606944444444</v>
      </c>
      <c r="K4957">
        <v>0</v>
      </c>
    </row>
    <row r="4958" spans="1:12" x14ac:dyDescent="0.35">
      <c r="A4958" t="s">
        <v>5086</v>
      </c>
      <c r="B4958" s="93">
        <v>5212299225374</v>
      </c>
      <c r="C4958" t="s">
        <v>129</v>
      </c>
      <c r="D4958" t="s">
        <v>130</v>
      </c>
      <c r="E4958">
        <v>0</v>
      </c>
      <c r="F4958">
        <v>0</v>
      </c>
      <c r="G4958">
        <v>0</v>
      </c>
      <c r="H4958" s="95">
        <v>45824.609027777777</v>
      </c>
      <c r="I4958">
        <v>0</v>
      </c>
      <c r="K4958">
        <v>0</v>
      </c>
    </row>
    <row r="4959" spans="1:12" x14ac:dyDescent="0.35">
      <c r="A4959" t="s">
        <v>5087</v>
      </c>
      <c r="B4959" s="93">
        <v>5214611535014</v>
      </c>
      <c r="C4959" t="s">
        <v>129</v>
      </c>
      <c r="D4959" t="s">
        <v>130</v>
      </c>
      <c r="E4959">
        <v>1</v>
      </c>
      <c r="F4959">
        <v>1</v>
      </c>
      <c r="G4959">
        <v>1</v>
      </c>
      <c r="H4959"/>
      <c r="I4959">
        <v>1</v>
      </c>
      <c r="J4959" s="95">
        <v>45824.609722222223</v>
      </c>
      <c r="K4959">
        <v>1</v>
      </c>
      <c r="L4959" s="95">
        <v>45824.61041666667</v>
      </c>
    </row>
    <row r="4960" spans="1:12" x14ac:dyDescent="0.35">
      <c r="A4960" t="s">
        <v>5088</v>
      </c>
      <c r="B4960" s="93">
        <v>5212381104683</v>
      </c>
      <c r="C4960" t="s">
        <v>129</v>
      </c>
      <c r="D4960" t="s">
        <v>130</v>
      </c>
      <c r="E4960">
        <v>1</v>
      </c>
      <c r="F4960">
        <v>0</v>
      </c>
      <c r="G4960">
        <v>1</v>
      </c>
      <c r="H4960"/>
      <c r="I4960">
        <v>1</v>
      </c>
      <c r="J4960" s="95">
        <v>45824.602083333331</v>
      </c>
      <c r="K4960">
        <v>0</v>
      </c>
    </row>
    <row r="4961" spans="1:12" x14ac:dyDescent="0.35">
      <c r="A4961" t="s">
        <v>5089</v>
      </c>
      <c r="B4961" s="93">
        <v>5219191312816</v>
      </c>
      <c r="C4961" t="s">
        <v>129</v>
      </c>
      <c r="D4961" t="s">
        <v>130</v>
      </c>
      <c r="E4961">
        <v>1</v>
      </c>
      <c r="F4961">
        <v>1</v>
      </c>
      <c r="G4961">
        <v>1</v>
      </c>
      <c r="H4961"/>
      <c r="I4961">
        <v>1</v>
      </c>
      <c r="J4961" s="95">
        <v>45824.609027777777</v>
      </c>
      <c r="K4961">
        <v>1</v>
      </c>
      <c r="L4961" s="95">
        <v>45824.643750000003</v>
      </c>
    </row>
    <row r="4962" spans="1:12" x14ac:dyDescent="0.35">
      <c r="A4962" t="s">
        <v>5090</v>
      </c>
      <c r="B4962" s="93">
        <v>5219612541605</v>
      </c>
      <c r="C4962" t="s">
        <v>129</v>
      </c>
      <c r="D4962" t="s">
        <v>130</v>
      </c>
      <c r="E4962">
        <v>1</v>
      </c>
      <c r="F4962">
        <v>0</v>
      </c>
      <c r="G4962">
        <v>1</v>
      </c>
      <c r="H4962"/>
      <c r="I4962">
        <v>1</v>
      </c>
      <c r="J4962" s="95">
        <v>45824.605555555558</v>
      </c>
      <c r="K4962">
        <v>0</v>
      </c>
    </row>
    <row r="4963" spans="1:12" x14ac:dyDescent="0.35">
      <c r="A4963" t="s">
        <v>5091</v>
      </c>
      <c r="B4963" s="93">
        <v>5215554317524</v>
      </c>
      <c r="C4963" t="s">
        <v>129</v>
      </c>
      <c r="D4963" t="s">
        <v>130</v>
      </c>
      <c r="E4963">
        <v>1</v>
      </c>
      <c r="F4963">
        <v>1</v>
      </c>
      <c r="G4963">
        <v>1</v>
      </c>
      <c r="H4963"/>
      <c r="I4963">
        <v>1</v>
      </c>
      <c r="J4963" s="95">
        <v>45824.60833333333</v>
      </c>
      <c r="K4963">
        <v>1</v>
      </c>
      <c r="L4963" s="95">
        <v>45825.058333333334</v>
      </c>
    </row>
    <row r="4964" spans="1:12" x14ac:dyDescent="0.35">
      <c r="A4964" t="s">
        <v>5092</v>
      </c>
      <c r="B4964" s="93">
        <v>5214433471690</v>
      </c>
      <c r="C4964" t="s">
        <v>129</v>
      </c>
      <c r="D4964" t="s">
        <v>130</v>
      </c>
      <c r="E4964">
        <v>1</v>
      </c>
      <c r="F4964">
        <v>1</v>
      </c>
      <c r="G4964">
        <v>1</v>
      </c>
      <c r="H4964"/>
      <c r="I4964">
        <v>1</v>
      </c>
      <c r="J4964" s="95">
        <v>45824.609722222223</v>
      </c>
      <c r="K4964">
        <v>1</v>
      </c>
      <c r="L4964" s="95">
        <v>45824.64166666667</v>
      </c>
    </row>
    <row r="4965" spans="1:12" x14ac:dyDescent="0.35">
      <c r="A4965" t="s">
        <v>5093</v>
      </c>
      <c r="B4965" s="93">
        <v>5218441758845</v>
      </c>
      <c r="C4965" t="s">
        <v>129</v>
      </c>
      <c r="D4965" t="s">
        <v>130</v>
      </c>
      <c r="E4965">
        <v>1</v>
      </c>
      <c r="F4965">
        <v>1</v>
      </c>
      <c r="G4965">
        <v>1</v>
      </c>
      <c r="H4965"/>
      <c r="I4965">
        <v>1</v>
      </c>
      <c r="J4965" s="95">
        <v>45824.607638888891</v>
      </c>
      <c r="K4965">
        <v>1</v>
      </c>
      <c r="L4965" s="95">
        <v>45824.793749999997</v>
      </c>
    </row>
    <row r="4966" spans="1:12" x14ac:dyDescent="0.35">
      <c r="A4966" t="s">
        <v>5094</v>
      </c>
      <c r="B4966" s="93">
        <v>5215539863120</v>
      </c>
      <c r="C4966" t="s">
        <v>129</v>
      </c>
      <c r="D4966" t="s">
        <v>130</v>
      </c>
      <c r="E4966">
        <v>1</v>
      </c>
      <c r="F4966">
        <v>0</v>
      </c>
      <c r="G4966">
        <v>1</v>
      </c>
      <c r="H4966"/>
      <c r="I4966">
        <v>1</v>
      </c>
      <c r="J4966" s="95">
        <v>45824.603472222225</v>
      </c>
      <c r="K4966">
        <v>0</v>
      </c>
    </row>
    <row r="4967" spans="1:12" x14ac:dyDescent="0.35">
      <c r="A4967" t="s">
        <v>5095</v>
      </c>
      <c r="B4967" s="93">
        <v>5215540858470</v>
      </c>
      <c r="C4967" t="s">
        <v>129</v>
      </c>
      <c r="D4967" t="s">
        <v>130</v>
      </c>
      <c r="E4967">
        <v>1</v>
      </c>
      <c r="F4967">
        <v>0</v>
      </c>
      <c r="G4967">
        <v>1</v>
      </c>
      <c r="H4967"/>
      <c r="I4967">
        <v>1</v>
      </c>
      <c r="J4967" s="95">
        <v>45824.607638888891</v>
      </c>
      <c r="K4967">
        <v>0</v>
      </c>
    </row>
    <row r="4968" spans="1:12" x14ac:dyDescent="0.35">
      <c r="A4968" t="s">
        <v>5096</v>
      </c>
      <c r="B4968" s="93">
        <v>5219717296335</v>
      </c>
      <c r="C4968" t="s">
        <v>129</v>
      </c>
      <c r="D4968" t="s">
        <v>130</v>
      </c>
      <c r="E4968">
        <v>1</v>
      </c>
      <c r="F4968">
        <v>0</v>
      </c>
      <c r="G4968">
        <v>1</v>
      </c>
      <c r="H4968"/>
      <c r="I4968">
        <v>1</v>
      </c>
      <c r="J4968" s="95">
        <v>45824.602777777778</v>
      </c>
      <c r="K4968">
        <v>0</v>
      </c>
    </row>
    <row r="4969" spans="1:12" x14ac:dyDescent="0.35">
      <c r="A4969" t="s">
        <v>5097</v>
      </c>
      <c r="B4969" s="93">
        <v>5218711128445</v>
      </c>
      <c r="C4969" t="s">
        <v>129</v>
      </c>
      <c r="D4969" t="s">
        <v>130</v>
      </c>
      <c r="E4969">
        <v>0</v>
      </c>
      <c r="F4969">
        <v>0</v>
      </c>
      <c r="G4969">
        <v>0</v>
      </c>
      <c r="H4969" s="95">
        <v>45824.601388888892</v>
      </c>
      <c r="I4969">
        <v>0</v>
      </c>
      <c r="K4969">
        <v>0</v>
      </c>
    </row>
    <row r="4970" spans="1:12" x14ac:dyDescent="0.35">
      <c r="A4970" t="s">
        <v>5098</v>
      </c>
      <c r="B4970" s="93">
        <v>5215543690447</v>
      </c>
      <c r="C4970" t="s">
        <v>129</v>
      </c>
      <c r="D4970" t="s">
        <v>130</v>
      </c>
      <c r="E4970">
        <v>1</v>
      </c>
      <c r="F4970">
        <v>0</v>
      </c>
      <c r="G4970">
        <v>1</v>
      </c>
      <c r="H4970"/>
      <c r="I4970">
        <v>1</v>
      </c>
      <c r="J4970" s="95">
        <v>45824.606249999997</v>
      </c>
      <c r="K4970">
        <v>0</v>
      </c>
    </row>
    <row r="4971" spans="1:12" x14ac:dyDescent="0.35">
      <c r="A4971" t="s">
        <v>5099</v>
      </c>
      <c r="B4971" s="93">
        <v>5212851084368</v>
      </c>
      <c r="C4971" t="s">
        <v>129</v>
      </c>
      <c r="D4971" t="s">
        <v>130</v>
      </c>
      <c r="E4971">
        <v>1</v>
      </c>
      <c r="F4971">
        <v>0</v>
      </c>
      <c r="G4971">
        <v>1</v>
      </c>
      <c r="H4971"/>
      <c r="I4971">
        <v>1</v>
      </c>
      <c r="J4971" s="95">
        <v>45824.603472222225</v>
      </c>
      <c r="K4971">
        <v>0</v>
      </c>
    </row>
    <row r="4972" spans="1:12" x14ac:dyDescent="0.35">
      <c r="A4972" t="s">
        <v>5100</v>
      </c>
      <c r="B4972" s="93">
        <v>5212461135694</v>
      </c>
      <c r="C4972" t="s">
        <v>129</v>
      </c>
      <c r="D4972" t="s">
        <v>130</v>
      </c>
      <c r="E4972">
        <v>1</v>
      </c>
      <c r="F4972">
        <v>0</v>
      </c>
      <c r="G4972">
        <v>1</v>
      </c>
      <c r="H4972"/>
      <c r="I4972">
        <v>1</v>
      </c>
      <c r="J4972" s="95">
        <v>45824.602777777778</v>
      </c>
      <c r="K4972">
        <v>0</v>
      </c>
    </row>
    <row r="4973" spans="1:12" x14ac:dyDescent="0.35">
      <c r="A4973" t="s">
        <v>5101</v>
      </c>
      <c r="B4973" s="93">
        <v>5213329181130</v>
      </c>
      <c r="C4973" t="s">
        <v>129</v>
      </c>
      <c r="D4973" t="s">
        <v>130</v>
      </c>
      <c r="E4973">
        <v>1</v>
      </c>
      <c r="F4973">
        <v>1</v>
      </c>
      <c r="G4973">
        <v>1</v>
      </c>
      <c r="H4973"/>
      <c r="I4973">
        <v>1</v>
      </c>
      <c r="J4973" s="95">
        <v>45824.604861111111</v>
      </c>
      <c r="K4973">
        <v>1</v>
      </c>
      <c r="L4973" s="95">
        <v>45824.720833333333</v>
      </c>
    </row>
    <row r="4974" spans="1:12" x14ac:dyDescent="0.35">
      <c r="A4974" t="s">
        <v>5102</v>
      </c>
      <c r="B4974" s="93">
        <v>5216642043929</v>
      </c>
      <c r="C4974" t="s">
        <v>129</v>
      </c>
      <c r="D4974" t="s">
        <v>130</v>
      </c>
      <c r="E4974">
        <v>1</v>
      </c>
      <c r="F4974">
        <v>1</v>
      </c>
      <c r="G4974">
        <v>1</v>
      </c>
      <c r="H4974"/>
      <c r="I4974">
        <v>1</v>
      </c>
      <c r="J4974" s="95">
        <v>45824.609027777777</v>
      </c>
      <c r="K4974">
        <v>1</v>
      </c>
      <c r="L4974" s="95">
        <v>45824.675000000003</v>
      </c>
    </row>
    <row r="4975" spans="1:12" x14ac:dyDescent="0.35">
      <c r="A4975" t="s">
        <v>5103</v>
      </c>
      <c r="B4975" s="93">
        <v>5217551016690</v>
      </c>
      <c r="C4975" t="s">
        <v>129</v>
      </c>
      <c r="D4975" t="s">
        <v>130</v>
      </c>
      <c r="E4975">
        <v>1</v>
      </c>
      <c r="F4975">
        <v>1</v>
      </c>
      <c r="G4975">
        <v>1</v>
      </c>
      <c r="H4975"/>
      <c r="I4975">
        <v>1</v>
      </c>
      <c r="J4975" s="95">
        <v>45824.60833333333</v>
      </c>
      <c r="K4975">
        <v>1</v>
      </c>
      <c r="L4975" s="95">
        <v>45824.637499999997</v>
      </c>
    </row>
    <row r="4976" spans="1:12" x14ac:dyDescent="0.35">
      <c r="A4976" t="s">
        <v>5104</v>
      </c>
      <c r="B4976" s="93">
        <v>5215539601588</v>
      </c>
      <c r="C4976" t="s">
        <v>129</v>
      </c>
      <c r="D4976" t="s">
        <v>130</v>
      </c>
      <c r="E4976">
        <v>1</v>
      </c>
      <c r="F4976">
        <v>1</v>
      </c>
      <c r="G4976">
        <v>1</v>
      </c>
      <c r="H4976"/>
      <c r="I4976">
        <v>1</v>
      </c>
      <c r="J4976" s="95">
        <v>45824.602083333331</v>
      </c>
      <c r="K4976">
        <v>1</v>
      </c>
      <c r="L4976" s="95">
        <v>45824.603472222225</v>
      </c>
    </row>
    <row r="4977" spans="1:12" x14ac:dyDescent="0.35">
      <c r="A4977" t="s">
        <v>5105</v>
      </c>
      <c r="B4977" s="93">
        <v>5219321141050</v>
      </c>
      <c r="C4977" t="s">
        <v>129</v>
      </c>
      <c r="D4977" t="s">
        <v>130</v>
      </c>
      <c r="E4977">
        <v>1</v>
      </c>
      <c r="F4977">
        <v>1</v>
      </c>
      <c r="G4977">
        <v>1</v>
      </c>
      <c r="H4977"/>
      <c r="I4977">
        <v>1</v>
      </c>
      <c r="J4977" s="95">
        <v>45824.609027777777</v>
      </c>
      <c r="K4977">
        <v>1</v>
      </c>
      <c r="L4977" s="95">
        <v>45824.65</v>
      </c>
    </row>
    <row r="4978" spans="1:12" x14ac:dyDescent="0.35">
      <c r="A4978" t="s">
        <v>5106</v>
      </c>
      <c r="B4978" s="93">
        <v>5212331048413</v>
      </c>
      <c r="C4978" t="s">
        <v>129</v>
      </c>
      <c r="D4978" t="s">
        <v>130</v>
      </c>
      <c r="E4978">
        <v>1</v>
      </c>
      <c r="F4978">
        <v>1</v>
      </c>
      <c r="G4978">
        <v>1</v>
      </c>
      <c r="H4978"/>
      <c r="I4978">
        <v>1</v>
      </c>
      <c r="J4978" s="95">
        <v>45824.606944444444</v>
      </c>
      <c r="K4978">
        <v>1</v>
      </c>
      <c r="L4978" s="95">
        <v>45824.619444444441</v>
      </c>
    </row>
    <row r="4979" spans="1:12" x14ac:dyDescent="0.35">
      <c r="A4979" t="s">
        <v>5107</v>
      </c>
      <c r="B4979" s="93">
        <v>5215548254941</v>
      </c>
      <c r="C4979" t="s">
        <v>129</v>
      </c>
      <c r="D4979" t="s">
        <v>130</v>
      </c>
      <c r="E4979">
        <v>1</v>
      </c>
      <c r="F4979">
        <v>1</v>
      </c>
      <c r="G4979">
        <v>1</v>
      </c>
      <c r="H4979"/>
      <c r="I4979">
        <v>1</v>
      </c>
      <c r="J4979" s="95">
        <v>45824.604166666664</v>
      </c>
      <c r="K4979">
        <v>1</v>
      </c>
      <c r="L4979" s="95">
        <v>45824.634722222225</v>
      </c>
    </row>
    <row r="4980" spans="1:12" x14ac:dyDescent="0.35">
      <c r="A4980" t="s">
        <v>5108</v>
      </c>
      <c r="B4980" s="93">
        <v>5215526792235</v>
      </c>
      <c r="C4980" t="s">
        <v>129</v>
      </c>
      <c r="D4980" t="s">
        <v>130</v>
      </c>
      <c r="E4980">
        <v>1</v>
      </c>
      <c r="F4980">
        <v>1</v>
      </c>
      <c r="G4980">
        <v>1</v>
      </c>
      <c r="H4980"/>
      <c r="I4980">
        <v>1</v>
      </c>
      <c r="J4980" s="95">
        <v>45824.602083333331</v>
      </c>
      <c r="K4980">
        <v>1</v>
      </c>
      <c r="L4980" s="95">
        <v>45824.623611111114</v>
      </c>
    </row>
    <row r="4981" spans="1:12" x14ac:dyDescent="0.35">
      <c r="A4981" t="s">
        <v>5109</v>
      </c>
      <c r="B4981" s="93">
        <v>5217671064455</v>
      </c>
      <c r="C4981" t="s">
        <v>129</v>
      </c>
      <c r="D4981" t="s">
        <v>130</v>
      </c>
      <c r="E4981">
        <v>1</v>
      </c>
      <c r="F4981">
        <v>1</v>
      </c>
      <c r="G4981">
        <v>1</v>
      </c>
      <c r="H4981"/>
      <c r="I4981">
        <v>1</v>
      </c>
      <c r="J4981" s="95">
        <v>45824.606944444444</v>
      </c>
      <c r="K4981">
        <v>1</v>
      </c>
      <c r="L4981" s="95">
        <v>45824.60833333333</v>
      </c>
    </row>
    <row r="4982" spans="1:12" x14ac:dyDescent="0.35">
      <c r="A4982" t="s">
        <v>5110</v>
      </c>
      <c r="B4982" s="93">
        <v>5215543385754</v>
      </c>
      <c r="C4982" t="s">
        <v>129</v>
      </c>
      <c r="D4982" t="s">
        <v>130</v>
      </c>
      <c r="E4982">
        <v>1</v>
      </c>
      <c r="F4982">
        <v>0</v>
      </c>
      <c r="G4982">
        <v>1</v>
      </c>
      <c r="H4982"/>
      <c r="I4982">
        <v>1</v>
      </c>
      <c r="J4982" s="95">
        <v>45824.606249999997</v>
      </c>
      <c r="K4982">
        <v>0</v>
      </c>
    </row>
    <row r="4983" spans="1:12" x14ac:dyDescent="0.35">
      <c r="A4983" t="s">
        <v>5111</v>
      </c>
      <c r="B4983" s="93">
        <v>5216181112258</v>
      </c>
      <c r="C4983" t="s">
        <v>129</v>
      </c>
      <c r="D4983" t="s">
        <v>130</v>
      </c>
      <c r="E4983">
        <v>1</v>
      </c>
      <c r="F4983">
        <v>1</v>
      </c>
      <c r="G4983">
        <v>1</v>
      </c>
      <c r="H4983"/>
      <c r="I4983">
        <v>1</v>
      </c>
      <c r="J4983" s="95">
        <v>45824.606944444444</v>
      </c>
      <c r="K4983">
        <v>1</v>
      </c>
      <c r="L4983" s="95">
        <v>45824.657638888886</v>
      </c>
    </row>
    <row r="4984" spans="1:12" x14ac:dyDescent="0.35">
      <c r="A4984" t="s">
        <v>5112</v>
      </c>
      <c r="B4984" s="93">
        <v>5212224637512</v>
      </c>
      <c r="C4984" t="s">
        <v>129</v>
      </c>
      <c r="D4984" t="s">
        <v>130</v>
      </c>
      <c r="E4984">
        <v>1</v>
      </c>
      <c r="F4984">
        <v>1</v>
      </c>
      <c r="G4984">
        <v>1</v>
      </c>
      <c r="H4984"/>
      <c r="I4984">
        <v>1</v>
      </c>
      <c r="J4984" s="95">
        <v>45824.602777777778</v>
      </c>
      <c r="K4984">
        <v>1</v>
      </c>
      <c r="L4984" s="95">
        <v>45824.893750000003</v>
      </c>
    </row>
    <row r="4985" spans="1:12" x14ac:dyDescent="0.35">
      <c r="A4985" t="s">
        <v>5113</v>
      </c>
      <c r="B4985" s="93">
        <v>5215517612071</v>
      </c>
      <c r="C4985" t="s">
        <v>129</v>
      </c>
      <c r="D4985" t="s">
        <v>130</v>
      </c>
      <c r="E4985">
        <v>1</v>
      </c>
      <c r="F4985">
        <v>1</v>
      </c>
      <c r="G4985">
        <v>1</v>
      </c>
      <c r="H4985"/>
      <c r="I4985">
        <v>1</v>
      </c>
      <c r="J4985" s="95">
        <v>45824.605555555558</v>
      </c>
      <c r="K4985">
        <v>1</v>
      </c>
      <c r="L4985" s="95">
        <v>45824.672222222223</v>
      </c>
    </row>
    <row r="4986" spans="1:12" x14ac:dyDescent="0.35">
      <c r="A4986" t="s">
        <v>5114</v>
      </c>
      <c r="B4986" s="93">
        <v>5219511115417</v>
      </c>
      <c r="C4986" t="s">
        <v>129</v>
      </c>
      <c r="D4986" t="s">
        <v>130</v>
      </c>
      <c r="E4986">
        <v>1</v>
      </c>
      <c r="F4986">
        <v>1</v>
      </c>
      <c r="G4986">
        <v>1</v>
      </c>
      <c r="H4986"/>
      <c r="I4986">
        <v>1</v>
      </c>
      <c r="J4986" s="95">
        <v>45824.614583333336</v>
      </c>
      <c r="K4986">
        <v>1</v>
      </c>
      <c r="L4986" s="95">
        <v>45824.621527777781</v>
      </c>
    </row>
    <row r="4987" spans="1:12" x14ac:dyDescent="0.35">
      <c r="A4987" t="s">
        <v>5115</v>
      </c>
      <c r="B4987" s="93">
        <v>5218182590886</v>
      </c>
      <c r="C4987" t="s">
        <v>129</v>
      </c>
      <c r="D4987" t="s">
        <v>130</v>
      </c>
      <c r="E4987">
        <v>1</v>
      </c>
      <c r="F4987">
        <v>1</v>
      </c>
      <c r="G4987">
        <v>1</v>
      </c>
      <c r="H4987"/>
      <c r="I4987">
        <v>1</v>
      </c>
      <c r="J4987" s="95">
        <v>45824.606249999997</v>
      </c>
      <c r="K4987">
        <v>1</v>
      </c>
      <c r="L4987" s="95">
        <v>45824.640972222223</v>
      </c>
    </row>
    <row r="4988" spans="1:12" x14ac:dyDescent="0.35">
      <c r="A4988" t="s">
        <v>5116</v>
      </c>
      <c r="B4988" s="93">
        <v>5215549277573</v>
      </c>
      <c r="C4988" t="s">
        <v>129</v>
      </c>
      <c r="D4988" t="s">
        <v>130</v>
      </c>
      <c r="E4988">
        <v>1</v>
      </c>
      <c r="F4988">
        <v>1</v>
      </c>
      <c r="G4988">
        <v>1</v>
      </c>
      <c r="H4988"/>
      <c r="I4988">
        <v>1</v>
      </c>
      <c r="J4988" s="95">
        <v>45824.606944444444</v>
      </c>
      <c r="K4988">
        <v>1</v>
      </c>
      <c r="L4988" s="95">
        <v>45824.762499999997</v>
      </c>
    </row>
    <row r="4989" spans="1:12" x14ac:dyDescent="0.35">
      <c r="A4989" t="s">
        <v>5117</v>
      </c>
      <c r="B4989" s="93">
        <v>5217351097150</v>
      </c>
      <c r="C4989" t="s">
        <v>129</v>
      </c>
      <c r="D4989" t="s">
        <v>130</v>
      </c>
      <c r="E4989">
        <v>1</v>
      </c>
      <c r="F4989">
        <v>1</v>
      </c>
      <c r="G4989">
        <v>1</v>
      </c>
      <c r="H4989"/>
      <c r="I4989">
        <v>1</v>
      </c>
      <c r="J4989" s="95">
        <v>45824.609027777777</v>
      </c>
      <c r="K4989">
        <v>1</v>
      </c>
      <c r="L4989" s="95">
        <v>45824.645138888889</v>
      </c>
    </row>
    <row r="4990" spans="1:12" x14ac:dyDescent="0.35">
      <c r="A4990" t="s">
        <v>5118</v>
      </c>
      <c r="B4990" s="93">
        <v>5212491381818</v>
      </c>
      <c r="C4990" t="s">
        <v>129</v>
      </c>
      <c r="D4990" t="s">
        <v>130</v>
      </c>
      <c r="E4990">
        <v>1</v>
      </c>
      <c r="F4990">
        <v>0</v>
      </c>
      <c r="G4990">
        <v>1</v>
      </c>
      <c r="H4990"/>
      <c r="I4990">
        <v>1</v>
      </c>
      <c r="J4990" s="95">
        <v>45824.606249999997</v>
      </c>
      <c r="K4990">
        <v>0</v>
      </c>
    </row>
    <row r="4991" spans="1:12" x14ac:dyDescent="0.35">
      <c r="A4991" t="s">
        <v>5119</v>
      </c>
      <c r="B4991" s="93">
        <v>5218110290411</v>
      </c>
      <c r="C4991" t="s">
        <v>129</v>
      </c>
      <c r="D4991" t="s">
        <v>130</v>
      </c>
      <c r="E4991">
        <v>0</v>
      </c>
      <c r="F4991">
        <v>0</v>
      </c>
      <c r="G4991">
        <v>0</v>
      </c>
      <c r="H4991" s="95">
        <v>45824.607638888891</v>
      </c>
      <c r="I4991">
        <v>0</v>
      </c>
      <c r="K4991">
        <v>0</v>
      </c>
    </row>
    <row r="4992" spans="1:12" x14ac:dyDescent="0.35">
      <c r="A4992" t="s">
        <v>5120</v>
      </c>
      <c r="B4992" s="93">
        <v>5215526749159</v>
      </c>
      <c r="C4992" t="s">
        <v>129</v>
      </c>
      <c r="D4992" t="s">
        <v>130</v>
      </c>
      <c r="E4992">
        <v>1</v>
      </c>
      <c r="F4992">
        <v>1</v>
      </c>
      <c r="G4992">
        <v>1</v>
      </c>
      <c r="H4992"/>
      <c r="I4992">
        <v>1</v>
      </c>
      <c r="J4992" s="95">
        <v>45824.627083333333</v>
      </c>
      <c r="K4992">
        <v>1</v>
      </c>
      <c r="L4992" s="95">
        <v>45824.747916666667</v>
      </c>
    </row>
    <row r="4993" spans="1:12" x14ac:dyDescent="0.35">
      <c r="A4993" t="s">
        <v>5121</v>
      </c>
      <c r="B4993" s="93">
        <v>5214777650822</v>
      </c>
      <c r="C4993" t="s">
        <v>129</v>
      </c>
      <c r="D4993" t="s">
        <v>130</v>
      </c>
      <c r="E4993">
        <v>1</v>
      </c>
      <c r="F4993">
        <v>0</v>
      </c>
      <c r="G4993">
        <v>1</v>
      </c>
      <c r="H4993"/>
      <c r="I4993">
        <v>1</v>
      </c>
      <c r="J4993" s="95">
        <v>45824.604861111111</v>
      </c>
      <c r="K4993">
        <v>0</v>
      </c>
    </row>
    <row r="4994" spans="1:12" x14ac:dyDescent="0.35">
      <c r="A4994" t="s">
        <v>5122</v>
      </c>
      <c r="B4994" s="93">
        <v>5219631021299</v>
      </c>
      <c r="C4994" t="s">
        <v>129</v>
      </c>
      <c r="D4994" t="s">
        <v>130</v>
      </c>
      <c r="E4994">
        <v>1</v>
      </c>
      <c r="F4994">
        <v>1</v>
      </c>
      <c r="G4994">
        <v>1</v>
      </c>
      <c r="H4994"/>
      <c r="I4994">
        <v>1</v>
      </c>
      <c r="J4994" s="95">
        <v>45824.743055555555</v>
      </c>
      <c r="K4994">
        <v>1</v>
      </c>
      <c r="L4994" s="95">
        <v>45824.743055555555</v>
      </c>
    </row>
    <row r="4995" spans="1:12" x14ac:dyDescent="0.35">
      <c r="A4995" t="s">
        <v>5123</v>
      </c>
      <c r="B4995" s="93">
        <v>5215581321593</v>
      </c>
      <c r="C4995" t="s">
        <v>129</v>
      </c>
      <c r="D4995" t="s">
        <v>130</v>
      </c>
      <c r="E4995">
        <v>1</v>
      </c>
      <c r="F4995">
        <v>1</v>
      </c>
      <c r="G4995">
        <v>1</v>
      </c>
      <c r="H4995"/>
      <c r="I4995">
        <v>1</v>
      </c>
      <c r="J4995" s="95">
        <v>45824.607638888891</v>
      </c>
      <c r="K4995">
        <v>1</v>
      </c>
      <c r="L4995" s="95">
        <v>45825.577777777777</v>
      </c>
    </row>
    <row r="4996" spans="1:12" x14ac:dyDescent="0.35">
      <c r="A4996" t="s">
        <v>5124</v>
      </c>
      <c r="B4996" s="93">
        <v>5218441607328</v>
      </c>
      <c r="C4996" t="s">
        <v>129</v>
      </c>
      <c r="D4996" t="s">
        <v>130</v>
      </c>
      <c r="E4996">
        <v>1</v>
      </c>
      <c r="F4996">
        <v>1</v>
      </c>
      <c r="G4996">
        <v>1</v>
      </c>
      <c r="H4996"/>
      <c r="I4996">
        <v>1</v>
      </c>
      <c r="J4996" s="95">
        <v>45824.605555555558</v>
      </c>
      <c r="K4996">
        <v>1</v>
      </c>
      <c r="L4996" s="95">
        <v>45825.960416666669</v>
      </c>
    </row>
    <row r="4997" spans="1:12" x14ac:dyDescent="0.35">
      <c r="A4997" t="s">
        <v>5125</v>
      </c>
      <c r="B4997" s="93">
        <v>5217222124612</v>
      </c>
      <c r="C4997" t="s">
        <v>129</v>
      </c>
      <c r="D4997" t="s">
        <v>130</v>
      </c>
      <c r="E4997">
        <v>0</v>
      </c>
      <c r="F4997">
        <v>0</v>
      </c>
      <c r="G4997">
        <v>0</v>
      </c>
      <c r="H4997" s="95">
        <v>45824.609027777777</v>
      </c>
      <c r="I4997">
        <v>0</v>
      </c>
      <c r="K4997">
        <v>0</v>
      </c>
    </row>
    <row r="4998" spans="1:12" x14ac:dyDescent="0.35">
      <c r="A4998" t="s">
        <v>5126</v>
      </c>
      <c r="B4998" s="93">
        <v>5214561052966</v>
      </c>
      <c r="C4998" t="s">
        <v>129</v>
      </c>
      <c r="D4998" t="s">
        <v>130</v>
      </c>
      <c r="E4998">
        <v>1</v>
      </c>
      <c r="F4998">
        <v>1</v>
      </c>
      <c r="G4998">
        <v>1</v>
      </c>
      <c r="H4998"/>
      <c r="I4998">
        <v>1</v>
      </c>
      <c r="J4998" s="95">
        <v>45824.606249999997</v>
      </c>
      <c r="K4998">
        <v>1</v>
      </c>
      <c r="L4998" s="95">
        <v>45824.607638888891</v>
      </c>
    </row>
    <row r="4999" spans="1:12" x14ac:dyDescent="0.35">
      <c r="A4999" t="s">
        <v>5127</v>
      </c>
      <c r="B4999" s="93">
        <v>5212221573543</v>
      </c>
      <c r="C4999" t="s">
        <v>129</v>
      </c>
      <c r="D4999" t="s">
        <v>130</v>
      </c>
      <c r="E4999">
        <v>1</v>
      </c>
      <c r="F4999">
        <v>1</v>
      </c>
      <c r="G4999">
        <v>1</v>
      </c>
      <c r="H4999"/>
      <c r="I4999">
        <v>1</v>
      </c>
      <c r="J4999" s="95">
        <v>45824.613888888889</v>
      </c>
      <c r="K4999">
        <v>1</v>
      </c>
      <c r="L4999" s="95">
        <v>45824.613888888889</v>
      </c>
    </row>
    <row r="5000" spans="1:12" x14ac:dyDescent="0.35">
      <c r="A5000" t="s">
        <v>5128</v>
      </c>
      <c r="B5000" s="93">
        <v>5212727843068</v>
      </c>
      <c r="C5000" t="s">
        <v>129</v>
      </c>
      <c r="D5000" t="s">
        <v>130</v>
      </c>
      <c r="E5000">
        <v>1</v>
      </c>
      <c r="F5000">
        <v>1</v>
      </c>
      <c r="G5000">
        <v>1</v>
      </c>
      <c r="H5000"/>
      <c r="I5000">
        <v>1</v>
      </c>
      <c r="J5000" s="95">
        <v>45824.605555555558</v>
      </c>
      <c r="K5000">
        <v>1</v>
      </c>
      <c r="L5000" s="95">
        <v>45824.609722222223</v>
      </c>
    </row>
    <row r="5001" spans="1:12" x14ac:dyDescent="0.35">
      <c r="A5001" t="s">
        <v>5129</v>
      </c>
      <c r="B5001" s="93">
        <v>5219711555216</v>
      </c>
      <c r="C5001" t="s">
        <v>129</v>
      </c>
      <c r="D5001" t="s">
        <v>130</v>
      </c>
      <c r="E5001">
        <v>0</v>
      </c>
      <c r="F5001">
        <v>0</v>
      </c>
      <c r="G5001">
        <v>0</v>
      </c>
      <c r="H5001" s="95">
        <v>45824.604861111111</v>
      </c>
      <c r="I5001">
        <v>0</v>
      </c>
      <c r="K5001">
        <v>0</v>
      </c>
    </row>
    <row r="5002" spans="1:12" x14ac:dyDescent="0.35">
      <c r="A5002" t="s">
        <v>5130</v>
      </c>
      <c r="B5002" s="93">
        <v>5219971396877</v>
      </c>
      <c r="C5002" t="s">
        <v>129</v>
      </c>
      <c r="D5002" t="s">
        <v>130</v>
      </c>
      <c r="E5002">
        <v>0</v>
      </c>
      <c r="F5002">
        <v>0</v>
      </c>
      <c r="G5002">
        <v>0</v>
      </c>
      <c r="H5002" s="95">
        <v>45824.605555555558</v>
      </c>
      <c r="I5002">
        <v>0</v>
      </c>
      <c r="K5002">
        <v>0</v>
      </c>
    </row>
    <row r="5003" spans="1:12" x14ac:dyDescent="0.35">
      <c r="A5003" t="s">
        <v>5131</v>
      </c>
      <c r="B5003" s="93">
        <v>5214431710342</v>
      </c>
      <c r="C5003" t="s">
        <v>129</v>
      </c>
      <c r="D5003" t="s">
        <v>130</v>
      </c>
      <c r="E5003">
        <v>0</v>
      </c>
      <c r="F5003">
        <v>0</v>
      </c>
      <c r="G5003">
        <v>0</v>
      </c>
      <c r="H5003" s="95">
        <v>45824.604861111111</v>
      </c>
      <c r="I5003">
        <v>0</v>
      </c>
      <c r="K5003">
        <v>0</v>
      </c>
    </row>
    <row r="5004" spans="1:12" x14ac:dyDescent="0.35">
      <c r="A5004" t="s">
        <v>5132</v>
      </c>
      <c r="B5004" s="93">
        <v>5219931472376</v>
      </c>
      <c r="C5004" t="s">
        <v>129</v>
      </c>
      <c r="D5004" t="s">
        <v>130</v>
      </c>
      <c r="E5004">
        <v>1</v>
      </c>
      <c r="F5004">
        <v>1</v>
      </c>
      <c r="G5004">
        <v>1</v>
      </c>
      <c r="H5004"/>
      <c r="I5004">
        <v>1</v>
      </c>
      <c r="J5004" s="95">
        <v>45824.604166666664</v>
      </c>
      <c r="K5004">
        <v>1</v>
      </c>
      <c r="L5004" s="95">
        <v>45824.633333333331</v>
      </c>
    </row>
    <row r="5005" spans="1:12" x14ac:dyDescent="0.35">
      <c r="A5005" t="s">
        <v>5133</v>
      </c>
      <c r="B5005" s="93">
        <v>5217351038385</v>
      </c>
      <c r="C5005" t="s">
        <v>129</v>
      </c>
      <c r="D5005" t="s">
        <v>130</v>
      </c>
      <c r="E5005">
        <v>1</v>
      </c>
      <c r="F5005">
        <v>1</v>
      </c>
      <c r="G5005">
        <v>1</v>
      </c>
      <c r="H5005"/>
      <c r="I5005">
        <v>1</v>
      </c>
      <c r="J5005" s="95">
        <v>45824.609027777777</v>
      </c>
      <c r="K5005">
        <v>1</v>
      </c>
      <c r="L5005" s="95">
        <v>45824.665972222225</v>
      </c>
    </row>
    <row r="5006" spans="1:12" x14ac:dyDescent="0.35">
      <c r="A5006" t="s">
        <v>5134</v>
      </c>
      <c r="B5006" s="93">
        <v>5216681468700</v>
      </c>
      <c r="C5006" t="s">
        <v>129</v>
      </c>
      <c r="D5006" t="s">
        <v>130</v>
      </c>
      <c r="E5006">
        <v>1</v>
      </c>
      <c r="F5006">
        <v>1</v>
      </c>
      <c r="G5006">
        <v>1</v>
      </c>
      <c r="H5006"/>
      <c r="I5006">
        <v>1</v>
      </c>
      <c r="J5006" s="95">
        <v>45824.604166666664</v>
      </c>
      <c r="K5006">
        <v>1</v>
      </c>
      <c r="L5006" s="95">
        <v>45824.604861111111</v>
      </c>
    </row>
    <row r="5007" spans="1:12" x14ac:dyDescent="0.35">
      <c r="A5007" t="s">
        <v>5135</v>
      </c>
      <c r="B5007" s="93">
        <v>5218118096131</v>
      </c>
      <c r="C5007" t="s">
        <v>129</v>
      </c>
      <c r="D5007" t="s">
        <v>130</v>
      </c>
      <c r="E5007">
        <v>1</v>
      </c>
      <c r="F5007">
        <v>0</v>
      </c>
      <c r="G5007">
        <v>1</v>
      </c>
      <c r="H5007"/>
      <c r="I5007">
        <v>1</v>
      </c>
      <c r="J5007" s="95">
        <v>45824.607638888891</v>
      </c>
      <c r="K5007">
        <v>0</v>
      </c>
    </row>
    <row r="5008" spans="1:12" x14ac:dyDescent="0.35">
      <c r="A5008" t="s">
        <v>5136</v>
      </c>
      <c r="B5008" s="93">
        <v>5214626213705</v>
      </c>
      <c r="C5008" t="s">
        <v>129</v>
      </c>
      <c r="D5008" t="s">
        <v>130</v>
      </c>
      <c r="E5008">
        <v>1</v>
      </c>
      <c r="F5008">
        <v>0</v>
      </c>
      <c r="G5008">
        <v>1</v>
      </c>
      <c r="H5008"/>
      <c r="I5008">
        <v>1</v>
      </c>
      <c r="J5008" s="95">
        <v>45824.605555555558</v>
      </c>
      <c r="K5008">
        <v>0</v>
      </c>
    </row>
    <row r="5009" spans="1:12" x14ac:dyDescent="0.35">
      <c r="A5009" t="s">
        <v>5137</v>
      </c>
      <c r="B5009" s="93">
        <v>5215539056076</v>
      </c>
      <c r="C5009" t="s">
        <v>129</v>
      </c>
      <c r="D5009" t="s">
        <v>130</v>
      </c>
      <c r="E5009">
        <v>1</v>
      </c>
      <c r="F5009">
        <v>1</v>
      </c>
      <c r="G5009">
        <v>1</v>
      </c>
      <c r="H5009"/>
      <c r="I5009">
        <v>1</v>
      </c>
      <c r="J5009" s="95">
        <v>45824.607638888891</v>
      </c>
      <c r="K5009">
        <v>1</v>
      </c>
      <c r="L5009" s="95">
        <v>45824.609027777777</v>
      </c>
    </row>
    <row r="5010" spans="1:12" x14ac:dyDescent="0.35">
      <c r="A5010" t="s">
        <v>5138</v>
      </c>
      <c r="B5010" s="93">
        <v>5215591908878</v>
      </c>
      <c r="C5010" t="s">
        <v>129</v>
      </c>
      <c r="D5010" t="s">
        <v>130</v>
      </c>
      <c r="E5010">
        <v>1</v>
      </c>
      <c r="F5010">
        <v>0</v>
      </c>
      <c r="G5010">
        <v>1</v>
      </c>
      <c r="H5010"/>
      <c r="I5010">
        <v>1</v>
      </c>
      <c r="J5010" s="95">
        <v>45824.602083333331</v>
      </c>
      <c r="K5010">
        <v>0</v>
      </c>
    </row>
    <row r="5011" spans="1:12" x14ac:dyDescent="0.35">
      <c r="A5011" t="s">
        <v>5139</v>
      </c>
      <c r="B5011" s="93">
        <v>5219511923195</v>
      </c>
      <c r="C5011" t="s">
        <v>129</v>
      </c>
      <c r="D5011" t="s">
        <v>130</v>
      </c>
      <c r="E5011">
        <v>1</v>
      </c>
      <c r="F5011">
        <v>0</v>
      </c>
      <c r="G5011">
        <v>1</v>
      </c>
      <c r="H5011"/>
      <c r="I5011">
        <v>1</v>
      </c>
      <c r="J5011" s="95">
        <v>45824.605555555558</v>
      </c>
      <c r="K5011">
        <v>0</v>
      </c>
    </row>
    <row r="5012" spans="1:12" x14ac:dyDescent="0.35">
      <c r="A5012" t="s">
        <v>5140</v>
      </c>
      <c r="B5012" s="93">
        <v>5218715111680</v>
      </c>
      <c r="C5012" t="s">
        <v>129</v>
      </c>
      <c r="D5012" t="s">
        <v>130</v>
      </c>
      <c r="E5012">
        <v>1</v>
      </c>
      <c r="F5012">
        <v>0</v>
      </c>
      <c r="G5012">
        <v>1</v>
      </c>
      <c r="H5012"/>
      <c r="I5012">
        <v>1</v>
      </c>
      <c r="J5012" s="95">
        <v>45824.604861111111</v>
      </c>
      <c r="K5012">
        <v>0</v>
      </c>
    </row>
    <row r="5013" spans="1:12" x14ac:dyDescent="0.35">
      <c r="A5013" t="s">
        <v>5141</v>
      </c>
      <c r="B5013" s="93">
        <v>5217151232469</v>
      </c>
      <c r="C5013" t="s">
        <v>129</v>
      </c>
      <c r="D5013" t="s">
        <v>130</v>
      </c>
      <c r="E5013">
        <v>1</v>
      </c>
      <c r="F5013">
        <v>1</v>
      </c>
      <c r="G5013">
        <v>1</v>
      </c>
      <c r="H5013"/>
      <c r="I5013">
        <v>1</v>
      </c>
      <c r="J5013" s="95">
        <v>45824.602083333331</v>
      </c>
      <c r="K5013">
        <v>1</v>
      </c>
      <c r="L5013" s="95">
        <v>45824.62222222222</v>
      </c>
    </row>
    <row r="5014" spans="1:12" x14ac:dyDescent="0.35">
      <c r="A5014" t="s">
        <v>5142</v>
      </c>
      <c r="B5014" s="93">
        <v>5215585682861</v>
      </c>
      <c r="C5014" t="s">
        <v>129</v>
      </c>
      <c r="D5014" t="s">
        <v>130</v>
      </c>
      <c r="E5014">
        <v>0</v>
      </c>
      <c r="F5014">
        <v>0</v>
      </c>
      <c r="G5014">
        <v>0</v>
      </c>
      <c r="H5014" s="95">
        <v>45824.606249999997</v>
      </c>
      <c r="I5014">
        <v>0</v>
      </c>
      <c r="K5014">
        <v>0</v>
      </c>
    </row>
    <row r="5015" spans="1:12" x14ac:dyDescent="0.35">
      <c r="A5015" t="s">
        <v>5143</v>
      </c>
      <c r="B5015" s="93">
        <v>5217721140807</v>
      </c>
      <c r="C5015" t="s">
        <v>129</v>
      </c>
      <c r="D5015" t="s">
        <v>130</v>
      </c>
      <c r="E5015">
        <v>1</v>
      </c>
      <c r="F5015">
        <v>1</v>
      </c>
      <c r="G5015">
        <v>1</v>
      </c>
      <c r="H5015"/>
      <c r="I5015">
        <v>1</v>
      </c>
      <c r="J5015" s="95">
        <v>45824.606944444444</v>
      </c>
      <c r="K5015">
        <v>1</v>
      </c>
      <c r="L5015" s="95">
        <v>45824.620833333334</v>
      </c>
    </row>
    <row r="5016" spans="1:12" x14ac:dyDescent="0.35">
      <c r="A5016" t="s">
        <v>5144</v>
      </c>
      <c r="B5016" s="93">
        <v>5215560845810</v>
      </c>
      <c r="C5016" t="s">
        <v>129</v>
      </c>
      <c r="D5016" t="s">
        <v>130</v>
      </c>
      <c r="E5016">
        <v>1</v>
      </c>
      <c r="F5016">
        <v>1</v>
      </c>
      <c r="G5016">
        <v>1</v>
      </c>
      <c r="H5016"/>
      <c r="I5016">
        <v>1</v>
      </c>
      <c r="J5016" s="95">
        <v>45824.603472222225</v>
      </c>
      <c r="K5016">
        <v>1</v>
      </c>
      <c r="L5016" s="95">
        <v>45824.704861111109</v>
      </c>
    </row>
    <row r="5017" spans="1:12" x14ac:dyDescent="0.35">
      <c r="A5017" t="s">
        <v>5145</v>
      </c>
      <c r="B5017" s="93">
        <v>5214443790896</v>
      </c>
      <c r="C5017" t="s">
        <v>129</v>
      </c>
      <c r="D5017" t="s">
        <v>130</v>
      </c>
      <c r="E5017">
        <v>0</v>
      </c>
      <c r="F5017">
        <v>0</v>
      </c>
      <c r="G5017">
        <v>0</v>
      </c>
      <c r="H5017" s="95">
        <v>45824.606944444444</v>
      </c>
      <c r="I5017">
        <v>0</v>
      </c>
      <c r="K5017">
        <v>0</v>
      </c>
    </row>
    <row r="5018" spans="1:12" x14ac:dyDescent="0.35">
      <c r="A5018" t="s">
        <v>5146</v>
      </c>
      <c r="B5018" s="93">
        <v>5215540564669</v>
      </c>
      <c r="C5018" t="s">
        <v>129</v>
      </c>
      <c r="D5018" t="s">
        <v>130</v>
      </c>
      <c r="E5018">
        <v>1</v>
      </c>
      <c r="F5018">
        <v>1</v>
      </c>
      <c r="G5018">
        <v>1</v>
      </c>
      <c r="H5018"/>
      <c r="I5018">
        <v>1</v>
      </c>
      <c r="J5018" s="95">
        <v>45824.605555555558</v>
      </c>
      <c r="K5018">
        <v>1</v>
      </c>
      <c r="L5018" s="95">
        <v>45824.713194444441</v>
      </c>
    </row>
    <row r="5019" spans="1:12" x14ac:dyDescent="0.35">
      <c r="A5019" t="s">
        <v>5147</v>
      </c>
      <c r="B5019" s="93">
        <v>5212464640432</v>
      </c>
      <c r="C5019" t="s">
        <v>129</v>
      </c>
      <c r="D5019" t="s">
        <v>130</v>
      </c>
      <c r="E5019">
        <v>0</v>
      </c>
      <c r="F5019">
        <v>0</v>
      </c>
      <c r="G5019">
        <v>0</v>
      </c>
      <c r="H5019" s="95">
        <v>45824.60833333333</v>
      </c>
      <c r="I5019">
        <v>0</v>
      </c>
      <c r="K5019">
        <v>0</v>
      </c>
    </row>
    <row r="5020" spans="1:12" x14ac:dyDescent="0.35">
      <c r="A5020" t="s">
        <v>5148</v>
      </c>
      <c r="B5020" s="93">
        <v>5215535258072</v>
      </c>
      <c r="C5020" t="s">
        <v>129</v>
      </c>
      <c r="D5020" t="s">
        <v>130</v>
      </c>
      <c r="E5020">
        <v>0</v>
      </c>
      <c r="F5020">
        <v>0</v>
      </c>
      <c r="G5020">
        <v>0</v>
      </c>
      <c r="H5020" s="95">
        <v>45824.609027777777</v>
      </c>
      <c r="I5020">
        <v>0</v>
      </c>
      <c r="K5020">
        <v>0</v>
      </c>
    </row>
    <row r="5021" spans="1:12" x14ac:dyDescent="0.35">
      <c r="A5021" t="s">
        <v>5149</v>
      </c>
      <c r="B5021" s="93">
        <v>5215534930205</v>
      </c>
      <c r="C5021" t="s">
        <v>129</v>
      </c>
      <c r="D5021" t="s">
        <v>130</v>
      </c>
      <c r="E5021">
        <v>1</v>
      </c>
      <c r="F5021">
        <v>0</v>
      </c>
      <c r="G5021">
        <v>1</v>
      </c>
      <c r="H5021"/>
      <c r="I5021">
        <v>1</v>
      </c>
      <c r="J5021" s="95">
        <v>45824.609722222223</v>
      </c>
      <c r="K5021">
        <v>0</v>
      </c>
    </row>
    <row r="5022" spans="1:12" x14ac:dyDescent="0.35">
      <c r="A5022" t="s">
        <v>5150</v>
      </c>
      <c r="B5022" s="93">
        <v>5212223271840</v>
      </c>
      <c r="C5022" t="s">
        <v>129</v>
      </c>
      <c r="D5022" t="s">
        <v>130</v>
      </c>
      <c r="E5022">
        <v>0</v>
      </c>
      <c r="F5022">
        <v>0</v>
      </c>
      <c r="G5022">
        <v>0</v>
      </c>
      <c r="H5022" s="95">
        <v>45824.609722222223</v>
      </c>
      <c r="I5022">
        <v>0</v>
      </c>
      <c r="K5022">
        <v>0</v>
      </c>
    </row>
    <row r="5023" spans="1:12" x14ac:dyDescent="0.35">
      <c r="A5023" t="s">
        <v>5151</v>
      </c>
      <c r="B5023" s="93">
        <v>5214493869230</v>
      </c>
      <c r="C5023" t="s">
        <v>129</v>
      </c>
      <c r="D5023" t="s">
        <v>130</v>
      </c>
      <c r="E5023">
        <v>0</v>
      </c>
      <c r="F5023">
        <v>0</v>
      </c>
      <c r="G5023">
        <v>0</v>
      </c>
      <c r="H5023" s="95">
        <v>45824.605555555558</v>
      </c>
      <c r="I5023">
        <v>0</v>
      </c>
      <c r="K5023">
        <v>0</v>
      </c>
    </row>
    <row r="5024" spans="1:12" x14ac:dyDescent="0.35">
      <c r="A5024" t="s">
        <v>5152</v>
      </c>
      <c r="B5024" s="93">
        <v>5212251100304</v>
      </c>
      <c r="C5024" t="s">
        <v>129</v>
      </c>
      <c r="D5024" t="s">
        <v>130</v>
      </c>
      <c r="E5024">
        <v>1</v>
      </c>
      <c r="F5024">
        <v>1</v>
      </c>
      <c r="G5024">
        <v>1</v>
      </c>
      <c r="H5024"/>
      <c r="I5024">
        <v>1</v>
      </c>
      <c r="J5024" s="95">
        <v>45824.604166666664</v>
      </c>
      <c r="K5024">
        <v>1</v>
      </c>
      <c r="L5024" s="95">
        <v>45824.631249999999</v>
      </c>
    </row>
    <row r="5025" spans="1:12" x14ac:dyDescent="0.35">
      <c r="A5025" t="s">
        <v>5153</v>
      </c>
      <c r="B5025" s="93">
        <v>5217121951727</v>
      </c>
      <c r="C5025" t="s">
        <v>129</v>
      </c>
      <c r="D5025" t="s">
        <v>130</v>
      </c>
      <c r="E5025">
        <v>1</v>
      </c>
      <c r="F5025">
        <v>1</v>
      </c>
      <c r="G5025">
        <v>1</v>
      </c>
      <c r="H5025"/>
      <c r="I5025">
        <v>1</v>
      </c>
      <c r="J5025" s="95">
        <v>45824.604861111111</v>
      </c>
      <c r="K5025">
        <v>1</v>
      </c>
      <c r="L5025" s="95">
        <v>45824.606249999997</v>
      </c>
    </row>
    <row r="5026" spans="1:12" x14ac:dyDescent="0.35">
      <c r="A5026" t="s">
        <v>5154</v>
      </c>
      <c r="B5026" s="93">
        <v>5219992924880</v>
      </c>
      <c r="C5026" t="s">
        <v>129</v>
      </c>
      <c r="D5026" t="s">
        <v>130</v>
      </c>
      <c r="E5026">
        <v>1</v>
      </c>
      <c r="F5026">
        <v>1</v>
      </c>
      <c r="G5026">
        <v>1</v>
      </c>
      <c r="H5026"/>
      <c r="I5026">
        <v>1</v>
      </c>
      <c r="J5026" s="95">
        <v>45824.602777777778</v>
      </c>
      <c r="K5026">
        <v>1</v>
      </c>
      <c r="L5026" s="95">
        <v>45826.12777777778</v>
      </c>
    </row>
    <row r="5027" spans="1:12" x14ac:dyDescent="0.35">
      <c r="A5027" t="s">
        <v>5155</v>
      </c>
      <c r="B5027" s="93">
        <v>5217351807769</v>
      </c>
      <c r="C5027" t="s">
        <v>129</v>
      </c>
      <c r="D5027" t="s">
        <v>130</v>
      </c>
      <c r="E5027">
        <v>1</v>
      </c>
      <c r="F5027">
        <v>1</v>
      </c>
      <c r="G5027">
        <v>1</v>
      </c>
      <c r="H5027"/>
      <c r="I5027">
        <v>1</v>
      </c>
      <c r="J5027" s="95">
        <v>45824.603472222225</v>
      </c>
      <c r="K5027">
        <v>1</v>
      </c>
      <c r="L5027" s="95">
        <v>45824.605555555558</v>
      </c>
    </row>
    <row r="5028" spans="1:12" x14ac:dyDescent="0.35">
      <c r="A5028" t="s">
        <v>5156</v>
      </c>
      <c r="B5028" s="93">
        <v>5215554063347</v>
      </c>
      <c r="C5028" t="s">
        <v>129</v>
      </c>
      <c r="D5028" t="s">
        <v>130</v>
      </c>
      <c r="E5028">
        <v>0</v>
      </c>
      <c r="F5028">
        <v>0</v>
      </c>
      <c r="G5028">
        <v>0</v>
      </c>
      <c r="H5028" s="95">
        <v>45824.603472222225</v>
      </c>
      <c r="I5028">
        <v>0</v>
      </c>
      <c r="K5028">
        <v>0</v>
      </c>
    </row>
    <row r="5029" spans="1:12" x14ac:dyDescent="0.35">
      <c r="A5029" t="s">
        <v>5157</v>
      </c>
      <c r="B5029" s="93">
        <v>5219161127488</v>
      </c>
      <c r="C5029" t="s">
        <v>129</v>
      </c>
      <c r="D5029" t="s">
        <v>130</v>
      </c>
      <c r="E5029">
        <v>0</v>
      </c>
      <c r="F5029">
        <v>0</v>
      </c>
      <c r="G5029">
        <v>0</v>
      </c>
      <c r="H5029" s="95">
        <v>45824.606249999997</v>
      </c>
      <c r="I5029">
        <v>0</v>
      </c>
      <c r="K5029">
        <v>0</v>
      </c>
    </row>
    <row r="5030" spans="1:12" x14ac:dyDescent="0.35">
      <c r="A5030" t="s">
        <v>5158</v>
      </c>
      <c r="B5030" s="93">
        <v>5212281407476</v>
      </c>
      <c r="C5030" t="s">
        <v>129</v>
      </c>
      <c r="D5030" t="s">
        <v>130</v>
      </c>
      <c r="E5030">
        <v>1</v>
      </c>
      <c r="F5030">
        <v>1</v>
      </c>
      <c r="G5030">
        <v>1</v>
      </c>
      <c r="H5030"/>
      <c r="I5030">
        <v>1</v>
      </c>
      <c r="J5030" s="95">
        <v>45824.606944444444</v>
      </c>
      <c r="K5030">
        <v>1</v>
      </c>
      <c r="L5030" s="95">
        <v>45824.609722222223</v>
      </c>
    </row>
    <row r="5031" spans="1:12" x14ac:dyDescent="0.35">
      <c r="A5031" t="s">
        <v>5159</v>
      </c>
      <c r="B5031" s="93">
        <v>5215513854527</v>
      </c>
      <c r="C5031" t="s">
        <v>129</v>
      </c>
      <c r="D5031" t="s">
        <v>130</v>
      </c>
      <c r="E5031">
        <v>1</v>
      </c>
      <c r="F5031">
        <v>0</v>
      </c>
      <c r="G5031">
        <v>1</v>
      </c>
      <c r="H5031"/>
      <c r="I5031">
        <v>1</v>
      </c>
      <c r="J5031" s="95">
        <v>45824.602777777778</v>
      </c>
      <c r="K5031">
        <v>0</v>
      </c>
    </row>
    <row r="5032" spans="1:12" x14ac:dyDescent="0.35">
      <c r="A5032" t="s">
        <v>5160</v>
      </c>
      <c r="B5032" s="93">
        <v>5219841456590</v>
      </c>
      <c r="C5032" t="s">
        <v>129</v>
      </c>
      <c r="D5032" t="s">
        <v>130</v>
      </c>
      <c r="E5032">
        <v>1</v>
      </c>
      <c r="F5032">
        <v>1</v>
      </c>
      <c r="G5032">
        <v>1</v>
      </c>
      <c r="H5032"/>
      <c r="I5032">
        <v>1</v>
      </c>
      <c r="J5032" s="95">
        <v>45824.607638888891</v>
      </c>
      <c r="K5032">
        <v>1</v>
      </c>
      <c r="L5032" s="95">
        <v>45824.615972222222</v>
      </c>
    </row>
    <row r="5033" spans="1:12" x14ac:dyDescent="0.35">
      <c r="A5033" t="s">
        <v>5161</v>
      </c>
      <c r="B5033" s="93">
        <v>5213111224469</v>
      </c>
      <c r="C5033" t="s">
        <v>129</v>
      </c>
      <c r="D5033" t="s">
        <v>130</v>
      </c>
      <c r="E5033">
        <v>1</v>
      </c>
      <c r="F5033">
        <v>0</v>
      </c>
      <c r="G5033">
        <v>1</v>
      </c>
      <c r="H5033"/>
      <c r="I5033">
        <v>1</v>
      </c>
      <c r="J5033" s="95">
        <v>45824.603472222225</v>
      </c>
      <c r="K5033">
        <v>0</v>
      </c>
    </row>
    <row r="5034" spans="1:12" x14ac:dyDescent="0.35">
      <c r="A5034" t="s">
        <v>5162</v>
      </c>
      <c r="B5034" s="93">
        <v>5219991567154</v>
      </c>
      <c r="C5034" t="s">
        <v>129</v>
      </c>
      <c r="D5034" t="s">
        <v>130</v>
      </c>
      <c r="E5034">
        <v>1</v>
      </c>
      <c r="F5034">
        <v>0</v>
      </c>
      <c r="G5034">
        <v>1</v>
      </c>
      <c r="H5034"/>
      <c r="I5034">
        <v>1</v>
      </c>
      <c r="J5034" s="95">
        <v>45824.604861111111</v>
      </c>
      <c r="K5034">
        <v>0</v>
      </c>
    </row>
    <row r="5035" spans="1:12" x14ac:dyDescent="0.35">
      <c r="A5035" t="s">
        <v>5163</v>
      </c>
      <c r="B5035" s="93">
        <v>5212831226214</v>
      </c>
      <c r="C5035" t="s">
        <v>129</v>
      </c>
      <c r="D5035" t="s">
        <v>130</v>
      </c>
      <c r="E5035">
        <v>1</v>
      </c>
      <c r="F5035">
        <v>0</v>
      </c>
      <c r="G5035">
        <v>1</v>
      </c>
      <c r="H5035"/>
      <c r="I5035">
        <v>1</v>
      </c>
      <c r="J5035" s="95">
        <v>45824.603472222225</v>
      </c>
      <c r="K5035">
        <v>0</v>
      </c>
    </row>
    <row r="5036" spans="1:12" x14ac:dyDescent="0.35">
      <c r="A5036" t="s">
        <v>5164</v>
      </c>
      <c r="B5036" s="93">
        <v>5218333856700</v>
      </c>
      <c r="C5036" t="s">
        <v>129</v>
      </c>
      <c r="D5036" t="s">
        <v>130</v>
      </c>
      <c r="E5036">
        <v>1</v>
      </c>
      <c r="F5036">
        <v>1</v>
      </c>
      <c r="G5036">
        <v>1</v>
      </c>
      <c r="H5036"/>
      <c r="I5036">
        <v>1</v>
      </c>
      <c r="J5036" s="95">
        <v>45824.606944444444</v>
      </c>
      <c r="K5036">
        <v>1</v>
      </c>
      <c r="L5036" s="95">
        <v>45824.643750000003</v>
      </c>
    </row>
    <row r="5037" spans="1:12" x14ac:dyDescent="0.35">
      <c r="A5037" t="s">
        <v>5165</v>
      </c>
      <c r="B5037" s="93">
        <v>5218341415214</v>
      </c>
      <c r="C5037" t="s">
        <v>129</v>
      </c>
      <c r="D5037" t="s">
        <v>130</v>
      </c>
      <c r="E5037">
        <v>1</v>
      </c>
      <c r="F5037">
        <v>0</v>
      </c>
      <c r="G5037">
        <v>1</v>
      </c>
      <c r="H5037"/>
      <c r="I5037">
        <v>1</v>
      </c>
      <c r="J5037" s="95">
        <v>45824.607638888891</v>
      </c>
      <c r="K5037">
        <v>0</v>
      </c>
    </row>
    <row r="5038" spans="1:12" x14ac:dyDescent="0.35">
      <c r="A5038" t="s">
        <v>5166</v>
      </c>
      <c r="B5038" s="93">
        <v>5217772580339</v>
      </c>
      <c r="C5038" t="s">
        <v>129</v>
      </c>
      <c r="D5038" t="s">
        <v>130</v>
      </c>
      <c r="E5038">
        <v>1</v>
      </c>
      <c r="F5038">
        <v>1</v>
      </c>
      <c r="G5038">
        <v>1</v>
      </c>
      <c r="H5038"/>
      <c r="I5038">
        <v>1</v>
      </c>
      <c r="J5038" s="95">
        <v>45824.609722222223</v>
      </c>
      <c r="K5038">
        <v>1</v>
      </c>
      <c r="L5038" s="95">
        <v>45824.636111111111</v>
      </c>
    </row>
    <row r="5039" spans="1:12" x14ac:dyDescent="0.35">
      <c r="A5039" t="s">
        <v>5167</v>
      </c>
      <c r="B5039" s="93">
        <v>5219381527760</v>
      </c>
      <c r="C5039" t="s">
        <v>129</v>
      </c>
      <c r="D5039" t="s">
        <v>130</v>
      </c>
      <c r="E5039">
        <v>1</v>
      </c>
      <c r="F5039">
        <v>1</v>
      </c>
      <c r="G5039">
        <v>1</v>
      </c>
      <c r="H5039"/>
      <c r="I5039">
        <v>1</v>
      </c>
      <c r="J5039" s="95">
        <v>45824.605555555558</v>
      </c>
      <c r="K5039">
        <v>1</v>
      </c>
      <c r="L5039" s="95">
        <v>45824.621527777781</v>
      </c>
    </row>
    <row r="5040" spans="1:12" x14ac:dyDescent="0.35">
      <c r="A5040" t="s">
        <v>5168</v>
      </c>
      <c r="B5040" s="93">
        <v>5215548484469</v>
      </c>
      <c r="C5040" t="s">
        <v>129</v>
      </c>
      <c r="D5040" t="s">
        <v>130</v>
      </c>
      <c r="E5040">
        <v>1</v>
      </c>
      <c r="F5040">
        <v>0</v>
      </c>
      <c r="G5040">
        <v>1</v>
      </c>
      <c r="H5040"/>
      <c r="I5040">
        <v>1</v>
      </c>
      <c r="J5040" s="95">
        <v>45824.602777777778</v>
      </c>
      <c r="K5040">
        <v>0</v>
      </c>
    </row>
    <row r="5041" spans="1:12" x14ac:dyDescent="0.35">
      <c r="A5041" t="s">
        <v>5169</v>
      </c>
      <c r="B5041" s="93">
        <v>5215539065222</v>
      </c>
      <c r="C5041" t="s">
        <v>129</v>
      </c>
      <c r="D5041" t="s">
        <v>130</v>
      </c>
      <c r="E5041">
        <v>1</v>
      </c>
      <c r="F5041">
        <v>0</v>
      </c>
      <c r="G5041">
        <v>1</v>
      </c>
      <c r="H5041"/>
      <c r="I5041">
        <v>1</v>
      </c>
      <c r="J5041" s="95">
        <v>45824.602083333331</v>
      </c>
      <c r="K5041">
        <v>0</v>
      </c>
    </row>
    <row r="5042" spans="1:12" x14ac:dyDescent="0.35">
      <c r="A5042" t="s">
        <v>5170</v>
      </c>
      <c r="B5042" s="93">
        <v>5219621528318</v>
      </c>
      <c r="C5042" t="s">
        <v>129</v>
      </c>
      <c r="D5042" t="s">
        <v>130</v>
      </c>
      <c r="E5042">
        <v>1</v>
      </c>
      <c r="F5042">
        <v>1</v>
      </c>
      <c r="G5042">
        <v>1</v>
      </c>
      <c r="H5042"/>
      <c r="I5042">
        <v>1</v>
      </c>
      <c r="J5042" s="95">
        <v>45824.604166666664</v>
      </c>
      <c r="K5042">
        <v>1</v>
      </c>
      <c r="L5042" s="95">
        <v>45824.605555555558</v>
      </c>
    </row>
    <row r="5043" spans="1:12" x14ac:dyDescent="0.35">
      <c r="A5043" t="s">
        <v>5171</v>
      </c>
      <c r="B5043" s="93">
        <v>5215537992999</v>
      </c>
      <c r="C5043" t="s">
        <v>129</v>
      </c>
      <c r="D5043" t="s">
        <v>130</v>
      </c>
      <c r="E5043">
        <v>1</v>
      </c>
      <c r="F5043">
        <v>1</v>
      </c>
      <c r="G5043">
        <v>1</v>
      </c>
      <c r="H5043"/>
      <c r="I5043">
        <v>1</v>
      </c>
      <c r="J5043" s="95">
        <v>45824.604861111111</v>
      </c>
      <c r="K5043">
        <v>1</v>
      </c>
      <c r="L5043" s="95">
        <v>45824.61041666667</v>
      </c>
    </row>
    <row r="5044" spans="1:12" x14ac:dyDescent="0.35">
      <c r="A5044" t="s">
        <v>5172</v>
      </c>
      <c r="B5044" s="93">
        <v>5219511360413</v>
      </c>
      <c r="C5044" t="s">
        <v>129</v>
      </c>
      <c r="D5044" t="s">
        <v>130</v>
      </c>
      <c r="E5044">
        <v>1</v>
      </c>
      <c r="F5044">
        <v>1</v>
      </c>
      <c r="G5044">
        <v>1</v>
      </c>
      <c r="H5044"/>
      <c r="I5044">
        <v>1</v>
      </c>
      <c r="J5044" s="95">
        <v>45824.602777777778</v>
      </c>
      <c r="K5044">
        <v>1</v>
      </c>
      <c r="L5044" s="95">
        <v>45824.67083333333</v>
      </c>
    </row>
    <row r="5045" spans="1:12" x14ac:dyDescent="0.35">
      <c r="A5045" t="s">
        <v>5173</v>
      </c>
      <c r="B5045" s="93">
        <v>5219711396595</v>
      </c>
      <c r="C5045" t="s">
        <v>129</v>
      </c>
      <c r="D5045" t="s">
        <v>130</v>
      </c>
      <c r="E5045">
        <v>1</v>
      </c>
      <c r="F5045">
        <v>0</v>
      </c>
      <c r="G5045">
        <v>1</v>
      </c>
      <c r="H5045"/>
      <c r="I5045">
        <v>1</v>
      </c>
      <c r="J5045" s="95">
        <v>45824.60833333333</v>
      </c>
      <c r="K5045">
        <v>0</v>
      </c>
    </row>
    <row r="5046" spans="1:12" x14ac:dyDescent="0.35">
      <c r="A5046" t="s">
        <v>5174</v>
      </c>
      <c r="B5046" s="93">
        <v>5214432145043</v>
      </c>
      <c r="C5046" t="s">
        <v>129</v>
      </c>
      <c r="D5046" t="s">
        <v>130</v>
      </c>
      <c r="E5046">
        <v>1</v>
      </c>
      <c r="F5046">
        <v>0</v>
      </c>
      <c r="G5046">
        <v>1</v>
      </c>
      <c r="H5046"/>
      <c r="I5046">
        <v>1</v>
      </c>
      <c r="J5046" s="95">
        <v>45824.61041666667</v>
      </c>
      <c r="K5046">
        <v>0</v>
      </c>
    </row>
    <row r="5047" spans="1:12" x14ac:dyDescent="0.35">
      <c r="A5047" t="s">
        <v>5175</v>
      </c>
      <c r="B5047" s="93">
        <v>5215557633828</v>
      </c>
      <c r="C5047" t="s">
        <v>129</v>
      </c>
      <c r="D5047" t="s">
        <v>130</v>
      </c>
      <c r="E5047">
        <v>0</v>
      </c>
      <c r="F5047">
        <v>0</v>
      </c>
      <c r="G5047">
        <v>0</v>
      </c>
      <c r="H5047" s="95">
        <v>45824.605555555558</v>
      </c>
      <c r="I5047">
        <v>0</v>
      </c>
      <c r="K5047">
        <v>0</v>
      </c>
    </row>
    <row r="5048" spans="1:12" x14ac:dyDescent="0.35">
      <c r="A5048" t="s">
        <v>5176</v>
      </c>
      <c r="B5048" s="93">
        <v>5212721752200</v>
      </c>
      <c r="C5048" t="s">
        <v>129</v>
      </c>
      <c r="D5048" t="s">
        <v>130</v>
      </c>
      <c r="E5048">
        <v>1</v>
      </c>
      <c r="F5048">
        <v>1</v>
      </c>
      <c r="G5048">
        <v>1</v>
      </c>
      <c r="H5048"/>
      <c r="I5048">
        <v>1</v>
      </c>
      <c r="J5048" s="95">
        <v>45824.609027777777</v>
      </c>
      <c r="K5048">
        <v>1</v>
      </c>
      <c r="L5048" s="95">
        <v>45824.65347222222</v>
      </c>
    </row>
    <row r="5049" spans="1:12" x14ac:dyDescent="0.35">
      <c r="A5049" t="s">
        <v>5177</v>
      </c>
      <c r="B5049" s="93">
        <v>5218714734408</v>
      </c>
      <c r="C5049" t="s">
        <v>129</v>
      </c>
      <c r="D5049" t="s">
        <v>130</v>
      </c>
      <c r="E5049">
        <v>1</v>
      </c>
      <c r="F5049">
        <v>0</v>
      </c>
      <c r="G5049">
        <v>1</v>
      </c>
      <c r="H5049"/>
      <c r="I5049">
        <v>1</v>
      </c>
      <c r="J5049" s="95">
        <v>45824.746527777781</v>
      </c>
      <c r="K5049">
        <v>0</v>
      </c>
    </row>
    <row r="5050" spans="1:12" x14ac:dyDescent="0.35">
      <c r="A5050" t="s">
        <v>5178</v>
      </c>
      <c r="B5050" s="93">
        <v>5215528984670</v>
      </c>
      <c r="C5050" t="s">
        <v>129</v>
      </c>
      <c r="D5050" t="s">
        <v>130</v>
      </c>
      <c r="E5050">
        <v>1</v>
      </c>
      <c r="F5050">
        <v>0</v>
      </c>
      <c r="G5050">
        <v>1</v>
      </c>
      <c r="H5050"/>
      <c r="I5050">
        <v>1</v>
      </c>
      <c r="J5050" s="95">
        <v>45824.606944444444</v>
      </c>
      <c r="K5050">
        <v>0</v>
      </c>
    </row>
    <row r="5051" spans="1:12" x14ac:dyDescent="0.35">
      <c r="A5051" t="s">
        <v>5179</v>
      </c>
      <c r="B5051" s="93">
        <v>5215547728170</v>
      </c>
      <c r="C5051" t="s">
        <v>129</v>
      </c>
      <c r="D5051" t="s">
        <v>130</v>
      </c>
      <c r="E5051">
        <v>1</v>
      </c>
      <c r="F5051">
        <v>0</v>
      </c>
      <c r="G5051">
        <v>1</v>
      </c>
      <c r="H5051"/>
      <c r="I5051">
        <v>1</v>
      </c>
      <c r="J5051" s="95">
        <v>45824.607638888891</v>
      </c>
      <c r="K5051">
        <v>0</v>
      </c>
    </row>
    <row r="5052" spans="1:12" x14ac:dyDescent="0.35">
      <c r="A5052" t="s">
        <v>5180</v>
      </c>
      <c r="B5052" s="93">
        <v>5213313793494</v>
      </c>
      <c r="C5052" t="s">
        <v>129</v>
      </c>
      <c r="D5052" t="s">
        <v>130</v>
      </c>
      <c r="E5052">
        <v>1</v>
      </c>
      <c r="F5052">
        <v>0</v>
      </c>
      <c r="G5052">
        <v>1</v>
      </c>
      <c r="H5052"/>
      <c r="I5052">
        <v>1</v>
      </c>
      <c r="J5052" s="95">
        <v>45824.820138888892</v>
      </c>
      <c r="K5052">
        <v>0</v>
      </c>
    </row>
    <row r="5053" spans="1:12" x14ac:dyDescent="0.35">
      <c r="A5053" t="s">
        <v>5181</v>
      </c>
      <c r="B5053" s="93">
        <v>5217757605279</v>
      </c>
      <c r="C5053" t="s">
        <v>129</v>
      </c>
      <c r="D5053" t="s">
        <v>130</v>
      </c>
      <c r="E5053">
        <v>1</v>
      </c>
      <c r="F5053">
        <v>1</v>
      </c>
      <c r="G5053">
        <v>1</v>
      </c>
      <c r="H5053"/>
      <c r="I5053">
        <v>1</v>
      </c>
      <c r="J5053" s="95">
        <v>45824.604861111111</v>
      </c>
      <c r="K5053">
        <v>1</v>
      </c>
      <c r="L5053" s="95">
        <v>45824.604861111111</v>
      </c>
    </row>
    <row r="5054" spans="1:12" x14ac:dyDescent="0.35">
      <c r="A5054" t="s">
        <v>5182</v>
      </c>
      <c r="B5054" s="93">
        <v>5217711899929</v>
      </c>
      <c r="C5054" t="s">
        <v>129</v>
      </c>
      <c r="D5054" t="s">
        <v>130</v>
      </c>
      <c r="E5054">
        <v>1</v>
      </c>
      <c r="F5054">
        <v>1</v>
      </c>
      <c r="G5054">
        <v>1</v>
      </c>
      <c r="H5054"/>
      <c r="I5054">
        <v>1</v>
      </c>
      <c r="J5054" s="95">
        <v>45824.605555555558</v>
      </c>
      <c r="K5054">
        <v>1</v>
      </c>
      <c r="L5054" s="95">
        <v>45824.606249999997</v>
      </c>
    </row>
    <row r="5055" spans="1:12" x14ac:dyDescent="0.35">
      <c r="A5055" t="s">
        <v>5183</v>
      </c>
      <c r="B5055" s="93">
        <v>5214881244806</v>
      </c>
      <c r="C5055" t="s">
        <v>129</v>
      </c>
      <c r="D5055" t="s">
        <v>130</v>
      </c>
      <c r="E5055">
        <v>1</v>
      </c>
      <c r="F5055">
        <v>1</v>
      </c>
      <c r="G5055">
        <v>1</v>
      </c>
      <c r="H5055"/>
      <c r="I5055">
        <v>1</v>
      </c>
      <c r="J5055" s="95">
        <v>45824.601388888892</v>
      </c>
      <c r="K5055">
        <v>1</v>
      </c>
      <c r="L5055" s="95">
        <v>45824.604166666664</v>
      </c>
    </row>
    <row r="5056" spans="1:12" x14ac:dyDescent="0.35">
      <c r="A5056" t="s">
        <v>5184</v>
      </c>
      <c r="B5056" s="93">
        <v>5215574619228</v>
      </c>
      <c r="C5056" t="s">
        <v>129</v>
      </c>
      <c r="D5056" t="s">
        <v>130</v>
      </c>
      <c r="E5056">
        <v>1</v>
      </c>
      <c r="F5056">
        <v>1</v>
      </c>
      <c r="G5056">
        <v>1</v>
      </c>
      <c r="H5056"/>
      <c r="I5056">
        <v>1</v>
      </c>
      <c r="J5056" s="95">
        <v>45824.60833333333</v>
      </c>
      <c r="K5056">
        <v>1</v>
      </c>
      <c r="L5056" s="95">
        <v>45824.65902777778</v>
      </c>
    </row>
    <row r="5057" spans="1:12" x14ac:dyDescent="0.35">
      <c r="A5057" t="s">
        <v>5185</v>
      </c>
      <c r="B5057" s="93">
        <v>5216862481675</v>
      </c>
      <c r="C5057" t="s">
        <v>129</v>
      </c>
      <c r="D5057" t="s">
        <v>130</v>
      </c>
      <c r="E5057">
        <v>1</v>
      </c>
      <c r="F5057">
        <v>1</v>
      </c>
      <c r="G5057">
        <v>1</v>
      </c>
      <c r="H5057"/>
      <c r="I5057">
        <v>1</v>
      </c>
      <c r="J5057" s="95">
        <v>45824.606249999997</v>
      </c>
      <c r="K5057">
        <v>1</v>
      </c>
      <c r="L5057" s="95">
        <v>45824.969444444447</v>
      </c>
    </row>
    <row r="5058" spans="1:12" x14ac:dyDescent="0.35">
      <c r="A5058" t="s">
        <v>5186</v>
      </c>
      <c r="B5058" s="93">
        <v>5213312360417</v>
      </c>
      <c r="C5058" t="s">
        <v>129</v>
      </c>
      <c r="D5058" t="s">
        <v>130</v>
      </c>
      <c r="E5058">
        <v>1</v>
      </c>
      <c r="F5058">
        <v>0</v>
      </c>
      <c r="G5058">
        <v>1</v>
      </c>
      <c r="H5058"/>
      <c r="I5058">
        <v>1</v>
      </c>
      <c r="J5058" s="95">
        <v>45824.605555555558</v>
      </c>
      <c r="K5058">
        <v>0</v>
      </c>
    </row>
    <row r="5059" spans="1:12" x14ac:dyDescent="0.35">
      <c r="A5059" t="s">
        <v>5187</v>
      </c>
      <c r="B5059" s="93">
        <v>5219991077246</v>
      </c>
      <c r="C5059" t="s">
        <v>129</v>
      </c>
      <c r="D5059" t="s">
        <v>130</v>
      </c>
      <c r="E5059">
        <v>1</v>
      </c>
      <c r="F5059">
        <v>1</v>
      </c>
      <c r="G5059">
        <v>1</v>
      </c>
      <c r="H5059"/>
      <c r="I5059">
        <v>1</v>
      </c>
      <c r="J5059" s="95">
        <v>45824.602777777778</v>
      </c>
      <c r="K5059">
        <v>1</v>
      </c>
      <c r="L5059" s="95">
        <v>45824.636111111111</v>
      </c>
    </row>
    <row r="5060" spans="1:12" x14ac:dyDescent="0.35">
      <c r="A5060" t="s">
        <v>5188</v>
      </c>
      <c r="B5060" s="93">
        <v>5216188151925</v>
      </c>
      <c r="C5060" t="s">
        <v>129</v>
      </c>
      <c r="D5060" t="s">
        <v>130</v>
      </c>
      <c r="E5060">
        <v>1</v>
      </c>
      <c r="F5060">
        <v>0</v>
      </c>
      <c r="G5060">
        <v>1</v>
      </c>
      <c r="H5060"/>
      <c r="I5060">
        <v>1</v>
      </c>
      <c r="J5060" s="95">
        <v>45824.609027777777</v>
      </c>
      <c r="K5060">
        <v>0</v>
      </c>
    </row>
    <row r="5061" spans="1:12" x14ac:dyDescent="0.35">
      <c r="A5061" t="s">
        <v>5189</v>
      </c>
      <c r="B5061" s="93">
        <v>5215554336233</v>
      </c>
      <c r="C5061" t="s">
        <v>129</v>
      </c>
      <c r="D5061" t="s">
        <v>130</v>
      </c>
      <c r="E5061">
        <v>0</v>
      </c>
      <c r="F5061">
        <v>0</v>
      </c>
      <c r="G5061">
        <v>0</v>
      </c>
      <c r="H5061" s="95">
        <v>45824.61041666667</v>
      </c>
      <c r="I5061">
        <v>0</v>
      </c>
      <c r="K5061">
        <v>0</v>
      </c>
    </row>
    <row r="5062" spans="1:12" x14ac:dyDescent="0.35">
      <c r="A5062" t="s">
        <v>5190</v>
      </c>
      <c r="B5062" s="93">
        <v>5213314411877</v>
      </c>
      <c r="C5062" t="s">
        <v>129</v>
      </c>
      <c r="D5062" t="s">
        <v>130</v>
      </c>
      <c r="E5062">
        <v>1</v>
      </c>
      <c r="F5062">
        <v>1</v>
      </c>
      <c r="G5062">
        <v>1</v>
      </c>
      <c r="H5062"/>
      <c r="I5062">
        <v>1</v>
      </c>
      <c r="J5062" s="95">
        <v>45824.604166666664</v>
      </c>
      <c r="K5062">
        <v>1</v>
      </c>
      <c r="L5062" s="95">
        <v>45824.754861111112</v>
      </c>
    </row>
    <row r="5063" spans="1:12" x14ac:dyDescent="0.35">
      <c r="A5063" t="s">
        <v>5191</v>
      </c>
      <c r="B5063" s="93">
        <v>5213310733414</v>
      </c>
      <c r="C5063" t="s">
        <v>129</v>
      </c>
      <c r="D5063" t="s">
        <v>130</v>
      </c>
      <c r="E5063">
        <v>1</v>
      </c>
      <c r="F5063">
        <v>1</v>
      </c>
      <c r="G5063">
        <v>1</v>
      </c>
      <c r="H5063"/>
      <c r="I5063">
        <v>1</v>
      </c>
      <c r="J5063" s="95">
        <v>45824.606249999997</v>
      </c>
      <c r="K5063">
        <v>1</v>
      </c>
      <c r="L5063" s="95">
        <v>45824.606944444444</v>
      </c>
    </row>
    <row r="5064" spans="1:12" x14ac:dyDescent="0.35">
      <c r="A5064" t="s">
        <v>5192</v>
      </c>
      <c r="B5064" s="93">
        <v>5214871254740</v>
      </c>
      <c r="C5064" t="s">
        <v>129</v>
      </c>
      <c r="D5064" t="s">
        <v>130</v>
      </c>
      <c r="E5064">
        <v>1</v>
      </c>
      <c r="F5064">
        <v>1</v>
      </c>
      <c r="G5064">
        <v>1</v>
      </c>
      <c r="H5064"/>
      <c r="I5064">
        <v>1</v>
      </c>
      <c r="J5064" s="95">
        <v>45824.602083333331</v>
      </c>
      <c r="K5064">
        <v>1</v>
      </c>
      <c r="L5064" s="95">
        <v>45824.604166666664</v>
      </c>
    </row>
    <row r="5065" spans="1:12" x14ac:dyDescent="0.35">
      <c r="A5065" t="s">
        <v>5193</v>
      </c>
      <c r="B5065" s="93">
        <v>5218332157612</v>
      </c>
      <c r="C5065" t="s">
        <v>129</v>
      </c>
      <c r="D5065" t="s">
        <v>130</v>
      </c>
      <c r="E5065">
        <v>0</v>
      </c>
      <c r="F5065">
        <v>0</v>
      </c>
      <c r="G5065">
        <v>0</v>
      </c>
      <c r="H5065" s="95">
        <v>45824.604166666664</v>
      </c>
      <c r="I5065">
        <v>0</v>
      </c>
      <c r="K5065">
        <v>0</v>
      </c>
    </row>
    <row r="5066" spans="1:12" x14ac:dyDescent="0.35">
      <c r="A5066" t="s">
        <v>5194</v>
      </c>
      <c r="B5066" s="93">
        <v>5214181875182</v>
      </c>
      <c r="C5066" t="s">
        <v>129</v>
      </c>
      <c r="D5066" t="s">
        <v>130</v>
      </c>
      <c r="E5066">
        <v>1</v>
      </c>
      <c r="F5066">
        <v>1</v>
      </c>
      <c r="G5066">
        <v>1</v>
      </c>
      <c r="H5066"/>
      <c r="I5066">
        <v>1</v>
      </c>
      <c r="J5066" s="95">
        <v>45824.604166666664</v>
      </c>
      <c r="K5066">
        <v>1</v>
      </c>
      <c r="L5066" s="95">
        <v>45824.61041666667</v>
      </c>
    </row>
    <row r="5067" spans="1:12" x14ac:dyDescent="0.35">
      <c r="A5067" t="s">
        <v>5195</v>
      </c>
      <c r="B5067" s="93">
        <v>5214181810864</v>
      </c>
      <c r="C5067" t="s">
        <v>129</v>
      </c>
      <c r="D5067" t="s">
        <v>130</v>
      </c>
      <c r="E5067">
        <v>1</v>
      </c>
      <c r="F5067">
        <v>1</v>
      </c>
      <c r="G5067">
        <v>1</v>
      </c>
      <c r="H5067"/>
      <c r="I5067">
        <v>1</v>
      </c>
      <c r="J5067" s="95">
        <v>45824.604166666664</v>
      </c>
      <c r="K5067">
        <v>1</v>
      </c>
      <c r="L5067" s="95">
        <v>45824.606249999997</v>
      </c>
    </row>
    <row r="5068" spans="1:12" x14ac:dyDescent="0.35">
      <c r="A5068" t="s">
        <v>5196</v>
      </c>
      <c r="B5068" s="93">
        <v>5217731379281</v>
      </c>
      <c r="C5068" t="s">
        <v>129</v>
      </c>
      <c r="D5068" t="s">
        <v>130</v>
      </c>
      <c r="E5068">
        <v>1</v>
      </c>
      <c r="F5068">
        <v>1</v>
      </c>
      <c r="G5068">
        <v>1</v>
      </c>
      <c r="H5068"/>
      <c r="I5068">
        <v>1</v>
      </c>
      <c r="J5068" s="95">
        <v>45824.609722222223</v>
      </c>
      <c r="K5068">
        <v>1</v>
      </c>
      <c r="L5068" s="95">
        <v>45824.609722222223</v>
      </c>
    </row>
    <row r="5069" spans="1:12" x14ac:dyDescent="0.35">
      <c r="A5069" t="s">
        <v>5197</v>
      </c>
      <c r="B5069" s="93">
        <v>5215612201276</v>
      </c>
      <c r="C5069" t="s">
        <v>129</v>
      </c>
      <c r="D5069" t="s">
        <v>130</v>
      </c>
      <c r="E5069">
        <v>1</v>
      </c>
      <c r="F5069">
        <v>1</v>
      </c>
      <c r="G5069">
        <v>1</v>
      </c>
      <c r="H5069"/>
      <c r="I5069">
        <v>1</v>
      </c>
      <c r="J5069" s="95">
        <v>45824.605555555558</v>
      </c>
      <c r="K5069">
        <v>1</v>
      </c>
      <c r="L5069" s="95">
        <v>45824.691666666666</v>
      </c>
    </row>
    <row r="5070" spans="1:12" x14ac:dyDescent="0.35">
      <c r="A5070" t="s">
        <v>5198</v>
      </c>
      <c r="B5070" s="93">
        <v>5212299550198</v>
      </c>
      <c r="C5070" t="s">
        <v>129</v>
      </c>
      <c r="D5070" t="s">
        <v>130</v>
      </c>
      <c r="E5070">
        <v>0</v>
      </c>
      <c r="F5070">
        <v>0</v>
      </c>
      <c r="G5070">
        <v>0</v>
      </c>
      <c r="H5070" s="95">
        <v>45824.603472222225</v>
      </c>
      <c r="I5070">
        <v>0</v>
      </c>
      <c r="K5070">
        <v>0</v>
      </c>
    </row>
    <row r="5071" spans="1:12" x14ac:dyDescent="0.35">
      <c r="A5071" t="s">
        <v>5199</v>
      </c>
      <c r="B5071" s="93">
        <v>5217221684290</v>
      </c>
      <c r="C5071" t="s">
        <v>129</v>
      </c>
      <c r="D5071" t="s">
        <v>130</v>
      </c>
      <c r="E5071">
        <v>1</v>
      </c>
      <c r="F5071">
        <v>1</v>
      </c>
      <c r="G5071">
        <v>1</v>
      </c>
      <c r="H5071"/>
      <c r="I5071">
        <v>1</v>
      </c>
      <c r="J5071" s="95">
        <v>45824.606944444444</v>
      </c>
      <c r="K5071">
        <v>1</v>
      </c>
      <c r="L5071" s="95">
        <v>45824.634722222225</v>
      </c>
    </row>
    <row r="5072" spans="1:12" x14ac:dyDescent="0.35">
      <c r="A5072" t="s">
        <v>5200</v>
      </c>
      <c r="B5072" s="93">
        <v>5219611689208</v>
      </c>
      <c r="C5072" t="s">
        <v>129</v>
      </c>
      <c r="D5072" t="s">
        <v>130</v>
      </c>
      <c r="E5072">
        <v>1</v>
      </c>
      <c r="F5072">
        <v>1</v>
      </c>
      <c r="G5072">
        <v>1</v>
      </c>
      <c r="H5072"/>
      <c r="I5072">
        <v>1</v>
      </c>
      <c r="J5072" s="95">
        <v>45824.609027777777</v>
      </c>
      <c r="K5072">
        <v>1</v>
      </c>
      <c r="L5072" s="95">
        <v>45824.615972222222</v>
      </c>
    </row>
    <row r="5073" spans="1:12" x14ac:dyDescent="0.35">
      <c r="A5073" t="s">
        <v>5201</v>
      </c>
      <c r="B5073" s="93">
        <v>5215527672579</v>
      </c>
      <c r="C5073" t="s">
        <v>129</v>
      </c>
      <c r="D5073" t="s">
        <v>130</v>
      </c>
      <c r="E5073">
        <v>1</v>
      </c>
      <c r="F5073">
        <v>1</v>
      </c>
      <c r="G5073">
        <v>1</v>
      </c>
      <c r="H5073"/>
      <c r="I5073">
        <v>1</v>
      </c>
      <c r="J5073" s="95">
        <v>45824.602083333331</v>
      </c>
      <c r="K5073">
        <v>1</v>
      </c>
      <c r="L5073" s="95">
        <v>45824.625694444447</v>
      </c>
    </row>
    <row r="5074" spans="1:12" x14ac:dyDescent="0.35">
      <c r="A5074" t="s">
        <v>5202</v>
      </c>
      <c r="B5074" s="93">
        <v>5215569056898</v>
      </c>
      <c r="C5074" t="s">
        <v>129</v>
      </c>
      <c r="D5074" t="s">
        <v>130</v>
      </c>
      <c r="E5074">
        <v>1</v>
      </c>
      <c r="F5074">
        <v>1</v>
      </c>
      <c r="G5074">
        <v>1</v>
      </c>
      <c r="H5074"/>
      <c r="I5074">
        <v>1</v>
      </c>
      <c r="J5074" s="95">
        <v>45824.60833333333</v>
      </c>
      <c r="K5074">
        <v>1</v>
      </c>
      <c r="L5074" s="95">
        <v>45824.635416666664</v>
      </c>
    </row>
    <row r="5075" spans="1:12" x14ac:dyDescent="0.35">
      <c r="A5075" t="s">
        <v>5203</v>
      </c>
      <c r="B5075" s="93">
        <v>5217224438031</v>
      </c>
      <c r="C5075" t="s">
        <v>129</v>
      </c>
      <c r="D5075" t="s">
        <v>130</v>
      </c>
      <c r="E5075">
        <v>1</v>
      </c>
      <c r="F5075">
        <v>0</v>
      </c>
      <c r="G5075">
        <v>1</v>
      </c>
      <c r="H5075"/>
      <c r="I5075">
        <v>1</v>
      </c>
      <c r="J5075" s="95">
        <v>45824.607638888891</v>
      </c>
      <c r="K5075">
        <v>0</v>
      </c>
    </row>
    <row r="5076" spans="1:12" x14ac:dyDescent="0.35">
      <c r="A5076" t="s">
        <v>5204</v>
      </c>
      <c r="B5076" s="93">
        <v>5217711612954</v>
      </c>
      <c r="C5076" t="s">
        <v>129</v>
      </c>
      <c r="D5076" t="s">
        <v>130</v>
      </c>
      <c r="E5076">
        <v>1</v>
      </c>
      <c r="F5076">
        <v>1</v>
      </c>
      <c r="G5076">
        <v>1</v>
      </c>
      <c r="H5076"/>
      <c r="I5076">
        <v>1</v>
      </c>
      <c r="J5076" s="95">
        <v>45824.620138888888</v>
      </c>
      <c r="K5076">
        <v>1</v>
      </c>
      <c r="L5076" s="95">
        <v>45824.62222222222</v>
      </c>
    </row>
    <row r="5077" spans="1:12" x14ac:dyDescent="0.35">
      <c r="A5077" t="s">
        <v>5205</v>
      </c>
      <c r="B5077" s="93">
        <v>5215510594401</v>
      </c>
      <c r="C5077" t="s">
        <v>129</v>
      </c>
      <c r="D5077" t="s">
        <v>130</v>
      </c>
      <c r="E5077">
        <v>1</v>
      </c>
      <c r="F5077">
        <v>1</v>
      </c>
      <c r="G5077">
        <v>1</v>
      </c>
      <c r="H5077"/>
      <c r="I5077">
        <v>1</v>
      </c>
      <c r="J5077" s="95">
        <v>45824.602083333331</v>
      </c>
      <c r="K5077">
        <v>1</v>
      </c>
      <c r="L5077" s="95">
        <v>45824.688194444447</v>
      </c>
    </row>
    <row r="5078" spans="1:12" x14ac:dyDescent="0.35">
      <c r="A5078" t="s">
        <v>5206</v>
      </c>
      <c r="B5078" s="93">
        <v>5215530260690</v>
      </c>
      <c r="C5078" t="s">
        <v>129</v>
      </c>
      <c r="D5078" t="s">
        <v>130</v>
      </c>
      <c r="E5078">
        <v>1</v>
      </c>
      <c r="F5078">
        <v>1</v>
      </c>
      <c r="G5078">
        <v>1</v>
      </c>
      <c r="H5078"/>
      <c r="I5078">
        <v>1</v>
      </c>
      <c r="J5078" s="95">
        <v>45824.605555555558</v>
      </c>
      <c r="K5078">
        <v>1</v>
      </c>
      <c r="L5078" s="95">
        <v>45824.678472222222</v>
      </c>
    </row>
    <row r="5079" spans="1:12" x14ac:dyDescent="0.35">
      <c r="A5079" t="s">
        <v>5207</v>
      </c>
      <c r="B5079" s="93">
        <v>5219611383724</v>
      </c>
      <c r="C5079" t="s">
        <v>129</v>
      </c>
      <c r="D5079" t="s">
        <v>130</v>
      </c>
      <c r="E5079">
        <v>1</v>
      </c>
      <c r="F5079">
        <v>1</v>
      </c>
      <c r="G5079">
        <v>1</v>
      </c>
      <c r="H5079"/>
      <c r="I5079">
        <v>1</v>
      </c>
      <c r="J5079" s="95">
        <v>45824.604166666664</v>
      </c>
      <c r="K5079">
        <v>1</v>
      </c>
      <c r="L5079" s="95">
        <v>45824.604861111111</v>
      </c>
    </row>
    <row r="5080" spans="1:12" x14ac:dyDescent="0.35">
      <c r="A5080" t="s">
        <v>5208</v>
      </c>
      <c r="B5080" s="93">
        <v>5213313590200</v>
      </c>
      <c r="C5080" t="s">
        <v>129</v>
      </c>
      <c r="D5080" t="s">
        <v>130</v>
      </c>
      <c r="E5080">
        <v>1</v>
      </c>
      <c r="F5080">
        <v>1</v>
      </c>
      <c r="G5080">
        <v>1</v>
      </c>
      <c r="H5080"/>
      <c r="I5080">
        <v>1</v>
      </c>
      <c r="J5080" s="95">
        <v>45824.606944444444</v>
      </c>
      <c r="K5080">
        <v>1</v>
      </c>
      <c r="L5080" s="95">
        <v>45824.768055555556</v>
      </c>
    </row>
    <row r="5081" spans="1:12" x14ac:dyDescent="0.35">
      <c r="A5081" t="s">
        <v>5209</v>
      </c>
      <c r="B5081" s="93">
        <v>5212411036603</v>
      </c>
      <c r="C5081" t="s">
        <v>129</v>
      </c>
      <c r="D5081" t="s">
        <v>130</v>
      </c>
      <c r="E5081">
        <v>1</v>
      </c>
      <c r="F5081">
        <v>1</v>
      </c>
      <c r="G5081">
        <v>1</v>
      </c>
      <c r="H5081"/>
      <c r="I5081">
        <v>1</v>
      </c>
      <c r="J5081" s="95">
        <v>45824.609027777777</v>
      </c>
      <c r="K5081">
        <v>1</v>
      </c>
      <c r="L5081" s="95">
        <v>45824.61041666667</v>
      </c>
    </row>
    <row r="5082" spans="1:12" x14ac:dyDescent="0.35">
      <c r="A5082" t="s">
        <v>5210</v>
      </c>
      <c r="B5082" s="93">
        <v>5218118239748</v>
      </c>
      <c r="C5082" t="s">
        <v>129</v>
      </c>
      <c r="D5082" t="s">
        <v>130</v>
      </c>
      <c r="E5082">
        <v>1</v>
      </c>
      <c r="F5082">
        <v>1</v>
      </c>
      <c r="G5082">
        <v>1</v>
      </c>
      <c r="H5082"/>
      <c r="I5082">
        <v>1</v>
      </c>
      <c r="J5082" s="95">
        <v>45824.606249999997</v>
      </c>
      <c r="K5082">
        <v>1</v>
      </c>
      <c r="L5082" s="95">
        <v>45825.566666666666</v>
      </c>
    </row>
    <row r="5083" spans="1:12" x14ac:dyDescent="0.35">
      <c r="A5083" t="s">
        <v>5211</v>
      </c>
      <c r="B5083" s="93">
        <v>5219861067271</v>
      </c>
      <c r="C5083" t="s">
        <v>129</v>
      </c>
      <c r="D5083" t="s">
        <v>130</v>
      </c>
      <c r="E5083">
        <v>1</v>
      </c>
      <c r="F5083">
        <v>1</v>
      </c>
      <c r="G5083">
        <v>1</v>
      </c>
      <c r="H5083"/>
      <c r="I5083">
        <v>1</v>
      </c>
      <c r="J5083" s="95">
        <v>45824.604166666664</v>
      </c>
      <c r="K5083">
        <v>1</v>
      </c>
      <c r="L5083" s="95">
        <v>45824.631249999999</v>
      </c>
    </row>
    <row r="5084" spans="1:12" x14ac:dyDescent="0.35">
      <c r="A5084" t="s">
        <v>5212</v>
      </c>
      <c r="B5084" s="93">
        <v>5219999475471</v>
      </c>
      <c r="C5084" t="s">
        <v>129</v>
      </c>
      <c r="D5084" t="s">
        <v>130</v>
      </c>
      <c r="E5084">
        <v>1</v>
      </c>
      <c r="F5084">
        <v>0</v>
      </c>
      <c r="G5084">
        <v>1</v>
      </c>
      <c r="H5084"/>
      <c r="I5084">
        <v>1</v>
      </c>
      <c r="J5084" s="95">
        <v>45824.603472222225</v>
      </c>
      <c r="K5084">
        <v>0</v>
      </c>
    </row>
    <row r="5085" spans="1:12" x14ac:dyDescent="0.35">
      <c r="A5085" t="s">
        <v>5213</v>
      </c>
      <c r="B5085" s="93">
        <v>5212223225643</v>
      </c>
      <c r="C5085" t="s">
        <v>129</v>
      </c>
      <c r="D5085" t="s">
        <v>130</v>
      </c>
      <c r="E5085">
        <v>1</v>
      </c>
      <c r="F5085">
        <v>1</v>
      </c>
      <c r="G5085">
        <v>1</v>
      </c>
      <c r="H5085"/>
      <c r="I5085">
        <v>1</v>
      </c>
      <c r="J5085" s="95">
        <v>45824.604861111111</v>
      </c>
      <c r="K5085">
        <v>1</v>
      </c>
      <c r="L5085" s="95">
        <v>45825.676388888889</v>
      </c>
    </row>
    <row r="5086" spans="1:12" x14ac:dyDescent="0.35">
      <c r="A5086" t="s">
        <v>5214</v>
      </c>
      <c r="B5086" s="93">
        <v>5219997389926</v>
      </c>
      <c r="C5086" t="s">
        <v>129</v>
      </c>
      <c r="D5086" t="s">
        <v>130</v>
      </c>
      <c r="E5086">
        <v>1</v>
      </c>
      <c r="F5086">
        <v>1</v>
      </c>
      <c r="G5086">
        <v>1</v>
      </c>
      <c r="H5086"/>
      <c r="I5086">
        <v>1</v>
      </c>
      <c r="J5086" s="95">
        <v>45824.603472222225</v>
      </c>
      <c r="K5086">
        <v>1</v>
      </c>
      <c r="L5086" s="95">
        <v>45825.246527777781</v>
      </c>
    </row>
    <row r="5087" spans="1:12" x14ac:dyDescent="0.35">
      <c r="A5087" t="s">
        <v>5215</v>
      </c>
      <c r="B5087" s="93">
        <v>5214499183162</v>
      </c>
      <c r="C5087" t="s">
        <v>129</v>
      </c>
      <c r="D5087" t="s">
        <v>130</v>
      </c>
      <c r="E5087">
        <v>0</v>
      </c>
      <c r="F5087">
        <v>0</v>
      </c>
      <c r="G5087">
        <v>0</v>
      </c>
      <c r="H5087" s="95">
        <v>45824.602777777778</v>
      </c>
      <c r="I5087">
        <v>0</v>
      </c>
      <c r="K5087">
        <v>0</v>
      </c>
    </row>
    <row r="5088" spans="1:12" x14ac:dyDescent="0.35">
      <c r="A5088" t="s">
        <v>5216</v>
      </c>
      <c r="B5088" s="93">
        <v>5215532472198</v>
      </c>
      <c r="C5088" t="s">
        <v>129</v>
      </c>
      <c r="D5088" t="s">
        <v>130</v>
      </c>
      <c r="E5088">
        <v>1</v>
      </c>
      <c r="F5088">
        <v>1</v>
      </c>
      <c r="G5088">
        <v>1</v>
      </c>
      <c r="H5088"/>
      <c r="I5088">
        <v>1</v>
      </c>
      <c r="J5088" s="95">
        <v>45824.601388888892</v>
      </c>
      <c r="K5088">
        <v>1</v>
      </c>
      <c r="L5088" s="95">
        <v>45824.605555555558</v>
      </c>
    </row>
    <row r="5089" spans="1:12" x14ac:dyDescent="0.35">
      <c r="A5089" t="s">
        <v>5217</v>
      </c>
      <c r="B5089" s="93">
        <v>5212288587618</v>
      </c>
      <c r="C5089" t="s">
        <v>129</v>
      </c>
      <c r="D5089" t="s">
        <v>130</v>
      </c>
      <c r="E5089">
        <v>1</v>
      </c>
      <c r="F5089">
        <v>1</v>
      </c>
      <c r="G5089">
        <v>1</v>
      </c>
      <c r="H5089"/>
      <c r="I5089">
        <v>1</v>
      </c>
      <c r="J5089" s="95">
        <v>45824.605555555558</v>
      </c>
      <c r="K5089">
        <v>1</v>
      </c>
      <c r="L5089" s="95">
        <v>45824.831250000003</v>
      </c>
    </row>
    <row r="5090" spans="1:12" x14ac:dyDescent="0.35">
      <c r="A5090" t="s">
        <v>5218</v>
      </c>
      <c r="B5090" s="93">
        <v>5217222909673</v>
      </c>
      <c r="C5090" t="s">
        <v>129</v>
      </c>
      <c r="D5090" t="s">
        <v>130</v>
      </c>
      <c r="E5090">
        <v>1</v>
      </c>
      <c r="F5090">
        <v>1</v>
      </c>
      <c r="G5090">
        <v>1</v>
      </c>
      <c r="H5090"/>
      <c r="I5090">
        <v>1</v>
      </c>
      <c r="J5090" s="95">
        <v>45824.605555555558</v>
      </c>
      <c r="K5090">
        <v>1</v>
      </c>
      <c r="L5090" s="95">
        <v>45824.606249999997</v>
      </c>
    </row>
    <row r="5091" spans="1:12" x14ac:dyDescent="0.35">
      <c r="A5091" t="s">
        <v>5219</v>
      </c>
      <c r="B5091" s="93">
        <v>5215512496404</v>
      </c>
      <c r="C5091" t="s">
        <v>129</v>
      </c>
      <c r="D5091" t="s">
        <v>130</v>
      </c>
      <c r="E5091">
        <v>0</v>
      </c>
      <c r="F5091">
        <v>0</v>
      </c>
      <c r="G5091">
        <v>0</v>
      </c>
      <c r="H5091" s="95">
        <v>45824.606944444444</v>
      </c>
      <c r="I5091">
        <v>0</v>
      </c>
      <c r="K5091">
        <v>0</v>
      </c>
    </row>
    <row r="5092" spans="1:12" x14ac:dyDescent="0.35">
      <c r="A5092" t="s">
        <v>5220</v>
      </c>
      <c r="B5092" s="93">
        <v>5217715268517</v>
      </c>
      <c r="C5092" t="s">
        <v>129</v>
      </c>
      <c r="D5092" t="s">
        <v>130</v>
      </c>
      <c r="E5092">
        <v>1</v>
      </c>
      <c r="F5092">
        <v>1</v>
      </c>
      <c r="G5092">
        <v>1</v>
      </c>
      <c r="H5092"/>
      <c r="I5092">
        <v>1</v>
      </c>
      <c r="J5092" s="95">
        <v>45824.631944444445</v>
      </c>
      <c r="K5092">
        <v>1</v>
      </c>
      <c r="L5092" s="95">
        <v>45824.742361111108</v>
      </c>
    </row>
    <row r="5093" spans="1:12" x14ac:dyDescent="0.35">
      <c r="A5093" t="s">
        <v>5221</v>
      </c>
      <c r="B5093" s="93">
        <v>5212214241217</v>
      </c>
      <c r="C5093" t="s">
        <v>129</v>
      </c>
      <c r="D5093" t="s">
        <v>130</v>
      </c>
      <c r="E5093">
        <v>0</v>
      </c>
      <c r="F5093">
        <v>0</v>
      </c>
      <c r="G5093">
        <v>0</v>
      </c>
      <c r="H5093" s="95">
        <v>45824.605555555558</v>
      </c>
      <c r="I5093">
        <v>0</v>
      </c>
      <c r="K5093">
        <v>0</v>
      </c>
    </row>
    <row r="5094" spans="1:12" x14ac:dyDescent="0.35">
      <c r="A5094" t="s">
        <v>5222</v>
      </c>
      <c r="B5094" s="93">
        <v>5213331472368</v>
      </c>
      <c r="C5094" t="s">
        <v>129</v>
      </c>
      <c r="D5094" t="s">
        <v>130</v>
      </c>
      <c r="E5094">
        <v>1</v>
      </c>
      <c r="F5094">
        <v>1</v>
      </c>
      <c r="G5094">
        <v>1</v>
      </c>
      <c r="H5094"/>
      <c r="I5094">
        <v>1</v>
      </c>
      <c r="J5094" s="95">
        <v>45824.602777777778</v>
      </c>
      <c r="K5094">
        <v>1</v>
      </c>
      <c r="L5094" s="95">
        <v>45824.738194444442</v>
      </c>
    </row>
    <row r="5095" spans="1:12" x14ac:dyDescent="0.35">
      <c r="A5095" t="s">
        <v>5223</v>
      </c>
      <c r="B5095" s="93">
        <v>5218180804785</v>
      </c>
      <c r="C5095" t="s">
        <v>129</v>
      </c>
      <c r="D5095" t="s">
        <v>130</v>
      </c>
      <c r="E5095">
        <v>1</v>
      </c>
      <c r="F5095">
        <v>1</v>
      </c>
      <c r="G5095">
        <v>1</v>
      </c>
      <c r="H5095"/>
      <c r="I5095">
        <v>1</v>
      </c>
      <c r="J5095" s="95">
        <v>45824.607638888891</v>
      </c>
      <c r="K5095">
        <v>1</v>
      </c>
      <c r="L5095" s="95">
        <v>45824.643055555556</v>
      </c>
    </row>
    <row r="5096" spans="1:12" x14ac:dyDescent="0.35">
      <c r="A5096" t="s">
        <v>5224</v>
      </c>
      <c r="B5096" s="93">
        <v>5215546392973</v>
      </c>
      <c r="C5096" t="s">
        <v>129</v>
      </c>
      <c r="D5096" t="s">
        <v>130</v>
      </c>
      <c r="E5096">
        <v>1</v>
      </c>
      <c r="F5096">
        <v>1</v>
      </c>
      <c r="G5096">
        <v>1</v>
      </c>
      <c r="H5096"/>
      <c r="I5096">
        <v>1</v>
      </c>
      <c r="J5096" s="95">
        <v>45824.817361111112</v>
      </c>
      <c r="K5096">
        <v>1</v>
      </c>
      <c r="L5096" s="95">
        <v>45826.023611111108</v>
      </c>
    </row>
    <row r="5097" spans="1:12" x14ac:dyDescent="0.35">
      <c r="A5097" t="s">
        <v>5225</v>
      </c>
      <c r="B5097" s="93">
        <v>5217773289498</v>
      </c>
      <c r="C5097" t="s">
        <v>129</v>
      </c>
      <c r="D5097" t="s">
        <v>130</v>
      </c>
      <c r="E5097">
        <v>1</v>
      </c>
      <c r="F5097">
        <v>1</v>
      </c>
      <c r="G5097">
        <v>1</v>
      </c>
      <c r="H5097"/>
      <c r="I5097">
        <v>1</v>
      </c>
      <c r="J5097" s="95">
        <v>45824.609722222223</v>
      </c>
      <c r="K5097">
        <v>1</v>
      </c>
      <c r="L5097" s="95">
        <v>45824.62222222222</v>
      </c>
    </row>
    <row r="5098" spans="1:12" x14ac:dyDescent="0.35">
      <c r="A5098" t="s">
        <v>5226</v>
      </c>
      <c r="B5098" s="93">
        <v>5216679965248</v>
      </c>
      <c r="C5098" t="s">
        <v>129</v>
      </c>
      <c r="D5098" t="s">
        <v>130</v>
      </c>
      <c r="E5098">
        <v>1</v>
      </c>
      <c r="F5098">
        <v>0</v>
      </c>
      <c r="G5098">
        <v>1</v>
      </c>
      <c r="H5098"/>
      <c r="I5098">
        <v>1</v>
      </c>
      <c r="J5098" s="95">
        <v>45824.604166666664</v>
      </c>
      <c r="K5098">
        <v>0</v>
      </c>
    </row>
    <row r="5099" spans="1:12" x14ac:dyDescent="0.35">
      <c r="A5099" t="s">
        <v>5227</v>
      </c>
      <c r="B5099" s="93">
        <v>5218712176413</v>
      </c>
      <c r="C5099" t="s">
        <v>129</v>
      </c>
      <c r="D5099" t="s">
        <v>130</v>
      </c>
      <c r="E5099">
        <v>1</v>
      </c>
      <c r="F5099">
        <v>1</v>
      </c>
      <c r="G5099">
        <v>1</v>
      </c>
      <c r="H5099"/>
      <c r="I5099">
        <v>1</v>
      </c>
      <c r="J5099" s="95">
        <v>45824.602777777778</v>
      </c>
      <c r="K5099">
        <v>1</v>
      </c>
      <c r="L5099" s="95">
        <v>45824.604861111111</v>
      </c>
    </row>
    <row r="5100" spans="1:12" x14ac:dyDescent="0.35">
      <c r="A5100" t="s">
        <v>5228</v>
      </c>
      <c r="B5100" s="93">
        <v>5212431154512</v>
      </c>
      <c r="C5100" t="s">
        <v>129</v>
      </c>
      <c r="D5100" t="s">
        <v>130</v>
      </c>
      <c r="E5100">
        <v>1</v>
      </c>
      <c r="F5100">
        <v>1</v>
      </c>
      <c r="G5100">
        <v>1</v>
      </c>
      <c r="H5100"/>
      <c r="I5100">
        <v>1</v>
      </c>
      <c r="J5100" s="95">
        <v>45824.607638888891</v>
      </c>
      <c r="K5100">
        <v>1</v>
      </c>
      <c r="L5100" s="95">
        <v>45824.612500000003</v>
      </c>
    </row>
    <row r="5101" spans="1:12" x14ac:dyDescent="0.35">
      <c r="A5101" t="s">
        <v>5229</v>
      </c>
      <c r="B5101" s="93">
        <v>5215521299472</v>
      </c>
      <c r="C5101" t="s">
        <v>129</v>
      </c>
      <c r="D5101" t="s">
        <v>130</v>
      </c>
      <c r="E5101">
        <v>1</v>
      </c>
      <c r="F5101">
        <v>0</v>
      </c>
      <c r="G5101">
        <v>1</v>
      </c>
      <c r="H5101"/>
      <c r="I5101">
        <v>1</v>
      </c>
      <c r="J5101" s="95">
        <v>45824.603472222225</v>
      </c>
      <c r="K5101">
        <v>0</v>
      </c>
    </row>
    <row r="5102" spans="1:12" x14ac:dyDescent="0.35">
      <c r="A5102" t="s">
        <v>5230</v>
      </c>
      <c r="B5102" s="93">
        <v>5216143974443</v>
      </c>
      <c r="C5102" t="s">
        <v>129</v>
      </c>
      <c r="D5102" t="s">
        <v>130</v>
      </c>
      <c r="E5102">
        <v>0</v>
      </c>
      <c r="F5102">
        <v>0</v>
      </c>
      <c r="G5102">
        <v>0</v>
      </c>
      <c r="H5102" s="95">
        <v>45824.609722222223</v>
      </c>
      <c r="I5102">
        <v>0</v>
      </c>
      <c r="K5102">
        <v>0</v>
      </c>
    </row>
    <row r="5103" spans="1:12" x14ac:dyDescent="0.35">
      <c r="A5103" t="s">
        <v>5231</v>
      </c>
      <c r="B5103" s="93">
        <v>5215545500525</v>
      </c>
      <c r="C5103" t="s">
        <v>129</v>
      </c>
      <c r="D5103" t="s">
        <v>130</v>
      </c>
      <c r="E5103">
        <v>1</v>
      </c>
      <c r="F5103">
        <v>1</v>
      </c>
      <c r="G5103">
        <v>1</v>
      </c>
      <c r="H5103"/>
      <c r="I5103">
        <v>1</v>
      </c>
      <c r="J5103" s="95">
        <v>45824.607638888891</v>
      </c>
      <c r="K5103">
        <v>1</v>
      </c>
      <c r="L5103" s="95">
        <v>45824.636111111111</v>
      </c>
    </row>
    <row r="5104" spans="1:12" x14ac:dyDescent="0.35">
      <c r="A5104" t="s">
        <v>5232</v>
      </c>
      <c r="B5104" s="93">
        <v>5213111015604</v>
      </c>
      <c r="C5104" t="s">
        <v>129</v>
      </c>
      <c r="D5104" t="s">
        <v>130</v>
      </c>
      <c r="E5104">
        <v>0</v>
      </c>
      <c r="F5104">
        <v>0</v>
      </c>
      <c r="G5104">
        <v>0</v>
      </c>
      <c r="H5104" s="95">
        <v>45824.602083333331</v>
      </c>
      <c r="I5104">
        <v>0</v>
      </c>
      <c r="K5104">
        <v>0</v>
      </c>
    </row>
    <row r="5105" spans="1:12" x14ac:dyDescent="0.35">
      <c r="A5105" t="s">
        <v>5233</v>
      </c>
      <c r="B5105" s="93">
        <v>5212321423296</v>
      </c>
      <c r="C5105" t="s">
        <v>129</v>
      </c>
      <c r="D5105" t="s">
        <v>130</v>
      </c>
      <c r="E5105">
        <v>1</v>
      </c>
      <c r="F5105">
        <v>1</v>
      </c>
      <c r="G5105">
        <v>1</v>
      </c>
      <c r="H5105"/>
      <c r="I5105">
        <v>1</v>
      </c>
      <c r="J5105" s="95">
        <v>45824.606249999997</v>
      </c>
      <c r="K5105">
        <v>1</v>
      </c>
      <c r="L5105" s="95">
        <v>45824.633333333331</v>
      </c>
    </row>
    <row r="5106" spans="1:12" x14ac:dyDescent="0.35">
      <c r="A5106" t="s">
        <v>5234</v>
      </c>
      <c r="B5106" s="93">
        <v>5218183623819</v>
      </c>
      <c r="C5106" t="s">
        <v>129</v>
      </c>
      <c r="D5106" t="s">
        <v>130</v>
      </c>
      <c r="E5106">
        <v>1</v>
      </c>
      <c r="F5106">
        <v>1</v>
      </c>
      <c r="G5106">
        <v>1</v>
      </c>
      <c r="H5106"/>
      <c r="I5106">
        <v>1</v>
      </c>
      <c r="J5106" s="95">
        <v>45824.605555555558</v>
      </c>
      <c r="K5106">
        <v>1</v>
      </c>
      <c r="L5106" s="95">
        <v>45824.609722222223</v>
      </c>
    </row>
    <row r="5107" spans="1:12" x14ac:dyDescent="0.35">
      <c r="A5107" t="s">
        <v>5235</v>
      </c>
      <c r="B5107" s="93">
        <v>5215573244547</v>
      </c>
      <c r="C5107" t="s">
        <v>129</v>
      </c>
      <c r="D5107" t="s">
        <v>130</v>
      </c>
      <c r="E5107">
        <v>1</v>
      </c>
      <c r="F5107">
        <v>1</v>
      </c>
      <c r="G5107">
        <v>1</v>
      </c>
      <c r="H5107"/>
      <c r="I5107">
        <v>1</v>
      </c>
      <c r="J5107" s="95">
        <v>45824.837500000001</v>
      </c>
      <c r="K5107">
        <v>1</v>
      </c>
      <c r="L5107" s="95">
        <v>45824.840277777781</v>
      </c>
    </row>
    <row r="5108" spans="1:12" x14ac:dyDescent="0.35">
      <c r="A5108" t="s">
        <v>5236</v>
      </c>
      <c r="B5108" s="93">
        <v>5215529009116</v>
      </c>
      <c r="C5108" t="s">
        <v>129</v>
      </c>
      <c r="D5108" t="s">
        <v>130</v>
      </c>
      <c r="E5108">
        <v>1</v>
      </c>
      <c r="F5108">
        <v>1</v>
      </c>
      <c r="G5108">
        <v>1</v>
      </c>
      <c r="H5108"/>
      <c r="I5108">
        <v>1</v>
      </c>
      <c r="J5108" s="95">
        <v>45824.609722222223</v>
      </c>
      <c r="K5108">
        <v>1</v>
      </c>
      <c r="L5108" s="95">
        <v>45824.640277777777</v>
      </c>
    </row>
    <row r="5109" spans="1:12" x14ac:dyDescent="0.35">
      <c r="A5109" t="s">
        <v>5237</v>
      </c>
      <c r="B5109" s="93">
        <v>5219361109133</v>
      </c>
      <c r="C5109" t="s">
        <v>129</v>
      </c>
      <c r="D5109" t="s">
        <v>130</v>
      </c>
      <c r="E5109">
        <v>1</v>
      </c>
      <c r="F5109">
        <v>1</v>
      </c>
      <c r="G5109">
        <v>1</v>
      </c>
      <c r="H5109"/>
      <c r="I5109">
        <v>1</v>
      </c>
      <c r="J5109" s="95">
        <v>45824.61041666667</v>
      </c>
      <c r="K5109">
        <v>1</v>
      </c>
      <c r="L5109" s="95">
        <v>45824.892361111109</v>
      </c>
    </row>
    <row r="5110" spans="1:12" x14ac:dyDescent="0.35">
      <c r="A5110" t="s">
        <v>5238</v>
      </c>
      <c r="B5110" s="93">
        <v>5215539159858</v>
      </c>
      <c r="C5110" t="s">
        <v>129</v>
      </c>
      <c r="D5110" t="s">
        <v>130</v>
      </c>
      <c r="E5110">
        <v>1</v>
      </c>
      <c r="F5110">
        <v>1</v>
      </c>
      <c r="G5110">
        <v>1</v>
      </c>
      <c r="H5110"/>
      <c r="I5110">
        <v>1</v>
      </c>
      <c r="J5110" s="95">
        <v>45824.604861111111</v>
      </c>
      <c r="K5110">
        <v>1</v>
      </c>
      <c r="L5110" s="95">
        <v>45824.609722222223</v>
      </c>
    </row>
    <row r="5111" spans="1:12" x14ac:dyDescent="0.35">
      <c r="A5111" t="s">
        <v>5239</v>
      </c>
      <c r="B5111" s="93">
        <v>5215540731949</v>
      </c>
      <c r="C5111" t="s">
        <v>129</v>
      </c>
      <c r="D5111" t="s">
        <v>130</v>
      </c>
      <c r="E5111">
        <v>1</v>
      </c>
      <c r="F5111">
        <v>1</v>
      </c>
      <c r="G5111">
        <v>1</v>
      </c>
      <c r="H5111"/>
      <c r="I5111">
        <v>1</v>
      </c>
      <c r="J5111" s="95">
        <v>45824.609722222223</v>
      </c>
      <c r="K5111">
        <v>1</v>
      </c>
      <c r="L5111" s="95">
        <v>45824.647222222222</v>
      </c>
    </row>
    <row r="5112" spans="1:12" x14ac:dyDescent="0.35">
      <c r="A5112" t="s">
        <v>5240</v>
      </c>
      <c r="B5112" s="93">
        <v>5215541330260</v>
      </c>
      <c r="C5112" t="s">
        <v>129</v>
      </c>
      <c r="D5112" t="s">
        <v>130</v>
      </c>
      <c r="E5112">
        <v>1</v>
      </c>
      <c r="F5112">
        <v>1</v>
      </c>
      <c r="G5112">
        <v>1</v>
      </c>
      <c r="H5112"/>
      <c r="I5112">
        <v>1</v>
      </c>
      <c r="J5112" s="95">
        <v>45824.602083333331</v>
      </c>
      <c r="K5112">
        <v>1</v>
      </c>
      <c r="L5112" s="95">
        <v>45824.713888888888</v>
      </c>
    </row>
    <row r="5113" spans="1:12" x14ac:dyDescent="0.35">
      <c r="A5113" t="s">
        <v>5241</v>
      </c>
      <c r="B5113" s="93">
        <v>5215540734229</v>
      </c>
      <c r="C5113" t="s">
        <v>129</v>
      </c>
      <c r="D5113" t="s">
        <v>130</v>
      </c>
      <c r="E5113">
        <v>1</v>
      </c>
      <c r="F5113">
        <v>1</v>
      </c>
      <c r="G5113">
        <v>1</v>
      </c>
      <c r="H5113"/>
      <c r="I5113">
        <v>1</v>
      </c>
      <c r="J5113" s="95">
        <v>45824.607638888891</v>
      </c>
      <c r="K5113">
        <v>1</v>
      </c>
      <c r="L5113" s="95">
        <v>45824.613194444442</v>
      </c>
    </row>
    <row r="5114" spans="1:12" x14ac:dyDescent="0.35">
      <c r="A5114" t="s">
        <v>5242</v>
      </c>
      <c r="B5114" s="93">
        <v>5215543695040</v>
      </c>
      <c r="C5114" t="s">
        <v>129</v>
      </c>
      <c r="D5114" t="s">
        <v>130</v>
      </c>
      <c r="E5114">
        <v>1</v>
      </c>
      <c r="F5114">
        <v>0</v>
      </c>
      <c r="G5114">
        <v>1</v>
      </c>
      <c r="H5114"/>
      <c r="I5114">
        <v>1</v>
      </c>
      <c r="J5114" s="95">
        <v>45824.604166666664</v>
      </c>
      <c r="K5114">
        <v>0</v>
      </c>
    </row>
    <row r="5115" spans="1:12" x14ac:dyDescent="0.35">
      <c r="A5115" t="s">
        <v>5243</v>
      </c>
      <c r="B5115" s="93">
        <v>5217712162402</v>
      </c>
      <c r="C5115" t="s">
        <v>129</v>
      </c>
      <c r="D5115" t="s">
        <v>130</v>
      </c>
      <c r="E5115">
        <v>1</v>
      </c>
      <c r="F5115">
        <v>0</v>
      </c>
      <c r="G5115">
        <v>1</v>
      </c>
      <c r="H5115"/>
      <c r="I5115">
        <v>1</v>
      </c>
      <c r="J5115" s="95">
        <v>45824.604861111111</v>
      </c>
      <c r="K5115">
        <v>0</v>
      </c>
    </row>
    <row r="5116" spans="1:12" x14ac:dyDescent="0.35">
      <c r="A5116" t="s">
        <v>5244</v>
      </c>
      <c r="B5116" s="93">
        <v>5218711991524</v>
      </c>
      <c r="C5116" t="s">
        <v>129</v>
      </c>
      <c r="D5116" t="s">
        <v>130</v>
      </c>
      <c r="E5116">
        <v>1</v>
      </c>
      <c r="F5116">
        <v>0</v>
      </c>
      <c r="G5116">
        <v>1</v>
      </c>
      <c r="H5116"/>
      <c r="I5116">
        <v>1</v>
      </c>
      <c r="J5116" s="95">
        <v>45824.605555555558</v>
      </c>
      <c r="K5116">
        <v>0</v>
      </c>
    </row>
    <row r="5117" spans="1:12" x14ac:dyDescent="0.35">
      <c r="A5117" t="s">
        <v>5245</v>
      </c>
      <c r="B5117" s="93">
        <v>5215554037383</v>
      </c>
      <c r="C5117" t="s">
        <v>129</v>
      </c>
      <c r="D5117" t="s">
        <v>130</v>
      </c>
      <c r="E5117">
        <v>1</v>
      </c>
      <c r="F5117">
        <v>0</v>
      </c>
      <c r="G5117">
        <v>1</v>
      </c>
      <c r="H5117"/>
      <c r="I5117">
        <v>1</v>
      </c>
      <c r="J5117" s="95">
        <v>45824.604861111111</v>
      </c>
      <c r="K5117">
        <v>0</v>
      </c>
    </row>
    <row r="5118" spans="1:12" x14ac:dyDescent="0.35">
      <c r="A5118" t="s">
        <v>5246</v>
      </c>
      <c r="B5118" s="93">
        <v>5215513601492</v>
      </c>
      <c r="C5118" t="s">
        <v>129</v>
      </c>
      <c r="D5118" t="s">
        <v>130</v>
      </c>
      <c r="E5118">
        <v>0</v>
      </c>
      <c r="F5118">
        <v>0</v>
      </c>
      <c r="G5118">
        <v>0</v>
      </c>
      <c r="H5118" s="95">
        <v>45824.601388888892</v>
      </c>
      <c r="I5118">
        <v>0</v>
      </c>
      <c r="K5118">
        <v>0</v>
      </c>
    </row>
    <row r="5119" spans="1:12" x14ac:dyDescent="0.35">
      <c r="A5119" t="s">
        <v>5247</v>
      </c>
      <c r="B5119" s="93">
        <v>5219636359916</v>
      </c>
      <c r="C5119" t="s">
        <v>129</v>
      </c>
      <c r="D5119" t="s">
        <v>130</v>
      </c>
      <c r="E5119">
        <v>1</v>
      </c>
      <c r="F5119">
        <v>1</v>
      </c>
      <c r="G5119">
        <v>1</v>
      </c>
      <c r="H5119"/>
      <c r="I5119">
        <v>1</v>
      </c>
      <c r="J5119" s="95">
        <v>45824.602777777778</v>
      </c>
      <c r="K5119">
        <v>1</v>
      </c>
      <c r="L5119" s="95">
        <v>45824.604166666664</v>
      </c>
    </row>
    <row r="5120" spans="1:12" x14ac:dyDescent="0.35">
      <c r="A5120" t="s">
        <v>5248</v>
      </c>
      <c r="B5120" s="93">
        <v>5217225117861</v>
      </c>
      <c r="C5120" t="s">
        <v>129</v>
      </c>
      <c r="D5120" t="s">
        <v>130</v>
      </c>
      <c r="E5120">
        <v>0</v>
      </c>
      <c r="F5120">
        <v>0</v>
      </c>
      <c r="G5120">
        <v>0</v>
      </c>
      <c r="H5120" s="95">
        <v>45824.609722222223</v>
      </c>
      <c r="I5120">
        <v>0</v>
      </c>
      <c r="K5120">
        <v>0</v>
      </c>
    </row>
    <row r="5121" spans="1:12" x14ac:dyDescent="0.35">
      <c r="A5121" t="s">
        <v>5249</v>
      </c>
      <c r="B5121" s="93">
        <v>5215531020304</v>
      </c>
      <c r="C5121" t="s">
        <v>129</v>
      </c>
      <c r="D5121" t="s">
        <v>130</v>
      </c>
      <c r="E5121">
        <v>1</v>
      </c>
      <c r="F5121">
        <v>1</v>
      </c>
      <c r="G5121">
        <v>1</v>
      </c>
      <c r="H5121"/>
      <c r="I5121">
        <v>1</v>
      </c>
      <c r="J5121" s="95">
        <v>45824.602083333331</v>
      </c>
      <c r="K5121">
        <v>1</v>
      </c>
      <c r="L5121" s="95">
        <v>45824.651388888888</v>
      </c>
    </row>
    <row r="5122" spans="1:12" x14ac:dyDescent="0.35">
      <c r="A5122" t="s">
        <v>5250</v>
      </c>
      <c r="B5122" s="93">
        <v>5215543684672</v>
      </c>
      <c r="C5122" t="s">
        <v>129</v>
      </c>
      <c r="D5122" t="s">
        <v>130</v>
      </c>
      <c r="E5122">
        <v>1</v>
      </c>
      <c r="F5122">
        <v>0</v>
      </c>
      <c r="G5122">
        <v>1</v>
      </c>
      <c r="H5122"/>
      <c r="I5122">
        <v>1</v>
      </c>
      <c r="J5122" s="95">
        <v>45824.602083333331</v>
      </c>
      <c r="K5122">
        <v>0</v>
      </c>
    </row>
    <row r="5123" spans="1:12" x14ac:dyDescent="0.35">
      <c r="A5123" t="s">
        <v>5251</v>
      </c>
      <c r="B5123" s="93">
        <v>5215514959909</v>
      </c>
      <c r="C5123" t="s">
        <v>129</v>
      </c>
      <c r="D5123" t="s">
        <v>130</v>
      </c>
      <c r="E5123">
        <v>1</v>
      </c>
      <c r="F5123">
        <v>0</v>
      </c>
      <c r="G5123">
        <v>1</v>
      </c>
      <c r="H5123"/>
      <c r="I5123">
        <v>1</v>
      </c>
      <c r="J5123" s="95">
        <v>45824.605555555558</v>
      </c>
      <c r="K5123">
        <v>0</v>
      </c>
    </row>
    <row r="5124" spans="1:12" x14ac:dyDescent="0.35">
      <c r="A5124" t="s">
        <v>5252</v>
      </c>
      <c r="B5124" s="93">
        <v>5217221688238</v>
      </c>
      <c r="C5124" t="s">
        <v>129</v>
      </c>
      <c r="D5124" t="s">
        <v>130</v>
      </c>
      <c r="E5124">
        <v>1</v>
      </c>
      <c r="F5124">
        <v>0</v>
      </c>
      <c r="G5124">
        <v>1</v>
      </c>
      <c r="H5124"/>
      <c r="I5124">
        <v>1</v>
      </c>
      <c r="J5124" s="95">
        <v>45824.603472222225</v>
      </c>
      <c r="K5124">
        <v>0</v>
      </c>
    </row>
    <row r="5125" spans="1:12" x14ac:dyDescent="0.35">
      <c r="A5125" t="s">
        <v>5253</v>
      </c>
      <c r="B5125" s="93">
        <v>5215551012591</v>
      </c>
      <c r="C5125" t="s">
        <v>129</v>
      </c>
      <c r="D5125" t="s">
        <v>130</v>
      </c>
      <c r="E5125">
        <v>0</v>
      </c>
      <c r="F5125">
        <v>0</v>
      </c>
      <c r="G5125">
        <v>0</v>
      </c>
      <c r="H5125" s="95">
        <v>45824.606944444444</v>
      </c>
      <c r="I5125">
        <v>0</v>
      </c>
      <c r="K5125">
        <v>0</v>
      </c>
    </row>
    <row r="5126" spans="1:12" x14ac:dyDescent="0.35">
      <c r="A5126" t="s">
        <v>5254</v>
      </c>
      <c r="B5126" s="93">
        <v>5214981237773</v>
      </c>
      <c r="C5126" t="s">
        <v>129</v>
      </c>
      <c r="D5126" t="s">
        <v>130</v>
      </c>
      <c r="E5126">
        <v>0</v>
      </c>
      <c r="F5126">
        <v>0</v>
      </c>
      <c r="G5126">
        <v>0</v>
      </c>
      <c r="H5126" s="95">
        <v>45824.609027777777</v>
      </c>
      <c r="I5126">
        <v>0</v>
      </c>
      <c r="K5126">
        <v>0</v>
      </c>
    </row>
    <row r="5127" spans="1:12" x14ac:dyDescent="0.35">
      <c r="A5127" t="s">
        <v>5255</v>
      </c>
      <c r="B5127" s="93">
        <v>5215580935336</v>
      </c>
      <c r="C5127" t="s">
        <v>129</v>
      </c>
      <c r="D5127" t="s">
        <v>130</v>
      </c>
      <c r="E5127">
        <v>1</v>
      </c>
      <c r="F5127">
        <v>1</v>
      </c>
      <c r="G5127">
        <v>1</v>
      </c>
      <c r="H5127"/>
      <c r="I5127">
        <v>1</v>
      </c>
      <c r="J5127" s="95">
        <v>45824.609722222223</v>
      </c>
      <c r="K5127">
        <v>1</v>
      </c>
      <c r="L5127" s="95">
        <v>45824.661805555559</v>
      </c>
    </row>
    <row r="5128" spans="1:12" x14ac:dyDescent="0.35">
      <c r="A5128" t="s">
        <v>5256</v>
      </c>
      <c r="B5128" s="93">
        <v>5217121704002</v>
      </c>
      <c r="C5128" t="s">
        <v>129</v>
      </c>
      <c r="D5128" t="s">
        <v>130</v>
      </c>
      <c r="E5128">
        <v>1</v>
      </c>
      <c r="F5128">
        <v>0</v>
      </c>
      <c r="G5128">
        <v>1</v>
      </c>
      <c r="H5128"/>
      <c r="I5128">
        <v>1</v>
      </c>
      <c r="J5128" s="95">
        <v>45824.607638888891</v>
      </c>
      <c r="K5128">
        <v>0</v>
      </c>
    </row>
    <row r="5129" spans="1:12" x14ac:dyDescent="0.35">
      <c r="A5129" t="s">
        <v>5257</v>
      </c>
      <c r="B5129" s="93">
        <v>5219711372778</v>
      </c>
      <c r="C5129" t="s">
        <v>129</v>
      </c>
      <c r="D5129" t="s">
        <v>130</v>
      </c>
      <c r="E5129">
        <v>1</v>
      </c>
      <c r="F5129">
        <v>1</v>
      </c>
      <c r="G5129">
        <v>1</v>
      </c>
      <c r="H5129"/>
      <c r="I5129">
        <v>1</v>
      </c>
      <c r="J5129" s="95">
        <v>45824.602083333331</v>
      </c>
      <c r="K5129">
        <v>1</v>
      </c>
      <c r="L5129" s="95">
        <v>45824.84097222222</v>
      </c>
    </row>
    <row r="5130" spans="1:12" x14ac:dyDescent="0.35">
      <c r="A5130" t="s">
        <v>5258</v>
      </c>
      <c r="B5130" s="93">
        <v>5214448021673</v>
      </c>
      <c r="C5130" t="s">
        <v>129</v>
      </c>
      <c r="D5130" t="s">
        <v>130</v>
      </c>
      <c r="E5130">
        <v>1</v>
      </c>
      <c r="F5130">
        <v>0</v>
      </c>
      <c r="G5130">
        <v>1</v>
      </c>
      <c r="H5130"/>
      <c r="I5130">
        <v>1</v>
      </c>
      <c r="J5130" s="95">
        <v>45824.758333333331</v>
      </c>
      <c r="K5130">
        <v>0</v>
      </c>
    </row>
    <row r="5131" spans="1:12" x14ac:dyDescent="0.35">
      <c r="A5131" t="s">
        <v>5259</v>
      </c>
      <c r="B5131" s="93">
        <v>5215530346397</v>
      </c>
      <c r="C5131" t="s">
        <v>129</v>
      </c>
      <c r="D5131" t="s">
        <v>130</v>
      </c>
      <c r="E5131">
        <v>0</v>
      </c>
      <c r="F5131">
        <v>0</v>
      </c>
      <c r="G5131">
        <v>0</v>
      </c>
      <c r="H5131" s="95">
        <v>45824.606249999997</v>
      </c>
      <c r="I5131">
        <v>0</v>
      </c>
      <c r="K5131">
        <v>0</v>
      </c>
    </row>
    <row r="5132" spans="1:12" x14ac:dyDescent="0.35">
      <c r="A5132" t="s">
        <v>5260</v>
      </c>
      <c r="B5132" s="93">
        <v>5215554134839</v>
      </c>
      <c r="C5132" t="s">
        <v>129</v>
      </c>
      <c r="D5132" t="s">
        <v>130</v>
      </c>
      <c r="E5132">
        <v>1</v>
      </c>
      <c r="F5132">
        <v>0</v>
      </c>
      <c r="G5132">
        <v>1</v>
      </c>
      <c r="H5132"/>
      <c r="I5132">
        <v>1</v>
      </c>
      <c r="J5132" s="95">
        <v>45824.606944444444</v>
      </c>
      <c r="K5132">
        <v>0</v>
      </c>
    </row>
    <row r="5133" spans="1:12" x14ac:dyDescent="0.35">
      <c r="A5133" t="s">
        <v>5261</v>
      </c>
      <c r="B5133" s="93">
        <v>5217223693122</v>
      </c>
      <c r="C5133" t="s">
        <v>129</v>
      </c>
      <c r="D5133" t="s">
        <v>130</v>
      </c>
      <c r="E5133">
        <v>1</v>
      </c>
      <c r="F5133">
        <v>1</v>
      </c>
      <c r="G5133">
        <v>1</v>
      </c>
      <c r="H5133"/>
      <c r="I5133">
        <v>1</v>
      </c>
      <c r="J5133" s="95">
        <v>45824.602777777778</v>
      </c>
      <c r="K5133">
        <v>1</v>
      </c>
      <c r="L5133" s="95">
        <v>45824.802083333336</v>
      </c>
    </row>
    <row r="5134" spans="1:12" x14ac:dyDescent="0.35">
      <c r="A5134" t="s">
        <v>5262</v>
      </c>
      <c r="B5134" s="93">
        <v>5215531261052</v>
      </c>
      <c r="C5134" t="s">
        <v>129</v>
      </c>
      <c r="D5134" t="s">
        <v>130</v>
      </c>
      <c r="E5134">
        <v>1</v>
      </c>
      <c r="F5134">
        <v>0</v>
      </c>
      <c r="G5134">
        <v>1</v>
      </c>
      <c r="H5134"/>
      <c r="I5134">
        <v>1</v>
      </c>
      <c r="J5134" s="95">
        <v>45824.603472222225</v>
      </c>
      <c r="K5134">
        <v>0</v>
      </c>
    </row>
    <row r="5135" spans="1:12" x14ac:dyDescent="0.35">
      <c r="A5135" t="s">
        <v>5263</v>
      </c>
      <c r="B5135" s="93">
        <v>5214434382555</v>
      </c>
      <c r="C5135" t="s">
        <v>129</v>
      </c>
      <c r="D5135" t="s">
        <v>130</v>
      </c>
      <c r="E5135">
        <v>1</v>
      </c>
      <c r="F5135">
        <v>1</v>
      </c>
      <c r="G5135">
        <v>1</v>
      </c>
      <c r="H5135"/>
      <c r="I5135">
        <v>1</v>
      </c>
      <c r="J5135" s="95">
        <v>45824.602777777778</v>
      </c>
      <c r="K5135">
        <v>1</v>
      </c>
      <c r="L5135" s="95">
        <v>45824.71875</v>
      </c>
    </row>
    <row r="5136" spans="1:12" x14ac:dyDescent="0.35">
      <c r="A5136" t="s">
        <v>5264</v>
      </c>
      <c r="B5136" s="93">
        <v>5214535162631</v>
      </c>
      <c r="C5136" t="s">
        <v>129</v>
      </c>
      <c r="D5136" t="s">
        <v>130</v>
      </c>
      <c r="E5136">
        <v>1</v>
      </c>
      <c r="F5136">
        <v>1</v>
      </c>
      <c r="G5136">
        <v>1</v>
      </c>
      <c r="H5136"/>
      <c r="I5136">
        <v>1</v>
      </c>
      <c r="J5136" s="95">
        <v>45824.609027777777</v>
      </c>
      <c r="K5136">
        <v>1</v>
      </c>
      <c r="L5136" s="95">
        <v>45824.673611111109</v>
      </c>
    </row>
    <row r="5137" spans="1:12" x14ac:dyDescent="0.35">
      <c r="A5137" t="s">
        <v>5265</v>
      </c>
      <c r="B5137" s="93">
        <v>5215526693631</v>
      </c>
      <c r="C5137" t="s">
        <v>129</v>
      </c>
      <c r="D5137" t="s">
        <v>130</v>
      </c>
      <c r="E5137">
        <v>1</v>
      </c>
      <c r="F5137">
        <v>1</v>
      </c>
      <c r="G5137">
        <v>1</v>
      </c>
      <c r="H5137"/>
      <c r="I5137">
        <v>1</v>
      </c>
      <c r="J5137" s="95">
        <v>45824.606944444444</v>
      </c>
      <c r="K5137">
        <v>1</v>
      </c>
      <c r="L5137" s="95">
        <v>45824.609027777777</v>
      </c>
    </row>
    <row r="5138" spans="1:12" x14ac:dyDescent="0.35">
      <c r="A5138" t="s">
        <v>5266</v>
      </c>
      <c r="B5138" s="93">
        <v>5212871626277</v>
      </c>
      <c r="C5138" t="s">
        <v>129</v>
      </c>
      <c r="D5138" t="s">
        <v>130</v>
      </c>
      <c r="E5138">
        <v>1</v>
      </c>
      <c r="F5138">
        <v>1</v>
      </c>
      <c r="G5138">
        <v>1</v>
      </c>
      <c r="H5138"/>
      <c r="I5138">
        <v>1</v>
      </c>
      <c r="J5138" s="95">
        <v>45824.609722222223</v>
      </c>
      <c r="K5138">
        <v>1</v>
      </c>
      <c r="L5138" s="95">
        <v>45824.811805555553</v>
      </c>
    </row>
    <row r="5139" spans="1:12" x14ac:dyDescent="0.35">
      <c r="A5139" t="s">
        <v>5267</v>
      </c>
      <c r="B5139" s="93">
        <v>5217441770415</v>
      </c>
      <c r="C5139" t="s">
        <v>129</v>
      </c>
      <c r="D5139" t="s">
        <v>130</v>
      </c>
      <c r="E5139">
        <v>1</v>
      </c>
      <c r="F5139">
        <v>1</v>
      </c>
      <c r="G5139">
        <v>1</v>
      </c>
      <c r="H5139"/>
      <c r="I5139">
        <v>1</v>
      </c>
      <c r="J5139" s="95">
        <v>45824.609722222223</v>
      </c>
      <c r="K5139">
        <v>1</v>
      </c>
      <c r="L5139" s="95">
        <v>45824.609722222223</v>
      </c>
    </row>
    <row r="5140" spans="1:12" x14ac:dyDescent="0.35">
      <c r="A5140" t="s">
        <v>5268</v>
      </c>
      <c r="B5140" s="93">
        <v>5212281708535</v>
      </c>
      <c r="C5140" t="s">
        <v>129</v>
      </c>
      <c r="D5140" t="s">
        <v>130</v>
      </c>
      <c r="E5140">
        <v>0</v>
      </c>
      <c r="F5140">
        <v>0</v>
      </c>
      <c r="G5140">
        <v>0</v>
      </c>
      <c r="H5140" s="95">
        <v>45824.606944444444</v>
      </c>
      <c r="I5140">
        <v>0</v>
      </c>
      <c r="K5140">
        <v>0</v>
      </c>
    </row>
    <row r="5141" spans="1:12" x14ac:dyDescent="0.35">
      <c r="A5141" t="s">
        <v>5269</v>
      </c>
      <c r="B5141" s="93">
        <v>5213336281992</v>
      </c>
      <c r="C5141" t="s">
        <v>129</v>
      </c>
      <c r="D5141" t="s">
        <v>130</v>
      </c>
      <c r="E5141">
        <v>0</v>
      </c>
      <c r="F5141">
        <v>0</v>
      </c>
      <c r="G5141">
        <v>0</v>
      </c>
      <c r="H5141" s="95">
        <v>45824.606944444444</v>
      </c>
      <c r="I5141">
        <v>0</v>
      </c>
      <c r="K5141">
        <v>0</v>
      </c>
    </row>
    <row r="5142" spans="1:12" x14ac:dyDescent="0.35">
      <c r="A5142" t="s">
        <v>5270</v>
      </c>
      <c r="B5142" s="93">
        <v>5213222233939</v>
      </c>
      <c r="C5142" t="s">
        <v>129</v>
      </c>
      <c r="D5142" t="s">
        <v>130</v>
      </c>
      <c r="E5142">
        <v>0</v>
      </c>
      <c r="F5142">
        <v>0</v>
      </c>
      <c r="G5142">
        <v>0</v>
      </c>
      <c r="H5142" s="95">
        <v>45824.609027777777</v>
      </c>
      <c r="I5142">
        <v>0</v>
      </c>
      <c r="K5142">
        <v>0</v>
      </c>
    </row>
    <row r="5143" spans="1:12" x14ac:dyDescent="0.35">
      <c r="A5143" t="s">
        <v>5271</v>
      </c>
      <c r="B5143" s="93">
        <v>5215525192091</v>
      </c>
      <c r="C5143" t="s">
        <v>129</v>
      </c>
      <c r="D5143" t="s">
        <v>130</v>
      </c>
      <c r="E5143">
        <v>1</v>
      </c>
      <c r="F5143">
        <v>1</v>
      </c>
      <c r="G5143">
        <v>1</v>
      </c>
      <c r="H5143"/>
      <c r="I5143">
        <v>1</v>
      </c>
      <c r="J5143" s="95">
        <v>45824.602083333331</v>
      </c>
      <c r="K5143">
        <v>1</v>
      </c>
      <c r="L5143" s="95">
        <v>45824.747916666667</v>
      </c>
    </row>
    <row r="5144" spans="1:12" x14ac:dyDescent="0.35">
      <c r="A5144" t="s">
        <v>5272</v>
      </c>
      <c r="B5144" s="93">
        <v>5217841159917</v>
      </c>
      <c r="C5144" t="s">
        <v>129</v>
      </c>
      <c r="D5144" t="s">
        <v>130</v>
      </c>
      <c r="E5144">
        <v>1</v>
      </c>
      <c r="F5144">
        <v>1</v>
      </c>
      <c r="G5144">
        <v>1</v>
      </c>
      <c r="H5144"/>
      <c r="I5144">
        <v>1</v>
      </c>
      <c r="J5144" s="95">
        <v>45824.602083333331</v>
      </c>
      <c r="K5144">
        <v>1</v>
      </c>
      <c r="L5144" s="95">
        <v>45824.603472222225</v>
      </c>
    </row>
    <row r="5145" spans="1:12" x14ac:dyDescent="0.35">
      <c r="A5145" t="s">
        <v>5273</v>
      </c>
      <c r="B5145" s="93">
        <v>5213787905417</v>
      </c>
      <c r="C5145" t="s">
        <v>129</v>
      </c>
      <c r="D5145" t="s">
        <v>130</v>
      </c>
      <c r="E5145">
        <v>1</v>
      </c>
      <c r="F5145">
        <v>0</v>
      </c>
      <c r="G5145">
        <v>1</v>
      </c>
      <c r="H5145"/>
      <c r="I5145">
        <v>1</v>
      </c>
      <c r="J5145" s="95">
        <v>45824.615972222222</v>
      </c>
      <c r="K5145">
        <v>0</v>
      </c>
    </row>
    <row r="5146" spans="1:12" x14ac:dyDescent="0.35">
      <c r="A5146" t="s">
        <v>5274</v>
      </c>
      <c r="B5146" s="93">
        <v>5219999551756</v>
      </c>
      <c r="C5146" t="s">
        <v>129</v>
      </c>
      <c r="D5146" t="s">
        <v>130</v>
      </c>
      <c r="E5146">
        <v>1</v>
      </c>
      <c r="F5146">
        <v>1</v>
      </c>
      <c r="G5146">
        <v>1</v>
      </c>
      <c r="H5146"/>
      <c r="I5146">
        <v>1</v>
      </c>
      <c r="J5146" s="95">
        <v>45824.605555555558</v>
      </c>
      <c r="K5146">
        <v>1</v>
      </c>
      <c r="L5146" s="95">
        <v>45824.661805555559</v>
      </c>
    </row>
    <row r="5147" spans="1:12" x14ac:dyDescent="0.35">
      <c r="A5147" t="s">
        <v>5275</v>
      </c>
      <c r="B5147" s="93">
        <v>5218188507700</v>
      </c>
      <c r="C5147" t="s">
        <v>129</v>
      </c>
      <c r="D5147" t="s">
        <v>130</v>
      </c>
      <c r="E5147">
        <v>0</v>
      </c>
      <c r="F5147">
        <v>0</v>
      </c>
      <c r="G5147">
        <v>0</v>
      </c>
      <c r="H5147" s="95">
        <v>45824.607638888891</v>
      </c>
      <c r="I5147">
        <v>0</v>
      </c>
      <c r="K5147">
        <v>0</v>
      </c>
    </row>
    <row r="5148" spans="1:12" x14ac:dyDescent="0.35">
      <c r="A5148" t="s">
        <v>5276</v>
      </c>
      <c r="B5148" s="93">
        <v>5214422847490</v>
      </c>
      <c r="C5148" t="s">
        <v>129</v>
      </c>
      <c r="D5148" t="s">
        <v>130</v>
      </c>
      <c r="E5148">
        <v>1</v>
      </c>
      <c r="F5148">
        <v>0</v>
      </c>
      <c r="G5148">
        <v>1</v>
      </c>
      <c r="H5148"/>
      <c r="I5148">
        <v>1</v>
      </c>
      <c r="J5148" s="95">
        <v>45824.602777777778</v>
      </c>
      <c r="K5148">
        <v>0</v>
      </c>
    </row>
    <row r="5149" spans="1:12" x14ac:dyDescent="0.35">
      <c r="A5149" t="s">
        <v>5277</v>
      </c>
      <c r="B5149" s="93">
        <v>5214611506127</v>
      </c>
      <c r="C5149" t="s">
        <v>129</v>
      </c>
      <c r="D5149" t="s">
        <v>130</v>
      </c>
      <c r="E5149">
        <v>0</v>
      </c>
      <c r="F5149">
        <v>0</v>
      </c>
      <c r="G5149">
        <v>0</v>
      </c>
      <c r="H5149" s="95">
        <v>45824.609722222223</v>
      </c>
      <c r="I5149">
        <v>0</v>
      </c>
      <c r="K5149">
        <v>0</v>
      </c>
    </row>
    <row r="5150" spans="1:12" x14ac:dyDescent="0.35">
      <c r="A5150" t="s">
        <v>5278</v>
      </c>
      <c r="B5150" s="93">
        <v>5218712119624</v>
      </c>
      <c r="C5150" t="s">
        <v>129</v>
      </c>
      <c r="D5150" t="s">
        <v>130</v>
      </c>
      <c r="E5150">
        <v>1</v>
      </c>
      <c r="F5150">
        <v>1</v>
      </c>
      <c r="G5150">
        <v>1</v>
      </c>
      <c r="H5150"/>
      <c r="I5150">
        <v>1</v>
      </c>
      <c r="J5150" s="95">
        <v>45824.609722222223</v>
      </c>
      <c r="K5150">
        <v>1</v>
      </c>
      <c r="L5150" s="95">
        <v>45824.6875</v>
      </c>
    </row>
    <row r="5151" spans="1:12" x14ac:dyDescent="0.35">
      <c r="A5151" t="s">
        <v>5279</v>
      </c>
      <c r="B5151" s="93">
        <v>5218332412828</v>
      </c>
      <c r="C5151" t="s">
        <v>129</v>
      </c>
      <c r="D5151" t="s">
        <v>130</v>
      </c>
      <c r="E5151">
        <v>0</v>
      </c>
      <c r="F5151">
        <v>0</v>
      </c>
      <c r="G5151">
        <v>0</v>
      </c>
      <c r="H5151" s="95">
        <v>45824.61041666667</v>
      </c>
      <c r="I5151">
        <v>0</v>
      </c>
      <c r="K5151">
        <v>0</v>
      </c>
    </row>
    <row r="5152" spans="1:12" x14ac:dyDescent="0.35">
      <c r="A5152" t="s">
        <v>5280</v>
      </c>
      <c r="B5152" s="93">
        <v>5213787070808</v>
      </c>
      <c r="C5152" t="s">
        <v>129</v>
      </c>
      <c r="D5152" t="s">
        <v>130</v>
      </c>
      <c r="E5152">
        <v>0</v>
      </c>
      <c r="F5152">
        <v>0</v>
      </c>
      <c r="G5152">
        <v>0</v>
      </c>
      <c r="H5152" s="95">
        <v>45824.609027777777</v>
      </c>
      <c r="I5152">
        <v>0</v>
      </c>
      <c r="K5152">
        <v>0</v>
      </c>
    </row>
    <row r="5153" spans="1:12" x14ac:dyDescent="0.35">
      <c r="A5153" t="s">
        <v>5281</v>
      </c>
      <c r="B5153" s="93">
        <v>5217775316969</v>
      </c>
      <c r="C5153" t="s">
        <v>129</v>
      </c>
      <c r="D5153" t="s">
        <v>130</v>
      </c>
      <c r="E5153">
        <v>1</v>
      </c>
      <c r="F5153">
        <v>0</v>
      </c>
      <c r="G5153">
        <v>1</v>
      </c>
      <c r="H5153"/>
      <c r="I5153">
        <v>1</v>
      </c>
      <c r="J5153" s="95">
        <v>45824.609722222223</v>
      </c>
      <c r="K5153">
        <v>0</v>
      </c>
    </row>
    <row r="5154" spans="1:12" x14ac:dyDescent="0.35">
      <c r="A5154" t="s">
        <v>5282</v>
      </c>
      <c r="B5154" s="93">
        <v>5219711852499</v>
      </c>
      <c r="C5154" t="s">
        <v>129</v>
      </c>
      <c r="D5154" t="s">
        <v>130</v>
      </c>
      <c r="E5154">
        <v>1</v>
      </c>
      <c r="F5154">
        <v>0</v>
      </c>
      <c r="G5154">
        <v>1</v>
      </c>
      <c r="H5154"/>
      <c r="I5154">
        <v>1</v>
      </c>
      <c r="J5154" s="95">
        <v>45824.751388888886</v>
      </c>
      <c r="K5154">
        <v>0</v>
      </c>
    </row>
    <row r="5155" spans="1:12" x14ac:dyDescent="0.35">
      <c r="A5155" t="s">
        <v>5283</v>
      </c>
      <c r="B5155" s="93">
        <v>5215536611382</v>
      </c>
      <c r="C5155" t="s">
        <v>129</v>
      </c>
      <c r="D5155" t="s">
        <v>130</v>
      </c>
      <c r="E5155">
        <v>1</v>
      </c>
      <c r="F5155">
        <v>1</v>
      </c>
      <c r="G5155">
        <v>1</v>
      </c>
      <c r="H5155"/>
      <c r="I5155">
        <v>1</v>
      </c>
      <c r="J5155" s="95">
        <v>45824.609722222223</v>
      </c>
      <c r="K5155">
        <v>1</v>
      </c>
      <c r="L5155" s="95">
        <v>45824.697222222225</v>
      </c>
    </row>
    <row r="5156" spans="1:12" x14ac:dyDescent="0.35">
      <c r="A5156" t="s">
        <v>5284</v>
      </c>
      <c r="B5156" s="93">
        <v>5215515136314</v>
      </c>
      <c r="C5156" t="s">
        <v>129</v>
      </c>
      <c r="D5156" t="s">
        <v>130</v>
      </c>
      <c r="E5156">
        <v>1</v>
      </c>
      <c r="F5156">
        <v>1</v>
      </c>
      <c r="G5156">
        <v>1</v>
      </c>
      <c r="H5156"/>
      <c r="I5156">
        <v>1</v>
      </c>
      <c r="J5156" s="95">
        <v>45824.609722222223</v>
      </c>
      <c r="K5156">
        <v>1</v>
      </c>
      <c r="L5156" s="95">
        <v>45825.521527777775</v>
      </c>
    </row>
    <row r="5157" spans="1:12" x14ac:dyDescent="0.35">
      <c r="A5157" t="s">
        <v>5285</v>
      </c>
      <c r="B5157" s="93">
        <v>5219511882033</v>
      </c>
      <c r="C5157" t="s">
        <v>129</v>
      </c>
      <c r="D5157" t="s">
        <v>130</v>
      </c>
      <c r="E5157">
        <v>1</v>
      </c>
      <c r="F5157">
        <v>0</v>
      </c>
      <c r="G5157">
        <v>1</v>
      </c>
      <c r="H5157"/>
      <c r="I5157">
        <v>1</v>
      </c>
      <c r="J5157" s="95">
        <v>45824.640972222223</v>
      </c>
      <c r="K5157">
        <v>0</v>
      </c>
    </row>
    <row r="5158" spans="1:12" x14ac:dyDescent="0.35">
      <c r="A5158" t="s">
        <v>5286</v>
      </c>
      <c r="B5158" s="93">
        <v>5216145091623</v>
      </c>
      <c r="C5158" t="s">
        <v>129</v>
      </c>
      <c r="D5158" t="s">
        <v>130</v>
      </c>
      <c r="E5158">
        <v>1</v>
      </c>
      <c r="F5158">
        <v>1</v>
      </c>
      <c r="G5158">
        <v>1</v>
      </c>
      <c r="H5158"/>
      <c r="I5158">
        <v>1</v>
      </c>
      <c r="J5158" s="95">
        <v>45824.601388888892</v>
      </c>
      <c r="K5158">
        <v>1</v>
      </c>
      <c r="L5158" s="95">
        <v>45824.824305555558</v>
      </c>
    </row>
    <row r="5159" spans="1:12" x14ac:dyDescent="0.35">
      <c r="A5159" t="s">
        <v>5287</v>
      </c>
      <c r="B5159" s="93">
        <v>5214431230607</v>
      </c>
      <c r="C5159" t="s">
        <v>129</v>
      </c>
      <c r="D5159" t="s">
        <v>130</v>
      </c>
      <c r="E5159">
        <v>0</v>
      </c>
      <c r="F5159">
        <v>0</v>
      </c>
      <c r="G5159">
        <v>0</v>
      </c>
      <c r="H5159" s="95">
        <v>45824.609027777777</v>
      </c>
      <c r="I5159">
        <v>0</v>
      </c>
      <c r="K5159">
        <v>0</v>
      </c>
    </row>
    <row r="5160" spans="1:12" x14ac:dyDescent="0.35">
      <c r="A5160" t="s">
        <v>5288</v>
      </c>
      <c r="B5160" s="93">
        <v>5216461510265</v>
      </c>
      <c r="C5160" t="s">
        <v>129</v>
      </c>
      <c r="D5160" t="s">
        <v>130</v>
      </c>
      <c r="E5160">
        <v>0</v>
      </c>
      <c r="F5160">
        <v>0</v>
      </c>
      <c r="G5160">
        <v>0</v>
      </c>
      <c r="H5160" s="95">
        <v>45824.602083333331</v>
      </c>
      <c r="I5160">
        <v>0</v>
      </c>
      <c r="K5160">
        <v>0</v>
      </c>
    </row>
    <row r="5161" spans="1:12" x14ac:dyDescent="0.35">
      <c r="A5161" t="s">
        <v>5289</v>
      </c>
      <c r="B5161" s="93">
        <v>5215517977993</v>
      </c>
      <c r="C5161" t="s">
        <v>129</v>
      </c>
      <c r="D5161" t="s">
        <v>130</v>
      </c>
      <c r="E5161">
        <v>1</v>
      </c>
      <c r="F5161">
        <v>0</v>
      </c>
      <c r="G5161">
        <v>1</v>
      </c>
      <c r="H5161"/>
      <c r="I5161">
        <v>1</v>
      </c>
      <c r="J5161" s="95">
        <v>45824.604166666664</v>
      </c>
      <c r="K5161">
        <v>0</v>
      </c>
    </row>
    <row r="5162" spans="1:12" x14ac:dyDescent="0.35">
      <c r="A5162" t="s">
        <v>5290</v>
      </c>
      <c r="B5162" s="93">
        <v>5212721111053</v>
      </c>
      <c r="C5162" t="s">
        <v>129</v>
      </c>
      <c r="D5162" t="s">
        <v>130</v>
      </c>
      <c r="E5162">
        <v>1</v>
      </c>
      <c r="F5162">
        <v>1</v>
      </c>
      <c r="G5162">
        <v>1</v>
      </c>
      <c r="H5162"/>
      <c r="I5162">
        <v>1</v>
      </c>
      <c r="J5162" s="95">
        <v>45824.602083333331</v>
      </c>
      <c r="K5162">
        <v>1</v>
      </c>
      <c r="L5162" s="95">
        <v>45824.619444444441</v>
      </c>
    </row>
    <row r="5163" spans="1:12" x14ac:dyDescent="0.35">
      <c r="A5163" t="s">
        <v>5291</v>
      </c>
      <c r="B5163" s="93">
        <v>5212241082897</v>
      </c>
      <c r="C5163" t="s">
        <v>129</v>
      </c>
      <c r="D5163" t="s">
        <v>130</v>
      </c>
      <c r="E5163">
        <v>1</v>
      </c>
      <c r="F5163">
        <v>1</v>
      </c>
      <c r="G5163">
        <v>1</v>
      </c>
      <c r="H5163"/>
      <c r="I5163">
        <v>1</v>
      </c>
      <c r="J5163" s="95">
        <v>45824.615277777775</v>
      </c>
      <c r="K5163">
        <v>1</v>
      </c>
      <c r="L5163" s="95">
        <v>45824.655555555553</v>
      </c>
    </row>
    <row r="5164" spans="1:12" x14ac:dyDescent="0.35">
      <c r="A5164" t="s">
        <v>5292</v>
      </c>
      <c r="B5164" s="93">
        <v>5219991084827</v>
      </c>
      <c r="C5164" t="s">
        <v>129</v>
      </c>
      <c r="D5164" t="s">
        <v>130</v>
      </c>
      <c r="E5164">
        <v>1</v>
      </c>
      <c r="F5164">
        <v>0</v>
      </c>
      <c r="G5164">
        <v>1</v>
      </c>
      <c r="H5164"/>
      <c r="I5164">
        <v>1</v>
      </c>
      <c r="J5164" s="95">
        <v>45824.604861111111</v>
      </c>
      <c r="K5164">
        <v>0</v>
      </c>
    </row>
    <row r="5165" spans="1:12" x14ac:dyDescent="0.35">
      <c r="A5165" t="s">
        <v>5293</v>
      </c>
      <c r="B5165" s="93">
        <v>5214433356300</v>
      </c>
      <c r="C5165" t="s">
        <v>129</v>
      </c>
      <c r="D5165" t="s">
        <v>130</v>
      </c>
      <c r="E5165">
        <v>1</v>
      </c>
      <c r="F5165">
        <v>1</v>
      </c>
      <c r="G5165">
        <v>1</v>
      </c>
      <c r="H5165"/>
      <c r="I5165">
        <v>1</v>
      </c>
      <c r="J5165" s="95">
        <v>45824.609722222223</v>
      </c>
      <c r="K5165">
        <v>1</v>
      </c>
      <c r="L5165" s="95">
        <v>45824.625694444447</v>
      </c>
    </row>
    <row r="5166" spans="1:12" x14ac:dyDescent="0.35">
      <c r="A5166" t="s">
        <v>5294</v>
      </c>
      <c r="B5166" s="93">
        <v>5215540995901</v>
      </c>
      <c r="C5166" t="s">
        <v>129</v>
      </c>
      <c r="D5166" t="s">
        <v>130</v>
      </c>
      <c r="E5166">
        <v>1</v>
      </c>
      <c r="F5166">
        <v>0</v>
      </c>
      <c r="G5166">
        <v>1</v>
      </c>
      <c r="H5166"/>
      <c r="I5166">
        <v>1</v>
      </c>
      <c r="J5166" s="95">
        <v>45824.603472222225</v>
      </c>
      <c r="K5166">
        <v>0</v>
      </c>
    </row>
    <row r="5167" spans="1:12" x14ac:dyDescent="0.35">
      <c r="A5167" t="s">
        <v>5295</v>
      </c>
      <c r="B5167" s="93">
        <v>5214921079557</v>
      </c>
      <c r="C5167" t="s">
        <v>129</v>
      </c>
      <c r="D5167" t="s">
        <v>130</v>
      </c>
      <c r="E5167">
        <v>1</v>
      </c>
      <c r="F5167">
        <v>1</v>
      </c>
      <c r="G5167">
        <v>1</v>
      </c>
      <c r="H5167"/>
      <c r="I5167">
        <v>1</v>
      </c>
      <c r="J5167" s="95">
        <v>45824.606944444444</v>
      </c>
      <c r="K5167">
        <v>1</v>
      </c>
      <c r="L5167" s="95">
        <v>45824.62222222222</v>
      </c>
    </row>
    <row r="5168" spans="1:12" x14ac:dyDescent="0.35">
      <c r="A5168" t="s">
        <v>5296</v>
      </c>
      <c r="B5168" s="93">
        <v>5216648081151</v>
      </c>
      <c r="C5168" t="s">
        <v>129</v>
      </c>
      <c r="D5168" t="s">
        <v>130</v>
      </c>
      <c r="E5168">
        <v>0</v>
      </c>
      <c r="F5168">
        <v>0</v>
      </c>
      <c r="G5168">
        <v>0</v>
      </c>
      <c r="H5168" s="95">
        <v>45824.609027777777</v>
      </c>
      <c r="I5168">
        <v>0</v>
      </c>
      <c r="K5168">
        <v>0</v>
      </c>
    </row>
    <row r="5169" spans="1:12" x14ac:dyDescent="0.35">
      <c r="A5169" t="s">
        <v>5297</v>
      </c>
      <c r="B5169" s="93">
        <v>5216271781983</v>
      </c>
      <c r="C5169" t="s">
        <v>129</v>
      </c>
      <c r="D5169" t="s">
        <v>130</v>
      </c>
      <c r="E5169">
        <v>1</v>
      </c>
      <c r="F5169">
        <v>0</v>
      </c>
      <c r="G5169">
        <v>1</v>
      </c>
      <c r="H5169"/>
      <c r="I5169">
        <v>1</v>
      </c>
      <c r="J5169" s="95">
        <v>45824.606249999997</v>
      </c>
      <c r="K5169">
        <v>0</v>
      </c>
    </row>
    <row r="5170" spans="1:12" x14ac:dyDescent="0.35">
      <c r="A5170" t="s">
        <v>5298</v>
      </c>
      <c r="B5170" s="93">
        <v>5212213728383</v>
      </c>
      <c r="C5170" t="s">
        <v>129</v>
      </c>
      <c r="D5170" t="s">
        <v>130</v>
      </c>
      <c r="E5170">
        <v>1</v>
      </c>
      <c r="F5170">
        <v>1</v>
      </c>
      <c r="G5170">
        <v>1</v>
      </c>
      <c r="H5170"/>
      <c r="I5170">
        <v>1</v>
      </c>
      <c r="J5170" s="95">
        <v>45824.605555555558</v>
      </c>
      <c r="K5170">
        <v>1</v>
      </c>
      <c r="L5170" s="95">
        <v>45824.727777777778</v>
      </c>
    </row>
    <row r="5171" spans="1:12" x14ac:dyDescent="0.35">
      <c r="A5171" t="s">
        <v>5299</v>
      </c>
      <c r="B5171" s="93">
        <v>5215513892223</v>
      </c>
      <c r="C5171" t="s">
        <v>129</v>
      </c>
      <c r="D5171" t="s">
        <v>130</v>
      </c>
      <c r="E5171">
        <v>1</v>
      </c>
      <c r="F5171">
        <v>1</v>
      </c>
      <c r="G5171">
        <v>1</v>
      </c>
      <c r="H5171"/>
      <c r="I5171">
        <v>1</v>
      </c>
      <c r="J5171" s="95">
        <v>45824.607638888891</v>
      </c>
      <c r="K5171">
        <v>1</v>
      </c>
      <c r="L5171" s="95">
        <v>45825.057638888888</v>
      </c>
    </row>
    <row r="5172" spans="1:12" x14ac:dyDescent="0.35">
      <c r="A5172" t="s">
        <v>5300</v>
      </c>
      <c r="B5172" s="93">
        <v>5218190370683</v>
      </c>
      <c r="C5172" t="s">
        <v>129</v>
      </c>
      <c r="D5172" t="s">
        <v>130</v>
      </c>
      <c r="E5172">
        <v>0</v>
      </c>
      <c r="F5172">
        <v>0</v>
      </c>
      <c r="G5172">
        <v>0</v>
      </c>
      <c r="H5172" s="95">
        <v>45824.607638888891</v>
      </c>
      <c r="I5172">
        <v>0</v>
      </c>
      <c r="K5172">
        <v>0</v>
      </c>
    </row>
    <row r="5173" spans="1:12" x14ac:dyDescent="0.35">
      <c r="A5173" t="s">
        <v>5301</v>
      </c>
      <c r="B5173" s="93">
        <v>5216683960754</v>
      </c>
      <c r="C5173" t="s">
        <v>129</v>
      </c>
      <c r="D5173" t="s">
        <v>130</v>
      </c>
      <c r="E5173">
        <v>0</v>
      </c>
      <c r="F5173">
        <v>0</v>
      </c>
      <c r="G5173">
        <v>0</v>
      </c>
      <c r="H5173" s="95">
        <v>45824.606249999997</v>
      </c>
      <c r="I5173">
        <v>0</v>
      </c>
      <c r="K5173">
        <v>0</v>
      </c>
    </row>
    <row r="5174" spans="1:12" x14ac:dyDescent="0.35">
      <c r="A5174" t="s">
        <v>5302</v>
      </c>
      <c r="B5174" s="93">
        <v>5218661487321</v>
      </c>
      <c r="C5174" t="s">
        <v>129</v>
      </c>
      <c r="D5174" t="s">
        <v>130</v>
      </c>
      <c r="E5174">
        <v>1</v>
      </c>
      <c r="F5174">
        <v>1</v>
      </c>
      <c r="G5174">
        <v>1</v>
      </c>
      <c r="H5174"/>
      <c r="I5174">
        <v>1</v>
      </c>
      <c r="J5174" s="95">
        <v>45824.60833333333</v>
      </c>
      <c r="K5174">
        <v>1</v>
      </c>
      <c r="L5174" s="95">
        <v>45824.609027777777</v>
      </c>
    </row>
    <row r="5175" spans="1:12" x14ac:dyDescent="0.35">
      <c r="A5175" t="s">
        <v>5303</v>
      </c>
      <c r="B5175" s="93">
        <v>5219512163383</v>
      </c>
      <c r="C5175" t="s">
        <v>129</v>
      </c>
      <c r="D5175" t="s">
        <v>130</v>
      </c>
      <c r="E5175">
        <v>1</v>
      </c>
      <c r="F5175">
        <v>1</v>
      </c>
      <c r="G5175">
        <v>1</v>
      </c>
      <c r="H5175"/>
      <c r="I5175">
        <v>1</v>
      </c>
      <c r="J5175" s="95">
        <v>45824.611805555556</v>
      </c>
      <c r="K5175">
        <v>1</v>
      </c>
      <c r="L5175" s="95">
        <v>45824.654166666667</v>
      </c>
    </row>
    <row r="5176" spans="1:12" x14ac:dyDescent="0.35">
      <c r="A5176" t="s">
        <v>5304</v>
      </c>
      <c r="B5176" s="93">
        <v>5215591660272</v>
      </c>
      <c r="C5176" t="s">
        <v>129</v>
      </c>
      <c r="D5176" t="s">
        <v>130</v>
      </c>
      <c r="E5176">
        <v>1</v>
      </c>
      <c r="F5176">
        <v>0</v>
      </c>
      <c r="G5176">
        <v>1</v>
      </c>
      <c r="H5176"/>
      <c r="I5176">
        <v>1</v>
      </c>
      <c r="J5176" s="95">
        <v>45824.602083333331</v>
      </c>
      <c r="K5176">
        <v>0</v>
      </c>
    </row>
    <row r="5177" spans="1:12" x14ac:dyDescent="0.35">
      <c r="A5177" t="s">
        <v>5305</v>
      </c>
      <c r="B5177" s="93">
        <v>5214811398157</v>
      </c>
      <c r="C5177" t="s">
        <v>129</v>
      </c>
      <c r="D5177" t="s">
        <v>130</v>
      </c>
      <c r="E5177">
        <v>1</v>
      </c>
      <c r="F5177">
        <v>1</v>
      </c>
      <c r="G5177">
        <v>1</v>
      </c>
      <c r="H5177"/>
      <c r="I5177">
        <v>1</v>
      </c>
      <c r="J5177" s="95">
        <v>45824.603472222225</v>
      </c>
      <c r="K5177">
        <v>1</v>
      </c>
      <c r="L5177" s="95">
        <v>45824.617361111108</v>
      </c>
    </row>
    <row r="5178" spans="1:12" x14ac:dyDescent="0.35">
      <c r="A5178" t="s">
        <v>5306</v>
      </c>
      <c r="B5178" s="93">
        <v>5217717937297</v>
      </c>
      <c r="C5178" t="s">
        <v>129</v>
      </c>
      <c r="D5178" t="s">
        <v>130</v>
      </c>
      <c r="E5178">
        <v>1</v>
      </c>
      <c r="F5178">
        <v>1</v>
      </c>
      <c r="G5178">
        <v>1</v>
      </c>
      <c r="H5178"/>
      <c r="I5178">
        <v>1</v>
      </c>
      <c r="J5178" s="95">
        <v>45824.61041666667</v>
      </c>
      <c r="K5178">
        <v>1</v>
      </c>
      <c r="L5178" s="95">
        <v>45824.611805555556</v>
      </c>
    </row>
    <row r="5179" spans="1:12" x14ac:dyDescent="0.35">
      <c r="A5179" t="s">
        <v>5307</v>
      </c>
      <c r="B5179" s="93">
        <v>5215537821240</v>
      </c>
      <c r="C5179" t="s">
        <v>129</v>
      </c>
      <c r="D5179" t="s">
        <v>130</v>
      </c>
      <c r="E5179">
        <v>1</v>
      </c>
      <c r="F5179">
        <v>0</v>
      </c>
      <c r="G5179">
        <v>1</v>
      </c>
      <c r="H5179"/>
      <c r="I5179">
        <v>1</v>
      </c>
      <c r="J5179" s="95">
        <v>45824.602083333331</v>
      </c>
      <c r="K5179">
        <v>0</v>
      </c>
    </row>
    <row r="5180" spans="1:12" x14ac:dyDescent="0.35">
      <c r="A5180" t="s">
        <v>5308</v>
      </c>
      <c r="B5180" s="93">
        <v>5215527631541</v>
      </c>
      <c r="C5180" t="s">
        <v>129</v>
      </c>
      <c r="D5180" t="s">
        <v>130</v>
      </c>
      <c r="E5180">
        <v>0</v>
      </c>
      <c r="F5180">
        <v>0</v>
      </c>
      <c r="G5180">
        <v>0</v>
      </c>
      <c r="H5180" s="95">
        <v>45824.603472222225</v>
      </c>
      <c r="I5180">
        <v>0</v>
      </c>
      <c r="K5180">
        <v>0</v>
      </c>
    </row>
    <row r="5181" spans="1:12" x14ac:dyDescent="0.35">
      <c r="A5181" t="s">
        <v>5309</v>
      </c>
      <c r="B5181" s="93">
        <v>5217222248191</v>
      </c>
      <c r="C5181" t="s">
        <v>129</v>
      </c>
      <c r="D5181" t="s">
        <v>130</v>
      </c>
      <c r="E5181">
        <v>1</v>
      </c>
      <c r="F5181">
        <v>0</v>
      </c>
      <c r="G5181">
        <v>1</v>
      </c>
      <c r="H5181"/>
      <c r="I5181">
        <v>1</v>
      </c>
      <c r="J5181" s="95">
        <v>45824.602777777778</v>
      </c>
      <c r="K5181">
        <v>0</v>
      </c>
    </row>
    <row r="5182" spans="1:12" x14ac:dyDescent="0.35">
      <c r="A5182" t="s">
        <v>5310</v>
      </c>
      <c r="B5182" s="93">
        <v>5215515249824</v>
      </c>
      <c r="C5182" t="s">
        <v>129</v>
      </c>
      <c r="D5182" t="s">
        <v>130</v>
      </c>
      <c r="E5182">
        <v>1</v>
      </c>
      <c r="F5182">
        <v>1</v>
      </c>
      <c r="G5182">
        <v>1</v>
      </c>
      <c r="H5182"/>
      <c r="I5182">
        <v>1</v>
      </c>
      <c r="J5182" s="95">
        <v>45824.606249999997</v>
      </c>
      <c r="K5182">
        <v>1</v>
      </c>
      <c r="L5182" s="95">
        <v>45824.611805555556</v>
      </c>
    </row>
    <row r="5183" spans="1:12" x14ac:dyDescent="0.35">
      <c r="A5183" t="s">
        <v>5311</v>
      </c>
      <c r="B5183" s="93">
        <v>5213311691778</v>
      </c>
      <c r="C5183" t="s">
        <v>129</v>
      </c>
      <c r="D5183" t="s">
        <v>130</v>
      </c>
      <c r="E5183">
        <v>1</v>
      </c>
      <c r="F5183">
        <v>0</v>
      </c>
      <c r="G5183">
        <v>1</v>
      </c>
      <c r="H5183"/>
      <c r="I5183">
        <v>1</v>
      </c>
      <c r="J5183" s="95">
        <v>45824.604861111111</v>
      </c>
      <c r="K5183">
        <v>0</v>
      </c>
    </row>
    <row r="5184" spans="1:12" x14ac:dyDescent="0.35">
      <c r="A5184" t="s">
        <v>5312</v>
      </c>
      <c r="B5184" s="93">
        <v>5216677155112</v>
      </c>
      <c r="C5184" t="s">
        <v>129</v>
      </c>
      <c r="D5184" t="s">
        <v>130</v>
      </c>
      <c r="E5184">
        <v>0</v>
      </c>
      <c r="F5184">
        <v>0</v>
      </c>
      <c r="G5184">
        <v>0</v>
      </c>
      <c r="H5184" s="95">
        <v>45824.602777777778</v>
      </c>
      <c r="I5184">
        <v>0</v>
      </c>
      <c r="K5184">
        <v>0</v>
      </c>
    </row>
    <row r="5185" spans="1:12" x14ac:dyDescent="0.35">
      <c r="A5185" t="s">
        <v>5313</v>
      </c>
      <c r="B5185" s="93">
        <v>5212225876318</v>
      </c>
      <c r="C5185" t="s">
        <v>129</v>
      </c>
      <c r="D5185" t="s">
        <v>130</v>
      </c>
      <c r="E5185">
        <v>1</v>
      </c>
      <c r="F5185">
        <v>1</v>
      </c>
      <c r="G5185">
        <v>1</v>
      </c>
      <c r="H5185"/>
      <c r="I5185">
        <v>1</v>
      </c>
      <c r="J5185" s="95">
        <v>45824.706250000003</v>
      </c>
      <c r="K5185">
        <v>1</v>
      </c>
      <c r="L5185" s="95">
        <v>45824.90347222222</v>
      </c>
    </row>
    <row r="5186" spans="1:12" x14ac:dyDescent="0.35">
      <c r="A5186" t="s">
        <v>5314</v>
      </c>
      <c r="B5186" s="93">
        <v>5213316293110</v>
      </c>
      <c r="C5186" t="s">
        <v>129</v>
      </c>
      <c r="D5186" t="s">
        <v>130</v>
      </c>
      <c r="E5186">
        <v>1</v>
      </c>
      <c r="F5186">
        <v>0</v>
      </c>
      <c r="G5186">
        <v>1</v>
      </c>
      <c r="H5186"/>
      <c r="I5186">
        <v>1</v>
      </c>
      <c r="J5186" s="95">
        <v>45824.606249999997</v>
      </c>
      <c r="K5186">
        <v>0</v>
      </c>
    </row>
    <row r="5187" spans="1:12" x14ac:dyDescent="0.35">
      <c r="A5187" t="s">
        <v>5315</v>
      </c>
      <c r="B5187" s="93">
        <v>5218241028077</v>
      </c>
      <c r="C5187" t="s">
        <v>129</v>
      </c>
      <c r="D5187" t="s">
        <v>130</v>
      </c>
      <c r="E5187">
        <v>1</v>
      </c>
      <c r="F5187">
        <v>1</v>
      </c>
      <c r="G5187">
        <v>1</v>
      </c>
      <c r="H5187"/>
      <c r="I5187">
        <v>1</v>
      </c>
      <c r="J5187" s="95">
        <v>45824.606249999997</v>
      </c>
      <c r="K5187">
        <v>1</v>
      </c>
      <c r="L5187" s="95">
        <v>45824.634722222225</v>
      </c>
    </row>
    <row r="5188" spans="1:12" x14ac:dyDescent="0.35">
      <c r="A5188" t="s">
        <v>5316</v>
      </c>
      <c r="B5188" s="93">
        <v>5215534042404</v>
      </c>
      <c r="C5188" t="s">
        <v>129</v>
      </c>
      <c r="D5188" t="s">
        <v>130</v>
      </c>
      <c r="E5188">
        <v>1</v>
      </c>
      <c r="F5188">
        <v>1</v>
      </c>
      <c r="G5188">
        <v>1</v>
      </c>
      <c r="H5188"/>
      <c r="I5188">
        <v>1</v>
      </c>
      <c r="J5188" s="95">
        <v>45824.609722222223</v>
      </c>
      <c r="K5188">
        <v>1</v>
      </c>
      <c r="L5188" s="95">
        <v>45824.625</v>
      </c>
    </row>
    <row r="5189" spans="1:12" x14ac:dyDescent="0.35">
      <c r="A5189" t="s">
        <v>5317</v>
      </c>
      <c r="B5189" s="93">
        <v>5219961043880</v>
      </c>
      <c r="C5189" t="s">
        <v>129</v>
      </c>
      <c r="D5189" t="s">
        <v>130</v>
      </c>
      <c r="E5189">
        <v>1</v>
      </c>
      <c r="F5189">
        <v>1</v>
      </c>
      <c r="G5189">
        <v>1</v>
      </c>
      <c r="H5189"/>
      <c r="I5189">
        <v>1</v>
      </c>
      <c r="J5189" s="95">
        <v>45824.602777777778</v>
      </c>
      <c r="K5189">
        <v>1</v>
      </c>
      <c r="L5189" s="95">
        <v>45824.609027777777</v>
      </c>
    </row>
    <row r="5190" spans="1:12" x14ac:dyDescent="0.35">
      <c r="A5190" t="s">
        <v>5318</v>
      </c>
      <c r="B5190" s="93">
        <v>5217761000882</v>
      </c>
      <c r="C5190" t="s">
        <v>129</v>
      </c>
      <c r="D5190" t="s">
        <v>130</v>
      </c>
      <c r="E5190">
        <v>1</v>
      </c>
      <c r="F5190">
        <v>1</v>
      </c>
      <c r="G5190">
        <v>1</v>
      </c>
      <c r="H5190"/>
      <c r="I5190">
        <v>1</v>
      </c>
      <c r="J5190" s="95">
        <v>45824.604166666664</v>
      </c>
      <c r="K5190">
        <v>1</v>
      </c>
      <c r="L5190" s="95">
        <v>45824.604861111111</v>
      </c>
    </row>
    <row r="5191" spans="1:12" x14ac:dyDescent="0.35">
      <c r="A5191" t="s">
        <v>5319</v>
      </c>
      <c r="B5191" s="93">
        <v>5215530722759</v>
      </c>
      <c r="C5191" t="s">
        <v>129</v>
      </c>
      <c r="D5191" t="s">
        <v>130</v>
      </c>
      <c r="E5191">
        <v>0</v>
      </c>
      <c r="F5191">
        <v>0</v>
      </c>
      <c r="G5191">
        <v>0</v>
      </c>
      <c r="H5191" s="95">
        <v>45824.609027777777</v>
      </c>
      <c r="I5191">
        <v>0</v>
      </c>
      <c r="K5191">
        <v>0</v>
      </c>
    </row>
    <row r="5192" spans="1:12" x14ac:dyDescent="0.35">
      <c r="A5192" t="s">
        <v>5320</v>
      </c>
      <c r="B5192" s="93">
        <v>5215543573481</v>
      </c>
      <c r="C5192" t="s">
        <v>129</v>
      </c>
      <c r="D5192" t="s">
        <v>130</v>
      </c>
      <c r="E5192">
        <v>1</v>
      </c>
      <c r="F5192">
        <v>1</v>
      </c>
      <c r="G5192">
        <v>1</v>
      </c>
      <c r="H5192"/>
      <c r="I5192">
        <v>1</v>
      </c>
      <c r="J5192" s="95">
        <v>45824.606249999997</v>
      </c>
      <c r="K5192">
        <v>1</v>
      </c>
      <c r="L5192" s="95">
        <v>45824.609027777777</v>
      </c>
    </row>
    <row r="5193" spans="1:12" x14ac:dyDescent="0.35">
      <c r="A5193" t="s">
        <v>5321</v>
      </c>
      <c r="B5193" s="93">
        <v>5219512595134</v>
      </c>
      <c r="C5193" t="s">
        <v>129</v>
      </c>
      <c r="D5193" t="s">
        <v>130</v>
      </c>
      <c r="E5193">
        <v>1</v>
      </c>
      <c r="F5193">
        <v>0</v>
      </c>
      <c r="G5193">
        <v>1</v>
      </c>
      <c r="H5193"/>
      <c r="I5193">
        <v>1</v>
      </c>
      <c r="J5193" s="95">
        <v>45824.609027777777</v>
      </c>
      <c r="K5193">
        <v>0</v>
      </c>
    </row>
    <row r="5194" spans="1:12" x14ac:dyDescent="0.35">
      <c r="A5194" t="s">
        <v>5322</v>
      </c>
      <c r="B5194" s="93">
        <v>5212224463535</v>
      </c>
      <c r="C5194" t="s">
        <v>129</v>
      </c>
      <c r="D5194" t="s">
        <v>130</v>
      </c>
      <c r="E5194">
        <v>1</v>
      </c>
      <c r="F5194">
        <v>1</v>
      </c>
      <c r="G5194">
        <v>1</v>
      </c>
      <c r="H5194"/>
      <c r="I5194">
        <v>1</v>
      </c>
      <c r="J5194" s="95">
        <v>45824.606249999997</v>
      </c>
      <c r="K5194">
        <v>1</v>
      </c>
      <c r="L5194" s="95">
        <v>45824.727777777778</v>
      </c>
    </row>
    <row r="5195" spans="1:12" x14ac:dyDescent="0.35">
      <c r="A5195" t="s">
        <v>5323</v>
      </c>
      <c r="B5195" s="93">
        <v>5212223780878</v>
      </c>
      <c r="C5195" t="s">
        <v>129</v>
      </c>
      <c r="D5195" t="s">
        <v>130</v>
      </c>
      <c r="E5195">
        <v>1</v>
      </c>
      <c r="F5195">
        <v>1</v>
      </c>
      <c r="G5195">
        <v>1</v>
      </c>
      <c r="H5195"/>
      <c r="I5195">
        <v>1</v>
      </c>
      <c r="J5195" s="95">
        <v>45824.609722222223</v>
      </c>
      <c r="K5195">
        <v>1</v>
      </c>
      <c r="L5195" s="95">
        <v>45824.617361111108</v>
      </c>
    </row>
    <row r="5196" spans="1:12" x14ac:dyDescent="0.35">
      <c r="A5196" t="s">
        <v>5324</v>
      </c>
      <c r="B5196" s="93">
        <v>5213515003267</v>
      </c>
      <c r="C5196" t="s">
        <v>129</v>
      </c>
      <c r="D5196" t="s">
        <v>130</v>
      </c>
      <c r="E5196">
        <v>1</v>
      </c>
      <c r="F5196">
        <v>1</v>
      </c>
      <c r="G5196">
        <v>1</v>
      </c>
      <c r="H5196"/>
      <c r="I5196">
        <v>1</v>
      </c>
      <c r="J5196" s="95">
        <v>45824.90902777778</v>
      </c>
      <c r="K5196">
        <v>1</v>
      </c>
      <c r="L5196" s="95">
        <v>45824.909722222219</v>
      </c>
    </row>
    <row r="5197" spans="1:12" x14ac:dyDescent="0.35">
      <c r="A5197" t="s">
        <v>5325</v>
      </c>
      <c r="B5197" s="93">
        <v>5213310817449</v>
      </c>
      <c r="C5197" t="s">
        <v>129</v>
      </c>
      <c r="D5197" t="s">
        <v>130</v>
      </c>
      <c r="E5197">
        <v>1</v>
      </c>
      <c r="F5197">
        <v>1</v>
      </c>
      <c r="G5197">
        <v>1</v>
      </c>
      <c r="H5197"/>
      <c r="I5197">
        <v>1</v>
      </c>
      <c r="J5197" s="95">
        <v>45824.609027777777</v>
      </c>
      <c r="K5197">
        <v>1</v>
      </c>
      <c r="L5197" s="95">
        <v>45824.617361111108</v>
      </c>
    </row>
    <row r="5198" spans="1:12" x14ac:dyDescent="0.35">
      <c r="A5198" t="s">
        <v>5326</v>
      </c>
      <c r="B5198" s="93">
        <v>5218991018257</v>
      </c>
      <c r="C5198" t="s">
        <v>129</v>
      </c>
      <c r="D5198" t="s">
        <v>130</v>
      </c>
      <c r="E5198">
        <v>1</v>
      </c>
      <c r="F5198">
        <v>0</v>
      </c>
      <c r="G5198">
        <v>1</v>
      </c>
      <c r="H5198"/>
      <c r="I5198">
        <v>1</v>
      </c>
      <c r="J5198" s="95">
        <v>45824.61041666667</v>
      </c>
      <c r="K5198">
        <v>0</v>
      </c>
    </row>
    <row r="5199" spans="1:12" x14ac:dyDescent="0.35">
      <c r="A5199" t="s">
        <v>5327</v>
      </c>
      <c r="B5199" s="93">
        <v>5217771316453</v>
      </c>
      <c r="C5199" t="s">
        <v>129</v>
      </c>
      <c r="D5199" t="s">
        <v>130</v>
      </c>
      <c r="E5199">
        <v>1</v>
      </c>
      <c r="F5199">
        <v>1</v>
      </c>
      <c r="G5199">
        <v>1</v>
      </c>
      <c r="H5199"/>
      <c r="I5199">
        <v>1</v>
      </c>
      <c r="J5199" s="95">
        <v>45824.603472222225</v>
      </c>
      <c r="K5199">
        <v>1</v>
      </c>
      <c r="L5199" s="95">
        <v>45824.756249999999</v>
      </c>
    </row>
    <row r="5200" spans="1:12" x14ac:dyDescent="0.35">
      <c r="A5200" t="s">
        <v>5328</v>
      </c>
      <c r="B5200" s="93">
        <v>5216673284923</v>
      </c>
      <c r="C5200" t="s">
        <v>129</v>
      </c>
      <c r="D5200" t="s">
        <v>130</v>
      </c>
      <c r="E5200">
        <v>1</v>
      </c>
      <c r="F5200">
        <v>0</v>
      </c>
      <c r="G5200">
        <v>1</v>
      </c>
      <c r="H5200"/>
      <c r="I5200">
        <v>1</v>
      </c>
      <c r="J5200" s="95">
        <v>45824.604166666664</v>
      </c>
      <c r="K5200">
        <v>0</v>
      </c>
    </row>
    <row r="5201" spans="1:12" x14ac:dyDescent="0.35">
      <c r="A5201" t="s">
        <v>5329</v>
      </c>
      <c r="B5201" s="93">
        <v>5213315751855</v>
      </c>
      <c r="C5201" t="s">
        <v>129</v>
      </c>
      <c r="D5201" t="s">
        <v>130</v>
      </c>
      <c r="E5201">
        <v>1</v>
      </c>
      <c r="F5201">
        <v>1</v>
      </c>
      <c r="G5201">
        <v>1</v>
      </c>
      <c r="H5201"/>
      <c r="I5201">
        <v>1</v>
      </c>
      <c r="J5201" s="95">
        <v>45824.601388888892</v>
      </c>
      <c r="K5201">
        <v>1</v>
      </c>
      <c r="L5201" s="95">
        <v>45824.652777777781</v>
      </c>
    </row>
    <row r="5202" spans="1:12" x14ac:dyDescent="0.35">
      <c r="A5202" t="s">
        <v>5330</v>
      </c>
      <c r="B5202" s="93">
        <v>5215516495951</v>
      </c>
      <c r="C5202" t="s">
        <v>129</v>
      </c>
      <c r="D5202" t="s">
        <v>130</v>
      </c>
      <c r="E5202">
        <v>1</v>
      </c>
      <c r="F5202">
        <v>1</v>
      </c>
      <c r="G5202">
        <v>1</v>
      </c>
      <c r="H5202"/>
      <c r="I5202">
        <v>1</v>
      </c>
      <c r="J5202" s="95">
        <v>45824.606249999997</v>
      </c>
      <c r="K5202">
        <v>1</v>
      </c>
      <c r="L5202" s="95">
        <v>45824.836111111108</v>
      </c>
    </row>
    <row r="5203" spans="1:12" x14ac:dyDescent="0.35">
      <c r="A5203" t="s">
        <v>5331</v>
      </c>
      <c r="B5203" s="93">
        <v>5213331003845</v>
      </c>
      <c r="C5203" t="s">
        <v>129</v>
      </c>
      <c r="D5203" t="s">
        <v>130</v>
      </c>
      <c r="E5203">
        <v>0</v>
      </c>
      <c r="F5203">
        <v>0</v>
      </c>
      <c r="G5203">
        <v>0</v>
      </c>
      <c r="H5203" s="95">
        <v>45824.606944444444</v>
      </c>
      <c r="I5203">
        <v>0</v>
      </c>
      <c r="K5203">
        <v>0</v>
      </c>
    </row>
    <row r="5204" spans="1:12" x14ac:dyDescent="0.35">
      <c r="A5204" t="s">
        <v>5332</v>
      </c>
      <c r="B5204" s="93">
        <v>5216181277368</v>
      </c>
      <c r="C5204" t="s">
        <v>129</v>
      </c>
      <c r="D5204" t="s">
        <v>130</v>
      </c>
      <c r="E5204">
        <v>1</v>
      </c>
      <c r="F5204">
        <v>1</v>
      </c>
      <c r="G5204">
        <v>1</v>
      </c>
      <c r="H5204"/>
      <c r="I5204">
        <v>1</v>
      </c>
      <c r="J5204" s="95">
        <v>45824.605555555558</v>
      </c>
      <c r="K5204">
        <v>1</v>
      </c>
      <c r="L5204" s="95">
        <v>45824.650694444441</v>
      </c>
    </row>
    <row r="5205" spans="1:12" x14ac:dyDescent="0.35">
      <c r="A5205" t="s">
        <v>5333</v>
      </c>
      <c r="B5205" s="93">
        <v>5212351011956</v>
      </c>
      <c r="C5205" t="s">
        <v>129</v>
      </c>
      <c r="D5205" t="s">
        <v>130</v>
      </c>
      <c r="E5205">
        <v>1</v>
      </c>
      <c r="F5205">
        <v>1</v>
      </c>
      <c r="G5205">
        <v>1</v>
      </c>
      <c r="H5205"/>
      <c r="I5205">
        <v>1</v>
      </c>
      <c r="J5205" s="95">
        <v>45824.606944444444</v>
      </c>
      <c r="K5205">
        <v>1</v>
      </c>
      <c r="L5205" s="95">
        <v>45824.65347222222</v>
      </c>
    </row>
    <row r="5206" spans="1:12" x14ac:dyDescent="0.35">
      <c r="A5206" t="s">
        <v>5334</v>
      </c>
      <c r="B5206" s="93">
        <v>5215524993755</v>
      </c>
      <c r="C5206" t="s">
        <v>129</v>
      </c>
      <c r="D5206" t="s">
        <v>130</v>
      </c>
      <c r="E5206">
        <v>1</v>
      </c>
      <c r="F5206">
        <v>0</v>
      </c>
      <c r="G5206">
        <v>1</v>
      </c>
      <c r="H5206"/>
      <c r="I5206">
        <v>1</v>
      </c>
      <c r="J5206" s="95">
        <v>45824.605555555558</v>
      </c>
      <c r="K5206">
        <v>0</v>
      </c>
    </row>
    <row r="5207" spans="1:12" x14ac:dyDescent="0.35">
      <c r="A5207" t="s">
        <v>5335</v>
      </c>
      <c r="B5207" s="93">
        <v>5214921437675</v>
      </c>
      <c r="C5207" t="s">
        <v>129</v>
      </c>
      <c r="D5207" t="s">
        <v>130</v>
      </c>
      <c r="E5207">
        <v>1</v>
      </c>
      <c r="F5207">
        <v>0</v>
      </c>
      <c r="G5207">
        <v>1</v>
      </c>
      <c r="H5207"/>
      <c r="I5207">
        <v>1</v>
      </c>
      <c r="J5207" s="95">
        <v>45824.606249999997</v>
      </c>
      <c r="K5207">
        <v>0</v>
      </c>
    </row>
    <row r="5208" spans="1:12" x14ac:dyDescent="0.35">
      <c r="A5208" t="s">
        <v>5336</v>
      </c>
      <c r="B5208" s="93">
        <v>5215537271620</v>
      </c>
      <c r="C5208" t="s">
        <v>129</v>
      </c>
      <c r="D5208" t="s">
        <v>130</v>
      </c>
      <c r="E5208">
        <v>1</v>
      </c>
      <c r="F5208">
        <v>1</v>
      </c>
      <c r="G5208">
        <v>1</v>
      </c>
      <c r="H5208"/>
      <c r="I5208">
        <v>1</v>
      </c>
      <c r="J5208" s="95">
        <v>45824.61041666667</v>
      </c>
      <c r="K5208">
        <v>1</v>
      </c>
      <c r="L5208" s="95">
        <v>45824.612500000003</v>
      </c>
    </row>
    <row r="5209" spans="1:12" x14ac:dyDescent="0.35">
      <c r="A5209" t="s">
        <v>5337</v>
      </c>
      <c r="B5209" s="93">
        <v>5215536551139</v>
      </c>
      <c r="C5209" t="s">
        <v>129</v>
      </c>
      <c r="D5209" t="s">
        <v>130</v>
      </c>
      <c r="E5209">
        <v>1</v>
      </c>
      <c r="F5209">
        <v>0</v>
      </c>
      <c r="G5209">
        <v>1</v>
      </c>
      <c r="H5209"/>
      <c r="I5209">
        <v>1</v>
      </c>
      <c r="J5209" s="95">
        <v>45824.602083333331</v>
      </c>
      <c r="K5209">
        <v>0</v>
      </c>
    </row>
    <row r="5210" spans="1:12" x14ac:dyDescent="0.35">
      <c r="A5210" t="s">
        <v>5338</v>
      </c>
      <c r="B5210" s="93">
        <v>5212224267783</v>
      </c>
      <c r="C5210" t="s">
        <v>129</v>
      </c>
      <c r="D5210" t="s">
        <v>130</v>
      </c>
      <c r="E5210">
        <v>1</v>
      </c>
      <c r="F5210">
        <v>1</v>
      </c>
      <c r="G5210">
        <v>1</v>
      </c>
      <c r="H5210"/>
      <c r="I5210">
        <v>1</v>
      </c>
      <c r="J5210" s="95">
        <v>45824.609722222223</v>
      </c>
      <c r="K5210">
        <v>1</v>
      </c>
      <c r="L5210" s="95">
        <v>45824.682638888888</v>
      </c>
    </row>
    <row r="5211" spans="1:12" x14ac:dyDescent="0.35">
      <c r="A5211" t="s">
        <v>5339</v>
      </c>
      <c r="B5211" s="93">
        <v>5218713741132</v>
      </c>
      <c r="C5211" t="s">
        <v>129</v>
      </c>
      <c r="D5211" t="s">
        <v>130</v>
      </c>
      <c r="E5211">
        <v>1</v>
      </c>
      <c r="F5211">
        <v>0</v>
      </c>
      <c r="G5211">
        <v>1</v>
      </c>
      <c r="H5211"/>
      <c r="I5211">
        <v>1</v>
      </c>
      <c r="J5211" s="95">
        <v>45824.606249999997</v>
      </c>
      <c r="K5211">
        <v>0</v>
      </c>
    </row>
    <row r="5212" spans="1:12" x14ac:dyDescent="0.35">
      <c r="A5212" t="s">
        <v>5340</v>
      </c>
      <c r="B5212" s="93">
        <v>5215512867465</v>
      </c>
      <c r="C5212" t="s">
        <v>129</v>
      </c>
      <c r="D5212" t="s">
        <v>130</v>
      </c>
      <c r="E5212">
        <v>1</v>
      </c>
      <c r="F5212">
        <v>1</v>
      </c>
      <c r="G5212">
        <v>1</v>
      </c>
      <c r="H5212"/>
      <c r="I5212">
        <v>1</v>
      </c>
      <c r="J5212" s="95">
        <v>45824.604861111111</v>
      </c>
      <c r="K5212">
        <v>1</v>
      </c>
      <c r="L5212" s="95">
        <v>45824.638888888891</v>
      </c>
    </row>
    <row r="5213" spans="1:12" x14ac:dyDescent="0.35">
      <c r="A5213" t="s">
        <v>5341</v>
      </c>
      <c r="B5213" s="93">
        <v>5216391178744</v>
      </c>
      <c r="C5213" t="s">
        <v>129</v>
      </c>
      <c r="D5213" t="s">
        <v>130</v>
      </c>
      <c r="E5213">
        <v>1</v>
      </c>
      <c r="F5213">
        <v>1</v>
      </c>
      <c r="G5213">
        <v>1</v>
      </c>
      <c r="H5213"/>
      <c r="I5213">
        <v>1</v>
      </c>
      <c r="J5213" s="95">
        <v>45824.654166666667</v>
      </c>
      <c r="K5213">
        <v>1</v>
      </c>
      <c r="L5213" s="95">
        <v>45824.654861111114</v>
      </c>
    </row>
    <row r="5214" spans="1:12" x14ac:dyDescent="0.35">
      <c r="A5214" t="s">
        <v>5342</v>
      </c>
      <c r="B5214" s="93">
        <v>5215522552523</v>
      </c>
      <c r="C5214" t="s">
        <v>129</v>
      </c>
      <c r="D5214" t="s">
        <v>130</v>
      </c>
      <c r="E5214">
        <v>0</v>
      </c>
      <c r="F5214">
        <v>0</v>
      </c>
      <c r="G5214">
        <v>0</v>
      </c>
      <c r="H5214" s="95">
        <v>45824.603472222225</v>
      </c>
      <c r="I5214">
        <v>0</v>
      </c>
      <c r="K5214">
        <v>0</v>
      </c>
    </row>
    <row r="5215" spans="1:12" x14ac:dyDescent="0.35">
      <c r="A5215" t="s">
        <v>5343</v>
      </c>
      <c r="B5215" s="93">
        <v>5214881235501</v>
      </c>
      <c r="C5215" t="s">
        <v>129</v>
      </c>
      <c r="D5215" t="s">
        <v>130</v>
      </c>
      <c r="E5215">
        <v>1</v>
      </c>
      <c r="F5215">
        <v>1</v>
      </c>
      <c r="G5215">
        <v>1</v>
      </c>
      <c r="H5215"/>
      <c r="I5215">
        <v>1</v>
      </c>
      <c r="J5215" s="95">
        <v>45824.602083333331</v>
      </c>
      <c r="K5215">
        <v>1</v>
      </c>
      <c r="L5215" s="95">
        <v>45824.605555555558</v>
      </c>
    </row>
    <row r="5216" spans="1:12" x14ac:dyDescent="0.35">
      <c r="A5216" t="s">
        <v>5344</v>
      </c>
      <c r="B5216" s="93">
        <v>5215559597325</v>
      </c>
      <c r="C5216" t="s">
        <v>129</v>
      </c>
      <c r="D5216" t="s">
        <v>130</v>
      </c>
      <c r="E5216">
        <v>1</v>
      </c>
      <c r="F5216">
        <v>1</v>
      </c>
      <c r="G5216">
        <v>1</v>
      </c>
      <c r="H5216"/>
      <c r="I5216">
        <v>1</v>
      </c>
      <c r="J5216" s="95">
        <v>45824.602083333331</v>
      </c>
      <c r="K5216">
        <v>1</v>
      </c>
      <c r="L5216" s="95">
        <v>45824.65902777778</v>
      </c>
    </row>
    <row r="5217" spans="1:12" x14ac:dyDescent="0.35">
      <c r="A5217" t="s">
        <v>5345</v>
      </c>
      <c r="B5217" s="93">
        <v>5212461158543</v>
      </c>
      <c r="C5217" t="s">
        <v>129</v>
      </c>
      <c r="D5217" t="s">
        <v>130</v>
      </c>
      <c r="E5217">
        <v>0</v>
      </c>
      <c r="F5217">
        <v>0</v>
      </c>
      <c r="G5217">
        <v>0</v>
      </c>
      <c r="H5217" s="95">
        <v>45824.606944444444</v>
      </c>
      <c r="I5217">
        <v>0</v>
      </c>
      <c r="K5217">
        <v>0</v>
      </c>
    </row>
    <row r="5218" spans="1:12" x14ac:dyDescent="0.35">
      <c r="A5218" t="s">
        <v>5346</v>
      </c>
      <c r="B5218" s="93">
        <v>5215513290517</v>
      </c>
      <c r="C5218" t="s">
        <v>129</v>
      </c>
      <c r="D5218" t="s">
        <v>130</v>
      </c>
      <c r="E5218">
        <v>1</v>
      </c>
      <c r="F5218">
        <v>0</v>
      </c>
      <c r="G5218">
        <v>1</v>
      </c>
      <c r="H5218"/>
      <c r="I5218">
        <v>1</v>
      </c>
      <c r="J5218" s="95">
        <v>45824.604861111111</v>
      </c>
      <c r="K5218">
        <v>0</v>
      </c>
    </row>
    <row r="5219" spans="1:12" x14ac:dyDescent="0.35">
      <c r="A5219" t="s">
        <v>5347</v>
      </c>
      <c r="B5219" s="93">
        <v>5214471164675</v>
      </c>
      <c r="C5219" t="s">
        <v>129</v>
      </c>
      <c r="D5219" t="s">
        <v>130</v>
      </c>
      <c r="E5219">
        <v>0</v>
      </c>
      <c r="F5219">
        <v>0</v>
      </c>
      <c r="G5219">
        <v>0</v>
      </c>
      <c r="H5219" s="95">
        <v>45824.606249999997</v>
      </c>
      <c r="I5219">
        <v>0</v>
      </c>
      <c r="K5219">
        <v>0</v>
      </c>
    </row>
    <row r="5220" spans="1:12" x14ac:dyDescent="0.35">
      <c r="A5220" t="s">
        <v>5348</v>
      </c>
      <c r="B5220" s="93">
        <v>5212434348268</v>
      </c>
      <c r="C5220" t="s">
        <v>129</v>
      </c>
      <c r="D5220" t="s">
        <v>130</v>
      </c>
      <c r="E5220">
        <v>0</v>
      </c>
      <c r="F5220">
        <v>0</v>
      </c>
      <c r="G5220">
        <v>0</v>
      </c>
      <c r="H5220" s="95">
        <v>45824.603472222225</v>
      </c>
      <c r="I5220">
        <v>0</v>
      </c>
      <c r="K5220">
        <v>0</v>
      </c>
    </row>
    <row r="5221" spans="1:12" x14ac:dyDescent="0.35">
      <c r="A5221" t="s">
        <v>5349</v>
      </c>
      <c r="B5221" s="93">
        <v>5216861161057</v>
      </c>
      <c r="C5221" t="s">
        <v>129</v>
      </c>
      <c r="D5221" t="s">
        <v>130</v>
      </c>
      <c r="E5221">
        <v>1</v>
      </c>
      <c r="F5221">
        <v>0</v>
      </c>
      <c r="G5221">
        <v>1</v>
      </c>
      <c r="H5221"/>
      <c r="I5221">
        <v>1</v>
      </c>
      <c r="J5221" s="95">
        <v>45824.609722222223</v>
      </c>
      <c r="K5221">
        <v>0</v>
      </c>
    </row>
    <row r="5222" spans="1:12" x14ac:dyDescent="0.35">
      <c r="A5222" t="s">
        <v>5350</v>
      </c>
      <c r="B5222" s="93">
        <v>5217221555903</v>
      </c>
      <c r="C5222" t="s">
        <v>129</v>
      </c>
      <c r="D5222" t="s">
        <v>130</v>
      </c>
      <c r="E5222">
        <v>1</v>
      </c>
      <c r="F5222">
        <v>1</v>
      </c>
      <c r="G5222">
        <v>1</v>
      </c>
      <c r="H5222"/>
      <c r="I5222">
        <v>1</v>
      </c>
      <c r="J5222" s="95">
        <v>45824.603472222225</v>
      </c>
      <c r="K5222">
        <v>1</v>
      </c>
      <c r="L5222" s="95">
        <v>45824.614583333336</v>
      </c>
    </row>
    <row r="5223" spans="1:12" x14ac:dyDescent="0.35">
      <c r="A5223" t="s">
        <v>5351</v>
      </c>
      <c r="B5223" s="93">
        <v>5212221529256</v>
      </c>
      <c r="C5223" t="s">
        <v>129</v>
      </c>
      <c r="D5223" t="s">
        <v>130</v>
      </c>
      <c r="E5223">
        <v>1</v>
      </c>
      <c r="F5223">
        <v>1</v>
      </c>
      <c r="G5223">
        <v>1</v>
      </c>
      <c r="H5223"/>
      <c r="I5223">
        <v>1</v>
      </c>
      <c r="J5223" s="95">
        <v>45824.602777777778</v>
      </c>
      <c r="K5223">
        <v>1</v>
      </c>
      <c r="L5223" s="95">
        <v>45824.604166666664</v>
      </c>
    </row>
    <row r="5224" spans="1:12" x14ac:dyDescent="0.35">
      <c r="A5224" t="s">
        <v>5352</v>
      </c>
      <c r="B5224" s="93">
        <v>5219931461187</v>
      </c>
      <c r="C5224" t="s">
        <v>129</v>
      </c>
      <c r="D5224" t="s">
        <v>130</v>
      </c>
      <c r="E5224">
        <v>1</v>
      </c>
      <c r="F5224">
        <v>0</v>
      </c>
      <c r="G5224">
        <v>1</v>
      </c>
      <c r="H5224"/>
      <c r="I5224">
        <v>1</v>
      </c>
      <c r="J5224" s="95">
        <v>45824.60833333333</v>
      </c>
      <c r="K5224">
        <v>0</v>
      </c>
    </row>
    <row r="5225" spans="1:12" x14ac:dyDescent="0.35">
      <c r="A5225" t="s">
        <v>5353</v>
      </c>
      <c r="B5225" s="93">
        <v>5212226721629</v>
      </c>
      <c r="C5225" t="s">
        <v>129</v>
      </c>
      <c r="D5225" t="s">
        <v>130</v>
      </c>
      <c r="E5225">
        <v>1</v>
      </c>
      <c r="F5225">
        <v>0</v>
      </c>
      <c r="G5225">
        <v>1</v>
      </c>
      <c r="H5225"/>
      <c r="I5225">
        <v>1</v>
      </c>
      <c r="J5225" s="95">
        <v>45824.606944444444</v>
      </c>
      <c r="K5225">
        <v>0</v>
      </c>
    </row>
    <row r="5226" spans="1:12" x14ac:dyDescent="0.35">
      <c r="A5226" t="s">
        <v>5354</v>
      </c>
      <c r="B5226" s="93">
        <v>5215549858391</v>
      </c>
      <c r="C5226" t="s">
        <v>129</v>
      </c>
      <c r="D5226" t="s">
        <v>130</v>
      </c>
      <c r="E5226">
        <v>1</v>
      </c>
      <c r="F5226">
        <v>0</v>
      </c>
      <c r="G5226">
        <v>1</v>
      </c>
      <c r="H5226"/>
      <c r="I5226">
        <v>1</v>
      </c>
      <c r="J5226" s="95">
        <v>45824.606944444444</v>
      </c>
      <c r="K5226">
        <v>0</v>
      </c>
    </row>
    <row r="5227" spans="1:12" x14ac:dyDescent="0.35">
      <c r="A5227" t="s">
        <v>5355</v>
      </c>
      <c r="B5227" s="93">
        <v>5215518085653</v>
      </c>
      <c r="C5227" t="s">
        <v>129</v>
      </c>
      <c r="D5227" t="s">
        <v>130</v>
      </c>
      <c r="E5227">
        <v>1</v>
      </c>
      <c r="F5227">
        <v>1</v>
      </c>
      <c r="G5227">
        <v>1</v>
      </c>
      <c r="H5227"/>
      <c r="I5227">
        <v>1</v>
      </c>
      <c r="J5227" s="95">
        <v>45824.604861111111</v>
      </c>
      <c r="K5227">
        <v>1</v>
      </c>
      <c r="L5227" s="95">
        <v>45824.82916666667</v>
      </c>
    </row>
    <row r="5228" spans="1:12" x14ac:dyDescent="0.35">
      <c r="A5228" t="s">
        <v>5356</v>
      </c>
      <c r="B5228" s="93">
        <v>5214921169947</v>
      </c>
      <c r="C5228" t="s">
        <v>129</v>
      </c>
      <c r="D5228" t="s">
        <v>130</v>
      </c>
      <c r="E5228">
        <v>1</v>
      </c>
      <c r="F5228">
        <v>1</v>
      </c>
      <c r="G5228">
        <v>1</v>
      </c>
      <c r="H5228"/>
      <c r="I5228">
        <v>1</v>
      </c>
      <c r="J5228" s="95">
        <v>45824.603472222225</v>
      </c>
      <c r="K5228">
        <v>1</v>
      </c>
      <c r="L5228" s="95">
        <v>45824.740277777775</v>
      </c>
    </row>
    <row r="5229" spans="1:12" x14ac:dyDescent="0.35">
      <c r="A5229" t="s">
        <v>5357</v>
      </c>
      <c r="B5229" s="93">
        <v>5218114891505</v>
      </c>
      <c r="C5229" t="s">
        <v>129</v>
      </c>
      <c r="D5229" t="s">
        <v>130</v>
      </c>
      <c r="E5229">
        <v>1</v>
      </c>
      <c r="F5229">
        <v>1</v>
      </c>
      <c r="G5229">
        <v>1</v>
      </c>
      <c r="H5229"/>
      <c r="I5229">
        <v>1</v>
      </c>
      <c r="J5229" s="95">
        <v>45824.602777777778</v>
      </c>
      <c r="K5229">
        <v>1</v>
      </c>
      <c r="L5229" s="95">
        <v>45824.625694444447</v>
      </c>
    </row>
    <row r="5230" spans="1:12" x14ac:dyDescent="0.35">
      <c r="A5230" t="s">
        <v>5358</v>
      </c>
      <c r="B5230" s="93">
        <v>5212226707850</v>
      </c>
      <c r="C5230" t="s">
        <v>129</v>
      </c>
      <c r="D5230" t="s">
        <v>130</v>
      </c>
      <c r="E5230">
        <v>1</v>
      </c>
      <c r="F5230">
        <v>1</v>
      </c>
      <c r="G5230">
        <v>1</v>
      </c>
      <c r="H5230"/>
      <c r="I5230">
        <v>1</v>
      </c>
      <c r="J5230" s="95">
        <v>45824.602777777778</v>
      </c>
      <c r="K5230">
        <v>1</v>
      </c>
      <c r="L5230" s="95">
        <v>45824.725694444445</v>
      </c>
    </row>
    <row r="5231" spans="1:12" x14ac:dyDescent="0.35">
      <c r="A5231" t="s">
        <v>5359</v>
      </c>
      <c r="B5231" s="93">
        <v>5215560326048</v>
      </c>
      <c r="C5231" t="s">
        <v>129</v>
      </c>
      <c r="D5231" t="s">
        <v>130</v>
      </c>
      <c r="E5231">
        <v>1</v>
      </c>
      <c r="F5231">
        <v>0</v>
      </c>
      <c r="G5231">
        <v>1</v>
      </c>
      <c r="H5231"/>
      <c r="I5231">
        <v>1</v>
      </c>
      <c r="J5231" s="95">
        <v>45824.670138888891</v>
      </c>
      <c r="K5231">
        <v>0</v>
      </c>
    </row>
    <row r="5232" spans="1:12" x14ac:dyDescent="0.35">
      <c r="A5232" t="s">
        <v>5360</v>
      </c>
      <c r="B5232" s="93">
        <v>5219211619744</v>
      </c>
      <c r="C5232" t="s">
        <v>129</v>
      </c>
      <c r="D5232" t="s">
        <v>130</v>
      </c>
      <c r="E5232">
        <v>1</v>
      </c>
      <c r="F5232">
        <v>1</v>
      </c>
      <c r="G5232">
        <v>1</v>
      </c>
      <c r="H5232"/>
      <c r="I5232">
        <v>1</v>
      </c>
      <c r="J5232" s="95">
        <v>45824.607638888891</v>
      </c>
      <c r="K5232">
        <v>1</v>
      </c>
      <c r="L5232" s="95">
        <v>45824.729166666664</v>
      </c>
    </row>
    <row r="5233" spans="1:12" x14ac:dyDescent="0.35">
      <c r="A5233" t="s">
        <v>5361</v>
      </c>
      <c r="B5233" s="93">
        <v>5213511210358</v>
      </c>
      <c r="C5233" t="s">
        <v>129</v>
      </c>
      <c r="D5233" t="s">
        <v>130</v>
      </c>
      <c r="E5233">
        <v>1</v>
      </c>
      <c r="F5233">
        <v>1</v>
      </c>
      <c r="G5233">
        <v>1</v>
      </c>
      <c r="H5233"/>
      <c r="I5233">
        <v>1</v>
      </c>
      <c r="J5233" s="95">
        <v>45824.601388888892</v>
      </c>
      <c r="K5233">
        <v>1</v>
      </c>
      <c r="L5233" s="95">
        <v>45824.851388888892</v>
      </c>
    </row>
    <row r="5234" spans="1:12" x14ac:dyDescent="0.35">
      <c r="A5234" t="s">
        <v>5362</v>
      </c>
      <c r="B5234" s="93">
        <v>5215540318413</v>
      </c>
      <c r="C5234" t="s">
        <v>129</v>
      </c>
      <c r="D5234" t="s">
        <v>130</v>
      </c>
      <c r="E5234">
        <v>0</v>
      </c>
      <c r="F5234">
        <v>0</v>
      </c>
      <c r="G5234">
        <v>0</v>
      </c>
      <c r="H5234" s="95">
        <v>45824.604166666664</v>
      </c>
      <c r="I5234">
        <v>0</v>
      </c>
      <c r="K5234">
        <v>0</v>
      </c>
    </row>
    <row r="5235" spans="1:12" x14ac:dyDescent="0.35">
      <c r="A5235" t="s">
        <v>5363</v>
      </c>
      <c r="B5235" s="93">
        <v>5212941071673</v>
      </c>
      <c r="C5235" t="s">
        <v>129</v>
      </c>
      <c r="D5235" t="s">
        <v>130</v>
      </c>
      <c r="E5235">
        <v>1</v>
      </c>
      <c r="F5235">
        <v>1</v>
      </c>
      <c r="G5235">
        <v>1</v>
      </c>
      <c r="H5235"/>
      <c r="I5235">
        <v>1</v>
      </c>
      <c r="J5235" s="95">
        <v>45824.605555555558</v>
      </c>
      <c r="K5235">
        <v>1</v>
      </c>
      <c r="L5235" s="95">
        <v>45824.625</v>
      </c>
    </row>
    <row r="5236" spans="1:12" x14ac:dyDescent="0.35">
      <c r="A5236" t="s">
        <v>5364</v>
      </c>
      <c r="B5236" s="93">
        <v>5214431600409</v>
      </c>
      <c r="C5236" t="s">
        <v>129</v>
      </c>
      <c r="D5236" t="s">
        <v>130</v>
      </c>
      <c r="E5236">
        <v>1</v>
      </c>
      <c r="F5236">
        <v>1</v>
      </c>
      <c r="G5236">
        <v>1</v>
      </c>
      <c r="H5236"/>
      <c r="I5236">
        <v>1</v>
      </c>
      <c r="J5236" s="95">
        <v>45824.605555555558</v>
      </c>
      <c r="K5236">
        <v>1</v>
      </c>
      <c r="L5236" s="95">
        <v>45825.090277777781</v>
      </c>
    </row>
    <row r="5237" spans="1:12" x14ac:dyDescent="0.35">
      <c r="A5237" t="s">
        <v>5365</v>
      </c>
      <c r="B5237" s="93">
        <v>5219971428692</v>
      </c>
      <c r="C5237" t="s">
        <v>129</v>
      </c>
      <c r="D5237" t="s">
        <v>130</v>
      </c>
      <c r="E5237">
        <v>1</v>
      </c>
      <c r="F5237">
        <v>1</v>
      </c>
      <c r="G5237">
        <v>1</v>
      </c>
      <c r="H5237"/>
      <c r="I5237">
        <v>1</v>
      </c>
      <c r="J5237" s="95">
        <v>45824.61041666667</v>
      </c>
      <c r="K5237">
        <v>1</v>
      </c>
      <c r="L5237" s="95">
        <v>45824.845833333333</v>
      </c>
    </row>
    <row r="5238" spans="1:12" x14ac:dyDescent="0.35">
      <c r="A5238" t="s">
        <v>5366</v>
      </c>
      <c r="B5238" s="93">
        <v>5215544419651</v>
      </c>
      <c r="C5238" t="s">
        <v>129</v>
      </c>
      <c r="D5238" t="s">
        <v>130</v>
      </c>
      <c r="E5238">
        <v>1</v>
      </c>
      <c r="F5238">
        <v>0</v>
      </c>
      <c r="G5238">
        <v>1</v>
      </c>
      <c r="H5238"/>
      <c r="I5238">
        <v>1</v>
      </c>
      <c r="J5238" s="95">
        <v>45824.60833333333</v>
      </c>
      <c r="K5238">
        <v>0</v>
      </c>
    </row>
    <row r="5239" spans="1:12" x14ac:dyDescent="0.35">
      <c r="A5239" t="s">
        <v>5367</v>
      </c>
      <c r="B5239" s="93">
        <v>5219811950724</v>
      </c>
      <c r="C5239" t="s">
        <v>129</v>
      </c>
      <c r="D5239" t="s">
        <v>130</v>
      </c>
      <c r="E5239">
        <v>1</v>
      </c>
      <c r="F5239">
        <v>0</v>
      </c>
      <c r="G5239">
        <v>1</v>
      </c>
      <c r="H5239"/>
      <c r="I5239">
        <v>1</v>
      </c>
      <c r="J5239" s="95">
        <v>45824.615277777775</v>
      </c>
      <c r="K5239">
        <v>0</v>
      </c>
    </row>
    <row r="5240" spans="1:12" x14ac:dyDescent="0.35">
      <c r="A5240" t="s">
        <v>5368</v>
      </c>
      <c r="B5240" s="93">
        <v>5215518654491</v>
      </c>
      <c r="C5240" t="s">
        <v>129</v>
      </c>
      <c r="D5240" t="s">
        <v>130</v>
      </c>
      <c r="E5240">
        <v>1</v>
      </c>
      <c r="F5240">
        <v>0</v>
      </c>
      <c r="G5240">
        <v>1</v>
      </c>
      <c r="H5240"/>
      <c r="I5240">
        <v>1</v>
      </c>
      <c r="J5240" s="95">
        <v>45824.60833333333</v>
      </c>
      <c r="K5240">
        <v>0</v>
      </c>
    </row>
    <row r="5241" spans="1:12" x14ac:dyDescent="0.35">
      <c r="A5241" t="s">
        <v>5369</v>
      </c>
      <c r="B5241" s="93">
        <v>5216672279121</v>
      </c>
      <c r="C5241" t="s">
        <v>129</v>
      </c>
      <c r="D5241" t="s">
        <v>130</v>
      </c>
      <c r="E5241">
        <v>1</v>
      </c>
      <c r="F5241">
        <v>1</v>
      </c>
      <c r="G5241">
        <v>1</v>
      </c>
      <c r="H5241"/>
      <c r="I5241">
        <v>1</v>
      </c>
      <c r="J5241" s="95">
        <v>45824.604166666664</v>
      </c>
      <c r="K5241">
        <v>1</v>
      </c>
      <c r="L5241" s="95">
        <v>45824.604166666664</v>
      </c>
    </row>
    <row r="5242" spans="1:12" x14ac:dyDescent="0.35">
      <c r="A5242" t="s">
        <v>5370</v>
      </c>
      <c r="B5242" s="93">
        <v>5213315849770</v>
      </c>
      <c r="C5242" t="s">
        <v>129</v>
      </c>
      <c r="D5242" t="s">
        <v>130</v>
      </c>
      <c r="E5242">
        <v>0</v>
      </c>
      <c r="F5242">
        <v>0</v>
      </c>
      <c r="G5242">
        <v>0</v>
      </c>
      <c r="H5242" s="95">
        <v>45824.609722222223</v>
      </c>
      <c r="I5242">
        <v>0</v>
      </c>
      <c r="K5242">
        <v>0</v>
      </c>
    </row>
    <row r="5243" spans="1:12" x14ac:dyDescent="0.35">
      <c r="A5243" t="s">
        <v>5371</v>
      </c>
      <c r="B5243" s="93">
        <v>5219621513052</v>
      </c>
      <c r="C5243" t="s">
        <v>129</v>
      </c>
      <c r="D5243" t="s">
        <v>130</v>
      </c>
      <c r="E5243">
        <v>1</v>
      </c>
      <c r="F5243">
        <v>1</v>
      </c>
      <c r="G5243">
        <v>1</v>
      </c>
      <c r="H5243"/>
      <c r="I5243">
        <v>1</v>
      </c>
      <c r="J5243" s="95">
        <v>45824.765972222223</v>
      </c>
      <c r="K5243">
        <v>1</v>
      </c>
      <c r="L5243" s="95">
        <v>45824.76666666667</v>
      </c>
    </row>
    <row r="5244" spans="1:12" x14ac:dyDescent="0.35">
      <c r="A5244" t="s">
        <v>5372</v>
      </c>
      <c r="B5244" s="93">
        <v>5214433300810</v>
      </c>
      <c r="C5244" t="s">
        <v>129</v>
      </c>
      <c r="D5244" t="s">
        <v>130</v>
      </c>
      <c r="E5244">
        <v>1</v>
      </c>
      <c r="F5244">
        <v>0</v>
      </c>
      <c r="G5244">
        <v>1</v>
      </c>
      <c r="H5244"/>
      <c r="I5244">
        <v>1</v>
      </c>
      <c r="J5244" s="95">
        <v>45824.606944444444</v>
      </c>
      <c r="K5244">
        <v>0</v>
      </c>
    </row>
    <row r="5245" spans="1:12" x14ac:dyDescent="0.35">
      <c r="A5245" t="s">
        <v>5373</v>
      </c>
      <c r="B5245" s="93">
        <v>5217711412563</v>
      </c>
      <c r="C5245" t="s">
        <v>129</v>
      </c>
      <c r="D5245" t="s">
        <v>130</v>
      </c>
      <c r="E5245">
        <v>1</v>
      </c>
      <c r="F5245">
        <v>1</v>
      </c>
      <c r="G5245">
        <v>1</v>
      </c>
      <c r="H5245"/>
      <c r="I5245">
        <v>1</v>
      </c>
      <c r="J5245" s="95">
        <v>45824.601388888892</v>
      </c>
      <c r="K5245">
        <v>1</v>
      </c>
      <c r="L5245" s="95">
        <v>45824.856249999997</v>
      </c>
    </row>
    <row r="5246" spans="1:12" x14ac:dyDescent="0.35">
      <c r="A5246" t="s">
        <v>5374</v>
      </c>
      <c r="B5246" s="93">
        <v>5215520592247</v>
      </c>
      <c r="C5246" t="s">
        <v>129</v>
      </c>
      <c r="D5246" t="s">
        <v>130</v>
      </c>
      <c r="E5246">
        <v>1</v>
      </c>
      <c r="F5246">
        <v>1</v>
      </c>
      <c r="G5246">
        <v>1</v>
      </c>
      <c r="H5246"/>
      <c r="I5246">
        <v>1</v>
      </c>
      <c r="J5246" s="95">
        <v>45824.606249999997</v>
      </c>
      <c r="K5246">
        <v>1</v>
      </c>
      <c r="L5246" s="95">
        <v>45824.717361111114</v>
      </c>
    </row>
    <row r="5247" spans="1:12" x14ac:dyDescent="0.35">
      <c r="A5247" t="s">
        <v>5375</v>
      </c>
      <c r="B5247" s="93">
        <v>5216677967688</v>
      </c>
      <c r="C5247" t="s">
        <v>129</v>
      </c>
      <c r="D5247" t="s">
        <v>130</v>
      </c>
      <c r="E5247">
        <v>1</v>
      </c>
      <c r="F5247">
        <v>1</v>
      </c>
      <c r="G5247">
        <v>1</v>
      </c>
      <c r="H5247"/>
      <c r="I5247">
        <v>1</v>
      </c>
      <c r="J5247" s="95">
        <v>45824.604166666664</v>
      </c>
      <c r="K5247">
        <v>1</v>
      </c>
      <c r="L5247" s="95">
        <v>45824.615277777775</v>
      </c>
    </row>
    <row r="5248" spans="1:12" x14ac:dyDescent="0.35">
      <c r="A5248" t="s">
        <v>5376</v>
      </c>
      <c r="B5248" s="93">
        <v>5215584006250</v>
      </c>
      <c r="C5248" t="s">
        <v>129</v>
      </c>
      <c r="D5248" t="s">
        <v>130</v>
      </c>
      <c r="E5248">
        <v>1</v>
      </c>
      <c r="F5248">
        <v>1</v>
      </c>
      <c r="G5248">
        <v>1</v>
      </c>
      <c r="H5248"/>
      <c r="I5248">
        <v>1</v>
      </c>
      <c r="J5248" s="95">
        <v>45824.602083333331</v>
      </c>
      <c r="K5248">
        <v>1</v>
      </c>
      <c r="L5248" s="95">
        <v>45824.717361111114</v>
      </c>
    </row>
    <row r="5249" spans="1:12" x14ac:dyDescent="0.35">
      <c r="A5249" t="s">
        <v>5377</v>
      </c>
      <c r="B5249" s="93">
        <v>5215523289518</v>
      </c>
      <c r="C5249" t="s">
        <v>129</v>
      </c>
      <c r="D5249" t="s">
        <v>130</v>
      </c>
      <c r="E5249">
        <v>1</v>
      </c>
      <c r="F5249">
        <v>1</v>
      </c>
      <c r="G5249">
        <v>1</v>
      </c>
      <c r="H5249"/>
      <c r="I5249">
        <v>1</v>
      </c>
      <c r="J5249" s="95">
        <v>45825.044444444444</v>
      </c>
      <c r="K5249">
        <v>1</v>
      </c>
      <c r="L5249" s="95">
        <v>45825.045138888891</v>
      </c>
    </row>
    <row r="5250" spans="1:12" x14ac:dyDescent="0.35">
      <c r="A5250" t="s">
        <v>5378</v>
      </c>
      <c r="B5250" s="93">
        <v>5214499066756</v>
      </c>
      <c r="C5250" t="s">
        <v>129</v>
      </c>
      <c r="D5250" t="s">
        <v>130</v>
      </c>
      <c r="E5250">
        <v>1</v>
      </c>
      <c r="F5250">
        <v>1</v>
      </c>
      <c r="G5250">
        <v>1</v>
      </c>
      <c r="H5250"/>
      <c r="I5250">
        <v>1</v>
      </c>
      <c r="J5250" s="95">
        <v>45824.60833333333</v>
      </c>
      <c r="K5250">
        <v>1</v>
      </c>
      <c r="L5250" s="95">
        <v>45824.723611111112</v>
      </c>
    </row>
    <row r="5251" spans="1:12" x14ac:dyDescent="0.35">
      <c r="A5251" t="s">
        <v>5379</v>
      </c>
      <c r="B5251" s="93">
        <v>5215521373840</v>
      </c>
      <c r="C5251" t="s">
        <v>129</v>
      </c>
      <c r="D5251" t="s">
        <v>130</v>
      </c>
      <c r="E5251">
        <v>1</v>
      </c>
      <c r="F5251">
        <v>1</v>
      </c>
      <c r="G5251">
        <v>1</v>
      </c>
      <c r="H5251"/>
      <c r="I5251">
        <v>1</v>
      </c>
      <c r="J5251" s="95">
        <v>45824.604166666664</v>
      </c>
      <c r="K5251">
        <v>1</v>
      </c>
      <c r="L5251" s="95">
        <v>45824.643750000003</v>
      </c>
    </row>
    <row r="5252" spans="1:12" x14ac:dyDescent="0.35">
      <c r="A5252" t="s">
        <v>5380</v>
      </c>
      <c r="B5252" s="93">
        <v>5215539727469</v>
      </c>
      <c r="C5252" t="s">
        <v>129</v>
      </c>
      <c r="D5252" t="s">
        <v>130</v>
      </c>
      <c r="E5252">
        <v>1</v>
      </c>
      <c r="F5252">
        <v>1</v>
      </c>
      <c r="G5252">
        <v>1</v>
      </c>
      <c r="H5252"/>
      <c r="I5252">
        <v>1</v>
      </c>
      <c r="J5252" s="95">
        <v>45824.604166666664</v>
      </c>
      <c r="K5252">
        <v>1</v>
      </c>
      <c r="L5252" s="95">
        <v>45824.618055555555</v>
      </c>
    </row>
    <row r="5253" spans="1:12" x14ac:dyDescent="0.35">
      <c r="A5253" t="s">
        <v>5381</v>
      </c>
      <c r="B5253" s="93">
        <v>5215535003229</v>
      </c>
      <c r="C5253" t="s">
        <v>129</v>
      </c>
      <c r="D5253" t="s">
        <v>130</v>
      </c>
      <c r="E5253">
        <v>1</v>
      </c>
      <c r="F5253">
        <v>0</v>
      </c>
      <c r="G5253">
        <v>1</v>
      </c>
      <c r="H5253"/>
      <c r="I5253">
        <v>1</v>
      </c>
      <c r="J5253" s="95">
        <v>45824.602083333331</v>
      </c>
      <c r="K5253">
        <v>0</v>
      </c>
    </row>
    <row r="5254" spans="1:12" x14ac:dyDescent="0.35">
      <c r="A5254" t="s">
        <v>5382</v>
      </c>
      <c r="B5254" s="93">
        <v>5215542663556</v>
      </c>
      <c r="C5254" t="s">
        <v>129</v>
      </c>
      <c r="D5254" t="s">
        <v>130</v>
      </c>
      <c r="E5254">
        <v>0</v>
      </c>
      <c r="F5254">
        <v>0</v>
      </c>
      <c r="G5254">
        <v>0</v>
      </c>
      <c r="H5254" s="95">
        <v>45824.606944444444</v>
      </c>
      <c r="I5254">
        <v>0</v>
      </c>
      <c r="K5254">
        <v>0</v>
      </c>
    </row>
    <row r="5255" spans="1:12" x14ac:dyDescent="0.35">
      <c r="A5255" t="s">
        <v>5383</v>
      </c>
      <c r="B5255" s="93">
        <v>5217971058764</v>
      </c>
      <c r="C5255" t="s">
        <v>129</v>
      </c>
      <c r="D5255" t="s">
        <v>130</v>
      </c>
      <c r="E5255">
        <v>1</v>
      </c>
      <c r="F5255">
        <v>1</v>
      </c>
      <c r="G5255">
        <v>1</v>
      </c>
      <c r="H5255"/>
      <c r="I5255">
        <v>1</v>
      </c>
      <c r="J5255" s="95">
        <v>45824.604166666664</v>
      </c>
      <c r="K5255">
        <v>1</v>
      </c>
      <c r="L5255" s="95">
        <v>45824.692361111112</v>
      </c>
    </row>
    <row r="5256" spans="1:12" x14ac:dyDescent="0.35">
      <c r="A5256" t="s">
        <v>5384</v>
      </c>
      <c r="B5256" s="93">
        <v>5216981085817</v>
      </c>
      <c r="C5256" t="s">
        <v>129</v>
      </c>
      <c r="D5256" t="s">
        <v>130</v>
      </c>
      <c r="E5256">
        <v>1</v>
      </c>
      <c r="F5256">
        <v>1</v>
      </c>
      <c r="G5256">
        <v>1</v>
      </c>
      <c r="H5256"/>
      <c r="I5256">
        <v>1</v>
      </c>
      <c r="J5256" s="95">
        <v>45824.605555555558</v>
      </c>
      <c r="K5256">
        <v>1</v>
      </c>
      <c r="L5256" s="95">
        <v>45824.842361111114</v>
      </c>
    </row>
    <row r="5257" spans="1:12" x14ac:dyDescent="0.35">
      <c r="A5257" t="s">
        <v>5385</v>
      </c>
      <c r="B5257" s="93">
        <v>5214431428006</v>
      </c>
      <c r="C5257" t="s">
        <v>129</v>
      </c>
      <c r="D5257" t="s">
        <v>130</v>
      </c>
      <c r="E5257">
        <v>1</v>
      </c>
      <c r="F5257">
        <v>0</v>
      </c>
      <c r="G5257">
        <v>1</v>
      </c>
      <c r="H5257"/>
      <c r="I5257">
        <v>1</v>
      </c>
      <c r="J5257" s="95">
        <v>45824.604861111111</v>
      </c>
      <c r="K5257">
        <v>0</v>
      </c>
    </row>
    <row r="5258" spans="1:12" x14ac:dyDescent="0.35">
      <c r="A5258" t="s">
        <v>5386</v>
      </c>
      <c r="B5258" s="93">
        <v>5219212705777</v>
      </c>
      <c r="C5258" t="s">
        <v>129</v>
      </c>
      <c r="D5258" t="s">
        <v>130</v>
      </c>
      <c r="E5258">
        <v>1</v>
      </c>
      <c r="F5258">
        <v>1</v>
      </c>
      <c r="G5258">
        <v>1</v>
      </c>
      <c r="H5258"/>
      <c r="I5258">
        <v>1</v>
      </c>
      <c r="J5258" s="95">
        <v>45824.603472222225</v>
      </c>
      <c r="K5258">
        <v>1</v>
      </c>
      <c r="L5258" s="95">
        <v>45824.616666666669</v>
      </c>
    </row>
    <row r="5259" spans="1:12" x14ac:dyDescent="0.35">
      <c r="A5259" t="s">
        <v>5387</v>
      </c>
      <c r="B5259" s="93">
        <v>5219161210062</v>
      </c>
      <c r="C5259" t="s">
        <v>129</v>
      </c>
      <c r="D5259" t="s">
        <v>130</v>
      </c>
      <c r="E5259">
        <v>1</v>
      </c>
      <c r="F5259">
        <v>1</v>
      </c>
      <c r="G5259">
        <v>1</v>
      </c>
      <c r="H5259"/>
      <c r="I5259">
        <v>1</v>
      </c>
      <c r="J5259" s="95">
        <v>45824.602777777778</v>
      </c>
      <c r="K5259">
        <v>1</v>
      </c>
      <c r="L5259" s="95">
        <v>45824.620138888888</v>
      </c>
    </row>
    <row r="5260" spans="1:12" x14ac:dyDescent="0.35">
      <c r="A5260" t="s">
        <v>5388</v>
      </c>
      <c r="B5260" s="93">
        <v>5215581463428</v>
      </c>
      <c r="C5260" t="s">
        <v>129</v>
      </c>
      <c r="D5260" t="s">
        <v>130</v>
      </c>
      <c r="E5260">
        <v>1</v>
      </c>
      <c r="F5260">
        <v>1</v>
      </c>
      <c r="G5260">
        <v>1</v>
      </c>
      <c r="H5260"/>
      <c r="I5260">
        <v>1</v>
      </c>
      <c r="J5260" s="95">
        <v>45824.604861111111</v>
      </c>
      <c r="K5260">
        <v>1</v>
      </c>
      <c r="L5260" s="95">
        <v>45824.630555555559</v>
      </c>
    </row>
    <row r="5261" spans="1:12" x14ac:dyDescent="0.35">
      <c r="A5261" t="s">
        <v>5389</v>
      </c>
      <c r="B5261" s="93">
        <v>5219933095424</v>
      </c>
      <c r="C5261" t="s">
        <v>129</v>
      </c>
      <c r="D5261" t="s">
        <v>130</v>
      </c>
      <c r="E5261">
        <v>1</v>
      </c>
      <c r="F5261">
        <v>0</v>
      </c>
      <c r="G5261">
        <v>1</v>
      </c>
      <c r="H5261"/>
      <c r="I5261">
        <v>1</v>
      </c>
      <c r="J5261" s="95">
        <v>45824.602777777778</v>
      </c>
      <c r="K5261">
        <v>0</v>
      </c>
    </row>
    <row r="5262" spans="1:12" x14ac:dyDescent="0.35">
      <c r="A5262" t="s">
        <v>5390</v>
      </c>
      <c r="B5262" s="93">
        <v>5215540706694</v>
      </c>
      <c r="C5262" t="s">
        <v>129</v>
      </c>
      <c r="D5262" t="s">
        <v>130</v>
      </c>
      <c r="E5262">
        <v>1</v>
      </c>
      <c r="F5262">
        <v>1</v>
      </c>
      <c r="G5262">
        <v>1</v>
      </c>
      <c r="H5262"/>
      <c r="I5262">
        <v>1</v>
      </c>
      <c r="J5262" s="95">
        <v>45824.604166666664</v>
      </c>
      <c r="K5262">
        <v>1</v>
      </c>
      <c r="L5262" s="95">
        <v>45824.625694444447</v>
      </c>
    </row>
    <row r="5263" spans="1:12" x14ac:dyDescent="0.35">
      <c r="A5263" t="s">
        <v>5391</v>
      </c>
      <c r="B5263" s="93">
        <v>5212871835731</v>
      </c>
      <c r="C5263" t="s">
        <v>129</v>
      </c>
      <c r="D5263" t="s">
        <v>130</v>
      </c>
      <c r="E5263">
        <v>0</v>
      </c>
      <c r="F5263">
        <v>0</v>
      </c>
      <c r="G5263">
        <v>0</v>
      </c>
      <c r="H5263" s="95">
        <v>45824.602777777778</v>
      </c>
      <c r="I5263">
        <v>0</v>
      </c>
      <c r="K5263">
        <v>0</v>
      </c>
    </row>
    <row r="5264" spans="1:12" x14ac:dyDescent="0.35">
      <c r="A5264" t="s">
        <v>5392</v>
      </c>
      <c r="B5264" s="93">
        <v>5218713809462</v>
      </c>
      <c r="C5264" t="s">
        <v>129</v>
      </c>
      <c r="D5264" t="s">
        <v>130</v>
      </c>
      <c r="E5264">
        <v>1</v>
      </c>
      <c r="F5264">
        <v>0</v>
      </c>
      <c r="G5264">
        <v>1</v>
      </c>
      <c r="H5264"/>
      <c r="I5264">
        <v>1</v>
      </c>
      <c r="J5264" s="95">
        <v>45824.605555555558</v>
      </c>
      <c r="K5264">
        <v>0</v>
      </c>
    </row>
    <row r="5265" spans="1:12" x14ac:dyDescent="0.35">
      <c r="A5265" t="s">
        <v>5393</v>
      </c>
      <c r="B5265" s="93">
        <v>5215521093982</v>
      </c>
      <c r="C5265" t="s">
        <v>129</v>
      </c>
      <c r="D5265" t="s">
        <v>130</v>
      </c>
      <c r="E5265">
        <v>1</v>
      </c>
      <c r="F5265">
        <v>1</v>
      </c>
      <c r="G5265">
        <v>1</v>
      </c>
      <c r="H5265"/>
      <c r="I5265">
        <v>1</v>
      </c>
      <c r="J5265" s="95">
        <v>45824.603472222225</v>
      </c>
      <c r="K5265">
        <v>1</v>
      </c>
      <c r="L5265" s="95">
        <v>45824.609722222223</v>
      </c>
    </row>
    <row r="5266" spans="1:12" x14ac:dyDescent="0.35">
      <c r="A5266" t="s">
        <v>5394</v>
      </c>
      <c r="B5266" s="93">
        <v>5216672260056</v>
      </c>
      <c r="C5266" t="s">
        <v>129</v>
      </c>
      <c r="D5266" t="s">
        <v>130</v>
      </c>
      <c r="E5266">
        <v>1</v>
      </c>
      <c r="F5266">
        <v>1</v>
      </c>
      <c r="G5266">
        <v>1</v>
      </c>
      <c r="H5266"/>
      <c r="I5266">
        <v>1</v>
      </c>
      <c r="J5266" s="95">
        <v>45824.606249999997</v>
      </c>
      <c r="K5266">
        <v>1</v>
      </c>
      <c r="L5266" s="95">
        <v>45824.614583333336</v>
      </c>
    </row>
    <row r="5267" spans="1:12" x14ac:dyDescent="0.35">
      <c r="A5267" t="s">
        <v>5395</v>
      </c>
      <c r="B5267" s="93">
        <v>5215537082040</v>
      </c>
      <c r="C5267" t="s">
        <v>129</v>
      </c>
      <c r="D5267" t="s">
        <v>130</v>
      </c>
      <c r="E5267">
        <v>1</v>
      </c>
      <c r="F5267">
        <v>0</v>
      </c>
      <c r="G5267">
        <v>1</v>
      </c>
      <c r="H5267"/>
      <c r="I5267">
        <v>1</v>
      </c>
      <c r="J5267" s="95">
        <v>45824.602777777778</v>
      </c>
      <c r="K5267">
        <v>0</v>
      </c>
    </row>
    <row r="5268" spans="1:12" x14ac:dyDescent="0.35">
      <c r="A5268" t="s">
        <v>5396</v>
      </c>
      <c r="B5268" s="93">
        <v>5216861533452</v>
      </c>
      <c r="C5268" t="s">
        <v>129</v>
      </c>
      <c r="D5268" t="s">
        <v>130</v>
      </c>
      <c r="E5268">
        <v>1</v>
      </c>
      <c r="F5268">
        <v>1</v>
      </c>
      <c r="G5268">
        <v>1</v>
      </c>
      <c r="H5268"/>
      <c r="I5268">
        <v>1</v>
      </c>
      <c r="J5268" s="95">
        <v>45824.604861111111</v>
      </c>
      <c r="K5268">
        <v>1</v>
      </c>
      <c r="L5268" s="95">
        <v>45824.604861111111</v>
      </c>
    </row>
    <row r="5269" spans="1:12" x14ac:dyDescent="0.35">
      <c r="A5269" t="s">
        <v>5397</v>
      </c>
      <c r="B5269" s="93">
        <v>5214442878659</v>
      </c>
      <c r="C5269" t="s">
        <v>129</v>
      </c>
      <c r="D5269" t="s">
        <v>130</v>
      </c>
      <c r="E5269">
        <v>1</v>
      </c>
      <c r="F5269">
        <v>1</v>
      </c>
      <c r="G5269">
        <v>1</v>
      </c>
      <c r="H5269"/>
      <c r="I5269">
        <v>1</v>
      </c>
      <c r="J5269" s="95">
        <v>45824.606944444444</v>
      </c>
      <c r="K5269">
        <v>1</v>
      </c>
      <c r="L5269" s="95">
        <v>45824.613194444442</v>
      </c>
    </row>
    <row r="5270" spans="1:12" x14ac:dyDescent="0.35">
      <c r="A5270" t="s">
        <v>5398</v>
      </c>
      <c r="B5270" s="93">
        <v>5214448441411</v>
      </c>
      <c r="C5270" t="s">
        <v>129</v>
      </c>
      <c r="D5270" t="s">
        <v>130</v>
      </c>
      <c r="E5270">
        <v>1</v>
      </c>
      <c r="F5270">
        <v>1</v>
      </c>
      <c r="G5270">
        <v>1</v>
      </c>
      <c r="H5270"/>
      <c r="I5270">
        <v>1</v>
      </c>
      <c r="J5270" s="95">
        <v>45824.60833333333</v>
      </c>
      <c r="K5270">
        <v>1</v>
      </c>
      <c r="L5270" s="95">
        <v>45824.640972222223</v>
      </c>
    </row>
    <row r="5271" spans="1:12" x14ac:dyDescent="0.35">
      <c r="A5271" t="s">
        <v>5399</v>
      </c>
      <c r="B5271" s="93">
        <v>5219996433505</v>
      </c>
      <c r="C5271" t="s">
        <v>129</v>
      </c>
      <c r="D5271" t="s">
        <v>130</v>
      </c>
      <c r="E5271">
        <v>1</v>
      </c>
      <c r="F5271">
        <v>0</v>
      </c>
      <c r="G5271">
        <v>1</v>
      </c>
      <c r="H5271"/>
      <c r="I5271">
        <v>1</v>
      </c>
      <c r="J5271" s="95">
        <v>45824.606249999997</v>
      </c>
      <c r="K5271">
        <v>0</v>
      </c>
    </row>
    <row r="5272" spans="1:12" x14ac:dyDescent="0.35">
      <c r="A5272" t="s">
        <v>5400</v>
      </c>
      <c r="B5272" s="93">
        <v>5215564384955</v>
      </c>
      <c r="C5272" t="s">
        <v>129</v>
      </c>
      <c r="D5272" t="s">
        <v>130</v>
      </c>
      <c r="E5272">
        <v>1</v>
      </c>
      <c r="F5272">
        <v>0</v>
      </c>
      <c r="G5272">
        <v>1</v>
      </c>
      <c r="H5272"/>
      <c r="I5272">
        <v>1</v>
      </c>
      <c r="J5272" s="95">
        <v>45824.604166666664</v>
      </c>
      <c r="K5272">
        <v>0</v>
      </c>
    </row>
    <row r="5273" spans="1:12" x14ac:dyDescent="0.35">
      <c r="A5273" t="s">
        <v>5401</v>
      </c>
      <c r="B5273" s="93">
        <v>5217151275547</v>
      </c>
      <c r="C5273" t="s">
        <v>129</v>
      </c>
      <c r="D5273" t="s">
        <v>130</v>
      </c>
      <c r="E5273">
        <v>1</v>
      </c>
      <c r="F5273">
        <v>1</v>
      </c>
      <c r="G5273">
        <v>1</v>
      </c>
      <c r="H5273"/>
      <c r="I5273">
        <v>1</v>
      </c>
      <c r="J5273" s="95">
        <v>45824.609722222223</v>
      </c>
      <c r="K5273">
        <v>1</v>
      </c>
      <c r="L5273" s="95">
        <v>45824.6875</v>
      </c>
    </row>
    <row r="5274" spans="1:12" x14ac:dyDescent="0.35">
      <c r="A5274" t="s">
        <v>5402</v>
      </c>
      <c r="B5274" s="93">
        <v>5215579083398</v>
      </c>
      <c r="C5274" t="s">
        <v>129</v>
      </c>
      <c r="D5274" t="s">
        <v>130</v>
      </c>
      <c r="E5274">
        <v>1</v>
      </c>
      <c r="F5274">
        <v>0</v>
      </c>
      <c r="G5274">
        <v>1</v>
      </c>
      <c r="H5274"/>
      <c r="I5274">
        <v>1</v>
      </c>
      <c r="J5274" s="95">
        <v>45824.602083333331</v>
      </c>
      <c r="K5274">
        <v>0</v>
      </c>
    </row>
    <row r="5275" spans="1:12" x14ac:dyDescent="0.35">
      <c r="A5275" t="s">
        <v>5403</v>
      </c>
      <c r="B5275" s="93">
        <v>5218712638321</v>
      </c>
      <c r="C5275" t="s">
        <v>129</v>
      </c>
      <c r="D5275" t="s">
        <v>130</v>
      </c>
      <c r="E5275">
        <v>1</v>
      </c>
      <c r="F5275">
        <v>0</v>
      </c>
      <c r="G5275">
        <v>1</v>
      </c>
      <c r="H5275"/>
      <c r="I5275">
        <v>1</v>
      </c>
      <c r="J5275" s="95">
        <v>45824.603472222225</v>
      </c>
      <c r="K5275">
        <v>0</v>
      </c>
    </row>
    <row r="5276" spans="1:12" x14ac:dyDescent="0.35">
      <c r="A5276" t="s">
        <v>5404</v>
      </c>
      <c r="B5276" s="93">
        <v>5218616170954</v>
      </c>
      <c r="C5276" t="s">
        <v>129</v>
      </c>
      <c r="D5276" t="s">
        <v>130</v>
      </c>
      <c r="E5276">
        <v>1</v>
      </c>
      <c r="F5276">
        <v>1</v>
      </c>
      <c r="G5276">
        <v>1</v>
      </c>
      <c r="H5276"/>
      <c r="I5276">
        <v>1</v>
      </c>
      <c r="J5276" s="95">
        <v>45824.605555555558</v>
      </c>
      <c r="K5276">
        <v>1</v>
      </c>
      <c r="L5276" s="95">
        <v>45824.62222222222</v>
      </c>
    </row>
    <row r="5277" spans="1:12" x14ac:dyDescent="0.35">
      <c r="A5277" t="s">
        <v>5405</v>
      </c>
      <c r="B5277" s="93">
        <v>5214431211367</v>
      </c>
      <c r="C5277" t="s">
        <v>129</v>
      </c>
      <c r="D5277" t="s">
        <v>130</v>
      </c>
      <c r="E5277">
        <v>0</v>
      </c>
      <c r="F5277">
        <v>0</v>
      </c>
      <c r="G5277">
        <v>0</v>
      </c>
      <c r="H5277" s="95">
        <v>45824.601388888892</v>
      </c>
      <c r="I5277">
        <v>0</v>
      </c>
      <c r="K5277">
        <v>0</v>
      </c>
    </row>
    <row r="5278" spans="1:12" x14ac:dyDescent="0.35">
      <c r="A5278" t="s">
        <v>5406</v>
      </c>
      <c r="B5278" s="93">
        <v>5215554381282</v>
      </c>
      <c r="C5278" t="s">
        <v>129</v>
      </c>
      <c r="D5278" t="s">
        <v>130</v>
      </c>
      <c r="E5278">
        <v>1</v>
      </c>
      <c r="F5278">
        <v>1</v>
      </c>
      <c r="G5278">
        <v>1</v>
      </c>
      <c r="H5278"/>
      <c r="I5278">
        <v>1</v>
      </c>
      <c r="J5278" s="95">
        <v>45824.605555555558</v>
      </c>
      <c r="K5278">
        <v>1</v>
      </c>
      <c r="L5278" s="95">
        <v>45824.658333333333</v>
      </c>
    </row>
    <row r="5279" spans="1:12" x14ac:dyDescent="0.35">
      <c r="A5279" t="s">
        <v>5407</v>
      </c>
      <c r="B5279" s="93">
        <v>5213121448208</v>
      </c>
      <c r="C5279" t="s">
        <v>129</v>
      </c>
      <c r="D5279" t="s">
        <v>130</v>
      </c>
      <c r="E5279">
        <v>0</v>
      </c>
      <c r="F5279">
        <v>0</v>
      </c>
      <c r="G5279">
        <v>0</v>
      </c>
      <c r="H5279" s="95">
        <v>45824.607638888891</v>
      </c>
      <c r="I5279">
        <v>0</v>
      </c>
      <c r="K5279">
        <v>0</v>
      </c>
    </row>
    <row r="5280" spans="1:12" x14ac:dyDescent="0.35">
      <c r="A5280" t="s">
        <v>5408</v>
      </c>
      <c r="B5280" s="93">
        <v>5212311009668</v>
      </c>
      <c r="C5280" t="s">
        <v>129</v>
      </c>
      <c r="D5280" t="s">
        <v>130</v>
      </c>
      <c r="E5280">
        <v>1</v>
      </c>
      <c r="F5280">
        <v>1</v>
      </c>
      <c r="G5280">
        <v>1</v>
      </c>
      <c r="H5280"/>
      <c r="I5280">
        <v>1</v>
      </c>
      <c r="J5280" s="95">
        <v>45824.607638888891</v>
      </c>
      <c r="K5280">
        <v>1</v>
      </c>
      <c r="L5280" s="95">
        <v>45824.627083333333</v>
      </c>
    </row>
    <row r="5281" spans="1:12" x14ac:dyDescent="0.35">
      <c r="A5281" t="s">
        <v>5409</v>
      </c>
      <c r="B5281" s="93">
        <v>5218715127353</v>
      </c>
      <c r="C5281" t="s">
        <v>129</v>
      </c>
      <c r="D5281" t="s">
        <v>130</v>
      </c>
      <c r="E5281">
        <v>1</v>
      </c>
      <c r="F5281">
        <v>1</v>
      </c>
      <c r="G5281">
        <v>1</v>
      </c>
      <c r="H5281"/>
      <c r="I5281">
        <v>1</v>
      </c>
      <c r="J5281" s="95">
        <v>45824.609722222223</v>
      </c>
      <c r="K5281">
        <v>1</v>
      </c>
      <c r="L5281" s="95">
        <v>45824.623611111114</v>
      </c>
    </row>
    <row r="5282" spans="1:12" x14ac:dyDescent="0.35">
      <c r="A5282" t="s">
        <v>5410</v>
      </c>
      <c r="B5282" s="93">
        <v>5217891014314</v>
      </c>
      <c r="C5282" t="s">
        <v>129</v>
      </c>
      <c r="D5282" t="s">
        <v>130</v>
      </c>
      <c r="E5282">
        <v>1</v>
      </c>
      <c r="F5282">
        <v>1</v>
      </c>
      <c r="G5282">
        <v>1</v>
      </c>
      <c r="H5282"/>
      <c r="I5282">
        <v>1</v>
      </c>
      <c r="J5282" s="95">
        <v>45824.602083333331</v>
      </c>
      <c r="K5282">
        <v>1</v>
      </c>
      <c r="L5282" s="95">
        <v>45824.928472222222</v>
      </c>
    </row>
    <row r="5283" spans="1:12" x14ac:dyDescent="0.35">
      <c r="A5283" t="s">
        <v>5411</v>
      </c>
      <c r="B5283" s="93">
        <v>5215529442361</v>
      </c>
      <c r="C5283" t="s">
        <v>129</v>
      </c>
      <c r="D5283" t="s">
        <v>130</v>
      </c>
      <c r="E5283">
        <v>1</v>
      </c>
      <c r="F5283">
        <v>1</v>
      </c>
      <c r="G5283">
        <v>1</v>
      </c>
      <c r="H5283"/>
      <c r="I5283">
        <v>1</v>
      </c>
      <c r="J5283" s="95">
        <v>45824.609027777777</v>
      </c>
      <c r="K5283">
        <v>1</v>
      </c>
      <c r="L5283" s="95">
        <v>45824.609722222223</v>
      </c>
    </row>
    <row r="5284" spans="1:12" x14ac:dyDescent="0.35">
      <c r="A5284" t="s">
        <v>5412</v>
      </c>
      <c r="B5284" s="93">
        <v>5213111363148</v>
      </c>
      <c r="C5284" t="s">
        <v>129</v>
      </c>
      <c r="D5284" t="s">
        <v>130</v>
      </c>
      <c r="E5284">
        <v>1</v>
      </c>
      <c r="F5284">
        <v>1</v>
      </c>
      <c r="G5284">
        <v>1</v>
      </c>
      <c r="H5284"/>
      <c r="I5284">
        <v>1</v>
      </c>
      <c r="J5284" s="95">
        <v>45824.65347222222</v>
      </c>
      <c r="K5284">
        <v>1</v>
      </c>
      <c r="L5284" s="95">
        <v>45824.979166666664</v>
      </c>
    </row>
    <row r="5285" spans="1:12" x14ac:dyDescent="0.35">
      <c r="A5285" t="s">
        <v>5413</v>
      </c>
      <c r="B5285" s="93">
        <v>5214441862616</v>
      </c>
      <c r="C5285" t="s">
        <v>129</v>
      </c>
      <c r="D5285" t="s">
        <v>130</v>
      </c>
      <c r="E5285">
        <v>1</v>
      </c>
      <c r="F5285">
        <v>0</v>
      </c>
      <c r="G5285">
        <v>1</v>
      </c>
      <c r="H5285"/>
      <c r="I5285">
        <v>1</v>
      </c>
      <c r="J5285" s="95">
        <v>45824.609027777777</v>
      </c>
      <c r="K5285">
        <v>0</v>
      </c>
    </row>
    <row r="5286" spans="1:12" x14ac:dyDescent="0.35">
      <c r="A5286" t="s">
        <v>5414</v>
      </c>
      <c r="B5286" s="93">
        <v>5212299294742</v>
      </c>
      <c r="C5286" t="s">
        <v>129</v>
      </c>
      <c r="D5286" t="s">
        <v>130</v>
      </c>
      <c r="E5286">
        <v>1</v>
      </c>
      <c r="F5286">
        <v>1</v>
      </c>
      <c r="G5286">
        <v>1</v>
      </c>
      <c r="H5286"/>
      <c r="I5286">
        <v>1</v>
      </c>
      <c r="J5286" s="95">
        <v>45824.603472222225</v>
      </c>
      <c r="K5286">
        <v>1</v>
      </c>
      <c r="L5286" s="95">
        <v>45824.603472222225</v>
      </c>
    </row>
    <row r="5287" spans="1:12" x14ac:dyDescent="0.35">
      <c r="A5287" t="s">
        <v>5415</v>
      </c>
      <c r="B5287" s="93">
        <v>5215517987754</v>
      </c>
      <c r="C5287" t="s">
        <v>129</v>
      </c>
      <c r="D5287" t="s">
        <v>130</v>
      </c>
      <c r="E5287">
        <v>1</v>
      </c>
      <c r="F5287">
        <v>0</v>
      </c>
      <c r="G5287">
        <v>1</v>
      </c>
      <c r="H5287"/>
      <c r="I5287">
        <v>1</v>
      </c>
      <c r="J5287" s="95">
        <v>45824.602083333331</v>
      </c>
      <c r="K5287">
        <v>0</v>
      </c>
    </row>
    <row r="5288" spans="1:12" x14ac:dyDescent="0.35">
      <c r="A5288" t="s">
        <v>5416</v>
      </c>
      <c r="B5288" s="93">
        <v>5213531254923</v>
      </c>
      <c r="C5288" t="s">
        <v>129</v>
      </c>
      <c r="D5288" t="s">
        <v>130</v>
      </c>
      <c r="E5288">
        <v>1</v>
      </c>
      <c r="F5288">
        <v>0</v>
      </c>
      <c r="G5288">
        <v>1</v>
      </c>
      <c r="H5288"/>
      <c r="I5288">
        <v>1</v>
      </c>
      <c r="J5288" s="95">
        <v>45824.606249999997</v>
      </c>
      <c r="K5288">
        <v>0</v>
      </c>
    </row>
    <row r="5289" spans="1:12" x14ac:dyDescent="0.35">
      <c r="A5289" t="s">
        <v>5417</v>
      </c>
      <c r="B5289" s="93">
        <v>5214442881706</v>
      </c>
      <c r="C5289" t="s">
        <v>129</v>
      </c>
      <c r="D5289" t="s">
        <v>130</v>
      </c>
      <c r="E5289">
        <v>0</v>
      </c>
      <c r="F5289">
        <v>0</v>
      </c>
      <c r="G5289">
        <v>0</v>
      </c>
      <c r="H5289" s="95">
        <v>45824.606249999997</v>
      </c>
      <c r="I5289">
        <v>0</v>
      </c>
      <c r="K5289">
        <v>0</v>
      </c>
    </row>
    <row r="5290" spans="1:12" x14ac:dyDescent="0.35">
      <c r="A5290" t="s">
        <v>5418</v>
      </c>
      <c r="B5290" s="93">
        <v>5215541942017</v>
      </c>
      <c r="C5290" t="s">
        <v>129</v>
      </c>
      <c r="D5290" t="s">
        <v>130</v>
      </c>
      <c r="E5290">
        <v>0</v>
      </c>
      <c r="F5290">
        <v>0</v>
      </c>
      <c r="G5290">
        <v>0</v>
      </c>
      <c r="H5290" s="95">
        <v>45824.606249999997</v>
      </c>
      <c r="I5290">
        <v>0</v>
      </c>
      <c r="K5290">
        <v>0</v>
      </c>
    </row>
    <row r="5291" spans="1:12" x14ac:dyDescent="0.35">
      <c r="A5291" t="s">
        <v>5419</v>
      </c>
      <c r="B5291" s="93">
        <v>5219242460650</v>
      </c>
      <c r="C5291" t="s">
        <v>129</v>
      </c>
      <c r="D5291" t="s">
        <v>130</v>
      </c>
      <c r="E5291">
        <v>1</v>
      </c>
      <c r="F5291">
        <v>0</v>
      </c>
      <c r="G5291">
        <v>1</v>
      </c>
      <c r="H5291"/>
      <c r="I5291">
        <v>1</v>
      </c>
      <c r="J5291" s="95">
        <v>45824.605555555558</v>
      </c>
      <c r="K5291">
        <v>0</v>
      </c>
    </row>
    <row r="5292" spans="1:12" x14ac:dyDescent="0.35">
      <c r="A5292" t="s">
        <v>5420</v>
      </c>
      <c r="B5292" s="93">
        <v>5217711290932</v>
      </c>
      <c r="C5292" t="s">
        <v>129</v>
      </c>
      <c r="D5292" t="s">
        <v>130</v>
      </c>
      <c r="E5292">
        <v>1</v>
      </c>
      <c r="F5292">
        <v>0</v>
      </c>
      <c r="G5292">
        <v>1</v>
      </c>
      <c r="H5292"/>
      <c r="I5292">
        <v>1</v>
      </c>
      <c r="J5292" s="95">
        <v>45824.606249999997</v>
      </c>
      <c r="K5292">
        <v>0</v>
      </c>
    </row>
    <row r="5293" spans="1:12" x14ac:dyDescent="0.35">
      <c r="A5293" t="s">
        <v>5421</v>
      </c>
      <c r="B5293" s="93">
        <v>5212224848420</v>
      </c>
      <c r="C5293" t="s">
        <v>129</v>
      </c>
      <c r="D5293" t="s">
        <v>130</v>
      </c>
      <c r="E5293">
        <v>0</v>
      </c>
      <c r="F5293">
        <v>0</v>
      </c>
      <c r="G5293">
        <v>0</v>
      </c>
      <c r="H5293" s="95">
        <v>45824.602777777778</v>
      </c>
      <c r="I5293">
        <v>0</v>
      </c>
      <c r="K5293">
        <v>0</v>
      </c>
    </row>
    <row r="5294" spans="1:12" x14ac:dyDescent="0.35">
      <c r="A5294" t="s">
        <v>5422</v>
      </c>
      <c r="B5294" s="93">
        <v>5219631233534</v>
      </c>
      <c r="C5294" t="s">
        <v>129</v>
      </c>
      <c r="D5294" t="s">
        <v>130</v>
      </c>
      <c r="E5294">
        <v>0</v>
      </c>
      <c r="F5294">
        <v>0</v>
      </c>
      <c r="G5294">
        <v>0</v>
      </c>
      <c r="H5294" s="95">
        <v>45824.604861111111</v>
      </c>
      <c r="I5294">
        <v>0</v>
      </c>
      <c r="K5294">
        <v>0</v>
      </c>
    </row>
    <row r="5295" spans="1:12" x14ac:dyDescent="0.35">
      <c r="A5295" t="s">
        <v>5423</v>
      </c>
      <c r="B5295" s="93">
        <v>5214931067611</v>
      </c>
      <c r="C5295" t="s">
        <v>129</v>
      </c>
      <c r="D5295" t="s">
        <v>130</v>
      </c>
      <c r="E5295">
        <v>1</v>
      </c>
      <c r="F5295">
        <v>1</v>
      </c>
      <c r="G5295">
        <v>1</v>
      </c>
      <c r="H5295"/>
      <c r="I5295">
        <v>1</v>
      </c>
      <c r="J5295" s="95">
        <v>45824.607638888891</v>
      </c>
      <c r="K5295">
        <v>1</v>
      </c>
      <c r="L5295" s="95">
        <v>45824.62222222222</v>
      </c>
    </row>
    <row r="5296" spans="1:12" x14ac:dyDescent="0.35">
      <c r="A5296" t="s">
        <v>5424</v>
      </c>
      <c r="B5296" s="93">
        <v>5214494142038</v>
      </c>
      <c r="C5296" t="s">
        <v>129</v>
      </c>
      <c r="D5296" t="s">
        <v>130</v>
      </c>
      <c r="E5296">
        <v>1</v>
      </c>
      <c r="F5296">
        <v>1</v>
      </c>
      <c r="G5296">
        <v>1</v>
      </c>
      <c r="H5296"/>
      <c r="I5296">
        <v>1</v>
      </c>
      <c r="J5296" s="95">
        <v>45824.605555555558</v>
      </c>
      <c r="K5296">
        <v>1</v>
      </c>
      <c r="L5296" s="95">
        <v>45824.623611111114</v>
      </c>
    </row>
    <row r="5297" spans="1:12" x14ac:dyDescent="0.35">
      <c r="A5297" t="s">
        <v>5425</v>
      </c>
      <c r="B5297" s="93">
        <v>5215545758069</v>
      </c>
      <c r="C5297" t="s">
        <v>129</v>
      </c>
      <c r="D5297" t="s">
        <v>130</v>
      </c>
      <c r="E5297">
        <v>0</v>
      </c>
      <c r="F5297">
        <v>0</v>
      </c>
      <c r="G5297">
        <v>0</v>
      </c>
      <c r="H5297" s="95">
        <v>45824.60833333333</v>
      </c>
      <c r="I5297">
        <v>0</v>
      </c>
      <c r="K5297">
        <v>0</v>
      </c>
    </row>
    <row r="5298" spans="1:12" x14ac:dyDescent="0.35">
      <c r="A5298" t="s">
        <v>5426</v>
      </c>
      <c r="B5298" s="93">
        <v>5215518349409</v>
      </c>
      <c r="C5298" t="s">
        <v>129</v>
      </c>
      <c r="D5298" t="s">
        <v>130</v>
      </c>
      <c r="E5298">
        <v>1</v>
      </c>
      <c r="F5298">
        <v>1</v>
      </c>
      <c r="G5298">
        <v>1</v>
      </c>
      <c r="H5298"/>
      <c r="I5298">
        <v>1</v>
      </c>
      <c r="J5298" s="95">
        <v>45824.60833333333</v>
      </c>
      <c r="K5298">
        <v>1</v>
      </c>
      <c r="L5298" s="95">
        <v>45825.245833333334</v>
      </c>
    </row>
    <row r="5299" spans="1:12" x14ac:dyDescent="0.35">
      <c r="A5299" t="s">
        <v>5427</v>
      </c>
      <c r="B5299" s="93">
        <v>5218136200273</v>
      </c>
      <c r="C5299" t="s">
        <v>129</v>
      </c>
      <c r="D5299" t="s">
        <v>130</v>
      </c>
      <c r="E5299">
        <v>1</v>
      </c>
      <c r="F5299">
        <v>1</v>
      </c>
      <c r="G5299">
        <v>1</v>
      </c>
      <c r="H5299"/>
      <c r="I5299">
        <v>1</v>
      </c>
      <c r="J5299" s="95">
        <v>45824.601388888892</v>
      </c>
      <c r="K5299">
        <v>1</v>
      </c>
      <c r="L5299" s="95">
        <v>45824.602083333331</v>
      </c>
    </row>
    <row r="5300" spans="1:12" x14ac:dyDescent="0.35">
      <c r="A5300" t="s">
        <v>5428</v>
      </c>
      <c r="B5300" s="93">
        <v>5217352121307</v>
      </c>
      <c r="C5300" t="s">
        <v>129</v>
      </c>
      <c r="D5300" t="s">
        <v>130</v>
      </c>
      <c r="E5300">
        <v>1</v>
      </c>
      <c r="F5300">
        <v>1</v>
      </c>
      <c r="G5300">
        <v>1</v>
      </c>
      <c r="H5300"/>
      <c r="I5300">
        <v>1</v>
      </c>
      <c r="J5300" s="95">
        <v>45824.605555555558</v>
      </c>
      <c r="K5300">
        <v>1</v>
      </c>
      <c r="L5300" s="95">
        <v>45824.62222222222</v>
      </c>
    </row>
    <row r="5301" spans="1:12" x14ac:dyDescent="0.35">
      <c r="A5301" t="s">
        <v>5429</v>
      </c>
      <c r="B5301" s="93">
        <v>5214621297395</v>
      </c>
      <c r="C5301" t="s">
        <v>129</v>
      </c>
      <c r="D5301" t="s">
        <v>130</v>
      </c>
      <c r="E5301">
        <v>1</v>
      </c>
      <c r="F5301">
        <v>0</v>
      </c>
      <c r="G5301">
        <v>1</v>
      </c>
      <c r="H5301"/>
      <c r="I5301">
        <v>1</v>
      </c>
      <c r="J5301" s="95">
        <v>45824.607638888891</v>
      </c>
      <c r="K5301">
        <v>0</v>
      </c>
    </row>
    <row r="5302" spans="1:12" x14ac:dyDescent="0.35">
      <c r="A5302" t="s">
        <v>5430</v>
      </c>
      <c r="B5302" s="93">
        <v>5213525291213</v>
      </c>
      <c r="C5302" t="s">
        <v>129</v>
      </c>
      <c r="D5302" t="s">
        <v>130</v>
      </c>
      <c r="E5302">
        <v>0</v>
      </c>
      <c r="F5302">
        <v>0</v>
      </c>
      <c r="G5302">
        <v>0</v>
      </c>
      <c r="H5302" s="95">
        <v>45824.60833333333</v>
      </c>
      <c r="I5302">
        <v>0</v>
      </c>
      <c r="K5302">
        <v>0</v>
      </c>
    </row>
    <row r="5303" spans="1:12" x14ac:dyDescent="0.35">
      <c r="A5303" t="s">
        <v>5431</v>
      </c>
      <c r="B5303" s="93">
        <v>5215515685430</v>
      </c>
      <c r="C5303" t="s">
        <v>129</v>
      </c>
      <c r="D5303" t="s">
        <v>130</v>
      </c>
      <c r="E5303">
        <v>1</v>
      </c>
      <c r="F5303">
        <v>1</v>
      </c>
      <c r="G5303">
        <v>1</v>
      </c>
      <c r="H5303"/>
      <c r="I5303">
        <v>1</v>
      </c>
      <c r="J5303" s="95">
        <v>45824.606249999997</v>
      </c>
      <c r="K5303">
        <v>1</v>
      </c>
      <c r="L5303" s="95">
        <v>45824.60833333333</v>
      </c>
    </row>
    <row r="5304" spans="1:12" x14ac:dyDescent="0.35">
      <c r="A5304" t="s">
        <v>5432</v>
      </c>
      <c r="B5304" s="93">
        <v>5212223969923</v>
      </c>
      <c r="C5304" t="s">
        <v>129</v>
      </c>
      <c r="D5304" t="s">
        <v>130</v>
      </c>
      <c r="E5304">
        <v>0</v>
      </c>
      <c r="F5304">
        <v>0</v>
      </c>
      <c r="G5304">
        <v>0</v>
      </c>
      <c r="H5304" s="95">
        <v>45824.605555555558</v>
      </c>
      <c r="I5304">
        <v>1</v>
      </c>
      <c r="J5304" s="95">
        <v>45824.605555555558</v>
      </c>
      <c r="K5304">
        <v>0</v>
      </c>
    </row>
    <row r="5305" spans="1:12" x14ac:dyDescent="0.35">
      <c r="A5305" t="s">
        <v>5433</v>
      </c>
      <c r="B5305" s="93">
        <v>5214691413218</v>
      </c>
      <c r="C5305" t="s">
        <v>129</v>
      </c>
      <c r="D5305" t="s">
        <v>130</v>
      </c>
      <c r="E5305">
        <v>1</v>
      </c>
      <c r="F5305">
        <v>1</v>
      </c>
      <c r="G5305">
        <v>1</v>
      </c>
      <c r="H5305"/>
      <c r="I5305">
        <v>1</v>
      </c>
      <c r="J5305" s="95">
        <v>45824.60833333333</v>
      </c>
      <c r="K5305">
        <v>1</v>
      </c>
      <c r="L5305" s="95">
        <v>45824.82708333333</v>
      </c>
    </row>
    <row r="5306" spans="1:12" x14ac:dyDescent="0.35">
      <c r="A5306" t="s">
        <v>5434</v>
      </c>
      <c r="B5306" s="93">
        <v>5213113311194</v>
      </c>
      <c r="C5306" t="s">
        <v>129</v>
      </c>
      <c r="D5306" t="s">
        <v>130</v>
      </c>
      <c r="E5306">
        <v>0</v>
      </c>
      <c r="F5306">
        <v>0</v>
      </c>
      <c r="G5306">
        <v>0</v>
      </c>
      <c r="H5306" s="95">
        <v>45824.601388888892</v>
      </c>
      <c r="I5306">
        <v>0</v>
      </c>
      <c r="K5306">
        <v>0</v>
      </c>
    </row>
    <row r="5307" spans="1:12" x14ac:dyDescent="0.35">
      <c r="A5307" t="s">
        <v>5435</v>
      </c>
      <c r="B5307" s="93">
        <v>5219676770978</v>
      </c>
      <c r="C5307" t="s">
        <v>129</v>
      </c>
      <c r="D5307" t="s">
        <v>130</v>
      </c>
      <c r="E5307">
        <v>1</v>
      </c>
      <c r="F5307">
        <v>1</v>
      </c>
      <c r="G5307">
        <v>1</v>
      </c>
      <c r="H5307"/>
      <c r="I5307">
        <v>1</v>
      </c>
      <c r="J5307" s="95">
        <v>45824.601388888892</v>
      </c>
      <c r="K5307">
        <v>1</v>
      </c>
      <c r="L5307" s="95">
        <v>45824.803472222222</v>
      </c>
    </row>
    <row r="5308" spans="1:12" x14ac:dyDescent="0.35">
      <c r="A5308" t="s">
        <v>5436</v>
      </c>
      <c r="B5308" s="93">
        <v>5218241005984</v>
      </c>
      <c r="C5308" t="s">
        <v>129</v>
      </c>
      <c r="D5308" t="s">
        <v>130</v>
      </c>
      <c r="E5308">
        <v>1</v>
      </c>
      <c r="F5308">
        <v>0</v>
      </c>
      <c r="G5308">
        <v>1</v>
      </c>
      <c r="H5308"/>
      <c r="I5308">
        <v>1</v>
      </c>
      <c r="J5308" s="95">
        <v>45824.61041666667</v>
      </c>
      <c r="K5308">
        <v>0</v>
      </c>
    </row>
    <row r="5309" spans="1:12" x14ac:dyDescent="0.35">
      <c r="A5309" t="s">
        <v>5437</v>
      </c>
      <c r="B5309" s="93">
        <v>5219631335497</v>
      </c>
      <c r="C5309" t="s">
        <v>129</v>
      </c>
      <c r="D5309" t="s">
        <v>130</v>
      </c>
      <c r="E5309">
        <v>1</v>
      </c>
      <c r="F5309">
        <v>1</v>
      </c>
      <c r="G5309">
        <v>1</v>
      </c>
      <c r="H5309"/>
      <c r="I5309">
        <v>1</v>
      </c>
      <c r="J5309" s="95">
        <v>45824.605555555558</v>
      </c>
      <c r="K5309">
        <v>1</v>
      </c>
      <c r="L5309" s="95">
        <v>45824.606249999997</v>
      </c>
    </row>
    <row r="5310" spans="1:12" x14ac:dyDescent="0.35">
      <c r="A5310" t="s">
        <v>5438</v>
      </c>
      <c r="B5310" s="93">
        <v>5215532672714</v>
      </c>
      <c r="C5310" t="s">
        <v>129</v>
      </c>
      <c r="D5310" t="s">
        <v>130</v>
      </c>
      <c r="E5310">
        <v>1</v>
      </c>
      <c r="F5310">
        <v>1</v>
      </c>
      <c r="G5310">
        <v>1</v>
      </c>
      <c r="H5310"/>
      <c r="I5310">
        <v>1</v>
      </c>
      <c r="J5310" s="95">
        <v>45824.609722222223</v>
      </c>
      <c r="K5310">
        <v>1</v>
      </c>
      <c r="L5310" s="95">
        <v>45824.709722222222</v>
      </c>
    </row>
    <row r="5311" spans="1:12" x14ac:dyDescent="0.35">
      <c r="A5311" t="s">
        <v>5439</v>
      </c>
      <c r="B5311" s="93">
        <v>5217717122019</v>
      </c>
      <c r="C5311" t="s">
        <v>129</v>
      </c>
      <c r="D5311" t="s">
        <v>130</v>
      </c>
      <c r="E5311">
        <v>1</v>
      </c>
      <c r="F5311">
        <v>1</v>
      </c>
      <c r="G5311">
        <v>1</v>
      </c>
      <c r="H5311"/>
      <c r="I5311">
        <v>1</v>
      </c>
      <c r="J5311" s="95">
        <v>45824.609027777777</v>
      </c>
      <c r="K5311">
        <v>1</v>
      </c>
      <c r="L5311" s="95">
        <v>45824.609722222223</v>
      </c>
    </row>
    <row r="5312" spans="1:12" x14ac:dyDescent="0.35">
      <c r="A5312" t="s">
        <v>5440</v>
      </c>
      <c r="B5312" s="93">
        <v>5212231286581</v>
      </c>
      <c r="C5312" t="s">
        <v>129</v>
      </c>
      <c r="D5312" t="s">
        <v>130</v>
      </c>
      <c r="E5312">
        <v>1</v>
      </c>
      <c r="F5312">
        <v>1</v>
      </c>
      <c r="G5312">
        <v>1</v>
      </c>
      <c r="H5312"/>
      <c r="I5312">
        <v>1</v>
      </c>
      <c r="J5312" s="95">
        <v>45824.605555555558</v>
      </c>
      <c r="K5312">
        <v>1</v>
      </c>
      <c r="L5312" s="95">
        <v>45824.621527777781</v>
      </c>
    </row>
    <row r="5313" spans="1:12" x14ac:dyDescent="0.35">
      <c r="A5313" t="s">
        <v>5441</v>
      </c>
      <c r="B5313" s="93">
        <v>5212383861563</v>
      </c>
      <c r="C5313" t="s">
        <v>129</v>
      </c>
      <c r="D5313" t="s">
        <v>130</v>
      </c>
      <c r="E5313">
        <v>1</v>
      </c>
      <c r="F5313">
        <v>1</v>
      </c>
      <c r="G5313">
        <v>1</v>
      </c>
      <c r="H5313"/>
      <c r="I5313">
        <v>1</v>
      </c>
      <c r="J5313" s="95">
        <v>45824.60833333333</v>
      </c>
      <c r="K5313">
        <v>1</v>
      </c>
      <c r="L5313" s="95">
        <v>45824.609027777777</v>
      </c>
    </row>
    <row r="5314" spans="1:12" x14ac:dyDescent="0.35">
      <c r="A5314" t="s">
        <v>5442</v>
      </c>
      <c r="B5314" s="93">
        <v>5217226362380</v>
      </c>
      <c r="C5314" t="s">
        <v>129</v>
      </c>
      <c r="D5314" t="s">
        <v>130</v>
      </c>
      <c r="E5314">
        <v>0</v>
      </c>
      <c r="F5314">
        <v>0</v>
      </c>
      <c r="G5314">
        <v>0</v>
      </c>
      <c r="H5314" s="95">
        <v>45824.606944444444</v>
      </c>
      <c r="I5314">
        <v>0</v>
      </c>
      <c r="K5314">
        <v>0</v>
      </c>
    </row>
    <row r="5315" spans="1:12" x14ac:dyDescent="0.35">
      <c r="A5315" t="s">
        <v>5443</v>
      </c>
      <c r="B5315" s="93">
        <v>5219511179613</v>
      </c>
      <c r="C5315" t="s">
        <v>129</v>
      </c>
      <c r="D5315" t="s">
        <v>130</v>
      </c>
      <c r="E5315">
        <v>0</v>
      </c>
      <c r="F5315">
        <v>0</v>
      </c>
      <c r="G5315">
        <v>0</v>
      </c>
      <c r="H5315" s="95">
        <v>45824.605555555558</v>
      </c>
      <c r="I5315">
        <v>0</v>
      </c>
      <c r="K5315">
        <v>0</v>
      </c>
    </row>
    <row r="5316" spans="1:12" x14ac:dyDescent="0.35">
      <c r="A5316" t="s">
        <v>5444</v>
      </c>
      <c r="B5316" s="93">
        <v>5215530863886</v>
      </c>
      <c r="C5316" t="s">
        <v>129</v>
      </c>
      <c r="D5316" t="s">
        <v>130</v>
      </c>
      <c r="E5316">
        <v>1</v>
      </c>
      <c r="F5316">
        <v>0</v>
      </c>
      <c r="G5316">
        <v>1</v>
      </c>
      <c r="H5316"/>
      <c r="I5316">
        <v>1</v>
      </c>
      <c r="J5316" s="95">
        <v>45824.605555555558</v>
      </c>
      <c r="K5316">
        <v>0</v>
      </c>
    </row>
    <row r="5317" spans="1:12" x14ac:dyDescent="0.35">
      <c r="A5317" t="s">
        <v>5445</v>
      </c>
      <c r="B5317" s="93">
        <v>5216142416036</v>
      </c>
      <c r="C5317" t="s">
        <v>129</v>
      </c>
      <c r="D5317" t="s">
        <v>130</v>
      </c>
      <c r="E5317">
        <v>0</v>
      </c>
      <c r="F5317">
        <v>0</v>
      </c>
      <c r="G5317">
        <v>0</v>
      </c>
      <c r="H5317" s="95">
        <v>45824.60833333333</v>
      </c>
      <c r="I5317">
        <v>0</v>
      </c>
      <c r="K5317">
        <v>0</v>
      </c>
    </row>
    <row r="5318" spans="1:12" x14ac:dyDescent="0.35">
      <c r="A5318" t="s">
        <v>5446</v>
      </c>
      <c r="B5318" s="93">
        <v>5214421714585</v>
      </c>
      <c r="C5318" t="s">
        <v>129</v>
      </c>
      <c r="D5318" t="s">
        <v>130</v>
      </c>
      <c r="E5318">
        <v>1</v>
      </c>
      <c r="F5318">
        <v>1</v>
      </c>
      <c r="G5318">
        <v>1</v>
      </c>
      <c r="H5318"/>
      <c r="I5318">
        <v>1</v>
      </c>
      <c r="J5318" s="95">
        <v>45824.609722222223</v>
      </c>
      <c r="K5318">
        <v>1</v>
      </c>
      <c r="L5318" s="95">
        <v>45824.662499999999</v>
      </c>
    </row>
    <row r="5319" spans="1:12" x14ac:dyDescent="0.35">
      <c r="A5319" t="s">
        <v>5447</v>
      </c>
      <c r="B5319" s="93">
        <v>5217227462144</v>
      </c>
      <c r="C5319" t="s">
        <v>129</v>
      </c>
      <c r="D5319" t="s">
        <v>130</v>
      </c>
      <c r="E5319">
        <v>1</v>
      </c>
      <c r="F5319">
        <v>1</v>
      </c>
      <c r="G5319">
        <v>1</v>
      </c>
      <c r="H5319"/>
      <c r="I5319">
        <v>1</v>
      </c>
      <c r="J5319" s="95">
        <v>45824.636805555558</v>
      </c>
      <c r="K5319">
        <v>1</v>
      </c>
      <c r="L5319" s="95">
        <v>45824.668749999997</v>
      </c>
    </row>
    <row r="5320" spans="1:12" x14ac:dyDescent="0.35">
      <c r="A5320" t="s">
        <v>5448</v>
      </c>
      <c r="B5320" s="93">
        <v>5213787070112</v>
      </c>
      <c r="C5320" t="s">
        <v>129</v>
      </c>
      <c r="D5320" t="s">
        <v>130</v>
      </c>
      <c r="E5320">
        <v>1</v>
      </c>
      <c r="F5320">
        <v>1</v>
      </c>
      <c r="G5320">
        <v>1</v>
      </c>
      <c r="H5320"/>
      <c r="I5320">
        <v>1</v>
      </c>
      <c r="J5320" s="95">
        <v>45824.607638888891</v>
      </c>
      <c r="K5320">
        <v>1</v>
      </c>
      <c r="L5320" s="95">
        <v>45824.649305555555</v>
      </c>
    </row>
    <row r="5321" spans="1:12" x14ac:dyDescent="0.35">
      <c r="A5321" t="s">
        <v>5449</v>
      </c>
      <c r="B5321" s="93">
        <v>5212215901875</v>
      </c>
      <c r="C5321" t="s">
        <v>129</v>
      </c>
      <c r="D5321" t="s">
        <v>130</v>
      </c>
      <c r="E5321">
        <v>0</v>
      </c>
      <c r="F5321">
        <v>0</v>
      </c>
      <c r="G5321">
        <v>0</v>
      </c>
      <c r="H5321" s="95">
        <v>45824.606944444444</v>
      </c>
      <c r="I5321">
        <v>0</v>
      </c>
      <c r="K5321">
        <v>0</v>
      </c>
    </row>
    <row r="5322" spans="1:12" x14ac:dyDescent="0.35">
      <c r="A5322" t="s">
        <v>5450</v>
      </c>
      <c r="B5322" s="93">
        <v>5215512021642</v>
      </c>
      <c r="C5322" t="s">
        <v>129</v>
      </c>
      <c r="D5322" t="s">
        <v>130</v>
      </c>
      <c r="E5322">
        <v>1</v>
      </c>
      <c r="F5322">
        <v>0</v>
      </c>
      <c r="G5322">
        <v>1</v>
      </c>
      <c r="H5322"/>
      <c r="I5322">
        <v>1</v>
      </c>
      <c r="J5322" s="95">
        <v>45824.604861111111</v>
      </c>
      <c r="K5322">
        <v>0</v>
      </c>
    </row>
    <row r="5323" spans="1:12" x14ac:dyDescent="0.35">
      <c r="A5323" t="s">
        <v>5451</v>
      </c>
      <c r="B5323" s="93">
        <v>5213222231919</v>
      </c>
      <c r="C5323" t="s">
        <v>129</v>
      </c>
      <c r="D5323" t="s">
        <v>130</v>
      </c>
      <c r="E5323">
        <v>0</v>
      </c>
      <c r="F5323">
        <v>0</v>
      </c>
      <c r="G5323">
        <v>0</v>
      </c>
      <c r="H5323" s="95">
        <v>45824.602083333331</v>
      </c>
      <c r="I5323">
        <v>0</v>
      </c>
      <c r="K5323">
        <v>0</v>
      </c>
    </row>
    <row r="5324" spans="1:12" x14ac:dyDescent="0.35">
      <c r="A5324" t="s">
        <v>5452</v>
      </c>
      <c r="B5324" s="93">
        <v>5216672040263</v>
      </c>
      <c r="C5324" t="s">
        <v>129</v>
      </c>
      <c r="D5324" t="s">
        <v>130</v>
      </c>
      <c r="E5324">
        <v>1</v>
      </c>
      <c r="F5324">
        <v>1</v>
      </c>
      <c r="G5324">
        <v>1</v>
      </c>
      <c r="H5324"/>
      <c r="I5324">
        <v>1</v>
      </c>
      <c r="J5324" s="95">
        <v>45824.609027777777</v>
      </c>
      <c r="K5324">
        <v>1</v>
      </c>
      <c r="L5324" s="95">
        <v>45824.623611111114</v>
      </c>
    </row>
    <row r="5325" spans="1:12" x14ac:dyDescent="0.35">
      <c r="A5325" t="s">
        <v>5453</v>
      </c>
      <c r="B5325" s="93">
        <v>5214631015687</v>
      </c>
      <c r="C5325" t="s">
        <v>129</v>
      </c>
      <c r="D5325" t="s">
        <v>130</v>
      </c>
      <c r="E5325">
        <v>1</v>
      </c>
      <c r="F5325">
        <v>1</v>
      </c>
      <c r="G5325">
        <v>1</v>
      </c>
      <c r="H5325"/>
      <c r="I5325">
        <v>1</v>
      </c>
      <c r="J5325" s="95">
        <v>45824.625</v>
      </c>
      <c r="K5325">
        <v>1</v>
      </c>
      <c r="L5325" s="95">
        <v>45824.656944444447</v>
      </c>
    </row>
    <row r="5326" spans="1:12" x14ac:dyDescent="0.35">
      <c r="A5326" t="s">
        <v>5454</v>
      </c>
      <c r="B5326" s="93">
        <v>5214441900040</v>
      </c>
      <c r="C5326" t="s">
        <v>129</v>
      </c>
      <c r="D5326" t="s">
        <v>130</v>
      </c>
      <c r="E5326">
        <v>1</v>
      </c>
      <c r="F5326">
        <v>1</v>
      </c>
      <c r="G5326">
        <v>1</v>
      </c>
      <c r="H5326"/>
      <c r="I5326">
        <v>1</v>
      </c>
      <c r="J5326" s="95">
        <v>45824.602777777778</v>
      </c>
      <c r="K5326">
        <v>1</v>
      </c>
      <c r="L5326" s="95">
        <v>45824.617361111108</v>
      </c>
    </row>
    <row r="5327" spans="1:12" x14ac:dyDescent="0.35">
      <c r="A5327" t="s">
        <v>5455</v>
      </c>
      <c r="B5327" s="93">
        <v>5214271009894</v>
      </c>
      <c r="C5327" t="s">
        <v>129</v>
      </c>
      <c r="D5327" t="s">
        <v>130</v>
      </c>
      <c r="E5327">
        <v>1</v>
      </c>
      <c r="F5327">
        <v>0</v>
      </c>
      <c r="G5327">
        <v>1</v>
      </c>
      <c r="H5327"/>
      <c r="I5327">
        <v>1</v>
      </c>
      <c r="J5327" s="95">
        <v>45824.606249999997</v>
      </c>
      <c r="K5327">
        <v>0</v>
      </c>
    </row>
    <row r="5328" spans="1:12" x14ac:dyDescent="0.35">
      <c r="A5328" t="s">
        <v>5456</v>
      </c>
      <c r="B5328" s="93">
        <v>5219711563372</v>
      </c>
      <c r="C5328" t="s">
        <v>129</v>
      </c>
      <c r="D5328" t="s">
        <v>130</v>
      </c>
      <c r="E5328">
        <v>1</v>
      </c>
      <c r="F5328">
        <v>1</v>
      </c>
      <c r="G5328">
        <v>1</v>
      </c>
      <c r="H5328"/>
      <c r="I5328">
        <v>1</v>
      </c>
      <c r="J5328" s="95">
        <v>45824.606249999997</v>
      </c>
      <c r="K5328">
        <v>1</v>
      </c>
      <c r="L5328" s="95">
        <v>45824.654166666667</v>
      </c>
    </row>
    <row r="5329" spans="1:12" x14ac:dyDescent="0.35">
      <c r="A5329" t="s">
        <v>5457</v>
      </c>
      <c r="B5329" s="93">
        <v>5214442072948</v>
      </c>
      <c r="C5329" t="s">
        <v>129</v>
      </c>
      <c r="D5329" t="s">
        <v>130</v>
      </c>
      <c r="E5329">
        <v>1</v>
      </c>
      <c r="F5329">
        <v>1</v>
      </c>
      <c r="G5329">
        <v>1</v>
      </c>
      <c r="H5329"/>
      <c r="I5329">
        <v>1</v>
      </c>
      <c r="J5329" s="95">
        <v>45824.605555555558</v>
      </c>
      <c r="K5329">
        <v>1</v>
      </c>
      <c r="L5329" s="95">
        <v>45824.65902777778</v>
      </c>
    </row>
    <row r="5330" spans="1:12" x14ac:dyDescent="0.35">
      <c r="A5330" t="s">
        <v>5458</v>
      </c>
      <c r="B5330" s="93">
        <v>5214498906707</v>
      </c>
      <c r="C5330" t="s">
        <v>129</v>
      </c>
      <c r="D5330" t="s">
        <v>130</v>
      </c>
      <c r="E5330">
        <v>1</v>
      </c>
      <c r="F5330">
        <v>1</v>
      </c>
      <c r="G5330">
        <v>1</v>
      </c>
      <c r="H5330"/>
      <c r="I5330">
        <v>1</v>
      </c>
      <c r="J5330" s="95">
        <v>45824.607638888891</v>
      </c>
      <c r="K5330">
        <v>1</v>
      </c>
      <c r="L5330" s="95">
        <v>45825.095833333333</v>
      </c>
    </row>
    <row r="5331" spans="1:12" x14ac:dyDescent="0.35">
      <c r="A5331" t="s">
        <v>5459</v>
      </c>
      <c r="B5331" s="93">
        <v>5215529651157</v>
      </c>
      <c r="C5331" t="s">
        <v>129</v>
      </c>
      <c r="D5331" t="s">
        <v>130</v>
      </c>
      <c r="E5331">
        <v>0</v>
      </c>
      <c r="F5331">
        <v>0</v>
      </c>
      <c r="G5331">
        <v>0</v>
      </c>
      <c r="H5331" s="95">
        <v>45824.603472222225</v>
      </c>
      <c r="I5331">
        <v>0</v>
      </c>
      <c r="K5331">
        <v>0</v>
      </c>
    </row>
    <row r="5332" spans="1:12" x14ac:dyDescent="0.35">
      <c r="A5332" t="s">
        <v>5460</v>
      </c>
      <c r="B5332" s="93">
        <v>5215527849943</v>
      </c>
      <c r="C5332" t="s">
        <v>129</v>
      </c>
      <c r="D5332" t="s">
        <v>130</v>
      </c>
      <c r="E5332">
        <v>1</v>
      </c>
      <c r="F5332">
        <v>1</v>
      </c>
      <c r="G5332">
        <v>1</v>
      </c>
      <c r="H5332"/>
      <c r="I5332">
        <v>1</v>
      </c>
      <c r="J5332" s="95">
        <v>45824.604861111111</v>
      </c>
      <c r="K5332">
        <v>1</v>
      </c>
      <c r="L5332" s="95">
        <v>45824.631249999999</v>
      </c>
    </row>
    <row r="5333" spans="1:12" x14ac:dyDescent="0.35">
      <c r="A5333" t="s">
        <v>5461</v>
      </c>
      <c r="B5333" s="93">
        <v>5215541038792</v>
      </c>
      <c r="C5333" t="s">
        <v>129</v>
      </c>
      <c r="D5333" t="s">
        <v>130</v>
      </c>
      <c r="E5333">
        <v>1</v>
      </c>
      <c r="F5333">
        <v>0</v>
      </c>
      <c r="G5333">
        <v>1</v>
      </c>
      <c r="H5333"/>
      <c r="I5333">
        <v>1</v>
      </c>
      <c r="J5333" s="95">
        <v>45824.722916666666</v>
      </c>
      <c r="K5333">
        <v>0</v>
      </c>
    </row>
    <row r="5334" spans="1:12" x14ac:dyDescent="0.35">
      <c r="A5334" t="s">
        <v>5462</v>
      </c>
      <c r="B5334" s="93">
        <v>5217658392709</v>
      </c>
      <c r="C5334" t="s">
        <v>129</v>
      </c>
      <c r="D5334" t="s">
        <v>130</v>
      </c>
      <c r="E5334">
        <v>1</v>
      </c>
      <c r="F5334">
        <v>0</v>
      </c>
      <c r="G5334">
        <v>1</v>
      </c>
      <c r="H5334"/>
      <c r="I5334">
        <v>1</v>
      </c>
      <c r="J5334" s="95">
        <v>45824.604166666664</v>
      </c>
      <c r="K5334">
        <v>0</v>
      </c>
    </row>
    <row r="5335" spans="1:12" x14ac:dyDescent="0.35">
      <c r="A5335" t="s">
        <v>5463</v>
      </c>
      <c r="B5335" s="93">
        <v>5213313872814</v>
      </c>
      <c r="C5335" t="s">
        <v>129</v>
      </c>
      <c r="D5335" t="s">
        <v>130</v>
      </c>
      <c r="E5335">
        <v>1</v>
      </c>
      <c r="F5335">
        <v>1</v>
      </c>
      <c r="G5335">
        <v>1</v>
      </c>
      <c r="H5335"/>
      <c r="I5335">
        <v>1</v>
      </c>
      <c r="J5335" s="95">
        <v>45824.60833333333</v>
      </c>
      <c r="K5335">
        <v>1</v>
      </c>
      <c r="L5335" s="95">
        <v>45824.633333333331</v>
      </c>
    </row>
    <row r="5336" spans="1:12" x14ac:dyDescent="0.35">
      <c r="A5336" t="s">
        <v>5464</v>
      </c>
      <c r="B5336" s="93">
        <v>5216624136063</v>
      </c>
      <c r="C5336" t="s">
        <v>129</v>
      </c>
      <c r="D5336" t="s">
        <v>130</v>
      </c>
      <c r="E5336">
        <v>1</v>
      </c>
      <c r="F5336">
        <v>1</v>
      </c>
      <c r="G5336">
        <v>1</v>
      </c>
      <c r="H5336"/>
      <c r="I5336">
        <v>1</v>
      </c>
      <c r="J5336" s="95">
        <v>45824.606249999997</v>
      </c>
      <c r="K5336">
        <v>1</v>
      </c>
      <c r="L5336" s="95">
        <v>45824.65347222222</v>
      </c>
    </row>
    <row r="5337" spans="1:12" x14ac:dyDescent="0.35">
      <c r="A5337" t="s">
        <v>5465</v>
      </c>
      <c r="B5337" s="93">
        <v>5215618700478</v>
      </c>
      <c r="C5337" t="s">
        <v>129</v>
      </c>
      <c r="D5337" t="s">
        <v>130</v>
      </c>
      <c r="E5337">
        <v>1</v>
      </c>
      <c r="F5337">
        <v>0</v>
      </c>
      <c r="G5337">
        <v>1</v>
      </c>
      <c r="H5337"/>
      <c r="I5337">
        <v>1</v>
      </c>
      <c r="J5337" s="95">
        <v>45824.609722222223</v>
      </c>
      <c r="K5337">
        <v>0</v>
      </c>
    </row>
    <row r="5338" spans="1:12" x14ac:dyDescent="0.35">
      <c r="A5338" t="s">
        <v>5466</v>
      </c>
      <c r="B5338" s="93">
        <v>5219512356848</v>
      </c>
      <c r="C5338" t="s">
        <v>129</v>
      </c>
      <c r="D5338" t="s">
        <v>130</v>
      </c>
      <c r="E5338">
        <v>0</v>
      </c>
      <c r="F5338">
        <v>0</v>
      </c>
      <c r="G5338">
        <v>0</v>
      </c>
      <c r="H5338" s="95">
        <v>45824.603472222225</v>
      </c>
      <c r="I5338">
        <v>0</v>
      </c>
      <c r="K5338">
        <v>0</v>
      </c>
    </row>
    <row r="5339" spans="1:12" x14ac:dyDescent="0.35">
      <c r="A5339" t="s">
        <v>5467</v>
      </c>
      <c r="B5339" s="93">
        <v>5214626211193</v>
      </c>
      <c r="C5339" t="s">
        <v>129</v>
      </c>
      <c r="D5339" t="s">
        <v>130</v>
      </c>
      <c r="E5339">
        <v>1</v>
      </c>
      <c r="F5339">
        <v>0</v>
      </c>
      <c r="G5339">
        <v>1</v>
      </c>
      <c r="H5339"/>
      <c r="I5339">
        <v>1</v>
      </c>
      <c r="J5339" s="95">
        <v>45824.604166666664</v>
      </c>
      <c r="K5339">
        <v>0</v>
      </c>
    </row>
    <row r="5340" spans="1:12" x14ac:dyDescent="0.35">
      <c r="A5340" t="s">
        <v>5468</v>
      </c>
      <c r="B5340" s="93">
        <v>5218714719561</v>
      </c>
      <c r="C5340" t="s">
        <v>129</v>
      </c>
      <c r="D5340" t="s">
        <v>130</v>
      </c>
      <c r="E5340">
        <v>1</v>
      </c>
      <c r="F5340">
        <v>0</v>
      </c>
      <c r="G5340">
        <v>1</v>
      </c>
      <c r="H5340"/>
      <c r="I5340">
        <v>1</v>
      </c>
      <c r="J5340" s="95">
        <v>45824.656944444447</v>
      </c>
      <c r="K5340">
        <v>0</v>
      </c>
    </row>
    <row r="5341" spans="1:12" x14ac:dyDescent="0.35">
      <c r="A5341" t="s">
        <v>5469</v>
      </c>
      <c r="B5341" s="93">
        <v>5215555026756</v>
      </c>
      <c r="C5341" t="s">
        <v>129</v>
      </c>
      <c r="D5341" t="s">
        <v>130</v>
      </c>
      <c r="E5341">
        <v>1</v>
      </c>
      <c r="F5341">
        <v>0</v>
      </c>
      <c r="G5341">
        <v>1</v>
      </c>
      <c r="H5341"/>
      <c r="I5341">
        <v>1</v>
      </c>
      <c r="J5341" s="95">
        <v>45824.601388888892</v>
      </c>
      <c r="K5341">
        <v>0</v>
      </c>
    </row>
    <row r="5342" spans="1:12" x14ac:dyDescent="0.35">
      <c r="A5342" t="s">
        <v>5470</v>
      </c>
      <c r="B5342" s="93">
        <v>5214871044588</v>
      </c>
      <c r="C5342" t="s">
        <v>129</v>
      </c>
      <c r="D5342" t="s">
        <v>130</v>
      </c>
      <c r="E5342">
        <v>1</v>
      </c>
      <c r="F5342">
        <v>1</v>
      </c>
      <c r="G5342">
        <v>1</v>
      </c>
      <c r="H5342"/>
      <c r="I5342">
        <v>1</v>
      </c>
      <c r="J5342" s="95">
        <v>45824.601388888892</v>
      </c>
      <c r="K5342">
        <v>1</v>
      </c>
      <c r="L5342" s="95">
        <v>45825.054166666669</v>
      </c>
    </row>
    <row r="5343" spans="1:12" x14ac:dyDescent="0.35">
      <c r="A5343" t="s">
        <v>5471</v>
      </c>
      <c r="B5343" s="93">
        <v>5213317152002</v>
      </c>
      <c r="C5343" t="s">
        <v>129</v>
      </c>
      <c r="D5343" t="s">
        <v>130</v>
      </c>
      <c r="E5343">
        <v>1</v>
      </c>
      <c r="F5343">
        <v>1</v>
      </c>
      <c r="G5343">
        <v>1</v>
      </c>
      <c r="H5343"/>
      <c r="I5343">
        <v>1</v>
      </c>
      <c r="J5343" s="95">
        <v>45824.604861111111</v>
      </c>
      <c r="K5343">
        <v>1</v>
      </c>
      <c r="L5343" s="95">
        <v>45824.974999999999</v>
      </c>
    </row>
    <row r="5344" spans="1:12" x14ac:dyDescent="0.35">
      <c r="A5344" t="s">
        <v>5472</v>
      </c>
      <c r="B5344" s="93">
        <v>5218115231703</v>
      </c>
      <c r="C5344" t="s">
        <v>129</v>
      </c>
      <c r="D5344" t="s">
        <v>130</v>
      </c>
      <c r="E5344">
        <v>0</v>
      </c>
      <c r="F5344">
        <v>0</v>
      </c>
      <c r="G5344">
        <v>0</v>
      </c>
      <c r="H5344" s="95">
        <v>45824.609027777777</v>
      </c>
      <c r="I5344">
        <v>0</v>
      </c>
      <c r="K5344">
        <v>0</v>
      </c>
    </row>
    <row r="5345" spans="1:12" x14ac:dyDescent="0.35">
      <c r="A5345" t="s">
        <v>5473</v>
      </c>
      <c r="B5345" s="93">
        <v>5217291681011</v>
      </c>
      <c r="C5345" t="s">
        <v>129</v>
      </c>
      <c r="D5345" t="s">
        <v>130</v>
      </c>
      <c r="E5345">
        <v>1</v>
      </c>
      <c r="F5345">
        <v>1</v>
      </c>
      <c r="G5345">
        <v>1</v>
      </c>
      <c r="H5345"/>
      <c r="I5345">
        <v>1</v>
      </c>
      <c r="J5345" s="95">
        <v>45824.627083333333</v>
      </c>
      <c r="K5345">
        <v>1</v>
      </c>
      <c r="L5345" s="95">
        <v>45824.90347222222</v>
      </c>
    </row>
    <row r="5346" spans="1:12" x14ac:dyDescent="0.35">
      <c r="A5346" t="s">
        <v>5474</v>
      </c>
      <c r="B5346" s="93">
        <v>5215533316622</v>
      </c>
      <c r="C5346" t="s">
        <v>129</v>
      </c>
      <c r="D5346" t="s">
        <v>130</v>
      </c>
      <c r="E5346">
        <v>1</v>
      </c>
      <c r="F5346">
        <v>1</v>
      </c>
      <c r="G5346">
        <v>1</v>
      </c>
      <c r="H5346"/>
      <c r="I5346">
        <v>1</v>
      </c>
      <c r="J5346" s="95">
        <v>45824.60833333333</v>
      </c>
      <c r="K5346">
        <v>1</v>
      </c>
      <c r="L5346" s="95">
        <v>45824.627083333333</v>
      </c>
    </row>
    <row r="5347" spans="1:12" x14ac:dyDescent="0.35">
      <c r="A5347" t="s">
        <v>5475</v>
      </c>
      <c r="B5347" s="93">
        <v>5214631093410</v>
      </c>
      <c r="C5347" t="s">
        <v>129</v>
      </c>
      <c r="D5347" t="s">
        <v>130</v>
      </c>
      <c r="E5347">
        <v>1</v>
      </c>
      <c r="F5347">
        <v>1</v>
      </c>
      <c r="G5347">
        <v>1</v>
      </c>
      <c r="H5347"/>
      <c r="I5347">
        <v>1</v>
      </c>
      <c r="J5347" s="95">
        <v>45824.602777777778</v>
      </c>
      <c r="K5347">
        <v>1</v>
      </c>
      <c r="L5347" s="95">
        <v>45824.603472222225</v>
      </c>
    </row>
    <row r="5348" spans="1:12" x14ac:dyDescent="0.35">
      <c r="A5348" t="s">
        <v>5476</v>
      </c>
      <c r="B5348" s="93">
        <v>5215551049985</v>
      </c>
      <c r="C5348" t="s">
        <v>129</v>
      </c>
      <c r="D5348" t="s">
        <v>130</v>
      </c>
      <c r="E5348">
        <v>0</v>
      </c>
      <c r="F5348">
        <v>0</v>
      </c>
      <c r="G5348">
        <v>0</v>
      </c>
      <c r="H5348" s="95">
        <v>45824.605555555558</v>
      </c>
      <c r="I5348">
        <v>0</v>
      </c>
      <c r="K5348">
        <v>0</v>
      </c>
    </row>
    <row r="5349" spans="1:12" x14ac:dyDescent="0.35">
      <c r="A5349" t="s">
        <v>5477</v>
      </c>
      <c r="B5349" s="93">
        <v>5216221316007</v>
      </c>
      <c r="C5349" t="s">
        <v>129</v>
      </c>
      <c r="D5349" t="s">
        <v>130</v>
      </c>
      <c r="E5349">
        <v>1</v>
      </c>
      <c r="F5349">
        <v>1</v>
      </c>
      <c r="G5349">
        <v>1</v>
      </c>
      <c r="H5349"/>
      <c r="I5349">
        <v>1</v>
      </c>
      <c r="J5349" s="95">
        <v>45824.601388888892</v>
      </c>
      <c r="K5349">
        <v>1</v>
      </c>
      <c r="L5349" s="95">
        <v>45824.617361111108</v>
      </c>
    </row>
    <row r="5350" spans="1:12" x14ac:dyDescent="0.35">
      <c r="A5350" t="s">
        <v>5478</v>
      </c>
      <c r="B5350" s="93">
        <v>5215535210483</v>
      </c>
      <c r="C5350" t="s">
        <v>129</v>
      </c>
      <c r="D5350" t="s">
        <v>130</v>
      </c>
      <c r="E5350">
        <v>1</v>
      </c>
      <c r="F5350">
        <v>0</v>
      </c>
      <c r="G5350">
        <v>1</v>
      </c>
      <c r="H5350"/>
      <c r="I5350">
        <v>1</v>
      </c>
      <c r="J5350" s="95">
        <v>45824.607638888891</v>
      </c>
      <c r="K5350">
        <v>0</v>
      </c>
    </row>
    <row r="5351" spans="1:12" x14ac:dyDescent="0.35">
      <c r="A5351" t="s">
        <v>5479</v>
      </c>
      <c r="B5351" s="93">
        <v>5215536667377</v>
      </c>
      <c r="C5351" t="s">
        <v>129</v>
      </c>
      <c r="D5351" t="s">
        <v>130</v>
      </c>
      <c r="E5351">
        <v>0</v>
      </c>
      <c r="F5351">
        <v>0</v>
      </c>
      <c r="G5351">
        <v>0</v>
      </c>
      <c r="H5351" s="95">
        <v>45824.609027777777</v>
      </c>
      <c r="I5351">
        <v>0</v>
      </c>
      <c r="K5351">
        <v>0</v>
      </c>
    </row>
    <row r="5352" spans="1:12" x14ac:dyDescent="0.35">
      <c r="A5352" t="s">
        <v>5480</v>
      </c>
      <c r="B5352" s="93">
        <v>5215534001156</v>
      </c>
      <c r="C5352" t="s">
        <v>129</v>
      </c>
      <c r="D5352" t="s">
        <v>130</v>
      </c>
      <c r="E5352">
        <v>1</v>
      </c>
      <c r="F5352">
        <v>1</v>
      </c>
      <c r="G5352">
        <v>1</v>
      </c>
      <c r="H5352"/>
      <c r="I5352">
        <v>1</v>
      </c>
      <c r="J5352" s="95">
        <v>45824.605555555558</v>
      </c>
      <c r="K5352">
        <v>1</v>
      </c>
      <c r="L5352" s="95">
        <v>45824.878472222219</v>
      </c>
    </row>
    <row r="5353" spans="1:12" x14ac:dyDescent="0.35">
      <c r="A5353" t="s">
        <v>5481</v>
      </c>
      <c r="B5353" s="93">
        <v>5215515218699</v>
      </c>
      <c r="C5353" t="s">
        <v>129</v>
      </c>
      <c r="D5353" t="s">
        <v>130</v>
      </c>
      <c r="E5353">
        <v>1</v>
      </c>
      <c r="F5353">
        <v>0</v>
      </c>
      <c r="G5353">
        <v>1</v>
      </c>
      <c r="H5353"/>
      <c r="I5353">
        <v>1</v>
      </c>
      <c r="J5353" s="95">
        <v>45824.604861111111</v>
      </c>
      <c r="K5353">
        <v>0</v>
      </c>
    </row>
    <row r="5354" spans="1:12" x14ac:dyDescent="0.35">
      <c r="A5354" t="s">
        <v>5482</v>
      </c>
      <c r="B5354" s="93">
        <v>5217551150239</v>
      </c>
      <c r="C5354" t="s">
        <v>129</v>
      </c>
      <c r="D5354" t="s">
        <v>130</v>
      </c>
      <c r="E5354">
        <v>1</v>
      </c>
      <c r="F5354">
        <v>0</v>
      </c>
      <c r="G5354">
        <v>1</v>
      </c>
      <c r="H5354"/>
      <c r="I5354">
        <v>1</v>
      </c>
      <c r="J5354" s="95">
        <v>45824.601388888892</v>
      </c>
      <c r="K5354">
        <v>0</v>
      </c>
    </row>
    <row r="5355" spans="1:12" x14ac:dyDescent="0.35">
      <c r="A5355" t="s">
        <v>5483</v>
      </c>
      <c r="B5355" s="93">
        <v>5213333970360</v>
      </c>
      <c r="C5355" t="s">
        <v>129</v>
      </c>
      <c r="D5355" t="s">
        <v>130</v>
      </c>
      <c r="E5355">
        <v>0</v>
      </c>
      <c r="F5355">
        <v>0</v>
      </c>
      <c r="G5355">
        <v>0</v>
      </c>
      <c r="H5355" s="95">
        <v>45824.602777777778</v>
      </c>
      <c r="I5355">
        <v>0</v>
      </c>
      <c r="K5355">
        <v>0</v>
      </c>
    </row>
    <row r="5356" spans="1:12" x14ac:dyDescent="0.35">
      <c r="A5356" t="s">
        <v>5484</v>
      </c>
      <c r="B5356" s="93">
        <v>5212464708357</v>
      </c>
      <c r="C5356" t="s">
        <v>129</v>
      </c>
      <c r="D5356" t="s">
        <v>130</v>
      </c>
      <c r="E5356">
        <v>1</v>
      </c>
      <c r="F5356">
        <v>0</v>
      </c>
      <c r="G5356">
        <v>1</v>
      </c>
      <c r="H5356"/>
      <c r="I5356">
        <v>1</v>
      </c>
      <c r="J5356" s="95">
        <v>45824.606249999997</v>
      </c>
      <c r="K5356">
        <v>0</v>
      </c>
    </row>
    <row r="5357" spans="1:12" x14ac:dyDescent="0.35">
      <c r="A5357" t="s">
        <v>5485</v>
      </c>
      <c r="B5357" s="93">
        <v>5219999066967</v>
      </c>
      <c r="C5357" t="s">
        <v>129</v>
      </c>
      <c r="D5357" t="s">
        <v>130</v>
      </c>
      <c r="E5357">
        <v>0</v>
      </c>
      <c r="F5357">
        <v>0</v>
      </c>
      <c r="G5357">
        <v>0</v>
      </c>
      <c r="H5357" s="95">
        <v>45824.60833333333</v>
      </c>
      <c r="I5357">
        <v>0</v>
      </c>
      <c r="K5357">
        <v>0</v>
      </c>
    </row>
    <row r="5358" spans="1:12" x14ac:dyDescent="0.35">
      <c r="A5358" t="s">
        <v>5486</v>
      </c>
      <c r="B5358" s="93">
        <v>5215529206906</v>
      </c>
      <c r="C5358" t="s">
        <v>129</v>
      </c>
      <c r="D5358" t="s">
        <v>130</v>
      </c>
      <c r="E5358">
        <v>1</v>
      </c>
      <c r="F5358">
        <v>0</v>
      </c>
      <c r="G5358">
        <v>1</v>
      </c>
      <c r="H5358"/>
      <c r="I5358">
        <v>1</v>
      </c>
      <c r="J5358" s="95">
        <v>45824.606944444444</v>
      </c>
      <c r="K5358">
        <v>0</v>
      </c>
    </row>
    <row r="5359" spans="1:12" x14ac:dyDescent="0.35">
      <c r="A5359" t="s">
        <v>5487</v>
      </c>
      <c r="B5359" s="93">
        <v>5215513889383</v>
      </c>
      <c r="C5359" t="s">
        <v>129</v>
      </c>
      <c r="D5359" t="s">
        <v>130</v>
      </c>
      <c r="E5359">
        <v>1</v>
      </c>
      <c r="F5359">
        <v>1</v>
      </c>
      <c r="G5359">
        <v>1</v>
      </c>
      <c r="H5359"/>
      <c r="I5359">
        <v>1</v>
      </c>
      <c r="J5359" s="95">
        <v>45824.60833333333</v>
      </c>
      <c r="K5359">
        <v>1</v>
      </c>
      <c r="L5359" s="95">
        <v>45824.618055555555</v>
      </c>
    </row>
    <row r="5360" spans="1:12" x14ac:dyDescent="0.35">
      <c r="A5360" t="s">
        <v>5488</v>
      </c>
      <c r="B5360" s="93">
        <v>5216646267051</v>
      </c>
      <c r="C5360" t="s">
        <v>129</v>
      </c>
      <c r="D5360" t="s">
        <v>130</v>
      </c>
      <c r="E5360">
        <v>0</v>
      </c>
      <c r="F5360">
        <v>0</v>
      </c>
      <c r="G5360">
        <v>0</v>
      </c>
      <c r="H5360" s="95">
        <v>45824.607638888891</v>
      </c>
      <c r="I5360">
        <v>0</v>
      </c>
      <c r="K5360">
        <v>0</v>
      </c>
    </row>
    <row r="5361" spans="1:12" x14ac:dyDescent="0.35">
      <c r="A5361" t="s">
        <v>5489</v>
      </c>
      <c r="B5361" s="93">
        <v>5213315331757</v>
      </c>
      <c r="C5361" t="s">
        <v>129</v>
      </c>
      <c r="D5361" t="s">
        <v>130</v>
      </c>
      <c r="E5361">
        <v>1</v>
      </c>
      <c r="F5361">
        <v>1</v>
      </c>
      <c r="G5361">
        <v>1</v>
      </c>
      <c r="H5361"/>
      <c r="I5361">
        <v>1</v>
      </c>
      <c r="J5361" s="95">
        <v>45824.606249999997</v>
      </c>
      <c r="K5361">
        <v>1</v>
      </c>
      <c r="L5361" s="95">
        <v>45824.629861111112</v>
      </c>
    </row>
    <row r="5362" spans="1:12" x14ac:dyDescent="0.35">
      <c r="A5362" t="s">
        <v>5490</v>
      </c>
      <c r="B5362" s="93">
        <v>5212712641689</v>
      </c>
      <c r="C5362" t="s">
        <v>129</v>
      </c>
      <c r="D5362" t="s">
        <v>130</v>
      </c>
      <c r="E5362">
        <v>1</v>
      </c>
      <c r="F5362">
        <v>1</v>
      </c>
      <c r="G5362">
        <v>1</v>
      </c>
      <c r="H5362"/>
      <c r="I5362">
        <v>1</v>
      </c>
      <c r="J5362" s="95">
        <v>45824.606249999997</v>
      </c>
      <c r="K5362">
        <v>1</v>
      </c>
      <c r="L5362" s="95">
        <v>45824.629166666666</v>
      </c>
    </row>
    <row r="5363" spans="1:12" x14ac:dyDescent="0.35">
      <c r="A5363" t="s">
        <v>5491</v>
      </c>
      <c r="B5363" s="93">
        <v>5212461985451</v>
      </c>
      <c r="C5363" t="s">
        <v>129</v>
      </c>
      <c r="D5363" t="s">
        <v>130</v>
      </c>
      <c r="E5363">
        <v>1</v>
      </c>
      <c r="F5363">
        <v>1</v>
      </c>
      <c r="G5363">
        <v>1</v>
      </c>
      <c r="H5363"/>
      <c r="I5363">
        <v>1</v>
      </c>
      <c r="J5363" s="95">
        <v>45824.602083333331</v>
      </c>
      <c r="K5363">
        <v>1</v>
      </c>
      <c r="L5363" s="95">
        <v>45824.603472222225</v>
      </c>
    </row>
    <row r="5364" spans="1:12" x14ac:dyDescent="0.35">
      <c r="A5364" t="s">
        <v>5492</v>
      </c>
      <c r="B5364" s="93">
        <v>5214423536845</v>
      </c>
      <c r="C5364" t="s">
        <v>129</v>
      </c>
      <c r="D5364" t="s">
        <v>130</v>
      </c>
      <c r="E5364">
        <v>1</v>
      </c>
      <c r="F5364">
        <v>1</v>
      </c>
      <c r="G5364">
        <v>1</v>
      </c>
      <c r="H5364"/>
      <c r="I5364">
        <v>1</v>
      </c>
      <c r="J5364" s="95">
        <v>45824.602083333331</v>
      </c>
      <c r="K5364">
        <v>1</v>
      </c>
      <c r="L5364" s="95">
        <v>45824.602083333331</v>
      </c>
    </row>
    <row r="5365" spans="1:12" x14ac:dyDescent="0.35">
      <c r="A5365" t="s">
        <v>5493</v>
      </c>
      <c r="B5365" s="93">
        <v>5218712693612</v>
      </c>
      <c r="C5365" t="s">
        <v>129</v>
      </c>
      <c r="D5365" t="s">
        <v>130</v>
      </c>
      <c r="E5365">
        <v>1</v>
      </c>
      <c r="F5365">
        <v>1</v>
      </c>
      <c r="G5365">
        <v>1</v>
      </c>
      <c r="H5365"/>
      <c r="I5365">
        <v>1</v>
      </c>
      <c r="J5365" s="95">
        <v>45824.609722222223</v>
      </c>
      <c r="K5365">
        <v>1</v>
      </c>
      <c r="L5365" s="95">
        <v>45824.663194444445</v>
      </c>
    </row>
    <row r="5366" spans="1:12" x14ac:dyDescent="0.35">
      <c r="A5366" t="s">
        <v>5494</v>
      </c>
      <c r="B5366" s="93">
        <v>5215534172012</v>
      </c>
      <c r="C5366" t="s">
        <v>129</v>
      </c>
      <c r="D5366" t="s">
        <v>130</v>
      </c>
      <c r="E5366">
        <v>1</v>
      </c>
      <c r="F5366">
        <v>1</v>
      </c>
      <c r="G5366">
        <v>1</v>
      </c>
      <c r="H5366"/>
      <c r="I5366">
        <v>1</v>
      </c>
      <c r="J5366" s="95">
        <v>45824.602083333331</v>
      </c>
      <c r="K5366">
        <v>1</v>
      </c>
      <c r="L5366" s="95">
        <v>45824.711111111108</v>
      </c>
    </row>
    <row r="5367" spans="1:12" x14ac:dyDescent="0.35">
      <c r="A5367" t="s">
        <v>5495</v>
      </c>
      <c r="B5367" s="93">
        <v>5215536626510</v>
      </c>
      <c r="C5367" t="s">
        <v>129</v>
      </c>
      <c r="D5367" t="s">
        <v>130</v>
      </c>
      <c r="E5367">
        <v>1</v>
      </c>
      <c r="F5367">
        <v>0</v>
      </c>
      <c r="G5367">
        <v>1</v>
      </c>
      <c r="H5367"/>
      <c r="I5367">
        <v>1</v>
      </c>
      <c r="J5367" s="95">
        <v>45824.822916666664</v>
      </c>
      <c r="K5367">
        <v>0</v>
      </c>
    </row>
    <row r="5368" spans="1:12" x14ac:dyDescent="0.35">
      <c r="A5368" t="s">
        <v>5496</v>
      </c>
      <c r="B5368" s="93">
        <v>5218331408890</v>
      </c>
      <c r="C5368" t="s">
        <v>129</v>
      </c>
      <c r="D5368" t="s">
        <v>130</v>
      </c>
      <c r="E5368">
        <v>1</v>
      </c>
      <c r="F5368">
        <v>1</v>
      </c>
      <c r="G5368">
        <v>1</v>
      </c>
      <c r="H5368"/>
      <c r="I5368">
        <v>1</v>
      </c>
      <c r="J5368" s="95">
        <v>45824.606249999997</v>
      </c>
      <c r="K5368">
        <v>1</v>
      </c>
      <c r="L5368" s="95">
        <v>45824.668749999997</v>
      </c>
    </row>
    <row r="5369" spans="1:12" x14ac:dyDescent="0.35">
      <c r="A5369" t="s">
        <v>5497</v>
      </c>
      <c r="B5369" s="93">
        <v>5218332678997</v>
      </c>
      <c r="C5369" t="s">
        <v>129</v>
      </c>
      <c r="D5369" t="s">
        <v>130</v>
      </c>
      <c r="E5369">
        <v>1</v>
      </c>
      <c r="F5369">
        <v>1</v>
      </c>
      <c r="G5369">
        <v>1</v>
      </c>
      <c r="H5369"/>
      <c r="I5369">
        <v>1</v>
      </c>
      <c r="J5369" s="95">
        <v>45824.605555555558</v>
      </c>
      <c r="K5369">
        <v>1</v>
      </c>
      <c r="L5369" s="95">
        <v>45824.652777777781</v>
      </c>
    </row>
    <row r="5370" spans="1:12" x14ac:dyDescent="0.35">
      <c r="A5370" t="s">
        <v>5498</v>
      </c>
      <c r="B5370" s="93">
        <v>5218441019248</v>
      </c>
      <c r="C5370" t="s">
        <v>129</v>
      </c>
      <c r="D5370" t="s">
        <v>130</v>
      </c>
      <c r="E5370">
        <v>1</v>
      </c>
      <c r="F5370">
        <v>1</v>
      </c>
      <c r="G5370">
        <v>1</v>
      </c>
      <c r="H5370"/>
      <c r="I5370">
        <v>1</v>
      </c>
      <c r="J5370" s="95">
        <v>45824.60833333333</v>
      </c>
      <c r="K5370">
        <v>1</v>
      </c>
      <c r="L5370" s="95">
        <v>45824.632638888892</v>
      </c>
    </row>
    <row r="5371" spans="1:12" x14ac:dyDescent="0.35">
      <c r="A5371" t="s">
        <v>5499</v>
      </c>
      <c r="B5371" s="93">
        <v>5218183653347</v>
      </c>
      <c r="C5371" t="s">
        <v>129</v>
      </c>
      <c r="D5371" t="s">
        <v>130</v>
      </c>
      <c r="E5371">
        <v>0</v>
      </c>
      <c r="F5371">
        <v>0</v>
      </c>
      <c r="G5371">
        <v>0</v>
      </c>
      <c r="H5371" s="95">
        <v>45824.601388888892</v>
      </c>
      <c r="I5371">
        <v>0</v>
      </c>
      <c r="K5371">
        <v>0</v>
      </c>
    </row>
    <row r="5372" spans="1:12" x14ac:dyDescent="0.35">
      <c r="A5372" t="s">
        <v>5500</v>
      </c>
      <c r="B5372" s="93">
        <v>5212411640125</v>
      </c>
      <c r="C5372" t="s">
        <v>129</v>
      </c>
      <c r="D5372" t="s">
        <v>130</v>
      </c>
      <c r="E5372">
        <v>1</v>
      </c>
      <c r="F5372">
        <v>1</v>
      </c>
      <c r="G5372">
        <v>1</v>
      </c>
      <c r="H5372"/>
      <c r="I5372">
        <v>1</v>
      </c>
      <c r="J5372" s="95">
        <v>45824.602083333331</v>
      </c>
      <c r="K5372">
        <v>1</v>
      </c>
      <c r="L5372" s="95">
        <v>45824.669444444444</v>
      </c>
    </row>
    <row r="5373" spans="1:12" x14ac:dyDescent="0.35">
      <c r="A5373" t="s">
        <v>5501</v>
      </c>
      <c r="B5373" s="93">
        <v>5215522698864</v>
      </c>
      <c r="C5373" t="s">
        <v>129</v>
      </c>
      <c r="D5373" t="s">
        <v>130</v>
      </c>
      <c r="E5373">
        <v>1</v>
      </c>
      <c r="F5373">
        <v>1</v>
      </c>
      <c r="G5373">
        <v>1</v>
      </c>
      <c r="H5373"/>
      <c r="I5373">
        <v>1</v>
      </c>
      <c r="J5373" s="95">
        <v>45824.609722222223</v>
      </c>
      <c r="K5373">
        <v>1</v>
      </c>
      <c r="L5373" s="95">
        <v>45824.612500000003</v>
      </c>
    </row>
    <row r="5374" spans="1:12" x14ac:dyDescent="0.35">
      <c r="A5374" t="s">
        <v>5502</v>
      </c>
      <c r="B5374" s="93">
        <v>5218119113776</v>
      </c>
      <c r="C5374" t="s">
        <v>129</v>
      </c>
      <c r="D5374" t="s">
        <v>130</v>
      </c>
      <c r="E5374">
        <v>1</v>
      </c>
      <c r="F5374">
        <v>1</v>
      </c>
      <c r="G5374">
        <v>1</v>
      </c>
      <c r="H5374"/>
      <c r="I5374">
        <v>1</v>
      </c>
      <c r="J5374" s="95">
        <v>45824.607638888891</v>
      </c>
      <c r="K5374">
        <v>1</v>
      </c>
      <c r="L5374" s="95">
        <v>45824.629861111112</v>
      </c>
    </row>
    <row r="5375" spans="1:12" x14ac:dyDescent="0.35">
      <c r="A5375" t="s">
        <v>5503</v>
      </c>
      <c r="B5375" s="93">
        <v>5212941036388</v>
      </c>
      <c r="C5375" t="s">
        <v>129</v>
      </c>
      <c r="D5375" t="s">
        <v>130</v>
      </c>
      <c r="E5375">
        <v>1</v>
      </c>
      <c r="F5375">
        <v>1</v>
      </c>
      <c r="G5375">
        <v>1</v>
      </c>
      <c r="H5375"/>
      <c r="I5375">
        <v>1</v>
      </c>
      <c r="J5375" s="95">
        <v>45824.607638888891</v>
      </c>
      <c r="K5375">
        <v>1</v>
      </c>
      <c r="L5375" s="95">
        <v>45824.621527777781</v>
      </c>
    </row>
    <row r="5376" spans="1:12" x14ac:dyDescent="0.35">
      <c r="A5376" t="s">
        <v>5504</v>
      </c>
      <c r="B5376" s="93">
        <v>5214341388364</v>
      </c>
      <c r="C5376" t="s">
        <v>129</v>
      </c>
      <c r="D5376" t="s">
        <v>130</v>
      </c>
      <c r="E5376">
        <v>1</v>
      </c>
      <c r="F5376">
        <v>0</v>
      </c>
      <c r="G5376">
        <v>1</v>
      </c>
      <c r="H5376"/>
      <c r="I5376">
        <v>1</v>
      </c>
      <c r="J5376" s="95">
        <v>45824.609027777777</v>
      </c>
      <c r="K5376">
        <v>0</v>
      </c>
    </row>
    <row r="5377" spans="1:12" x14ac:dyDescent="0.35">
      <c r="A5377" t="s">
        <v>5505</v>
      </c>
      <c r="B5377" s="93">
        <v>5215517629117</v>
      </c>
      <c r="C5377" t="s">
        <v>129</v>
      </c>
      <c r="D5377" t="s">
        <v>130</v>
      </c>
      <c r="E5377">
        <v>0</v>
      </c>
      <c r="F5377">
        <v>0</v>
      </c>
      <c r="G5377">
        <v>0</v>
      </c>
      <c r="H5377" s="95">
        <v>45824.612500000003</v>
      </c>
      <c r="I5377">
        <v>0</v>
      </c>
      <c r="K5377">
        <v>0</v>
      </c>
    </row>
    <row r="5378" spans="1:12" x14ac:dyDescent="0.35">
      <c r="A5378" t="s">
        <v>5506</v>
      </c>
      <c r="B5378" s="93">
        <v>5217731798570</v>
      </c>
      <c r="C5378" t="s">
        <v>129</v>
      </c>
      <c r="D5378" t="s">
        <v>130</v>
      </c>
      <c r="E5378">
        <v>1</v>
      </c>
      <c r="F5378">
        <v>1</v>
      </c>
      <c r="G5378">
        <v>1</v>
      </c>
      <c r="H5378"/>
      <c r="I5378">
        <v>1</v>
      </c>
      <c r="J5378" s="95">
        <v>45824.604166666664</v>
      </c>
      <c r="K5378">
        <v>1</v>
      </c>
      <c r="L5378" s="95">
        <v>45824.606249999997</v>
      </c>
    </row>
    <row r="5379" spans="1:12" x14ac:dyDescent="0.35">
      <c r="A5379" t="s">
        <v>5507</v>
      </c>
      <c r="B5379" s="93">
        <v>5216646880366</v>
      </c>
      <c r="C5379" t="s">
        <v>129</v>
      </c>
      <c r="D5379" t="s">
        <v>130</v>
      </c>
      <c r="E5379">
        <v>0</v>
      </c>
      <c r="F5379">
        <v>0</v>
      </c>
      <c r="G5379">
        <v>0</v>
      </c>
      <c r="H5379" s="95">
        <v>45824.607638888891</v>
      </c>
      <c r="I5379">
        <v>0</v>
      </c>
      <c r="K5379">
        <v>0</v>
      </c>
    </row>
    <row r="5380" spans="1:12" x14ac:dyDescent="0.35">
      <c r="A5380" t="s">
        <v>5508</v>
      </c>
      <c r="B5380" s="93">
        <v>5215586193539</v>
      </c>
      <c r="C5380" t="s">
        <v>129</v>
      </c>
      <c r="D5380" t="s">
        <v>130</v>
      </c>
      <c r="E5380">
        <v>1</v>
      </c>
      <c r="F5380">
        <v>1</v>
      </c>
      <c r="G5380">
        <v>1</v>
      </c>
      <c r="H5380"/>
      <c r="I5380">
        <v>1</v>
      </c>
      <c r="J5380" s="95">
        <v>45824.606944444444</v>
      </c>
      <c r="K5380">
        <v>1</v>
      </c>
      <c r="L5380" s="95">
        <v>45824.606944444444</v>
      </c>
    </row>
    <row r="5381" spans="1:12" x14ac:dyDescent="0.35">
      <c r="A5381" t="s">
        <v>5509</v>
      </c>
      <c r="B5381" s="93">
        <v>5214151132496</v>
      </c>
      <c r="C5381" t="s">
        <v>129</v>
      </c>
      <c r="D5381" t="s">
        <v>130</v>
      </c>
      <c r="E5381">
        <v>0</v>
      </c>
      <c r="F5381">
        <v>0</v>
      </c>
      <c r="G5381">
        <v>0</v>
      </c>
      <c r="H5381" s="95">
        <v>45824.609722222223</v>
      </c>
      <c r="I5381">
        <v>0</v>
      </c>
      <c r="K5381">
        <v>0</v>
      </c>
    </row>
    <row r="5382" spans="1:12" x14ac:dyDescent="0.35">
      <c r="A5382" t="s">
        <v>5510</v>
      </c>
      <c r="B5382" s="93">
        <v>5217551105709</v>
      </c>
      <c r="C5382" t="s">
        <v>129</v>
      </c>
      <c r="D5382" t="s">
        <v>130</v>
      </c>
      <c r="E5382">
        <v>1</v>
      </c>
      <c r="F5382">
        <v>1</v>
      </c>
      <c r="G5382">
        <v>1</v>
      </c>
      <c r="H5382"/>
      <c r="I5382">
        <v>1</v>
      </c>
      <c r="J5382" s="95">
        <v>45824.604861111111</v>
      </c>
      <c r="K5382">
        <v>1</v>
      </c>
      <c r="L5382" s="95">
        <v>45824.609027777777</v>
      </c>
    </row>
    <row r="5383" spans="1:12" x14ac:dyDescent="0.35">
      <c r="A5383" t="s">
        <v>5511</v>
      </c>
      <c r="B5383" s="93">
        <v>5217341288920</v>
      </c>
      <c r="C5383" t="s">
        <v>129</v>
      </c>
      <c r="D5383" t="s">
        <v>130</v>
      </c>
      <c r="E5383">
        <v>1</v>
      </c>
      <c r="F5383">
        <v>1</v>
      </c>
      <c r="G5383">
        <v>1</v>
      </c>
      <c r="H5383"/>
      <c r="I5383">
        <v>1</v>
      </c>
      <c r="J5383" s="95">
        <v>45824.82916666667</v>
      </c>
      <c r="K5383">
        <v>1</v>
      </c>
      <c r="L5383" s="95">
        <v>45824.829861111109</v>
      </c>
    </row>
    <row r="5384" spans="1:12" x14ac:dyDescent="0.35">
      <c r="A5384" t="s">
        <v>5512</v>
      </c>
      <c r="B5384" s="93">
        <v>5216275211762</v>
      </c>
      <c r="C5384" t="s">
        <v>129</v>
      </c>
      <c r="D5384" t="s">
        <v>130</v>
      </c>
      <c r="E5384">
        <v>1</v>
      </c>
      <c r="F5384">
        <v>1</v>
      </c>
      <c r="G5384">
        <v>1</v>
      </c>
      <c r="H5384"/>
      <c r="I5384">
        <v>1</v>
      </c>
      <c r="J5384" s="95">
        <v>45824.606249999997</v>
      </c>
      <c r="K5384">
        <v>1</v>
      </c>
      <c r="L5384" s="95">
        <v>45824.630555555559</v>
      </c>
    </row>
    <row r="5385" spans="1:12" x14ac:dyDescent="0.35">
      <c r="A5385" t="s">
        <v>5513</v>
      </c>
      <c r="B5385" s="93">
        <v>5219831411331</v>
      </c>
      <c r="C5385" t="s">
        <v>129</v>
      </c>
      <c r="D5385" t="s">
        <v>130</v>
      </c>
      <c r="E5385">
        <v>1</v>
      </c>
      <c r="F5385">
        <v>1</v>
      </c>
      <c r="G5385">
        <v>1</v>
      </c>
      <c r="H5385"/>
      <c r="I5385">
        <v>1</v>
      </c>
      <c r="J5385" s="95">
        <v>45824.604166666664</v>
      </c>
      <c r="K5385">
        <v>1</v>
      </c>
      <c r="L5385" s="95">
        <v>45824.693749999999</v>
      </c>
    </row>
    <row r="5386" spans="1:12" x14ac:dyDescent="0.35">
      <c r="A5386" t="s">
        <v>5514</v>
      </c>
      <c r="B5386" s="93">
        <v>5218711269732</v>
      </c>
      <c r="C5386" t="s">
        <v>129</v>
      </c>
      <c r="D5386" t="s">
        <v>130</v>
      </c>
      <c r="E5386">
        <v>1</v>
      </c>
      <c r="F5386">
        <v>0</v>
      </c>
      <c r="G5386">
        <v>1</v>
      </c>
      <c r="H5386"/>
      <c r="I5386">
        <v>1</v>
      </c>
      <c r="J5386" s="95">
        <v>45824.606249999997</v>
      </c>
      <c r="K5386">
        <v>0</v>
      </c>
    </row>
    <row r="5387" spans="1:12" x14ac:dyDescent="0.35">
      <c r="A5387" t="s">
        <v>5515</v>
      </c>
      <c r="B5387" s="93">
        <v>5212382036869</v>
      </c>
      <c r="C5387" t="s">
        <v>129</v>
      </c>
      <c r="D5387" t="s">
        <v>130</v>
      </c>
      <c r="E5387">
        <v>1</v>
      </c>
      <c r="F5387">
        <v>1</v>
      </c>
      <c r="G5387">
        <v>1</v>
      </c>
      <c r="H5387"/>
      <c r="I5387">
        <v>1</v>
      </c>
      <c r="J5387" s="95">
        <v>45824.609722222223</v>
      </c>
      <c r="K5387">
        <v>1</v>
      </c>
      <c r="L5387" s="95">
        <v>45824.760416666664</v>
      </c>
    </row>
    <row r="5388" spans="1:12" x14ac:dyDescent="0.35">
      <c r="A5388" t="s">
        <v>5516</v>
      </c>
      <c r="B5388" s="93">
        <v>5212227761602</v>
      </c>
      <c r="C5388" t="s">
        <v>129</v>
      </c>
      <c r="D5388" t="s">
        <v>130</v>
      </c>
      <c r="E5388">
        <v>0</v>
      </c>
      <c r="F5388">
        <v>0</v>
      </c>
      <c r="G5388">
        <v>0</v>
      </c>
      <c r="H5388" s="95">
        <v>45824.609722222223</v>
      </c>
      <c r="I5388">
        <v>1</v>
      </c>
      <c r="J5388" s="95">
        <v>45824.609722222223</v>
      </c>
      <c r="K5388">
        <v>0</v>
      </c>
    </row>
    <row r="5389" spans="1:12" x14ac:dyDescent="0.35">
      <c r="A5389" t="s">
        <v>5517</v>
      </c>
      <c r="B5389" s="93">
        <v>5219995754661</v>
      </c>
      <c r="C5389" t="s">
        <v>129</v>
      </c>
      <c r="D5389" t="s">
        <v>130</v>
      </c>
      <c r="E5389">
        <v>1</v>
      </c>
      <c r="F5389">
        <v>1</v>
      </c>
      <c r="G5389">
        <v>1</v>
      </c>
      <c r="H5389"/>
      <c r="I5389">
        <v>1</v>
      </c>
      <c r="J5389" s="95">
        <v>45824.604166666664</v>
      </c>
      <c r="K5389">
        <v>1</v>
      </c>
      <c r="L5389" s="95">
        <v>45824.627083333333</v>
      </c>
    </row>
    <row r="5390" spans="1:12" x14ac:dyDescent="0.35">
      <c r="A5390" t="s">
        <v>5518</v>
      </c>
      <c r="B5390" s="93">
        <v>5217531393683</v>
      </c>
      <c r="C5390" t="s">
        <v>129</v>
      </c>
      <c r="D5390" t="s">
        <v>130</v>
      </c>
      <c r="E5390">
        <v>1</v>
      </c>
      <c r="F5390">
        <v>0</v>
      </c>
      <c r="G5390">
        <v>1</v>
      </c>
      <c r="H5390"/>
      <c r="I5390">
        <v>1</v>
      </c>
      <c r="J5390" s="95">
        <v>45824.603472222225</v>
      </c>
      <c r="K5390">
        <v>0</v>
      </c>
    </row>
    <row r="5391" spans="1:12" x14ac:dyDescent="0.35">
      <c r="A5391" t="s">
        <v>5519</v>
      </c>
      <c r="B5391" s="93">
        <v>5217222322722</v>
      </c>
      <c r="C5391" t="s">
        <v>129</v>
      </c>
      <c r="D5391" t="s">
        <v>130</v>
      </c>
      <c r="E5391">
        <v>0</v>
      </c>
      <c r="F5391">
        <v>0</v>
      </c>
      <c r="G5391">
        <v>0</v>
      </c>
      <c r="H5391" s="95">
        <v>45824.609027777777</v>
      </c>
      <c r="I5391">
        <v>0</v>
      </c>
      <c r="K5391">
        <v>0</v>
      </c>
    </row>
    <row r="5392" spans="1:12" x14ac:dyDescent="0.35">
      <c r="A5392" t="s">
        <v>5520</v>
      </c>
      <c r="B5392" s="93">
        <v>5214445419477</v>
      </c>
      <c r="C5392" t="s">
        <v>129</v>
      </c>
      <c r="D5392" t="s">
        <v>130</v>
      </c>
      <c r="E5392">
        <v>1</v>
      </c>
      <c r="F5392">
        <v>0</v>
      </c>
      <c r="G5392">
        <v>1</v>
      </c>
      <c r="H5392"/>
      <c r="I5392">
        <v>1</v>
      </c>
      <c r="J5392" s="95">
        <v>45824.609722222223</v>
      </c>
      <c r="K5392">
        <v>0</v>
      </c>
    </row>
    <row r="5393" spans="1:12" x14ac:dyDescent="0.35">
      <c r="A5393" t="s">
        <v>5521</v>
      </c>
      <c r="B5393" s="93">
        <v>5219932230372</v>
      </c>
      <c r="C5393" t="s">
        <v>129</v>
      </c>
      <c r="D5393" t="s">
        <v>130</v>
      </c>
      <c r="E5393">
        <v>1</v>
      </c>
      <c r="F5393">
        <v>0</v>
      </c>
      <c r="G5393">
        <v>1</v>
      </c>
      <c r="H5393"/>
      <c r="I5393">
        <v>1</v>
      </c>
      <c r="J5393" s="95">
        <v>45824.607638888891</v>
      </c>
      <c r="K5393">
        <v>0</v>
      </c>
    </row>
    <row r="5394" spans="1:12" x14ac:dyDescent="0.35">
      <c r="A5394" t="s">
        <v>5522</v>
      </c>
      <c r="B5394" s="93">
        <v>5218110449619</v>
      </c>
      <c r="C5394" t="s">
        <v>129</v>
      </c>
      <c r="D5394" t="s">
        <v>130</v>
      </c>
      <c r="E5394">
        <v>1</v>
      </c>
      <c r="F5394">
        <v>0</v>
      </c>
      <c r="G5394">
        <v>1</v>
      </c>
      <c r="H5394"/>
      <c r="I5394">
        <v>1</v>
      </c>
      <c r="J5394" s="95">
        <v>45824.605555555558</v>
      </c>
      <c r="K5394">
        <v>0</v>
      </c>
    </row>
    <row r="5395" spans="1:12" x14ac:dyDescent="0.35">
      <c r="A5395" t="s">
        <v>5523</v>
      </c>
      <c r="B5395" s="93">
        <v>5214422525464</v>
      </c>
      <c r="C5395" t="s">
        <v>129</v>
      </c>
      <c r="D5395" t="s">
        <v>130</v>
      </c>
      <c r="E5395">
        <v>1</v>
      </c>
      <c r="F5395">
        <v>0</v>
      </c>
      <c r="G5395">
        <v>1</v>
      </c>
      <c r="H5395"/>
      <c r="I5395">
        <v>1</v>
      </c>
      <c r="J5395" s="95">
        <v>45824.633333333331</v>
      </c>
      <c r="K5395">
        <v>0</v>
      </c>
    </row>
    <row r="5396" spans="1:12" x14ac:dyDescent="0.35">
      <c r="A5396" t="s">
        <v>5524</v>
      </c>
      <c r="B5396" s="93">
        <v>5215541429848</v>
      </c>
      <c r="C5396" t="s">
        <v>129</v>
      </c>
      <c r="D5396" t="s">
        <v>130</v>
      </c>
      <c r="E5396">
        <v>1</v>
      </c>
      <c r="F5396">
        <v>1</v>
      </c>
      <c r="G5396">
        <v>1</v>
      </c>
      <c r="H5396"/>
      <c r="I5396">
        <v>1</v>
      </c>
      <c r="J5396" s="95">
        <v>45824.609722222223</v>
      </c>
      <c r="K5396">
        <v>1</v>
      </c>
      <c r="L5396" s="95">
        <v>45824.616666666669</v>
      </c>
    </row>
    <row r="5397" spans="1:12" x14ac:dyDescent="0.35">
      <c r="A5397" t="s">
        <v>5525</v>
      </c>
      <c r="B5397" s="93">
        <v>5215623417764</v>
      </c>
      <c r="C5397" t="s">
        <v>129</v>
      </c>
      <c r="D5397" t="s">
        <v>130</v>
      </c>
      <c r="E5397">
        <v>0</v>
      </c>
      <c r="F5397">
        <v>0</v>
      </c>
      <c r="G5397">
        <v>0</v>
      </c>
      <c r="H5397" s="95">
        <v>45824.607638888891</v>
      </c>
      <c r="I5397">
        <v>0</v>
      </c>
      <c r="K5397">
        <v>0</v>
      </c>
    </row>
    <row r="5398" spans="1:12" x14ac:dyDescent="0.35">
      <c r="A5398" t="s">
        <v>5526</v>
      </c>
      <c r="B5398" s="93">
        <v>5215513828309</v>
      </c>
      <c r="C5398" t="s">
        <v>129</v>
      </c>
      <c r="D5398" t="s">
        <v>130</v>
      </c>
      <c r="E5398">
        <v>1</v>
      </c>
      <c r="F5398">
        <v>1</v>
      </c>
      <c r="G5398">
        <v>1</v>
      </c>
      <c r="H5398"/>
      <c r="I5398">
        <v>1</v>
      </c>
      <c r="J5398" s="95">
        <v>45824.61041666667</v>
      </c>
      <c r="K5398">
        <v>1</v>
      </c>
      <c r="L5398" s="95">
        <v>45824.628472222219</v>
      </c>
    </row>
    <row r="5399" spans="1:12" x14ac:dyDescent="0.35">
      <c r="A5399" t="s">
        <v>5527</v>
      </c>
      <c r="B5399" s="93">
        <v>5218333654763</v>
      </c>
      <c r="C5399" t="s">
        <v>129</v>
      </c>
      <c r="D5399" t="s">
        <v>130</v>
      </c>
      <c r="E5399">
        <v>1</v>
      </c>
      <c r="F5399">
        <v>0</v>
      </c>
      <c r="G5399">
        <v>1</v>
      </c>
      <c r="H5399"/>
      <c r="I5399">
        <v>1</v>
      </c>
      <c r="J5399" s="95">
        <v>45824.609027777777</v>
      </c>
      <c r="K5399">
        <v>0</v>
      </c>
    </row>
    <row r="5400" spans="1:12" x14ac:dyDescent="0.35">
      <c r="A5400" t="s">
        <v>5528</v>
      </c>
      <c r="B5400" s="93">
        <v>5215519183365</v>
      </c>
      <c r="C5400" t="s">
        <v>129</v>
      </c>
      <c r="D5400" t="s">
        <v>130</v>
      </c>
      <c r="E5400">
        <v>1</v>
      </c>
      <c r="F5400">
        <v>0</v>
      </c>
      <c r="G5400">
        <v>1</v>
      </c>
      <c r="H5400"/>
      <c r="I5400">
        <v>1</v>
      </c>
      <c r="J5400" s="95">
        <v>45824.609027777777</v>
      </c>
      <c r="K5400">
        <v>0</v>
      </c>
    </row>
    <row r="5401" spans="1:12" x14ac:dyDescent="0.35">
      <c r="A5401" t="s">
        <v>5529</v>
      </c>
      <c r="B5401" s="93">
        <v>5214432469353</v>
      </c>
      <c r="C5401" t="s">
        <v>129</v>
      </c>
      <c r="D5401" t="s">
        <v>130</v>
      </c>
      <c r="E5401">
        <v>0</v>
      </c>
      <c r="F5401">
        <v>0</v>
      </c>
      <c r="G5401">
        <v>0</v>
      </c>
      <c r="H5401" s="95">
        <v>45824.604861111111</v>
      </c>
      <c r="I5401">
        <v>0</v>
      </c>
      <c r="K5401">
        <v>0</v>
      </c>
    </row>
    <row r="5402" spans="1:12" x14ac:dyDescent="0.35">
      <c r="A5402" t="s">
        <v>5530</v>
      </c>
      <c r="B5402" s="93">
        <v>5215523540005</v>
      </c>
      <c r="C5402" t="s">
        <v>129</v>
      </c>
      <c r="D5402" t="s">
        <v>130</v>
      </c>
      <c r="E5402">
        <v>1</v>
      </c>
      <c r="F5402">
        <v>1</v>
      </c>
      <c r="G5402">
        <v>1</v>
      </c>
      <c r="H5402"/>
      <c r="I5402">
        <v>1</v>
      </c>
      <c r="J5402" s="95">
        <v>45824.606249999997</v>
      </c>
      <c r="K5402">
        <v>1</v>
      </c>
      <c r="L5402" s="95">
        <v>45824.658333333333</v>
      </c>
    </row>
    <row r="5403" spans="1:12" x14ac:dyDescent="0.35">
      <c r="A5403" t="s">
        <v>5531</v>
      </c>
      <c r="B5403" s="93">
        <v>5219515471748</v>
      </c>
      <c r="C5403" t="s">
        <v>129</v>
      </c>
      <c r="D5403" t="s">
        <v>130</v>
      </c>
      <c r="E5403">
        <v>1</v>
      </c>
      <c r="F5403">
        <v>1</v>
      </c>
      <c r="G5403">
        <v>1</v>
      </c>
      <c r="H5403"/>
      <c r="I5403">
        <v>1</v>
      </c>
      <c r="J5403" s="95">
        <v>45824.61041666667</v>
      </c>
      <c r="K5403">
        <v>1</v>
      </c>
      <c r="L5403" s="95">
        <v>45824.617361111108</v>
      </c>
    </row>
    <row r="5404" spans="1:12" x14ac:dyDescent="0.35">
      <c r="A5404" t="s">
        <v>5532</v>
      </c>
      <c r="B5404" s="93">
        <v>5212311170321</v>
      </c>
      <c r="C5404" t="s">
        <v>129</v>
      </c>
      <c r="D5404" t="s">
        <v>130</v>
      </c>
      <c r="E5404">
        <v>1</v>
      </c>
      <c r="F5404">
        <v>0</v>
      </c>
      <c r="G5404">
        <v>1</v>
      </c>
      <c r="H5404"/>
      <c r="I5404">
        <v>1</v>
      </c>
      <c r="J5404" s="95">
        <v>45824.606944444444</v>
      </c>
      <c r="K5404">
        <v>0</v>
      </c>
    </row>
    <row r="5405" spans="1:12" x14ac:dyDescent="0.35">
      <c r="A5405" t="s">
        <v>5533</v>
      </c>
      <c r="B5405" s="93">
        <v>5217224437798</v>
      </c>
      <c r="C5405" t="s">
        <v>129</v>
      </c>
      <c r="D5405" t="s">
        <v>130</v>
      </c>
      <c r="E5405">
        <v>1</v>
      </c>
      <c r="F5405">
        <v>1</v>
      </c>
      <c r="G5405">
        <v>1</v>
      </c>
      <c r="H5405"/>
      <c r="I5405">
        <v>1</v>
      </c>
      <c r="J5405" s="95">
        <v>45824.60833333333</v>
      </c>
      <c r="K5405">
        <v>1</v>
      </c>
      <c r="L5405" s="95">
        <v>45824.618055555555</v>
      </c>
    </row>
    <row r="5406" spans="1:12" x14ac:dyDescent="0.35">
      <c r="A5406" t="s">
        <v>5534</v>
      </c>
      <c r="B5406" s="93">
        <v>5218713915955</v>
      </c>
      <c r="C5406" t="s">
        <v>129</v>
      </c>
      <c r="D5406" t="s">
        <v>130</v>
      </c>
      <c r="E5406">
        <v>1</v>
      </c>
      <c r="F5406">
        <v>1</v>
      </c>
      <c r="G5406">
        <v>1</v>
      </c>
      <c r="H5406"/>
      <c r="I5406">
        <v>1</v>
      </c>
      <c r="J5406" s="95">
        <v>45824.609722222223</v>
      </c>
      <c r="K5406">
        <v>1</v>
      </c>
      <c r="L5406" s="95">
        <v>45824.686111111114</v>
      </c>
    </row>
    <row r="5407" spans="1:12" x14ac:dyDescent="0.35">
      <c r="A5407" t="s">
        <v>5535</v>
      </c>
      <c r="B5407" s="93">
        <v>5213333605385</v>
      </c>
      <c r="C5407" t="s">
        <v>129</v>
      </c>
      <c r="D5407" t="s">
        <v>130</v>
      </c>
      <c r="E5407">
        <v>1</v>
      </c>
      <c r="F5407">
        <v>1</v>
      </c>
      <c r="G5407">
        <v>1</v>
      </c>
      <c r="H5407"/>
      <c r="I5407">
        <v>1</v>
      </c>
      <c r="J5407" s="95">
        <v>45824.602083333331</v>
      </c>
      <c r="K5407">
        <v>1</v>
      </c>
      <c r="L5407" s="95">
        <v>45824.616666666669</v>
      </c>
    </row>
    <row r="5408" spans="1:12" x14ac:dyDescent="0.35">
      <c r="A5408" t="s">
        <v>5536</v>
      </c>
      <c r="B5408" s="93">
        <v>5216561274564</v>
      </c>
      <c r="C5408" t="s">
        <v>129</v>
      </c>
      <c r="D5408" t="s">
        <v>130</v>
      </c>
      <c r="E5408">
        <v>1</v>
      </c>
      <c r="F5408">
        <v>0</v>
      </c>
      <c r="G5408">
        <v>1</v>
      </c>
      <c r="H5408"/>
      <c r="I5408">
        <v>1</v>
      </c>
      <c r="J5408" s="95">
        <v>45824.609722222223</v>
      </c>
      <c r="K5408">
        <v>0</v>
      </c>
    </row>
    <row r="5409" spans="1:12" x14ac:dyDescent="0.35">
      <c r="A5409" t="s">
        <v>5537</v>
      </c>
      <c r="B5409" s="93">
        <v>5219811150190</v>
      </c>
      <c r="C5409" t="s">
        <v>129</v>
      </c>
      <c r="D5409" t="s">
        <v>130</v>
      </c>
      <c r="E5409">
        <v>1</v>
      </c>
      <c r="F5409">
        <v>0</v>
      </c>
      <c r="G5409">
        <v>1</v>
      </c>
      <c r="H5409"/>
      <c r="I5409">
        <v>1</v>
      </c>
      <c r="J5409" s="95">
        <v>45824.604861111111</v>
      </c>
      <c r="K5409">
        <v>0</v>
      </c>
    </row>
    <row r="5410" spans="1:12" x14ac:dyDescent="0.35">
      <c r="A5410" t="s">
        <v>5538</v>
      </c>
      <c r="B5410" s="93">
        <v>5216671611920</v>
      </c>
      <c r="C5410" t="s">
        <v>129</v>
      </c>
      <c r="D5410" t="s">
        <v>130</v>
      </c>
      <c r="E5410">
        <v>1</v>
      </c>
      <c r="F5410">
        <v>0</v>
      </c>
      <c r="G5410">
        <v>1</v>
      </c>
      <c r="H5410"/>
      <c r="I5410">
        <v>1</v>
      </c>
      <c r="J5410" s="95">
        <v>45824.609722222223</v>
      </c>
      <c r="K5410">
        <v>0</v>
      </c>
    </row>
    <row r="5411" spans="1:12" x14ac:dyDescent="0.35">
      <c r="A5411" t="s">
        <v>5539</v>
      </c>
      <c r="B5411" s="93">
        <v>5215513594218</v>
      </c>
      <c r="C5411" t="s">
        <v>129</v>
      </c>
      <c r="D5411" t="s">
        <v>130</v>
      </c>
      <c r="E5411">
        <v>1</v>
      </c>
      <c r="F5411">
        <v>0</v>
      </c>
      <c r="G5411">
        <v>1</v>
      </c>
      <c r="H5411"/>
      <c r="I5411">
        <v>1</v>
      </c>
      <c r="J5411" s="95">
        <v>45824.607638888891</v>
      </c>
      <c r="K5411">
        <v>0</v>
      </c>
    </row>
    <row r="5412" spans="1:12" x14ac:dyDescent="0.35">
      <c r="A5412" t="s">
        <v>5540</v>
      </c>
      <c r="B5412" s="93">
        <v>5215544121973</v>
      </c>
      <c r="C5412" t="s">
        <v>129</v>
      </c>
      <c r="D5412" t="s">
        <v>130</v>
      </c>
      <c r="E5412">
        <v>1</v>
      </c>
      <c r="F5412">
        <v>1</v>
      </c>
      <c r="G5412">
        <v>1</v>
      </c>
      <c r="H5412"/>
      <c r="I5412">
        <v>1</v>
      </c>
      <c r="J5412" s="95">
        <v>45824.607638888891</v>
      </c>
      <c r="K5412">
        <v>1</v>
      </c>
      <c r="L5412" s="95">
        <v>45824.62777777778</v>
      </c>
    </row>
    <row r="5413" spans="1:12" x14ac:dyDescent="0.35">
      <c r="A5413" t="s">
        <v>5541</v>
      </c>
      <c r="B5413" s="93">
        <v>5213331777455</v>
      </c>
      <c r="C5413" t="s">
        <v>129</v>
      </c>
      <c r="D5413" t="s">
        <v>130</v>
      </c>
      <c r="E5413">
        <v>0</v>
      </c>
      <c r="F5413">
        <v>0</v>
      </c>
      <c r="G5413">
        <v>0</v>
      </c>
      <c r="H5413" s="95">
        <v>45824.61041666667</v>
      </c>
      <c r="I5413">
        <v>0</v>
      </c>
      <c r="K5413">
        <v>0</v>
      </c>
    </row>
    <row r="5414" spans="1:12" x14ac:dyDescent="0.35">
      <c r="A5414" t="s">
        <v>5542</v>
      </c>
      <c r="B5414" s="93">
        <v>5215522732892</v>
      </c>
      <c r="C5414" t="s">
        <v>129</v>
      </c>
      <c r="D5414" t="s">
        <v>130</v>
      </c>
      <c r="E5414">
        <v>1</v>
      </c>
      <c r="F5414">
        <v>0</v>
      </c>
      <c r="G5414">
        <v>1</v>
      </c>
      <c r="H5414"/>
      <c r="I5414">
        <v>1</v>
      </c>
      <c r="J5414" s="95">
        <v>45824.602083333331</v>
      </c>
      <c r="K5414">
        <v>0</v>
      </c>
    </row>
    <row r="5415" spans="1:12" x14ac:dyDescent="0.35">
      <c r="A5415" t="s">
        <v>5543</v>
      </c>
      <c r="B5415" s="93">
        <v>5219711549571</v>
      </c>
      <c r="C5415" t="s">
        <v>129</v>
      </c>
      <c r="D5415" t="s">
        <v>130</v>
      </c>
      <c r="E5415">
        <v>0</v>
      </c>
      <c r="F5415">
        <v>0</v>
      </c>
      <c r="G5415">
        <v>0</v>
      </c>
      <c r="H5415" s="95">
        <v>45824.60833333333</v>
      </c>
      <c r="I5415">
        <v>0</v>
      </c>
      <c r="K5415">
        <v>0</v>
      </c>
    </row>
    <row r="5416" spans="1:12" x14ac:dyDescent="0.35">
      <c r="A5416" t="s">
        <v>5544</v>
      </c>
      <c r="B5416" s="93">
        <v>5213131191340</v>
      </c>
      <c r="C5416" t="s">
        <v>129</v>
      </c>
      <c r="D5416" t="s">
        <v>130</v>
      </c>
      <c r="E5416">
        <v>0</v>
      </c>
      <c r="F5416">
        <v>0</v>
      </c>
      <c r="G5416">
        <v>0</v>
      </c>
      <c r="H5416" s="95">
        <v>45824.602777777778</v>
      </c>
      <c r="I5416">
        <v>0</v>
      </c>
      <c r="K5416">
        <v>0</v>
      </c>
    </row>
    <row r="5417" spans="1:12" x14ac:dyDescent="0.35">
      <c r="A5417" t="s">
        <v>5545</v>
      </c>
      <c r="B5417" s="93">
        <v>5219222105970</v>
      </c>
      <c r="C5417" t="s">
        <v>129</v>
      </c>
      <c r="D5417" t="s">
        <v>130</v>
      </c>
      <c r="E5417">
        <v>1</v>
      </c>
      <c r="F5417">
        <v>1</v>
      </c>
      <c r="G5417">
        <v>1</v>
      </c>
      <c r="H5417"/>
      <c r="I5417">
        <v>1</v>
      </c>
      <c r="J5417" s="95">
        <v>45824.601388888892</v>
      </c>
      <c r="K5417">
        <v>1</v>
      </c>
      <c r="L5417" s="95">
        <v>45824.605555555558</v>
      </c>
    </row>
    <row r="5418" spans="1:12" x14ac:dyDescent="0.35">
      <c r="A5418" t="s">
        <v>5546</v>
      </c>
      <c r="B5418" s="93">
        <v>5214777933936</v>
      </c>
      <c r="C5418" t="s">
        <v>129</v>
      </c>
      <c r="D5418" t="s">
        <v>130</v>
      </c>
      <c r="E5418">
        <v>1</v>
      </c>
      <c r="F5418">
        <v>1</v>
      </c>
      <c r="G5418">
        <v>1</v>
      </c>
      <c r="H5418"/>
      <c r="I5418">
        <v>1</v>
      </c>
      <c r="J5418" s="95">
        <v>45824.602083333331</v>
      </c>
      <c r="K5418">
        <v>1</v>
      </c>
      <c r="L5418" s="95">
        <v>45824.603472222225</v>
      </c>
    </row>
    <row r="5419" spans="1:12" x14ac:dyDescent="0.35">
      <c r="A5419" t="s">
        <v>5547</v>
      </c>
      <c r="B5419" s="93">
        <v>5213312421062</v>
      </c>
      <c r="C5419" t="s">
        <v>129</v>
      </c>
      <c r="D5419" t="s">
        <v>130</v>
      </c>
      <c r="E5419">
        <v>1</v>
      </c>
      <c r="F5419">
        <v>0</v>
      </c>
      <c r="G5419">
        <v>1</v>
      </c>
      <c r="H5419"/>
      <c r="I5419">
        <v>1</v>
      </c>
      <c r="J5419" s="95">
        <v>45824.603472222225</v>
      </c>
      <c r="K5419">
        <v>0</v>
      </c>
    </row>
    <row r="5420" spans="1:12" x14ac:dyDescent="0.35">
      <c r="A5420" t="s">
        <v>5548</v>
      </c>
      <c r="B5420" s="93">
        <v>5217841447680</v>
      </c>
      <c r="C5420" t="s">
        <v>129</v>
      </c>
      <c r="D5420" t="s">
        <v>130</v>
      </c>
      <c r="E5420">
        <v>0</v>
      </c>
      <c r="F5420">
        <v>0</v>
      </c>
      <c r="G5420">
        <v>0</v>
      </c>
      <c r="H5420" s="95">
        <v>45824.606249999997</v>
      </c>
      <c r="I5420">
        <v>0</v>
      </c>
      <c r="K5420">
        <v>0</v>
      </c>
    </row>
    <row r="5421" spans="1:12" x14ac:dyDescent="0.35">
      <c r="A5421" t="s">
        <v>5549</v>
      </c>
      <c r="B5421" s="93">
        <v>5213411015706</v>
      </c>
      <c r="C5421" t="s">
        <v>129</v>
      </c>
      <c r="D5421" t="s">
        <v>130</v>
      </c>
      <c r="E5421">
        <v>1</v>
      </c>
      <c r="F5421">
        <v>1</v>
      </c>
      <c r="G5421">
        <v>1</v>
      </c>
      <c r="H5421"/>
      <c r="I5421">
        <v>1</v>
      </c>
      <c r="J5421" s="95">
        <v>45824.603472222225</v>
      </c>
      <c r="K5421">
        <v>1</v>
      </c>
      <c r="L5421" s="95">
        <v>45824.604166666664</v>
      </c>
    </row>
    <row r="5422" spans="1:12" x14ac:dyDescent="0.35">
      <c r="A5422" t="s">
        <v>5550</v>
      </c>
      <c r="B5422" s="93">
        <v>5212721707735</v>
      </c>
      <c r="C5422" t="s">
        <v>129</v>
      </c>
      <c r="D5422" t="s">
        <v>130</v>
      </c>
      <c r="E5422">
        <v>1</v>
      </c>
      <c r="F5422">
        <v>0</v>
      </c>
      <c r="G5422">
        <v>1</v>
      </c>
      <c r="H5422"/>
      <c r="I5422">
        <v>1</v>
      </c>
      <c r="J5422" s="95">
        <v>45824.604166666664</v>
      </c>
      <c r="K5422">
        <v>0</v>
      </c>
    </row>
    <row r="5423" spans="1:12" x14ac:dyDescent="0.35">
      <c r="A5423" t="s">
        <v>5551</v>
      </c>
      <c r="B5423" s="93">
        <v>5213310815165</v>
      </c>
      <c r="C5423" t="s">
        <v>129</v>
      </c>
      <c r="D5423" t="s">
        <v>130</v>
      </c>
      <c r="E5423">
        <v>1</v>
      </c>
      <c r="F5423">
        <v>0</v>
      </c>
      <c r="G5423">
        <v>1</v>
      </c>
      <c r="H5423"/>
      <c r="I5423">
        <v>1</v>
      </c>
      <c r="J5423" s="95">
        <v>45824.604861111111</v>
      </c>
      <c r="K5423">
        <v>0</v>
      </c>
    </row>
    <row r="5424" spans="1:12" x14ac:dyDescent="0.35">
      <c r="A5424" t="s">
        <v>5552</v>
      </c>
      <c r="B5424" s="93">
        <v>5217471154687</v>
      </c>
      <c r="C5424" t="s">
        <v>129</v>
      </c>
      <c r="D5424" t="s">
        <v>130</v>
      </c>
      <c r="E5424">
        <v>1</v>
      </c>
      <c r="F5424">
        <v>1</v>
      </c>
      <c r="G5424">
        <v>1</v>
      </c>
      <c r="H5424"/>
      <c r="I5424">
        <v>1</v>
      </c>
      <c r="J5424" s="95">
        <v>45824.604861111111</v>
      </c>
      <c r="K5424">
        <v>1</v>
      </c>
      <c r="L5424" s="95">
        <v>45824.63958333333</v>
      </c>
    </row>
    <row r="5425" spans="1:12" x14ac:dyDescent="0.35">
      <c r="A5425" t="s">
        <v>5553</v>
      </c>
      <c r="B5425" s="93">
        <v>5219611558742</v>
      </c>
      <c r="C5425" t="s">
        <v>129</v>
      </c>
      <c r="D5425" t="s">
        <v>130</v>
      </c>
      <c r="E5425">
        <v>1</v>
      </c>
      <c r="F5425">
        <v>0</v>
      </c>
      <c r="G5425">
        <v>1</v>
      </c>
      <c r="H5425"/>
      <c r="I5425">
        <v>1</v>
      </c>
      <c r="J5425" s="95">
        <v>45824.606249999997</v>
      </c>
      <c r="K5425">
        <v>0</v>
      </c>
    </row>
    <row r="5426" spans="1:12" x14ac:dyDescent="0.35">
      <c r="A5426" t="s">
        <v>5554</v>
      </c>
      <c r="B5426" s="93">
        <v>5217461212286</v>
      </c>
      <c r="C5426" t="s">
        <v>129</v>
      </c>
      <c r="D5426" t="s">
        <v>130</v>
      </c>
      <c r="E5426">
        <v>0</v>
      </c>
      <c r="F5426">
        <v>0</v>
      </c>
      <c r="G5426">
        <v>0</v>
      </c>
      <c r="H5426" s="95">
        <v>45824.602083333331</v>
      </c>
      <c r="I5426">
        <v>0</v>
      </c>
      <c r="K5426">
        <v>0</v>
      </c>
    </row>
    <row r="5427" spans="1:12" x14ac:dyDescent="0.35">
      <c r="A5427" t="s">
        <v>5555</v>
      </c>
      <c r="B5427" s="93">
        <v>5215562517058</v>
      </c>
      <c r="C5427" t="s">
        <v>129</v>
      </c>
      <c r="D5427" t="s">
        <v>130</v>
      </c>
      <c r="E5427">
        <v>1</v>
      </c>
      <c r="F5427">
        <v>1</v>
      </c>
      <c r="G5427">
        <v>1</v>
      </c>
      <c r="H5427"/>
      <c r="I5427">
        <v>1</v>
      </c>
      <c r="J5427" s="95">
        <v>45824.602777777778</v>
      </c>
      <c r="K5427">
        <v>1</v>
      </c>
      <c r="L5427" s="95">
        <v>45824.617361111108</v>
      </c>
    </row>
    <row r="5428" spans="1:12" x14ac:dyDescent="0.35">
      <c r="A5428" t="s">
        <v>5556</v>
      </c>
      <c r="B5428" s="93">
        <v>5212381139474</v>
      </c>
      <c r="C5428" t="s">
        <v>129</v>
      </c>
      <c r="D5428" t="s">
        <v>130</v>
      </c>
      <c r="E5428">
        <v>1</v>
      </c>
      <c r="F5428">
        <v>0</v>
      </c>
      <c r="G5428">
        <v>1</v>
      </c>
      <c r="H5428"/>
      <c r="I5428">
        <v>1</v>
      </c>
      <c r="J5428" s="95">
        <v>45824.60833333333</v>
      </c>
      <c r="K5428">
        <v>0</v>
      </c>
    </row>
    <row r="5429" spans="1:12" x14ac:dyDescent="0.35">
      <c r="A5429" t="s">
        <v>5557</v>
      </c>
      <c r="B5429" s="93">
        <v>5216141421347</v>
      </c>
      <c r="C5429" t="s">
        <v>129</v>
      </c>
      <c r="D5429" t="s">
        <v>130</v>
      </c>
      <c r="E5429">
        <v>1</v>
      </c>
      <c r="F5429">
        <v>0</v>
      </c>
      <c r="G5429">
        <v>1</v>
      </c>
      <c r="H5429"/>
      <c r="I5429">
        <v>1</v>
      </c>
      <c r="J5429" s="95">
        <v>45824.607638888891</v>
      </c>
      <c r="K5429">
        <v>0</v>
      </c>
    </row>
    <row r="5430" spans="1:12" x14ac:dyDescent="0.35">
      <c r="A5430" t="s">
        <v>5558</v>
      </c>
      <c r="B5430" s="93">
        <v>5216181202735</v>
      </c>
      <c r="C5430" t="s">
        <v>129</v>
      </c>
      <c r="D5430" t="s">
        <v>130</v>
      </c>
      <c r="E5430">
        <v>1</v>
      </c>
      <c r="F5430">
        <v>1</v>
      </c>
      <c r="G5430">
        <v>1</v>
      </c>
      <c r="H5430"/>
      <c r="I5430">
        <v>1</v>
      </c>
      <c r="J5430" s="95">
        <v>45824.606249999997</v>
      </c>
      <c r="K5430">
        <v>1</v>
      </c>
      <c r="L5430" s="95">
        <v>45824.609027777777</v>
      </c>
    </row>
    <row r="5431" spans="1:12" x14ac:dyDescent="0.35">
      <c r="A5431" t="s">
        <v>5559</v>
      </c>
      <c r="B5431" s="93">
        <v>5212721955081</v>
      </c>
      <c r="C5431" t="s">
        <v>129</v>
      </c>
      <c r="D5431" t="s">
        <v>130</v>
      </c>
      <c r="E5431">
        <v>1</v>
      </c>
      <c r="F5431">
        <v>1</v>
      </c>
      <c r="G5431">
        <v>1</v>
      </c>
      <c r="H5431"/>
      <c r="I5431">
        <v>1</v>
      </c>
      <c r="J5431" s="95">
        <v>45824.602083333331</v>
      </c>
      <c r="K5431">
        <v>1</v>
      </c>
      <c r="L5431" s="95">
        <v>45824.823611111111</v>
      </c>
    </row>
    <row r="5432" spans="1:12" x14ac:dyDescent="0.35">
      <c r="A5432" t="s">
        <v>5560</v>
      </c>
      <c r="B5432" s="93">
        <v>5215530450864</v>
      </c>
      <c r="C5432" t="s">
        <v>129</v>
      </c>
      <c r="D5432" t="s">
        <v>130</v>
      </c>
      <c r="E5432">
        <v>0</v>
      </c>
      <c r="F5432">
        <v>0</v>
      </c>
      <c r="G5432">
        <v>0</v>
      </c>
      <c r="H5432" s="95">
        <v>45824.604166666664</v>
      </c>
      <c r="I5432">
        <v>0</v>
      </c>
      <c r="K5432">
        <v>0</v>
      </c>
    </row>
    <row r="5433" spans="1:12" x14ac:dyDescent="0.35">
      <c r="A5433" t="s">
        <v>5561</v>
      </c>
      <c r="B5433" s="93">
        <v>5219512680075</v>
      </c>
      <c r="C5433" t="s">
        <v>129</v>
      </c>
      <c r="D5433" t="s">
        <v>130</v>
      </c>
      <c r="E5433">
        <v>0</v>
      </c>
      <c r="F5433">
        <v>0</v>
      </c>
      <c r="G5433">
        <v>0</v>
      </c>
      <c r="H5433" s="95">
        <v>45824.606944444444</v>
      </c>
      <c r="I5433">
        <v>0</v>
      </c>
      <c r="K5433">
        <v>0</v>
      </c>
    </row>
    <row r="5434" spans="1:12" x14ac:dyDescent="0.35">
      <c r="A5434" t="s">
        <v>5562</v>
      </c>
      <c r="B5434" s="93">
        <v>5218688181566</v>
      </c>
      <c r="C5434" t="s">
        <v>129</v>
      </c>
      <c r="D5434" t="s">
        <v>130</v>
      </c>
      <c r="E5434">
        <v>1</v>
      </c>
      <c r="F5434">
        <v>1</v>
      </c>
      <c r="G5434">
        <v>1</v>
      </c>
      <c r="H5434"/>
      <c r="I5434">
        <v>1</v>
      </c>
      <c r="J5434" s="95">
        <v>45824.606944444444</v>
      </c>
      <c r="K5434">
        <v>1</v>
      </c>
      <c r="L5434" s="95">
        <v>45824.615972222222</v>
      </c>
    </row>
    <row r="5435" spans="1:12" x14ac:dyDescent="0.35">
      <c r="A5435" t="s">
        <v>5563</v>
      </c>
      <c r="B5435" s="93">
        <v>5219512424360</v>
      </c>
      <c r="C5435" t="s">
        <v>129</v>
      </c>
      <c r="D5435" t="s">
        <v>130</v>
      </c>
      <c r="E5435">
        <v>1</v>
      </c>
      <c r="F5435">
        <v>1</v>
      </c>
      <c r="G5435">
        <v>1</v>
      </c>
      <c r="H5435"/>
      <c r="I5435">
        <v>1</v>
      </c>
      <c r="J5435" s="95">
        <v>45824.602083333331</v>
      </c>
      <c r="K5435">
        <v>1</v>
      </c>
      <c r="L5435" s="95">
        <v>45824.604166666664</v>
      </c>
    </row>
    <row r="5436" spans="1:12" x14ac:dyDescent="0.35">
      <c r="A5436" t="s">
        <v>5564</v>
      </c>
      <c r="B5436" s="93">
        <v>5213521118528</v>
      </c>
      <c r="C5436" t="s">
        <v>129</v>
      </c>
      <c r="D5436" t="s">
        <v>130</v>
      </c>
      <c r="E5436">
        <v>1</v>
      </c>
      <c r="F5436">
        <v>1</v>
      </c>
      <c r="G5436">
        <v>1</v>
      </c>
      <c r="H5436"/>
      <c r="I5436">
        <v>1</v>
      </c>
      <c r="J5436" s="95">
        <v>45824.603472222225</v>
      </c>
      <c r="K5436">
        <v>1</v>
      </c>
      <c r="L5436" s="95">
        <v>45824.609722222223</v>
      </c>
    </row>
    <row r="5437" spans="1:12" x14ac:dyDescent="0.35">
      <c r="A5437" t="s">
        <v>5565</v>
      </c>
      <c r="B5437" s="93">
        <v>5212222089823</v>
      </c>
      <c r="C5437" t="s">
        <v>129</v>
      </c>
      <c r="D5437" t="s">
        <v>130</v>
      </c>
      <c r="E5437">
        <v>1</v>
      </c>
      <c r="F5437">
        <v>0</v>
      </c>
      <c r="G5437">
        <v>1</v>
      </c>
      <c r="H5437"/>
      <c r="I5437">
        <v>1</v>
      </c>
      <c r="J5437" s="95">
        <v>45824.605555555558</v>
      </c>
      <c r="K5437">
        <v>0</v>
      </c>
    </row>
    <row r="5438" spans="1:12" x14ac:dyDescent="0.35">
      <c r="A5438" t="s">
        <v>5566</v>
      </c>
      <c r="B5438" s="93">
        <v>5216271236533</v>
      </c>
      <c r="C5438" t="s">
        <v>129</v>
      </c>
      <c r="D5438" t="s">
        <v>130</v>
      </c>
      <c r="E5438">
        <v>1</v>
      </c>
      <c r="F5438">
        <v>0</v>
      </c>
      <c r="G5438">
        <v>1</v>
      </c>
      <c r="H5438"/>
      <c r="I5438">
        <v>1</v>
      </c>
      <c r="J5438" s="95">
        <v>45824.606944444444</v>
      </c>
      <c r="K5438">
        <v>0</v>
      </c>
    </row>
    <row r="5439" spans="1:12" x14ac:dyDescent="0.35">
      <c r="A5439" t="s">
        <v>5567</v>
      </c>
      <c r="B5439" s="93">
        <v>5215535101725</v>
      </c>
      <c r="C5439" t="s">
        <v>129</v>
      </c>
      <c r="D5439" t="s">
        <v>130</v>
      </c>
      <c r="E5439">
        <v>1</v>
      </c>
      <c r="F5439">
        <v>1</v>
      </c>
      <c r="G5439">
        <v>1</v>
      </c>
      <c r="H5439"/>
      <c r="I5439">
        <v>1</v>
      </c>
      <c r="J5439" s="95">
        <v>45824.609722222223</v>
      </c>
      <c r="K5439">
        <v>1</v>
      </c>
      <c r="L5439" s="95">
        <v>45824.678472222222</v>
      </c>
    </row>
    <row r="5440" spans="1:12" x14ac:dyDescent="0.35">
      <c r="A5440" t="s">
        <v>5568</v>
      </c>
      <c r="B5440" s="93">
        <v>5214772765873</v>
      </c>
      <c r="C5440" t="s">
        <v>129</v>
      </c>
      <c r="D5440" t="s">
        <v>130</v>
      </c>
      <c r="E5440">
        <v>1</v>
      </c>
      <c r="F5440">
        <v>1</v>
      </c>
      <c r="G5440">
        <v>1</v>
      </c>
      <c r="H5440"/>
      <c r="I5440">
        <v>1</v>
      </c>
      <c r="J5440" s="95">
        <v>45824.607638888891</v>
      </c>
      <c r="K5440">
        <v>1</v>
      </c>
      <c r="L5440" s="95">
        <v>45824.60833333333</v>
      </c>
    </row>
    <row r="5441" spans="1:12" x14ac:dyDescent="0.35">
      <c r="A5441" t="s">
        <v>5569</v>
      </c>
      <c r="B5441" s="93">
        <v>5214513550018</v>
      </c>
      <c r="C5441" t="s">
        <v>129</v>
      </c>
      <c r="D5441" t="s">
        <v>130</v>
      </c>
      <c r="E5441">
        <v>0</v>
      </c>
      <c r="F5441">
        <v>0</v>
      </c>
      <c r="G5441">
        <v>0</v>
      </c>
      <c r="H5441" s="95">
        <v>45824.602777777778</v>
      </c>
      <c r="I5441">
        <v>0</v>
      </c>
      <c r="K5441">
        <v>0</v>
      </c>
    </row>
    <row r="5442" spans="1:12" x14ac:dyDescent="0.35">
      <c r="A5442" t="s">
        <v>5570</v>
      </c>
      <c r="B5442" s="93">
        <v>5214424608564</v>
      </c>
      <c r="C5442" t="s">
        <v>129</v>
      </c>
      <c r="D5442" t="s">
        <v>130</v>
      </c>
      <c r="E5442">
        <v>1</v>
      </c>
      <c r="F5442">
        <v>1</v>
      </c>
      <c r="G5442">
        <v>1</v>
      </c>
      <c r="H5442"/>
      <c r="I5442">
        <v>1</v>
      </c>
      <c r="J5442" s="95">
        <v>45824.605555555558</v>
      </c>
      <c r="K5442">
        <v>1</v>
      </c>
      <c r="L5442" s="95">
        <v>45824.680555555555</v>
      </c>
    </row>
    <row r="5443" spans="1:12" x14ac:dyDescent="0.35">
      <c r="A5443" t="s">
        <v>5571</v>
      </c>
      <c r="B5443" s="93">
        <v>5218712326029</v>
      </c>
      <c r="C5443" t="s">
        <v>129</v>
      </c>
      <c r="D5443" t="s">
        <v>130</v>
      </c>
      <c r="E5443">
        <v>0</v>
      </c>
      <c r="F5443">
        <v>0</v>
      </c>
      <c r="G5443">
        <v>0</v>
      </c>
      <c r="H5443" s="95">
        <v>45824.609027777777</v>
      </c>
      <c r="I5443">
        <v>0</v>
      </c>
      <c r="K5443">
        <v>0</v>
      </c>
    </row>
    <row r="5444" spans="1:12" x14ac:dyDescent="0.35">
      <c r="A5444" t="s">
        <v>5572</v>
      </c>
      <c r="B5444" s="93">
        <v>5217443260476</v>
      </c>
      <c r="C5444" t="s">
        <v>129</v>
      </c>
      <c r="D5444" t="s">
        <v>130</v>
      </c>
      <c r="E5444">
        <v>0</v>
      </c>
      <c r="F5444">
        <v>0</v>
      </c>
      <c r="G5444">
        <v>0</v>
      </c>
      <c r="H5444" s="95">
        <v>45824.602083333331</v>
      </c>
      <c r="I5444">
        <v>0</v>
      </c>
      <c r="K5444">
        <v>0</v>
      </c>
    </row>
    <row r="5445" spans="1:12" x14ac:dyDescent="0.35">
      <c r="A5445" t="s">
        <v>5573</v>
      </c>
      <c r="B5445" s="93">
        <v>5219931626230</v>
      </c>
      <c r="C5445" t="s">
        <v>129</v>
      </c>
      <c r="D5445" t="s">
        <v>130</v>
      </c>
      <c r="E5445">
        <v>1</v>
      </c>
      <c r="F5445">
        <v>0</v>
      </c>
      <c r="G5445">
        <v>1</v>
      </c>
      <c r="H5445"/>
      <c r="I5445">
        <v>1</v>
      </c>
      <c r="J5445" s="95">
        <v>45824.606944444444</v>
      </c>
      <c r="K5445">
        <v>0</v>
      </c>
    </row>
    <row r="5446" spans="1:12" x14ac:dyDescent="0.35">
      <c r="A5446" t="s">
        <v>5574</v>
      </c>
      <c r="B5446" s="93">
        <v>5217571295847</v>
      </c>
      <c r="C5446" t="s">
        <v>129</v>
      </c>
      <c r="D5446" t="s">
        <v>130</v>
      </c>
      <c r="E5446">
        <v>1</v>
      </c>
      <c r="F5446">
        <v>1</v>
      </c>
      <c r="G5446">
        <v>1</v>
      </c>
      <c r="H5446"/>
      <c r="I5446">
        <v>1</v>
      </c>
      <c r="J5446" s="95">
        <v>45824.609722222223</v>
      </c>
      <c r="K5446">
        <v>1</v>
      </c>
      <c r="L5446" s="95">
        <v>45824.612500000003</v>
      </c>
    </row>
    <row r="5447" spans="1:12" x14ac:dyDescent="0.35">
      <c r="A5447" t="s">
        <v>5575</v>
      </c>
      <c r="B5447" s="93">
        <v>5215533353988</v>
      </c>
      <c r="C5447" t="s">
        <v>129</v>
      </c>
      <c r="D5447" t="s">
        <v>130</v>
      </c>
      <c r="E5447">
        <v>1</v>
      </c>
      <c r="F5447">
        <v>0</v>
      </c>
      <c r="G5447">
        <v>1</v>
      </c>
      <c r="H5447"/>
      <c r="I5447">
        <v>1</v>
      </c>
      <c r="J5447" s="95">
        <v>45824.607638888891</v>
      </c>
      <c r="K5447">
        <v>0</v>
      </c>
    </row>
    <row r="5448" spans="1:12" x14ac:dyDescent="0.35">
      <c r="A5448" t="s">
        <v>5576</v>
      </c>
      <c r="B5448" s="93">
        <v>5215574209253</v>
      </c>
      <c r="C5448" t="s">
        <v>129</v>
      </c>
      <c r="D5448" t="s">
        <v>130</v>
      </c>
      <c r="E5448">
        <v>1</v>
      </c>
      <c r="F5448">
        <v>0</v>
      </c>
      <c r="G5448">
        <v>1</v>
      </c>
      <c r="H5448"/>
      <c r="I5448">
        <v>1</v>
      </c>
      <c r="J5448" s="95">
        <v>45824.867361111108</v>
      </c>
      <c r="K5448">
        <v>0</v>
      </c>
    </row>
    <row r="5449" spans="1:12" x14ac:dyDescent="0.35">
      <c r="A5449" t="s">
        <v>5577</v>
      </c>
      <c r="B5449" s="93">
        <v>5217711439251</v>
      </c>
      <c r="C5449" t="s">
        <v>129</v>
      </c>
      <c r="D5449" t="s">
        <v>130</v>
      </c>
      <c r="E5449">
        <v>1</v>
      </c>
      <c r="F5449">
        <v>1</v>
      </c>
      <c r="G5449">
        <v>1</v>
      </c>
      <c r="H5449"/>
      <c r="I5449">
        <v>1</v>
      </c>
      <c r="J5449" s="95">
        <v>45824.602083333331</v>
      </c>
      <c r="K5449">
        <v>1</v>
      </c>
      <c r="L5449" s="95">
        <v>45824.624305555553</v>
      </c>
    </row>
    <row r="5450" spans="1:12" x14ac:dyDescent="0.35">
      <c r="A5450" t="s">
        <v>5578</v>
      </c>
      <c r="B5450" s="93">
        <v>5219211187383</v>
      </c>
      <c r="C5450" t="s">
        <v>129</v>
      </c>
      <c r="D5450" t="s">
        <v>130</v>
      </c>
      <c r="E5450">
        <v>1</v>
      </c>
      <c r="F5450">
        <v>1</v>
      </c>
      <c r="G5450">
        <v>1</v>
      </c>
      <c r="H5450"/>
      <c r="I5450">
        <v>1</v>
      </c>
      <c r="J5450" s="95">
        <v>45824.615277777775</v>
      </c>
      <c r="K5450">
        <v>1</v>
      </c>
      <c r="L5450" s="95">
        <v>45824.675694444442</v>
      </c>
    </row>
    <row r="5451" spans="1:12" x14ac:dyDescent="0.35">
      <c r="A5451" t="s">
        <v>5579</v>
      </c>
      <c r="B5451" s="93">
        <v>5215537784118</v>
      </c>
      <c r="C5451" t="s">
        <v>129</v>
      </c>
      <c r="D5451" t="s">
        <v>130</v>
      </c>
      <c r="E5451">
        <v>0</v>
      </c>
      <c r="F5451">
        <v>0</v>
      </c>
      <c r="G5451">
        <v>0</v>
      </c>
      <c r="H5451" s="95">
        <v>45824.603472222225</v>
      </c>
      <c r="I5451">
        <v>0</v>
      </c>
      <c r="K5451">
        <v>0</v>
      </c>
    </row>
    <row r="5452" spans="1:12" x14ac:dyDescent="0.35">
      <c r="A5452" t="s">
        <v>5580</v>
      </c>
      <c r="B5452" s="93">
        <v>5216651010009</v>
      </c>
      <c r="C5452" t="s">
        <v>129</v>
      </c>
      <c r="D5452" t="s">
        <v>130</v>
      </c>
      <c r="E5452">
        <v>0</v>
      </c>
      <c r="F5452">
        <v>0</v>
      </c>
      <c r="G5452">
        <v>0</v>
      </c>
      <c r="H5452" s="95">
        <v>45824.60833333333</v>
      </c>
      <c r="I5452">
        <v>0</v>
      </c>
      <c r="K5452">
        <v>0</v>
      </c>
    </row>
    <row r="5453" spans="1:12" x14ac:dyDescent="0.35">
      <c r="A5453" t="s">
        <v>5581</v>
      </c>
      <c r="B5453" s="93">
        <v>5213112411577</v>
      </c>
      <c r="C5453" t="s">
        <v>129</v>
      </c>
      <c r="D5453" t="s">
        <v>130</v>
      </c>
      <c r="E5453">
        <v>1</v>
      </c>
      <c r="F5453">
        <v>0</v>
      </c>
      <c r="G5453">
        <v>1</v>
      </c>
      <c r="H5453"/>
      <c r="I5453">
        <v>1</v>
      </c>
      <c r="J5453" s="95">
        <v>45824.607638888891</v>
      </c>
      <c r="K5453">
        <v>0</v>
      </c>
    </row>
    <row r="5454" spans="1:12" x14ac:dyDescent="0.35">
      <c r="A5454" t="s">
        <v>5582</v>
      </c>
      <c r="B5454" s="93">
        <v>5219531161420</v>
      </c>
      <c r="C5454" t="s">
        <v>129</v>
      </c>
      <c r="D5454" t="s">
        <v>130</v>
      </c>
      <c r="E5454">
        <v>1</v>
      </c>
      <c r="F5454">
        <v>1</v>
      </c>
      <c r="G5454">
        <v>1</v>
      </c>
      <c r="H5454"/>
      <c r="I5454">
        <v>1</v>
      </c>
      <c r="J5454" s="95">
        <v>45824.603472222225</v>
      </c>
      <c r="K5454">
        <v>1</v>
      </c>
      <c r="L5454" s="95">
        <v>45824.62222222222</v>
      </c>
    </row>
    <row r="5455" spans="1:12" x14ac:dyDescent="0.35">
      <c r="A5455" t="s">
        <v>5583</v>
      </c>
      <c r="B5455" s="93">
        <v>5212228395426</v>
      </c>
      <c r="C5455" t="s">
        <v>129</v>
      </c>
      <c r="D5455" t="s">
        <v>130</v>
      </c>
      <c r="E5455">
        <v>1</v>
      </c>
      <c r="F5455">
        <v>1</v>
      </c>
      <c r="G5455">
        <v>1</v>
      </c>
      <c r="H5455"/>
      <c r="I5455">
        <v>1</v>
      </c>
      <c r="J5455" s="95">
        <v>45824.604861111111</v>
      </c>
      <c r="K5455">
        <v>1</v>
      </c>
      <c r="L5455" s="95">
        <v>45824.60833333333</v>
      </c>
    </row>
    <row r="5456" spans="1:12" x14ac:dyDescent="0.35">
      <c r="A5456" t="s">
        <v>5584</v>
      </c>
      <c r="B5456" s="93">
        <v>5213311293411</v>
      </c>
      <c r="C5456" t="s">
        <v>129</v>
      </c>
      <c r="D5456" t="s">
        <v>130</v>
      </c>
      <c r="E5456">
        <v>0</v>
      </c>
      <c r="F5456">
        <v>0</v>
      </c>
      <c r="G5456">
        <v>0</v>
      </c>
      <c r="H5456" s="95">
        <v>45824.602777777778</v>
      </c>
      <c r="I5456">
        <v>0</v>
      </c>
      <c r="K5456">
        <v>0</v>
      </c>
    </row>
    <row r="5457" spans="1:12" x14ac:dyDescent="0.35">
      <c r="A5457" t="s">
        <v>5585</v>
      </c>
      <c r="B5457" s="93">
        <v>5213334548579</v>
      </c>
      <c r="C5457" t="s">
        <v>129</v>
      </c>
      <c r="D5457" t="s">
        <v>130</v>
      </c>
      <c r="E5457">
        <v>1</v>
      </c>
      <c r="F5457">
        <v>1</v>
      </c>
      <c r="G5457">
        <v>1</v>
      </c>
      <c r="H5457"/>
      <c r="I5457">
        <v>1</v>
      </c>
      <c r="J5457" s="95">
        <v>45824.602083333331</v>
      </c>
      <c r="K5457">
        <v>1</v>
      </c>
      <c r="L5457" s="95">
        <v>45824.724305555559</v>
      </c>
    </row>
    <row r="5458" spans="1:12" x14ac:dyDescent="0.35">
      <c r="A5458" t="s">
        <v>5586</v>
      </c>
      <c r="B5458" s="93">
        <v>5217222177800</v>
      </c>
      <c r="C5458" t="s">
        <v>129</v>
      </c>
      <c r="D5458" t="s">
        <v>130</v>
      </c>
      <c r="E5458">
        <v>0</v>
      </c>
      <c r="F5458">
        <v>0</v>
      </c>
      <c r="G5458">
        <v>0</v>
      </c>
      <c r="H5458" s="95">
        <v>45824.602083333331</v>
      </c>
      <c r="I5458">
        <v>0</v>
      </c>
      <c r="K5458">
        <v>0</v>
      </c>
    </row>
    <row r="5459" spans="1:12" x14ac:dyDescent="0.35">
      <c r="A5459" t="s">
        <v>5587</v>
      </c>
      <c r="B5459" s="93">
        <v>5212296056901</v>
      </c>
      <c r="C5459" t="s">
        <v>129</v>
      </c>
      <c r="D5459" t="s">
        <v>130</v>
      </c>
      <c r="E5459">
        <v>1</v>
      </c>
      <c r="F5459">
        <v>0</v>
      </c>
      <c r="G5459">
        <v>1</v>
      </c>
      <c r="H5459"/>
      <c r="I5459">
        <v>1</v>
      </c>
      <c r="J5459" s="95">
        <v>45824.621527777781</v>
      </c>
      <c r="K5459">
        <v>0</v>
      </c>
    </row>
    <row r="5460" spans="1:12" x14ac:dyDescent="0.35">
      <c r="A5460" t="s">
        <v>5588</v>
      </c>
      <c r="B5460" s="93">
        <v>5217222178574</v>
      </c>
      <c r="C5460" t="s">
        <v>129</v>
      </c>
      <c r="D5460" t="s">
        <v>130</v>
      </c>
      <c r="E5460">
        <v>0</v>
      </c>
      <c r="F5460">
        <v>0</v>
      </c>
      <c r="G5460">
        <v>0</v>
      </c>
      <c r="H5460" s="95">
        <v>45824.609722222223</v>
      </c>
      <c r="I5460">
        <v>0</v>
      </c>
      <c r="K5460">
        <v>0</v>
      </c>
    </row>
    <row r="5461" spans="1:12" x14ac:dyDescent="0.35">
      <c r="A5461" t="s">
        <v>5589</v>
      </c>
      <c r="B5461" s="93">
        <v>5218661479072</v>
      </c>
      <c r="C5461" t="s">
        <v>129</v>
      </c>
      <c r="D5461" t="s">
        <v>130</v>
      </c>
      <c r="E5461">
        <v>1</v>
      </c>
      <c r="F5461">
        <v>0</v>
      </c>
      <c r="G5461">
        <v>1</v>
      </c>
      <c r="H5461"/>
      <c r="I5461">
        <v>1</v>
      </c>
      <c r="J5461" s="95">
        <v>45824.604166666664</v>
      </c>
      <c r="K5461">
        <v>0</v>
      </c>
    </row>
    <row r="5462" spans="1:12" x14ac:dyDescent="0.35">
      <c r="A5462" t="s">
        <v>5590</v>
      </c>
      <c r="B5462" s="93">
        <v>5212311009782</v>
      </c>
      <c r="C5462" t="s">
        <v>129</v>
      </c>
      <c r="D5462" t="s">
        <v>130</v>
      </c>
      <c r="E5462">
        <v>0</v>
      </c>
      <c r="F5462">
        <v>0</v>
      </c>
      <c r="G5462">
        <v>0</v>
      </c>
      <c r="H5462" s="95">
        <v>45824.609027777777</v>
      </c>
      <c r="I5462">
        <v>0</v>
      </c>
      <c r="K5462">
        <v>0</v>
      </c>
    </row>
    <row r="5463" spans="1:12" x14ac:dyDescent="0.35">
      <c r="A5463" t="s">
        <v>5591</v>
      </c>
      <c r="B5463" s="93">
        <v>5214871100771</v>
      </c>
      <c r="C5463" t="s">
        <v>129</v>
      </c>
      <c r="D5463" t="s">
        <v>130</v>
      </c>
      <c r="E5463">
        <v>1</v>
      </c>
      <c r="F5463">
        <v>0</v>
      </c>
      <c r="G5463">
        <v>1</v>
      </c>
      <c r="H5463"/>
      <c r="I5463">
        <v>1</v>
      </c>
      <c r="J5463" s="95">
        <v>45824.604166666664</v>
      </c>
      <c r="K5463">
        <v>0</v>
      </c>
    </row>
    <row r="5464" spans="1:12" x14ac:dyDescent="0.35">
      <c r="A5464" t="s">
        <v>5592</v>
      </c>
      <c r="B5464" s="93">
        <v>5214441305197</v>
      </c>
      <c r="C5464" t="s">
        <v>129</v>
      </c>
      <c r="D5464" t="s">
        <v>130</v>
      </c>
      <c r="E5464">
        <v>1</v>
      </c>
      <c r="F5464">
        <v>0</v>
      </c>
      <c r="G5464">
        <v>1</v>
      </c>
      <c r="H5464"/>
      <c r="I5464">
        <v>1</v>
      </c>
      <c r="J5464" s="95">
        <v>45824.604861111111</v>
      </c>
      <c r="K5464">
        <v>0</v>
      </c>
    </row>
    <row r="5465" spans="1:12" x14ac:dyDescent="0.35">
      <c r="A5465" t="s">
        <v>5593</v>
      </c>
      <c r="B5465" s="93">
        <v>5212224738661</v>
      </c>
      <c r="C5465" t="s">
        <v>129</v>
      </c>
      <c r="D5465" t="s">
        <v>130</v>
      </c>
      <c r="E5465">
        <v>1</v>
      </c>
      <c r="F5465">
        <v>1</v>
      </c>
      <c r="G5465">
        <v>1</v>
      </c>
      <c r="H5465"/>
      <c r="I5465">
        <v>1</v>
      </c>
      <c r="J5465" s="95">
        <v>45824.60833333333</v>
      </c>
      <c r="K5465">
        <v>1</v>
      </c>
      <c r="L5465" s="95">
        <v>45824.613194444442</v>
      </c>
    </row>
    <row r="5466" spans="1:12" x14ac:dyDescent="0.35">
      <c r="A5466" t="s">
        <v>5594</v>
      </c>
      <c r="B5466" s="93">
        <v>5212223355490</v>
      </c>
      <c r="C5466" t="s">
        <v>129</v>
      </c>
      <c r="D5466" t="s">
        <v>130</v>
      </c>
      <c r="E5466">
        <v>1</v>
      </c>
      <c r="F5466">
        <v>0</v>
      </c>
      <c r="G5466">
        <v>1</v>
      </c>
      <c r="H5466"/>
      <c r="I5466">
        <v>1</v>
      </c>
      <c r="J5466" s="95">
        <v>45824.60833333333</v>
      </c>
      <c r="K5466">
        <v>0</v>
      </c>
    </row>
    <row r="5467" spans="1:12" x14ac:dyDescent="0.35">
      <c r="A5467" t="s">
        <v>5595</v>
      </c>
      <c r="B5467" s="93">
        <v>5215547953979</v>
      </c>
      <c r="C5467" t="s">
        <v>129</v>
      </c>
      <c r="D5467" t="s">
        <v>130</v>
      </c>
      <c r="E5467">
        <v>1</v>
      </c>
      <c r="F5467">
        <v>1</v>
      </c>
      <c r="G5467">
        <v>1</v>
      </c>
      <c r="H5467"/>
      <c r="I5467">
        <v>1</v>
      </c>
      <c r="J5467" s="95">
        <v>45824.609027777777</v>
      </c>
      <c r="K5467">
        <v>1</v>
      </c>
      <c r="L5467" s="95">
        <v>45824.95</v>
      </c>
    </row>
    <row r="5468" spans="1:12" x14ac:dyDescent="0.35">
      <c r="A5468" t="s">
        <v>5596</v>
      </c>
      <c r="B5468" s="93">
        <v>5219321206366</v>
      </c>
      <c r="C5468" t="s">
        <v>129</v>
      </c>
      <c r="D5468" t="s">
        <v>130</v>
      </c>
      <c r="E5468">
        <v>1</v>
      </c>
      <c r="F5468">
        <v>0</v>
      </c>
      <c r="G5468">
        <v>1</v>
      </c>
      <c r="H5468"/>
      <c r="I5468">
        <v>1</v>
      </c>
      <c r="J5468" s="95">
        <v>45824.661805555559</v>
      </c>
      <c r="K5468">
        <v>0</v>
      </c>
    </row>
    <row r="5469" spans="1:12" x14ac:dyDescent="0.35">
      <c r="A5469" t="s">
        <v>5597</v>
      </c>
      <c r="B5469" s="93">
        <v>5214772006197</v>
      </c>
      <c r="C5469" t="s">
        <v>129</v>
      </c>
      <c r="D5469" t="s">
        <v>130</v>
      </c>
      <c r="E5469">
        <v>1</v>
      </c>
      <c r="F5469">
        <v>1</v>
      </c>
      <c r="G5469">
        <v>1</v>
      </c>
      <c r="H5469"/>
      <c r="I5469">
        <v>1</v>
      </c>
      <c r="J5469" s="95">
        <v>45824.605555555558</v>
      </c>
      <c r="K5469">
        <v>1</v>
      </c>
      <c r="L5469" s="95">
        <v>45824.615972222222</v>
      </c>
    </row>
    <row r="5470" spans="1:12" x14ac:dyDescent="0.35">
      <c r="A5470" t="s">
        <v>5598</v>
      </c>
      <c r="B5470" s="93">
        <v>5213221089833</v>
      </c>
      <c r="C5470" t="s">
        <v>129</v>
      </c>
      <c r="D5470" t="s">
        <v>130</v>
      </c>
      <c r="E5470">
        <v>0</v>
      </c>
      <c r="F5470">
        <v>0</v>
      </c>
      <c r="G5470">
        <v>0</v>
      </c>
      <c r="H5470" s="95">
        <v>45824.605555555558</v>
      </c>
      <c r="I5470">
        <v>0</v>
      </c>
      <c r="K5470">
        <v>0</v>
      </c>
    </row>
    <row r="5471" spans="1:12" x14ac:dyDescent="0.35">
      <c r="A5471" t="s">
        <v>5599</v>
      </c>
      <c r="B5471" s="93">
        <v>5214433555927</v>
      </c>
      <c r="C5471" t="s">
        <v>129</v>
      </c>
      <c r="D5471" t="s">
        <v>130</v>
      </c>
      <c r="E5471">
        <v>0</v>
      </c>
      <c r="F5471">
        <v>0</v>
      </c>
      <c r="G5471">
        <v>0</v>
      </c>
      <c r="H5471" s="95">
        <v>45824.609027777777</v>
      </c>
      <c r="I5471">
        <v>0</v>
      </c>
      <c r="K5471">
        <v>0</v>
      </c>
    </row>
    <row r="5472" spans="1:12" x14ac:dyDescent="0.35">
      <c r="A5472" t="s">
        <v>5600</v>
      </c>
      <c r="B5472" s="93">
        <v>5219231189943</v>
      </c>
      <c r="C5472" t="s">
        <v>129</v>
      </c>
      <c r="D5472" t="s">
        <v>130</v>
      </c>
      <c r="E5472">
        <v>1</v>
      </c>
      <c r="F5472">
        <v>1</v>
      </c>
      <c r="G5472">
        <v>1</v>
      </c>
      <c r="H5472"/>
      <c r="I5472">
        <v>1</v>
      </c>
      <c r="J5472" s="95">
        <v>45824.602777777778</v>
      </c>
      <c r="K5472">
        <v>1</v>
      </c>
      <c r="L5472" s="95">
        <v>45824.877083333333</v>
      </c>
    </row>
    <row r="5473" spans="1:12" x14ac:dyDescent="0.35">
      <c r="A5473" t="s">
        <v>5601</v>
      </c>
      <c r="B5473" s="93">
        <v>5216181176303</v>
      </c>
      <c r="C5473" t="s">
        <v>129</v>
      </c>
      <c r="D5473" t="s">
        <v>130</v>
      </c>
      <c r="E5473">
        <v>1</v>
      </c>
      <c r="F5473">
        <v>1</v>
      </c>
      <c r="G5473">
        <v>1</v>
      </c>
      <c r="H5473"/>
      <c r="I5473">
        <v>1</v>
      </c>
      <c r="J5473" s="95">
        <v>45824.60833333333</v>
      </c>
      <c r="K5473">
        <v>1</v>
      </c>
      <c r="L5473" s="95">
        <v>45824.635416666664</v>
      </c>
    </row>
    <row r="5474" spans="1:12" x14ac:dyDescent="0.35">
      <c r="A5474" t="s">
        <v>5602</v>
      </c>
      <c r="B5474" s="93">
        <v>5216646933404</v>
      </c>
      <c r="C5474" t="s">
        <v>129</v>
      </c>
      <c r="D5474" t="s">
        <v>130</v>
      </c>
      <c r="E5474">
        <v>1</v>
      </c>
      <c r="F5474">
        <v>1</v>
      </c>
      <c r="G5474">
        <v>1</v>
      </c>
      <c r="H5474"/>
      <c r="I5474">
        <v>1</v>
      </c>
      <c r="J5474" s="95">
        <v>45824.609027777777</v>
      </c>
      <c r="K5474">
        <v>1</v>
      </c>
      <c r="L5474" s="95">
        <v>45825.251388888886</v>
      </c>
    </row>
    <row r="5475" spans="1:12" x14ac:dyDescent="0.35">
      <c r="A5475" t="s">
        <v>5603</v>
      </c>
      <c r="B5475" s="93">
        <v>5217771020638</v>
      </c>
      <c r="C5475" t="s">
        <v>129</v>
      </c>
      <c r="D5475" t="s">
        <v>130</v>
      </c>
      <c r="E5475">
        <v>1</v>
      </c>
      <c r="F5475">
        <v>0</v>
      </c>
      <c r="G5475">
        <v>1</v>
      </c>
      <c r="H5475"/>
      <c r="I5475">
        <v>1</v>
      </c>
      <c r="J5475" s="95">
        <v>45824.606249999997</v>
      </c>
      <c r="K5475">
        <v>0</v>
      </c>
    </row>
    <row r="5476" spans="1:12" x14ac:dyDescent="0.35">
      <c r="A5476" t="s">
        <v>5604</v>
      </c>
      <c r="B5476" s="93">
        <v>5212761080879</v>
      </c>
      <c r="C5476" t="s">
        <v>129</v>
      </c>
      <c r="D5476" t="s">
        <v>130</v>
      </c>
      <c r="E5476">
        <v>1</v>
      </c>
      <c r="F5476">
        <v>0</v>
      </c>
      <c r="G5476">
        <v>1</v>
      </c>
      <c r="H5476"/>
      <c r="I5476">
        <v>1</v>
      </c>
      <c r="J5476" s="95">
        <v>45824.604166666664</v>
      </c>
      <c r="K5476">
        <v>0</v>
      </c>
    </row>
    <row r="5477" spans="1:12" x14ac:dyDescent="0.35">
      <c r="A5477" t="s">
        <v>5605</v>
      </c>
      <c r="B5477" s="93">
        <v>5212297801179</v>
      </c>
      <c r="C5477" t="s">
        <v>129</v>
      </c>
      <c r="D5477" t="s">
        <v>130</v>
      </c>
      <c r="E5477">
        <v>1</v>
      </c>
      <c r="F5477">
        <v>0</v>
      </c>
      <c r="G5477">
        <v>1</v>
      </c>
      <c r="H5477"/>
      <c r="I5477">
        <v>1</v>
      </c>
      <c r="J5477" s="95">
        <v>45824.606944444444</v>
      </c>
      <c r="K5477">
        <v>0</v>
      </c>
    </row>
    <row r="5478" spans="1:12" x14ac:dyDescent="0.35">
      <c r="A5478" t="s">
        <v>5606</v>
      </c>
      <c r="B5478" s="93">
        <v>5218445067986</v>
      </c>
      <c r="C5478" t="s">
        <v>129</v>
      </c>
      <c r="D5478" t="s">
        <v>130</v>
      </c>
      <c r="E5478">
        <v>1</v>
      </c>
      <c r="F5478">
        <v>1</v>
      </c>
      <c r="G5478">
        <v>1</v>
      </c>
      <c r="H5478"/>
      <c r="I5478">
        <v>1</v>
      </c>
      <c r="J5478" s="95">
        <v>45824.674305555556</v>
      </c>
      <c r="K5478">
        <v>1</v>
      </c>
      <c r="L5478" s="95">
        <v>45825.084027777775</v>
      </c>
    </row>
    <row r="5479" spans="1:12" x14ac:dyDescent="0.35">
      <c r="A5479" t="s">
        <v>5607</v>
      </c>
      <c r="B5479" s="93">
        <v>5212241136057</v>
      </c>
      <c r="C5479" t="s">
        <v>129</v>
      </c>
      <c r="D5479" t="s">
        <v>130</v>
      </c>
      <c r="E5479">
        <v>1</v>
      </c>
      <c r="F5479">
        <v>1</v>
      </c>
      <c r="G5479">
        <v>1</v>
      </c>
      <c r="H5479"/>
      <c r="I5479">
        <v>1</v>
      </c>
      <c r="J5479" s="95">
        <v>45824.604861111111</v>
      </c>
      <c r="K5479">
        <v>1</v>
      </c>
      <c r="L5479" s="95">
        <v>45824.606944444444</v>
      </c>
    </row>
    <row r="5480" spans="1:12" x14ac:dyDescent="0.35">
      <c r="A5480" t="s">
        <v>5608</v>
      </c>
      <c r="B5480" s="93">
        <v>5216862302133</v>
      </c>
      <c r="C5480" t="s">
        <v>129</v>
      </c>
      <c r="D5480" t="s">
        <v>130</v>
      </c>
      <c r="E5480">
        <v>1</v>
      </c>
      <c r="F5480">
        <v>0</v>
      </c>
      <c r="G5480">
        <v>1</v>
      </c>
      <c r="H5480"/>
      <c r="I5480">
        <v>1</v>
      </c>
      <c r="J5480" s="95">
        <v>45824.602777777778</v>
      </c>
      <c r="K5480">
        <v>0</v>
      </c>
    </row>
    <row r="5481" spans="1:12" x14ac:dyDescent="0.35">
      <c r="A5481" t="s">
        <v>5609</v>
      </c>
      <c r="B5481" s="93">
        <v>5215539403106</v>
      </c>
      <c r="C5481" t="s">
        <v>129</v>
      </c>
      <c r="D5481" t="s">
        <v>130</v>
      </c>
      <c r="E5481">
        <v>1</v>
      </c>
      <c r="F5481">
        <v>0</v>
      </c>
      <c r="G5481">
        <v>1</v>
      </c>
      <c r="H5481"/>
      <c r="I5481">
        <v>1</v>
      </c>
      <c r="J5481" s="95">
        <v>45824.607638888891</v>
      </c>
      <c r="K5481">
        <v>0</v>
      </c>
    </row>
    <row r="5482" spans="1:12" x14ac:dyDescent="0.35">
      <c r="A5482" t="s">
        <v>5610</v>
      </c>
      <c r="B5482" s="93">
        <v>5215533787831</v>
      </c>
      <c r="C5482" t="s">
        <v>129</v>
      </c>
      <c r="D5482" t="s">
        <v>130</v>
      </c>
      <c r="E5482">
        <v>0</v>
      </c>
      <c r="F5482">
        <v>0</v>
      </c>
      <c r="G5482">
        <v>0</v>
      </c>
      <c r="H5482" s="95">
        <v>45824.607638888891</v>
      </c>
      <c r="I5482">
        <v>0</v>
      </c>
      <c r="K5482">
        <v>0</v>
      </c>
    </row>
    <row r="5483" spans="1:12" x14ac:dyDescent="0.35">
      <c r="A5483" t="s">
        <v>5611</v>
      </c>
      <c r="B5483" s="93">
        <v>5214343423904</v>
      </c>
      <c r="C5483" t="s">
        <v>129</v>
      </c>
      <c r="D5483" t="s">
        <v>130</v>
      </c>
      <c r="E5483">
        <v>0</v>
      </c>
      <c r="F5483">
        <v>0</v>
      </c>
      <c r="G5483">
        <v>0</v>
      </c>
      <c r="H5483" s="95">
        <v>45824.61041666667</v>
      </c>
      <c r="I5483">
        <v>0</v>
      </c>
      <c r="K5483">
        <v>0</v>
      </c>
    </row>
    <row r="5484" spans="1:12" x14ac:dyDescent="0.35">
      <c r="A5484" t="s">
        <v>5612</v>
      </c>
      <c r="B5484" s="93">
        <v>5219993389584</v>
      </c>
      <c r="C5484" t="s">
        <v>129</v>
      </c>
      <c r="D5484" t="s">
        <v>130</v>
      </c>
      <c r="E5484">
        <v>1</v>
      </c>
      <c r="F5484">
        <v>1</v>
      </c>
      <c r="G5484">
        <v>1</v>
      </c>
      <c r="H5484"/>
      <c r="I5484">
        <v>1</v>
      </c>
      <c r="J5484" s="95">
        <v>45824.607638888891</v>
      </c>
      <c r="K5484">
        <v>1</v>
      </c>
      <c r="L5484" s="95">
        <v>45825.465277777781</v>
      </c>
    </row>
    <row r="5485" spans="1:12" x14ac:dyDescent="0.35">
      <c r="A5485" t="s">
        <v>5613</v>
      </c>
      <c r="B5485" s="93">
        <v>5215564769132</v>
      </c>
      <c r="C5485" t="s">
        <v>129</v>
      </c>
      <c r="D5485" t="s">
        <v>130</v>
      </c>
      <c r="E5485">
        <v>1</v>
      </c>
      <c r="F5485">
        <v>1</v>
      </c>
      <c r="G5485">
        <v>1</v>
      </c>
      <c r="H5485"/>
      <c r="I5485">
        <v>1</v>
      </c>
      <c r="J5485" s="95">
        <v>45824.607638888891</v>
      </c>
      <c r="K5485">
        <v>1</v>
      </c>
      <c r="L5485" s="95">
        <v>45824.613888888889</v>
      </c>
    </row>
    <row r="5486" spans="1:12" x14ac:dyDescent="0.35">
      <c r="A5486" t="s">
        <v>5614</v>
      </c>
      <c r="B5486" s="93">
        <v>5214434135848</v>
      </c>
      <c r="C5486" t="s">
        <v>129</v>
      </c>
      <c r="D5486" t="s">
        <v>130</v>
      </c>
      <c r="E5486">
        <v>1</v>
      </c>
      <c r="F5486">
        <v>1</v>
      </c>
      <c r="G5486">
        <v>1</v>
      </c>
      <c r="H5486"/>
      <c r="I5486">
        <v>1</v>
      </c>
      <c r="J5486" s="95">
        <v>45824.609027777777</v>
      </c>
      <c r="K5486">
        <v>1</v>
      </c>
      <c r="L5486" s="95">
        <v>45824.611805555556</v>
      </c>
    </row>
    <row r="5487" spans="1:12" x14ac:dyDescent="0.35">
      <c r="A5487" t="s">
        <v>5615</v>
      </c>
      <c r="B5487" s="93">
        <v>5213317173709</v>
      </c>
      <c r="C5487" t="s">
        <v>129</v>
      </c>
      <c r="D5487" t="s">
        <v>130</v>
      </c>
      <c r="E5487">
        <v>0</v>
      </c>
      <c r="F5487">
        <v>0</v>
      </c>
      <c r="G5487">
        <v>0</v>
      </c>
      <c r="H5487" s="95">
        <v>45824.603472222225</v>
      </c>
      <c r="I5487">
        <v>0</v>
      </c>
      <c r="K5487">
        <v>0</v>
      </c>
    </row>
    <row r="5488" spans="1:12" x14ac:dyDescent="0.35">
      <c r="A5488" t="s">
        <v>5616</v>
      </c>
      <c r="B5488" s="93">
        <v>5212221342003</v>
      </c>
      <c r="C5488" t="s">
        <v>129</v>
      </c>
      <c r="D5488" t="s">
        <v>130</v>
      </c>
      <c r="E5488">
        <v>1</v>
      </c>
      <c r="F5488">
        <v>0</v>
      </c>
      <c r="G5488">
        <v>1</v>
      </c>
      <c r="H5488"/>
      <c r="I5488">
        <v>1</v>
      </c>
      <c r="J5488" s="95">
        <v>45824.60833333333</v>
      </c>
      <c r="K5488">
        <v>0</v>
      </c>
    </row>
    <row r="5489" spans="1:12" x14ac:dyDescent="0.35">
      <c r="A5489" t="s">
        <v>5617</v>
      </c>
      <c r="B5489" s="93">
        <v>5214441042587</v>
      </c>
      <c r="C5489" t="s">
        <v>129</v>
      </c>
      <c r="D5489" t="s">
        <v>130</v>
      </c>
      <c r="E5489">
        <v>1</v>
      </c>
      <c r="F5489">
        <v>1</v>
      </c>
      <c r="G5489">
        <v>1</v>
      </c>
      <c r="H5489"/>
      <c r="I5489">
        <v>1</v>
      </c>
      <c r="J5489" s="95">
        <v>45824.609027777777</v>
      </c>
      <c r="K5489">
        <v>1</v>
      </c>
      <c r="L5489" s="95">
        <v>45824.61041666667</v>
      </c>
    </row>
    <row r="5490" spans="1:12" x14ac:dyDescent="0.35">
      <c r="A5490" t="s">
        <v>5618</v>
      </c>
      <c r="B5490" s="93">
        <v>5217411196321</v>
      </c>
      <c r="C5490" t="s">
        <v>129</v>
      </c>
      <c r="D5490" t="s">
        <v>130</v>
      </c>
      <c r="E5490">
        <v>1</v>
      </c>
      <c r="F5490">
        <v>0</v>
      </c>
      <c r="G5490">
        <v>1</v>
      </c>
      <c r="H5490"/>
      <c r="I5490">
        <v>1</v>
      </c>
      <c r="J5490" s="95">
        <v>45824.609027777777</v>
      </c>
      <c r="K5490">
        <v>0</v>
      </c>
    </row>
    <row r="5491" spans="1:12" x14ac:dyDescent="0.35">
      <c r="A5491" t="s">
        <v>5619</v>
      </c>
      <c r="B5491" s="93">
        <v>5219513128807</v>
      </c>
      <c r="C5491" t="s">
        <v>129</v>
      </c>
      <c r="D5491" t="s">
        <v>130</v>
      </c>
      <c r="E5491">
        <v>1</v>
      </c>
      <c r="F5491">
        <v>1</v>
      </c>
      <c r="G5491">
        <v>1</v>
      </c>
      <c r="H5491"/>
      <c r="I5491">
        <v>1</v>
      </c>
      <c r="J5491" s="95">
        <v>45824.606944444444</v>
      </c>
      <c r="K5491">
        <v>1</v>
      </c>
      <c r="L5491" s="95">
        <v>45824.621527777781</v>
      </c>
    </row>
    <row r="5492" spans="1:12" x14ac:dyDescent="0.35">
      <c r="A5492" t="s">
        <v>5620</v>
      </c>
      <c r="B5492" s="93">
        <v>5216981111318</v>
      </c>
      <c r="C5492" t="s">
        <v>129</v>
      </c>
      <c r="D5492" t="s">
        <v>130</v>
      </c>
      <c r="E5492">
        <v>1</v>
      </c>
      <c r="F5492">
        <v>1</v>
      </c>
      <c r="G5492">
        <v>1</v>
      </c>
      <c r="H5492"/>
      <c r="I5492">
        <v>1</v>
      </c>
      <c r="J5492" s="95">
        <v>45824.793749999997</v>
      </c>
      <c r="K5492">
        <v>1</v>
      </c>
      <c r="L5492" s="95">
        <v>45824.795138888891</v>
      </c>
    </row>
    <row r="5493" spans="1:12" x14ac:dyDescent="0.35">
      <c r="A5493" t="s">
        <v>5621</v>
      </c>
      <c r="B5493" s="93">
        <v>5215520725747</v>
      </c>
      <c r="C5493" t="s">
        <v>129</v>
      </c>
      <c r="D5493" t="s">
        <v>130</v>
      </c>
      <c r="E5493">
        <v>1</v>
      </c>
      <c r="F5493">
        <v>1</v>
      </c>
      <c r="G5493">
        <v>1</v>
      </c>
      <c r="H5493"/>
      <c r="I5493">
        <v>1</v>
      </c>
      <c r="J5493" s="95">
        <v>45824.604166666664</v>
      </c>
      <c r="K5493">
        <v>1</v>
      </c>
      <c r="L5493" s="95">
        <v>45824.654166666667</v>
      </c>
    </row>
    <row r="5494" spans="1:12" x14ac:dyDescent="0.35">
      <c r="A5494" t="s">
        <v>5622</v>
      </c>
      <c r="B5494" s="93">
        <v>5215577457008</v>
      </c>
      <c r="C5494" t="s">
        <v>129</v>
      </c>
      <c r="D5494" t="s">
        <v>130</v>
      </c>
      <c r="E5494">
        <v>1</v>
      </c>
      <c r="F5494">
        <v>1</v>
      </c>
      <c r="G5494">
        <v>1</v>
      </c>
      <c r="H5494"/>
      <c r="I5494">
        <v>1</v>
      </c>
      <c r="J5494" s="95">
        <v>45824.606249999997</v>
      </c>
      <c r="K5494">
        <v>1</v>
      </c>
      <c r="L5494" s="95">
        <v>45824.852083333331</v>
      </c>
    </row>
    <row r="5495" spans="1:12" x14ac:dyDescent="0.35">
      <c r="A5495" t="s">
        <v>5623</v>
      </c>
      <c r="B5495" s="93">
        <v>5212721565640</v>
      </c>
      <c r="C5495" t="s">
        <v>129</v>
      </c>
      <c r="D5495" t="s">
        <v>130</v>
      </c>
      <c r="E5495">
        <v>1</v>
      </c>
      <c r="F5495">
        <v>1</v>
      </c>
      <c r="G5495">
        <v>1</v>
      </c>
      <c r="H5495"/>
      <c r="I5495">
        <v>1</v>
      </c>
      <c r="J5495" s="95">
        <v>45824.605555555558</v>
      </c>
      <c r="K5495">
        <v>1</v>
      </c>
      <c r="L5495" s="95">
        <v>45824.643055555556</v>
      </c>
    </row>
    <row r="5496" spans="1:12" x14ac:dyDescent="0.35">
      <c r="A5496" t="s">
        <v>5624</v>
      </c>
      <c r="B5496" s="93">
        <v>5214151539631</v>
      </c>
      <c r="C5496" t="s">
        <v>129</v>
      </c>
      <c r="D5496" t="s">
        <v>130</v>
      </c>
      <c r="E5496">
        <v>1</v>
      </c>
      <c r="F5496">
        <v>1</v>
      </c>
      <c r="G5496">
        <v>1</v>
      </c>
      <c r="H5496"/>
      <c r="I5496">
        <v>1</v>
      </c>
      <c r="J5496" s="95">
        <v>45824.606944444444</v>
      </c>
      <c r="K5496">
        <v>1</v>
      </c>
      <c r="L5496" s="95">
        <v>45824.652777777781</v>
      </c>
    </row>
    <row r="5497" spans="1:12" x14ac:dyDescent="0.35">
      <c r="A5497" t="s">
        <v>5625</v>
      </c>
      <c r="B5497" s="93">
        <v>5215569784512</v>
      </c>
      <c r="C5497" t="s">
        <v>129</v>
      </c>
      <c r="D5497" t="s">
        <v>130</v>
      </c>
      <c r="E5497">
        <v>1</v>
      </c>
      <c r="F5497">
        <v>0</v>
      </c>
      <c r="G5497">
        <v>1</v>
      </c>
      <c r="H5497"/>
      <c r="I5497">
        <v>1</v>
      </c>
      <c r="J5497" s="95">
        <v>45824.609027777777</v>
      </c>
      <c r="K5497">
        <v>0</v>
      </c>
    </row>
    <row r="5498" spans="1:12" x14ac:dyDescent="0.35">
      <c r="A5498" t="s">
        <v>5626</v>
      </c>
      <c r="B5498" s="93">
        <v>5214251080978</v>
      </c>
      <c r="C5498" t="s">
        <v>129</v>
      </c>
      <c r="D5498" t="s">
        <v>130</v>
      </c>
      <c r="E5498">
        <v>1</v>
      </c>
      <c r="F5498">
        <v>1</v>
      </c>
      <c r="G5498">
        <v>1</v>
      </c>
      <c r="H5498"/>
      <c r="I5498">
        <v>1</v>
      </c>
      <c r="J5498" s="95">
        <v>45824.602777777778</v>
      </c>
      <c r="K5498">
        <v>1</v>
      </c>
      <c r="L5498" s="95">
        <v>45824.631944444445</v>
      </c>
    </row>
    <row r="5499" spans="1:12" x14ac:dyDescent="0.35">
      <c r="A5499" t="s">
        <v>5627</v>
      </c>
      <c r="B5499" s="93">
        <v>5215951069401</v>
      </c>
      <c r="C5499" t="s">
        <v>129</v>
      </c>
      <c r="D5499" t="s">
        <v>130</v>
      </c>
      <c r="E5499">
        <v>0</v>
      </c>
      <c r="F5499">
        <v>0</v>
      </c>
      <c r="G5499">
        <v>0</v>
      </c>
      <c r="H5499" s="95">
        <v>45824.605555555558</v>
      </c>
      <c r="I5499">
        <v>0</v>
      </c>
      <c r="K5499">
        <v>0</v>
      </c>
    </row>
    <row r="5500" spans="1:12" x14ac:dyDescent="0.35">
      <c r="A5500" t="s">
        <v>5628</v>
      </c>
      <c r="B5500" s="93">
        <v>5219512200948</v>
      </c>
      <c r="C5500" t="s">
        <v>129</v>
      </c>
      <c r="D5500" t="s">
        <v>130</v>
      </c>
      <c r="E5500">
        <v>1</v>
      </c>
      <c r="F5500">
        <v>1</v>
      </c>
      <c r="G5500">
        <v>1</v>
      </c>
      <c r="H5500"/>
      <c r="I5500">
        <v>1</v>
      </c>
      <c r="J5500" s="95">
        <v>45824.605555555558</v>
      </c>
      <c r="K5500">
        <v>1</v>
      </c>
      <c r="L5500" s="95">
        <v>45824.678472222222</v>
      </c>
    </row>
    <row r="5501" spans="1:12" x14ac:dyDescent="0.35">
      <c r="A5501" t="s">
        <v>5629</v>
      </c>
      <c r="B5501" s="93">
        <v>5212361060501</v>
      </c>
      <c r="C5501" t="s">
        <v>129</v>
      </c>
      <c r="D5501" t="s">
        <v>130</v>
      </c>
      <c r="E5501">
        <v>1</v>
      </c>
      <c r="F5501">
        <v>1</v>
      </c>
      <c r="G5501">
        <v>1</v>
      </c>
      <c r="H5501"/>
      <c r="I5501">
        <v>1</v>
      </c>
      <c r="J5501" s="95">
        <v>45824.602083333331</v>
      </c>
      <c r="K5501">
        <v>1</v>
      </c>
      <c r="L5501" s="95">
        <v>45824.611111111109</v>
      </c>
    </row>
    <row r="5502" spans="1:12" x14ac:dyDescent="0.35">
      <c r="A5502" t="s">
        <v>5630</v>
      </c>
      <c r="B5502" s="93">
        <v>5214442846512</v>
      </c>
      <c r="C5502" t="s">
        <v>129</v>
      </c>
      <c r="D5502" t="s">
        <v>130</v>
      </c>
      <c r="E5502">
        <v>1</v>
      </c>
      <c r="F5502">
        <v>1</v>
      </c>
      <c r="G5502">
        <v>1</v>
      </c>
      <c r="H5502"/>
      <c r="I5502">
        <v>1</v>
      </c>
      <c r="J5502" s="95">
        <v>45824.609722222223</v>
      </c>
      <c r="K5502">
        <v>1</v>
      </c>
      <c r="L5502" s="95">
        <v>45824.691666666666</v>
      </c>
    </row>
    <row r="5503" spans="1:12" x14ac:dyDescent="0.35">
      <c r="A5503" t="s">
        <v>5631</v>
      </c>
      <c r="B5503" s="93">
        <v>5215554074470</v>
      </c>
      <c r="C5503" t="s">
        <v>129</v>
      </c>
      <c r="D5503" t="s">
        <v>130</v>
      </c>
      <c r="E5503">
        <v>1</v>
      </c>
      <c r="F5503">
        <v>0</v>
      </c>
      <c r="G5503">
        <v>1</v>
      </c>
      <c r="H5503"/>
      <c r="I5503">
        <v>1</v>
      </c>
      <c r="J5503" s="95">
        <v>45824.602777777778</v>
      </c>
      <c r="K5503">
        <v>0</v>
      </c>
    </row>
    <row r="5504" spans="1:12" x14ac:dyDescent="0.35">
      <c r="A5504" t="s">
        <v>5632</v>
      </c>
      <c r="B5504" s="93">
        <v>5215579464611</v>
      </c>
      <c r="C5504" t="s">
        <v>129</v>
      </c>
      <c r="D5504" t="s">
        <v>130</v>
      </c>
      <c r="E5504">
        <v>1</v>
      </c>
      <c r="F5504">
        <v>0</v>
      </c>
      <c r="G5504">
        <v>1</v>
      </c>
      <c r="H5504"/>
      <c r="I5504">
        <v>1</v>
      </c>
      <c r="J5504" s="95">
        <v>45824.60833333333</v>
      </c>
      <c r="K5504">
        <v>0</v>
      </c>
    </row>
    <row r="5505" spans="1:12" x14ac:dyDescent="0.35">
      <c r="A5505" t="s">
        <v>5633</v>
      </c>
      <c r="B5505" s="93">
        <v>5213314015163</v>
      </c>
      <c r="C5505" t="s">
        <v>129</v>
      </c>
      <c r="D5505" t="s">
        <v>130</v>
      </c>
      <c r="E5505">
        <v>0</v>
      </c>
      <c r="F5505">
        <v>0</v>
      </c>
      <c r="G5505">
        <v>0</v>
      </c>
      <c r="H5505" s="95">
        <v>45824.607638888891</v>
      </c>
      <c r="I5505">
        <v>0</v>
      </c>
      <c r="K5505">
        <v>0</v>
      </c>
    </row>
    <row r="5506" spans="1:12" x14ac:dyDescent="0.35">
      <c r="A5506" t="s">
        <v>5634</v>
      </c>
      <c r="B5506" s="93">
        <v>5215618837209</v>
      </c>
      <c r="C5506" t="s">
        <v>129</v>
      </c>
      <c r="D5506" t="s">
        <v>130</v>
      </c>
      <c r="E5506">
        <v>1</v>
      </c>
      <c r="F5506">
        <v>1</v>
      </c>
      <c r="G5506">
        <v>1</v>
      </c>
      <c r="H5506"/>
      <c r="I5506">
        <v>1</v>
      </c>
      <c r="J5506" s="95">
        <v>45824.604861111111</v>
      </c>
      <c r="K5506">
        <v>1</v>
      </c>
      <c r="L5506" s="95">
        <v>45824.634027777778</v>
      </c>
    </row>
    <row r="5507" spans="1:12" x14ac:dyDescent="0.35">
      <c r="A5507" t="s">
        <v>5635</v>
      </c>
      <c r="B5507" s="93">
        <v>5215519198926</v>
      </c>
      <c r="C5507" t="s">
        <v>129</v>
      </c>
      <c r="D5507" t="s">
        <v>130</v>
      </c>
      <c r="E5507">
        <v>1</v>
      </c>
      <c r="F5507">
        <v>1</v>
      </c>
      <c r="G5507">
        <v>1</v>
      </c>
      <c r="H5507"/>
      <c r="I5507">
        <v>1</v>
      </c>
      <c r="J5507" s="95">
        <v>45824.606944444444</v>
      </c>
      <c r="K5507">
        <v>1</v>
      </c>
      <c r="L5507" s="95">
        <v>45824.663888888892</v>
      </c>
    </row>
    <row r="5508" spans="1:12" x14ac:dyDescent="0.35">
      <c r="A5508" t="s">
        <v>5636</v>
      </c>
      <c r="B5508" s="93">
        <v>5219541524249</v>
      </c>
      <c r="C5508" t="s">
        <v>129</v>
      </c>
      <c r="D5508" t="s">
        <v>130</v>
      </c>
      <c r="E5508">
        <v>0</v>
      </c>
      <c r="F5508">
        <v>0</v>
      </c>
      <c r="G5508">
        <v>0</v>
      </c>
      <c r="H5508" s="95">
        <v>45824.606249999997</v>
      </c>
      <c r="I5508">
        <v>0</v>
      </c>
      <c r="K5508">
        <v>0</v>
      </c>
    </row>
    <row r="5509" spans="1:12" x14ac:dyDescent="0.35">
      <c r="A5509" t="s">
        <v>5637</v>
      </c>
      <c r="B5509" s="93">
        <v>5215539936689</v>
      </c>
      <c r="C5509" t="s">
        <v>129</v>
      </c>
      <c r="D5509" t="s">
        <v>130</v>
      </c>
      <c r="E5509">
        <v>1</v>
      </c>
      <c r="F5509">
        <v>1</v>
      </c>
      <c r="G5509">
        <v>1</v>
      </c>
      <c r="H5509"/>
      <c r="I5509">
        <v>1</v>
      </c>
      <c r="J5509" s="95">
        <v>45824.604861111111</v>
      </c>
      <c r="K5509">
        <v>1</v>
      </c>
      <c r="L5509" s="95">
        <v>45824.611805555556</v>
      </c>
    </row>
    <row r="5510" spans="1:12" x14ac:dyDescent="0.35">
      <c r="A5510" t="s">
        <v>5638</v>
      </c>
      <c r="B5510" s="93">
        <v>5215554316698</v>
      </c>
      <c r="C5510" t="s">
        <v>129</v>
      </c>
      <c r="D5510" t="s">
        <v>130</v>
      </c>
      <c r="E5510">
        <v>1</v>
      </c>
      <c r="F5510">
        <v>0</v>
      </c>
      <c r="G5510">
        <v>1</v>
      </c>
      <c r="H5510"/>
      <c r="I5510">
        <v>1</v>
      </c>
      <c r="J5510" s="95">
        <v>45824.609027777777</v>
      </c>
      <c r="K5510">
        <v>0</v>
      </c>
    </row>
    <row r="5511" spans="1:12" x14ac:dyDescent="0.35">
      <c r="A5511" t="s">
        <v>5639</v>
      </c>
      <c r="B5511" s="93">
        <v>5218711343640</v>
      </c>
      <c r="C5511" t="s">
        <v>129</v>
      </c>
      <c r="D5511" t="s">
        <v>130</v>
      </c>
      <c r="E5511">
        <v>1</v>
      </c>
      <c r="F5511">
        <v>1</v>
      </c>
      <c r="G5511">
        <v>1</v>
      </c>
      <c r="H5511"/>
      <c r="I5511">
        <v>1</v>
      </c>
      <c r="J5511" s="95">
        <v>45824.602083333331</v>
      </c>
      <c r="K5511">
        <v>1</v>
      </c>
      <c r="L5511" s="95">
        <v>45824.61041666667</v>
      </c>
    </row>
    <row r="5512" spans="1:12" x14ac:dyDescent="0.35">
      <c r="A5512" t="s">
        <v>5640</v>
      </c>
      <c r="B5512" s="93">
        <v>5216671057976</v>
      </c>
      <c r="C5512" t="s">
        <v>129</v>
      </c>
      <c r="D5512" t="s">
        <v>130</v>
      </c>
      <c r="E5512">
        <v>1</v>
      </c>
      <c r="F5512">
        <v>1</v>
      </c>
      <c r="G5512">
        <v>1</v>
      </c>
      <c r="H5512"/>
      <c r="I5512">
        <v>1</v>
      </c>
      <c r="J5512" s="95">
        <v>45824.604166666664</v>
      </c>
      <c r="K5512">
        <v>1</v>
      </c>
      <c r="L5512" s="95">
        <v>45824.640972222223</v>
      </c>
    </row>
    <row r="5513" spans="1:12" x14ac:dyDescent="0.35">
      <c r="A5513" t="s">
        <v>5641</v>
      </c>
      <c r="B5513" s="93">
        <v>5215554331575</v>
      </c>
      <c r="C5513" t="s">
        <v>129</v>
      </c>
      <c r="D5513" t="s">
        <v>130</v>
      </c>
      <c r="E5513">
        <v>1</v>
      </c>
      <c r="F5513">
        <v>1</v>
      </c>
      <c r="G5513">
        <v>1</v>
      </c>
      <c r="H5513"/>
      <c r="I5513">
        <v>1</v>
      </c>
      <c r="J5513" s="95">
        <v>45824.606944444444</v>
      </c>
      <c r="K5513">
        <v>1</v>
      </c>
      <c r="L5513" s="95">
        <v>45824.625</v>
      </c>
    </row>
    <row r="5514" spans="1:12" x14ac:dyDescent="0.35">
      <c r="A5514" t="s">
        <v>5642</v>
      </c>
      <c r="B5514" s="93">
        <v>5219921051882</v>
      </c>
      <c r="C5514" t="s">
        <v>129</v>
      </c>
      <c r="D5514" t="s">
        <v>130</v>
      </c>
      <c r="E5514">
        <v>1</v>
      </c>
      <c r="F5514">
        <v>0</v>
      </c>
      <c r="G5514">
        <v>1</v>
      </c>
      <c r="H5514"/>
      <c r="I5514">
        <v>1</v>
      </c>
      <c r="J5514" s="95">
        <v>45824.602777777778</v>
      </c>
      <c r="K5514">
        <v>0</v>
      </c>
    </row>
    <row r="5515" spans="1:12" x14ac:dyDescent="0.35">
      <c r="A5515" t="s">
        <v>5643</v>
      </c>
      <c r="B5515" s="93">
        <v>5215523006833</v>
      </c>
      <c r="C5515" t="s">
        <v>129</v>
      </c>
      <c r="D5515" t="s">
        <v>130</v>
      </c>
      <c r="E5515">
        <v>0</v>
      </c>
      <c r="F5515">
        <v>0</v>
      </c>
      <c r="G5515">
        <v>0</v>
      </c>
      <c r="H5515" s="95">
        <v>45824.609722222223</v>
      </c>
      <c r="I5515">
        <v>0</v>
      </c>
      <c r="K5515">
        <v>0</v>
      </c>
    </row>
    <row r="5516" spans="1:12" x14ac:dyDescent="0.35">
      <c r="A5516" t="s">
        <v>5644</v>
      </c>
      <c r="B5516" s="93">
        <v>5215526664665</v>
      </c>
      <c r="C5516" t="s">
        <v>129</v>
      </c>
      <c r="D5516" t="s">
        <v>130</v>
      </c>
      <c r="E5516">
        <v>1</v>
      </c>
      <c r="F5516">
        <v>0</v>
      </c>
      <c r="G5516">
        <v>1</v>
      </c>
      <c r="H5516"/>
      <c r="I5516">
        <v>1</v>
      </c>
      <c r="J5516" s="95">
        <v>45824.604861111111</v>
      </c>
      <c r="K5516">
        <v>0</v>
      </c>
    </row>
    <row r="5517" spans="1:12" x14ac:dyDescent="0.35">
      <c r="A5517" t="s">
        <v>5645</v>
      </c>
      <c r="B5517" s="93">
        <v>5215568089148</v>
      </c>
      <c r="C5517" t="s">
        <v>129</v>
      </c>
      <c r="D5517" t="s">
        <v>130</v>
      </c>
      <c r="E5517">
        <v>0</v>
      </c>
      <c r="F5517">
        <v>0</v>
      </c>
      <c r="G5517">
        <v>0</v>
      </c>
      <c r="H5517" s="95">
        <v>45824.61041666667</v>
      </c>
      <c r="I5517">
        <v>0</v>
      </c>
      <c r="K5517">
        <v>0</v>
      </c>
    </row>
    <row r="5518" spans="1:12" x14ac:dyDescent="0.35">
      <c r="A5518" t="s">
        <v>5646</v>
      </c>
      <c r="B5518" s="93">
        <v>5214612001820</v>
      </c>
      <c r="C5518" t="s">
        <v>129</v>
      </c>
      <c r="D5518" t="s">
        <v>130</v>
      </c>
      <c r="E5518">
        <v>1</v>
      </c>
      <c r="F5518">
        <v>1</v>
      </c>
      <c r="G5518">
        <v>1</v>
      </c>
      <c r="H5518"/>
      <c r="I5518">
        <v>1</v>
      </c>
      <c r="J5518" s="95">
        <v>45824.604166666664</v>
      </c>
      <c r="K5518">
        <v>1</v>
      </c>
      <c r="L5518" s="95">
        <v>45824.638888888891</v>
      </c>
    </row>
    <row r="5519" spans="1:12" x14ac:dyDescent="0.35">
      <c r="A5519" t="s">
        <v>5647</v>
      </c>
      <c r="B5519" s="93">
        <v>5213123094578</v>
      </c>
      <c r="C5519" t="s">
        <v>129</v>
      </c>
      <c r="D5519" t="s">
        <v>130</v>
      </c>
      <c r="E5519">
        <v>0</v>
      </c>
      <c r="F5519">
        <v>0</v>
      </c>
      <c r="G5519">
        <v>0</v>
      </c>
      <c r="H5519" s="95">
        <v>45824.602083333331</v>
      </c>
      <c r="I5519">
        <v>0</v>
      </c>
      <c r="K5519">
        <v>0</v>
      </c>
    </row>
    <row r="5520" spans="1:12" x14ac:dyDescent="0.35">
      <c r="A5520" t="s">
        <v>5648</v>
      </c>
      <c r="B5520" s="93">
        <v>5212281402385</v>
      </c>
      <c r="C5520" t="s">
        <v>129</v>
      </c>
      <c r="D5520" t="s">
        <v>130</v>
      </c>
      <c r="E5520">
        <v>1</v>
      </c>
      <c r="F5520">
        <v>1</v>
      </c>
      <c r="G5520">
        <v>1</v>
      </c>
      <c r="H5520"/>
      <c r="I5520">
        <v>1</v>
      </c>
      <c r="J5520" s="95">
        <v>45824.604861111111</v>
      </c>
      <c r="K5520">
        <v>1</v>
      </c>
      <c r="L5520" s="95">
        <v>45824.613194444442</v>
      </c>
    </row>
    <row r="5521" spans="1:12" x14ac:dyDescent="0.35">
      <c r="A5521" t="s">
        <v>5649</v>
      </c>
      <c r="B5521" s="93">
        <v>5215541900916</v>
      </c>
      <c r="C5521" t="s">
        <v>129</v>
      </c>
      <c r="D5521" t="s">
        <v>130</v>
      </c>
      <c r="E5521">
        <v>1</v>
      </c>
      <c r="F5521">
        <v>1</v>
      </c>
      <c r="G5521">
        <v>1</v>
      </c>
      <c r="H5521"/>
      <c r="I5521">
        <v>1</v>
      </c>
      <c r="J5521" s="95">
        <v>45824.601388888892</v>
      </c>
      <c r="K5521">
        <v>1</v>
      </c>
      <c r="L5521" s="95">
        <v>45824.654861111114</v>
      </c>
    </row>
    <row r="5522" spans="1:12" x14ac:dyDescent="0.35">
      <c r="A5522" t="s">
        <v>5650</v>
      </c>
      <c r="B5522" s="93">
        <v>5219381568649</v>
      </c>
      <c r="C5522" t="s">
        <v>129</v>
      </c>
      <c r="D5522" t="s">
        <v>130</v>
      </c>
      <c r="E5522">
        <v>0</v>
      </c>
      <c r="F5522">
        <v>0</v>
      </c>
      <c r="G5522">
        <v>0</v>
      </c>
      <c r="H5522" s="95">
        <v>45824.603472222225</v>
      </c>
      <c r="I5522">
        <v>0</v>
      </c>
      <c r="K5522">
        <v>0</v>
      </c>
    </row>
    <row r="5523" spans="1:12" x14ac:dyDescent="0.35">
      <c r="A5523" t="s">
        <v>5651</v>
      </c>
      <c r="B5523" s="93">
        <v>5215523191997</v>
      </c>
      <c r="C5523" t="s">
        <v>129</v>
      </c>
      <c r="D5523" t="s">
        <v>130</v>
      </c>
      <c r="E5523">
        <v>1</v>
      </c>
      <c r="F5523">
        <v>1</v>
      </c>
      <c r="G5523">
        <v>1</v>
      </c>
      <c r="H5523"/>
      <c r="I5523">
        <v>1</v>
      </c>
      <c r="J5523" s="95">
        <v>45824.601388888892</v>
      </c>
      <c r="K5523">
        <v>1</v>
      </c>
      <c r="L5523" s="95">
        <v>45824.628472222219</v>
      </c>
    </row>
    <row r="5524" spans="1:12" x14ac:dyDescent="0.35">
      <c r="A5524" t="s">
        <v>5652</v>
      </c>
      <c r="B5524" s="93">
        <v>5213312928039</v>
      </c>
      <c r="C5524" t="s">
        <v>129</v>
      </c>
      <c r="D5524" t="s">
        <v>130</v>
      </c>
      <c r="E5524">
        <v>1</v>
      </c>
      <c r="F5524">
        <v>0</v>
      </c>
      <c r="G5524">
        <v>1</v>
      </c>
      <c r="H5524"/>
      <c r="I5524">
        <v>1</v>
      </c>
      <c r="J5524" s="95">
        <v>45824.606249999997</v>
      </c>
      <c r="K5524">
        <v>0</v>
      </c>
    </row>
    <row r="5525" spans="1:12" x14ac:dyDescent="0.35">
      <c r="A5525" t="s">
        <v>5653</v>
      </c>
      <c r="B5525" s="93">
        <v>5217222957392</v>
      </c>
      <c r="C5525" t="s">
        <v>129</v>
      </c>
      <c r="D5525" t="s">
        <v>130</v>
      </c>
      <c r="E5525">
        <v>1</v>
      </c>
      <c r="F5525">
        <v>0</v>
      </c>
      <c r="G5525">
        <v>1</v>
      </c>
      <c r="H5525"/>
      <c r="I5525">
        <v>1</v>
      </c>
      <c r="J5525" s="95">
        <v>45824.677083333336</v>
      </c>
      <c r="K5525">
        <v>0</v>
      </c>
    </row>
    <row r="5526" spans="1:12" x14ac:dyDescent="0.35">
      <c r="A5526" t="s">
        <v>5654</v>
      </c>
      <c r="B5526" s="93">
        <v>5216711017780</v>
      </c>
      <c r="C5526" t="s">
        <v>129</v>
      </c>
      <c r="D5526" t="s">
        <v>130</v>
      </c>
      <c r="E5526">
        <v>1</v>
      </c>
      <c r="F5526">
        <v>1</v>
      </c>
      <c r="G5526">
        <v>1</v>
      </c>
      <c r="H5526"/>
      <c r="I5526">
        <v>1</v>
      </c>
      <c r="J5526" s="95">
        <v>45824.60833333333</v>
      </c>
      <c r="K5526">
        <v>1</v>
      </c>
      <c r="L5526" s="95">
        <v>45824.61041666667</v>
      </c>
    </row>
    <row r="5527" spans="1:12" x14ac:dyDescent="0.35">
      <c r="A5527" t="s">
        <v>5655</v>
      </c>
      <c r="B5527" s="93">
        <v>5213312442225</v>
      </c>
      <c r="C5527" t="s">
        <v>129</v>
      </c>
      <c r="D5527" t="s">
        <v>130</v>
      </c>
      <c r="E5527">
        <v>1</v>
      </c>
      <c r="F5527">
        <v>0</v>
      </c>
      <c r="G5527">
        <v>1</v>
      </c>
      <c r="H5527"/>
      <c r="I5527">
        <v>1</v>
      </c>
      <c r="J5527" s="95">
        <v>45824.602777777778</v>
      </c>
      <c r="K5527">
        <v>0</v>
      </c>
    </row>
    <row r="5528" spans="1:12" x14ac:dyDescent="0.35">
      <c r="A5528" t="s">
        <v>5656</v>
      </c>
      <c r="B5528" s="93">
        <v>5215567888645</v>
      </c>
      <c r="C5528" t="s">
        <v>129</v>
      </c>
      <c r="D5528" t="s">
        <v>130</v>
      </c>
      <c r="E5528">
        <v>1</v>
      </c>
      <c r="F5528">
        <v>1</v>
      </c>
      <c r="G5528">
        <v>1</v>
      </c>
      <c r="H5528"/>
      <c r="I5528">
        <v>1</v>
      </c>
      <c r="J5528" s="95">
        <v>45824.609722222223</v>
      </c>
      <c r="K5528">
        <v>1</v>
      </c>
      <c r="L5528" s="95">
        <v>45824.75</v>
      </c>
    </row>
    <row r="5529" spans="1:12" x14ac:dyDescent="0.35">
      <c r="A5529" t="s">
        <v>5657</v>
      </c>
      <c r="B5529" s="93">
        <v>5217841418284</v>
      </c>
      <c r="C5529" t="s">
        <v>129</v>
      </c>
      <c r="D5529" t="s">
        <v>130</v>
      </c>
      <c r="E5529">
        <v>1</v>
      </c>
      <c r="F5529">
        <v>1</v>
      </c>
      <c r="G5529">
        <v>1</v>
      </c>
      <c r="H5529"/>
      <c r="I5529">
        <v>1</v>
      </c>
      <c r="J5529" s="95">
        <v>45824.609722222223</v>
      </c>
      <c r="K5529">
        <v>1</v>
      </c>
      <c r="L5529" s="95">
        <v>45824.632638888892</v>
      </c>
    </row>
    <row r="5530" spans="1:12" x14ac:dyDescent="0.35">
      <c r="A5530" t="s">
        <v>5658</v>
      </c>
      <c r="B5530" s="93">
        <v>5219513633808</v>
      </c>
      <c r="C5530" t="s">
        <v>129</v>
      </c>
      <c r="D5530" t="s">
        <v>130</v>
      </c>
      <c r="E5530">
        <v>1</v>
      </c>
      <c r="F5530">
        <v>0</v>
      </c>
      <c r="G5530">
        <v>1</v>
      </c>
      <c r="H5530"/>
      <c r="I5530">
        <v>1</v>
      </c>
      <c r="J5530" s="95">
        <v>45824.606249999997</v>
      </c>
      <c r="K5530">
        <v>0</v>
      </c>
    </row>
    <row r="5531" spans="1:12" x14ac:dyDescent="0.35">
      <c r="A5531" t="s">
        <v>5659</v>
      </c>
      <c r="B5531" s="93">
        <v>5215615877090</v>
      </c>
      <c r="C5531" t="s">
        <v>129</v>
      </c>
      <c r="D5531" t="s">
        <v>130</v>
      </c>
      <c r="E5531">
        <v>1</v>
      </c>
      <c r="F5531">
        <v>1</v>
      </c>
      <c r="G5531">
        <v>1</v>
      </c>
      <c r="H5531"/>
      <c r="I5531">
        <v>1</v>
      </c>
      <c r="J5531" s="95">
        <v>45824.609722222223</v>
      </c>
      <c r="K5531">
        <v>1</v>
      </c>
      <c r="L5531" s="95">
        <v>45824.926388888889</v>
      </c>
    </row>
    <row r="5532" spans="1:12" x14ac:dyDescent="0.35">
      <c r="A5532" t="s">
        <v>5660</v>
      </c>
      <c r="B5532" s="93">
        <v>5218661125521</v>
      </c>
      <c r="C5532" t="s">
        <v>129</v>
      </c>
      <c r="D5532" t="s">
        <v>130</v>
      </c>
      <c r="E5532">
        <v>1</v>
      </c>
      <c r="F5532">
        <v>0</v>
      </c>
      <c r="G5532">
        <v>1</v>
      </c>
      <c r="H5532"/>
      <c r="I5532">
        <v>1</v>
      </c>
      <c r="J5532" s="95">
        <v>45824.607638888891</v>
      </c>
      <c r="K5532">
        <v>0</v>
      </c>
    </row>
    <row r="5533" spans="1:12" x14ac:dyDescent="0.35">
      <c r="A5533" t="s">
        <v>5661</v>
      </c>
      <c r="B5533" s="93">
        <v>5219616547065</v>
      </c>
      <c r="C5533" t="s">
        <v>129</v>
      </c>
      <c r="D5533" t="s">
        <v>130</v>
      </c>
      <c r="E5533">
        <v>1</v>
      </c>
      <c r="F5533">
        <v>0</v>
      </c>
      <c r="G5533">
        <v>1</v>
      </c>
      <c r="H5533"/>
      <c r="I5533">
        <v>1</v>
      </c>
      <c r="J5533" s="95">
        <v>45824.606249999997</v>
      </c>
      <c r="K5533">
        <v>0</v>
      </c>
    </row>
    <row r="5534" spans="1:12" x14ac:dyDescent="0.35">
      <c r="A5534" t="s">
        <v>5662</v>
      </c>
      <c r="B5534" s="93">
        <v>5213313545399</v>
      </c>
      <c r="C5534" t="s">
        <v>129</v>
      </c>
      <c r="D5534" t="s">
        <v>130</v>
      </c>
      <c r="E5534">
        <v>1</v>
      </c>
      <c r="F5534">
        <v>0</v>
      </c>
      <c r="G5534">
        <v>1</v>
      </c>
      <c r="H5534"/>
      <c r="I5534">
        <v>1</v>
      </c>
      <c r="J5534" s="95">
        <v>45824.605555555558</v>
      </c>
      <c r="K5534">
        <v>0</v>
      </c>
    </row>
    <row r="5535" spans="1:12" x14ac:dyDescent="0.35">
      <c r="A5535" t="s">
        <v>5663</v>
      </c>
      <c r="B5535" s="93">
        <v>5217711295552</v>
      </c>
      <c r="C5535" t="s">
        <v>129</v>
      </c>
      <c r="D5535" t="s">
        <v>130</v>
      </c>
      <c r="E5535">
        <v>1</v>
      </c>
      <c r="F5535">
        <v>0</v>
      </c>
      <c r="G5535">
        <v>1</v>
      </c>
      <c r="H5535"/>
      <c r="I5535">
        <v>1</v>
      </c>
      <c r="J5535" s="95">
        <v>45824.602777777778</v>
      </c>
      <c r="K5535">
        <v>0</v>
      </c>
    </row>
    <row r="5536" spans="1:12" x14ac:dyDescent="0.35">
      <c r="A5536" t="s">
        <v>5664</v>
      </c>
      <c r="B5536" s="93">
        <v>5214921708868</v>
      </c>
      <c r="C5536" t="s">
        <v>129</v>
      </c>
      <c r="D5536" t="s">
        <v>130</v>
      </c>
      <c r="E5536">
        <v>1</v>
      </c>
      <c r="F5536">
        <v>0</v>
      </c>
      <c r="G5536">
        <v>1</v>
      </c>
      <c r="H5536"/>
      <c r="I5536">
        <v>1</v>
      </c>
      <c r="J5536" s="95">
        <v>45824.606249999997</v>
      </c>
      <c r="K5536">
        <v>0</v>
      </c>
    </row>
    <row r="5537" spans="1:12" x14ac:dyDescent="0.35">
      <c r="A5537" t="s">
        <v>5665</v>
      </c>
      <c r="B5537" s="93">
        <v>5216641226356</v>
      </c>
      <c r="C5537" t="s">
        <v>129</v>
      </c>
      <c r="D5537" t="s">
        <v>130</v>
      </c>
      <c r="E5537">
        <v>1</v>
      </c>
      <c r="F5537">
        <v>1</v>
      </c>
      <c r="G5537">
        <v>1</v>
      </c>
      <c r="H5537"/>
      <c r="I5537">
        <v>1</v>
      </c>
      <c r="J5537" s="95">
        <v>45824.602083333331</v>
      </c>
      <c r="K5537">
        <v>1</v>
      </c>
      <c r="L5537" s="95">
        <v>45824.643055555556</v>
      </c>
    </row>
    <row r="5538" spans="1:12" x14ac:dyDescent="0.35">
      <c r="A5538" t="s">
        <v>5666</v>
      </c>
      <c r="B5538" s="93">
        <v>5215533684532</v>
      </c>
      <c r="C5538" t="s">
        <v>129</v>
      </c>
      <c r="D5538" t="s">
        <v>130</v>
      </c>
      <c r="E5538">
        <v>1</v>
      </c>
      <c r="F5538">
        <v>1</v>
      </c>
      <c r="G5538">
        <v>1</v>
      </c>
      <c r="H5538"/>
      <c r="I5538">
        <v>1</v>
      </c>
      <c r="J5538" s="95">
        <v>45824.609027777777</v>
      </c>
      <c r="K5538">
        <v>1</v>
      </c>
      <c r="L5538" s="95">
        <v>45824.614583333336</v>
      </c>
    </row>
    <row r="5539" spans="1:12" x14ac:dyDescent="0.35">
      <c r="A5539" t="s">
        <v>5667</v>
      </c>
      <c r="B5539" s="93">
        <v>5213312525989</v>
      </c>
      <c r="C5539" t="s">
        <v>129</v>
      </c>
      <c r="D5539" t="s">
        <v>130</v>
      </c>
      <c r="E5539">
        <v>1</v>
      </c>
      <c r="F5539">
        <v>1</v>
      </c>
      <c r="G5539">
        <v>1</v>
      </c>
      <c r="H5539"/>
      <c r="I5539">
        <v>1</v>
      </c>
      <c r="J5539" s="95">
        <v>45824.603472222225</v>
      </c>
      <c r="K5539">
        <v>1</v>
      </c>
      <c r="L5539" s="95">
        <v>45824.863888888889</v>
      </c>
    </row>
    <row r="5540" spans="1:12" x14ac:dyDescent="0.35">
      <c r="A5540" t="s">
        <v>5668</v>
      </c>
      <c r="B5540" s="93">
        <v>5214561098406</v>
      </c>
      <c r="C5540" t="s">
        <v>129</v>
      </c>
      <c r="D5540" t="s">
        <v>130</v>
      </c>
      <c r="E5540">
        <v>1</v>
      </c>
      <c r="F5540">
        <v>1</v>
      </c>
      <c r="G5540">
        <v>1</v>
      </c>
      <c r="H5540"/>
      <c r="I5540">
        <v>1</v>
      </c>
      <c r="J5540" s="95">
        <v>45824.604861111111</v>
      </c>
      <c r="K5540">
        <v>1</v>
      </c>
      <c r="L5540" s="95">
        <v>45824.606249999997</v>
      </c>
    </row>
    <row r="5541" spans="1:12" x14ac:dyDescent="0.35">
      <c r="A5541" t="s">
        <v>5669</v>
      </c>
      <c r="B5541" s="93">
        <v>5218691034528</v>
      </c>
      <c r="C5541" t="s">
        <v>129</v>
      </c>
      <c r="D5541" t="s">
        <v>130</v>
      </c>
      <c r="E5541">
        <v>1</v>
      </c>
      <c r="F5541">
        <v>0</v>
      </c>
      <c r="G5541">
        <v>1</v>
      </c>
      <c r="H5541"/>
      <c r="I5541">
        <v>1</v>
      </c>
      <c r="J5541" s="95">
        <v>45824.609722222223</v>
      </c>
      <c r="K5541">
        <v>0</v>
      </c>
    </row>
    <row r="5542" spans="1:12" x14ac:dyDescent="0.35">
      <c r="A5542" t="s">
        <v>5670</v>
      </c>
      <c r="B5542" s="93">
        <v>5215551035901</v>
      </c>
      <c r="C5542" t="s">
        <v>129</v>
      </c>
      <c r="D5542" t="s">
        <v>130</v>
      </c>
      <c r="E5542">
        <v>1</v>
      </c>
      <c r="F5542">
        <v>1</v>
      </c>
      <c r="G5542">
        <v>1</v>
      </c>
      <c r="H5542"/>
      <c r="I5542">
        <v>1</v>
      </c>
      <c r="J5542" s="95">
        <v>45824.609027777777</v>
      </c>
      <c r="K5542">
        <v>1</v>
      </c>
      <c r="L5542" s="95">
        <v>45824.611111111109</v>
      </c>
    </row>
    <row r="5543" spans="1:12" x14ac:dyDescent="0.35">
      <c r="A5543" t="s">
        <v>5671</v>
      </c>
      <c r="B5543" s="93">
        <v>5213251412170</v>
      </c>
      <c r="C5543" t="s">
        <v>129</v>
      </c>
      <c r="D5543" t="s">
        <v>130</v>
      </c>
      <c r="E5543">
        <v>1</v>
      </c>
      <c r="F5543">
        <v>1</v>
      </c>
      <c r="G5543">
        <v>1</v>
      </c>
      <c r="H5543"/>
      <c r="I5543">
        <v>1</v>
      </c>
      <c r="J5543" s="95">
        <v>45824.606249999997</v>
      </c>
      <c r="K5543">
        <v>1</v>
      </c>
      <c r="L5543" s="95">
        <v>45824.613888888889</v>
      </c>
    </row>
    <row r="5544" spans="1:12" x14ac:dyDescent="0.35">
      <c r="A5544" t="s">
        <v>5672</v>
      </c>
      <c r="B5544" s="93">
        <v>5214611095917</v>
      </c>
      <c r="C5544" t="s">
        <v>129</v>
      </c>
      <c r="D5544" t="s">
        <v>130</v>
      </c>
      <c r="E5544">
        <v>0</v>
      </c>
      <c r="F5544">
        <v>0</v>
      </c>
      <c r="G5544">
        <v>0</v>
      </c>
      <c r="H5544" s="95">
        <v>45824.609722222223</v>
      </c>
      <c r="I5544">
        <v>0</v>
      </c>
      <c r="K5544">
        <v>0</v>
      </c>
    </row>
    <row r="5545" spans="1:12" x14ac:dyDescent="0.35">
      <c r="A5545" t="s">
        <v>5673</v>
      </c>
      <c r="B5545" s="93">
        <v>5215556844725</v>
      </c>
      <c r="C5545" t="s">
        <v>129</v>
      </c>
      <c r="D5545" t="s">
        <v>130</v>
      </c>
      <c r="E5545">
        <v>0</v>
      </c>
      <c r="F5545">
        <v>0</v>
      </c>
      <c r="G5545">
        <v>0</v>
      </c>
      <c r="H5545" s="95">
        <v>45824.609027777777</v>
      </c>
      <c r="I5545">
        <v>0</v>
      </c>
      <c r="K5545">
        <v>0</v>
      </c>
    </row>
    <row r="5546" spans="1:12" x14ac:dyDescent="0.35">
      <c r="A5546" t="s">
        <v>5674</v>
      </c>
      <c r="B5546" s="93">
        <v>5212289790272</v>
      </c>
      <c r="C5546" t="s">
        <v>129</v>
      </c>
      <c r="D5546" t="s">
        <v>130</v>
      </c>
      <c r="E5546">
        <v>1</v>
      </c>
      <c r="F5546">
        <v>1</v>
      </c>
      <c r="G5546">
        <v>1</v>
      </c>
      <c r="H5546"/>
      <c r="I5546">
        <v>1</v>
      </c>
      <c r="J5546" s="95">
        <v>45824.602777777778</v>
      </c>
      <c r="K5546">
        <v>1</v>
      </c>
      <c r="L5546" s="95">
        <v>45824.611805555556</v>
      </c>
    </row>
    <row r="5547" spans="1:12" x14ac:dyDescent="0.35">
      <c r="A5547" t="s">
        <v>5675</v>
      </c>
      <c r="B5547" s="93">
        <v>5212222395114</v>
      </c>
      <c r="C5547" t="s">
        <v>129</v>
      </c>
      <c r="D5547" t="s">
        <v>130</v>
      </c>
      <c r="E5547">
        <v>1</v>
      </c>
      <c r="F5547">
        <v>0</v>
      </c>
      <c r="G5547">
        <v>1</v>
      </c>
      <c r="H5547"/>
      <c r="I5547">
        <v>1</v>
      </c>
      <c r="J5547" s="95">
        <v>45824.618750000001</v>
      </c>
      <c r="K5547">
        <v>0</v>
      </c>
    </row>
    <row r="5548" spans="1:12" x14ac:dyDescent="0.35">
      <c r="A5548" t="s">
        <v>5676</v>
      </c>
      <c r="B5548" s="93">
        <v>5213271089440</v>
      </c>
      <c r="C5548" t="s">
        <v>129</v>
      </c>
      <c r="D5548" t="s">
        <v>130</v>
      </c>
      <c r="E5548">
        <v>1</v>
      </c>
      <c r="F5548">
        <v>1</v>
      </c>
      <c r="G5548">
        <v>1</v>
      </c>
      <c r="H5548"/>
      <c r="I5548">
        <v>1</v>
      </c>
      <c r="J5548" s="95">
        <v>45824.609722222223</v>
      </c>
      <c r="K5548">
        <v>1</v>
      </c>
      <c r="L5548" s="95">
        <v>45824.634722222225</v>
      </c>
    </row>
    <row r="5549" spans="1:12" x14ac:dyDescent="0.35">
      <c r="A5549" t="s">
        <v>5677</v>
      </c>
      <c r="B5549" s="93">
        <v>5213338094572</v>
      </c>
      <c r="C5549" t="s">
        <v>129</v>
      </c>
      <c r="D5549" t="s">
        <v>130</v>
      </c>
      <c r="E5549">
        <v>1</v>
      </c>
      <c r="F5549">
        <v>1</v>
      </c>
      <c r="G5549">
        <v>1</v>
      </c>
      <c r="H5549"/>
      <c r="I5549">
        <v>1</v>
      </c>
      <c r="J5549" s="95">
        <v>45824.607638888891</v>
      </c>
      <c r="K5549">
        <v>1</v>
      </c>
      <c r="L5549" s="95">
        <v>45824.607638888891</v>
      </c>
    </row>
    <row r="5550" spans="1:12" x14ac:dyDescent="0.35">
      <c r="A5550" t="s">
        <v>5678</v>
      </c>
      <c r="B5550" s="93">
        <v>5213123180436</v>
      </c>
      <c r="C5550" t="s">
        <v>129</v>
      </c>
      <c r="D5550" t="s">
        <v>130</v>
      </c>
      <c r="E5550">
        <v>1</v>
      </c>
      <c r="F5550">
        <v>1</v>
      </c>
      <c r="G5550">
        <v>1</v>
      </c>
      <c r="H5550"/>
      <c r="I5550">
        <v>1</v>
      </c>
      <c r="J5550" s="95">
        <v>45824.607638888891</v>
      </c>
      <c r="K5550">
        <v>1</v>
      </c>
      <c r="L5550" s="95">
        <v>45824.65</v>
      </c>
    </row>
    <row r="5551" spans="1:12" x14ac:dyDescent="0.35">
      <c r="A5551" t="s">
        <v>5679</v>
      </c>
      <c r="B5551" s="93">
        <v>5216311871875</v>
      </c>
      <c r="C5551" t="s">
        <v>129</v>
      </c>
      <c r="D5551" t="s">
        <v>130</v>
      </c>
      <c r="E5551">
        <v>1</v>
      </c>
      <c r="F5551">
        <v>1</v>
      </c>
      <c r="G5551">
        <v>1</v>
      </c>
      <c r="H5551"/>
      <c r="I5551">
        <v>1</v>
      </c>
      <c r="J5551" s="95">
        <v>45824.603472222225</v>
      </c>
      <c r="K5551">
        <v>1</v>
      </c>
      <c r="L5551" s="95">
        <v>45824.621527777781</v>
      </c>
    </row>
    <row r="5552" spans="1:12" x14ac:dyDescent="0.35">
      <c r="A5552" t="s">
        <v>5680</v>
      </c>
      <c r="B5552" s="93">
        <v>5212721999669</v>
      </c>
      <c r="C5552" t="s">
        <v>129</v>
      </c>
      <c r="D5552" t="s">
        <v>130</v>
      </c>
      <c r="E5552">
        <v>0</v>
      </c>
      <c r="F5552">
        <v>0</v>
      </c>
      <c r="G5552">
        <v>0</v>
      </c>
      <c r="H5552" s="95">
        <v>45824.601388888892</v>
      </c>
      <c r="I5552">
        <v>0</v>
      </c>
      <c r="K5552">
        <v>0</v>
      </c>
    </row>
    <row r="5553" spans="1:12" x14ac:dyDescent="0.35">
      <c r="A5553" t="s">
        <v>5681</v>
      </c>
      <c r="B5553" s="93">
        <v>5219321008904</v>
      </c>
      <c r="C5553" t="s">
        <v>129</v>
      </c>
      <c r="D5553" t="s">
        <v>130</v>
      </c>
      <c r="E5553">
        <v>1</v>
      </c>
      <c r="F5553">
        <v>0</v>
      </c>
      <c r="G5553">
        <v>1</v>
      </c>
      <c r="H5553"/>
      <c r="I5553">
        <v>1</v>
      </c>
      <c r="J5553" s="95">
        <v>45824.606249999997</v>
      </c>
      <c r="K5553">
        <v>0</v>
      </c>
    </row>
    <row r="5554" spans="1:12" x14ac:dyDescent="0.35">
      <c r="A5554" t="s">
        <v>5682</v>
      </c>
      <c r="B5554" s="93">
        <v>5213951016978</v>
      </c>
      <c r="C5554" t="s">
        <v>129</v>
      </c>
      <c r="D5554" t="s">
        <v>130</v>
      </c>
      <c r="E5554">
        <v>1</v>
      </c>
      <c r="F5554">
        <v>0</v>
      </c>
      <c r="G5554">
        <v>1</v>
      </c>
      <c r="H5554"/>
      <c r="I5554">
        <v>1</v>
      </c>
      <c r="J5554" s="95">
        <v>45824.604861111111</v>
      </c>
      <c r="K5554">
        <v>0</v>
      </c>
    </row>
    <row r="5555" spans="1:12" x14ac:dyDescent="0.35">
      <c r="A5555" t="s">
        <v>5683</v>
      </c>
      <c r="B5555" s="93">
        <v>5213319907184</v>
      </c>
      <c r="C5555" t="s">
        <v>129</v>
      </c>
      <c r="D5555" t="s">
        <v>130</v>
      </c>
      <c r="E5555">
        <v>1</v>
      </c>
      <c r="F5555">
        <v>0</v>
      </c>
      <c r="G5555">
        <v>1</v>
      </c>
      <c r="H5555"/>
      <c r="I5555">
        <v>1</v>
      </c>
      <c r="J5555" s="95">
        <v>45824.602777777778</v>
      </c>
      <c r="K5555">
        <v>0</v>
      </c>
    </row>
    <row r="5556" spans="1:12" x14ac:dyDescent="0.35">
      <c r="A5556" t="s">
        <v>5684</v>
      </c>
      <c r="B5556" s="93">
        <v>5215532798488</v>
      </c>
      <c r="C5556" t="s">
        <v>129</v>
      </c>
      <c r="D5556" t="s">
        <v>130</v>
      </c>
      <c r="E5556">
        <v>1</v>
      </c>
      <c r="F5556">
        <v>1</v>
      </c>
      <c r="G5556">
        <v>1</v>
      </c>
      <c r="H5556"/>
      <c r="I5556">
        <v>1</v>
      </c>
      <c r="J5556" s="95">
        <v>45824.607638888891</v>
      </c>
      <c r="K5556">
        <v>1</v>
      </c>
      <c r="L5556" s="95">
        <v>45824.613194444442</v>
      </c>
    </row>
    <row r="5557" spans="1:12" x14ac:dyDescent="0.35">
      <c r="A5557" t="s">
        <v>5685</v>
      </c>
      <c r="B5557" s="93">
        <v>5215527588771</v>
      </c>
      <c r="C5557" t="s">
        <v>129</v>
      </c>
      <c r="D5557" t="s">
        <v>130</v>
      </c>
      <c r="E5557">
        <v>1</v>
      </c>
      <c r="F5557">
        <v>1</v>
      </c>
      <c r="G5557">
        <v>1</v>
      </c>
      <c r="H5557"/>
      <c r="I5557">
        <v>1</v>
      </c>
      <c r="J5557" s="95">
        <v>45824.606249999997</v>
      </c>
      <c r="K5557">
        <v>1</v>
      </c>
      <c r="L5557" s="95">
        <v>45824.613888888889</v>
      </c>
    </row>
    <row r="5558" spans="1:12" x14ac:dyDescent="0.35">
      <c r="A5558" t="s">
        <v>5686</v>
      </c>
      <c r="B5558" s="93">
        <v>5216121674585</v>
      </c>
      <c r="C5558" t="s">
        <v>129</v>
      </c>
      <c r="D5558" t="s">
        <v>130</v>
      </c>
      <c r="E5558">
        <v>1</v>
      </c>
      <c r="F5558">
        <v>0</v>
      </c>
      <c r="G5558">
        <v>1</v>
      </c>
      <c r="H5558"/>
      <c r="I5558">
        <v>1</v>
      </c>
      <c r="J5558" s="95">
        <v>45824.609722222223</v>
      </c>
      <c r="K5558">
        <v>0</v>
      </c>
    </row>
    <row r="5559" spans="1:12" x14ac:dyDescent="0.35">
      <c r="A5559" t="s">
        <v>5687</v>
      </c>
      <c r="B5559" s="93">
        <v>5219612104210</v>
      </c>
      <c r="C5559" t="s">
        <v>129</v>
      </c>
      <c r="D5559" t="s">
        <v>130</v>
      </c>
      <c r="E5559">
        <v>1</v>
      </c>
      <c r="F5559">
        <v>0</v>
      </c>
      <c r="G5559">
        <v>1</v>
      </c>
      <c r="H5559"/>
      <c r="I5559">
        <v>1</v>
      </c>
      <c r="J5559" s="95">
        <v>45824.720138888886</v>
      </c>
      <c r="K5559">
        <v>0</v>
      </c>
    </row>
    <row r="5560" spans="1:12" x14ac:dyDescent="0.35">
      <c r="A5560" t="s">
        <v>5688</v>
      </c>
      <c r="B5560" s="93">
        <v>5217772204566</v>
      </c>
      <c r="C5560" t="s">
        <v>129</v>
      </c>
      <c r="D5560" t="s">
        <v>130</v>
      </c>
      <c r="E5560">
        <v>1</v>
      </c>
      <c r="F5560">
        <v>1</v>
      </c>
      <c r="G5560">
        <v>1</v>
      </c>
      <c r="H5560"/>
      <c r="I5560">
        <v>1</v>
      </c>
      <c r="J5560" s="95">
        <v>45824.609722222223</v>
      </c>
      <c r="K5560">
        <v>1</v>
      </c>
      <c r="L5560" s="95">
        <v>45824.617361111108</v>
      </c>
    </row>
    <row r="5561" spans="1:12" x14ac:dyDescent="0.35">
      <c r="A5561" t="s">
        <v>5689</v>
      </c>
      <c r="B5561" s="93">
        <v>5217222512474</v>
      </c>
      <c r="C5561" t="s">
        <v>129</v>
      </c>
      <c r="D5561" t="s">
        <v>130</v>
      </c>
      <c r="E5561">
        <v>0</v>
      </c>
      <c r="F5561">
        <v>0</v>
      </c>
      <c r="G5561">
        <v>0</v>
      </c>
      <c r="H5561" s="95">
        <v>45824.609027777777</v>
      </c>
      <c r="I5561">
        <v>0</v>
      </c>
      <c r="K5561">
        <v>0</v>
      </c>
    </row>
    <row r="5562" spans="1:12" x14ac:dyDescent="0.35">
      <c r="A5562" t="s">
        <v>5690</v>
      </c>
      <c r="B5562" s="93">
        <v>5212721269154</v>
      </c>
      <c r="C5562" t="s">
        <v>129</v>
      </c>
      <c r="D5562" t="s">
        <v>130</v>
      </c>
      <c r="E5562">
        <v>1</v>
      </c>
      <c r="F5562">
        <v>0</v>
      </c>
      <c r="G5562">
        <v>1</v>
      </c>
      <c r="H5562"/>
      <c r="I5562">
        <v>1</v>
      </c>
      <c r="J5562" s="95">
        <v>45824.638194444444</v>
      </c>
      <c r="K5562">
        <v>0</v>
      </c>
    </row>
    <row r="5563" spans="1:12" x14ac:dyDescent="0.35">
      <c r="A5563" t="s">
        <v>5691</v>
      </c>
      <c r="B5563" s="93">
        <v>5216141274742</v>
      </c>
      <c r="C5563" t="s">
        <v>129</v>
      </c>
      <c r="D5563" t="s">
        <v>130</v>
      </c>
      <c r="E5563">
        <v>1</v>
      </c>
      <c r="F5563">
        <v>0</v>
      </c>
      <c r="G5563">
        <v>1</v>
      </c>
      <c r="H5563"/>
      <c r="I5563">
        <v>1</v>
      </c>
      <c r="J5563" s="95">
        <v>45824.609027777777</v>
      </c>
      <c r="K5563">
        <v>0</v>
      </c>
    </row>
    <row r="5564" spans="1:12" x14ac:dyDescent="0.35">
      <c r="A5564" t="s">
        <v>5692</v>
      </c>
      <c r="B5564" s="93">
        <v>5219511850287</v>
      </c>
      <c r="C5564" t="s">
        <v>129</v>
      </c>
      <c r="D5564" t="s">
        <v>130</v>
      </c>
      <c r="E5564">
        <v>1</v>
      </c>
      <c r="F5564">
        <v>0</v>
      </c>
      <c r="G5564">
        <v>1</v>
      </c>
      <c r="H5564"/>
      <c r="I5564">
        <v>1</v>
      </c>
      <c r="J5564" s="95">
        <v>45824.651388888888</v>
      </c>
      <c r="K5564">
        <v>0</v>
      </c>
    </row>
    <row r="5565" spans="1:12" x14ac:dyDescent="0.35">
      <c r="A5565" t="s">
        <v>5693</v>
      </c>
      <c r="B5565" s="93">
        <v>5216642847580</v>
      </c>
      <c r="C5565" t="s">
        <v>129</v>
      </c>
      <c r="D5565" t="s">
        <v>130</v>
      </c>
      <c r="E5565">
        <v>1</v>
      </c>
      <c r="F5565">
        <v>0</v>
      </c>
      <c r="G5565">
        <v>1</v>
      </c>
      <c r="H5565"/>
      <c r="I5565">
        <v>1</v>
      </c>
      <c r="J5565" s="95">
        <v>45824.609722222223</v>
      </c>
      <c r="K5565">
        <v>0</v>
      </c>
    </row>
    <row r="5566" spans="1:12" x14ac:dyDescent="0.35">
      <c r="A5566" t="s">
        <v>5694</v>
      </c>
      <c r="B5566" s="93">
        <v>5215568302676</v>
      </c>
      <c r="C5566" t="s">
        <v>129</v>
      </c>
      <c r="D5566" t="s">
        <v>130</v>
      </c>
      <c r="E5566">
        <v>0</v>
      </c>
      <c r="F5566">
        <v>0</v>
      </c>
      <c r="G5566">
        <v>0</v>
      </c>
      <c r="H5566" s="95">
        <v>45824.602083333331</v>
      </c>
      <c r="I5566">
        <v>0</v>
      </c>
      <c r="K5566">
        <v>0</v>
      </c>
    </row>
    <row r="5567" spans="1:12" x14ac:dyDescent="0.35">
      <c r="A5567" t="s">
        <v>5695</v>
      </c>
      <c r="B5567" s="93">
        <v>5219991336996</v>
      </c>
      <c r="C5567" t="s">
        <v>129</v>
      </c>
      <c r="D5567" t="s">
        <v>130</v>
      </c>
      <c r="E5567">
        <v>1</v>
      </c>
      <c r="F5567">
        <v>1</v>
      </c>
      <c r="G5567">
        <v>1</v>
      </c>
      <c r="H5567"/>
      <c r="I5567">
        <v>1</v>
      </c>
      <c r="J5567" s="95">
        <v>45824.60833333333</v>
      </c>
      <c r="K5567">
        <v>1</v>
      </c>
      <c r="L5567" s="95">
        <v>45824.685416666667</v>
      </c>
    </row>
    <row r="5568" spans="1:12" x14ac:dyDescent="0.35">
      <c r="A5568" t="s">
        <v>5696</v>
      </c>
      <c r="B5568" s="93">
        <v>5219611556996</v>
      </c>
      <c r="C5568" t="s">
        <v>129</v>
      </c>
      <c r="D5568" t="s">
        <v>130</v>
      </c>
      <c r="E5568">
        <v>1</v>
      </c>
      <c r="F5568">
        <v>1</v>
      </c>
      <c r="G5568">
        <v>1</v>
      </c>
      <c r="H5568"/>
      <c r="I5568">
        <v>1</v>
      </c>
      <c r="J5568" s="95">
        <v>45824.609027777777</v>
      </c>
      <c r="K5568">
        <v>1</v>
      </c>
      <c r="L5568" s="95">
        <v>45824.609027777777</v>
      </c>
    </row>
    <row r="5569" spans="1:12" x14ac:dyDescent="0.35">
      <c r="A5569" t="s">
        <v>5697</v>
      </c>
      <c r="B5569" s="93">
        <v>5214423966049</v>
      </c>
      <c r="C5569" t="s">
        <v>129</v>
      </c>
      <c r="D5569" t="s">
        <v>130</v>
      </c>
      <c r="E5569">
        <v>1</v>
      </c>
      <c r="F5569">
        <v>1</v>
      </c>
      <c r="G5569">
        <v>1</v>
      </c>
      <c r="H5569"/>
      <c r="I5569">
        <v>1</v>
      </c>
      <c r="J5569" s="95">
        <v>45824.605555555558</v>
      </c>
      <c r="K5569">
        <v>1</v>
      </c>
      <c r="L5569" s="95">
        <v>45824.614583333336</v>
      </c>
    </row>
    <row r="5570" spans="1:12" x14ac:dyDescent="0.35">
      <c r="A5570" t="s">
        <v>5698</v>
      </c>
      <c r="B5570" s="93">
        <v>5216862419521</v>
      </c>
      <c r="C5570" t="s">
        <v>129</v>
      </c>
      <c r="D5570" t="s">
        <v>130</v>
      </c>
      <c r="E5570">
        <v>0</v>
      </c>
      <c r="F5570">
        <v>0</v>
      </c>
      <c r="G5570">
        <v>0</v>
      </c>
      <c r="H5570" s="95">
        <v>45824.606249999997</v>
      </c>
      <c r="I5570">
        <v>0</v>
      </c>
      <c r="K5570">
        <v>0</v>
      </c>
    </row>
    <row r="5571" spans="1:12" x14ac:dyDescent="0.35">
      <c r="A5571" t="s">
        <v>5699</v>
      </c>
      <c r="B5571" s="93">
        <v>5215515884587</v>
      </c>
      <c r="C5571" t="s">
        <v>129</v>
      </c>
      <c r="D5571" t="s">
        <v>130</v>
      </c>
      <c r="E5571">
        <v>1</v>
      </c>
      <c r="F5571">
        <v>1</v>
      </c>
      <c r="G5571">
        <v>1</v>
      </c>
      <c r="H5571"/>
      <c r="I5571">
        <v>1</v>
      </c>
      <c r="J5571" s="95">
        <v>45824.603472222225</v>
      </c>
      <c r="K5571">
        <v>1</v>
      </c>
      <c r="L5571" s="95">
        <v>45824.60833333333</v>
      </c>
    </row>
    <row r="5572" spans="1:12" x14ac:dyDescent="0.35">
      <c r="A5572" t="s">
        <v>5700</v>
      </c>
      <c r="B5572" s="93">
        <v>5215585984326</v>
      </c>
      <c r="C5572" t="s">
        <v>129</v>
      </c>
      <c r="D5572" t="s">
        <v>130</v>
      </c>
      <c r="E5572">
        <v>0</v>
      </c>
      <c r="F5572">
        <v>0</v>
      </c>
      <c r="G5572">
        <v>0</v>
      </c>
      <c r="H5572" s="95">
        <v>45824.604861111111</v>
      </c>
      <c r="I5572">
        <v>0</v>
      </c>
      <c r="K5572">
        <v>0</v>
      </c>
    </row>
    <row r="5573" spans="1:12" x14ac:dyDescent="0.35">
      <c r="A5573" t="s">
        <v>5701</v>
      </c>
      <c r="B5573" s="93">
        <v>5212271202623</v>
      </c>
      <c r="C5573" t="s">
        <v>129</v>
      </c>
      <c r="D5573" t="s">
        <v>130</v>
      </c>
      <c r="E5573">
        <v>0</v>
      </c>
      <c r="F5573">
        <v>0</v>
      </c>
      <c r="G5573">
        <v>0</v>
      </c>
      <c r="H5573" s="95">
        <v>45824.607638888891</v>
      </c>
      <c r="I5573">
        <v>0</v>
      </c>
      <c r="K5573">
        <v>0</v>
      </c>
    </row>
    <row r="5574" spans="1:12" x14ac:dyDescent="0.35">
      <c r="A5574" t="s">
        <v>5702</v>
      </c>
      <c r="B5574" s="93">
        <v>5215526799538</v>
      </c>
      <c r="C5574" t="s">
        <v>129</v>
      </c>
      <c r="D5574" t="s">
        <v>130</v>
      </c>
      <c r="E5574">
        <v>1</v>
      </c>
      <c r="F5574">
        <v>1</v>
      </c>
      <c r="G5574">
        <v>1</v>
      </c>
      <c r="H5574"/>
      <c r="I5574">
        <v>1</v>
      </c>
      <c r="J5574" s="95">
        <v>45824.61041666667</v>
      </c>
      <c r="K5574">
        <v>1</v>
      </c>
      <c r="L5574" s="95">
        <v>45824.632638888892</v>
      </c>
    </row>
    <row r="5575" spans="1:12" x14ac:dyDescent="0.35">
      <c r="A5575" t="s">
        <v>5703</v>
      </c>
      <c r="B5575" s="93">
        <v>5218441185395</v>
      </c>
      <c r="C5575" t="s">
        <v>129</v>
      </c>
      <c r="D5575" t="s">
        <v>130</v>
      </c>
      <c r="E5575">
        <v>1</v>
      </c>
      <c r="F5575">
        <v>1</v>
      </c>
      <c r="G5575">
        <v>1</v>
      </c>
      <c r="H5575"/>
      <c r="I5575">
        <v>1</v>
      </c>
      <c r="J5575" s="95">
        <v>45824.606944444444</v>
      </c>
      <c r="K5575">
        <v>1</v>
      </c>
      <c r="L5575" s="95">
        <v>45824.606944444444</v>
      </c>
    </row>
    <row r="5576" spans="1:12" x14ac:dyDescent="0.35">
      <c r="A5576" t="s">
        <v>5704</v>
      </c>
      <c r="B5576" s="93">
        <v>5214774015383</v>
      </c>
      <c r="C5576" t="s">
        <v>129</v>
      </c>
      <c r="D5576" t="s">
        <v>130</v>
      </c>
      <c r="E5576">
        <v>1</v>
      </c>
      <c r="F5576">
        <v>0</v>
      </c>
      <c r="G5576">
        <v>1</v>
      </c>
      <c r="H5576"/>
      <c r="I5576">
        <v>1</v>
      </c>
      <c r="J5576" s="95">
        <v>45824.743750000001</v>
      </c>
      <c r="K5576">
        <v>0</v>
      </c>
    </row>
    <row r="5577" spans="1:12" x14ac:dyDescent="0.35">
      <c r="A5577" t="s">
        <v>5705</v>
      </c>
      <c r="B5577" s="93">
        <v>5219514936001</v>
      </c>
      <c r="C5577" t="s">
        <v>129</v>
      </c>
      <c r="D5577" t="s">
        <v>130</v>
      </c>
      <c r="E5577">
        <v>1</v>
      </c>
      <c r="F5577">
        <v>1</v>
      </c>
      <c r="G5577">
        <v>1</v>
      </c>
      <c r="H5577"/>
      <c r="I5577">
        <v>1</v>
      </c>
      <c r="J5577" s="95">
        <v>45824.603472222225</v>
      </c>
      <c r="K5577">
        <v>1</v>
      </c>
      <c r="L5577" s="95">
        <v>45824.658333333333</v>
      </c>
    </row>
    <row r="5578" spans="1:12" x14ac:dyDescent="0.35">
      <c r="A5578" t="s">
        <v>5706</v>
      </c>
      <c r="B5578" s="93">
        <v>5216271048891</v>
      </c>
      <c r="C5578" t="s">
        <v>129</v>
      </c>
      <c r="D5578" t="s">
        <v>130</v>
      </c>
      <c r="E5578">
        <v>0</v>
      </c>
      <c r="F5578">
        <v>0</v>
      </c>
      <c r="G5578">
        <v>0</v>
      </c>
      <c r="H5578" s="95">
        <v>45824.604166666664</v>
      </c>
      <c r="I5578">
        <v>0</v>
      </c>
      <c r="K5578">
        <v>0</v>
      </c>
    </row>
    <row r="5579" spans="1:12" x14ac:dyDescent="0.35">
      <c r="A5579" t="s">
        <v>5707</v>
      </c>
      <c r="B5579" s="93">
        <v>5214773930236</v>
      </c>
      <c r="C5579" t="s">
        <v>129</v>
      </c>
      <c r="D5579" t="s">
        <v>130</v>
      </c>
      <c r="E5579">
        <v>1</v>
      </c>
      <c r="F5579">
        <v>1</v>
      </c>
      <c r="G5579">
        <v>1</v>
      </c>
      <c r="H5579"/>
      <c r="I5579">
        <v>1</v>
      </c>
      <c r="J5579" s="95">
        <v>45824.609027777777</v>
      </c>
      <c r="K5579">
        <v>1</v>
      </c>
      <c r="L5579" s="95">
        <v>45824.612500000003</v>
      </c>
    </row>
    <row r="5580" spans="1:12" x14ac:dyDescent="0.35">
      <c r="A5580" t="s">
        <v>5708</v>
      </c>
      <c r="B5580" s="93">
        <v>5216862210996</v>
      </c>
      <c r="C5580" t="s">
        <v>129</v>
      </c>
      <c r="D5580" t="s">
        <v>130</v>
      </c>
      <c r="E5580">
        <v>1</v>
      </c>
      <c r="F5580">
        <v>0</v>
      </c>
      <c r="G5580">
        <v>1</v>
      </c>
      <c r="H5580"/>
      <c r="I5580">
        <v>1</v>
      </c>
      <c r="J5580" s="95">
        <v>45824.609027777777</v>
      </c>
      <c r="K5580">
        <v>0</v>
      </c>
    </row>
    <row r="5581" spans="1:12" x14ac:dyDescent="0.35">
      <c r="A5581" t="s">
        <v>5709</v>
      </c>
      <c r="B5581" s="93">
        <v>5213476079190</v>
      </c>
      <c r="C5581" t="s">
        <v>129</v>
      </c>
      <c r="D5581" t="s">
        <v>130</v>
      </c>
      <c r="E5581">
        <v>0</v>
      </c>
      <c r="F5581">
        <v>0</v>
      </c>
      <c r="G5581">
        <v>0</v>
      </c>
      <c r="H5581" s="95">
        <v>45824.60833333333</v>
      </c>
      <c r="I5581">
        <v>0</v>
      </c>
      <c r="K5581">
        <v>0</v>
      </c>
    </row>
    <row r="5582" spans="1:12" x14ac:dyDescent="0.35">
      <c r="A5582" t="s">
        <v>5710</v>
      </c>
      <c r="B5582" s="93">
        <v>5214811209175</v>
      </c>
      <c r="C5582" t="s">
        <v>129</v>
      </c>
      <c r="D5582" t="s">
        <v>130</v>
      </c>
      <c r="E5582">
        <v>0</v>
      </c>
      <c r="F5582">
        <v>0</v>
      </c>
      <c r="G5582">
        <v>0</v>
      </c>
      <c r="H5582" s="95">
        <v>45824.60833333333</v>
      </c>
      <c r="I5582">
        <v>0</v>
      </c>
      <c r="K5582">
        <v>0</v>
      </c>
    </row>
    <row r="5583" spans="1:12" x14ac:dyDescent="0.35">
      <c r="A5583" t="s">
        <v>5711</v>
      </c>
      <c r="B5583" s="93">
        <v>5215529573782</v>
      </c>
      <c r="C5583" t="s">
        <v>129</v>
      </c>
      <c r="D5583" t="s">
        <v>130</v>
      </c>
      <c r="E5583">
        <v>0</v>
      </c>
      <c r="F5583">
        <v>0</v>
      </c>
      <c r="G5583">
        <v>0</v>
      </c>
      <c r="H5583" s="95">
        <v>45824.606944444444</v>
      </c>
      <c r="I5583">
        <v>0</v>
      </c>
      <c r="K5583">
        <v>0</v>
      </c>
    </row>
    <row r="5584" spans="1:12" x14ac:dyDescent="0.35">
      <c r="A5584" t="s">
        <v>5712</v>
      </c>
      <c r="B5584" s="93">
        <v>5218343513190</v>
      </c>
      <c r="C5584" t="s">
        <v>129</v>
      </c>
      <c r="D5584" t="s">
        <v>130</v>
      </c>
      <c r="E5584">
        <v>1</v>
      </c>
      <c r="F5584">
        <v>1</v>
      </c>
      <c r="G5584">
        <v>1</v>
      </c>
      <c r="H5584"/>
      <c r="I5584">
        <v>1</v>
      </c>
      <c r="J5584" s="95">
        <v>45824.630555555559</v>
      </c>
      <c r="K5584">
        <v>1</v>
      </c>
      <c r="L5584" s="95">
        <v>45824.704861111109</v>
      </c>
    </row>
    <row r="5585" spans="1:12" x14ac:dyDescent="0.35">
      <c r="A5585" t="s">
        <v>5713</v>
      </c>
      <c r="B5585" s="93">
        <v>5218116238158</v>
      </c>
      <c r="C5585" t="s">
        <v>129</v>
      </c>
      <c r="D5585" t="s">
        <v>130</v>
      </c>
      <c r="E5585">
        <v>1</v>
      </c>
      <c r="F5585">
        <v>1</v>
      </c>
      <c r="G5585">
        <v>1</v>
      </c>
      <c r="H5585"/>
      <c r="I5585">
        <v>1</v>
      </c>
      <c r="J5585" s="95">
        <v>45824.601388888892</v>
      </c>
      <c r="K5585">
        <v>1</v>
      </c>
      <c r="L5585" s="95">
        <v>45824.617361111108</v>
      </c>
    </row>
    <row r="5586" spans="1:12" x14ac:dyDescent="0.35">
      <c r="A5586" t="s">
        <v>5714</v>
      </c>
      <c r="B5586" s="93">
        <v>5219932180766</v>
      </c>
      <c r="C5586" t="s">
        <v>129</v>
      </c>
      <c r="D5586" t="s">
        <v>130</v>
      </c>
      <c r="E5586">
        <v>1</v>
      </c>
      <c r="F5586">
        <v>0</v>
      </c>
      <c r="G5586">
        <v>1</v>
      </c>
      <c r="H5586"/>
      <c r="I5586">
        <v>1</v>
      </c>
      <c r="J5586" s="95">
        <v>45824.609722222223</v>
      </c>
      <c r="K5586">
        <v>0</v>
      </c>
    </row>
    <row r="5587" spans="1:12" x14ac:dyDescent="0.35">
      <c r="A5587" t="s">
        <v>5715</v>
      </c>
      <c r="B5587" s="93">
        <v>5219991276183</v>
      </c>
      <c r="C5587" t="s">
        <v>129</v>
      </c>
      <c r="D5587" t="s">
        <v>130</v>
      </c>
      <c r="E5587">
        <v>1</v>
      </c>
      <c r="F5587">
        <v>0</v>
      </c>
      <c r="G5587">
        <v>1</v>
      </c>
      <c r="H5587"/>
      <c r="I5587">
        <v>1</v>
      </c>
      <c r="J5587" s="95">
        <v>45824.602777777778</v>
      </c>
      <c r="K5587">
        <v>0</v>
      </c>
    </row>
    <row r="5588" spans="1:12" x14ac:dyDescent="0.35">
      <c r="A5588" t="s">
        <v>5716</v>
      </c>
      <c r="B5588" s="93">
        <v>5215554018736</v>
      </c>
      <c r="C5588" t="s">
        <v>129</v>
      </c>
      <c r="D5588" t="s">
        <v>130</v>
      </c>
      <c r="E5588">
        <v>1</v>
      </c>
      <c r="F5588">
        <v>1</v>
      </c>
      <c r="G5588">
        <v>1</v>
      </c>
      <c r="H5588"/>
      <c r="I5588">
        <v>1</v>
      </c>
      <c r="J5588" s="95">
        <v>45824.607638888891</v>
      </c>
      <c r="K5588">
        <v>1</v>
      </c>
      <c r="L5588" s="95">
        <v>45824.613194444442</v>
      </c>
    </row>
    <row r="5589" spans="1:12" x14ac:dyDescent="0.35">
      <c r="A5589" t="s">
        <v>5717</v>
      </c>
      <c r="B5589" s="93">
        <v>5215585045831</v>
      </c>
      <c r="C5589" t="s">
        <v>129</v>
      </c>
      <c r="D5589" t="s">
        <v>130</v>
      </c>
      <c r="E5589">
        <v>0</v>
      </c>
      <c r="F5589">
        <v>0</v>
      </c>
      <c r="G5589">
        <v>0</v>
      </c>
      <c r="H5589" s="95">
        <v>45824.606944444444</v>
      </c>
      <c r="I5589">
        <v>0</v>
      </c>
      <c r="K5589">
        <v>0</v>
      </c>
    </row>
    <row r="5590" spans="1:12" x14ac:dyDescent="0.35">
      <c r="A5590" t="s">
        <v>5718</v>
      </c>
      <c r="B5590" s="93">
        <v>5212467571621</v>
      </c>
      <c r="C5590" t="s">
        <v>129</v>
      </c>
      <c r="D5590" t="s">
        <v>130</v>
      </c>
      <c r="E5590">
        <v>1</v>
      </c>
      <c r="F5590">
        <v>1</v>
      </c>
      <c r="G5590">
        <v>1</v>
      </c>
      <c r="H5590"/>
      <c r="I5590">
        <v>1</v>
      </c>
      <c r="J5590" s="95">
        <v>45824.60833333333</v>
      </c>
      <c r="K5590">
        <v>1</v>
      </c>
      <c r="L5590" s="95">
        <v>45824.609027777777</v>
      </c>
    </row>
    <row r="5591" spans="1:12" x14ac:dyDescent="0.35">
      <c r="A5591" t="s">
        <v>5719</v>
      </c>
      <c r="B5591" s="93">
        <v>5217771306446</v>
      </c>
      <c r="C5591" t="s">
        <v>129</v>
      </c>
      <c r="D5591" t="s">
        <v>130</v>
      </c>
      <c r="E5591">
        <v>0</v>
      </c>
      <c r="F5591">
        <v>0</v>
      </c>
      <c r="G5591">
        <v>0</v>
      </c>
      <c r="H5591" s="95">
        <v>45824.606944444444</v>
      </c>
      <c r="I5591">
        <v>0</v>
      </c>
      <c r="K5591">
        <v>0</v>
      </c>
    </row>
    <row r="5592" spans="1:12" x14ac:dyDescent="0.35">
      <c r="A5592" t="s">
        <v>5720</v>
      </c>
      <c r="B5592" s="93">
        <v>5214771598551</v>
      </c>
      <c r="C5592" t="s">
        <v>129</v>
      </c>
      <c r="D5592" t="s">
        <v>130</v>
      </c>
      <c r="E5592">
        <v>1</v>
      </c>
      <c r="F5592">
        <v>1</v>
      </c>
      <c r="G5592">
        <v>1</v>
      </c>
      <c r="H5592"/>
      <c r="I5592">
        <v>1</v>
      </c>
      <c r="J5592" s="95">
        <v>45824.605555555558</v>
      </c>
      <c r="K5592">
        <v>1</v>
      </c>
      <c r="L5592" s="95">
        <v>45824.64166666667</v>
      </c>
    </row>
    <row r="5593" spans="1:12" x14ac:dyDescent="0.35">
      <c r="A5593" t="s">
        <v>5721</v>
      </c>
      <c r="B5593" s="93">
        <v>5217661020493</v>
      </c>
      <c r="C5593" t="s">
        <v>129</v>
      </c>
      <c r="D5593" t="s">
        <v>130</v>
      </c>
      <c r="E5593">
        <v>1</v>
      </c>
      <c r="F5593">
        <v>1</v>
      </c>
      <c r="G5593">
        <v>1</v>
      </c>
      <c r="H5593"/>
      <c r="I5593">
        <v>1</v>
      </c>
      <c r="J5593" s="95">
        <v>45824.605555555558</v>
      </c>
      <c r="K5593">
        <v>1</v>
      </c>
      <c r="L5593" s="95">
        <v>45824.613194444442</v>
      </c>
    </row>
    <row r="5594" spans="1:12" x14ac:dyDescent="0.35">
      <c r="A5594" t="s">
        <v>5722</v>
      </c>
      <c r="B5594" s="93">
        <v>5214641222838</v>
      </c>
      <c r="C5594" t="s">
        <v>129</v>
      </c>
      <c r="D5594" t="s">
        <v>130</v>
      </c>
      <c r="E5594">
        <v>1</v>
      </c>
      <c r="F5594">
        <v>1</v>
      </c>
      <c r="G5594">
        <v>1</v>
      </c>
      <c r="H5594"/>
      <c r="I5594">
        <v>1</v>
      </c>
      <c r="J5594" s="95">
        <v>45824.60833333333</v>
      </c>
      <c r="K5594">
        <v>1</v>
      </c>
      <c r="L5594" s="95">
        <v>45824.636805555558</v>
      </c>
    </row>
    <row r="5595" spans="1:12" x14ac:dyDescent="0.35">
      <c r="A5595" t="s">
        <v>5723</v>
      </c>
      <c r="B5595" s="93">
        <v>5215539414078</v>
      </c>
      <c r="C5595" t="s">
        <v>129</v>
      </c>
      <c r="D5595" t="s">
        <v>130</v>
      </c>
      <c r="E5595">
        <v>0</v>
      </c>
      <c r="F5595">
        <v>0</v>
      </c>
      <c r="G5595">
        <v>0</v>
      </c>
      <c r="H5595" s="95">
        <v>45824.60833333333</v>
      </c>
      <c r="I5595">
        <v>0</v>
      </c>
      <c r="K5595">
        <v>0</v>
      </c>
    </row>
    <row r="5596" spans="1:12" x14ac:dyDescent="0.35">
      <c r="A5596" t="s">
        <v>5724</v>
      </c>
      <c r="B5596" s="93">
        <v>5216622182370</v>
      </c>
      <c r="C5596" t="s">
        <v>129</v>
      </c>
      <c r="D5596" t="s">
        <v>130</v>
      </c>
      <c r="E5596">
        <v>0</v>
      </c>
      <c r="F5596">
        <v>0</v>
      </c>
      <c r="G5596">
        <v>0</v>
      </c>
      <c r="H5596" s="95">
        <v>45824.604861111111</v>
      </c>
      <c r="I5596">
        <v>0</v>
      </c>
      <c r="K5596">
        <v>0</v>
      </c>
    </row>
    <row r="5597" spans="1:12" x14ac:dyDescent="0.35">
      <c r="A5597" t="s">
        <v>5725</v>
      </c>
      <c r="B5597" s="93">
        <v>5213336483333</v>
      </c>
      <c r="C5597" t="s">
        <v>129</v>
      </c>
      <c r="D5597" t="s">
        <v>130</v>
      </c>
      <c r="E5597">
        <v>0</v>
      </c>
      <c r="F5597">
        <v>0</v>
      </c>
      <c r="G5597">
        <v>0</v>
      </c>
      <c r="H5597" s="95">
        <v>45824.609027777777</v>
      </c>
      <c r="I5597">
        <v>0</v>
      </c>
      <c r="K5597">
        <v>0</v>
      </c>
    </row>
    <row r="5598" spans="1:12" x14ac:dyDescent="0.35">
      <c r="A5598" t="s">
        <v>5726</v>
      </c>
      <c r="B5598" s="93">
        <v>5218666433325</v>
      </c>
      <c r="C5598" t="s">
        <v>129</v>
      </c>
      <c r="D5598" t="s">
        <v>130</v>
      </c>
      <c r="E5598">
        <v>0</v>
      </c>
      <c r="F5598">
        <v>0</v>
      </c>
      <c r="G5598">
        <v>0</v>
      </c>
      <c r="H5598" s="95">
        <v>45824.604166666664</v>
      </c>
      <c r="I5598">
        <v>0</v>
      </c>
      <c r="K5598">
        <v>0</v>
      </c>
    </row>
    <row r="5599" spans="1:12" x14ac:dyDescent="0.35">
      <c r="A5599" t="s">
        <v>5727</v>
      </c>
      <c r="B5599" s="93">
        <v>5214442059315</v>
      </c>
      <c r="C5599" t="s">
        <v>129</v>
      </c>
      <c r="D5599" t="s">
        <v>130</v>
      </c>
      <c r="E5599">
        <v>1</v>
      </c>
      <c r="F5599">
        <v>0</v>
      </c>
      <c r="G5599">
        <v>1</v>
      </c>
      <c r="H5599"/>
      <c r="I5599">
        <v>1</v>
      </c>
      <c r="J5599" s="95">
        <v>45824.602083333331</v>
      </c>
      <c r="K5599">
        <v>0</v>
      </c>
    </row>
    <row r="5600" spans="1:12" x14ac:dyDescent="0.35">
      <c r="A5600" t="s">
        <v>5728</v>
      </c>
      <c r="B5600" s="93">
        <v>5212288244020</v>
      </c>
      <c r="C5600" t="s">
        <v>129</v>
      </c>
      <c r="D5600" t="s">
        <v>130</v>
      </c>
      <c r="E5600">
        <v>1</v>
      </c>
      <c r="F5600">
        <v>1</v>
      </c>
      <c r="G5600">
        <v>1</v>
      </c>
      <c r="H5600"/>
      <c r="I5600">
        <v>1</v>
      </c>
      <c r="J5600" s="95">
        <v>45824.604861111111</v>
      </c>
      <c r="K5600">
        <v>1</v>
      </c>
      <c r="L5600" s="95">
        <v>45824.604861111111</v>
      </c>
    </row>
    <row r="5601" spans="1:12" x14ac:dyDescent="0.35">
      <c r="A5601" t="s">
        <v>5729</v>
      </c>
      <c r="B5601" s="93">
        <v>5213141972646</v>
      </c>
      <c r="C5601" t="s">
        <v>129</v>
      </c>
      <c r="D5601" t="s">
        <v>130</v>
      </c>
      <c r="E5601">
        <v>1</v>
      </c>
      <c r="F5601">
        <v>1</v>
      </c>
      <c r="G5601">
        <v>1</v>
      </c>
      <c r="H5601"/>
      <c r="I5601">
        <v>1</v>
      </c>
      <c r="J5601" s="95">
        <v>45824.619444444441</v>
      </c>
      <c r="K5601">
        <v>1</v>
      </c>
      <c r="L5601" s="95">
        <v>45824.624305555553</v>
      </c>
    </row>
    <row r="5602" spans="1:12" x14ac:dyDescent="0.35">
      <c r="A5602" t="s">
        <v>5730</v>
      </c>
      <c r="B5602" s="93">
        <v>5212721585097</v>
      </c>
      <c r="C5602" t="s">
        <v>129</v>
      </c>
      <c r="D5602" t="s">
        <v>130</v>
      </c>
      <c r="E5602">
        <v>1</v>
      </c>
      <c r="F5602">
        <v>0</v>
      </c>
      <c r="G5602">
        <v>1</v>
      </c>
      <c r="H5602"/>
      <c r="I5602">
        <v>1</v>
      </c>
      <c r="J5602" s="95">
        <v>45824.603472222225</v>
      </c>
      <c r="K5602">
        <v>0</v>
      </c>
    </row>
    <row r="5603" spans="1:12" x14ac:dyDescent="0.35">
      <c r="A5603" t="s">
        <v>5731</v>
      </c>
      <c r="B5603" s="93">
        <v>5217731483796</v>
      </c>
      <c r="C5603" t="s">
        <v>129</v>
      </c>
      <c r="D5603" t="s">
        <v>130</v>
      </c>
      <c r="E5603">
        <v>1</v>
      </c>
      <c r="F5603">
        <v>0</v>
      </c>
      <c r="G5603">
        <v>1</v>
      </c>
      <c r="H5603"/>
      <c r="I5603">
        <v>1</v>
      </c>
      <c r="J5603" s="95">
        <v>45824.609722222223</v>
      </c>
      <c r="K5603">
        <v>0</v>
      </c>
    </row>
    <row r="5604" spans="1:12" x14ac:dyDescent="0.35">
      <c r="A5604" t="s">
        <v>5732</v>
      </c>
      <c r="B5604" s="93">
        <v>5218342472952</v>
      </c>
      <c r="C5604" t="s">
        <v>129</v>
      </c>
      <c r="D5604" t="s">
        <v>130</v>
      </c>
      <c r="E5604">
        <v>1</v>
      </c>
      <c r="F5604">
        <v>1</v>
      </c>
      <c r="G5604">
        <v>1</v>
      </c>
      <c r="H5604"/>
      <c r="I5604">
        <v>1</v>
      </c>
      <c r="J5604" s="95">
        <v>45824.601388888892</v>
      </c>
      <c r="K5604">
        <v>1</v>
      </c>
      <c r="L5604" s="95">
        <v>45824.606944444444</v>
      </c>
    </row>
    <row r="5605" spans="1:12" x14ac:dyDescent="0.35">
      <c r="A5605" t="s">
        <v>5733</v>
      </c>
      <c r="B5605" s="93">
        <v>5215554683767</v>
      </c>
      <c r="C5605" t="s">
        <v>129</v>
      </c>
      <c r="D5605" t="s">
        <v>130</v>
      </c>
      <c r="E5605">
        <v>1</v>
      </c>
      <c r="F5605">
        <v>0</v>
      </c>
      <c r="G5605">
        <v>1</v>
      </c>
      <c r="H5605"/>
      <c r="I5605">
        <v>1</v>
      </c>
      <c r="J5605" s="95">
        <v>45824.606249999997</v>
      </c>
      <c r="K5605">
        <v>0</v>
      </c>
    </row>
    <row r="5606" spans="1:12" x14ac:dyDescent="0.35">
      <c r="A5606" t="s">
        <v>5734</v>
      </c>
      <c r="B5606" s="93">
        <v>5212225675418</v>
      </c>
      <c r="C5606" t="s">
        <v>129</v>
      </c>
      <c r="D5606" t="s">
        <v>130</v>
      </c>
      <c r="E5606">
        <v>1</v>
      </c>
      <c r="F5606">
        <v>0</v>
      </c>
      <c r="G5606">
        <v>1</v>
      </c>
      <c r="H5606"/>
      <c r="I5606">
        <v>1</v>
      </c>
      <c r="J5606" s="95">
        <v>45824.602083333331</v>
      </c>
      <c r="K5606">
        <v>0</v>
      </c>
    </row>
    <row r="5607" spans="1:12" x14ac:dyDescent="0.35">
      <c r="A5607" t="s">
        <v>5735</v>
      </c>
      <c r="B5607" s="93">
        <v>5213312656499</v>
      </c>
      <c r="C5607" t="s">
        <v>129</v>
      </c>
      <c r="D5607" t="s">
        <v>130</v>
      </c>
      <c r="E5607">
        <v>1</v>
      </c>
      <c r="F5607">
        <v>0</v>
      </c>
      <c r="G5607">
        <v>1</v>
      </c>
      <c r="H5607"/>
      <c r="I5607">
        <v>1</v>
      </c>
      <c r="J5607" s="95">
        <v>45824.604861111111</v>
      </c>
      <c r="K5607">
        <v>0</v>
      </c>
    </row>
    <row r="5608" spans="1:12" x14ac:dyDescent="0.35">
      <c r="A5608" t="s">
        <v>5736</v>
      </c>
      <c r="B5608" s="93">
        <v>5215546160633</v>
      </c>
      <c r="C5608" t="s">
        <v>129</v>
      </c>
      <c r="D5608" t="s">
        <v>130</v>
      </c>
      <c r="E5608">
        <v>1</v>
      </c>
      <c r="F5608">
        <v>1</v>
      </c>
      <c r="G5608">
        <v>1</v>
      </c>
      <c r="H5608"/>
      <c r="I5608">
        <v>1</v>
      </c>
      <c r="J5608" s="95">
        <v>45824.756944444445</v>
      </c>
      <c r="K5608">
        <v>1</v>
      </c>
      <c r="L5608" s="95">
        <v>45824.775694444441</v>
      </c>
    </row>
    <row r="5609" spans="1:12" x14ac:dyDescent="0.35">
      <c r="A5609" t="s">
        <v>5737</v>
      </c>
      <c r="B5609" s="93">
        <v>5212711228757</v>
      </c>
      <c r="C5609" t="s">
        <v>129</v>
      </c>
      <c r="D5609" t="s">
        <v>130</v>
      </c>
      <c r="E5609">
        <v>0</v>
      </c>
      <c r="F5609">
        <v>0</v>
      </c>
      <c r="G5609">
        <v>0</v>
      </c>
      <c r="H5609" s="95">
        <v>45824.602777777778</v>
      </c>
      <c r="I5609">
        <v>0</v>
      </c>
      <c r="K5609">
        <v>0</v>
      </c>
    </row>
    <row r="5610" spans="1:12" x14ac:dyDescent="0.35">
      <c r="A5610" t="s">
        <v>5738</v>
      </c>
      <c r="B5610" s="93">
        <v>5215524100974</v>
      </c>
      <c r="C5610" t="s">
        <v>129</v>
      </c>
      <c r="D5610" t="s">
        <v>130</v>
      </c>
      <c r="E5610">
        <v>0</v>
      </c>
      <c r="F5610">
        <v>0</v>
      </c>
      <c r="G5610">
        <v>0</v>
      </c>
      <c r="H5610" s="95">
        <v>45824.604166666664</v>
      </c>
      <c r="I5610">
        <v>0</v>
      </c>
      <c r="K5610">
        <v>0</v>
      </c>
    </row>
    <row r="5611" spans="1:12" x14ac:dyDescent="0.35">
      <c r="A5611" t="s">
        <v>5739</v>
      </c>
      <c r="B5611" s="93">
        <v>5219511153451</v>
      </c>
      <c r="C5611" t="s">
        <v>129</v>
      </c>
      <c r="D5611" t="s">
        <v>130</v>
      </c>
      <c r="E5611">
        <v>1</v>
      </c>
      <c r="F5611">
        <v>0</v>
      </c>
      <c r="G5611">
        <v>1</v>
      </c>
      <c r="H5611"/>
      <c r="I5611">
        <v>1</v>
      </c>
      <c r="J5611" s="95">
        <v>45824.602083333331</v>
      </c>
      <c r="K5611">
        <v>0</v>
      </c>
    </row>
    <row r="5612" spans="1:12" x14ac:dyDescent="0.35">
      <c r="A5612" t="s">
        <v>5740</v>
      </c>
      <c r="B5612" s="93">
        <v>5219241434095</v>
      </c>
      <c r="C5612" t="s">
        <v>129</v>
      </c>
      <c r="D5612" t="s">
        <v>130</v>
      </c>
      <c r="E5612">
        <v>1</v>
      </c>
      <c r="F5612">
        <v>1</v>
      </c>
      <c r="G5612">
        <v>1</v>
      </c>
      <c r="H5612"/>
      <c r="I5612">
        <v>1</v>
      </c>
      <c r="J5612" s="95">
        <v>45824.604166666664</v>
      </c>
      <c r="K5612">
        <v>1</v>
      </c>
      <c r="L5612" s="95">
        <v>45824.606944444444</v>
      </c>
    </row>
    <row r="5613" spans="1:12" x14ac:dyDescent="0.35">
      <c r="A5613" t="s">
        <v>5741</v>
      </c>
      <c r="B5613" s="93">
        <v>5219612154283</v>
      </c>
      <c r="C5613" t="s">
        <v>129</v>
      </c>
      <c r="D5613" t="s">
        <v>130</v>
      </c>
      <c r="E5613">
        <v>1</v>
      </c>
      <c r="F5613">
        <v>1</v>
      </c>
      <c r="G5613">
        <v>1</v>
      </c>
      <c r="H5613"/>
      <c r="I5613">
        <v>1</v>
      </c>
      <c r="J5613" s="95">
        <v>45824.604861111111</v>
      </c>
      <c r="K5613">
        <v>1</v>
      </c>
      <c r="L5613" s="95">
        <v>45824.612500000003</v>
      </c>
    </row>
    <row r="5614" spans="1:12" x14ac:dyDescent="0.35">
      <c r="A5614" t="s">
        <v>5742</v>
      </c>
      <c r="B5614" s="93">
        <v>5214621536058</v>
      </c>
      <c r="C5614" t="s">
        <v>129</v>
      </c>
      <c r="D5614" t="s">
        <v>130</v>
      </c>
      <c r="E5614">
        <v>1</v>
      </c>
      <c r="F5614">
        <v>1</v>
      </c>
      <c r="G5614">
        <v>1</v>
      </c>
      <c r="H5614"/>
      <c r="I5614">
        <v>1</v>
      </c>
      <c r="J5614" s="95">
        <v>45824.602777777778</v>
      </c>
      <c r="K5614">
        <v>1</v>
      </c>
      <c r="L5614" s="95">
        <v>45824.604861111111</v>
      </c>
    </row>
    <row r="5615" spans="1:12" x14ac:dyDescent="0.35">
      <c r="A5615" t="s">
        <v>5743</v>
      </c>
      <c r="B5615" s="93">
        <v>5216672001874</v>
      </c>
      <c r="C5615" t="s">
        <v>129</v>
      </c>
      <c r="D5615" t="s">
        <v>130</v>
      </c>
      <c r="E5615">
        <v>1</v>
      </c>
      <c r="F5615">
        <v>1</v>
      </c>
      <c r="G5615">
        <v>1</v>
      </c>
      <c r="H5615"/>
      <c r="I5615">
        <v>1</v>
      </c>
      <c r="J5615" s="95">
        <v>45824.604861111111</v>
      </c>
      <c r="K5615">
        <v>1</v>
      </c>
      <c r="L5615" s="95">
        <v>45824.636111111111</v>
      </c>
    </row>
    <row r="5616" spans="1:12" x14ac:dyDescent="0.35">
      <c r="A5616" t="s">
        <v>5744</v>
      </c>
      <c r="B5616" s="93">
        <v>5219545591463</v>
      </c>
      <c r="C5616" t="s">
        <v>129</v>
      </c>
      <c r="D5616" t="s">
        <v>130</v>
      </c>
      <c r="E5616">
        <v>1</v>
      </c>
      <c r="F5616">
        <v>1</v>
      </c>
      <c r="G5616">
        <v>1</v>
      </c>
      <c r="H5616"/>
      <c r="I5616">
        <v>1</v>
      </c>
      <c r="J5616" s="95">
        <v>45824.606944444444</v>
      </c>
      <c r="K5616">
        <v>1</v>
      </c>
      <c r="L5616" s="95">
        <v>45824.618055555555</v>
      </c>
    </row>
    <row r="5617" spans="1:12" x14ac:dyDescent="0.35">
      <c r="A5617" t="s">
        <v>5745</v>
      </c>
      <c r="B5617" s="93">
        <v>5215566266097</v>
      </c>
      <c r="C5617" t="s">
        <v>129</v>
      </c>
      <c r="D5617" t="s">
        <v>130</v>
      </c>
      <c r="E5617">
        <v>0</v>
      </c>
      <c r="F5617">
        <v>0</v>
      </c>
      <c r="G5617">
        <v>0</v>
      </c>
      <c r="H5617" s="95">
        <v>45824.604166666664</v>
      </c>
      <c r="I5617">
        <v>0</v>
      </c>
      <c r="K5617">
        <v>0</v>
      </c>
    </row>
    <row r="5618" spans="1:12" x14ac:dyDescent="0.35">
      <c r="A5618" t="s">
        <v>5746</v>
      </c>
      <c r="B5618" s="93">
        <v>5216241615624</v>
      </c>
      <c r="C5618" t="s">
        <v>129</v>
      </c>
      <c r="D5618" t="s">
        <v>130</v>
      </c>
      <c r="E5618">
        <v>1</v>
      </c>
      <c r="F5618">
        <v>1</v>
      </c>
      <c r="G5618">
        <v>1</v>
      </c>
      <c r="H5618"/>
      <c r="I5618">
        <v>1</v>
      </c>
      <c r="J5618" s="95">
        <v>45824.606249999997</v>
      </c>
      <c r="K5618">
        <v>1</v>
      </c>
      <c r="L5618" s="95">
        <v>45824.607638888891</v>
      </c>
    </row>
    <row r="5619" spans="1:12" x14ac:dyDescent="0.35">
      <c r="A5619" t="s">
        <v>5747</v>
      </c>
      <c r="B5619" s="93">
        <v>5215544998178</v>
      </c>
      <c r="C5619" t="s">
        <v>129</v>
      </c>
      <c r="D5619" t="s">
        <v>130</v>
      </c>
      <c r="E5619">
        <v>0</v>
      </c>
      <c r="F5619">
        <v>0</v>
      </c>
      <c r="G5619">
        <v>0</v>
      </c>
      <c r="H5619" s="95">
        <v>45824.61041666667</v>
      </c>
      <c r="I5619">
        <v>0</v>
      </c>
      <c r="K5619">
        <v>0</v>
      </c>
    </row>
    <row r="5620" spans="1:12" x14ac:dyDescent="0.35">
      <c r="A5620" t="s">
        <v>5748</v>
      </c>
      <c r="B5620" s="93">
        <v>5215516279974</v>
      </c>
      <c r="C5620" t="s">
        <v>129</v>
      </c>
      <c r="D5620" t="s">
        <v>130</v>
      </c>
      <c r="E5620">
        <v>1</v>
      </c>
      <c r="F5620">
        <v>0</v>
      </c>
      <c r="G5620">
        <v>1</v>
      </c>
      <c r="H5620"/>
      <c r="I5620">
        <v>1</v>
      </c>
      <c r="J5620" s="95">
        <v>45824.606249999997</v>
      </c>
      <c r="K5620">
        <v>0</v>
      </c>
    </row>
    <row r="5621" spans="1:12" x14ac:dyDescent="0.35">
      <c r="A5621" t="s">
        <v>5749</v>
      </c>
      <c r="B5621" s="93">
        <v>5217711905934</v>
      </c>
      <c r="C5621" t="s">
        <v>129</v>
      </c>
      <c r="D5621" t="s">
        <v>130</v>
      </c>
      <c r="E5621">
        <v>1</v>
      </c>
      <c r="F5621">
        <v>0</v>
      </c>
      <c r="G5621">
        <v>1</v>
      </c>
      <c r="H5621"/>
      <c r="I5621">
        <v>1</v>
      </c>
      <c r="J5621" s="95">
        <v>45824.603472222225</v>
      </c>
      <c r="K5621">
        <v>0</v>
      </c>
    </row>
    <row r="5622" spans="1:12" x14ac:dyDescent="0.35">
      <c r="A5622" t="s">
        <v>5750</v>
      </c>
      <c r="B5622" s="93">
        <v>5215537038709</v>
      </c>
      <c r="C5622" t="s">
        <v>129</v>
      </c>
      <c r="D5622" t="s">
        <v>130</v>
      </c>
      <c r="E5622">
        <v>1</v>
      </c>
      <c r="F5622">
        <v>1</v>
      </c>
      <c r="G5622">
        <v>1</v>
      </c>
      <c r="H5622"/>
      <c r="I5622">
        <v>1</v>
      </c>
      <c r="J5622" s="95">
        <v>45824.605555555558</v>
      </c>
      <c r="K5622">
        <v>1</v>
      </c>
      <c r="L5622" s="95">
        <v>45824.697222222225</v>
      </c>
    </row>
    <row r="5623" spans="1:12" x14ac:dyDescent="0.35">
      <c r="A5623" t="s">
        <v>5751</v>
      </c>
      <c r="B5623" s="93">
        <v>5218116934096</v>
      </c>
      <c r="C5623" t="s">
        <v>129</v>
      </c>
      <c r="D5623" t="s">
        <v>130</v>
      </c>
      <c r="E5623">
        <v>1</v>
      </c>
      <c r="F5623">
        <v>0</v>
      </c>
      <c r="G5623">
        <v>1</v>
      </c>
      <c r="H5623"/>
      <c r="I5623">
        <v>1</v>
      </c>
      <c r="J5623" s="95">
        <v>45824.606249999997</v>
      </c>
      <c r="K5623">
        <v>0</v>
      </c>
    </row>
    <row r="5624" spans="1:12" x14ac:dyDescent="0.35">
      <c r="A5624" t="s">
        <v>5752</v>
      </c>
      <c r="B5624" s="93">
        <v>5215959570287</v>
      </c>
      <c r="C5624" t="s">
        <v>129</v>
      </c>
      <c r="D5624" t="s">
        <v>130</v>
      </c>
      <c r="E5624">
        <v>1</v>
      </c>
      <c r="F5624">
        <v>1</v>
      </c>
      <c r="G5624">
        <v>1</v>
      </c>
      <c r="H5624"/>
      <c r="I5624">
        <v>1</v>
      </c>
      <c r="J5624" s="95">
        <v>45824.602083333331</v>
      </c>
      <c r="K5624">
        <v>1</v>
      </c>
      <c r="L5624" s="95">
        <v>45824.713888888888</v>
      </c>
    </row>
    <row r="5625" spans="1:12" x14ac:dyDescent="0.35">
      <c r="A5625" t="s">
        <v>5753</v>
      </c>
      <c r="B5625" s="93">
        <v>5215525348742</v>
      </c>
      <c r="C5625" t="s">
        <v>129</v>
      </c>
      <c r="D5625" t="s">
        <v>130</v>
      </c>
      <c r="E5625">
        <v>1</v>
      </c>
      <c r="F5625">
        <v>1</v>
      </c>
      <c r="G5625">
        <v>1</v>
      </c>
      <c r="H5625"/>
      <c r="I5625">
        <v>1</v>
      </c>
      <c r="J5625" s="95">
        <v>45824.609027777777</v>
      </c>
      <c r="K5625">
        <v>1</v>
      </c>
      <c r="L5625" s="95">
        <v>45824.617361111108</v>
      </c>
    </row>
    <row r="5626" spans="1:12" x14ac:dyDescent="0.35">
      <c r="A5626" t="s">
        <v>5754</v>
      </c>
      <c r="B5626" s="93">
        <v>5215619058108</v>
      </c>
      <c r="C5626" t="s">
        <v>129</v>
      </c>
      <c r="D5626" t="s">
        <v>130</v>
      </c>
      <c r="E5626">
        <v>1</v>
      </c>
      <c r="F5626">
        <v>0</v>
      </c>
      <c r="G5626">
        <v>1</v>
      </c>
      <c r="H5626"/>
      <c r="I5626">
        <v>1</v>
      </c>
      <c r="J5626" s="95">
        <v>45824.606944444444</v>
      </c>
      <c r="K5626">
        <v>0</v>
      </c>
    </row>
    <row r="5627" spans="1:12" x14ac:dyDescent="0.35">
      <c r="A5627" t="s">
        <v>5755</v>
      </c>
      <c r="B5627" s="93">
        <v>5218112752123</v>
      </c>
      <c r="C5627" t="s">
        <v>129</v>
      </c>
      <c r="D5627" t="s">
        <v>130</v>
      </c>
      <c r="E5627">
        <v>1</v>
      </c>
      <c r="F5627">
        <v>1</v>
      </c>
      <c r="G5627">
        <v>1</v>
      </c>
      <c r="H5627"/>
      <c r="I5627">
        <v>1</v>
      </c>
      <c r="J5627" s="95">
        <v>45824.605555555558</v>
      </c>
      <c r="K5627">
        <v>1</v>
      </c>
      <c r="L5627" s="95">
        <v>45824.645138888889</v>
      </c>
    </row>
    <row r="5628" spans="1:12" x14ac:dyDescent="0.35">
      <c r="A5628" t="s">
        <v>5756</v>
      </c>
      <c r="B5628" s="93">
        <v>5212222071302</v>
      </c>
      <c r="C5628" t="s">
        <v>129</v>
      </c>
      <c r="D5628" t="s">
        <v>130</v>
      </c>
      <c r="E5628">
        <v>1</v>
      </c>
      <c r="F5628">
        <v>1</v>
      </c>
      <c r="G5628">
        <v>1</v>
      </c>
      <c r="H5628"/>
      <c r="I5628">
        <v>1</v>
      </c>
      <c r="J5628" s="95">
        <v>45824.836805555555</v>
      </c>
      <c r="K5628">
        <v>1</v>
      </c>
      <c r="L5628" s="95">
        <v>45824.838888888888</v>
      </c>
    </row>
    <row r="5629" spans="1:12" x14ac:dyDescent="0.35">
      <c r="A5629" t="s">
        <v>5757</v>
      </c>
      <c r="B5629" s="93">
        <v>5215513209833</v>
      </c>
      <c r="C5629" t="s">
        <v>129</v>
      </c>
      <c r="D5629" t="s">
        <v>130</v>
      </c>
      <c r="E5629">
        <v>1</v>
      </c>
      <c r="F5629">
        <v>1</v>
      </c>
      <c r="G5629">
        <v>1</v>
      </c>
      <c r="H5629"/>
      <c r="I5629">
        <v>1</v>
      </c>
      <c r="J5629" s="95">
        <v>45824.607638888891</v>
      </c>
      <c r="K5629">
        <v>1</v>
      </c>
      <c r="L5629" s="95">
        <v>45824.613888888889</v>
      </c>
    </row>
    <row r="5630" spans="1:12" x14ac:dyDescent="0.35">
      <c r="A5630" t="s">
        <v>5758</v>
      </c>
      <c r="B5630" s="93">
        <v>5213241164663</v>
      </c>
      <c r="C5630" t="s">
        <v>129</v>
      </c>
      <c r="D5630" t="s">
        <v>130</v>
      </c>
      <c r="E5630">
        <v>0</v>
      </c>
      <c r="F5630">
        <v>0</v>
      </c>
      <c r="G5630">
        <v>0</v>
      </c>
      <c r="H5630" s="95">
        <v>45824.609027777777</v>
      </c>
      <c r="I5630">
        <v>0</v>
      </c>
      <c r="K5630">
        <v>0</v>
      </c>
    </row>
    <row r="5631" spans="1:12" x14ac:dyDescent="0.35">
      <c r="A5631" t="s">
        <v>5759</v>
      </c>
      <c r="B5631" s="93">
        <v>5213335565800</v>
      </c>
      <c r="C5631" t="s">
        <v>129</v>
      </c>
      <c r="D5631" t="s">
        <v>130</v>
      </c>
      <c r="E5631">
        <v>0</v>
      </c>
      <c r="F5631">
        <v>0</v>
      </c>
      <c r="G5631">
        <v>0</v>
      </c>
      <c r="H5631" s="95">
        <v>45824.609722222223</v>
      </c>
      <c r="I5631">
        <v>0</v>
      </c>
      <c r="K5631">
        <v>0</v>
      </c>
    </row>
    <row r="5632" spans="1:12" x14ac:dyDescent="0.35">
      <c r="A5632" t="s">
        <v>5760</v>
      </c>
      <c r="B5632" s="93">
        <v>5213310620943</v>
      </c>
      <c r="C5632" t="s">
        <v>129</v>
      </c>
      <c r="D5632" t="s">
        <v>130</v>
      </c>
      <c r="E5632">
        <v>1</v>
      </c>
      <c r="F5632">
        <v>1</v>
      </c>
      <c r="G5632">
        <v>1</v>
      </c>
      <c r="H5632"/>
      <c r="I5632">
        <v>1</v>
      </c>
      <c r="J5632" s="95">
        <v>45824.60833333333</v>
      </c>
      <c r="K5632">
        <v>1</v>
      </c>
      <c r="L5632" s="95">
        <v>45824.695138888892</v>
      </c>
    </row>
    <row r="5633" spans="1:12" x14ac:dyDescent="0.35">
      <c r="A5633" t="s">
        <v>5761</v>
      </c>
      <c r="B5633" s="93">
        <v>5215523025664</v>
      </c>
      <c r="C5633" t="s">
        <v>129</v>
      </c>
      <c r="D5633" t="s">
        <v>130</v>
      </c>
      <c r="E5633">
        <v>1</v>
      </c>
      <c r="F5633">
        <v>0</v>
      </c>
      <c r="G5633">
        <v>1</v>
      </c>
      <c r="H5633"/>
      <c r="I5633">
        <v>1</v>
      </c>
      <c r="J5633" s="95">
        <v>45824.604861111111</v>
      </c>
      <c r="K5633">
        <v>0</v>
      </c>
    </row>
    <row r="5634" spans="1:12" x14ac:dyDescent="0.35">
      <c r="A5634" t="s">
        <v>5762</v>
      </c>
      <c r="B5634" s="93">
        <v>5214272909593</v>
      </c>
      <c r="C5634" t="s">
        <v>129</v>
      </c>
      <c r="D5634" t="s">
        <v>130</v>
      </c>
      <c r="E5634">
        <v>1</v>
      </c>
      <c r="F5634">
        <v>1</v>
      </c>
      <c r="G5634">
        <v>1</v>
      </c>
      <c r="H5634"/>
      <c r="I5634">
        <v>1</v>
      </c>
      <c r="J5634" s="95">
        <v>45824.604166666664</v>
      </c>
      <c r="K5634">
        <v>1</v>
      </c>
      <c r="L5634" s="95">
        <v>45824.604861111111</v>
      </c>
    </row>
    <row r="5635" spans="1:12" x14ac:dyDescent="0.35">
      <c r="A5635" t="s">
        <v>5763</v>
      </c>
      <c r="B5635" s="93">
        <v>5212229015702</v>
      </c>
      <c r="C5635" t="s">
        <v>129</v>
      </c>
      <c r="D5635" t="s">
        <v>130</v>
      </c>
      <c r="E5635">
        <v>1</v>
      </c>
      <c r="F5635">
        <v>0</v>
      </c>
      <c r="G5635">
        <v>1</v>
      </c>
      <c r="H5635"/>
      <c r="I5635">
        <v>1</v>
      </c>
      <c r="J5635" s="95">
        <v>45824.607638888891</v>
      </c>
      <c r="K5635">
        <v>0</v>
      </c>
    </row>
    <row r="5636" spans="1:12" x14ac:dyDescent="0.35">
      <c r="A5636" t="s">
        <v>5764</v>
      </c>
      <c r="B5636" s="93">
        <v>5214421190084</v>
      </c>
      <c r="C5636" t="s">
        <v>129</v>
      </c>
      <c r="D5636" t="s">
        <v>130</v>
      </c>
      <c r="E5636">
        <v>1</v>
      </c>
      <c r="F5636">
        <v>0</v>
      </c>
      <c r="G5636">
        <v>1</v>
      </c>
      <c r="H5636"/>
      <c r="I5636">
        <v>1</v>
      </c>
      <c r="J5636" s="95">
        <v>45824.606944444444</v>
      </c>
      <c r="K5636">
        <v>0</v>
      </c>
    </row>
    <row r="5637" spans="1:12" x14ac:dyDescent="0.35">
      <c r="A5637" t="s">
        <v>5765</v>
      </c>
      <c r="B5637" s="93">
        <v>5216275212200</v>
      </c>
      <c r="C5637" t="s">
        <v>129</v>
      </c>
      <c r="D5637" t="s">
        <v>130</v>
      </c>
      <c r="E5637">
        <v>1</v>
      </c>
      <c r="F5637">
        <v>0</v>
      </c>
      <c r="G5637">
        <v>1</v>
      </c>
      <c r="H5637"/>
      <c r="I5637">
        <v>1</v>
      </c>
      <c r="J5637" s="95">
        <v>45824.61041666667</v>
      </c>
      <c r="K5637">
        <v>0</v>
      </c>
    </row>
    <row r="5638" spans="1:12" x14ac:dyDescent="0.35">
      <c r="A5638" t="s">
        <v>5766</v>
      </c>
      <c r="B5638" s="93">
        <v>5214531343803</v>
      </c>
      <c r="C5638" t="s">
        <v>129</v>
      </c>
      <c r="D5638" t="s">
        <v>130</v>
      </c>
      <c r="E5638">
        <v>1</v>
      </c>
      <c r="F5638">
        <v>1</v>
      </c>
      <c r="G5638">
        <v>1</v>
      </c>
      <c r="H5638"/>
      <c r="I5638">
        <v>1</v>
      </c>
      <c r="J5638" s="95">
        <v>45824.606944444444</v>
      </c>
      <c r="K5638">
        <v>1</v>
      </c>
      <c r="L5638" s="95">
        <v>45824.61041666667</v>
      </c>
    </row>
    <row r="5639" spans="1:12" x14ac:dyDescent="0.35">
      <c r="A5639" t="s">
        <v>5767</v>
      </c>
      <c r="B5639" s="93">
        <v>5212481709020</v>
      </c>
      <c r="C5639" t="s">
        <v>129</v>
      </c>
      <c r="D5639" t="s">
        <v>130</v>
      </c>
      <c r="E5639">
        <v>0</v>
      </c>
      <c r="F5639">
        <v>0</v>
      </c>
      <c r="G5639">
        <v>0</v>
      </c>
      <c r="H5639" s="95">
        <v>45824.602083333331</v>
      </c>
      <c r="I5639">
        <v>0</v>
      </c>
      <c r="K5639">
        <v>0</v>
      </c>
    </row>
    <row r="5640" spans="1:12" x14ac:dyDescent="0.35">
      <c r="A5640" t="s">
        <v>5768</v>
      </c>
      <c r="B5640" s="93">
        <v>5212291186271</v>
      </c>
      <c r="C5640" t="s">
        <v>129</v>
      </c>
      <c r="D5640" t="s">
        <v>130</v>
      </c>
      <c r="E5640">
        <v>1</v>
      </c>
      <c r="F5640">
        <v>1</v>
      </c>
      <c r="G5640">
        <v>1</v>
      </c>
      <c r="H5640"/>
      <c r="I5640">
        <v>1</v>
      </c>
      <c r="J5640" s="95">
        <v>45824.612500000003</v>
      </c>
      <c r="K5640">
        <v>1</v>
      </c>
      <c r="L5640" s="95">
        <v>45824.612500000003</v>
      </c>
    </row>
    <row r="5641" spans="1:12" x14ac:dyDescent="0.35">
      <c r="A5641" t="s">
        <v>5769</v>
      </c>
      <c r="B5641" s="93">
        <v>5213336758611</v>
      </c>
      <c r="C5641" t="s">
        <v>129</v>
      </c>
      <c r="D5641" t="s">
        <v>130</v>
      </c>
      <c r="E5641">
        <v>0</v>
      </c>
      <c r="F5641">
        <v>0</v>
      </c>
      <c r="G5641">
        <v>0</v>
      </c>
      <c r="H5641" s="95">
        <v>45824.609722222223</v>
      </c>
      <c r="I5641">
        <v>0</v>
      </c>
      <c r="K5641">
        <v>0</v>
      </c>
    </row>
    <row r="5642" spans="1:12" x14ac:dyDescent="0.35">
      <c r="A5642" t="s">
        <v>5770</v>
      </c>
      <c r="B5642" s="93">
        <v>5219999001734</v>
      </c>
      <c r="C5642" t="s">
        <v>129</v>
      </c>
      <c r="D5642" t="s">
        <v>130</v>
      </c>
      <c r="E5642">
        <v>0</v>
      </c>
      <c r="F5642">
        <v>0</v>
      </c>
      <c r="G5642">
        <v>0</v>
      </c>
      <c r="H5642" s="95">
        <v>45824.605555555558</v>
      </c>
      <c r="I5642">
        <v>0</v>
      </c>
      <c r="K5642">
        <v>0</v>
      </c>
    </row>
    <row r="5643" spans="1:12" x14ac:dyDescent="0.35">
      <c r="A5643" t="s">
        <v>5771</v>
      </c>
      <c r="B5643" s="93">
        <v>5218341147750</v>
      </c>
      <c r="C5643" t="s">
        <v>129</v>
      </c>
      <c r="D5643" t="s">
        <v>130</v>
      </c>
      <c r="E5643">
        <v>1</v>
      </c>
      <c r="F5643">
        <v>0</v>
      </c>
      <c r="G5643">
        <v>1</v>
      </c>
      <c r="H5643"/>
      <c r="I5643">
        <v>1</v>
      </c>
      <c r="J5643" s="95">
        <v>45824.602083333331</v>
      </c>
      <c r="K5643">
        <v>0</v>
      </c>
    </row>
    <row r="5644" spans="1:12" x14ac:dyDescent="0.35">
      <c r="A5644" t="s">
        <v>5772</v>
      </c>
      <c r="B5644" s="93">
        <v>5212351118244</v>
      </c>
      <c r="C5644" t="s">
        <v>129</v>
      </c>
      <c r="D5644" t="s">
        <v>130</v>
      </c>
      <c r="E5644">
        <v>0</v>
      </c>
      <c r="F5644">
        <v>0</v>
      </c>
      <c r="G5644">
        <v>0</v>
      </c>
      <c r="H5644" s="95">
        <v>45824.603472222225</v>
      </c>
      <c r="I5644">
        <v>0</v>
      </c>
      <c r="K5644">
        <v>0</v>
      </c>
    </row>
    <row r="5645" spans="1:12" x14ac:dyDescent="0.35">
      <c r="A5645" t="s">
        <v>5773</v>
      </c>
      <c r="B5645" s="93">
        <v>5212871410198</v>
      </c>
      <c r="C5645" t="s">
        <v>129</v>
      </c>
      <c r="D5645" t="s">
        <v>130</v>
      </c>
      <c r="E5645">
        <v>1</v>
      </c>
      <c r="F5645">
        <v>1</v>
      </c>
      <c r="G5645">
        <v>1</v>
      </c>
      <c r="H5645"/>
      <c r="I5645">
        <v>1</v>
      </c>
      <c r="J5645" s="95">
        <v>45824.606944444444</v>
      </c>
      <c r="K5645">
        <v>1</v>
      </c>
      <c r="L5645" s="95">
        <v>45824.62777777778</v>
      </c>
    </row>
    <row r="5646" spans="1:12" x14ac:dyDescent="0.35">
      <c r="A5646" t="s">
        <v>5774</v>
      </c>
      <c r="B5646" s="93">
        <v>5215551062653</v>
      </c>
      <c r="C5646" t="s">
        <v>129</v>
      </c>
      <c r="D5646" t="s">
        <v>130</v>
      </c>
      <c r="E5646">
        <v>1</v>
      </c>
      <c r="F5646">
        <v>1</v>
      </c>
      <c r="G5646">
        <v>1</v>
      </c>
      <c r="H5646"/>
      <c r="I5646">
        <v>1</v>
      </c>
      <c r="J5646" s="95">
        <v>45824.606249999997</v>
      </c>
      <c r="K5646">
        <v>1</v>
      </c>
      <c r="L5646" s="95">
        <v>45824.706250000003</v>
      </c>
    </row>
    <row r="5647" spans="1:12" x14ac:dyDescent="0.35">
      <c r="A5647" t="s">
        <v>5775</v>
      </c>
      <c r="B5647" s="93">
        <v>5219611338310</v>
      </c>
      <c r="C5647" t="s">
        <v>129</v>
      </c>
      <c r="D5647" t="s">
        <v>130</v>
      </c>
      <c r="E5647">
        <v>1</v>
      </c>
      <c r="F5647">
        <v>1</v>
      </c>
      <c r="G5647">
        <v>1</v>
      </c>
      <c r="H5647"/>
      <c r="I5647">
        <v>1</v>
      </c>
      <c r="J5647" s="95">
        <v>45824.607638888891</v>
      </c>
      <c r="K5647">
        <v>1</v>
      </c>
      <c r="L5647" s="95">
        <v>45824.847222222219</v>
      </c>
    </row>
    <row r="5648" spans="1:12" x14ac:dyDescent="0.35">
      <c r="A5648" t="s">
        <v>5776</v>
      </c>
      <c r="B5648" s="93">
        <v>5218999368351</v>
      </c>
      <c r="C5648" t="s">
        <v>129</v>
      </c>
      <c r="D5648" t="s">
        <v>130</v>
      </c>
      <c r="E5648">
        <v>1</v>
      </c>
      <c r="F5648">
        <v>1</v>
      </c>
      <c r="G5648">
        <v>1</v>
      </c>
      <c r="H5648"/>
      <c r="I5648">
        <v>1</v>
      </c>
      <c r="J5648" s="95">
        <v>45824.607638888891</v>
      </c>
      <c r="K5648">
        <v>1</v>
      </c>
      <c r="L5648" s="95">
        <v>45824.662499999999</v>
      </c>
    </row>
    <row r="5649" spans="1:12" x14ac:dyDescent="0.35">
      <c r="A5649" t="s">
        <v>5777</v>
      </c>
      <c r="B5649" s="93">
        <v>5214921758006</v>
      </c>
      <c r="C5649" t="s">
        <v>129</v>
      </c>
      <c r="D5649" t="s">
        <v>130</v>
      </c>
      <c r="E5649">
        <v>1</v>
      </c>
      <c r="F5649">
        <v>1</v>
      </c>
      <c r="G5649">
        <v>1</v>
      </c>
      <c r="H5649"/>
      <c r="I5649">
        <v>1</v>
      </c>
      <c r="J5649" s="95">
        <v>45824.602777777778</v>
      </c>
      <c r="K5649">
        <v>1</v>
      </c>
      <c r="L5649" s="95">
        <v>45824.618750000001</v>
      </c>
    </row>
    <row r="5650" spans="1:12" x14ac:dyDescent="0.35">
      <c r="A5650" t="s">
        <v>5778</v>
      </c>
      <c r="B5650" s="93">
        <v>5218992173209</v>
      </c>
      <c r="C5650" t="s">
        <v>129</v>
      </c>
      <c r="D5650" t="s">
        <v>130</v>
      </c>
      <c r="E5650">
        <v>1</v>
      </c>
      <c r="F5650">
        <v>0</v>
      </c>
      <c r="G5650">
        <v>1</v>
      </c>
      <c r="H5650"/>
      <c r="I5650">
        <v>1</v>
      </c>
      <c r="J5650" s="95">
        <v>45824.60833333333</v>
      </c>
      <c r="K5650">
        <v>0</v>
      </c>
    </row>
    <row r="5651" spans="1:12" x14ac:dyDescent="0.35">
      <c r="A5651" t="s">
        <v>5779</v>
      </c>
      <c r="B5651" s="93">
        <v>5214621468689</v>
      </c>
      <c r="C5651" t="s">
        <v>129</v>
      </c>
      <c r="D5651" t="s">
        <v>130</v>
      </c>
      <c r="E5651">
        <v>0</v>
      </c>
      <c r="F5651">
        <v>0</v>
      </c>
      <c r="G5651">
        <v>0</v>
      </c>
      <c r="H5651" s="95">
        <v>45824.604166666664</v>
      </c>
      <c r="I5651">
        <v>0</v>
      </c>
      <c r="K5651">
        <v>0</v>
      </c>
    </row>
    <row r="5652" spans="1:12" x14ac:dyDescent="0.35">
      <c r="A5652" t="s">
        <v>5780</v>
      </c>
      <c r="B5652" s="93">
        <v>5217222403869</v>
      </c>
      <c r="C5652" t="s">
        <v>129</v>
      </c>
      <c r="D5652" t="s">
        <v>130</v>
      </c>
      <c r="E5652">
        <v>1</v>
      </c>
      <c r="F5652">
        <v>1</v>
      </c>
      <c r="G5652">
        <v>1</v>
      </c>
      <c r="H5652"/>
      <c r="I5652">
        <v>1</v>
      </c>
      <c r="J5652" s="95">
        <v>45824.606944444444</v>
      </c>
      <c r="K5652">
        <v>1</v>
      </c>
      <c r="L5652" s="95">
        <v>45824.634027777778</v>
      </c>
    </row>
    <row r="5653" spans="1:12" x14ac:dyDescent="0.35">
      <c r="A5653" t="s">
        <v>5781</v>
      </c>
      <c r="B5653" s="93">
        <v>5212225114643</v>
      </c>
      <c r="C5653" t="s">
        <v>129</v>
      </c>
      <c r="D5653" t="s">
        <v>130</v>
      </c>
      <c r="E5653">
        <v>1</v>
      </c>
      <c r="F5653">
        <v>1</v>
      </c>
      <c r="G5653">
        <v>1</v>
      </c>
      <c r="H5653"/>
      <c r="I5653">
        <v>1</v>
      </c>
      <c r="J5653" s="95">
        <v>45824.602083333331</v>
      </c>
      <c r="K5653">
        <v>1</v>
      </c>
      <c r="L5653" s="95">
        <v>45824.604166666664</v>
      </c>
    </row>
    <row r="5654" spans="1:12" x14ac:dyDescent="0.35">
      <c r="A5654" t="s">
        <v>5782</v>
      </c>
      <c r="B5654" s="93">
        <v>5212961014050</v>
      </c>
      <c r="C5654" t="s">
        <v>129</v>
      </c>
      <c r="D5654" t="s">
        <v>130</v>
      </c>
      <c r="E5654">
        <v>1</v>
      </c>
      <c r="F5654">
        <v>0</v>
      </c>
      <c r="G5654">
        <v>1</v>
      </c>
      <c r="H5654"/>
      <c r="I5654">
        <v>1</v>
      </c>
      <c r="J5654" s="95">
        <v>45824.609722222223</v>
      </c>
      <c r="K5654">
        <v>0</v>
      </c>
    </row>
    <row r="5655" spans="1:12" x14ac:dyDescent="0.35">
      <c r="A5655" t="s">
        <v>5783</v>
      </c>
      <c r="B5655" s="93">
        <v>5219161125884</v>
      </c>
      <c r="C5655" t="s">
        <v>129</v>
      </c>
      <c r="D5655" t="s">
        <v>130</v>
      </c>
      <c r="E5655">
        <v>1</v>
      </c>
      <c r="F5655">
        <v>1</v>
      </c>
      <c r="G5655">
        <v>1</v>
      </c>
      <c r="H5655"/>
      <c r="I5655">
        <v>1</v>
      </c>
      <c r="J5655" s="95">
        <v>45824.603472222225</v>
      </c>
      <c r="K5655">
        <v>1</v>
      </c>
      <c r="L5655" s="95">
        <v>45824.611111111109</v>
      </c>
    </row>
    <row r="5656" spans="1:12" x14ac:dyDescent="0.35">
      <c r="A5656" t="s">
        <v>5784</v>
      </c>
      <c r="B5656" s="93">
        <v>5218711450203</v>
      </c>
      <c r="C5656" t="s">
        <v>129</v>
      </c>
      <c r="D5656" t="s">
        <v>130</v>
      </c>
      <c r="E5656">
        <v>1</v>
      </c>
      <c r="F5656">
        <v>0</v>
      </c>
      <c r="G5656">
        <v>1</v>
      </c>
      <c r="H5656"/>
      <c r="I5656">
        <v>1</v>
      </c>
      <c r="J5656" s="95">
        <v>45824.605555555558</v>
      </c>
      <c r="K5656">
        <v>0</v>
      </c>
    </row>
    <row r="5657" spans="1:12" x14ac:dyDescent="0.35">
      <c r="A5657" t="s">
        <v>5785</v>
      </c>
      <c r="B5657" s="93">
        <v>5216642045435</v>
      </c>
      <c r="C5657" t="s">
        <v>129</v>
      </c>
      <c r="D5657" t="s">
        <v>130</v>
      </c>
      <c r="E5657">
        <v>1</v>
      </c>
      <c r="F5657">
        <v>1</v>
      </c>
      <c r="G5657">
        <v>1</v>
      </c>
      <c r="H5657"/>
      <c r="I5657">
        <v>1</v>
      </c>
      <c r="J5657" s="95">
        <v>45824.604861111111</v>
      </c>
      <c r="K5657">
        <v>1</v>
      </c>
      <c r="L5657" s="95">
        <v>45824.618055555555</v>
      </c>
    </row>
    <row r="5658" spans="1:12" x14ac:dyDescent="0.35">
      <c r="A5658" t="s">
        <v>5786</v>
      </c>
      <c r="B5658" s="93">
        <v>5215591983163</v>
      </c>
      <c r="C5658" t="s">
        <v>129</v>
      </c>
      <c r="D5658" t="s">
        <v>130</v>
      </c>
      <c r="E5658">
        <v>1</v>
      </c>
      <c r="F5658">
        <v>0</v>
      </c>
      <c r="G5658">
        <v>1</v>
      </c>
      <c r="H5658"/>
      <c r="I5658">
        <v>1</v>
      </c>
      <c r="J5658" s="95">
        <v>45824.607638888891</v>
      </c>
      <c r="K5658">
        <v>0</v>
      </c>
    </row>
    <row r="5659" spans="1:12" x14ac:dyDescent="0.35">
      <c r="A5659" t="s">
        <v>5787</v>
      </c>
      <c r="B5659" s="93">
        <v>5214747386441</v>
      </c>
      <c r="C5659" t="s">
        <v>129</v>
      </c>
      <c r="D5659" t="s">
        <v>130</v>
      </c>
      <c r="E5659">
        <v>0</v>
      </c>
      <c r="F5659">
        <v>0</v>
      </c>
      <c r="G5659">
        <v>0</v>
      </c>
      <c r="H5659" s="95">
        <v>45824.601388888892</v>
      </c>
      <c r="I5659">
        <v>0</v>
      </c>
      <c r="K5659">
        <v>0</v>
      </c>
    </row>
    <row r="5660" spans="1:12" x14ac:dyDescent="0.35">
      <c r="A5660" t="s">
        <v>5788</v>
      </c>
      <c r="B5660" s="93">
        <v>5217772168429</v>
      </c>
      <c r="C5660" t="s">
        <v>129</v>
      </c>
      <c r="D5660" t="s">
        <v>130</v>
      </c>
      <c r="E5660">
        <v>1</v>
      </c>
      <c r="F5660">
        <v>1</v>
      </c>
      <c r="G5660">
        <v>1</v>
      </c>
      <c r="H5660"/>
      <c r="I5660">
        <v>1</v>
      </c>
      <c r="J5660" s="95">
        <v>45824.604166666664</v>
      </c>
      <c r="K5660">
        <v>1</v>
      </c>
      <c r="L5660" s="95">
        <v>45824.623611111114</v>
      </c>
    </row>
    <row r="5661" spans="1:12" x14ac:dyDescent="0.35">
      <c r="A5661" t="s">
        <v>5789</v>
      </c>
      <c r="B5661" s="93">
        <v>5212441461312</v>
      </c>
      <c r="C5661" t="s">
        <v>129</v>
      </c>
      <c r="D5661" t="s">
        <v>130</v>
      </c>
      <c r="E5661">
        <v>0</v>
      </c>
      <c r="F5661">
        <v>0</v>
      </c>
      <c r="G5661">
        <v>0</v>
      </c>
      <c r="H5661" s="95">
        <v>45824.60833333333</v>
      </c>
      <c r="I5661">
        <v>0</v>
      </c>
      <c r="K5661">
        <v>0</v>
      </c>
    </row>
    <row r="5662" spans="1:12" x14ac:dyDescent="0.35">
      <c r="A5662" t="s">
        <v>5790</v>
      </c>
      <c r="B5662" s="93">
        <v>5212491648772</v>
      </c>
      <c r="C5662" t="s">
        <v>129</v>
      </c>
      <c r="D5662" t="s">
        <v>130</v>
      </c>
      <c r="E5662">
        <v>1</v>
      </c>
      <c r="F5662">
        <v>0</v>
      </c>
      <c r="G5662">
        <v>1</v>
      </c>
      <c r="H5662"/>
      <c r="I5662">
        <v>1</v>
      </c>
      <c r="J5662" s="95">
        <v>45824.604166666664</v>
      </c>
      <c r="K5662">
        <v>0</v>
      </c>
    </row>
    <row r="5663" spans="1:12" x14ac:dyDescent="0.35">
      <c r="A5663" t="s">
        <v>5791</v>
      </c>
      <c r="B5663" s="93">
        <v>5214626212223</v>
      </c>
      <c r="C5663" t="s">
        <v>129</v>
      </c>
      <c r="D5663" t="s">
        <v>130</v>
      </c>
      <c r="E5663">
        <v>1</v>
      </c>
      <c r="F5663">
        <v>0</v>
      </c>
      <c r="G5663">
        <v>1</v>
      </c>
      <c r="H5663"/>
      <c r="I5663">
        <v>1</v>
      </c>
      <c r="J5663" s="95">
        <v>45824.609027777777</v>
      </c>
      <c r="K5663">
        <v>0</v>
      </c>
    </row>
    <row r="5664" spans="1:12" x14ac:dyDescent="0.35">
      <c r="A5664" t="s">
        <v>5792</v>
      </c>
      <c r="B5664" s="93">
        <v>5212291181086</v>
      </c>
      <c r="C5664" t="s">
        <v>129</v>
      </c>
      <c r="D5664" t="s">
        <v>130</v>
      </c>
      <c r="E5664">
        <v>1</v>
      </c>
      <c r="F5664">
        <v>1</v>
      </c>
      <c r="G5664">
        <v>1</v>
      </c>
      <c r="H5664"/>
      <c r="I5664">
        <v>1</v>
      </c>
      <c r="J5664" s="95">
        <v>45824.601388888892</v>
      </c>
      <c r="K5664">
        <v>1</v>
      </c>
      <c r="L5664" s="95">
        <v>45824.640972222223</v>
      </c>
    </row>
    <row r="5665" spans="1:12" x14ac:dyDescent="0.35">
      <c r="A5665" t="s">
        <v>5793</v>
      </c>
      <c r="B5665" s="93">
        <v>5215542205713</v>
      </c>
      <c r="C5665" t="s">
        <v>129</v>
      </c>
      <c r="D5665" t="s">
        <v>130</v>
      </c>
      <c r="E5665">
        <v>1</v>
      </c>
      <c r="F5665">
        <v>1</v>
      </c>
      <c r="G5665">
        <v>1</v>
      </c>
      <c r="H5665"/>
      <c r="I5665">
        <v>1</v>
      </c>
      <c r="J5665" s="95">
        <v>45824.602083333331</v>
      </c>
      <c r="K5665">
        <v>1</v>
      </c>
      <c r="L5665" s="95">
        <v>45824.655555555553</v>
      </c>
    </row>
    <row r="5666" spans="1:12" x14ac:dyDescent="0.35">
      <c r="A5666" t="s">
        <v>5794</v>
      </c>
      <c r="B5666" s="93">
        <v>5219991571109</v>
      </c>
      <c r="C5666" t="s">
        <v>129</v>
      </c>
      <c r="D5666" t="s">
        <v>130</v>
      </c>
      <c r="E5666">
        <v>1</v>
      </c>
      <c r="F5666">
        <v>1</v>
      </c>
      <c r="G5666">
        <v>1</v>
      </c>
      <c r="H5666"/>
      <c r="I5666">
        <v>1</v>
      </c>
      <c r="J5666" s="95">
        <v>45824.607638888891</v>
      </c>
      <c r="K5666">
        <v>1</v>
      </c>
      <c r="L5666" s="95">
        <v>45824.609027777777</v>
      </c>
    </row>
    <row r="5667" spans="1:12" x14ac:dyDescent="0.35">
      <c r="A5667" t="s">
        <v>5795</v>
      </c>
      <c r="B5667" s="93">
        <v>5216491054615</v>
      </c>
      <c r="C5667" t="s">
        <v>129</v>
      </c>
      <c r="D5667" t="s">
        <v>130</v>
      </c>
      <c r="E5667">
        <v>1</v>
      </c>
      <c r="F5667">
        <v>1</v>
      </c>
      <c r="G5667">
        <v>1</v>
      </c>
      <c r="H5667"/>
      <c r="I5667">
        <v>1</v>
      </c>
      <c r="J5667" s="95">
        <v>45824.605555555558</v>
      </c>
      <c r="K5667">
        <v>1</v>
      </c>
      <c r="L5667" s="95">
        <v>45824.611111111109</v>
      </c>
    </row>
    <row r="5668" spans="1:12" x14ac:dyDescent="0.35">
      <c r="A5668" t="s">
        <v>5796</v>
      </c>
      <c r="B5668" s="93">
        <v>5217321141031</v>
      </c>
      <c r="C5668" t="s">
        <v>129</v>
      </c>
      <c r="D5668" t="s">
        <v>130</v>
      </c>
      <c r="E5668">
        <v>1</v>
      </c>
      <c r="F5668">
        <v>1</v>
      </c>
      <c r="G5668">
        <v>1</v>
      </c>
      <c r="H5668"/>
      <c r="I5668">
        <v>1</v>
      </c>
      <c r="J5668" s="95">
        <v>45824.609027777777</v>
      </c>
      <c r="K5668">
        <v>1</v>
      </c>
      <c r="L5668" s="95">
        <v>45824.631944444445</v>
      </c>
    </row>
    <row r="5669" spans="1:12" x14ac:dyDescent="0.35">
      <c r="A5669" t="s">
        <v>5797</v>
      </c>
      <c r="B5669" s="93">
        <v>5212721948973</v>
      </c>
      <c r="C5669" t="s">
        <v>129</v>
      </c>
      <c r="D5669" t="s">
        <v>130</v>
      </c>
      <c r="E5669">
        <v>1</v>
      </c>
      <c r="F5669">
        <v>1</v>
      </c>
      <c r="G5669">
        <v>1</v>
      </c>
      <c r="H5669"/>
      <c r="I5669">
        <v>1</v>
      </c>
      <c r="J5669" s="95">
        <v>45824.60833333333</v>
      </c>
      <c r="K5669">
        <v>1</v>
      </c>
      <c r="L5669" s="95">
        <v>45824.616666666669</v>
      </c>
    </row>
    <row r="5670" spans="1:12" x14ac:dyDescent="0.35">
      <c r="A5670" t="s">
        <v>5798</v>
      </c>
      <c r="B5670" s="93">
        <v>5219512805356</v>
      </c>
      <c r="C5670" t="s">
        <v>129</v>
      </c>
      <c r="D5670" t="s">
        <v>130</v>
      </c>
      <c r="E5670">
        <v>1</v>
      </c>
      <c r="F5670">
        <v>1</v>
      </c>
      <c r="G5670">
        <v>1</v>
      </c>
      <c r="H5670"/>
      <c r="I5670">
        <v>1</v>
      </c>
      <c r="J5670" s="95">
        <v>45824.602777777778</v>
      </c>
      <c r="K5670">
        <v>1</v>
      </c>
      <c r="L5670" s="95">
        <v>45824.606944444444</v>
      </c>
    </row>
    <row r="5671" spans="1:12" x14ac:dyDescent="0.35">
      <c r="A5671" t="s">
        <v>5799</v>
      </c>
      <c r="B5671" s="93">
        <v>5219661170252</v>
      </c>
      <c r="C5671" t="s">
        <v>129</v>
      </c>
      <c r="D5671" t="s">
        <v>130</v>
      </c>
      <c r="E5671">
        <v>1</v>
      </c>
      <c r="F5671">
        <v>1</v>
      </c>
      <c r="G5671">
        <v>1</v>
      </c>
      <c r="H5671"/>
      <c r="I5671">
        <v>1</v>
      </c>
      <c r="J5671" s="95">
        <v>45824.604861111111</v>
      </c>
      <c r="K5671">
        <v>1</v>
      </c>
      <c r="L5671" s="95">
        <v>45824.61041666667</v>
      </c>
    </row>
    <row r="5672" spans="1:12" x14ac:dyDescent="0.35">
      <c r="A5672" t="s">
        <v>5800</v>
      </c>
      <c r="B5672" s="93">
        <v>5213481144806</v>
      </c>
      <c r="C5672" t="s">
        <v>129</v>
      </c>
      <c r="D5672" t="s">
        <v>130</v>
      </c>
      <c r="E5672">
        <v>1</v>
      </c>
      <c r="F5672">
        <v>1</v>
      </c>
      <c r="G5672">
        <v>1</v>
      </c>
      <c r="H5672"/>
      <c r="I5672">
        <v>1</v>
      </c>
      <c r="J5672" s="95">
        <v>45824.602083333331</v>
      </c>
      <c r="K5672">
        <v>1</v>
      </c>
      <c r="L5672" s="95">
        <v>45824.712500000001</v>
      </c>
    </row>
    <row r="5673" spans="1:12" x14ac:dyDescent="0.35">
      <c r="A5673" t="s">
        <v>5801</v>
      </c>
      <c r="B5673" s="93">
        <v>5214498982523</v>
      </c>
      <c r="C5673" t="s">
        <v>129</v>
      </c>
      <c r="D5673" t="s">
        <v>130</v>
      </c>
      <c r="E5673">
        <v>1</v>
      </c>
      <c r="F5673">
        <v>1</v>
      </c>
      <c r="G5673">
        <v>1</v>
      </c>
      <c r="H5673"/>
      <c r="I5673">
        <v>1</v>
      </c>
      <c r="J5673" s="95">
        <v>45824.60833333333</v>
      </c>
      <c r="K5673">
        <v>1</v>
      </c>
      <c r="L5673" s="95">
        <v>45824.645138888889</v>
      </c>
    </row>
    <row r="5674" spans="1:12" x14ac:dyDescent="0.35">
      <c r="A5674" t="s">
        <v>5802</v>
      </c>
      <c r="B5674" s="93">
        <v>5214411056530</v>
      </c>
      <c r="C5674" t="s">
        <v>129</v>
      </c>
      <c r="D5674" t="s">
        <v>130</v>
      </c>
      <c r="E5674">
        <v>1</v>
      </c>
      <c r="F5674">
        <v>0</v>
      </c>
      <c r="G5674">
        <v>1</v>
      </c>
      <c r="H5674"/>
      <c r="I5674">
        <v>1</v>
      </c>
      <c r="J5674" s="95">
        <v>45824.605555555558</v>
      </c>
      <c r="K5674">
        <v>0</v>
      </c>
    </row>
    <row r="5675" spans="1:12" x14ac:dyDescent="0.35">
      <c r="A5675" t="s">
        <v>5803</v>
      </c>
      <c r="B5675" s="93">
        <v>5214251070742</v>
      </c>
      <c r="C5675" t="s">
        <v>129</v>
      </c>
      <c r="D5675" t="s">
        <v>130</v>
      </c>
      <c r="E5675">
        <v>1</v>
      </c>
      <c r="F5675">
        <v>0</v>
      </c>
      <c r="G5675">
        <v>1</v>
      </c>
      <c r="H5675"/>
      <c r="I5675">
        <v>1</v>
      </c>
      <c r="J5675" s="95">
        <v>45824.606249999997</v>
      </c>
      <c r="K5675">
        <v>0</v>
      </c>
    </row>
    <row r="5676" spans="1:12" x14ac:dyDescent="0.35">
      <c r="A5676" t="s">
        <v>5804</v>
      </c>
      <c r="B5676" s="93">
        <v>5215522457427</v>
      </c>
      <c r="C5676" t="s">
        <v>129</v>
      </c>
      <c r="D5676" t="s">
        <v>130</v>
      </c>
      <c r="E5676">
        <v>1</v>
      </c>
      <c r="F5676">
        <v>1</v>
      </c>
      <c r="G5676">
        <v>1</v>
      </c>
      <c r="H5676"/>
      <c r="I5676">
        <v>1</v>
      </c>
      <c r="J5676" s="95">
        <v>45824.604861111111</v>
      </c>
      <c r="K5676">
        <v>1</v>
      </c>
      <c r="L5676" s="95">
        <v>45824.61041666667</v>
      </c>
    </row>
    <row r="5677" spans="1:12" x14ac:dyDescent="0.35">
      <c r="A5677" t="s">
        <v>5805</v>
      </c>
      <c r="B5677" s="93">
        <v>5219631667905</v>
      </c>
      <c r="C5677" t="s">
        <v>129</v>
      </c>
      <c r="D5677" t="s">
        <v>130</v>
      </c>
      <c r="E5677">
        <v>1</v>
      </c>
      <c r="F5677">
        <v>1</v>
      </c>
      <c r="G5677">
        <v>1</v>
      </c>
      <c r="H5677"/>
      <c r="I5677">
        <v>1</v>
      </c>
      <c r="J5677" s="95">
        <v>45824.602083333331</v>
      </c>
      <c r="K5677">
        <v>1</v>
      </c>
      <c r="L5677" s="95">
        <v>45824.603472222225</v>
      </c>
    </row>
    <row r="5678" spans="1:12" x14ac:dyDescent="0.35">
      <c r="A5678" t="s">
        <v>5806</v>
      </c>
      <c r="B5678" s="93">
        <v>5217223911184</v>
      </c>
      <c r="C5678" t="s">
        <v>129</v>
      </c>
      <c r="D5678" t="s">
        <v>130</v>
      </c>
      <c r="E5678">
        <v>1</v>
      </c>
      <c r="F5678">
        <v>0</v>
      </c>
      <c r="G5678">
        <v>1</v>
      </c>
      <c r="H5678"/>
      <c r="I5678">
        <v>1</v>
      </c>
      <c r="J5678" s="95">
        <v>45824.607638888891</v>
      </c>
      <c r="K5678">
        <v>0</v>
      </c>
    </row>
    <row r="5679" spans="1:12" x14ac:dyDescent="0.35">
      <c r="A5679" t="s">
        <v>5807</v>
      </c>
      <c r="B5679" s="93">
        <v>5218116110710</v>
      </c>
      <c r="C5679" t="s">
        <v>129</v>
      </c>
      <c r="D5679" t="s">
        <v>130</v>
      </c>
      <c r="E5679">
        <v>1</v>
      </c>
      <c r="F5679">
        <v>1</v>
      </c>
      <c r="G5679">
        <v>1</v>
      </c>
      <c r="H5679"/>
      <c r="I5679">
        <v>1</v>
      </c>
      <c r="J5679" s="95">
        <v>45824.602777777778</v>
      </c>
      <c r="K5679">
        <v>1</v>
      </c>
      <c r="L5679" s="95">
        <v>45824.626388888886</v>
      </c>
    </row>
    <row r="5680" spans="1:12" x14ac:dyDescent="0.35">
      <c r="A5680" t="s">
        <v>5808</v>
      </c>
      <c r="B5680" s="93">
        <v>5212461046501</v>
      </c>
      <c r="C5680" t="s">
        <v>129</v>
      </c>
      <c r="D5680" t="s">
        <v>130</v>
      </c>
      <c r="E5680">
        <v>0</v>
      </c>
      <c r="F5680">
        <v>0</v>
      </c>
      <c r="G5680">
        <v>0</v>
      </c>
      <c r="H5680" s="95">
        <v>45824.606944444444</v>
      </c>
      <c r="I5680">
        <v>0</v>
      </c>
      <c r="K5680">
        <v>0</v>
      </c>
    </row>
    <row r="5681" spans="1:12" x14ac:dyDescent="0.35">
      <c r="A5681" t="s">
        <v>5809</v>
      </c>
      <c r="B5681" s="93">
        <v>5212722969216</v>
      </c>
      <c r="C5681" t="s">
        <v>129</v>
      </c>
      <c r="D5681" t="s">
        <v>130</v>
      </c>
      <c r="E5681">
        <v>1</v>
      </c>
      <c r="F5681">
        <v>1</v>
      </c>
      <c r="G5681">
        <v>1</v>
      </c>
      <c r="H5681"/>
      <c r="I5681">
        <v>1</v>
      </c>
      <c r="J5681" s="95">
        <v>45824.603472222225</v>
      </c>
      <c r="K5681">
        <v>1</v>
      </c>
      <c r="L5681" s="95">
        <v>45824.605555555558</v>
      </c>
    </row>
    <row r="5682" spans="1:12" x14ac:dyDescent="0.35">
      <c r="A5682" t="s">
        <v>5810</v>
      </c>
      <c r="B5682" s="93">
        <v>5213315347500</v>
      </c>
      <c r="C5682" t="s">
        <v>129</v>
      </c>
      <c r="D5682" t="s">
        <v>130</v>
      </c>
      <c r="E5682">
        <v>1</v>
      </c>
      <c r="F5682">
        <v>0</v>
      </c>
      <c r="G5682">
        <v>1</v>
      </c>
      <c r="H5682"/>
      <c r="I5682">
        <v>1</v>
      </c>
      <c r="J5682" s="95">
        <v>45824.603472222225</v>
      </c>
      <c r="K5682">
        <v>0</v>
      </c>
    </row>
    <row r="5683" spans="1:12" x14ac:dyDescent="0.35">
      <c r="A5683" t="s">
        <v>5811</v>
      </c>
      <c r="B5683" s="93">
        <v>5217775046570</v>
      </c>
      <c r="C5683" t="s">
        <v>129</v>
      </c>
      <c r="D5683" t="s">
        <v>130</v>
      </c>
      <c r="E5683">
        <v>1</v>
      </c>
      <c r="F5683">
        <v>1</v>
      </c>
      <c r="G5683">
        <v>1</v>
      </c>
      <c r="H5683"/>
      <c r="I5683">
        <v>1</v>
      </c>
      <c r="J5683" s="95">
        <v>45824.606944444444</v>
      </c>
      <c r="K5683">
        <v>1</v>
      </c>
      <c r="L5683" s="95">
        <v>45824.740277777775</v>
      </c>
    </row>
    <row r="5684" spans="1:12" x14ac:dyDescent="0.35">
      <c r="A5684" t="s">
        <v>5812</v>
      </c>
      <c r="B5684" s="93">
        <v>5214442045186</v>
      </c>
      <c r="C5684" t="s">
        <v>129</v>
      </c>
      <c r="D5684" t="s">
        <v>130</v>
      </c>
      <c r="E5684">
        <v>1</v>
      </c>
      <c r="F5684">
        <v>1</v>
      </c>
      <c r="G5684">
        <v>1</v>
      </c>
      <c r="H5684"/>
      <c r="I5684">
        <v>1</v>
      </c>
      <c r="J5684" s="95">
        <v>45824.602777777778</v>
      </c>
      <c r="K5684">
        <v>1</v>
      </c>
      <c r="L5684" s="95">
        <v>45824.724305555559</v>
      </c>
    </row>
    <row r="5685" spans="1:12" x14ac:dyDescent="0.35">
      <c r="A5685" t="s">
        <v>5813</v>
      </c>
      <c r="B5685" s="93">
        <v>5216644005398</v>
      </c>
      <c r="C5685" t="s">
        <v>129</v>
      </c>
      <c r="D5685" t="s">
        <v>130</v>
      </c>
      <c r="E5685">
        <v>1</v>
      </c>
      <c r="F5685">
        <v>1</v>
      </c>
      <c r="G5685">
        <v>1</v>
      </c>
      <c r="H5685"/>
      <c r="I5685">
        <v>1</v>
      </c>
      <c r="J5685" s="95">
        <v>45824.609722222223</v>
      </c>
      <c r="K5685">
        <v>1</v>
      </c>
      <c r="L5685" s="95">
        <v>45824.611111111109</v>
      </c>
    </row>
    <row r="5686" spans="1:12" x14ac:dyDescent="0.35">
      <c r="A5686" t="s">
        <v>5814</v>
      </c>
      <c r="B5686" s="93">
        <v>5212293645891</v>
      </c>
      <c r="C5686" t="s">
        <v>129</v>
      </c>
      <c r="D5686" t="s">
        <v>130</v>
      </c>
      <c r="E5686">
        <v>1</v>
      </c>
      <c r="F5686">
        <v>0</v>
      </c>
      <c r="G5686">
        <v>1</v>
      </c>
      <c r="H5686"/>
      <c r="I5686">
        <v>1</v>
      </c>
      <c r="J5686" s="95">
        <v>45824.606944444444</v>
      </c>
      <c r="K5686">
        <v>0</v>
      </c>
    </row>
    <row r="5687" spans="1:12" x14ac:dyDescent="0.35">
      <c r="A5687" t="s">
        <v>5815</v>
      </c>
      <c r="B5687" s="93">
        <v>5218180295509</v>
      </c>
      <c r="C5687" t="s">
        <v>129</v>
      </c>
      <c r="D5687" t="s">
        <v>130</v>
      </c>
      <c r="E5687">
        <v>1</v>
      </c>
      <c r="F5687">
        <v>1</v>
      </c>
      <c r="G5687">
        <v>1</v>
      </c>
      <c r="H5687"/>
      <c r="I5687">
        <v>1</v>
      </c>
      <c r="J5687" s="95">
        <v>45824.604861111111</v>
      </c>
      <c r="K5687">
        <v>1</v>
      </c>
      <c r="L5687" s="95">
        <v>45824.810416666667</v>
      </c>
    </row>
    <row r="5688" spans="1:12" x14ac:dyDescent="0.35">
      <c r="A5688" t="s">
        <v>5816</v>
      </c>
      <c r="B5688" s="93">
        <v>5213125956251</v>
      </c>
      <c r="C5688" t="s">
        <v>129</v>
      </c>
      <c r="D5688" t="s">
        <v>130</v>
      </c>
      <c r="E5688">
        <v>1</v>
      </c>
      <c r="F5688">
        <v>1</v>
      </c>
      <c r="G5688">
        <v>1</v>
      </c>
      <c r="H5688"/>
      <c r="I5688">
        <v>1</v>
      </c>
      <c r="J5688" s="95">
        <v>45824.607638888891</v>
      </c>
      <c r="K5688">
        <v>1</v>
      </c>
      <c r="L5688" s="95">
        <v>45824.627083333333</v>
      </c>
    </row>
    <row r="5689" spans="1:12" x14ac:dyDescent="0.35">
      <c r="A5689" t="s">
        <v>5817</v>
      </c>
      <c r="B5689" s="93">
        <v>5218281050095</v>
      </c>
      <c r="C5689" t="s">
        <v>129</v>
      </c>
      <c r="D5689" t="s">
        <v>130</v>
      </c>
      <c r="E5689">
        <v>1</v>
      </c>
      <c r="F5689">
        <v>1</v>
      </c>
      <c r="G5689">
        <v>1</v>
      </c>
      <c r="H5689"/>
      <c r="I5689">
        <v>1</v>
      </c>
      <c r="J5689" s="95">
        <v>45824.698611111111</v>
      </c>
      <c r="K5689">
        <v>1</v>
      </c>
      <c r="L5689" s="95">
        <v>45824.698611111111</v>
      </c>
    </row>
    <row r="5690" spans="1:12" x14ac:dyDescent="0.35">
      <c r="A5690" t="s">
        <v>5818</v>
      </c>
      <c r="B5690" s="93">
        <v>5217971239417</v>
      </c>
      <c r="C5690" t="s">
        <v>129</v>
      </c>
      <c r="D5690" t="s">
        <v>130</v>
      </c>
      <c r="E5690">
        <v>1</v>
      </c>
      <c r="F5690">
        <v>1</v>
      </c>
      <c r="G5690">
        <v>1</v>
      </c>
      <c r="H5690"/>
      <c r="I5690">
        <v>1</v>
      </c>
      <c r="J5690" s="95">
        <v>45824.684027777781</v>
      </c>
      <c r="K5690">
        <v>1</v>
      </c>
      <c r="L5690" s="95">
        <v>45824.730555555558</v>
      </c>
    </row>
    <row r="5691" spans="1:12" x14ac:dyDescent="0.35">
      <c r="A5691" t="s">
        <v>5819</v>
      </c>
      <c r="B5691" s="93">
        <v>5213314566546</v>
      </c>
      <c r="C5691" t="s">
        <v>129</v>
      </c>
      <c r="D5691" t="s">
        <v>130</v>
      </c>
      <c r="E5691">
        <v>1</v>
      </c>
      <c r="F5691">
        <v>0</v>
      </c>
      <c r="G5691">
        <v>1</v>
      </c>
      <c r="H5691"/>
      <c r="I5691">
        <v>1</v>
      </c>
      <c r="J5691" s="95">
        <v>45824.604166666664</v>
      </c>
      <c r="K5691">
        <v>0</v>
      </c>
    </row>
    <row r="5692" spans="1:12" x14ac:dyDescent="0.35">
      <c r="A5692" t="s">
        <v>5820</v>
      </c>
      <c r="B5692" s="93">
        <v>5215543408509</v>
      </c>
      <c r="C5692" t="s">
        <v>129</v>
      </c>
      <c r="D5692" t="s">
        <v>130</v>
      </c>
      <c r="E5692">
        <v>1</v>
      </c>
      <c r="F5692">
        <v>0</v>
      </c>
      <c r="G5692">
        <v>1</v>
      </c>
      <c r="H5692"/>
      <c r="I5692">
        <v>1</v>
      </c>
      <c r="J5692" s="95">
        <v>45824.605555555558</v>
      </c>
      <c r="K5692">
        <v>0</v>
      </c>
    </row>
    <row r="5693" spans="1:12" x14ac:dyDescent="0.35">
      <c r="A5693" t="s">
        <v>5821</v>
      </c>
      <c r="B5693" s="93">
        <v>5218111882453</v>
      </c>
      <c r="C5693" t="s">
        <v>129</v>
      </c>
      <c r="D5693" t="s">
        <v>130</v>
      </c>
      <c r="E5693">
        <v>1</v>
      </c>
      <c r="F5693">
        <v>0</v>
      </c>
      <c r="G5693">
        <v>1</v>
      </c>
      <c r="H5693"/>
      <c r="I5693">
        <v>1</v>
      </c>
      <c r="J5693" s="95">
        <v>45824.607638888891</v>
      </c>
      <c r="K5693">
        <v>0</v>
      </c>
    </row>
    <row r="5694" spans="1:12" x14ac:dyDescent="0.35">
      <c r="A5694" t="s">
        <v>5822</v>
      </c>
      <c r="B5694" s="93">
        <v>5214531341026</v>
      </c>
      <c r="C5694" t="s">
        <v>129</v>
      </c>
      <c r="D5694" t="s">
        <v>130</v>
      </c>
      <c r="E5694">
        <v>1</v>
      </c>
      <c r="F5694">
        <v>1</v>
      </c>
      <c r="G5694">
        <v>1</v>
      </c>
      <c r="H5694"/>
      <c r="I5694">
        <v>1</v>
      </c>
      <c r="J5694" s="95">
        <v>45824.615277777775</v>
      </c>
      <c r="K5694">
        <v>1</v>
      </c>
      <c r="L5694" s="95">
        <v>45824.615277777775</v>
      </c>
    </row>
    <row r="5695" spans="1:12" x14ac:dyDescent="0.35">
      <c r="A5695" t="s">
        <v>5823</v>
      </c>
      <c r="B5695" s="93">
        <v>5219931508824</v>
      </c>
      <c r="C5695" t="s">
        <v>129</v>
      </c>
      <c r="D5695" t="s">
        <v>130</v>
      </c>
      <c r="E5695">
        <v>1</v>
      </c>
      <c r="F5695">
        <v>0</v>
      </c>
      <c r="G5695">
        <v>1</v>
      </c>
      <c r="H5695"/>
      <c r="I5695">
        <v>1</v>
      </c>
      <c r="J5695" s="95">
        <v>45824.606944444444</v>
      </c>
      <c r="K5695">
        <v>0</v>
      </c>
    </row>
    <row r="5696" spans="1:12" x14ac:dyDescent="0.35">
      <c r="A5696" t="s">
        <v>5824</v>
      </c>
      <c r="B5696" s="93">
        <v>5216642187076</v>
      </c>
      <c r="C5696" t="s">
        <v>129</v>
      </c>
      <c r="D5696" t="s">
        <v>130</v>
      </c>
      <c r="E5696">
        <v>0</v>
      </c>
      <c r="F5696">
        <v>0</v>
      </c>
      <c r="G5696">
        <v>0</v>
      </c>
      <c r="H5696" s="95">
        <v>45824.602083333331</v>
      </c>
      <c r="I5696">
        <v>0</v>
      </c>
      <c r="K5696">
        <v>0</v>
      </c>
    </row>
    <row r="5697" spans="1:12" x14ac:dyDescent="0.35">
      <c r="A5697" t="s">
        <v>5825</v>
      </c>
      <c r="B5697" s="93">
        <v>5215531457395</v>
      </c>
      <c r="C5697" t="s">
        <v>129</v>
      </c>
      <c r="D5697" t="s">
        <v>130</v>
      </c>
      <c r="E5697">
        <v>1</v>
      </c>
      <c r="F5697">
        <v>1</v>
      </c>
      <c r="G5697">
        <v>1</v>
      </c>
      <c r="H5697"/>
      <c r="I5697">
        <v>1</v>
      </c>
      <c r="J5697" s="95">
        <v>45824.606249999997</v>
      </c>
      <c r="K5697">
        <v>1</v>
      </c>
      <c r="L5697" s="95">
        <v>45824.809027777781</v>
      </c>
    </row>
    <row r="5698" spans="1:12" x14ac:dyDescent="0.35">
      <c r="A5698" t="s">
        <v>5826</v>
      </c>
      <c r="B5698" s="93">
        <v>5219681156139</v>
      </c>
      <c r="C5698" t="s">
        <v>129</v>
      </c>
      <c r="D5698" t="s">
        <v>130</v>
      </c>
      <c r="E5698">
        <v>1</v>
      </c>
      <c r="F5698">
        <v>1</v>
      </c>
      <c r="G5698">
        <v>1</v>
      </c>
      <c r="H5698"/>
      <c r="I5698">
        <v>1</v>
      </c>
      <c r="J5698" s="95">
        <v>45824.605555555558</v>
      </c>
      <c r="K5698">
        <v>1</v>
      </c>
      <c r="L5698" s="95">
        <v>45824.606944444444</v>
      </c>
    </row>
    <row r="5699" spans="1:12" x14ac:dyDescent="0.35">
      <c r="A5699" t="s">
        <v>5827</v>
      </c>
      <c r="B5699" s="93">
        <v>5214499287753</v>
      </c>
      <c r="C5699" t="s">
        <v>129</v>
      </c>
      <c r="D5699" t="s">
        <v>130</v>
      </c>
      <c r="E5699">
        <v>1</v>
      </c>
      <c r="F5699">
        <v>0</v>
      </c>
      <c r="G5699">
        <v>1</v>
      </c>
      <c r="H5699"/>
      <c r="I5699">
        <v>1</v>
      </c>
      <c r="J5699" s="95">
        <v>45824.609722222223</v>
      </c>
      <c r="K5699">
        <v>0</v>
      </c>
    </row>
    <row r="5700" spans="1:12" x14ac:dyDescent="0.35">
      <c r="A5700" t="s">
        <v>5828</v>
      </c>
      <c r="B5700" s="93">
        <v>5215514868655</v>
      </c>
      <c r="C5700" t="s">
        <v>129</v>
      </c>
      <c r="D5700" t="s">
        <v>130</v>
      </c>
      <c r="E5700">
        <v>1</v>
      </c>
      <c r="F5700">
        <v>1</v>
      </c>
      <c r="G5700">
        <v>1</v>
      </c>
      <c r="H5700"/>
      <c r="I5700">
        <v>1</v>
      </c>
      <c r="J5700" s="95">
        <v>45824.606944444444</v>
      </c>
      <c r="K5700">
        <v>1</v>
      </c>
      <c r="L5700" s="95">
        <v>45824.60833333333</v>
      </c>
    </row>
    <row r="5701" spans="1:12" x14ac:dyDescent="0.35">
      <c r="A5701" t="s">
        <v>5829</v>
      </c>
      <c r="B5701" s="93">
        <v>5216673939391</v>
      </c>
      <c r="C5701" t="s">
        <v>129</v>
      </c>
      <c r="D5701" t="s">
        <v>130</v>
      </c>
      <c r="E5701">
        <v>1</v>
      </c>
      <c r="F5701">
        <v>0</v>
      </c>
      <c r="G5701">
        <v>1</v>
      </c>
      <c r="H5701"/>
      <c r="I5701">
        <v>1</v>
      </c>
      <c r="J5701" s="95">
        <v>45824.607638888891</v>
      </c>
      <c r="K5701">
        <v>0</v>
      </c>
    </row>
    <row r="5702" spans="1:12" x14ac:dyDescent="0.35">
      <c r="A5702" t="s">
        <v>5830</v>
      </c>
      <c r="B5702" s="93">
        <v>5219381641817</v>
      </c>
      <c r="C5702" t="s">
        <v>129</v>
      </c>
      <c r="D5702" t="s">
        <v>130</v>
      </c>
      <c r="E5702">
        <v>0</v>
      </c>
      <c r="F5702">
        <v>0</v>
      </c>
      <c r="G5702">
        <v>0</v>
      </c>
      <c r="H5702" s="95">
        <v>45824.606944444444</v>
      </c>
      <c r="I5702">
        <v>0</v>
      </c>
      <c r="K5702">
        <v>0</v>
      </c>
    </row>
    <row r="5703" spans="1:12" x14ac:dyDescent="0.35">
      <c r="A5703" t="s">
        <v>5831</v>
      </c>
      <c r="B5703" s="93">
        <v>5215536998107</v>
      </c>
      <c r="C5703" t="s">
        <v>129</v>
      </c>
      <c r="D5703" t="s">
        <v>130</v>
      </c>
      <c r="E5703">
        <v>1</v>
      </c>
      <c r="F5703">
        <v>1</v>
      </c>
      <c r="G5703">
        <v>1</v>
      </c>
      <c r="H5703"/>
      <c r="I5703">
        <v>1</v>
      </c>
      <c r="J5703" s="95">
        <v>45824.601388888892</v>
      </c>
      <c r="K5703">
        <v>1</v>
      </c>
      <c r="L5703" s="95">
        <v>45824.613194444442</v>
      </c>
    </row>
    <row r="5704" spans="1:12" x14ac:dyDescent="0.35">
      <c r="A5704" t="s">
        <v>5832</v>
      </c>
      <c r="B5704" s="93">
        <v>5213333909966</v>
      </c>
      <c r="C5704" t="s">
        <v>129</v>
      </c>
      <c r="D5704" t="s">
        <v>130</v>
      </c>
      <c r="E5704">
        <v>1</v>
      </c>
      <c r="F5704">
        <v>1</v>
      </c>
      <c r="G5704">
        <v>1</v>
      </c>
      <c r="H5704"/>
      <c r="I5704">
        <v>1</v>
      </c>
      <c r="J5704" s="95">
        <v>45824.602083333331</v>
      </c>
      <c r="K5704">
        <v>1</v>
      </c>
      <c r="L5704" s="95">
        <v>45825.729861111111</v>
      </c>
    </row>
    <row r="5705" spans="1:12" x14ac:dyDescent="0.35">
      <c r="A5705" t="s">
        <v>5833</v>
      </c>
      <c r="B5705" s="93">
        <v>5215566309679</v>
      </c>
      <c r="C5705" t="s">
        <v>129</v>
      </c>
      <c r="D5705" t="s">
        <v>130</v>
      </c>
      <c r="E5705">
        <v>1</v>
      </c>
      <c r="F5705">
        <v>0</v>
      </c>
      <c r="G5705">
        <v>1</v>
      </c>
      <c r="H5705"/>
      <c r="I5705">
        <v>1</v>
      </c>
      <c r="J5705" s="95">
        <v>45824.731944444444</v>
      </c>
      <c r="K5705">
        <v>0</v>
      </c>
    </row>
    <row r="5706" spans="1:12" x14ac:dyDescent="0.35">
      <c r="A5706" t="s">
        <v>5834</v>
      </c>
      <c r="B5706" s="93">
        <v>5215557169724</v>
      </c>
      <c r="C5706" t="s">
        <v>129</v>
      </c>
      <c r="D5706" t="s">
        <v>130</v>
      </c>
      <c r="E5706">
        <v>0</v>
      </c>
      <c r="F5706">
        <v>0</v>
      </c>
      <c r="G5706">
        <v>0</v>
      </c>
      <c r="H5706" s="95">
        <v>45824.606944444444</v>
      </c>
      <c r="I5706">
        <v>0</v>
      </c>
      <c r="K5706">
        <v>0</v>
      </c>
    </row>
    <row r="5707" spans="1:12" x14ac:dyDescent="0.35">
      <c r="A5707" t="s">
        <v>5835</v>
      </c>
      <c r="B5707" s="93">
        <v>5212711035527</v>
      </c>
      <c r="C5707" t="s">
        <v>129</v>
      </c>
      <c r="D5707" t="s">
        <v>130</v>
      </c>
      <c r="E5707">
        <v>1</v>
      </c>
      <c r="F5707">
        <v>0</v>
      </c>
      <c r="G5707">
        <v>1</v>
      </c>
      <c r="H5707"/>
      <c r="I5707">
        <v>1</v>
      </c>
      <c r="J5707" s="95">
        <v>45824.607638888891</v>
      </c>
      <c r="K5707">
        <v>0</v>
      </c>
    </row>
    <row r="5708" spans="1:12" x14ac:dyDescent="0.35">
      <c r="A5708" t="s">
        <v>5836</v>
      </c>
      <c r="B5708" s="93">
        <v>5212461013091</v>
      </c>
      <c r="C5708" t="s">
        <v>129</v>
      </c>
      <c r="D5708" t="s">
        <v>130</v>
      </c>
      <c r="E5708">
        <v>1</v>
      </c>
      <c r="F5708">
        <v>0</v>
      </c>
      <c r="G5708">
        <v>1</v>
      </c>
      <c r="H5708"/>
      <c r="I5708">
        <v>1</v>
      </c>
      <c r="J5708" s="95">
        <v>45824.602083333331</v>
      </c>
      <c r="K5708">
        <v>0</v>
      </c>
    </row>
    <row r="5709" spans="1:12" x14ac:dyDescent="0.35">
      <c r="A5709" t="s">
        <v>5837</v>
      </c>
      <c r="B5709" s="93">
        <v>5214521546935</v>
      </c>
      <c r="C5709" t="s">
        <v>129</v>
      </c>
      <c r="D5709" t="s">
        <v>130</v>
      </c>
      <c r="E5709">
        <v>1</v>
      </c>
      <c r="F5709">
        <v>1</v>
      </c>
      <c r="G5709">
        <v>1</v>
      </c>
      <c r="H5709"/>
      <c r="I5709">
        <v>1</v>
      </c>
      <c r="J5709" s="95">
        <v>45824.605555555558</v>
      </c>
      <c r="K5709">
        <v>1</v>
      </c>
      <c r="L5709" s="95">
        <v>45824.646527777775</v>
      </c>
    </row>
    <row r="5710" spans="1:12" x14ac:dyDescent="0.35">
      <c r="A5710" t="s">
        <v>5838</v>
      </c>
      <c r="B5710" s="93">
        <v>5214611051168</v>
      </c>
      <c r="C5710" t="s">
        <v>129</v>
      </c>
      <c r="D5710" t="s">
        <v>130</v>
      </c>
      <c r="E5710">
        <v>1</v>
      </c>
      <c r="F5710">
        <v>1</v>
      </c>
      <c r="G5710">
        <v>1</v>
      </c>
      <c r="H5710"/>
      <c r="I5710">
        <v>1</v>
      </c>
      <c r="J5710" s="95">
        <v>45824.602777777778</v>
      </c>
      <c r="K5710">
        <v>1</v>
      </c>
      <c r="L5710" s="95">
        <v>45824.60833333333</v>
      </c>
    </row>
    <row r="5711" spans="1:12" x14ac:dyDescent="0.35">
      <c r="A5711" t="s">
        <v>5839</v>
      </c>
      <c r="B5711" s="93">
        <v>5216981089399</v>
      </c>
      <c r="C5711" t="s">
        <v>129</v>
      </c>
      <c r="D5711" t="s">
        <v>130</v>
      </c>
      <c r="E5711">
        <v>1</v>
      </c>
      <c r="F5711">
        <v>0</v>
      </c>
      <c r="G5711">
        <v>1</v>
      </c>
      <c r="H5711"/>
      <c r="I5711">
        <v>1</v>
      </c>
      <c r="J5711" s="95">
        <v>45824.638194444444</v>
      </c>
      <c r="K5711">
        <v>0</v>
      </c>
    </row>
    <row r="5712" spans="1:12" x14ac:dyDescent="0.35">
      <c r="A5712" t="s">
        <v>5840</v>
      </c>
      <c r="B5712" s="93">
        <v>5214432162802</v>
      </c>
      <c r="C5712" t="s">
        <v>129</v>
      </c>
      <c r="D5712" t="s">
        <v>130</v>
      </c>
      <c r="E5712">
        <v>0</v>
      </c>
      <c r="F5712">
        <v>0</v>
      </c>
      <c r="G5712">
        <v>0</v>
      </c>
      <c r="H5712" s="95">
        <v>45824.607638888891</v>
      </c>
      <c r="I5712">
        <v>0</v>
      </c>
      <c r="K5712">
        <v>0</v>
      </c>
    </row>
    <row r="5713" spans="1:12" x14ac:dyDescent="0.35">
      <c r="A5713" t="s">
        <v>5841</v>
      </c>
      <c r="B5713" s="93">
        <v>5219999000017</v>
      </c>
      <c r="C5713" t="s">
        <v>129</v>
      </c>
      <c r="D5713" t="s">
        <v>130</v>
      </c>
      <c r="E5713">
        <v>1</v>
      </c>
      <c r="F5713">
        <v>1</v>
      </c>
      <c r="G5713">
        <v>1</v>
      </c>
      <c r="H5713"/>
      <c r="I5713">
        <v>1</v>
      </c>
      <c r="J5713" s="95">
        <v>45824.604861111111</v>
      </c>
      <c r="K5713">
        <v>1</v>
      </c>
      <c r="L5713" s="95">
        <v>45824.875</v>
      </c>
    </row>
    <row r="5714" spans="1:12" x14ac:dyDescent="0.35">
      <c r="A5714" t="s">
        <v>5842</v>
      </c>
      <c r="B5714" s="93">
        <v>5214989814782</v>
      </c>
      <c r="C5714" t="s">
        <v>129</v>
      </c>
      <c r="D5714" t="s">
        <v>130</v>
      </c>
      <c r="E5714">
        <v>1</v>
      </c>
      <c r="F5714">
        <v>1</v>
      </c>
      <c r="G5714">
        <v>1</v>
      </c>
      <c r="H5714"/>
      <c r="I5714">
        <v>1</v>
      </c>
      <c r="J5714" s="95">
        <v>45824.603472222225</v>
      </c>
      <c r="K5714">
        <v>1</v>
      </c>
      <c r="L5714" s="95">
        <v>45824.611805555556</v>
      </c>
    </row>
    <row r="5715" spans="1:12" x14ac:dyDescent="0.35">
      <c r="A5715" t="s">
        <v>5843</v>
      </c>
      <c r="B5715" s="93">
        <v>5214861102681</v>
      </c>
      <c r="C5715" t="s">
        <v>129</v>
      </c>
      <c r="D5715" t="s">
        <v>130</v>
      </c>
      <c r="E5715">
        <v>1</v>
      </c>
      <c r="F5715">
        <v>1</v>
      </c>
      <c r="G5715">
        <v>1</v>
      </c>
      <c r="H5715"/>
      <c r="I5715">
        <v>1</v>
      </c>
      <c r="J5715" s="95">
        <v>45824.602083333331</v>
      </c>
      <c r="K5715">
        <v>1</v>
      </c>
      <c r="L5715" s="95">
        <v>45824.705555555556</v>
      </c>
    </row>
    <row r="5716" spans="1:12" x14ac:dyDescent="0.35">
      <c r="A5716" t="s">
        <v>5844</v>
      </c>
      <c r="B5716" s="93">
        <v>5214446937441</v>
      </c>
      <c r="C5716" t="s">
        <v>129</v>
      </c>
      <c r="D5716" t="s">
        <v>130</v>
      </c>
      <c r="E5716">
        <v>0</v>
      </c>
      <c r="F5716">
        <v>0</v>
      </c>
      <c r="G5716">
        <v>0</v>
      </c>
      <c r="H5716" s="95">
        <v>45824.60833333333</v>
      </c>
      <c r="I5716">
        <v>0</v>
      </c>
      <c r="K5716">
        <v>0</v>
      </c>
    </row>
    <row r="5717" spans="1:12" x14ac:dyDescent="0.35">
      <c r="A5717" t="s">
        <v>5845</v>
      </c>
      <c r="B5717" s="93">
        <v>5216121579778</v>
      </c>
      <c r="C5717" t="s">
        <v>129</v>
      </c>
      <c r="D5717" t="s">
        <v>130</v>
      </c>
      <c r="E5717">
        <v>0</v>
      </c>
      <c r="F5717">
        <v>0</v>
      </c>
      <c r="G5717">
        <v>0</v>
      </c>
      <c r="H5717" s="95">
        <v>45824.609027777777</v>
      </c>
      <c r="I5717">
        <v>0</v>
      </c>
      <c r="K5717">
        <v>0</v>
      </c>
    </row>
    <row r="5718" spans="1:12" x14ac:dyDescent="0.35">
      <c r="A5718" t="s">
        <v>5846</v>
      </c>
      <c r="B5718" s="93">
        <v>5215549027438</v>
      </c>
      <c r="C5718" t="s">
        <v>129</v>
      </c>
      <c r="D5718" t="s">
        <v>130</v>
      </c>
      <c r="E5718">
        <v>1</v>
      </c>
      <c r="F5718">
        <v>1</v>
      </c>
      <c r="G5718">
        <v>1</v>
      </c>
      <c r="H5718"/>
      <c r="I5718">
        <v>1</v>
      </c>
      <c r="J5718" s="95">
        <v>45824.606944444444</v>
      </c>
      <c r="K5718">
        <v>1</v>
      </c>
      <c r="L5718" s="95">
        <v>45824.618055555555</v>
      </c>
    </row>
    <row r="5719" spans="1:12" x14ac:dyDescent="0.35">
      <c r="A5719" t="s">
        <v>5847</v>
      </c>
      <c r="B5719" s="93">
        <v>5219931046786</v>
      </c>
      <c r="C5719" t="s">
        <v>129</v>
      </c>
      <c r="D5719" t="s">
        <v>130</v>
      </c>
      <c r="E5719">
        <v>1</v>
      </c>
      <c r="F5719">
        <v>0</v>
      </c>
      <c r="G5719">
        <v>1</v>
      </c>
      <c r="H5719"/>
      <c r="I5719">
        <v>1</v>
      </c>
      <c r="J5719" s="95">
        <v>45824.604861111111</v>
      </c>
      <c r="K5719">
        <v>0</v>
      </c>
    </row>
    <row r="5720" spans="1:12" x14ac:dyDescent="0.35">
      <c r="A5720" t="s">
        <v>5848</v>
      </c>
      <c r="B5720" s="93">
        <v>5219711311355</v>
      </c>
      <c r="C5720" t="s">
        <v>129</v>
      </c>
      <c r="D5720" t="s">
        <v>130</v>
      </c>
      <c r="E5720">
        <v>1</v>
      </c>
      <c r="F5720">
        <v>1</v>
      </c>
      <c r="G5720">
        <v>1</v>
      </c>
      <c r="H5720"/>
      <c r="I5720">
        <v>1</v>
      </c>
      <c r="J5720" s="95">
        <v>45824.605555555558</v>
      </c>
      <c r="K5720">
        <v>1</v>
      </c>
      <c r="L5720" s="95">
        <v>45824.65625</v>
      </c>
    </row>
    <row r="5721" spans="1:12" x14ac:dyDescent="0.35">
      <c r="A5721" t="s">
        <v>5849</v>
      </c>
      <c r="B5721" s="93">
        <v>5215554030916</v>
      </c>
      <c r="C5721" t="s">
        <v>129</v>
      </c>
      <c r="D5721" t="s">
        <v>130</v>
      </c>
      <c r="E5721">
        <v>0</v>
      </c>
      <c r="F5721">
        <v>0</v>
      </c>
      <c r="G5721">
        <v>0</v>
      </c>
      <c r="H5721" s="95">
        <v>45824.602777777778</v>
      </c>
      <c r="I5721">
        <v>0</v>
      </c>
      <c r="K5721">
        <v>0</v>
      </c>
    </row>
    <row r="5722" spans="1:12" x14ac:dyDescent="0.35">
      <c r="A5722" t="s">
        <v>5850</v>
      </c>
      <c r="B5722" s="93">
        <v>5215521143231</v>
      </c>
      <c r="C5722" t="s">
        <v>129</v>
      </c>
      <c r="D5722" t="s">
        <v>130</v>
      </c>
      <c r="E5722">
        <v>0</v>
      </c>
      <c r="F5722">
        <v>0</v>
      </c>
      <c r="G5722">
        <v>0</v>
      </c>
      <c r="H5722" s="95">
        <v>45824.60833333333</v>
      </c>
      <c r="I5722">
        <v>0</v>
      </c>
      <c r="K5722">
        <v>0</v>
      </c>
    </row>
    <row r="5723" spans="1:12" x14ac:dyDescent="0.35">
      <c r="A5723" t="s">
        <v>5851</v>
      </c>
      <c r="B5723" s="93">
        <v>5212221861438</v>
      </c>
      <c r="C5723" t="s">
        <v>129</v>
      </c>
      <c r="D5723" t="s">
        <v>130</v>
      </c>
      <c r="E5723">
        <v>1</v>
      </c>
      <c r="F5723">
        <v>0</v>
      </c>
      <c r="G5723">
        <v>1</v>
      </c>
      <c r="H5723"/>
      <c r="I5723">
        <v>1</v>
      </c>
      <c r="J5723" s="95">
        <v>45824.609027777777</v>
      </c>
      <c r="K5723">
        <v>0</v>
      </c>
    </row>
    <row r="5724" spans="1:12" x14ac:dyDescent="0.35">
      <c r="A5724" t="s">
        <v>5852</v>
      </c>
      <c r="B5724" s="93">
        <v>5218442182727</v>
      </c>
      <c r="C5724" t="s">
        <v>129</v>
      </c>
      <c r="D5724" t="s">
        <v>130</v>
      </c>
      <c r="E5724">
        <v>0</v>
      </c>
      <c r="F5724">
        <v>0</v>
      </c>
      <c r="G5724">
        <v>0</v>
      </c>
      <c r="H5724" s="95">
        <v>45824.609027777777</v>
      </c>
      <c r="I5724">
        <v>0</v>
      </c>
      <c r="K5724">
        <v>0</v>
      </c>
    </row>
    <row r="5725" spans="1:12" x14ac:dyDescent="0.35">
      <c r="A5725" t="s">
        <v>5853</v>
      </c>
      <c r="B5725" s="93">
        <v>5218441604755</v>
      </c>
      <c r="C5725" t="s">
        <v>129</v>
      </c>
      <c r="D5725" t="s">
        <v>130</v>
      </c>
      <c r="E5725">
        <v>0</v>
      </c>
      <c r="F5725">
        <v>0</v>
      </c>
      <c r="G5725">
        <v>0</v>
      </c>
      <c r="H5725" s="95">
        <v>45824.606944444444</v>
      </c>
      <c r="I5725">
        <v>0</v>
      </c>
      <c r="K5725">
        <v>0</v>
      </c>
    </row>
    <row r="5726" spans="1:12" x14ac:dyDescent="0.35">
      <c r="A5726" t="s">
        <v>5854</v>
      </c>
      <c r="B5726" s="93">
        <v>5217712148815</v>
      </c>
      <c r="C5726" t="s">
        <v>129</v>
      </c>
      <c r="D5726" t="s">
        <v>130</v>
      </c>
      <c r="E5726">
        <v>1</v>
      </c>
      <c r="F5726">
        <v>1</v>
      </c>
      <c r="G5726">
        <v>1</v>
      </c>
      <c r="H5726"/>
      <c r="I5726">
        <v>1</v>
      </c>
      <c r="J5726" s="95">
        <v>45824.60833333333</v>
      </c>
      <c r="K5726">
        <v>1</v>
      </c>
      <c r="L5726" s="95">
        <v>45824.619444444441</v>
      </c>
    </row>
    <row r="5727" spans="1:12" x14ac:dyDescent="0.35">
      <c r="A5727" t="s">
        <v>5855</v>
      </c>
      <c r="B5727" s="93">
        <v>5215554533454</v>
      </c>
      <c r="C5727" t="s">
        <v>129</v>
      </c>
      <c r="D5727" t="s">
        <v>130</v>
      </c>
      <c r="E5727">
        <v>0</v>
      </c>
      <c r="F5727">
        <v>0</v>
      </c>
      <c r="G5727">
        <v>0</v>
      </c>
      <c r="H5727" s="95">
        <v>45824.603472222225</v>
      </c>
      <c r="I5727">
        <v>0</v>
      </c>
      <c r="K5727">
        <v>0</v>
      </c>
    </row>
    <row r="5728" spans="1:12" x14ac:dyDescent="0.35">
      <c r="A5728" t="s">
        <v>5856</v>
      </c>
      <c r="B5728" s="93">
        <v>5213310411803</v>
      </c>
      <c r="C5728" t="s">
        <v>129</v>
      </c>
      <c r="D5728" t="s">
        <v>130</v>
      </c>
      <c r="E5728">
        <v>1</v>
      </c>
      <c r="F5728">
        <v>1</v>
      </c>
      <c r="G5728">
        <v>1</v>
      </c>
      <c r="H5728"/>
      <c r="I5728">
        <v>1</v>
      </c>
      <c r="J5728" s="95">
        <v>45824.604166666664</v>
      </c>
      <c r="K5728">
        <v>1</v>
      </c>
      <c r="L5728" s="95">
        <v>45824.604861111111</v>
      </c>
    </row>
    <row r="5729" spans="1:12" x14ac:dyDescent="0.35">
      <c r="A5729" t="s">
        <v>5857</v>
      </c>
      <c r="B5729" s="93">
        <v>5212461212073</v>
      </c>
      <c r="C5729" t="s">
        <v>129</v>
      </c>
      <c r="D5729" t="s">
        <v>130</v>
      </c>
      <c r="E5729">
        <v>0</v>
      </c>
      <c r="F5729">
        <v>0</v>
      </c>
      <c r="G5729">
        <v>0</v>
      </c>
      <c r="H5729" s="95">
        <v>45824.605555555558</v>
      </c>
      <c r="I5729">
        <v>0</v>
      </c>
      <c r="K5729">
        <v>0</v>
      </c>
    </row>
    <row r="5730" spans="1:12" x14ac:dyDescent="0.35">
      <c r="A5730" t="s">
        <v>5858</v>
      </c>
      <c r="B5730" s="93">
        <v>5215511240465</v>
      </c>
      <c r="C5730" t="s">
        <v>129</v>
      </c>
      <c r="D5730" t="s">
        <v>130</v>
      </c>
      <c r="E5730">
        <v>1</v>
      </c>
      <c r="F5730">
        <v>0</v>
      </c>
      <c r="G5730">
        <v>1</v>
      </c>
      <c r="H5730"/>
      <c r="I5730">
        <v>1</v>
      </c>
      <c r="J5730" s="95">
        <v>45824.603472222225</v>
      </c>
      <c r="K5730">
        <v>0</v>
      </c>
    </row>
    <row r="5731" spans="1:12" x14ac:dyDescent="0.35">
      <c r="A5731" t="s">
        <v>5859</v>
      </c>
      <c r="B5731" s="93">
        <v>5216688126542</v>
      </c>
      <c r="C5731" t="s">
        <v>129</v>
      </c>
      <c r="D5731" t="s">
        <v>130</v>
      </c>
      <c r="E5731">
        <v>0</v>
      </c>
      <c r="F5731">
        <v>0</v>
      </c>
      <c r="G5731">
        <v>0</v>
      </c>
      <c r="H5731" s="95">
        <v>45824.609722222223</v>
      </c>
      <c r="I5731">
        <v>0</v>
      </c>
      <c r="K5731">
        <v>0</v>
      </c>
    </row>
    <row r="5732" spans="1:12" x14ac:dyDescent="0.35">
      <c r="A5732" t="s">
        <v>5860</v>
      </c>
      <c r="B5732" s="93">
        <v>5219677062958</v>
      </c>
      <c r="C5732" t="s">
        <v>129</v>
      </c>
      <c r="D5732" t="s">
        <v>130</v>
      </c>
      <c r="E5732">
        <v>0</v>
      </c>
      <c r="F5732">
        <v>0</v>
      </c>
      <c r="G5732">
        <v>0</v>
      </c>
      <c r="H5732" s="95">
        <v>45824.605555555558</v>
      </c>
      <c r="I5732">
        <v>0</v>
      </c>
      <c r="K5732">
        <v>0</v>
      </c>
    </row>
    <row r="5733" spans="1:12" x14ac:dyDescent="0.35">
      <c r="A5733" t="s">
        <v>5861</v>
      </c>
      <c r="B5733" s="93">
        <v>5216711150982</v>
      </c>
      <c r="C5733" t="s">
        <v>129</v>
      </c>
      <c r="D5733" t="s">
        <v>130</v>
      </c>
      <c r="E5733">
        <v>1</v>
      </c>
      <c r="F5733">
        <v>1</v>
      </c>
      <c r="G5733">
        <v>1</v>
      </c>
      <c r="H5733"/>
      <c r="I5733">
        <v>1</v>
      </c>
      <c r="J5733" s="95">
        <v>45824.601388888892</v>
      </c>
      <c r="K5733">
        <v>1</v>
      </c>
      <c r="L5733" s="95">
        <v>45824.645138888889</v>
      </c>
    </row>
    <row r="5734" spans="1:12" x14ac:dyDescent="0.35">
      <c r="A5734" t="s">
        <v>5862</v>
      </c>
      <c r="B5734" s="93">
        <v>5217229802880</v>
      </c>
      <c r="C5734" t="s">
        <v>129</v>
      </c>
      <c r="D5734" t="s">
        <v>130</v>
      </c>
      <c r="E5734">
        <v>1</v>
      </c>
      <c r="F5734">
        <v>0</v>
      </c>
      <c r="G5734">
        <v>1</v>
      </c>
      <c r="H5734"/>
      <c r="I5734">
        <v>1</v>
      </c>
      <c r="J5734" s="95">
        <v>45824.609027777777</v>
      </c>
      <c r="K5734">
        <v>0</v>
      </c>
    </row>
    <row r="5735" spans="1:12" x14ac:dyDescent="0.35">
      <c r="A5735" t="s">
        <v>5863</v>
      </c>
      <c r="B5735" s="93">
        <v>5212381034696</v>
      </c>
      <c r="C5735" t="s">
        <v>129</v>
      </c>
      <c r="D5735" t="s">
        <v>130</v>
      </c>
      <c r="E5735">
        <v>1</v>
      </c>
      <c r="F5735">
        <v>1</v>
      </c>
      <c r="G5735">
        <v>1</v>
      </c>
      <c r="H5735"/>
      <c r="I5735">
        <v>1</v>
      </c>
      <c r="J5735" s="95">
        <v>45824.609722222223</v>
      </c>
      <c r="K5735">
        <v>1</v>
      </c>
      <c r="L5735" s="95">
        <v>45824.62222222222</v>
      </c>
    </row>
    <row r="5736" spans="1:12" x14ac:dyDescent="0.35">
      <c r="A5736" t="s">
        <v>5864</v>
      </c>
      <c r="B5736" s="93">
        <v>5212431004540</v>
      </c>
      <c r="C5736" t="s">
        <v>129</v>
      </c>
      <c r="D5736" t="s">
        <v>130</v>
      </c>
      <c r="E5736">
        <v>1</v>
      </c>
      <c r="F5736">
        <v>1</v>
      </c>
      <c r="G5736">
        <v>1</v>
      </c>
      <c r="H5736"/>
      <c r="I5736">
        <v>1</v>
      </c>
      <c r="J5736" s="95">
        <v>45824.609027777777</v>
      </c>
      <c r="K5736">
        <v>1</v>
      </c>
      <c r="L5736" s="95">
        <v>45824.611111111109</v>
      </c>
    </row>
    <row r="5737" spans="1:12" x14ac:dyDescent="0.35">
      <c r="A5737" t="s">
        <v>5865</v>
      </c>
      <c r="B5737" s="93">
        <v>5212711145230</v>
      </c>
      <c r="C5737" t="s">
        <v>129</v>
      </c>
      <c r="D5737" t="s">
        <v>130</v>
      </c>
      <c r="E5737">
        <v>0</v>
      </c>
      <c r="F5737">
        <v>0</v>
      </c>
      <c r="G5737">
        <v>0</v>
      </c>
      <c r="H5737" s="95">
        <v>45824.606249999997</v>
      </c>
      <c r="I5737">
        <v>0</v>
      </c>
      <c r="K5737">
        <v>0</v>
      </c>
    </row>
    <row r="5738" spans="1:12" x14ac:dyDescent="0.35">
      <c r="A5738" t="s">
        <v>5866</v>
      </c>
      <c r="B5738" s="93">
        <v>5213781122505</v>
      </c>
      <c r="C5738" t="s">
        <v>129</v>
      </c>
      <c r="D5738" t="s">
        <v>130</v>
      </c>
      <c r="E5738">
        <v>1</v>
      </c>
      <c r="F5738">
        <v>1</v>
      </c>
      <c r="G5738">
        <v>1</v>
      </c>
      <c r="H5738"/>
      <c r="I5738">
        <v>1</v>
      </c>
      <c r="J5738" s="95">
        <v>45824.602083333331</v>
      </c>
      <c r="K5738">
        <v>1</v>
      </c>
      <c r="L5738" s="95">
        <v>45824.695138888892</v>
      </c>
    </row>
    <row r="5739" spans="1:12" x14ac:dyDescent="0.35">
      <c r="A5739" t="s">
        <v>5867</v>
      </c>
      <c r="B5739" s="93">
        <v>5215583444733</v>
      </c>
      <c r="C5739" t="s">
        <v>129</v>
      </c>
      <c r="D5739" t="s">
        <v>130</v>
      </c>
      <c r="E5739">
        <v>1</v>
      </c>
      <c r="F5739">
        <v>0</v>
      </c>
      <c r="G5739">
        <v>1</v>
      </c>
      <c r="H5739"/>
      <c r="I5739">
        <v>1</v>
      </c>
      <c r="J5739" s="95">
        <v>45824.606249999997</v>
      </c>
      <c r="K5739">
        <v>0</v>
      </c>
    </row>
    <row r="5740" spans="1:12" x14ac:dyDescent="0.35">
      <c r="A5740" t="s">
        <v>5868</v>
      </c>
      <c r="B5740" s="93">
        <v>5217821005204</v>
      </c>
      <c r="C5740" t="s">
        <v>129</v>
      </c>
      <c r="D5740" t="s">
        <v>130</v>
      </c>
      <c r="E5740">
        <v>1</v>
      </c>
      <c r="F5740">
        <v>1</v>
      </c>
      <c r="G5740">
        <v>1</v>
      </c>
      <c r="H5740"/>
      <c r="I5740">
        <v>1</v>
      </c>
      <c r="J5740" s="95">
        <v>45824.60833333333</v>
      </c>
      <c r="K5740">
        <v>1</v>
      </c>
      <c r="L5740" s="95">
        <v>45824.634722222225</v>
      </c>
    </row>
    <row r="5741" spans="1:12" x14ac:dyDescent="0.35">
      <c r="A5741" t="s">
        <v>5869</v>
      </c>
      <c r="B5741" s="93">
        <v>5214626538304</v>
      </c>
      <c r="C5741" t="s">
        <v>129</v>
      </c>
      <c r="D5741" t="s">
        <v>130</v>
      </c>
      <c r="E5741">
        <v>1</v>
      </c>
      <c r="F5741">
        <v>0</v>
      </c>
      <c r="G5741">
        <v>1</v>
      </c>
      <c r="H5741"/>
      <c r="I5741">
        <v>1</v>
      </c>
      <c r="J5741" s="95">
        <v>45824.606944444444</v>
      </c>
      <c r="K5741">
        <v>0</v>
      </c>
    </row>
    <row r="5742" spans="1:12" x14ac:dyDescent="0.35">
      <c r="A5742" t="s">
        <v>5870</v>
      </c>
      <c r="B5742" s="93">
        <v>5218681296207</v>
      </c>
      <c r="C5742" t="s">
        <v>129</v>
      </c>
      <c r="D5742" t="s">
        <v>130</v>
      </c>
      <c r="E5742">
        <v>1</v>
      </c>
      <c r="F5742">
        <v>1</v>
      </c>
      <c r="G5742">
        <v>1</v>
      </c>
      <c r="H5742"/>
      <c r="I5742">
        <v>1</v>
      </c>
      <c r="J5742" s="95">
        <v>45824.605555555558</v>
      </c>
      <c r="K5742">
        <v>1</v>
      </c>
      <c r="L5742" s="95">
        <v>45825.388888888891</v>
      </c>
    </row>
    <row r="5743" spans="1:12" x14ac:dyDescent="0.35">
      <c r="A5743" t="s">
        <v>5871</v>
      </c>
      <c r="B5743" s="93">
        <v>5217711290064</v>
      </c>
      <c r="C5743" t="s">
        <v>129</v>
      </c>
      <c r="D5743" t="s">
        <v>130</v>
      </c>
      <c r="E5743">
        <v>0</v>
      </c>
      <c r="F5743">
        <v>0</v>
      </c>
      <c r="G5743">
        <v>0</v>
      </c>
      <c r="H5743" s="95">
        <v>45824.603472222225</v>
      </c>
      <c r="I5743">
        <v>0</v>
      </c>
      <c r="K5743">
        <v>0</v>
      </c>
    </row>
    <row r="5744" spans="1:12" x14ac:dyDescent="0.35">
      <c r="A5744" t="s">
        <v>5872</v>
      </c>
      <c r="B5744" s="93">
        <v>5213461126791</v>
      </c>
      <c r="C5744" t="s">
        <v>129</v>
      </c>
      <c r="D5744" t="s">
        <v>130</v>
      </c>
      <c r="E5744">
        <v>1</v>
      </c>
      <c r="F5744">
        <v>0</v>
      </c>
      <c r="G5744">
        <v>1</v>
      </c>
      <c r="H5744"/>
      <c r="I5744">
        <v>1</v>
      </c>
      <c r="J5744" s="95">
        <v>45824.601388888892</v>
      </c>
      <c r="K5744">
        <v>0</v>
      </c>
    </row>
    <row r="5745" spans="1:12" x14ac:dyDescent="0.35">
      <c r="A5745" t="s">
        <v>5873</v>
      </c>
      <c r="B5745" s="93">
        <v>5214443219350</v>
      </c>
      <c r="C5745" t="s">
        <v>129</v>
      </c>
      <c r="D5745" t="s">
        <v>130</v>
      </c>
      <c r="E5745">
        <v>1</v>
      </c>
      <c r="F5745">
        <v>1</v>
      </c>
      <c r="G5745">
        <v>1</v>
      </c>
      <c r="H5745"/>
      <c r="I5745">
        <v>1</v>
      </c>
      <c r="J5745" s="95">
        <v>45824.606249999997</v>
      </c>
      <c r="K5745">
        <v>1</v>
      </c>
      <c r="L5745" s="95">
        <v>45825.105555555558</v>
      </c>
    </row>
    <row r="5746" spans="1:12" x14ac:dyDescent="0.35">
      <c r="A5746" t="s">
        <v>5874</v>
      </c>
      <c r="B5746" s="93">
        <v>5218114754648</v>
      </c>
      <c r="C5746" t="s">
        <v>129</v>
      </c>
      <c r="D5746" t="s">
        <v>130</v>
      </c>
      <c r="E5746">
        <v>1</v>
      </c>
      <c r="F5746">
        <v>1</v>
      </c>
      <c r="G5746">
        <v>1</v>
      </c>
      <c r="H5746"/>
      <c r="I5746">
        <v>1</v>
      </c>
      <c r="J5746" s="95">
        <v>45824.607638888891</v>
      </c>
      <c r="K5746">
        <v>1</v>
      </c>
      <c r="L5746" s="95">
        <v>45824.795138888891</v>
      </c>
    </row>
    <row r="5747" spans="1:12" x14ac:dyDescent="0.35">
      <c r="A5747" t="s">
        <v>5875</v>
      </c>
      <c r="B5747" s="93">
        <v>5215551917534</v>
      </c>
      <c r="C5747" t="s">
        <v>129</v>
      </c>
      <c r="D5747" t="s">
        <v>130</v>
      </c>
      <c r="E5747">
        <v>1</v>
      </c>
      <c r="F5747">
        <v>0</v>
      </c>
      <c r="G5747">
        <v>1</v>
      </c>
      <c r="H5747"/>
      <c r="I5747">
        <v>1</v>
      </c>
      <c r="J5747" s="95">
        <v>45824.60833333333</v>
      </c>
      <c r="K5747">
        <v>0</v>
      </c>
    </row>
    <row r="5748" spans="1:12" x14ac:dyDescent="0.35">
      <c r="A5748" t="s">
        <v>5876</v>
      </c>
      <c r="B5748" s="93">
        <v>5215554520926</v>
      </c>
      <c r="C5748" t="s">
        <v>129</v>
      </c>
      <c r="D5748" t="s">
        <v>130</v>
      </c>
      <c r="E5748">
        <v>1</v>
      </c>
      <c r="F5748">
        <v>1</v>
      </c>
      <c r="G5748">
        <v>1</v>
      </c>
      <c r="H5748"/>
      <c r="I5748">
        <v>1</v>
      </c>
      <c r="J5748" s="95">
        <v>45824.602777777778</v>
      </c>
      <c r="K5748">
        <v>1</v>
      </c>
      <c r="L5748" s="95">
        <v>45824.612500000003</v>
      </c>
    </row>
    <row r="5749" spans="1:12" x14ac:dyDescent="0.35">
      <c r="A5749" t="s">
        <v>5877</v>
      </c>
      <c r="B5749" s="93">
        <v>5215554715779</v>
      </c>
      <c r="C5749" t="s">
        <v>129</v>
      </c>
      <c r="D5749" t="s">
        <v>130</v>
      </c>
      <c r="E5749">
        <v>1</v>
      </c>
      <c r="F5749">
        <v>1</v>
      </c>
      <c r="G5749">
        <v>1</v>
      </c>
      <c r="H5749"/>
      <c r="I5749">
        <v>1</v>
      </c>
      <c r="J5749" s="95">
        <v>45824.611111111109</v>
      </c>
      <c r="K5749">
        <v>1</v>
      </c>
      <c r="L5749" s="95">
        <v>45824.638888888891</v>
      </c>
    </row>
    <row r="5750" spans="1:12" x14ac:dyDescent="0.35">
      <c r="A5750" t="s">
        <v>5878</v>
      </c>
      <c r="B5750" s="93">
        <v>5216141002765</v>
      </c>
      <c r="C5750" t="s">
        <v>129</v>
      </c>
      <c r="D5750" t="s">
        <v>130</v>
      </c>
      <c r="E5750">
        <v>1</v>
      </c>
      <c r="F5750">
        <v>1</v>
      </c>
      <c r="G5750">
        <v>1</v>
      </c>
      <c r="H5750"/>
      <c r="I5750">
        <v>1</v>
      </c>
      <c r="J5750" s="95">
        <v>45824.606944444444</v>
      </c>
      <c r="K5750">
        <v>1</v>
      </c>
      <c r="L5750" s="95">
        <v>45824.878472222219</v>
      </c>
    </row>
    <row r="5751" spans="1:12" x14ac:dyDescent="0.35">
      <c r="A5751" t="s">
        <v>5879</v>
      </c>
      <c r="B5751" s="93">
        <v>5215554129538</v>
      </c>
      <c r="C5751" t="s">
        <v>129</v>
      </c>
      <c r="D5751" t="s">
        <v>130</v>
      </c>
      <c r="E5751">
        <v>1</v>
      </c>
      <c r="F5751">
        <v>0</v>
      </c>
      <c r="G5751">
        <v>1</v>
      </c>
      <c r="H5751"/>
      <c r="I5751">
        <v>1</v>
      </c>
      <c r="J5751" s="95">
        <v>45824.609722222223</v>
      </c>
      <c r="K5751">
        <v>0</v>
      </c>
    </row>
    <row r="5752" spans="1:12" x14ac:dyDescent="0.35">
      <c r="A5752" t="s">
        <v>5880</v>
      </c>
      <c r="B5752" s="93">
        <v>5213511976464</v>
      </c>
      <c r="C5752" t="s">
        <v>129</v>
      </c>
      <c r="D5752" t="s">
        <v>130</v>
      </c>
      <c r="E5752">
        <v>0</v>
      </c>
      <c r="F5752">
        <v>0</v>
      </c>
      <c r="G5752">
        <v>0</v>
      </c>
      <c r="H5752" s="95">
        <v>45824.604166666664</v>
      </c>
      <c r="I5752">
        <v>0</v>
      </c>
      <c r="K5752">
        <v>0</v>
      </c>
    </row>
    <row r="5753" spans="1:12" x14ac:dyDescent="0.35">
      <c r="A5753" t="s">
        <v>5881</v>
      </c>
      <c r="B5753" s="93">
        <v>5212381332009</v>
      </c>
      <c r="C5753" t="s">
        <v>129</v>
      </c>
      <c r="D5753" t="s">
        <v>130</v>
      </c>
      <c r="E5753">
        <v>1</v>
      </c>
      <c r="F5753">
        <v>1</v>
      </c>
      <c r="G5753">
        <v>1</v>
      </c>
      <c r="H5753"/>
      <c r="I5753">
        <v>1</v>
      </c>
      <c r="J5753" s="95">
        <v>45824.60833333333</v>
      </c>
      <c r="K5753">
        <v>1</v>
      </c>
      <c r="L5753" s="95">
        <v>45824.629166666666</v>
      </c>
    </row>
    <row r="5754" spans="1:12" x14ac:dyDescent="0.35">
      <c r="A5754" t="s">
        <v>5882</v>
      </c>
      <c r="B5754" s="93">
        <v>5214492040407</v>
      </c>
      <c r="C5754" t="s">
        <v>129</v>
      </c>
      <c r="D5754" t="s">
        <v>130</v>
      </c>
      <c r="E5754">
        <v>1</v>
      </c>
      <c r="F5754">
        <v>1</v>
      </c>
      <c r="G5754">
        <v>1</v>
      </c>
      <c r="H5754"/>
      <c r="I5754">
        <v>1</v>
      </c>
      <c r="J5754" s="95">
        <v>45824.609722222223</v>
      </c>
      <c r="K5754">
        <v>1</v>
      </c>
      <c r="L5754" s="95">
        <v>45824.716666666667</v>
      </c>
    </row>
    <row r="5755" spans="1:12" x14ac:dyDescent="0.35">
      <c r="A5755" t="s">
        <v>5883</v>
      </c>
      <c r="B5755" s="93">
        <v>5212461399805</v>
      </c>
      <c r="C5755" t="s">
        <v>129</v>
      </c>
      <c r="D5755" t="s">
        <v>130</v>
      </c>
      <c r="E5755">
        <v>1</v>
      </c>
      <c r="F5755">
        <v>1</v>
      </c>
      <c r="G5755">
        <v>1</v>
      </c>
      <c r="H5755"/>
      <c r="I5755">
        <v>1</v>
      </c>
      <c r="J5755" s="95">
        <v>45824.609722222223</v>
      </c>
      <c r="K5755">
        <v>1</v>
      </c>
      <c r="L5755" s="95">
        <v>45825.024305555555</v>
      </c>
    </row>
    <row r="5756" spans="1:12" x14ac:dyDescent="0.35">
      <c r="A5756" t="s">
        <v>5884</v>
      </c>
      <c r="B5756" s="93">
        <v>5212361042357</v>
      </c>
      <c r="C5756" t="s">
        <v>129</v>
      </c>
      <c r="D5756" t="s">
        <v>130</v>
      </c>
      <c r="E5756">
        <v>1</v>
      </c>
      <c r="F5756">
        <v>1</v>
      </c>
      <c r="G5756">
        <v>1</v>
      </c>
      <c r="H5756"/>
      <c r="I5756">
        <v>1</v>
      </c>
      <c r="J5756" s="95">
        <v>45824.602777777778</v>
      </c>
      <c r="K5756">
        <v>1</v>
      </c>
      <c r="L5756" s="95">
        <v>45825.004861111112</v>
      </c>
    </row>
    <row r="5757" spans="1:12" x14ac:dyDescent="0.35">
      <c r="A5757" t="s">
        <v>5885</v>
      </c>
      <c r="B5757" s="93">
        <v>5214949427410</v>
      </c>
      <c r="C5757" t="s">
        <v>129</v>
      </c>
      <c r="D5757" t="s">
        <v>130</v>
      </c>
      <c r="E5757">
        <v>1</v>
      </c>
      <c r="F5757">
        <v>0</v>
      </c>
      <c r="G5757">
        <v>1</v>
      </c>
      <c r="H5757"/>
      <c r="I5757">
        <v>1</v>
      </c>
      <c r="J5757" s="95">
        <v>45824.606944444444</v>
      </c>
      <c r="K5757">
        <v>0</v>
      </c>
    </row>
    <row r="5758" spans="1:12" x14ac:dyDescent="0.35">
      <c r="A5758" t="s">
        <v>5886</v>
      </c>
      <c r="B5758" s="93">
        <v>5219831089095</v>
      </c>
      <c r="C5758" t="s">
        <v>129</v>
      </c>
      <c r="D5758" t="s">
        <v>130</v>
      </c>
      <c r="E5758">
        <v>1</v>
      </c>
      <c r="F5758">
        <v>1</v>
      </c>
      <c r="G5758">
        <v>1</v>
      </c>
      <c r="H5758"/>
      <c r="I5758">
        <v>1</v>
      </c>
      <c r="J5758" s="95">
        <v>45824.604166666664</v>
      </c>
      <c r="K5758">
        <v>1</v>
      </c>
      <c r="L5758" s="95">
        <v>45824.63958333333</v>
      </c>
    </row>
    <row r="5759" spans="1:12" x14ac:dyDescent="0.35">
      <c r="A5759" t="s">
        <v>5887</v>
      </c>
      <c r="B5759" s="93">
        <v>5216643969875</v>
      </c>
      <c r="C5759" t="s">
        <v>129</v>
      </c>
      <c r="D5759" t="s">
        <v>130</v>
      </c>
      <c r="E5759">
        <v>1</v>
      </c>
      <c r="F5759">
        <v>1</v>
      </c>
      <c r="G5759">
        <v>1</v>
      </c>
      <c r="H5759"/>
      <c r="I5759">
        <v>1</v>
      </c>
      <c r="J5759" s="95">
        <v>45824.607638888891</v>
      </c>
      <c r="K5759">
        <v>1</v>
      </c>
      <c r="L5759" s="95">
        <v>45824.76666666667</v>
      </c>
    </row>
    <row r="5760" spans="1:12" x14ac:dyDescent="0.35">
      <c r="A5760" t="s">
        <v>5888</v>
      </c>
      <c r="B5760" s="93">
        <v>5217772225283</v>
      </c>
      <c r="C5760" t="s">
        <v>129</v>
      </c>
      <c r="D5760" t="s">
        <v>130</v>
      </c>
      <c r="E5760">
        <v>1</v>
      </c>
      <c r="F5760">
        <v>1</v>
      </c>
      <c r="G5760">
        <v>1</v>
      </c>
      <c r="H5760"/>
      <c r="I5760">
        <v>1</v>
      </c>
      <c r="J5760" s="95">
        <v>45824.606249999997</v>
      </c>
      <c r="K5760">
        <v>1</v>
      </c>
      <c r="L5760" s="95">
        <v>45824.618055555555</v>
      </c>
    </row>
    <row r="5761" spans="1:12" x14ac:dyDescent="0.35">
      <c r="A5761" t="s">
        <v>5889</v>
      </c>
      <c r="B5761" s="93">
        <v>5215591853273</v>
      </c>
      <c r="C5761" t="s">
        <v>129</v>
      </c>
      <c r="D5761" t="s">
        <v>130</v>
      </c>
      <c r="E5761">
        <v>1</v>
      </c>
      <c r="F5761">
        <v>1</v>
      </c>
      <c r="G5761">
        <v>1</v>
      </c>
      <c r="H5761"/>
      <c r="I5761">
        <v>1</v>
      </c>
      <c r="J5761" s="95">
        <v>45824.605555555558</v>
      </c>
      <c r="K5761">
        <v>1</v>
      </c>
      <c r="L5761" s="95">
        <v>45824.607638888891</v>
      </c>
    </row>
    <row r="5762" spans="1:12" x14ac:dyDescent="0.35">
      <c r="A5762" t="s">
        <v>5890</v>
      </c>
      <c r="B5762" s="93">
        <v>5214441741542</v>
      </c>
      <c r="C5762" t="s">
        <v>129</v>
      </c>
      <c r="D5762" t="s">
        <v>130</v>
      </c>
      <c r="E5762">
        <v>0</v>
      </c>
      <c r="F5762">
        <v>0</v>
      </c>
      <c r="G5762">
        <v>0</v>
      </c>
      <c r="H5762" s="95">
        <v>45824.602083333331</v>
      </c>
      <c r="I5762">
        <v>0</v>
      </c>
      <c r="K5762">
        <v>0</v>
      </c>
    </row>
    <row r="5763" spans="1:12" x14ac:dyDescent="0.35">
      <c r="A5763" t="s">
        <v>5891</v>
      </c>
      <c r="B5763" s="93">
        <v>5213521552935</v>
      </c>
      <c r="C5763" t="s">
        <v>129</v>
      </c>
      <c r="D5763" t="s">
        <v>130</v>
      </c>
      <c r="E5763">
        <v>1</v>
      </c>
      <c r="F5763">
        <v>1</v>
      </c>
      <c r="G5763">
        <v>1</v>
      </c>
      <c r="H5763"/>
      <c r="I5763">
        <v>1</v>
      </c>
      <c r="J5763" s="95">
        <v>45824.61041666667</v>
      </c>
      <c r="K5763">
        <v>1</v>
      </c>
      <c r="L5763" s="95">
        <v>45824.698611111111</v>
      </c>
    </row>
    <row r="5764" spans="1:12" x14ac:dyDescent="0.35">
      <c r="A5764" t="s">
        <v>5892</v>
      </c>
      <c r="B5764" s="93">
        <v>5219713480664</v>
      </c>
      <c r="C5764" t="s">
        <v>129</v>
      </c>
      <c r="D5764" t="s">
        <v>130</v>
      </c>
      <c r="E5764">
        <v>0</v>
      </c>
      <c r="F5764">
        <v>0</v>
      </c>
      <c r="G5764">
        <v>0</v>
      </c>
      <c r="H5764" s="95">
        <v>45824.61041666667</v>
      </c>
      <c r="I5764">
        <v>0</v>
      </c>
      <c r="K5764">
        <v>0</v>
      </c>
    </row>
    <row r="5765" spans="1:12" x14ac:dyDescent="0.35">
      <c r="A5765" t="s">
        <v>5893</v>
      </c>
      <c r="B5765" s="93">
        <v>5216871169509</v>
      </c>
      <c r="C5765" t="s">
        <v>129</v>
      </c>
      <c r="D5765" t="s">
        <v>130</v>
      </c>
      <c r="E5765">
        <v>1</v>
      </c>
      <c r="F5765">
        <v>1</v>
      </c>
      <c r="G5765">
        <v>1</v>
      </c>
      <c r="H5765"/>
      <c r="I5765">
        <v>1</v>
      </c>
      <c r="J5765" s="95">
        <v>45824.606944444444</v>
      </c>
      <c r="K5765">
        <v>1</v>
      </c>
      <c r="L5765" s="95">
        <v>45824.609722222223</v>
      </c>
    </row>
    <row r="5766" spans="1:12" x14ac:dyDescent="0.35">
      <c r="A5766" t="s">
        <v>5894</v>
      </c>
      <c r="B5766" s="93">
        <v>5216351045466</v>
      </c>
      <c r="C5766" t="s">
        <v>129</v>
      </c>
      <c r="D5766" t="s">
        <v>130</v>
      </c>
      <c r="E5766">
        <v>0</v>
      </c>
      <c r="F5766">
        <v>0</v>
      </c>
      <c r="G5766">
        <v>0</v>
      </c>
      <c r="H5766" s="95">
        <v>45824.607638888891</v>
      </c>
      <c r="I5766">
        <v>0</v>
      </c>
      <c r="K5766">
        <v>0</v>
      </c>
    </row>
    <row r="5767" spans="1:12" x14ac:dyDescent="0.35">
      <c r="A5767" t="s">
        <v>5895</v>
      </c>
      <c r="B5767" s="93">
        <v>5219541478126</v>
      </c>
      <c r="C5767" t="s">
        <v>129</v>
      </c>
      <c r="D5767" t="s">
        <v>130</v>
      </c>
      <c r="E5767">
        <v>1</v>
      </c>
      <c r="F5767">
        <v>1</v>
      </c>
      <c r="G5767">
        <v>1</v>
      </c>
      <c r="H5767"/>
      <c r="I5767">
        <v>1</v>
      </c>
      <c r="J5767" s="95">
        <v>45824.602083333331</v>
      </c>
      <c r="K5767">
        <v>1</v>
      </c>
      <c r="L5767" s="95">
        <v>45824.605555555558</v>
      </c>
    </row>
    <row r="5768" spans="1:12" x14ac:dyDescent="0.35">
      <c r="A5768" t="s">
        <v>5896</v>
      </c>
      <c r="B5768" s="93">
        <v>5216691396413</v>
      </c>
      <c r="C5768" t="s">
        <v>129</v>
      </c>
      <c r="D5768" t="s">
        <v>130</v>
      </c>
      <c r="E5768">
        <v>1</v>
      </c>
      <c r="F5768">
        <v>1</v>
      </c>
      <c r="G5768">
        <v>1</v>
      </c>
      <c r="H5768"/>
      <c r="I5768">
        <v>1</v>
      </c>
      <c r="J5768" s="95">
        <v>45824.603472222225</v>
      </c>
      <c r="K5768">
        <v>1</v>
      </c>
      <c r="L5768" s="95">
        <v>45824.604861111111</v>
      </c>
    </row>
    <row r="5769" spans="1:12" x14ac:dyDescent="0.35">
      <c r="A5769" t="s">
        <v>5897</v>
      </c>
      <c r="B5769" s="93">
        <v>5217221697132</v>
      </c>
      <c r="C5769" t="s">
        <v>129</v>
      </c>
      <c r="D5769" t="s">
        <v>130</v>
      </c>
      <c r="E5769">
        <v>1</v>
      </c>
      <c r="F5769">
        <v>0</v>
      </c>
      <c r="G5769">
        <v>1</v>
      </c>
      <c r="H5769"/>
      <c r="I5769">
        <v>1</v>
      </c>
      <c r="J5769" s="95">
        <v>45824.601388888892</v>
      </c>
      <c r="K5769">
        <v>0</v>
      </c>
    </row>
    <row r="5770" spans="1:12" x14ac:dyDescent="0.35">
      <c r="A5770" t="s">
        <v>5898</v>
      </c>
      <c r="B5770" s="93">
        <v>5214831128612</v>
      </c>
      <c r="C5770" t="s">
        <v>129</v>
      </c>
      <c r="D5770" t="s">
        <v>130</v>
      </c>
      <c r="E5770">
        <v>1</v>
      </c>
      <c r="F5770">
        <v>1</v>
      </c>
      <c r="G5770">
        <v>1</v>
      </c>
      <c r="H5770"/>
      <c r="I5770">
        <v>1</v>
      </c>
      <c r="J5770" s="95">
        <v>45824.601388888892</v>
      </c>
      <c r="K5770">
        <v>1</v>
      </c>
      <c r="L5770" s="95">
        <v>45824.603472222225</v>
      </c>
    </row>
    <row r="5771" spans="1:12" x14ac:dyDescent="0.35">
      <c r="A5771" t="s">
        <v>5899</v>
      </c>
      <c r="B5771" s="93">
        <v>5213310679218</v>
      </c>
      <c r="C5771" t="s">
        <v>129</v>
      </c>
      <c r="D5771" t="s">
        <v>130</v>
      </c>
      <c r="E5771">
        <v>1</v>
      </c>
      <c r="F5771">
        <v>1</v>
      </c>
      <c r="G5771">
        <v>1</v>
      </c>
      <c r="H5771"/>
      <c r="I5771">
        <v>1</v>
      </c>
      <c r="J5771" s="95">
        <v>45824.606944444444</v>
      </c>
      <c r="K5771">
        <v>1</v>
      </c>
      <c r="L5771" s="95">
        <v>45824.615277777775</v>
      </c>
    </row>
    <row r="5772" spans="1:12" x14ac:dyDescent="0.35">
      <c r="A5772" t="s">
        <v>5900</v>
      </c>
      <c r="B5772" s="93">
        <v>5216182947888</v>
      </c>
      <c r="C5772" t="s">
        <v>129</v>
      </c>
      <c r="D5772" t="s">
        <v>130</v>
      </c>
      <c r="E5772">
        <v>1</v>
      </c>
      <c r="F5772">
        <v>1</v>
      </c>
      <c r="G5772">
        <v>1</v>
      </c>
      <c r="H5772"/>
      <c r="I5772">
        <v>1</v>
      </c>
      <c r="J5772" s="95">
        <v>45825.09097222222</v>
      </c>
      <c r="K5772">
        <v>1</v>
      </c>
      <c r="L5772" s="95">
        <v>45825.913194444445</v>
      </c>
    </row>
    <row r="5773" spans="1:12" x14ac:dyDescent="0.35">
      <c r="A5773" t="s">
        <v>5901</v>
      </c>
      <c r="B5773" s="93">
        <v>5215552175178</v>
      </c>
      <c r="C5773" t="s">
        <v>129</v>
      </c>
      <c r="D5773" t="s">
        <v>130</v>
      </c>
      <c r="E5773">
        <v>1</v>
      </c>
      <c r="F5773">
        <v>1</v>
      </c>
      <c r="G5773">
        <v>1</v>
      </c>
      <c r="H5773"/>
      <c r="I5773">
        <v>1</v>
      </c>
      <c r="J5773" s="95">
        <v>45824.604166666664</v>
      </c>
      <c r="K5773">
        <v>1</v>
      </c>
      <c r="L5773" s="95">
        <v>45824.613888888889</v>
      </c>
    </row>
    <row r="5774" spans="1:12" x14ac:dyDescent="0.35">
      <c r="A5774" t="s">
        <v>5902</v>
      </c>
      <c r="B5774" s="93">
        <v>5215548106422</v>
      </c>
      <c r="C5774" t="s">
        <v>129</v>
      </c>
      <c r="D5774" t="s">
        <v>130</v>
      </c>
      <c r="E5774">
        <v>1</v>
      </c>
      <c r="F5774">
        <v>0</v>
      </c>
      <c r="G5774">
        <v>1</v>
      </c>
      <c r="H5774"/>
      <c r="I5774">
        <v>1</v>
      </c>
      <c r="J5774" s="95">
        <v>45824.606944444444</v>
      </c>
      <c r="K5774">
        <v>0</v>
      </c>
    </row>
    <row r="5775" spans="1:12" x14ac:dyDescent="0.35">
      <c r="A5775" t="s">
        <v>5903</v>
      </c>
      <c r="B5775" s="93">
        <v>5215552728814</v>
      </c>
      <c r="C5775" t="s">
        <v>129</v>
      </c>
      <c r="D5775" t="s">
        <v>130</v>
      </c>
      <c r="E5775">
        <v>0</v>
      </c>
      <c r="F5775">
        <v>0</v>
      </c>
      <c r="G5775">
        <v>0</v>
      </c>
      <c r="H5775" s="95">
        <v>45824.604166666664</v>
      </c>
      <c r="I5775">
        <v>0</v>
      </c>
      <c r="K5775">
        <v>0</v>
      </c>
    </row>
    <row r="5776" spans="1:12" x14ac:dyDescent="0.35">
      <c r="A5776" t="s">
        <v>5904</v>
      </c>
      <c r="B5776" s="93">
        <v>5215513639030</v>
      </c>
      <c r="C5776" t="s">
        <v>129</v>
      </c>
      <c r="D5776" t="s">
        <v>130</v>
      </c>
      <c r="E5776">
        <v>1</v>
      </c>
      <c r="F5776">
        <v>1</v>
      </c>
      <c r="G5776">
        <v>1</v>
      </c>
      <c r="H5776"/>
      <c r="I5776">
        <v>1</v>
      </c>
      <c r="J5776" s="95">
        <v>45824.602777777778</v>
      </c>
      <c r="K5776">
        <v>1</v>
      </c>
      <c r="L5776" s="95">
        <v>45824.79583333333</v>
      </c>
    </row>
    <row r="5777" spans="1:12" x14ac:dyDescent="0.35">
      <c r="A5777" t="s">
        <v>5905</v>
      </c>
      <c r="B5777" s="93">
        <v>5214422062686</v>
      </c>
      <c r="C5777" t="s">
        <v>129</v>
      </c>
      <c r="D5777" t="s">
        <v>130</v>
      </c>
      <c r="E5777">
        <v>1</v>
      </c>
      <c r="F5777">
        <v>1</v>
      </c>
      <c r="G5777">
        <v>1</v>
      </c>
      <c r="H5777"/>
      <c r="I5777">
        <v>1</v>
      </c>
      <c r="J5777" s="95">
        <v>45824.60833333333</v>
      </c>
      <c r="K5777">
        <v>1</v>
      </c>
      <c r="L5777" s="95">
        <v>45824.72152777778</v>
      </c>
    </row>
    <row r="5778" spans="1:12" x14ac:dyDescent="0.35">
      <c r="A5778" t="s">
        <v>5906</v>
      </c>
      <c r="B5778" s="93">
        <v>5215552173680</v>
      </c>
      <c r="C5778" t="s">
        <v>129</v>
      </c>
      <c r="D5778" t="s">
        <v>130</v>
      </c>
      <c r="E5778">
        <v>1</v>
      </c>
      <c r="F5778">
        <v>0</v>
      </c>
      <c r="G5778">
        <v>1</v>
      </c>
      <c r="H5778"/>
      <c r="I5778">
        <v>1</v>
      </c>
      <c r="J5778" s="95">
        <v>45824.601388888892</v>
      </c>
      <c r="K5778">
        <v>0</v>
      </c>
    </row>
    <row r="5779" spans="1:12" x14ac:dyDescent="0.35">
      <c r="A5779" t="s">
        <v>5907</v>
      </c>
      <c r="B5779" s="93">
        <v>5215569122110</v>
      </c>
      <c r="C5779" t="s">
        <v>129</v>
      </c>
      <c r="D5779" t="s">
        <v>130</v>
      </c>
      <c r="E5779">
        <v>1</v>
      </c>
      <c r="F5779">
        <v>1</v>
      </c>
      <c r="G5779">
        <v>1</v>
      </c>
      <c r="H5779"/>
      <c r="I5779">
        <v>1</v>
      </c>
      <c r="J5779" s="95">
        <v>45824.60833333333</v>
      </c>
      <c r="K5779">
        <v>1</v>
      </c>
      <c r="L5779" s="95">
        <v>45824.688888888886</v>
      </c>
    </row>
    <row r="5780" spans="1:12" x14ac:dyDescent="0.35">
      <c r="A5780" t="s">
        <v>5908</v>
      </c>
      <c r="B5780" s="93">
        <v>5214434028153</v>
      </c>
      <c r="C5780" t="s">
        <v>129</v>
      </c>
      <c r="D5780" t="s">
        <v>130</v>
      </c>
      <c r="E5780">
        <v>0</v>
      </c>
      <c r="F5780">
        <v>0</v>
      </c>
      <c r="G5780">
        <v>0</v>
      </c>
      <c r="H5780" s="95">
        <v>45824.604861111111</v>
      </c>
      <c r="I5780">
        <v>1</v>
      </c>
      <c r="J5780" s="95">
        <v>45824.604861111111</v>
      </c>
      <c r="K5780">
        <v>0</v>
      </c>
    </row>
    <row r="5781" spans="1:12" x14ac:dyDescent="0.35">
      <c r="A5781" t="s">
        <v>5909</v>
      </c>
      <c r="B5781" s="93">
        <v>5219811224569</v>
      </c>
      <c r="C5781" t="s">
        <v>129</v>
      </c>
      <c r="D5781" t="s">
        <v>130</v>
      </c>
      <c r="E5781">
        <v>1</v>
      </c>
      <c r="F5781">
        <v>0</v>
      </c>
      <c r="G5781">
        <v>1</v>
      </c>
      <c r="H5781"/>
      <c r="I5781">
        <v>1</v>
      </c>
      <c r="J5781" s="95">
        <v>45824.606249999997</v>
      </c>
      <c r="K5781">
        <v>0</v>
      </c>
    </row>
    <row r="5782" spans="1:12" x14ac:dyDescent="0.35">
      <c r="A5782" t="s">
        <v>5910</v>
      </c>
      <c r="B5782" s="93">
        <v>5216142248201</v>
      </c>
      <c r="C5782" t="s">
        <v>129</v>
      </c>
      <c r="D5782" t="s">
        <v>130</v>
      </c>
      <c r="E5782">
        <v>1</v>
      </c>
      <c r="F5782">
        <v>1</v>
      </c>
      <c r="G5782">
        <v>1</v>
      </c>
      <c r="H5782"/>
      <c r="I5782">
        <v>1</v>
      </c>
      <c r="J5782" s="95">
        <v>45824.60833333333</v>
      </c>
      <c r="K5782">
        <v>1</v>
      </c>
      <c r="L5782" s="95">
        <v>45824.611111111109</v>
      </c>
    </row>
    <row r="5783" spans="1:12" x14ac:dyDescent="0.35">
      <c r="A5783" t="s">
        <v>5911</v>
      </c>
      <c r="B5783" s="93">
        <v>5219995519158</v>
      </c>
      <c r="C5783" t="s">
        <v>129</v>
      </c>
      <c r="D5783" t="s">
        <v>130</v>
      </c>
      <c r="E5783">
        <v>0</v>
      </c>
      <c r="F5783">
        <v>0</v>
      </c>
      <c r="G5783">
        <v>0</v>
      </c>
      <c r="H5783" s="95">
        <v>45824.605555555558</v>
      </c>
      <c r="I5783">
        <v>0</v>
      </c>
      <c r="K5783">
        <v>0</v>
      </c>
    </row>
    <row r="5784" spans="1:12" x14ac:dyDescent="0.35">
      <c r="A5784" t="s">
        <v>5912</v>
      </c>
      <c r="B5784" s="93">
        <v>5215561163191</v>
      </c>
      <c r="C5784" t="s">
        <v>129</v>
      </c>
      <c r="D5784" t="s">
        <v>130</v>
      </c>
      <c r="E5784">
        <v>1</v>
      </c>
      <c r="F5784">
        <v>1</v>
      </c>
      <c r="G5784">
        <v>1</v>
      </c>
      <c r="H5784"/>
      <c r="I5784">
        <v>1</v>
      </c>
      <c r="J5784" s="95">
        <v>45824.606944444444</v>
      </c>
      <c r="K5784">
        <v>1</v>
      </c>
      <c r="L5784" s="95">
        <v>45824.673611111109</v>
      </c>
    </row>
    <row r="5785" spans="1:12" x14ac:dyDescent="0.35">
      <c r="A5785" t="s">
        <v>5913</v>
      </c>
      <c r="B5785" s="93">
        <v>5212491101850</v>
      </c>
      <c r="C5785" t="s">
        <v>129</v>
      </c>
      <c r="D5785" t="s">
        <v>130</v>
      </c>
      <c r="E5785">
        <v>1</v>
      </c>
      <c r="F5785">
        <v>1</v>
      </c>
      <c r="G5785">
        <v>1</v>
      </c>
      <c r="H5785"/>
      <c r="I5785">
        <v>1</v>
      </c>
      <c r="J5785" s="95">
        <v>45824.602777777778</v>
      </c>
      <c r="K5785">
        <v>1</v>
      </c>
      <c r="L5785" s="95">
        <v>45824.646527777775</v>
      </c>
    </row>
    <row r="5786" spans="1:12" x14ac:dyDescent="0.35">
      <c r="A5786" t="s">
        <v>5914</v>
      </c>
      <c r="B5786" s="93">
        <v>5213121350144</v>
      </c>
      <c r="C5786" t="s">
        <v>129</v>
      </c>
      <c r="D5786" t="s">
        <v>130</v>
      </c>
      <c r="E5786">
        <v>1</v>
      </c>
      <c r="F5786">
        <v>1</v>
      </c>
      <c r="G5786">
        <v>1</v>
      </c>
      <c r="H5786"/>
      <c r="I5786">
        <v>1</v>
      </c>
      <c r="J5786" s="95">
        <v>45824.607638888891</v>
      </c>
      <c r="K5786">
        <v>1</v>
      </c>
      <c r="L5786" s="95">
        <v>45824.613888888889</v>
      </c>
    </row>
    <row r="5787" spans="1:12" x14ac:dyDescent="0.35">
      <c r="A5787" t="s">
        <v>5915</v>
      </c>
      <c r="B5787" s="93">
        <v>5215515107901</v>
      </c>
      <c r="C5787" t="s">
        <v>129</v>
      </c>
      <c r="D5787" t="s">
        <v>130</v>
      </c>
      <c r="E5787">
        <v>0</v>
      </c>
      <c r="F5787">
        <v>0</v>
      </c>
      <c r="G5787">
        <v>0</v>
      </c>
      <c r="H5787" s="95">
        <v>45824.602777777778</v>
      </c>
      <c r="I5787">
        <v>0</v>
      </c>
      <c r="K5787">
        <v>0</v>
      </c>
    </row>
    <row r="5788" spans="1:12" x14ac:dyDescent="0.35">
      <c r="A5788" t="s">
        <v>5916</v>
      </c>
      <c r="B5788" s="93">
        <v>5217151057973</v>
      </c>
      <c r="C5788" t="s">
        <v>129</v>
      </c>
      <c r="D5788" t="s">
        <v>130</v>
      </c>
      <c r="E5788">
        <v>1</v>
      </c>
      <c r="F5788">
        <v>0</v>
      </c>
      <c r="G5788">
        <v>1</v>
      </c>
      <c r="H5788"/>
      <c r="I5788">
        <v>1</v>
      </c>
      <c r="J5788" s="95">
        <v>45824.606249999997</v>
      </c>
      <c r="K5788">
        <v>0</v>
      </c>
    </row>
    <row r="5789" spans="1:12" x14ac:dyDescent="0.35">
      <c r="A5789" t="s">
        <v>5917</v>
      </c>
      <c r="B5789" s="93">
        <v>5219651155727</v>
      </c>
      <c r="C5789" t="s">
        <v>129</v>
      </c>
      <c r="D5789" t="s">
        <v>130</v>
      </c>
      <c r="E5789">
        <v>1</v>
      </c>
      <c r="F5789">
        <v>0</v>
      </c>
      <c r="G5789">
        <v>1</v>
      </c>
      <c r="H5789"/>
      <c r="I5789">
        <v>1</v>
      </c>
      <c r="J5789" s="95">
        <v>45824.609027777777</v>
      </c>
      <c r="K5789">
        <v>0</v>
      </c>
    </row>
    <row r="5790" spans="1:12" x14ac:dyDescent="0.35">
      <c r="A5790" t="s">
        <v>5918</v>
      </c>
      <c r="B5790" s="93">
        <v>5215554334930</v>
      </c>
      <c r="C5790" t="s">
        <v>129</v>
      </c>
      <c r="D5790" t="s">
        <v>130</v>
      </c>
      <c r="E5790">
        <v>1</v>
      </c>
      <c r="F5790">
        <v>1</v>
      </c>
      <c r="G5790">
        <v>1</v>
      </c>
      <c r="H5790"/>
      <c r="I5790">
        <v>1</v>
      </c>
      <c r="J5790" s="95">
        <v>45824.609027777777</v>
      </c>
      <c r="K5790">
        <v>1</v>
      </c>
      <c r="L5790" s="95">
        <v>45824.611805555556</v>
      </c>
    </row>
    <row r="5791" spans="1:12" x14ac:dyDescent="0.35">
      <c r="A5791" t="s">
        <v>5919</v>
      </c>
      <c r="B5791" s="93">
        <v>5217773275059</v>
      </c>
      <c r="C5791" t="s">
        <v>129</v>
      </c>
      <c r="D5791" t="s">
        <v>130</v>
      </c>
      <c r="E5791">
        <v>1</v>
      </c>
      <c r="F5791">
        <v>1</v>
      </c>
      <c r="G5791">
        <v>1</v>
      </c>
      <c r="H5791"/>
      <c r="I5791">
        <v>1</v>
      </c>
      <c r="J5791" s="95">
        <v>45824.605555555558</v>
      </c>
      <c r="K5791">
        <v>1</v>
      </c>
      <c r="L5791" s="95">
        <v>45824.629166666666</v>
      </c>
    </row>
    <row r="5792" spans="1:12" x14ac:dyDescent="0.35">
      <c r="A5792" t="s">
        <v>5920</v>
      </c>
      <c r="B5792" s="93">
        <v>5218111658385</v>
      </c>
      <c r="C5792" t="s">
        <v>129</v>
      </c>
      <c r="D5792" t="s">
        <v>130</v>
      </c>
      <c r="E5792">
        <v>1</v>
      </c>
      <c r="F5792">
        <v>1</v>
      </c>
      <c r="G5792">
        <v>1</v>
      </c>
      <c r="H5792"/>
      <c r="I5792">
        <v>1</v>
      </c>
      <c r="J5792" s="95">
        <v>45824.607638888891</v>
      </c>
      <c r="K5792">
        <v>1</v>
      </c>
      <c r="L5792" s="95">
        <v>45824.60833333333</v>
      </c>
    </row>
    <row r="5793" spans="1:12" x14ac:dyDescent="0.35">
      <c r="A5793" t="s">
        <v>5921</v>
      </c>
      <c r="B5793" s="93">
        <v>5215514515290</v>
      </c>
      <c r="C5793" t="s">
        <v>129</v>
      </c>
      <c r="D5793" t="s">
        <v>130</v>
      </c>
      <c r="E5793">
        <v>0</v>
      </c>
      <c r="F5793">
        <v>0</v>
      </c>
      <c r="G5793">
        <v>0</v>
      </c>
      <c r="H5793" s="95">
        <v>45824.609027777777</v>
      </c>
      <c r="I5793">
        <v>0</v>
      </c>
      <c r="K5793">
        <v>0</v>
      </c>
    </row>
    <row r="5794" spans="1:12" x14ac:dyDescent="0.35">
      <c r="A5794" t="s">
        <v>5922</v>
      </c>
      <c r="B5794" s="93">
        <v>5215520787961</v>
      </c>
      <c r="C5794" t="s">
        <v>129</v>
      </c>
      <c r="D5794" t="s">
        <v>130</v>
      </c>
      <c r="E5794">
        <v>1</v>
      </c>
      <c r="F5794">
        <v>0</v>
      </c>
      <c r="G5794">
        <v>1</v>
      </c>
      <c r="H5794"/>
      <c r="I5794">
        <v>1</v>
      </c>
      <c r="J5794" s="95">
        <v>45824.609722222223</v>
      </c>
      <c r="K5794">
        <v>0</v>
      </c>
    </row>
    <row r="5795" spans="1:12" x14ac:dyDescent="0.35">
      <c r="A5795" t="s">
        <v>5923</v>
      </c>
      <c r="B5795" s="93">
        <v>5219511564993</v>
      </c>
      <c r="C5795" t="s">
        <v>129</v>
      </c>
      <c r="D5795" t="s">
        <v>130</v>
      </c>
      <c r="E5795">
        <v>1</v>
      </c>
      <c r="F5795">
        <v>0</v>
      </c>
      <c r="G5795">
        <v>1</v>
      </c>
      <c r="H5795"/>
      <c r="I5795">
        <v>1</v>
      </c>
      <c r="J5795" s="95">
        <v>45824.601388888892</v>
      </c>
      <c r="K5795">
        <v>0</v>
      </c>
    </row>
    <row r="5796" spans="1:12" x14ac:dyDescent="0.35">
      <c r="A5796" t="s">
        <v>5924</v>
      </c>
      <c r="B5796" s="93">
        <v>5219991144080</v>
      </c>
      <c r="C5796" t="s">
        <v>129</v>
      </c>
      <c r="D5796" t="s">
        <v>130</v>
      </c>
      <c r="E5796">
        <v>1</v>
      </c>
      <c r="F5796">
        <v>1</v>
      </c>
      <c r="G5796">
        <v>1</v>
      </c>
      <c r="H5796"/>
      <c r="I5796">
        <v>1</v>
      </c>
      <c r="J5796" s="95">
        <v>45824.606944444444</v>
      </c>
      <c r="K5796">
        <v>1</v>
      </c>
      <c r="L5796" s="95">
        <v>45824.995138888888</v>
      </c>
    </row>
    <row r="5797" spans="1:12" x14ac:dyDescent="0.35">
      <c r="A5797" t="s">
        <v>5925</v>
      </c>
      <c r="B5797" s="93">
        <v>5217822111306</v>
      </c>
      <c r="C5797" t="s">
        <v>129</v>
      </c>
      <c r="D5797" t="s">
        <v>130</v>
      </c>
      <c r="E5797">
        <v>1</v>
      </c>
      <c r="F5797">
        <v>1</v>
      </c>
      <c r="G5797">
        <v>1</v>
      </c>
      <c r="H5797"/>
      <c r="I5797">
        <v>1</v>
      </c>
      <c r="J5797" s="95">
        <v>45824.606944444444</v>
      </c>
      <c r="K5797">
        <v>1</v>
      </c>
      <c r="L5797" s="95">
        <v>45824.621527777781</v>
      </c>
    </row>
    <row r="5798" spans="1:12" x14ac:dyDescent="0.35">
      <c r="A5798" t="s">
        <v>5926</v>
      </c>
      <c r="B5798" s="93">
        <v>5212221133144</v>
      </c>
      <c r="C5798" t="s">
        <v>129</v>
      </c>
      <c r="D5798" t="s">
        <v>130</v>
      </c>
      <c r="E5798">
        <v>1</v>
      </c>
      <c r="F5798">
        <v>1</v>
      </c>
      <c r="G5798">
        <v>1</v>
      </c>
      <c r="H5798"/>
      <c r="I5798">
        <v>1</v>
      </c>
      <c r="J5798" s="95">
        <v>45824.755555555559</v>
      </c>
      <c r="K5798">
        <v>1</v>
      </c>
      <c r="L5798" s="95">
        <v>45824.755555555559</v>
      </c>
    </row>
    <row r="5799" spans="1:12" x14ac:dyDescent="0.35">
      <c r="A5799" t="s">
        <v>5927</v>
      </c>
      <c r="B5799" s="93">
        <v>5212711085608</v>
      </c>
      <c r="C5799" t="s">
        <v>129</v>
      </c>
      <c r="D5799" t="s">
        <v>130</v>
      </c>
      <c r="E5799">
        <v>1</v>
      </c>
      <c r="F5799">
        <v>0</v>
      </c>
      <c r="G5799">
        <v>1</v>
      </c>
      <c r="H5799"/>
      <c r="I5799">
        <v>1</v>
      </c>
      <c r="J5799" s="95">
        <v>45824.605555555558</v>
      </c>
      <c r="K5799">
        <v>0</v>
      </c>
    </row>
    <row r="5800" spans="1:12" x14ac:dyDescent="0.35">
      <c r="A5800" t="s">
        <v>5928</v>
      </c>
      <c r="B5800" s="93">
        <v>5219511801302</v>
      </c>
      <c r="C5800" t="s">
        <v>129</v>
      </c>
      <c r="D5800" t="s">
        <v>130</v>
      </c>
      <c r="E5800">
        <v>1</v>
      </c>
      <c r="F5800">
        <v>1</v>
      </c>
      <c r="G5800">
        <v>1</v>
      </c>
      <c r="H5800"/>
      <c r="I5800">
        <v>1</v>
      </c>
      <c r="J5800" s="95">
        <v>45824.601388888892</v>
      </c>
      <c r="K5800">
        <v>1</v>
      </c>
      <c r="L5800" s="95">
        <v>45824.603472222225</v>
      </c>
    </row>
    <row r="5801" spans="1:12" x14ac:dyDescent="0.35">
      <c r="A5801" t="s">
        <v>5929</v>
      </c>
      <c r="B5801" s="93">
        <v>5214581095644</v>
      </c>
      <c r="C5801" t="s">
        <v>129</v>
      </c>
      <c r="D5801" t="s">
        <v>130</v>
      </c>
      <c r="E5801">
        <v>1</v>
      </c>
      <c r="F5801">
        <v>1</v>
      </c>
      <c r="G5801">
        <v>1</v>
      </c>
      <c r="H5801"/>
      <c r="I5801">
        <v>1</v>
      </c>
      <c r="J5801" s="95">
        <v>45824.606249999997</v>
      </c>
      <c r="K5801">
        <v>1</v>
      </c>
      <c r="L5801" s="95">
        <v>45824.634027777778</v>
      </c>
    </row>
    <row r="5802" spans="1:12" x14ac:dyDescent="0.35">
      <c r="A5802" t="s">
        <v>5930</v>
      </c>
      <c r="B5802" s="93">
        <v>5219511282525</v>
      </c>
      <c r="C5802" t="s">
        <v>129</v>
      </c>
      <c r="D5802" t="s">
        <v>130</v>
      </c>
      <c r="E5802">
        <v>1</v>
      </c>
      <c r="F5802">
        <v>0</v>
      </c>
      <c r="G5802">
        <v>1</v>
      </c>
      <c r="H5802"/>
      <c r="I5802">
        <v>1</v>
      </c>
      <c r="J5802" s="95">
        <v>45824.604861111111</v>
      </c>
      <c r="K5802">
        <v>0</v>
      </c>
    </row>
    <row r="5803" spans="1:12" x14ac:dyDescent="0.35">
      <c r="A5803" t="s">
        <v>5931</v>
      </c>
      <c r="B5803" s="93">
        <v>5217731075002</v>
      </c>
      <c r="C5803" t="s">
        <v>129</v>
      </c>
      <c r="D5803" t="s">
        <v>130</v>
      </c>
      <c r="E5803">
        <v>0</v>
      </c>
      <c r="F5803">
        <v>0</v>
      </c>
      <c r="G5803">
        <v>0</v>
      </c>
      <c r="H5803" s="95">
        <v>45824.61041666667</v>
      </c>
      <c r="I5803">
        <v>0</v>
      </c>
      <c r="K5803">
        <v>0</v>
      </c>
    </row>
    <row r="5804" spans="1:12" x14ac:dyDescent="0.35">
      <c r="A5804" t="s">
        <v>5932</v>
      </c>
      <c r="B5804" s="93">
        <v>5214771344113</v>
      </c>
      <c r="C5804" t="s">
        <v>129</v>
      </c>
      <c r="D5804" t="s">
        <v>130</v>
      </c>
      <c r="E5804">
        <v>1</v>
      </c>
      <c r="F5804">
        <v>1</v>
      </c>
      <c r="G5804">
        <v>1</v>
      </c>
      <c r="H5804"/>
      <c r="I5804">
        <v>1</v>
      </c>
      <c r="J5804" s="95">
        <v>45824.609027777777</v>
      </c>
      <c r="K5804">
        <v>1</v>
      </c>
      <c r="L5804" s="95">
        <v>45824.609027777777</v>
      </c>
    </row>
    <row r="5805" spans="1:12" x14ac:dyDescent="0.35">
      <c r="A5805" t="s">
        <v>5933</v>
      </c>
      <c r="B5805" s="93">
        <v>5216681697361</v>
      </c>
      <c r="C5805" t="s">
        <v>129</v>
      </c>
      <c r="D5805" t="s">
        <v>130</v>
      </c>
      <c r="E5805">
        <v>0</v>
      </c>
      <c r="F5805">
        <v>0</v>
      </c>
      <c r="G5805">
        <v>0</v>
      </c>
      <c r="H5805" s="95">
        <v>45824.607638888891</v>
      </c>
      <c r="I5805">
        <v>0</v>
      </c>
      <c r="K5805">
        <v>0</v>
      </c>
    </row>
    <row r="5806" spans="1:12" x14ac:dyDescent="0.35">
      <c r="A5806" t="s">
        <v>5934</v>
      </c>
      <c r="B5806" s="93">
        <v>5217717937670</v>
      </c>
      <c r="C5806" t="s">
        <v>129</v>
      </c>
      <c r="D5806" t="s">
        <v>130</v>
      </c>
      <c r="E5806">
        <v>1</v>
      </c>
      <c r="F5806">
        <v>1</v>
      </c>
      <c r="G5806">
        <v>1</v>
      </c>
      <c r="H5806"/>
      <c r="I5806">
        <v>1</v>
      </c>
      <c r="J5806" s="95">
        <v>45824.63958333333</v>
      </c>
      <c r="K5806">
        <v>1</v>
      </c>
      <c r="L5806" s="95">
        <v>45824.667361111111</v>
      </c>
    </row>
    <row r="5807" spans="1:12" x14ac:dyDescent="0.35">
      <c r="A5807" t="s">
        <v>5935</v>
      </c>
      <c r="B5807" s="93">
        <v>5214432585716</v>
      </c>
      <c r="C5807" t="s">
        <v>129</v>
      </c>
      <c r="D5807" t="s">
        <v>130</v>
      </c>
      <c r="E5807">
        <v>1</v>
      </c>
      <c r="F5807">
        <v>0</v>
      </c>
      <c r="G5807">
        <v>1</v>
      </c>
      <c r="H5807"/>
      <c r="I5807">
        <v>1</v>
      </c>
      <c r="J5807" s="95">
        <v>45824.60833333333</v>
      </c>
      <c r="K5807">
        <v>0</v>
      </c>
    </row>
    <row r="5808" spans="1:12" x14ac:dyDescent="0.35">
      <c r="A5808" t="s">
        <v>5936</v>
      </c>
      <c r="B5808" s="93">
        <v>5215524131433</v>
      </c>
      <c r="C5808" t="s">
        <v>129</v>
      </c>
      <c r="D5808" t="s">
        <v>130</v>
      </c>
      <c r="E5808">
        <v>0</v>
      </c>
      <c r="F5808">
        <v>0</v>
      </c>
      <c r="G5808">
        <v>0</v>
      </c>
      <c r="H5808" s="95">
        <v>45824.61041666667</v>
      </c>
      <c r="I5808">
        <v>0</v>
      </c>
      <c r="K5808">
        <v>0</v>
      </c>
    </row>
    <row r="5809" spans="1:12" x14ac:dyDescent="0.35">
      <c r="A5809" t="s">
        <v>5937</v>
      </c>
      <c r="B5809" s="93">
        <v>5217717207936</v>
      </c>
      <c r="C5809" t="s">
        <v>129</v>
      </c>
      <c r="D5809" t="s">
        <v>130</v>
      </c>
      <c r="E5809">
        <v>1</v>
      </c>
      <c r="F5809">
        <v>1</v>
      </c>
      <c r="G5809">
        <v>1</v>
      </c>
      <c r="H5809"/>
      <c r="I5809">
        <v>1</v>
      </c>
      <c r="J5809" s="95">
        <v>45824.602083333331</v>
      </c>
      <c r="K5809">
        <v>1</v>
      </c>
      <c r="L5809" s="95">
        <v>45824.84652777778</v>
      </c>
    </row>
    <row r="5810" spans="1:12" x14ac:dyDescent="0.35">
      <c r="A5810" t="s">
        <v>5938</v>
      </c>
      <c r="B5810" s="93">
        <v>5217221197432</v>
      </c>
      <c r="C5810" t="s">
        <v>129</v>
      </c>
      <c r="D5810" t="s">
        <v>130</v>
      </c>
      <c r="E5810">
        <v>1</v>
      </c>
      <c r="F5810">
        <v>0</v>
      </c>
      <c r="G5810">
        <v>1</v>
      </c>
      <c r="H5810"/>
      <c r="I5810">
        <v>1</v>
      </c>
      <c r="J5810" s="95">
        <v>45824.604861111111</v>
      </c>
      <c r="K5810">
        <v>0</v>
      </c>
    </row>
    <row r="5811" spans="1:12" x14ac:dyDescent="0.35">
      <c r="A5811" t="s">
        <v>5939</v>
      </c>
      <c r="B5811" s="93">
        <v>5219933420593</v>
      </c>
      <c r="C5811" t="s">
        <v>129</v>
      </c>
      <c r="D5811" t="s">
        <v>130</v>
      </c>
      <c r="E5811">
        <v>1</v>
      </c>
      <c r="F5811">
        <v>1</v>
      </c>
      <c r="G5811">
        <v>1</v>
      </c>
      <c r="H5811"/>
      <c r="I5811">
        <v>1</v>
      </c>
      <c r="J5811" s="95">
        <v>45824.605555555558</v>
      </c>
      <c r="K5811">
        <v>1</v>
      </c>
      <c r="L5811" s="95">
        <v>45824.665972222225</v>
      </c>
    </row>
    <row r="5812" spans="1:12" x14ac:dyDescent="0.35">
      <c r="A5812" t="s">
        <v>5940</v>
      </c>
      <c r="B5812" s="93">
        <v>5213311341455</v>
      </c>
      <c r="C5812" t="s">
        <v>129</v>
      </c>
      <c r="D5812" t="s">
        <v>130</v>
      </c>
      <c r="E5812">
        <v>1</v>
      </c>
      <c r="F5812">
        <v>1</v>
      </c>
      <c r="G5812">
        <v>1</v>
      </c>
      <c r="H5812"/>
      <c r="I5812">
        <v>1</v>
      </c>
      <c r="J5812" s="95">
        <v>45824.634722222225</v>
      </c>
      <c r="K5812">
        <v>1</v>
      </c>
      <c r="L5812" s="95">
        <v>45824.64166666667</v>
      </c>
    </row>
    <row r="5813" spans="1:12" x14ac:dyDescent="0.35">
      <c r="A5813" t="s">
        <v>5941</v>
      </c>
      <c r="B5813" s="93">
        <v>5217441573295</v>
      </c>
      <c r="C5813" t="s">
        <v>129</v>
      </c>
      <c r="D5813" t="s">
        <v>130</v>
      </c>
      <c r="E5813">
        <v>1</v>
      </c>
      <c r="F5813">
        <v>1</v>
      </c>
      <c r="G5813">
        <v>1</v>
      </c>
      <c r="H5813"/>
      <c r="I5813">
        <v>1</v>
      </c>
      <c r="J5813" s="95">
        <v>45824.606944444444</v>
      </c>
      <c r="K5813">
        <v>1</v>
      </c>
      <c r="L5813" s="95">
        <v>45824.60833333333</v>
      </c>
    </row>
    <row r="5814" spans="1:12" x14ac:dyDescent="0.35">
      <c r="A5814" t="s">
        <v>5942</v>
      </c>
      <c r="B5814" s="93">
        <v>5212431734323</v>
      </c>
      <c r="C5814" t="s">
        <v>129</v>
      </c>
      <c r="D5814" t="s">
        <v>130</v>
      </c>
      <c r="E5814">
        <v>0</v>
      </c>
      <c r="F5814">
        <v>0</v>
      </c>
      <c r="G5814">
        <v>0</v>
      </c>
      <c r="H5814" s="95">
        <v>45824.60833333333</v>
      </c>
      <c r="I5814">
        <v>0</v>
      </c>
      <c r="K5814">
        <v>0</v>
      </c>
    </row>
    <row r="5815" spans="1:12" x14ac:dyDescent="0.35">
      <c r="A5815" t="s">
        <v>5943</v>
      </c>
      <c r="B5815" s="93">
        <v>5215558789663</v>
      </c>
      <c r="C5815" t="s">
        <v>129</v>
      </c>
      <c r="D5815" t="s">
        <v>130</v>
      </c>
      <c r="E5815">
        <v>1</v>
      </c>
      <c r="F5815">
        <v>0</v>
      </c>
      <c r="G5815">
        <v>1</v>
      </c>
      <c r="H5815"/>
      <c r="I5815">
        <v>1</v>
      </c>
      <c r="J5815" s="95">
        <v>45824.60833333333</v>
      </c>
      <c r="K5815">
        <v>0</v>
      </c>
    </row>
    <row r="5816" spans="1:12" x14ac:dyDescent="0.35">
      <c r="A5816" t="s">
        <v>5944</v>
      </c>
      <c r="B5816" s="93">
        <v>5217223805520</v>
      </c>
      <c r="C5816" t="s">
        <v>129</v>
      </c>
      <c r="D5816" t="s">
        <v>130</v>
      </c>
      <c r="E5816">
        <v>1</v>
      </c>
      <c r="F5816">
        <v>0</v>
      </c>
      <c r="G5816">
        <v>1</v>
      </c>
      <c r="H5816"/>
      <c r="I5816">
        <v>1</v>
      </c>
      <c r="J5816" s="95">
        <v>45824.613194444442</v>
      </c>
      <c r="K5816">
        <v>0</v>
      </c>
    </row>
    <row r="5817" spans="1:12" x14ac:dyDescent="0.35">
      <c r="A5817" t="s">
        <v>5945</v>
      </c>
      <c r="B5817" s="93">
        <v>5217717725694</v>
      </c>
      <c r="C5817" t="s">
        <v>129</v>
      </c>
      <c r="D5817" t="s">
        <v>130</v>
      </c>
      <c r="E5817">
        <v>1</v>
      </c>
      <c r="F5817">
        <v>1</v>
      </c>
      <c r="G5817">
        <v>1</v>
      </c>
      <c r="H5817"/>
      <c r="I5817">
        <v>1</v>
      </c>
      <c r="J5817" s="95">
        <v>45824.609722222223</v>
      </c>
      <c r="K5817">
        <v>1</v>
      </c>
      <c r="L5817" s="95">
        <v>45824.615972222222</v>
      </c>
    </row>
    <row r="5818" spans="1:12" x14ac:dyDescent="0.35">
      <c r="A5818" t="s">
        <v>5946</v>
      </c>
      <c r="B5818" s="93">
        <v>5215541162502</v>
      </c>
      <c r="C5818" t="s">
        <v>129</v>
      </c>
      <c r="D5818" t="s">
        <v>130</v>
      </c>
      <c r="E5818">
        <v>0</v>
      </c>
      <c r="F5818">
        <v>0</v>
      </c>
      <c r="G5818">
        <v>0</v>
      </c>
      <c r="H5818" s="95">
        <v>45824.609027777777</v>
      </c>
      <c r="I5818">
        <v>0</v>
      </c>
      <c r="K5818">
        <v>0</v>
      </c>
    </row>
    <row r="5819" spans="1:12" x14ac:dyDescent="0.35">
      <c r="A5819" t="s">
        <v>5947</v>
      </c>
      <c r="B5819" s="93">
        <v>5215539750604</v>
      </c>
      <c r="C5819" t="s">
        <v>129</v>
      </c>
      <c r="D5819" t="s">
        <v>130</v>
      </c>
      <c r="E5819">
        <v>1</v>
      </c>
      <c r="F5819">
        <v>0</v>
      </c>
      <c r="G5819">
        <v>1</v>
      </c>
      <c r="H5819"/>
      <c r="I5819">
        <v>1</v>
      </c>
      <c r="J5819" s="95">
        <v>45824.604861111111</v>
      </c>
      <c r="K5819">
        <v>0</v>
      </c>
    </row>
    <row r="5820" spans="1:12" x14ac:dyDescent="0.35">
      <c r="A5820" t="s">
        <v>5948</v>
      </c>
      <c r="B5820" s="93">
        <v>5212725939878</v>
      </c>
      <c r="C5820" t="s">
        <v>129</v>
      </c>
      <c r="D5820" t="s">
        <v>130</v>
      </c>
      <c r="E5820">
        <v>1</v>
      </c>
      <c r="F5820">
        <v>1</v>
      </c>
      <c r="G5820">
        <v>1</v>
      </c>
      <c r="H5820"/>
      <c r="I5820">
        <v>1</v>
      </c>
      <c r="J5820" s="95">
        <v>45824.60833333333</v>
      </c>
      <c r="K5820">
        <v>1</v>
      </c>
      <c r="L5820" s="95">
        <v>45824.613888888889</v>
      </c>
    </row>
    <row r="5821" spans="1:12" x14ac:dyDescent="0.35">
      <c r="A5821" t="s">
        <v>5949</v>
      </c>
      <c r="B5821" s="93">
        <v>5212225666269</v>
      </c>
      <c r="C5821" t="s">
        <v>129</v>
      </c>
      <c r="D5821" t="s">
        <v>130</v>
      </c>
      <c r="E5821">
        <v>0</v>
      </c>
      <c r="F5821">
        <v>0</v>
      </c>
      <c r="G5821">
        <v>0</v>
      </c>
      <c r="H5821" s="95">
        <v>45824.606249999997</v>
      </c>
      <c r="I5821">
        <v>0</v>
      </c>
      <c r="K5821">
        <v>0</v>
      </c>
    </row>
    <row r="5822" spans="1:12" x14ac:dyDescent="0.35">
      <c r="A5822" t="s">
        <v>5950</v>
      </c>
      <c r="B5822" s="93">
        <v>5215548009378</v>
      </c>
      <c r="C5822" t="s">
        <v>129</v>
      </c>
      <c r="D5822" t="s">
        <v>130</v>
      </c>
      <c r="E5822">
        <v>1</v>
      </c>
      <c r="F5822">
        <v>0</v>
      </c>
      <c r="G5822">
        <v>1</v>
      </c>
      <c r="H5822"/>
      <c r="I5822">
        <v>1</v>
      </c>
      <c r="J5822" s="95">
        <v>45824.609722222223</v>
      </c>
      <c r="K5822">
        <v>0</v>
      </c>
    </row>
    <row r="5823" spans="1:12" x14ac:dyDescent="0.35">
      <c r="A5823" t="s">
        <v>5951</v>
      </c>
      <c r="B5823" s="93">
        <v>5213319920180</v>
      </c>
      <c r="C5823" t="s">
        <v>129</v>
      </c>
      <c r="D5823" t="s">
        <v>130</v>
      </c>
      <c r="E5823">
        <v>1</v>
      </c>
      <c r="F5823">
        <v>1</v>
      </c>
      <c r="G5823">
        <v>1</v>
      </c>
      <c r="H5823"/>
      <c r="I5823">
        <v>1</v>
      </c>
      <c r="J5823" s="95">
        <v>45824.609027777777</v>
      </c>
      <c r="K5823">
        <v>1</v>
      </c>
      <c r="L5823" s="95">
        <v>45824.613194444442</v>
      </c>
    </row>
    <row r="5824" spans="1:12" x14ac:dyDescent="0.35">
      <c r="A5824" t="s">
        <v>5952</v>
      </c>
      <c r="B5824" s="93">
        <v>5215562529730</v>
      </c>
      <c r="C5824" t="s">
        <v>129</v>
      </c>
      <c r="D5824" t="s">
        <v>130</v>
      </c>
      <c r="E5824">
        <v>1</v>
      </c>
      <c r="F5824">
        <v>0</v>
      </c>
      <c r="G5824">
        <v>1</v>
      </c>
      <c r="H5824"/>
      <c r="I5824">
        <v>1</v>
      </c>
      <c r="J5824" s="95">
        <v>45824.601388888892</v>
      </c>
      <c r="K5824">
        <v>0</v>
      </c>
    </row>
    <row r="5825" spans="1:12" x14ac:dyDescent="0.35">
      <c r="A5825" t="s">
        <v>5953</v>
      </c>
      <c r="B5825" s="93">
        <v>5219999008070</v>
      </c>
      <c r="C5825" t="s">
        <v>129</v>
      </c>
      <c r="D5825" t="s">
        <v>130</v>
      </c>
      <c r="E5825">
        <v>1</v>
      </c>
      <c r="F5825">
        <v>1</v>
      </c>
      <c r="G5825">
        <v>1</v>
      </c>
      <c r="H5825"/>
      <c r="I5825">
        <v>1</v>
      </c>
      <c r="J5825" s="95">
        <v>45824.607638888891</v>
      </c>
      <c r="K5825">
        <v>1</v>
      </c>
      <c r="L5825" s="95">
        <v>45824.785416666666</v>
      </c>
    </row>
    <row r="5826" spans="1:12" x14ac:dyDescent="0.35">
      <c r="A5826" t="s">
        <v>5954</v>
      </c>
      <c r="B5826" s="93">
        <v>5214767477040</v>
      </c>
      <c r="C5826" t="s">
        <v>129</v>
      </c>
      <c r="D5826" t="s">
        <v>130</v>
      </c>
      <c r="E5826">
        <v>1</v>
      </c>
      <c r="F5826">
        <v>1</v>
      </c>
      <c r="G5826">
        <v>1</v>
      </c>
      <c r="H5826"/>
      <c r="I5826">
        <v>1</v>
      </c>
      <c r="J5826" s="95">
        <v>45824.636111111111</v>
      </c>
      <c r="K5826">
        <v>1</v>
      </c>
      <c r="L5826" s="95">
        <v>45824.637499999997</v>
      </c>
    </row>
    <row r="5827" spans="1:12" x14ac:dyDescent="0.35">
      <c r="A5827" t="s">
        <v>5955</v>
      </c>
      <c r="B5827" s="93">
        <v>5214481017603</v>
      </c>
      <c r="C5827" t="s">
        <v>129</v>
      </c>
      <c r="D5827" t="s">
        <v>130</v>
      </c>
      <c r="E5827">
        <v>1</v>
      </c>
      <c r="F5827">
        <v>0</v>
      </c>
      <c r="G5827">
        <v>1</v>
      </c>
      <c r="H5827"/>
      <c r="I5827">
        <v>1</v>
      </c>
      <c r="J5827" s="95">
        <v>45824.601388888892</v>
      </c>
      <c r="K5827">
        <v>0</v>
      </c>
    </row>
    <row r="5828" spans="1:12" x14ac:dyDescent="0.35">
      <c r="A5828" t="s">
        <v>5956</v>
      </c>
      <c r="B5828" s="93">
        <v>5214441924427</v>
      </c>
      <c r="C5828" t="s">
        <v>129</v>
      </c>
      <c r="D5828" t="s">
        <v>130</v>
      </c>
      <c r="E5828">
        <v>1</v>
      </c>
      <c r="F5828">
        <v>1</v>
      </c>
      <c r="G5828">
        <v>1</v>
      </c>
      <c r="H5828"/>
      <c r="I5828">
        <v>1</v>
      </c>
      <c r="J5828" s="95">
        <v>45824.604861111111</v>
      </c>
      <c r="K5828">
        <v>1</v>
      </c>
      <c r="L5828" s="95">
        <v>45824.605555555558</v>
      </c>
    </row>
    <row r="5829" spans="1:12" x14ac:dyDescent="0.35">
      <c r="A5829" t="s">
        <v>5957</v>
      </c>
      <c r="B5829" s="93">
        <v>5215582063695</v>
      </c>
      <c r="C5829" t="s">
        <v>129</v>
      </c>
      <c r="D5829" t="s">
        <v>130</v>
      </c>
      <c r="E5829">
        <v>0</v>
      </c>
      <c r="F5829">
        <v>0</v>
      </c>
      <c r="G5829">
        <v>0</v>
      </c>
      <c r="H5829" s="95">
        <v>45824.609722222223</v>
      </c>
      <c r="I5829">
        <v>0</v>
      </c>
      <c r="K5829">
        <v>0</v>
      </c>
    </row>
    <row r="5830" spans="1:12" x14ac:dyDescent="0.35">
      <c r="A5830" t="s">
        <v>5958</v>
      </c>
      <c r="B5830" s="93">
        <v>5214661032706</v>
      </c>
      <c r="C5830" t="s">
        <v>129</v>
      </c>
      <c r="D5830" t="s">
        <v>130</v>
      </c>
      <c r="E5830">
        <v>1</v>
      </c>
      <c r="F5830">
        <v>0</v>
      </c>
      <c r="G5830">
        <v>1</v>
      </c>
      <c r="H5830"/>
      <c r="I5830">
        <v>1</v>
      </c>
      <c r="J5830" s="95">
        <v>45824.602777777778</v>
      </c>
      <c r="K5830">
        <v>0</v>
      </c>
    </row>
    <row r="5831" spans="1:12" x14ac:dyDescent="0.35">
      <c r="A5831" t="s">
        <v>5959</v>
      </c>
      <c r="B5831" s="93">
        <v>5212231018088</v>
      </c>
      <c r="C5831" t="s">
        <v>129</v>
      </c>
      <c r="D5831" t="s">
        <v>130</v>
      </c>
      <c r="E5831">
        <v>1</v>
      </c>
      <c r="F5831">
        <v>1</v>
      </c>
      <c r="G5831">
        <v>1</v>
      </c>
      <c r="H5831"/>
      <c r="I5831">
        <v>1</v>
      </c>
      <c r="J5831" s="95">
        <v>45824.602083333331</v>
      </c>
      <c r="K5831">
        <v>1</v>
      </c>
      <c r="L5831" s="95">
        <v>45824.602083333331</v>
      </c>
    </row>
    <row r="5832" spans="1:12" x14ac:dyDescent="0.35">
      <c r="A5832" t="s">
        <v>5960</v>
      </c>
      <c r="B5832" s="93">
        <v>5216641834691</v>
      </c>
      <c r="C5832" t="s">
        <v>129</v>
      </c>
      <c r="D5832" t="s">
        <v>130</v>
      </c>
      <c r="E5832">
        <v>1</v>
      </c>
      <c r="F5832">
        <v>1</v>
      </c>
      <c r="G5832">
        <v>1</v>
      </c>
      <c r="H5832"/>
      <c r="I5832">
        <v>1</v>
      </c>
      <c r="J5832" s="95">
        <v>45824.609722222223</v>
      </c>
      <c r="K5832">
        <v>1</v>
      </c>
      <c r="L5832" s="95">
        <v>45824.818749999999</v>
      </c>
    </row>
    <row r="5833" spans="1:12" x14ac:dyDescent="0.35">
      <c r="A5833" t="s">
        <v>5961</v>
      </c>
      <c r="B5833" s="93">
        <v>5218991604079</v>
      </c>
      <c r="C5833" t="s">
        <v>129</v>
      </c>
      <c r="D5833" t="s">
        <v>130</v>
      </c>
      <c r="E5833">
        <v>1</v>
      </c>
      <c r="F5833">
        <v>0</v>
      </c>
      <c r="G5833">
        <v>1</v>
      </c>
      <c r="H5833"/>
      <c r="I5833">
        <v>1</v>
      </c>
      <c r="J5833" s="95">
        <v>45824.606249999997</v>
      </c>
      <c r="K5833">
        <v>0</v>
      </c>
    </row>
    <row r="5834" spans="1:12" x14ac:dyDescent="0.35">
      <c r="A5834" t="s">
        <v>5962</v>
      </c>
      <c r="B5834" s="93">
        <v>5214771607433</v>
      </c>
      <c r="C5834" t="s">
        <v>129</v>
      </c>
      <c r="D5834" t="s">
        <v>130</v>
      </c>
      <c r="E5834">
        <v>1</v>
      </c>
      <c r="F5834">
        <v>1</v>
      </c>
      <c r="G5834">
        <v>1</v>
      </c>
      <c r="H5834"/>
      <c r="I5834">
        <v>1</v>
      </c>
      <c r="J5834" s="95">
        <v>45824.606249999997</v>
      </c>
      <c r="K5834">
        <v>1</v>
      </c>
      <c r="L5834" s="95">
        <v>45824.888888888891</v>
      </c>
    </row>
    <row r="5835" spans="1:12" x14ac:dyDescent="0.35">
      <c r="A5835" t="s">
        <v>5963</v>
      </c>
      <c r="B5835" s="93">
        <v>5219612404686</v>
      </c>
      <c r="C5835" t="s">
        <v>129</v>
      </c>
      <c r="D5835" t="s">
        <v>130</v>
      </c>
      <c r="E5835">
        <v>0</v>
      </c>
      <c r="F5835">
        <v>0</v>
      </c>
      <c r="G5835">
        <v>0</v>
      </c>
      <c r="H5835" s="95">
        <v>45824.61041666667</v>
      </c>
      <c r="I5835">
        <v>0</v>
      </c>
      <c r="K5835">
        <v>0</v>
      </c>
    </row>
    <row r="5836" spans="1:12" x14ac:dyDescent="0.35">
      <c r="A5836" t="s">
        <v>5964</v>
      </c>
      <c r="B5836" s="93">
        <v>5215566949152</v>
      </c>
      <c r="C5836" t="s">
        <v>129</v>
      </c>
      <c r="D5836" t="s">
        <v>130</v>
      </c>
      <c r="E5836">
        <v>1</v>
      </c>
      <c r="F5836">
        <v>1</v>
      </c>
      <c r="G5836">
        <v>1</v>
      </c>
      <c r="H5836"/>
      <c r="I5836">
        <v>1</v>
      </c>
      <c r="J5836" s="95">
        <v>45824.607638888891</v>
      </c>
      <c r="K5836">
        <v>1</v>
      </c>
      <c r="L5836" s="95">
        <v>45824.607638888891</v>
      </c>
    </row>
    <row r="5837" spans="1:12" x14ac:dyDescent="0.35">
      <c r="A5837" t="s">
        <v>5965</v>
      </c>
      <c r="B5837" s="93">
        <v>5215517686704</v>
      </c>
      <c r="C5837" t="s">
        <v>129</v>
      </c>
      <c r="D5837" t="s">
        <v>130</v>
      </c>
      <c r="E5837">
        <v>1</v>
      </c>
      <c r="F5837">
        <v>0</v>
      </c>
      <c r="G5837">
        <v>1</v>
      </c>
      <c r="H5837"/>
      <c r="I5837">
        <v>1</v>
      </c>
      <c r="J5837" s="95">
        <v>45824.603472222225</v>
      </c>
      <c r="K5837">
        <v>0</v>
      </c>
    </row>
    <row r="5838" spans="1:12" x14ac:dyDescent="0.35">
      <c r="A5838" t="s">
        <v>5966</v>
      </c>
      <c r="B5838" s="93">
        <v>5217121981129</v>
      </c>
      <c r="C5838" t="s">
        <v>129</v>
      </c>
      <c r="D5838" t="s">
        <v>130</v>
      </c>
      <c r="E5838">
        <v>1</v>
      </c>
      <c r="F5838">
        <v>1</v>
      </c>
      <c r="G5838">
        <v>1</v>
      </c>
      <c r="H5838"/>
      <c r="I5838">
        <v>1</v>
      </c>
      <c r="J5838" s="95">
        <v>45824.603472222225</v>
      </c>
      <c r="K5838">
        <v>1</v>
      </c>
      <c r="L5838" s="95">
        <v>45825.676388888889</v>
      </c>
    </row>
    <row r="5839" spans="1:12" x14ac:dyDescent="0.35">
      <c r="A5839" t="s">
        <v>5967</v>
      </c>
      <c r="B5839" s="93">
        <v>5212461626038</v>
      </c>
      <c r="C5839" t="s">
        <v>129</v>
      </c>
      <c r="D5839" t="s">
        <v>130</v>
      </c>
      <c r="E5839">
        <v>1</v>
      </c>
      <c r="F5839">
        <v>0</v>
      </c>
      <c r="G5839">
        <v>1</v>
      </c>
      <c r="H5839"/>
      <c r="I5839">
        <v>1</v>
      </c>
      <c r="J5839" s="95">
        <v>45824.604861111111</v>
      </c>
      <c r="K5839">
        <v>0</v>
      </c>
    </row>
    <row r="5840" spans="1:12" x14ac:dyDescent="0.35">
      <c r="A5840" t="s">
        <v>5968</v>
      </c>
      <c r="B5840" s="93">
        <v>5212222072541</v>
      </c>
      <c r="C5840" t="s">
        <v>129</v>
      </c>
      <c r="D5840" t="s">
        <v>130</v>
      </c>
      <c r="E5840">
        <v>1</v>
      </c>
      <c r="F5840">
        <v>0</v>
      </c>
      <c r="G5840">
        <v>1</v>
      </c>
      <c r="H5840"/>
      <c r="I5840">
        <v>1</v>
      </c>
      <c r="J5840" s="95">
        <v>45824.602777777778</v>
      </c>
      <c r="K5840">
        <v>0</v>
      </c>
    </row>
    <row r="5841" spans="1:12" x14ac:dyDescent="0.35">
      <c r="A5841" t="s">
        <v>5969</v>
      </c>
      <c r="B5841" s="93">
        <v>5218124287505</v>
      </c>
      <c r="C5841" t="s">
        <v>129</v>
      </c>
      <c r="D5841" t="s">
        <v>130</v>
      </c>
      <c r="E5841">
        <v>1</v>
      </c>
      <c r="F5841">
        <v>0</v>
      </c>
      <c r="G5841">
        <v>1</v>
      </c>
      <c r="H5841"/>
      <c r="I5841">
        <v>1</v>
      </c>
      <c r="J5841" s="95">
        <v>45824.609722222223</v>
      </c>
      <c r="K5841">
        <v>0</v>
      </c>
    </row>
    <row r="5842" spans="1:12" x14ac:dyDescent="0.35">
      <c r="A5842" t="s">
        <v>5970</v>
      </c>
      <c r="B5842" s="93">
        <v>5216862740681</v>
      </c>
      <c r="C5842" t="s">
        <v>129</v>
      </c>
      <c r="D5842" t="s">
        <v>130</v>
      </c>
      <c r="E5842">
        <v>0</v>
      </c>
      <c r="F5842">
        <v>0</v>
      </c>
      <c r="G5842">
        <v>0</v>
      </c>
      <c r="H5842" s="95">
        <v>45824.607638888891</v>
      </c>
      <c r="I5842">
        <v>0</v>
      </c>
      <c r="K5842">
        <v>0</v>
      </c>
    </row>
    <row r="5843" spans="1:12" x14ac:dyDescent="0.35">
      <c r="A5843" t="s">
        <v>5971</v>
      </c>
      <c r="B5843" s="93">
        <v>5212223529033</v>
      </c>
      <c r="C5843" t="s">
        <v>129</v>
      </c>
      <c r="D5843" t="s">
        <v>130</v>
      </c>
      <c r="E5843">
        <v>1</v>
      </c>
      <c r="F5843">
        <v>1</v>
      </c>
      <c r="G5843">
        <v>1</v>
      </c>
      <c r="H5843"/>
      <c r="I5843">
        <v>1</v>
      </c>
      <c r="J5843" s="95">
        <v>45824.602777777778</v>
      </c>
      <c r="K5843">
        <v>1</v>
      </c>
      <c r="L5843" s="95">
        <v>45824.604166666664</v>
      </c>
    </row>
    <row r="5844" spans="1:12" x14ac:dyDescent="0.35">
      <c r="A5844" t="s">
        <v>5972</v>
      </c>
      <c r="B5844" s="93">
        <v>5215528465579</v>
      </c>
      <c r="C5844" t="s">
        <v>129</v>
      </c>
      <c r="D5844" t="s">
        <v>130</v>
      </c>
      <c r="E5844">
        <v>1</v>
      </c>
      <c r="F5844">
        <v>1</v>
      </c>
      <c r="G5844">
        <v>1</v>
      </c>
      <c r="H5844"/>
      <c r="I5844">
        <v>1</v>
      </c>
      <c r="J5844" s="95">
        <v>45824.604861111111</v>
      </c>
      <c r="K5844">
        <v>1</v>
      </c>
      <c r="L5844" s="95">
        <v>45824.746527777781</v>
      </c>
    </row>
    <row r="5845" spans="1:12" x14ac:dyDescent="0.35">
      <c r="A5845" t="s">
        <v>5973</v>
      </c>
      <c r="B5845" s="93">
        <v>5214431855847</v>
      </c>
      <c r="C5845" t="s">
        <v>129</v>
      </c>
      <c r="D5845" t="s">
        <v>130</v>
      </c>
      <c r="E5845">
        <v>1</v>
      </c>
      <c r="F5845">
        <v>1</v>
      </c>
      <c r="G5845">
        <v>1</v>
      </c>
      <c r="H5845"/>
      <c r="I5845">
        <v>1</v>
      </c>
      <c r="J5845" s="95">
        <v>45824.609722222223</v>
      </c>
      <c r="K5845">
        <v>1</v>
      </c>
      <c r="L5845" s="95">
        <v>45824.913194444445</v>
      </c>
    </row>
    <row r="5846" spans="1:12" x14ac:dyDescent="0.35">
      <c r="A5846" t="s">
        <v>5974</v>
      </c>
      <c r="B5846" s="93">
        <v>5215534351795</v>
      </c>
      <c r="C5846" t="s">
        <v>129</v>
      </c>
      <c r="D5846" t="s">
        <v>130</v>
      </c>
      <c r="E5846">
        <v>0</v>
      </c>
      <c r="F5846">
        <v>0</v>
      </c>
      <c r="G5846">
        <v>0</v>
      </c>
      <c r="H5846" s="95">
        <v>45824.60833333333</v>
      </c>
      <c r="I5846">
        <v>0</v>
      </c>
      <c r="K5846">
        <v>0</v>
      </c>
    </row>
    <row r="5847" spans="1:12" x14ac:dyDescent="0.35">
      <c r="A5847" t="s">
        <v>5975</v>
      </c>
      <c r="B5847" s="93">
        <v>5216681070324</v>
      </c>
      <c r="C5847" t="s">
        <v>129</v>
      </c>
      <c r="D5847" t="s">
        <v>130</v>
      </c>
      <c r="E5847">
        <v>1</v>
      </c>
      <c r="F5847">
        <v>1</v>
      </c>
      <c r="G5847">
        <v>1</v>
      </c>
      <c r="H5847"/>
      <c r="I5847">
        <v>1</v>
      </c>
      <c r="J5847" s="95">
        <v>45824.603472222225</v>
      </c>
      <c r="K5847">
        <v>1</v>
      </c>
      <c r="L5847" s="95">
        <v>45824.613194444442</v>
      </c>
    </row>
    <row r="5848" spans="1:12" x14ac:dyDescent="0.35">
      <c r="A5848" t="s">
        <v>5976</v>
      </c>
      <c r="B5848" s="93">
        <v>5212221244242</v>
      </c>
      <c r="C5848" t="s">
        <v>129</v>
      </c>
      <c r="D5848" t="s">
        <v>130</v>
      </c>
      <c r="E5848">
        <v>1</v>
      </c>
      <c r="F5848">
        <v>0</v>
      </c>
      <c r="G5848">
        <v>1</v>
      </c>
      <c r="H5848"/>
      <c r="I5848">
        <v>1</v>
      </c>
      <c r="J5848" s="95">
        <v>45824.602083333331</v>
      </c>
      <c r="K5848">
        <v>0</v>
      </c>
    </row>
    <row r="5849" spans="1:12" x14ac:dyDescent="0.35">
      <c r="A5849" t="s">
        <v>5977</v>
      </c>
      <c r="B5849" s="93">
        <v>5212464576392</v>
      </c>
      <c r="C5849" t="s">
        <v>129</v>
      </c>
      <c r="D5849" t="s">
        <v>130</v>
      </c>
      <c r="E5849">
        <v>1</v>
      </c>
      <c r="F5849">
        <v>0</v>
      </c>
      <c r="G5849">
        <v>1</v>
      </c>
      <c r="H5849"/>
      <c r="I5849">
        <v>1</v>
      </c>
      <c r="J5849" s="95">
        <v>45824.606944444444</v>
      </c>
      <c r="K5849">
        <v>0</v>
      </c>
    </row>
    <row r="5850" spans="1:12" x14ac:dyDescent="0.35">
      <c r="A5850" t="s">
        <v>5978</v>
      </c>
      <c r="B5850" s="93">
        <v>5217641043160</v>
      </c>
      <c r="C5850" t="s">
        <v>129</v>
      </c>
      <c r="D5850" t="s">
        <v>130</v>
      </c>
      <c r="E5850">
        <v>1</v>
      </c>
      <c r="F5850">
        <v>0</v>
      </c>
      <c r="G5850">
        <v>1</v>
      </c>
      <c r="H5850"/>
      <c r="I5850">
        <v>1</v>
      </c>
      <c r="J5850" s="95">
        <v>45824.61041666667</v>
      </c>
      <c r="K5850">
        <v>0</v>
      </c>
    </row>
    <row r="5851" spans="1:12" x14ac:dyDescent="0.35">
      <c r="A5851" t="s">
        <v>5979</v>
      </c>
      <c r="B5851" s="93">
        <v>5213931007181</v>
      </c>
      <c r="C5851" t="s">
        <v>129</v>
      </c>
      <c r="D5851" t="s">
        <v>130</v>
      </c>
      <c r="E5851">
        <v>1</v>
      </c>
      <c r="F5851">
        <v>1</v>
      </c>
      <c r="G5851">
        <v>1</v>
      </c>
      <c r="H5851"/>
      <c r="I5851">
        <v>1</v>
      </c>
      <c r="J5851" s="95">
        <v>45824.607638888891</v>
      </c>
      <c r="K5851">
        <v>1</v>
      </c>
      <c r="L5851" s="95">
        <v>45824.614583333336</v>
      </c>
    </row>
    <row r="5852" spans="1:12" x14ac:dyDescent="0.35">
      <c r="A5852" t="s">
        <v>5980</v>
      </c>
      <c r="B5852" s="93">
        <v>5212727032522</v>
      </c>
      <c r="C5852" t="s">
        <v>129</v>
      </c>
      <c r="D5852" t="s">
        <v>130</v>
      </c>
      <c r="E5852">
        <v>0</v>
      </c>
      <c r="F5852">
        <v>0</v>
      </c>
      <c r="G5852">
        <v>0</v>
      </c>
      <c r="H5852" s="95">
        <v>45824.606944444444</v>
      </c>
      <c r="I5852">
        <v>0</v>
      </c>
      <c r="K5852">
        <v>0</v>
      </c>
    </row>
    <row r="5853" spans="1:12" x14ac:dyDescent="0.35">
      <c r="A5853" t="s">
        <v>5981</v>
      </c>
      <c r="B5853" s="93">
        <v>5215579243612</v>
      </c>
      <c r="C5853" t="s">
        <v>129</v>
      </c>
      <c r="D5853" t="s">
        <v>130</v>
      </c>
      <c r="E5853">
        <v>0</v>
      </c>
      <c r="F5853">
        <v>0</v>
      </c>
      <c r="G5853">
        <v>0</v>
      </c>
      <c r="H5853" s="95">
        <v>45824.602083333331</v>
      </c>
      <c r="I5853">
        <v>0</v>
      </c>
      <c r="K5853">
        <v>0</v>
      </c>
    </row>
    <row r="5854" spans="1:12" x14ac:dyDescent="0.35">
      <c r="A5854" t="s">
        <v>5982</v>
      </c>
      <c r="B5854" s="93">
        <v>5212281949308</v>
      </c>
      <c r="C5854" t="s">
        <v>129</v>
      </c>
      <c r="D5854" t="s">
        <v>130</v>
      </c>
      <c r="E5854">
        <v>1</v>
      </c>
      <c r="F5854">
        <v>0</v>
      </c>
      <c r="G5854">
        <v>1</v>
      </c>
      <c r="H5854"/>
      <c r="I5854">
        <v>1</v>
      </c>
      <c r="J5854" s="95">
        <v>45824.605555555558</v>
      </c>
      <c r="K5854">
        <v>0</v>
      </c>
    </row>
    <row r="5855" spans="1:12" x14ac:dyDescent="0.35">
      <c r="A5855" t="s">
        <v>5983</v>
      </c>
      <c r="B5855" s="93">
        <v>5214531014463</v>
      </c>
      <c r="C5855" t="s">
        <v>129</v>
      </c>
      <c r="D5855" t="s">
        <v>130</v>
      </c>
      <c r="E5855">
        <v>1</v>
      </c>
      <c r="F5855">
        <v>1</v>
      </c>
      <c r="G5855">
        <v>1</v>
      </c>
      <c r="H5855"/>
      <c r="I5855">
        <v>1</v>
      </c>
      <c r="J5855" s="95">
        <v>45824.603472222225</v>
      </c>
      <c r="K5855">
        <v>1</v>
      </c>
      <c r="L5855" s="95">
        <v>45824.767361111109</v>
      </c>
    </row>
    <row r="5856" spans="1:12" x14ac:dyDescent="0.35">
      <c r="A5856" t="s">
        <v>5984</v>
      </c>
      <c r="B5856" s="93">
        <v>5217461098182</v>
      </c>
      <c r="C5856" t="s">
        <v>129</v>
      </c>
      <c r="D5856" t="s">
        <v>130</v>
      </c>
      <c r="E5856">
        <v>1</v>
      </c>
      <c r="F5856">
        <v>1</v>
      </c>
      <c r="G5856">
        <v>1</v>
      </c>
      <c r="H5856"/>
      <c r="I5856">
        <v>1</v>
      </c>
      <c r="J5856" s="95">
        <v>45824.609722222223</v>
      </c>
      <c r="K5856">
        <v>1</v>
      </c>
      <c r="L5856" s="95">
        <v>45824.621527777781</v>
      </c>
    </row>
    <row r="5857" spans="1:12" x14ac:dyDescent="0.35">
      <c r="A5857" t="s">
        <v>5985</v>
      </c>
      <c r="B5857" s="93">
        <v>5219828291982</v>
      </c>
      <c r="C5857" t="s">
        <v>129</v>
      </c>
      <c r="D5857" t="s">
        <v>130</v>
      </c>
      <c r="E5857">
        <v>1</v>
      </c>
      <c r="F5857">
        <v>0</v>
      </c>
      <c r="G5857">
        <v>1</v>
      </c>
      <c r="H5857"/>
      <c r="I5857">
        <v>1</v>
      </c>
      <c r="J5857" s="95">
        <v>45824.60833333333</v>
      </c>
      <c r="K5857">
        <v>0</v>
      </c>
    </row>
    <row r="5858" spans="1:12" x14ac:dyDescent="0.35">
      <c r="A5858" t="s">
        <v>5986</v>
      </c>
      <c r="B5858" s="93">
        <v>5213331705550</v>
      </c>
      <c r="C5858" t="s">
        <v>129</v>
      </c>
      <c r="D5858" t="s">
        <v>130</v>
      </c>
      <c r="E5858">
        <v>0</v>
      </c>
      <c r="F5858">
        <v>0</v>
      </c>
      <c r="G5858">
        <v>0</v>
      </c>
      <c r="H5858" s="95">
        <v>45824.604166666664</v>
      </c>
      <c r="I5858">
        <v>0</v>
      </c>
      <c r="K5858">
        <v>0</v>
      </c>
    </row>
    <row r="5859" spans="1:12" x14ac:dyDescent="0.35">
      <c r="A5859" t="s">
        <v>5987</v>
      </c>
      <c r="B5859" s="93">
        <v>5214448220761</v>
      </c>
      <c r="C5859" t="s">
        <v>129</v>
      </c>
      <c r="D5859" t="s">
        <v>130</v>
      </c>
      <c r="E5859">
        <v>0</v>
      </c>
      <c r="F5859">
        <v>0</v>
      </c>
      <c r="G5859">
        <v>0</v>
      </c>
      <c r="H5859" s="95">
        <v>45824.609722222223</v>
      </c>
      <c r="I5859">
        <v>0</v>
      </c>
      <c r="K5859">
        <v>0</v>
      </c>
    </row>
    <row r="5860" spans="1:12" x14ac:dyDescent="0.35">
      <c r="A5860" t="s">
        <v>5988</v>
      </c>
      <c r="B5860" s="93">
        <v>5212761052862</v>
      </c>
      <c r="C5860" t="s">
        <v>129</v>
      </c>
      <c r="D5860" t="s">
        <v>130</v>
      </c>
      <c r="E5860">
        <v>1</v>
      </c>
      <c r="F5860">
        <v>1</v>
      </c>
      <c r="G5860">
        <v>1</v>
      </c>
      <c r="H5860"/>
      <c r="I5860">
        <v>1</v>
      </c>
      <c r="J5860" s="95">
        <v>45824.606944444444</v>
      </c>
      <c r="K5860">
        <v>1</v>
      </c>
      <c r="L5860" s="95">
        <v>45824.607638888891</v>
      </c>
    </row>
    <row r="5861" spans="1:12" x14ac:dyDescent="0.35">
      <c r="A5861" t="s">
        <v>5989</v>
      </c>
      <c r="B5861" s="93">
        <v>5212383524606</v>
      </c>
      <c r="C5861" t="s">
        <v>129</v>
      </c>
      <c r="D5861" t="s">
        <v>130</v>
      </c>
      <c r="E5861">
        <v>0</v>
      </c>
      <c r="F5861">
        <v>0</v>
      </c>
      <c r="G5861">
        <v>0</v>
      </c>
      <c r="H5861" s="95">
        <v>45824.607638888891</v>
      </c>
      <c r="I5861">
        <v>0</v>
      </c>
      <c r="K5861">
        <v>0</v>
      </c>
    </row>
    <row r="5862" spans="1:12" x14ac:dyDescent="0.35">
      <c r="A5862" t="s">
        <v>5990</v>
      </c>
      <c r="B5862" s="93">
        <v>5215545014193</v>
      </c>
      <c r="C5862" t="s">
        <v>129</v>
      </c>
      <c r="D5862" t="s">
        <v>130</v>
      </c>
      <c r="E5862">
        <v>0</v>
      </c>
      <c r="F5862">
        <v>0</v>
      </c>
      <c r="G5862">
        <v>0</v>
      </c>
      <c r="H5862" s="95">
        <v>45824.604861111111</v>
      </c>
      <c r="I5862">
        <v>0</v>
      </c>
      <c r="K5862">
        <v>0</v>
      </c>
    </row>
    <row r="5863" spans="1:12" x14ac:dyDescent="0.35">
      <c r="A5863" t="s">
        <v>5991</v>
      </c>
      <c r="B5863" s="93">
        <v>5217713402153</v>
      </c>
      <c r="C5863" t="s">
        <v>129</v>
      </c>
      <c r="D5863" t="s">
        <v>130</v>
      </c>
      <c r="E5863">
        <v>0</v>
      </c>
      <c r="F5863">
        <v>0</v>
      </c>
      <c r="G5863">
        <v>0</v>
      </c>
      <c r="H5863" s="95">
        <v>45824.604861111111</v>
      </c>
      <c r="I5863">
        <v>0</v>
      </c>
      <c r="K5863">
        <v>0</v>
      </c>
    </row>
    <row r="5864" spans="1:12" x14ac:dyDescent="0.35">
      <c r="A5864" t="s">
        <v>5992</v>
      </c>
      <c r="B5864" s="93">
        <v>5215528057432</v>
      </c>
      <c r="C5864" t="s">
        <v>129</v>
      </c>
      <c r="D5864" t="s">
        <v>130</v>
      </c>
      <c r="E5864">
        <v>1</v>
      </c>
      <c r="F5864">
        <v>0</v>
      </c>
      <c r="G5864">
        <v>1</v>
      </c>
      <c r="H5864"/>
      <c r="I5864">
        <v>1</v>
      </c>
      <c r="J5864" s="95">
        <v>45824.602777777778</v>
      </c>
      <c r="K5864">
        <v>0</v>
      </c>
    </row>
    <row r="5865" spans="1:12" x14ac:dyDescent="0.35">
      <c r="A5865" t="s">
        <v>5993</v>
      </c>
      <c r="B5865" s="93">
        <v>5217821184249</v>
      </c>
      <c r="C5865" t="s">
        <v>129</v>
      </c>
      <c r="D5865" t="s">
        <v>130</v>
      </c>
      <c r="E5865">
        <v>1</v>
      </c>
      <c r="F5865">
        <v>1</v>
      </c>
      <c r="G5865">
        <v>1</v>
      </c>
      <c r="H5865"/>
      <c r="I5865">
        <v>1</v>
      </c>
      <c r="J5865" s="95">
        <v>45824.609027777777</v>
      </c>
      <c r="K5865">
        <v>1</v>
      </c>
      <c r="L5865" s="95">
        <v>45824.618055555555</v>
      </c>
    </row>
    <row r="5866" spans="1:12" x14ac:dyDescent="0.35">
      <c r="A5866" t="s">
        <v>5994</v>
      </c>
      <c r="B5866" s="93">
        <v>5217351421938</v>
      </c>
      <c r="C5866" t="s">
        <v>129</v>
      </c>
      <c r="D5866" t="s">
        <v>130</v>
      </c>
      <c r="E5866">
        <v>0</v>
      </c>
      <c r="F5866">
        <v>0</v>
      </c>
      <c r="G5866">
        <v>0</v>
      </c>
      <c r="H5866" s="95">
        <v>45824.604861111111</v>
      </c>
      <c r="I5866">
        <v>0</v>
      </c>
      <c r="K5866">
        <v>0</v>
      </c>
    </row>
    <row r="5867" spans="1:12" x14ac:dyDescent="0.35">
      <c r="A5867" t="s">
        <v>5995</v>
      </c>
      <c r="B5867" s="93">
        <v>5216672486994</v>
      </c>
      <c r="C5867" t="s">
        <v>129</v>
      </c>
      <c r="D5867" t="s">
        <v>130</v>
      </c>
      <c r="E5867">
        <v>1</v>
      </c>
      <c r="F5867">
        <v>1</v>
      </c>
      <c r="G5867">
        <v>1</v>
      </c>
      <c r="H5867"/>
      <c r="I5867">
        <v>1</v>
      </c>
      <c r="J5867" s="95">
        <v>45824.603472222225</v>
      </c>
      <c r="K5867">
        <v>1</v>
      </c>
      <c r="L5867" s="95">
        <v>45824.633333333331</v>
      </c>
    </row>
    <row r="5868" spans="1:12" x14ac:dyDescent="0.35">
      <c r="A5868" t="s">
        <v>5996</v>
      </c>
      <c r="B5868" s="93">
        <v>5212227215805</v>
      </c>
      <c r="C5868" t="s">
        <v>129</v>
      </c>
      <c r="D5868" t="s">
        <v>130</v>
      </c>
      <c r="E5868">
        <v>1</v>
      </c>
      <c r="F5868">
        <v>0</v>
      </c>
      <c r="G5868">
        <v>1</v>
      </c>
      <c r="H5868"/>
      <c r="I5868">
        <v>1</v>
      </c>
      <c r="J5868" s="95">
        <v>45824.7</v>
      </c>
      <c r="K5868">
        <v>0</v>
      </c>
    </row>
    <row r="5869" spans="1:12" x14ac:dyDescent="0.35">
      <c r="A5869" t="s">
        <v>5997</v>
      </c>
      <c r="B5869" s="93">
        <v>5216751074809</v>
      </c>
      <c r="C5869" t="s">
        <v>129</v>
      </c>
      <c r="D5869" t="s">
        <v>130</v>
      </c>
      <c r="E5869">
        <v>1</v>
      </c>
      <c r="F5869">
        <v>1</v>
      </c>
      <c r="G5869">
        <v>1</v>
      </c>
      <c r="H5869"/>
      <c r="I5869">
        <v>1</v>
      </c>
      <c r="J5869" s="95">
        <v>45824.609027777777</v>
      </c>
      <c r="K5869">
        <v>1</v>
      </c>
      <c r="L5869" s="95">
        <v>45825.256944444445</v>
      </c>
    </row>
    <row r="5870" spans="1:12" x14ac:dyDescent="0.35">
      <c r="A5870" t="s">
        <v>5998</v>
      </c>
      <c r="B5870" s="93">
        <v>5215566294201</v>
      </c>
      <c r="C5870" t="s">
        <v>129</v>
      </c>
      <c r="D5870" t="s">
        <v>130</v>
      </c>
      <c r="E5870">
        <v>1</v>
      </c>
      <c r="F5870">
        <v>1</v>
      </c>
      <c r="G5870">
        <v>1</v>
      </c>
      <c r="H5870"/>
      <c r="I5870">
        <v>1</v>
      </c>
      <c r="J5870" s="95">
        <v>45824.606944444444</v>
      </c>
      <c r="K5870">
        <v>1</v>
      </c>
      <c r="L5870" s="95">
        <v>45824.609027777777</v>
      </c>
    </row>
    <row r="5871" spans="1:12" x14ac:dyDescent="0.35">
      <c r="A5871" t="s">
        <v>5999</v>
      </c>
      <c r="B5871" s="93">
        <v>5214431380050</v>
      </c>
      <c r="C5871" t="s">
        <v>129</v>
      </c>
      <c r="D5871" t="s">
        <v>130</v>
      </c>
      <c r="E5871">
        <v>1</v>
      </c>
      <c r="F5871">
        <v>0</v>
      </c>
      <c r="G5871">
        <v>1</v>
      </c>
      <c r="H5871"/>
      <c r="I5871">
        <v>1</v>
      </c>
      <c r="J5871" s="95">
        <v>45824.61041666667</v>
      </c>
      <c r="K5871">
        <v>0</v>
      </c>
    </row>
    <row r="5872" spans="1:12" x14ac:dyDescent="0.35">
      <c r="A5872" t="s">
        <v>6000</v>
      </c>
      <c r="B5872" s="93">
        <v>5212224612331</v>
      </c>
      <c r="C5872" t="s">
        <v>129</v>
      </c>
      <c r="D5872" t="s">
        <v>130</v>
      </c>
      <c r="E5872">
        <v>1</v>
      </c>
      <c r="F5872">
        <v>1</v>
      </c>
      <c r="G5872">
        <v>1</v>
      </c>
      <c r="H5872"/>
      <c r="I5872">
        <v>1</v>
      </c>
      <c r="J5872" s="95">
        <v>45824.609027777777</v>
      </c>
      <c r="K5872">
        <v>1</v>
      </c>
      <c r="L5872" s="95">
        <v>45824.62777777778</v>
      </c>
    </row>
    <row r="5873" spans="1:12" x14ac:dyDescent="0.35">
      <c r="A5873" t="s">
        <v>6001</v>
      </c>
      <c r="B5873" s="93">
        <v>5216424252630</v>
      </c>
      <c r="C5873" t="s">
        <v>129</v>
      </c>
      <c r="D5873" t="s">
        <v>130</v>
      </c>
      <c r="E5873">
        <v>1</v>
      </c>
      <c r="F5873">
        <v>1</v>
      </c>
      <c r="G5873">
        <v>1</v>
      </c>
      <c r="H5873"/>
      <c r="I5873">
        <v>1</v>
      </c>
      <c r="J5873" s="95">
        <v>45824.601388888892</v>
      </c>
      <c r="K5873">
        <v>1</v>
      </c>
      <c r="L5873" s="95">
        <v>45824.643750000003</v>
      </c>
    </row>
    <row r="5874" spans="1:12" x14ac:dyDescent="0.35">
      <c r="A5874" t="s">
        <v>6002</v>
      </c>
      <c r="B5874" s="93">
        <v>5217222453499</v>
      </c>
      <c r="C5874" t="s">
        <v>129</v>
      </c>
      <c r="D5874" t="s">
        <v>130</v>
      </c>
      <c r="E5874">
        <v>1</v>
      </c>
      <c r="F5874">
        <v>1</v>
      </c>
      <c r="G5874">
        <v>1</v>
      </c>
      <c r="H5874"/>
      <c r="I5874">
        <v>1</v>
      </c>
      <c r="J5874" s="95">
        <v>45824.61041666667</v>
      </c>
      <c r="K5874">
        <v>1</v>
      </c>
      <c r="L5874" s="95">
        <v>45824.872916666667</v>
      </c>
    </row>
    <row r="5875" spans="1:12" x14ac:dyDescent="0.35">
      <c r="A5875" t="s">
        <v>6003</v>
      </c>
      <c r="B5875" s="93">
        <v>5213310633342</v>
      </c>
      <c r="C5875" t="s">
        <v>129</v>
      </c>
      <c r="D5875" t="s">
        <v>130</v>
      </c>
      <c r="E5875">
        <v>1</v>
      </c>
      <c r="F5875">
        <v>1</v>
      </c>
      <c r="G5875">
        <v>1</v>
      </c>
      <c r="H5875"/>
      <c r="I5875">
        <v>1</v>
      </c>
      <c r="J5875" s="95">
        <v>45824.604861111111</v>
      </c>
      <c r="K5875">
        <v>1</v>
      </c>
      <c r="L5875" s="95">
        <v>45824.622916666667</v>
      </c>
    </row>
    <row r="5876" spans="1:12" x14ac:dyDescent="0.35">
      <c r="A5876" t="s">
        <v>6004</v>
      </c>
      <c r="B5876" s="93">
        <v>5215586172199</v>
      </c>
      <c r="C5876" t="s">
        <v>129</v>
      </c>
      <c r="D5876" t="s">
        <v>130</v>
      </c>
      <c r="E5876">
        <v>1</v>
      </c>
      <c r="F5876">
        <v>1</v>
      </c>
      <c r="G5876">
        <v>1</v>
      </c>
      <c r="H5876"/>
      <c r="I5876">
        <v>1</v>
      </c>
      <c r="J5876" s="95">
        <v>45824.601388888892</v>
      </c>
      <c r="K5876">
        <v>1</v>
      </c>
      <c r="L5876" s="95">
        <v>45824.643055555556</v>
      </c>
    </row>
    <row r="5877" spans="1:12" x14ac:dyDescent="0.35">
      <c r="A5877" t="s">
        <v>6005</v>
      </c>
      <c r="B5877" s="93">
        <v>5214422473676</v>
      </c>
      <c r="C5877" t="s">
        <v>129</v>
      </c>
      <c r="D5877" t="s">
        <v>130</v>
      </c>
      <c r="E5877">
        <v>1</v>
      </c>
      <c r="F5877">
        <v>1</v>
      </c>
      <c r="G5877">
        <v>1</v>
      </c>
      <c r="H5877"/>
      <c r="I5877">
        <v>1</v>
      </c>
      <c r="J5877" s="95">
        <v>45824.609722222223</v>
      </c>
      <c r="K5877">
        <v>1</v>
      </c>
      <c r="L5877" s="95">
        <v>45824.772222222222</v>
      </c>
    </row>
    <row r="5878" spans="1:12" x14ac:dyDescent="0.35">
      <c r="A5878" t="s">
        <v>6006</v>
      </c>
      <c r="B5878" s="93">
        <v>5217571089331</v>
      </c>
      <c r="C5878" t="s">
        <v>129</v>
      </c>
      <c r="D5878" t="s">
        <v>130</v>
      </c>
      <c r="E5878">
        <v>1</v>
      </c>
      <c r="F5878">
        <v>1</v>
      </c>
      <c r="G5878">
        <v>1</v>
      </c>
      <c r="H5878"/>
      <c r="I5878">
        <v>1</v>
      </c>
      <c r="J5878" s="95">
        <v>45824.652777777781</v>
      </c>
      <c r="K5878">
        <v>1</v>
      </c>
      <c r="L5878" s="95">
        <v>45824.834027777775</v>
      </c>
    </row>
    <row r="5879" spans="1:12" x14ac:dyDescent="0.35">
      <c r="A5879" t="s">
        <v>6007</v>
      </c>
      <c r="B5879" s="93">
        <v>5217712081521</v>
      </c>
      <c r="C5879" t="s">
        <v>129</v>
      </c>
      <c r="D5879" t="s">
        <v>130</v>
      </c>
      <c r="E5879">
        <v>1</v>
      </c>
      <c r="F5879">
        <v>0</v>
      </c>
      <c r="G5879">
        <v>1</v>
      </c>
      <c r="H5879"/>
      <c r="I5879">
        <v>1</v>
      </c>
      <c r="J5879" s="95">
        <v>45824.606249999997</v>
      </c>
      <c r="K5879">
        <v>0</v>
      </c>
    </row>
    <row r="5880" spans="1:12" x14ac:dyDescent="0.35">
      <c r="A5880" t="s">
        <v>6008</v>
      </c>
      <c r="B5880" s="93">
        <v>5215561234521</v>
      </c>
      <c r="C5880" t="s">
        <v>129</v>
      </c>
      <c r="D5880" t="s">
        <v>130</v>
      </c>
      <c r="E5880">
        <v>0</v>
      </c>
      <c r="F5880">
        <v>0</v>
      </c>
      <c r="G5880">
        <v>0</v>
      </c>
      <c r="H5880" s="95">
        <v>45824.602777777778</v>
      </c>
      <c r="I5880">
        <v>0</v>
      </c>
      <c r="K5880">
        <v>0</v>
      </c>
    </row>
    <row r="5881" spans="1:12" x14ac:dyDescent="0.35">
      <c r="A5881" t="s">
        <v>6009</v>
      </c>
      <c r="B5881" s="93">
        <v>5217821886062</v>
      </c>
      <c r="C5881" t="s">
        <v>129</v>
      </c>
      <c r="D5881" t="s">
        <v>130</v>
      </c>
      <c r="E5881">
        <v>1</v>
      </c>
      <c r="F5881">
        <v>0</v>
      </c>
      <c r="G5881">
        <v>1</v>
      </c>
      <c r="H5881"/>
      <c r="I5881">
        <v>1</v>
      </c>
      <c r="J5881" s="95">
        <v>45824.609722222223</v>
      </c>
      <c r="K5881">
        <v>0</v>
      </c>
    </row>
    <row r="5882" spans="1:12" x14ac:dyDescent="0.35">
      <c r="A5882" t="s">
        <v>6010</v>
      </c>
      <c r="B5882" s="93">
        <v>5216878720284</v>
      </c>
      <c r="C5882" t="s">
        <v>129</v>
      </c>
      <c r="D5882" t="s">
        <v>130</v>
      </c>
      <c r="E5882">
        <v>0</v>
      </c>
      <c r="F5882">
        <v>0</v>
      </c>
      <c r="G5882">
        <v>0</v>
      </c>
      <c r="H5882" s="95">
        <v>45824.606249999997</v>
      </c>
      <c r="I5882">
        <v>0</v>
      </c>
      <c r="K5882">
        <v>0</v>
      </c>
    </row>
    <row r="5883" spans="1:12" x14ac:dyDescent="0.35">
      <c r="A5883" t="s">
        <v>6011</v>
      </c>
      <c r="B5883" s="93">
        <v>5215539214131</v>
      </c>
      <c r="C5883" t="s">
        <v>129</v>
      </c>
      <c r="D5883" t="s">
        <v>130</v>
      </c>
      <c r="E5883">
        <v>1</v>
      </c>
      <c r="F5883">
        <v>0</v>
      </c>
      <c r="G5883">
        <v>1</v>
      </c>
      <c r="H5883"/>
      <c r="I5883">
        <v>1</v>
      </c>
      <c r="J5883" s="95">
        <v>45824.609027777777</v>
      </c>
      <c r="K5883">
        <v>0</v>
      </c>
    </row>
    <row r="5884" spans="1:12" x14ac:dyDescent="0.35">
      <c r="A5884" t="s">
        <v>6012</v>
      </c>
      <c r="B5884" s="93">
        <v>5213315323206</v>
      </c>
      <c r="C5884" t="s">
        <v>129</v>
      </c>
      <c r="D5884" t="s">
        <v>130</v>
      </c>
      <c r="E5884">
        <v>1</v>
      </c>
      <c r="F5884">
        <v>1</v>
      </c>
      <c r="G5884">
        <v>1</v>
      </c>
      <c r="H5884"/>
      <c r="I5884">
        <v>1</v>
      </c>
      <c r="J5884" s="95">
        <v>45824.605555555558</v>
      </c>
      <c r="K5884">
        <v>1</v>
      </c>
      <c r="L5884" s="95">
        <v>45824.642361111109</v>
      </c>
    </row>
    <row r="5885" spans="1:12" x14ac:dyDescent="0.35">
      <c r="A5885" t="s">
        <v>6013</v>
      </c>
      <c r="B5885" s="93">
        <v>5216643751911</v>
      </c>
      <c r="C5885" t="s">
        <v>129</v>
      </c>
      <c r="D5885" t="s">
        <v>130</v>
      </c>
      <c r="E5885">
        <v>1</v>
      </c>
      <c r="F5885">
        <v>0</v>
      </c>
      <c r="G5885">
        <v>1</v>
      </c>
      <c r="H5885"/>
      <c r="I5885">
        <v>1</v>
      </c>
      <c r="J5885" s="95">
        <v>45824.604861111111</v>
      </c>
      <c r="K5885">
        <v>0</v>
      </c>
    </row>
    <row r="5886" spans="1:12" x14ac:dyDescent="0.35">
      <c r="A5886" t="s">
        <v>6014</v>
      </c>
      <c r="B5886" s="93">
        <v>5213111320765</v>
      </c>
      <c r="C5886" t="s">
        <v>129</v>
      </c>
      <c r="D5886" t="s">
        <v>130</v>
      </c>
      <c r="E5886">
        <v>0</v>
      </c>
      <c r="F5886">
        <v>0</v>
      </c>
      <c r="G5886">
        <v>0</v>
      </c>
      <c r="H5886" s="95">
        <v>45824.605555555558</v>
      </c>
      <c r="I5886">
        <v>0</v>
      </c>
      <c r="K5886">
        <v>0</v>
      </c>
    </row>
    <row r="5887" spans="1:12" x14ac:dyDescent="0.35">
      <c r="A5887" t="s">
        <v>6015</v>
      </c>
      <c r="B5887" s="93">
        <v>5219951050763</v>
      </c>
      <c r="C5887" t="s">
        <v>129</v>
      </c>
      <c r="D5887" t="s">
        <v>130</v>
      </c>
      <c r="E5887">
        <v>1</v>
      </c>
      <c r="F5887">
        <v>1</v>
      </c>
      <c r="G5887">
        <v>1</v>
      </c>
      <c r="H5887"/>
      <c r="I5887">
        <v>1</v>
      </c>
      <c r="J5887" s="95">
        <v>45824.61041666667</v>
      </c>
      <c r="K5887">
        <v>1</v>
      </c>
      <c r="L5887" s="95">
        <v>45824.634722222225</v>
      </c>
    </row>
    <row r="5888" spans="1:12" x14ac:dyDescent="0.35">
      <c r="A5888" t="s">
        <v>6016</v>
      </c>
      <c r="B5888" s="93">
        <v>5215541870432</v>
      </c>
      <c r="C5888" t="s">
        <v>129</v>
      </c>
      <c r="D5888" t="s">
        <v>130</v>
      </c>
      <c r="E5888">
        <v>0</v>
      </c>
      <c r="F5888">
        <v>0</v>
      </c>
      <c r="G5888">
        <v>0</v>
      </c>
      <c r="H5888" s="95">
        <v>45824.604166666664</v>
      </c>
      <c r="I5888">
        <v>0</v>
      </c>
      <c r="K5888">
        <v>0</v>
      </c>
    </row>
    <row r="5889" spans="1:12" x14ac:dyDescent="0.35">
      <c r="A5889" t="s">
        <v>6017</v>
      </c>
      <c r="B5889" s="93">
        <v>5214611290361</v>
      </c>
      <c r="C5889" t="s">
        <v>129</v>
      </c>
      <c r="D5889" t="s">
        <v>130</v>
      </c>
      <c r="E5889">
        <v>1</v>
      </c>
      <c r="F5889">
        <v>0</v>
      </c>
      <c r="G5889">
        <v>1</v>
      </c>
      <c r="H5889"/>
      <c r="I5889">
        <v>1</v>
      </c>
      <c r="J5889" s="95">
        <v>45824.604861111111</v>
      </c>
      <c r="K5889">
        <v>0</v>
      </c>
    </row>
    <row r="5890" spans="1:12" x14ac:dyDescent="0.35">
      <c r="A5890" t="s">
        <v>6018</v>
      </c>
      <c r="B5890" s="93">
        <v>5215560765996</v>
      </c>
      <c r="C5890" t="s">
        <v>129</v>
      </c>
      <c r="D5890" t="s">
        <v>130</v>
      </c>
      <c r="E5890">
        <v>1</v>
      </c>
      <c r="F5890">
        <v>0</v>
      </c>
      <c r="G5890">
        <v>1</v>
      </c>
      <c r="H5890"/>
      <c r="I5890">
        <v>1</v>
      </c>
      <c r="J5890" s="95">
        <v>45824.61041666667</v>
      </c>
      <c r="K5890">
        <v>0</v>
      </c>
    </row>
    <row r="5891" spans="1:12" x14ac:dyDescent="0.35">
      <c r="A5891" t="s">
        <v>6019</v>
      </c>
      <c r="B5891" s="93">
        <v>5218941058046</v>
      </c>
      <c r="C5891" t="s">
        <v>129</v>
      </c>
      <c r="D5891" t="s">
        <v>130</v>
      </c>
      <c r="E5891">
        <v>1</v>
      </c>
      <c r="F5891">
        <v>1</v>
      </c>
      <c r="G5891">
        <v>1</v>
      </c>
      <c r="H5891"/>
      <c r="I5891">
        <v>1</v>
      </c>
      <c r="J5891" s="95">
        <v>45824.604861111111</v>
      </c>
      <c r="K5891">
        <v>1</v>
      </c>
      <c r="L5891" s="95">
        <v>45824.605555555558</v>
      </c>
    </row>
    <row r="5892" spans="1:12" x14ac:dyDescent="0.35">
      <c r="A5892" t="s">
        <v>6020</v>
      </c>
      <c r="B5892" s="93">
        <v>5215530441454</v>
      </c>
      <c r="C5892" t="s">
        <v>129</v>
      </c>
      <c r="D5892" t="s">
        <v>130</v>
      </c>
      <c r="E5892">
        <v>1</v>
      </c>
      <c r="F5892">
        <v>1</v>
      </c>
      <c r="G5892">
        <v>1</v>
      </c>
      <c r="H5892"/>
      <c r="I5892">
        <v>1</v>
      </c>
      <c r="J5892" s="95">
        <v>45824.606249999997</v>
      </c>
      <c r="K5892">
        <v>1</v>
      </c>
      <c r="L5892" s="95">
        <v>45824.685416666667</v>
      </c>
    </row>
    <row r="5893" spans="1:12" x14ac:dyDescent="0.35">
      <c r="A5893" t="s">
        <v>6021</v>
      </c>
      <c r="B5893" s="93">
        <v>5213314665163</v>
      </c>
      <c r="C5893" t="s">
        <v>129</v>
      </c>
      <c r="D5893" t="s">
        <v>130</v>
      </c>
      <c r="E5893">
        <v>1</v>
      </c>
      <c r="F5893">
        <v>0</v>
      </c>
      <c r="G5893">
        <v>1</v>
      </c>
      <c r="H5893"/>
      <c r="I5893">
        <v>1</v>
      </c>
      <c r="J5893" s="95">
        <v>45824.604861111111</v>
      </c>
      <c r="K5893">
        <v>0</v>
      </c>
    </row>
    <row r="5894" spans="1:12" x14ac:dyDescent="0.35">
      <c r="A5894" t="s">
        <v>6022</v>
      </c>
      <c r="B5894" s="93">
        <v>5218441258105</v>
      </c>
      <c r="C5894" t="s">
        <v>129</v>
      </c>
      <c r="D5894" t="s">
        <v>130</v>
      </c>
      <c r="E5894">
        <v>1</v>
      </c>
      <c r="F5894">
        <v>1</v>
      </c>
      <c r="G5894">
        <v>1</v>
      </c>
      <c r="H5894"/>
      <c r="I5894">
        <v>1</v>
      </c>
      <c r="J5894" s="95">
        <v>45824.603472222225</v>
      </c>
      <c r="K5894">
        <v>1</v>
      </c>
      <c r="L5894" s="95">
        <v>45824.636805555558</v>
      </c>
    </row>
    <row r="5895" spans="1:12" x14ac:dyDescent="0.35">
      <c r="A5895" t="s">
        <v>6023</v>
      </c>
      <c r="B5895" s="93">
        <v>5215529542237</v>
      </c>
      <c r="C5895" t="s">
        <v>129</v>
      </c>
      <c r="D5895" t="s">
        <v>130</v>
      </c>
      <c r="E5895">
        <v>1</v>
      </c>
      <c r="F5895">
        <v>1</v>
      </c>
      <c r="G5895">
        <v>1</v>
      </c>
      <c r="H5895"/>
      <c r="I5895">
        <v>1</v>
      </c>
      <c r="J5895" s="95">
        <v>45824.602083333331</v>
      </c>
      <c r="K5895">
        <v>1</v>
      </c>
      <c r="L5895" s="95">
        <v>45824.629166666666</v>
      </c>
    </row>
    <row r="5896" spans="1:12" x14ac:dyDescent="0.35">
      <c r="A5896" t="s">
        <v>6024</v>
      </c>
      <c r="B5896" s="93">
        <v>5215528668329</v>
      </c>
      <c r="C5896" t="s">
        <v>129</v>
      </c>
      <c r="D5896" t="s">
        <v>130</v>
      </c>
      <c r="E5896">
        <v>1</v>
      </c>
      <c r="F5896">
        <v>0</v>
      </c>
      <c r="G5896">
        <v>1</v>
      </c>
      <c r="H5896"/>
      <c r="I5896">
        <v>1</v>
      </c>
      <c r="J5896" s="95">
        <v>45824.605555555558</v>
      </c>
      <c r="K5896">
        <v>0</v>
      </c>
    </row>
    <row r="5897" spans="1:12" x14ac:dyDescent="0.35">
      <c r="A5897" t="s">
        <v>6025</v>
      </c>
      <c r="B5897" s="93">
        <v>5212491054594</v>
      </c>
      <c r="C5897" t="s">
        <v>129</v>
      </c>
      <c r="D5897" t="s">
        <v>130</v>
      </c>
      <c r="E5897">
        <v>1</v>
      </c>
      <c r="F5897">
        <v>1</v>
      </c>
      <c r="G5897">
        <v>1</v>
      </c>
      <c r="H5897"/>
      <c r="I5897">
        <v>1</v>
      </c>
      <c r="J5897" s="95">
        <v>45824.609722222223</v>
      </c>
      <c r="K5897">
        <v>1</v>
      </c>
      <c r="L5897" s="95">
        <v>45824.645833333336</v>
      </c>
    </row>
    <row r="5898" spans="1:12" x14ac:dyDescent="0.35">
      <c r="A5898" t="s">
        <v>6026</v>
      </c>
      <c r="B5898" s="93">
        <v>5213312688601</v>
      </c>
      <c r="C5898" t="s">
        <v>129</v>
      </c>
      <c r="D5898" t="s">
        <v>130</v>
      </c>
      <c r="E5898">
        <v>0</v>
      </c>
      <c r="F5898">
        <v>0</v>
      </c>
      <c r="G5898">
        <v>0</v>
      </c>
      <c r="H5898" s="95">
        <v>45824.609722222223</v>
      </c>
      <c r="I5898">
        <v>0</v>
      </c>
      <c r="K5898">
        <v>0</v>
      </c>
    </row>
    <row r="5899" spans="1:12" x14ac:dyDescent="0.35">
      <c r="A5899" t="s">
        <v>6027</v>
      </c>
      <c r="B5899" s="93">
        <v>5213221451782</v>
      </c>
      <c r="C5899" t="s">
        <v>129</v>
      </c>
      <c r="D5899" t="s">
        <v>130</v>
      </c>
      <c r="E5899">
        <v>0</v>
      </c>
      <c r="F5899">
        <v>0</v>
      </c>
      <c r="G5899">
        <v>0</v>
      </c>
      <c r="H5899" s="95">
        <v>45824.602083333331</v>
      </c>
      <c r="I5899">
        <v>0</v>
      </c>
      <c r="K5899">
        <v>0</v>
      </c>
    </row>
    <row r="5900" spans="1:12" x14ac:dyDescent="0.35">
      <c r="A5900" t="s">
        <v>6028</v>
      </c>
      <c r="B5900" s="93">
        <v>5215542193743</v>
      </c>
      <c r="C5900" t="s">
        <v>129</v>
      </c>
      <c r="D5900" t="s">
        <v>130</v>
      </c>
      <c r="E5900">
        <v>1</v>
      </c>
      <c r="F5900">
        <v>1</v>
      </c>
      <c r="G5900">
        <v>1</v>
      </c>
      <c r="H5900"/>
      <c r="I5900">
        <v>1</v>
      </c>
      <c r="J5900" s="95">
        <v>45824.615972222222</v>
      </c>
      <c r="K5900">
        <v>1</v>
      </c>
      <c r="L5900" s="95">
        <v>45824.677083333336</v>
      </c>
    </row>
    <row r="5901" spans="1:12" x14ac:dyDescent="0.35">
      <c r="A5901" t="s">
        <v>6029</v>
      </c>
      <c r="B5901" s="93">
        <v>5214421900115</v>
      </c>
      <c r="C5901" t="s">
        <v>129</v>
      </c>
      <c r="D5901" t="s">
        <v>130</v>
      </c>
      <c r="E5901">
        <v>1</v>
      </c>
      <c r="F5901">
        <v>1</v>
      </c>
      <c r="G5901">
        <v>1</v>
      </c>
      <c r="H5901"/>
      <c r="I5901">
        <v>1</v>
      </c>
      <c r="J5901" s="95">
        <v>45824.603472222225</v>
      </c>
      <c r="K5901">
        <v>1</v>
      </c>
      <c r="L5901" s="95">
        <v>45824.604166666664</v>
      </c>
    </row>
    <row r="5902" spans="1:12" x14ac:dyDescent="0.35">
      <c r="A5902" t="s">
        <v>6030</v>
      </c>
      <c r="B5902" s="93">
        <v>5212871289817</v>
      </c>
      <c r="C5902" t="s">
        <v>129</v>
      </c>
      <c r="D5902" t="s">
        <v>130</v>
      </c>
      <c r="E5902">
        <v>1</v>
      </c>
      <c r="F5902">
        <v>1</v>
      </c>
      <c r="G5902">
        <v>1</v>
      </c>
      <c r="H5902"/>
      <c r="I5902">
        <v>1</v>
      </c>
      <c r="J5902" s="95">
        <v>45824.602777777778</v>
      </c>
      <c r="K5902">
        <v>1</v>
      </c>
      <c r="L5902" s="95">
        <v>45824.730555555558</v>
      </c>
    </row>
    <row r="5903" spans="1:12" x14ac:dyDescent="0.35">
      <c r="A5903" t="s">
        <v>6031</v>
      </c>
      <c r="B5903" s="93">
        <v>5213337211792</v>
      </c>
      <c r="C5903" t="s">
        <v>129</v>
      </c>
      <c r="D5903" t="s">
        <v>130</v>
      </c>
      <c r="E5903">
        <v>1</v>
      </c>
      <c r="F5903">
        <v>1</v>
      </c>
      <c r="G5903">
        <v>1</v>
      </c>
      <c r="H5903"/>
      <c r="I5903">
        <v>1</v>
      </c>
      <c r="J5903" s="95">
        <v>45824.696527777778</v>
      </c>
      <c r="K5903">
        <v>1</v>
      </c>
      <c r="L5903" s="95">
        <v>45825.022916666669</v>
      </c>
    </row>
    <row r="5904" spans="1:12" x14ac:dyDescent="0.35">
      <c r="A5904" t="s">
        <v>6032</v>
      </c>
      <c r="B5904" s="93">
        <v>5212461358638</v>
      </c>
      <c r="C5904" t="s">
        <v>129</v>
      </c>
      <c r="D5904" t="s">
        <v>130</v>
      </c>
      <c r="E5904">
        <v>0</v>
      </c>
      <c r="F5904">
        <v>0</v>
      </c>
      <c r="G5904">
        <v>0</v>
      </c>
      <c r="H5904" s="95">
        <v>45824.606944444444</v>
      </c>
      <c r="I5904">
        <v>0</v>
      </c>
      <c r="K5904">
        <v>0</v>
      </c>
    </row>
    <row r="5905" spans="1:12" x14ac:dyDescent="0.35">
      <c r="A5905" t="s">
        <v>6033</v>
      </c>
      <c r="B5905" s="93">
        <v>5219631189823</v>
      </c>
      <c r="C5905" t="s">
        <v>129</v>
      </c>
      <c r="D5905" t="s">
        <v>130</v>
      </c>
      <c r="E5905">
        <v>1</v>
      </c>
      <c r="F5905">
        <v>1</v>
      </c>
      <c r="G5905">
        <v>1</v>
      </c>
      <c r="H5905"/>
      <c r="I5905">
        <v>1</v>
      </c>
      <c r="J5905" s="95">
        <v>45824.605555555558</v>
      </c>
      <c r="K5905">
        <v>1</v>
      </c>
      <c r="L5905" s="95">
        <v>45825.243055555555</v>
      </c>
    </row>
    <row r="5906" spans="1:12" x14ac:dyDescent="0.35">
      <c r="A5906" t="s">
        <v>6034</v>
      </c>
      <c r="B5906" s="93">
        <v>5213310738751</v>
      </c>
      <c r="C5906" t="s">
        <v>129</v>
      </c>
      <c r="D5906" t="s">
        <v>130</v>
      </c>
      <c r="E5906">
        <v>1</v>
      </c>
      <c r="F5906">
        <v>0</v>
      </c>
      <c r="G5906">
        <v>1</v>
      </c>
      <c r="H5906"/>
      <c r="I5906">
        <v>1</v>
      </c>
      <c r="J5906" s="95">
        <v>45825.024305555555</v>
      </c>
      <c r="K5906">
        <v>0</v>
      </c>
    </row>
    <row r="5907" spans="1:12" x14ac:dyDescent="0.35">
      <c r="A5907" t="s">
        <v>6035</v>
      </c>
      <c r="B5907" s="93">
        <v>5214771073680</v>
      </c>
      <c r="C5907" t="s">
        <v>129</v>
      </c>
      <c r="D5907" t="s">
        <v>130</v>
      </c>
      <c r="E5907">
        <v>1</v>
      </c>
      <c r="F5907">
        <v>0</v>
      </c>
      <c r="G5907">
        <v>1</v>
      </c>
      <c r="H5907"/>
      <c r="I5907">
        <v>1</v>
      </c>
      <c r="J5907" s="95">
        <v>45824.607638888891</v>
      </c>
      <c r="K5907">
        <v>0</v>
      </c>
    </row>
    <row r="5908" spans="1:12" x14ac:dyDescent="0.35">
      <c r="A5908" t="s">
        <v>6036</v>
      </c>
      <c r="B5908" s="93">
        <v>5218189010399</v>
      </c>
      <c r="C5908" t="s">
        <v>129</v>
      </c>
      <c r="D5908" t="s">
        <v>130</v>
      </c>
      <c r="E5908">
        <v>1</v>
      </c>
      <c r="F5908">
        <v>0</v>
      </c>
      <c r="G5908">
        <v>1</v>
      </c>
      <c r="H5908"/>
      <c r="I5908">
        <v>1</v>
      </c>
      <c r="J5908" s="95">
        <v>45824.604861111111</v>
      </c>
      <c r="K5908">
        <v>0</v>
      </c>
    </row>
    <row r="5909" spans="1:12" x14ac:dyDescent="0.35">
      <c r="A5909" t="s">
        <v>6037</v>
      </c>
      <c r="B5909" s="93">
        <v>5218711889058</v>
      </c>
      <c r="C5909" t="s">
        <v>129</v>
      </c>
      <c r="D5909" t="s">
        <v>130</v>
      </c>
      <c r="E5909">
        <v>0</v>
      </c>
      <c r="F5909">
        <v>0</v>
      </c>
      <c r="G5909">
        <v>0</v>
      </c>
      <c r="H5909" s="95">
        <v>45824.606944444444</v>
      </c>
      <c r="I5909">
        <v>0</v>
      </c>
      <c r="K5909">
        <v>0</v>
      </c>
    </row>
    <row r="5910" spans="1:12" x14ac:dyDescent="0.35">
      <c r="A5910" t="s">
        <v>6038</v>
      </c>
      <c r="B5910" s="93">
        <v>5217228347944</v>
      </c>
      <c r="C5910" t="s">
        <v>129</v>
      </c>
      <c r="D5910" t="s">
        <v>130</v>
      </c>
      <c r="E5910">
        <v>1</v>
      </c>
      <c r="F5910">
        <v>0</v>
      </c>
      <c r="G5910">
        <v>1</v>
      </c>
      <c r="H5910"/>
      <c r="I5910">
        <v>1</v>
      </c>
      <c r="J5910" s="95">
        <v>45824.670138888891</v>
      </c>
      <c r="K5910">
        <v>0</v>
      </c>
    </row>
    <row r="5911" spans="1:12" x14ac:dyDescent="0.35">
      <c r="A5911" t="s">
        <v>6039</v>
      </c>
      <c r="B5911" s="93">
        <v>5213312855883</v>
      </c>
      <c r="C5911" t="s">
        <v>129</v>
      </c>
      <c r="D5911" t="s">
        <v>130</v>
      </c>
      <c r="E5911">
        <v>1</v>
      </c>
      <c r="F5911">
        <v>0</v>
      </c>
      <c r="G5911">
        <v>1</v>
      </c>
      <c r="H5911"/>
      <c r="I5911">
        <v>1</v>
      </c>
      <c r="J5911" s="95">
        <v>45824.60833333333</v>
      </c>
      <c r="K5911">
        <v>0</v>
      </c>
    </row>
    <row r="5912" spans="1:12" x14ac:dyDescent="0.35">
      <c r="A5912" t="s">
        <v>6040</v>
      </c>
      <c r="B5912" s="93">
        <v>5214777042922</v>
      </c>
      <c r="C5912" t="s">
        <v>129</v>
      </c>
      <c r="D5912" t="s">
        <v>130</v>
      </c>
      <c r="E5912">
        <v>1</v>
      </c>
      <c r="F5912">
        <v>0</v>
      </c>
      <c r="G5912">
        <v>1</v>
      </c>
      <c r="H5912"/>
      <c r="I5912">
        <v>1</v>
      </c>
      <c r="J5912" s="95">
        <v>45824.603472222225</v>
      </c>
      <c r="K5912">
        <v>0</v>
      </c>
    </row>
    <row r="5913" spans="1:12" x14ac:dyDescent="0.35">
      <c r="A5913" t="s">
        <v>6041</v>
      </c>
      <c r="B5913" s="93">
        <v>5214772868269</v>
      </c>
      <c r="C5913" t="s">
        <v>129</v>
      </c>
      <c r="D5913" t="s">
        <v>130</v>
      </c>
      <c r="E5913">
        <v>1</v>
      </c>
      <c r="F5913">
        <v>1</v>
      </c>
      <c r="G5913">
        <v>1</v>
      </c>
      <c r="H5913"/>
      <c r="I5913">
        <v>1</v>
      </c>
      <c r="J5913" s="95">
        <v>45824.602777777778</v>
      </c>
      <c r="K5913">
        <v>1</v>
      </c>
      <c r="L5913" s="95">
        <v>45824.644444444442</v>
      </c>
    </row>
    <row r="5914" spans="1:12" x14ac:dyDescent="0.35">
      <c r="A5914" t="s">
        <v>6042</v>
      </c>
      <c r="B5914" s="93">
        <v>5218441059917</v>
      </c>
      <c r="C5914" t="s">
        <v>129</v>
      </c>
      <c r="D5914" t="s">
        <v>130</v>
      </c>
      <c r="E5914">
        <v>1</v>
      </c>
      <c r="F5914">
        <v>1</v>
      </c>
      <c r="G5914">
        <v>1</v>
      </c>
      <c r="H5914"/>
      <c r="I5914">
        <v>1</v>
      </c>
      <c r="J5914" s="95">
        <v>45824.602777777778</v>
      </c>
      <c r="K5914">
        <v>1</v>
      </c>
      <c r="L5914" s="95">
        <v>45824.754861111112</v>
      </c>
    </row>
    <row r="5915" spans="1:12" x14ac:dyDescent="0.35">
      <c r="A5915" t="s">
        <v>6043</v>
      </c>
      <c r="B5915" s="93">
        <v>5215543560547</v>
      </c>
      <c r="C5915" t="s">
        <v>129</v>
      </c>
      <c r="D5915" t="s">
        <v>130</v>
      </c>
      <c r="E5915">
        <v>1</v>
      </c>
      <c r="F5915">
        <v>1</v>
      </c>
      <c r="G5915">
        <v>1</v>
      </c>
      <c r="H5915"/>
      <c r="I5915">
        <v>1</v>
      </c>
      <c r="J5915" s="95">
        <v>45824.607638888891</v>
      </c>
      <c r="K5915">
        <v>1</v>
      </c>
      <c r="L5915" s="95">
        <v>45824.657638888886</v>
      </c>
    </row>
    <row r="5916" spans="1:12" x14ac:dyDescent="0.35">
      <c r="A5916" t="s">
        <v>6044</v>
      </c>
      <c r="B5916" s="93">
        <v>5216563168493</v>
      </c>
      <c r="C5916" t="s">
        <v>129</v>
      </c>
      <c r="D5916" t="s">
        <v>130</v>
      </c>
      <c r="E5916">
        <v>1</v>
      </c>
      <c r="F5916">
        <v>0</v>
      </c>
      <c r="G5916">
        <v>1</v>
      </c>
      <c r="H5916"/>
      <c r="I5916">
        <v>1</v>
      </c>
      <c r="J5916" s="95">
        <v>45824.609027777777</v>
      </c>
      <c r="K5916">
        <v>0</v>
      </c>
    </row>
    <row r="5917" spans="1:12" x14ac:dyDescent="0.35">
      <c r="A5917" t="s">
        <v>6045</v>
      </c>
      <c r="B5917" s="93">
        <v>5219631094859</v>
      </c>
      <c r="C5917" t="s">
        <v>129</v>
      </c>
      <c r="D5917" t="s">
        <v>130</v>
      </c>
      <c r="E5917">
        <v>1</v>
      </c>
      <c r="F5917">
        <v>1</v>
      </c>
      <c r="G5917">
        <v>1</v>
      </c>
      <c r="H5917"/>
      <c r="I5917">
        <v>1</v>
      </c>
      <c r="J5917" s="95">
        <v>45824.607638888891</v>
      </c>
      <c r="K5917">
        <v>1</v>
      </c>
      <c r="L5917" s="95">
        <v>45824.752083333333</v>
      </c>
    </row>
    <row r="5918" spans="1:12" x14ac:dyDescent="0.35">
      <c r="A5918" t="s">
        <v>6046</v>
      </c>
      <c r="B5918" s="93">
        <v>5216562988370</v>
      </c>
      <c r="C5918" t="s">
        <v>129</v>
      </c>
      <c r="D5918" t="s">
        <v>130</v>
      </c>
      <c r="E5918">
        <v>1</v>
      </c>
      <c r="F5918">
        <v>1</v>
      </c>
      <c r="G5918">
        <v>1</v>
      </c>
      <c r="H5918"/>
      <c r="I5918">
        <v>1</v>
      </c>
      <c r="J5918" s="95">
        <v>45824.61041666667</v>
      </c>
      <c r="K5918">
        <v>1</v>
      </c>
      <c r="L5918" s="95">
        <v>45824.620138888888</v>
      </c>
    </row>
    <row r="5919" spans="1:12" x14ac:dyDescent="0.35">
      <c r="A5919" t="s">
        <v>6047</v>
      </c>
      <c r="B5919" s="93">
        <v>5216643402021</v>
      </c>
      <c r="C5919" t="s">
        <v>129</v>
      </c>
      <c r="D5919" t="s">
        <v>130</v>
      </c>
      <c r="E5919">
        <v>1</v>
      </c>
      <c r="F5919">
        <v>0</v>
      </c>
      <c r="G5919">
        <v>1</v>
      </c>
      <c r="H5919"/>
      <c r="I5919">
        <v>1</v>
      </c>
      <c r="J5919" s="95">
        <v>45824.637499999997</v>
      </c>
      <c r="K5919">
        <v>0</v>
      </c>
    </row>
    <row r="5920" spans="1:12" x14ac:dyDescent="0.35">
      <c r="A5920" t="s">
        <v>6048</v>
      </c>
      <c r="B5920" s="93">
        <v>5217721516713</v>
      </c>
      <c r="C5920" t="s">
        <v>129</v>
      </c>
      <c r="D5920" t="s">
        <v>130</v>
      </c>
      <c r="E5920">
        <v>1</v>
      </c>
      <c r="F5920">
        <v>1</v>
      </c>
      <c r="G5920">
        <v>1</v>
      </c>
      <c r="H5920"/>
      <c r="I5920">
        <v>1</v>
      </c>
      <c r="J5920" s="95">
        <v>45824.604861111111</v>
      </c>
      <c r="K5920">
        <v>1</v>
      </c>
      <c r="L5920" s="95">
        <v>45824.65347222222</v>
      </c>
    </row>
    <row r="5921" spans="1:12" x14ac:dyDescent="0.35">
      <c r="A5921" t="s">
        <v>6049</v>
      </c>
      <c r="B5921" s="93">
        <v>5218681259098</v>
      </c>
      <c r="C5921" t="s">
        <v>129</v>
      </c>
      <c r="D5921" t="s">
        <v>130</v>
      </c>
      <c r="E5921">
        <v>1</v>
      </c>
      <c r="F5921">
        <v>1</v>
      </c>
      <c r="G5921">
        <v>1</v>
      </c>
      <c r="H5921"/>
      <c r="I5921">
        <v>1</v>
      </c>
      <c r="J5921" s="95">
        <v>45824.60833333333</v>
      </c>
      <c r="K5921">
        <v>1</v>
      </c>
      <c r="L5921" s="95">
        <v>45824.620138888888</v>
      </c>
    </row>
    <row r="5922" spans="1:12" x14ac:dyDescent="0.35">
      <c r="A5922" t="s">
        <v>6050</v>
      </c>
      <c r="B5922" s="93">
        <v>5219321008945</v>
      </c>
      <c r="C5922" t="s">
        <v>129</v>
      </c>
      <c r="D5922" t="s">
        <v>130</v>
      </c>
      <c r="E5922">
        <v>0</v>
      </c>
      <c r="F5922">
        <v>0</v>
      </c>
      <c r="G5922">
        <v>0</v>
      </c>
      <c r="H5922" s="95">
        <v>45824.609027777777</v>
      </c>
      <c r="I5922">
        <v>0</v>
      </c>
      <c r="K5922">
        <v>0</v>
      </c>
    </row>
    <row r="5923" spans="1:12" x14ac:dyDescent="0.35">
      <c r="A5923" t="s">
        <v>6051</v>
      </c>
      <c r="B5923" s="93">
        <v>5215535012699</v>
      </c>
      <c r="C5923" t="s">
        <v>129</v>
      </c>
      <c r="D5923" t="s">
        <v>130</v>
      </c>
      <c r="E5923">
        <v>1</v>
      </c>
      <c r="F5923">
        <v>1</v>
      </c>
      <c r="G5923">
        <v>1</v>
      </c>
      <c r="H5923"/>
      <c r="I5923">
        <v>1</v>
      </c>
      <c r="J5923" s="95">
        <v>45824.605555555558</v>
      </c>
      <c r="K5923">
        <v>1</v>
      </c>
      <c r="L5923" s="95">
        <v>45824.612500000003</v>
      </c>
    </row>
    <row r="5924" spans="1:12" x14ac:dyDescent="0.35">
      <c r="A5924" t="s">
        <v>6052</v>
      </c>
      <c r="B5924" s="93">
        <v>5215514949503</v>
      </c>
      <c r="C5924" t="s">
        <v>129</v>
      </c>
      <c r="D5924" t="s">
        <v>130</v>
      </c>
      <c r="E5924">
        <v>1</v>
      </c>
      <c r="F5924">
        <v>0</v>
      </c>
      <c r="G5924">
        <v>1</v>
      </c>
      <c r="H5924"/>
      <c r="I5924">
        <v>1</v>
      </c>
      <c r="J5924" s="95">
        <v>45824.603472222225</v>
      </c>
      <c r="K5924">
        <v>0</v>
      </c>
    </row>
    <row r="5925" spans="1:12" x14ac:dyDescent="0.35">
      <c r="A5925" t="s">
        <v>6053</v>
      </c>
      <c r="B5925" s="93">
        <v>5218343011226</v>
      </c>
      <c r="C5925" t="s">
        <v>129</v>
      </c>
      <c r="D5925" t="s">
        <v>130</v>
      </c>
      <c r="E5925">
        <v>1</v>
      </c>
      <c r="F5925">
        <v>1</v>
      </c>
      <c r="G5925">
        <v>1</v>
      </c>
      <c r="H5925"/>
      <c r="I5925">
        <v>1</v>
      </c>
      <c r="J5925" s="95">
        <v>45824.609027777777</v>
      </c>
      <c r="K5925">
        <v>1</v>
      </c>
      <c r="L5925" s="95">
        <v>45825.68472222222</v>
      </c>
    </row>
    <row r="5926" spans="1:12" x14ac:dyDescent="0.35">
      <c r="A5926" t="s">
        <v>6054</v>
      </c>
      <c r="B5926" s="93">
        <v>5215554572290</v>
      </c>
      <c r="C5926" t="s">
        <v>129</v>
      </c>
      <c r="D5926" t="s">
        <v>130</v>
      </c>
      <c r="E5926">
        <v>1</v>
      </c>
      <c r="F5926">
        <v>1</v>
      </c>
      <c r="G5926">
        <v>1</v>
      </c>
      <c r="H5926"/>
      <c r="I5926">
        <v>1</v>
      </c>
      <c r="J5926" s="95">
        <v>45824.605555555558</v>
      </c>
      <c r="K5926">
        <v>1</v>
      </c>
      <c r="L5926" s="95">
        <v>45824.763888888891</v>
      </c>
    </row>
    <row r="5927" spans="1:12" x14ac:dyDescent="0.35">
      <c r="A5927" t="s">
        <v>6055</v>
      </c>
      <c r="B5927" s="93">
        <v>5219971015407</v>
      </c>
      <c r="C5927" t="s">
        <v>129</v>
      </c>
      <c r="D5927" t="s">
        <v>130</v>
      </c>
      <c r="E5927">
        <v>1</v>
      </c>
      <c r="F5927">
        <v>1</v>
      </c>
      <c r="G5927">
        <v>1</v>
      </c>
      <c r="H5927"/>
      <c r="I5927">
        <v>1</v>
      </c>
      <c r="J5927" s="95">
        <v>45824.607638888891</v>
      </c>
      <c r="K5927">
        <v>1</v>
      </c>
      <c r="L5927" s="95">
        <v>45824.977777777778</v>
      </c>
    </row>
    <row r="5928" spans="1:12" x14ac:dyDescent="0.35">
      <c r="A5928" t="s">
        <v>6056</v>
      </c>
      <c r="B5928" s="93">
        <v>5216641659586</v>
      </c>
      <c r="C5928" t="s">
        <v>129</v>
      </c>
      <c r="D5928" t="s">
        <v>130</v>
      </c>
      <c r="E5928">
        <v>1</v>
      </c>
      <c r="F5928">
        <v>0</v>
      </c>
      <c r="G5928">
        <v>1</v>
      </c>
      <c r="H5928"/>
      <c r="I5928">
        <v>1</v>
      </c>
      <c r="J5928" s="95">
        <v>45824.604861111111</v>
      </c>
      <c r="K5928">
        <v>0</v>
      </c>
    </row>
    <row r="5929" spans="1:12" x14ac:dyDescent="0.35">
      <c r="A5929" t="s">
        <v>6057</v>
      </c>
      <c r="B5929" s="93">
        <v>5215567617335</v>
      </c>
      <c r="C5929" t="s">
        <v>129</v>
      </c>
      <c r="D5929" t="s">
        <v>130</v>
      </c>
      <c r="E5929">
        <v>0</v>
      </c>
      <c r="F5929">
        <v>0</v>
      </c>
      <c r="G5929">
        <v>0</v>
      </c>
      <c r="H5929" s="95">
        <v>45824.602083333331</v>
      </c>
      <c r="I5929">
        <v>0</v>
      </c>
      <c r="K5929">
        <v>0</v>
      </c>
    </row>
    <row r="5930" spans="1:12" x14ac:dyDescent="0.35">
      <c r="A5930" t="s">
        <v>6058</v>
      </c>
      <c r="B5930" s="93">
        <v>5219222299860</v>
      </c>
      <c r="C5930" t="s">
        <v>129</v>
      </c>
      <c r="D5930" t="s">
        <v>130</v>
      </c>
      <c r="E5930">
        <v>1</v>
      </c>
      <c r="F5930">
        <v>0</v>
      </c>
      <c r="G5930">
        <v>1</v>
      </c>
      <c r="H5930"/>
      <c r="I5930">
        <v>1</v>
      </c>
      <c r="J5930" s="95">
        <v>45824.604861111111</v>
      </c>
      <c r="K5930">
        <v>0</v>
      </c>
    </row>
    <row r="5931" spans="1:12" x14ac:dyDescent="0.35">
      <c r="A5931" t="s">
        <v>6059</v>
      </c>
      <c r="B5931" s="93">
        <v>5212224584943</v>
      </c>
      <c r="C5931" t="s">
        <v>129</v>
      </c>
      <c r="D5931" t="s">
        <v>130</v>
      </c>
      <c r="E5931">
        <v>1</v>
      </c>
      <c r="F5931">
        <v>0</v>
      </c>
      <c r="G5931">
        <v>1</v>
      </c>
      <c r="H5931"/>
      <c r="I5931">
        <v>1</v>
      </c>
      <c r="J5931" s="95">
        <v>45824.604861111111</v>
      </c>
      <c r="K5931">
        <v>0</v>
      </c>
    </row>
    <row r="5932" spans="1:12" x14ac:dyDescent="0.35">
      <c r="A5932" t="s">
        <v>6060</v>
      </c>
      <c r="B5932" s="93">
        <v>5218711153141</v>
      </c>
      <c r="C5932" t="s">
        <v>129</v>
      </c>
      <c r="D5932" t="s">
        <v>130</v>
      </c>
      <c r="E5932">
        <v>1</v>
      </c>
      <c r="F5932">
        <v>1</v>
      </c>
      <c r="G5932">
        <v>1</v>
      </c>
      <c r="H5932"/>
      <c r="I5932">
        <v>1</v>
      </c>
      <c r="J5932" s="95">
        <v>45824.602777777778</v>
      </c>
      <c r="K5932">
        <v>1</v>
      </c>
      <c r="L5932" s="95">
        <v>45824.620138888888</v>
      </c>
    </row>
    <row r="5933" spans="1:12" x14ac:dyDescent="0.35">
      <c r="A5933" t="s">
        <v>6061</v>
      </c>
      <c r="B5933" s="93">
        <v>5212721146623</v>
      </c>
      <c r="C5933" t="s">
        <v>129</v>
      </c>
      <c r="D5933" t="s">
        <v>130</v>
      </c>
      <c r="E5933">
        <v>1</v>
      </c>
      <c r="F5933">
        <v>1</v>
      </c>
      <c r="G5933">
        <v>1</v>
      </c>
      <c r="H5933"/>
      <c r="I5933">
        <v>1</v>
      </c>
      <c r="J5933" s="95">
        <v>45824.606249999997</v>
      </c>
      <c r="K5933">
        <v>1</v>
      </c>
      <c r="L5933" s="95">
        <v>45824.801388888889</v>
      </c>
    </row>
    <row r="5934" spans="1:12" x14ac:dyDescent="0.35">
      <c r="A5934" t="s">
        <v>6062</v>
      </c>
      <c r="B5934" s="93">
        <v>5215561321464</v>
      </c>
      <c r="C5934" t="s">
        <v>129</v>
      </c>
      <c r="D5934" t="s">
        <v>130</v>
      </c>
      <c r="E5934">
        <v>1</v>
      </c>
      <c r="F5934">
        <v>1</v>
      </c>
      <c r="G5934">
        <v>1</v>
      </c>
      <c r="H5934"/>
      <c r="I5934">
        <v>1</v>
      </c>
      <c r="J5934" s="95">
        <v>45824.612500000003</v>
      </c>
      <c r="K5934">
        <v>1</v>
      </c>
      <c r="L5934" s="95">
        <v>45824.646527777775</v>
      </c>
    </row>
    <row r="5935" spans="1:12" x14ac:dyDescent="0.35">
      <c r="A5935" t="s">
        <v>6063</v>
      </c>
      <c r="B5935" s="93">
        <v>5215527022773</v>
      </c>
      <c r="C5935" t="s">
        <v>129</v>
      </c>
      <c r="D5935" t="s">
        <v>130</v>
      </c>
      <c r="E5935">
        <v>1</v>
      </c>
      <c r="F5935">
        <v>1</v>
      </c>
      <c r="G5935">
        <v>1</v>
      </c>
      <c r="H5935"/>
      <c r="I5935">
        <v>1</v>
      </c>
      <c r="J5935" s="95">
        <v>45824.61041666667</v>
      </c>
      <c r="K5935">
        <v>1</v>
      </c>
      <c r="L5935" s="95">
        <v>45824.613194444442</v>
      </c>
    </row>
    <row r="5936" spans="1:12" x14ac:dyDescent="0.35">
      <c r="A5936" t="s">
        <v>6064</v>
      </c>
      <c r="B5936" s="93">
        <v>5219541634734</v>
      </c>
      <c r="C5936" t="s">
        <v>129</v>
      </c>
      <c r="D5936" t="s">
        <v>130</v>
      </c>
      <c r="E5936">
        <v>1</v>
      </c>
      <c r="F5936">
        <v>1</v>
      </c>
      <c r="G5936">
        <v>1</v>
      </c>
      <c r="H5936"/>
      <c r="I5936">
        <v>1</v>
      </c>
      <c r="J5936" s="95">
        <v>45824.607638888891</v>
      </c>
      <c r="K5936">
        <v>1</v>
      </c>
      <c r="L5936" s="95">
        <v>45824.636111111111</v>
      </c>
    </row>
    <row r="5937" spans="1:12" x14ac:dyDescent="0.35">
      <c r="A5937" t="s">
        <v>6065</v>
      </c>
      <c r="B5937" s="93">
        <v>5213331703092</v>
      </c>
      <c r="C5937" t="s">
        <v>129</v>
      </c>
      <c r="D5937" t="s">
        <v>130</v>
      </c>
      <c r="E5937">
        <v>1</v>
      </c>
      <c r="F5937">
        <v>0</v>
      </c>
      <c r="G5937">
        <v>1</v>
      </c>
      <c r="H5937"/>
      <c r="I5937">
        <v>1</v>
      </c>
      <c r="J5937" s="95">
        <v>45824.603472222225</v>
      </c>
      <c r="K5937">
        <v>0</v>
      </c>
    </row>
    <row r="5938" spans="1:12" x14ac:dyDescent="0.35">
      <c r="A5938" t="s">
        <v>6066</v>
      </c>
      <c r="B5938" s="93">
        <v>5219512370963</v>
      </c>
      <c r="C5938" t="s">
        <v>129</v>
      </c>
      <c r="D5938" t="s">
        <v>130</v>
      </c>
      <c r="E5938">
        <v>1</v>
      </c>
      <c r="F5938">
        <v>1</v>
      </c>
      <c r="G5938">
        <v>1</v>
      </c>
      <c r="H5938"/>
      <c r="I5938">
        <v>1</v>
      </c>
      <c r="J5938" s="95">
        <v>45824.602083333331</v>
      </c>
      <c r="K5938">
        <v>1</v>
      </c>
      <c r="L5938" s="95">
        <v>45824.609027777777</v>
      </c>
    </row>
    <row r="5939" spans="1:12" x14ac:dyDescent="0.35">
      <c r="A5939" t="s">
        <v>6067</v>
      </c>
      <c r="B5939" s="93">
        <v>5213418866348</v>
      </c>
      <c r="C5939" t="s">
        <v>129</v>
      </c>
      <c r="D5939" t="s">
        <v>130</v>
      </c>
      <c r="E5939">
        <v>1</v>
      </c>
      <c r="F5939">
        <v>1</v>
      </c>
      <c r="G5939">
        <v>1</v>
      </c>
      <c r="H5939"/>
      <c r="I5939">
        <v>1</v>
      </c>
      <c r="J5939" s="95">
        <v>45824.61041666667</v>
      </c>
      <c r="K5939">
        <v>1</v>
      </c>
      <c r="L5939" s="95">
        <v>45824.619444444441</v>
      </c>
    </row>
    <row r="5940" spans="1:12" x14ac:dyDescent="0.35">
      <c r="A5940" t="s">
        <v>6068</v>
      </c>
      <c r="B5940" s="93">
        <v>5215520931322</v>
      </c>
      <c r="C5940" t="s">
        <v>129</v>
      </c>
      <c r="D5940" t="s">
        <v>130</v>
      </c>
      <c r="E5940">
        <v>1</v>
      </c>
      <c r="F5940">
        <v>1</v>
      </c>
      <c r="G5940">
        <v>1</v>
      </c>
      <c r="H5940"/>
      <c r="I5940">
        <v>1</v>
      </c>
      <c r="J5940" s="95">
        <v>45824.605555555558</v>
      </c>
      <c r="K5940">
        <v>1</v>
      </c>
      <c r="L5940" s="95">
        <v>45824.611805555556</v>
      </c>
    </row>
    <row r="5941" spans="1:12" x14ac:dyDescent="0.35">
      <c r="A5941" t="s">
        <v>6069</v>
      </c>
      <c r="B5941" s="93">
        <v>5217821176193</v>
      </c>
      <c r="C5941" t="s">
        <v>129</v>
      </c>
      <c r="D5941" t="s">
        <v>130</v>
      </c>
      <c r="E5941">
        <v>1</v>
      </c>
      <c r="F5941">
        <v>1</v>
      </c>
      <c r="G5941">
        <v>1</v>
      </c>
      <c r="H5941"/>
      <c r="I5941">
        <v>1</v>
      </c>
      <c r="J5941" s="95">
        <v>45824.70416666667</v>
      </c>
      <c r="K5941">
        <v>1</v>
      </c>
      <c r="L5941" s="95">
        <v>45826.554166666669</v>
      </c>
    </row>
    <row r="5942" spans="1:12" x14ac:dyDescent="0.35">
      <c r="A5942" t="s">
        <v>6070</v>
      </c>
      <c r="B5942" s="93">
        <v>5215540268756</v>
      </c>
      <c r="C5942" t="s">
        <v>129</v>
      </c>
      <c r="D5942" t="s">
        <v>130</v>
      </c>
      <c r="E5942">
        <v>1</v>
      </c>
      <c r="F5942">
        <v>1</v>
      </c>
      <c r="G5942">
        <v>1</v>
      </c>
      <c r="H5942"/>
      <c r="I5942">
        <v>1</v>
      </c>
      <c r="J5942" s="95">
        <v>45824.604166666664</v>
      </c>
      <c r="K5942">
        <v>1</v>
      </c>
      <c r="L5942" s="95">
        <v>45824.652777777781</v>
      </c>
    </row>
    <row r="5943" spans="1:12" x14ac:dyDescent="0.35">
      <c r="A5943" t="s">
        <v>6071</v>
      </c>
      <c r="B5943" s="93">
        <v>5214775493124</v>
      </c>
      <c r="C5943" t="s">
        <v>129</v>
      </c>
      <c r="D5943" t="s">
        <v>130</v>
      </c>
      <c r="E5943">
        <v>1</v>
      </c>
      <c r="F5943">
        <v>0</v>
      </c>
      <c r="G5943">
        <v>1</v>
      </c>
      <c r="H5943"/>
      <c r="I5943">
        <v>1</v>
      </c>
      <c r="J5943" s="95">
        <v>45824.604166666664</v>
      </c>
      <c r="K5943">
        <v>0</v>
      </c>
    </row>
    <row r="5944" spans="1:12" x14ac:dyDescent="0.35">
      <c r="A5944" t="s">
        <v>6072</v>
      </c>
      <c r="B5944" s="93">
        <v>5214341046709</v>
      </c>
      <c r="C5944" t="s">
        <v>129</v>
      </c>
      <c r="D5944" t="s">
        <v>130</v>
      </c>
      <c r="E5944">
        <v>1</v>
      </c>
      <c r="F5944">
        <v>1</v>
      </c>
      <c r="G5944">
        <v>1</v>
      </c>
      <c r="H5944"/>
      <c r="I5944">
        <v>1</v>
      </c>
      <c r="J5944" s="95">
        <v>45824.606249999997</v>
      </c>
      <c r="K5944">
        <v>1</v>
      </c>
      <c r="L5944" s="95">
        <v>45824.674305555556</v>
      </c>
    </row>
    <row r="5945" spans="1:12" x14ac:dyDescent="0.35">
      <c r="A5945" t="s">
        <v>6073</v>
      </c>
      <c r="B5945" s="93">
        <v>5215529642688</v>
      </c>
      <c r="C5945" t="s">
        <v>129</v>
      </c>
      <c r="D5945" t="s">
        <v>130</v>
      </c>
      <c r="E5945">
        <v>1</v>
      </c>
      <c r="F5945">
        <v>1</v>
      </c>
      <c r="G5945">
        <v>1</v>
      </c>
      <c r="H5945"/>
      <c r="I5945">
        <v>1</v>
      </c>
      <c r="J5945" s="95">
        <v>45824.609027777777</v>
      </c>
      <c r="K5945">
        <v>1</v>
      </c>
      <c r="L5945" s="95">
        <v>45824.615277777775</v>
      </c>
    </row>
    <row r="5946" spans="1:12" x14ac:dyDescent="0.35">
      <c r="A5946" t="s">
        <v>6074</v>
      </c>
      <c r="B5946" s="93">
        <v>5217841259103</v>
      </c>
      <c r="C5946" t="s">
        <v>129</v>
      </c>
      <c r="D5946" t="s">
        <v>130</v>
      </c>
      <c r="E5946">
        <v>1</v>
      </c>
      <c r="F5946">
        <v>1</v>
      </c>
      <c r="G5946">
        <v>1</v>
      </c>
      <c r="H5946"/>
      <c r="I5946">
        <v>1</v>
      </c>
      <c r="J5946" s="95">
        <v>45824.671527777777</v>
      </c>
      <c r="K5946">
        <v>1</v>
      </c>
      <c r="L5946" s="95">
        <v>45824.676388888889</v>
      </c>
    </row>
    <row r="5947" spans="1:12" x14ac:dyDescent="0.35">
      <c r="A5947" t="s">
        <v>6075</v>
      </c>
      <c r="B5947" s="93">
        <v>5212431071827</v>
      </c>
      <c r="C5947" t="s">
        <v>129</v>
      </c>
      <c r="D5947" t="s">
        <v>130</v>
      </c>
      <c r="E5947">
        <v>1</v>
      </c>
      <c r="F5947">
        <v>1</v>
      </c>
      <c r="G5947">
        <v>1</v>
      </c>
      <c r="H5947"/>
      <c r="I5947">
        <v>1</v>
      </c>
      <c r="J5947" s="95">
        <v>45824.602083333331</v>
      </c>
      <c r="K5947">
        <v>1</v>
      </c>
      <c r="L5947" s="95">
        <v>45824.614583333336</v>
      </c>
    </row>
    <row r="5948" spans="1:12" x14ac:dyDescent="0.35">
      <c r="A5948" t="s">
        <v>6076</v>
      </c>
      <c r="B5948" s="93">
        <v>5217551718444</v>
      </c>
      <c r="C5948" t="s">
        <v>129</v>
      </c>
      <c r="D5948" t="s">
        <v>130</v>
      </c>
      <c r="E5948">
        <v>1</v>
      </c>
      <c r="F5948">
        <v>0</v>
      </c>
      <c r="G5948">
        <v>1</v>
      </c>
      <c r="H5948"/>
      <c r="I5948">
        <v>1</v>
      </c>
      <c r="J5948" s="95">
        <v>45824.602083333331</v>
      </c>
      <c r="K5948">
        <v>0</v>
      </c>
    </row>
    <row r="5949" spans="1:12" x14ac:dyDescent="0.35">
      <c r="A5949" t="s">
        <v>6077</v>
      </c>
      <c r="B5949" s="93">
        <v>5214421782490</v>
      </c>
      <c r="C5949" t="s">
        <v>129</v>
      </c>
      <c r="D5949" t="s">
        <v>130</v>
      </c>
      <c r="E5949">
        <v>1</v>
      </c>
      <c r="F5949">
        <v>0</v>
      </c>
      <c r="G5949">
        <v>1</v>
      </c>
      <c r="H5949"/>
      <c r="I5949">
        <v>1</v>
      </c>
      <c r="J5949" s="95">
        <v>45824.602777777778</v>
      </c>
      <c r="K5949">
        <v>0</v>
      </c>
    </row>
    <row r="5950" spans="1:12" x14ac:dyDescent="0.35">
      <c r="A5950" t="s">
        <v>6078</v>
      </c>
      <c r="B5950" s="93">
        <v>5218717250063</v>
      </c>
      <c r="C5950" t="s">
        <v>129</v>
      </c>
      <c r="D5950" t="s">
        <v>130</v>
      </c>
      <c r="E5950">
        <v>0</v>
      </c>
      <c r="F5950">
        <v>0</v>
      </c>
      <c r="G5950">
        <v>0</v>
      </c>
      <c r="H5950" s="95">
        <v>45824.603472222225</v>
      </c>
      <c r="I5950">
        <v>0</v>
      </c>
      <c r="K5950">
        <v>0</v>
      </c>
    </row>
    <row r="5951" spans="1:12" x14ac:dyDescent="0.35">
      <c r="A5951" t="s">
        <v>6079</v>
      </c>
      <c r="B5951" s="93">
        <v>5217771117319</v>
      </c>
      <c r="C5951" t="s">
        <v>129</v>
      </c>
      <c r="D5951" t="s">
        <v>130</v>
      </c>
      <c r="E5951">
        <v>1</v>
      </c>
      <c r="F5951">
        <v>1</v>
      </c>
      <c r="G5951">
        <v>1</v>
      </c>
      <c r="H5951"/>
      <c r="I5951">
        <v>1</v>
      </c>
      <c r="J5951" s="95">
        <v>45824.60833333333</v>
      </c>
      <c r="K5951">
        <v>1</v>
      </c>
      <c r="L5951" s="95">
        <v>45824.854861111111</v>
      </c>
    </row>
    <row r="5952" spans="1:12" x14ac:dyDescent="0.35">
      <c r="A5952" t="s">
        <v>6080</v>
      </c>
      <c r="B5952" s="93">
        <v>5215513714552</v>
      </c>
      <c r="C5952" t="s">
        <v>129</v>
      </c>
      <c r="D5952" t="s">
        <v>130</v>
      </c>
      <c r="E5952">
        <v>1</v>
      </c>
      <c r="F5952">
        <v>0</v>
      </c>
      <c r="G5952">
        <v>1</v>
      </c>
      <c r="H5952"/>
      <c r="I5952">
        <v>1</v>
      </c>
      <c r="J5952" s="95">
        <v>45824.602777777778</v>
      </c>
      <c r="K5952">
        <v>0</v>
      </c>
    </row>
    <row r="5953" spans="1:12" x14ac:dyDescent="0.35">
      <c r="A5953" t="s">
        <v>6081</v>
      </c>
      <c r="B5953" s="93">
        <v>5215545457113</v>
      </c>
      <c r="C5953" t="s">
        <v>129</v>
      </c>
      <c r="D5953" t="s">
        <v>130</v>
      </c>
      <c r="E5953">
        <v>1</v>
      </c>
      <c r="F5953">
        <v>0</v>
      </c>
      <c r="G5953">
        <v>1</v>
      </c>
      <c r="H5953"/>
      <c r="I5953">
        <v>1</v>
      </c>
      <c r="J5953" s="95">
        <v>45824.605555555558</v>
      </c>
      <c r="K5953">
        <v>0</v>
      </c>
    </row>
    <row r="5954" spans="1:12" x14ac:dyDescent="0.35">
      <c r="A5954" t="s">
        <v>6082</v>
      </c>
      <c r="B5954" s="93">
        <v>5213321748589</v>
      </c>
      <c r="C5954" t="s">
        <v>129</v>
      </c>
      <c r="D5954" t="s">
        <v>130</v>
      </c>
      <c r="E5954">
        <v>1</v>
      </c>
      <c r="F5954">
        <v>0</v>
      </c>
      <c r="G5954">
        <v>1</v>
      </c>
      <c r="H5954"/>
      <c r="I5954">
        <v>1</v>
      </c>
      <c r="J5954" s="95">
        <v>45824.606249999997</v>
      </c>
      <c r="K5954">
        <v>0</v>
      </c>
    </row>
    <row r="5955" spans="1:12" x14ac:dyDescent="0.35">
      <c r="A5955" t="s">
        <v>6083</v>
      </c>
      <c r="B5955" s="93">
        <v>5215552552204</v>
      </c>
      <c r="C5955" t="s">
        <v>129</v>
      </c>
      <c r="D5955" t="s">
        <v>130</v>
      </c>
      <c r="E5955">
        <v>0</v>
      </c>
      <c r="F5955">
        <v>0</v>
      </c>
      <c r="G5955">
        <v>0</v>
      </c>
      <c r="H5955" s="95">
        <v>45824.605555555558</v>
      </c>
      <c r="I5955">
        <v>0</v>
      </c>
      <c r="K5955">
        <v>0</v>
      </c>
    </row>
    <row r="5956" spans="1:12" x14ac:dyDescent="0.35">
      <c r="A5956" t="s">
        <v>6084</v>
      </c>
      <c r="B5956" s="93">
        <v>5214777506289</v>
      </c>
      <c r="C5956" t="s">
        <v>129</v>
      </c>
      <c r="D5956" t="s">
        <v>130</v>
      </c>
      <c r="E5956">
        <v>1</v>
      </c>
      <c r="F5956">
        <v>0</v>
      </c>
      <c r="G5956">
        <v>1</v>
      </c>
      <c r="H5956"/>
      <c r="I5956">
        <v>1</v>
      </c>
      <c r="J5956" s="95">
        <v>45824.604166666664</v>
      </c>
      <c r="K5956">
        <v>0</v>
      </c>
    </row>
    <row r="5957" spans="1:12" x14ac:dyDescent="0.35">
      <c r="A5957" t="s">
        <v>6085</v>
      </c>
      <c r="B5957" s="93">
        <v>5217771018027</v>
      </c>
      <c r="C5957" t="s">
        <v>129</v>
      </c>
      <c r="D5957" t="s">
        <v>130</v>
      </c>
      <c r="E5957">
        <v>0</v>
      </c>
      <c r="F5957">
        <v>0</v>
      </c>
      <c r="G5957">
        <v>0</v>
      </c>
      <c r="H5957" s="95">
        <v>45824.60833333333</v>
      </c>
      <c r="I5957">
        <v>0</v>
      </c>
      <c r="K5957">
        <v>0</v>
      </c>
    </row>
    <row r="5958" spans="1:12" x14ac:dyDescent="0.35">
      <c r="A5958" t="s">
        <v>6086</v>
      </c>
      <c r="B5958" s="93">
        <v>5213111006139</v>
      </c>
      <c r="C5958" t="s">
        <v>129</v>
      </c>
      <c r="D5958" t="s">
        <v>130</v>
      </c>
      <c r="E5958">
        <v>1</v>
      </c>
      <c r="F5958">
        <v>0</v>
      </c>
      <c r="G5958">
        <v>1</v>
      </c>
      <c r="H5958"/>
      <c r="I5958">
        <v>1</v>
      </c>
      <c r="J5958" s="95">
        <v>45824.647916666669</v>
      </c>
      <c r="K5958">
        <v>0</v>
      </c>
    </row>
    <row r="5959" spans="1:12" x14ac:dyDescent="0.35">
      <c r="A5959" t="s">
        <v>6087</v>
      </c>
      <c r="B5959" s="93">
        <v>5218130562801</v>
      </c>
      <c r="C5959" t="s">
        <v>129</v>
      </c>
      <c r="D5959" t="s">
        <v>130</v>
      </c>
      <c r="E5959">
        <v>1</v>
      </c>
      <c r="F5959">
        <v>0</v>
      </c>
      <c r="G5959">
        <v>1</v>
      </c>
      <c r="H5959"/>
      <c r="I5959">
        <v>1</v>
      </c>
      <c r="J5959" s="95">
        <v>45824.60833333333</v>
      </c>
      <c r="K5959">
        <v>0</v>
      </c>
    </row>
    <row r="5960" spans="1:12" x14ac:dyDescent="0.35">
      <c r="A5960" t="s">
        <v>6088</v>
      </c>
      <c r="B5960" s="93">
        <v>5215535199900</v>
      </c>
      <c r="C5960" t="s">
        <v>129</v>
      </c>
      <c r="D5960" t="s">
        <v>130</v>
      </c>
      <c r="E5960">
        <v>1</v>
      </c>
      <c r="F5960">
        <v>0</v>
      </c>
      <c r="G5960">
        <v>1</v>
      </c>
      <c r="H5960"/>
      <c r="I5960">
        <v>1</v>
      </c>
      <c r="J5960" s="95">
        <v>45824.609027777777</v>
      </c>
      <c r="K5960">
        <v>0</v>
      </c>
    </row>
    <row r="5961" spans="1:12" x14ac:dyDescent="0.35">
      <c r="A5961" t="s">
        <v>6089</v>
      </c>
      <c r="B5961" s="93">
        <v>5215617029412</v>
      </c>
      <c r="C5961" t="s">
        <v>129</v>
      </c>
      <c r="D5961" t="s">
        <v>130</v>
      </c>
      <c r="E5961">
        <v>0</v>
      </c>
      <c r="F5961">
        <v>0</v>
      </c>
      <c r="G5961">
        <v>0</v>
      </c>
      <c r="H5961" s="95">
        <v>45824.601388888892</v>
      </c>
      <c r="I5961">
        <v>0</v>
      </c>
      <c r="K5961">
        <v>0</v>
      </c>
    </row>
    <row r="5962" spans="1:12" x14ac:dyDescent="0.35">
      <c r="A5962" t="s">
        <v>6090</v>
      </c>
      <c r="B5962" s="93">
        <v>5213513043319</v>
      </c>
      <c r="C5962" t="s">
        <v>129</v>
      </c>
      <c r="D5962" t="s">
        <v>130</v>
      </c>
      <c r="E5962">
        <v>1</v>
      </c>
      <c r="F5962">
        <v>1</v>
      </c>
      <c r="G5962">
        <v>1</v>
      </c>
      <c r="H5962"/>
      <c r="I5962">
        <v>1</v>
      </c>
      <c r="J5962" s="95">
        <v>45824.606944444444</v>
      </c>
      <c r="K5962">
        <v>1</v>
      </c>
      <c r="L5962" s="95">
        <v>45824.717361111114</v>
      </c>
    </row>
    <row r="5963" spans="1:12" x14ac:dyDescent="0.35">
      <c r="A5963" t="s">
        <v>6091</v>
      </c>
      <c r="B5963" s="93">
        <v>5216677122237</v>
      </c>
      <c r="C5963" t="s">
        <v>129</v>
      </c>
      <c r="D5963" t="s">
        <v>130</v>
      </c>
      <c r="E5963">
        <v>0</v>
      </c>
      <c r="F5963">
        <v>0</v>
      </c>
      <c r="G5963">
        <v>0</v>
      </c>
      <c r="H5963" s="95">
        <v>45824.604166666664</v>
      </c>
      <c r="I5963">
        <v>0</v>
      </c>
      <c r="K5963">
        <v>0</v>
      </c>
    </row>
    <row r="5964" spans="1:12" x14ac:dyDescent="0.35">
      <c r="A5964" t="s">
        <v>6092</v>
      </c>
      <c r="B5964" s="93">
        <v>5217771859125</v>
      </c>
      <c r="C5964" t="s">
        <v>129</v>
      </c>
      <c r="D5964" t="s">
        <v>130</v>
      </c>
      <c r="E5964">
        <v>1</v>
      </c>
      <c r="F5964">
        <v>1</v>
      </c>
      <c r="G5964">
        <v>1</v>
      </c>
      <c r="H5964"/>
      <c r="I5964">
        <v>1</v>
      </c>
      <c r="J5964" s="95">
        <v>45824.602777777778</v>
      </c>
      <c r="K5964">
        <v>1</v>
      </c>
      <c r="L5964" s="95">
        <v>45824.609027777777</v>
      </c>
    </row>
    <row r="5965" spans="1:12" x14ac:dyDescent="0.35">
      <c r="A5965" t="s">
        <v>6093</v>
      </c>
      <c r="B5965" s="93">
        <v>5213310974773</v>
      </c>
      <c r="C5965" t="s">
        <v>129</v>
      </c>
      <c r="D5965" t="s">
        <v>130</v>
      </c>
      <c r="E5965">
        <v>1</v>
      </c>
      <c r="F5965">
        <v>1</v>
      </c>
      <c r="G5965">
        <v>1</v>
      </c>
      <c r="H5965"/>
      <c r="I5965">
        <v>1</v>
      </c>
      <c r="J5965" s="95">
        <v>45824.603472222225</v>
      </c>
      <c r="K5965">
        <v>1</v>
      </c>
      <c r="L5965" s="95">
        <v>45824.603472222225</v>
      </c>
    </row>
    <row r="5966" spans="1:12" x14ac:dyDescent="0.35">
      <c r="A5966" t="s">
        <v>6094</v>
      </c>
      <c r="B5966" s="93">
        <v>5214431662902</v>
      </c>
      <c r="C5966" t="s">
        <v>129</v>
      </c>
      <c r="D5966" t="s">
        <v>130</v>
      </c>
      <c r="E5966">
        <v>1</v>
      </c>
      <c r="F5966">
        <v>0</v>
      </c>
      <c r="G5966">
        <v>1</v>
      </c>
      <c r="H5966"/>
      <c r="I5966">
        <v>1</v>
      </c>
      <c r="J5966" s="95">
        <v>45824.60833333333</v>
      </c>
      <c r="K5966">
        <v>0</v>
      </c>
    </row>
    <row r="5967" spans="1:12" x14ac:dyDescent="0.35">
      <c r="A5967" t="s">
        <v>6095</v>
      </c>
      <c r="B5967" s="93">
        <v>5212881219698</v>
      </c>
      <c r="C5967" t="s">
        <v>129</v>
      </c>
      <c r="D5967" t="s">
        <v>130</v>
      </c>
      <c r="E5967">
        <v>1</v>
      </c>
      <c r="F5967">
        <v>0</v>
      </c>
      <c r="G5967">
        <v>1</v>
      </c>
      <c r="H5967"/>
      <c r="I5967">
        <v>1</v>
      </c>
      <c r="J5967" s="95">
        <v>45824.604861111111</v>
      </c>
      <c r="K5967">
        <v>0</v>
      </c>
    </row>
    <row r="5968" spans="1:12" x14ac:dyDescent="0.35">
      <c r="A5968" t="s">
        <v>6096</v>
      </c>
      <c r="B5968" s="93">
        <v>5218443509328</v>
      </c>
      <c r="C5968" t="s">
        <v>129</v>
      </c>
      <c r="D5968" t="s">
        <v>130</v>
      </c>
      <c r="E5968">
        <v>1</v>
      </c>
      <c r="F5968">
        <v>1</v>
      </c>
      <c r="G5968">
        <v>1</v>
      </c>
      <c r="H5968"/>
      <c r="I5968">
        <v>1</v>
      </c>
      <c r="J5968" s="95">
        <v>45824.61041666667</v>
      </c>
      <c r="K5968">
        <v>1</v>
      </c>
      <c r="L5968" s="95">
        <v>45824.624305555553</v>
      </c>
    </row>
    <row r="5969" spans="1:12" x14ac:dyDescent="0.35">
      <c r="A5969" t="s">
        <v>6097</v>
      </c>
      <c r="B5969" s="93">
        <v>5216671370300</v>
      </c>
      <c r="C5969" t="s">
        <v>129</v>
      </c>
      <c r="D5969" t="s">
        <v>130</v>
      </c>
      <c r="E5969">
        <v>1</v>
      </c>
      <c r="F5969">
        <v>1</v>
      </c>
      <c r="G5969">
        <v>1</v>
      </c>
      <c r="H5969"/>
      <c r="I5969">
        <v>1</v>
      </c>
      <c r="J5969" s="95">
        <v>45824.606944444444</v>
      </c>
      <c r="K5969">
        <v>1</v>
      </c>
      <c r="L5969" s="95">
        <v>45824.676388888889</v>
      </c>
    </row>
    <row r="5970" spans="1:12" x14ac:dyDescent="0.35">
      <c r="A5970" t="s">
        <v>6098</v>
      </c>
      <c r="B5970" s="93">
        <v>5218112801933</v>
      </c>
      <c r="C5970" t="s">
        <v>129</v>
      </c>
      <c r="D5970" t="s">
        <v>130</v>
      </c>
      <c r="E5970">
        <v>1</v>
      </c>
      <c r="F5970">
        <v>1</v>
      </c>
      <c r="G5970">
        <v>1</v>
      </c>
      <c r="H5970"/>
      <c r="I5970">
        <v>1</v>
      </c>
      <c r="J5970" s="95">
        <v>45824.606249999997</v>
      </c>
      <c r="K5970">
        <v>1</v>
      </c>
      <c r="L5970" s="95">
        <v>45824.607638888891</v>
      </c>
    </row>
    <row r="5971" spans="1:12" x14ac:dyDescent="0.35">
      <c r="A5971" t="s">
        <v>6099</v>
      </c>
      <c r="B5971" s="93">
        <v>5215545002645</v>
      </c>
      <c r="C5971" t="s">
        <v>129</v>
      </c>
      <c r="D5971" t="s">
        <v>130</v>
      </c>
      <c r="E5971">
        <v>1</v>
      </c>
      <c r="F5971">
        <v>0</v>
      </c>
      <c r="G5971">
        <v>1</v>
      </c>
      <c r="H5971"/>
      <c r="I5971">
        <v>1</v>
      </c>
      <c r="J5971" s="95">
        <v>45824.602083333331</v>
      </c>
      <c r="K5971">
        <v>0</v>
      </c>
    </row>
    <row r="5972" spans="1:12" x14ac:dyDescent="0.35">
      <c r="A5972" t="s">
        <v>6100</v>
      </c>
      <c r="B5972" s="93">
        <v>5219671639228</v>
      </c>
      <c r="C5972" t="s">
        <v>129</v>
      </c>
      <c r="D5972" t="s">
        <v>130</v>
      </c>
      <c r="E5972">
        <v>1</v>
      </c>
      <c r="F5972">
        <v>1</v>
      </c>
      <c r="G5972">
        <v>1</v>
      </c>
      <c r="H5972"/>
      <c r="I5972">
        <v>1</v>
      </c>
      <c r="J5972" s="95">
        <v>45824.601388888892</v>
      </c>
      <c r="K5972">
        <v>1</v>
      </c>
      <c r="L5972" s="95">
        <v>45824.602083333331</v>
      </c>
    </row>
    <row r="5973" spans="1:12" x14ac:dyDescent="0.35">
      <c r="A5973" t="s">
        <v>6101</v>
      </c>
      <c r="B5973" s="93">
        <v>5217221238833</v>
      </c>
      <c r="C5973" t="s">
        <v>129</v>
      </c>
      <c r="D5973" t="s">
        <v>130</v>
      </c>
      <c r="E5973">
        <v>1</v>
      </c>
      <c r="F5973">
        <v>1</v>
      </c>
      <c r="G5973">
        <v>1</v>
      </c>
      <c r="H5973"/>
      <c r="I5973">
        <v>1</v>
      </c>
      <c r="J5973" s="95">
        <v>45824.607638888891</v>
      </c>
      <c r="K5973">
        <v>1</v>
      </c>
      <c r="L5973" s="95">
        <v>45824.626388888886</v>
      </c>
    </row>
    <row r="5974" spans="1:12" x14ac:dyDescent="0.35">
      <c r="A5974" t="s">
        <v>6102</v>
      </c>
      <c r="B5974" s="93">
        <v>5212791078067</v>
      </c>
      <c r="C5974" t="s">
        <v>129</v>
      </c>
      <c r="D5974" t="s">
        <v>130</v>
      </c>
      <c r="E5974">
        <v>1</v>
      </c>
      <c r="F5974">
        <v>1</v>
      </c>
      <c r="G5974">
        <v>1</v>
      </c>
      <c r="H5974"/>
      <c r="I5974">
        <v>1</v>
      </c>
      <c r="J5974" s="95">
        <v>45824.601388888892</v>
      </c>
      <c r="K5974">
        <v>1</v>
      </c>
      <c r="L5974" s="95">
        <v>45824.748611111114</v>
      </c>
    </row>
    <row r="5975" spans="1:12" x14ac:dyDescent="0.35">
      <c r="A5975" t="s">
        <v>6103</v>
      </c>
      <c r="B5975" s="93">
        <v>5219971021204</v>
      </c>
      <c r="C5975" t="s">
        <v>129</v>
      </c>
      <c r="D5975" t="s">
        <v>130</v>
      </c>
      <c r="E5975">
        <v>1</v>
      </c>
      <c r="F5975">
        <v>1</v>
      </c>
      <c r="G5975">
        <v>1</v>
      </c>
      <c r="H5975"/>
      <c r="I5975">
        <v>1</v>
      </c>
      <c r="J5975" s="95">
        <v>45824.606249999997</v>
      </c>
      <c r="K5975">
        <v>1</v>
      </c>
      <c r="L5975" s="95">
        <v>45824.615277777775</v>
      </c>
    </row>
    <row r="5976" spans="1:12" x14ac:dyDescent="0.35">
      <c r="A5976" t="s">
        <v>6104</v>
      </c>
      <c r="B5976" s="93">
        <v>5215516540810</v>
      </c>
      <c r="C5976" t="s">
        <v>129</v>
      </c>
      <c r="D5976" t="s">
        <v>130</v>
      </c>
      <c r="E5976">
        <v>1</v>
      </c>
      <c r="F5976">
        <v>0</v>
      </c>
      <c r="G5976">
        <v>1</v>
      </c>
      <c r="H5976"/>
      <c r="I5976">
        <v>1</v>
      </c>
      <c r="J5976" s="95">
        <v>45824.602083333331</v>
      </c>
      <c r="K5976">
        <v>0</v>
      </c>
    </row>
    <row r="5977" spans="1:12" x14ac:dyDescent="0.35">
      <c r="A5977" t="s">
        <v>6105</v>
      </c>
      <c r="B5977" s="93">
        <v>5217471414192</v>
      </c>
      <c r="C5977" t="s">
        <v>129</v>
      </c>
      <c r="D5977" t="s">
        <v>130</v>
      </c>
      <c r="E5977">
        <v>1</v>
      </c>
      <c r="F5977">
        <v>1</v>
      </c>
      <c r="G5977">
        <v>1</v>
      </c>
      <c r="H5977"/>
      <c r="I5977">
        <v>1</v>
      </c>
      <c r="J5977" s="95">
        <v>45824.604166666664</v>
      </c>
      <c r="K5977">
        <v>1</v>
      </c>
      <c r="L5977" s="95">
        <v>45824.618750000001</v>
      </c>
    </row>
    <row r="5978" spans="1:12" x14ac:dyDescent="0.35">
      <c r="A5978" t="s">
        <v>6106</v>
      </c>
      <c r="B5978" s="93">
        <v>5216677954013</v>
      </c>
      <c r="C5978" t="s">
        <v>129</v>
      </c>
      <c r="D5978" t="s">
        <v>130</v>
      </c>
      <c r="E5978">
        <v>1</v>
      </c>
      <c r="F5978">
        <v>1</v>
      </c>
      <c r="G5978">
        <v>1</v>
      </c>
      <c r="H5978"/>
      <c r="I5978">
        <v>1</v>
      </c>
      <c r="J5978" s="95">
        <v>45824.609722222223</v>
      </c>
      <c r="K5978">
        <v>1</v>
      </c>
      <c r="L5978" s="95">
        <v>45824.625</v>
      </c>
    </row>
    <row r="5979" spans="1:12" x14ac:dyDescent="0.35">
      <c r="A5979" t="s">
        <v>6107</v>
      </c>
      <c r="B5979" s="93">
        <v>5216981043983</v>
      </c>
      <c r="C5979" t="s">
        <v>129</v>
      </c>
      <c r="D5979" t="s">
        <v>130</v>
      </c>
      <c r="E5979">
        <v>1</v>
      </c>
      <c r="F5979">
        <v>1</v>
      </c>
      <c r="G5979">
        <v>1</v>
      </c>
      <c r="H5979"/>
      <c r="I5979">
        <v>1</v>
      </c>
      <c r="J5979" s="95">
        <v>45824.607638888891</v>
      </c>
      <c r="K5979">
        <v>1</v>
      </c>
      <c r="L5979" s="95">
        <v>45824.62777777778</v>
      </c>
    </row>
    <row r="5980" spans="1:12" x14ac:dyDescent="0.35">
      <c r="A5980" t="s">
        <v>6108</v>
      </c>
      <c r="B5980" s="93">
        <v>5213314200079</v>
      </c>
      <c r="C5980" t="s">
        <v>129</v>
      </c>
      <c r="D5980" t="s">
        <v>130</v>
      </c>
      <c r="E5980">
        <v>1</v>
      </c>
      <c r="F5980">
        <v>1</v>
      </c>
      <c r="G5980">
        <v>1</v>
      </c>
      <c r="H5980"/>
      <c r="I5980">
        <v>1</v>
      </c>
      <c r="J5980" s="95">
        <v>45824.672222222223</v>
      </c>
      <c r="K5980">
        <v>1</v>
      </c>
      <c r="L5980" s="95">
        <v>45824.701388888891</v>
      </c>
    </row>
    <row r="5981" spans="1:12" x14ac:dyDescent="0.35">
      <c r="A5981" t="s">
        <v>6109</v>
      </c>
      <c r="B5981" s="93">
        <v>5212225639007</v>
      </c>
      <c r="C5981" t="s">
        <v>129</v>
      </c>
      <c r="D5981" t="s">
        <v>130</v>
      </c>
      <c r="E5981">
        <v>1</v>
      </c>
      <c r="F5981">
        <v>1</v>
      </c>
      <c r="G5981">
        <v>1</v>
      </c>
      <c r="H5981"/>
      <c r="I5981">
        <v>1</v>
      </c>
      <c r="J5981" s="95">
        <v>45824.849305555559</v>
      </c>
      <c r="K5981">
        <v>1</v>
      </c>
      <c r="L5981" s="95">
        <v>45824.849305555559</v>
      </c>
    </row>
    <row r="5982" spans="1:12" x14ac:dyDescent="0.35">
      <c r="A5982" t="s">
        <v>6110</v>
      </c>
      <c r="B5982" s="93">
        <v>5217224651329</v>
      </c>
      <c r="C5982" t="s">
        <v>129</v>
      </c>
      <c r="D5982" t="s">
        <v>130</v>
      </c>
      <c r="E5982">
        <v>1</v>
      </c>
      <c r="F5982">
        <v>1</v>
      </c>
      <c r="G5982">
        <v>1</v>
      </c>
      <c r="H5982"/>
      <c r="I5982">
        <v>1</v>
      </c>
      <c r="J5982" s="95">
        <v>45824.609027777777</v>
      </c>
      <c r="K5982">
        <v>1</v>
      </c>
      <c r="L5982" s="95">
        <v>45824.811805555553</v>
      </c>
    </row>
    <row r="5983" spans="1:12" x14ac:dyDescent="0.35">
      <c r="A5983" t="s">
        <v>6111</v>
      </c>
      <c r="B5983" s="93">
        <v>5217751098695</v>
      </c>
      <c r="C5983" t="s">
        <v>129</v>
      </c>
      <c r="D5983" t="s">
        <v>130</v>
      </c>
      <c r="E5983">
        <v>1</v>
      </c>
      <c r="F5983">
        <v>1</v>
      </c>
      <c r="G5983">
        <v>1</v>
      </c>
      <c r="H5983"/>
      <c r="I5983">
        <v>1</v>
      </c>
      <c r="J5983" s="95">
        <v>45824.609722222223</v>
      </c>
      <c r="K5983">
        <v>1</v>
      </c>
      <c r="L5983" s="95">
        <v>45824.612500000003</v>
      </c>
    </row>
    <row r="5984" spans="1:12" x14ac:dyDescent="0.35">
      <c r="A5984" t="s">
        <v>6112</v>
      </c>
      <c r="B5984" s="93">
        <v>529511970361</v>
      </c>
      <c r="C5984" t="s">
        <v>129</v>
      </c>
      <c r="D5984" t="s">
        <v>130</v>
      </c>
      <c r="E5984">
        <v>1</v>
      </c>
      <c r="F5984">
        <v>1</v>
      </c>
      <c r="G5984">
        <v>1</v>
      </c>
      <c r="H5984"/>
      <c r="I5984">
        <v>1</v>
      </c>
      <c r="J5984" s="95">
        <v>45824.602777777778</v>
      </c>
      <c r="K5984">
        <v>1</v>
      </c>
      <c r="L5984" s="95">
        <v>45824.615972222222</v>
      </c>
    </row>
    <row r="5985" spans="1:12" x14ac:dyDescent="0.35">
      <c r="A5985" t="s">
        <v>6113</v>
      </c>
      <c r="B5985" s="93">
        <v>5213111031679</v>
      </c>
      <c r="C5985" t="s">
        <v>129</v>
      </c>
      <c r="D5985" t="s">
        <v>130</v>
      </c>
      <c r="E5985">
        <v>1</v>
      </c>
      <c r="F5985">
        <v>0</v>
      </c>
      <c r="G5985">
        <v>1</v>
      </c>
      <c r="H5985"/>
      <c r="I5985">
        <v>1</v>
      </c>
      <c r="J5985" s="95">
        <v>45824.609027777777</v>
      </c>
      <c r="K5985">
        <v>0</v>
      </c>
    </row>
    <row r="5986" spans="1:12" x14ac:dyDescent="0.35">
      <c r="A5986" t="s">
        <v>6114</v>
      </c>
      <c r="B5986" s="93">
        <v>5214888833277</v>
      </c>
      <c r="C5986" t="s">
        <v>129</v>
      </c>
      <c r="D5986" t="s">
        <v>130</v>
      </c>
      <c r="E5986">
        <v>1</v>
      </c>
      <c r="F5986">
        <v>1</v>
      </c>
      <c r="G5986">
        <v>1</v>
      </c>
      <c r="H5986"/>
      <c r="I5986">
        <v>1</v>
      </c>
      <c r="J5986" s="95">
        <v>45824.607638888891</v>
      </c>
      <c r="K5986">
        <v>1</v>
      </c>
      <c r="L5986" s="95">
        <v>45824.60833333333</v>
      </c>
    </row>
    <row r="5987" spans="1:12" x14ac:dyDescent="0.35">
      <c r="A5987" t="s">
        <v>6115</v>
      </c>
      <c r="B5987" s="93">
        <v>5214431332994</v>
      </c>
      <c r="C5987" t="s">
        <v>129</v>
      </c>
      <c r="D5987" t="s">
        <v>130</v>
      </c>
      <c r="E5987">
        <v>1</v>
      </c>
      <c r="F5987">
        <v>1</v>
      </c>
      <c r="G5987">
        <v>1</v>
      </c>
      <c r="H5987"/>
      <c r="I5987">
        <v>1</v>
      </c>
      <c r="J5987" s="95">
        <v>45824.602083333331</v>
      </c>
      <c r="K5987">
        <v>1</v>
      </c>
      <c r="L5987" s="95">
        <v>45824.618750000001</v>
      </c>
    </row>
    <row r="5988" spans="1:12" x14ac:dyDescent="0.35">
      <c r="A5988" t="s">
        <v>6116</v>
      </c>
      <c r="B5988" s="93">
        <v>5215548284643</v>
      </c>
      <c r="C5988" t="s">
        <v>129</v>
      </c>
      <c r="D5988" t="s">
        <v>130</v>
      </c>
      <c r="E5988">
        <v>1</v>
      </c>
      <c r="F5988">
        <v>1</v>
      </c>
      <c r="G5988">
        <v>1</v>
      </c>
      <c r="H5988"/>
      <c r="I5988">
        <v>1</v>
      </c>
      <c r="J5988" s="95">
        <v>45824.609722222223</v>
      </c>
      <c r="K5988">
        <v>1</v>
      </c>
      <c r="L5988" s="95">
        <v>45824.618055555555</v>
      </c>
    </row>
    <row r="5989" spans="1:12" x14ac:dyDescent="0.35">
      <c r="A5989" t="s">
        <v>6117</v>
      </c>
      <c r="B5989" s="93">
        <v>5215554663592</v>
      </c>
      <c r="C5989" t="s">
        <v>129</v>
      </c>
      <c r="D5989" t="s">
        <v>130</v>
      </c>
      <c r="E5989">
        <v>1</v>
      </c>
      <c r="F5989">
        <v>0</v>
      </c>
      <c r="G5989">
        <v>1</v>
      </c>
      <c r="H5989"/>
      <c r="I5989">
        <v>1</v>
      </c>
      <c r="J5989" s="95">
        <v>45824.606944444444</v>
      </c>
      <c r="K5989">
        <v>0</v>
      </c>
    </row>
    <row r="5990" spans="1:12" x14ac:dyDescent="0.35">
      <c r="A5990" t="s">
        <v>6118</v>
      </c>
      <c r="B5990" s="93">
        <v>5218691004811</v>
      </c>
      <c r="C5990" t="s">
        <v>129</v>
      </c>
      <c r="D5990" t="s">
        <v>130</v>
      </c>
      <c r="E5990">
        <v>1</v>
      </c>
      <c r="F5990">
        <v>0</v>
      </c>
      <c r="G5990">
        <v>1</v>
      </c>
      <c r="H5990"/>
      <c r="I5990">
        <v>1</v>
      </c>
      <c r="J5990" s="95">
        <v>45824.606944444444</v>
      </c>
      <c r="K5990">
        <v>0</v>
      </c>
    </row>
    <row r="5991" spans="1:12" x14ac:dyDescent="0.35">
      <c r="A5991" t="s">
        <v>6119</v>
      </c>
      <c r="B5991" s="93">
        <v>5219541657482</v>
      </c>
      <c r="C5991" t="s">
        <v>129</v>
      </c>
      <c r="D5991" t="s">
        <v>130</v>
      </c>
      <c r="E5991">
        <v>1</v>
      </c>
      <c r="F5991">
        <v>0</v>
      </c>
      <c r="G5991">
        <v>1</v>
      </c>
      <c r="H5991"/>
      <c r="I5991">
        <v>1</v>
      </c>
      <c r="J5991" s="95">
        <v>45824.605555555558</v>
      </c>
      <c r="K5991">
        <v>0</v>
      </c>
    </row>
    <row r="5992" spans="1:12" x14ac:dyDescent="0.35">
      <c r="A5992" t="s">
        <v>6120</v>
      </c>
      <c r="B5992" s="93">
        <v>5219712087856</v>
      </c>
      <c r="C5992" t="s">
        <v>129</v>
      </c>
      <c r="D5992" t="s">
        <v>130</v>
      </c>
      <c r="E5992">
        <v>0</v>
      </c>
      <c r="F5992">
        <v>0</v>
      </c>
      <c r="G5992">
        <v>0</v>
      </c>
      <c r="H5992" s="95">
        <v>45824.609722222223</v>
      </c>
      <c r="I5992">
        <v>0</v>
      </c>
      <c r="K5992">
        <v>0</v>
      </c>
    </row>
    <row r="5993" spans="1:12" x14ac:dyDescent="0.35">
      <c r="A5993" t="s">
        <v>6121</v>
      </c>
      <c r="B5993" s="93">
        <v>5219541033783</v>
      </c>
      <c r="C5993" t="s">
        <v>129</v>
      </c>
      <c r="D5993" t="s">
        <v>130</v>
      </c>
      <c r="E5993">
        <v>1</v>
      </c>
      <c r="F5993">
        <v>1</v>
      </c>
      <c r="G5993">
        <v>1</v>
      </c>
      <c r="H5993"/>
      <c r="I5993">
        <v>1</v>
      </c>
      <c r="J5993" s="95">
        <v>45824.60833333333</v>
      </c>
      <c r="K5993">
        <v>1</v>
      </c>
      <c r="L5993" s="95">
        <v>45824.640972222223</v>
      </c>
    </row>
    <row r="5994" spans="1:12" x14ac:dyDescent="0.35">
      <c r="A5994" t="s">
        <v>6122</v>
      </c>
      <c r="B5994" s="93">
        <v>5215535558813</v>
      </c>
      <c r="C5994" t="s">
        <v>129</v>
      </c>
      <c r="D5994" t="s">
        <v>130</v>
      </c>
      <c r="E5994">
        <v>1</v>
      </c>
      <c r="F5994">
        <v>1</v>
      </c>
      <c r="G5994">
        <v>1</v>
      </c>
      <c r="H5994"/>
      <c r="I5994">
        <v>1</v>
      </c>
      <c r="J5994" s="95">
        <v>45824.606944444444</v>
      </c>
      <c r="K5994">
        <v>1</v>
      </c>
      <c r="L5994" s="95">
        <v>45824.617361111108</v>
      </c>
    </row>
    <row r="5995" spans="1:12" x14ac:dyDescent="0.35">
      <c r="A5995" t="s">
        <v>6123</v>
      </c>
      <c r="B5995" s="93">
        <v>5219141185398</v>
      </c>
      <c r="C5995" t="s">
        <v>129</v>
      </c>
      <c r="D5995" t="s">
        <v>130</v>
      </c>
      <c r="E5995">
        <v>1</v>
      </c>
      <c r="F5995">
        <v>0</v>
      </c>
      <c r="G5995">
        <v>1</v>
      </c>
      <c r="H5995"/>
      <c r="I5995">
        <v>1</v>
      </c>
      <c r="J5995" s="95">
        <v>45824.611111111109</v>
      </c>
      <c r="K5995">
        <v>0</v>
      </c>
    </row>
    <row r="5996" spans="1:12" x14ac:dyDescent="0.35">
      <c r="A5996" t="s">
        <v>6124</v>
      </c>
      <c r="B5996" s="93">
        <v>5212874063765</v>
      </c>
      <c r="C5996" t="s">
        <v>129</v>
      </c>
      <c r="D5996" t="s">
        <v>130</v>
      </c>
      <c r="E5996">
        <v>0</v>
      </c>
      <c r="F5996">
        <v>0</v>
      </c>
      <c r="G5996">
        <v>0</v>
      </c>
      <c r="H5996" s="95">
        <v>45824.606944444444</v>
      </c>
      <c r="I5996">
        <v>0</v>
      </c>
      <c r="K5996">
        <v>0</v>
      </c>
    </row>
    <row r="5997" spans="1:12" x14ac:dyDescent="0.35">
      <c r="A5997" t="s">
        <v>6125</v>
      </c>
      <c r="B5997" s="93">
        <v>5217222048910</v>
      </c>
      <c r="C5997" t="s">
        <v>129</v>
      </c>
      <c r="D5997" t="s">
        <v>130</v>
      </c>
      <c r="E5997">
        <v>1</v>
      </c>
      <c r="F5997">
        <v>1</v>
      </c>
      <c r="G5997">
        <v>1</v>
      </c>
      <c r="H5997"/>
      <c r="I5997">
        <v>1</v>
      </c>
      <c r="J5997" s="95">
        <v>45824.609722222223</v>
      </c>
      <c r="K5997">
        <v>1</v>
      </c>
      <c r="L5997" s="95">
        <v>45824.652083333334</v>
      </c>
    </row>
    <row r="5998" spans="1:12" x14ac:dyDescent="0.35">
      <c r="A5998" t="s">
        <v>6126</v>
      </c>
      <c r="B5998" s="93">
        <v>5212291257712</v>
      </c>
      <c r="C5998" t="s">
        <v>129</v>
      </c>
      <c r="D5998" t="s">
        <v>130</v>
      </c>
      <c r="E5998">
        <v>1</v>
      </c>
      <c r="F5998">
        <v>0</v>
      </c>
      <c r="G5998">
        <v>1</v>
      </c>
      <c r="H5998"/>
      <c r="I5998">
        <v>1</v>
      </c>
      <c r="J5998" s="95">
        <v>45824.605555555558</v>
      </c>
      <c r="K5998">
        <v>0</v>
      </c>
    </row>
    <row r="5999" spans="1:12" x14ac:dyDescent="0.35">
      <c r="A5999" t="s">
        <v>6127</v>
      </c>
      <c r="B5999" s="93">
        <v>5215513036885</v>
      </c>
      <c r="C5999" t="s">
        <v>129</v>
      </c>
      <c r="D5999" t="s">
        <v>130</v>
      </c>
      <c r="E5999">
        <v>1</v>
      </c>
      <c r="F5999">
        <v>1</v>
      </c>
      <c r="G5999">
        <v>1</v>
      </c>
      <c r="H5999"/>
      <c r="I5999">
        <v>1</v>
      </c>
      <c r="J5999" s="95">
        <v>45824.609027777777</v>
      </c>
      <c r="K5999">
        <v>1</v>
      </c>
      <c r="L5999" s="95">
        <v>45824.869444444441</v>
      </c>
    </row>
    <row r="6000" spans="1:12" x14ac:dyDescent="0.35">
      <c r="A6000" t="s">
        <v>6128</v>
      </c>
      <c r="B6000" s="93">
        <v>5215534704676</v>
      </c>
      <c r="C6000" t="s">
        <v>129</v>
      </c>
      <c r="D6000" t="s">
        <v>130</v>
      </c>
      <c r="E6000">
        <v>1</v>
      </c>
      <c r="F6000">
        <v>1</v>
      </c>
      <c r="G6000">
        <v>1</v>
      </c>
      <c r="H6000"/>
      <c r="I6000">
        <v>1</v>
      </c>
      <c r="J6000" s="95">
        <v>45824.60833333333</v>
      </c>
      <c r="K6000">
        <v>1</v>
      </c>
      <c r="L6000" s="95">
        <v>45824.749305555553</v>
      </c>
    </row>
    <row r="6001" spans="1:12" x14ac:dyDescent="0.35">
      <c r="A6001" t="s">
        <v>6129</v>
      </c>
      <c r="B6001" s="93">
        <v>5216622564480</v>
      </c>
      <c r="C6001" t="s">
        <v>129</v>
      </c>
      <c r="D6001" t="s">
        <v>130</v>
      </c>
      <c r="E6001">
        <v>1</v>
      </c>
      <c r="F6001">
        <v>1</v>
      </c>
      <c r="G6001">
        <v>1</v>
      </c>
      <c r="H6001"/>
      <c r="I6001">
        <v>1</v>
      </c>
      <c r="J6001" s="95">
        <v>45824.602777777778</v>
      </c>
      <c r="K6001">
        <v>1</v>
      </c>
      <c r="L6001" s="95">
        <v>45824.633333333331</v>
      </c>
    </row>
    <row r="6002" spans="1:12" x14ac:dyDescent="0.35">
      <c r="A6002" t="s">
        <v>6130</v>
      </c>
      <c r="B6002" s="93">
        <v>5216145116802</v>
      </c>
      <c r="C6002" t="s">
        <v>129</v>
      </c>
      <c r="D6002" t="s">
        <v>130</v>
      </c>
      <c r="E6002">
        <v>1</v>
      </c>
      <c r="F6002">
        <v>0</v>
      </c>
      <c r="G6002">
        <v>1</v>
      </c>
      <c r="H6002"/>
      <c r="I6002">
        <v>1</v>
      </c>
      <c r="J6002" s="95">
        <v>45824.606944444444</v>
      </c>
      <c r="K6002">
        <v>0</v>
      </c>
    </row>
    <row r="6003" spans="1:12" x14ac:dyDescent="0.35">
      <c r="A6003" t="s">
        <v>6131</v>
      </c>
      <c r="B6003" s="93">
        <v>5215548610868</v>
      </c>
      <c r="C6003" t="s">
        <v>129</v>
      </c>
      <c r="D6003" t="s">
        <v>130</v>
      </c>
      <c r="E6003">
        <v>1</v>
      </c>
      <c r="F6003">
        <v>1</v>
      </c>
      <c r="G6003">
        <v>1</v>
      </c>
      <c r="H6003"/>
      <c r="I6003">
        <v>1</v>
      </c>
      <c r="J6003" s="95">
        <v>45824.60833333333</v>
      </c>
      <c r="K6003">
        <v>1</v>
      </c>
      <c r="L6003" s="95">
        <v>45824.629166666666</v>
      </c>
    </row>
    <row r="6004" spans="1:12" x14ac:dyDescent="0.35">
      <c r="A6004" t="s">
        <v>6132</v>
      </c>
      <c r="B6004" s="93">
        <v>5214777244112</v>
      </c>
      <c r="C6004" t="s">
        <v>129</v>
      </c>
      <c r="D6004" t="s">
        <v>130</v>
      </c>
      <c r="E6004">
        <v>1</v>
      </c>
      <c r="F6004">
        <v>1</v>
      </c>
      <c r="G6004">
        <v>1</v>
      </c>
      <c r="H6004"/>
      <c r="I6004">
        <v>1</v>
      </c>
      <c r="J6004" s="95">
        <v>45824.609027777777</v>
      </c>
      <c r="K6004">
        <v>1</v>
      </c>
      <c r="L6004" s="95">
        <v>45825.179861111108</v>
      </c>
    </row>
    <row r="6005" spans="1:12" x14ac:dyDescent="0.35">
      <c r="A6005" t="s">
        <v>6133</v>
      </c>
      <c r="B6005" s="93">
        <v>5218333071435</v>
      </c>
      <c r="C6005" t="s">
        <v>129</v>
      </c>
      <c r="D6005" t="s">
        <v>130</v>
      </c>
      <c r="E6005">
        <v>1</v>
      </c>
      <c r="F6005">
        <v>1</v>
      </c>
      <c r="G6005">
        <v>1</v>
      </c>
      <c r="H6005"/>
      <c r="I6005">
        <v>1</v>
      </c>
      <c r="J6005" s="95">
        <v>45824.609722222223</v>
      </c>
      <c r="K6005">
        <v>1</v>
      </c>
      <c r="L6005" s="95">
        <v>45824.936805555553</v>
      </c>
    </row>
    <row r="6006" spans="1:12" x14ac:dyDescent="0.35">
      <c r="A6006" t="s">
        <v>6134</v>
      </c>
      <c r="B6006" s="93">
        <v>5217223481895</v>
      </c>
      <c r="C6006" t="s">
        <v>129</v>
      </c>
      <c r="D6006" t="s">
        <v>130</v>
      </c>
      <c r="E6006">
        <v>0</v>
      </c>
      <c r="F6006">
        <v>0</v>
      </c>
      <c r="G6006">
        <v>0</v>
      </c>
      <c r="H6006" s="95">
        <v>45824.61041666667</v>
      </c>
      <c r="I6006">
        <v>0</v>
      </c>
      <c r="K6006">
        <v>0</v>
      </c>
    </row>
    <row r="6007" spans="1:12" x14ac:dyDescent="0.35">
      <c r="A6007" t="s">
        <v>6135</v>
      </c>
      <c r="B6007" s="93">
        <v>5216642365533</v>
      </c>
      <c r="C6007" t="s">
        <v>129</v>
      </c>
      <c r="D6007" t="s">
        <v>130</v>
      </c>
      <c r="E6007">
        <v>1</v>
      </c>
      <c r="F6007">
        <v>1</v>
      </c>
      <c r="G6007">
        <v>1</v>
      </c>
      <c r="H6007"/>
      <c r="I6007">
        <v>1</v>
      </c>
      <c r="J6007" s="95">
        <v>45824.609722222223</v>
      </c>
      <c r="K6007">
        <v>1</v>
      </c>
      <c r="L6007" s="95">
        <v>45824.872916666667</v>
      </c>
    </row>
    <row r="6008" spans="1:12" x14ac:dyDescent="0.35">
      <c r="A6008" t="s">
        <v>6136</v>
      </c>
      <c r="B6008" s="93">
        <v>5212224127008</v>
      </c>
      <c r="C6008" t="s">
        <v>129</v>
      </c>
      <c r="D6008" t="s">
        <v>130</v>
      </c>
      <c r="E6008">
        <v>0</v>
      </c>
      <c r="F6008">
        <v>0</v>
      </c>
      <c r="G6008">
        <v>0</v>
      </c>
      <c r="H6008" s="95">
        <v>45824.609027777777</v>
      </c>
      <c r="I6008">
        <v>0</v>
      </c>
      <c r="K6008">
        <v>0</v>
      </c>
    </row>
    <row r="6009" spans="1:12" x14ac:dyDescent="0.35">
      <c r="A6009" t="s">
        <v>6137</v>
      </c>
      <c r="B6009" s="93">
        <v>5215518932586</v>
      </c>
      <c r="C6009" t="s">
        <v>129</v>
      </c>
      <c r="D6009" t="s">
        <v>130</v>
      </c>
      <c r="E6009">
        <v>0</v>
      </c>
      <c r="F6009">
        <v>0</v>
      </c>
      <c r="G6009">
        <v>0</v>
      </c>
      <c r="H6009" s="95">
        <v>45824.606944444444</v>
      </c>
      <c r="I6009">
        <v>0</v>
      </c>
      <c r="K6009">
        <v>0</v>
      </c>
    </row>
    <row r="6010" spans="1:12" x14ac:dyDescent="0.35">
      <c r="A6010" t="s">
        <v>6138</v>
      </c>
      <c r="B6010" s="93">
        <v>5212225630660</v>
      </c>
      <c r="C6010" t="s">
        <v>129</v>
      </c>
      <c r="D6010" t="s">
        <v>130</v>
      </c>
      <c r="E6010">
        <v>1</v>
      </c>
      <c r="F6010">
        <v>0</v>
      </c>
      <c r="G6010">
        <v>1</v>
      </c>
      <c r="H6010"/>
      <c r="I6010">
        <v>1</v>
      </c>
      <c r="J6010" s="95">
        <v>45824.61041666667</v>
      </c>
      <c r="K6010">
        <v>0</v>
      </c>
    </row>
    <row r="6011" spans="1:12" x14ac:dyDescent="0.35">
      <c r="A6011" t="s">
        <v>6139</v>
      </c>
      <c r="B6011" s="93">
        <v>5215510476027</v>
      </c>
      <c r="C6011" t="s">
        <v>129</v>
      </c>
      <c r="D6011" t="s">
        <v>130</v>
      </c>
      <c r="E6011">
        <v>1</v>
      </c>
      <c r="F6011">
        <v>1</v>
      </c>
      <c r="G6011">
        <v>1</v>
      </c>
      <c r="H6011"/>
      <c r="I6011">
        <v>1</v>
      </c>
      <c r="J6011" s="95">
        <v>45824.60833333333</v>
      </c>
      <c r="K6011">
        <v>1</v>
      </c>
      <c r="L6011" s="95">
        <v>45824.740277777775</v>
      </c>
    </row>
    <row r="6012" spans="1:12" x14ac:dyDescent="0.35">
      <c r="A6012" t="s">
        <v>6140</v>
      </c>
      <c r="B6012" s="93">
        <v>5219231209913</v>
      </c>
      <c r="C6012" t="s">
        <v>129</v>
      </c>
      <c r="D6012" t="s">
        <v>130</v>
      </c>
      <c r="E6012">
        <v>0</v>
      </c>
      <c r="F6012">
        <v>0</v>
      </c>
      <c r="G6012">
        <v>0</v>
      </c>
      <c r="H6012" s="95">
        <v>45824.60833333333</v>
      </c>
      <c r="I6012">
        <v>0</v>
      </c>
      <c r="K6012">
        <v>0</v>
      </c>
    </row>
    <row r="6013" spans="1:12" x14ac:dyDescent="0.35">
      <c r="A6013" t="s">
        <v>6141</v>
      </c>
      <c r="B6013" s="93">
        <v>5216862215260</v>
      </c>
      <c r="C6013" t="s">
        <v>129</v>
      </c>
      <c r="D6013" t="s">
        <v>130</v>
      </c>
      <c r="E6013">
        <v>1</v>
      </c>
      <c r="F6013">
        <v>0</v>
      </c>
      <c r="G6013">
        <v>1</v>
      </c>
      <c r="H6013"/>
      <c r="I6013">
        <v>1</v>
      </c>
      <c r="J6013" s="95">
        <v>45824.605555555558</v>
      </c>
      <c r="K6013">
        <v>0</v>
      </c>
    </row>
    <row r="6014" spans="1:12" x14ac:dyDescent="0.35">
      <c r="A6014" t="s">
        <v>6142</v>
      </c>
      <c r="B6014" s="93">
        <v>5219373692976</v>
      </c>
      <c r="C6014" t="s">
        <v>129</v>
      </c>
      <c r="D6014" t="s">
        <v>130</v>
      </c>
      <c r="E6014">
        <v>0</v>
      </c>
      <c r="F6014">
        <v>0</v>
      </c>
      <c r="G6014">
        <v>0</v>
      </c>
      <c r="H6014" s="95">
        <v>45824.607638888891</v>
      </c>
      <c r="I6014">
        <v>0</v>
      </c>
      <c r="K6014">
        <v>0</v>
      </c>
    </row>
    <row r="6015" spans="1:12" x14ac:dyDescent="0.35">
      <c r="A6015" t="s">
        <v>6143</v>
      </c>
      <c r="B6015" s="93">
        <v>5216691424156</v>
      </c>
      <c r="C6015" t="s">
        <v>129</v>
      </c>
      <c r="D6015" t="s">
        <v>130</v>
      </c>
      <c r="E6015">
        <v>1</v>
      </c>
      <c r="F6015">
        <v>0</v>
      </c>
      <c r="G6015">
        <v>1</v>
      </c>
      <c r="H6015"/>
      <c r="I6015">
        <v>1</v>
      </c>
      <c r="J6015" s="95">
        <v>45824.602083333331</v>
      </c>
      <c r="K6015">
        <v>0</v>
      </c>
    </row>
    <row r="6016" spans="1:12" x14ac:dyDescent="0.35">
      <c r="A6016" t="s">
        <v>6144</v>
      </c>
      <c r="B6016" s="93">
        <v>5218714661892</v>
      </c>
      <c r="C6016" t="s">
        <v>129</v>
      </c>
      <c r="D6016" t="s">
        <v>130</v>
      </c>
      <c r="E6016">
        <v>0</v>
      </c>
      <c r="F6016">
        <v>0</v>
      </c>
      <c r="G6016">
        <v>0</v>
      </c>
      <c r="H6016" s="95">
        <v>45824.606249999997</v>
      </c>
      <c r="I6016">
        <v>0</v>
      </c>
      <c r="K6016">
        <v>0</v>
      </c>
    </row>
    <row r="6017" spans="1:12" x14ac:dyDescent="0.35">
      <c r="A6017" t="s">
        <v>6145</v>
      </c>
      <c r="B6017" s="93">
        <v>5219512280386</v>
      </c>
      <c r="C6017" t="s">
        <v>129</v>
      </c>
      <c r="D6017" t="s">
        <v>130</v>
      </c>
      <c r="E6017">
        <v>1</v>
      </c>
      <c r="F6017">
        <v>1</v>
      </c>
      <c r="G6017">
        <v>1</v>
      </c>
      <c r="H6017"/>
      <c r="I6017">
        <v>1</v>
      </c>
      <c r="J6017" s="95">
        <v>45824.640277777777</v>
      </c>
      <c r="K6017">
        <v>1</v>
      </c>
      <c r="L6017" s="95">
        <v>45824.640277777777</v>
      </c>
    </row>
    <row r="6018" spans="1:12" x14ac:dyDescent="0.35">
      <c r="A6018" t="s">
        <v>6146</v>
      </c>
      <c r="B6018" s="93">
        <v>5215585652956</v>
      </c>
      <c r="C6018" t="s">
        <v>129</v>
      </c>
      <c r="D6018" t="s">
        <v>130</v>
      </c>
      <c r="E6018">
        <v>1</v>
      </c>
      <c r="F6018">
        <v>1</v>
      </c>
      <c r="G6018">
        <v>1</v>
      </c>
      <c r="H6018"/>
      <c r="I6018">
        <v>1</v>
      </c>
      <c r="J6018" s="95">
        <v>45824.65</v>
      </c>
      <c r="K6018">
        <v>1</v>
      </c>
      <c r="L6018" s="95">
        <v>45825.130555555559</v>
      </c>
    </row>
    <row r="6019" spans="1:12" x14ac:dyDescent="0.35">
      <c r="A6019" t="s">
        <v>6147</v>
      </c>
      <c r="B6019" s="93">
        <v>5219969631269</v>
      </c>
      <c r="C6019" t="s">
        <v>129</v>
      </c>
      <c r="D6019" t="s">
        <v>130</v>
      </c>
      <c r="E6019">
        <v>1</v>
      </c>
      <c r="F6019">
        <v>1</v>
      </c>
      <c r="G6019">
        <v>1</v>
      </c>
      <c r="H6019"/>
      <c r="I6019">
        <v>1</v>
      </c>
      <c r="J6019" s="95">
        <v>45824.60833333333</v>
      </c>
      <c r="K6019">
        <v>1</v>
      </c>
      <c r="L6019" s="95">
        <v>45824.628472222219</v>
      </c>
    </row>
    <row r="6020" spans="1:12" x14ac:dyDescent="0.35">
      <c r="A6020" t="s">
        <v>6148</v>
      </c>
      <c r="B6020" s="93">
        <v>5214921361292</v>
      </c>
      <c r="C6020" t="s">
        <v>129</v>
      </c>
      <c r="D6020" t="s">
        <v>130</v>
      </c>
      <c r="E6020">
        <v>1</v>
      </c>
      <c r="F6020">
        <v>1</v>
      </c>
      <c r="G6020">
        <v>1</v>
      </c>
      <c r="H6020"/>
      <c r="I6020">
        <v>1</v>
      </c>
      <c r="J6020" s="95">
        <v>45824.601388888892</v>
      </c>
      <c r="K6020">
        <v>1</v>
      </c>
      <c r="L6020" s="95">
        <v>45824.96597222222</v>
      </c>
    </row>
    <row r="6021" spans="1:12" x14ac:dyDescent="0.35">
      <c r="A6021" t="s">
        <v>6149</v>
      </c>
      <c r="B6021" s="93">
        <v>5212225491942</v>
      </c>
      <c r="C6021" t="s">
        <v>129</v>
      </c>
      <c r="D6021" t="s">
        <v>130</v>
      </c>
      <c r="E6021">
        <v>1</v>
      </c>
      <c r="F6021">
        <v>0</v>
      </c>
      <c r="G6021">
        <v>1</v>
      </c>
      <c r="H6021"/>
      <c r="I6021">
        <v>1</v>
      </c>
      <c r="J6021" s="95">
        <v>45824.607638888891</v>
      </c>
      <c r="K6021">
        <v>0</v>
      </c>
    </row>
    <row r="6022" spans="1:12" x14ac:dyDescent="0.35">
      <c r="A6022" t="s">
        <v>6150</v>
      </c>
      <c r="B6022" s="93">
        <v>5215543707564</v>
      </c>
      <c r="C6022" t="s">
        <v>129</v>
      </c>
      <c r="D6022" t="s">
        <v>130</v>
      </c>
      <c r="E6022">
        <v>1</v>
      </c>
      <c r="F6022">
        <v>1</v>
      </c>
      <c r="G6022">
        <v>1</v>
      </c>
      <c r="H6022"/>
      <c r="I6022">
        <v>1</v>
      </c>
      <c r="J6022" s="95">
        <v>45824.605555555558</v>
      </c>
      <c r="K6022">
        <v>1</v>
      </c>
      <c r="L6022" s="95">
        <v>45824.623611111114</v>
      </c>
    </row>
    <row r="6023" spans="1:12" x14ac:dyDescent="0.35">
      <c r="A6023" t="s">
        <v>6151</v>
      </c>
      <c r="B6023" s="93">
        <v>5212711160115</v>
      </c>
      <c r="C6023" t="s">
        <v>129</v>
      </c>
      <c r="D6023" t="s">
        <v>130</v>
      </c>
      <c r="E6023">
        <v>0</v>
      </c>
      <c r="F6023">
        <v>0</v>
      </c>
      <c r="G6023">
        <v>0</v>
      </c>
      <c r="H6023" s="95">
        <v>45824.607638888891</v>
      </c>
      <c r="I6023">
        <v>0</v>
      </c>
      <c r="K6023">
        <v>0</v>
      </c>
    </row>
    <row r="6024" spans="1:12" x14ac:dyDescent="0.35">
      <c r="A6024" t="s">
        <v>6152</v>
      </c>
      <c r="B6024" s="93">
        <v>5212361044018</v>
      </c>
      <c r="C6024" t="s">
        <v>129</v>
      </c>
      <c r="D6024" t="s">
        <v>130</v>
      </c>
      <c r="E6024">
        <v>1</v>
      </c>
      <c r="F6024">
        <v>1</v>
      </c>
      <c r="G6024">
        <v>1</v>
      </c>
      <c r="H6024"/>
      <c r="I6024">
        <v>1</v>
      </c>
      <c r="J6024" s="95">
        <v>45824.603472222225</v>
      </c>
      <c r="K6024">
        <v>1</v>
      </c>
      <c r="L6024" s="95">
        <v>45824.605555555558</v>
      </c>
    </row>
    <row r="6025" spans="1:12" x14ac:dyDescent="0.35">
      <c r="A6025" t="s">
        <v>6153</v>
      </c>
      <c r="B6025" s="93">
        <v>5219532096185</v>
      </c>
      <c r="C6025" t="s">
        <v>129</v>
      </c>
      <c r="D6025" t="s">
        <v>130</v>
      </c>
      <c r="E6025">
        <v>1</v>
      </c>
      <c r="F6025">
        <v>1</v>
      </c>
      <c r="G6025">
        <v>1</v>
      </c>
      <c r="H6025"/>
      <c r="I6025">
        <v>1</v>
      </c>
      <c r="J6025" s="95">
        <v>45824.606944444444</v>
      </c>
      <c r="K6025">
        <v>1</v>
      </c>
      <c r="L6025" s="95">
        <v>45824.734722222223</v>
      </c>
    </row>
    <row r="6026" spans="1:12" x14ac:dyDescent="0.35">
      <c r="A6026" t="s">
        <v>6154</v>
      </c>
      <c r="B6026" s="93">
        <v>5212227216590</v>
      </c>
      <c r="C6026" t="s">
        <v>129</v>
      </c>
      <c r="D6026" t="s">
        <v>130</v>
      </c>
      <c r="E6026">
        <v>1</v>
      </c>
      <c r="F6026">
        <v>1</v>
      </c>
      <c r="G6026">
        <v>1</v>
      </c>
      <c r="H6026"/>
      <c r="I6026">
        <v>1</v>
      </c>
      <c r="J6026" s="95">
        <v>45824.638194444444</v>
      </c>
      <c r="K6026">
        <v>1</v>
      </c>
      <c r="L6026" s="95">
        <v>45824.728472222225</v>
      </c>
    </row>
    <row r="6027" spans="1:12" x14ac:dyDescent="0.35">
      <c r="A6027" t="s">
        <v>6155</v>
      </c>
      <c r="B6027" s="93">
        <v>5219811602535</v>
      </c>
      <c r="C6027" t="s">
        <v>129</v>
      </c>
      <c r="D6027" t="s">
        <v>130</v>
      </c>
      <c r="E6027">
        <v>1</v>
      </c>
      <c r="F6027">
        <v>1</v>
      </c>
      <c r="G6027">
        <v>1</v>
      </c>
      <c r="H6027"/>
      <c r="I6027">
        <v>1</v>
      </c>
      <c r="J6027" s="95">
        <v>45824.609027777777</v>
      </c>
      <c r="K6027">
        <v>1</v>
      </c>
      <c r="L6027" s="95">
        <v>45824.613194444442</v>
      </c>
    </row>
    <row r="6028" spans="1:12" x14ac:dyDescent="0.35">
      <c r="A6028" t="s">
        <v>6156</v>
      </c>
      <c r="B6028" s="93">
        <v>5217151243257</v>
      </c>
      <c r="C6028" t="s">
        <v>129</v>
      </c>
      <c r="D6028" t="s">
        <v>130</v>
      </c>
      <c r="E6028">
        <v>1</v>
      </c>
      <c r="F6028">
        <v>1</v>
      </c>
      <c r="G6028">
        <v>1</v>
      </c>
      <c r="H6028"/>
      <c r="I6028">
        <v>1</v>
      </c>
      <c r="J6028" s="95">
        <v>45824.606944444444</v>
      </c>
      <c r="K6028">
        <v>1</v>
      </c>
      <c r="L6028" s="95">
        <v>45824.612500000003</v>
      </c>
    </row>
    <row r="6029" spans="1:12" x14ac:dyDescent="0.35">
      <c r="A6029" t="s">
        <v>6157</v>
      </c>
      <c r="B6029" s="93">
        <v>5212711074522</v>
      </c>
      <c r="C6029" t="s">
        <v>129</v>
      </c>
      <c r="D6029" t="s">
        <v>130</v>
      </c>
      <c r="E6029">
        <v>1</v>
      </c>
      <c r="F6029">
        <v>1</v>
      </c>
      <c r="G6029">
        <v>1</v>
      </c>
      <c r="H6029"/>
      <c r="I6029">
        <v>1</v>
      </c>
      <c r="J6029" s="95">
        <v>45824.606944444444</v>
      </c>
      <c r="K6029">
        <v>1</v>
      </c>
      <c r="L6029" s="95">
        <v>45824.618055555555</v>
      </c>
    </row>
    <row r="6030" spans="1:12" x14ac:dyDescent="0.35">
      <c r="A6030" t="s">
        <v>6158</v>
      </c>
      <c r="B6030" s="93">
        <v>5219191236999</v>
      </c>
      <c r="C6030" t="s">
        <v>129</v>
      </c>
      <c r="D6030" t="s">
        <v>130</v>
      </c>
      <c r="E6030">
        <v>1</v>
      </c>
      <c r="F6030">
        <v>1</v>
      </c>
      <c r="G6030">
        <v>1</v>
      </c>
      <c r="H6030"/>
      <c r="I6030">
        <v>1</v>
      </c>
      <c r="J6030" s="95">
        <v>45824.602777777778</v>
      </c>
      <c r="K6030">
        <v>1</v>
      </c>
      <c r="L6030" s="95">
        <v>45824.804166666669</v>
      </c>
    </row>
    <row r="6031" spans="1:12" x14ac:dyDescent="0.35">
      <c r="A6031" t="s">
        <v>6159</v>
      </c>
      <c r="B6031" s="93">
        <v>5218661483902</v>
      </c>
      <c r="C6031" t="s">
        <v>129</v>
      </c>
      <c r="D6031" t="s">
        <v>130</v>
      </c>
      <c r="E6031">
        <v>1</v>
      </c>
      <c r="F6031">
        <v>1</v>
      </c>
      <c r="G6031">
        <v>1</v>
      </c>
      <c r="H6031"/>
      <c r="I6031">
        <v>1</v>
      </c>
      <c r="J6031" s="95">
        <v>45824.606944444444</v>
      </c>
      <c r="K6031">
        <v>1</v>
      </c>
      <c r="L6031" s="95">
        <v>45824.669444444444</v>
      </c>
    </row>
    <row r="6032" spans="1:12" x14ac:dyDescent="0.35">
      <c r="A6032" t="s">
        <v>6160</v>
      </c>
      <c r="B6032" s="93">
        <v>5214423641656</v>
      </c>
      <c r="C6032" t="s">
        <v>129</v>
      </c>
      <c r="D6032" t="s">
        <v>130</v>
      </c>
      <c r="E6032">
        <v>1</v>
      </c>
      <c r="F6032">
        <v>0</v>
      </c>
      <c r="G6032">
        <v>1</v>
      </c>
      <c r="H6032"/>
      <c r="I6032">
        <v>1</v>
      </c>
      <c r="J6032" s="95">
        <v>45824.601388888892</v>
      </c>
      <c r="K6032">
        <v>0</v>
      </c>
    </row>
    <row r="6033" spans="1:12" x14ac:dyDescent="0.35">
      <c r="A6033" t="s">
        <v>6161</v>
      </c>
      <c r="B6033" s="93">
        <v>5214878769041</v>
      </c>
      <c r="C6033" t="s">
        <v>129</v>
      </c>
      <c r="D6033" t="s">
        <v>130</v>
      </c>
      <c r="E6033">
        <v>1</v>
      </c>
      <c r="F6033">
        <v>0</v>
      </c>
      <c r="G6033">
        <v>1</v>
      </c>
      <c r="H6033"/>
      <c r="I6033">
        <v>1</v>
      </c>
      <c r="J6033" s="95">
        <v>45824.606249999997</v>
      </c>
      <c r="K6033">
        <v>0</v>
      </c>
    </row>
    <row r="6034" spans="1:12" x14ac:dyDescent="0.35">
      <c r="A6034" t="s">
        <v>6162</v>
      </c>
      <c r="B6034" s="93">
        <v>5216143459791</v>
      </c>
      <c r="C6034" t="s">
        <v>129</v>
      </c>
      <c r="D6034" t="s">
        <v>130</v>
      </c>
      <c r="E6034">
        <v>1</v>
      </c>
      <c r="F6034">
        <v>1</v>
      </c>
      <c r="G6034">
        <v>1</v>
      </c>
      <c r="H6034"/>
      <c r="I6034">
        <v>1</v>
      </c>
      <c r="J6034" s="95">
        <v>45824.607638888891</v>
      </c>
      <c r="K6034">
        <v>1</v>
      </c>
      <c r="L6034" s="95">
        <v>45824.648611111108</v>
      </c>
    </row>
    <row r="6035" spans="1:12" x14ac:dyDescent="0.35">
      <c r="A6035" t="s">
        <v>6163</v>
      </c>
      <c r="B6035" s="93">
        <v>5216865542283</v>
      </c>
      <c r="C6035" t="s">
        <v>129</v>
      </c>
      <c r="D6035" t="s">
        <v>130</v>
      </c>
      <c r="E6035">
        <v>0</v>
      </c>
      <c r="F6035">
        <v>0</v>
      </c>
      <c r="G6035">
        <v>0</v>
      </c>
      <c r="H6035" s="95">
        <v>45824.601388888892</v>
      </c>
      <c r="I6035">
        <v>0</v>
      </c>
      <c r="K6035">
        <v>0</v>
      </c>
    </row>
    <row r="6036" spans="1:12" x14ac:dyDescent="0.35">
      <c r="A6036" t="s">
        <v>6164</v>
      </c>
      <c r="B6036" s="93">
        <v>5217751061712</v>
      </c>
      <c r="C6036" t="s">
        <v>129</v>
      </c>
      <c r="D6036" t="s">
        <v>130</v>
      </c>
      <c r="E6036">
        <v>1</v>
      </c>
      <c r="F6036">
        <v>0</v>
      </c>
      <c r="G6036">
        <v>1</v>
      </c>
      <c r="H6036"/>
      <c r="I6036">
        <v>1</v>
      </c>
      <c r="J6036" s="95">
        <v>45824.606249999997</v>
      </c>
      <c r="K6036">
        <v>0</v>
      </c>
    </row>
    <row r="6037" spans="1:12" x14ac:dyDescent="0.35">
      <c r="A6037" t="s">
        <v>6165</v>
      </c>
      <c r="B6037" s="93">
        <v>5218180884758</v>
      </c>
      <c r="C6037" t="s">
        <v>129</v>
      </c>
      <c r="D6037" t="s">
        <v>130</v>
      </c>
      <c r="E6037">
        <v>1</v>
      </c>
      <c r="F6037">
        <v>0</v>
      </c>
      <c r="G6037">
        <v>1</v>
      </c>
      <c r="H6037"/>
      <c r="I6037">
        <v>1</v>
      </c>
      <c r="J6037" s="95">
        <v>45824.602777777778</v>
      </c>
      <c r="K6037">
        <v>0</v>
      </c>
    </row>
    <row r="6038" spans="1:12" x14ac:dyDescent="0.35">
      <c r="A6038" t="s">
        <v>6166</v>
      </c>
      <c r="B6038" s="93">
        <v>5217221474569</v>
      </c>
      <c r="C6038" t="s">
        <v>129</v>
      </c>
      <c r="D6038" t="s">
        <v>130</v>
      </c>
      <c r="E6038">
        <v>1</v>
      </c>
      <c r="F6038">
        <v>1</v>
      </c>
      <c r="G6038">
        <v>1</v>
      </c>
      <c r="H6038"/>
      <c r="I6038">
        <v>1</v>
      </c>
      <c r="J6038" s="95">
        <v>45824.604166666664</v>
      </c>
      <c r="K6038">
        <v>1</v>
      </c>
      <c r="L6038" s="95">
        <v>45824.647916666669</v>
      </c>
    </row>
    <row r="6039" spans="1:12" x14ac:dyDescent="0.35">
      <c r="A6039" t="s">
        <v>6167</v>
      </c>
      <c r="B6039" s="93">
        <v>5217773494331</v>
      </c>
      <c r="C6039" t="s">
        <v>129</v>
      </c>
      <c r="D6039" t="s">
        <v>130</v>
      </c>
      <c r="E6039">
        <v>1</v>
      </c>
      <c r="F6039">
        <v>0</v>
      </c>
      <c r="G6039">
        <v>1</v>
      </c>
      <c r="H6039"/>
      <c r="I6039">
        <v>1</v>
      </c>
      <c r="J6039" s="95">
        <v>45824.609722222223</v>
      </c>
      <c r="K6039">
        <v>0</v>
      </c>
    </row>
    <row r="6040" spans="1:12" x14ac:dyDescent="0.35">
      <c r="A6040" t="s">
        <v>6168</v>
      </c>
      <c r="B6040" s="93">
        <v>5216181694692</v>
      </c>
      <c r="C6040" t="s">
        <v>129</v>
      </c>
      <c r="D6040" t="s">
        <v>130</v>
      </c>
      <c r="E6040">
        <v>0</v>
      </c>
      <c r="F6040">
        <v>0</v>
      </c>
      <c r="G6040">
        <v>0</v>
      </c>
      <c r="H6040" s="95">
        <v>45824.603472222225</v>
      </c>
      <c r="I6040">
        <v>0</v>
      </c>
      <c r="K6040">
        <v>0</v>
      </c>
    </row>
    <row r="6041" spans="1:12" x14ac:dyDescent="0.35">
      <c r="A6041" t="s">
        <v>6169</v>
      </c>
      <c r="B6041" s="93">
        <v>5217121187779</v>
      </c>
      <c r="C6041" t="s">
        <v>129</v>
      </c>
      <c r="D6041" t="s">
        <v>130</v>
      </c>
      <c r="E6041">
        <v>1</v>
      </c>
      <c r="F6041">
        <v>1</v>
      </c>
      <c r="G6041">
        <v>1</v>
      </c>
      <c r="H6041"/>
      <c r="I6041">
        <v>1</v>
      </c>
      <c r="J6041" s="95">
        <v>45824.606249999997</v>
      </c>
      <c r="K6041">
        <v>1</v>
      </c>
      <c r="L6041" s="95">
        <v>45824.616666666669</v>
      </c>
    </row>
    <row r="6042" spans="1:12" x14ac:dyDescent="0.35">
      <c r="A6042" t="s">
        <v>6170</v>
      </c>
      <c r="B6042" s="93">
        <v>5215520915537</v>
      </c>
      <c r="C6042" t="s">
        <v>129</v>
      </c>
      <c r="D6042" t="s">
        <v>130</v>
      </c>
      <c r="E6042">
        <v>0</v>
      </c>
      <c r="F6042">
        <v>0</v>
      </c>
      <c r="G6042">
        <v>0</v>
      </c>
      <c r="H6042" s="95">
        <v>45824.60833333333</v>
      </c>
      <c r="I6042">
        <v>0</v>
      </c>
      <c r="K6042">
        <v>0</v>
      </c>
    </row>
    <row r="6043" spans="1:12" x14ac:dyDescent="0.35">
      <c r="A6043" t="s">
        <v>6171</v>
      </c>
      <c r="B6043" s="93">
        <v>5219934431630</v>
      </c>
      <c r="C6043" t="s">
        <v>129</v>
      </c>
      <c r="D6043" t="s">
        <v>130</v>
      </c>
      <c r="E6043">
        <v>0</v>
      </c>
      <c r="F6043">
        <v>0</v>
      </c>
      <c r="G6043">
        <v>0</v>
      </c>
      <c r="H6043" s="95">
        <v>45824.602083333331</v>
      </c>
      <c r="I6043">
        <v>0</v>
      </c>
      <c r="K6043">
        <v>0</v>
      </c>
    </row>
    <row r="6044" spans="1:12" x14ac:dyDescent="0.35">
      <c r="A6044" t="s">
        <v>6172</v>
      </c>
      <c r="B6044" s="93">
        <v>5218135336647</v>
      </c>
      <c r="C6044" t="s">
        <v>129</v>
      </c>
      <c r="D6044" t="s">
        <v>130</v>
      </c>
      <c r="E6044">
        <v>1</v>
      </c>
      <c r="F6044">
        <v>0</v>
      </c>
      <c r="G6044">
        <v>1</v>
      </c>
      <c r="H6044"/>
      <c r="I6044">
        <v>1</v>
      </c>
      <c r="J6044" s="95">
        <v>45824.606944444444</v>
      </c>
      <c r="K6044">
        <v>0</v>
      </c>
    </row>
    <row r="6045" spans="1:12" x14ac:dyDescent="0.35">
      <c r="A6045" t="s">
        <v>6173</v>
      </c>
      <c r="B6045" s="93">
        <v>5212281442466</v>
      </c>
      <c r="C6045" t="s">
        <v>129</v>
      </c>
      <c r="D6045" t="s">
        <v>130</v>
      </c>
      <c r="E6045">
        <v>0</v>
      </c>
      <c r="F6045">
        <v>0</v>
      </c>
      <c r="G6045">
        <v>0</v>
      </c>
      <c r="H6045" s="95">
        <v>45824.605555555558</v>
      </c>
      <c r="I6045">
        <v>0</v>
      </c>
      <c r="K6045">
        <v>0</v>
      </c>
    </row>
    <row r="6046" spans="1:12" x14ac:dyDescent="0.35">
      <c r="A6046" t="s">
        <v>6174</v>
      </c>
      <c r="B6046" s="93">
        <v>5215528584524</v>
      </c>
      <c r="C6046" t="s">
        <v>129</v>
      </c>
      <c r="D6046" t="s">
        <v>130</v>
      </c>
      <c r="E6046">
        <v>1</v>
      </c>
      <c r="F6046">
        <v>1</v>
      </c>
      <c r="G6046">
        <v>1</v>
      </c>
      <c r="H6046"/>
      <c r="I6046">
        <v>1</v>
      </c>
      <c r="J6046" s="95">
        <v>45824.603472222225</v>
      </c>
      <c r="K6046">
        <v>1</v>
      </c>
      <c r="L6046" s="95">
        <v>45824.604166666664</v>
      </c>
    </row>
    <row r="6047" spans="1:12" x14ac:dyDescent="0.35">
      <c r="A6047" t="s">
        <v>6175</v>
      </c>
      <c r="B6047" s="93">
        <v>5215518619538</v>
      </c>
      <c r="C6047" t="s">
        <v>129</v>
      </c>
      <c r="D6047" t="s">
        <v>130</v>
      </c>
      <c r="E6047">
        <v>1</v>
      </c>
      <c r="F6047">
        <v>1</v>
      </c>
      <c r="G6047">
        <v>1</v>
      </c>
      <c r="H6047"/>
      <c r="I6047">
        <v>1</v>
      </c>
      <c r="J6047" s="95">
        <v>45824.60833333333</v>
      </c>
      <c r="K6047">
        <v>1</v>
      </c>
      <c r="L6047" s="95">
        <v>45824.827777777777</v>
      </c>
    </row>
    <row r="6048" spans="1:12" x14ac:dyDescent="0.35">
      <c r="A6048" t="s">
        <v>6176</v>
      </c>
      <c r="B6048" s="93">
        <v>5217711244375</v>
      </c>
      <c r="C6048" t="s">
        <v>129</v>
      </c>
      <c r="D6048" t="s">
        <v>130</v>
      </c>
      <c r="E6048">
        <v>1</v>
      </c>
      <c r="F6048">
        <v>0</v>
      </c>
      <c r="G6048">
        <v>1</v>
      </c>
      <c r="H6048"/>
      <c r="I6048">
        <v>1</v>
      </c>
      <c r="J6048" s="95">
        <v>45824.603472222225</v>
      </c>
      <c r="K6048">
        <v>0</v>
      </c>
    </row>
    <row r="6049" spans="1:12" x14ac:dyDescent="0.35">
      <c r="A6049" t="s">
        <v>6177</v>
      </c>
      <c r="B6049" s="93">
        <v>5218332669458</v>
      </c>
      <c r="C6049" t="s">
        <v>129</v>
      </c>
      <c r="D6049" t="s">
        <v>130</v>
      </c>
      <c r="E6049">
        <v>1</v>
      </c>
      <c r="F6049">
        <v>0</v>
      </c>
      <c r="G6049">
        <v>1</v>
      </c>
      <c r="H6049"/>
      <c r="I6049">
        <v>1</v>
      </c>
      <c r="J6049" s="95">
        <v>45824.602777777778</v>
      </c>
      <c r="K6049">
        <v>0</v>
      </c>
    </row>
    <row r="6050" spans="1:12" x14ac:dyDescent="0.35">
      <c r="A6050" t="s">
        <v>6178</v>
      </c>
      <c r="B6050" s="93">
        <v>5215547958260</v>
      </c>
      <c r="C6050" t="s">
        <v>129</v>
      </c>
      <c r="D6050" t="s">
        <v>130</v>
      </c>
      <c r="E6050">
        <v>1</v>
      </c>
      <c r="F6050">
        <v>1</v>
      </c>
      <c r="G6050">
        <v>1</v>
      </c>
      <c r="H6050"/>
      <c r="I6050">
        <v>1</v>
      </c>
      <c r="J6050" s="95">
        <v>45824.602083333331</v>
      </c>
      <c r="K6050">
        <v>1</v>
      </c>
      <c r="L6050" s="95">
        <v>45824.624305555553</v>
      </c>
    </row>
    <row r="6051" spans="1:12" x14ac:dyDescent="0.35">
      <c r="A6051" t="s">
        <v>6179</v>
      </c>
      <c r="B6051" s="93">
        <v>5217225105399</v>
      </c>
      <c r="C6051" t="s">
        <v>129</v>
      </c>
      <c r="D6051" t="s">
        <v>130</v>
      </c>
      <c r="E6051">
        <v>1</v>
      </c>
      <c r="F6051">
        <v>0</v>
      </c>
      <c r="G6051">
        <v>1</v>
      </c>
      <c r="H6051"/>
      <c r="I6051">
        <v>1</v>
      </c>
      <c r="J6051" s="95">
        <v>45824.605555555558</v>
      </c>
      <c r="K6051">
        <v>0</v>
      </c>
    </row>
    <row r="6052" spans="1:12" x14ac:dyDescent="0.35">
      <c r="A6052" t="s">
        <v>6180</v>
      </c>
      <c r="B6052" s="93">
        <v>5212231031902</v>
      </c>
      <c r="C6052" t="s">
        <v>129</v>
      </c>
      <c r="D6052" t="s">
        <v>130</v>
      </c>
      <c r="E6052">
        <v>1</v>
      </c>
      <c r="F6052">
        <v>0</v>
      </c>
      <c r="G6052">
        <v>1</v>
      </c>
      <c r="H6052"/>
      <c r="I6052">
        <v>1</v>
      </c>
      <c r="J6052" s="95">
        <v>45824.606944444444</v>
      </c>
      <c r="K6052">
        <v>0</v>
      </c>
    </row>
    <row r="6053" spans="1:12" x14ac:dyDescent="0.35">
      <c r="A6053" t="s">
        <v>6181</v>
      </c>
      <c r="B6053" s="93">
        <v>5214431197932</v>
      </c>
      <c r="C6053" t="s">
        <v>129</v>
      </c>
      <c r="D6053" t="s">
        <v>130</v>
      </c>
      <c r="E6053">
        <v>0</v>
      </c>
      <c r="F6053">
        <v>0</v>
      </c>
      <c r="G6053">
        <v>0</v>
      </c>
      <c r="H6053" s="95">
        <v>45824.60833333333</v>
      </c>
      <c r="I6053">
        <v>0</v>
      </c>
      <c r="K6053">
        <v>0</v>
      </c>
    </row>
    <row r="6054" spans="1:12" x14ac:dyDescent="0.35">
      <c r="A6054" t="s">
        <v>6182</v>
      </c>
      <c r="B6054" s="93">
        <v>5212231037105</v>
      </c>
      <c r="C6054" t="s">
        <v>129</v>
      </c>
      <c r="D6054" t="s">
        <v>130</v>
      </c>
      <c r="E6054">
        <v>1</v>
      </c>
      <c r="F6054">
        <v>0</v>
      </c>
      <c r="G6054">
        <v>1</v>
      </c>
      <c r="H6054"/>
      <c r="I6054">
        <v>1</v>
      </c>
      <c r="J6054" s="95">
        <v>45824.603472222225</v>
      </c>
      <c r="K6054">
        <v>0</v>
      </c>
    </row>
    <row r="6055" spans="1:12" x14ac:dyDescent="0.35">
      <c r="A6055" t="s">
        <v>6183</v>
      </c>
      <c r="B6055" s="93">
        <v>5215512346071</v>
      </c>
      <c r="C6055" t="s">
        <v>129</v>
      </c>
      <c r="D6055" t="s">
        <v>130</v>
      </c>
      <c r="E6055">
        <v>1</v>
      </c>
      <c r="F6055">
        <v>1</v>
      </c>
      <c r="G6055">
        <v>1</v>
      </c>
      <c r="H6055"/>
      <c r="I6055">
        <v>1</v>
      </c>
      <c r="J6055" s="95">
        <v>45824.609722222223</v>
      </c>
      <c r="K6055">
        <v>1</v>
      </c>
      <c r="L6055" s="95">
        <v>45824.663194444445</v>
      </c>
    </row>
    <row r="6056" spans="1:12" x14ac:dyDescent="0.35">
      <c r="A6056" t="s">
        <v>6184</v>
      </c>
      <c r="B6056" s="93">
        <v>5219511881597</v>
      </c>
      <c r="C6056" t="s">
        <v>129</v>
      </c>
      <c r="D6056" t="s">
        <v>130</v>
      </c>
      <c r="E6056">
        <v>1</v>
      </c>
      <c r="F6056">
        <v>0</v>
      </c>
      <c r="G6056">
        <v>1</v>
      </c>
      <c r="H6056"/>
      <c r="I6056">
        <v>1</v>
      </c>
      <c r="J6056" s="95">
        <v>45824.604861111111</v>
      </c>
      <c r="K6056">
        <v>0</v>
      </c>
    </row>
    <row r="6057" spans="1:12" x14ac:dyDescent="0.35">
      <c r="A6057" t="s">
        <v>6185</v>
      </c>
      <c r="B6057" s="93">
        <v>5215539031879</v>
      </c>
      <c r="C6057" t="s">
        <v>129</v>
      </c>
      <c r="D6057" t="s">
        <v>130</v>
      </c>
      <c r="E6057">
        <v>1</v>
      </c>
      <c r="F6057">
        <v>1</v>
      </c>
      <c r="G6057">
        <v>1</v>
      </c>
      <c r="H6057"/>
      <c r="I6057">
        <v>1</v>
      </c>
      <c r="J6057" s="95">
        <v>45824.604861111111</v>
      </c>
      <c r="K6057">
        <v>1</v>
      </c>
      <c r="L6057" s="95">
        <v>45824.615277777775</v>
      </c>
    </row>
    <row r="6058" spans="1:12" x14ac:dyDescent="0.35">
      <c r="A6058" t="s">
        <v>6186</v>
      </c>
      <c r="B6058" s="93">
        <v>5216564267033</v>
      </c>
      <c r="C6058" t="s">
        <v>129</v>
      </c>
      <c r="D6058" t="s">
        <v>130</v>
      </c>
      <c r="E6058">
        <v>0</v>
      </c>
      <c r="F6058">
        <v>0</v>
      </c>
      <c r="G6058">
        <v>0</v>
      </c>
      <c r="H6058" s="95">
        <v>45824.603472222225</v>
      </c>
      <c r="I6058">
        <v>0</v>
      </c>
      <c r="K6058">
        <v>0</v>
      </c>
    </row>
    <row r="6059" spans="1:12" x14ac:dyDescent="0.35">
      <c r="A6059" t="s">
        <v>6187</v>
      </c>
      <c r="B6059" s="93">
        <v>5215521104783</v>
      </c>
      <c r="C6059" t="s">
        <v>129</v>
      </c>
      <c r="D6059" t="s">
        <v>130</v>
      </c>
      <c r="E6059">
        <v>1</v>
      </c>
      <c r="F6059">
        <v>0</v>
      </c>
      <c r="G6059">
        <v>1</v>
      </c>
      <c r="H6059"/>
      <c r="I6059">
        <v>1</v>
      </c>
      <c r="J6059" s="95">
        <v>45824.61041666667</v>
      </c>
      <c r="K6059">
        <v>0</v>
      </c>
    </row>
    <row r="6060" spans="1:12" x14ac:dyDescent="0.35">
      <c r="A6060" t="s">
        <v>6188</v>
      </c>
      <c r="B6060" s="93">
        <v>5216188153396</v>
      </c>
      <c r="C6060" t="s">
        <v>129</v>
      </c>
      <c r="D6060" t="s">
        <v>130</v>
      </c>
      <c r="E6060">
        <v>1</v>
      </c>
      <c r="F6060">
        <v>1</v>
      </c>
      <c r="G6060">
        <v>1</v>
      </c>
      <c r="H6060"/>
      <c r="I6060">
        <v>1</v>
      </c>
      <c r="J6060" s="95">
        <v>45824.604861111111</v>
      </c>
      <c r="K6060">
        <v>1</v>
      </c>
      <c r="L6060" s="95">
        <v>45824.606249999997</v>
      </c>
    </row>
    <row r="6061" spans="1:12" x14ac:dyDescent="0.35">
      <c r="A6061" t="s">
        <v>6189</v>
      </c>
      <c r="B6061" s="93">
        <v>5219531306462</v>
      </c>
      <c r="C6061" t="s">
        <v>129</v>
      </c>
      <c r="D6061" t="s">
        <v>130</v>
      </c>
      <c r="E6061">
        <v>1</v>
      </c>
      <c r="F6061">
        <v>0</v>
      </c>
      <c r="G6061">
        <v>1</v>
      </c>
      <c r="H6061"/>
      <c r="I6061">
        <v>1</v>
      </c>
      <c r="J6061" s="95">
        <v>45824.609027777777</v>
      </c>
      <c r="K6061">
        <v>0</v>
      </c>
    </row>
    <row r="6062" spans="1:12" x14ac:dyDescent="0.35">
      <c r="A6062" t="s">
        <v>6190</v>
      </c>
      <c r="B6062" s="93">
        <v>5216621031552</v>
      </c>
      <c r="C6062" t="s">
        <v>129</v>
      </c>
      <c r="D6062" t="s">
        <v>130</v>
      </c>
      <c r="E6062">
        <v>1</v>
      </c>
      <c r="F6062">
        <v>1</v>
      </c>
      <c r="G6062">
        <v>1</v>
      </c>
      <c r="H6062"/>
      <c r="I6062">
        <v>1</v>
      </c>
      <c r="J6062" s="95">
        <v>45824.604166666664</v>
      </c>
      <c r="K6062">
        <v>1</v>
      </c>
      <c r="L6062" s="95">
        <v>45824.606944444444</v>
      </c>
    </row>
    <row r="6063" spans="1:12" x14ac:dyDescent="0.35">
      <c r="A6063" t="s">
        <v>6191</v>
      </c>
      <c r="B6063" s="93">
        <v>5215527480328</v>
      </c>
      <c r="C6063" t="s">
        <v>129</v>
      </c>
      <c r="D6063" t="s">
        <v>130</v>
      </c>
      <c r="E6063">
        <v>1</v>
      </c>
      <c r="F6063">
        <v>0</v>
      </c>
      <c r="G6063">
        <v>1</v>
      </c>
      <c r="H6063"/>
      <c r="I6063">
        <v>1</v>
      </c>
      <c r="J6063" s="95">
        <v>45824.603472222225</v>
      </c>
      <c r="K6063">
        <v>0</v>
      </c>
    </row>
    <row r="6064" spans="1:12" x14ac:dyDescent="0.35">
      <c r="A6064" t="s">
        <v>6192</v>
      </c>
      <c r="B6064" s="93">
        <v>5215515122606</v>
      </c>
      <c r="C6064" t="s">
        <v>129</v>
      </c>
      <c r="D6064" t="s">
        <v>130</v>
      </c>
      <c r="E6064">
        <v>1</v>
      </c>
      <c r="F6064">
        <v>1</v>
      </c>
      <c r="G6064">
        <v>1</v>
      </c>
      <c r="H6064"/>
      <c r="I6064">
        <v>1</v>
      </c>
      <c r="J6064" s="95">
        <v>45824.601388888892</v>
      </c>
      <c r="K6064">
        <v>1</v>
      </c>
      <c r="L6064" s="95">
        <v>45824.663888888892</v>
      </c>
    </row>
    <row r="6065" spans="1:12" x14ac:dyDescent="0.35">
      <c r="A6065" t="s">
        <v>6193</v>
      </c>
      <c r="B6065" s="93">
        <v>5219621052479</v>
      </c>
      <c r="C6065" t="s">
        <v>129</v>
      </c>
      <c r="D6065" t="s">
        <v>130</v>
      </c>
      <c r="E6065">
        <v>1</v>
      </c>
      <c r="F6065">
        <v>1</v>
      </c>
      <c r="G6065">
        <v>1</v>
      </c>
      <c r="H6065"/>
      <c r="I6065">
        <v>1</v>
      </c>
      <c r="J6065" s="95">
        <v>45824.602777777778</v>
      </c>
      <c r="K6065">
        <v>1</v>
      </c>
      <c r="L6065" s="95">
        <v>45824.606249999997</v>
      </c>
    </row>
    <row r="6066" spans="1:12" x14ac:dyDescent="0.35">
      <c r="A6066" t="s">
        <v>6194</v>
      </c>
      <c r="B6066" s="93">
        <v>5217761100776</v>
      </c>
      <c r="C6066" t="s">
        <v>129</v>
      </c>
      <c r="D6066" t="s">
        <v>130</v>
      </c>
      <c r="E6066">
        <v>1</v>
      </c>
      <c r="F6066">
        <v>1</v>
      </c>
      <c r="G6066">
        <v>1</v>
      </c>
      <c r="H6066"/>
      <c r="I6066">
        <v>1</v>
      </c>
      <c r="J6066" s="95">
        <v>45824.60833333333</v>
      </c>
      <c r="K6066">
        <v>1</v>
      </c>
      <c r="L6066" s="95">
        <v>45824.623611111114</v>
      </c>
    </row>
    <row r="6067" spans="1:12" x14ac:dyDescent="0.35">
      <c r="A6067" t="s">
        <v>6195</v>
      </c>
      <c r="B6067" s="93">
        <v>5216181813991</v>
      </c>
      <c r="C6067" t="s">
        <v>129</v>
      </c>
      <c r="D6067" t="s">
        <v>130</v>
      </c>
      <c r="E6067">
        <v>1</v>
      </c>
      <c r="F6067">
        <v>0</v>
      </c>
      <c r="G6067">
        <v>1</v>
      </c>
      <c r="H6067"/>
      <c r="I6067">
        <v>1</v>
      </c>
      <c r="J6067" s="95">
        <v>45824.607638888891</v>
      </c>
      <c r="K6067">
        <v>0</v>
      </c>
    </row>
    <row r="6068" spans="1:12" x14ac:dyDescent="0.35">
      <c r="A6068" t="s">
        <v>6196</v>
      </c>
      <c r="B6068" s="93">
        <v>5218711217509</v>
      </c>
      <c r="C6068" t="s">
        <v>129</v>
      </c>
      <c r="D6068" t="s">
        <v>130</v>
      </c>
      <c r="E6068">
        <v>1</v>
      </c>
      <c r="F6068">
        <v>1</v>
      </c>
      <c r="G6068">
        <v>1</v>
      </c>
      <c r="H6068"/>
      <c r="I6068">
        <v>1</v>
      </c>
      <c r="J6068" s="95">
        <v>45824.602083333331</v>
      </c>
      <c r="K6068">
        <v>1</v>
      </c>
      <c r="L6068" s="95">
        <v>45824.613194444442</v>
      </c>
    </row>
    <row r="6069" spans="1:12" x14ac:dyDescent="0.35">
      <c r="A6069" t="s">
        <v>6197</v>
      </c>
      <c r="B6069" s="93">
        <v>5219541331971</v>
      </c>
      <c r="C6069" t="s">
        <v>129</v>
      </c>
      <c r="D6069" t="s">
        <v>130</v>
      </c>
      <c r="E6069">
        <v>1</v>
      </c>
      <c r="F6069">
        <v>1</v>
      </c>
      <c r="G6069">
        <v>1</v>
      </c>
      <c r="H6069"/>
      <c r="I6069">
        <v>1</v>
      </c>
      <c r="J6069" s="95">
        <v>45824.602777777778</v>
      </c>
      <c r="K6069">
        <v>1</v>
      </c>
      <c r="L6069" s="95">
        <v>45824.696527777778</v>
      </c>
    </row>
    <row r="6070" spans="1:12" x14ac:dyDescent="0.35">
      <c r="A6070" t="s">
        <v>6198</v>
      </c>
      <c r="B6070" s="93">
        <v>5214423599411</v>
      </c>
      <c r="C6070" t="s">
        <v>129</v>
      </c>
      <c r="D6070" t="s">
        <v>130</v>
      </c>
      <c r="E6070">
        <v>1</v>
      </c>
      <c r="F6070">
        <v>0</v>
      </c>
      <c r="G6070">
        <v>1</v>
      </c>
      <c r="H6070"/>
      <c r="I6070">
        <v>1</v>
      </c>
      <c r="J6070" s="95">
        <v>45824.605555555558</v>
      </c>
      <c r="K6070">
        <v>0</v>
      </c>
    </row>
    <row r="6071" spans="1:12" x14ac:dyDescent="0.35">
      <c r="A6071" t="s">
        <v>6199</v>
      </c>
      <c r="B6071" s="93">
        <v>5216563639011</v>
      </c>
      <c r="C6071" t="s">
        <v>129</v>
      </c>
      <c r="D6071" t="s">
        <v>130</v>
      </c>
      <c r="E6071">
        <v>1</v>
      </c>
      <c r="F6071">
        <v>1</v>
      </c>
      <c r="G6071">
        <v>1</v>
      </c>
      <c r="H6071"/>
      <c r="I6071">
        <v>1</v>
      </c>
      <c r="J6071" s="95">
        <v>45824.601388888892</v>
      </c>
      <c r="K6071">
        <v>1</v>
      </c>
      <c r="L6071" s="95">
        <v>45824.605555555558</v>
      </c>
    </row>
    <row r="6072" spans="1:12" x14ac:dyDescent="0.35">
      <c r="A6072" t="s">
        <v>6200</v>
      </c>
      <c r="B6072" s="93">
        <v>5216311111801</v>
      </c>
      <c r="C6072" t="s">
        <v>129</v>
      </c>
      <c r="D6072" t="s">
        <v>130</v>
      </c>
      <c r="E6072">
        <v>0</v>
      </c>
      <c r="F6072">
        <v>0</v>
      </c>
      <c r="G6072">
        <v>0</v>
      </c>
      <c r="H6072" s="95">
        <v>45824.606944444444</v>
      </c>
      <c r="I6072">
        <v>0</v>
      </c>
      <c r="K6072">
        <v>0</v>
      </c>
    </row>
    <row r="6073" spans="1:12" x14ac:dyDescent="0.35">
      <c r="A6073" t="s">
        <v>6201</v>
      </c>
      <c r="B6073" s="93">
        <v>5219531584125</v>
      </c>
      <c r="C6073" t="s">
        <v>129</v>
      </c>
      <c r="D6073" t="s">
        <v>130</v>
      </c>
      <c r="E6073">
        <v>0</v>
      </c>
      <c r="F6073">
        <v>0</v>
      </c>
      <c r="G6073">
        <v>0</v>
      </c>
      <c r="H6073" s="95">
        <v>45824.604861111111</v>
      </c>
      <c r="I6073">
        <v>0</v>
      </c>
      <c r="K6073">
        <v>0</v>
      </c>
    </row>
    <row r="6074" spans="1:12" x14ac:dyDescent="0.35">
      <c r="A6074" t="s">
        <v>6202</v>
      </c>
      <c r="B6074" s="93">
        <v>5215541337048</v>
      </c>
      <c r="C6074" t="s">
        <v>129</v>
      </c>
      <c r="D6074" t="s">
        <v>130</v>
      </c>
      <c r="E6074">
        <v>1</v>
      </c>
      <c r="F6074">
        <v>1</v>
      </c>
      <c r="G6074">
        <v>1</v>
      </c>
      <c r="H6074"/>
      <c r="I6074">
        <v>1</v>
      </c>
      <c r="J6074" s="95">
        <v>45824.606944444444</v>
      </c>
      <c r="K6074">
        <v>1</v>
      </c>
      <c r="L6074" s="95">
        <v>45824.609722222223</v>
      </c>
    </row>
    <row r="6075" spans="1:12" x14ac:dyDescent="0.35">
      <c r="A6075" t="s">
        <v>6203</v>
      </c>
      <c r="B6075" s="93">
        <v>5214931085861</v>
      </c>
      <c r="C6075" t="s">
        <v>129</v>
      </c>
      <c r="D6075" t="s">
        <v>130</v>
      </c>
      <c r="E6075">
        <v>1</v>
      </c>
      <c r="F6075">
        <v>0</v>
      </c>
      <c r="G6075">
        <v>1</v>
      </c>
      <c r="H6075"/>
      <c r="I6075">
        <v>1</v>
      </c>
      <c r="J6075" s="95">
        <v>45824.602777777778</v>
      </c>
      <c r="K6075">
        <v>0</v>
      </c>
    </row>
    <row r="6076" spans="1:12" x14ac:dyDescent="0.35">
      <c r="A6076" t="s">
        <v>6204</v>
      </c>
      <c r="B6076" s="93">
        <v>5219617015723</v>
      </c>
      <c r="C6076" t="s">
        <v>129</v>
      </c>
      <c r="D6076" t="s">
        <v>130</v>
      </c>
      <c r="E6076">
        <v>0</v>
      </c>
      <c r="F6076">
        <v>0</v>
      </c>
      <c r="G6076">
        <v>0</v>
      </c>
      <c r="H6076" s="95">
        <v>45824.604861111111</v>
      </c>
      <c r="I6076">
        <v>0</v>
      </c>
      <c r="K6076">
        <v>0</v>
      </c>
    </row>
    <row r="6077" spans="1:12" x14ac:dyDescent="0.35">
      <c r="A6077" t="s">
        <v>6205</v>
      </c>
      <c r="B6077" s="93">
        <v>5219811204636</v>
      </c>
      <c r="C6077" t="s">
        <v>129</v>
      </c>
      <c r="D6077" t="s">
        <v>130</v>
      </c>
      <c r="E6077">
        <v>0</v>
      </c>
      <c r="F6077">
        <v>0</v>
      </c>
      <c r="G6077">
        <v>0</v>
      </c>
      <c r="H6077" s="95">
        <v>45824.602083333331</v>
      </c>
      <c r="I6077">
        <v>0</v>
      </c>
      <c r="K6077">
        <v>0</v>
      </c>
    </row>
    <row r="6078" spans="1:12" x14ac:dyDescent="0.35">
      <c r="A6078" t="s">
        <v>6206</v>
      </c>
      <c r="B6078" s="93">
        <v>5215559860237</v>
      </c>
      <c r="C6078" t="s">
        <v>129</v>
      </c>
      <c r="D6078" t="s">
        <v>130</v>
      </c>
      <c r="E6078">
        <v>0</v>
      </c>
      <c r="F6078">
        <v>0</v>
      </c>
      <c r="G6078">
        <v>0</v>
      </c>
      <c r="H6078" s="95">
        <v>45824.601388888892</v>
      </c>
      <c r="I6078">
        <v>0</v>
      </c>
      <c r="K6078">
        <v>0</v>
      </c>
    </row>
    <row r="6079" spans="1:12" x14ac:dyDescent="0.35">
      <c r="A6079" t="s">
        <v>6207</v>
      </c>
      <c r="B6079" s="93">
        <v>5219811046044</v>
      </c>
      <c r="C6079" t="s">
        <v>129</v>
      </c>
      <c r="D6079" t="s">
        <v>130</v>
      </c>
      <c r="E6079">
        <v>1</v>
      </c>
      <c r="F6079">
        <v>0</v>
      </c>
      <c r="G6079">
        <v>1</v>
      </c>
      <c r="H6079"/>
      <c r="I6079">
        <v>1</v>
      </c>
      <c r="J6079" s="95">
        <v>45824.606249999997</v>
      </c>
      <c r="K6079">
        <v>0</v>
      </c>
    </row>
    <row r="6080" spans="1:12" x14ac:dyDescent="0.35">
      <c r="A6080" t="s">
        <v>6208</v>
      </c>
      <c r="B6080" s="93">
        <v>5215523033517</v>
      </c>
      <c r="C6080" t="s">
        <v>129</v>
      </c>
      <c r="D6080" t="s">
        <v>130</v>
      </c>
      <c r="E6080">
        <v>1</v>
      </c>
      <c r="F6080">
        <v>1</v>
      </c>
      <c r="G6080">
        <v>1</v>
      </c>
      <c r="H6080"/>
      <c r="I6080">
        <v>1</v>
      </c>
      <c r="J6080" s="95">
        <v>45824.601388888892</v>
      </c>
      <c r="K6080">
        <v>1</v>
      </c>
      <c r="L6080" s="95">
        <v>45824.60833333333</v>
      </c>
    </row>
    <row r="6081" spans="1:12" x14ac:dyDescent="0.35">
      <c r="A6081" t="s">
        <v>6209</v>
      </c>
      <c r="B6081" s="93">
        <v>5215516543233</v>
      </c>
      <c r="C6081" t="s">
        <v>129</v>
      </c>
      <c r="D6081" t="s">
        <v>130</v>
      </c>
      <c r="E6081">
        <v>0</v>
      </c>
      <c r="F6081">
        <v>0</v>
      </c>
      <c r="G6081">
        <v>0</v>
      </c>
      <c r="H6081" s="95">
        <v>45824.605555555558</v>
      </c>
      <c r="I6081">
        <v>0</v>
      </c>
      <c r="K6081">
        <v>0</v>
      </c>
    </row>
    <row r="6082" spans="1:12" x14ac:dyDescent="0.35">
      <c r="A6082" t="s">
        <v>6210</v>
      </c>
      <c r="B6082" s="93">
        <v>5215554572357</v>
      </c>
      <c r="C6082" t="s">
        <v>129</v>
      </c>
      <c r="D6082" t="s">
        <v>130</v>
      </c>
      <c r="E6082">
        <v>1</v>
      </c>
      <c r="F6082">
        <v>1</v>
      </c>
      <c r="G6082">
        <v>1</v>
      </c>
      <c r="H6082"/>
      <c r="I6082">
        <v>1</v>
      </c>
      <c r="J6082" s="95">
        <v>45824.605555555558</v>
      </c>
      <c r="K6082">
        <v>1</v>
      </c>
      <c r="L6082" s="95">
        <v>45824.657638888886</v>
      </c>
    </row>
    <row r="6083" spans="1:12" x14ac:dyDescent="0.35">
      <c r="A6083" t="s">
        <v>6211</v>
      </c>
      <c r="B6083" s="93">
        <v>5216951132302</v>
      </c>
      <c r="C6083" t="s">
        <v>129</v>
      </c>
      <c r="D6083" t="s">
        <v>130</v>
      </c>
      <c r="E6083">
        <v>1</v>
      </c>
      <c r="F6083">
        <v>1</v>
      </c>
      <c r="G6083">
        <v>1</v>
      </c>
      <c r="H6083"/>
      <c r="I6083">
        <v>1</v>
      </c>
      <c r="J6083" s="95">
        <v>45824.60833333333</v>
      </c>
      <c r="K6083">
        <v>1</v>
      </c>
      <c r="L6083" s="95">
        <v>45824.699305555558</v>
      </c>
    </row>
    <row r="6084" spans="1:12" x14ac:dyDescent="0.35">
      <c r="A6084" t="s">
        <v>6212</v>
      </c>
      <c r="B6084" s="93">
        <v>5215522511189</v>
      </c>
      <c r="C6084" t="s">
        <v>129</v>
      </c>
      <c r="D6084" t="s">
        <v>130</v>
      </c>
      <c r="E6084">
        <v>1</v>
      </c>
      <c r="F6084">
        <v>1</v>
      </c>
      <c r="G6084">
        <v>1</v>
      </c>
      <c r="H6084"/>
      <c r="I6084">
        <v>1</v>
      </c>
      <c r="J6084" s="95">
        <v>45824.606944444444</v>
      </c>
      <c r="K6084">
        <v>1</v>
      </c>
      <c r="L6084" s="95">
        <v>45824.785416666666</v>
      </c>
    </row>
    <row r="6085" spans="1:12" x14ac:dyDescent="0.35">
      <c r="A6085" t="s">
        <v>6213</v>
      </c>
      <c r="B6085" s="93">
        <v>5213313618440</v>
      </c>
      <c r="C6085" t="s">
        <v>129</v>
      </c>
      <c r="D6085" t="s">
        <v>130</v>
      </c>
      <c r="E6085">
        <v>1</v>
      </c>
      <c r="F6085">
        <v>0</v>
      </c>
      <c r="G6085">
        <v>1</v>
      </c>
      <c r="H6085"/>
      <c r="I6085">
        <v>1</v>
      </c>
      <c r="J6085" s="95">
        <v>45825.125694444447</v>
      </c>
      <c r="K6085">
        <v>0</v>
      </c>
    </row>
    <row r="6086" spans="1:12" x14ac:dyDescent="0.35">
      <c r="A6086" t="s">
        <v>6214</v>
      </c>
      <c r="B6086" s="93">
        <v>5217772497524</v>
      </c>
      <c r="C6086" t="s">
        <v>129</v>
      </c>
      <c r="D6086" t="s">
        <v>130</v>
      </c>
      <c r="E6086">
        <v>1</v>
      </c>
      <c r="F6086">
        <v>1</v>
      </c>
      <c r="G6086">
        <v>1</v>
      </c>
      <c r="H6086"/>
      <c r="I6086">
        <v>1</v>
      </c>
      <c r="J6086" s="95">
        <v>45824.605555555558</v>
      </c>
      <c r="K6086">
        <v>1</v>
      </c>
      <c r="L6086" s="95">
        <v>45824.62222222222</v>
      </c>
    </row>
    <row r="6087" spans="1:12" x14ac:dyDescent="0.35">
      <c r="A6087" t="s">
        <v>6215</v>
      </c>
      <c r="B6087" s="93">
        <v>5217222040870</v>
      </c>
      <c r="C6087" t="s">
        <v>129</v>
      </c>
      <c r="D6087" t="s">
        <v>130</v>
      </c>
      <c r="E6087">
        <v>1</v>
      </c>
      <c r="F6087">
        <v>0</v>
      </c>
      <c r="G6087">
        <v>1</v>
      </c>
      <c r="H6087"/>
      <c r="I6087">
        <v>1</v>
      </c>
      <c r="J6087" s="95">
        <v>45824.629166666666</v>
      </c>
      <c r="K6087">
        <v>0</v>
      </c>
    </row>
    <row r="6088" spans="1:12" x14ac:dyDescent="0.35">
      <c r="A6088" t="s">
        <v>6216</v>
      </c>
      <c r="B6088" s="93">
        <v>5218117370074</v>
      </c>
      <c r="C6088" t="s">
        <v>129</v>
      </c>
      <c r="D6088" t="s">
        <v>130</v>
      </c>
      <c r="E6088">
        <v>1</v>
      </c>
      <c r="F6088">
        <v>0</v>
      </c>
      <c r="G6088">
        <v>1</v>
      </c>
      <c r="H6088"/>
      <c r="I6088">
        <v>1</v>
      </c>
      <c r="J6088" s="95">
        <v>45824.606944444444</v>
      </c>
      <c r="K6088">
        <v>0</v>
      </c>
    </row>
    <row r="6089" spans="1:12" x14ac:dyDescent="0.35">
      <c r="A6089" t="s">
        <v>6217</v>
      </c>
      <c r="B6089" s="93">
        <v>5213461119846</v>
      </c>
      <c r="C6089" t="s">
        <v>129</v>
      </c>
      <c r="D6089" t="s">
        <v>130</v>
      </c>
      <c r="E6089">
        <v>1</v>
      </c>
      <c r="F6089">
        <v>0</v>
      </c>
      <c r="G6089">
        <v>1</v>
      </c>
      <c r="H6089"/>
      <c r="I6089">
        <v>1</v>
      </c>
      <c r="J6089" s="95">
        <v>45824.606249999997</v>
      </c>
      <c r="K6089">
        <v>0</v>
      </c>
    </row>
    <row r="6090" spans="1:12" x14ac:dyDescent="0.35">
      <c r="A6090" t="s">
        <v>6218</v>
      </c>
      <c r="B6090" s="93">
        <v>5218441609340</v>
      </c>
      <c r="C6090" t="s">
        <v>129</v>
      </c>
      <c r="D6090" t="s">
        <v>130</v>
      </c>
      <c r="E6090">
        <v>1</v>
      </c>
      <c r="F6090">
        <v>0</v>
      </c>
      <c r="G6090">
        <v>1</v>
      </c>
      <c r="H6090"/>
      <c r="I6090">
        <v>1</v>
      </c>
      <c r="J6090" s="95">
        <v>45824.604166666664</v>
      </c>
      <c r="K6090">
        <v>0</v>
      </c>
    </row>
    <row r="6091" spans="1:12" x14ac:dyDescent="0.35">
      <c r="A6091" t="s">
        <v>6219</v>
      </c>
      <c r="B6091" s="93">
        <v>5214422009080</v>
      </c>
      <c r="C6091" t="s">
        <v>129</v>
      </c>
      <c r="D6091" t="s">
        <v>130</v>
      </c>
      <c r="E6091">
        <v>1</v>
      </c>
      <c r="F6091">
        <v>1</v>
      </c>
      <c r="G6091">
        <v>1</v>
      </c>
      <c r="H6091"/>
      <c r="I6091">
        <v>1</v>
      </c>
      <c r="J6091" s="95">
        <v>45824.607638888891</v>
      </c>
      <c r="K6091">
        <v>1</v>
      </c>
      <c r="L6091" s="95">
        <v>45824.633333333331</v>
      </c>
    </row>
    <row r="6092" spans="1:12" x14ac:dyDescent="0.35">
      <c r="A6092" t="s">
        <v>6220</v>
      </c>
      <c r="B6092" s="93">
        <v>5215554025607</v>
      </c>
      <c r="C6092" t="s">
        <v>129</v>
      </c>
      <c r="D6092" t="s">
        <v>130</v>
      </c>
      <c r="E6092">
        <v>1</v>
      </c>
      <c r="F6092">
        <v>0</v>
      </c>
      <c r="G6092">
        <v>1</v>
      </c>
      <c r="H6092"/>
      <c r="I6092">
        <v>1</v>
      </c>
      <c r="J6092" s="95">
        <v>45824.601388888892</v>
      </c>
      <c r="K6092">
        <v>0</v>
      </c>
    </row>
    <row r="6093" spans="1:12" x14ac:dyDescent="0.35">
      <c r="A6093" t="s">
        <v>6221</v>
      </c>
      <c r="B6093" s="93">
        <v>5219331048578</v>
      </c>
      <c r="C6093" t="s">
        <v>129</v>
      </c>
      <c r="D6093" t="s">
        <v>130</v>
      </c>
      <c r="E6093">
        <v>1</v>
      </c>
      <c r="F6093">
        <v>1</v>
      </c>
      <c r="G6093">
        <v>1</v>
      </c>
      <c r="H6093"/>
      <c r="I6093">
        <v>1</v>
      </c>
      <c r="J6093" s="95">
        <v>45824.60833333333</v>
      </c>
      <c r="K6093">
        <v>1</v>
      </c>
      <c r="L6093" s="95">
        <v>45824.892361111109</v>
      </c>
    </row>
    <row r="6094" spans="1:12" x14ac:dyDescent="0.35">
      <c r="A6094" t="s">
        <v>6222</v>
      </c>
      <c r="B6094" s="93">
        <v>5215579981895</v>
      </c>
      <c r="C6094" t="s">
        <v>129</v>
      </c>
      <c r="D6094" t="s">
        <v>130</v>
      </c>
      <c r="E6094">
        <v>1</v>
      </c>
      <c r="F6094">
        <v>1</v>
      </c>
      <c r="G6094">
        <v>1</v>
      </c>
      <c r="H6094"/>
      <c r="I6094">
        <v>1</v>
      </c>
      <c r="J6094" s="95">
        <v>45824.606249999997</v>
      </c>
      <c r="K6094">
        <v>1</v>
      </c>
      <c r="L6094" s="95">
        <v>45824.628472222219</v>
      </c>
    </row>
    <row r="6095" spans="1:12" x14ac:dyDescent="0.35">
      <c r="A6095" t="s">
        <v>6223</v>
      </c>
      <c r="B6095" s="93">
        <v>5218992312665</v>
      </c>
      <c r="C6095" t="s">
        <v>129</v>
      </c>
      <c r="D6095" t="s">
        <v>130</v>
      </c>
      <c r="E6095">
        <v>1</v>
      </c>
      <c r="F6095">
        <v>0</v>
      </c>
      <c r="G6095">
        <v>1</v>
      </c>
      <c r="H6095"/>
      <c r="I6095">
        <v>1</v>
      </c>
      <c r="J6095" s="95">
        <v>45824.606249999997</v>
      </c>
      <c r="K6095">
        <v>0</v>
      </c>
    </row>
    <row r="6096" spans="1:12" x14ac:dyDescent="0.35">
      <c r="A6096" t="s">
        <v>6224</v>
      </c>
      <c r="B6096" s="93">
        <v>5217841182246</v>
      </c>
      <c r="C6096" t="s">
        <v>129</v>
      </c>
      <c r="D6096" t="s">
        <v>130</v>
      </c>
      <c r="E6096">
        <v>0</v>
      </c>
      <c r="F6096">
        <v>0</v>
      </c>
      <c r="G6096">
        <v>0</v>
      </c>
      <c r="H6096" s="95">
        <v>45824.601388888892</v>
      </c>
      <c r="I6096">
        <v>0</v>
      </c>
      <c r="K6096">
        <v>0</v>
      </c>
    </row>
    <row r="6097" spans="1:12" x14ac:dyDescent="0.35">
      <c r="A6097" t="s">
        <v>6225</v>
      </c>
      <c r="B6097" s="93">
        <v>5219982210862</v>
      </c>
      <c r="C6097" t="s">
        <v>129</v>
      </c>
      <c r="D6097" t="s">
        <v>130</v>
      </c>
      <c r="E6097">
        <v>1</v>
      </c>
      <c r="F6097">
        <v>0</v>
      </c>
      <c r="G6097">
        <v>1</v>
      </c>
      <c r="H6097"/>
      <c r="I6097">
        <v>1</v>
      </c>
      <c r="J6097" s="95">
        <v>45824.606944444444</v>
      </c>
      <c r="K6097">
        <v>0</v>
      </c>
    </row>
    <row r="6098" spans="1:12" x14ac:dyDescent="0.35">
      <c r="A6098" t="s">
        <v>6226</v>
      </c>
      <c r="B6098" s="93">
        <v>5214961251906</v>
      </c>
      <c r="C6098" t="s">
        <v>129</v>
      </c>
      <c r="D6098" t="s">
        <v>130</v>
      </c>
      <c r="E6098">
        <v>1</v>
      </c>
      <c r="F6098">
        <v>0</v>
      </c>
      <c r="G6098">
        <v>1</v>
      </c>
      <c r="H6098"/>
      <c r="I6098">
        <v>1</v>
      </c>
      <c r="J6098" s="95">
        <v>45824.609027777777</v>
      </c>
      <c r="K6098">
        <v>0</v>
      </c>
    </row>
    <row r="6099" spans="1:12" x14ac:dyDescent="0.35">
      <c r="A6099" t="s">
        <v>6227</v>
      </c>
      <c r="B6099" s="93">
        <v>5213119104111</v>
      </c>
      <c r="C6099" t="s">
        <v>129</v>
      </c>
      <c r="D6099" t="s">
        <v>130</v>
      </c>
      <c r="E6099">
        <v>1</v>
      </c>
      <c r="F6099">
        <v>0</v>
      </c>
      <c r="G6099">
        <v>1</v>
      </c>
      <c r="H6099"/>
      <c r="I6099">
        <v>1</v>
      </c>
      <c r="J6099" s="95">
        <v>45824.605555555558</v>
      </c>
      <c r="K6099">
        <v>0</v>
      </c>
    </row>
    <row r="6100" spans="1:12" x14ac:dyDescent="0.35">
      <c r="A6100" t="s">
        <v>6228</v>
      </c>
      <c r="B6100" s="93">
        <v>5214361114631</v>
      </c>
      <c r="C6100" t="s">
        <v>129</v>
      </c>
      <c r="D6100" t="s">
        <v>130</v>
      </c>
      <c r="E6100">
        <v>1</v>
      </c>
      <c r="F6100">
        <v>1</v>
      </c>
      <c r="G6100">
        <v>1</v>
      </c>
      <c r="H6100"/>
      <c r="I6100">
        <v>1</v>
      </c>
      <c r="J6100" s="95">
        <v>45824.612500000003</v>
      </c>
      <c r="K6100">
        <v>1</v>
      </c>
      <c r="L6100" s="95">
        <v>45824.626388888886</v>
      </c>
    </row>
    <row r="6101" spans="1:12" x14ac:dyDescent="0.35">
      <c r="A6101" t="s">
        <v>6229</v>
      </c>
      <c r="B6101" s="93">
        <v>5219513212734</v>
      </c>
      <c r="C6101" t="s">
        <v>129</v>
      </c>
      <c r="D6101" t="s">
        <v>130</v>
      </c>
      <c r="E6101">
        <v>1</v>
      </c>
      <c r="F6101">
        <v>1</v>
      </c>
      <c r="G6101">
        <v>1</v>
      </c>
      <c r="H6101"/>
      <c r="I6101">
        <v>1</v>
      </c>
      <c r="J6101" s="95">
        <v>45824.605555555558</v>
      </c>
      <c r="K6101">
        <v>1</v>
      </c>
      <c r="L6101" s="95">
        <v>45824.613194444442</v>
      </c>
    </row>
    <row r="6102" spans="1:12" x14ac:dyDescent="0.35">
      <c r="A6102" t="s">
        <v>6230</v>
      </c>
      <c r="B6102" s="93">
        <v>5214611238795</v>
      </c>
      <c r="C6102" t="s">
        <v>129</v>
      </c>
      <c r="D6102" t="s">
        <v>130</v>
      </c>
      <c r="E6102">
        <v>1</v>
      </c>
      <c r="F6102">
        <v>0</v>
      </c>
      <c r="G6102">
        <v>1</v>
      </c>
      <c r="H6102"/>
      <c r="I6102">
        <v>1</v>
      </c>
      <c r="J6102" s="95">
        <v>45824.609722222223</v>
      </c>
      <c r="K6102">
        <v>0</v>
      </c>
    </row>
    <row r="6103" spans="1:12" x14ac:dyDescent="0.35">
      <c r="A6103" t="s">
        <v>6231</v>
      </c>
      <c r="B6103" s="93">
        <v>5216673892161</v>
      </c>
      <c r="C6103" t="s">
        <v>129</v>
      </c>
      <c r="D6103" t="s">
        <v>130</v>
      </c>
      <c r="E6103">
        <v>1</v>
      </c>
      <c r="F6103">
        <v>0</v>
      </c>
      <c r="G6103">
        <v>1</v>
      </c>
      <c r="H6103"/>
      <c r="I6103">
        <v>1</v>
      </c>
      <c r="J6103" s="95">
        <v>45824.606944444444</v>
      </c>
      <c r="K6103">
        <v>0</v>
      </c>
    </row>
    <row r="6104" spans="1:12" x14ac:dyDescent="0.35">
      <c r="A6104" t="s">
        <v>6232</v>
      </c>
      <c r="B6104" s="93">
        <v>5215550432900</v>
      </c>
      <c r="C6104" t="s">
        <v>129</v>
      </c>
      <c r="D6104" t="s">
        <v>130</v>
      </c>
      <c r="E6104">
        <v>1</v>
      </c>
      <c r="F6104">
        <v>1</v>
      </c>
      <c r="G6104">
        <v>1</v>
      </c>
      <c r="H6104"/>
      <c r="I6104">
        <v>1</v>
      </c>
      <c r="J6104" s="95">
        <v>45824.611805555556</v>
      </c>
      <c r="K6104">
        <v>1</v>
      </c>
      <c r="L6104" s="95">
        <v>45824.618750000001</v>
      </c>
    </row>
    <row r="6105" spans="1:12" x14ac:dyDescent="0.35">
      <c r="A6105" t="s">
        <v>6233</v>
      </c>
      <c r="B6105" s="93">
        <v>5219384008717</v>
      </c>
      <c r="C6105" t="s">
        <v>129</v>
      </c>
      <c r="D6105" t="s">
        <v>130</v>
      </c>
      <c r="E6105">
        <v>1</v>
      </c>
      <c r="F6105">
        <v>1</v>
      </c>
      <c r="G6105">
        <v>1</v>
      </c>
      <c r="H6105"/>
      <c r="I6105">
        <v>1</v>
      </c>
      <c r="J6105" s="95">
        <v>45824.601388888892</v>
      </c>
      <c r="K6105">
        <v>1</v>
      </c>
      <c r="L6105" s="95">
        <v>45824.654861111114</v>
      </c>
    </row>
    <row r="6106" spans="1:12" x14ac:dyDescent="0.35">
      <c r="A6106" t="s">
        <v>6234</v>
      </c>
      <c r="B6106" s="93">
        <v>5214441657868</v>
      </c>
      <c r="C6106" t="s">
        <v>129</v>
      </c>
      <c r="D6106" t="s">
        <v>130</v>
      </c>
      <c r="E6106">
        <v>1</v>
      </c>
      <c r="F6106">
        <v>1</v>
      </c>
      <c r="G6106">
        <v>1</v>
      </c>
      <c r="H6106"/>
      <c r="I6106">
        <v>1</v>
      </c>
      <c r="J6106" s="95">
        <v>45824.601388888892</v>
      </c>
      <c r="K6106">
        <v>1</v>
      </c>
      <c r="L6106" s="95">
        <v>45824.675694444442</v>
      </c>
    </row>
    <row r="6107" spans="1:12" x14ac:dyDescent="0.35">
      <c r="A6107" t="s">
        <v>6235</v>
      </c>
      <c r="B6107" s="93">
        <v>5215523336185</v>
      </c>
      <c r="C6107" t="s">
        <v>129</v>
      </c>
      <c r="D6107" t="s">
        <v>130</v>
      </c>
      <c r="E6107">
        <v>1</v>
      </c>
      <c r="F6107">
        <v>1</v>
      </c>
      <c r="G6107">
        <v>1</v>
      </c>
      <c r="H6107"/>
      <c r="I6107">
        <v>1</v>
      </c>
      <c r="J6107" s="95">
        <v>45824.607638888891</v>
      </c>
      <c r="K6107">
        <v>1</v>
      </c>
      <c r="L6107" s="95">
        <v>45824.615972222222</v>
      </c>
    </row>
    <row r="6108" spans="1:12" x14ac:dyDescent="0.35">
      <c r="A6108" t="s">
        <v>6236</v>
      </c>
      <c r="B6108" s="93">
        <v>5218777885245</v>
      </c>
      <c r="C6108" t="s">
        <v>129</v>
      </c>
      <c r="D6108" t="s">
        <v>130</v>
      </c>
      <c r="E6108">
        <v>0</v>
      </c>
      <c r="F6108">
        <v>0</v>
      </c>
      <c r="G6108">
        <v>0</v>
      </c>
      <c r="H6108" s="95">
        <v>45824.606249999997</v>
      </c>
      <c r="I6108">
        <v>0</v>
      </c>
      <c r="K6108">
        <v>0</v>
      </c>
    </row>
    <row r="6109" spans="1:12" x14ac:dyDescent="0.35">
      <c r="A6109" t="s">
        <v>6237</v>
      </c>
      <c r="B6109" s="93">
        <v>5215513530108</v>
      </c>
      <c r="C6109" t="s">
        <v>129</v>
      </c>
      <c r="D6109" t="s">
        <v>130</v>
      </c>
      <c r="E6109">
        <v>1</v>
      </c>
      <c r="F6109">
        <v>0</v>
      </c>
      <c r="G6109">
        <v>1</v>
      </c>
      <c r="H6109"/>
      <c r="I6109">
        <v>1</v>
      </c>
      <c r="J6109" s="95">
        <v>45824.605555555558</v>
      </c>
      <c r="K6109">
        <v>0</v>
      </c>
    </row>
    <row r="6110" spans="1:12" x14ac:dyDescent="0.35">
      <c r="A6110" t="s">
        <v>6238</v>
      </c>
      <c r="B6110" s="93">
        <v>5217411059497</v>
      </c>
      <c r="C6110" t="s">
        <v>129</v>
      </c>
      <c r="D6110" t="s">
        <v>130</v>
      </c>
      <c r="E6110">
        <v>1</v>
      </c>
      <c r="F6110">
        <v>1</v>
      </c>
      <c r="G6110">
        <v>1</v>
      </c>
      <c r="H6110"/>
      <c r="I6110">
        <v>1</v>
      </c>
      <c r="J6110" s="95">
        <v>45824.605555555558</v>
      </c>
      <c r="K6110">
        <v>1</v>
      </c>
      <c r="L6110" s="95">
        <v>45824.86041666667</v>
      </c>
    </row>
    <row r="6111" spans="1:12" x14ac:dyDescent="0.35">
      <c r="A6111" t="s">
        <v>6239</v>
      </c>
      <c r="B6111" s="93">
        <v>5219631236137</v>
      </c>
      <c r="C6111" t="s">
        <v>129</v>
      </c>
      <c r="D6111" t="s">
        <v>130</v>
      </c>
      <c r="E6111">
        <v>1</v>
      </c>
      <c r="F6111">
        <v>1</v>
      </c>
      <c r="G6111">
        <v>1</v>
      </c>
      <c r="H6111"/>
      <c r="I6111">
        <v>1</v>
      </c>
      <c r="J6111" s="95">
        <v>45824.60833333333</v>
      </c>
      <c r="K6111">
        <v>1</v>
      </c>
      <c r="L6111" s="95">
        <v>45824.65902777778</v>
      </c>
    </row>
    <row r="6112" spans="1:12" x14ac:dyDescent="0.35">
      <c r="A6112" t="s">
        <v>6240</v>
      </c>
      <c r="B6112" s="93">
        <v>5212227348934</v>
      </c>
      <c r="C6112" t="s">
        <v>129</v>
      </c>
      <c r="D6112" t="s">
        <v>130</v>
      </c>
      <c r="E6112">
        <v>1</v>
      </c>
      <c r="F6112">
        <v>1</v>
      </c>
      <c r="G6112">
        <v>1</v>
      </c>
      <c r="H6112"/>
      <c r="I6112">
        <v>1</v>
      </c>
      <c r="J6112" s="95">
        <v>45824.606249999997</v>
      </c>
      <c r="K6112">
        <v>1</v>
      </c>
      <c r="L6112" s="95">
        <v>45824.659722222219</v>
      </c>
    </row>
    <row r="6113" spans="1:12" x14ac:dyDescent="0.35">
      <c r="A6113" t="s">
        <v>6241</v>
      </c>
      <c r="B6113" s="93">
        <v>5214868658429</v>
      </c>
      <c r="C6113" t="s">
        <v>129</v>
      </c>
      <c r="D6113" t="s">
        <v>130</v>
      </c>
      <c r="E6113">
        <v>1</v>
      </c>
      <c r="F6113">
        <v>0</v>
      </c>
      <c r="G6113">
        <v>1</v>
      </c>
      <c r="H6113"/>
      <c r="I6113">
        <v>1</v>
      </c>
      <c r="J6113" s="95">
        <v>45824.609027777777</v>
      </c>
      <c r="K6113">
        <v>0</v>
      </c>
    </row>
    <row r="6114" spans="1:12" x14ac:dyDescent="0.35">
      <c r="A6114" t="s">
        <v>6242</v>
      </c>
      <c r="B6114" s="93">
        <v>5212721234131</v>
      </c>
      <c r="C6114" t="s">
        <v>129</v>
      </c>
      <c r="D6114" t="s">
        <v>130</v>
      </c>
      <c r="E6114">
        <v>1</v>
      </c>
      <c r="F6114">
        <v>1</v>
      </c>
      <c r="G6114">
        <v>1</v>
      </c>
      <c r="H6114"/>
      <c r="I6114">
        <v>1</v>
      </c>
      <c r="J6114" s="95">
        <v>45824.61041666667</v>
      </c>
      <c r="K6114">
        <v>1</v>
      </c>
      <c r="L6114" s="95">
        <v>45824.643055555556</v>
      </c>
    </row>
    <row r="6115" spans="1:12" x14ac:dyDescent="0.35">
      <c r="A6115" t="s">
        <v>6243</v>
      </c>
      <c r="B6115" s="93">
        <v>5216421167768</v>
      </c>
      <c r="C6115" t="s">
        <v>129</v>
      </c>
      <c r="D6115" t="s">
        <v>130</v>
      </c>
      <c r="E6115">
        <v>1</v>
      </c>
      <c r="F6115">
        <v>1</v>
      </c>
      <c r="G6115">
        <v>1</v>
      </c>
      <c r="H6115"/>
      <c r="I6115">
        <v>1</v>
      </c>
      <c r="J6115" s="95">
        <v>45824.670138888891</v>
      </c>
      <c r="K6115">
        <v>1</v>
      </c>
      <c r="L6115" s="95">
        <v>45824.796527777777</v>
      </c>
    </row>
    <row r="6116" spans="1:12" x14ac:dyDescent="0.35">
      <c r="A6116" t="s">
        <v>6244</v>
      </c>
      <c r="B6116" s="93">
        <v>5216621560467</v>
      </c>
      <c r="C6116" t="s">
        <v>129</v>
      </c>
      <c r="D6116" t="s">
        <v>130</v>
      </c>
      <c r="E6116">
        <v>0</v>
      </c>
      <c r="F6116">
        <v>0</v>
      </c>
      <c r="G6116">
        <v>0</v>
      </c>
      <c r="H6116" s="95">
        <v>45824.607638888891</v>
      </c>
      <c r="I6116">
        <v>0</v>
      </c>
      <c r="K6116">
        <v>0</v>
      </c>
    </row>
    <row r="6117" spans="1:12" x14ac:dyDescent="0.35">
      <c r="A6117" t="s">
        <v>6245</v>
      </c>
      <c r="B6117" s="93">
        <v>5215514529730</v>
      </c>
      <c r="C6117" t="s">
        <v>129</v>
      </c>
      <c r="D6117" t="s">
        <v>130</v>
      </c>
      <c r="E6117">
        <v>1</v>
      </c>
      <c r="F6117">
        <v>1</v>
      </c>
      <c r="G6117">
        <v>1</v>
      </c>
      <c r="H6117"/>
      <c r="I6117">
        <v>1</v>
      </c>
      <c r="J6117" s="95">
        <v>45824.602777777778</v>
      </c>
      <c r="K6117">
        <v>1</v>
      </c>
      <c r="L6117" s="95">
        <v>45824.720138888886</v>
      </c>
    </row>
    <row r="6118" spans="1:12" x14ac:dyDescent="0.35">
      <c r="A6118" t="s">
        <v>6246</v>
      </c>
      <c r="B6118" s="93">
        <v>5215544994755</v>
      </c>
      <c r="C6118" t="s">
        <v>129</v>
      </c>
      <c r="D6118" t="s">
        <v>130</v>
      </c>
      <c r="E6118">
        <v>1</v>
      </c>
      <c r="F6118">
        <v>1</v>
      </c>
      <c r="G6118">
        <v>1</v>
      </c>
      <c r="H6118"/>
      <c r="I6118">
        <v>1</v>
      </c>
      <c r="J6118" s="95">
        <v>45824.602777777778</v>
      </c>
      <c r="K6118">
        <v>1</v>
      </c>
      <c r="L6118" s="95">
        <v>45825.718055555553</v>
      </c>
    </row>
    <row r="6119" spans="1:12" x14ac:dyDescent="0.35">
      <c r="A6119" t="s">
        <v>6247</v>
      </c>
      <c r="B6119" s="93">
        <v>5215519773737</v>
      </c>
      <c r="C6119" t="s">
        <v>129</v>
      </c>
      <c r="D6119" t="s">
        <v>130</v>
      </c>
      <c r="E6119">
        <v>1</v>
      </c>
      <c r="F6119">
        <v>1</v>
      </c>
      <c r="G6119">
        <v>1</v>
      </c>
      <c r="H6119"/>
      <c r="I6119">
        <v>1</v>
      </c>
      <c r="J6119" s="95">
        <v>45824.604861111111</v>
      </c>
      <c r="K6119">
        <v>1</v>
      </c>
      <c r="L6119" s="95">
        <v>45824.621527777781</v>
      </c>
    </row>
    <row r="6120" spans="1:12" x14ac:dyDescent="0.35">
      <c r="A6120" t="s">
        <v>6248</v>
      </c>
      <c r="B6120" s="93">
        <v>5212224456482</v>
      </c>
      <c r="C6120" t="s">
        <v>129</v>
      </c>
      <c r="D6120" t="s">
        <v>130</v>
      </c>
      <c r="E6120">
        <v>1</v>
      </c>
      <c r="F6120">
        <v>0</v>
      </c>
      <c r="G6120">
        <v>1</v>
      </c>
      <c r="H6120"/>
      <c r="I6120">
        <v>1</v>
      </c>
      <c r="J6120" s="95">
        <v>45824.61041666667</v>
      </c>
      <c r="K6120">
        <v>0</v>
      </c>
    </row>
    <row r="6121" spans="1:12" x14ac:dyDescent="0.35">
      <c r="A6121" t="s">
        <v>6249</v>
      </c>
      <c r="B6121" s="93">
        <v>5217224110600</v>
      </c>
      <c r="C6121" t="s">
        <v>129</v>
      </c>
      <c r="D6121" t="s">
        <v>130</v>
      </c>
      <c r="E6121">
        <v>1</v>
      </c>
      <c r="F6121">
        <v>1</v>
      </c>
      <c r="G6121">
        <v>1</v>
      </c>
      <c r="H6121"/>
      <c r="I6121">
        <v>1</v>
      </c>
      <c r="J6121" s="95">
        <v>45824.602777777778</v>
      </c>
      <c r="K6121">
        <v>1</v>
      </c>
      <c r="L6121" s="95">
        <v>45824.625694444447</v>
      </c>
    </row>
    <row r="6122" spans="1:12" x14ac:dyDescent="0.35">
      <c r="A6122" t="s">
        <v>6250</v>
      </c>
      <c r="B6122" s="93">
        <v>5216621090531</v>
      </c>
      <c r="C6122" t="s">
        <v>129</v>
      </c>
      <c r="D6122" t="s">
        <v>130</v>
      </c>
      <c r="E6122">
        <v>0</v>
      </c>
      <c r="F6122">
        <v>0</v>
      </c>
      <c r="G6122">
        <v>0</v>
      </c>
      <c r="H6122" s="95">
        <v>45824.602777777778</v>
      </c>
      <c r="I6122">
        <v>0</v>
      </c>
      <c r="K6122">
        <v>0</v>
      </c>
    </row>
    <row r="6123" spans="1:12" x14ac:dyDescent="0.35">
      <c r="A6123" t="s">
        <v>6251</v>
      </c>
      <c r="B6123" s="93">
        <v>5215518310839</v>
      </c>
      <c r="C6123" t="s">
        <v>129</v>
      </c>
      <c r="D6123" t="s">
        <v>130</v>
      </c>
      <c r="E6123">
        <v>1</v>
      </c>
      <c r="F6123">
        <v>0</v>
      </c>
      <c r="G6123">
        <v>1</v>
      </c>
      <c r="H6123"/>
      <c r="I6123">
        <v>1</v>
      </c>
      <c r="J6123" s="95">
        <v>45824.605555555558</v>
      </c>
      <c r="K6123">
        <v>0</v>
      </c>
    </row>
    <row r="6124" spans="1:12" x14ac:dyDescent="0.35">
      <c r="A6124" t="s">
        <v>6252</v>
      </c>
      <c r="B6124" s="93">
        <v>5212381095457</v>
      </c>
      <c r="C6124" t="s">
        <v>129</v>
      </c>
      <c r="D6124" t="s">
        <v>130</v>
      </c>
      <c r="E6124">
        <v>0</v>
      </c>
      <c r="F6124">
        <v>0</v>
      </c>
      <c r="G6124">
        <v>0</v>
      </c>
      <c r="H6124" s="95">
        <v>45824.604166666664</v>
      </c>
      <c r="I6124">
        <v>0</v>
      </c>
      <c r="K6124">
        <v>0</v>
      </c>
    </row>
    <row r="6125" spans="1:12" x14ac:dyDescent="0.35">
      <c r="A6125" t="s">
        <v>6253</v>
      </c>
      <c r="B6125" s="93">
        <v>5215542718090</v>
      </c>
      <c r="C6125" t="s">
        <v>129</v>
      </c>
      <c r="D6125" t="s">
        <v>130</v>
      </c>
      <c r="E6125">
        <v>1</v>
      </c>
      <c r="F6125">
        <v>0</v>
      </c>
      <c r="G6125">
        <v>1</v>
      </c>
      <c r="H6125"/>
      <c r="I6125">
        <v>1</v>
      </c>
      <c r="J6125" s="95">
        <v>45824.604166666664</v>
      </c>
      <c r="K6125">
        <v>0</v>
      </c>
    </row>
    <row r="6126" spans="1:12" x14ac:dyDescent="0.35">
      <c r="A6126" t="s">
        <v>6254</v>
      </c>
      <c r="B6126" s="93">
        <v>5216181478864</v>
      </c>
      <c r="C6126" t="s">
        <v>129</v>
      </c>
      <c r="D6126" t="s">
        <v>130</v>
      </c>
      <c r="E6126">
        <v>1</v>
      </c>
      <c r="F6126">
        <v>0</v>
      </c>
      <c r="G6126">
        <v>1</v>
      </c>
      <c r="H6126"/>
      <c r="I6126">
        <v>1</v>
      </c>
      <c r="J6126" s="95">
        <v>45824.603472222225</v>
      </c>
      <c r="K6126">
        <v>0</v>
      </c>
    </row>
    <row r="6127" spans="1:12" x14ac:dyDescent="0.35">
      <c r="A6127" t="s">
        <v>6255</v>
      </c>
      <c r="B6127" s="93">
        <v>5212225253555</v>
      </c>
      <c r="C6127" t="s">
        <v>129</v>
      </c>
      <c r="D6127" t="s">
        <v>130</v>
      </c>
      <c r="E6127">
        <v>1</v>
      </c>
      <c r="F6127">
        <v>1</v>
      </c>
      <c r="G6127">
        <v>1</v>
      </c>
      <c r="H6127"/>
      <c r="I6127">
        <v>1</v>
      </c>
      <c r="J6127" s="95">
        <v>45824.604861111111</v>
      </c>
      <c r="K6127">
        <v>1</v>
      </c>
      <c r="L6127" s="95">
        <v>45824.609027777777</v>
      </c>
    </row>
    <row r="6128" spans="1:12" x14ac:dyDescent="0.35">
      <c r="A6128" t="s">
        <v>6256</v>
      </c>
      <c r="B6128" s="93">
        <v>5212281229074</v>
      </c>
      <c r="C6128" t="s">
        <v>129</v>
      </c>
      <c r="D6128" t="s">
        <v>130</v>
      </c>
      <c r="E6128">
        <v>0</v>
      </c>
      <c r="F6128">
        <v>0</v>
      </c>
      <c r="G6128">
        <v>0</v>
      </c>
      <c r="H6128" s="95">
        <v>45824.603472222225</v>
      </c>
      <c r="I6128">
        <v>0</v>
      </c>
      <c r="K6128">
        <v>0</v>
      </c>
    </row>
    <row r="6129" spans="1:12" x14ac:dyDescent="0.35">
      <c r="A6129" t="s">
        <v>6257</v>
      </c>
      <c r="B6129" s="93">
        <v>5213336160689</v>
      </c>
      <c r="C6129" t="s">
        <v>129</v>
      </c>
      <c r="D6129" t="s">
        <v>130</v>
      </c>
      <c r="E6129">
        <v>0</v>
      </c>
      <c r="F6129">
        <v>0</v>
      </c>
      <c r="G6129">
        <v>0</v>
      </c>
      <c r="H6129" s="95">
        <v>45824.609722222223</v>
      </c>
      <c r="I6129">
        <v>0</v>
      </c>
      <c r="K6129">
        <v>0</v>
      </c>
    </row>
    <row r="6130" spans="1:12" x14ac:dyDescent="0.35">
      <c r="A6130" t="s">
        <v>6258</v>
      </c>
      <c r="B6130" s="93">
        <v>5214442908951</v>
      </c>
      <c r="C6130" t="s">
        <v>129</v>
      </c>
      <c r="D6130" t="s">
        <v>130</v>
      </c>
      <c r="E6130">
        <v>1</v>
      </c>
      <c r="F6130">
        <v>0</v>
      </c>
      <c r="G6130">
        <v>1</v>
      </c>
      <c r="H6130"/>
      <c r="I6130">
        <v>1</v>
      </c>
      <c r="J6130" s="95">
        <v>45824.606249999997</v>
      </c>
      <c r="K6130">
        <v>0</v>
      </c>
    </row>
    <row r="6131" spans="1:12" x14ac:dyDescent="0.35">
      <c r="A6131" t="s">
        <v>6259</v>
      </c>
      <c r="B6131" s="93">
        <v>5215521489028</v>
      </c>
      <c r="C6131" t="s">
        <v>129</v>
      </c>
      <c r="D6131" t="s">
        <v>130</v>
      </c>
      <c r="E6131">
        <v>1</v>
      </c>
      <c r="F6131">
        <v>0</v>
      </c>
      <c r="G6131">
        <v>1</v>
      </c>
      <c r="H6131"/>
      <c r="I6131">
        <v>1</v>
      </c>
      <c r="J6131" s="95">
        <v>45824.606944444444</v>
      </c>
      <c r="K6131">
        <v>0</v>
      </c>
    </row>
    <row r="6132" spans="1:12" x14ac:dyDescent="0.35">
      <c r="A6132" t="s">
        <v>6260</v>
      </c>
      <c r="B6132" s="93">
        <v>5215538796235</v>
      </c>
      <c r="C6132" t="s">
        <v>129</v>
      </c>
      <c r="D6132" t="s">
        <v>130</v>
      </c>
      <c r="E6132">
        <v>1</v>
      </c>
      <c r="F6132">
        <v>1</v>
      </c>
      <c r="G6132">
        <v>1</v>
      </c>
      <c r="H6132"/>
      <c r="I6132">
        <v>1</v>
      </c>
      <c r="J6132" s="95">
        <v>45824.60833333333</v>
      </c>
      <c r="K6132">
        <v>1</v>
      </c>
      <c r="L6132" s="95">
        <v>45824.845833333333</v>
      </c>
    </row>
    <row r="6133" spans="1:12" x14ac:dyDescent="0.35">
      <c r="A6133" t="s">
        <v>6261</v>
      </c>
      <c r="B6133" s="93">
        <v>5217221023458</v>
      </c>
      <c r="C6133" t="s">
        <v>129</v>
      </c>
      <c r="D6133" t="s">
        <v>130</v>
      </c>
      <c r="E6133">
        <v>1</v>
      </c>
      <c r="F6133">
        <v>1</v>
      </c>
      <c r="G6133">
        <v>1</v>
      </c>
      <c r="H6133"/>
      <c r="I6133">
        <v>1</v>
      </c>
      <c r="J6133" s="95">
        <v>45824.601388888892</v>
      </c>
      <c r="K6133">
        <v>1</v>
      </c>
      <c r="L6133" s="95">
        <v>45824.60833333333</v>
      </c>
    </row>
    <row r="6134" spans="1:12" x14ac:dyDescent="0.35">
      <c r="A6134" t="s">
        <v>6262</v>
      </c>
      <c r="B6134" s="93">
        <v>5217225558638</v>
      </c>
      <c r="C6134" t="s">
        <v>129</v>
      </c>
      <c r="D6134" t="s">
        <v>130</v>
      </c>
      <c r="E6134">
        <v>1</v>
      </c>
      <c r="F6134">
        <v>0</v>
      </c>
      <c r="G6134">
        <v>1</v>
      </c>
      <c r="H6134"/>
      <c r="I6134">
        <v>1</v>
      </c>
      <c r="J6134" s="95">
        <v>45824.601388888892</v>
      </c>
      <c r="K6134">
        <v>0</v>
      </c>
    </row>
    <row r="6135" spans="1:12" x14ac:dyDescent="0.35">
      <c r="A6135" t="s">
        <v>6263</v>
      </c>
      <c r="B6135" s="93">
        <v>5212331184188</v>
      </c>
      <c r="C6135" t="s">
        <v>129</v>
      </c>
      <c r="D6135" t="s">
        <v>130</v>
      </c>
      <c r="E6135">
        <v>1</v>
      </c>
      <c r="F6135">
        <v>1</v>
      </c>
      <c r="G6135">
        <v>1</v>
      </c>
      <c r="H6135"/>
      <c r="I6135">
        <v>1</v>
      </c>
      <c r="J6135" s="95">
        <v>45824.606944444444</v>
      </c>
      <c r="K6135">
        <v>1</v>
      </c>
      <c r="L6135" s="95">
        <v>45824.84652777778</v>
      </c>
    </row>
    <row r="6136" spans="1:12" x14ac:dyDescent="0.35">
      <c r="A6136" t="s">
        <v>6264</v>
      </c>
      <c r="B6136" s="93">
        <v>5212484884090</v>
      </c>
      <c r="C6136" t="s">
        <v>129</v>
      </c>
      <c r="D6136" t="s">
        <v>130</v>
      </c>
      <c r="E6136">
        <v>1</v>
      </c>
      <c r="F6136">
        <v>0</v>
      </c>
      <c r="G6136">
        <v>1</v>
      </c>
      <c r="H6136"/>
      <c r="I6136">
        <v>1</v>
      </c>
      <c r="J6136" s="95">
        <v>45824.604166666664</v>
      </c>
      <c r="K6136">
        <v>0</v>
      </c>
    </row>
    <row r="6137" spans="1:12" x14ac:dyDescent="0.35">
      <c r="A6137" t="s">
        <v>6265</v>
      </c>
      <c r="B6137" s="93">
        <v>5217711438910</v>
      </c>
      <c r="C6137" t="s">
        <v>129</v>
      </c>
      <c r="D6137" t="s">
        <v>130</v>
      </c>
      <c r="E6137">
        <v>1</v>
      </c>
      <c r="F6137">
        <v>0</v>
      </c>
      <c r="G6137">
        <v>1</v>
      </c>
      <c r="H6137"/>
      <c r="I6137">
        <v>1</v>
      </c>
      <c r="J6137" s="95">
        <v>45824.602083333331</v>
      </c>
      <c r="K6137">
        <v>0</v>
      </c>
    </row>
    <row r="6138" spans="1:12" x14ac:dyDescent="0.35">
      <c r="A6138" t="s">
        <v>6266</v>
      </c>
      <c r="B6138" s="93">
        <v>5217551429134</v>
      </c>
      <c r="C6138" t="s">
        <v>129</v>
      </c>
      <c r="D6138" t="s">
        <v>130</v>
      </c>
      <c r="E6138">
        <v>1</v>
      </c>
      <c r="F6138">
        <v>1</v>
      </c>
      <c r="G6138">
        <v>1</v>
      </c>
      <c r="H6138"/>
      <c r="I6138">
        <v>1</v>
      </c>
      <c r="J6138" s="95">
        <v>45824.606249999997</v>
      </c>
      <c r="K6138">
        <v>1</v>
      </c>
      <c r="L6138" s="95">
        <v>45824.648611111108</v>
      </c>
    </row>
    <row r="6139" spans="1:12" x14ac:dyDescent="0.35">
      <c r="A6139" t="s">
        <v>6267</v>
      </c>
      <c r="B6139" s="93">
        <v>5219992559135</v>
      </c>
      <c r="C6139" t="s">
        <v>129</v>
      </c>
      <c r="D6139" t="s">
        <v>130</v>
      </c>
      <c r="E6139">
        <v>1</v>
      </c>
      <c r="F6139">
        <v>0</v>
      </c>
      <c r="G6139">
        <v>1</v>
      </c>
      <c r="H6139"/>
      <c r="I6139">
        <v>1</v>
      </c>
      <c r="J6139" s="95">
        <v>45824.607638888891</v>
      </c>
      <c r="K6139">
        <v>0</v>
      </c>
    </row>
    <row r="6140" spans="1:12" x14ac:dyDescent="0.35">
      <c r="A6140" t="s">
        <v>6268</v>
      </c>
      <c r="B6140" s="93">
        <v>5214471144300</v>
      </c>
      <c r="C6140" t="s">
        <v>129</v>
      </c>
      <c r="D6140" t="s">
        <v>130</v>
      </c>
      <c r="E6140">
        <v>1</v>
      </c>
      <c r="F6140">
        <v>1</v>
      </c>
      <c r="G6140">
        <v>1</v>
      </c>
      <c r="H6140"/>
      <c r="I6140">
        <v>1</v>
      </c>
      <c r="J6140" s="95">
        <v>45824.606249999997</v>
      </c>
      <c r="K6140">
        <v>1</v>
      </c>
      <c r="L6140" s="95">
        <v>45824.611111111109</v>
      </c>
    </row>
    <row r="6141" spans="1:12" x14ac:dyDescent="0.35">
      <c r="A6141" t="s">
        <v>6269</v>
      </c>
      <c r="B6141" s="93">
        <v>5215559309681</v>
      </c>
      <c r="C6141" t="s">
        <v>129</v>
      </c>
      <c r="D6141" t="s">
        <v>130</v>
      </c>
      <c r="E6141">
        <v>1</v>
      </c>
      <c r="F6141">
        <v>1</v>
      </c>
      <c r="G6141">
        <v>1</v>
      </c>
      <c r="H6141"/>
      <c r="I6141">
        <v>1</v>
      </c>
      <c r="J6141" s="95">
        <v>45824.601388888892</v>
      </c>
      <c r="K6141">
        <v>1</v>
      </c>
      <c r="L6141" s="95">
        <v>45824.64166666667</v>
      </c>
    </row>
    <row r="6142" spans="1:12" x14ac:dyDescent="0.35">
      <c r="A6142" t="s">
        <v>6270</v>
      </c>
      <c r="B6142" s="93">
        <v>5219851228219</v>
      </c>
      <c r="C6142" t="s">
        <v>129</v>
      </c>
      <c r="D6142" t="s">
        <v>130</v>
      </c>
      <c r="E6142">
        <v>1</v>
      </c>
      <c r="F6142">
        <v>1</v>
      </c>
      <c r="G6142">
        <v>1</v>
      </c>
      <c r="H6142"/>
      <c r="I6142">
        <v>1</v>
      </c>
      <c r="J6142" s="95">
        <v>45824.60833333333</v>
      </c>
      <c r="K6142">
        <v>1</v>
      </c>
      <c r="L6142" s="95">
        <v>45826.572222222225</v>
      </c>
    </row>
    <row r="6143" spans="1:12" x14ac:dyDescent="0.35">
      <c r="A6143" t="s">
        <v>6271</v>
      </c>
      <c r="B6143" s="93">
        <v>5215554055524</v>
      </c>
      <c r="C6143" t="s">
        <v>129</v>
      </c>
      <c r="D6143" t="s">
        <v>130</v>
      </c>
      <c r="E6143">
        <v>0</v>
      </c>
      <c r="F6143">
        <v>1</v>
      </c>
      <c r="G6143">
        <v>0</v>
      </c>
      <c r="H6143" s="95">
        <v>45824.602083333331</v>
      </c>
      <c r="I6143">
        <v>1</v>
      </c>
      <c r="J6143" s="95">
        <v>45824.602083333331</v>
      </c>
      <c r="K6143">
        <v>1</v>
      </c>
      <c r="L6143" s="95">
        <v>45824.711805555555</v>
      </c>
    </row>
    <row r="6144" spans="1:12" x14ac:dyDescent="0.35">
      <c r="A6144" t="s">
        <v>6272</v>
      </c>
      <c r="B6144" s="93">
        <v>5219212049430</v>
      </c>
      <c r="C6144" t="s">
        <v>129</v>
      </c>
      <c r="D6144" t="s">
        <v>130</v>
      </c>
      <c r="E6144">
        <v>1</v>
      </c>
      <c r="F6144">
        <v>1</v>
      </c>
      <c r="G6144">
        <v>1</v>
      </c>
      <c r="H6144"/>
      <c r="I6144">
        <v>1</v>
      </c>
      <c r="J6144" s="95">
        <v>45824.602777777778</v>
      </c>
      <c r="K6144">
        <v>1</v>
      </c>
      <c r="L6144" s="95">
        <v>45824.615972222222</v>
      </c>
    </row>
    <row r="6145" spans="1:12" x14ac:dyDescent="0.35">
      <c r="A6145" t="s">
        <v>6273</v>
      </c>
      <c r="B6145" s="93">
        <v>5212351105861</v>
      </c>
      <c r="C6145" t="s">
        <v>129</v>
      </c>
      <c r="D6145" t="s">
        <v>130</v>
      </c>
      <c r="E6145">
        <v>1</v>
      </c>
      <c r="F6145">
        <v>1</v>
      </c>
      <c r="G6145">
        <v>1</v>
      </c>
      <c r="H6145"/>
      <c r="I6145">
        <v>1</v>
      </c>
      <c r="J6145" s="95">
        <v>45824.605555555558</v>
      </c>
      <c r="K6145">
        <v>1</v>
      </c>
      <c r="L6145" s="95">
        <v>45824.617361111108</v>
      </c>
    </row>
    <row r="6146" spans="1:12" x14ac:dyDescent="0.35">
      <c r="A6146" t="s">
        <v>6274</v>
      </c>
      <c r="B6146" s="93">
        <v>5215554336589</v>
      </c>
      <c r="C6146" t="s">
        <v>129</v>
      </c>
      <c r="D6146" t="s">
        <v>130</v>
      </c>
      <c r="E6146">
        <v>1</v>
      </c>
      <c r="F6146">
        <v>0</v>
      </c>
      <c r="G6146">
        <v>1</v>
      </c>
      <c r="H6146"/>
      <c r="I6146">
        <v>1</v>
      </c>
      <c r="J6146" s="95">
        <v>45824.61041666667</v>
      </c>
      <c r="K6146">
        <v>0</v>
      </c>
    </row>
    <row r="6147" spans="1:12" x14ac:dyDescent="0.35">
      <c r="A6147" t="s">
        <v>6275</v>
      </c>
      <c r="B6147" s="93">
        <v>5216691499585</v>
      </c>
      <c r="C6147" t="s">
        <v>129</v>
      </c>
      <c r="D6147" t="s">
        <v>130</v>
      </c>
      <c r="E6147">
        <v>1</v>
      </c>
      <c r="F6147">
        <v>0</v>
      </c>
      <c r="G6147">
        <v>1</v>
      </c>
      <c r="H6147"/>
      <c r="I6147">
        <v>1</v>
      </c>
      <c r="J6147" s="95">
        <v>45824.60833333333</v>
      </c>
      <c r="K6147">
        <v>0</v>
      </c>
    </row>
    <row r="6148" spans="1:12" x14ac:dyDescent="0.35">
      <c r="A6148" t="s">
        <v>6276</v>
      </c>
      <c r="B6148" s="93">
        <v>5218115281154</v>
      </c>
      <c r="C6148" t="s">
        <v>129</v>
      </c>
      <c r="D6148" t="s">
        <v>130</v>
      </c>
      <c r="E6148">
        <v>1</v>
      </c>
      <c r="F6148">
        <v>1</v>
      </c>
      <c r="G6148">
        <v>1</v>
      </c>
      <c r="H6148"/>
      <c r="I6148">
        <v>1</v>
      </c>
      <c r="J6148" s="95">
        <v>45824.607638888891</v>
      </c>
      <c r="K6148">
        <v>1</v>
      </c>
      <c r="L6148" s="95">
        <v>45824.78125</v>
      </c>
    </row>
    <row r="6149" spans="1:12" x14ac:dyDescent="0.35">
      <c r="A6149" t="s">
        <v>6277</v>
      </c>
      <c r="B6149" s="93">
        <v>5212213452991</v>
      </c>
      <c r="C6149" t="s">
        <v>129</v>
      </c>
      <c r="D6149" t="s">
        <v>130</v>
      </c>
      <c r="E6149">
        <v>1</v>
      </c>
      <c r="F6149">
        <v>0</v>
      </c>
      <c r="G6149">
        <v>1</v>
      </c>
      <c r="H6149"/>
      <c r="I6149">
        <v>1</v>
      </c>
      <c r="J6149" s="95">
        <v>45824.604861111111</v>
      </c>
      <c r="K6149">
        <v>0</v>
      </c>
    </row>
    <row r="6150" spans="1:12" x14ac:dyDescent="0.35">
      <c r="A6150" t="s">
        <v>6278</v>
      </c>
      <c r="B6150" s="93">
        <v>5214251282135</v>
      </c>
      <c r="C6150" t="s">
        <v>129</v>
      </c>
      <c r="D6150" t="s">
        <v>130</v>
      </c>
      <c r="E6150">
        <v>0</v>
      </c>
      <c r="F6150">
        <v>0</v>
      </c>
      <c r="G6150">
        <v>0</v>
      </c>
      <c r="H6150" s="95">
        <v>45824.604166666664</v>
      </c>
      <c r="I6150">
        <v>0</v>
      </c>
      <c r="K6150">
        <v>0</v>
      </c>
    </row>
    <row r="6151" spans="1:12" x14ac:dyDescent="0.35">
      <c r="A6151" t="s">
        <v>6279</v>
      </c>
      <c r="B6151" s="93">
        <v>5215530554861</v>
      </c>
      <c r="C6151" t="s">
        <v>129</v>
      </c>
      <c r="D6151" t="s">
        <v>130</v>
      </c>
      <c r="E6151">
        <v>1</v>
      </c>
      <c r="F6151">
        <v>1</v>
      </c>
      <c r="G6151">
        <v>1</v>
      </c>
      <c r="H6151"/>
      <c r="I6151">
        <v>1</v>
      </c>
      <c r="J6151" s="95">
        <v>45824.605555555558</v>
      </c>
      <c r="K6151">
        <v>1</v>
      </c>
      <c r="L6151" s="95">
        <v>45824.768055555556</v>
      </c>
    </row>
    <row r="6152" spans="1:12" x14ac:dyDescent="0.35">
      <c r="A6152" t="s">
        <v>6280</v>
      </c>
      <c r="B6152" s="93">
        <v>5219932773277</v>
      </c>
      <c r="C6152" t="s">
        <v>129</v>
      </c>
      <c r="D6152" t="s">
        <v>130</v>
      </c>
      <c r="E6152">
        <v>1</v>
      </c>
      <c r="F6152">
        <v>1</v>
      </c>
      <c r="G6152">
        <v>1</v>
      </c>
      <c r="H6152"/>
      <c r="I6152">
        <v>1</v>
      </c>
      <c r="J6152" s="95">
        <v>45824.605555555558</v>
      </c>
      <c r="K6152">
        <v>1</v>
      </c>
      <c r="L6152" s="95">
        <v>45824.67083333333</v>
      </c>
    </row>
    <row r="6153" spans="1:12" x14ac:dyDescent="0.35">
      <c r="A6153" t="s">
        <v>6281</v>
      </c>
      <c r="B6153" s="93">
        <v>5218442288218</v>
      </c>
      <c r="C6153" t="s">
        <v>129</v>
      </c>
      <c r="D6153" t="s">
        <v>130</v>
      </c>
      <c r="E6153">
        <v>1</v>
      </c>
      <c r="F6153">
        <v>0</v>
      </c>
      <c r="G6153">
        <v>1</v>
      </c>
      <c r="H6153"/>
      <c r="I6153">
        <v>1</v>
      </c>
      <c r="J6153" s="95">
        <v>45824.602777777778</v>
      </c>
      <c r="K6153">
        <v>0</v>
      </c>
    </row>
    <row r="6154" spans="1:12" x14ac:dyDescent="0.35">
      <c r="A6154" t="s">
        <v>6282</v>
      </c>
      <c r="B6154" s="93">
        <v>5219511952143</v>
      </c>
      <c r="C6154" t="s">
        <v>129</v>
      </c>
      <c r="D6154" t="s">
        <v>130</v>
      </c>
      <c r="E6154">
        <v>1</v>
      </c>
      <c r="F6154">
        <v>0</v>
      </c>
      <c r="G6154">
        <v>1</v>
      </c>
      <c r="H6154"/>
      <c r="I6154">
        <v>1</v>
      </c>
      <c r="J6154" s="95">
        <v>45824.601388888892</v>
      </c>
      <c r="K6154">
        <v>0</v>
      </c>
    </row>
    <row r="6155" spans="1:12" x14ac:dyDescent="0.35">
      <c r="A6155" t="s">
        <v>6283</v>
      </c>
      <c r="B6155" s="93">
        <v>5216671626783</v>
      </c>
      <c r="C6155" t="s">
        <v>129</v>
      </c>
      <c r="D6155" t="s">
        <v>130</v>
      </c>
      <c r="E6155">
        <v>1</v>
      </c>
      <c r="F6155">
        <v>1</v>
      </c>
      <c r="G6155">
        <v>1</v>
      </c>
      <c r="H6155"/>
      <c r="I6155">
        <v>1</v>
      </c>
      <c r="J6155" s="95">
        <v>45824.607638888891</v>
      </c>
      <c r="K6155">
        <v>1</v>
      </c>
      <c r="L6155" s="95">
        <v>45824.695833333331</v>
      </c>
    </row>
    <row r="6156" spans="1:12" x14ac:dyDescent="0.35">
      <c r="A6156" t="s">
        <v>6284</v>
      </c>
      <c r="B6156" s="93">
        <v>5213313115962</v>
      </c>
      <c r="C6156" t="s">
        <v>129</v>
      </c>
      <c r="D6156" t="s">
        <v>130</v>
      </c>
      <c r="E6156">
        <v>1</v>
      </c>
      <c r="F6156">
        <v>0</v>
      </c>
      <c r="G6156">
        <v>1</v>
      </c>
      <c r="H6156"/>
      <c r="I6156">
        <v>1</v>
      </c>
      <c r="J6156" s="95">
        <v>45824.606944444444</v>
      </c>
      <c r="K6156">
        <v>0</v>
      </c>
    </row>
    <row r="6157" spans="1:12" x14ac:dyDescent="0.35">
      <c r="A6157" t="s">
        <v>6285</v>
      </c>
      <c r="B6157" s="93">
        <v>5215574844865</v>
      </c>
      <c r="C6157" t="s">
        <v>129</v>
      </c>
      <c r="D6157" t="s">
        <v>130</v>
      </c>
      <c r="E6157">
        <v>1</v>
      </c>
      <c r="F6157">
        <v>1</v>
      </c>
      <c r="G6157">
        <v>1</v>
      </c>
      <c r="H6157"/>
      <c r="I6157">
        <v>1</v>
      </c>
      <c r="J6157" s="95">
        <v>45824.607638888891</v>
      </c>
      <c r="K6157">
        <v>1</v>
      </c>
      <c r="L6157" s="95">
        <v>45824.607638888891</v>
      </c>
    </row>
    <row r="6158" spans="1:12" x14ac:dyDescent="0.35">
      <c r="A6158" t="s">
        <v>6286</v>
      </c>
      <c r="B6158" s="93">
        <v>5213319907065</v>
      </c>
      <c r="C6158" t="s">
        <v>129</v>
      </c>
      <c r="D6158" t="s">
        <v>130</v>
      </c>
      <c r="E6158">
        <v>1</v>
      </c>
      <c r="F6158">
        <v>1</v>
      </c>
      <c r="G6158">
        <v>1</v>
      </c>
      <c r="H6158"/>
      <c r="I6158">
        <v>1</v>
      </c>
      <c r="J6158" s="95">
        <v>45824.607638888891</v>
      </c>
      <c r="K6158">
        <v>1</v>
      </c>
      <c r="L6158" s="95">
        <v>45824.63958333333</v>
      </c>
    </row>
    <row r="6159" spans="1:12" x14ac:dyDescent="0.35">
      <c r="A6159" t="s">
        <v>6287</v>
      </c>
      <c r="B6159" s="93">
        <v>5212721294527</v>
      </c>
      <c r="C6159" t="s">
        <v>129</v>
      </c>
      <c r="D6159" t="s">
        <v>130</v>
      </c>
      <c r="E6159">
        <v>1</v>
      </c>
      <c r="F6159">
        <v>1</v>
      </c>
      <c r="G6159">
        <v>1</v>
      </c>
      <c r="H6159"/>
      <c r="I6159">
        <v>1</v>
      </c>
      <c r="J6159" s="95">
        <v>45824.60833333333</v>
      </c>
      <c r="K6159">
        <v>1</v>
      </c>
      <c r="L6159" s="95">
        <v>45824.624305555553</v>
      </c>
    </row>
    <row r="6160" spans="1:12" x14ac:dyDescent="0.35">
      <c r="A6160" t="s">
        <v>6288</v>
      </c>
      <c r="B6160" s="93">
        <v>5215554724611</v>
      </c>
      <c r="C6160" t="s">
        <v>129</v>
      </c>
      <c r="D6160" t="s">
        <v>130</v>
      </c>
      <c r="E6160">
        <v>1</v>
      </c>
      <c r="F6160">
        <v>0</v>
      </c>
      <c r="G6160">
        <v>1</v>
      </c>
      <c r="H6160"/>
      <c r="I6160">
        <v>1</v>
      </c>
      <c r="J6160" s="95">
        <v>45824.602083333331</v>
      </c>
      <c r="K6160">
        <v>0</v>
      </c>
    </row>
    <row r="6161" spans="1:12" x14ac:dyDescent="0.35">
      <c r="A6161" t="s">
        <v>6289</v>
      </c>
      <c r="B6161" s="93">
        <v>5218112990356</v>
      </c>
      <c r="C6161" t="s">
        <v>129</v>
      </c>
      <c r="D6161" t="s">
        <v>130</v>
      </c>
      <c r="E6161">
        <v>1</v>
      </c>
      <c r="F6161">
        <v>1</v>
      </c>
      <c r="G6161">
        <v>1</v>
      </c>
      <c r="H6161"/>
      <c r="I6161">
        <v>1</v>
      </c>
      <c r="J6161" s="95">
        <v>45824.60833333333</v>
      </c>
      <c r="K6161">
        <v>1</v>
      </c>
      <c r="L6161" s="95">
        <v>45824.61041666667</v>
      </c>
    </row>
    <row r="6162" spans="1:12" x14ac:dyDescent="0.35">
      <c r="A6162" t="s">
        <v>6290</v>
      </c>
      <c r="B6162" s="93">
        <v>5213334884653</v>
      </c>
      <c r="C6162" t="s">
        <v>129</v>
      </c>
      <c r="D6162" t="s">
        <v>130</v>
      </c>
      <c r="E6162">
        <v>1</v>
      </c>
      <c r="F6162">
        <v>1</v>
      </c>
      <c r="G6162">
        <v>1</v>
      </c>
      <c r="H6162"/>
      <c r="I6162">
        <v>1</v>
      </c>
      <c r="J6162" s="95">
        <v>45824.604166666664</v>
      </c>
      <c r="K6162">
        <v>1</v>
      </c>
      <c r="L6162" s="95">
        <v>45824.645138888889</v>
      </c>
    </row>
    <row r="6163" spans="1:12" x14ac:dyDescent="0.35">
      <c r="A6163" t="s">
        <v>6291</v>
      </c>
      <c r="B6163" s="93">
        <v>5215951109030</v>
      </c>
      <c r="C6163" t="s">
        <v>129</v>
      </c>
      <c r="D6163" t="s">
        <v>130</v>
      </c>
      <c r="E6163">
        <v>1</v>
      </c>
      <c r="F6163">
        <v>1</v>
      </c>
      <c r="G6163">
        <v>1</v>
      </c>
      <c r="H6163"/>
      <c r="I6163">
        <v>1</v>
      </c>
      <c r="J6163" s="95">
        <v>45824.614583333336</v>
      </c>
      <c r="K6163">
        <v>1</v>
      </c>
      <c r="L6163" s="95">
        <v>45824.731944444444</v>
      </c>
    </row>
    <row r="6164" spans="1:12" x14ac:dyDescent="0.35">
      <c r="A6164" t="s">
        <v>6292</v>
      </c>
      <c r="B6164" s="93">
        <v>5217751357898</v>
      </c>
      <c r="C6164" t="s">
        <v>129</v>
      </c>
      <c r="D6164" t="s">
        <v>130</v>
      </c>
      <c r="E6164">
        <v>0</v>
      </c>
      <c r="F6164">
        <v>1</v>
      </c>
      <c r="G6164">
        <v>0</v>
      </c>
      <c r="H6164" s="95">
        <v>45824.602777777778</v>
      </c>
      <c r="I6164">
        <v>1</v>
      </c>
      <c r="J6164" s="95">
        <v>45824.602777777778</v>
      </c>
      <c r="K6164">
        <v>1</v>
      </c>
      <c r="L6164" s="95">
        <v>45824.611111111109</v>
      </c>
    </row>
    <row r="6165" spans="1:12" x14ac:dyDescent="0.35">
      <c r="A6165" t="s">
        <v>6293</v>
      </c>
      <c r="B6165" s="93">
        <v>5219331018786</v>
      </c>
      <c r="C6165" t="s">
        <v>129</v>
      </c>
      <c r="D6165" t="s">
        <v>130</v>
      </c>
      <c r="E6165">
        <v>1</v>
      </c>
      <c r="F6165">
        <v>1</v>
      </c>
      <c r="G6165">
        <v>1</v>
      </c>
      <c r="H6165"/>
      <c r="I6165">
        <v>1</v>
      </c>
      <c r="J6165" s="95">
        <v>45824.609722222223</v>
      </c>
      <c r="K6165">
        <v>1</v>
      </c>
      <c r="L6165" s="95">
        <v>45824.779861111114</v>
      </c>
    </row>
    <row r="6166" spans="1:12" x14ac:dyDescent="0.35">
      <c r="A6166" t="s">
        <v>6294</v>
      </c>
      <c r="B6166" s="93">
        <v>5219721121381</v>
      </c>
      <c r="C6166" t="s">
        <v>129</v>
      </c>
      <c r="D6166" t="s">
        <v>130</v>
      </c>
      <c r="E6166">
        <v>0</v>
      </c>
      <c r="F6166">
        <v>0</v>
      </c>
      <c r="G6166">
        <v>0</v>
      </c>
      <c r="H6166" s="95">
        <v>45824.60833333333</v>
      </c>
      <c r="I6166">
        <v>0</v>
      </c>
      <c r="K6166">
        <v>0</v>
      </c>
    </row>
    <row r="6167" spans="1:12" x14ac:dyDescent="0.35">
      <c r="A6167" t="s">
        <v>6295</v>
      </c>
      <c r="B6167" s="93">
        <v>5215529190266</v>
      </c>
      <c r="C6167" t="s">
        <v>129</v>
      </c>
      <c r="D6167" t="s">
        <v>130</v>
      </c>
      <c r="E6167">
        <v>0</v>
      </c>
      <c r="F6167">
        <v>0</v>
      </c>
      <c r="G6167">
        <v>0</v>
      </c>
      <c r="H6167" s="95">
        <v>45824.601388888892</v>
      </c>
      <c r="I6167">
        <v>0</v>
      </c>
      <c r="K6167">
        <v>0</v>
      </c>
    </row>
    <row r="6168" spans="1:12" x14ac:dyDescent="0.35">
      <c r="A6168" t="s">
        <v>6296</v>
      </c>
      <c r="B6168" s="93">
        <v>5212291098884</v>
      </c>
      <c r="C6168" t="s">
        <v>129</v>
      </c>
      <c r="D6168" t="s">
        <v>130</v>
      </c>
      <c r="E6168">
        <v>1</v>
      </c>
      <c r="F6168">
        <v>1</v>
      </c>
      <c r="G6168">
        <v>1</v>
      </c>
      <c r="H6168"/>
      <c r="I6168">
        <v>1</v>
      </c>
      <c r="J6168" s="95">
        <v>45824.607638888891</v>
      </c>
      <c r="K6168">
        <v>1</v>
      </c>
      <c r="L6168" s="95">
        <v>45824.619444444441</v>
      </c>
    </row>
    <row r="6169" spans="1:12" x14ac:dyDescent="0.35">
      <c r="A6169" t="s">
        <v>6297</v>
      </c>
      <c r="B6169" s="93">
        <v>5219531062147</v>
      </c>
      <c r="C6169" t="s">
        <v>129</v>
      </c>
      <c r="D6169" t="s">
        <v>130</v>
      </c>
      <c r="E6169">
        <v>0</v>
      </c>
      <c r="F6169">
        <v>0</v>
      </c>
      <c r="G6169">
        <v>0</v>
      </c>
      <c r="H6169" s="95">
        <v>45824.605555555558</v>
      </c>
      <c r="I6169">
        <v>0</v>
      </c>
      <c r="K6169">
        <v>0</v>
      </c>
    </row>
    <row r="6170" spans="1:12" x14ac:dyDescent="0.35">
      <c r="A6170" t="s">
        <v>6298</v>
      </c>
      <c r="B6170" s="93">
        <v>5217471432709</v>
      </c>
      <c r="C6170" t="s">
        <v>129</v>
      </c>
      <c r="D6170" t="s">
        <v>130</v>
      </c>
      <c r="E6170">
        <v>1</v>
      </c>
      <c r="F6170">
        <v>1</v>
      </c>
      <c r="G6170">
        <v>1</v>
      </c>
      <c r="H6170"/>
      <c r="I6170">
        <v>1</v>
      </c>
      <c r="J6170" s="95">
        <v>45824.609722222223</v>
      </c>
      <c r="K6170">
        <v>1</v>
      </c>
      <c r="L6170" s="95">
        <v>45824.808333333334</v>
      </c>
    </row>
    <row r="6171" spans="1:12" x14ac:dyDescent="0.35">
      <c r="A6171" t="s">
        <v>6299</v>
      </c>
      <c r="B6171" s="93">
        <v>5217773354910</v>
      </c>
      <c r="C6171" t="s">
        <v>129</v>
      </c>
      <c r="D6171" t="s">
        <v>130</v>
      </c>
      <c r="E6171">
        <v>0</v>
      </c>
      <c r="F6171">
        <v>0</v>
      </c>
      <c r="G6171">
        <v>0</v>
      </c>
      <c r="H6171" s="95">
        <v>45824.603472222225</v>
      </c>
      <c r="I6171">
        <v>0</v>
      </c>
      <c r="K6171">
        <v>0</v>
      </c>
    </row>
    <row r="6172" spans="1:12" x14ac:dyDescent="0.35">
      <c r="A6172" t="s">
        <v>6300</v>
      </c>
      <c r="B6172" s="93">
        <v>5218333453210</v>
      </c>
      <c r="C6172" t="s">
        <v>129</v>
      </c>
      <c r="D6172" t="s">
        <v>130</v>
      </c>
      <c r="E6172">
        <v>1</v>
      </c>
      <c r="F6172">
        <v>0</v>
      </c>
      <c r="G6172">
        <v>1</v>
      </c>
      <c r="H6172"/>
      <c r="I6172">
        <v>1</v>
      </c>
      <c r="J6172" s="95">
        <v>45824.601388888892</v>
      </c>
      <c r="K6172">
        <v>0</v>
      </c>
    </row>
    <row r="6173" spans="1:12" x14ac:dyDescent="0.35">
      <c r="A6173" t="s">
        <v>6301</v>
      </c>
      <c r="B6173" s="93">
        <v>5214491515378</v>
      </c>
      <c r="C6173" t="s">
        <v>129</v>
      </c>
      <c r="D6173" t="s">
        <v>130</v>
      </c>
      <c r="E6173">
        <v>1</v>
      </c>
      <c r="F6173">
        <v>1</v>
      </c>
      <c r="G6173">
        <v>1</v>
      </c>
      <c r="H6173"/>
      <c r="I6173">
        <v>1</v>
      </c>
      <c r="J6173" s="95">
        <v>45824.606249999997</v>
      </c>
      <c r="K6173">
        <v>1</v>
      </c>
      <c r="L6173" s="95">
        <v>45824.638888888891</v>
      </c>
    </row>
    <row r="6174" spans="1:12" x14ac:dyDescent="0.35">
      <c r="A6174" t="s">
        <v>6302</v>
      </c>
      <c r="B6174" s="93">
        <v>5215519514955</v>
      </c>
      <c r="C6174" t="s">
        <v>129</v>
      </c>
      <c r="D6174" t="s">
        <v>130</v>
      </c>
      <c r="E6174">
        <v>1</v>
      </c>
      <c r="F6174">
        <v>1</v>
      </c>
      <c r="G6174">
        <v>1</v>
      </c>
      <c r="H6174"/>
      <c r="I6174">
        <v>1</v>
      </c>
      <c r="J6174" s="95">
        <v>45824.693055555559</v>
      </c>
      <c r="K6174">
        <v>1</v>
      </c>
      <c r="L6174" s="95">
        <v>45824.708333333336</v>
      </c>
    </row>
    <row r="6175" spans="1:12" x14ac:dyDescent="0.35">
      <c r="A6175" t="s">
        <v>6303</v>
      </c>
      <c r="B6175" s="93">
        <v>5212731223074</v>
      </c>
      <c r="C6175" t="s">
        <v>129</v>
      </c>
      <c r="D6175" t="s">
        <v>130</v>
      </c>
      <c r="E6175">
        <v>1</v>
      </c>
      <c r="F6175">
        <v>1</v>
      </c>
      <c r="G6175">
        <v>1</v>
      </c>
      <c r="H6175"/>
      <c r="I6175">
        <v>1</v>
      </c>
      <c r="J6175" s="95">
        <v>45824.625694444447</v>
      </c>
      <c r="K6175">
        <v>1</v>
      </c>
      <c r="L6175" s="95">
        <v>45824.627083333333</v>
      </c>
    </row>
    <row r="6176" spans="1:12" x14ac:dyDescent="0.35">
      <c r="A6176" t="s">
        <v>6304</v>
      </c>
      <c r="B6176" s="93">
        <v>5213221496486</v>
      </c>
      <c r="C6176" t="s">
        <v>129</v>
      </c>
      <c r="D6176" t="s">
        <v>130</v>
      </c>
      <c r="E6176">
        <v>0</v>
      </c>
      <c r="F6176">
        <v>0</v>
      </c>
      <c r="G6176">
        <v>0</v>
      </c>
      <c r="H6176" s="95">
        <v>45824.605555555558</v>
      </c>
      <c r="I6176">
        <v>0</v>
      </c>
      <c r="K6176">
        <v>0</v>
      </c>
    </row>
    <row r="6177" spans="1:12" x14ac:dyDescent="0.35">
      <c r="A6177" t="s">
        <v>6305</v>
      </c>
      <c r="B6177" s="93">
        <v>5214521141519</v>
      </c>
      <c r="C6177" t="s">
        <v>129</v>
      </c>
      <c r="D6177" t="s">
        <v>130</v>
      </c>
      <c r="E6177">
        <v>1</v>
      </c>
      <c r="F6177">
        <v>0</v>
      </c>
      <c r="G6177">
        <v>1</v>
      </c>
      <c r="H6177"/>
      <c r="I6177">
        <v>1</v>
      </c>
      <c r="J6177" s="95">
        <v>45824.61041666667</v>
      </c>
      <c r="K6177">
        <v>0</v>
      </c>
    </row>
    <row r="6178" spans="1:12" x14ac:dyDescent="0.35">
      <c r="A6178" t="s">
        <v>6306</v>
      </c>
      <c r="B6178" s="93">
        <v>5215522492935</v>
      </c>
      <c r="C6178" t="s">
        <v>129</v>
      </c>
      <c r="D6178" t="s">
        <v>130</v>
      </c>
      <c r="E6178">
        <v>0</v>
      </c>
      <c r="F6178">
        <v>0</v>
      </c>
      <c r="G6178">
        <v>0</v>
      </c>
      <c r="H6178" s="95">
        <v>45824.606944444444</v>
      </c>
      <c r="I6178">
        <v>0</v>
      </c>
      <c r="K6178">
        <v>0</v>
      </c>
    </row>
    <row r="6179" spans="1:12" x14ac:dyDescent="0.35">
      <c r="A6179" t="s">
        <v>6307</v>
      </c>
      <c r="B6179" s="93">
        <v>5219514257461</v>
      </c>
      <c r="C6179" t="s">
        <v>129</v>
      </c>
      <c r="D6179" t="s">
        <v>130</v>
      </c>
      <c r="E6179">
        <v>1</v>
      </c>
      <c r="F6179">
        <v>0</v>
      </c>
      <c r="G6179">
        <v>1</v>
      </c>
      <c r="H6179"/>
      <c r="I6179">
        <v>1</v>
      </c>
      <c r="J6179" s="95">
        <v>45824.601388888892</v>
      </c>
      <c r="K6179">
        <v>0</v>
      </c>
    </row>
    <row r="6180" spans="1:12" x14ac:dyDescent="0.35">
      <c r="A6180" t="s">
        <v>6308</v>
      </c>
      <c r="B6180" s="93">
        <v>5212881186213</v>
      </c>
      <c r="C6180" t="s">
        <v>129</v>
      </c>
      <c r="D6180" t="s">
        <v>130</v>
      </c>
      <c r="E6180">
        <v>0</v>
      </c>
      <c r="F6180">
        <v>0</v>
      </c>
      <c r="G6180">
        <v>0</v>
      </c>
      <c r="H6180" s="95">
        <v>45824.606944444444</v>
      </c>
      <c r="I6180">
        <v>0</v>
      </c>
      <c r="K6180">
        <v>0</v>
      </c>
    </row>
    <row r="6181" spans="1:12" x14ac:dyDescent="0.35">
      <c r="A6181" t="s">
        <v>6309</v>
      </c>
      <c r="B6181" s="93">
        <v>5215591967676</v>
      </c>
      <c r="C6181" t="s">
        <v>129</v>
      </c>
      <c r="D6181" t="s">
        <v>130</v>
      </c>
      <c r="E6181">
        <v>1</v>
      </c>
      <c r="F6181">
        <v>1</v>
      </c>
      <c r="G6181">
        <v>1</v>
      </c>
      <c r="H6181"/>
      <c r="I6181">
        <v>1</v>
      </c>
      <c r="J6181" s="95">
        <v>45824.61041666667</v>
      </c>
      <c r="K6181">
        <v>1</v>
      </c>
      <c r="L6181" s="95">
        <v>45825.021527777775</v>
      </c>
    </row>
    <row r="6182" spans="1:12" x14ac:dyDescent="0.35">
      <c r="A6182" t="s">
        <v>6310</v>
      </c>
      <c r="B6182" s="93">
        <v>5216674214150</v>
      </c>
      <c r="C6182" t="s">
        <v>129</v>
      </c>
      <c r="D6182" t="s">
        <v>130</v>
      </c>
      <c r="E6182">
        <v>1</v>
      </c>
      <c r="F6182">
        <v>1</v>
      </c>
      <c r="G6182">
        <v>1</v>
      </c>
      <c r="H6182"/>
      <c r="I6182">
        <v>1</v>
      </c>
      <c r="J6182" s="95">
        <v>45824.603472222225</v>
      </c>
      <c r="K6182">
        <v>1</v>
      </c>
      <c r="L6182" s="95">
        <v>45824.615972222222</v>
      </c>
    </row>
    <row r="6183" spans="1:12" x14ac:dyDescent="0.35">
      <c r="A6183" t="s">
        <v>6311</v>
      </c>
      <c r="B6183" s="93">
        <v>5217221682484</v>
      </c>
      <c r="C6183" t="s">
        <v>129</v>
      </c>
      <c r="D6183" t="s">
        <v>130</v>
      </c>
      <c r="E6183">
        <v>1</v>
      </c>
      <c r="F6183">
        <v>0</v>
      </c>
      <c r="G6183">
        <v>1</v>
      </c>
      <c r="H6183"/>
      <c r="I6183">
        <v>1</v>
      </c>
      <c r="J6183" s="95">
        <v>45824.604166666664</v>
      </c>
      <c r="K6183">
        <v>0</v>
      </c>
    </row>
    <row r="6184" spans="1:12" x14ac:dyDescent="0.35">
      <c r="A6184" t="s">
        <v>6312</v>
      </c>
      <c r="B6184" s="93">
        <v>5214431669201</v>
      </c>
      <c r="C6184" t="s">
        <v>129</v>
      </c>
      <c r="D6184" t="s">
        <v>130</v>
      </c>
      <c r="E6184">
        <v>1</v>
      </c>
      <c r="F6184">
        <v>1</v>
      </c>
      <c r="G6184">
        <v>1</v>
      </c>
      <c r="H6184"/>
      <c r="I6184">
        <v>1</v>
      </c>
      <c r="J6184" s="95">
        <v>45824.602777777778</v>
      </c>
      <c r="K6184">
        <v>1</v>
      </c>
      <c r="L6184" s="95">
        <v>45824.646527777775</v>
      </c>
    </row>
    <row r="6185" spans="1:12" x14ac:dyDescent="0.35">
      <c r="A6185" t="s">
        <v>6313</v>
      </c>
      <c r="B6185" s="93">
        <v>5212781157143</v>
      </c>
      <c r="C6185" t="s">
        <v>129</v>
      </c>
      <c r="D6185" t="s">
        <v>130</v>
      </c>
      <c r="E6185">
        <v>0</v>
      </c>
      <c r="F6185">
        <v>0</v>
      </c>
      <c r="G6185">
        <v>0</v>
      </c>
      <c r="H6185" s="95">
        <v>45824.604166666664</v>
      </c>
      <c r="I6185">
        <v>0</v>
      </c>
      <c r="K6185">
        <v>0</v>
      </c>
    </row>
    <row r="6186" spans="1:12" x14ac:dyDescent="0.35">
      <c r="A6186" t="s">
        <v>6314</v>
      </c>
      <c r="B6186" s="93">
        <v>5215559504174</v>
      </c>
      <c r="C6186" t="s">
        <v>129</v>
      </c>
      <c r="D6186" t="s">
        <v>130</v>
      </c>
      <c r="E6186">
        <v>0</v>
      </c>
      <c r="F6186">
        <v>0</v>
      </c>
      <c r="G6186">
        <v>0</v>
      </c>
      <c r="H6186" s="95">
        <v>45824.607638888891</v>
      </c>
      <c r="I6186">
        <v>0</v>
      </c>
      <c r="K6186">
        <v>0</v>
      </c>
    </row>
    <row r="6187" spans="1:12" x14ac:dyDescent="0.35">
      <c r="A6187" t="s">
        <v>6315</v>
      </c>
      <c r="B6187" s="93">
        <v>5214611102771</v>
      </c>
      <c r="C6187" t="s">
        <v>129</v>
      </c>
      <c r="D6187" t="s">
        <v>130</v>
      </c>
      <c r="E6187">
        <v>1</v>
      </c>
      <c r="F6187">
        <v>0</v>
      </c>
      <c r="G6187">
        <v>1</v>
      </c>
      <c r="H6187"/>
      <c r="I6187">
        <v>1</v>
      </c>
      <c r="J6187" s="95">
        <v>45824.602777777778</v>
      </c>
      <c r="K6187">
        <v>0</v>
      </c>
    </row>
    <row r="6188" spans="1:12" x14ac:dyDescent="0.35">
      <c r="A6188" t="s">
        <v>6316</v>
      </c>
      <c r="B6188" s="93">
        <v>5215526437041</v>
      </c>
      <c r="C6188" t="s">
        <v>129</v>
      </c>
      <c r="D6188" t="s">
        <v>130</v>
      </c>
      <c r="E6188">
        <v>0</v>
      </c>
      <c r="F6188">
        <v>0</v>
      </c>
      <c r="G6188">
        <v>0</v>
      </c>
      <c r="H6188" s="95">
        <v>45824.60833333333</v>
      </c>
      <c r="I6188">
        <v>0</v>
      </c>
      <c r="K6188">
        <v>0</v>
      </c>
    </row>
    <row r="6189" spans="1:12" x14ac:dyDescent="0.35">
      <c r="A6189" t="s">
        <v>6317</v>
      </c>
      <c r="B6189" s="93">
        <v>5212281775294</v>
      </c>
      <c r="C6189" t="s">
        <v>129</v>
      </c>
      <c r="D6189" t="s">
        <v>130</v>
      </c>
      <c r="E6189">
        <v>1</v>
      </c>
      <c r="F6189">
        <v>1</v>
      </c>
      <c r="G6189">
        <v>1</v>
      </c>
      <c r="H6189"/>
      <c r="I6189">
        <v>1</v>
      </c>
      <c r="J6189" s="95">
        <v>45824.607638888891</v>
      </c>
      <c r="K6189">
        <v>1</v>
      </c>
      <c r="L6189" s="95">
        <v>45824.673611111109</v>
      </c>
    </row>
    <row r="6190" spans="1:12" x14ac:dyDescent="0.35">
      <c r="A6190" t="s">
        <v>6318</v>
      </c>
      <c r="B6190" s="93">
        <v>5219992429745</v>
      </c>
      <c r="C6190" t="s">
        <v>129</v>
      </c>
      <c r="D6190" t="s">
        <v>130</v>
      </c>
      <c r="E6190">
        <v>1</v>
      </c>
      <c r="F6190">
        <v>1</v>
      </c>
      <c r="G6190">
        <v>1</v>
      </c>
      <c r="H6190"/>
      <c r="I6190">
        <v>1</v>
      </c>
      <c r="J6190" s="95">
        <v>45824.609722222223</v>
      </c>
      <c r="K6190">
        <v>1</v>
      </c>
      <c r="L6190" s="95">
        <v>45824.620138888888</v>
      </c>
    </row>
    <row r="6191" spans="1:12" x14ac:dyDescent="0.35">
      <c r="A6191" t="s">
        <v>6319</v>
      </c>
      <c r="B6191" s="93">
        <v>5215566266098</v>
      </c>
      <c r="C6191" t="s">
        <v>129</v>
      </c>
      <c r="D6191" t="s">
        <v>130</v>
      </c>
      <c r="E6191">
        <v>1</v>
      </c>
      <c r="F6191">
        <v>0</v>
      </c>
      <c r="G6191">
        <v>1</v>
      </c>
      <c r="H6191"/>
      <c r="I6191">
        <v>1</v>
      </c>
      <c r="J6191" s="95">
        <v>45824.606249999997</v>
      </c>
      <c r="K6191">
        <v>0</v>
      </c>
    </row>
    <row r="6192" spans="1:12" x14ac:dyDescent="0.35">
      <c r="A6192" t="s">
        <v>6320</v>
      </c>
      <c r="B6192" s="93">
        <v>5212722349105</v>
      </c>
      <c r="C6192" t="s">
        <v>129</v>
      </c>
      <c r="D6192" t="s">
        <v>130</v>
      </c>
      <c r="E6192">
        <v>1</v>
      </c>
      <c r="F6192">
        <v>1</v>
      </c>
      <c r="G6192">
        <v>1</v>
      </c>
      <c r="H6192"/>
      <c r="I6192">
        <v>1</v>
      </c>
      <c r="J6192" s="95">
        <v>45824.60833333333</v>
      </c>
      <c r="K6192">
        <v>1</v>
      </c>
      <c r="L6192" s="95">
        <v>45824.62222222222</v>
      </c>
    </row>
    <row r="6193" spans="1:12" x14ac:dyDescent="0.35">
      <c r="A6193" t="s">
        <v>6321</v>
      </c>
      <c r="B6193" s="93">
        <v>5215535537634</v>
      </c>
      <c r="C6193" t="s">
        <v>129</v>
      </c>
      <c r="D6193" t="s">
        <v>130</v>
      </c>
      <c r="E6193">
        <v>1</v>
      </c>
      <c r="F6193">
        <v>1</v>
      </c>
      <c r="G6193">
        <v>1</v>
      </c>
      <c r="H6193"/>
      <c r="I6193">
        <v>1</v>
      </c>
      <c r="J6193" s="95">
        <v>45824.602083333331</v>
      </c>
      <c r="K6193">
        <v>1</v>
      </c>
      <c r="L6193" s="95">
        <v>45824.679166666669</v>
      </c>
    </row>
    <row r="6194" spans="1:12" x14ac:dyDescent="0.35">
      <c r="A6194" t="s">
        <v>6322</v>
      </c>
      <c r="B6194" s="93">
        <v>5213331177363</v>
      </c>
      <c r="C6194" t="s">
        <v>129</v>
      </c>
      <c r="D6194" t="s">
        <v>130</v>
      </c>
      <c r="E6194">
        <v>1</v>
      </c>
      <c r="F6194">
        <v>1</v>
      </c>
      <c r="G6194">
        <v>1</v>
      </c>
      <c r="H6194"/>
      <c r="I6194">
        <v>1</v>
      </c>
      <c r="J6194" s="95">
        <v>45824.606249999997</v>
      </c>
      <c r="K6194">
        <v>1</v>
      </c>
      <c r="L6194" s="95">
        <v>45824.621527777781</v>
      </c>
    </row>
    <row r="6195" spans="1:12" x14ac:dyDescent="0.35">
      <c r="A6195" t="s">
        <v>6323</v>
      </c>
      <c r="B6195" s="93">
        <v>5214777246518</v>
      </c>
      <c r="C6195" t="s">
        <v>129</v>
      </c>
      <c r="D6195" t="s">
        <v>130</v>
      </c>
      <c r="E6195">
        <v>1</v>
      </c>
      <c r="F6195">
        <v>0</v>
      </c>
      <c r="G6195">
        <v>1</v>
      </c>
      <c r="H6195"/>
      <c r="I6195">
        <v>1</v>
      </c>
      <c r="J6195" s="95">
        <v>45824.604166666664</v>
      </c>
      <c r="K6195">
        <v>0</v>
      </c>
    </row>
    <row r="6196" spans="1:12" x14ac:dyDescent="0.35">
      <c r="A6196" t="s">
        <v>6324</v>
      </c>
      <c r="B6196" s="93">
        <v>5213781159082</v>
      </c>
      <c r="C6196" t="s">
        <v>129</v>
      </c>
      <c r="D6196" t="s">
        <v>130</v>
      </c>
      <c r="E6196">
        <v>0</v>
      </c>
      <c r="F6196">
        <v>0</v>
      </c>
      <c r="G6196">
        <v>0</v>
      </c>
      <c r="H6196" s="95">
        <v>45824.603472222225</v>
      </c>
      <c r="I6196">
        <v>0</v>
      </c>
      <c r="K6196">
        <v>0</v>
      </c>
    </row>
    <row r="6197" spans="1:12" x14ac:dyDescent="0.35">
      <c r="A6197" t="s">
        <v>6325</v>
      </c>
      <c r="B6197" s="93">
        <v>5213321128376</v>
      </c>
      <c r="C6197" t="s">
        <v>129</v>
      </c>
      <c r="D6197" t="s">
        <v>130</v>
      </c>
      <c r="E6197">
        <v>1</v>
      </c>
      <c r="F6197">
        <v>1</v>
      </c>
      <c r="G6197">
        <v>1</v>
      </c>
      <c r="H6197"/>
      <c r="I6197">
        <v>1</v>
      </c>
      <c r="J6197" s="95">
        <v>45824.607638888891</v>
      </c>
      <c r="K6197">
        <v>1</v>
      </c>
      <c r="L6197" s="95">
        <v>45824.607638888891</v>
      </c>
    </row>
    <row r="6198" spans="1:12" x14ac:dyDescent="0.35">
      <c r="A6198" t="s">
        <v>6326</v>
      </c>
      <c r="B6198" s="93">
        <v>5217711210252</v>
      </c>
      <c r="C6198" t="s">
        <v>129</v>
      </c>
      <c r="D6198" t="s">
        <v>130</v>
      </c>
      <c r="E6198">
        <v>1</v>
      </c>
      <c r="F6198">
        <v>1</v>
      </c>
      <c r="G6198">
        <v>1</v>
      </c>
      <c r="H6198"/>
      <c r="I6198">
        <v>1</v>
      </c>
      <c r="J6198" s="95">
        <v>45824.605555555558</v>
      </c>
      <c r="K6198">
        <v>1</v>
      </c>
      <c r="L6198" s="95">
        <v>45824.629861111112</v>
      </c>
    </row>
    <row r="6199" spans="1:12" x14ac:dyDescent="0.35">
      <c r="A6199" t="s">
        <v>6327</v>
      </c>
      <c r="B6199" s="93">
        <v>5218721209672</v>
      </c>
      <c r="C6199" t="s">
        <v>129</v>
      </c>
      <c r="D6199" t="s">
        <v>130</v>
      </c>
      <c r="E6199">
        <v>1</v>
      </c>
      <c r="F6199">
        <v>1</v>
      </c>
      <c r="G6199">
        <v>1</v>
      </c>
      <c r="H6199"/>
      <c r="I6199">
        <v>1</v>
      </c>
      <c r="J6199" s="95">
        <v>45824.60833333333</v>
      </c>
      <c r="K6199">
        <v>1</v>
      </c>
      <c r="L6199" s="95">
        <v>45824.751388888886</v>
      </c>
    </row>
    <row r="6200" spans="1:12" x14ac:dyDescent="0.35">
      <c r="A6200" t="s">
        <v>6328</v>
      </c>
      <c r="B6200" s="93">
        <v>5215614304181</v>
      </c>
      <c r="C6200" t="s">
        <v>129</v>
      </c>
      <c r="D6200" t="s">
        <v>130</v>
      </c>
      <c r="E6200">
        <v>1</v>
      </c>
      <c r="F6200">
        <v>1</v>
      </c>
      <c r="G6200">
        <v>1</v>
      </c>
      <c r="H6200"/>
      <c r="I6200">
        <v>1</v>
      </c>
      <c r="J6200" s="95">
        <v>45824.604166666664</v>
      </c>
      <c r="K6200">
        <v>1</v>
      </c>
      <c r="L6200" s="95">
        <v>45824.645138888889</v>
      </c>
    </row>
    <row r="6201" spans="1:12" x14ac:dyDescent="0.35">
      <c r="A6201" t="s">
        <v>6329</v>
      </c>
      <c r="B6201" s="93">
        <v>5219611557012</v>
      </c>
      <c r="C6201" t="s">
        <v>129</v>
      </c>
      <c r="D6201" t="s">
        <v>130</v>
      </c>
      <c r="E6201">
        <v>1</v>
      </c>
      <c r="F6201">
        <v>0</v>
      </c>
      <c r="G6201">
        <v>1</v>
      </c>
      <c r="H6201"/>
      <c r="I6201">
        <v>1</v>
      </c>
      <c r="J6201" s="95">
        <v>45824.602083333331</v>
      </c>
      <c r="K6201">
        <v>0</v>
      </c>
    </row>
    <row r="6202" spans="1:12" x14ac:dyDescent="0.35">
      <c r="A6202" t="s">
        <v>6330</v>
      </c>
      <c r="B6202" s="93">
        <v>5212282701609</v>
      </c>
      <c r="C6202" t="s">
        <v>129</v>
      </c>
      <c r="D6202" t="s">
        <v>130</v>
      </c>
      <c r="E6202">
        <v>1</v>
      </c>
      <c r="F6202">
        <v>0</v>
      </c>
      <c r="G6202">
        <v>1</v>
      </c>
      <c r="H6202"/>
      <c r="I6202">
        <v>1</v>
      </c>
      <c r="J6202" s="95">
        <v>45824.602083333331</v>
      </c>
      <c r="K6202">
        <v>0</v>
      </c>
    </row>
    <row r="6203" spans="1:12" x14ac:dyDescent="0.35">
      <c r="A6203" t="s">
        <v>6331</v>
      </c>
      <c r="B6203" s="93">
        <v>5214641690476</v>
      </c>
      <c r="C6203" t="s">
        <v>129</v>
      </c>
      <c r="D6203" t="s">
        <v>130</v>
      </c>
      <c r="E6203">
        <v>0</v>
      </c>
      <c r="F6203">
        <v>0</v>
      </c>
      <c r="G6203">
        <v>0</v>
      </c>
      <c r="H6203" s="95">
        <v>45824.609722222223</v>
      </c>
      <c r="I6203">
        <v>0</v>
      </c>
      <c r="K6203">
        <v>0</v>
      </c>
    </row>
    <row r="6204" spans="1:12" x14ac:dyDescent="0.35">
      <c r="A6204" t="s">
        <v>6332</v>
      </c>
      <c r="B6204" s="93">
        <v>5214778195400</v>
      </c>
      <c r="C6204" t="s">
        <v>129</v>
      </c>
      <c r="D6204" t="s">
        <v>130</v>
      </c>
      <c r="E6204">
        <v>1</v>
      </c>
      <c r="F6204">
        <v>1</v>
      </c>
      <c r="G6204">
        <v>1</v>
      </c>
      <c r="H6204"/>
      <c r="I6204">
        <v>1</v>
      </c>
      <c r="J6204" s="95">
        <v>45824.604166666664</v>
      </c>
      <c r="K6204">
        <v>1</v>
      </c>
      <c r="L6204" s="95">
        <v>45824.606249999997</v>
      </c>
    </row>
    <row r="6205" spans="1:12" x14ac:dyDescent="0.35">
      <c r="A6205" t="s">
        <v>6333</v>
      </c>
      <c r="B6205" s="93">
        <v>5215568032334</v>
      </c>
      <c r="C6205" t="s">
        <v>129</v>
      </c>
      <c r="D6205" t="s">
        <v>130</v>
      </c>
      <c r="E6205">
        <v>1</v>
      </c>
      <c r="F6205">
        <v>1</v>
      </c>
      <c r="G6205">
        <v>1</v>
      </c>
      <c r="H6205"/>
      <c r="I6205">
        <v>1</v>
      </c>
      <c r="J6205" s="95">
        <v>45824.609027777777</v>
      </c>
      <c r="K6205">
        <v>1</v>
      </c>
      <c r="L6205" s="95">
        <v>45824.62222222222</v>
      </c>
    </row>
    <row r="6206" spans="1:12" x14ac:dyDescent="0.35">
      <c r="A6206" t="s">
        <v>6334</v>
      </c>
      <c r="B6206" s="93">
        <v>5212281766750</v>
      </c>
      <c r="C6206" t="s">
        <v>129</v>
      </c>
      <c r="D6206" t="s">
        <v>130</v>
      </c>
      <c r="E6206">
        <v>1</v>
      </c>
      <c r="F6206">
        <v>0</v>
      </c>
      <c r="G6206">
        <v>1</v>
      </c>
      <c r="H6206"/>
      <c r="I6206">
        <v>1</v>
      </c>
      <c r="J6206" s="95">
        <v>45824.602083333331</v>
      </c>
      <c r="K6206">
        <v>0</v>
      </c>
    </row>
    <row r="6207" spans="1:12" x14ac:dyDescent="0.35">
      <c r="A6207" t="s">
        <v>6335</v>
      </c>
      <c r="B6207" s="93">
        <v>5214441659722</v>
      </c>
      <c r="C6207" t="s">
        <v>129</v>
      </c>
      <c r="D6207" t="s">
        <v>130</v>
      </c>
      <c r="E6207">
        <v>1</v>
      </c>
      <c r="F6207">
        <v>0</v>
      </c>
      <c r="G6207">
        <v>1</v>
      </c>
      <c r="H6207"/>
      <c r="I6207">
        <v>1</v>
      </c>
      <c r="J6207" s="95">
        <v>45824.602777777778</v>
      </c>
      <c r="K6207">
        <v>0</v>
      </c>
    </row>
    <row r="6208" spans="1:12" x14ac:dyDescent="0.35">
      <c r="A6208" t="s">
        <v>6336</v>
      </c>
      <c r="B6208" s="93">
        <v>5214774046048</v>
      </c>
      <c r="C6208" t="s">
        <v>129</v>
      </c>
      <c r="D6208" t="s">
        <v>130</v>
      </c>
      <c r="E6208">
        <v>1</v>
      </c>
      <c r="F6208">
        <v>1</v>
      </c>
      <c r="G6208">
        <v>1</v>
      </c>
      <c r="H6208"/>
      <c r="I6208">
        <v>1</v>
      </c>
      <c r="J6208" s="95">
        <v>45824.609027777777</v>
      </c>
      <c r="K6208">
        <v>1</v>
      </c>
      <c r="L6208" s="95">
        <v>45824.620138888888</v>
      </c>
    </row>
    <row r="6209" spans="1:12" x14ac:dyDescent="0.35">
      <c r="A6209" t="s">
        <v>6337</v>
      </c>
      <c r="B6209" s="93">
        <v>5218342513665</v>
      </c>
      <c r="C6209" t="s">
        <v>129</v>
      </c>
      <c r="D6209" t="s">
        <v>130</v>
      </c>
      <c r="E6209">
        <v>1</v>
      </c>
      <c r="F6209">
        <v>1</v>
      </c>
      <c r="G6209">
        <v>1</v>
      </c>
      <c r="H6209"/>
      <c r="I6209">
        <v>1</v>
      </c>
      <c r="J6209" s="95">
        <v>45824.603472222225</v>
      </c>
      <c r="K6209">
        <v>1</v>
      </c>
      <c r="L6209" s="95">
        <v>45824.603472222225</v>
      </c>
    </row>
    <row r="6210" spans="1:12" x14ac:dyDescent="0.35">
      <c r="A6210" t="s">
        <v>6338</v>
      </c>
      <c r="B6210" s="93">
        <v>5214423598284</v>
      </c>
      <c r="C6210" t="s">
        <v>129</v>
      </c>
      <c r="D6210" t="s">
        <v>130</v>
      </c>
      <c r="E6210">
        <v>1</v>
      </c>
      <c r="F6210">
        <v>1</v>
      </c>
      <c r="G6210">
        <v>1</v>
      </c>
      <c r="H6210"/>
      <c r="I6210">
        <v>1</v>
      </c>
      <c r="J6210" s="95">
        <v>45824.61041666667</v>
      </c>
      <c r="K6210">
        <v>1</v>
      </c>
      <c r="L6210" s="95">
        <v>45824.659722222219</v>
      </c>
    </row>
    <row r="6211" spans="1:12" x14ac:dyDescent="0.35">
      <c r="A6211" t="s">
        <v>6339</v>
      </c>
      <c r="B6211" s="93">
        <v>5219992785369</v>
      </c>
      <c r="C6211" t="s">
        <v>129</v>
      </c>
      <c r="D6211" t="s">
        <v>130</v>
      </c>
      <c r="E6211">
        <v>1</v>
      </c>
      <c r="F6211">
        <v>0</v>
      </c>
      <c r="G6211">
        <v>1</v>
      </c>
      <c r="H6211"/>
      <c r="I6211">
        <v>1</v>
      </c>
      <c r="J6211" s="95">
        <v>45824.626388888886</v>
      </c>
      <c r="K6211">
        <v>0</v>
      </c>
    </row>
    <row r="6212" spans="1:12" x14ac:dyDescent="0.35">
      <c r="A6212" t="s">
        <v>6340</v>
      </c>
      <c r="B6212" s="93">
        <v>5217223523535</v>
      </c>
      <c r="C6212" t="s">
        <v>129</v>
      </c>
      <c r="D6212" t="s">
        <v>130</v>
      </c>
      <c r="E6212">
        <v>1</v>
      </c>
      <c r="F6212">
        <v>0</v>
      </c>
      <c r="G6212">
        <v>1</v>
      </c>
      <c r="H6212"/>
      <c r="I6212">
        <v>1</v>
      </c>
      <c r="J6212" s="95">
        <v>45824.606249999997</v>
      </c>
      <c r="K6212">
        <v>0</v>
      </c>
    </row>
    <row r="6213" spans="1:12" x14ac:dyDescent="0.35">
      <c r="A6213" t="s">
        <v>6341</v>
      </c>
      <c r="B6213" s="93">
        <v>5212331155575</v>
      </c>
      <c r="C6213" t="s">
        <v>129</v>
      </c>
      <c r="D6213" t="s">
        <v>130</v>
      </c>
      <c r="E6213">
        <v>1</v>
      </c>
      <c r="F6213">
        <v>1</v>
      </c>
      <c r="G6213">
        <v>1</v>
      </c>
      <c r="H6213"/>
      <c r="I6213">
        <v>1</v>
      </c>
      <c r="J6213" s="95">
        <v>45824.609722222223</v>
      </c>
      <c r="K6213">
        <v>1</v>
      </c>
      <c r="L6213" s="95">
        <v>45824.620833333334</v>
      </c>
    </row>
    <row r="6214" spans="1:12" x14ac:dyDescent="0.35">
      <c r="A6214" t="s">
        <v>6342</v>
      </c>
      <c r="B6214" s="93">
        <v>5215525498908</v>
      </c>
      <c r="C6214" t="s">
        <v>129</v>
      </c>
      <c r="D6214" t="s">
        <v>130</v>
      </c>
      <c r="E6214">
        <v>1</v>
      </c>
      <c r="F6214">
        <v>0</v>
      </c>
      <c r="G6214">
        <v>1</v>
      </c>
      <c r="H6214"/>
      <c r="I6214">
        <v>1</v>
      </c>
      <c r="J6214" s="95">
        <v>45824.606249999997</v>
      </c>
      <c r="K6214">
        <v>0</v>
      </c>
    </row>
    <row r="6215" spans="1:12" x14ac:dyDescent="0.35">
      <c r="A6215" t="s">
        <v>6343</v>
      </c>
      <c r="B6215" s="93">
        <v>5214611140640</v>
      </c>
      <c r="C6215" t="s">
        <v>129</v>
      </c>
      <c r="D6215" t="s">
        <v>130</v>
      </c>
      <c r="E6215">
        <v>1</v>
      </c>
      <c r="F6215">
        <v>1</v>
      </c>
      <c r="G6215">
        <v>1</v>
      </c>
      <c r="H6215"/>
      <c r="I6215">
        <v>1</v>
      </c>
      <c r="J6215" s="95">
        <v>45824.603472222225</v>
      </c>
      <c r="K6215">
        <v>1</v>
      </c>
      <c r="L6215" s="95">
        <v>45824.690972222219</v>
      </c>
    </row>
    <row r="6216" spans="1:12" x14ac:dyDescent="0.35">
      <c r="A6216" t="s">
        <v>6344</v>
      </c>
      <c r="B6216" s="93">
        <v>5212281776102</v>
      </c>
      <c r="C6216" t="s">
        <v>129</v>
      </c>
      <c r="D6216" t="s">
        <v>130</v>
      </c>
      <c r="E6216">
        <v>1</v>
      </c>
      <c r="F6216">
        <v>1</v>
      </c>
      <c r="G6216">
        <v>1</v>
      </c>
      <c r="H6216"/>
      <c r="I6216">
        <v>1</v>
      </c>
      <c r="J6216" s="95">
        <v>45824.65347222222</v>
      </c>
      <c r="K6216">
        <v>1</v>
      </c>
      <c r="L6216" s="95">
        <v>45824.654166666667</v>
      </c>
    </row>
    <row r="6217" spans="1:12" x14ac:dyDescent="0.35">
      <c r="A6217" t="s">
        <v>6345</v>
      </c>
      <c r="B6217" s="93">
        <v>5212441126804</v>
      </c>
      <c r="C6217" t="s">
        <v>129</v>
      </c>
      <c r="D6217" t="s">
        <v>130</v>
      </c>
      <c r="E6217">
        <v>1</v>
      </c>
      <c r="F6217">
        <v>0</v>
      </c>
      <c r="G6217">
        <v>1</v>
      </c>
      <c r="H6217"/>
      <c r="I6217">
        <v>1</v>
      </c>
      <c r="J6217" s="95">
        <v>45824.61041666667</v>
      </c>
      <c r="K6217">
        <v>0</v>
      </c>
    </row>
    <row r="6218" spans="1:12" x14ac:dyDescent="0.35">
      <c r="A6218" t="s">
        <v>6346</v>
      </c>
      <c r="B6218" s="93">
        <v>5217226206194</v>
      </c>
      <c r="C6218" t="s">
        <v>129</v>
      </c>
      <c r="D6218" t="s">
        <v>130</v>
      </c>
      <c r="E6218">
        <v>1</v>
      </c>
      <c r="F6218">
        <v>1</v>
      </c>
      <c r="G6218">
        <v>1</v>
      </c>
      <c r="H6218"/>
      <c r="I6218">
        <v>1</v>
      </c>
      <c r="J6218" s="95">
        <v>45824.606944444444</v>
      </c>
      <c r="K6218">
        <v>1</v>
      </c>
      <c r="L6218" s="95">
        <v>45824.655555555553</v>
      </c>
    </row>
    <row r="6219" spans="1:12" x14ac:dyDescent="0.35">
      <c r="A6219" t="s">
        <v>6347</v>
      </c>
      <c r="B6219" s="93">
        <v>5215520657834</v>
      </c>
      <c r="C6219" t="s">
        <v>129</v>
      </c>
      <c r="D6219" t="s">
        <v>130</v>
      </c>
      <c r="E6219">
        <v>1</v>
      </c>
      <c r="F6219">
        <v>0</v>
      </c>
      <c r="G6219">
        <v>1</v>
      </c>
      <c r="H6219"/>
      <c r="I6219">
        <v>1</v>
      </c>
      <c r="J6219" s="95">
        <v>45824.604861111111</v>
      </c>
      <c r="K6219">
        <v>0</v>
      </c>
    </row>
    <row r="6220" spans="1:12" x14ac:dyDescent="0.35">
      <c r="A6220" t="s">
        <v>6348</v>
      </c>
      <c r="B6220" s="93">
        <v>5214431284181</v>
      </c>
      <c r="C6220" t="s">
        <v>129</v>
      </c>
      <c r="D6220" t="s">
        <v>130</v>
      </c>
      <c r="E6220">
        <v>1</v>
      </c>
      <c r="F6220">
        <v>1</v>
      </c>
      <c r="G6220">
        <v>1</v>
      </c>
      <c r="H6220"/>
      <c r="I6220">
        <v>1</v>
      </c>
      <c r="J6220" s="95">
        <v>45824.606944444444</v>
      </c>
      <c r="K6220">
        <v>1</v>
      </c>
      <c r="L6220" s="95">
        <v>45824.744444444441</v>
      </c>
    </row>
    <row r="6221" spans="1:12" x14ac:dyDescent="0.35">
      <c r="A6221" t="s">
        <v>6349</v>
      </c>
      <c r="B6221" s="93">
        <v>5215548436526</v>
      </c>
      <c r="C6221" t="s">
        <v>129</v>
      </c>
      <c r="D6221" t="s">
        <v>130</v>
      </c>
      <c r="E6221">
        <v>1</v>
      </c>
      <c r="F6221">
        <v>0</v>
      </c>
      <c r="G6221">
        <v>1</v>
      </c>
      <c r="H6221"/>
      <c r="I6221">
        <v>1</v>
      </c>
      <c r="J6221" s="95">
        <v>45824.606944444444</v>
      </c>
      <c r="K6221">
        <v>0</v>
      </c>
    </row>
    <row r="6222" spans="1:12" x14ac:dyDescent="0.35">
      <c r="A6222" t="s">
        <v>6350</v>
      </c>
      <c r="B6222" s="93">
        <v>5213334431381</v>
      </c>
      <c r="C6222" t="s">
        <v>129</v>
      </c>
      <c r="D6222" t="s">
        <v>130</v>
      </c>
      <c r="E6222">
        <v>1</v>
      </c>
      <c r="F6222">
        <v>1</v>
      </c>
      <c r="G6222">
        <v>1</v>
      </c>
      <c r="H6222"/>
      <c r="I6222">
        <v>1</v>
      </c>
      <c r="J6222" s="95">
        <v>45824.604166666664</v>
      </c>
      <c r="K6222">
        <v>1</v>
      </c>
      <c r="L6222" s="95">
        <v>45824.724999999999</v>
      </c>
    </row>
    <row r="6223" spans="1:12" x14ac:dyDescent="0.35">
      <c r="A6223" t="s">
        <v>6351</v>
      </c>
      <c r="B6223" s="93">
        <v>5218331235576</v>
      </c>
      <c r="C6223" t="s">
        <v>129</v>
      </c>
      <c r="D6223" t="s">
        <v>130</v>
      </c>
      <c r="E6223">
        <v>0</v>
      </c>
      <c r="F6223">
        <v>0</v>
      </c>
      <c r="G6223">
        <v>0</v>
      </c>
      <c r="H6223" s="95">
        <v>45824.606249999997</v>
      </c>
      <c r="I6223">
        <v>0</v>
      </c>
      <c r="K6223">
        <v>0</v>
      </c>
    </row>
    <row r="6224" spans="1:12" x14ac:dyDescent="0.35">
      <c r="A6224" t="s">
        <v>6352</v>
      </c>
      <c r="B6224" s="93">
        <v>5213511022384</v>
      </c>
      <c r="C6224" t="s">
        <v>129</v>
      </c>
      <c r="D6224" t="s">
        <v>130</v>
      </c>
      <c r="E6224">
        <v>1</v>
      </c>
      <c r="F6224">
        <v>0</v>
      </c>
      <c r="G6224">
        <v>1</v>
      </c>
      <c r="H6224"/>
      <c r="I6224">
        <v>1</v>
      </c>
      <c r="J6224" s="95">
        <v>45824.606944444444</v>
      </c>
      <c r="K6224">
        <v>0</v>
      </c>
    </row>
    <row r="6225" spans="1:12" x14ac:dyDescent="0.35">
      <c r="A6225" t="s">
        <v>6353</v>
      </c>
      <c r="B6225" s="93">
        <v>5215523149971</v>
      </c>
      <c r="C6225" t="s">
        <v>129</v>
      </c>
      <c r="D6225" t="s">
        <v>130</v>
      </c>
      <c r="E6225">
        <v>1</v>
      </c>
      <c r="F6225">
        <v>1</v>
      </c>
      <c r="G6225">
        <v>1</v>
      </c>
      <c r="H6225"/>
      <c r="I6225">
        <v>1</v>
      </c>
      <c r="J6225" s="95">
        <v>45824.604166666664</v>
      </c>
      <c r="K6225">
        <v>1</v>
      </c>
      <c r="L6225" s="95">
        <v>45824.604861111111</v>
      </c>
    </row>
    <row r="6226" spans="1:12" x14ac:dyDescent="0.35">
      <c r="A6226" t="s">
        <v>6354</v>
      </c>
      <c r="B6226" s="93">
        <v>5213336623207</v>
      </c>
      <c r="C6226" t="s">
        <v>129</v>
      </c>
      <c r="D6226" t="s">
        <v>130</v>
      </c>
      <c r="E6226">
        <v>0</v>
      </c>
      <c r="F6226">
        <v>0</v>
      </c>
      <c r="G6226">
        <v>0</v>
      </c>
      <c r="H6226" s="95">
        <v>45824.605555555558</v>
      </c>
      <c r="I6226">
        <v>0</v>
      </c>
      <c r="K6226">
        <v>0</v>
      </c>
    </row>
    <row r="6227" spans="1:12" x14ac:dyDescent="0.35">
      <c r="A6227" t="s">
        <v>6355</v>
      </c>
      <c r="B6227" s="93">
        <v>5219993259509</v>
      </c>
      <c r="C6227" t="s">
        <v>129</v>
      </c>
      <c r="D6227" t="s">
        <v>130</v>
      </c>
      <c r="E6227">
        <v>1</v>
      </c>
      <c r="F6227">
        <v>1</v>
      </c>
      <c r="G6227">
        <v>1</v>
      </c>
      <c r="H6227"/>
      <c r="I6227">
        <v>1</v>
      </c>
      <c r="J6227" s="95">
        <v>45824.609027777777</v>
      </c>
      <c r="K6227">
        <v>1</v>
      </c>
      <c r="L6227" s="95">
        <v>45824.722916666666</v>
      </c>
    </row>
    <row r="6228" spans="1:12" x14ac:dyDescent="0.35">
      <c r="A6228" t="s">
        <v>6356</v>
      </c>
      <c r="B6228" s="93">
        <v>5212221345505</v>
      </c>
      <c r="C6228" t="s">
        <v>129</v>
      </c>
      <c r="D6228" t="s">
        <v>130</v>
      </c>
      <c r="E6228">
        <v>1</v>
      </c>
      <c r="F6228">
        <v>0</v>
      </c>
      <c r="G6228">
        <v>1</v>
      </c>
      <c r="H6228"/>
      <c r="I6228">
        <v>1</v>
      </c>
      <c r="J6228" s="95">
        <v>45824.602083333331</v>
      </c>
      <c r="K6228">
        <v>0</v>
      </c>
    </row>
    <row r="6229" spans="1:12" x14ac:dyDescent="0.35">
      <c r="A6229" t="s">
        <v>6357</v>
      </c>
      <c r="B6229" s="93">
        <v>5215523599529</v>
      </c>
      <c r="C6229" t="s">
        <v>129</v>
      </c>
      <c r="D6229" t="s">
        <v>130</v>
      </c>
      <c r="E6229">
        <v>0</v>
      </c>
      <c r="F6229">
        <v>0</v>
      </c>
      <c r="G6229">
        <v>0</v>
      </c>
      <c r="H6229" s="95">
        <v>45824.602083333331</v>
      </c>
      <c r="I6229">
        <v>0</v>
      </c>
      <c r="K6229">
        <v>0</v>
      </c>
    </row>
    <row r="6230" spans="1:12" x14ac:dyDescent="0.35">
      <c r="A6230" t="s">
        <v>6358</v>
      </c>
      <c r="B6230" s="93">
        <v>5214831072273</v>
      </c>
      <c r="C6230" t="s">
        <v>129</v>
      </c>
      <c r="D6230" t="s">
        <v>130</v>
      </c>
      <c r="E6230">
        <v>1</v>
      </c>
      <c r="F6230">
        <v>1</v>
      </c>
      <c r="G6230">
        <v>1</v>
      </c>
      <c r="H6230"/>
      <c r="I6230">
        <v>1</v>
      </c>
      <c r="J6230" s="95">
        <v>45824.762499999997</v>
      </c>
      <c r="K6230">
        <v>1</v>
      </c>
      <c r="L6230" s="95">
        <v>45824.774305555555</v>
      </c>
    </row>
    <row r="6231" spans="1:12" x14ac:dyDescent="0.35">
      <c r="A6231" t="s">
        <v>6359</v>
      </c>
      <c r="B6231" s="93">
        <v>5216181200260</v>
      </c>
      <c r="C6231" t="s">
        <v>129</v>
      </c>
      <c r="D6231" t="s">
        <v>130</v>
      </c>
      <c r="E6231">
        <v>1</v>
      </c>
      <c r="F6231">
        <v>1</v>
      </c>
      <c r="G6231">
        <v>1</v>
      </c>
      <c r="H6231"/>
      <c r="I6231">
        <v>1</v>
      </c>
      <c r="J6231" s="95">
        <v>45824.604166666664</v>
      </c>
      <c r="K6231">
        <v>1</v>
      </c>
      <c r="L6231" s="95">
        <v>45824.604166666664</v>
      </c>
    </row>
    <row r="6232" spans="1:12" x14ac:dyDescent="0.35">
      <c r="A6232" t="s">
        <v>6360</v>
      </c>
      <c r="B6232" s="93">
        <v>5215539355414</v>
      </c>
      <c r="C6232" t="s">
        <v>129</v>
      </c>
      <c r="D6232" t="s">
        <v>130</v>
      </c>
      <c r="E6232">
        <v>1</v>
      </c>
      <c r="F6232">
        <v>1</v>
      </c>
      <c r="G6232">
        <v>1</v>
      </c>
      <c r="H6232"/>
      <c r="I6232">
        <v>1</v>
      </c>
      <c r="J6232" s="95">
        <v>45824.604166666664</v>
      </c>
      <c r="K6232">
        <v>1</v>
      </c>
      <c r="L6232" s="95">
        <v>45824.621527777781</v>
      </c>
    </row>
    <row r="6233" spans="1:12" x14ac:dyDescent="0.35">
      <c r="A6233" t="s">
        <v>6361</v>
      </c>
      <c r="B6233" s="93">
        <v>5218182535569</v>
      </c>
      <c r="C6233" t="s">
        <v>129</v>
      </c>
      <c r="D6233" t="s">
        <v>130</v>
      </c>
      <c r="E6233">
        <v>1</v>
      </c>
      <c r="F6233">
        <v>1</v>
      </c>
      <c r="G6233">
        <v>1</v>
      </c>
      <c r="H6233"/>
      <c r="I6233">
        <v>1</v>
      </c>
      <c r="J6233" s="95">
        <v>45824.602083333331</v>
      </c>
      <c r="K6233">
        <v>1</v>
      </c>
      <c r="L6233" s="95">
        <v>45824.720833333333</v>
      </c>
    </row>
    <row r="6234" spans="1:12" x14ac:dyDescent="0.35">
      <c r="A6234" t="s">
        <v>6362</v>
      </c>
      <c r="B6234" s="93">
        <v>5215580065948</v>
      </c>
      <c r="C6234" t="s">
        <v>129</v>
      </c>
      <c r="D6234" t="s">
        <v>130</v>
      </c>
      <c r="E6234">
        <v>1</v>
      </c>
      <c r="F6234">
        <v>1</v>
      </c>
      <c r="G6234">
        <v>1</v>
      </c>
      <c r="H6234"/>
      <c r="I6234">
        <v>1</v>
      </c>
      <c r="J6234" s="95">
        <v>45824.609027777777</v>
      </c>
      <c r="K6234">
        <v>1</v>
      </c>
      <c r="L6234" s="95">
        <v>45824.633333333331</v>
      </c>
    </row>
    <row r="6235" spans="1:12" x14ac:dyDescent="0.35">
      <c r="A6235" t="s">
        <v>6363</v>
      </c>
      <c r="B6235" s="93">
        <v>5212229263054</v>
      </c>
      <c r="C6235" t="s">
        <v>129</v>
      </c>
      <c r="D6235" t="s">
        <v>130</v>
      </c>
      <c r="E6235">
        <v>1</v>
      </c>
      <c r="F6235">
        <v>0</v>
      </c>
      <c r="G6235">
        <v>1</v>
      </c>
      <c r="H6235"/>
      <c r="I6235">
        <v>1</v>
      </c>
      <c r="J6235" s="95">
        <v>45824.606249999997</v>
      </c>
      <c r="K6235">
        <v>0</v>
      </c>
    </row>
    <row r="6236" spans="1:12" x14ac:dyDescent="0.35">
      <c r="A6236" t="s">
        <v>6364</v>
      </c>
      <c r="B6236" s="93">
        <v>5215539002793</v>
      </c>
      <c r="C6236" t="s">
        <v>129</v>
      </c>
      <c r="D6236" t="s">
        <v>130</v>
      </c>
      <c r="E6236">
        <v>1</v>
      </c>
      <c r="F6236">
        <v>1</v>
      </c>
      <c r="G6236">
        <v>1</v>
      </c>
      <c r="H6236"/>
      <c r="I6236">
        <v>1</v>
      </c>
      <c r="J6236" s="95">
        <v>45824.604861111111</v>
      </c>
      <c r="K6236">
        <v>1</v>
      </c>
      <c r="L6236" s="95">
        <v>45824.61041666667</v>
      </c>
    </row>
    <row r="6237" spans="1:12" x14ac:dyDescent="0.35">
      <c r="A6237" t="s">
        <v>6365</v>
      </c>
      <c r="B6237" s="93">
        <v>5212224659199</v>
      </c>
      <c r="C6237" t="s">
        <v>129</v>
      </c>
      <c r="D6237" t="s">
        <v>130</v>
      </c>
      <c r="E6237">
        <v>1</v>
      </c>
      <c r="F6237">
        <v>1</v>
      </c>
      <c r="G6237">
        <v>1</v>
      </c>
      <c r="H6237"/>
      <c r="I6237">
        <v>1</v>
      </c>
      <c r="J6237" s="95">
        <v>45824.60833333333</v>
      </c>
      <c r="K6237">
        <v>1</v>
      </c>
      <c r="L6237" s="95">
        <v>45824.620833333334</v>
      </c>
    </row>
    <row r="6238" spans="1:12" x14ac:dyDescent="0.35">
      <c r="A6238" t="s">
        <v>6366</v>
      </c>
      <c r="B6238" s="93">
        <v>5212461505258</v>
      </c>
      <c r="C6238" t="s">
        <v>129</v>
      </c>
      <c r="D6238" t="s">
        <v>130</v>
      </c>
      <c r="E6238">
        <v>1</v>
      </c>
      <c r="F6238">
        <v>0</v>
      </c>
      <c r="G6238">
        <v>1</v>
      </c>
      <c r="H6238"/>
      <c r="I6238">
        <v>1</v>
      </c>
      <c r="J6238" s="95">
        <v>45824.60833333333</v>
      </c>
      <c r="K6238">
        <v>0</v>
      </c>
    </row>
    <row r="6239" spans="1:12" x14ac:dyDescent="0.35">
      <c r="A6239" t="s">
        <v>6367</v>
      </c>
      <c r="B6239" s="93">
        <v>5219931176434</v>
      </c>
      <c r="C6239" t="s">
        <v>129</v>
      </c>
      <c r="D6239" t="s">
        <v>130</v>
      </c>
      <c r="E6239">
        <v>1</v>
      </c>
      <c r="F6239">
        <v>1</v>
      </c>
      <c r="G6239">
        <v>1</v>
      </c>
      <c r="H6239"/>
      <c r="I6239">
        <v>1</v>
      </c>
      <c r="J6239" s="95">
        <v>45824.604861111111</v>
      </c>
      <c r="K6239">
        <v>1</v>
      </c>
      <c r="L6239" s="95">
        <v>45824.606944444444</v>
      </c>
    </row>
    <row r="6240" spans="1:12" x14ac:dyDescent="0.35">
      <c r="A6240" t="s">
        <v>6368</v>
      </c>
      <c r="B6240" s="93">
        <v>5218114680106</v>
      </c>
      <c r="C6240" t="s">
        <v>129</v>
      </c>
      <c r="D6240" t="s">
        <v>130</v>
      </c>
      <c r="E6240">
        <v>1</v>
      </c>
      <c r="F6240">
        <v>1</v>
      </c>
      <c r="G6240">
        <v>1</v>
      </c>
      <c r="H6240"/>
      <c r="I6240">
        <v>1</v>
      </c>
      <c r="J6240" s="95">
        <v>45824.609027777777</v>
      </c>
      <c r="K6240">
        <v>1</v>
      </c>
      <c r="L6240" s="95">
        <v>45825.033333333333</v>
      </c>
    </row>
    <row r="6241" spans="1:12" x14ac:dyDescent="0.35">
      <c r="A6241" t="s">
        <v>6369</v>
      </c>
      <c r="B6241" s="93">
        <v>5219511236514</v>
      </c>
      <c r="C6241" t="s">
        <v>129</v>
      </c>
      <c r="D6241" t="s">
        <v>130</v>
      </c>
      <c r="E6241">
        <v>1</v>
      </c>
      <c r="F6241">
        <v>1</v>
      </c>
      <c r="G6241">
        <v>1</v>
      </c>
      <c r="H6241"/>
      <c r="I6241">
        <v>1</v>
      </c>
      <c r="J6241" s="95">
        <v>45824.626388888886</v>
      </c>
      <c r="K6241">
        <v>1</v>
      </c>
      <c r="L6241" s="95">
        <v>45824.65</v>
      </c>
    </row>
    <row r="6242" spans="1:12" x14ac:dyDescent="0.35">
      <c r="A6242" t="s">
        <v>6370</v>
      </c>
      <c r="B6242" s="93">
        <v>5214772344537</v>
      </c>
      <c r="C6242" t="s">
        <v>129</v>
      </c>
      <c r="D6242" t="s">
        <v>130</v>
      </c>
      <c r="E6242">
        <v>1</v>
      </c>
      <c r="F6242">
        <v>1</v>
      </c>
      <c r="G6242">
        <v>1</v>
      </c>
      <c r="H6242"/>
      <c r="I6242">
        <v>1</v>
      </c>
      <c r="J6242" s="95">
        <v>45824.606249999997</v>
      </c>
      <c r="K6242">
        <v>1</v>
      </c>
      <c r="L6242" s="95">
        <v>45824.606944444444</v>
      </c>
    </row>
    <row r="6243" spans="1:12" x14ac:dyDescent="0.35">
      <c r="A6243" t="s">
        <v>6371</v>
      </c>
      <c r="B6243" s="93">
        <v>5216181008056</v>
      </c>
      <c r="C6243" t="s">
        <v>129</v>
      </c>
      <c r="D6243" t="s">
        <v>130</v>
      </c>
      <c r="E6243">
        <v>1</v>
      </c>
      <c r="F6243">
        <v>0</v>
      </c>
      <c r="G6243">
        <v>1</v>
      </c>
      <c r="H6243"/>
      <c r="I6243">
        <v>1</v>
      </c>
      <c r="J6243" s="95">
        <v>45824.604166666664</v>
      </c>
      <c r="K6243">
        <v>0</v>
      </c>
    </row>
    <row r="6244" spans="1:12" x14ac:dyDescent="0.35">
      <c r="A6244" t="s">
        <v>6372</v>
      </c>
      <c r="B6244" s="93">
        <v>5212212098054</v>
      </c>
      <c r="C6244" t="s">
        <v>129</v>
      </c>
      <c r="D6244" t="s">
        <v>130</v>
      </c>
      <c r="E6244">
        <v>0</v>
      </c>
      <c r="F6244">
        <v>0</v>
      </c>
      <c r="G6244">
        <v>0</v>
      </c>
      <c r="H6244" s="95">
        <v>45824.604861111111</v>
      </c>
      <c r="I6244">
        <v>0</v>
      </c>
      <c r="K6244">
        <v>0</v>
      </c>
    </row>
    <row r="6245" spans="1:12" x14ac:dyDescent="0.35">
      <c r="A6245" t="s">
        <v>6373</v>
      </c>
      <c r="B6245" s="93">
        <v>5219512267287</v>
      </c>
      <c r="C6245" t="s">
        <v>129</v>
      </c>
      <c r="D6245" t="s">
        <v>130</v>
      </c>
      <c r="E6245">
        <v>1</v>
      </c>
      <c r="F6245">
        <v>1</v>
      </c>
      <c r="G6245">
        <v>1</v>
      </c>
      <c r="H6245"/>
      <c r="I6245">
        <v>1</v>
      </c>
      <c r="J6245" s="95">
        <v>45824.604166666664</v>
      </c>
      <c r="K6245">
        <v>1</v>
      </c>
      <c r="L6245" s="95">
        <v>45825.015972222223</v>
      </c>
    </row>
    <row r="6246" spans="1:12" x14ac:dyDescent="0.35">
      <c r="A6246" t="s">
        <v>6374</v>
      </c>
      <c r="B6246" s="93">
        <v>5219671519333</v>
      </c>
      <c r="C6246" t="s">
        <v>129</v>
      </c>
      <c r="D6246" t="s">
        <v>130</v>
      </c>
      <c r="E6246">
        <v>1</v>
      </c>
      <c r="F6246">
        <v>1</v>
      </c>
      <c r="G6246">
        <v>1</v>
      </c>
      <c r="H6246"/>
      <c r="I6246">
        <v>1</v>
      </c>
      <c r="J6246" s="95">
        <v>45824.604166666664</v>
      </c>
      <c r="K6246">
        <v>1</v>
      </c>
      <c r="L6246" s="95">
        <v>45825.972916666666</v>
      </c>
    </row>
    <row r="6247" spans="1:12" x14ac:dyDescent="0.35">
      <c r="A6247" t="s">
        <v>6375</v>
      </c>
      <c r="B6247" s="93">
        <v>5218332359498</v>
      </c>
      <c r="C6247" t="s">
        <v>129</v>
      </c>
      <c r="D6247" t="s">
        <v>130</v>
      </c>
      <c r="E6247">
        <v>1</v>
      </c>
      <c r="F6247">
        <v>0</v>
      </c>
      <c r="G6247">
        <v>1</v>
      </c>
      <c r="H6247"/>
      <c r="I6247">
        <v>1</v>
      </c>
      <c r="J6247" s="95">
        <v>45824.603472222225</v>
      </c>
      <c r="K6247">
        <v>0</v>
      </c>
    </row>
    <row r="6248" spans="1:12" x14ac:dyDescent="0.35">
      <c r="A6248" t="s">
        <v>6376</v>
      </c>
      <c r="B6248" s="93">
        <v>5218661223907</v>
      </c>
      <c r="C6248" t="s">
        <v>129</v>
      </c>
      <c r="D6248" t="s">
        <v>130</v>
      </c>
      <c r="E6248">
        <v>1</v>
      </c>
      <c r="F6248">
        <v>1</v>
      </c>
      <c r="G6248">
        <v>1</v>
      </c>
      <c r="H6248"/>
      <c r="I6248">
        <v>1</v>
      </c>
      <c r="J6248" s="95">
        <v>45824.606944444444</v>
      </c>
      <c r="K6248">
        <v>1</v>
      </c>
      <c r="L6248" s="95">
        <v>45824.685416666667</v>
      </c>
    </row>
    <row r="6249" spans="1:12" x14ac:dyDescent="0.35">
      <c r="A6249" t="s">
        <v>6377</v>
      </c>
      <c r="B6249" s="93">
        <v>5216481071712</v>
      </c>
      <c r="C6249" t="s">
        <v>129</v>
      </c>
      <c r="D6249" t="s">
        <v>130</v>
      </c>
      <c r="E6249">
        <v>1</v>
      </c>
      <c r="F6249">
        <v>1</v>
      </c>
      <c r="G6249">
        <v>1</v>
      </c>
      <c r="H6249"/>
      <c r="I6249">
        <v>1</v>
      </c>
      <c r="J6249" s="95">
        <v>45824.603472222225</v>
      </c>
      <c r="K6249">
        <v>1</v>
      </c>
      <c r="L6249" s="95">
        <v>45824.711111111108</v>
      </c>
    </row>
    <row r="6250" spans="1:12" x14ac:dyDescent="0.35">
      <c r="A6250" t="s">
        <v>6378</v>
      </c>
      <c r="B6250" s="93">
        <v>5213334554071</v>
      </c>
      <c r="C6250" t="s">
        <v>129</v>
      </c>
      <c r="D6250" t="s">
        <v>130</v>
      </c>
      <c r="E6250">
        <v>1</v>
      </c>
      <c r="F6250">
        <v>1</v>
      </c>
      <c r="G6250">
        <v>1</v>
      </c>
      <c r="H6250"/>
      <c r="I6250">
        <v>1</v>
      </c>
      <c r="J6250" s="95">
        <v>45824.606944444444</v>
      </c>
      <c r="K6250">
        <v>1</v>
      </c>
      <c r="L6250" s="95">
        <v>45824.613194444442</v>
      </c>
    </row>
    <row r="6251" spans="1:12" x14ac:dyDescent="0.35">
      <c r="A6251" t="s">
        <v>6379</v>
      </c>
      <c r="B6251" s="93">
        <v>5214772457072</v>
      </c>
      <c r="C6251" t="s">
        <v>129</v>
      </c>
      <c r="D6251" t="s">
        <v>130</v>
      </c>
      <c r="E6251">
        <v>1</v>
      </c>
      <c r="F6251">
        <v>0</v>
      </c>
      <c r="G6251">
        <v>1</v>
      </c>
      <c r="H6251"/>
      <c r="I6251">
        <v>1</v>
      </c>
      <c r="J6251" s="95">
        <v>45824.607638888891</v>
      </c>
      <c r="K6251">
        <v>0</v>
      </c>
    </row>
    <row r="6252" spans="1:12" x14ac:dyDescent="0.35">
      <c r="A6252" t="s">
        <v>6380</v>
      </c>
      <c r="B6252" s="93">
        <v>5214772756716</v>
      </c>
      <c r="C6252" t="s">
        <v>129</v>
      </c>
      <c r="D6252" t="s">
        <v>130</v>
      </c>
      <c r="E6252">
        <v>1</v>
      </c>
      <c r="F6252">
        <v>1</v>
      </c>
      <c r="G6252">
        <v>1</v>
      </c>
      <c r="H6252"/>
      <c r="I6252">
        <v>1</v>
      </c>
      <c r="J6252" s="95">
        <v>45824.606944444444</v>
      </c>
      <c r="K6252">
        <v>1</v>
      </c>
      <c r="L6252" s="95">
        <v>45824.671527777777</v>
      </c>
    </row>
    <row r="6253" spans="1:12" x14ac:dyDescent="0.35">
      <c r="A6253" t="s">
        <v>6381</v>
      </c>
      <c r="B6253" s="93">
        <v>5219186446252</v>
      </c>
      <c r="C6253" t="s">
        <v>129</v>
      </c>
      <c r="D6253" t="s">
        <v>130</v>
      </c>
      <c r="E6253">
        <v>1</v>
      </c>
      <c r="F6253">
        <v>1</v>
      </c>
      <c r="G6253">
        <v>1</v>
      </c>
      <c r="H6253"/>
      <c r="I6253">
        <v>1</v>
      </c>
      <c r="J6253" s="95">
        <v>45824.609027777777</v>
      </c>
      <c r="K6253">
        <v>1</v>
      </c>
      <c r="L6253" s="95">
        <v>45824.645138888889</v>
      </c>
    </row>
    <row r="6254" spans="1:12" x14ac:dyDescent="0.35">
      <c r="A6254" t="s">
        <v>6382</v>
      </c>
      <c r="B6254" s="93">
        <v>5214521145753</v>
      </c>
      <c r="C6254" t="s">
        <v>129</v>
      </c>
      <c r="D6254" t="s">
        <v>130</v>
      </c>
      <c r="E6254">
        <v>0</v>
      </c>
      <c r="F6254">
        <v>0</v>
      </c>
      <c r="G6254">
        <v>0</v>
      </c>
      <c r="H6254" s="95">
        <v>45824.609027777777</v>
      </c>
      <c r="I6254">
        <v>0</v>
      </c>
      <c r="K6254">
        <v>0</v>
      </c>
    </row>
    <row r="6255" spans="1:12" x14ac:dyDescent="0.35">
      <c r="A6255" t="s">
        <v>6383</v>
      </c>
      <c r="B6255" s="93">
        <v>5217291588757</v>
      </c>
      <c r="C6255" t="s">
        <v>129</v>
      </c>
      <c r="D6255" t="s">
        <v>130</v>
      </c>
      <c r="E6255">
        <v>1</v>
      </c>
      <c r="F6255">
        <v>1</v>
      </c>
      <c r="G6255">
        <v>1</v>
      </c>
      <c r="H6255"/>
      <c r="I6255">
        <v>1</v>
      </c>
      <c r="J6255" s="95">
        <v>45824.67083333333</v>
      </c>
      <c r="K6255">
        <v>1</v>
      </c>
      <c r="L6255" s="95">
        <v>45824.681250000001</v>
      </c>
    </row>
    <row r="6256" spans="1:12" x14ac:dyDescent="0.35">
      <c r="A6256" t="s">
        <v>6384</v>
      </c>
      <c r="B6256" s="93">
        <v>5217331259598</v>
      </c>
      <c r="C6256" t="s">
        <v>129</v>
      </c>
      <c r="D6256" t="s">
        <v>130</v>
      </c>
      <c r="E6256">
        <v>1</v>
      </c>
      <c r="F6256">
        <v>1</v>
      </c>
      <c r="G6256">
        <v>1</v>
      </c>
      <c r="H6256"/>
      <c r="I6256">
        <v>1</v>
      </c>
      <c r="J6256" s="95">
        <v>45824.606944444444</v>
      </c>
      <c r="K6256">
        <v>1</v>
      </c>
      <c r="L6256" s="95">
        <v>45824.63958333333</v>
      </c>
    </row>
    <row r="6257" spans="1:12" x14ac:dyDescent="0.35">
      <c r="A6257" t="s">
        <v>6385</v>
      </c>
      <c r="B6257" s="93">
        <v>5212711096887</v>
      </c>
      <c r="C6257" t="s">
        <v>129</v>
      </c>
      <c r="D6257" t="s">
        <v>130</v>
      </c>
      <c r="E6257">
        <v>1</v>
      </c>
      <c r="F6257">
        <v>1</v>
      </c>
      <c r="G6257">
        <v>1</v>
      </c>
      <c r="H6257"/>
      <c r="I6257">
        <v>1</v>
      </c>
      <c r="J6257" s="95">
        <v>45824.602777777778</v>
      </c>
      <c r="K6257">
        <v>1</v>
      </c>
      <c r="L6257" s="95">
        <v>45824.609722222223</v>
      </c>
    </row>
    <row r="6258" spans="1:12" x14ac:dyDescent="0.35">
      <c r="A6258" t="s">
        <v>6386</v>
      </c>
      <c r="B6258" s="93">
        <v>5219999123455</v>
      </c>
      <c r="C6258" t="s">
        <v>129</v>
      </c>
      <c r="D6258" t="s">
        <v>130</v>
      </c>
      <c r="E6258">
        <v>0</v>
      </c>
      <c r="F6258">
        <v>0</v>
      </c>
      <c r="G6258">
        <v>0</v>
      </c>
      <c r="H6258" s="95">
        <v>45824.603472222225</v>
      </c>
      <c r="I6258">
        <v>0</v>
      </c>
      <c r="K6258">
        <v>0</v>
      </c>
    </row>
    <row r="6259" spans="1:12" x14ac:dyDescent="0.35">
      <c r="A6259" t="s">
        <v>6387</v>
      </c>
      <c r="B6259" s="93">
        <v>5216878726044</v>
      </c>
      <c r="C6259" t="s">
        <v>129</v>
      </c>
      <c r="D6259" t="s">
        <v>130</v>
      </c>
      <c r="E6259">
        <v>0</v>
      </c>
      <c r="F6259">
        <v>0</v>
      </c>
      <c r="G6259">
        <v>0</v>
      </c>
      <c r="H6259" s="95">
        <v>45824.609722222223</v>
      </c>
      <c r="I6259">
        <v>0</v>
      </c>
      <c r="K6259">
        <v>0</v>
      </c>
    </row>
    <row r="6260" spans="1:12" x14ac:dyDescent="0.35">
      <c r="A6260" t="s">
        <v>6388</v>
      </c>
      <c r="B6260" s="93">
        <v>5215563767391</v>
      </c>
      <c r="C6260" t="s">
        <v>129</v>
      </c>
      <c r="D6260" t="s">
        <v>130</v>
      </c>
      <c r="E6260">
        <v>1</v>
      </c>
      <c r="F6260">
        <v>0</v>
      </c>
      <c r="G6260">
        <v>1</v>
      </c>
      <c r="H6260"/>
      <c r="I6260">
        <v>1</v>
      </c>
      <c r="J6260" s="95">
        <v>45824.612500000003</v>
      </c>
      <c r="K6260">
        <v>0</v>
      </c>
    </row>
    <row r="6261" spans="1:12" x14ac:dyDescent="0.35">
      <c r="A6261" t="s">
        <v>6389</v>
      </c>
      <c r="B6261" s="93">
        <v>5215591988197</v>
      </c>
      <c r="C6261" t="s">
        <v>129</v>
      </c>
      <c r="D6261" t="s">
        <v>130</v>
      </c>
      <c r="E6261">
        <v>1</v>
      </c>
      <c r="F6261">
        <v>0</v>
      </c>
      <c r="G6261">
        <v>1</v>
      </c>
      <c r="H6261"/>
      <c r="I6261">
        <v>1</v>
      </c>
      <c r="J6261" s="95">
        <v>45824.604861111111</v>
      </c>
      <c r="K6261">
        <v>0</v>
      </c>
    </row>
    <row r="6262" spans="1:12" x14ac:dyDescent="0.35">
      <c r="A6262" t="s">
        <v>6390</v>
      </c>
      <c r="B6262" s="93">
        <v>5214931258496</v>
      </c>
      <c r="C6262" t="s">
        <v>129</v>
      </c>
      <c r="D6262" t="s">
        <v>130</v>
      </c>
      <c r="E6262">
        <v>0</v>
      </c>
      <c r="F6262">
        <v>0</v>
      </c>
      <c r="G6262">
        <v>0</v>
      </c>
      <c r="H6262" s="95">
        <v>45824.606944444444</v>
      </c>
      <c r="I6262">
        <v>0</v>
      </c>
      <c r="K6262">
        <v>0</v>
      </c>
    </row>
    <row r="6263" spans="1:12" x14ac:dyDescent="0.35">
      <c r="A6263" t="s">
        <v>6391</v>
      </c>
      <c r="B6263" s="93">
        <v>5219383892295</v>
      </c>
      <c r="C6263" t="s">
        <v>129</v>
      </c>
      <c r="D6263" t="s">
        <v>130</v>
      </c>
      <c r="E6263">
        <v>1</v>
      </c>
      <c r="F6263">
        <v>0</v>
      </c>
      <c r="G6263">
        <v>1</v>
      </c>
      <c r="H6263"/>
      <c r="I6263">
        <v>1</v>
      </c>
      <c r="J6263" s="95">
        <v>45824.60833333333</v>
      </c>
      <c r="K6263">
        <v>0</v>
      </c>
    </row>
    <row r="6264" spans="1:12" x14ac:dyDescent="0.35">
      <c r="A6264" t="s">
        <v>6392</v>
      </c>
      <c r="B6264" s="93">
        <v>5212299299596</v>
      </c>
      <c r="C6264" t="s">
        <v>129</v>
      </c>
      <c r="D6264" t="s">
        <v>130</v>
      </c>
      <c r="E6264">
        <v>0</v>
      </c>
      <c r="F6264">
        <v>0</v>
      </c>
      <c r="G6264">
        <v>0</v>
      </c>
      <c r="H6264" s="95">
        <v>45824.609027777777</v>
      </c>
      <c r="I6264">
        <v>0</v>
      </c>
      <c r="K6264">
        <v>0</v>
      </c>
    </row>
    <row r="6265" spans="1:12" x14ac:dyDescent="0.35">
      <c r="A6265" t="s">
        <v>6393</v>
      </c>
      <c r="B6265" s="93">
        <v>5218771181268</v>
      </c>
      <c r="C6265" t="s">
        <v>129</v>
      </c>
      <c r="D6265" t="s">
        <v>130</v>
      </c>
      <c r="E6265">
        <v>0</v>
      </c>
      <c r="F6265">
        <v>0</v>
      </c>
      <c r="G6265">
        <v>0</v>
      </c>
      <c r="H6265" s="95">
        <v>45824.607638888891</v>
      </c>
      <c r="I6265">
        <v>0</v>
      </c>
      <c r="K6265">
        <v>0</v>
      </c>
    </row>
    <row r="6266" spans="1:12" x14ac:dyDescent="0.35">
      <c r="A6266" t="s">
        <v>6394</v>
      </c>
      <c r="B6266" s="93">
        <v>5212227269964</v>
      </c>
      <c r="C6266" t="s">
        <v>129</v>
      </c>
      <c r="D6266" t="s">
        <v>130</v>
      </c>
      <c r="E6266">
        <v>1</v>
      </c>
      <c r="F6266">
        <v>1</v>
      </c>
      <c r="G6266">
        <v>1</v>
      </c>
      <c r="H6266"/>
      <c r="I6266">
        <v>1</v>
      </c>
      <c r="J6266" s="95">
        <v>45824.607638888891</v>
      </c>
      <c r="K6266">
        <v>1</v>
      </c>
      <c r="L6266" s="95">
        <v>45824.634722222225</v>
      </c>
    </row>
    <row r="6267" spans="1:12" x14ac:dyDescent="0.35">
      <c r="A6267" t="s">
        <v>6395</v>
      </c>
      <c r="B6267" s="93">
        <v>5213310646072</v>
      </c>
      <c r="C6267" t="s">
        <v>129</v>
      </c>
      <c r="D6267" t="s">
        <v>130</v>
      </c>
      <c r="E6267">
        <v>1</v>
      </c>
      <c r="F6267">
        <v>1</v>
      </c>
      <c r="G6267">
        <v>1</v>
      </c>
      <c r="H6267"/>
      <c r="I6267">
        <v>1</v>
      </c>
      <c r="J6267" s="95">
        <v>45824.605555555558</v>
      </c>
      <c r="K6267">
        <v>1</v>
      </c>
      <c r="L6267" s="95">
        <v>45824.740277777775</v>
      </c>
    </row>
    <row r="6268" spans="1:12" x14ac:dyDescent="0.35">
      <c r="A6268" t="s">
        <v>6396</v>
      </c>
      <c r="B6268" s="93">
        <v>5214181810142</v>
      </c>
      <c r="C6268" t="s">
        <v>129</v>
      </c>
      <c r="D6268" t="s">
        <v>130</v>
      </c>
      <c r="E6268">
        <v>1</v>
      </c>
      <c r="F6268">
        <v>1</v>
      </c>
      <c r="G6268">
        <v>1</v>
      </c>
      <c r="H6268"/>
      <c r="I6268">
        <v>1</v>
      </c>
      <c r="J6268" s="95">
        <v>45824.602777777778</v>
      </c>
      <c r="K6268">
        <v>1</v>
      </c>
      <c r="L6268" s="95">
        <v>45824.613888888889</v>
      </c>
    </row>
    <row r="6269" spans="1:12" x14ac:dyDescent="0.35">
      <c r="A6269" t="s">
        <v>6397</v>
      </c>
      <c r="B6269" s="93">
        <v>5219181119750</v>
      </c>
      <c r="C6269" t="s">
        <v>129</v>
      </c>
      <c r="D6269" t="s">
        <v>130</v>
      </c>
      <c r="E6269">
        <v>1</v>
      </c>
      <c r="F6269">
        <v>1</v>
      </c>
      <c r="G6269">
        <v>1</v>
      </c>
      <c r="H6269"/>
      <c r="I6269">
        <v>1</v>
      </c>
      <c r="J6269" s="95">
        <v>45824.604861111111</v>
      </c>
      <c r="K6269">
        <v>1</v>
      </c>
      <c r="L6269" s="95">
        <v>45824.607638888891</v>
      </c>
    </row>
    <row r="6270" spans="1:12" x14ac:dyDescent="0.35">
      <c r="A6270" t="s">
        <v>6398</v>
      </c>
      <c r="B6270" s="93">
        <v>5215564875246</v>
      </c>
      <c r="C6270" t="s">
        <v>129</v>
      </c>
      <c r="D6270" t="s">
        <v>130</v>
      </c>
      <c r="E6270">
        <v>0</v>
      </c>
      <c r="F6270">
        <v>0</v>
      </c>
      <c r="G6270">
        <v>0</v>
      </c>
      <c r="H6270" s="95">
        <v>45824.602083333331</v>
      </c>
      <c r="I6270">
        <v>0</v>
      </c>
      <c r="K6270">
        <v>0</v>
      </c>
    </row>
    <row r="6271" spans="1:12" x14ac:dyDescent="0.35">
      <c r="A6271" t="s">
        <v>6399</v>
      </c>
      <c r="B6271" s="93">
        <v>5215554522996</v>
      </c>
      <c r="C6271" t="s">
        <v>129</v>
      </c>
      <c r="D6271" t="s">
        <v>130</v>
      </c>
      <c r="E6271">
        <v>1</v>
      </c>
      <c r="F6271">
        <v>0</v>
      </c>
      <c r="G6271">
        <v>1</v>
      </c>
      <c r="H6271"/>
      <c r="I6271">
        <v>1</v>
      </c>
      <c r="J6271" s="95">
        <v>45824.605555555558</v>
      </c>
      <c r="K6271">
        <v>0</v>
      </c>
    </row>
    <row r="6272" spans="1:12" x14ac:dyDescent="0.35">
      <c r="A6272" t="s">
        <v>6400</v>
      </c>
      <c r="B6272" s="93">
        <v>5219242461753</v>
      </c>
      <c r="C6272" t="s">
        <v>129</v>
      </c>
      <c r="D6272" t="s">
        <v>130</v>
      </c>
      <c r="E6272">
        <v>1</v>
      </c>
      <c r="F6272">
        <v>1</v>
      </c>
      <c r="G6272">
        <v>1</v>
      </c>
      <c r="H6272"/>
      <c r="I6272">
        <v>1</v>
      </c>
      <c r="J6272" s="95">
        <v>45824.606249999997</v>
      </c>
      <c r="K6272">
        <v>1</v>
      </c>
      <c r="L6272" s="95">
        <v>45824.621527777781</v>
      </c>
    </row>
    <row r="6273" spans="1:12" x14ac:dyDescent="0.35">
      <c r="A6273" t="s">
        <v>6401</v>
      </c>
      <c r="B6273" s="93">
        <v>5217861321027</v>
      </c>
      <c r="C6273" t="s">
        <v>129</v>
      </c>
      <c r="D6273" t="s">
        <v>130</v>
      </c>
      <c r="E6273">
        <v>0</v>
      </c>
      <c r="F6273">
        <v>0</v>
      </c>
      <c r="G6273">
        <v>0</v>
      </c>
      <c r="H6273" s="95">
        <v>45824.609722222223</v>
      </c>
      <c r="I6273">
        <v>0</v>
      </c>
      <c r="K6273">
        <v>0</v>
      </c>
    </row>
    <row r="6274" spans="1:12" x14ac:dyDescent="0.35">
      <c r="A6274" t="s">
        <v>6402</v>
      </c>
      <c r="B6274" s="93">
        <v>5218727710318</v>
      </c>
      <c r="C6274" t="s">
        <v>129</v>
      </c>
      <c r="D6274" t="s">
        <v>130</v>
      </c>
      <c r="E6274">
        <v>1</v>
      </c>
      <c r="F6274">
        <v>0</v>
      </c>
      <c r="G6274">
        <v>1</v>
      </c>
      <c r="H6274"/>
      <c r="I6274">
        <v>1</v>
      </c>
      <c r="J6274" s="95">
        <v>45824.606944444444</v>
      </c>
      <c r="K6274">
        <v>0</v>
      </c>
    </row>
    <row r="6275" spans="1:12" x14ac:dyDescent="0.35">
      <c r="A6275" t="s">
        <v>6403</v>
      </c>
      <c r="B6275" s="93">
        <v>5215561538007</v>
      </c>
      <c r="C6275" t="s">
        <v>129</v>
      </c>
      <c r="D6275" t="s">
        <v>130</v>
      </c>
      <c r="E6275">
        <v>1</v>
      </c>
      <c r="F6275">
        <v>1</v>
      </c>
      <c r="G6275">
        <v>1</v>
      </c>
      <c r="H6275"/>
      <c r="I6275">
        <v>1</v>
      </c>
      <c r="J6275" s="95">
        <v>45824.606249999997</v>
      </c>
      <c r="K6275">
        <v>1</v>
      </c>
      <c r="L6275" s="95">
        <v>45824.614583333336</v>
      </c>
    </row>
    <row r="6276" spans="1:12" x14ac:dyDescent="0.35">
      <c r="A6276" t="s">
        <v>6404</v>
      </c>
      <c r="B6276" s="93">
        <v>5212241036444</v>
      </c>
      <c r="C6276" t="s">
        <v>129</v>
      </c>
      <c r="D6276" t="s">
        <v>130</v>
      </c>
      <c r="E6276">
        <v>1</v>
      </c>
      <c r="F6276">
        <v>0</v>
      </c>
      <c r="G6276">
        <v>1</v>
      </c>
      <c r="H6276"/>
      <c r="I6276">
        <v>1</v>
      </c>
      <c r="J6276" s="95">
        <v>45824.603472222225</v>
      </c>
      <c r="K6276">
        <v>0</v>
      </c>
    </row>
    <row r="6277" spans="1:12" x14ac:dyDescent="0.35">
      <c r="A6277" t="s">
        <v>6405</v>
      </c>
      <c r="B6277" s="93">
        <v>5218110633272</v>
      </c>
      <c r="C6277" t="s">
        <v>129</v>
      </c>
      <c r="D6277" t="s">
        <v>130</v>
      </c>
      <c r="E6277">
        <v>0</v>
      </c>
      <c r="F6277">
        <v>0</v>
      </c>
      <c r="G6277">
        <v>0</v>
      </c>
      <c r="H6277" s="95">
        <v>45824.602777777778</v>
      </c>
      <c r="I6277">
        <v>0</v>
      </c>
      <c r="K6277">
        <v>0</v>
      </c>
    </row>
    <row r="6278" spans="1:12" x14ac:dyDescent="0.35">
      <c r="A6278" t="s">
        <v>6406</v>
      </c>
      <c r="B6278" s="93">
        <v>5217223760713</v>
      </c>
      <c r="C6278" t="s">
        <v>129</v>
      </c>
      <c r="D6278" t="s">
        <v>130</v>
      </c>
      <c r="E6278">
        <v>1</v>
      </c>
      <c r="F6278">
        <v>1</v>
      </c>
      <c r="G6278">
        <v>1</v>
      </c>
      <c r="H6278"/>
      <c r="I6278">
        <v>1</v>
      </c>
      <c r="J6278" s="95">
        <v>45824.604166666664</v>
      </c>
      <c r="K6278">
        <v>1</v>
      </c>
      <c r="L6278" s="95">
        <v>45824.604166666664</v>
      </c>
    </row>
    <row r="6279" spans="1:12" x14ac:dyDescent="0.35">
      <c r="A6279" t="s">
        <v>6407</v>
      </c>
      <c r="B6279" s="93">
        <v>5218123537407</v>
      </c>
      <c r="C6279" t="s">
        <v>129</v>
      </c>
      <c r="D6279" t="s">
        <v>130</v>
      </c>
      <c r="E6279">
        <v>1</v>
      </c>
      <c r="F6279">
        <v>0</v>
      </c>
      <c r="G6279">
        <v>1</v>
      </c>
      <c r="H6279"/>
      <c r="I6279">
        <v>1</v>
      </c>
      <c r="J6279" s="95">
        <v>45824.606944444444</v>
      </c>
      <c r="K6279">
        <v>0</v>
      </c>
    </row>
    <row r="6280" spans="1:12" x14ac:dyDescent="0.35">
      <c r="A6280" t="s">
        <v>6408</v>
      </c>
      <c r="B6280" s="93">
        <v>5218116538225</v>
      </c>
      <c r="C6280" t="s">
        <v>129</v>
      </c>
      <c r="D6280" t="s">
        <v>130</v>
      </c>
      <c r="E6280">
        <v>1</v>
      </c>
      <c r="F6280">
        <v>1</v>
      </c>
      <c r="G6280">
        <v>1</v>
      </c>
      <c r="H6280"/>
      <c r="I6280">
        <v>1</v>
      </c>
      <c r="J6280" s="95">
        <v>45824.602777777778</v>
      </c>
      <c r="K6280">
        <v>1</v>
      </c>
      <c r="L6280" s="95">
        <v>45824.698611111111</v>
      </c>
    </row>
    <row r="6281" spans="1:12" x14ac:dyDescent="0.35">
      <c r="A6281" t="s">
        <v>6409</v>
      </c>
      <c r="B6281" s="93">
        <v>5219613284112</v>
      </c>
      <c r="C6281" t="s">
        <v>129</v>
      </c>
      <c r="D6281" t="s">
        <v>130</v>
      </c>
      <c r="E6281">
        <v>1</v>
      </c>
      <c r="F6281">
        <v>1</v>
      </c>
      <c r="G6281">
        <v>1</v>
      </c>
      <c r="H6281"/>
      <c r="I6281">
        <v>1</v>
      </c>
      <c r="J6281" s="95">
        <v>45824.604861111111</v>
      </c>
      <c r="K6281">
        <v>1</v>
      </c>
      <c r="L6281" s="95">
        <v>45824.746527777781</v>
      </c>
    </row>
    <row r="6282" spans="1:12" x14ac:dyDescent="0.35">
      <c r="A6282" t="s">
        <v>6410</v>
      </c>
      <c r="B6282" s="93">
        <v>5213334647505</v>
      </c>
      <c r="C6282" t="s">
        <v>129</v>
      </c>
      <c r="D6282" t="s">
        <v>130</v>
      </c>
      <c r="E6282">
        <v>0</v>
      </c>
      <c r="F6282">
        <v>0</v>
      </c>
      <c r="G6282">
        <v>0</v>
      </c>
      <c r="H6282" s="95">
        <v>45824.606249999997</v>
      </c>
      <c r="I6282">
        <v>0</v>
      </c>
      <c r="K6282">
        <v>0</v>
      </c>
    </row>
    <row r="6283" spans="1:12" x14ac:dyDescent="0.35">
      <c r="A6283" t="s">
        <v>6411</v>
      </c>
      <c r="B6283" s="93">
        <v>5219931988724</v>
      </c>
      <c r="C6283" t="s">
        <v>129</v>
      </c>
      <c r="D6283" t="s">
        <v>130</v>
      </c>
      <c r="E6283">
        <v>1</v>
      </c>
      <c r="F6283">
        <v>1</v>
      </c>
      <c r="G6283">
        <v>1</v>
      </c>
      <c r="H6283"/>
      <c r="I6283">
        <v>1</v>
      </c>
      <c r="J6283" s="95">
        <v>45824.603472222225</v>
      </c>
      <c r="K6283">
        <v>1</v>
      </c>
      <c r="L6283" s="95">
        <v>45824.603472222225</v>
      </c>
    </row>
    <row r="6284" spans="1:12" x14ac:dyDescent="0.35">
      <c r="A6284" t="s">
        <v>6412</v>
      </c>
      <c r="B6284" s="93">
        <v>5214424269015</v>
      </c>
      <c r="C6284" t="s">
        <v>129</v>
      </c>
      <c r="D6284" t="s">
        <v>130</v>
      </c>
      <c r="E6284">
        <v>1</v>
      </c>
      <c r="F6284">
        <v>1</v>
      </c>
      <c r="G6284">
        <v>1</v>
      </c>
      <c r="H6284"/>
      <c r="I6284">
        <v>1</v>
      </c>
      <c r="J6284" s="95">
        <v>45824.605555555558</v>
      </c>
      <c r="K6284">
        <v>1</v>
      </c>
      <c r="L6284" s="95">
        <v>45824.65902777778</v>
      </c>
    </row>
    <row r="6285" spans="1:12" x14ac:dyDescent="0.35">
      <c r="A6285" t="s">
        <v>6413</v>
      </c>
      <c r="B6285" s="93">
        <v>5218119394171</v>
      </c>
      <c r="C6285" t="s">
        <v>129</v>
      </c>
      <c r="D6285" t="s">
        <v>130</v>
      </c>
      <c r="E6285">
        <v>1</v>
      </c>
      <c r="F6285">
        <v>0</v>
      </c>
      <c r="G6285">
        <v>1</v>
      </c>
      <c r="H6285"/>
      <c r="I6285">
        <v>1</v>
      </c>
      <c r="J6285" s="95">
        <v>45824.67083333333</v>
      </c>
      <c r="K6285">
        <v>0</v>
      </c>
    </row>
    <row r="6286" spans="1:12" x14ac:dyDescent="0.35">
      <c r="A6286" t="s">
        <v>6414</v>
      </c>
      <c r="B6286" s="93">
        <v>5217821160376</v>
      </c>
      <c r="C6286" t="s">
        <v>129</v>
      </c>
      <c r="D6286" t="s">
        <v>130</v>
      </c>
      <c r="E6286">
        <v>1</v>
      </c>
      <c r="F6286">
        <v>0</v>
      </c>
      <c r="G6286">
        <v>1</v>
      </c>
      <c r="H6286"/>
      <c r="I6286">
        <v>1</v>
      </c>
      <c r="J6286" s="95">
        <v>45824.607638888891</v>
      </c>
      <c r="K6286">
        <v>0</v>
      </c>
    </row>
    <row r="6287" spans="1:12" x14ac:dyDescent="0.35">
      <c r="A6287" t="s">
        <v>6415</v>
      </c>
      <c r="B6287" s="93">
        <v>5219212045273</v>
      </c>
      <c r="C6287" t="s">
        <v>129</v>
      </c>
      <c r="D6287" t="s">
        <v>130</v>
      </c>
      <c r="E6287">
        <v>1</v>
      </c>
      <c r="F6287">
        <v>1</v>
      </c>
      <c r="G6287">
        <v>1</v>
      </c>
      <c r="H6287"/>
      <c r="I6287">
        <v>1</v>
      </c>
      <c r="J6287" s="95">
        <v>45824.604861111111</v>
      </c>
      <c r="K6287">
        <v>1</v>
      </c>
      <c r="L6287" s="95">
        <v>45824.606249999997</v>
      </c>
    </row>
    <row r="6288" spans="1:12" x14ac:dyDescent="0.35">
      <c r="A6288" t="s">
        <v>6416</v>
      </c>
      <c r="B6288" s="93">
        <v>5214431302729</v>
      </c>
      <c r="C6288" t="s">
        <v>129</v>
      </c>
      <c r="D6288" t="s">
        <v>130</v>
      </c>
      <c r="E6288">
        <v>1</v>
      </c>
      <c r="F6288">
        <v>0</v>
      </c>
      <c r="G6288">
        <v>1</v>
      </c>
      <c r="H6288"/>
      <c r="I6288">
        <v>1</v>
      </c>
      <c r="J6288" s="95">
        <v>45824.604861111111</v>
      </c>
      <c r="K6288">
        <v>0</v>
      </c>
    </row>
    <row r="6289" spans="1:12" x14ac:dyDescent="0.35">
      <c r="A6289" t="s">
        <v>6417</v>
      </c>
      <c r="B6289" s="93">
        <v>5214611082221</v>
      </c>
      <c r="C6289" t="s">
        <v>129</v>
      </c>
      <c r="D6289" t="s">
        <v>130</v>
      </c>
      <c r="E6289">
        <v>1</v>
      </c>
      <c r="F6289">
        <v>1</v>
      </c>
      <c r="G6289">
        <v>1</v>
      </c>
      <c r="H6289"/>
      <c r="I6289">
        <v>1</v>
      </c>
      <c r="J6289" s="95">
        <v>45824.609027777777</v>
      </c>
      <c r="K6289">
        <v>1</v>
      </c>
      <c r="L6289" s="95">
        <v>45824.628472222219</v>
      </c>
    </row>
    <row r="6290" spans="1:12" x14ac:dyDescent="0.35">
      <c r="A6290" t="s">
        <v>6418</v>
      </c>
      <c r="B6290" s="93">
        <v>5215554360198</v>
      </c>
      <c r="C6290" t="s">
        <v>129</v>
      </c>
      <c r="D6290" t="s">
        <v>130</v>
      </c>
      <c r="E6290">
        <v>1</v>
      </c>
      <c r="F6290">
        <v>1</v>
      </c>
      <c r="G6290">
        <v>1</v>
      </c>
      <c r="H6290"/>
      <c r="I6290">
        <v>1</v>
      </c>
      <c r="J6290" s="95">
        <v>45824.606249999997</v>
      </c>
      <c r="K6290">
        <v>1</v>
      </c>
      <c r="L6290" s="95">
        <v>45824.875</v>
      </c>
    </row>
    <row r="6291" spans="1:12" x14ac:dyDescent="0.35">
      <c r="A6291" t="s">
        <v>6419</v>
      </c>
      <c r="B6291" s="93">
        <v>5215618973653</v>
      </c>
      <c r="C6291" t="s">
        <v>129</v>
      </c>
      <c r="D6291" t="s">
        <v>130</v>
      </c>
      <c r="E6291">
        <v>1</v>
      </c>
      <c r="F6291">
        <v>0</v>
      </c>
      <c r="G6291">
        <v>1</v>
      </c>
      <c r="H6291"/>
      <c r="I6291">
        <v>1</v>
      </c>
      <c r="J6291" s="95">
        <v>45824.60833333333</v>
      </c>
      <c r="K6291">
        <v>0</v>
      </c>
    </row>
    <row r="6292" spans="1:12" x14ac:dyDescent="0.35">
      <c r="A6292" t="s">
        <v>6420</v>
      </c>
      <c r="B6292" s="93">
        <v>5214442229308</v>
      </c>
      <c r="C6292" t="s">
        <v>129</v>
      </c>
      <c r="D6292" t="s">
        <v>130</v>
      </c>
      <c r="E6292">
        <v>1</v>
      </c>
      <c r="F6292">
        <v>0</v>
      </c>
      <c r="G6292">
        <v>1</v>
      </c>
      <c r="H6292"/>
      <c r="I6292">
        <v>1</v>
      </c>
      <c r="J6292" s="95">
        <v>45824.601388888892</v>
      </c>
      <c r="K6292">
        <v>0</v>
      </c>
    </row>
    <row r="6293" spans="1:12" x14ac:dyDescent="0.35">
      <c r="A6293" t="s">
        <v>6421</v>
      </c>
      <c r="B6293" s="93">
        <v>5219971219418</v>
      </c>
      <c r="C6293" t="s">
        <v>129</v>
      </c>
      <c r="D6293" t="s">
        <v>130</v>
      </c>
      <c r="E6293">
        <v>1</v>
      </c>
      <c r="F6293">
        <v>0</v>
      </c>
      <c r="G6293">
        <v>1</v>
      </c>
      <c r="H6293"/>
      <c r="I6293">
        <v>1</v>
      </c>
      <c r="J6293" s="95">
        <v>45824.601388888892</v>
      </c>
      <c r="K6293">
        <v>0</v>
      </c>
    </row>
    <row r="6294" spans="1:12" x14ac:dyDescent="0.35">
      <c r="A6294" t="s">
        <v>6422</v>
      </c>
      <c r="B6294" s="93">
        <v>5216181573961</v>
      </c>
      <c r="C6294" t="s">
        <v>129</v>
      </c>
      <c r="D6294" t="s">
        <v>130</v>
      </c>
      <c r="E6294">
        <v>1</v>
      </c>
      <c r="F6294">
        <v>1</v>
      </c>
      <c r="G6294">
        <v>1</v>
      </c>
      <c r="H6294"/>
      <c r="I6294">
        <v>1</v>
      </c>
      <c r="J6294" s="95">
        <v>45824.606249999997</v>
      </c>
      <c r="K6294">
        <v>1</v>
      </c>
      <c r="L6294" s="95">
        <v>45824.612500000003</v>
      </c>
    </row>
    <row r="6295" spans="1:12" x14ac:dyDescent="0.35">
      <c r="A6295" t="s">
        <v>6423</v>
      </c>
      <c r="B6295" s="93">
        <v>5216981115351</v>
      </c>
      <c r="C6295" t="s">
        <v>129</v>
      </c>
      <c r="D6295" t="s">
        <v>130</v>
      </c>
      <c r="E6295">
        <v>1</v>
      </c>
      <c r="F6295">
        <v>1</v>
      </c>
      <c r="G6295">
        <v>1</v>
      </c>
      <c r="H6295"/>
      <c r="I6295">
        <v>1</v>
      </c>
      <c r="J6295" s="95">
        <v>45824.602083333331</v>
      </c>
      <c r="K6295">
        <v>1</v>
      </c>
      <c r="L6295" s="95">
        <v>45824.659722222219</v>
      </c>
    </row>
    <row r="6296" spans="1:12" x14ac:dyDescent="0.35">
      <c r="A6296" t="s">
        <v>6424</v>
      </c>
      <c r="B6296" s="93">
        <v>5217772529207</v>
      </c>
      <c r="C6296" t="s">
        <v>129</v>
      </c>
      <c r="D6296" t="s">
        <v>130</v>
      </c>
      <c r="E6296">
        <v>1</v>
      </c>
      <c r="F6296">
        <v>1</v>
      </c>
      <c r="G6296">
        <v>1</v>
      </c>
      <c r="H6296"/>
      <c r="I6296">
        <v>1</v>
      </c>
      <c r="J6296" s="95">
        <v>45824.609722222223</v>
      </c>
      <c r="K6296">
        <v>1</v>
      </c>
      <c r="L6296" s="95">
        <v>45824.68472222222</v>
      </c>
    </row>
    <row r="6297" spans="1:12" x14ac:dyDescent="0.35">
      <c r="A6297" t="s">
        <v>6425</v>
      </c>
      <c r="B6297" s="93">
        <v>5219851264298</v>
      </c>
      <c r="C6297" t="s">
        <v>129</v>
      </c>
      <c r="D6297" t="s">
        <v>130</v>
      </c>
      <c r="E6297">
        <v>1</v>
      </c>
      <c r="F6297">
        <v>0</v>
      </c>
      <c r="G6297">
        <v>1</v>
      </c>
      <c r="H6297"/>
      <c r="I6297">
        <v>1</v>
      </c>
      <c r="J6297" s="95">
        <v>45824.606249999997</v>
      </c>
      <c r="K6297">
        <v>0</v>
      </c>
    </row>
    <row r="6298" spans="1:12" x14ac:dyDescent="0.35">
      <c r="A6298" t="s">
        <v>6426</v>
      </c>
      <c r="B6298" s="93">
        <v>5212213675746</v>
      </c>
      <c r="C6298" t="s">
        <v>129</v>
      </c>
      <c r="D6298" t="s">
        <v>130</v>
      </c>
      <c r="E6298">
        <v>1</v>
      </c>
      <c r="F6298">
        <v>0</v>
      </c>
      <c r="G6298">
        <v>1</v>
      </c>
      <c r="H6298"/>
      <c r="I6298">
        <v>1</v>
      </c>
      <c r="J6298" s="95">
        <v>45824.606944444444</v>
      </c>
      <c r="K6298">
        <v>0</v>
      </c>
    </row>
    <row r="6299" spans="1:12" x14ac:dyDescent="0.35">
      <c r="A6299" t="s">
        <v>6427</v>
      </c>
      <c r="B6299" s="93">
        <v>5212281035498</v>
      </c>
      <c r="C6299" t="s">
        <v>129</v>
      </c>
      <c r="D6299" t="s">
        <v>130</v>
      </c>
      <c r="E6299">
        <v>1</v>
      </c>
      <c r="F6299">
        <v>0</v>
      </c>
      <c r="G6299">
        <v>1</v>
      </c>
      <c r="H6299"/>
      <c r="I6299">
        <v>1</v>
      </c>
      <c r="J6299" s="95">
        <v>45824.604166666664</v>
      </c>
      <c r="K6299">
        <v>0</v>
      </c>
    </row>
    <row r="6300" spans="1:12" x14ac:dyDescent="0.35">
      <c r="A6300" t="s">
        <v>6428</v>
      </c>
      <c r="B6300" s="93">
        <v>5216462071439</v>
      </c>
      <c r="C6300" t="s">
        <v>129</v>
      </c>
      <c r="D6300" t="s">
        <v>130</v>
      </c>
      <c r="E6300">
        <v>1</v>
      </c>
      <c r="F6300">
        <v>0</v>
      </c>
      <c r="G6300">
        <v>1</v>
      </c>
      <c r="H6300"/>
      <c r="I6300">
        <v>1</v>
      </c>
      <c r="J6300" s="95">
        <v>45824.605555555558</v>
      </c>
      <c r="K6300">
        <v>0</v>
      </c>
    </row>
    <row r="6301" spans="1:12" x14ac:dyDescent="0.35">
      <c r="A6301" t="s">
        <v>6429</v>
      </c>
      <c r="B6301" s="93">
        <v>5214142196827</v>
      </c>
      <c r="C6301" t="s">
        <v>129</v>
      </c>
      <c r="D6301" t="s">
        <v>130</v>
      </c>
      <c r="E6301">
        <v>1</v>
      </c>
      <c r="F6301">
        <v>1</v>
      </c>
      <c r="G6301">
        <v>1</v>
      </c>
      <c r="H6301"/>
      <c r="I6301">
        <v>1</v>
      </c>
      <c r="J6301" s="95">
        <v>45824.647222222222</v>
      </c>
      <c r="K6301">
        <v>1</v>
      </c>
      <c r="L6301" s="95">
        <v>45824.654166666667</v>
      </c>
    </row>
    <row r="6302" spans="1:12" x14ac:dyDescent="0.35">
      <c r="A6302" t="s">
        <v>6430</v>
      </c>
      <c r="B6302" s="93">
        <v>5214759511476</v>
      </c>
      <c r="C6302" t="s">
        <v>129</v>
      </c>
      <c r="D6302" t="s">
        <v>130</v>
      </c>
      <c r="E6302">
        <v>1</v>
      </c>
      <c r="F6302">
        <v>0</v>
      </c>
      <c r="G6302">
        <v>1</v>
      </c>
      <c r="H6302"/>
      <c r="I6302">
        <v>1</v>
      </c>
      <c r="J6302" s="95">
        <v>45824.609027777777</v>
      </c>
      <c r="K6302">
        <v>0</v>
      </c>
    </row>
    <row r="6303" spans="1:12" x14ac:dyDescent="0.35">
      <c r="A6303" t="s">
        <v>6431</v>
      </c>
      <c r="B6303" s="93">
        <v>5214571023234</v>
      </c>
      <c r="C6303" t="s">
        <v>129</v>
      </c>
      <c r="D6303" t="s">
        <v>130</v>
      </c>
      <c r="E6303">
        <v>1</v>
      </c>
      <c r="F6303">
        <v>1</v>
      </c>
      <c r="G6303">
        <v>1</v>
      </c>
      <c r="H6303"/>
      <c r="I6303">
        <v>1</v>
      </c>
      <c r="J6303" s="95">
        <v>45825.659722222219</v>
      </c>
      <c r="K6303">
        <v>1</v>
      </c>
      <c r="L6303" s="95">
        <v>45825.718055555553</v>
      </c>
    </row>
    <row r="6304" spans="1:12" x14ac:dyDescent="0.35">
      <c r="A6304" t="s">
        <v>6432</v>
      </c>
      <c r="B6304" s="93">
        <v>5219999928782</v>
      </c>
      <c r="C6304" t="s">
        <v>129</v>
      </c>
      <c r="D6304" t="s">
        <v>130</v>
      </c>
      <c r="E6304">
        <v>0</v>
      </c>
      <c r="F6304">
        <v>0</v>
      </c>
      <c r="G6304">
        <v>0</v>
      </c>
      <c r="H6304" s="95">
        <v>45824.606944444444</v>
      </c>
      <c r="I6304">
        <v>0</v>
      </c>
      <c r="K6304">
        <v>0</v>
      </c>
    </row>
    <row r="6305" spans="1:12" x14ac:dyDescent="0.35">
      <c r="A6305" t="s">
        <v>6433</v>
      </c>
      <c r="B6305" s="93">
        <v>5218114749651</v>
      </c>
      <c r="C6305" t="s">
        <v>129</v>
      </c>
      <c r="D6305" t="s">
        <v>130</v>
      </c>
      <c r="E6305">
        <v>1</v>
      </c>
      <c r="F6305">
        <v>1</v>
      </c>
      <c r="G6305">
        <v>1</v>
      </c>
      <c r="H6305"/>
      <c r="I6305">
        <v>1</v>
      </c>
      <c r="J6305" s="95">
        <v>45824.603472222225</v>
      </c>
      <c r="K6305">
        <v>1</v>
      </c>
      <c r="L6305" s="95">
        <v>45825.635416666664</v>
      </c>
    </row>
    <row r="6306" spans="1:12" x14ac:dyDescent="0.35">
      <c r="A6306" t="s">
        <v>6434</v>
      </c>
      <c r="B6306" s="93">
        <v>5215532274759</v>
      </c>
      <c r="C6306" t="s">
        <v>129</v>
      </c>
      <c r="D6306" t="s">
        <v>130</v>
      </c>
      <c r="E6306">
        <v>1</v>
      </c>
      <c r="F6306">
        <v>1</v>
      </c>
      <c r="G6306">
        <v>1</v>
      </c>
      <c r="H6306"/>
      <c r="I6306">
        <v>1</v>
      </c>
      <c r="J6306" s="95">
        <v>45824.609027777777</v>
      </c>
      <c r="K6306">
        <v>1</v>
      </c>
      <c r="L6306" s="95">
        <v>45824.621527777781</v>
      </c>
    </row>
    <row r="6307" spans="1:12" x14ac:dyDescent="0.35">
      <c r="A6307" t="s">
        <v>6435</v>
      </c>
      <c r="B6307" s="93">
        <v>5214381139509</v>
      </c>
      <c r="C6307" t="s">
        <v>129</v>
      </c>
      <c r="D6307" t="s">
        <v>130</v>
      </c>
      <c r="E6307">
        <v>1</v>
      </c>
      <c r="F6307">
        <v>1</v>
      </c>
      <c r="G6307">
        <v>1</v>
      </c>
      <c r="H6307"/>
      <c r="I6307">
        <v>1</v>
      </c>
      <c r="J6307" s="95">
        <v>45824.60833333333</v>
      </c>
      <c r="K6307">
        <v>1</v>
      </c>
      <c r="L6307" s="95">
        <v>45824.755555555559</v>
      </c>
    </row>
    <row r="6308" spans="1:12" x14ac:dyDescent="0.35">
      <c r="A6308" t="s">
        <v>6436</v>
      </c>
      <c r="B6308" s="93">
        <v>5212831042334</v>
      </c>
      <c r="C6308" t="s">
        <v>129</v>
      </c>
      <c r="D6308" t="s">
        <v>130</v>
      </c>
      <c r="E6308">
        <v>1</v>
      </c>
      <c r="F6308">
        <v>1</v>
      </c>
      <c r="G6308">
        <v>1</v>
      </c>
      <c r="H6308"/>
      <c r="I6308">
        <v>1</v>
      </c>
      <c r="J6308" s="95">
        <v>45824.65347222222</v>
      </c>
      <c r="K6308">
        <v>1</v>
      </c>
      <c r="L6308" s="95">
        <v>45824.654166666667</v>
      </c>
    </row>
    <row r="6309" spans="1:12" x14ac:dyDescent="0.35">
      <c r="A6309" t="s">
        <v>6437</v>
      </c>
      <c r="B6309" s="93">
        <v>5212828290735</v>
      </c>
      <c r="C6309" t="s">
        <v>129</v>
      </c>
      <c r="D6309" t="s">
        <v>130</v>
      </c>
      <c r="E6309">
        <v>0</v>
      </c>
      <c r="F6309">
        <v>0</v>
      </c>
      <c r="G6309">
        <v>0</v>
      </c>
      <c r="H6309" s="95">
        <v>45824.606944444444</v>
      </c>
      <c r="I6309">
        <v>0</v>
      </c>
      <c r="K6309">
        <v>0</v>
      </c>
    </row>
    <row r="6310" spans="1:12" x14ac:dyDescent="0.35">
      <c r="A6310" t="s">
        <v>6438</v>
      </c>
      <c r="B6310" s="93">
        <v>5216873666600</v>
      </c>
      <c r="C6310" t="s">
        <v>129</v>
      </c>
      <c r="D6310" t="s">
        <v>130</v>
      </c>
      <c r="E6310">
        <v>1</v>
      </c>
      <c r="F6310">
        <v>1</v>
      </c>
      <c r="G6310">
        <v>1</v>
      </c>
      <c r="H6310"/>
      <c r="I6310">
        <v>1</v>
      </c>
      <c r="J6310" s="95">
        <v>45824.604861111111</v>
      </c>
      <c r="K6310">
        <v>1</v>
      </c>
      <c r="L6310" s="95">
        <v>45824.634722222225</v>
      </c>
    </row>
    <row r="6311" spans="1:12" x14ac:dyDescent="0.35">
      <c r="A6311" t="s">
        <v>6439</v>
      </c>
      <c r="B6311" s="93">
        <v>5214437072947</v>
      </c>
      <c r="C6311" t="s">
        <v>129</v>
      </c>
      <c r="D6311" t="s">
        <v>130</v>
      </c>
      <c r="E6311">
        <v>1</v>
      </c>
      <c r="F6311">
        <v>0</v>
      </c>
      <c r="G6311">
        <v>1</v>
      </c>
      <c r="H6311"/>
      <c r="I6311">
        <v>1</v>
      </c>
      <c r="J6311" s="95">
        <v>45824.61041666667</v>
      </c>
      <c r="K6311">
        <v>0</v>
      </c>
    </row>
    <row r="6312" spans="1:12" x14ac:dyDescent="0.35">
      <c r="A6312" t="s">
        <v>6440</v>
      </c>
      <c r="B6312" s="93">
        <v>5216673034653</v>
      </c>
      <c r="C6312" t="s">
        <v>129</v>
      </c>
      <c r="D6312" t="s">
        <v>130</v>
      </c>
      <c r="E6312">
        <v>1</v>
      </c>
      <c r="F6312">
        <v>0</v>
      </c>
      <c r="G6312">
        <v>1</v>
      </c>
      <c r="H6312"/>
      <c r="I6312">
        <v>1</v>
      </c>
      <c r="J6312" s="95">
        <v>45824.601388888892</v>
      </c>
      <c r="K6312">
        <v>0</v>
      </c>
    </row>
    <row r="6313" spans="1:12" x14ac:dyDescent="0.35">
      <c r="A6313" t="s">
        <v>6441</v>
      </c>
      <c r="B6313" s="93">
        <v>5215554185793</v>
      </c>
      <c r="C6313" t="s">
        <v>129</v>
      </c>
      <c r="D6313" t="s">
        <v>130</v>
      </c>
      <c r="E6313">
        <v>1</v>
      </c>
      <c r="F6313">
        <v>1</v>
      </c>
      <c r="G6313">
        <v>1</v>
      </c>
      <c r="H6313"/>
      <c r="I6313">
        <v>1</v>
      </c>
      <c r="J6313" s="95">
        <v>45824.609722222223</v>
      </c>
      <c r="K6313">
        <v>1</v>
      </c>
      <c r="L6313" s="95">
        <v>45824.630555555559</v>
      </c>
    </row>
    <row r="6314" spans="1:12" x14ac:dyDescent="0.35">
      <c r="A6314" t="s">
        <v>6442</v>
      </c>
      <c r="B6314" s="93">
        <v>5215517964522</v>
      </c>
      <c r="C6314" t="s">
        <v>129</v>
      </c>
      <c r="D6314" t="s">
        <v>130</v>
      </c>
      <c r="E6314">
        <v>0</v>
      </c>
      <c r="F6314">
        <v>0</v>
      </c>
      <c r="G6314">
        <v>0</v>
      </c>
      <c r="H6314" s="95">
        <v>45824.606249999997</v>
      </c>
      <c r="I6314">
        <v>0</v>
      </c>
      <c r="K6314">
        <v>0</v>
      </c>
    </row>
    <row r="6315" spans="1:12" x14ac:dyDescent="0.35">
      <c r="A6315" t="s">
        <v>6443</v>
      </c>
      <c r="B6315" s="93">
        <v>5214421923014</v>
      </c>
      <c r="C6315" t="s">
        <v>129</v>
      </c>
      <c r="D6315" t="s">
        <v>130</v>
      </c>
      <c r="E6315">
        <v>0</v>
      </c>
      <c r="F6315">
        <v>0</v>
      </c>
      <c r="G6315">
        <v>0</v>
      </c>
      <c r="H6315" s="95">
        <v>45824.606249999997</v>
      </c>
      <c r="I6315">
        <v>0</v>
      </c>
      <c r="K6315">
        <v>0</v>
      </c>
    </row>
    <row r="6316" spans="1:12" x14ac:dyDescent="0.35">
      <c r="A6316" t="s">
        <v>6444</v>
      </c>
      <c r="B6316" s="93">
        <v>5215535630961</v>
      </c>
      <c r="C6316" t="s">
        <v>129</v>
      </c>
      <c r="D6316" t="s">
        <v>130</v>
      </c>
      <c r="E6316">
        <v>0</v>
      </c>
      <c r="F6316">
        <v>0</v>
      </c>
      <c r="G6316">
        <v>0</v>
      </c>
      <c r="H6316" s="95">
        <v>45824.606944444444</v>
      </c>
      <c r="I6316">
        <v>0</v>
      </c>
      <c r="K6316">
        <v>0</v>
      </c>
    </row>
    <row r="6317" spans="1:12" x14ac:dyDescent="0.35">
      <c r="A6317" t="s">
        <v>6445</v>
      </c>
      <c r="B6317" s="93">
        <v>5215591928734</v>
      </c>
      <c r="C6317" t="s">
        <v>129</v>
      </c>
      <c r="D6317" t="s">
        <v>130</v>
      </c>
      <c r="E6317">
        <v>1</v>
      </c>
      <c r="F6317">
        <v>1</v>
      </c>
      <c r="G6317">
        <v>1</v>
      </c>
      <c r="H6317"/>
      <c r="I6317">
        <v>1</v>
      </c>
      <c r="J6317" s="95">
        <v>45824.602083333331</v>
      </c>
      <c r="K6317">
        <v>1</v>
      </c>
      <c r="L6317" s="95">
        <v>45824.606249999997</v>
      </c>
    </row>
    <row r="6318" spans="1:12" x14ac:dyDescent="0.35">
      <c r="A6318" t="s">
        <v>6446</v>
      </c>
      <c r="B6318" s="93">
        <v>5217772205500</v>
      </c>
      <c r="C6318" t="s">
        <v>129</v>
      </c>
      <c r="D6318" t="s">
        <v>130</v>
      </c>
      <c r="E6318">
        <v>1</v>
      </c>
      <c r="F6318">
        <v>0</v>
      </c>
      <c r="G6318">
        <v>1</v>
      </c>
      <c r="H6318"/>
      <c r="I6318">
        <v>1</v>
      </c>
      <c r="J6318" s="95">
        <v>45824.609027777777</v>
      </c>
      <c r="K6318">
        <v>0</v>
      </c>
    </row>
    <row r="6319" spans="1:12" x14ac:dyDescent="0.35">
      <c r="A6319" t="s">
        <v>6447</v>
      </c>
      <c r="B6319" s="93">
        <v>5215527408514</v>
      </c>
      <c r="C6319" t="s">
        <v>129</v>
      </c>
      <c r="D6319" t="s">
        <v>130</v>
      </c>
      <c r="E6319">
        <v>0</v>
      </c>
      <c r="F6319">
        <v>0</v>
      </c>
      <c r="G6319">
        <v>0</v>
      </c>
      <c r="H6319" s="95">
        <v>45824.604166666664</v>
      </c>
      <c r="I6319">
        <v>0</v>
      </c>
      <c r="K6319">
        <v>0</v>
      </c>
    </row>
    <row r="6320" spans="1:12" x14ac:dyDescent="0.35">
      <c r="A6320" t="s">
        <v>6448</v>
      </c>
      <c r="B6320" s="93">
        <v>5219511709209</v>
      </c>
      <c r="C6320" t="s">
        <v>129</v>
      </c>
      <c r="D6320" t="s">
        <v>130</v>
      </c>
      <c r="E6320">
        <v>1</v>
      </c>
      <c r="F6320">
        <v>1</v>
      </c>
      <c r="G6320">
        <v>1</v>
      </c>
      <c r="H6320"/>
      <c r="I6320">
        <v>1</v>
      </c>
      <c r="J6320" s="95">
        <v>45824.60833333333</v>
      </c>
      <c r="K6320">
        <v>1</v>
      </c>
      <c r="L6320" s="95">
        <v>45824.616666666669</v>
      </c>
    </row>
    <row r="6321" spans="1:12" x14ac:dyDescent="0.35">
      <c r="A6321" t="s">
        <v>6449</v>
      </c>
      <c r="B6321" s="93">
        <v>5219541039904</v>
      </c>
      <c r="C6321" t="s">
        <v>129</v>
      </c>
      <c r="D6321" t="s">
        <v>130</v>
      </c>
      <c r="E6321">
        <v>1</v>
      </c>
      <c r="F6321">
        <v>0</v>
      </c>
      <c r="G6321">
        <v>1</v>
      </c>
      <c r="H6321"/>
      <c r="I6321">
        <v>1</v>
      </c>
      <c r="J6321" s="95">
        <v>45824.605555555558</v>
      </c>
      <c r="K6321">
        <v>0</v>
      </c>
    </row>
    <row r="6322" spans="1:12" x14ac:dyDescent="0.35">
      <c r="A6322" t="s">
        <v>6450</v>
      </c>
      <c r="B6322" s="93">
        <v>5219931193856</v>
      </c>
      <c r="C6322" t="s">
        <v>129</v>
      </c>
      <c r="D6322" t="s">
        <v>130</v>
      </c>
      <c r="E6322">
        <v>1</v>
      </c>
      <c r="F6322">
        <v>1</v>
      </c>
      <c r="G6322">
        <v>1</v>
      </c>
      <c r="H6322"/>
      <c r="I6322">
        <v>1</v>
      </c>
      <c r="J6322" s="95">
        <v>45824.606944444444</v>
      </c>
      <c r="K6322">
        <v>1</v>
      </c>
      <c r="L6322" s="95">
        <v>45824.614583333336</v>
      </c>
    </row>
    <row r="6323" spans="1:12" x14ac:dyDescent="0.35">
      <c r="A6323" t="s">
        <v>6451</v>
      </c>
      <c r="B6323" s="93">
        <v>5218443428122</v>
      </c>
      <c r="C6323" t="s">
        <v>129</v>
      </c>
      <c r="D6323" t="s">
        <v>130</v>
      </c>
      <c r="E6323">
        <v>1</v>
      </c>
      <c r="F6323">
        <v>1</v>
      </c>
      <c r="G6323">
        <v>1</v>
      </c>
      <c r="H6323"/>
      <c r="I6323">
        <v>1</v>
      </c>
      <c r="J6323" s="95">
        <v>45824.60833333333</v>
      </c>
      <c r="K6323">
        <v>1</v>
      </c>
      <c r="L6323" s="95">
        <v>45824.63958333333</v>
      </c>
    </row>
    <row r="6324" spans="1:12" x14ac:dyDescent="0.35">
      <c r="A6324" t="s">
        <v>6452</v>
      </c>
      <c r="B6324" s="93">
        <v>5215518191114</v>
      </c>
      <c r="C6324" t="s">
        <v>129</v>
      </c>
      <c r="D6324" t="s">
        <v>130</v>
      </c>
      <c r="E6324">
        <v>1</v>
      </c>
      <c r="F6324">
        <v>1</v>
      </c>
      <c r="G6324">
        <v>1</v>
      </c>
      <c r="H6324"/>
      <c r="I6324">
        <v>1</v>
      </c>
      <c r="J6324" s="95">
        <v>45824.609027777777</v>
      </c>
      <c r="K6324">
        <v>1</v>
      </c>
      <c r="L6324" s="95">
        <v>45824.65</v>
      </c>
    </row>
    <row r="6325" spans="1:12" x14ac:dyDescent="0.35">
      <c r="A6325" t="s">
        <v>6453</v>
      </c>
      <c r="B6325" s="93">
        <v>5215942514455</v>
      </c>
      <c r="C6325" t="s">
        <v>129</v>
      </c>
      <c r="D6325" t="s">
        <v>130</v>
      </c>
      <c r="E6325">
        <v>0</v>
      </c>
      <c r="F6325">
        <v>0</v>
      </c>
      <c r="G6325">
        <v>0</v>
      </c>
      <c r="H6325" s="95">
        <v>45824.605555555558</v>
      </c>
      <c r="I6325">
        <v>0</v>
      </c>
      <c r="K6325">
        <v>0</v>
      </c>
    </row>
    <row r="6326" spans="1:12" x14ac:dyDescent="0.35">
      <c r="A6326" t="s">
        <v>6454</v>
      </c>
      <c r="B6326" s="93">
        <v>5214431703735</v>
      </c>
      <c r="C6326" t="s">
        <v>129</v>
      </c>
      <c r="D6326" t="s">
        <v>130</v>
      </c>
      <c r="E6326">
        <v>1</v>
      </c>
      <c r="F6326">
        <v>0</v>
      </c>
      <c r="G6326">
        <v>1</v>
      </c>
      <c r="H6326"/>
      <c r="I6326">
        <v>1</v>
      </c>
      <c r="J6326" s="95">
        <v>45824.609027777777</v>
      </c>
      <c r="K6326">
        <v>0</v>
      </c>
    </row>
    <row r="6327" spans="1:12" x14ac:dyDescent="0.35">
      <c r="A6327" t="s">
        <v>6455</v>
      </c>
      <c r="B6327" s="93">
        <v>5213511111290</v>
      </c>
      <c r="C6327" t="s">
        <v>129</v>
      </c>
      <c r="D6327" t="s">
        <v>130</v>
      </c>
      <c r="E6327">
        <v>0</v>
      </c>
      <c r="F6327">
        <v>0</v>
      </c>
      <c r="G6327">
        <v>0</v>
      </c>
      <c r="H6327" s="95">
        <v>45824.60833333333</v>
      </c>
      <c r="I6327">
        <v>0</v>
      </c>
      <c r="K6327">
        <v>0</v>
      </c>
    </row>
    <row r="6328" spans="1:12" x14ac:dyDescent="0.35">
      <c r="A6328" t="s">
        <v>6456</v>
      </c>
      <c r="B6328" s="93">
        <v>5216311013338</v>
      </c>
      <c r="C6328" t="s">
        <v>129</v>
      </c>
      <c r="D6328" t="s">
        <v>130</v>
      </c>
      <c r="E6328">
        <v>1</v>
      </c>
      <c r="F6328">
        <v>0</v>
      </c>
      <c r="G6328">
        <v>1</v>
      </c>
      <c r="H6328"/>
      <c r="I6328">
        <v>1</v>
      </c>
      <c r="J6328" s="95">
        <v>45824.603472222225</v>
      </c>
      <c r="K6328">
        <v>0</v>
      </c>
    </row>
    <row r="6329" spans="1:12" x14ac:dyDescent="0.35">
      <c r="A6329" t="s">
        <v>6457</v>
      </c>
      <c r="B6329" s="93">
        <v>5219381285507</v>
      </c>
      <c r="C6329" t="s">
        <v>129</v>
      </c>
      <c r="D6329" t="s">
        <v>130</v>
      </c>
      <c r="E6329">
        <v>1</v>
      </c>
      <c r="F6329">
        <v>1</v>
      </c>
      <c r="G6329">
        <v>1</v>
      </c>
      <c r="H6329"/>
      <c r="I6329">
        <v>1</v>
      </c>
      <c r="J6329" s="95">
        <v>45824.61041666667</v>
      </c>
      <c r="K6329">
        <v>1</v>
      </c>
      <c r="L6329" s="95">
        <v>45824.643750000003</v>
      </c>
    </row>
    <row r="6330" spans="1:12" x14ac:dyDescent="0.35">
      <c r="A6330" t="s">
        <v>6458</v>
      </c>
      <c r="B6330" s="93">
        <v>5215543470824</v>
      </c>
      <c r="C6330" t="s">
        <v>129</v>
      </c>
      <c r="D6330" t="s">
        <v>130</v>
      </c>
      <c r="E6330">
        <v>1</v>
      </c>
      <c r="F6330">
        <v>1</v>
      </c>
      <c r="G6330">
        <v>1</v>
      </c>
      <c r="H6330"/>
      <c r="I6330">
        <v>1</v>
      </c>
      <c r="J6330" s="95">
        <v>45824.607638888891</v>
      </c>
      <c r="K6330">
        <v>1</v>
      </c>
      <c r="L6330" s="95">
        <v>45824.648611111108</v>
      </c>
    </row>
    <row r="6331" spans="1:12" x14ac:dyDescent="0.35">
      <c r="A6331" t="s">
        <v>6459</v>
      </c>
      <c r="B6331" s="93">
        <v>5214771474819</v>
      </c>
      <c r="C6331" t="s">
        <v>129</v>
      </c>
      <c r="D6331" t="s">
        <v>130</v>
      </c>
      <c r="E6331">
        <v>1</v>
      </c>
      <c r="F6331">
        <v>1</v>
      </c>
      <c r="G6331">
        <v>1</v>
      </c>
      <c r="H6331"/>
      <c r="I6331">
        <v>1</v>
      </c>
      <c r="J6331" s="95">
        <v>45824.604166666664</v>
      </c>
      <c r="K6331">
        <v>1</v>
      </c>
      <c r="L6331" s="95">
        <v>45825.222222222219</v>
      </c>
    </row>
    <row r="6332" spans="1:12" x14ac:dyDescent="0.35">
      <c r="A6332" t="s">
        <v>6460</v>
      </c>
      <c r="B6332" s="93">
        <v>5215547710181</v>
      </c>
      <c r="C6332" t="s">
        <v>129</v>
      </c>
      <c r="D6332" t="s">
        <v>130</v>
      </c>
      <c r="E6332">
        <v>1</v>
      </c>
      <c r="F6332">
        <v>0</v>
      </c>
      <c r="G6332">
        <v>1</v>
      </c>
      <c r="H6332"/>
      <c r="I6332">
        <v>1</v>
      </c>
      <c r="J6332" s="95">
        <v>45824.605555555558</v>
      </c>
      <c r="K6332">
        <v>0</v>
      </c>
    </row>
    <row r="6333" spans="1:12" x14ac:dyDescent="0.35">
      <c r="A6333" t="s">
        <v>6461</v>
      </c>
      <c r="B6333" s="93">
        <v>5215512113044</v>
      </c>
      <c r="C6333" t="s">
        <v>129</v>
      </c>
      <c r="D6333" t="s">
        <v>130</v>
      </c>
      <c r="E6333">
        <v>1</v>
      </c>
      <c r="F6333">
        <v>1</v>
      </c>
      <c r="G6333">
        <v>1</v>
      </c>
      <c r="H6333"/>
      <c r="I6333">
        <v>1</v>
      </c>
      <c r="J6333" s="95">
        <v>45824.609027777777</v>
      </c>
      <c r="K6333">
        <v>1</v>
      </c>
      <c r="L6333" s="95">
        <v>45824.734027777777</v>
      </c>
    </row>
    <row r="6334" spans="1:12" x14ac:dyDescent="0.35">
      <c r="A6334" t="s">
        <v>6462</v>
      </c>
      <c r="B6334" s="93">
        <v>5214881179259</v>
      </c>
      <c r="C6334" t="s">
        <v>129</v>
      </c>
      <c r="D6334" t="s">
        <v>130</v>
      </c>
      <c r="E6334">
        <v>1</v>
      </c>
      <c r="F6334">
        <v>1</v>
      </c>
      <c r="G6334">
        <v>1</v>
      </c>
      <c r="H6334"/>
      <c r="I6334">
        <v>1</v>
      </c>
      <c r="J6334" s="95">
        <v>45824.602083333331</v>
      </c>
      <c r="K6334">
        <v>1</v>
      </c>
      <c r="L6334" s="95">
        <v>45824.636805555558</v>
      </c>
    </row>
    <row r="6335" spans="1:12" x14ac:dyDescent="0.35">
      <c r="A6335" t="s">
        <v>6463</v>
      </c>
      <c r="B6335" s="93">
        <v>5213310955545</v>
      </c>
      <c r="C6335" t="s">
        <v>129</v>
      </c>
      <c r="D6335" t="s">
        <v>130</v>
      </c>
      <c r="E6335">
        <v>0</v>
      </c>
      <c r="F6335">
        <v>0</v>
      </c>
      <c r="G6335">
        <v>0</v>
      </c>
      <c r="H6335" s="95">
        <v>45824.602777777778</v>
      </c>
      <c r="I6335">
        <v>0</v>
      </c>
      <c r="K6335">
        <v>0</v>
      </c>
    </row>
    <row r="6336" spans="1:12" x14ac:dyDescent="0.35">
      <c r="A6336" t="s">
        <v>6464</v>
      </c>
      <c r="B6336" s="93">
        <v>5217131386156</v>
      </c>
      <c r="C6336" t="s">
        <v>129</v>
      </c>
      <c r="D6336" t="s">
        <v>130</v>
      </c>
      <c r="E6336">
        <v>1</v>
      </c>
      <c r="F6336">
        <v>1</v>
      </c>
      <c r="G6336">
        <v>1</v>
      </c>
      <c r="H6336"/>
      <c r="I6336">
        <v>1</v>
      </c>
      <c r="J6336" s="95">
        <v>45824.604861111111</v>
      </c>
      <c r="K6336">
        <v>1</v>
      </c>
      <c r="L6336" s="95">
        <v>45825.015277777777</v>
      </c>
    </row>
    <row r="6337" spans="1:12" x14ac:dyDescent="0.35">
      <c r="A6337" t="s">
        <v>6465</v>
      </c>
      <c r="B6337" s="93">
        <v>5212321189266</v>
      </c>
      <c r="C6337" t="s">
        <v>129</v>
      </c>
      <c r="D6337" t="s">
        <v>130</v>
      </c>
      <c r="E6337">
        <v>0</v>
      </c>
      <c r="F6337">
        <v>0</v>
      </c>
      <c r="G6337">
        <v>0</v>
      </c>
      <c r="H6337" s="95">
        <v>45824.605555555558</v>
      </c>
      <c r="I6337">
        <v>0</v>
      </c>
      <c r="K6337">
        <v>0</v>
      </c>
    </row>
    <row r="6338" spans="1:12" x14ac:dyDescent="0.35">
      <c r="A6338" t="s">
        <v>6466</v>
      </c>
      <c r="B6338" s="93">
        <v>5212225656173</v>
      </c>
      <c r="C6338" t="s">
        <v>129</v>
      </c>
      <c r="D6338" t="s">
        <v>130</v>
      </c>
      <c r="E6338">
        <v>1</v>
      </c>
      <c r="F6338">
        <v>0</v>
      </c>
      <c r="G6338">
        <v>1</v>
      </c>
      <c r="H6338"/>
      <c r="I6338">
        <v>1</v>
      </c>
      <c r="J6338" s="95">
        <v>45824.606944444444</v>
      </c>
      <c r="K6338">
        <v>0</v>
      </c>
    </row>
    <row r="6339" spans="1:12" x14ac:dyDescent="0.35">
      <c r="A6339" t="s">
        <v>6467</v>
      </c>
      <c r="B6339" s="93">
        <v>5215544493939</v>
      </c>
      <c r="C6339" t="s">
        <v>129</v>
      </c>
      <c r="D6339" t="s">
        <v>130</v>
      </c>
      <c r="E6339">
        <v>1</v>
      </c>
      <c r="F6339">
        <v>1</v>
      </c>
      <c r="G6339">
        <v>1</v>
      </c>
      <c r="H6339"/>
      <c r="I6339">
        <v>1</v>
      </c>
      <c r="J6339" s="95">
        <v>45824.60833333333</v>
      </c>
      <c r="K6339">
        <v>1</v>
      </c>
      <c r="L6339" s="95">
        <v>45824.635416666664</v>
      </c>
    </row>
    <row r="6340" spans="1:12" x14ac:dyDescent="0.35">
      <c r="A6340" t="s">
        <v>6468</v>
      </c>
      <c r="B6340" s="93">
        <v>5215582272782</v>
      </c>
      <c r="C6340" t="s">
        <v>129</v>
      </c>
      <c r="D6340" t="s">
        <v>130</v>
      </c>
      <c r="E6340">
        <v>0</v>
      </c>
      <c r="F6340">
        <v>0</v>
      </c>
      <c r="G6340">
        <v>0</v>
      </c>
      <c r="H6340" s="95">
        <v>45824.60833333333</v>
      </c>
      <c r="I6340">
        <v>0</v>
      </c>
      <c r="K6340">
        <v>0</v>
      </c>
    </row>
    <row r="6341" spans="1:12" x14ac:dyDescent="0.35">
      <c r="A6341" t="s">
        <v>6469</v>
      </c>
      <c r="B6341" s="93">
        <v>5216144581844</v>
      </c>
      <c r="C6341" t="s">
        <v>129</v>
      </c>
      <c r="D6341" t="s">
        <v>130</v>
      </c>
      <c r="E6341">
        <v>1</v>
      </c>
      <c r="F6341">
        <v>1</v>
      </c>
      <c r="G6341">
        <v>1</v>
      </c>
      <c r="H6341"/>
      <c r="I6341">
        <v>1</v>
      </c>
      <c r="J6341" s="95">
        <v>45824.663194444445</v>
      </c>
      <c r="K6341">
        <v>1</v>
      </c>
      <c r="L6341" s="95">
        <v>45824.695833333331</v>
      </c>
    </row>
    <row r="6342" spans="1:12" x14ac:dyDescent="0.35">
      <c r="A6342" t="s">
        <v>6470</v>
      </c>
      <c r="B6342" s="93">
        <v>5219811126709</v>
      </c>
      <c r="C6342" t="s">
        <v>129</v>
      </c>
      <c r="D6342" t="s">
        <v>130</v>
      </c>
      <c r="E6342">
        <v>1</v>
      </c>
      <c r="F6342">
        <v>1</v>
      </c>
      <c r="G6342">
        <v>1</v>
      </c>
      <c r="H6342"/>
      <c r="I6342">
        <v>1</v>
      </c>
      <c r="J6342" s="95">
        <v>45824.609722222223</v>
      </c>
      <c r="K6342">
        <v>1</v>
      </c>
      <c r="L6342" s="95">
        <v>45824.62222222222</v>
      </c>
    </row>
    <row r="6343" spans="1:12" x14ac:dyDescent="0.35">
      <c r="A6343" t="s">
        <v>6471</v>
      </c>
      <c r="B6343" s="93">
        <v>5215527215078</v>
      </c>
      <c r="C6343" t="s">
        <v>129</v>
      </c>
      <c r="D6343" t="s">
        <v>130</v>
      </c>
      <c r="E6343">
        <v>1</v>
      </c>
      <c r="F6343">
        <v>0</v>
      </c>
      <c r="G6343">
        <v>1</v>
      </c>
      <c r="H6343"/>
      <c r="I6343">
        <v>1</v>
      </c>
      <c r="J6343" s="95">
        <v>45824.60833333333</v>
      </c>
      <c r="K6343">
        <v>0</v>
      </c>
    </row>
    <row r="6344" spans="1:12" x14ac:dyDescent="0.35">
      <c r="A6344" t="s">
        <v>6472</v>
      </c>
      <c r="B6344" s="93">
        <v>5215527207846</v>
      </c>
      <c r="C6344" t="s">
        <v>129</v>
      </c>
      <c r="D6344" t="s">
        <v>130</v>
      </c>
      <c r="E6344">
        <v>1</v>
      </c>
      <c r="F6344">
        <v>1</v>
      </c>
      <c r="G6344">
        <v>1</v>
      </c>
      <c r="H6344"/>
      <c r="I6344">
        <v>1</v>
      </c>
      <c r="J6344" s="95">
        <v>45824.603472222225</v>
      </c>
      <c r="K6344">
        <v>1</v>
      </c>
      <c r="L6344" s="95">
        <v>45824.941666666666</v>
      </c>
    </row>
    <row r="6345" spans="1:12" x14ac:dyDescent="0.35">
      <c r="A6345" t="s">
        <v>6473</v>
      </c>
      <c r="B6345" s="93">
        <v>5218715736780</v>
      </c>
      <c r="C6345" t="s">
        <v>129</v>
      </c>
      <c r="D6345" t="s">
        <v>130</v>
      </c>
      <c r="E6345">
        <v>1</v>
      </c>
      <c r="F6345">
        <v>1</v>
      </c>
      <c r="G6345">
        <v>1</v>
      </c>
      <c r="H6345"/>
      <c r="I6345">
        <v>1</v>
      </c>
      <c r="J6345" s="95">
        <v>45824.606944444444</v>
      </c>
      <c r="K6345">
        <v>1</v>
      </c>
      <c r="L6345" s="95">
        <v>45824.643055555556</v>
      </c>
    </row>
    <row r="6346" spans="1:12" x14ac:dyDescent="0.35">
      <c r="A6346" t="s">
        <v>6474</v>
      </c>
      <c r="B6346" s="93">
        <v>5217224319396</v>
      </c>
      <c r="C6346" t="s">
        <v>129</v>
      </c>
      <c r="D6346" t="s">
        <v>130</v>
      </c>
      <c r="E6346">
        <v>1</v>
      </c>
      <c r="F6346">
        <v>0</v>
      </c>
      <c r="G6346">
        <v>1</v>
      </c>
      <c r="H6346"/>
      <c r="I6346">
        <v>1</v>
      </c>
      <c r="J6346" s="95">
        <v>45824.685416666667</v>
      </c>
      <c r="K6346">
        <v>0</v>
      </c>
    </row>
    <row r="6347" spans="1:12" x14ac:dyDescent="0.35">
      <c r="A6347" t="s">
        <v>6475</v>
      </c>
      <c r="B6347" s="93">
        <v>5217225957378</v>
      </c>
      <c r="C6347" t="s">
        <v>129</v>
      </c>
      <c r="D6347" t="s">
        <v>130</v>
      </c>
      <c r="E6347">
        <v>1</v>
      </c>
      <c r="F6347">
        <v>0</v>
      </c>
      <c r="G6347">
        <v>1</v>
      </c>
      <c r="H6347"/>
      <c r="I6347">
        <v>1</v>
      </c>
      <c r="J6347" s="95">
        <v>45824.605555555558</v>
      </c>
      <c r="K6347">
        <v>0</v>
      </c>
    </row>
    <row r="6348" spans="1:12" x14ac:dyDescent="0.35">
      <c r="A6348" t="s">
        <v>6476</v>
      </c>
      <c r="B6348" s="93">
        <v>5214423675183</v>
      </c>
      <c r="C6348" t="s">
        <v>129</v>
      </c>
      <c r="D6348" t="s">
        <v>130</v>
      </c>
      <c r="E6348">
        <v>1</v>
      </c>
      <c r="F6348">
        <v>0</v>
      </c>
      <c r="G6348">
        <v>1</v>
      </c>
      <c r="H6348"/>
      <c r="I6348">
        <v>1</v>
      </c>
      <c r="J6348" s="95">
        <v>45824.603472222225</v>
      </c>
      <c r="K6348">
        <v>0</v>
      </c>
    </row>
    <row r="6349" spans="1:12" x14ac:dyDescent="0.35">
      <c r="A6349" t="s">
        <v>6477</v>
      </c>
      <c r="B6349" s="93">
        <v>5219511322634</v>
      </c>
      <c r="C6349" t="s">
        <v>129</v>
      </c>
      <c r="D6349" t="s">
        <v>130</v>
      </c>
      <c r="E6349">
        <v>0</v>
      </c>
      <c r="F6349">
        <v>0</v>
      </c>
      <c r="G6349">
        <v>0</v>
      </c>
      <c r="H6349" s="95">
        <v>45824.609027777777</v>
      </c>
      <c r="I6349">
        <v>0</v>
      </c>
      <c r="K6349">
        <v>0</v>
      </c>
    </row>
    <row r="6350" spans="1:12" x14ac:dyDescent="0.35">
      <c r="A6350" t="s">
        <v>6478</v>
      </c>
      <c r="B6350" s="93">
        <v>5214448596757</v>
      </c>
      <c r="C6350" t="s">
        <v>129</v>
      </c>
      <c r="D6350" t="s">
        <v>130</v>
      </c>
      <c r="E6350">
        <v>1</v>
      </c>
      <c r="F6350">
        <v>0</v>
      </c>
      <c r="G6350">
        <v>1</v>
      </c>
      <c r="H6350"/>
      <c r="I6350">
        <v>1</v>
      </c>
      <c r="J6350" s="95">
        <v>45824.602083333331</v>
      </c>
      <c r="K6350">
        <v>0</v>
      </c>
    </row>
    <row r="6351" spans="1:12" x14ac:dyDescent="0.35">
      <c r="A6351" t="s">
        <v>6479</v>
      </c>
      <c r="B6351" s="93">
        <v>5215526703928</v>
      </c>
      <c r="C6351" t="s">
        <v>129</v>
      </c>
      <c r="D6351" t="s">
        <v>130</v>
      </c>
      <c r="E6351">
        <v>1</v>
      </c>
      <c r="F6351">
        <v>0</v>
      </c>
      <c r="G6351">
        <v>1</v>
      </c>
      <c r="H6351"/>
      <c r="I6351">
        <v>1</v>
      </c>
      <c r="J6351" s="95">
        <v>45824.609027777777</v>
      </c>
      <c r="K6351">
        <v>0</v>
      </c>
    </row>
    <row r="6352" spans="1:12" x14ac:dyDescent="0.35">
      <c r="A6352" t="s">
        <v>6480</v>
      </c>
      <c r="B6352" s="93">
        <v>5214432141514</v>
      </c>
      <c r="C6352" t="s">
        <v>129</v>
      </c>
      <c r="D6352" t="s">
        <v>130</v>
      </c>
      <c r="E6352">
        <v>1</v>
      </c>
      <c r="F6352">
        <v>1</v>
      </c>
      <c r="G6352">
        <v>1</v>
      </c>
      <c r="H6352"/>
      <c r="I6352">
        <v>1</v>
      </c>
      <c r="J6352" s="95">
        <v>45824.606944444444</v>
      </c>
      <c r="K6352">
        <v>1</v>
      </c>
      <c r="L6352" s="95">
        <v>45824.636111111111</v>
      </c>
    </row>
    <row r="6353" spans="1:12" x14ac:dyDescent="0.35">
      <c r="A6353" t="s">
        <v>6481</v>
      </c>
      <c r="B6353" s="93">
        <v>5218332453441</v>
      </c>
      <c r="C6353" t="s">
        <v>129</v>
      </c>
      <c r="D6353" t="s">
        <v>130</v>
      </c>
      <c r="E6353">
        <v>1</v>
      </c>
      <c r="F6353">
        <v>1</v>
      </c>
      <c r="G6353">
        <v>1</v>
      </c>
      <c r="H6353"/>
      <c r="I6353">
        <v>1</v>
      </c>
      <c r="J6353" s="95">
        <v>45824.604166666664</v>
      </c>
      <c r="K6353">
        <v>1</v>
      </c>
      <c r="L6353" s="95">
        <v>45824.636805555558</v>
      </c>
    </row>
    <row r="6354" spans="1:12" x14ac:dyDescent="0.35">
      <c r="A6354" t="s">
        <v>6482</v>
      </c>
      <c r="B6354" s="93">
        <v>5214448199497</v>
      </c>
      <c r="C6354" t="s">
        <v>129</v>
      </c>
      <c r="D6354" t="s">
        <v>130</v>
      </c>
      <c r="E6354">
        <v>1</v>
      </c>
      <c r="F6354">
        <v>1</v>
      </c>
      <c r="G6354">
        <v>1</v>
      </c>
      <c r="H6354"/>
      <c r="I6354">
        <v>1</v>
      </c>
      <c r="J6354" s="95">
        <v>45824.602083333331</v>
      </c>
      <c r="K6354">
        <v>1</v>
      </c>
      <c r="L6354" s="95">
        <v>45824.904861111114</v>
      </c>
    </row>
    <row r="6355" spans="1:12" x14ac:dyDescent="0.35">
      <c r="A6355" t="s">
        <v>6483</v>
      </c>
      <c r="B6355" s="93">
        <v>5219712638995</v>
      </c>
      <c r="C6355" t="s">
        <v>129</v>
      </c>
      <c r="D6355" t="s">
        <v>130</v>
      </c>
      <c r="E6355">
        <v>1</v>
      </c>
      <c r="F6355">
        <v>1</v>
      </c>
      <c r="G6355">
        <v>1</v>
      </c>
      <c r="H6355"/>
      <c r="I6355">
        <v>1</v>
      </c>
      <c r="J6355" s="95">
        <v>45824.609027777777</v>
      </c>
      <c r="K6355">
        <v>1</v>
      </c>
      <c r="L6355" s="95">
        <v>45824.665972222225</v>
      </c>
    </row>
    <row r="6356" spans="1:12" x14ac:dyDescent="0.35">
      <c r="A6356" t="s">
        <v>6484</v>
      </c>
      <c r="B6356" s="93">
        <v>5216671055251</v>
      </c>
      <c r="C6356" t="s">
        <v>129</v>
      </c>
      <c r="D6356" t="s">
        <v>130</v>
      </c>
      <c r="E6356">
        <v>0</v>
      </c>
      <c r="F6356">
        <v>0</v>
      </c>
      <c r="G6356">
        <v>0</v>
      </c>
      <c r="H6356" s="95">
        <v>45824.606944444444</v>
      </c>
      <c r="I6356">
        <v>0</v>
      </c>
      <c r="K6356">
        <v>0</v>
      </c>
    </row>
    <row r="6357" spans="1:12" x14ac:dyDescent="0.35">
      <c r="A6357" t="s">
        <v>6485</v>
      </c>
      <c r="B6357" s="93">
        <v>5219651006583</v>
      </c>
      <c r="C6357" t="s">
        <v>129</v>
      </c>
      <c r="D6357" t="s">
        <v>130</v>
      </c>
      <c r="E6357">
        <v>0</v>
      </c>
      <c r="F6357">
        <v>0</v>
      </c>
      <c r="G6357">
        <v>0</v>
      </c>
      <c r="H6357" s="95">
        <v>45824.602083333331</v>
      </c>
      <c r="I6357">
        <v>0</v>
      </c>
      <c r="K6357">
        <v>0</v>
      </c>
    </row>
    <row r="6358" spans="1:12" x14ac:dyDescent="0.35">
      <c r="A6358" t="s">
        <v>6486</v>
      </c>
      <c r="B6358" s="93">
        <v>5217151356393</v>
      </c>
      <c r="C6358" t="s">
        <v>129</v>
      </c>
      <c r="D6358" t="s">
        <v>130</v>
      </c>
      <c r="E6358">
        <v>1</v>
      </c>
      <c r="F6358">
        <v>1</v>
      </c>
      <c r="G6358">
        <v>1</v>
      </c>
      <c r="H6358"/>
      <c r="I6358">
        <v>1</v>
      </c>
      <c r="J6358" s="95">
        <v>45824.606944444444</v>
      </c>
      <c r="K6358">
        <v>1</v>
      </c>
      <c r="L6358" s="95">
        <v>45824.722916666666</v>
      </c>
    </row>
    <row r="6359" spans="1:12" x14ac:dyDescent="0.35">
      <c r="A6359" t="s">
        <v>6487</v>
      </c>
      <c r="B6359" s="93">
        <v>5215531923062</v>
      </c>
      <c r="C6359" t="s">
        <v>129</v>
      </c>
      <c r="D6359" t="s">
        <v>130</v>
      </c>
      <c r="E6359">
        <v>0</v>
      </c>
      <c r="F6359">
        <v>0</v>
      </c>
      <c r="G6359">
        <v>0</v>
      </c>
      <c r="H6359" s="95">
        <v>45824.60833333333</v>
      </c>
      <c r="I6359">
        <v>0</v>
      </c>
      <c r="K6359">
        <v>0</v>
      </c>
    </row>
    <row r="6360" spans="1:12" x14ac:dyDescent="0.35">
      <c r="A6360" t="s">
        <v>6488</v>
      </c>
      <c r="B6360" s="93">
        <v>5215525051237</v>
      </c>
      <c r="C6360" t="s">
        <v>129</v>
      </c>
      <c r="D6360" t="s">
        <v>130</v>
      </c>
      <c r="E6360">
        <v>1</v>
      </c>
      <c r="F6360">
        <v>1</v>
      </c>
      <c r="G6360">
        <v>1</v>
      </c>
      <c r="H6360"/>
      <c r="I6360">
        <v>1</v>
      </c>
      <c r="J6360" s="95">
        <v>45824.609722222223</v>
      </c>
      <c r="K6360">
        <v>1</v>
      </c>
      <c r="L6360" s="95">
        <v>45824.851388888892</v>
      </c>
    </row>
    <row r="6361" spans="1:12" x14ac:dyDescent="0.35">
      <c r="A6361" t="s">
        <v>6489</v>
      </c>
      <c r="B6361" s="93">
        <v>5214431100860</v>
      </c>
      <c r="C6361" t="s">
        <v>129</v>
      </c>
      <c r="D6361" t="s">
        <v>130</v>
      </c>
      <c r="E6361">
        <v>1</v>
      </c>
      <c r="F6361">
        <v>0</v>
      </c>
      <c r="G6361">
        <v>1</v>
      </c>
      <c r="H6361"/>
      <c r="I6361">
        <v>1</v>
      </c>
      <c r="J6361" s="95">
        <v>45824.601388888892</v>
      </c>
      <c r="K6361">
        <v>0</v>
      </c>
    </row>
    <row r="6362" spans="1:12" x14ac:dyDescent="0.35">
      <c r="A6362" t="s">
        <v>6490</v>
      </c>
      <c r="B6362" s="93">
        <v>5219541259149</v>
      </c>
      <c r="C6362" t="s">
        <v>129</v>
      </c>
      <c r="D6362" t="s">
        <v>130</v>
      </c>
      <c r="E6362">
        <v>0</v>
      </c>
      <c r="F6362">
        <v>0</v>
      </c>
      <c r="G6362">
        <v>0</v>
      </c>
      <c r="H6362" s="95">
        <v>45824.603472222225</v>
      </c>
      <c r="I6362">
        <v>0</v>
      </c>
      <c r="K6362">
        <v>0</v>
      </c>
    </row>
    <row r="6363" spans="1:12" x14ac:dyDescent="0.35">
      <c r="A6363" t="s">
        <v>6491</v>
      </c>
      <c r="B6363" s="93">
        <v>5212721053636</v>
      </c>
      <c r="C6363" t="s">
        <v>129</v>
      </c>
      <c r="D6363" t="s">
        <v>130</v>
      </c>
      <c r="E6363">
        <v>0</v>
      </c>
      <c r="F6363">
        <v>0</v>
      </c>
      <c r="G6363">
        <v>0</v>
      </c>
      <c r="H6363" s="95">
        <v>45824.607638888891</v>
      </c>
      <c r="I6363">
        <v>0</v>
      </c>
      <c r="K6363">
        <v>0</v>
      </c>
    </row>
    <row r="6364" spans="1:12" x14ac:dyDescent="0.35">
      <c r="A6364" t="s">
        <v>6492</v>
      </c>
      <c r="B6364" s="93">
        <v>5212722846817</v>
      </c>
      <c r="C6364" t="s">
        <v>129</v>
      </c>
      <c r="D6364" t="s">
        <v>130</v>
      </c>
      <c r="E6364">
        <v>1</v>
      </c>
      <c r="F6364">
        <v>0</v>
      </c>
      <c r="G6364">
        <v>1</v>
      </c>
      <c r="H6364"/>
      <c r="I6364">
        <v>1</v>
      </c>
      <c r="J6364" s="95">
        <v>45824.602777777778</v>
      </c>
      <c r="K6364">
        <v>0</v>
      </c>
    </row>
    <row r="6365" spans="1:12" x14ac:dyDescent="0.35">
      <c r="A6365" t="s">
        <v>6493</v>
      </c>
      <c r="B6365" s="93">
        <v>5213339687259</v>
      </c>
      <c r="C6365" t="s">
        <v>129</v>
      </c>
      <c r="D6365" t="s">
        <v>130</v>
      </c>
      <c r="E6365">
        <v>1</v>
      </c>
      <c r="F6365">
        <v>1</v>
      </c>
      <c r="G6365">
        <v>1</v>
      </c>
      <c r="H6365"/>
      <c r="I6365">
        <v>1</v>
      </c>
      <c r="J6365" s="95">
        <v>45824.604166666664</v>
      </c>
      <c r="K6365">
        <v>1</v>
      </c>
      <c r="L6365" s="95">
        <v>45824.713194444441</v>
      </c>
    </row>
    <row r="6366" spans="1:12" x14ac:dyDescent="0.35">
      <c r="A6366" t="s">
        <v>6494</v>
      </c>
      <c r="B6366" s="93">
        <v>5218331408286</v>
      </c>
      <c r="C6366" t="s">
        <v>129</v>
      </c>
      <c r="D6366" t="s">
        <v>130</v>
      </c>
      <c r="E6366">
        <v>0</v>
      </c>
      <c r="F6366">
        <v>0</v>
      </c>
      <c r="G6366">
        <v>0</v>
      </c>
      <c r="H6366" s="95">
        <v>45824.61041666667</v>
      </c>
      <c r="I6366">
        <v>0</v>
      </c>
      <c r="K6366">
        <v>0</v>
      </c>
    </row>
    <row r="6367" spans="1:12" x14ac:dyDescent="0.35">
      <c r="A6367" t="s">
        <v>6495</v>
      </c>
      <c r="B6367" s="93">
        <v>5219711279308</v>
      </c>
      <c r="C6367" t="s">
        <v>129</v>
      </c>
      <c r="D6367" t="s">
        <v>130</v>
      </c>
      <c r="E6367">
        <v>1</v>
      </c>
      <c r="F6367">
        <v>0</v>
      </c>
      <c r="G6367">
        <v>1</v>
      </c>
      <c r="H6367"/>
      <c r="I6367">
        <v>1</v>
      </c>
      <c r="J6367" s="95">
        <v>45824.60833333333</v>
      </c>
      <c r="K6367">
        <v>0</v>
      </c>
    </row>
    <row r="6368" spans="1:12" x14ac:dyDescent="0.35">
      <c r="A6368" t="s">
        <v>6496</v>
      </c>
      <c r="B6368" s="93">
        <v>5218712647367</v>
      </c>
      <c r="C6368" t="s">
        <v>129</v>
      </c>
      <c r="D6368" t="s">
        <v>130</v>
      </c>
      <c r="E6368">
        <v>1</v>
      </c>
      <c r="F6368">
        <v>1</v>
      </c>
      <c r="G6368">
        <v>1</v>
      </c>
      <c r="H6368"/>
      <c r="I6368">
        <v>1</v>
      </c>
      <c r="J6368" s="95">
        <v>45824.629166666666</v>
      </c>
      <c r="K6368">
        <v>1</v>
      </c>
      <c r="L6368" s="95">
        <v>45825.198611111111</v>
      </c>
    </row>
    <row r="6369" spans="1:12" x14ac:dyDescent="0.35">
      <c r="A6369" t="s">
        <v>6497</v>
      </c>
      <c r="B6369" s="93">
        <v>5216441460923</v>
      </c>
      <c r="C6369" t="s">
        <v>129</v>
      </c>
      <c r="D6369" t="s">
        <v>130</v>
      </c>
      <c r="E6369">
        <v>1</v>
      </c>
      <c r="F6369">
        <v>0</v>
      </c>
      <c r="G6369">
        <v>1</v>
      </c>
      <c r="H6369"/>
      <c r="I6369">
        <v>1</v>
      </c>
      <c r="J6369" s="95">
        <v>45824.602083333331</v>
      </c>
      <c r="K6369">
        <v>0</v>
      </c>
    </row>
    <row r="6370" spans="1:12" x14ac:dyDescent="0.35">
      <c r="A6370" t="s">
        <v>6498</v>
      </c>
      <c r="B6370" s="93">
        <v>5215527676542</v>
      </c>
      <c r="C6370" t="s">
        <v>129</v>
      </c>
      <c r="D6370" t="s">
        <v>130</v>
      </c>
      <c r="E6370">
        <v>1</v>
      </c>
      <c r="F6370">
        <v>1</v>
      </c>
      <c r="G6370">
        <v>1</v>
      </c>
      <c r="H6370"/>
      <c r="I6370">
        <v>1</v>
      </c>
      <c r="J6370" s="95">
        <v>45824.605555555558</v>
      </c>
      <c r="K6370">
        <v>1</v>
      </c>
      <c r="L6370" s="95">
        <v>45824.986111111109</v>
      </c>
    </row>
    <row r="6371" spans="1:12" x14ac:dyDescent="0.35">
      <c r="A6371" t="s">
        <v>6499</v>
      </c>
      <c r="B6371" s="93">
        <v>5213313485523</v>
      </c>
      <c r="C6371" t="s">
        <v>129</v>
      </c>
      <c r="D6371" t="s">
        <v>130</v>
      </c>
      <c r="E6371">
        <v>0</v>
      </c>
      <c r="F6371">
        <v>0</v>
      </c>
      <c r="G6371">
        <v>0</v>
      </c>
      <c r="H6371" s="95">
        <v>45824.602777777778</v>
      </c>
      <c r="I6371">
        <v>0</v>
      </c>
      <c r="K6371">
        <v>0</v>
      </c>
    </row>
    <row r="6372" spans="1:12" x14ac:dyDescent="0.35">
      <c r="A6372" t="s">
        <v>6500</v>
      </c>
      <c r="B6372" s="93">
        <v>5215573299029</v>
      </c>
      <c r="C6372" t="s">
        <v>129</v>
      </c>
      <c r="D6372" t="s">
        <v>130</v>
      </c>
      <c r="E6372">
        <v>0</v>
      </c>
      <c r="F6372">
        <v>0</v>
      </c>
      <c r="G6372">
        <v>0</v>
      </c>
      <c r="H6372" s="95">
        <v>45824.609027777777</v>
      </c>
      <c r="I6372">
        <v>0</v>
      </c>
      <c r="K6372">
        <v>0</v>
      </c>
    </row>
    <row r="6373" spans="1:12" x14ac:dyDescent="0.35">
      <c r="A6373" t="s">
        <v>6501</v>
      </c>
      <c r="B6373" s="93">
        <v>5215560234093</v>
      </c>
      <c r="C6373" t="s">
        <v>129</v>
      </c>
      <c r="D6373" t="s">
        <v>130</v>
      </c>
      <c r="E6373">
        <v>1</v>
      </c>
      <c r="F6373">
        <v>1</v>
      </c>
      <c r="G6373">
        <v>1</v>
      </c>
      <c r="H6373"/>
      <c r="I6373">
        <v>1</v>
      </c>
      <c r="J6373" s="95">
        <v>45824.606944444444</v>
      </c>
      <c r="K6373">
        <v>1</v>
      </c>
      <c r="L6373" s="95">
        <v>45824.609027777777</v>
      </c>
    </row>
    <row r="6374" spans="1:12" x14ac:dyDescent="0.35">
      <c r="A6374" t="s">
        <v>6502</v>
      </c>
      <c r="B6374" s="93">
        <v>5213251126868</v>
      </c>
      <c r="C6374" t="s">
        <v>129</v>
      </c>
      <c r="D6374" t="s">
        <v>130</v>
      </c>
      <c r="E6374">
        <v>0</v>
      </c>
      <c r="F6374">
        <v>0</v>
      </c>
      <c r="G6374">
        <v>0</v>
      </c>
      <c r="H6374" s="95">
        <v>45824.609722222223</v>
      </c>
      <c r="I6374">
        <v>0</v>
      </c>
      <c r="K6374">
        <v>0</v>
      </c>
    </row>
    <row r="6375" spans="1:12" x14ac:dyDescent="0.35">
      <c r="A6375" t="s">
        <v>6503</v>
      </c>
      <c r="B6375" s="93">
        <v>5215579746417</v>
      </c>
      <c r="C6375" t="s">
        <v>129</v>
      </c>
      <c r="D6375" t="s">
        <v>130</v>
      </c>
      <c r="E6375">
        <v>1</v>
      </c>
      <c r="F6375">
        <v>0</v>
      </c>
      <c r="G6375">
        <v>1</v>
      </c>
      <c r="H6375"/>
      <c r="I6375">
        <v>1</v>
      </c>
      <c r="J6375" s="95">
        <v>45824.656944444447</v>
      </c>
      <c r="K6375">
        <v>0</v>
      </c>
    </row>
    <row r="6376" spans="1:12" x14ac:dyDescent="0.35">
      <c r="A6376" t="s">
        <v>6504</v>
      </c>
      <c r="B6376" s="93">
        <v>5214566517090</v>
      </c>
      <c r="C6376" t="s">
        <v>129</v>
      </c>
      <c r="D6376" t="s">
        <v>130</v>
      </c>
      <c r="E6376">
        <v>1</v>
      </c>
      <c r="F6376">
        <v>0</v>
      </c>
      <c r="G6376">
        <v>1</v>
      </c>
      <c r="H6376"/>
      <c r="I6376">
        <v>1</v>
      </c>
      <c r="J6376" s="95">
        <v>45824.644444444442</v>
      </c>
      <c r="K6376">
        <v>0</v>
      </c>
    </row>
    <row r="6377" spans="1:12" x14ac:dyDescent="0.35">
      <c r="A6377" t="s">
        <v>6505</v>
      </c>
      <c r="B6377" s="93">
        <v>5215534932622</v>
      </c>
      <c r="C6377" t="s">
        <v>129</v>
      </c>
      <c r="D6377" t="s">
        <v>130</v>
      </c>
      <c r="E6377">
        <v>1</v>
      </c>
      <c r="F6377">
        <v>0</v>
      </c>
      <c r="G6377">
        <v>1</v>
      </c>
      <c r="H6377"/>
      <c r="I6377">
        <v>1</v>
      </c>
      <c r="J6377" s="95">
        <v>45824.607638888891</v>
      </c>
      <c r="K6377">
        <v>0</v>
      </c>
    </row>
    <row r="6378" spans="1:12" x14ac:dyDescent="0.35">
      <c r="A6378" t="s">
        <v>6506</v>
      </c>
      <c r="B6378" s="93">
        <v>5215510159230</v>
      </c>
      <c r="C6378" t="s">
        <v>129</v>
      </c>
      <c r="D6378" t="s">
        <v>130</v>
      </c>
      <c r="E6378">
        <v>1</v>
      </c>
      <c r="F6378">
        <v>0</v>
      </c>
      <c r="G6378">
        <v>1</v>
      </c>
      <c r="H6378"/>
      <c r="I6378">
        <v>1</v>
      </c>
      <c r="J6378" s="95">
        <v>45824.607638888891</v>
      </c>
      <c r="K6378">
        <v>0</v>
      </c>
    </row>
    <row r="6379" spans="1:12" x14ac:dyDescent="0.35">
      <c r="A6379" t="s">
        <v>6507</v>
      </c>
      <c r="B6379" s="93">
        <v>5215544697578</v>
      </c>
      <c r="C6379" t="s">
        <v>129</v>
      </c>
      <c r="D6379" t="s">
        <v>130</v>
      </c>
      <c r="E6379">
        <v>1</v>
      </c>
      <c r="F6379">
        <v>0</v>
      </c>
      <c r="G6379">
        <v>1</v>
      </c>
      <c r="H6379"/>
      <c r="I6379">
        <v>1</v>
      </c>
      <c r="J6379" s="95">
        <v>45824.606249999997</v>
      </c>
      <c r="K6379">
        <v>0</v>
      </c>
    </row>
    <row r="6380" spans="1:12" x14ac:dyDescent="0.35">
      <c r="A6380" t="s">
        <v>6508</v>
      </c>
      <c r="B6380" s="93">
        <v>5215523145664</v>
      </c>
      <c r="C6380" t="s">
        <v>129</v>
      </c>
      <c r="D6380" t="s">
        <v>130</v>
      </c>
      <c r="E6380">
        <v>1</v>
      </c>
      <c r="F6380">
        <v>0</v>
      </c>
      <c r="G6380">
        <v>1</v>
      </c>
      <c r="H6380"/>
      <c r="I6380">
        <v>1</v>
      </c>
      <c r="J6380" s="95">
        <v>45824.606944444444</v>
      </c>
      <c r="K6380">
        <v>0</v>
      </c>
    </row>
    <row r="6381" spans="1:12" x14ac:dyDescent="0.35">
      <c r="A6381" t="s">
        <v>6509</v>
      </c>
      <c r="B6381" s="93">
        <v>5213521221335</v>
      </c>
      <c r="C6381" t="s">
        <v>129</v>
      </c>
      <c r="D6381" t="s">
        <v>130</v>
      </c>
      <c r="E6381">
        <v>1</v>
      </c>
      <c r="F6381">
        <v>1</v>
      </c>
      <c r="G6381">
        <v>1</v>
      </c>
      <c r="H6381"/>
      <c r="I6381">
        <v>1</v>
      </c>
      <c r="J6381" s="95">
        <v>45824.602777777778</v>
      </c>
      <c r="K6381">
        <v>1</v>
      </c>
      <c r="L6381" s="95">
        <v>45824.74722222222</v>
      </c>
    </row>
    <row r="6382" spans="1:12" x14ac:dyDescent="0.35">
      <c r="A6382" t="s">
        <v>6510</v>
      </c>
      <c r="B6382" s="93">
        <v>5219631430823</v>
      </c>
      <c r="C6382" t="s">
        <v>129</v>
      </c>
      <c r="D6382" t="s">
        <v>130</v>
      </c>
      <c r="E6382">
        <v>1</v>
      </c>
      <c r="F6382">
        <v>1</v>
      </c>
      <c r="G6382">
        <v>1</v>
      </c>
      <c r="H6382"/>
      <c r="I6382">
        <v>1</v>
      </c>
      <c r="J6382" s="95">
        <v>45824.601388888892</v>
      </c>
      <c r="K6382">
        <v>1</v>
      </c>
      <c r="L6382" s="95">
        <v>45825.802777777775</v>
      </c>
    </row>
    <row r="6383" spans="1:12" x14ac:dyDescent="0.35">
      <c r="A6383" t="s">
        <v>6511</v>
      </c>
      <c r="B6383" s="93">
        <v>5212281203521</v>
      </c>
      <c r="C6383" t="s">
        <v>129</v>
      </c>
      <c r="D6383" t="s">
        <v>130</v>
      </c>
      <c r="E6383">
        <v>1</v>
      </c>
      <c r="F6383">
        <v>1</v>
      </c>
      <c r="G6383">
        <v>1</v>
      </c>
      <c r="H6383"/>
      <c r="I6383">
        <v>1</v>
      </c>
      <c r="J6383" s="95">
        <v>45824.601388888892</v>
      </c>
      <c r="K6383">
        <v>1</v>
      </c>
      <c r="L6383" s="95">
        <v>45825.133333333331</v>
      </c>
    </row>
    <row r="6384" spans="1:12" x14ac:dyDescent="0.35">
      <c r="A6384" t="s">
        <v>6512</v>
      </c>
      <c r="B6384" s="93">
        <v>5219514081742</v>
      </c>
      <c r="C6384" t="s">
        <v>129</v>
      </c>
      <c r="D6384" t="s">
        <v>130</v>
      </c>
      <c r="E6384">
        <v>1</v>
      </c>
      <c r="F6384">
        <v>1</v>
      </c>
      <c r="G6384">
        <v>1</v>
      </c>
      <c r="H6384"/>
      <c r="I6384">
        <v>1</v>
      </c>
      <c r="J6384" s="95">
        <v>45824.651388888888</v>
      </c>
      <c r="K6384">
        <v>1</v>
      </c>
      <c r="L6384" s="95">
        <v>45824.704861111109</v>
      </c>
    </row>
    <row r="6385" spans="1:12" x14ac:dyDescent="0.35">
      <c r="A6385" t="s">
        <v>6513</v>
      </c>
      <c r="B6385" s="93">
        <v>5213311456776</v>
      </c>
      <c r="C6385" t="s">
        <v>129</v>
      </c>
      <c r="D6385" t="s">
        <v>130</v>
      </c>
      <c r="E6385">
        <v>0</v>
      </c>
      <c r="F6385">
        <v>0</v>
      </c>
      <c r="G6385">
        <v>0</v>
      </c>
      <c r="H6385" s="95">
        <v>45824.604861111111</v>
      </c>
      <c r="I6385">
        <v>0</v>
      </c>
      <c r="K6385">
        <v>0</v>
      </c>
    </row>
    <row r="6386" spans="1:12" x14ac:dyDescent="0.35">
      <c r="A6386" t="s">
        <v>6514</v>
      </c>
      <c r="B6386" s="93">
        <v>5215512495449</v>
      </c>
      <c r="C6386" t="s">
        <v>129</v>
      </c>
      <c r="D6386" t="s">
        <v>130</v>
      </c>
      <c r="E6386">
        <v>1</v>
      </c>
      <c r="F6386">
        <v>0</v>
      </c>
      <c r="G6386">
        <v>1</v>
      </c>
      <c r="H6386"/>
      <c r="I6386">
        <v>1</v>
      </c>
      <c r="J6386" s="95">
        <v>45824.606249999997</v>
      </c>
      <c r="K6386">
        <v>0</v>
      </c>
    </row>
    <row r="6387" spans="1:12" x14ac:dyDescent="0.35">
      <c r="A6387" t="s">
        <v>6515</v>
      </c>
      <c r="B6387" s="93">
        <v>5214612541030</v>
      </c>
      <c r="C6387" t="s">
        <v>129</v>
      </c>
      <c r="D6387" t="s">
        <v>130</v>
      </c>
      <c r="E6387">
        <v>0</v>
      </c>
      <c r="F6387">
        <v>0</v>
      </c>
      <c r="G6387">
        <v>0</v>
      </c>
      <c r="H6387" s="95">
        <v>45824.606944444444</v>
      </c>
      <c r="I6387">
        <v>0</v>
      </c>
      <c r="K6387">
        <v>0</v>
      </c>
    </row>
    <row r="6388" spans="1:12" x14ac:dyDescent="0.35">
      <c r="A6388" t="s">
        <v>6516</v>
      </c>
      <c r="B6388" s="93">
        <v>5219931140350</v>
      </c>
      <c r="C6388" t="s">
        <v>129</v>
      </c>
      <c r="D6388" t="s">
        <v>130</v>
      </c>
      <c r="E6388">
        <v>1</v>
      </c>
      <c r="F6388">
        <v>0</v>
      </c>
      <c r="G6388">
        <v>1</v>
      </c>
      <c r="H6388"/>
      <c r="I6388">
        <v>1</v>
      </c>
      <c r="J6388" s="95">
        <v>45824.61041666667</v>
      </c>
      <c r="K6388">
        <v>0</v>
      </c>
    </row>
    <row r="6389" spans="1:12" x14ac:dyDescent="0.35">
      <c r="A6389" t="s">
        <v>6517</v>
      </c>
      <c r="B6389" s="93">
        <v>5215528592088</v>
      </c>
      <c r="C6389" t="s">
        <v>129</v>
      </c>
      <c r="D6389" t="s">
        <v>130</v>
      </c>
      <c r="E6389">
        <v>0</v>
      </c>
      <c r="F6389">
        <v>1</v>
      </c>
      <c r="G6389">
        <v>0</v>
      </c>
      <c r="H6389" s="95">
        <v>45824.602083333331</v>
      </c>
      <c r="I6389">
        <v>1</v>
      </c>
      <c r="J6389" s="95">
        <v>45824.602083333331</v>
      </c>
      <c r="K6389">
        <v>1</v>
      </c>
      <c r="L6389" s="95">
        <v>45824.822916666664</v>
      </c>
    </row>
    <row r="6390" spans="1:12" x14ac:dyDescent="0.35">
      <c r="A6390" t="s">
        <v>6518</v>
      </c>
      <c r="B6390" s="93">
        <v>5212291474220</v>
      </c>
      <c r="C6390" t="s">
        <v>129</v>
      </c>
      <c r="D6390" t="s">
        <v>130</v>
      </c>
      <c r="E6390">
        <v>0</v>
      </c>
      <c r="F6390">
        <v>0</v>
      </c>
      <c r="G6390">
        <v>0</v>
      </c>
      <c r="H6390" s="95">
        <v>45824.604166666664</v>
      </c>
      <c r="I6390">
        <v>0</v>
      </c>
      <c r="K6390">
        <v>0</v>
      </c>
    </row>
    <row r="6391" spans="1:12" x14ac:dyDescent="0.35">
      <c r="A6391" t="s">
        <v>6519</v>
      </c>
      <c r="B6391" s="93">
        <v>5216143550915</v>
      </c>
      <c r="C6391" t="s">
        <v>129</v>
      </c>
      <c r="D6391" t="s">
        <v>130</v>
      </c>
      <c r="E6391">
        <v>1</v>
      </c>
      <c r="F6391">
        <v>0</v>
      </c>
      <c r="G6391">
        <v>1</v>
      </c>
      <c r="H6391"/>
      <c r="I6391">
        <v>1</v>
      </c>
      <c r="J6391" s="95">
        <v>45824.602777777778</v>
      </c>
      <c r="K6391">
        <v>0</v>
      </c>
    </row>
    <row r="6392" spans="1:12" x14ac:dyDescent="0.35">
      <c r="A6392" t="s">
        <v>6520</v>
      </c>
      <c r="B6392" s="93">
        <v>5214341088421</v>
      </c>
      <c r="C6392" t="s">
        <v>129</v>
      </c>
      <c r="D6392" t="s">
        <v>130</v>
      </c>
      <c r="E6392">
        <v>1</v>
      </c>
      <c r="F6392">
        <v>1</v>
      </c>
      <c r="G6392">
        <v>1</v>
      </c>
      <c r="H6392"/>
      <c r="I6392">
        <v>1</v>
      </c>
      <c r="J6392" s="95">
        <v>45824.606249999997</v>
      </c>
      <c r="K6392">
        <v>1</v>
      </c>
      <c r="L6392" s="95">
        <v>45824.652083333334</v>
      </c>
    </row>
    <row r="6393" spans="1:12" x14ac:dyDescent="0.35">
      <c r="A6393" t="s">
        <v>6521</v>
      </c>
      <c r="B6393" s="93">
        <v>5219687449215</v>
      </c>
      <c r="C6393" t="s">
        <v>129</v>
      </c>
      <c r="D6393" t="s">
        <v>130</v>
      </c>
      <c r="E6393">
        <v>1</v>
      </c>
      <c r="F6393">
        <v>0</v>
      </c>
      <c r="G6393">
        <v>1</v>
      </c>
      <c r="H6393"/>
      <c r="I6393">
        <v>1</v>
      </c>
      <c r="J6393" s="95">
        <v>45824.607638888891</v>
      </c>
      <c r="K6393">
        <v>0</v>
      </c>
    </row>
    <row r="6394" spans="1:12" x14ac:dyDescent="0.35">
      <c r="A6394" t="s">
        <v>6522</v>
      </c>
      <c r="B6394" s="93">
        <v>5212228832168</v>
      </c>
      <c r="C6394" t="s">
        <v>129</v>
      </c>
      <c r="D6394" t="s">
        <v>130</v>
      </c>
      <c r="E6394">
        <v>1</v>
      </c>
      <c r="F6394">
        <v>1</v>
      </c>
      <c r="G6394">
        <v>1</v>
      </c>
      <c r="H6394"/>
      <c r="I6394">
        <v>1</v>
      </c>
      <c r="J6394" s="95">
        <v>45824.603472222225</v>
      </c>
      <c r="K6394">
        <v>1</v>
      </c>
      <c r="L6394" s="95">
        <v>45824.609722222223</v>
      </c>
    </row>
    <row r="6395" spans="1:12" x14ac:dyDescent="0.35">
      <c r="A6395" t="s">
        <v>6523</v>
      </c>
      <c r="B6395" s="93">
        <v>5217861232616</v>
      </c>
      <c r="C6395" t="s">
        <v>129</v>
      </c>
      <c r="D6395" t="s">
        <v>130</v>
      </c>
      <c r="E6395">
        <v>1</v>
      </c>
      <c r="F6395">
        <v>1</v>
      </c>
      <c r="G6395">
        <v>1</v>
      </c>
      <c r="H6395"/>
      <c r="I6395">
        <v>1</v>
      </c>
      <c r="J6395" s="95">
        <v>45824.652083333334</v>
      </c>
      <c r="K6395">
        <v>1</v>
      </c>
      <c r="L6395" s="95">
        <v>45824.652777777781</v>
      </c>
    </row>
    <row r="6396" spans="1:12" x14ac:dyDescent="0.35">
      <c r="A6396" t="s">
        <v>6524</v>
      </c>
      <c r="B6396" s="93">
        <v>5219186488421</v>
      </c>
      <c r="C6396" t="s">
        <v>129</v>
      </c>
      <c r="D6396" t="s">
        <v>130</v>
      </c>
      <c r="E6396">
        <v>1</v>
      </c>
      <c r="F6396">
        <v>1</v>
      </c>
      <c r="G6396">
        <v>1</v>
      </c>
      <c r="H6396"/>
      <c r="I6396">
        <v>1</v>
      </c>
      <c r="J6396" s="95">
        <v>45824.604861111111</v>
      </c>
      <c r="K6396">
        <v>1</v>
      </c>
      <c r="L6396" s="95">
        <v>45824.626388888886</v>
      </c>
    </row>
    <row r="6397" spans="1:12" x14ac:dyDescent="0.35">
      <c r="A6397" t="s">
        <v>6525</v>
      </c>
      <c r="B6397" s="93">
        <v>5217861199689</v>
      </c>
      <c r="C6397" t="s">
        <v>129</v>
      </c>
      <c r="D6397" t="s">
        <v>130</v>
      </c>
      <c r="E6397">
        <v>1</v>
      </c>
      <c r="F6397">
        <v>0</v>
      </c>
      <c r="G6397">
        <v>1</v>
      </c>
      <c r="H6397"/>
      <c r="I6397">
        <v>1</v>
      </c>
      <c r="J6397" s="95">
        <v>45824.616666666669</v>
      </c>
      <c r="K6397">
        <v>0</v>
      </c>
    </row>
    <row r="6398" spans="1:12" x14ac:dyDescent="0.35">
      <c r="A6398" t="s">
        <v>6526</v>
      </c>
      <c r="B6398" s="93">
        <v>5216242397624</v>
      </c>
      <c r="C6398" t="s">
        <v>129</v>
      </c>
      <c r="D6398" t="s">
        <v>130</v>
      </c>
      <c r="E6398">
        <v>0</v>
      </c>
      <c r="F6398">
        <v>0</v>
      </c>
      <c r="G6398">
        <v>0</v>
      </c>
      <c r="H6398" s="95">
        <v>45824.602777777778</v>
      </c>
      <c r="I6398">
        <v>0</v>
      </c>
      <c r="K6398">
        <v>0</v>
      </c>
    </row>
    <row r="6399" spans="1:12" x14ac:dyDescent="0.35">
      <c r="A6399" t="s">
        <v>6527</v>
      </c>
      <c r="B6399" s="93">
        <v>5219982133373</v>
      </c>
      <c r="C6399" t="s">
        <v>129</v>
      </c>
      <c r="D6399" t="s">
        <v>130</v>
      </c>
      <c r="E6399">
        <v>1</v>
      </c>
      <c r="F6399">
        <v>1</v>
      </c>
      <c r="G6399">
        <v>1</v>
      </c>
      <c r="H6399"/>
      <c r="I6399">
        <v>1</v>
      </c>
      <c r="J6399" s="95">
        <v>45824.604861111111</v>
      </c>
      <c r="K6399">
        <v>1</v>
      </c>
      <c r="L6399" s="95">
        <v>45824.606944444444</v>
      </c>
    </row>
    <row r="6400" spans="1:12" x14ac:dyDescent="0.35">
      <c r="A6400" t="s">
        <v>6528</v>
      </c>
      <c r="B6400" s="93">
        <v>5216461503743</v>
      </c>
      <c r="C6400" t="s">
        <v>129</v>
      </c>
      <c r="D6400" t="s">
        <v>130</v>
      </c>
      <c r="E6400">
        <v>1</v>
      </c>
      <c r="F6400">
        <v>1</v>
      </c>
      <c r="G6400">
        <v>1</v>
      </c>
      <c r="H6400"/>
      <c r="I6400">
        <v>1</v>
      </c>
      <c r="J6400" s="95">
        <v>45824.607638888891</v>
      </c>
      <c r="K6400">
        <v>1</v>
      </c>
      <c r="L6400" s="95">
        <v>45824.654166666667</v>
      </c>
    </row>
    <row r="6401" spans="1:12" x14ac:dyDescent="0.35">
      <c r="A6401" t="s">
        <v>6529</v>
      </c>
      <c r="B6401" s="93">
        <v>5215578611673</v>
      </c>
      <c r="C6401" t="s">
        <v>129</v>
      </c>
      <c r="D6401" t="s">
        <v>130</v>
      </c>
      <c r="E6401">
        <v>0</v>
      </c>
      <c r="F6401">
        <v>0</v>
      </c>
      <c r="G6401">
        <v>0</v>
      </c>
      <c r="H6401" s="95">
        <v>45824.609722222223</v>
      </c>
      <c r="I6401">
        <v>0</v>
      </c>
      <c r="K6401">
        <v>0</v>
      </c>
    </row>
    <row r="6402" spans="1:12" x14ac:dyDescent="0.35">
      <c r="A6402" t="s">
        <v>6530</v>
      </c>
      <c r="B6402" s="93">
        <v>5215518363935</v>
      </c>
      <c r="C6402" t="s">
        <v>129</v>
      </c>
      <c r="D6402" t="s">
        <v>130</v>
      </c>
      <c r="E6402">
        <v>1</v>
      </c>
      <c r="F6402">
        <v>1</v>
      </c>
      <c r="G6402">
        <v>1</v>
      </c>
      <c r="H6402"/>
      <c r="I6402">
        <v>1</v>
      </c>
      <c r="J6402" s="95">
        <v>45824.604861111111</v>
      </c>
      <c r="K6402">
        <v>1</v>
      </c>
      <c r="L6402" s="95">
        <v>45824.606249999997</v>
      </c>
    </row>
    <row r="6403" spans="1:12" x14ac:dyDescent="0.35">
      <c r="A6403" t="s">
        <v>6531</v>
      </c>
      <c r="B6403" s="93">
        <v>5215532097927</v>
      </c>
      <c r="C6403" t="s">
        <v>129</v>
      </c>
      <c r="D6403" t="s">
        <v>130</v>
      </c>
      <c r="E6403">
        <v>1</v>
      </c>
      <c r="F6403">
        <v>1</v>
      </c>
      <c r="G6403">
        <v>1</v>
      </c>
      <c r="H6403"/>
      <c r="I6403">
        <v>1</v>
      </c>
      <c r="J6403" s="95">
        <v>45824.604166666664</v>
      </c>
      <c r="K6403">
        <v>1</v>
      </c>
      <c r="L6403" s="95">
        <v>45824.617361111108</v>
      </c>
    </row>
    <row r="6404" spans="1:12" x14ac:dyDescent="0.35">
      <c r="A6404" t="s">
        <v>6532</v>
      </c>
      <c r="B6404" s="93">
        <v>5213310221582</v>
      </c>
      <c r="C6404" t="s">
        <v>129</v>
      </c>
      <c r="D6404" t="s">
        <v>130</v>
      </c>
      <c r="E6404">
        <v>1</v>
      </c>
      <c r="F6404">
        <v>1</v>
      </c>
      <c r="G6404">
        <v>1</v>
      </c>
      <c r="H6404"/>
      <c r="I6404">
        <v>1</v>
      </c>
      <c r="J6404" s="95">
        <v>45824.609722222223</v>
      </c>
      <c r="K6404">
        <v>1</v>
      </c>
      <c r="L6404" s="95">
        <v>45824.609722222223</v>
      </c>
    </row>
    <row r="6405" spans="1:12" x14ac:dyDescent="0.35">
      <c r="A6405" t="s">
        <v>6533</v>
      </c>
      <c r="B6405" s="93">
        <v>5215554370022</v>
      </c>
      <c r="C6405" t="s">
        <v>129</v>
      </c>
      <c r="D6405" t="s">
        <v>130</v>
      </c>
      <c r="E6405">
        <v>1</v>
      </c>
      <c r="F6405">
        <v>1</v>
      </c>
      <c r="G6405">
        <v>1</v>
      </c>
      <c r="H6405"/>
      <c r="I6405">
        <v>1</v>
      </c>
      <c r="J6405" s="95">
        <v>45824.602083333331</v>
      </c>
      <c r="K6405">
        <v>1</v>
      </c>
      <c r="L6405" s="95">
        <v>45824.625694444447</v>
      </c>
    </row>
    <row r="6406" spans="1:12" x14ac:dyDescent="0.35">
      <c r="A6406" t="s">
        <v>6534</v>
      </c>
      <c r="B6406" s="93">
        <v>5216141428746</v>
      </c>
      <c r="C6406" t="s">
        <v>129</v>
      </c>
      <c r="D6406" t="s">
        <v>130</v>
      </c>
      <c r="E6406">
        <v>1</v>
      </c>
      <c r="F6406">
        <v>1</v>
      </c>
      <c r="G6406">
        <v>1</v>
      </c>
      <c r="H6406"/>
      <c r="I6406">
        <v>1</v>
      </c>
      <c r="J6406" s="95">
        <v>45824.601388888892</v>
      </c>
      <c r="K6406">
        <v>1</v>
      </c>
      <c r="L6406" s="95">
        <v>45824.624305555553</v>
      </c>
    </row>
    <row r="6407" spans="1:12" x14ac:dyDescent="0.35">
      <c r="A6407" t="s">
        <v>6535</v>
      </c>
      <c r="B6407" s="93">
        <v>5219717191677</v>
      </c>
      <c r="C6407" t="s">
        <v>129</v>
      </c>
      <c r="D6407" t="s">
        <v>130</v>
      </c>
      <c r="E6407">
        <v>1</v>
      </c>
      <c r="F6407">
        <v>0</v>
      </c>
      <c r="G6407">
        <v>1</v>
      </c>
      <c r="H6407"/>
      <c r="I6407">
        <v>1</v>
      </c>
      <c r="J6407" s="95">
        <v>45824.605555555558</v>
      </c>
      <c r="K6407">
        <v>0</v>
      </c>
    </row>
    <row r="6408" spans="1:12" x14ac:dyDescent="0.35">
      <c r="A6408" t="s">
        <v>6536</v>
      </c>
      <c r="B6408" s="93">
        <v>5216653912500</v>
      </c>
      <c r="C6408" t="s">
        <v>129</v>
      </c>
      <c r="D6408" t="s">
        <v>130</v>
      </c>
      <c r="E6408">
        <v>1</v>
      </c>
      <c r="F6408">
        <v>0</v>
      </c>
      <c r="G6408">
        <v>1</v>
      </c>
      <c r="H6408"/>
      <c r="I6408">
        <v>1</v>
      </c>
      <c r="J6408" s="95">
        <v>45824.602083333331</v>
      </c>
      <c r="K6408">
        <v>0</v>
      </c>
    </row>
    <row r="6409" spans="1:12" x14ac:dyDescent="0.35">
      <c r="A6409" t="s">
        <v>6537</v>
      </c>
      <c r="B6409" s="93">
        <v>5219513237972</v>
      </c>
      <c r="C6409" t="s">
        <v>129</v>
      </c>
      <c r="D6409" t="s">
        <v>130</v>
      </c>
      <c r="E6409">
        <v>1</v>
      </c>
      <c r="F6409">
        <v>0</v>
      </c>
      <c r="G6409">
        <v>1</v>
      </c>
      <c r="H6409"/>
      <c r="I6409">
        <v>1</v>
      </c>
      <c r="J6409" s="95">
        <v>45824.601388888892</v>
      </c>
      <c r="K6409">
        <v>0</v>
      </c>
    </row>
    <row r="6410" spans="1:12" x14ac:dyDescent="0.35">
      <c r="A6410" t="s">
        <v>6538</v>
      </c>
      <c r="B6410" s="93">
        <v>5212223832830</v>
      </c>
      <c r="C6410" t="s">
        <v>129</v>
      </c>
      <c r="D6410" t="s">
        <v>130</v>
      </c>
      <c r="E6410">
        <v>1</v>
      </c>
      <c r="F6410">
        <v>1</v>
      </c>
      <c r="G6410">
        <v>1</v>
      </c>
      <c r="H6410"/>
      <c r="I6410">
        <v>1</v>
      </c>
      <c r="J6410" s="95">
        <v>45824.60833333333</v>
      </c>
      <c r="K6410">
        <v>1</v>
      </c>
      <c r="L6410" s="95">
        <v>45824.609027777777</v>
      </c>
    </row>
    <row r="6411" spans="1:12" x14ac:dyDescent="0.35">
      <c r="A6411" t="s">
        <v>6539</v>
      </c>
      <c r="B6411" s="93">
        <v>5212223456985</v>
      </c>
      <c r="C6411" t="s">
        <v>129</v>
      </c>
      <c r="D6411" t="s">
        <v>130</v>
      </c>
      <c r="E6411">
        <v>1</v>
      </c>
      <c r="F6411">
        <v>0</v>
      </c>
      <c r="G6411">
        <v>1</v>
      </c>
      <c r="H6411"/>
      <c r="I6411">
        <v>1</v>
      </c>
      <c r="J6411" s="95">
        <v>45824.60833333333</v>
      </c>
      <c r="K6411">
        <v>0</v>
      </c>
    </row>
    <row r="6412" spans="1:12" x14ac:dyDescent="0.35">
      <c r="A6412" t="s">
        <v>6540</v>
      </c>
      <c r="B6412" s="93">
        <v>5212227089917</v>
      </c>
      <c r="C6412" t="s">
        <v>129</v>
      </c>
      <c r="D6412" t="s">
        <v>130</v>
      </c>
      <c r="E6412">
        <v>0</v>
      </c>
      <c r="F6412">
        <v>0</v>
      </c>
      <c r="G6412">
        <v>0</v>
      </c>
      <c r="H6412" s="95">
        <v>45824.607638888891</v>
      </c>
      <c r="I6412">
        <v>0</v>
      </c>
      <c r="K6412">
        <v>0</v>
      </c>
    </row>
    <row r="6413" spans="1:12" x14ac:dyDescent="0.35">
      <c r="A6413" t="s">
        <v>6541</v>
      </c>
      <c r="B6413" s="93">
        <v>5214773715280</v>
      </c>
      <c r="C6413" t="s">
        <v>129</v>
      </c>
      <c r="D6413" t="s">
        <v>130</v>
      </c>
      <c r="E6413">
        <v>1</v>
      </c>
      <c r="F6413">
        <v>1</v>
      </c>
      <c r="G6413">
        <v>1</v>
      </c>
      <c r="H6413"/>
      <c r="I6413">
        <v>1</v>
      </c>
      <c r="J6413" s="95">
        <v>45824.60833333333</v>
      </c>
      <c r="K6413">
        <v>1</v>
      </c>
      <c r="L6413" s="95">
        <v>45824.686111111114</v>
      </c>
    </row>
    <row r="6414" spans="1:12" x14ac:dyDescent="0.35">
      <c r="A6414" t="s">
        <v>6542</v>
      </c>
      <c r="B6414" s="93">
        <v>5213411062190</v>
      </c>
      <c r="C6414" t="s">
        <v>129</v>
      </c>
      <c r="D6414" t="s">
        <v>130</v>
      </c>
      <c r="E6414">
        <v>1</v>
      </c>
      <c r="F6414">
        <v>1</v>
      </c>
      <c r="G6414">
        <v>1</v>
      </c>
      <c r="H6414"/>
      <c r="I6414">
        <v>1</v>
      </c>
      <c r="J6414" s="95">
        <v>45824.609722222223</v>
      </c>
      <c r="K6414">
        <v>1</v>
      </c>
      <c r="L6414" s="95">
        <v>45824.659722222219</v>
      </c>
    </row>
    <row r="6415" spans="1:12" x14ac:dyDescent="0.35">
      <c r="A6415" t="s">
        <v>6543</v>
      </c>
      <c r="B6415" s="93">
        <v>5214871074667</v>
      </c>
      <c r="C6415" t="s">
        <v>129</v>
      </c>
      <c r="D6415" t="s">
        <v>130</v>
      </c>
      <c r="E6415">
        <v>1</v>
      </c>
      <c r="F6415">
        <v>0</v>
      </c>
      <c r="G6415">
        <v>1</v>
      </c>
      <c r="H6415"/>
      <c r="I6415">
        <v>1</v>
      </c>
      <c r="J6415" s="95">
        <v>45824.602083333331</v>
      </c>
      <c r="K6415">
        <v>0</v>
      </c>
    </row>
    <row r="6416" spans="1:12" x14ac:dyDescent="0.35">
      <c r="A6416" t="s">
        <v>6544</v>
      </c>
      <c r="B6416" s="93">
        <v>5212711151229</v>
      </c>
      <c r="C6416" t="s">
        <v>129</v>
      </c>
      <c r="D6416" t="s">
        <v>130</v>
      </c>
      <c r="E6416">
        <v>1</v>
      </c>
      <c r="F6416">
        <v>1</v>
      </c>
      <c r="G6416">
        <v>1</v>
      </c>
      <c r="H6416"/>
      <c r="I6416">
        <v>1</v>
      </c>
      <c r="J6416" s="95">
        <v>45824.609722222223</v>
      </c>
      <c r="K6416">
        <v>1</v>
      </c>
      <c r="L6416" s="95">
        <v>45824.960416666669</v>
      </c>
    </row>
    <row r="6417" spans="1:12" x14ac:dyDescent="0.35">
      <c r="A6417" t="s">
        <v>6545</v>
      </c>
      <c r="B6417" s="93">
        <v>5217223502776</v>
      </c>
      <c r="C6417" t="s">
        <v>129</v>
      </c>
      <c r="D6417" t="s">
        <v>130</v>
      </c>
      <c r="E6417">
        <v>1</v>
      </c>
      <c r="F6417">
        <v>0</v>
      </c>
      <c r="G6417">
        <v>1</v>
      </c>
      <c r="H6417"/>
      <c r="I6417">
        <v>1</v>
      </c>
      <c r="J6417" s="95">
        <v>45824.60833333333</v>
      </c>
      <c r="K6417">
        <v>0</v>
      </c>
    </row>
    <row r="6418" spans="1:12" x14ac:dyDescent="0.35">
      <c r="A6418" t="s">
        <v>6546</v>
      </c>
      <c r="B6418" s="93">
        <v>5215535579270</v>
      </c>
      <c r="C6418" t="s">
        <v>129</v>
      </c>
      <c r="D6418" t="s">
        <v>130</v>
      </c>
      <c r="E6418">
        <v>1</v>
      </c>
      <c r="F6418">
        <v>1</v>
      </c>
      <c r="G6418">
        <v>1</v>
      </c>
      <c r="H6418"/>
      <c r="I6418">
        <v>1</v>
      </c>
      <c r="J6418" s="95">
        <v>45824.609722222223</v>
      </c>
      <c r="K6418">
        <v>1</v>
      </c>
      <c r="L6418" s="95">
        <v>45824.611111111109</v>
      </c>
    </row>
    <row r="6419" spans="1:12" x14ac:dyDescent="0.35">
      <c r="A6419" t="s">
        <v>6547</v>
      </c>
      <c r="B6419" s="93">
        <v>5212226728399</v>
      </c>
      <c r="C6419" t="s">
        <v>129</v>
      </c>
      <c r="D6419" t="s">
        <v>130</v>
      </c>
      <c r="E6419">
        <v>1</v>
      </c>
      <c r="F6419">
        <v>1</v>
      </c>
      <c r="G6419">
        <v>1</v>
      </c>
      <c r="H6419"/>
      <c r="I6419">
        <v>1</v>
      </c>
      <c r="J6419" s="95">
        <v>45824.609722222223</v>
      </c>
      <c r="K6419">
        <v>1</v>
      </c>
      <c r="L6419" s="95">
        <v>45824.631944444445</v>
      </c>
    </row>
    <row r="6420" spans="1:12" x14ac:dyDescent="0.35">
      <c r="A6420" t="s">
        <v>6548</v>
      </c>
      <c r="B6420" s="93">
        <v>5213313519316</v>
      </c>
      <c r="C6420" t="s">
        <v>129</v>
      </c>
      <c r="D6420" t="s">
        <v>130</v>
      </c>
      <c r="E6420">
        <v>1</v>
      </c>
      <c r="F6420">
        <v>1</v>
      </c>
      <c r="G6420">
        <v>1</v>
      </c>
      <c r="H6420"/>
      <c r="I6420">
        <v>1</v>
      </c>
      <c r="J6420" s="95">
        <v>45824.602083333331</v>
      </c>
      <c r="K6420">
        <v>1</v>
      </c>
      <c r="L6420" s="95">
        <v>45826.017361111109</v>
      </c>
    </row>
    <row r="6421" spans="1:12" x14ac:dyDescent="0.35">
      <c r="A6421" t="s">
        <v>6549</v>
      </c>
      <c r="B6421" s="93">
        <v>5214423227634</v>
      </c>
      <c r="C6421" t="s">
        <v>129</v>
      </c>
      <c r="D6421" t="s">
        <v>130</v>
      </c>
      <c r="E6421">
        <v>1</v>
      </c>
      <c r="F6421">
        <v>1</v>
      </c>
      <c r="G6421">
        <v>1</v>
      </c>
      <c r="H6421"/>
      <c r="I6421">
        <v>1</v>
      </c>
      <c r="J6421" s="95">
        <v>45824.605555555558</v>
      </c>
      <c r="K6421">
        <v>1</v>
      </c>
      <c r="L6421" s="95">
        <v>45824.606249999997</v>
      </c>
    </row>
    <row r="6422" spans="1:12" x14ac:dyDescent="0.35">
      <c r="A6422" t="s">
        <v>6550</v>
      </c>
      <c r="B6422" s="93">
        <v>5215554326212</v>
      </c>
      <c r="C6422" t="s">
        <v>129</v>
      </c>
      <c r="D6422" t="s">
        <v>130</v>
      </c>
      <c r="E6422">
        <v>1</v>
      </c>
      <c r="F6422">
        <v>1</v>
      </c>
      <c r="G6422">
        <v>1</v>
      </c>
      <c r="H6422"/>
      <c r="I6422">
        <v>1</v>
      </c>
      <c r="J6422" s="95">
        <v>45824.609027777777</v>
      </c>
      <c r="K6422">
        <v>1</v>
      </c>
      <c r="L6422" s="95">
        <v>45824.696527777778</v>
      </c>
    </row>
    <row r="6423" spans="1:12" x14ac:dyDescent="0.35">
      <c r="A6423" t="s">
        <v>6551</v>
      </c>
      <c r="B6423" s="93">
        <v>5219531141019</v>
      </c>
      <c r="C6423" t="s">
        <v>129</v>
      </c>
      <c r="D6423" t="s">
        <v>130</v>
      </c>
      <c r="E6423">
        <v>1</v>
      </c>
      <c r="F6423">
        <v>0</v>
      </c>
      <c r="G6423">
        <v>1</v>
      </c>
      <c r="H6423"/>
      <c r="I6423">
        <v>1</v>
      </c>
      <c r="J6423" s="95">
        <v>45824.604166666664</v>
      </c>
      <c r="K6423">
        <v>0</v>
      </c>
    </row>
    <row r="6424" spans="1:12" x14ac:dyDescent="0.35">
      <c r="A6424" t="s">
        <v>6552</v>
      </c>
      <c r="B6424" s="93">
        <v>5217222416009</v>
      </c>
      <c r="C6424" t="s">
        <v>129</v>
      </c>
      <c r="D6424" t="s">
        <v>130</v>
      </c>
      <c r="E6424">
        <v>1</v>
      </c>
      <c r="F6424">
        <v>0</v>
      </c>
      <c r="G6424">
        <v>1</v>
      </c>
      <c r="H6424"/>
      <c r="I6424">
        <v>1</v>
      </c>
      <c r="J6424" s="95">
        <v>45824.604861111111</v>
      </c>
      <c r="K6424">
        <v>0</v>
      </c>
    </row>
    <row r="6425" spans="1:12" x14ac:dyDescent="0.35">
      <c r="A6425" t="s">
        <v>6553</v>
      </c>
      <c r="B6425" s="93">
        <v>5219811682671</v>
      </c>
      <c r="C6425" t="s">
        <v>129</v>
      </c>
      <c r="D6425" t="s">
        <v>130</v>
      </c>
      <c r="E6425">
        <v>0</v>
      </c>
      <c r="F6425">
        <v>0</v>
      </c>
      <c r="G6425">
        <v>0</v>
      </c>
      <c r="H6425" s="95">
        <v>45824.604861111111</v>
      </c>
      <c r="I6425">
        <v>0</v>
      </c>
      <c r="K6425">
        <v>0</v>
      </c>
    </row>
    <row r="6426" spans="1:12" x14ac:dyDescent="0.35">
      <c r="A6426" t="s">
        <v>6554</v>
      </c>
      <c r="B6426" s="93">
        <v>5214646480462</v>
      </c>
      <c r="C6426" t="s">
        <v>129</v>
      </c>
      <c r="D6426" t="s">
        <v>130</v>
      </c>
      <c r="E6426">
        <v>0</v>
      </c>
      <c r="F6426">
        <v>0</v>
      </c>
      <c r="G6426">
        <v>0</v>
      </c>
      <c r="H6426" s="95">
        <v>45824.606944444444</v>
      </c>
      <c r="I6426">
        <v>0</v>
      </c>
      <c r="K6426">
        <v>0</v>
      </c>
    </row>
    <row r="6427" spans="1:12" x14ac:dyDescent="0.35">
      <c r="A6427" t="s">
        <v>6555</v>
      </c>
      <c r="B6427" s="93">
        <v>5217716848737</v>
      </c>
      <c r="C6427" t="s">
        <v>129</v>
      </c>
      <c r="D6427" t="s">
        <v>130</v>
      </c>
      <c r="E6427">
        <v>1</v>
      </c>
      <c r="F6427">
        <v>1</v>
      </c>
      <c r="G6427">
        <v>1</v>
      </c>
      <c r="H6427"/>
      <c r="I6427">
        <v>1</v>
      </c>
      <c r="J6427" s="95">
        <v>45824.607638888891</v>
      </c>
      <c r="K6427">
        <v>1</v>
      </c>
      <c r="L6427" s="95">
        <v>45824.656944444447</v>
      </c>
    </row>
    <row r="6428" spans="1:12" x14ac:dyDescent="0.35">
      <c r="A6428" t="s">
        <v>6556</v>
      </c>
      <c r="B6428" s="93">
        <v>5219935901024</v>
      </c>
      <c r="C6428" t="s">
        <v>129</v>
      </c>
      <c r="D6428" t="s">
        <v>130</v>
      </c>
      <c r="E6428">
        <v>1</v>
      </c>
      <c r="F6428">
        <v>1</v>
      </c>
      <c r="G6428">
        <v>1</v>
      </c>
      <c r="H6428"/>
      <c r="I6428">
        <v>1</v>
      </c>
      <c r="J6428" s="95">
        <v>45824.601388888892</v>
      </c>
      <c r="K6428">
        <v>1</v>
      </c>
      <c r="L6428" s="95">
        <v>45824.613194444442</v>
      </c>
    </row>
    <row r="6429" spans="1:12" x14ac:dyDescent="0.35">
      <c r="A6429" t="s">
        <v>6557</v>
      </c>
      <c r="B6429" s="93">
        <v>5217221167338</v>
      </c>
      <c r="C6429" t="s">
        <v>129</v>
      </c>
      <c r="D6429" t="s">
        <v>130</v>
      </c>
      <c r="E6429">
        <v>0</v>
      </c>
      <c r="F6429">
        <v>0</v>
      </c>
      <c r="G6429">
        <v>0</v>
      </c>
      <c r="H6429" s="95">
        <v>45824.602083333331</v>
      </c>
      <c r="I6429">
        <v>0</v>
      </c>
      <c r="K6429">
        <v>0</v>
      </c>
    </row>
    <row r="6430" spans="1:12" x14ac:dyDescent="0.35">
      <c r="A6430" t="s">
        <v>6558</v>
      </c>
      <c r="B6430" s="93">
        <v>5215523515696</v>
      </c>
      <c r="C6430" t="s">
        <v>129</v>
      </c>
      <c r="D6430" t="s">
        <v>130</v>
      </c>
      <c r="E6430">
        <v>0</v>
      </c>
      <c r="F6430">
        <v>0</v>
      </c>
      <c r="G6430">
        <v>0</v>
      </c>
      <c r="H6430" s="95">
        <v>45824.604861111111</v>
      </c>
      <c r="I6430">
        <v>0</v>
      </c>
      <c r="K6430">
        <v>0</v>
      </c>
    </row>
    <row r="6431" spans="1:12" x14ac:dyDescent="0.35">
      <c r="A6431" t="s">
        <v>6559</v>
      </c>
      <c r="B6431" s="93">
        <v>5216181817286</v>
      </c>
      <c r="C6431" t="s">
        <v>129</v>
      </c>
      <c r="D6431" t="s">
        <v>130</v>
      </c>
      <c r="E6431">
        <v>1</v>
      </c>
      <c r="F6431">
        <v>1</v>
      </c>
      <c r="G6431">
        <v>1</v>
      </c>
      <c r="H6431"/>
      <c r="I6431">
        <v>1</v>
      </c>
      <c r="J6431" s="95">
        <v>45824.604861111111</v>
      </c>
      <c r="K6431">
        <v>1</v>
      </c>
      <c r="L6431" s="95">
        <v>45824.658333333333</v>
      </c>
    </row>
    <row r="6432" spans="1:12" x14ac:dyDescent="0.35">
      <c r="A6432" t="s">
        <v>6560</v>
      </c>
      <c r="B6432" s="93">
        <v>5215546364438</v>
      </c>
      <c r="C6432" t="s">
        <v>129</v>
      </c>
      <c r="D6432" t="s">
        <v>130</v>
      </c>
      <c r="E6432">
        <v>1</v>
      </c>
      <c r="F6432">
        <v>1</v>
      </c>
      <c r="G6432">
        <v>1</v>
      </c>
      <c r="H6432"/>
      <c r="I6432">
        <v>1</v>
      </c>
      <c r="J6432" s="95">
        <v>45824.603472222225</v>
      </c>
      <c r="K6432">
        <v>1</v>
      </c>
      <c r="L6432" s="95">
        <v>45824.800694444442</v>
      </c>
    </row>
    <row r="6433" spans="1:12" x14ac:dyDescent="0.35">
      <c r="A6433" t="s">
        <v>6561</v>
      </c>
      <c r="B6433" s="93">
        <v>5212722054588</v>
      </c>
      <c r="C6433" t="s">
        <v>129</v>
      </c>
      <c r="D6433" t="s">
        <v>130</v>
      </c>
      <c r="E6433">
        <v>1</v>
      </c>
      <c r="F6433">
        <v>1</v>
      </c>
      <c r="G6433">
        <v>1</v>
      </c>
      <c r="H6433"/>
      <c r="I6433">
        <v>1</v>
      </c>
      <c r="J6433" s="95">
        <v>45824.607638888891</v>
      </c>
      <c r="K6433">
        <v>1</v>
      </c>
      <c r="L6433" s="95">
        <v>45824.657638888886</v>
      </c>
    </row>
    <row r="6434" spans="1:12" x14ac:dyDescent="0.35">
      <c r="A6434" t="s">
        <v>6562</v>
      </c>
      <c r="B6434" s="93">
        <v>5213741028800</v>
      </c>
      <c r="C6434" t="s">
        <v>129</v>
      </c>
      <c r="D6434" t="s">
        <v>130</v>
      </c>
      <c r="E6434">
        <v>1</v>
      </c>
      <c r="F6434">
        <v>0</v>
      </c>
      <c r="G6434">
        <v>1</v>
      </c>
      <c r="H6434"/>
      <c r="I6434">
        <v>1</v>
      </c>
      <c r="J6434" s="95">
        <v>45824.60833333333</v>
      </c>
      <c r="K6434">
        <v>0</v>
      </c>
    </row>
    <row r="6435" spans="1:12" x14ac:dyDescent="0.35">
      <c r="A6435" t="s">
        <v>6563</v>
      </c>
      <c r="B6435" s="93">
        <v>5215550682637</v>
      </c>
      <c r="C6435" t="s">
        <v>129</v>
      </c>
      <c r="D6435" t="s">
        <v>130</v>
      </c>
      <c r="E6435">
        <v>1</v>
      </c>
      <c r="F6435">
        <v>1</v>
      </c>
      <c r="G6435">
        <v>1</v>
      </c>
      <c r="H6435"/>
      <c r="I6435">
        <v>1</v>
      </c>
      <c r="J6435" s="95">
        <v>45824.604861111111</v>
      </c>
      <c r="K6435">
        <v>1</v>
      </c>
      <c r="L6435" s="95">
        <v>45824.926388888889</v>
      </c>
    </row>
    <row r="6436" spans="1:12" x14ac:dyDescent="0.35">
      <c r="A6436" t="s">
        <v>6564</v>
      </c>
      <c r="B6436" s="93">
        <v>5214921349457</v>
      </c>
      <c r="C6436" t="s">
        <v>129</v>
      </c>
      <c r="D6436" t="s">
        <v>130</v>
      </c>
      <c r="E6436">
        <v>1</v>
      </c>
      <c r="F6436">
        <v>1</v>
      </c>
      <c r="G6436">
        <v>1</v>
      </c>
      <c r="H6436"/>
      <c r="I6436">
        <v>1</v>
      </c>
      <c r="J6436" s="95">
        <v>45824.602777777778</v>
      </c>
      <c r="K6436">
        <v>1</v>
      </c>
      <c r="L6436" s="95">
        <v>45824.624305555553</v>
      </c>
    </row>
    <row r="6437" spans="1:12" x14ac:dyDescent="0.35">
      <c r="A6437" t="s">
        <v>6565</v>
      </c>
      <c r="B6437" s="93">
        <v>5213111310882</v>
      </c>
      <c r="C6437" t="s">
        <v>129</v>
      </c>
      <c r="D6437" t="s">
        <v>130</v>
      </c>
      <c r="E6437">
        <v>0</v>
      </c>
      <c r="F6437">
        <v>0</v>
      </c>
      <c r="G6437">
        <v>0</v>
      </c>
      <c r="H6437" s="95">
        <v>45824.605555555558</v>
      </c>
      <c r="I6437">
        <v>0</v>
      </c>
      <c r="K6437">
        <v>0</v>
      </c>
    </row>
    <row r="6438" spans="1:12" x14ac:dyDescent="0.35">
      <c r="A6438" t="s">
        <v>6566</v>
      </c>
      <c r="B6438" s="93">
        <v>5219998172710</v>
      </c>
      <c r="C6438" t="s">
        <v>129</v>
      </c>
      <c r="D6438" t="s">
        <v>130</v>
      </c>
      <c r="E6438">
        <v>0</v>
      </c>
      <c r="F6438">
        <v>0</v>
      </c>
      <c r="G6438">
        <v>0</v>
      </c>
      <c r="H6438" s="95">
        <v>45824.61041666667</v>
      </c>
      <c r="I6438">
        <v>0</v>
      </c>
      <c r="K6438">
        <v>0</v>
      </c>
    </row>
    <row r="6439" spans="1:12" x14ac:dyDescent="0.35">
      <c r="A6439" t="s">
        <v>6567</v>
      </c>
      <c r="B6439" s="93">
        <v>5215522630849</v>
      </c>
      <c r="C6439" t="s">
        <v>129</v>
      </c>
      <c r="D6439" t="s">
        <v>130</v>
      </c>
      <c r="E6439">
        <v>1</v>
      </c>
      <c r="F6439">
        <v>1</v>
      </c>
      <c r="G6439">
        <v>1</v>
      </c>
      <c r="H6439"/>
      <c r="I6439">
        <v>1</v>
      </c>
      <c r="J6439" s="95">
        <v>45824.607638888891</v>
      </c>
      <c r="K6439">
        <v>1</v>
      </c>
      <c r="L6439" s="95">
        <v>45824.668749999997</v>
      </c>
    </row>
    <row r="6440" spans="1:12" x14ac:dyDescent="0.35">
      <c r="A6440" t="s">
        <v>6568</v>
      </c>
      <c r="B6440" s="93">
        <v>5215565828434</v>
      </c>
      <c r="C6440" t="s">
        <v>129</v>
      </c>
      <c r="D6440" t="s">
        <v>130</v>
      </c>
      <c r="E6440">
        <v>1</v>
      </c>
      <c r="F6440">
        <v>0</v>
      </c>
      <c r="G6440">
        <v>1</v>
      </c>
      <c r="H6440"/>
      <c r="I6440">
        <v>1</v>
      </c>
      <c r="J6440" s="95">
        <v>45824.61041666667</v>
      </c>
      <c r="K6440">
        <v>0</v>
      </c>
    </row>
    <row r="6441" spans="1:12" x14ac:dyDescent="0.35">
      <c r="A6441" t="s">
        <v>6569</v>
      </c>
      <c r="B6441" s="93">
        <v>5214437272062</v>
      </c>
      <c r="C6441" t="s">
        <v>129</v>
      </c>
      <c r="D6441" t="s">
        <v>130</v>
      </c>
      <c r="E6441">
        <v>0</v>
      </c>
      <c r="F6441">
        <v>0</v>
      </c>
      <c r="G6441">
        <v>0</v>
      </c>
      <c r="H6441" s="95">
        <v>45824.604166666664</v>
      </c>
      <c r="I6441">
        <v>0</v>
      </c>
      <c r="K6441">
        <v>0</v>
      </c>
    </row>
    <row r="6442" spans="1:12" x14ac:dyDescent="0.35">
      <c r="A6442" t="s">
        <v>6570</v>
      </c>
      <c r="B6442" s="93">
        <v>5217772114981</v>
      </c>
      <c r="C6442" t="s">
        <v>129</v>
      </c>
      <c r="D6442" t="s">
        <v>130</v>
      </c>
      <c r="E6442">
        <v>0</v>
      </c>
      <c r="F6442">
        <v>0</v>
      </c>
      <c r="G6442">
        <v>0</v>
      </c>
      <c r="H6442" s="95">
        <v>45824.603472222225</v>
      </c>
      <c r="I6442">
        <v>0</v>
      </c>
      <c r="K6442">
        <v>0</v>
      </c>
    </row>
    <row r="6443" spans="1:12" x14ac:dyDescent="0.35">
      <c r="A6443" t="s">
        <v>6571</v>
      </c>
      <c r="B6443" s="93">
        <v>5214961412939</v>
      </c>
      <c r="C6443" t="s">
        <v>129</v>
      </c>
      <c r="D6443" t="s">
        <v>130</v>
      </c>
      <c r="E6443">
        <v>1</v>
      </c>
      <c r="F6443">
        <v>1</v>
      </c>
      <c r="G6443">
        <v>1</v>
      </c>
      <c r="H6443"/>
      <c r="I6443">
        <v>1</v>
      </c>
      <c r="J6443" s="95">
        <v>45824.609027777777</v>
      </c>
      <c r="K6443">
        <v>1</v>
      </c>
      <c r="L6443" s="95">
        <v>45824.73333333333</v>
      </c>
    </row>
    <row r="6444" spans="1:12" x14ac:dyDescent="0.35">
      <c r="A6444" t="s">
        <v>6572</v>
      </c>
      <c r="B6444" s="93">
        <v>5214431613571</v>
      </c>
      <c r="C6444" t="s">
        <v>129</v>
      </c>
      <c r="D6444" t="s">
        <v>130</v>
      </c>
      <c r="E6444">
        <v>1</v>
      </c>
      <c r="F6444">
        <v>0</v>
      </c>
      <c r="G6444">
        <v>1</v>
      </c>
      <c r="H6444"/>
      <c r="I6444">
        <v>1</v>
      </c>
      <c r="J6444" s="95">
        <v>45824.606944444444</v>
      </c>
      <c r="K6444">
        <v>0</v>
      </c>
    </row>
    <row r="6445" spans="1:12" x14ac:dyDescent="0.35">
      <c r="A6445" t="s">
        <v>6573</v>
      </c>
      <c r="B6445" s="93">
        <v>5219875640272</v>
      </c>
      <c r="C6445" t="s">
        <v>129</v>
      </c>
      <c r="D6445" t="s">
        <v>130</v>
      </c>
      <c r="E6445">
        <v>0</v>
      </c>
      <c r="F6445">
        <v>0</v>
      </c>
      <c r="G6445">
        <v>0</v>
      </c>
      <c r="H6445" s="95">
        <v>45824.602777777778</v>
      </c>
      <c r="I6445">
        <v>1</v>
      </c>
      <c r="J6445" s="95">
        <v>45824.602777777778</v>
      </c>
      <c r="K6445">
        <v>0</v>
      </c>
    </row>
    <row r="6446" spans="1:12" x14ac:dyDescent="0.35">
      <c r="A6446" t="s">
        <v>6574</v>
      </c>
      <c r="B6446" s="93">
        <v>5217712950017</v>
      </c>
      <c r="C6446" t="s">
        <v>129</v>
      </c>
      <c r="D6446" t="s">
        <v>130</v>
      </c>
      <c r="E6446">
        <v>1</v>
      </c>
      <c r="F6446">
        <v>0</v>
      </c>
      <c r="G6446">
        <v>1</v>
      </c>
      <c r="H6446"/>
      <c r="I6446">
        <v>1</v>
      </c>
      <c r="J6446" s="95">
        <v>45824.629166666666</v>
      </c>
      <c r="K6446">
        <v>0</v>
      </c>
    </row>
    <row r="6447" spans="1:12" x14ac:dyDescent="0.35">
      <c r="A6447" t="s">
        <v>6575</v>
      </c>
      <c r="B6447" s="93">
        <v>5212721736942</v>
      </c>
      <c r="C6447" t="s">
        <v>129</v>
      </c>
      <c r="D6447" t="s">
        <v>130</v>
      </c>
      <c r="E6447">
        <v>1</v>
      </c>
      <c r="F6447">
        <v>0</v>
      </c>
      <c r="G6447">
        <v>1</v>
      </c>
      <c r="H6447"/>
      <c r="I6447">
        <v>1</v>
      </c>
      <c r="J6447" s="95">
        <v>45824.605555555558</v>
      </c>
      <c r="K6447">
        <v>0</v>
      </c>
    </row>
    <row r="6448" spans="1:12" x14ac:dyDescent="0.35">
      <c r="A6448" t="s">
        <v>6576</v>
      </c>
      <c r="B6448" s="93">
        <v>5219531079936</v>
      </c>
      <c r="C6448" t="s">
        <v>129</v>
      </c>
      <c r="D6448" t="s">
        <v>130</v>
      </c>
      <c r="E6448">
        <v>1</v>
      </c>
      <c r="F6448">
        <v>0</v>
      </c>
      <c r="G6448">
        <v>1</v>
      </c>
      <c r="H6448"/>
      <c r="I6448">
        <v>1</v>
      </c>
      <c r="J6448" s="95">
        <v>45824.624305555553</v>
      </c>
      <c r="K6448">
        <v>0</v>
      </c>
    </row>
    <row r="6449" spans="1:12" x14ac:dyDescent="0.35">
      <c r="A6449" t="s">
        <v>6577</v>
      </c>
      <c r="B6449" s="93">
        <v>5216692754311</v>
      </c>
      <c r="C6449" t="s">
        <v>129</v>
      </c>
      <c r="D6449" t="s">
        <v>130</v>
      </c>
      <c r="E6449">
        <v>1</v>
      </c>
      <c r="F6449">
        <v>0</v>
      </c>
      <c r="G6449">
        <v>1</v>
      </c>
      <c r="H6449"/>
      <c r="I6449">
        <v>1</v>
      </c>
      <c r="J6449" s="95">
        <v>45824.609027777777</v>
      </c>
      <c r="K6449">
        <v>0</v>
      </c>
    </row>
    <row r="6450" spans="1:12" x14ac:dyDescent="0.35">
      <c r="A6450" t="s">
        <v>6578</v>
      </c>
      <c r="B6450" s="93">
        <v>5216862487557</v>
      </c>
      <c r="C6450" t="s">
        <v>129</v>
      </c>
      <c r="D6450" t="s">
        <v>130</v>
      </c>
      <c r="E6450">
        <v>1</v>
      </c>
      <c r="F6450">
        <v>0</v>
      </c>
      <c r="G6450">
        <v>1</v>
      </c>
      <c r="H6450"/>
      <c r="I6450">
        <v>1</v>
      </c>
      <c r="J6450" s="95">
        <v>45824.606249999997</v>
      </c>
      <c r="K6450">
        <v>0</v>
      </c>
    </row>
    <row r="6451" spans="1:12" x14ac:dyDescent="0.35">
      <c r="A6451" t="s">
        <v>6579</v>
      </c>
      <c r="B6451" s="93">
        <v>5217351123193</v>
      </c>
      <c r="C6451" t="s">
        <v>129</v>
      </c>
      <c r="D6451" t="s">
        <v>130</v>
      </c>
      <c r="E6451">
        <v>1</v>
      </c>
      <c r="F6451">
        <v>0</v>
      </c>
      <c r="G6451">
        <v>1</v>
      </c>
      <c r="H6451"/>
      <c r="I6451">
        <v>1</v>
      </c>
      <c r="J6451" s="95">
        <v>45824.606249999997</v>
      </c>
      <c r="K6451">
        <v>0</v>
      </c>
    </row>
    <row r="6452" spans="1:12" x14ac:dyDescent="0.35">
      <c r="A6452" t="s">
        <v>6580</v>
      </c>
      <c r="B6452" s="93">
        <v>5216441710826</v>
      </c>
      <c r="C6452" t="s">
        <v>129</v>
      </c>
      <c r="D6452" t="s">
        <v>130</v>
      </c>
      <c r="E6452">
        <v>0</v>
      </c>
      <c r="F6452">
        <v>0</v>
      </c>
      <c r="G6452">
        <v>0</v>
      </c>
      <c r="H6452" s="95">
        <v>45824.609722222223</v>
      </c>
      <c r="I6452">
        <v>0</v>
      </c>
      <c r="K6452">
        <v>0</v>
      </c>
    </row>
    <row r="6453" spans="1:12" x14ac:dyDescent="0.35">
      <c r="A6453" t="s">
        <v>6581</v>
      </c>
      <c r="B6453" s="93">
        <v>5214921037812</v>
      </c>
      <c r="C6453" t="s">
        <v>129</v>
      </c>
      <c r="D6453" t="s">
        <v>130</v>
      </c>
      <c r="E6453">
        <v>0</v>
      </c>
      <c r="F6453">
        <v>0</v>
      </c>
      <c r="G6453">
        <v>0</v>
      </c>
      <c r="H6453" s="95">
        <v>45824.602777777778</v>
      </c>
      <c r="I6453">
        <v>0</v>
      </c>
      <c r="K6453">
        <v>0</v>
      </c>
    </row>
    <row r="6454" spans="1:12" x14ac:dyDescent="0.35">
      <c r="A6454" t="s">
        <v>6582</v>
      </c>
      <c r="B6454" s="93">
        <v>5212361201525</v>
      </c>
      <c r="C6454" t="s">
        <v>129</v>
      </c>
      <c r="D6454" t="s">
        <v>130</v>
      </c>
      <c r="E6454">
        <v>1</v>
      </c>
      <c r="F6454">
        <v>1</v>
      </c>
      <c r="G6454">
        <v>1</v>
      </c>
      <c r="H6454"/>
      <c r="I6454">
        <v>1</v>
      </c>
      <c r="J6454" s="95">
        <v>45824.606944444444</v>
      </c>
      <c r="K6454">
        <v>1</v>
      </c>
      <c r="L6454" s="95">
        <v>45824.675694444442</v>
      </c>
    </row>
    <row r="6455" spans="1:12" x14ac:dyDescent="0.35">
      <c r="A6455" t="s">
        <v>6583</v>
      </c>
      <c r="B6455" s="93">
        <v>5217224278765</v>
      </c>
      <c r="C6455" t="s">
        <v>129</v>
      </c>
      <c r="D6455" t="s">
        <v>130</v>
      </c>
      <c r="E6455">
        <v>1</v>
      </c>
      <c r="F6455">
        <v>0</v>
      </c>
      <c r="G6455">
        <v>1</v>
      </c>
      <c r="H6455"/>
      <c r="I6455">
        <v>1</v>
      </c>
      <c r="J6455" s="95">
        <v>45824.679166666669</v>
      </c>
      <c r="K6455">
        <v>0</v>
      </c>
    </row>
    <row r="6456" spans="1:12" x14ac:dyDescent="0.35">
      <c r="A6456" t="s">
        <v>6584</v>
      </c>
      <c r="B6456" s="93">
        <v>5215556391999</v>
      </c>
      <c r="C6456" t="s">
        <v>129</v>
      </c>
      <c r="D6456" t="s">
        <v>130</v>
      </c>
      <c r="E6456">
        <v>0</v>
      </c>
      <c r="F6456">
        <v>0</v>
      </c>
      <c r="G6456">
        <v>0</v>
      </c>
      <c r="H6456" s="95">
        <v>45824.604861111111</v>
      </c>
      <c r="I6456">
        <v>0</v>
      </c>
      <c r="K6456">
        <v>0</v>
      </c>
    </row>
    <row r="6457" spans="1:12" x14ac:dyDescent="0.35">
      <c r="A6457" t="s">
        <v>6585</v>
      </c>
      <c r="B6457" s="93">
        <v>5217821218701</v>
      </c>
      <c r="C6457" t="s">
        <v>129</v>
      </c>
      <c r="D6457" t="s">
        <v>130</v>
      </c>
      <c r="E6457">
        <v>1</v>
      </c>
      <c r="F6457">
        <v>1</v>
      </c>
      <c r="G6457">
        <v>1</v>
      </c>
      <c r="H6457"/>
      <c r="I6457">
        <v>1</v>
      </c>
      <c r="J6457" s="95">
        <v>45824.606944444444</v>
      </c>
      <c r="K6457">
        <v>1</v>
      </c>
      <c r="L6457" s="95">
        <v>45825.086805555555</v>
      </c>
    </row>
    <row r="6458" spans="1:12" x14ac:dyDescent="0.35">
      <c r="A6458" t="s">
        <v>6586</v>
      </c>
      <c r="B6458" s="93">
        <v>5214921232249</v>
      </c>
      <c r="C6458" t="s">
        <v>129</v>
      </c>
      <c r="D6458" t="s">
        <v>130</v>
      </c>
      <c r="E6458">
        <v>1</v>
      </c>
      <c r="F6458">
        <v>0</v>
      </c>
      <c r="G6458">
        <v>1</v>
      </c>
      <c r="H6458"/>
      <c r="I6458">
        <v>1</v>
      </c>
      <c r="J6458" s="95">
        <v>45824.604166666664</v>
      </c>
      <c r="K6458">
        <v>0</v>
      </c>
    </row>
    <row r="6459" spans="1:12" x14ac:dyDescent="0.35">
      <c r="A6459" t="s">
        <v>6587</v>
      </c>
      <c r="B6459" s="93">
        <v>5212213749628</v>
      </c>
      <c r="C6459" t="s">
        <v>129</v>
      </c>
      <c r="D6459" t="s">
        <v>130</v>
      </c>
      <c r="E6459">
        <v>1</v>
      </c>
      <c r="F6459">
        <v>0</v>
      </c>
      <c r="G6459">
        <v>1</v>
      </c>
      <c r="H6459"/>
      <c r="I6459">
        <v>1</v>
      </c>
      <c r="J6459" s="95">
        <v>45824.606249999997</v>
      </c>
      <c r="K6459">
        <v>0</v>
      </c>
    </row>
    <row r="6460" spans="1:12" x14ac:dyDescent="0.35">
      <c r="A6460" t="s">
        <v>6588</v>
      </c>
      <c r="B6460" s="93">
        <v>5215578202314</v>
      </c>
      <c r="C6460" t="s">
        <v>129</v>
      </c>
      <c r="D6460" t="s">
        <v>130</v>
      </c>
      <c r="E6460">
        <v>1</v>
      </c>
      <c r="F6460">
        <v>1</v>
      </c>
      <c r="G6460">
        <v>1</v>
      </c>
      <c r="H6460"/>
      <c r="I6460">
        <v>1</v>
      </c>
      <c r="J6460" s="95">
        <v>45824.601388888892</v>
      </c>
      <c r="K6460">
        <v>1</v>
      </c>
      <c r="L6460" s="95">
        <v>45824.76666666667</v>
      </c>
    </row>
    <row r="6461" spans="1:12" x14ac:dyDescent="0.35">
      <c r="A6461" t="s">
        <v>6589</v>
      </c>
      <c r="B6461" s="93">
        <v>5215532740637</v>
      </c>
      <c r="C6461" t="s">
        <v>129</v>
      </c>
      <c r="D6461" t="s">
        <v>130</v>
      </c>
      <c r="E6461">
        <v>0</v>
      </c>
      <c r="F6461">
        <v>0</v>
      </c>
      <c r="G6461">
        <v>0</v>
      </c>
      <c r="H6461" s="95">
        <v>45824.606944444444</v>
      </c>
      <c r="I6461">
        <v>0</v>
      </c>
      <c r="K6461">
        <v>0</v>
      </c>
    </row>
    <row r="6462" spans="1:12" x14ac:dyDescent="0.35">
      <c r="A6462" t="s">
        <v>6590</v>
      </c>
      <c r="B6462" s="93">
        <v>5212331328370</v>
      </c>
      <c r="C6462" t="s">
        <v>129</v>
      </c>
      <c r="D6462" t="s">
        <v>130</v>
      </c>
      <c r="E6462">
        <v>1</v>
      </c>
      <c r="F6462">
        <v>0</v>
      </c>
      <c r="G6462">
        <v>1</v>
      </c>
      <c r="H6462"/>
      <c r="I6462">
        <v>1</v>
      </c>
      <c r="J6462" s="95">
        <v>45824.61041666667</v>
      </c>
      <c r="K6462">
        <v>0</v>
      </c>
    </row>
    <row r="6463" spans="1:12" x14ac:dyDescent="0.35">
      <c r="A6463" t="s">
        <v>6591</v>
      </c>
      <c r="B6463" s="93">
        <v>5215555012523</v>
      </c>
      <c r="C6463" t="s">
        <v>129</v>
      </c>
      <c r="D6463" t="s">
        <v>130</v>
      </c>
      <c r="E6463">
        <v>0</v>
      </c>
      <c r="F6463">
        <v>0</v>
      </c>
      <c r="G6463">
        <v>0</v>
      </c>
      <c r="H6463" s="95">
        <v>45824.604166666664</v>
      </c>
      <c r="I6463">
        <v>0</v>
      </c>
      <c r="K6463">
        <v>0</v>
      </c>
    </row>
    <row r="6464" spans="1:12" x14ac:dyDescent="0.35">
      <c r="A6464" t="s">
        <v>6592</v>
      </c>
      <c r="B6464" s="93">
        <v>5218443540069</v>
      </c>
      <c r="C6464" t="s">
        <v>129</v>
      </c>
      <c r="D6464" t="s">
        <v>130</v>
      </c>
      <c r="E6464">
        <v>1</v>
      </c>
      <c r="F6464">
        <v>0</v>
      </c>
      <c r="G6464">
        <v>1</v>
      </c>
      <c r="H6464"/>
      <c r="I6464">
        <v>1</v>
      </c>
      <c r="J6464" s="95">
        <v>45824.609027777777</v>
      </c>
      <c r="K6464">
        <v>0</v>
      </c>
    </row>
    <row r="6465" spans="1:12" x14ac:dyDescent="0.35">
      <c r="A6465" t="s">
        <v>6593</v>
      </c>
      <c r="B6465" s="93">
        <v>5218181727752</v>
      </c>
      <c r="C6465" t="s">
        <v>129</v>
      </c>
      <c r="D6465" t="s">
        <v>130</v>
      </c>
      <c r="E6465">
        <v>1</v>
      </c>
      <c r="F6465">
        <v>1</v>
      </c>
      <c r="G6465">
        <v>1</v>
      </c>
      <c r="H6465"/>
      <c r="I6465">
        <v>1</v>
      </c>
      <c r="J6465" s="95">
        <v>45824.619444444441</v>
      </c>
      <c r="K6465">
        <v>1</v>
      </c>
      <c r="L6465" s="95">
        <v>45824.620833333334</v>
      </c>
    </row>
    <row r="6466" spans="1:12" x14ac:dyDescent="0.35">
      <c r="A6466" t="s">
        <v>6594</v>
      </c>
      <c r="B6466" s="93">
        <v>5217225195590</v>
      </c>
      <c r="C6466" t="s">
        <v>129</v>
      </c>
      <c r="D6466" t="s">
        <v>130</v>
      </c>
      <c r="E6466">
        <v>0</v>
      </c>
      <c r="F6466">
        <v>0</v>
      </c>
      <c r="G6466">
        <v>0</v>
      </c>
      <c r="H6466" s="95">
        <v>45824.606249999997</v>
      </c>
      <c r="I6466">
        <v>0</v>
      </c>
      <c r="K6466">
        <v>0</v>
      </c>
    </row>
    <row r="6467" spans="1:12" x14ac:dyDescent="0.35">
      <c r="A6467" t="s">
        <v>6595</v>
      </c>
      <c r="B6467" s="93">
        <v>5215534137672</v>
      </c>
      <c r="C6467" t="s">
        <v>129</v>
      </c>
      <c r="D6467" t="s">
        <v>130</v>
      </c>
      <c r="E6467">
        <v>0</v>
      </c>
      <c r="F6467">
        <v>0</v>
      </c>
      <c r="G6467">
        <v>0</v>
      </c>
      <c r="H6467" s="95">
        <v>45824.604166666664</v>
      </c>
      <c r="I6467">
        <v>0</v>
      </c>
      <c r="K6467">
        <v>0</v>
      </c>
    </row>
    <row r="6468" spans="1:12" x14ac:dyDescent="0.35">
      <c r="A6468" t="s">
        <v>6596</v>
      </c>
      <c r="B6468" s="93">
        <v>5214928991172</v>
      </c>
      <c r="C6468" t="s">
        <v>129</v>
      </c>
      <c r="D6468" t="s">
        <v>130</v>
      </c>
      <c r="E6468">
        <v>0</v>
      </c>
      <c r="F6468">
        <v>0</v>
      </c>
      <c r="G6468">
        <v>0</v>
      </c>
      <c r="H6468" s="95">
        <v>45824.609027777777</v>
      </c>
      <c r="I6468">
        <v>0</v>
      </c>
      <c r="K6468">
        <v>0</v>
      </c>
    </row>
    <row r="6469" spans="1:12" x14ac:dyDescent="0.35">
      <c r="A6469" t="s">
        <v>6597</v>
      </c>
      <c r="B6469" s="93">
        <v>5214931354484</v>
      </c>
      <c r="C6469" t="s">
        <v>129</v>
      </c>
      <c r="D6469" t="s">
        <v>130</v>
      </c>
      <c r="E6469">
        <v>0</v>
      </c>
      <c r="F6469">
        <v>0</v>
      </c>
      <c r="G6469">
        <v>0</v>
      </c>
      <c r="H6469" s="95">
        <v>45824.604861111111</v>
      </c>
      <c r="I6469">
        <v>0</v>
      </c>
      <c r="K6469">
        <v>0</v>
      </c>
    </row>
    <row r="6470" spans="1:12" x14ac:dyDescent="0.35">
      <c r="A6470" t="s">
        <v>6598</v>
      </c>
      <c r="B6470" s="93">
        <v>5215532241628</v>
      </c>
      <c r="C6470" t="s">
        <v>129</v>
      </c>
      <c r="D6470" t="s">
        <v>130</v>
      </c>
      <c r="E6470">
        <v>1</v>
      </c>
      <c r="F6470">
        <v>1</v>
      </c>
      <c r="G6470">
        <v>1</v>
      </c>
      <c r="H6470"/>
      <c r="I6470">
        <v>1</v>
      </c>
      <c r="J6470" s="95">
        <v>45824.605555555558</v>
      </c>
      <c r="K6470">
        <v>1</v>
      </c>
      <c r="L6470" s="95">
        <v>45824.652777777781</v>
      </c>
    </row>
    <row r="6471" spans="1:12" x14ac:dyDescent="0.35">
      <c r="A6471" t="s">
        <v>6599</v>
      </c>
      <c r="B6471" s="93">
        <v>5219621218183</v>
      </c>
      <c r="C6471" t="s">
        <v>129</v>
      </c>
      <c r="D6471" t="s">
        <v>130</v>
      </c>
      <c r="E6471">
        <v>1</v>
      </c>
      <c r="F6471">
        <v>0</v>
      </c>
      <c r="G6471">
        <v>1</v>
      </c>
      <c r="H6471"/>
      <c r="I6471">
        <v>1</v>
      </c>
      <c r="J6471" s="95">
        <v>45824.602777777778</v>
      </c>
      <c r="K6471">
        <v>0</v>
      </c>
    </row>
    <row r="6472" spans="1:12" x14ac:dyDescent="0.35">
      <c r="A6472" t="s">
        <v>6600</v>
      </c>
      <c r="B6472" s="93">
        <v>5219721118596</v>
      </c>
      <c r="C6472" t="s">
        <v>129</v>
      </c>
      <c r="D6472" t="s">
        <v>130</v>
      </c>
      <c r="E6472">
        <v>1</v>
      </c>
      <c r="F6472">
        <v>1</v>
      </c>
      <c r="G6472">
        <v>1</v>
      </c>
      <c r="H6472"/>
      <c r="I6472">
        <v>1</v>
      </c>
      <c r="J6472" s="95">
        <v>45824.662499999999</v>
      </c>
      <c r="K6472">
        <v>1</v>
      </c>
      <c r="L6472" s="95">
        <v>45824.714583333334</v>
      </c>
    </row>
    <row r="6473" spans="1:12" x14ac:dyDescent="0.35">
      <c r="A6473" t="s">
        <v>6601</v>
      </c>
      <c r="B6473" s="93">
        <v>5212464905808</v>
      </c>
      <c r="C6473" t="s">
        <v>129</v>
      </c>
      <c r="D6473" t="s">
        <v>130</v>
      </c>
      <c r="E6473">
        <v>0</v>
      </c>
      <c r="F6473">
        <v>0</v>
      </c>
      <c r="G6473">
        <v>0</v>
      </c>
      <c r="H6473" s="95">
        <v>45824.61041666667</v>
      </c>
      <c r="I6473">
        <v>0</v>
      </c>
      <c r="K6473">
        <v>0</v>
      </c>
    </row>
    <row r="6474" spans="1:12" x14ac:dyDescent="0.35">
      <c r="A6474" t="s">
        <v>6602</v>
      </c>
      <c r="B6474" s="93">
        <v>5218717273415</v>
      </c>
      <c r="C6474" t="s">
        <v>129</v>
      </c>
      <c r="D6474" t="s">
        <v>130</v>
      </c>
      <c r="E6474">
        <v>1</v>
      </c>
      <c r="F6474">
        <v>1</v>
      </c>
      <c r="G6474">
        <v>1</v>
      </c>
      <c r="H6474"/>
      <c r="I6474">
        <v>1</v>
      </c>
      <c r="J6474" s="95">
        <v>45824.602777777778</v>
      </c>
      <c r="K6474">
        <v>1</v>
      </c>
      <c r="L6474" s="95">
        <v>45824.686805555553</v>
      </c>
    </row>
    <row r="6475" spans="1:12" x14ac:dyDescent="0.35">
      <c r="A6475" t="s">
        <v>6603</v>
      </c>
      <c r="B6475" s="93">
        <v>5214931127283</v>
      </c>
      <c r="C6475" t="s">
        <v>129</v>
      </c>
      <c r="D6475" t="s">
        <v>130</v>
      </c>
      <c r="E6475">
        <v>1</v>
      </c>
      <c r="F6475">
        <v>0</v>
      </c>
      <c r="G6475">
        <v>1</v>
      </c>
      <c r="H6475"/>
      <c r="I6475">
        <v>1</v>
      </c>
      <c r="J6475" s="95">
        <v>45824.603472222225</v>
      </c>
      <c r="K6475">
        <v>0</v>
      </c>
    </row>
    <row r="6476" spans="1:12" x14ac:dyDescent="0.35">
      <c r="A6476" t="s">
        <v>6604</v>
      </c>
      <c r="B6476" s="93">
        <v>5215517984657</v>
      </c>
      <c r="C6476" t="s">
        <v>129</v>
      </c>
      <c r="D6476" t="s">
        <v>130</v>
      </c>
      <c r="E6476">
        <v>1</v>
      </c>
      <c r="F6476">
        <v>1</v>
      </c>
      <c r="G6476">
        <v>1</v>
      </c>
      <c r="H6476"/>
      <c r="I6476">
        <v>1</v>
      </c>
      <c r="J6476" s="95">
        <v>45824.609027777777</v>
      </c>
      <c r="K6476">
        <v>1</v>
      </c>
      <c r="L6476" s="95">
        <v>45824.616666666669</v>
      </c>
    </row>
    <row r="6477" spans="1:12" x14ac:dyDescent="0.35">
      <c r="A6477" t="s">
        <v>6605</v>
      </c>
      <c r="B6477" s="93">
        <v>5215551448090</v>
      </c>
      <c r="C6477" t="s">
        <v>129</v>
      </c>
      <c r="D6477" t="s">
        <v>130</v>
      </c>
      <c r="E6477">
        <v>1</v>
      </c>
      <c r="F6477">
        <v>0</v>
      </c>
      <c r="G6477">
        <v>1</v>
      </c>
      <c r="H6477"/>
      <c r="I6477">
        <v>1</v>
      </c>
      <c r="J6477" s="95">
        <v>45824.613888888889</v>
      </c>
      <c r="K6477">
        <v>0</v>
      </c>
    </row>
    <row r="6478" spans="1:12" x14ac:dyDescent="0.35">
      <c r="A6478" t="s">
        <v>6606</v>
      </c>
      <c r="B6478" s="93">
        <v>5215537674796</v>
      </c>
      <c r="C6478" t="s">
        <v>129</v>
      </c>
      <c r="D6478" t="s">
        <v>130</v>
      </c>
      <c r="E6478">
        <v>1</v>
      </c>
      <c r="F6478">
        <v>0</v>
      </c>
      <c r="G6478">
        <v>1</v>
      </c>
      <c r="H6478"/>
      <c r="I6478">
        <v>1</v>
      </c>
      <c r="J6478" s="95">
        <v>45824.602777777778</v>
      </c>
      <c r="K6478">
        <v>0</v>
      </c>
    </row>
    <row r="6479" spans="1:12" x14ac:dyDescent="0.35">
      <c r="A6479" t="s">
        <v>6607</v>
      </c>
      <c r="B6479" s="93">
        <v>5219934358034</v>
      </c>
      <c r="C6479" t="s">
        <v>129</v>
      </c>
      <c r="D6479" t="s">
        <v>130</v>
      </c>
      <c r="E6479">
        <v>1</v>
      </c>
      <c r="F6479">
        <v>0</v>
      </c>
      <c r="G6479">
        <v>1</v>
      </c>
      <c r="H6479"/>
      <c r="I6479">
        <v>1</v>
      </c>
      <c r="J6479" s="95">
        <v>45824.607638888891</v>
      </c>
      <c r="K6479">
        <v>0</v>
      </c>
    </row>
    <row r="6480" spans="1:12" x14ac:dyDescent="0.35">
      <c r="A6480" t="s">
        <v>6608</v>
      </c>
      <c r="B6480" s="93">
        <v>5219631233440</v>
      </c>
      <c r="C6480" t="s">
        <v>129</v>
      </c>
      <c r="D6480" t="s">
        <v>130</v>
      </c>
      <c r="E6480">
        <v>1</v>
      </c>
      <c r="F6480">
        <v>1</v>
      </c>
      <c r="G6480">
        <v>1</v>
      </c>
      <c r="H6480"/>
      <c r="I6480">
        <v>1</v>
      </c>
      <c r="J6480" s="95">
        <v>45824.607638888891</v>
      </c>
      <c r="K6480">
        <v>1</v>
      </c>
      <c r="L6480" s="95">
        <v>45826.114583333336</v>
      </c>
    </row>
    <row r="6481" spans="1:12" x14ac:dyDescent="0.35">
      <c r="A6481" t="s">
        <v>6609</v>
      </c>
      <c r="B6481" s="93">
        <v>5215551891929</v>
      </c>
      <c r="C6481" t="s">
        <v>129</v>
      </c>
      <c r="D6481" t="s">
        <v>130</v>
      </c>
      <c r="E6481">
        <v>0</v>
      </c>
      <c r="F6481">
        <v>0</v>
      </c>
      <c r="G6481">
        <v>0</v>
      </c>
      <c r="H6481" s="95">
        <v>45824.602777777778</v>
      </c>
      <c r="I6481">
        <v>0</v>
      </c>
      <c r="K6481">
        <v>0</v>
      </c>
    </row>
    <row r="6482" spans="1:12" x14ac:dyDescent="0.35">
      <c r="A6482" t="s">
        <v>6610</v>
      </c>
      <c r="B6482" s="93">
        <v>5214499114173</v>
      </c>
      <c r="C6482" t="s">
        <v>129</v>
      </c>
      <c r="D6482" t="s">
        <v>130</v>
      </c>
      <c r="E6482">
        <v>1</v>
      </c>
      <c r="F6482">
        <v>0</v>
      </c>
      <c r="G6482">
        <v>1</v>
      </c>
      <c r="H6482"/>
      <c r="I6482">
        <v>1</v>
      </c>
      <c r="J6482" s="95">
        <v>45824.604166666664</v>
      </c>
      <c r="K6482">
        <v>0</v>
      </c>
    </row>
    <row r="6483" spans="1:12" x14ac:dyDescent="0.35">
      <c r="A6483" t="s">
        <v>6611</v>
      </c>
      <c r="B6483" s="93">
        <v>5212299848926</v>
      </c>
      <c r="C6483" t="s">
        <v>129</v>
      </c>
      <c r="D6483" t="s">
        <v>130</v>
      </c>
      <c r="E6483">
        <v>1</v>
      </c>
      <c r="F6483">
        <v>0</v>
      </c>
      <c r="G6483">
        <v>1</v>
      </c>
      <c r="H6483"/>
      <c r="I6483">
        <v>1</v>
      </c>
      <c r="J6483" s="95">
        <v>45824.607638888891</v>
      </c>
      <c r="K6483">
        <v>0</v>
      </c>
    </row>
    <row r="6484" spans="1:12" x14ac:dyDescent="0.35">
      <c r="A6484" t="s">
        <v>6612</v>
      </c>
      <c r="B6484" s="93">
        <v>5215512415559</v>
      </c>
      <c r="C6484" t="s">
        <v>129</v>
      </c>
      <c r="D6484" t="s">
        <v>130</v>
      </c>
      <c r="E6484">
        <v>1</v>
      </c>
      <c r="F6484">
        <v>1</v>
      </c>
      <c r="G6484">
        <v>1</v>
      </c>
      <c r="H6484"/>
      <c r="I6484">
        <v>1</v>
      </c>
      <c r="J6484" s="95">
        <v>45824.609722222223</v>
      </c>
      <c r="K6484">
        <v>1</v>
      </c>
      <c r="L6484" s="95">
        <v>45824.65347222222</v>
      </c>
    </row>
    <row r="6485" spans="1:12" x14ac:dyDescent="0.35">
      <c r="A6485" t="s">
        <v>6613</v>
      </c>
      <c r="B6485" s="93">
        <v>5219711571812</v>
      </c>
      <c r="C6485" t="s">
        <v>129</v>
      </c>
      <c r="D6485" t="s">
        <v>130</v>
      </c>
      <c r="E6485">
        <v>1</v>
      </c>
      <c r="F6485">
        <v>0</v>
      </c>
      <c r="G6485">
        <v>1</v>
      </c>
      <c r="H6485"/>
      <c r="I6485">
        <v>1</v>
      </c>
      <c r="J6485" s="95">
        <v>45824.605555555558</v>
      </c>
      <c r="K6485">
        <v>0</v>
      </c>
    </row>
    <row r="6486" spans="1:12" x14ac:dyDescent="0.35">
      <c r="A6486" t="s">
        <v>6614</v>
      </c>
      <c r="B6486" s="93">
        <v>5219993517108</v>
      </c>
      <c r="C6486" t="s">
        <v>129</v>
      </c>
      <c r="D6486" t="s">
        <v>130</v>
      </c>
      <c r="E6486">
        <v>1</v>
      </c>
      <c r="F6486">
        <v>0</v>
      </c>
      <c r="G6486">
        <v>1</v>
      </c>
      <c r="H6486"/>
      <c r="I6486">
        <v>1</v>
      </c>
      <c r="J6486" s="95">
        <v>45825.840277777781</v>
      </c>
      <c r="K6486">
        <v>0</v>
      </c>
    </row>
    <row r="6487" spans="1:12" x14ac:dyDescent="0.35">
      <c r="A6487" t="s">
        <v>6615</v>
      </c>
      <c r="B6487" s="93">
        <v>5212471081889</v>
      </c>
      <c r="C6487" t="s">
        <v>129</v>
      </c>
      <c r="D6487" t="s">
        <v>130</v>
      </c>
      <c r="E6487">
        <v>1</v>
      </c>
      <c r="F6487">
        <v>0</v>
      </c>
      <c r="G6487">
        <v>1</v>
      </c>
      <c r="H6487"/>
      <c r="I6487">
        <v>1</v>
      </c>
      <c r="J6487" s="95">
        <v>45824.606249999997</v>
      </c>
      <c r="K6487">
        <v>0</v>
      </c>
    </row>
    <row r="6488" spans="1:12" x14ac:dyDescent="0.35">
      <c r="A6488" t="s">
        <v>6616</v>
      </c>
      <c r="B6488" s="93">
        <v>5215564553692</v>
      </c>
      <c r="C6488" t="s">
        <v>129</v>
      </c>
      <c r="D6488" t="s">
        <v>130</v>
      </c>
      <c r="E6488">
        <v>1</v>
      </c>
      <c r="F6488">
        <v>0</v>
      </c>
      <c r="G6488">
        <v>1</v>
      </c>
      <c r="H6488"/>
      <c r="I6488">
        <v>1</v>
      </c>
      <c r="J6488" s="95">
        <v>45824.607638888891</v>
      </c>
      <c r="K6488">
        <v>0</v>
      </c>
    </row>
    <row r="6489" spans="1:12" x14ac:dyDescent="0.35">
      <c r="A6489" t="s">
        <v>6617</v>
      </c>
      <c r="B6489" s="93">
        <v>5218141199281</v>
      </c>
      <c r="C6489" t="s">
        <v>129</v>
      </c>
      <c r="D6489" t="s">
        <v>130</v>
      </c>
      <c r="E6489">
        <v>1</v>
      </c>
      <c r="F6489">
        <v>1</v>
      </c>
      <c r="G6489">
        <v>1</v>
      </c>
      <c r="H6489"/>
      <c r="I6489">
        <v>1</v>
      </c>
      <c r="J6489" s="95">
        <v>45824.607638888891</v>
      </c>
      <c r="K6489">
        <v>1</v>
      </c>
      <c r="L6489" s="95">
        <v>45824.756249999999</v>
      </c>
    </row>
    <row r="6490" spans="1:12" x14ac:dyDescent="0.35">
      <c r="A6490" t="s">
        <v>6618</v>
      </c>
      <c r="B6490" s="93">
        <v>5215511131279</v>
      </c>
      <c r="C6490" t="s">
        <v>129</v>
      </c>
      <c r="D6490" t="s">
        <v>130</v>
      </c>
      <c r="E6490">
        <v>0</v>
      </c>
      <c r="F6490">
        <v>0</v>
      </c>
      <c r="G6490">
        <v>0</v>
      </c>
      <c r="H6490" s="95">
        <v>45824.609722222223</v>
      </c>
      <c r="I6490">
        <v>0</v>
      </c>
      <c r="K6490">
        <v>0</v>
      </c>
    </row>
    <row r="6491" spans="1:12" x14ac:dyDescent="0.35">
      <c r="A6491" t="s">
        <v>6619</v>
      </c>
      <c r="B6491" s="93">
        <v>5214861088726</v>
      </c>
      <c r="C6491" t="s">
        <v>129</v>
      </c>
      <c r="D6491" t="s">
        <v>130</v>
      </c>
      <c r="E6491">
        <v>1</v>
      </c>
      <c r="F6491">
        <v>0</v>
      </c>
      <c r="G6491">
        <v>1</v>
      </c>
      <c r="H6491"/>
      <c r="I6491">
        <v>1</v>
      </c>
      <c r="J6491" s="95">
        <v>45824.607638888891</v>
      </c>
      <c r="K6491">
        <v>0</v>
      </c>
    </row>
    <row r="6492" spans="1:12" x14ac:dyDescent="0.35">
      <c r="A6492" t="s">
        <v>6620</v>
      </c>
      <c r="B6492" s="93">
        <v>5216142294688</v>
      </c>
      <c r="C6492" t="s">
        <v>129</v>
      </c>
      <c r="D6492" t="s">
        <v>130</v>
      </c>
      <c r="E6492">
        <v>1</v>
      </c>
      <c r="F6492">
        <v>0</v>
      </c>
      <c r="G6492">
        <v>1</v>
      </c>
      <c r="H6492"/>
      <c r="I6492">
        <v>1</v>
      </c>
      <c r="J6492" s="95">
        <v>45824.603472222225</v>
      </c>
      <c r="K6492">
        <v>0</v>
      </c>
    </row>
    <row r="6493" spans="1:12" x14ac:dyDescent="0.35">
      <c r="A6493" t="s">
        <v>6621</v>
      </c>
      <c r="B6493" s="93">
        <v>5215547725459</v>
      </c>
      <c r="C6493" t="s">
        <v>129</v>
      </c>
      <c r="D6493" t="s">
        <v>130</v>
      </c>
      <c r="E6493">
        <v>1</v>
      </c>
      <c r="F6493">
        <v>0</v>
      </c>
      <c r="G6493">
        <v>1</v>
      </c>
      <c r="H6493"/>
      <c r="I6493">
        <v>1</v>
      </c>
      <c r="J6493" s="95">
        <v>45824.609027777777</v>
      </c>
      <c r="K6493">
        <v>0</v>
      </c>
    </row>
    <row r="6494" spans="1:12" x14ac:dyDescent="0.35">
      <c r="A6494" t="s">
        <v>6622</v>
      </c>
      <c r="B6494" s="93">
        <v>5215523718082</v>
      </c>
      <c r="C6494" t="s">
        <v>129</v>
      </c>
      <c r="D6494" t="s">
        <v>130</v>
      </c>
      <c r="E6494">
        <v>1</v>
      </c>
      <c r="F6494">
        <v>0</v>
      </c>
      <c r="G6494">
        <v>1</v>
      </c>
      <c r="H6494"/>
      <c r="I6494">
        <v>1</v>
      </c>
      <c r="J6494" s="95">
        <v>45824.605555555558</v>
      </c>
      <c r="K6494">
        <v>0</v>
      </c>
    </row>
    <row r="6495" spans="1:12" x14ac:dyDescent="0.35">
      <c r="A6495" t="s">
        <v>6623</v>
      </c>
      <c r="B6495" s="93">
        <v>5219515709967</v>
      </c>
      <c r="C6495" t="s">
        <v>129</v>
      </c>
      <c r="D6495" t="s">
        <v>130</v>
      </c>
      <c r="E6495">
        <v>1</v>
      </c>
      <c r="F6495">
        <v>1</v>
      </c>
      <c r="G6495">
        <v>1</v>
      </c>
      <c r="H6495"/>
      <c r="I6495">
        <v>1</v>
      </c>
      <c r="J6495" s="95">
        <v>45824.661111111112</v>
      </c>
      <c r="K6495">
        <v>1</v>
      </c>
      <c r="L6495" s="95">
        <v>45824.745138888888</v>
      </c>
    </row>
    <row r="6496" spans="1:12" x14ac:dyDescent="0.35">
      <c r="A6496" t="s">
        <v>6624</v>
      </c>
      <c r="B6496" s="93">
        <v>5215539867032</v>
      </c>
      <c r="C6496" t="s">
        <v>129</v>
      </c>
      <c r="D6496" t="s">
        <v>130</v>
      </c>
      <c r="E6496">
        <v>1</v>
      </c>
      <c r="F6496">
        <v>0</v>
      </c>
      <c r="G6496">
        <v>1</v>
      </c>
      <c r="H6496"/>
      <c r="I6496">
        <v>1</v>
      </c>
      <c r="J6496" s="95">
        <v>45824.602083333331</v>
      </c>
      <c r="K6496">
        <v>0</v>
      </c>
    </row>
    <row r="6497" spans="1:12" x14ac:dyDescent="0.35">
      <c r="A6497" t="s">
        <v>6625</v>
      </c>
      <c r="B6497" s="93">
        <v>5212224654233</v>
      </c>
      <c r="C6497" t="s">
        <v>129</v>
      </c>
      <c r="D6497" t="s">
        <v>130</v>
      </c>
      <c r="E6497">
        <v>0</v>
      </c>
      <c r="F6497">
        <v>1</v>
      </c>
      <c r="G6497">
        <v>0</v>
      </c>
      <c r="H6497" s="95">
        <v>45824.60833333333</v>
      </c>
      <c r="I6497">
        <v>1</v>
      </c>
      <c r="J6497" s="95">
        <v>45824.60833333333</v>
      </c>
      <c r="K6497">
        <v>1</v>
      </c>
      <c r="L6497" s="95">
        <v>45824.619444444441</v>
      </c>
    </row>
    <row r="6498" spans="1:12" x14ac:dyDescent="0.35">
      <c r="A6498" t="s">
        <v>6626</v>
      </c>
      <c r="B6498" s="93">
        <v>5216731002593</v>
      </c>
      <c r="C6498" t="s">
        <v>129</v>
      </c>
      <c r="D6498" t="s">
        <v>130</v>
      </c>
      <c r="E6498">
        <v>1</v>
      </c>
      <c r="F6498">
        <v>1</v>
      </c>
      <c r="G6498">
        <v>1</v>
      </c>
      <c r="H6498"/>
      <c r="I6498">
        <v>1</v>
      </c>
      <c r="J6498" s="95">
        <v>45824.602777777778</v>
      </c>
      <c r="K6498">
        <v>1</v>
      </c>
      <c r="L6498" s="95">
        <v>45824.634027777778</v>
      </c>
    </row>
    <row r="6499" spans="1:12" x14ac:dyDescent="0.35">
      <c r="A6499" t="s">
        <v>6627</v>
      </c>
      <c r="B6499" s="93">
        <v>5214777048705</v>
      </c>
      <c r="C6499" t="s">
        <v>129</v>
      </c>
      <c r="D6499" t="s">
        <v>130</v>
      </c>
      <c r="E6499">
        <v>0</v>
      </c>
      <c r="F6499">
        <v>0</v>
      </c>
      <c r="G6499">
        <v>0</v>
      </c>
      <c r="H6499" s="95">
        <v>45824.603472222225</v>
      </c>
      <c r="I6499">
        <v>0</v>
      </c>
      <c r="K6499">
        <v>0</v>
      </c>
    </row>
    <row r="6500" spans="1:12" x14ac:dyDescent="0.35">
      <c r="A6500" t="s">
        <v>6628</v>
      </c>
      <c r="B6500" s="93">
        <v>5219931371795</v>
      </c>
      <c r="C6500" t="s">
        <v>129</v>
      </c>
      <c r="D6500" t="s">
        <v>130</v>
      </c>
      <c r="E6500">
        <v>1</v>
      </c>
      <c r="F6500">
        <v>0</v>
      </c>
      <c r="G6500">
        <v>1</v>
      </c>
      <c r="H6500"/>
      <c r="I6500">
        <v>1</v>
      </c>
      <c r="J6500" s="95">
        <v>45824.609722222223</v>
      </c>
      <c r="K6500">
        <v>0</v>
      </c>
    </row>
    <row r="6501" spans="1:12" x14ac:dyDescent="0.35">
      <c r="A6501" t="s">
        <v>6629</v>
      </c>
      <c r="B6501" s="93">
        <v>5214621235691</v>
      </c>
      <c r="C6501" t="s">
        <v>129</v>
      </c>
      <c r="D6501" t="s">
        <v>130</v>
      </c>
      <c r="E6501">
        <v>1</v>
      </c>
      <c r="F6501">
        <v>1</v>
      </c>
      <c r="G6501">
        <v>1</v>
      </c>
      <c r="H6501"/>
      <c r="I6501">
        <v>1</v>
      </c>
      <c r="J6501" s="95">
        <v>45824.60833333333</v>
      </c>
      <c r="K6501">
        <v>1</v>
      </c>
      <c r="L6501" s="95">
        <v>45824.611111111109</v>
      </c>
    </row>
    <row r="6502" spans="1:12" x14ac:dyDescent="0.35">
      <c r="A6502" t="s">
        <v>6630</v>
      </c>
      <c r="B6502" s="93">
        <v>5218712124505</v>
      </c>
      <c r="C6502" t="s">
        <v>129</v>
      </c>
      <c r="D6502" t="s">
        <v>130</v>
      </c>
      <c r="E6502">
        <v>1</v>
      </c>
      <c r="F6502">
        <v>0</v>
      </c>
      <c r="G6502">
        <v>1</v>
      </c>
      <c r="H6502"/>
      <c r="I6502">
        <v>1</v>
      </c>
      <c r="J6502" s="95">
        <v>45824.609027777777</v>
      </c>
      <c r="K6502">
        <v>0</v>
      </c>
    </row>
    <row r="6503" spans="1:12" x14ac:dyDescent="0.35">
      <c r="A6503" t="s">
        <v>6631</v>
      </c>
      <c r="B6503" s="93">
        <v>5217472258032</v>
      </c>
      <c r="C6503" t="s">
        <v>129</v>
      </c>
      <c r="D6503" t="s">
        <v>130</v>
      </c>
      <c r="E6503">
        <v>1</v>
      </c>
      <c r="F6503">
        <v>1</v>
      </c>
      <c r="G6503">
        <v>1</v>
      </c>
      <c r="H6503"/>
      <c r="I6503">
        <v>1</v>
      </c>
      <c r="J6503" s="95">
        <v>45824.603472222225</v>
      </c>
      <c r="K6503">
        <v>1</v>
      </c>
      <c r="L6503" s="95">
        <v>45824.675694444442</v>
      </c>
    </row>
    <row r="6504" spans="1:12" x14ac:dyDescent="0.35">
      <c r="A6504" t="s">
        <v>6632</v>
      </c>
      <c r="B6504" s="93">
        <v>5212721558566</v>
      </c>
      <c r="C6504" t="s">
        <v>129</v>
      </c>
      <c r="D6504" t="s">
        <v>130</v>
      </c>
      <c r="E6504">
        <v>1</v>
      </c>
      <c r="F6504">
        <v>0</v>
      </c>
      <c r="G6504">
        <v>1</v>
      </c>
      <c r="H6504"/>
      <c r="I6504">
        <v>1</v>
      </c>
      <c r="J6504" s="95">
        <v>45824.602777777778</v>
      </c>
      <c r="K6504">
        <v>0</v>
      </c>
    </row>
    <row r="6505" spans="1:12" x14ac:dyDescent="0.35">
      <c r="A6505" t="s">
        <v>6633</v>
      </c>
      <c r="B6505" s="93">
        <v>5219671358966</v>
      </c>
      <c r="C6505" t="s">
        <v>129</v>
      </c>
      <c r="D6505" t="s">
        <v>130</v>
      </c>
      <c r="E6505">
        <v>1</v>
      </c>
      <c r="F6505">
        <v>0</v>
      </c>
      <c r="G6505">
        <v>1</v>
      </c>
      <c r="H6505"/>
      <c r="I6505">
        <v>1</v>
      </c>
      <c r="J6505" s="95">
        <v>45824.61041666667</v>
      </c>
      <c r="K6505">
        <v>0</v>
      </c>
    </row>
    <row r="6506" spans="1:12" x14ac:dyDescent="0.35">
      <c r="A6506" t="s">
        <v>6634</v>
      </c>
      <c r="B6506" s="93">
        <v>5212224615478</v>
      </c>
      <c r="C6506" t="s">
        <v>129</v>
      </c>
      <c r="D6506" t="s">
        <v>130</v>
      </c>
      <c r="E6506">
        <v>1</v>
      </c>
      <c r="F6506">
        <v>0</v>
      </c>
      <c r="G6506">
        <v>1</v>
      </c>
      <c r="H6506"/>
      <c r="I6506">
        <v>1</v>
      </c>
      <c r="J6506" s="95">
        <v>45824.602083333331</v>
      </c>
      <c r="K6506">
        <v>0</v>
      </c>
    </row>
    <row r="6507" spans="1:12" x14ac:dyDescent="0.35">
      <c r="A6507" t="s">
        <v>6635</v>
      </c>
      <c r="B6507" s="93">
        <v>5218441986328</v>
      </c>
      <c r="C6507" t="s">
        <v>129</v>
      </c>
      <c r="D6507" t="s">
        <v>130</v>
      </c>
      <c r="E6507">
        <v>1</v>
      </c>
      <c r="F6507">
        <v>0</v>
      </c>
      <c r="G6507">
        <v>1</v>
      </c>
      <c r="H6507"/>
      <c r="I6507">
        <v>1</v>
      </c>
      <c r="J6507" s="95">
        <v>45824.606249999997</v>
      </c>
      <c r="K6507">
        <v>0</v>
      </c>
    </row>
    <row r="6508" spans="1:12" x14ac:dyDescent="0.35">
      <c r="A6508" t="s">
        <v>6636</v>
      </c>
      <c r="B6508" s="93">
        <v>5218127474120</v>
      </c>
      <c r="C6508" t="s">
        <v>129</v>
      </c>
      <c r="D6508" t="s">
        <v>130</v>
      </c>
      <c r="E6508">
        <v>1</v>
      </c>
      <c r="F6508">
        <v>0</v>
      </c>
      <c r="G6508">
        <v>1</v>
      </c>
      <c r="H6508"/>
      <c r="I6508">
        <v>1</v>
      </c>
      <c r="J6508" s="95">
        <v>45824.607638888891</v>
      </c>
      <c r="K6508">
        <v>0</v>
      </c>
    </row>
    <row r="6509" spans="1:12" x14ac:dyDescent="0.35">
      <c r="A6509" t="s">
        <v>6637</v>
      </c>
      <c r="B6509" s="93">
        <v>5215554376335</v>
      </c>
      <c r="C6509" t="s">
        <v>129</v>
      </c>
      <c r="D6509" t="s">
        <v>130</v>
      </c>
      <c r="E6509">
        <v>1</v>
      </c>
      <c r="F6509">
        <v>1</v>
      </c>
      <c r="G6509">
        <v>1</v>
      </c>
      <c r="H6509"/>
      <c r="I6509">
        <v>1</v>
      </c>
      <c r="J6509" s="95">
        <v>45824.604861111111</v>
      </c>
      <c r="K6509">
        <v>1</v>
      </c>
      <c r="L6509" s="95">
        <v>45824.683333333334</v>
      </c>
    </row>
    <row r="6510" spans="1:12" x14ac:dyDescent="0.35">
      <c r="A6510" t="s">
        <v>6638</v>
      </c>
      <c r="B6510" s="93">
        <v>5215528432627</v>
      </c>
      <c r="C6510" t="s">
        <v>129</v>
      </c>
      <c r="D6510" t="s">
        <v>130</v>
      </c>
      <c r="E6510">
        <v>1</v>
      </c>
      <c r="F6510">
        <v>1</v>
      </c>
      <c r="G6510">
        <v>1</v>
      </c>
      <c r="H6510"/>
      <c r="I6510">
        <v>1</v>
      </c>
      <c r="J6510" s="95">
        <v>45824.60833333333</v>
      </c>
      <c r="K6510">
        <v>1</v>
      </c>
      <c r="L6510" s="95">
        <v>45824.624305555553</v>
      </c>
    </row>
    <row r="6511" spans="1:12" x14ac:dyDescent="0.35">
      <c r="A6511" t="s">
        <v>6639</v>
      </c>
      <c r="B6511" s="93">
        <v>5216181824863</v>
      </c>
      <c r="C6511" t="s">
        <v>129</v>
      </c>
      <c r="D6511" t="s">
        <v>130</v>
      </c>
      <c r="E6511">
        <v>1</v>
      </c>
      <c r="F6511">
        <v>0</v>
      </c>
      <c r="G6511">
        <v>1</v>
      </c>
      <c r="H6511"/>
      <c r="I6511">
        <v>1</v>
      </c>
      <c r="J6511" s="95">
        <v>45824.605555555558</v>
      </c>
      <c r="K6511">
        <v>0</v>
      </c>
    </row>
    <row r="6512" spans="1:12" x14ac:dyDescent="0.35">
      <c r="A6512" t="s">
        <v>6640</v>
      </c>
      <c r="B6512" s="93">
        <v>5219616183839</v>
      </c>
      <c r="C6512" t="s">
        <v>129</v>
      </c>
      <c r="D6512" t="s">
        <v>130</v>
      </c>
      <c r="E6512">
        <v>0</v>
      </c>
      <c r="F6512">
        <v>0</v>
      </c>
      <c r="G6512">
        <v>0</v>
      </c>
      <c r="H6512" s="95">
        <v>45824.606249999997</v>
      </c>
      <c r="I6512">
        <v>0</v>
      </c>
      <c r="K6512">
        <v>0</v>
      </c>
    </row>
    <row r="6513" spans="1:12" x14ac:dyDescent="0.35">
      <c r="A6513" t="s">
        <v>6641</v>
      </c>
      <c r="B6513" s="93">
        <v>5212291270795</v>
      </c>
      <c r="C6513" t="s">
        <v>129</v>
      </c>
      <c r="D6513" t="s">
        <v>130</v>
      </c>
      <c r="E6513">
        <v>1</v>
      </c>
      <c r="F6513">
        <v>1</v>
      </c>
      <c r="G6513">
        <v>1</v>
      </c>
      <c r="H6513"/>
      <c r="I6513">
        <v>1</v>
      </c>
      <c r="J6513" s="95">
        <v>45824.601388888892</v>
      </c>
      <c r="K6513">
        <v>1</v>
      </c>
      <c r="L6513" s="95">
        <v>45824.631249999999</v>
      </c>
    </row>
    <row r="6514" spans="1:12" x14ac:dyDescent="0.35">
      <c r="A6514" t="s">
        <v>6642</v>
      </c>
      <c r="B6514" s="93">
        <v>5214871710156</v>
      </c>
      <c r="C6514" t="s">
        <v>129</v>
      </c>
      <c r="D6514" t="s">
        <v>130</v>
      </c>
      <c r="E6514">
        <v>1</v>
      </c>
      <c r="F6514">
        <v>1</v>
      </c>
      <c r="G6514">
        <v>1</v>
      </c>
      <c r="H6514"/>
      <c r="I6514">
        <v>1</v>
      </c>
      <c r="J6514" s="95">
        <v>45824.797222222223</v>
      </c>
      <c r="K6514">
        <v>1</v>
      </c>
      <c r="L6514" s="95">
        <v>45824.797222222223</v>
      </c>
    </row>
    <row r="6515" spans="1:12" x14ac:dyDescent="0.35">
      <c r="A6515" t="s">
        <v>6643</v>
      </c>
      <c r="B6515" s="93">
        <v>5217821810260</v>
      </c>
      <c r="C6515" t="s">
        <v>129</v>
      </c>
      <c r="D6515" t="s">
        <v>130</v>
      </c>
      <c r="E6515">
        <v>0</v>
      </c>
      <c r="F6515">
        <v>0</v>
      </c>
      <c r="G6515">
        <v>0</v>
      </c>
      <c r="H6515" s="95">
        <v>45824.606944444444</v>
      </c>
      <c r="I6515">
        <v>0</v>
      </c>
      <c r="K6515">
        <v>0</v>
      </c>
    </row>
    <row r="6516" spans="1:12" x14ac:dyDescent="0.35">
      <c r="A6516" t="s">
        <v>6644</v>
      </c>
      <c r="B6516" s="93">
        <v>5219622924163</v>
      </c>
      <c r="C6516" t="s">
        <v>129</v>
      </c>
      <c r="D6516" t="s">
        <v>130</v>
      </c>
      <c r="E6516">
        <v>1</v>
      </c>
      <c r="F6516">
        <v>1</v>
      </c>
      <c r="G6516">
        <v>1</v>
      </c>
      <c r="H6516"/>
      <c r="I6516">
        <v>1</v>
      </c>
      <c r="J6516" s="95">
        <v>45824.61041666667</v>
      </c>
      <c r="K6516">
        <v>1</v>
      </c>
      <c r="L6516" s="95">
        <v>45824.611111111109</v>
      </c>
    </row>
    <row r="6517" spans="1:12" x14ac:dyDescent="0.35">
      <c r="A6517" t="s">
        <v>6645</v>
      </c>
      <c r="B6517" s="93">
        <v>5216462256909</v>
      </c>
      <c r="C6517" t="s">
        <v>129</v>
      </c>
      <c r="D6517" t="s">
        <v>130</v>
      </c>
      <c r="E6517">
        <v>1</v>
      </c>
      <c r="F6517">
        <v>1</v>
      </c>
      <c r="G6517">
        <v>1</v>
      </c>
      <c r="H6517"/>
      <c r="I6517">
        <v>1</v>
      </c>
      <c r="J6517" s="95">
        <v>45824.609027777777</v>
      </c>
      <c r="K6517">
        <v>1</v>
      </c>
      <c r="L6517" s="95">
        <v>45824.734722222223</v>
      </c>
    </row>
    <row r="6518" spans="1:12" x14ac:dyDescent="0.35">
      <c r="A6518" t="s">
        <v>6646</v>
      </c>
      <c r="B6518" s="93">
        <v>5215554047928</v>
      </c>
      <c r="C6518" t="s">
        <v>129</v>
      </c>
      <c r="D6518" t="s">
        <v>130</v>
      </c>
      <c r="E6518">
        <v>0</v>
      </c>
      <c r="F6518">
        <v>0</v>
      </c>
      <c r="G6518">
        <v>0</v>
      </c>
      <c r="H6518" s="95">
        <v>45824.606249999997</v>
      </c>
      <c r="I6518">
        <v>0</v>
      </c>
      <c r="K6518">
        <v>0</v>
      </c>
    </row>
    <row r="6519" spans="1:12" x14ac:dyDescent="0.35">
      <c r="A6519" t="s">
        <v>6647</v>
      </c>
      <c r="B6519" s="93">
        <v>5213331406646</v>
      </c>
      <c r="C6519" t="s">
        <v>129</v>
      </c>
      <c r="D6519" t="s">
        <v>130</v>
      </c>
      <c r="E6519">
        <v>1</v>
      </c>
      <c r="F6519">
        <v>1</v>
      </c>
      <c r="G6519">
        <v>1</v>
      </c>
      <c r="H6519"/>
      <c r="I6519">
        <v>1</v>
      </c>
      <c r="J6519" s="95">
        <v>45824.625694444447</v>
      </c>
      <c r="K6519">
        <v>1</v>
      </c>
      <c r="L6519" s="95">
        <v>45824.627083333333</v>
      </c>
    </row>
    <row r="6520" spans="1:12" x14ac:dyDescent="0.35">
      <c r="A6520" t="s">
        <v>6648</v>
      </c>
      <c r="B6520" s="93">
        <v>5215514817960</v>
      </c>
      <c r="C6520" t="s">
        <v>129</v>
      </c>
      <c r="D6520" t="s">
        <v>130</v>
      </c>
      <c r="E6520">
        <v>1</v>
      </c>
      <c r="F6520">
        <v>1</v>
      </c>
      <c r="G6520">
        <v>1</v>
      </c>
      <c r="H6520"/>
      <c r="I6520">
        <v>1</v>
      </c>
      <c r="J6520" s="95">
        <v>45824.603472222225</v>
      </c>
      <c r="K6520">
        <v>1</v>
      </c>
      <c r="L6520" s="95">
        <v>45824.605555555558</v>
      </c>
    </row>
    <row r="6521" spans="1:12" x14ac:dyDescent="0.35">
      <c r="A6521" t="s">
        <v>6649</v>
      </c>
      <c r="B6521" s="93">
        <v>5215510047512</v>
      </c>
      <c r="C6521" t="s">
        <v>129</v>
      </c>
      <c r="D6521" t="s">
        <v>130</v>
      </c>
      <c r="E6521">
        <v>0</v>
      </c>
      <c r="F6521">
        <v>0</v>
      </c>
      <c r="G6521">
        <v>0</v>
      </c>
      <c r="H6521" s="95">
        <v>45824.60833333333</v>
      </c>
      <c r="I6521">
        <v>0</v>
      </c>
      <c r="K6521">
        <v>0</v>
      </c>
    </row>
    <row r="6522" spans="1:12" x14ac:dyDescent="0.35">
      <c r="A6522" t="s">
        <v>6650</v>
      </c>
      <c r="B6522" s="93">
        <v>5217551142994</v>
      </c>
      <c r="C6522" t="s">
        <v>129</v>
      </c>
      <c r="D6522" t="s">
        <v>130</v>
      </c>
      <c r="E6522">
        <v>1</v>
      </c>
      <c r="F6522">
        <v>0</v>
      </c>
      <c r="G6522">
        <v>1</v>
      </c>
      <c r="H6522"/>
      <c r="I6522">
        <v>1</v>
      </c>
      <c r="J6522" s="95">
        <v>45824.606944444444</v>
      </c>
      <c r="K6522">
        <v>0</v>
      </c>
    </row>
    <row r="6523" spans="1:12" x14ac:dyDescent="0.35">
      <c r="A6523" t="s">
        <v>6651</v>
      </c>
      <c r="B6523" s="93">
        <v>5215543900163</v>
      </c>
      <c r="C6523" t="s">
        <v>129</v>
      </c>
      <c r="D6523" t="s">
        <v>130</v>
      </c>
      <c r="E6523">
        <v>0</v>
      </c>
      <c r="F6523">
        <v>0</v>
      </c>
      <c r="G6523">
        <v>0</v>
      </c>
      <c r="H6523" s="95">
        <v>45824.606944444444</v>
      </c>
      <c r="I6523">
        <v>0</v>
      </c>
      <c r="K6523">
        <v>0</v>
      </c>
    </row>
    <row r="6524" spans="1:12" x14ac:dyDescent="0.35">
      <c r="A6524" t="s">
        <v>6652</v>
      </c>
      <c r="B6524" s="93">
        <v>5217121402942</v>
      </c>
      <c r="C6524" t="s">
        <v>129</v>
      </c>
      <c r="D6524" t="s">
        <v>130</v>
      </c>
      <c r="E6524">
        <v>1</v>
      </c>
      <c r="F6524">
        <v>0</v>
      </c>
      <c r="G6524">
        <v>1</v>
      </c>
      <c r="H6524"/>
      <c r="I6524">
        <v>1</v>
      </c>
      <c r="J6524" s="95">
        <v>45824.606249999997</v>
      </c>
      <c r="K6524">
        <v>0</v>
      </c>
    </row>
    <row r="6525" spans="1:12" x14ac:dyDescent="0.35">
      <c r="A6525" t="s">
        <v>6653</v>
      </c>
      <c r="B6525" s="93">
        <v>5219541398804</v>
      </c>
      <c r="C6525" t="s">
        <v>129</v>
      </c>
      <c r="D6525" t="s">
        <v>130</v>
      </c>
      <c r="E6525">
        <v>0</v>
      </c>
      <c r="F6525">
        <v>0</v>
      </c>
      <c r="G6525">
        <v>0</v>
      </c>
      <c r="H6525" s="95">
        <v>45824.606944444444</v>
      </c>
      <c r="I6525">
        <v>0</v>
      </c>
      <c r="K6525">
        <v>0</v>
      </c>
    </row>
    <row r="6526" spans="1:12" x14ac:dyDescent="0.35">
      <c r="A6526" t="s">
        <v>6654</v>
      </c>
      <c r="B6526" s="93">
        <v>5216144392300</v>
      </c>
      <c r="C6526" t="s">
        <v>129</v>
      </c>
      <c r="D6526" t="s">
        <v>130</v>
      </c>
      <c r="E6526">
        <v>0</v>
      </c>
      <c r="F6526">
        <v>0</v>
      </c>
      <c r="G6526">
        <v>0</v>
      </c>
      <c r="H6526" s="95">
        <v>45824.603472222225</v>
      </c>
      <c r="I6526">
        <v>0</v>
      </c>
      <c r="K6526">
        <v>0</v>
      </c>
    </row>
    <row r="6527" spans="1:12" x14ac:dyDescent="0.35">
      <c r="A6527" t="s">
        <v>6655</v>
      </c>
      <c r="B6527" s="93">
        <v>5215520271191</v>
      </c>
      <c r="C6527" t="s">
        <v>129</v>
      </c>
      <c r="D6527" t="s">
        <v>130</v>
      </c>
      <c r="E6527">
        <v>1</v>
      </c>
      <c r="F6527">
        <v>1</v>
      </c>
      <c r="G6527">
        <v>1</v>
      </c>
      <c r="H6527"/>
      <c r="I6527">
        <v>1</v>
      </c>
      <c r="J6527" s="95">
        <v>45824.604861111111</v>
      </c>
      <c r="K6527">
        <v>1</v>
      </c>
      <c r="L6527" s="95">
        <v>45824.613888888889</v>
      </c>
    </row>
    <row r="6528" spans="1:12" x14ac:dyDescent="0.35">
      <c r="A6528" t="s">
        <v>6656</v>
      </c>
      <c r="B6528" s="93">
        <v>5212224259052</v>
      </c>
      <c r="C6528" t="s">
        <v>129</v>
      </c>
      <c r="D6528" t="s">
        <v>130</v>
      </c>
      <c r="E6528">
        <v>1</v>
      </c>
      <c r="F6528">
        <v>0</v>
      </c>
      <c r="G6528">
        <v>1</v>
      </c>
      <c r="H6528"/>
      <c r="I6528">
        <v>1</v>
      </c>
      <c r="J6528" s="95">
        <v>45824.622916666667</v>
      </c>
      <c r="K6528">
        <v>0</v>
      </c>
    </row>
    <row r="6529" spans="1:12" x14ac:dyDescent="0.35">
      <c r="A6529" t="s">
        <v>6657</v>
      </c>
      <c r="B6529" s="93">
        <v>5215530110407</v>
      </c>
      <c r="C6529" t="s">
        <v>129</v>
      </c>
      <c r="D6529" t="s">
        <v>130</v>
      </c>
      <c r="E6529">
        <v>1</v>
      </c>
      <c r="F6529">
        <v>1</v>
      </c>
      <c r="G6529">
        <v>1</v>
      </c>
      <c r="H6529"/>
      <c r="I6529">
        <v>1</v>
      </c>
      <c r="J6529" s="95">
        <v>45824.60833333333</v>
      </c>
      <c r="K6529">
        <v>1</v>
      </c>
      <c r="L6529" s="95">
        <v>45824.668055555558</v>
      </c>
    </row>
    <row r="6530" spans="1:12" x14ac:dyDescent="0.35">
      <c r="A6530" t="s">
        <v>6658</v>
      </c>
      <c r="B6530" s="93">
        <v>5216861118863</v>
      </c>
      <c r="C6530" t="s">
        <v>129</v>
      </c>
      <c r="D6530" t="s">
        <v>130</v>
      </c>
      <c r="E6530">
        <v>1</v>
      </c>
      <c r="F6530">
        <v>0</v>
      </c>
      <c r="G6530">
        <v>1</v>
      </c>
      <c r="H6530"/>
      <c r="I6530">
        <v>1</v>
      </c>
      <c r="J6530" s="95">
        <v>45824.602777777778</v>
      </c>
      <c r="K6530">
        <v>0</v>
      </c>
    </row>
    <row r="6531" spans="1:12" x14ac:dyDescent="0.35">
      <c r="A6531" t="s">
        <v>6659</v>
      </c>
      <c r="B6531" s="93">
        <v>5213321883579</v>
      </c>
      <c r="C6531" t="s">
        <v>129</v>
      </c>
      <c r="D6531" t="s">
        <v>130</v>
      </c>
      <c r="E6531">
        <v>0</v>
      </c>
      <c r="F6531">
        <v>0</v>
      </c>
      <c r="G6531">
        <v>0</v>
      </c>
      <c r="H6531" s="95">
        <v>45824.605555555558</v>
      </c>
      <c r="I6531">
        <v>0</v>
      </c>
      <c r="K6531">
        <v>0</v>
      </c>
    </row>
    <row r="6532" spans="1:12" x14ac:dyDescent="0.35">
      <c r="A6532" t="s">
        <v>6660</v>
      </c>
      <c r="B6532" s="93">
        <v>5218186003978</v>
      </c>
      <c r="C6532" t="s">
        <v>129</v>
      </c>
      <c r="D6532" t="s">
        <v>130</v>
      </c>
      <c r="E6532">
        <v>1</v>
      </c>
      <c r="F6532">
        <v>1</v>
      </c>
      <c r="G6532">
        <v>1</v>
      </c>
      <c r="H6532"/>
      <c r="I6532">
        <v>1</v>
      </c>
      <c r="J6532" s="95">
        <v>45824.606944444444</v>
      </c>
      <c r="K6532">
        <v>1</v>
      </c>
      <c r="L6532" s="95">
        <v>45824.606944444444</v>
      </c>
    </row>
    <row r="6533" spans="1:12" x14ac:dyDescent="0.35">
      <c r="A6533" t="s">
        <v>6661</v>
      </c>
      <c r="B6533" s="93">
        <v>5214443134339</v>
      </c>
      <c r="C6533" t="s">
        <v>129</v>
      </c>
      <c r="D6533" t="s">
        <v>130</v>
      </c>
      <c r="E6533">
        <v>1</v>
      </c>
      <c r="F6533">
        <v>0</v>
      </c>
      <c r="G6533">
        <v>1</v>
      </c>
      <c r="H6533"/>
      <c r="I6533">
        <v>1</v>
      </c>
      <c r="J6533" s="95">
        <v>45824.604166666664</v>
      </c>
      <c r="K6533">
        <v>0</v>
      </c>
    </row>
    <row r="6534" spans="1:12" x14ac:dyDescent="0.35">
      <c r="A6534" t="s">
        <v>6662</v>
      </c>
      <c r="B6534" s="93">
        <v>5219911140800</v>
      </c>
      <c r="C6534" t="s">
        <v>129</v>
      </c>
      <c r="D6534" t="s">
        <v>130</v>
      </c>
      <c r="E6534">
        <v>0</v>
      </c>
      <c r="F6534">
        <v>0</v>
      </c>
      <c r="G6534">
        <v>0</v>
      </c>
      <c r="H6534" s="95">
        <v>45824.605555555558</v>
      </c>
      <c r="I6534">
        <v>0</v>
      </c>
      <c r="K6534">
        <v>0</v>
      </c>
    </row>
    <row r="6535" spans="1:12" x14ac:dyDescent="0.35">
      <c r="A6535" t="s">
        <v>6663</v>
      </c>
      <c r="B6535" s="93">
        <v>5213931017716</v>
      </c>
      <c r="C6535" t="s">
        <v>129</v>
      </c>
      <c r="D6535" t="s">
        <v>130</v>
      </c>
      <c r="E6535">
        <v>0</v>
      </c>
      <c r="F6535">
        <v>0</v>
      </c>
      <c r="G6535">
        <v>0</v>
      </c>
      <c r="H6535" s="95">
        <v>45824.601388888892</v>
      </c>
      <c r="I6535">
        <v>0</v>
      </c>
      <c r="K6535">
        <v>0</v>
      </c>
    </row>
    <row r="6536" spans="1:12" x14ac:dyDescent="0.35">
      <c r="A6536" t="s">
        <v>6664</v>
      </c>
      <c r="B6536" s="93">
        <v>5219531000007</v>
      </c>
      <c r="C6536" t="s">
        <v>129</v>
      </c>
      <c r="D6536" t="s">
        <v>130</v>
      </c>
      <c r="E6536">
        <v>1</v>
      </c>
      <c r="F6536">
        <v>1</v>
      </c>
      <c r="G6536">
        <v>1</v>
      </c>
      <c r="H6536"/>
      <c r="I6536">
        <v>1</v>
      </c>
      <c r="J6536" s="95">
        <v>45824.602777777778</v>
      </c>
      <c r="K6536">
        <v>1</v>
      </c>
      <c r="L6536" s="95">
        <v>45824.628472222219</v>
      </c>
    </row>
    <row r="6537" spans="1:12" x14ac:dyDescent="0.35">
      <c r="A6537" t="s">
        <v>6665</v>
      </c>
      <c r="B6537" s="93">
        <v>5215531190825</v>
      </c>
      <c r="C6537" t="s">
        <v>129</v>
      </c>
      <c r="D6537" t="s">
        <v>130</v>
      </c>
      <c r="E6537">
        <v>1</v>
      </c>
      <c r="F6537">
        <v>0</v>
      </c>
      <c r="G6537">
        <v>1</v>
      </c>
      <c r="H6537"/>
      <c r="I6537">
        <v>1</v>
      </c>
      <c r="J6537" s="95">
        <v>45824.609722222223</v>
      </c>
      <c r="K6537">
        <v>0</v>
      </c>
    </row>
    <row r="6538" spans="1:12" x14ac:dyDescent="0.35">
      <c r="A6538" t="s">
        <v>6666</v>
      </c>
      <c r="B6538" s="93">
        <v>5217721252074</v>
      </c>
      <c r="C6538" t="s">
        <v>129</v>
      </c>
      <c r="D6538" t="s">
        <v>130</v>
      </c>
      <c r="E6538">
        <v>1</v>
      </c>
      <c r="F6538">
        <v>0</v>
      </c>
      <c r="G6538">
        <v>1</v>
      </c>
      <c r="H6538"/>
      <c r="I6538">
        <v>1</v>
      </c>
      <c r="J6538" s="95">
        <v>45824.604166666664</v>
      </c>
      <c r="K6538">
        <v>0</v>
      </c>
    </row>
    <row r="6539" spans="1:12" x14ac:dyDescent="0.35">
      <c r="A6539" t="s">
        <v>6667</v>
      </c>
      <c r="B6539" s="93">
        <v>5219993450328</v>
      </c>
      <c r="C6539" t="s">
        <v>129</v>
      </c>
      <c r="D6539" t="s">
        <v>130</v>
      </c>
      <c r="E6539">
        <v>1</v>
      </c>
      <c r="F6539">
        <v>1</v>
      </c>
      <c r="G6539">
        <v>1</v>
      </c>
      <c r="H6539"/>
      <c r="I6539">
        <v>1</v>
      </c>
      <c r="J6539" s="95">
        <v>45824.61041666667</v>
      </c>
      <c r="K6539">
        <v>1</v>
      </c>
      <c r="L6539" s="95">
        <v>45824.617361111108</v>
      </c>
    </row>
    <row r="6540" spans="1:12" x14ac:dyDescent="0.35">
      <c r="A6540" t="s">
        <v>6668</v>
      </c>
      <c r="B6540" s="93">
        <v>5218671455844</v>
      </c>
      <c r="C6540" t="s">
        <v>129</v>
      </c>
      <c r="D6540" t="s">
        <v>130</v>
      </c>
      <c r="E6540">
        <v>1</v>
      </c>
      <c r="F6540">
        <v>0</v>
      </c>
      <c r="G6540">
        <v>1</v>
      </c>
      <c r="H6540"/>
      <c r="I6540">
        <v>1</v>
      </c>
      <c r="J6540" s="95">
        <v>45824.609027777777</v>
      </c>
      <c r="K6540">
        <v>0</v>
      </c>
    </row>
    <row r="6541" spans="1:12" x14ac:dyDescent="0.35">
      <c r="A6541" t="s">
        <v>6669</v>
      </c>
      <c r="B6541" s="93">
        <v>5214492563897</v>
      </c>
      <c r="C6541" t="s">
        <v>129</v>
      </c>
      <c r="D6541" t="s">
        <v>130</v>
      </c>
      <c r="E6541">
        <v>1</v>
      </c>
      <c r="F6541">
        <v>0</v>
      </c>
      <c r="G6541">
        <v>1</v>
      </c>
      <c r="H6541"/>
      <c r="I6541">
        <v>1</v>
      </c>
      <c r="J6541" s="95">
        <v>45824.60833333333</v>
      </c>
      <c r="K6541">
        <v>0</v>
      </c>
    </row>
    <row r="6542" spans="1:12" x14ac:dyDescent="0.35">
      <c r="A6542" t="s">
        <v>6670</v>
      </c>
      <c r="B6542" s="93">
        <v>5212223212122</v>
      </c>
      <c r="C6542" t="s">
        <v>129</v>
      </c>
      <c r="D6542" t="s">
        <v>130</v>
      </c>
      <c r="E6542">
        <v>1</v>
      </c>
      <c r="F6542">
        <v>1</v>
      </c>
      <c r="G6542">
        <v>1</v>
      </c>
      <c r="H6542"/>
      <c r="I6542">
        <v>1</v>
      </c>
      <c r="J6542" s="95">
        <v>45824.602083333331</v>
      </c>
      <c r="K6542">
        <v>1</v>
      </c>
      <c r="L6542" s="95">
        <v>45824.619444444441</v>
      </c>
    </row>
    <row r="6543" spans="1:12" x14ac:dyDescent="0.35">
      <c r="A6543" t="s">
        <v>6671</v>
      </c>
      <c r="B6543" s="93">
        <v>5213221718569</v>
      </c>
      <c r="C6543" t="s">
        <v>129</v>
      </c>
      <c r="D6543" t="s">
        <v>130</v>
      </c>
      <c r="E6543">
        <v>1</v>
      </c>
      <c r="F6543">
        <v>0</v>
      </c>
      <c r="G6543">
        <v>1</v>
      </c>
      <c r="H6543"/>
      <c r="I6543">
        <v>1</v>
      </c>
      <c r="J6543" s="95">
        <v>45824.606944444444</v>
      </c>
      <c r="K6543">
        <v>0</v>
      </c>
    </row>
    <row r="6544" spans="1:12" x14ac:dyDescent="0.35">
      <c r="A6544" t="s">
        <v>6672</v>
      </c>
      <c r="B6544" s="93">
        <v>5214777877963</v>
      </c>
      <c r="C6544" t="s">
        <v>129</v>
      </c>
      <c r="D6544" t="s">
        <v>130</v>
      </c>
      <c r="E6544">
        <v>1</v>
      </c>
      <c r="F6544">
        <v>1</v>
      </c>
      <c r="G6544">
        <v>1</v>
      </c>
      <c r="H6544"/>
      <c r="I6544">
        <v>1</v>
      </c>
      <c r="J6544" s="95">
        <v>45824.602083333331</v>
      </c>
      <c r="K6544">
        <v>1</v>
      </c>
      <c r="L6544" s="95">
        <v>45824.613194444442</v>
      </c>
    </row>
    <row r="6545" spans="1:12" x14ac:dyDescent="0.35">
      <c r="A6545" t="s">
        <v>6673</v>
      </c>
      <c r="B6545" s="93">
        <v>5214151250968</v>
      </c>
      <c r="C6545" t="s">
        <v>129</v>
      </c>
      <c r="D6545" t="s">
        <v>130</v>
      </c>
      <c r="E6545">
        <v>1</v>
      </c>
      <c r="F6545">
        <v>1</v>
      </c>
      <c r="G6545">
        <v>1</v>
      </c>
      <c r="H6545"/>
      <c r="I6545">
        <v>1</v>
      </c>
      <c r="J6545" s="95">
        <v>45824.606944444444</v>
      </c>
      <c r="K6545">
        <v>1</v>
      </c>
      <c r="L6545" s="95">
        <v>45824.654861111114</v>
      </c>
    </row>
    <row r="6546" spans="1:12" x14ac:dyDescent="0.35">
      <c r="A6546" t="s">
        <v>6674</v>
      </c>
      <c r="B6546" s="93">
        <v>5215540524122</v>
      </c>
      <c r="C6546" t="s">
        <v>129</v>
      </c>
      <c r="D6546" t="s">
        <v>130</v>
      </c>
      <c r="E6546">
        <v>0</v>
      </c>
      <c r="F6546">
        <v>0</v>
      </c>
      <c r="G6546">
        <v>0</v>
      </c>
      <c r="H6546" s="95">
        <v>45824.60833333333</v>
      </c>
      <c r="I6546">
        <v>0</v>
      </c>
      <c r="K6546">
        <v>0</v>
      </c>
    </row>
    <row r="6547" spans="1:12" x14ac:dyDescent="0.35">
      <c r="A6547" t="s">
        <v>6675</v>
      </c>
      <c r="B6547" s="93">
        <v>5215531279624</v>
      </c>
      <c r="C6547" t="s">
        <v>129</v>
      </c>
      <c r="D6547" t="s">
        <v>130</v>
      </c>
      <c r="E6547">
        <v>1</v>
      </c>
      <c r="F6547">
        <v>1</v>
      </c>
      <c r="G6547">
        <v>1</v>
      </c>
      <c r="H6547"/>
      <c r="I6547">
        <v>1</v>
      </c>
      <c r="J6547" s="95">
        <v>45824.602083333331</v>
      </c>
      <c r="K6547">
        <v>1</v>
      </c>
      <c r="L6547" s="95">
        <v>45824.838888888888</v>
      </c>
    </row>
    <row r="6548" spans="1:12" x14ac:dyDescent="0.35">
      <c r="A6548" t="s">
        <v>6676</v>
      </c>
      <c r="B6548" s="93">
        <v>5217772571644</v>
      </c>
      <c r="C6548" t="s">
        <v>129</v>
      </c>
      <c r="D6548" t="s">
        <v>130</v>
      </c>
      <c r="E6548">
        <v>1</v>
      </c>
      <c r="F6548">
        <v>0</v>
      </c>
      <c r="G6548">
        <v>1</v>
      </c>
      <c r="H6548"/>
      <c r="I6548">
        <v>1</v>
      </c>
      <c r="J6548" s="95">
        <v>45824.61041666667</v>
      </c>
      <c r="K6548">
        <v>0</v>
      </c>
    </row>
    <row r="6549" spans="1:12" x14ac:dyDescent="0.35">
      <c r="A6549" t="s">
        <v>6677</v>
      </c>
      <c r="B6549" s="93">
        <v>5215610103017</v>
      </c>
      <c r="C6549" t="s">
        <v>129</v>
      </c>
      <c r="D6549" t="s">
        <v>130</v>
      </c>
      <c r="E6549">
        <v>1</v>
      </c>
      <c r="F6549">
        <v>1</v>
      </c>
      <c r="G6549">
        <v>1</v>
      </c>
      <c r="H6549"/>
      <c r="I6549">
        <v>1</v>
      </c>
      <c r="J6549" s="95">
        <v>45824.60833333333</v>
      </c>
      <c r="K6549">
        <v>1</v>
      </c>
      <c r="L6549" s="95">
        <v>45824.916666666664</v>
      </c>
    </row>
    <row r="6550" spans="1:12" x14ac:dyDescent="0.35">
      <c r="A6550" t="s">
        <v>6678</v>
      </c>
      <c r="B6550" s="93">
        <v>5219212636948</v>
      </c>
      <c r="C6550" t="s">
        <v>129</v>
      </c>
      <c r="D6550" t="s">
        <v>130</v>
      </c>
      <c r="E6550">
        <v>0</v>
      </c>
      <c r="F6550">
        <v>0</v>
      </c>
      <c r="G6550">
        <v>0</v>
      </c>
      <c r="H6550" s="95">
        <v>45824.604861111111</v>
      </c>
      <c r="I6550">
        <v>0</v>
      </c>
      <c r="K6550">
        <v>0</v>
      </c>
    </row>
    <row r="6551" spans="1:12" x14ac:dyDescent="0.35">
      <c r="A6551" t="s">
        <v>6679</v>
      </c>
      <c r="B6551" s="93">
        <v>5218332187852</v>
      </c>
      <c r="C6551" t="s">
        <v>129</v>
      </c>
      <c r="D6551" t="s">
        <v>130</v>
      </c>
      <c r="E6551">
        <v>1</v>
      </c>
      <c r="F6551">
        <v>0</v>
      </c>
      <c r="G6551">
        <v>1</v>
      </c>
      <c r="H6551"/>
      <c r="I6551">
        <v>1</v>
      </c>
      <c r="J6551" s="95">
        <v>45824.60833333333</v>
      </c>
      <c r="K6551">
        <v>0</v>
      </c>
    </row>
    <row r="6552" spans="1:12" x14ac:dyDescent="0.35">
      <c r="A6552" t="s">
        <v>6680</v>
      </c>
      <c r="B6552" s="93">
        <v>5218711880128</v>
      </c>
      <c r="C6552" t="s">
        <v>129</v>
      </c>
      <c r="D6552" t="s">
        <v>130</v>
      </c>
      <c r="E6552">
        <v>0</v>
      </c>
      <c r="F6552">
        <v>0</v>
      </c>
      <c r="G6552">
        <v>0</v>
      </c>
      <c r="H6552" s="95">
        <v>45824.609722222223</v>
      </c>
      <c r="I6552">
        <v>0</v>
      </c>
      <c r="K6552">
        <v>0</v>
      </c>
    </row>
    <row r="6553" spans="1:12" x14ac:dyDescent="0.35">
      <c r="A6553" t="s">
        <v>6681</v>
      </c>
      <c r="B6553" s="93">
        <v>5215541859131</v>
      </c>
      <c r="C6553" t="s">
        <v>129</v>
      </c>
      <c r="D6553" t="s">
        <v>130</v>
      </c>
      <c r="E6553">
        <v>1</v>
      </c>
      <c r="F6553">
        <v>0</v>
      </c>
      <c r="G6553">
        <v>1</v>
      </c>
      <c r="H6553"/>
      <c r="I6553">
        <v>1</v>
      </c>
      <c r="J6553" s="95">
        <v>45824.605555555558</v>
      </c>
      <c r="K6553">
        <v>0</v>
      </c>
    </row>
    <row r="6554" spans="1:12" x14ac:dyDescent="0.35">
      <c r="A6554" t="s">
        <v>6682</v>
      </c>
      <c r="B6554" s="93">
        <v>5217712916502</v>
      </c>
      <c r="C6554" t="s">
        <v>129</v>
      </c>
      <c r="D6554" t="s">
        <v>130</v>
      </c>
      <c r="E6554">
        <v>1</v>
      </c>
      <c r="F6554">
        <v>1</v>
      </c>
      <c r="G6554">
        <v>1</v>
      </c>
      <c r="H6554"/>
      <c r="I6554">
        <v>1</v>
      </c>
      <c r="J6554" s="95">
        <v>45824.609722222223</v>
      </c>
      <c r="K6554">
        <v>1</v>
      </c>
      <c r="L6554" s="95">
        <v>45824.61041666667</v>
      </c>
    </row>
    <row r="6555" spans="1:12" x14ac:dyDescent="0.35">
      <c r="A6555" t="s">
        <v>6683</v>
      </c>
      <c r="B6555" s="93">
        <v>5216641179405</v>
      </c>
      <c r="C6555" t="s">
        <v>129</v>
      </c>
      <c r="D6555" t="s">
        <v>130</v>
      </c>
      <c r="E6555">
        <v>1</v>
      </c>
      <c r="F6555">
        <v>1</v>
      </c>
      <c r="G6555">
        <v>1</v>
      </c>
      <c r="H6555"/>
      <c r="I6555">
        <v>1</v>
      </c>
      <c r="J6555" s="95">
        <v>45824.607638888891</v>
      </c>
      <c r="K6555">
        <v>1</v>
      </c>
      <c r="L6555" s="95">
        <v>45824.679861111108</v>
      </c>
    </row>
    <row r="6556" spans="1:12" x14ac:dyDescent="0.35">
      <c r="A6556" t="s">
        <v>6684</v>
      </c>
      <c r="B6556" s="93">
        <v>5215559672815</v>
      </c>
      <c r="C6556" t="s">
        <v>129</v>
      </c>
      <c r="D6556" t="s">
        <v>130</v>
      </c>
      <c r="E6556">
        <v>1</v>
      </c>
      <c r="F6556">
        <v>1</v>
      </c>
      <c r="G6556">
        <v>1</v>
      </c>
      <c r="H6556"/>
      <c r="I6556">
        <v>1</v>
      </c>
      <c r="J6556" s="95">
        <v>45824.713194444441</v>
      </c>
      <c r="K6556">
        <v>1</v>
      </c>
      <c r="L6556" s="95">
        <v>45824.780555555553</v>
      </c>
    </row>
    <row r="6557" spans="1:12" x14ac:dyDescent="0.35">
      <c r="A6557" t="s">
        <v>6685</v>
      </c>
      <c r="B6557" s="93">
        <v>5216371155999</v>
      </c>
      <c r="C6557" t="s">
        <v>129</v>
      </c>
      <c r="D6557" t="s">
        <v>130</v>
      </c>
      <c r="E6557">
        <v>0</v>
      </c>
      <c r="F6557">
        <v>0</v>
      </c>
      <c r="G6557">
        <v>0</v>
      </c>
      <c r="H6557" s="95">
        <v>45824.604861111111</v>
      </c>
      <c r="I6557">
        <v>0</v>
      </c>
      <c r="K6557">
        <v>0</v>
      </c>
    </row>
    <row r="6558" spans="1:12" x14ac:dyDescent="0.35">
      <c r="A6558" t="s">
        <v>6686</v>
      </c>
      <c r="B6558" s="93">
        <v>5219621678823</v>
      </c>
      <c r="C6558" t="s">
        <v>129</v>
      </c>
      <c r="D6558" t="s">
        <v>130</v>
      </c>
      <c r="E6558">
        <v>1</v>
      </c>
      <c r="F6558">
        <v>1</v>
      </c>
      <c r="G6558">
        <v>1</v>
      </c>
      <c r="H6558"/>
      <c r="I6558">
        <v>1</v>
      </c>
      <c r="J6558" s="95">
        <v>45824.609027777777</v>
      </c>
      <c r="K6558">
        <v>1</v>
      </c>
      <c r="L6558" s="95">
        <v>45824.636805555558</v>
      </c>
    </row>
    <row r="6559" spans="1:12" x14ac:dyDescent="0.35">
      <c r="A6559" t="s">
        <v>6687</v>
      </c>
      <c r="B6559" s="93">
        <v>5212224711803</v>
      </c>
      <c r="C6559" t="s">
        <v>129</v>
      </c>
      <c r="D6559" t="s">
        <v>130</v>
      </c>
      <c r="E6559">
        <v>1</v>
      </c>
      <c r="F6559">
        <v>0</v>
      </c>
      <c r="G6559">
        <v>1</v>
      </c>
      <c r="H6559"/>
      <c r="I6559">
        <v>1</v>
      </c>
      <c r="J6559" s="95">
        <v>45824.603472222225</v>
      </c>
      <c r="K6559">
        <v>0</v>
      </c>
    </row>
    <row r="6560" spans="1:12" x14ac:dyDescent="0.35">
      <c r="A6560" t="s">
        <v>6688</v>
      </c>
      <c r="B6560" s="93">
        <v>5214772253385</v>
      </c>
      <c r="C6560" t="s">
        <v>129</v>
      </c>
      <c r="D6560" t="s">
        <v>130</v>
      </c>
      <c r="E6560">
        <v>1</v>
      </c>
      <c r="F6560">
        <v>1</v>
      </c>
      <c r="G6560">
        <v>1</v>
      </c>
      <c r="H6560"/>
      <c r="I6560">
        <v>1</v>
      </c>
      <c r="J6560" s="95">
        <v>45824.604166666664</v>
      </c>
      <c r="K6560">
        <v>1</v>
      </c>
      <c r="L6560" s="95">
        <v>45824.724999999999</v>
      </c>
    </row>
    <row r="6561" spans="1:12" x14ac:dyDescent="0.35">
      <c r="A6561" t="s">
        <v>6689</v>
      </c>
      <c r="B6561" s="93">
        <v>5215529558362</v>
      </c>
      <c r="C6561" t="s">
        <v>129</v>
      </c>
      <c r="D6561" t="s">
        <v>130</v>
      </c>
      <c r="E6561">
        <v>1</v>
      </c>
      <c r="F6561">
        <v>0</v>
      </c>
      <c r="G6561">
        <v>1</v>
      </c>
      <c r="H6561"/>
      <c r="I6561">
        <v>1</v>
      </c>
      <c r="J6561" s="95">
        <v>45824.605555555558</v>
      </c>
      <c r="K6561">
        <v>0</v>
      </c>
    </row>
    <row r="6562" spans="1:12" x14ac:dyDescent="0.35">
      <c r="A6562" t="s">
        <v>6690</v>
      </c>
      <c r="B6562" s="93">
        <v>5214433688711</v>
      </c>
      <c r="C6562" t="s">
        <v>129</v>
      </c>
      <c r="D6562" t="s">
        <v>130</v>
      </c>
      <c r="E6562">
        <v>1</v>
      </c>
      <c r="F6562">
        <v>0</v>
      </c>
      <c r="G6562">
        <v>1</v>
      </c>
      <c r="H6562"/>
      <c r="I6562">
        <v>1</v>
      </c>
      <c r="J6562" s="95">
        <v>45824.602777777778</v>
      </c>
      <c r="K6562">
        <v>0</v>
      </c>
    </row>
    <row r="6563" spans="1:12" x14ac:dyDescent="0.35">
      <c r="A6563" t="s">
        <v>6691</v>
      </c>
      <c r="B6563" s="93">
        <v>5212224024669</v>
      </c>
      <c r="C6563" t="s">
        <v>129</v>
      </c>
      <c r="D6563" t="s">
        <v>130</v>
      </c>
      <c r="E6563">
        <v>1</v>
      </c>
      <c r="F6563">
        <v>1</v>
      </c>
      <c r="G6563">
        <v>1</v>
      </c>
      <c r="H6563"/>
      <c r="I6563">
        <v>1</v>
      </c>
      <c r="J6563" s="95">
        <v>45824.609027777777</v>
      </c>
      <c r="K6563">
        <v>1</v>
      </c>
      <c r="L6563" s="95">
        <v>45824.609027777777</v>
      </c>
    </row>
    <row r="6564" spans="1:12" x14ac:dyDescent="0.35">
      <c r="A6564" t="s">
        <v>6692</v>
      </c>
      <c r="B6564" s="93">
        <v>5219961128961</v>
      </c>
      <c r="C6564" t="s">
        <v>129</v>
      </c>
      <c r="D6564" t="s">
        <v>130</v>
      </c>
      <c r="E6564">
        <v>1</v>
      </c>
      <c r="F6564">
        <v>1</v>
      </c>
      <c r="G6564">
        <v>1</v>
      </c>
      <c r="H6564"/>
      <c r="I6564">
        <v>1</v>
      </c>
      <c r="J6564" s="95">
        <v>45824.602083333331</v>
      </c>
      <c r="K6564">
        <v>1</v>
      </c>
      <c r="L6564" s="95">
        <v>45824.602083333331</v>
      </c>
    </row>
    <row r="6565" spans="1:12" x14ac:dyDescent="0.35">
      <c r="A6565" t="s">
        <v>6693</v>
      </c>
      <c r="B6565" s="93">
        <v>5218261069994</v>
      </c>
      <c r="C6565" t="s">
        <v>129</v>
      </c>
      <c r="D6565" t="s">
        <v>130</v>
      </c>
      <c r="E6565">
        <v>1</v>
      </c>
      <c r="F6565">
        <v>0</v>
      </c>
      <c r="G6565">
        <v>1</v>
      </c>
      <c r="H6565"/>
      <c r="I6565">
        <v>1</v>
      </c>
      <c r="J6565" s="95">
        <v>45824.604166666664</v>
      </c>
      <c r="K6565">
        <v>0</v>
      </c>
    </row>
    <row r="6566" spans="1:12" x14ac:dyDescent="0.35">
      <c r="A6566" t="s">
        <v>6694</v>
      </c>
      <c r="B6566" s="93">
        <v>5212441190591</v>
      </c>
      <c r="C6566" t="s">
        <v>129</v>
      </c>
      <c r="D6566" t="s">
        <v>130</v>
      </c>
      <c r="E6566">
        <v>1</v>
      </c>
      <c r="F6566">
        <v>0</v>
      </c>
      <c r="G6566">
        <v>1</v>
      </c>
      <c r="H6566"/>
      <c r="I6566">
        <v>1</v>
      </c>
      <c r="J6566" s="95">
        <v>45824.60833333333</v>
      </c>
      <c r="K6566">
        <v>0</v>
      </c>
    </row>
    <row r="6567" spans="1:12" x14ac:dyDescent="0.35">
      <c r="A6567" t="s">
        <v>6695</v>
      </c>
      <c r="B6567" s="93">
        <v>5217774608515</v>
      </c>
      <c r="C6567" t="s">
        <v>129</v>
      </c>
      <c r="D6567" t="s">
        <v>130</v>
      </c>
      <c r="E6567">
        <v>1</v>
      </c>
      <c r="F6567">
        <v>1</v>
      </c>
      <c r="G6567">
        <v>1</v>
      </c>
      <c r="H6567"/>
      <c r="I6567">
        <v>1</v>
      </c>
      <c r="J6567" s="95">
        <v>45824.605555555558</v>
      </c>
      <c r="K6567">
        <v>1</v>
      </c>
      <c r="L6567" s="95">
        <v>45824.688194444447</v>
      </c>
    </row>
    <row r="6568" spans="1:12" x14ac:dyDescent="0.35">
      <c r="A6568" t="s">
        <v>6696</v>
      </c>
      <c r="B6568" s="93">
        <v>5214441275341</v>
      </c>
      <c r="C6568" t="s">
        <v>129</v>
      </c>
      <c r="D6568" t="s">
        <v>130</v>
      </c>
      <c r="E6568">
        <v>1</v>
      </c>
      <c r="F6568">
        <v>0</v>
      </c>
      <c r="G6568">
        <v>1</v>
      </c>
      <c r="H6568"/>
      <c r="I6568">
        <v>1</v>
      </c>
      <c r="J6568" s="95">
        <v>45824.602083333331</v>
      </c>
      <c r="K6568">
        <v>0</v>
      </c>
    </row>
    <row r="6569" spans="1:12" x14ac:dyDescent="0.35">
      <c r="A6569" t="s">
        <v>6697</v>
      </c>
      <c r="B6569" s="93">
        <v>5212441482879</v>
      </c>
      <c r="C6569" t="s">
        <v>129</v>
      </c>
      <c r="D6569" t="s">
        <v>130</v>
      </c>
      <c r="E6569">
        <v>1</v>
      </c>
      <c r="F6569">
        <v>1</v>
      </c>
      <c r="G6569">
        <v>1</v>
      </c>
      <c r="H6569"/>
      <c r="I6569">
        <v>1</v>
      </c>
      <c r="J6569" s="95">
        <v>45824.601388888892</v>
      </c>
      <c r="K6569">
        <v>1</v>
      </c>
      <c r="L6569" s="95">
        <v>45824.704861111109</v>
      </c>
    </row>
    <row r="6570" spans="1:12" x14ac:dyDescent="0.35">
      <c r="A6570" t="s">
        <v>6698</v>
      </c>
      <c r="B6570" s="93">
        <v>5219818291355</v>
      </c>
      <c r="C6570" t="s">
        <v>129</v>
      </c>
      <c r="D6570" t="s">
        <v>130</v>
      </c>
      <c r="E6570">
        <v>0</v>
      </c>
      <c r="F6570">
        <v>0</v>
      </c>
      <c r="G6570">
        <v>0</v>
      </c>
      <c r="H6570" s="95">
        <v>45824.602777777778</v>
      </c>
      <c r="I6570">
        <v>0</v>
      </c>
      <c r="K6570">
        <v>0</v>
      </c>
    </row>
    <row r="6571" spans="1:12" x14ac:dyDescent="0.35">
      <c r="A6571" t="s">
        <v>6699</v>
      </c>
      <c r="B6571" s="93">
        <v>5213112665569</v>
      </c>
      <c r="C6571" t="s">
        <v>129</v>
      </c>
      <c r="D6571" t="s">
        <v>130</v>
      </c>
      <c r="E6571">
        <v>0</v>
      </c>
      <c r="F6571">
        <v>0</v>
      </c>
      <c r="G6571">
        <v>0</v>
      </c>
      <c r="H6571" s="95">
        <v>45824.618750000001</v>
      </c>
      <c r="I6571">
        <v>0</v>
      </c>
      <c r="K6571">
        <v>0</v>
      </c>
    </row>
    <row r="6572" spans="1:12" x14ac:dyDescent="0.35">
      <c r="A6572" t="s">
        <v>6700</v>
      </c>
      <c r="B6572" s="93">
        <v>5212331043378</v>
      </c>
      <c r="C6572" t="s">
        <v>129</v>
      </c>
      <c r="D6572" t="s">
        <v>130</v>
      </c>
      <c r="E6572">
        <v>1</v>
      </c>
      <c r="F6572">
        <v>1</v>
      </c>
      <c r="G6572">
        <v>1</v>
      </c>
      <c r="H6572"/>
      <c r="I6572">
        <v>1</v>
      </c>
      <c r="J6572" s="95">
        <v>45824.663888888892</v>
      </c>
      <c r="K6572">
        <v>1</v>
      </c>
      <c r="L6572" s="95">
        <v>45824.665972222225</v>
      </c>
    </row>
    <row r="6573" spans="1:12" x14ac:dyDescent="0.35">
      <c r="A6573" t="s">
        <v>6701</v>
      </c>
      <c r="B6573" s="93">
        <v>5215515747223</v>
      </c>
      <c r="C6573" t="s">
        <v>129</v>
      </c>
      <c r="D6573" t="s">
        <v>130</v>
      </c>
      <c r="E6573">
        <v>1</v>
      </c>
      <c r="F6573">
        <v>1</v>
      </c>
      <c r="G6573">
        <v>1</v>
      </c>
      <c r="H6573"/>
      <c r="I6573">
        <v>1</v>
      </c>
      <c r="J6573" s="95">
        <v>45824.602777777778</v>
      </c>
      <c r="K6573">
        <v>1</v>
      </c>
      <c r="L6573" s="95">
        <v>45824.813888888886</v>
      </c>
    </row>
    <row r="6574" spans="1:12" x14ac:dyDescent="0.35">
      <c r="A6574" t="s">
        <v>6702</v>
      </c>
      <c r="B6574" s="93">
        <v>5217721044381</v>
      </c>
      <c r="C6574" t="s">
        <v>129</v>
      </c>
      <c r="D6574" t="s">
        <v>130</v>
      </c>
      <c r="E6574">
        <v>1</v>
      </c>
      <c r="F6574">
        <v>0</v>
      </c>
      <c r="G6574">
        <v>1</v>
      </c>
      <c r="H6574"/>
      <c r="I6574">
        <v>1</v>
      </c>
      <c r="J6574" s="95">
        <v>45824.662499999999</v>
      </c>
      <c r="K6574">
        <v>0</v>
      </c>
    </row>
    <row r="6575" spans="1:12" x14ac:dyDescent="0.35">
      <c r="A6575" t="s">
        <v>6703</v>
      </c>
      <c r="B6575" s="93">
        <v>5218717615685</v>
      </c>
      <c r="C6575" t="s">
        <v>129</v>
      </c>
      <c r="D6575" t="s">
        <v>130</v>
      </c>
      <c r="E6575">
        <v>0</v>
      </c>
      <c r="F6575">
        <v>0</v>
      </c>
      <c r="G6575">
        <v>0</v>
      </c>
      <c r="H6575" s="95">
        <v>45824.604861111111</v>
      </c>
      <c r="I6575">
        <v>0</v>
      </c>
      <c r="K6575">
        <v>0</v>
      </c>
    </row>
    <row r="6576" spans="1:12" x14ac:dyDescent="0.35">
      <c r="A6576" t="s">
        <v>6704</v>
      </c>
      <c r="B6576" s="93">
        <v>5212467575731</v>
      </c>
      <c r="C6576" t="s">
        <v>129</v>
      </c>
      <c r="D6576" t="s">
        <v>130</v>
      </c>
      <c r="E6576">
        <v>1</v>
      </c>
      <c r="F6576">
        <v>1</v>
      </c>
      <c r="G6576">
        <v>1</v>
      </c>
      <c r="H6576"/>
      <c r="I6576">
        <v>1</v>
      </c>
      <c r="J6576" s="95">
        <v>45824.605555555558</v>
      </c>
      <c r="K6576">
        <v>1</v>
      </c>
      <c r="L6576" s="95">
        <v>45824.665972222225</v>
      </c>
    </row>
    <row r="6577" spans="1:12" x14ac:dyDescent="0.35">
      <c r="A6577" t="s">
        <v>6705</v>
      </c>
      <c r="B6577" s="93">
        <v>5215533251836</v>
      </c>
      <c r="C6577" t="s">
        <v>129</v>
      </c>
      <c r="D6577" t="s">
        <v>130</v>
      </c>
      <c r="E6577">
        <v>1</v>
      </c>
      <c r="F6577">
        <v>0</v>
      </c>
      <c r="G6577">
        <v>1</v>
      </c>
      <c r="H6577"/>
      <c r="I6577">
        <v>1</v>
      </c>
      <c r="J6577" s="95">
        <v>45824.695833333331</v>
      </c>
      <c r="K6577">
        <v>0</v>
      </c>
    </row>
    <row r="6578" spans="1:12" x14ac:dyDescent="0.35">
      <c r="A6578" t="s">
        <v>6706</v>
      </c>
      <c r="B6578" s="93">
        <v>5216141575051</v>
      </c>
      <c r="C6578" t="s">
        <v>129</v>
      </c>
      <c r="D6578" t="s">
        <v>130</v>
      </c>
      <c r="E6578">
        <v>1</v>
      </c>
      <c r="F6578">
        <v>1</v>
      </c>
      <c r="G6578">
        <v>1</v>
      </c>
      <c r="H6578"/>
      <c r="I6578">
        <v>1</v>
      </c>
      <c r="J6578" s="95">
        <v>45824.609027777777</v>
      </c>
      <c r="K6578">
        <v>1</v>
      </c>
      <c r="L6578" s="95">
        <v>45824.609027777777</v>
      </c>
    </row>
    <row r="6579" spans="1:12" x14ac:dyDescent="0.35">
      <c r="A6579" t="s">
        <v>6707</v>
      </c>
      <c r="B6579" s="93">
        <v>5219513248170</v>
      </c>
      <c r="C6579" t="s">
        <v>129</v>
      </c>
      <c r="D6579" t="s">
        <v>130</v>
      </c>
      <c r="E6579">
        <v>1</v>
      </c>
      <c r="F6579">
        <v>1</v>
      </c>
      <c r="G6579">
        <v>1</v>
      </c>
      <c r="H6579"/>
      <c r="I6579">
        <v>1</v>
      </c>
      <c r="J6579" s="95">
        <v>45824.606944444444</v>
      </c>
      <c r="K6579">
        <v>1</v>
      </c>
      <c r="L6579" s="95">
        <v>45824.614583333336</v>
      </c>
    </row>
    <row r="6580" spans="1:12" x14ac:dyDescent="0.35">
      <c r="A6580" t="s">
        <v>6708</v>
      </c>
      <c r="B6580" s="93">
        <v>5216181677462</v>
      </c>
      <c r="C6580" t="s">
        <v>129</v>
      </c>
      <c r="D6580" t="s">
        <v>130</v>
      </c>
      <c r="E6580">
        <v>0</v>
      </c>
      <c r="F6580">
        <v>0</v>
      </c>
      <c r="G6580">
        <v>0</v>
      </c>
      <c r="H6580" s="95">
        <v>45824.604861111111</v>
      </c>
      <c r="I6580">
        <v>0</v>
      </c>
      <c r="K6580">
        <v>0</v>
      </c>
    </row>
    <row r="6581" spans="1:12" x14ac:dyDescent="0.35">
      <c r="A6581" t="s">
        <v>6709</v>
      </c>
      <c r="B6581" s="93">
        <v>5219621140499</v>
      </c>
      <c r="C6581" t="s">
        <v>129</v>
      </c>
      <c r="D6581" t="s">
        <v>130</v>
      </c>
      <c r="E6581">
        <v>1</v>
      </c>
      <c r="F6581">
        <v>1</v>
      </c>
      <c r="G6581">
        <v>1</v>
      </c>
      <c r="H6581"/>
      <c r="I6581">
        <v>1</v>
      </c>
      <c r="J6581" s="95">
        <v>45824.603472222225</v>
      </c>
      <c r="K6581">
        <v>1</v>
      </c>
      <c r="L6581" s="95">
        <v>45824.605555555558</v>
      </c>
    </row>
    <row r="6582" spans="1:12" x14ac:dyDescent="0.35">
      <c r="A6582" t="s">
        <v>6710</v>
      </c>
      <c r="B6582" s="93">
        <v>5212721763561</v>
      </c>
      <c r="C6582" t="s">
        <v>129</v>
      </c>
      <c r="D6582" t="s">
        <v>130</v>
      </c>
      <c r="E6582">
        <v>1</v>
      </c>
      <c r="F6582">
        <v>1</v>
      </c>
      <c r="G6582">
        <v>1</v>
      </c>
      <c r="H6582"/>
      <c r="I6582">
        <v>1</v>
      </c>
      <c r="J6582" s="95">
        <v>45824.604166666664</v>
      </c>
      <c r="K6582">
        <v>1</v>
      </c>
      <c r="L6582" s="95">
        <v>45824.625694444447</v>
      </c>
    </row>
    <row r="6583" spans="1:12" x14ac:dyDescent="0.35">
      <c r="A6583" t="s">
        <v>6711</v>
      </c>
      <c r="B6583" s="93">
        <v>5214441883938</v>
      </c>
      <c r="C6583" t="s">
        <v>129</v>
      </c>
      <c r="D6583" t="s">
        <v>130</v>
      </c>
      <c r="E6583">
        <v>1</v>
      </c>
      <c r="F6583">
        <v>0</v>
      </c>
      <c r="G6583">
        <v>1</v>
      </c>
      <c r="H6583"/>
      <c r="I6583">
        <v>1</v>
      </c>
      <c r="J6583" s="95">
        <v>45824.604166666664</v>
      </c>
      <c r="K6583">
        <v>0</v>
      </c>
    </row>
    <row r="6584" spans="1:12" x14ac:dyDescent="0.35">
      <c r="A6584" t="s">
        <v>6712</v>
      </c>
      <c r="B6584" s="93">
        <v>5216641207954</v>
      </c>
      <c r="C6584" t="s">
        <v>129</v>
      </c>
      <c r="D6584" t="s">
        <v>130</v>
      </c>
      <c r="E6584">
        <v>1</v>
      </c>
      <c r="F6584">
        <v>0</v>
      </c>
      <c r="G6584">
        <v>1</v>
      </c>
      <c r="H6584"/>
      <c r="I6584">
        <v>1</v>
      </c>
      <c r="J6584" s="95">
        <v>45824.609027777777</v>
      </c>
      <c r="K6584">
        <v>0</v>
      </c>
    </row>
    <row r="6585" spans="1:12" x14ac:dyDescent="0.35">
      <c r="A6585" t="s">
        <v>6713</v>
      </c>
      <c r="B6585" s="93">
        <v>5212727231988</v>
      </c>
      <c r="C6585" t="s">
        <v>129</v>
      </c>
      <c r="D6585" t="s">
        <v>130</v>
      </c>
      <c r="E6585">
        <v>1</v>
      </c>
      <c r="F6585">
        <v>0</v>
      </c>
      <c r="G6585">
        <v>1</v>
      </c>
      <c r="H6585"/>
      <c r="I6585">
        <v>1</v>
      </c>
      <c r="J6585" s="95">
        <v>45824.613194444442</v>
      </c>
      <c r="K6585">
        <v>0</v>
      </c>
    </row>
    <row r="6586" spans="1:12" x14ac:dyDescent="0.35">
      <c r="A6586" t="s">
        <v>6714</v>
      </c>
      <c r="B6586" s="93">
        <v>5213313145570</v>
      </c>
      <c r="C6586" t="s">
        <v>129</v>
      </c>
      <c r="D6586" t="s">
        <v>130</v>
      </c>
      <c r="E6586">
        <v>0</v>
      </c>
      <c r="F6586">
        <v>0</v>
      </c>
      <c r="G6586">
        <v>0</v>
      </c>
      <c r="H6586" s="95">
        <v>45824.602083333331</v>
      </c>
      <c r="I6586">
        <v>0</v>
      </c>
      <c r="K6586">
        <v>0</v>
      </c>
    </row>
    <row r="6587" spans="1:12" x14ac:dyDescent="0.35">
      <c r="A6587" t="s">
        <v>6715</v>
      </c>
      <c r="B6587" s="93">
        <v>5213313260704</v>
      </c>
      <c r="C6587" t="s">
        <v>129</v>
      </c>
      <c r="D6587" t="s">
        <v>130</v>
      </c>
      <c r="E6587">
        <v>1</v>
      </c>
      <c r="F6587">
        <v>0</v>
      </c>
      <c r="G6587">
        <v>1</v>
      </c>
      <c r="H6587"/>
      <c r="I6587">
        <v>1</v>
      </c>
      <c r="J6587" s="95">
        <v>45824.601388888892</v>
      </c>
      <c r="K6587">
        <v>0</v>
      </c>
    </row>
    <row r="6588" spans="1:12" x14ac:dyDescent="0.35">
      <c r="A6588" t="s">
        <v>6716</v>
      </c>
      <c r="B6588" s="93">
        <v>5214331099816</v>
      </c>
      <c r="C6588" t="s">
        <v>129</v>
      </c>
      <c r="D6588" t="s">
        <v>130</v>
      </c>
      <c r="E6588">
        <v>0</v>
      </c>
      <c r="F6588">
        <v>0</v>
      </c>
      <c r="G6588">
        <v>0</v>
      </c>
      <c r="H6588" s="95">
        <v>45824.606944444444</v>
      </c>
      <c r="I6588">
        <v>0</v>
      </c>
      <c r="K6588">
        <v>0</v>
      </c>
    </row>
    <row r="6589" spans="1:12" x14ac:dyDescent="0.35">
      <c r="A6589" t="s">
        <v>6717</v>
      </c>
      <c r="B6589" s="93">
        <v>5212228154921</v>
      </c>
      <c r="C6589" t="s">
        <v>129</v>
      </c>
      <c r="D6589" t="s">
        <v>130</v>
      </c>
      <c r="E6589">
        <v>0</v>
      </c>
      <c r="F6589">
        <v>0</v>
      </c>
      <c r="G6589">
        <v>0</v>
      </c>
      <c r="H6589" s="95">
        <v>45824.605555555558</v>
      </c>
      <c r="I6589">
        <v>0</v>
      </c>
      <c r="K6589">
        <v>0</v>
      </c>
    </row>
    <row r="6590" spans="1:12" x14ac:dyDescent="0.35">
      <c r="A6590" t="s">
        <v>6718</v>
      </c>
      <c r="B6590" s="93">
        <v>5214436103525</v>
      </c>
      <c r="C6590" t="s">
        <v>129</v>
      </c>
      <c r="D6590" t="s">
        <v>130</v>
      </c>
      <c r="E6590">
        <v>0</v>
      </c>
      <c r="F6590">
        <v>0</v>
      </c>
      <c r="G6590">
        <v>0</v>
      </c>
      <c r="H6590" s="95">
        <v>45824.602777777778</v>
      </c>
      <c r="I6590">
        <v>0</v>
      </c>
      <c r="K6590">
        <v>0</v>
      </c>
    </row>
    <row r="6591" spans="1:12" x14ac:dyDescent="0.35">
      <c r="A6591" t="s">
        <v>6719</v>
      </c>
      <c r="B6591" s="93">
        <v>5215534930494</v>
      </c>
      <c r="C6591" t="s">
        <v>129</v>
      </c>
      <c r="D6591" t="s">
        <v>130</v>
      </c>
      <c r="E6591">
        <v>1</v>
      </c>
      <c r="F6591">
        <v>0</v>
      </c>
      <c r="G6591">
        <v>1</v>
      </c>
      <c r="H6591"/>
      <c r="I6591">
        <v>1</v>
      </c>
      <c r="J6591" s="95">
        <v>45824.601388888892</v>
      </c>
      <c r="K6591">
        <v>0</v>
      </c>
    </row>
    <row r="6592" spans="1:12" x14ac:dyDescent="0.35">
      <c r="A6592" t="s">
        <v>6720</v>
      </c>
      <c r="B6592" s="93">
        <v>5215611744391</v>
      </c>
      <c r="C6592" t="s">
        <v>129</v>
      </c>
      <c r="D6592" t="s">
        <v>130</v>
      </c>
      <c r="E6592">
        <v>1</v>
      </c>
      <c r="F6592">
        <v>1</v>
      </c>
      <c r="G6592">
        <v>1</v>
      </c>
      <c r="H6592"/>
      <c r="I6592">
        <v>1</v>
      </c>
      <c r="J6592" s="95">
        <v>45824.609722222223</v>
      </c>
      <c r="K6592">
        <v>1</v>
      </c>
      <c r="L6592" s="95">
        <v>45824.609722222223</v>
      </c>
    </row>
    <row r="6593" spans="1:12" x14ac:dyDescent="0.35">
      <c r="A6593" t="s">
        <v>6721</v>
      </c>
      <c r="B6593" s="93">
        <v>5213861058379</v>
      </c>
      <c r="C6593" t="s">
        <v>129</v>
      </c>
      <c r="D6593" t="s">
        <v>130</v>
      </c>
      <c r="E6593">
        <v>1</v>
      </c>
      <c r="F6593">
        <v>0</v>
      </c>
      <c r="G6593">
        <v>1</v>
      </c>
      <c r="H6593"/>
      <c r="I6593">
        <v>1</v>
      </c>
      <c r="J6593" s="95">
        <v>45824.607638888891</v>
      </c>
      <c r="K6593">
        <v>0</v>
      </c>
    </row>
    <row r="6594" spans="1:12" x14ac:dyDescent="0.35">
      <c r="A6594" t="s">
        <v>6722</v>
      </c>
      <c r="B6594" s="93">
        <v>5219541005423</v>
      </c>
      <c r="C6594" t="s">
        <v>129</v>
      </c>
      <c r="D6594" t="s">
        <v>130</v>
      </c>
      <c r="E6594">
        <v>1</v>
      </c>
      <c r="F6594">
        <v>0</v>
      </c>
      <c r="G6594">
        <v>1</v>
      </c>
      <c r="H6594"/>
      <c r="I6594">
        <v>1</v>
      </c>
      <c r="J6594" s="95">
        <v>45824.606944444444</v>
      </c>
      <c r="K6594">
        <v>0</v>
      </c>
    </row>
    <row r="6595" spans="1:12" x14ac:dyDescent="0.35">
      <c r="A6595" t="s">
        <v>6723</v>
      </c>
      <c r="B6595" s="93">
        <v>5217221602881</v>
      </c>
      <c r="C6595" t="s">
        <v>129</v>
      </c>
      <c r="D6595" t="s">
        <v>130</v>
      </c>
      <c r="E6595">
        <v>1</v>
      </c>
      <c r="F6595">
        <v>1</v>
      </c>
      <c r="G6595">
        <v>1</v>
      </c>
      <c r="H6595"/>
      <c r="I6595">
        <v>1</v>
      </c>
      <c r="J6595" s="95">
        <v>45824.603472222225</v>
      </c>
      <c r="K6595">
        <v>1</v>
      </c>
      <c r="L6595" s="95">
        <v>45824.636805555558</v>
      </c>
    </row>
    <row r="6596" spans="1:12" x14ac:dyDescent="0.35">
      <c r="A6596" t="s">
        <v>6724</v>
      </c>
      <c r="B6596" s="93">
        <v>5215534104126</v>
      </c>
      <c r="C6596" t="s">
        <v>129</v>
      </c>
      <c r="D6596" t="s">
        <v>130</v>
      </c>
      <c r="E6596">
        <v>1</v>
      </c>
      <c r="F6596">
        <v>1</v>
      </c>
      <c r="G6596">
        <v>1</v>
      </c>
      <c r="H6596"/>
      <c r="I6596">
        <v>1</v>
      </c>
      <c r="J6596" s="95">
        <v>45824.607638888891</v>
      </c>
      <c r="K6596">
        <v>1</v>
      </c>
      <c r="L6596" s="95">
        <v>45824.627083333333</v>
      </c>
    </row>
    <row r="6597" spans="1:12" x14ac:dyDescent="0.35">
      <c r="A6597" t="s">
        <v>6725</v>
      </c>
      <c r="B6597" s="93">
        <v>5213411460219</v>
      </c>
      <c r="C6597" t="s">
        <v>129</v>
      </c>
      <c r="D6597" t="s">
        <v>130</v>
      </c>
      <c r="E6597">
        <v>0</v>
      </c>
      <c r="F6597">
        <v>0</v>
      </c>
      <c r="G6597">
        <v>0</v>
      </c>
      <c r="H6597" s="95">
        <v>45824.603472222225</v>
      </c>
      <c r="I6597">
        <v>0</v>
      </c>
      <c r="K6597">
        <v>0</v>
      </c>
    </row>
    <row r="6598" spans="1:12" x14ac:dyDescent="0.35">
      <c r="A6598" t="s">
        <v>6726</v>
      </c>
      <c r="B6598" s="93">
        <v>5215556313016</v>
      </c>
      <c r="C6598" t="s">
        <v>129</v>
      </c>
      <c r="D6598" t="s">
        <v>130</v>
      </c>
      <c r="E6598">
        <v>0</v>
      </c>
      <c r="F6598">
        <v>0</v>
      </c>
      <c r="G6598">
        <v>0</v>
      </c>
      <c r="H6598" s="95">
        <v>45824.606249999997</v>
      </c>
      <c r="I6598">
        <v>0</v>
      </c>
      <c r="K6598">
        <v>0</v>
      </c>
    </row>
    <row r="6599" spans="1:12" x14ac:dyDescent="0.35">
      <c r="A6599" t="s">
        <v>6727</v>
      </c>
      <c r="B6599" s="93">
        <v>5214424522666</v>
      </c>
      <c r="C6599" t="s">
        <v>129</v>
      </c>
      <c r="D6599" t="s">
        <v>130</v>
      </c>
      <c r="E6599">
        <v>1</v>
      </c>
      <c r="F6599">
        <v>1</v>
      </c>
      <c r="G6599">
        <v>1</v>
      </c>
      <c r="H6599"/>
      <c r="I6599">
        <v>1</v>
      </c>
      <c r="J6599" s="95">
        <v>45824.609722222223</v>
      </c>
      <c r="K6599">
        <v>1</v>
      </c>
      <c r="L6599" s="95">
        <v>45824.645833333336</v>
      </c>
    </row>
    <row r="6600" spans="1:12" x14ac:dyDescent="0.35">
      <c r="A6600" t="s">
        <v>6728</v>
      </c>
      <c r="B6600" s="93">
        <v>5212727013110</v>
      </c>
      <c r="C6600" t="s">
        <v>129</v>
      </c>
      <c r="D6600" t="s">
        <v>130</v>
      </c>
      <c r="E6600">
        <v>1</v>
      </c>
      <c r="F6600">
        <v>1</v>
      </c>
      <c r="G6600">
        <v>1</v>
      </c>
      <c r="H6600"/>
      <c r="I6600">
        <v>1</v>
      </c>
      <c r="J6600" s="95">
        <v>45824.606944444444</v>
      </c>
      <c r="K6600">
        <v>1</v>
      </c>
      <c r="L6600" s="95">
        <v>45824.61041666667</v>
      </c>
    </row>
    <row r="6601" spans="1:12" x14ac:dyDescent="0.35">
      <c r="A6601" t="s">
        <v>6729</v>
      </c>
      <c r="B6601" s="93">
        <v>5215573876914</v>
      </c>
      <c r="C6601" t="s">
        <v>129</v>
      </c>
      <c r="D6601" t="s">
        <v>130</v>
      </c>
      <c r="E6601">
        <v>1</v>
      </c>
      <c r="F6601">
        <v>0</v>
      </c>
      <c r="G6601">
        <v>1</v>
      </c>
      <c r="H6601"/>
      <c r="I6601">
        <v>1</v>
      </c>
      <c r="J6601" s="95">
        <v>45824.603472222225</v>
      </c>
      <c r="K6601">
        <v>0</v>
      </c>
    </row>
    <row r="6602" spans="1:12" x14ac:dyDescent="0.35">
      <c r="A6602" t="s">
        <v>6730</v>
      </c>
      <c r="B6602" s="93">
        <v>5217751895563</v>
      </c>
      <c r="C6602" t="s">
        <v>129</v>
      </c>
      <c r="D6602" t="s">
        <v>130</v>
      </c>
      <c r="E6602">
        <v>1</v>
      </c>
      <c r="F6602">
        <v>1</v>
      </c>
      <c r="G6602">
        <v>1</v>
      </c>
      <c r="H6602"/>
      <c r="I6602">
        <v>1</v>
      </c>
      <c r="J6602" s="95">
        <v>45824.602083333331</v>
      </c>
      <c r="K6602">
        <v>1</v>
      </c>
      <c r="L6602" s="95">
        <v>45824.602777777778</v>
      </c>
    </row>
    <row r="6603" spans="1:12" x14ac:dyDescent="0.35">
      <c r="A6603" t="s">
        <v>6731</v>
      </c>
      <c r="B6603" s="93">
        <v>5218182526361</v>
      </c>
      <c r="C6603" t="s">
        <v>129</v>
      </c>
      <c r="D6603" t="s">
        <v>130</v>
      </c>
      <c r="E6603">
        <v>1</v>
      </c>
      <c r="F6603">
        <v>1</v>
      </c>
      <c r="G6603">
        <v>1</v>
      </c>
      <c r="H6603"/>
      <c r="I6603">
        <v>1</v>
      </c>
      <c r="J6603" s="95">
        <v>45824.603472222225</v>
      </c>
      <c r="K6603">
        <v>1</v>
      </c>
      <c r="L6603" s="95">
        <v>45824.613194444442</v>
      </c>
    </row>
    <row r="6604" spans="1:12" x14ac:dyDescent="0.35">
      <c r="A6604" t="s">
        <v>6732</v>
      </c>
      <c r="B6604" s="93">
        <v>5216622892903</v>
      </c>
      <c r="C6604" t="s">
        <v>129</v>
      </c>
      <c r="D6604" t="s">
        <v>130</v>
      </c>
      <c r="E6604">
        <v>0</v>
      </c>
      <c r="F6604">
        <v>0</v>
      </c>
      <c r="G6604">
        <v>0</v>
      </c>
      <c r="H6604" s="95">
        <v>45824.604166666664</v>
      </c>
      <c r="I6604">
        <v>0</v>
      </c>
      <c r="K6604">
        <v>0</v>
      </c>
    </row>
    <row r="6605" spans="1:12" x14ac:dyDescent="0.35">
      <c r="A6605" t="s">
        <v>6733</v>
      </c>
      <c r="B6605" s="93">
        <v>5217841201600</v>
      </c>
      <c r="C6605" t="s">
        <v>129</v>
      </c>
      <c r="D6605" t="s">
        <v>130</v>
      </c>
      <c r="E6605">
        <v>1</v>
      </c>
      <c r="F6605">
        <v>1</v>
      </c>
      <c r="G6605">
        <v>1</v>
      </c>
      <c r="H6605"/>
      <c r="I6605">
        <v>1</v>
      </c>
      <c r="J6605" s="95">
        <v>45824.609722222223</v>
      </c>
      <c r="K6605">
        <v>1</v>
      </c>
      <c r="L6605" s="95">
        <v>45824.612500000003</v>
      </c>
    </row>
    <row r="6606" spans="1:12" x14ac:dyDescent="0.35">
      <c r="A6606" t="s">
        <v>6734</v>
      </c>
      <c r="B6606" s="93">
        <v>5215518360563</v>
      </c>
      <c r="C6606" t="s">
        <v>129</v>
      </c>
      <c r="D6606" t="s">
        <v>130</v>
      </c>
      <c r="E6606">
        <v>1</v>
      </c>
      <c r="F6606">
        <v>1</v>
      </c>
      <c r="G6606">
        <v>1</v>
      </c>
      <c r="H6606"/>
      <c r="I6606">
        <v>1</v>
      </c>
      <c r="J6606" s="95">
        <v>45824.60833333333</v>
      </c>
      <c r="K6606">
        <v>1</v>
      </c>
      <c r="L6606" s="95">
        <v>45824.612500000003</v>
      </c>
    </row>
    <row r="6607" spans="1:12" x14ac:dyDescent="0.35">
      <c r="A6607" t="s">
        <v>6735</v>
      </c>
      <c r="B6607" s="93">
        <v>5215566648014</v>
      </c>
      <c r="C6607" t="s">
        <v>129</v>
      </c>
      <c r="D6607" t="s">
        <v>130</v>
      </c>
      <c r="E6607">
        <v>1</v>
      </c>
      <c r="F6607">
        <v>1</v>
      </c>
      <c r="G6607">
        <v>1</v>
      </c>
      <c r="H6607"/>
      <c r="I6607">
        <v>1</v>
      </c>
      <c r="J6607" s="95">
        <v>45824.606944444444</v>
      </c>
      <c r="K6607">
        <v>1</v>
      </c>
      <c r="L6607" s="95">
        <v>45826.017361111109</v>
      </c>
    </row>
    <row r="6608" spans="1:12" x14ac:dyDescent="0.35">
      <c r="A6608" t="s">
        <v>6736</v>
      </c>
      <c r="B6608" s="93">
        <v>5217225108659</v>
      </c>
      <c r="C6608" t="s">
        <v>129</v>
      </c>
      <c r="D6608" t="s">
        <v>130</v>
      </c>
      <c r="E6608">
        <v>1</v>
      </c>
      <c r="F6608">
        <v>0</v>
      </c>
      <c r="G6608">
        <v>1</v>
      </c>
      <c r="H6608"/>
      <c r="I6608">
        <v>1</v>
      </c>
      <c r="J6608" s="95">
        <v>45824.606944444444</v>
      </c>
      <c r="K6608">
        <v>0</v>
      </c>
    </row>
    <row r="6609" spans="1:12" x14ac:dyDescent="0.35">
      <c r="A6609" t="s">
        <v>6737</v>
      </c>
      <c r="B6609" s="93">
        <v>5218441756998</v>
      </c>
      <c r="C6609" t="s">
        <v>129</v>
      </c>
      <c r="D6609" t="s">
        <v>130</v>
      </c>
      <c r="E6609">
        <v>1</v>
      </c>
      <c r="F6609">
        <v>0</v>
      </c>
      <c r="G6609">
        <v>1</v>
      </c>
      <c r="H6609"/>
      <c r="I6609">
        <v>1</v>
      </c>
      <c r="J6609" s="95">
        <v>45824.602777777778</v>
      </c>
      <c r="K6609">
        <v>0</v>
      </c>
    </row>
    <row r="6610" spans="1:12" x14ac:dyDescent="0.35">
      <c r="A6610" t="s">
        <v>6738</v>
      </c>
      <c r="B6610" s="93">
        <v>5215551075715</v>
      </c>
      <c r="C6610" t="s">
        <v>129</v>
      </c>
      <c r="D6610" t="s">
        <v>130</v>
      </c>
      <c r="E6610">
        <v>1</v>
      </c>
      <c r="F6610">
        <v>1</v>
      </c>
      <c r="G6610">
        <v>1</v>
      </c>
      <c r="H6610"/>
      <c r="I6610">
        <v>1</v>
      </c>
      <c r="J6610" s="95">
        <v>45824.602083333331</v>
      </c>
      <c r="K6610">
        <v>1</v>
      </c>
      <c r="L6610" s="95">
        <v>45824.632638888892</v>
      </c>
    </row>
    <row r="6611" spans="1:12" x14ac:dyDescent="0.35">
      <c r="A6611" t="s">
        <v>6739</v>
      </c>
      <c r="B6611" s="93">
        <v>5219661171225</v>
      </c>
      <c r="C6611" t="s">
        <v>129</v>
      </c>
      <c r="D6611" t="s">
        <v>130</v>
      </c>
      <c r="E6611">
        <v>1</v>
      </c>
      <c r="F6611">
        <v>1</v>
      </c>
      <c r="G6611">
        <v>1</v>
      </c>
      <c r="H6611"/>
      <c r="I6611">
        <v>1</v>
      </c>
      <c r="J6611" s="95">
        <v>45824.719444444447</v>
      </c>
      <c r="K6611">
        <v>1</v>
      </c>
      <c r="L6611" s="95">
        <v>45824.719444444447</v>
      </c>
    </row>
    <row r="6612" spans="1:12" x14ac:dyDescent="0.35">
      <c r="A6612" t="s">
        <v>6740</v>
      </c>
      <c r="B6612" s="93">
        <v>5215585804419</v>
      </c>
      <c r="C6612" t="s">
        <v>129</v>
      </c>
      <c r="D6612" t="s">
        <v>130</v>
      </c>
      <c r="E6612">
        <v>1</v>
      </c>
      <c r="F6612">
        <v>1</v>
      </c>
      <c r="G6612">
        <v>1</v>
      </c>
      <c r="H6612"/>
      <c r="I6612">
        <v>1</v>
      </c>
      <c r="J6612" s="95">
        <v>45824.603472222225</v>
      </c>
      <c r="K6612">
        <v>1</v>
      </c>
      <c r="L6612" s="95">
        <v>45824.712500000001</v>
      </c>
    </row>
    <row r="6613" spans="1:12" x14ac:dyDescent="0.35">
      <c r="A6613" t="s">
        <v>6741</v>
      </c>
      <c r="B6613" s="93">
        <v>5214361147745</v>
      </c>
      <c r="C6613" t="s">
        <v>129</v>
      </c>
      <c r="D6613" t="s">
        <v>130</v>
      </c>
      <c r="E6613">
        <v>1</v>
      </c>
      <c r="F6613">
        <v>1</v>
      </c>
      <c r="G6613">
        <v>1</v>
      </c>
      <c r="H6613"/>
      <c r="I6613">
        <v>1</v>
      </c>
      <c r="J6613" s="95">
        <v>45824.603472222225</v>
      </c>
      <c r="K6613">
        <v>1</v>
      </c>
      <c r="L6613" s="95">
        <v>45824.604166666664</v>
      </c>
    </row>
    <row r="6614" spans="1:12" x14ac:dyDescent="0.35">
      <c r="A6614" t="s">
        <v>6742</v>
      </c>
      <c r="B6614" s="93">
        <v>5212292667152</v>
      </c>
      <c r="C6614" t="s">
        <v>129</v>
      </c>
      <c r="D6614" t="s">
        <v>130</v>
      </c>
      <c r="E6614">
        <v>1</v>
      </c>
      <c r="F6614">
        <v>0</v>
      </c>
      <c r="G6614">
        <v>1</v>
      </c>
      <c r="H6614"/>
      <c r="I6614">
        <v>1</v>
      </c>
      <c r="J6614" s="95">
        <v>45824.602777777778</v>
      </c>
      <c r="K6614">
        <v>0</v>
      </c>
    </row>
    <row r="6615" spans="1:12" x14ac:dyDescent="0.35">
      <c r="A6615" t="s">
        <v>6743</v>
      </c>
      <c r="B6615" s="93">
        <v>5215514858980</v>
      </c>
      <c r="C6615" t="s">
        <v>129</v>
      </c>
      <c r="D6615" t="s">
        <v>130</v>
      </c>
      <c r="E6615">
        <v>1</v>
      </c>
      <c r="F6615">
        <v>0</v>
      </c>
      <c r="G6615">
        <v>1</v>
      </c>
      <c r="H6615"/>
      <c r="I6615">
        <v>1</v>
      </c>
      <c r="J6615" s="95">
        <v>45824.871527777781</v>
      </c>
      <c r="K6615">
        <v>0</v>
      </c>
    </row>
    <row r="6616" spans="1:12" x14ac:dyDescent="0.35">
      <c r="A6616" t="s">
        <v>6744</v>
      </c>
      <c r="B6616" s="93">
        <v>5215534256231</v>
      </c>
      <c r="C6616" t="s">
        <v>129</v>
      </c>
      <c r="D6616" t="s">
        <v>130</v>
      </c>
      <c r="E6616">
        <v>1</v>
      </c>
      <c r="F6616">
        <v>0</v>
      </c>
      <c r="G6616">
        <v>1</v>
      </c>
      <c r="H6616"/>
      <c r="I6616">
        <v>1</v>
      </c>
      <c r="J6616" s="95">
        <v>45824.602083333331</v>
      </c>
      <c r="K6616">
        <v>0</v>
      </c>
    </row>
    <row r="6617" spans="1:12" x14ac:dyDescent="0.35">
      <c r="A6617" t="s">
        <v>6745</v>
      </c>
      <c r="B6617" s="93">
        <v>5216632112685</v>
      </c>
      <c r="C6617" t="s">
        <v>129</v>
      </c>
      <c r="D6617" t="s">
        <v>130</v>
      </c>
      <c r="E6617">
        <v>0</v>
      </c>
      <c r="F6617">
        <v>0</v>
      </c>
      <c r="G6617">
        <v>0</v>
      </c>
      <c r="H6617" s="95">
        <v>45824.605555555558</v>
      </c>
      <c r="I6617">
        <v>0</v>
      </c>
      <c r="K6617">
        <v>0</v>
      </c>
    </row>
    <row r="6618" spans="1:12" x14ac:dyDescent="0.35">
      <c r="A6618" t="s">
        <v>6746</v>
      </c>
      <c r="B6618" s="93">
        <v>5214361153663</v>
      </c>
      <c r="C6618" t="s">
        <v>129</v>
      </c>
      <c r="D6618" t="s">
        <v>130</v>
      </c>
      <c r="E6618">
        <v>1</v>
      </c>
      <c r="F6618">
        <v>1</v>
      </c>
      <c r="G6618">
        <v>1</v>
      </c>
      <c r="H6618"/>
      <c r="I6618">
        <v>1</v>
      </c>
      <c r="J6618" s="95">
        <v>45824.602777777778</v>
      </c>
      <c r="K6618">
        <v>1</v>
      </c>
      <c r="L6618" s="95">
        <v>45824.602777777778</v>
      </c>
    </row>
    <row r="6619" spans="1:12" x14ac:dyDescent="0.35">
      <c r="A6619" t="s">
        <v>6747</v>
      </c>
      <c r="B6619" s="93">
        <v>5213312449371</v>
      </c>
      <c r="C6619" t="s">
        <v>129</v>
      </c>
      <c r="D6619" t="s">
        <v>130</v>
      </c>
      <c r="E6619">
        <v>0</v>
      </c>
      <c r="F6619">
        <v>0</v>
      </c>
      <c r="G6619">
        <v>0</v>
      </c>
      <c r="H6619" s="95">
        <v>45824.60833333333</v>
      </c>
      <c r="I6619">
        <v>0</v>
      </c>
      <c r="K6619">
        <v>0</v>
      </c>
    </row>
    <row r="6620" spans="1:12" x14ac:dyDescent="0.35">
      <c r="A6620" t="s">
        <v>6748</v>
      </c>
      <c r="B6620" s="93">
        <v>5216391142091</v>
      </c>
      <c r="C6620" t="s">
        <v>129</v>
      </c>
      <c r="D6620" t="s">
        <v>130</v>
      </c>
      <c r="E6620">
        <v>0</v>
      </c>
      <c r="F6620">
        <v>0</v>
      </c>
      <c r="G6620">
        <v>0</v>
      </c>
      <c r="H6620" s="95">
        <v>45824.604861111111</v>
      </c>
      <c r="I6620">
        <v>0</v>
      </c>
      <c r="K6620">
        <v>0</v>
      </c>
    </row>
    <row r="6621" spans="1:12" x14ac:dyDescent="0.35">
      <c r="A6621" t="s">
        <v>6749</v>
      </c>
      <c r="B6621" s="93">
        <v>5218999266273</v>
      </c>
      <c r="C6621" t="s">
        <v>129</v>
      </c>
      <c r="D6621" t="s">
        <v>130</v>
      </c>
      <c r="E6621">
        <v>0</v>
      </c>
      <c r="F6621">
        <v>0</v>
      </c>
      <c r="G6621">
        <v>0</v>
      </c>
      <c r="H6621" s="95">
        <v>45824.604861111111</v>
      </c>
      <c r="I6621">
        <v>0</v>
      </c>
      <c r="K6621">
        <v>0</v>
      </c>
    </row>
    <row r="6622" spans="1:12" x14ac:dyDescent="0.35">
      <c r="A6622" t="s">
        <v>6750</v>
      </c>
      <c r="B6622" s="93">
        <v>5217712346039</v>
      </c>
      <c r="C6622" t="s">
        <v>129</v>
      </c>
      <c r="D6622" t="s">
        <v>130</v>
      </c>
      <c r="E6622">
        <v>0</v>
      </c>
      <c r="F6622">
        <v>0</v>
      </c>
      <c r="G6622">
        <v>0</v>
      </c>
      <c r="H6622" s="95">
        <v>45824.607638888891</v>
      </c>
      <c r="I6622">
        <v>0</v>
      </c>
      <c r="K6622">
        <v>0</v>
      </c>
    </row>
    <row r="6623" spans="1:12" x14ac:dyDescent="0.35">
      <c r="A6623" t="s">
        <v>6751</v>
      </c>
      <c r="B6623" s="93">
        <v>5217551303640</v>
      </c>
      <c r="C6623" t="s">
        <v>129</v>
      </c>
      <c r="D6623" t="s">
        <v>130</v>
      </c>
      <c r="E6623">
        <v>1</v>
      </c>
      <c r="F6623">
        <v>0</v>
      </c>
      <c r="G6623">
        <v>1</v>
      </c>
      <c r="H6623"/>
      <c r="I6623">
        <v>1</v>
      </c>
      <c r="J6623" s="95">
        <v>45824.602083333331</v>
      </c>
      <c r="K6623">
        <v>0</v>
      </c>
    </row>
    <row r="6624" spans="1:12" x14ac:dyDescent="0.35">
      <c r="A6624" t="s">
        <v>6752</v>
      </c>
      <c r="B6624" s="93">
        <v>5219512719047</v>
      </c>
      <c r="C6624" t="s">
        <v>129</v>
      </c>
      <c r="D6624" t="s">
        <v>130</v>
      </c>
      <c r="E6624">
        <v>1</v>
      </c>
      <c r="F6624">
        <v>0</v>
      </c>
      <c r="G6624">
        <v>1</v>
      </c>
      <c r="H6624"/>
      <c r="I6624">
        <v>1</v>
      </c>
      <c r="J6624" s="95">
        <v>45824.607638888891</v>
      </c>
      <c r="K6624">
        <v>0</v>
      </c>
    </row>
    <row r="6625" spans="1:12" x14ac:dyDescent="0.35">
      <c r="A6625" t="s">
        <v>6753</v>
      </c>
      <c r="B6625" s="93">
        <v>5219511181252</v>
      </c>
      <c r="C6625" t="s">
        <v>129</v>
      </c>
      <c r="D6625" t="s">
        <v>130</v>
      </c>
      <c r="E6625">
        <v>1</v>
      </c>
      <c r="F6625">
        <v>0</v>
      </c>
      <c r="G6625">
        <v>1</v>
      </c>
      <c r="H6625"/>
      <c r="I6625">
        <v>1</v>
      </c>
      <c r="J6625" s="95">
        <v>45824.605555555558</v>
      </c>
      <c r="K6625">
        <v>0</v>
      </c>
    </row>
    <row r="6626" spans="1:12" x14ac:dyDescent="0.35">
      <c r="A6626" t="s">
        <v>6754</v>
      </c>
      <c r="B6626" s="93">
        <v>5216778718096</v>
      </c>
      <c r="C6626" t="s">
        <v>129</v>
      </c>
      <c r="D6626" t="s">
        <v>130</v>
      </c>
      <c r="E6626">
        <v>1</v>
      </c>
      <c r="F6626">
        <v>0</v>
      </c>
      <c r="G6626">
        <v>1</v>
      </c>
      <c r="H6626"/>
      <c r="I6626">
        <v>1</v>
      </c>
      <c r="J6626" s="95">
        <v>45824.607638888891</v>
      </c>
      <c r="K6626">
        <v>0</v>
      </c>
    </row>
    <row r="6627" spans="1:12" x14ac:dyDescent="0.35">
      <c r="A6627" t="s">
        <v>6755</v>
      </c>
      <c r="B6627" s="93">
        <v>5214411070307</v>
      </c>
      <c r="C6627" t="s">
        <v>129</v>
      </c>
      <c r="D6627" t="s">
        <v>130</v>
      </c>
      <c r="E6627">
        <v>1</v>
      </c>
      <c r="F6627">
        <v>1</v>
      </c>
      <c r="G6627">
        <v>1</v>
      </c>
      <c r="H6627"/>
      <c r="I6627">
        <v>1</v>
      </c>
      <c r="J6627" s="95">
        <v>45824.60833333333</v>
      </c>
      <c r="K6627">
        <v>1</v>
      </c>
      <c r="L6627" s="95">
        <v>45824.61041666667</v>
      </c>
    </row>
    <row r="6628" spans="1:12" x14ac:dyDescent="0.35">
      <c r="A6628" t="s">
        <v>6756</v>
      </c>
      <c r="B6628" s="93">
        <v>5214424985397</v>
      </c>
      <c r="C6628" t="s">
        <v>129</v>
      </c>
      <c r="D6628" t="s">
        <v>130</v>
      </c>
      <c r="E6628">
        <v>1</v>
      </c>
      <c r="F6628">
        <v>1</v>
      </c>
      <c r="G6628">
        <v>1</v>
      </c>
      <c r="H6628"/>
      <c r="I6628">
        <v>1</v>
      </c>
      <c r="J6628" s="95">
        <v>45824.606249999997</v>
      </c>
      <c r="K6628">
        <v>1</v>
      </c>
      <c r="L6628" s="95">
        <v>45824.606944444444</v>
      </c>
    </row>
    <row r="6629" spans="1:12" x14ac:dyDescent="0.35">
      <c r="A6629" t="s">
        <v>6757</v>
      </c>
      <c r="B6629" s="93">
        <v>5217227849640</v>
      </c>
      <c r="C6629" t="s">
        <v>129</v>
      </c>
      <c r="D6629" t="s">
        <v>130</v>
      </c>
      <c r="E6629">
        <v>1</v>
      </c>
      <c r="F6629">
        <v>0</v>
      </c>
      <c r="G6629">
        <v>1</v>
      </c>
      <c r="H6629"/>
      <c r="I6629">
        <v>1</v>
      </c>
      <c r="J6629" s="95">
        <v>45824.607638888891</v>
      </c>
      <c r="K6629">
        <v>0</v>
      </c>
    </row>
    <row r="6630" spans="1:12" x14ac:dyDescent="0.35">
      <c r="A6630" t="s">
        <v>6758</v>
      </c>
      <c r="B6630" s="93">
        <v>5215532435446</v>
      </c>
      <c r="C6630" t="s">
        <v>129</v>
      </c>
      <c r="D6630" t="s">
        <v>130</v>
      </c>
      <c r="E6630">
        <v>1</v>
      </c>
      <c r="F6630">
        <v>0</v>
      </c>
      <c r="G6630">
        <v>1</v>
      </c>
      <c r="H6630"/>
      <c r="I6630">
        <v>1</v>
      </c>
      <c r="J6630" s="95">
        <v>45824.609027777777</v>
      </c>
      <c r="K6630">
        <v>0</v>
      </c>
    </row>
    <row r="6631" spans="1:12" x14ac:dyDescent="0.35">
      <c r="A6631" t="s">
        <v>6759</v>
      </c>
      <c r="B6631" s="93">
        <v>5215537275568</v>
      </c>
      <c r="C6631" t="s">
        <v>129</v>
      </c>
      <c r="D6631" t="s">
        <v>130</v>
      </c>
      <c r="E6631">
        <v>1</v>
      </c>
      <c r="F6631">
        <v>0</v>
      </c>
      <c r="G6631">
        <v>1</v>
      </c>
      <c r="H6631"/>
      <c r="I6631">
        <v>1</v>
      </c>
      <c r="J6631" s="95">
        <v>45824.604861111111</v>
      </c>
      <c r="K6631">
        <v>0</v>
      </c>
    </row>
    <row r="6632" spans="1:12" x14ac:dyDescent="0.35">
      <c r="A6632" t="s">
        <v>6760</v>
      </c>
      <c r="B6632" s="93">
        <v>5215512862857</v>
      </c>
      <c r="C6632" t="s">
        <v>129</v>
      </c>
      <c r="D6632" t="s">
        <v>130</v>
      </c>
      <c r="E6632">
        <v>1</v>
      </c>
      <c r="F6632">
        <v>0</v>
      </c>
      <c r="G6632">
        <v>1</v>
      </c>
      <c r="H6632"/>
      <c r="I6632">
        <v>1</v>
      </c>
      <c r="J6632" s="95">
        <v>45824.605555555558</v>
      </c>
      <c r="K6632">
        <v>0</v>
      </c>
    </row>
    <row r="6633" spans="1:12" x14ac:dyDescent="0.35">
      <c r="A6633" t="s">
        <v>6761</v>
      </c>
      <c r="B6633" s="93">
        <v>5212961493676</v>
      </c>
      <c r="C6633" t="s">
        <v>129</v>
      </c>
      <c r="D6633" t="s">
        <v>130</v>
      </c>
      <c r="E6633">
        <v>1</v>
      </c>
      <c r="F6633">
        <v>1</v>
      </c>
      <c r="G6633">
        <v>1</v>
      </c>
      <c r="H6633"/>
      <c r="I6633">
        <v>1</v>
      </c>
      <c r="J6633" s="95">
        <v>45824.609027777777</v>
      </c>
      <c r="K6633">
        <v>1</v>
      </c>
      <c r="L6633" s="95">
        <v>45824.830555555556</v>
      </c>
    </row>
    <row r="6634" spans="1:12" x14ac:dyDescent="0.35">
      <c r="A6634" t="s">
        <v>6762</v>
      </c>
      <c r="B6634" s="93">
        <v>5218331475146</v>
      </c>
      <c r="C6634" t="s">
        <v>129</v>
      </c>
      <c r="D6634" t="s">
        <v>130</v>
      </c>
      <c r="E6634">
        <v>1</v>
      </c>
      <c r="F6634">
        <v>1</v>
      </c>
      <c r="G6634">
        <v>1</v>
      </c>
      <c r="H6634"/>
      <c r="I6634">
        <v>1</v>
      </c>
      <c r="J6634" s="95">
        <v>45824.621527777781</v>
      </c>
      <c r="K6634">
        <v>1</v>
      </c>
      <c r="L6634" s="95">
        <v>45824.662499999999</v>
      </c>
    </row>
    <row r="6635" spans="1:12" x14ac:dyDescent="0.35">
      <c r="A6635" t="s">
        <v>6763</v>
      </c>
      <c r="B6635" s="93">
        <v>5215549538420</v>
      </c>
      <c r="C6635" t="s">
        <v>129</v>
      </c>
      <c r="D6635" t="s">
        <v>130</v>
      </c>
      <c r="E6635">
        <v>1</v>
      </c>
      <c r="F6635">
        <v>1</v>
      </c>
      <c r="G6635">
        <v>1</v>
      </c>
      <c r="H6635"/>
      <c r="I6635">
        <v>1</v>
      </c>
      <c r="J6635" s="95">
        <v>45824.604166666664</v>
      </c>
      <c r="K6635">
        <v>1</v>
      </c>
      <c r="L6635" s="95">
        <v>45825.112500000003</v>
      </c>
    </row>
    <row r="6636" spans="1:12" x14ac:dyDescent="0.35">
      <c r="A6636" t="s">
        <v>6764</v>
      </c>
      <c r="B6636" s="93">
        <v>5214111012274</v>
      </c>
      <c r="C6636" t="s">
        <v>129</v>
      </c>
      <c r="D6636" t="s">
        <v>130</v>
      </c>
      <c r="E6636">
        <v>1</v>
      </c>
      <c r="F6636">
        <v>0</v>
      </c>
      <c r="G6636">
        <v>1</v>
      </c>
      <c r="H6636"/>
      <c r="I6636">
        <v>1</v>
      </c>
      <c r="J6636" s="95">
        <v>45824.60833333333</v>
      </c>
      <c r="K6636">
        <v>0</v>
      </c>
    </row>
    <row r="6637" spans="1:12" x14ac:dyDescent="0.35">
      <c r="A6637" t="s">
        <v>6765</v>
      </c>
      <c r="B6637" s="93">
        <v>5215513689358</v>
      </c>
      <c r="C6637" t="s">
        <v>129</v>
      </c>
      <c r="D6637" t="s">
        <v>130</v>
      </c>
      <c r="E6637">
        <v>1</v>
      </c>
      <c r="F6637">
        <v>0</v>
      </c>
      <c r="G6637">
        <v>1</v>
      </c>
      <c r="H6637"/>
      <c r="I6637">
        <v>1</v>
      </c>
      <c r="J6637" s="95">
        <v>45824.604166666664</v>
      </c>
      <c r="K6637">
        <v>0</v>
      </c>
    </row>
    <row r="6638" spans="1:12" x14ac:dyDescent="0.35">
      <c r="A6638" t="s">
        <v>6766</v>
      </c>
      <c r="B6638" s="93">
        <v>5214861217786</v>
      </c>
      <c r="C6638" t="s">
        <v>129</v>
      </c>
      <c r="D6638" t="s">
        <v>130</v>
      </c>
      <c r="E6638">
        <v>1</v>
      </c>
      <c r="F6638">
        <v>0</v>
      </c>
      <c r="G6638">
        <v>1</v>
      </c>
      <c r="H6638"/>
      <c r="I6638">
        <v>1</v>
      </c>
      <c r="J6638" s="95">
        <v>45824.604861111111</v>
      </c>
      <c r="K6638">
        <v>0</v>
      </c>
    </row>
    <row r="6639" spans="1:12" x14ac:dyDescent="0.35">
      <c r="A6639" t="s">
        <v>6767</v>
      </c>
      <c r="B6639" s="93">
        <v>5217223033835</v>
      </c>
      <c r="C6639" t="s">
        <v>129</v>
      </c>
      <c r="D6639" t="s">
        <v>130</v>
      </c>
      <c r="E6639">
        <v>1</v>
      </c>
      <c r="F6639">
        <v>1</v>
      </c>
      <c r="G6639">
        <v>1</v>
      </c>
      <c r="H6639"/>
      <c r="I6639">
        <v>1</v>
      </c>
      <c r="J6639" s="95">
        <v>45824.609722222223</v>
      </c>
      <c r="K6639">
        <v>1</v>
      </c>
      <c r="L6639" s="95">
        <v>45824.645138888889</v>
      </c>
    </row>
    <row r="6640" spans="1:12" x14ac:dyDescent="0.35">
      <c r="A6640" t="s">
        <v>6768</v>
      </c>
      <c r="B6640" s="93">
        <v>5217224988987</v>
      </c>
      <c r="C6640" t="s">
        <v>129</v>
      </c>
      <c r="D6640" t="s">
        <v>130</v>
      </c>
      <c r="E6640">
        <v>1</v>
      </c>
      <c r="F6640">
        <v>0</v>
      </c>
      <c r="G6640">
        <v>1</v>
      </c>
      <c r="H6640"/>
      <c r="I6640">
        <v>1</v>
      </c>
      <c r="J6640" s="95">
        <v>45824.604166666664</v>
      </c>
      <c r="K6640">
        <v>0</v>
      </c>
    </row>
    <row r="6641" spans="1:12" x14ac:dyDescent="0.35">
      <c r="A6641" t="s">
        <v>6769</v>
      </c>
      <c r="B6641" s="93">
        <v>5215530170546</v>
      </c>
      <c r="C6641" t="s">
        <v>129</v>
      </c>
      <c r="D6641" t="s">
        <v>130</v>
      </c>
      <c r="E6641">
        <v>1</v>
      </c>
      <c r="F6641">
        <v>1</v>
      </c>
      <c r="G6641">
        <v>1</v>
      </c>
      <c r="H6641"/>
      <c r="I6641">
        <v>1</v>
      </c>
      <c r="J6641" s="95">
        <v>45824.605555555558</v>
      </c>
      <c r="K6641">
        <v>1</v>
      </c>
      <c r="L6641" s="95">
        <v>45824.62222222222</v>
      </c>
    </row>
    <row r="6642" spans="1:12" x14ac:dyDescent="0.35">
      <c r="A6642" t="s">
        <v>6770</v>
      </c>
      <c r="B6642" s="93">
        <v>5215554073343</v>
      </c>
      <c r="C6642" t="s">
        <v>129</v>
      </c>
      <c r="D6642" t="s">
        <v>130</v>
      </c>
      <c r="E6642">
        <v>1</v>
      </c>
      <c r="F6642">
        <v>1</v>
      </c>
      <c r="G6642">
        <v>1</v>
      </c>
      <c r="H6642"/>
      <c r="I6642">
        <v>1</v>
      </c>
      <c r="J6642" s="95">
        <v>45824.606249999997</v>
      </c>
      <c r="K6642">
        <v>1</v>
      </c>
      <c r="L6642" s="95">
        <v>45824.682638888888</v>
      </c>
    </row>
    <row r="6643" spans="1:12" x14ac:dyDescent="0.35">
      <c r="A6643" t="s">
        <v>6771</v>
      </c>
      <c r="B6643" s="93">
        <v>5214434304061</v>
      </c>
      <c r="C6643" t="s">
        <v>129</v>
      </c>
      <c r="D6643" t="s">
        <v>130</v>
      </c>
      <c r="E6643">
        <v>1</v>
      </c>
      <c r="F6643">
        <v>1</v>
      </c>
      <c r="G6643">
        <v>1</v>
      </c>
      <c r="H6643"/>
      <c r="I6643">
        <v>1</v>
      </c>
      <c r="J6643" s="95">
        <v>45824.611111111109</v>
      </c>
      <c r="K6643">
        <v>1</v>
      </c>
      <c r="L6643" s="95">
        <v>45824.613194444442</v>
      </c>
    </row>
    <row r="6644" spans="1:12" x14ac:dyDescent="0.35">
      <c r="A6644" t="s">
        <v>6772</v>
      </c>
      <c r="B6644" s="93">
        <v>5215545828941</v>
      </c>
      <c r="C6644" t="s">
        <v>129</v>
      </c>
      <c r="D6644" t="s">
        <v>130</v>
      </c>
      <c r="E6644">
        <v>1</v>
      </c>
      <c r="F6644">
        <v>1</v>
      </c>
      <c r="G6644">
        <v>1</v>
      </c>
      <c r="H6644"/>
      <c r="I6644">
        <v>1</v>
      </c>
      <c r="J6644" s="95">
        <v>45824.604861111111</v>
      </c>
      <c r="K6644">
        <v>1</v>
      </c>
      <c r="L6644" s="95">
        <v>45824.606249999997</v>
      </c>
    </row>
    <row r="6645" spans="1:12" x14ac:dyDescent="0.35">
      <c r="A6645" t="s">
        <v>6773</v>
      </c>
      <c r="B6645" s="93">
        <v>5217226438545</v>
      </c>
      <c r="C6645" t="s">
        <v>129</v>
      </c>
      <c r="D6645" t="s">
        <v>130</v>
      </c>
      <c r="E6645">
        <v>0</v>
      </c>
      <c r="F6645">
        <v>0</v>
      </c>
      <c r="G6645">
        <v>0</v>
      </c>
      <c r="H6645" s="95">
        <v>45824.604861111111</v>
      </c>
      <c r="I6645">
        <v>0</v>
      </c>
      <c r="K6645">
        <v>0</v>
      </c>
    </row>
    <row r="6646" spans="1:12" x14ac:dyDescent="0.35">
      <c r="A6646" t="s">
        <v>6774</v>
      </c>
      <c r="B6646" s="93">
        <v>5217828831723</v>
      </c>
      <c r="C6646" t="s">
        <v>129</v>
      </c>
      <c r="D6646" t="s">
        <v>130</v>
      </c>
      <c r="E6646">
        <v>1</v>
      </c>
      <c r="F6646">
        <v>0</v>
      </c>
      <c r="G6646">
        <v>1</v>
      </c>
      <c r="H6646"/>
      <c r="I6646">
        <v>1</v>
      </c>
      <c r="J6646" s="95">
        <v>45824.60833333333</v>
      </c>
      <c r="K6646">
        <v>0</v>
      </c>
    </row>
    <row r="6647" spans="1:12" x14ac:dyDescent="0.35">
      <c r="A6647" t="s">
        <v>6775</v>
      </c>
      <c r="B6647" s="93">
        <v>5219721111505</v>
      </c>
      <c r="C6647" t="s">
        <v>129</v>
      </c>
      <c r="D6647" t="s">
        <v>130</v>
      </c>
      <c r="E6647">
        <v>1</v>
      </c>
      <c r="F6647">
        <v>1</v>
      </c>
      <c r="G6647">
        <v>1</v>
      </c>
      <c r="H6647"/>
      <c r="I6647">
        <v>1</v>
      </c>
      <c r="J6647" s="95">
        <v>45824.609722222223</v>
      </c>
      <c r="K6647">
        <v>1</v>
      </c>
      <c r="L6647" s="95">
        <v>45824.609722222223</v>
      </c>
    </row>
    <row r="6648" spans="1:12" x14ac:dyDescent="0.35">
      <c r="A6648" t="s">
        <v>6776</v>
      </c>
      <c r="B6648" s="93">
        <v>5214921079091</v>
      </c>
      <c r="C6648" t="s">
        <v>129</v>
      </c>
      <c r="D6648" t="s">
        <v>130</v>
      </c>
      <c r="E6648">
        <v>1</v>
      </c>
      <c r="F6648">
        <v>0</v>
      </c>
      <c r="G6648">
        <v>1</v>
      </c>
      <c r="H6648"/>
      <c r="I6648">
        <v>1</v>
      </c>
      <c r="J6648" s="95">
        <v>45824.609722222223</v>
      </c>
      <c r="K6648">
        <v>0</v>
      </c>
    </row>
    <row r="6649" spans="1:12" x14ac:dyDescent="0.35">
      <c r="A6649" t="s">
        <v>6777</v>
      </c>
      <c r="B6649" s="93">
        <v>5216621274315</v>
      </c>
      <c r="C6649" t="s">
        <v>129</v>
      </c>
      <c r="D6649" t="s">
        <v>130</v>
      </c>
      <c r="E6649">
        <v>1</v>
      </c>
      <c r="F6649">
        <v>1</v>
      </c>
      <c r="G6649">
        <v>1</v>
      </c>
      <c r="H6649"/>
      <c r="I6649">
        <v>1</v>
      </c>
      <c r="J6649" s="95">
        <v>45824.609027777777</v>
      </c>
      <c r="K6649">
        <v>1</v>
      </c>
      <c r="L6649" s="95">
        <v>45824.656944444447</v>
      </c>
    </row>
    <row r="6650" spans="1:12" x14ac:dyDescent="0.35">
      <c r="A6650" t="s">
        <v>6778</v>
      </c>
      <c r="B6650" s="93">
        <v>5215536455918</v>
      </c>
      <c r="C6650" t="s">
        <v>129</v>
      </c>
      <c r="D6650" t="s">
        <v>130</v>
      </c>
      <c r="E6650">
        <v>1</v>
      </c>
      <c r="F6650">
        <v>1</v>
      </c>
      <c r="G6650">
        <v>1</v>
      </c>
      <c r="H6650"/>
      <c r="I6650">
        <v>1</v>
      </c>
      <c r="J6650" s="95">
        <v>45824.602083333331</v>
      </c>
      <c r="K6650">
        <v>1</v>
      </c>
      <c r="L6650" s="95">
        <v>45824.661805555559</v>
      </c>
    </row>
    <row r="6651" spans="1:12" x14ac:dyDescent="0.35">
      <c r="A6651" t="s">
        <v>6779</v>
      </c>
      <c r="B6651" s="93">
        <v>5214431600503</v>
      </c>
      <c r="C6651" t="s">
        <v>129</v>
      </c>
      <c r="D6651" t="s">
        <v>130</v>
      </c>
      <c r="E6651">
        <v>1</v>
      </c>
      <c r="F6651">
        <v>1</v>
      </c>
      <c r="G6651">
        <v>1</v>
      </c>
      <c r="H6651"/>
      <c r="I6651">
        <v>1</v>
      </c>
      <c r="J6651" s="95">
        <v>45824.606249999997</v>
      </c>
      <c r="K6651">
        <v>1</v>
      </c>
      <c r="L6651" s="95">
        <v>45824.649305555555</v>
      </c>
    </row>
    <row r="6652" spans="1:12" x14ac:dyDescent="0.35">
      <c r="A6652" t="s">
        <v>6780</v>
      </c>
      <c r="B6652" s="93">
        <v>5212721705052</v>
      </c>
      <c r="C6652" t="s">
        <v>129</v>
      </c>
      <c r="D6652" t="s">
        <v>130</v>
      </c>
      <c r="E6652">
        <v>1</v>
      </c>
      <c r="F6652">
        <v>0</v>
      </c>
      <c r="G6652">
        <v>1</v>
      </c>
      <c r="H6652"/>
      <c r="I6652">
        <v>1</v>
      </c>
      <c r="J6652" s="95">
        <v>45824.603472222225</v>
      </c>
      <c r="K6652">
        <v>0</v>
      </c>
    </row>
    <row r="6653" spans="1:12" x14ac:dyDescent="0.35">
      <c r="A6653" t="s">
        <v>6781</v>
      </c>
      <c r="B6653" s="93">
        <v>5214494489020</v>
      </c>
      <c r="C6653" t="s">
        <v>129</v>
      </c>
      <c r="D6653" t="s">
        <v>130</v>
      </c>
      <c r="E6653">
        <v>1</v>
      </c>
      <c r="F6653">
        <v>0</v>
      </c>
      <c r="G6653">
        <v>1</v>
      </c>
      <c r="H6653"/>
      <c r="I6653">
        <v>1</v>
      </c>
      <c r="J6653" s="95">
        <v>45824.611805555556</v>
      </c>
      <c r="K6653">
        <v>0</v>
      </c>
    </row>
    <row r="6654" spans="1:12" x14ac:dyDescent="0.35">
      <c r="A6654" t="s">
        <v>6782</v>
      </c>
      <c r="B6654" s="93">
        <v>5213141030023</v>
      </c>
      <c r="C6654" t="s">
        <v>129</v>
      </c>
      <c r="D6654" t="s">
        <v>130</v>
      </c>
      <c r="E6654">
        <v>1</v>
      </c>
      <c r="F6654">
        <v>0</v>
      </c>
      <c r="G6654">
        <v>1</v>
      </c>
      <c r="H6654"/>
      <c r="I6654">
        <v>1</v>
      </c>
      <c r="J6654" s="95">
        <v>45824.602083333331</v>
      </c>
      <c r="K6654">
        <v>0</v>
      </c>
    </row>
    <row r="6655" spans="1:12" x14ac:dyDescent="0.35">
      <c r="A6655" t="s">
        <v>6783</v>
      </c>
      <c r="B6655" s="93">
        <v>5215532687348</v>
      </c>
      <c r="C6655" t="s">
        <v>129</v>
      </c>
      <c r="D6655" t="s">
        <v>130</v>
      </c>
      <c r="E6655">
        <v>1</v>
      </c>
      <c r="F6655">
        <v>1</v>
      </c>
      <c r="G6655">
        <v>1</v>
      </c>
      <c r="H6655"/>
      <c r="I6655">
        <v>1</v>
      </c>
      <c r="J6655" s="95">
        <v>45824.609722222223</v>
      </c>
      <c r="K6655">
        <v>1</v>
      </c>
      <c r="L6655" s="95">
        <v>45824.625</v>
      </c>
    </row>
    <row r="6656" spans="1:12" x14ac:dyDescent="0.35">
      <c r="A6656" t="s">
        <v>6784</v>
      </c>
      <c r="B6656" s="93">
        <v>5215541799322</v>
      </c>
      <c r="C6656" t="s">
        <v>129</v>
      </c>
      <c r="D6656" t="s">
        <v>130</v>
      </c>
      <c r="E6656">
        <v>1</v>
      </c>
      <c r="F6656">
        <v>0</v>
      </c>
      <c r="G6656">
        <v>1</v>
      </c>
      <c r="H6656"/>
      <c r="I6656">
        <v>1</v>
      </c>
      <c r="J6656" s="95">
        <v>45824.604861111111</v>
      </c>
      <c r="K6656">
        <v>0</v>
      </c>
    </row>
    <row r="6657" spans="1:12" x14ac:dyDescent="0.35">
      <c r="A6657" t="s">
        <v>6785</v>
      </c>
      <c r="B6657" s="93">
        <v>5218444270559</v>
      </c>
      <c r="C6657" t="s">
        <v>129</v>
      </c>
      <c r="D6657" t="s">
        <v>130</v>
      </c>
      <c r="E6657">
        <v>1</v>
      </c>
      <c r="F6657">
        <v>1</v>
      </c>
      <c r="G6657">
        <v>1</v>
      </c>
      <c r="H6657"/>
      <c r="I6657">
        <v>1</v>
      </c>
      <c r="J6657" s="95">
        <v>45824.604166666664</v>
      </c>
      <c r="K6657">
        <v>1</v>
      </c>
      <c r="L6657" s="95">
        <v>45824.640277777777</v>
      </c>
    </row>
    <row r="6658" spans="1:12" x14ac:dyDescent="0.35">
      <c r="A6658" t="s">
        <v>6786</v>
      </c>
      <c r="B6658" s="93">
        <v>5215529673864</v>
      </c>
      <c r="C6658" t="s">
        <v>129</v>
      </c>
      <c r="D6658" t="s">
        <v>130</v>
      </c>
      <c r="E6658">
        <v>1</v>
      </c>
      <c r="F6658">
        <v>0</v>
      </c>
      <c r="G6658">
        <v>1</v>
      </c>
      <c r="H6658"/>
      <c r="I6658">
        <v>1</v>
      </c>
      <c r="J6658" s="95">
        <v>45824.60833333333</v>
      </c>
      <c r="K6658">
        <v>0</v>
      </c>
    </row>
    <row r="6659" spans="1:12" x14ac:dyDescent="0.35">
      <c r="A6659" t="s">
        <v>6787</v>
      </c>
      <c r="B6659" s="93">
        <v>5212224299683</v>
      </c>
      <c r="C6659" t="s">
        <v>129</v>
      </c>
      <c r="D6659" t="s">
        <v>130</v>
      </c>
      <c r="E6659">
        <v>1</v>
      </c>
      <c r="F6659">
        <v>1</v>
      </c>
      <c r="G6659">
        <v>1</v>
      </c>
      <c r="H6659"/>
      <c r="I6659">
        <v>1</v>
      </c>
      <c r="J6659" s="95">
        <v>45824.604166666664</v>
      </c>
      <c r="K6659">
        <v>1</v>
      </c>
      <c r="L6659" s="95">
        <v>45824.631249999999</v>
      </c>
    </row>
    <row r="6660" spans="1:12" x14ac:dyDescent="0.35">
      <c r="A6660" t="s">
        <v>6788</v>
      </c>
      <c r="B6660" s="93">
        <v>5215560898384</v>
      </c>
      <c r="C6660" t="s">
        <v>129</v>
      </c>
      <c r="D6660" t="s">
        <v>130</v>
      </c>
      <c r="E6660">
        <v>1</v>
      </c>
      <c r="F6660">
        <v>0</v>
      </c>
      <c r="G6660">
        <v>1</v>
      </c>
      <c r="H6660"/>
      <c r="I6660">
        <v>1</v>
      </c>
      <c r="J6660" s="95">
        <v>45824.607638888891</v>
      </c>
      <c r="K6660">
        <v>0</v>
      </c>
    </row>
    <row r="6661" spans="1:12" x14ac:dyDescent="0.35">
      <c r="A6661" t="s">
        <v>6789</v>
      </c>
      <c r="B6661" s="93">
        <v>5215543955015</v>
      </c>
      <c r="C6661" t="s">
        <v>129</v>
      </c>
      <c r="D6661" t="s">
        <v>130</v>
      </c>
      <c r="E6661">
        <v>1</v>
      </c>
      <c r="F6661">
        <v>1</v>
      </c>
      <c r="G6661">
        <v>1</v>
      </c>
      <c r="H6661"/>
      <c r="I6661">
        <v>1</v>
      </c>
      <c r="J6661" s="95">
        <v>45824.602777777778</v>
      </c>
      <c r="K6661">
        <v>1</v>
      </c>
      <c r="L6661" s="95">
        <v>45824.696527777778</v>
      </c>
    </row>
    <row r="6662" spans="1:12" x14ac:dyDescent="0.35">
      <c r="A6662" t="s">
        <v>6790</v>
      </c>
      <c r="B6662" s="93">
        <v>5218441332089</v>
      </c>
      <c r="C6662" t="s">
        <v>129</v>
      </c>
      <c r="D6662" t="s">
        <v>130</v>
      </c>
      <c r="E6662">
        <v>0</v>
      </c>
      <c r="F6662">
        <v>0</v>
      </c>
      <c r="G6662">
        <v>0</v>
      </c>
      <c r="H6662" s="95">
        <v>45824.603472222225</v>
      </c>
      <c r="I6662">
        <v>0</v>
      </c>
      <c r="K6662">
        <v>0</v>
      </c>
    </row>
    <row r="6663" spans="1:12" x14ac:dyDescent="0.35">
      <c r="A6663" t="s">
        <v>6791</v>
      </c>
      <c r="B6663" s="93">
        <v>5214494158442</v>
      </c>
      <c r="C6663" t="s">
        <v>129</v>
      </c>
      <c r="D6663" t="s">
        <v>130</v>
      </c>
      <c r="E6663">
        <v>1</v>
      </c>
      <c r="F6663">
        <v>1</v>
      </c>
      <c r="G6663">
        <v>1</v>
      </c>
      <c r="H6663"/>
      <c r="I6663">
        <v>1</v>
      </c>
      <c r="J6663" s="95">
        <v>45824.60833333333</v>
      </c>
      <c r="K6663">
        <v>1</v>
      </c>
      <c r="L6663" s="95">
        <v>45824.609027777777</v>
      </c>
    </row>
    <row r="6664" spans="1:12" x14ac:dyDescent="0.35">
      <c r="A6664" t="s">
        <v>6792</v>
      </c>
      <c r="B6664" s="93">
        <v>5217223992412</v>
      </c>
      <c r="C6664" t="s">
        <v>129</v>
      </c>
      <c r="D6664" t="s">
        <v>130</v>
      </c>
      <c r="E6664">
        <v>1</v>
      </c>
      <c r="F6664">
        <v>1</v>
      </c>
      <c r="G6664">
        <v>1</v>
      </c>
      <c r="H6664"/>
      <c r="I6664">
        <v>1</v>
      </c>
      <c r="J6664" s="95">
        <v>45824.601388888892</v>
      </c>
      <c r="K6664">
        <v>1</v>
      </c>
      <c r="L6664" s="95">
        <v>45824.830555555556</v>
      </c>
    </row>
    <row r="6665" spans="1:12" x14ac:dyDescent="0.35">
      <c r="A6665" t="s">
        <v>6793</v>
      </c>
      <c r="B6665" s="93">
        <v>5215532249952</v>
      </c>
      <c r="C6665" t="s">
        <v>129</v>
      </c>
      <c r="D6665" t="s">
        <v>130</v>
      </c>
      <c r="E6665">
        <v>1</v>
      </c>
      <c r="F6665">
        <v>0</v>
      </c>
      <c r="G6665">
        <v>1</v>
      </c>
      <c r="H6665"/>
      <c r="I6665">
        <v>1</v>
      </c>
      <c r="J6665" s="95">
        <v>45824.606944444444</v>
      </c>
      <c r="K6665">
        <v>0</v>
      </c>
    </row>
    <row r="6666" spans="1:12" x14ac:dyDescent="0.35">
      <c r="A6666" t="s">
        <v>6794</v>
      </c>
      <c r="B6666" s="93">
        <v>5213313678798</v>
      </c>
      <c r="C6666" t="s">
        <v>129</v>
      </c>
      <c r="D6666" t="s">
        <v>130</v>
      </c>
      <c r="E6666">
        <v>1</v>
      </c>
      <c r="F6666">
        <v>0</v>
      </c>
      <c r="G6666">
        <v>1</v>
      </c>
      <c r="H6666"/>
      <c r="I6666">
        <v>1</v>
      </c>
      <c r="J6666" s="95">
        <v>45824.605555555558</v>
      </c>
      <c r="K6666">
        <v>0</v>
      </c>
    </row>
    <row r="6667" spans="1:12" x14ac:dyDescent="0.35">
      <c r="A6667" t="s">
        <v>6795</v>
      </c>
      <c r="B6667" s="93">
        <v>5214774498009</v>
      </c>
      <c r="C6667" t="s">
        <v>129</v>
      </c>
      <c r="D6667" t="s">
        <v>130</v>
      </c>
      <c r="E6667">
        <v>1</v>
      </c>
      <c r="F6667">
        <v>1</v>
      </c>
      <c r="G6667">
        <v>1</v>
      </c>
      <c r="H6667"/>
      <c r="I6667">
        <v>1</v>
      </c>
      <c r="J6667" s="95">
        <v>45824.602777777778</v>
      </c>
      <c r="K6667">
        <v>1</v>
      </c>
      <c r="L6667" s="95">
        <v>45824.607638888891</v>
      </c>
    </row>
    <row r="6668" spans="1:12" x14ac:dyDescent="0.35">
      <c r="A6668" t="s">
        <v>6796</v>
      </c>
      <c r="B6668" s="93">
        <v>5212727229327</v>
      </c>
      <c r="C6668" t="s">
        <v>129</v>
      </c>
      <c r="D6668" t="s">
        <v>130</v>
      </c>
      <c r="E6668">
        <v>1</v>
      </c>
      <c r="F6668">
        <v>1</v>
      </c>
      <c r="G6668">
        <v>1</v>
      </c>
      <c r="H6668"/>
      <c r="I6668">
        <v>1</v>
      </c>
      <c r="J6668" s="95">
        <v>45824.605555555558</v>
      </c>
      <c r="K6668">
        <v>1</v>
      </c>
      <c r="L6668" s="95">
        <v>45824.606944444444</v>
      </c>
    </row>
    <row r="6669" spans="1:12" x14ac:dyDescent="0.35">
      <c r="A6669" t="s">
        <v>6797</v>
      </c>
      <c r="B6669" s="93">
        <v>5218971009010</v>
      </c>
      <c r="C6669" t="s">
        <v>129</v>
      </c>
      <c r="D6669" t="s">
        <v>130</v>
      </c>
      <c r="E6669">
        <v>1</v>
      </c>
      <c r="F6669">
        <v>1</v>
      </c>
      <c r="G6669">
        <v>1</v>
      </c>
      <c r="H6669"/>
      <c r="I6669">
        <v>1</v>
      </c>
      <c r="J6669" s="95">
        <v>45824.609722222223</v>
      </c>
      <c r="K6669">
        <v>1</v>
      </c>
      <c r="L6669" s="95">
        <v>45824.624305555553</v>
      </c>
    </row>
    <row r="6670" spans="1:12" x14ac:dyDescent="0.35">
      <c r="A6670" t="s">
        <v>6798</v>
      </c>
      <c r="B6670" s="93">
        <v>5219932566957</v>
      </c>
      <c r="C6670" t="s">
        <v>129</v>
      </c>
      <c r="D6670" t="s">
        <v>130</v>
      </c>
      <c r="E6670">
        <v>1</v>
      </c>
      <c r="F6670">
        <v>0</v>
      </c>
      <c r="G6670">
        <v>1</v>
      </c>
      <c r="H6670"/>
      <c r="I6670">
        <v>1</v>
      </c>
      <c r="J6670" s="95">
        <v>45824.604861111111</v>
      </c>
      <c r="K6670">
        <v>0</v>
      </c>
    </row>
    <row r="6671" spans="1:12" x14ac:dyDescent="0.35">
      <c r="A6671" t="s">
        <v>6799</v>
      </c>
      <c r="B6671" s="93">
        <v>5215538763227</v>
      </c>
      <c r="C6671" t="s">
        <v>129</v>
      </c>
      <c r="D6671" t="s">
        <v>130</v>
      </c>
      <c r="E6671">
        <v>1</v>
      </c>
      <c r="F6671">
        <v>1</v>
      </c>
      <c r="G6671">
        <v>1</v>
      </c>
      <c r="H6671"/>
      <c r="I6671">
        <v>1</v>
      </c>
      <c r="J6671" s="95">
        <v>45824.607638888891</v>
      </c>
      <c r="K6671">
        <v>1</v>
      </c>
      <c r="L6671" s="95">
        <v>45824.612500000003</v>
      </c>
    </row>
    <row r="6672" spans="1:12" x14ac:dyDescent="0.35">
      <c r="A6672" t="s">
        <v>6800</v>
      </c>
      <c r="B6672" s="93">
        <v>5217711400122</v>
      </c>
      <c r="C6672" t="s">
        <v>129</v>
      </c>
      <c r="D6672" t="s">
        <v>130</v>
      </c>
      <c r="E6672">
        <v>1</v>
      </c>
      <c r="F6672">
        <v>0</v>
      </c>
      <c r="G6672">
        <v>1</v>
      </c>
      <c r="H6672"/>
      <c r="I6672">
        <v>1</v>
      </c>
      <c r="J6672" s="95">
        <v>45824.604166666664</v>
      </c>
      <c r="K6672">
        <v>0</v>
      </c>
    </row>
    <row r="6673" spans="1:12" x14ac:dyDescent="0.35">
      <c r="A6673" t="s">
        <v>6801</v>
      </c>
      <c r="B6673" s="93">
        <v>5214433373225</v>
      </c>
      <c r="C6673" t="s">
        <v>129</v>
      </c>
      <c r="D6673" t="s">
        <v>130</v>
      </c>
      <c r="E6673">
        <v>1</v>
      </c>
      <c r="F6673">
        <v>1</v>
      </c>
      <c r="G6673">
        <v>1</v>
      </c>
      <c r="H6673"/>
      <c r="I6673">
        <v>1</v>
      </c>
      <c r="J6673" s="95">
        <v>45824.606249999997</v>
      </c>
      <c r="K6673">
        <v>1</v>
      </c>
      <c r="L6673" s="95">
        <v>45824.662499999999</v>
      </c>
    </row>
    <row r="6674" spans="1:12" x14ac:dyDescent="0.35">
      <c r="A6674" t="s">
        <v>6802</v>
      </c>
      <c r="B6674" s="93">
        <v>5215524910273</v>
      </c>
      <c r="C6674" t="s">
        <v>129</v>
      </c>
      <c r="D6674" t="s">
        <v>130</v>
      </c>
      <c r="E6674">
        <v>1</v>
      </c>
      <c r="F6674">
        <v>0</v>
      </c>
      <c r="G6674">
        <v>1</v>
      </c>
      <c r="H6674"/>
      <c r="I6674">
        <v>1</v>
      </c>
      <c r="J6674" s="95">
        <v>45824.601388888892</v>
      </c>
      <c r="K6674">
        <v>0</v>
      </c>
    </row>
    <row r="6675" spans="1:12" x14ac:dyDescent="0.35">
      <c r="A6675" t="s">
        <v>6803</v>
      </c>
      <c r="B6675" s="93">
        <v>5216671337265</v>
      </c>
      <c r="C6675" t="s">
        <v>129</v>
      </c>
      <c r="D6675" t="s">
        <v>130</v>
      </c>
      <c r="E6675">
        <v>1</v>
      </c>
      <c r="F6675">
        <v>1</v>
      </c>
      <c r="G6675">
        <v>1</v>
      </c>
      <c r="H6675"/>
      <c r="I6675">
        <v>1</v>
      </c>
      <c r="J6675" s="95">
        <v>45824.652777777781</v>
      </c>
      <c r="K6675">
        <v>1</v>
      </c>
      <c r="L6675" s="95">
        <v>45824.652777777781</v>
      </c>
    </row>
    <row r="6676" spans="1:12" x14ac:dyDescent="0.35">
      <c r="A6676" t="s">
        <v>6804</v>
      </c>
      <c r="B6676" s="93">
        <v>5214494139738</v>
      </c>
      <c r="C6676" t="s">
        <v>129</v>
      </c>
      <c r="D6676" t="s">
        <v>130</v>
      </c>
      <c r="E6676">
        <v>1</v>
      </c>
      <c r="F6676">
        <v>0</v>
      </c>
      <c r="G6676">
        <v>1</v>
      </c>
      <c r="H6676"/>
      <c r="I6676">
        <v>1</v>
      </c>
      <c r="J6676" s="95">
        <v>45824.606944444444</v>
      </c>
      <c r="K6676">
        <v>0</v>
      </c>
    </row>
    <row r="6677" spans="1:12" x14ac:dyDescent="0.35">
      <c r="A6677" t="s">
        <v>6805</v>
      </c>
      <c r="B6677" s="93">
        <v>5215523111910</v>
      </c>
      <c r="C6677" t="s">
        <v>129</v>
      </c>
      <c r="D6677" t="s">
        <v>130</v>
      </c>
      <c r="E6677">
        <v>1</v>
      </c>
      <c r="F6677">
        <v>1</v>
      </c>
      <c r="G6677">
        <v>1</v>
      </c>
      <c r="H6677"/>
      <c r="I6677">
        <v>1</v>
      </c>
      <c r="J6677" s="95">
        <v>45824.609027777777</v>
      </c>
      <c r="K6677">
        <v>1</v>
      </c>
      <c r="L6677" s="95">
        <v>45824.62777777778</v>
      </c>
    </row>
    <row r="6678" spans="1:12" x14ac:dyDescent="0.35">
      <c r="A6678" t="s">
        <v>6806</v>
      </c>
      <c r="B6678" s="93">
        <v>5214447132609</v>
      </c>
      <c r="C6678" t="s">
        <v>129</v>
      </c>
      <c r="D6678" t="s">
        <v>130</v>
      </c>
      <c r="E6678">
        <v>1</v>
      </c>
      <c r="F6678">
        <v>0</v>
      </c>
      <c r="G6678">
        <v>1</v>
      </c>
      <c r="H6678"/>
      <c r="I6678">
        <v>1</v>
      </c>
      <c r="J6678" s="95">
        <v>45824.607638888891</v>
      </c>
      <c r="K6678">
        <v>0</v>
      </c>
    </row>
    <row r="6679" spans="1:12" x14ac:dyDescent="0.35">
      <c r="A6679" t="s">
        <v>6807</v>
      </c>
      <c r="B6679" s="93">
        <v>5215530055513</v>
      </c>
      <c r="C6679" t="s">
        <v>129</v>
      </c>
      <c r="D6679" t="s">
        <v>130</v>
      </c>
      <c r="E6679">
        <v>1</v>
      </c>
      <c r="F6679">
        <v>0</v>
      </c>
      <c r="G6679">
        <v>1</v>
      </c>
      <c r="H6679"/>
      <c r="I6679">
        <v>1</v>
      </c>
      <c r="J6679" s="95">
        <v>45824.605555555558</v>
      </c>
      <c r="K6679">
        <v>0</v>
      </c>
    </row>
    <row r="6680" spans="1:12" x14ac:dyDescent="0.35">
      <c r="A6680" t="s">
        <v>6808</v>
      </c>
      <c r="B6680" s="93">
        <v>5215523127743</v>
      </c>
      <c r="C6680" t="s">
        <v>129</v>
      </c>
      <c r="D6680" t="s">
        <v>130</v>
      </c>
      <c r="E6680">
        <v>1</v>
      </c>
      <c r="F6680">
        <v>0</v>
      </c>
      <c r="G6680">
        <v>1</v>
      </c>
      <c r="H6680"/>
      <c r="I6680">
        <v>1</v>
      </c>
      <c r="J6680" s="95">
        <v>45824.609027777777</v>
      </c>
      <c r="K6680">
        <v>0</v>
      </c>
    </row>
    <row r="6681" spans="1:12" x14ac:dyDescent="0.35">
      <c r="A6681" t="s">
        <v>6809</v>
      </c>
      <c r="B6681" s="93">
        <v>5212461248724</v>
      </c>
      <c r="C6681" t="s">
        <v>129</v>
      </c>
      <c r="D6681" t="s">
        <v>130</v>
      </c>
      <c r="E6681">
        <v>1</v>
      </c>
      <c r="F6681">
        <v>0</v>
      </c>
      <c r="G6681">
        <v>1</v>
      </c>
      <c r="H6681"/>
      <c r="I6681">
        <v>1</v>
      </c>
      <c r="J6681" s="95">
        <v>45824.606944444444</v>
      </c>
      <c r="K6681">
        <v>0</v>
      </c>
    </row>
    <row r="6682" spans="1:12" x14ac:dyDescent="0.35">
      <c r="A6682" t="s">
        <v>6810</v>
      </c>
      <c r="B6682" s="93">
        <v>5215516906119</v>
      </c>
      <c r="C6682" t="s">
        <v>129</v>
      </c>
      <c r="D6682" t="s">
        <v>130</v>
      </c>
      <c r="E6682">
        <v>1</v>
      </c>
      <c r="F6682">
        <v>1</v>
      </c>
      <c r="G6682">
        <v>1</v>
      </c>
      <c r="H6682"/>
      <c r="I6682">
        <v>1</v>
      </c>
      <c r="J6682" s="95">
        <v>45824.609722222223</v>
      </c>
      <c r="K6682">
        <v>1</v>
      </c>
      <c r="L6682" s="95">
        <v>45824.657638888886</v>
      </c>
    </row>
    <row r="6683" spans="1:12" x14ac:dyDescent="0.35">
      <c r="A6683" t="s">
        <v>6811</v>
      </c>
      <c r="B6683" s="93">
        <v>5219934010528</v>
      </c>
      <c r="C6683" t="s">
        <v>129</v>
      </c>
      <c r="D6683" t="s">
        <v>130</v>
      </c>
      <c r="E6683">
        <v>1</v>
      </c>
      <c r="F6683">
        <v>1</v>
      </c>
      <c r="G6683">
        <v>1</v>
      </c>
      <c r="H6683"/>
      <c r="I6683">
        <v>1</v>
      </c>
      <c r="J6683" s="95">
        <v>45824.602083333331</v>
      </c>
      <c r="K6683">
        <v>1</v>
      </c>
      <c r="L6683" s="95">
        <v>45824.602777777778</v>
      </c>
    </row>
    <row r="6684" spans="1:12" x14ac:dyDescent="0.35">
      <c r="A6684" t="s">
        <v>6812</v>
      </c>
      <c r="B6684" s="93">
        <v>5214622102875</v>
      </c>
      <c r="C6684" t="s">
        <v>129</v>
      </c>
      <c r="D6684" t="s">
        <v>130</v>
      </c>
      <c r="E6684">
        <v>0</v>
      </c>
      <c r="F6684">
        <v>0</v>
      </c>
      <c r="G6684">
        <v>0</v>
      </c>
      <c r="H6684" s="95">
        <v>45824.604861111111</v>
      </c>
      <c r="I6684">
        <v>0</v>
      </c>
      <c r="K6684">
        <v>0</v>
      </c>
    </row>
    <row r="6685" spans="1:12" x14ac:dyDescent="0.35">
      <c r="A6685" t="s">
        <v>6813</v>
      </c>
      <c r="B6685" s="93">
        <v>5215538854629</v>
      </c>
      <c r="C6685" t="s">
        <v>129</v>
      </c>
      <c r="D6685" t="s">
        <v>130</v>
      </c>
      <c r="E6685">
        <v>1</v>
      </c>
      <c r="F6685">
        <v>1</v>
      </c>
      <c r="G6685">
        <v>1</v>
      </c>
      <c r="H6685"/>
      <c r="I6685">
        <v>1</v>
      </c>
      <c r="J6685" s="95">
        <v>45824.604861111111</v>
      </c>
      <c r="K6685">
        <v>1</v>
      </c>
      <c r="L6685" s="95">
        <v>45824.604861111111</v>
      </c>
    </row>
    <row r="6686" spans="1:12" x14ac:dyDescent="0.35">
      <c r="A6686" t="s">
        <v>6814</v>
      </c>
      <c r="B6686" s="93">
        <v>5216621861396</v>
      </c>
      <c r="C6686" t="s">
        <v>129</v>
      </c>
      <c r="D6686" t="s">
        <v>130</v>
      </c>
      <c r="E6686">
        <v>1</v>
      </c>
      <c r="F6686">
        <v>0</v>
      </c>
      <c r="G6686">
        <v>1</v>
      </c>
      <c r="H6686"/>
      <c r="I6686">
        <v>1</v>
      </c>
      <c r="J6686" s="95">
        <v>45824.607638888891</v>
      </c>
      <c r="K6686">
        <v>0</v>
      </c>
    </row>
    <row r="6687" spans="1:12" x14ac:dyDescent="0.35">
      <c r="A6687" t="s">
        <v>6815</v>
      </c>
      <c r="B6687" s="93">
        <v>5216182717855</v>
      </c>
      <c r="C6687" t="s">
        <v>129</v>
      </c>
      <c r="D6687" t="s">
        <v>130</v>
      </c>
      <c r="E6687">
        <v>1</v>
      </c>
      <c r="F6687">
        <v>1</v>
      </c>
      <c r="G6687">
        <v>1</v>
      </c>
      <c r="H6687"/>
      <c r="I6687">
        <v>1</v>
      </c>
      <c r="J6687" s="95">
        <v>45824.60833333333</v>
      </c>
      <c r="K6687">
        <v>1</v>
      </c>
      <c r="L6687" s="95">
        <v>45824.631249999999</v>
      </c>
    </row>
    <row r="6688" spans="1:12" x14ac:dyDescent="0.35">
      <c r="A6688" t="s">
        <v>6816</v>
      </c>
      <c r="B6688" s="93">
        <v>5219932258792</v>
      </c>
      <c r="C6688" t="s">
        <v>129</v>
      </c>
      <c r="D6688" t="s">
        <v>130</v>
      </c>
      <c r="E6688">
        <v>1</v>
      </c>
      <c r="F6688">
        <v>1</v>
      </c>
      <c r="G6688">
        <v>1</v>
      </c>
      <c r="H6688"/>
      <c r="I6688">
        <v>1</v>
      </c>
      <c r="J6688" s="95">
        <v>45824.607638888891</v>
      </c>
      <c r="K6688">
        <v>1</v>
      </c>
      <c r="L6688" s="95">
        <v>45825.00277777778</v>
      </c>
    </row>
    <row r="6689" spans="1:12" x14ac:dyDescent="0.35">
      <c r="A6689" t="s">
        <v>6817</v>
      </c>
      <c r="B6689" s="93">
        <v>5217712021872</v>
      </c>
      <c r="C6689" t="s">
        <v>129</v>
      </c>
      <c r="D6689" t="s">
        <v>130</v>
      </c>
      <c r="E6689">
        <v>1</v>
      </c>
      <c r="F6689">
        <v>1</v>
      </c>
      <c r="G6689">
        <v>1</v>
      </c>
      <c r="H6689"/>
      <c r="I6689">
        <v>1</v>
      </c>
      <c r="J6689" s="95">
        <v>45824.609722222223</v>
      </c>
      <c r="K6689">
        <v>1</v>
      </c>
      <c r="L6689" s="95">
        <v>45824.625</v>
      </c>
    </row>
    <row r="6690" spans="1:12" x14ac:dyDescent="0.35">
      <c r="A6690" t="s">
        <v>6818</v>
      </c>
      <c r="B6690" s="93">
        <v>5215514808653</v>
      </c>
      <c r="C6690" t="s">
        <v>129</v>
      </c>
      <c r="D6690" t="s">
        <v>130</v>
      </c>
      <c r="E6690">
        <v>1</v>
      </c>
      <c r="F6690">
        <v>0</v>
      </c>
      <c r="G6690">
        <v>1</v>
      </c>
      <c r="H6690"/>
      <c r="I6690">
        <v>1</v>
      </c>
      <c r="J6690" s="95">
        <v>45824.602777777778</v>
      </c>
      <c r="K6690">
        <v>0</v>
      </c>
    </row>
    <row r="6691" spans="1:12" x14ac:dyDescent="0.35">
      <c r="A6691" t="s">
        <v>6819</v>
      </c>
      <c r="B6691" s="93">
        <v>5214423597256</v>
      </c>
      <c r="C6691" t="s">
        <v>129</v>
      </c>
      <c r="D6691" t="s">
        <v>130</v>
      </c>
      <c r="E6691">
        <v>1</v>
      </c>
      <c r="F6691">
        <v>0</v>
      </c>
      <c r="G6691">
        <v>1</v>
      </c>
      <c r="H6691"/>
      <c r="I6691">
        <v>1</v>
      </c>
      <c r="J6691" s="95">
        <v>45824.606249999997</v>
      </c>
      <c r="K6691">
        <v>0</v>
      </c>
    </row>
    <row r="6692" spans="1:12" x14ac:dyDescent="0.35">
      <c r="A6692" t="s">
        <v>6820</v>
      </c>
      <c r="B6692" s="93">
        <v>5214421577799</v>
      </c>
      <c r="C6692" t="s">
        <v>129</v>
      </c>
      <c r="D6692" t="s">
        <v>130</v>
      </c>
      <c r="E6692">
        <v>1</v>
      </c>
      <c r="F6692">
        <v>0</v>
      </c>
      <c r="G6692">
        <v>1</v>
      </c>
      <c r="H6692"/>
      <c r="I6692">
        <v>1</v>
      </c>
      <c r="J6692" s="95">
        <v>45824.602083333331</v>
      </c>
      <c r="K6692">
        <v>0</v>
      </c>
    </row>
    <row r="6693" spans="1:12" x14ac:dyDescent="0.35">
      <c r="A6693" t="s">
        <v>6821</v>
      </c>
      <c r="B6693" s="93">
        <v>5215520730475</v>
      </c>
      <c r="C6693" t="s">
        <v>129</v>
      </c>
      <c r="D6693" t="s">
        <v>130</v>
      </c>
      <c r="E6693">
        <v>1</v>
      </c>
      <c r="F6693">
        <v>1</v>
      </c>
      <c r="G6693">
        <v>1</v>
      </c>
      <c r="H6693"/>
      <c r="I6693">
        <v>1</v>
      </c>
      <c r="J6693" s="95">
        <v>45824.602777777778</v>
      </c>
      <c r="K6693">
        <v>1</v>
      </c>
      <c r="L6693" s="95">
        <v>45824.602777777778</v>
      </c>
    </row>
    <row r="6694" spans="1:12" x14ac:dyDescent="0.35">
      <c r="A6694" t="s">
        <v>6822</v>
      </c>
      <c r="B6694" s="93">
        <v>5219661065929</v>
      </c>
      <c r="C6694" t="s">
        <v>129</v>
      </c>
      <c r="D6694" t="s">
        <v>130</v>
      </c>
      <c r="E6694">
        <v>0</v>
      </c>
      <c r="F6694">
        <v>0</v>
      </c>
      <c r="G6694">
        <v>0</v>
      </c>
      <c r="H6694" s="95">
        <v>45824.602083333331</v>
      </c>
      <c r="I6694">
        <v>0</v>
      </c>
      <c r="K6694">
        <v>0</v>
      </c>
    </row>
    <row r="6695" spans="1:12" x14ac:dyDescent="0.35">
      <c r="A6695" t="s">
        <v>6823</v>
      </c>
      <c r="B6695" s="93">
        <v>5217825286302</v>
      </c>
      <c r="C6695" t="s">
        <v>129</v>
      </c>
      <c r="D6695" t="s">
        <v>130</v>
      </c>
      <c r="E6695">
        <v>0</v>
      </c>
      <c r="F6695">
        <v>0</v>
      </c>
      <c r="G6695">
        <v>0</v>
      </c>
      <c r="H6695" s="95">
        <v>45824.604861111111</v>
      </c>
      <c r="I6695">
        <v>0</v>
      </c>
      <c r="K6695">
        <v>0</v>
      </c>
    </row>
    <row r="6696" spans="1:12" x14ac:dyDescent="0.35">
      <c r="A6696" t="s">
        <v>6824</v>
      </c>
      <c r="B6696" s="93">
        <v>5218119883910</v>
      </c>
      <c r="C6696" t="s">
        <v>129</v>
      </c>
      <c r="D6696" t="s">
        <v>130</v>
      </c>
      <c r="E6696">
        <v>1</v>
      </c>
      <c r="F6696">
        <v>0</v>
      </c>
      <c r="G6696">
        <v>1</v>
      </c>
      <c r="H6696"/>
      <c r="I6696">
        <v>1</v>
      </c>
      <c r="J6696" s="95">
        <v>45824.609027777777</v>
      </c>
      <c r="K6696">
        <v>0</v>
      </c>
    </row>
    <row r="6697" spans="1:12" x14ac:dyDescent="0.35">
      <c r="A6697" t="s">
        <v>6825</v>
      </c>
      <c r="B6697" s="93">
        <v>5218717219598</v>
      </c>
      <c r="C6697" t="s">
        <v>129</v>
      </c>
      <c r="D6697" t="s">
        <v>130</v>
      </c>
      <c r="E6697">
        <v>0</v>
      </c>
      <c r="F6697">
        <v>0</v>
      </c>
      <c r="G6697">
        <v>0</v>
      </c>
      <c r="H6697" s="95">
        <v>45824.604861111111</v>
      </c>
      <c r="I6697">
        <v>0</v>
      </c>
      <c r="K6697">
        <v>0</v>
      </c>
    </row>
    <row r="6698" spans="1:12" x14ac:dyDescent="0.35">
      <c r="A6698" t="s">
        <v>6826</v>
      </c>
      <c r="B6698" s="93">
        <v>5215544544455</v>
      </c>
      <c r="C6698" t="s">
        <v>129</v>
      </c>
      <c r="D6698" t="s">
        <v>130</v>
      </c>
      <c r="E6698">
        <v>1</v>
      </c>
      <c r="F6698">
        <v>1</v>
      </c>
      <c r="G6698">
        <v>1</v>
      </c>
      <c r="H6698"/>
      <c r="I6698">
        <v>1</v>
      </c>
      <c r="J6698" s="95">
        <v>45824.609027777777</v>
      </c>
      <c r="K6698">
        <v>1</v>
      </c>
      <c r="L6698" s="95">
        <v>45824.618750000001</v>
      </c>
    </row>
    <row r="6699" spans="1:12" x14ac:dyDescent="0.35">
      <c r="A6699" t="s">
        <v>6827</v>
      </c>
      <c r="B6699" s="93">
        <v>5219631464963</v>
      </c>
      <c r="C6699" t="s">
        <v>129</v>
      </c>
      <c r="D6699" t="s">
        <v>130</v>
      </c>
      <c r="E6699">
        <v>0</v>
      </c>
      <c r="F6699">
        <v>0</v>
      </c>
      <c r="G6699">
        <v>0</v>
      </c>
      <c r="H6699" s="95">
        <v>45824.606249999997</v>
      </c>
      <c r="I6699">
        <v>0</v>
      </c>
      <c r="K6699">
        <v>0</v>
      </c>
    </row>
    <row r="6700" spans="1:12" x14ac:dyDescent="0.35">
      <c r="A6700" t="s">
        <v>6828</v>
      </c>
      <c r="B6700" s="93">
        <v>5213531009901</v>
      </c>
      <c r="C6700" t="s">
        <v>129</v>
      </c>
      <c r="D6700" t="s">
        <v>130</v>
      </c>
      <c r="E6700">
        <v>1</v>
      </c>
      <c r="F6700">
        <v>1</v>
      </c>
      <c r="G6700">
        <v>1</v>
      </c>
      <c r="H6700"/>
      <c r="I6700">
        <v>1</v>
      </c>
      <c r="J6700" s="95">
        <v>45824.606944444444</v>
      </c>
      <c r="K6700">
        <v>1</v>
      </c>
      <c r="L6700" s="95">
        <v>45824.607638888891</v>
      </c>
    </row>
    <row r="6701" spans="1:12" x14ac:dyDescent="0.35">
      <c r="A6701" t="s">
        <v>6829</v>
      </c>
      <c r="B6701" s="93">
        <v>5214444230046</v>
      </c>
      <c r="C6701" t="s">
        <v>129</v>
      </c>
      <c r="D6701" t="s">
        <v>130</v>
      </c>
      <c r="E6701">
        <v>1</v>
      </c>
      <c r="F6701">
        <v>1</v>
      </c>
      <c r="G6701">
        <v>1</v>
      </c>
      <c r="H6701"/>
      <c r="I6701">
        <v>1</v>
      </c>
      <c r="J6701" s="95">
        <v>45824.609027777777</v>
      </c>
      <c r="K6701">
        <v>1</v>
      </c>
      <c r="L6701" s="95">
        <v>45824.633333333331</v>
      </c>
    </row>
    <row r="6702" spans="1:12" x14ac:dyDescent="0.35">
      <c r="A6702" t="s">
        <v>6830</v>
      </c>
      <c r="B6702" s="93">
        <v>5219511231990</v>
      </c>
      <c r="C6702" t="s">
        <v>129</v>
      </c>
      <c r="D6702" t="s">
        <v>130</v>
      </c>
      <c r="E6702">
        <v>0</v>
      </c>
      <c r="F6702">
        <v>0</v>
      </c>
      <c r="G6702">
        <v>0</v>
      </c>
      <c r="H6702" s="95">
        <v>45824.604166666664</v>
      </c>
      <c r="I6702">
        <v>0</v>
      </c>
      <c r="K6702">
        <v>0</v>
      </c>
    </row>
    <row r="6703" spans="1:12" x14ac:dyDescent="0.35">
      <c r="A6703" t="s">
        <v>6831</v>
      </c>
      <c r="B6703" s="93">
        <v>5215510536956</v>
      </c>
      <c r="C6703" t="s">
        <v>129</v>
      </c>
      <c r="D6703" t="s">
        <v>130</v>
      </c>
      <c r="E6703">
        <v>0</v>
      </c>
      <c r="F6703">
        <v>0</v>
      </c>
      <c r="G6703">
        <v>0</v>
      </c>
      <c r="H6703" s="95">
        <v>45824.607638888891</v>
      </c>
      <c r="I6703">
        <v>0</v>
      </c>
      <c r="K6703">
        <v>0</v>
      </c>
    </row>
    <row r="6704" spans="1:12" x14ac:dyDescent="0.35">
      <c r="A6704" t="s">
        <v>6832</v>
      </c>
      <c r="B6704" s="93">
        <v>5218112996933</v>
      </c>
      <c r="C6704" t="s">
        <v>129</v>
      </c>
      <c r="D6704" t="s">
        <v>130</v>
      </c>
      <c r="E6704">
        <v>1</v>
      </c>
      <c r="F6704">
        <v>0</v>
      </c>
      <c r="G6704">
        <v>1</v>
      </c>
      <c r="H6704"/>
      <c r="I6704">
        <v>1</v>
      </c>
      <c r="J6704" s="95">
        <v>45824.604166666664</v>
      </c>
      <c r="K6704">
        <v>0</v>
      </c>
    </row>
    <row r="6705" spans="1:12" x14ac:dyDescent="0.35">
      <c r="A6705" t="s">
        <v>6833</v>
      </c>
      <c r="B6705" s="93">
        <v>5218333071948</v>
      </c>
      <c r="C6705" t="s">
        <v>129</v>
      </c>
      <c r="D6705" t="s">
        <v>130</v>
      </c>
      <c r="E6705">
        <v>1</v>
      </c>
      <c r="F6705">
        <v>0</v>
      </c>
      <c r="G6705">
        <v>1</v>
      </c>
      <c r="H6705"/>
      <c r="I6705">
        <v>1</v>
      </c>
      <c r="J6705" s="95">
        <v>45824.606249999997</v>
      </c>
      <c r="K6705">
        <v>0</v>
      </c>
    </row>
    <row r="6706" spans="1:12" x14ac:dyDescent="0.35">
      <c r="A6706" t="s">
        <v>6834</v>
      </c>
      <c r="B6706" s="93">
        <v>5215529184898</v>
      </c>
      <c r="C6706" t="s">
        <v>129</v>
      </c>
      <c r="D6706" t="s">
        <v>130</v>
      </c>
      <c r="E6706">
        <v>1</v>
      </c>
      <c r="F6706">
        <v>1</v>
      </c>
      <c r="G6706">
        <v>1</v>
      </c>
      <c r="H6706"/>
      <c r="I6706">
        <v>1</v>
      </c>
      <c r="J6706" s="95">
        <v>45824.75</v>
      </c>
      <c r="K6706">
        <v>1</v>
      </c>
      <c r="L6706" s="95">
        <v>45824.798611111109</v>
      </c>
    </row>
    <row r="6707" spans="1:12" x14ac:dyDescent="0.35">
      <c r="A6707" t="s">
        <v>6835</v>
      </c>
      <c r="B6707" s="93">
        <v>5213313209347</v>
      </c>
      <c r="C6707" t="s">
        <v>129</v>
      </c>
      <c r="D6707" t="s">
        <v>130</v>
      </c>
      <c r="E6707">
        <v>1</v>
      </c>
      <c r="F6707">
        <v>0</v>
      </c>
      <c r="G6707">
        <v>1</v>
      </c>
      <c r="H6707"/>
      <c r="I6707">
        <v>1</v>
      </c>
      <c r="J6707" s="95">
        <v>45824.609722222223</v>
      </c>
      <c r="K6707">
        <v>0</v>
      </c>
    </row>
    <row r="6708" spans="1:12" x14ac:dyDescent="0.35">
      <c r="A6708" t="s">
        <v>6836</v>
      </c>
      <c r="B6708" s="93">
        <v>5218110502561</v>
      </c>
      <c r="C6708" t="s">
        <v>129</v>
      </c>
      <c r="D6708" t="s">
        <v>130</v>
      </c>
      <c r="E6708">
        <v>1</v>
      </c>
      <c r="F6708">
        <v>0</v>
      </c>
      <c r="G6708">
        <v>1</v>
      </c>
      <c r="H6708"/>
      <c r="I6708">
        <v>1</v>
      </c>
      <c r="J6708" s="95">
        <v>45824.606944444444</v>
      </c>
      <c r="K6708">
        <v>0</v>
      </c>
    </row>
    <row r="6709" spans="1:12" x14ac:dyDescent="0.35">
      <c r="A6709" t="s">
        <v>6837</v>
      </c>
      <c r="B6709" s="93">
        <v>5219612176157</v>
      </c>
      <c r="C6709" t="s">
        <v>129</v>
      </c>
      <c r="D6709" t="s">
        <v>130</v>
      </c>
      <c r="E6709">
        <v>1</v>
      </c>
      <c r="F6709">
        <v>0</v>
      </c>
      <c r="G6709">
        <v>1</v>
      </c>
      <c r="H6709"/>
      <c r="I6709">
        <v>1</v>
      </c>
      <c r="J6709" s="95">
        <v>45824.609027777777</v>
      </c>
      <c r="K6709">
        <v>0</v>
      </c>
    </row>
    <row r="6710" spans="1:12" x14ac:dyDescent="0.35">
      <c r="A6710" t="s">
        <v>6838</v>
      </c>
      <c r="B6710" s="93">
        <v>5215526620085</v>
      </c>
      <c r="C6710" t="s">
        <v>129</v>
      </c>
      <c r="D6710" t="s">
        <v>130</v>
      </c>
      <c r="E6710">
        <v>1</v>
      </c>
      <c r="F6710">
        <v>0</v>
      </c>
      <c r="G6710">
        <v>1</v>
      </c>
      <c r="H6710"/>
      <c r="I6710">
        <v>1</v>
      </c>
      <c r="J6710" s="95">
        <v>45824.695833333331</v>
      </c>
      <c r="K6710">
        <v>0</v>
      </c>
    </row>
    <row r="6711" spans="1:12" x14ac:dyDescent="0.35">
      <c r="A6711" t="s">
        <v>6839</v>
      </c>
      <c r="B6711" s="93">
        <v>5215573762286</v>
      </c>
      <c r="C6711" t="s">
        <v>129</v>
      </c>
      <c r="D6711" t="s">
        <v>130</v>
      </c>
      <c r="E6711">
        <v>1</v>
      </c>
      <c r="F6711">
        <v>0</v>
      </c>
      <c r="G6711">
        <v>1</v>
      </c>
      <c r="H6711"/>
      <c r="I6711">
        <v>1</v>
      </c>
      <c r="J6711" s="95">
        <v>45824.617361111108</v>
      </c>
      <c r="K6711">
        <v>0</v>
      </c>
    </row>
    <row r="6712" spans="1:12" x14ac:dyDescent="0.35">
      <c r="A6712" t="s">
        <v>6840</v>
      </c>
      <c r="B6712" s="93">
        <v>5216699329701</v>
      </c>
      <c r="C6712" t="s">
        <v>129</v>
      </c>
      <c r="D6712" t="s">
        <v>130</v>
      </c>
      <c r="E6712">
        <v>1</v>
      </c>
      <c r="F6712">
        <v>0</v>
      </c>
      <c r="G6712">
        <v>1</v>
      </c>
      <c r="H6712"/>
      <c r="I6712">
        <v>1</v>
      </c>
      <c r="J6712" s="95">
        <v>45824.60833333333</v>
      </c>
      <c r="K6712">
        <v>0</v>
      </c>
    </row>
    <row r="6713" spans="1:12" x14ac:dyDescent="0.35">
      <c r="A6713" t="s">
        <v>6841</v>
      </c>
      <c r="B6713" s="93">
        <v>5216681069482</v>
      </c>
      <c r="C6713" t="s">
        <v>129</v>
      </c>
      <c r="D6713" t="s">
        <v>130</v>
      </c>
      <c r="E6713">
        <v>1</v>
      </c>
      <c r="F6713">
        <v>1</v>
      </c>
      <c r="G6713">
        <v>1</v>
      </c>
      <c r="H6713"/>
      <c r="I6713">
        <v>1</v>
      </c>
      <c r="J6713" s="95">
        <v>45824.606249999997</v>
      </c>
      <c r="K6713">
        <v>1</v>
      </c>
      <c r="L6713" s="95">
        <v>45824.658333333333</v>
      </c>
    </row>
    <row r="6714" spans="1:12" x14ac:dyDescent="0.35">
      <c r="A6714" t="s">
        <v>6842</v>
      </c>
      <c r="B6714" s="93">
        <v>5218331474745</v>
      </c>
      <c r="C6714" t="s">
        <v>129</v>
      </c>
      <c r="D6714" t="s">
        <v>130</v>
      </c>
      <c r="E6714">
        <v>0</v>
      </c>
      <c r="F6714">
        <v>0</v>
      </c>
      <c r="G6714">
        <v>0</v>
      </c>
      <c r="H6714" s="95">
        <v>45824.602083333331</v>
      </c>
      <c r="I6714">
        <v>0</v>
      </c>
      <c r="K6714">
        <v>0</v>
      </c>
    </row>
    <row r="6715" spans="1:12" x14ac:dyDescent="0.35">
      <c r="A6715" t="s">
        <v>6843</v>
      </c>
      <c r="B6715" s="93">
        <v>5212221181249</v>
      </c>
      <c r="C6715" t="s">
        <v>129</v>
      </c>
      <c r="D6715" t="s">
        <v>130</v>
      </c>
      <c r="E6715">
        <v>1</v>
      </c>
      <c r="F6715">
        <v>0</v>
      </c>
      <c r="G6715">
        <v>1</v>
      </c>
      <c r="H6715"/>
      <c r="I6715">
        <v>1</v>
      </c>
      <c r="J6715" s="95">
        <v>45824.602083333331</v>
      </c>
      <c r="K6715">
        <v>0</v>
      </c>
    </row>
    <row r="6716" spans="1:12" x14ac:dyDescent="0.35">
      <c r="A6716" t="s">
        <v>6844</v>
      </c>
      <c r="B6716" s="93">
        <v>5216645962776</v>
      </c>
      <c r="C6716" t="s">
        <v>129</v>
      </c>
      <c r="D6716" t="s">
        <v>130</v>
      </c>
      <c r="E6716">
        <v>1</v>
      </c>
      <c r="F6716">
        <v>0</v>
      </c>
      <c r="G6716">
        <v>1</v>
      </c>
      <c r="H6716"/>
      <c r="I6716">
        <v>1</v>
      </c>
      <c r="J6716" s="95">
        <v>45824.602083333331</v>
      </c>
      <c r="K6716">
        <v>0</v>
      </c>
    </row>
    <row r="6717" spans="1:12" x14ac:dyDescent="0.35">
      <c r="A6717" t="s">
        <v>6845</v>
      </c>
      <c r="B6717" s="93">
        <v>5215554318040</v>
      </c>
      <c r="C6717" t="s">
        <v>129</v>
      </c>
      <c r="D6717" t="s">
        <v>130</v>
      </c>
      <c r="E6717">
        <v>0</v>
      </c>
      <c r="F6717">
        <v>0</v>
      </c>
      <c r="G6717">
        <v>0</v>
      </c>
      <c r="H6717" s="95">
        <v>45824.609722222223</v>
      </c>
      <c r="I6717">
        <v>0</v>
      </c>
      <c r="K6717">
        <v>0</v>
      </c>
    </row>
    <row r="6718" spans="1:12" x14ac:dyDescent="0.35">
      <c r="A6718" t="s">
        <v>6846</v>
      </c>
      <c r="B6718" s="93">
        <v>5213441041887</v>
      </c>
      <c r="C6718" t="s">
        <v>129</v>
      </c>
      <c r="D6718" t="s">
        <v>130</v>
      </c>
      <c r="E6718">
        <v>0</v>
      </c>
      <c r="F6718">
        <v>0</v>
      </c>
      <c r="G6718">
        <v>0</v>
      </c>
      <c r="H6718" s="95">
        <v>45824.604861111111</v>
      </c>
      <c r="I6718">
        <v>0</v>
      </c>
      <c r="K6718">
        <v>0</v>
      </c>
    </row>
    <row r="6719" spans="1:12" x14ac:dyDescent="0.35">
      <c r="A6719" t="s">
        <v>6847</v>
      </c>
      <c r="B6719" s="93">
        <v>5215534685003</v>
      </c>
      <c r="C6719" t="s">
        <v>129</v>
      </c>
      <c r="D6719" t="s">
        <v>130</v>
      </c>
      <c r="E6719">
        <v>1</v>
      </c>
      <c r="F6719">
        <v>0</v>
      </c>
      <c r="G6719">
        <v>1</v>
      </c>
      <c r="H6719"/>
      <c r="I6719">
        <v>1</v>
      </c>
      <c r="J6719" s="95">
        <v>45824.606944444444</v>
      </c>
      <c r="K6719">
        <v>0</v>
      </c>
    </row>
    <row r="6720" spans="1:12" x14ac:dyDescent="0.35">
      <c r="A6720" t="s">
        <v>6848</v>
      </c>
      <c r="B6720" s="93">
        <v>5213317174153</v>
      </c>
      <c r="C6720" t="s">
        <v>129</v>
      </c>
      <c r="D6720" t="s">
        <v>130</v>
      </c>
      <c r="E6720">
        <v>0</v>
      </c>
      <c r="F6720">
        <v>0</v>
      </c>
      <c r="G6720">
        <v>0</v>
      </c>
      <c r="H6720" s="95">
        <v>45824.601388888892</v>
      </c>
      <c r="I6720">
        <v>0</v>
      </c>
      <c r="K6720">
        <v>0</v>
      </c>
    </row>
    <row r="6721" spans="1:12" x14ac:dyDescent="0.35">
      <c r="A6721" t="s">
        <v>6849</v>
      </c>
      <c r="B6721" s="93">
        <v>5219515071106</v>
      </c>
      <c r="C6721" t="s">
        <v>129</v>
      </c>
      <c r="D6721" t="s">
        <v>130</v>
      </c>
      <c r="E6721">
        <v>1</v>
      </c>
      <c r="F6721">
        <v>0</v>
      </c>
      <c r="G6721">
        <v>1</v>
      </c>
      <c r="H6721"/>
      <c r="I6721">
        <v>1</v>
      </c>
      <c r="J6721" s="95">
        <v>45824.602083333331</v>
      </c>
      <c r="K6721">
        <v>0</v>
      </c>
    </row>
    <row r="6722" spans="1:12" x14ac:dyDescent="0.35">
      <c r="A6722" t="s">
        <v>6850</v>
      </c>
      <c r="B6722" s="93">
        <v>5219971294168</v>
      </c>
      <c r="C6722" t="s">
        <v>129</v>
      </c>
      <c r="D6722" t="s">
        <v>130</v>
      </c>
      <c r="E6722">
        <v>0</v>
      </c>
      <c r="F6722">
        <v>0</v>
      </c>
      <c r="G6722">
        <v>0</v>
      </c>
      <c r="H6722" s="95">
        <v>45824.60833333333</v>
      </c>
      <c r="I6722">
        <v>0</v>
      </c>
      <c r="K6722">
        <v>0</v>
      </c>
    </row>
    <row r="6723" spans="1:12" x14ac:dyDescent="0.35">
      <c r="A6723" t="s">
        <v>6851</v>
      </c>
      <c r="B6723" s="93">
        <v>5215527709874</v>
      </c>
      <c r="C6723" t="s">
        <v>129</v>
      </c>
      <c r="D6723" t="s">
        <v>130</v>
      </c>
      <c r="E6723">
        <v>1</v>
      </c>
      <c r="F6723">
        <v>1</v>
      </c>
      <c r="G6723">
        <v>1</v>
      </c>
      <c r="H6723"/>
      <c r="I6723">
        <v>1</v>
      </c>
      <c r="J6723" s="95">
        <v>45824.604861111111</v>
      </c>
      <c r="K6723">
        <v>1</v>
      </c>
      <c r="L6723" s="95">
        <v>45824.62777777778</v>
      </c>
    </row>
    <row r="6724" spans="1:12" x14ac:dyDescent="0.35">
      <c r="A6724" t="s">
        <v>6852</v>
      </c>
      <c r="B6724" s="93">
        <v>5216646282109</v>
      </c>
      <c r="C6724" t="s">
        <v>129</v>
      </c>
      <c r="D6724" t="s">
        <v>130</v>
      </c>
      <c r="E6724">
        <v>1</v>
      </c>
      <c r="F6724">
        <v>0</v>
      </c>
      <c r="G6724">
        <v>1</v>
      </c>
      <c r="H6724"/>
      <c r="I6724">
        <v>1</v>
      </c>
      <c r="J6724" s="95">
        <v>45824.609722222223</v>
      </c>
      <c r="K6724">
        <v>0</v>
      </c>
    </row>
    <row r="6725" spans="1:12" x14ac:dyDescent="0.35">
      <c r="A6725" t="s">
        <v>6853</v>
      </c>
      <c r="B6725" s="93">
        <v>5213336786920</v>
      </c>
      <c r="C6725" t="s">
        <v>129</v>
      </c>
      <c r="D6725" t="s">
        <v>130</v>
      </c>
      <c r="E6725">
        <v>0</v>
      </c>
      <c r="F6725">
        <v>0</v>
      </c>
      <c r="G6725">
        <v>0</v>
      </c>
      <c r="H6725" s="95">
        <v>45824.609027777777</v>
      </c>
      <c r="I6725">
        <v>0</v>
      </c>
      <c r="K6725">
        <v>0</v>
      </c>
    </row>
    <row r="6726" spans="1:12" x14ac:dyDescent="0.35">
      <c r="A6726" t="s">
        <v>6854</v>
      </c>
      <c r="B6726" s="93">
        <v>5215541260741</v>
      </c>
      <c r="C6726" t="s">
        <v>129</v>
      </c>
      <c r="D6726" t="s">
        <v>130</v>
      </c>
      <c r="E6726">
        <v>1</v>
      </c>
      <c r="F6726">
        <v>0</v>
      </c>
      <c r="G6726">
        <v>1</v>
      </c>
      <c r="H6726"/>
      <c r="I6726">
        <v>1</v>
      </c>
      <c r="J6726" s="95">
        <v>45824.607638888891</v>
      </c>
      <c r="K6726">
        <v>0</v>
      </c>
    </row>
    <row r="6727" spans="1:12" x14ac:dyDescent="0.35">
      <c r="A6727" t="s">
        <v>6855</v>
      </c>
      <c r="B6727" s="93">
        <v>5219932876144</v>
      </c>
      <c r="C6727" t="s">
        <v>129</v>
      </c>
      <c r="D6727" t="s">
        <v>130</v>
      </c>
      <c r="E6727">
        <v>1</v>
      </c>
      <c r="F6727">
        <v>0</v>
      </c>
      <c r="G6727">
        <v>1</v>
      </c>
      <c r="H6727"/>
      <c r="I6727">
        <v>1</v>
      </c>
      <c r="J6727" s="95">
        <v>45824.606944444444</v>
      </c>
      <c r="K6727">
        <v>0</v>
      </c>
    </row>
    <row r="6728" spans="1:12" x14ac:dyDescent="0.35">
      <c r="A6728" t="s">
        <v>6856</v>
      </c>
      <c r="B6728" s="93">
        <v>5215513810442</v>
      </c>
      <c r="C6728" t="s">
        <v>129</v>
      </c>
      <c r="D6728" t="s">
        <v>130</v>
      </c>
      <c r="E6728">
        <v>1</v>
      </c>
      <c r="F6728">
        <v>1</v>
      </c>
      <c r="G6728">
        <v>1</v>
      </c>
      <c r="H6728"/>
      <c r="I6728">
        <v>1</v>
      </c>
      <c r="J6728" s="95">
        <v>45824.60833333333</v>
      </c>
      <c r="K6728">
        <v>1</v>
      </c>
      <c r="L6728" s="95">
        <v>45824.609722222223</v>
      </c>
    </row>
    <row r="6729" spans="1:12" x14ac:dyDescent="0.35">
      <c r="A6729" t="s">
        <v>6857</v>
      </c>
      <c r="B6729" s="93">
        <v>5217711342124</v>
      </c>
      <c r="C6729" t="s">
        <v>129</v>
      </c>
      <c r="D6729" t="s">
        <v>130</v>
      </c>
      <c r="E6729">
        <v>1</v>
      </c>
      <c r="F6729">
        <v>1</v>
      </c>
      <c r="G6729">
        <v>1</v>
      </c>
      <c r="H6729"/>
      <c r="I6729">
        <v>1</v>
      </c>
      <c r="J6729" s="95">
        <v>45824.60833333333</v>
      </c>
      <c r="K6729">
        <v>1</v>
      </c>
      <c r="L6729" s="95">
        <v>45824.65</v>
      </c>
    </row>
    <row r="6730" spans="1:12" x14ac:dyDescent="0.35">
      <c r="A6730" t="s">
        <v>6858</v>
      </c>
      <c r="B6730" s="93">
        <v>5219221340813</v>
      </c>
      <c r="C6730" t="s">
        <v>129</v>
      </c>
      <c r="D6730" t="s">
        <v>130</v>
      </c>
      <c r="E6730">
        <v>0</v>
      </c>
      <c r="F6730">
        <v>0</v>
      </c>
      <c r="G6730">
        <v>0</v>
      </c>
      <c r="H6730" s="95">
        <v>45824.606249999997</v>
      </c>
      <c r="I6730">
        <v>0</v>
      </c>
      <c r="K6730">
        <v>0</v>
      </c>
    </row>
    <row r="6731" spans="1:12" x14ac:dyDescent="0.35">
      <c r="A6731" t="s">
        <v>6859</v>
      </c>
      <c r="B6731" s="93">
        <v>5218441223419</v>
      </c>
      <c r="C6731" t="s">
        <v>129</v>
      </c>
      <c r="D6731" t="s">
        <v>130</v>
      </c>
      <c r="E6731">
        <v>1</v>
      </c>
      <c r="F6731">
        <v>0</v>
      </c>
      <c r="G6731">
        <v>1</v>
      </c>
      <c r="H6731"/>
      <c r="I6731">
        <v>1</v>
      </c>
      <c r="J6731" s="95">
        <v>45824.606944444444</v>
      </c>
      <c r="K6731">
        <v>0</v>
      </c>
    </row>
    <row r="6732" spans="1:12" x14ac:dyDescent="0.35">
      <c r="A6732" t="s">
        <v>6860</v>
      </c>
      <c r="B6732" s="93">
        <v>5216643274731</v>
      </c>
      <c r="C6732" t="s">
        <v>129</v>
      </c>
      <c r="D6732" t="s">
        <v>130</v>
      </c>
      <c r="E6732">
        <v>1</v>
      </c>
      <c r="F6732">
        <v>0</v>
      </c>
      <c r="G6732">
        <v>1</v>
      </c>
      <c r="H6732"/>
      <c r="I6732">
        <v>1</v>
      </c>
      <c r="J6732" s="95">
        <v>45824.602083333331</v>
      </c>
      <c r="K6732">
        <v>0</v>
      </c>
    </row>
    <row r="6733" spans="1:12" x14ac:dyDescent="0.35">
      <c r="A6733" t="s">
        <v>6861</v>
      </c>
      <c r="B6733" s="93">
        <v>5212292574375</v>
      </c>
      <c r="C6733" t="s">
        <v>129</v>
      </c>
      <c r="D6733" t="s">
        <v>130</v>
      </c>
      <c r="E6733">
        <v>1</v>
      </c>
      <c r="F6733">
        <v>1</v>
      </c>
      <c r="G6733">
        <v>1</v>
      </c>
      <c r="H6733"/>
      <c r="I6733">
        <v>1</v>
      </c>
      <c r="J6733" s="95">
        <v>45824.609027777777</v>
      </c>
      <c r="K6733">
        <v>1</v>
      </c>
      <c r="L6733" s="95">
        <v>45824.65</v>
      </c>
    </row>
    <row r="6734" spans="1:12" x14ac:dyDescent="0.35">
      <c r="A6734" t="s">
        <v>6862</v>
      </c>
      <c r="B6734" s="93">
        <v>5213318211827</v>
      </c>
      <c r="C6734" t="s">
        <v>129</v>
      </c>
      <c r="D6734" t="s">
        <v>130</v>
      </c>
      <c r="E6734">
        <v>1</v>
      </c>
      <c r="F6734">
        <v>0</v>
      </c>
      <c r="G6734">
        <v>1</v>
      </c>
      <c r="H6734"/>
      <c r="I6734">
        <v>1</v>
      </c>
      <c r="J6734" s="95">
        <v>45824.606249999997</v>
      </c>
      <c r="K6734">
        <v>0</v>
      </c>
    </row>
    <row r="6735" spans="1:12" x14ac:dyDescent="0.35">
      <c r="A6735" t="s">
        <v>6863</v>
      </c>
      <c r="B6735" s="93">
        <v>5219991027149</v>
      </c>
      <c r="C6735" t="s">
        <v>129</v>
      </c>
      <c r="D6735" t="s">
        <v>130</v>
      </c>
      <c r="E6735">
        <v>1</v>
      </c>
      <c r="F6735">
        <v>0</v>
      </c>
      <c r="G6735">
        <v>1</v>
      </c>
      <c r="H6735"/>
      <c r="I6735">
        <v>1</v>
      </c>
      <c r="J6735" s="95">
        <v>45824.602777777778</v>
      </c>
      <c r="K6735">
        <v>0</v>
      </c>
    </row>
    <row r="6736" spans="1:12" x14ac:dyDescent="0.35">
      <c r="A6736" t="s">
        <v>6864</v>
      </c>
      <c r="B6736" s="93">
        <v>5217551298930</v>
      </c>
      <c r="C6736" t="s">
        <v>129</v>
      </c>
      <c r="D6736" t="s">
        <v>130</v>
      </c>
      <c r="E6736">
        <v>1</v>
      </c>
      <c r="F6736">
        <v>1</v>
      </c>
      <c r="G6736">
        <v>1</v>
      </c>
      <c r="H6736"/>
      <c r="I6736">
        <v>1</v>
      </c>
      <c r="J6736" s="95">
        <v>45824.604166666664</v>
      </c>
      <c r="K6736">
        <v>1</v>
      </c>
      <c r="L6736" s="95">
        <v>45824.613888888889</v>
      </c>
    </row>
    <row r="6737" spans="1:12" x14ac:dyDescent="0.35">
      <c r="A6737" t="s">
        <v>6865</v>
      </c>
      <c r="B6737" s="93">
        <v>5217711055279</v>
      </c>
      <c r="C6737" t="s">
        <v>129</v>
      </c>
      <c r="D6737" t="s">
        <v>130</v>
      </c>
      <c r="E6737">
        <v>1</v>
      </c>
      <c r="F6737">
        <v>0</v>
      </c>
      <c r="G6737">
        <v>1</v>
      </c>
      <c r="H6737"/>
      <c r="I6737">
        <v>1</v>
      </c>
      <c r="J6737" s="95">
        <v>45824.613194444442</v>
      </c>
      <c r="K6737">
        <v>0</v>
      </c>
    </row>
    <row r="6738" spans="1:12" x14ac:dyDescent="0.35">
      <c r="A6738" t="s">
        <v>6866</v>
      </c>
      <c r="B6738" s="93">
        <v>5214989819147</v>
      </c>
      <c r="C6738" t="s">
        <v>129</v>
      </c>
      <c r="D6738" t="s">
        <v>130</v>
      </c>
      <c r="E6738">
        <v>0</v>
      </c>
      <c r="F6738">
        <v>0</v>
      </c>
      <c r="G6738">
        <v>0</v>
      </c>
      <c r="H6738" s="95">
        <v>45824.604861111111</v>
      </c>
      <c r="I6738">
        <v>0</v>
      </c>
      <c r="K6738">
        <v>0</v>
      </c>
    </row>
    <row r="6739" spans="1:12" x14ac:dyDescent="0.35">
      <c r="A6739" t="s">
        <v>6867</v>
      </c>
      <c r="B6739" s="93">
        <v>5219512590665</v>
      </c>
      <c r="C6739" t="s">
        <v>129</v>
      </c>
      <c r="D6739" t="s">
        <v>130</v>
      </c>
      <c r="E6739">
        <v>1</v>
      </c>
      <c r="F6739">
        <v>0</v>
      </c>
      <c r="G6739">
        <v>1</v>
      </c>
      <c r="H6739"/>
      <c r="I6739">
        <v>1</v>
      </c>
      <c r="J6739" s="95">
        <v>45824.605555555558</v>
      </c>
      <c r="K6739">
        <v>0</v>
      </c>
    </row>
    <row r="6740" spans="1:12" x14ac:dyDescent="0.35">
      <c r="A6740" t="s">
        <v>6868</v>
      </c>
      <c r="B6740" s="93">
        <v>5214432446430</v>
      </c>
      <c r="C6740" t="s">
        <v>129</v>
      </c>
      <c r="D6740" t="s">
        <v>130</v>
      </c>
      <c r="E6740">
        <v>0</v>
      </c>
      <c r="F6740">
        <v>0</v>
      </c>
      <c r="G6740">
        <v>0</v>
      </c>
      <c r="H6740" s="95">
        <v>45824.606249999997</v>
      </c>
      <c r="I6740">
        <v>0</v>
      </c>
      <c r="K6740">
        <v>0</v>
      </c>
    </row>
    <row r="6741" spans="1:12" x14ac:dyDescent="0.35">
      <c r="A6741" t="s">
        <v>6869</v>
      </c>
      <c r="B6741" s="93">
        <v>5213338133307</v>
      </c>
      <c r="C6741" t="s">
        <v>129</v>
      </c>
      <c r="D6741" t="s">
        <v>130</v>
      </c>
      <c r="E6741">
        <v>0</v>
      </c>
      <c r="F6741">
        <v>0</v>
      </c>
      <c r="G6741">
        <v>0</v>
      </c>
      <c r="H6741" s="95">
        <v>45824.61041666667</v>
      </c>
      <c r="I6741">
        <v>0</v>
      </c>
      <c r="K6741">
        <v>0</v>
      </c>
    </row>
    <row r="6742" spans="1:12" x14ac:dyDescent="0.35">
      <c r="A6742" t="s">
        <v>6870</v>
      </c>
      <c r="B6742" s="93">
        <v>5212781049995</v>
      </c>
      <c r="C6742" t="s">
        <v>129</v>
      </c>
      <c r="D6742" t="s">
        <v>130</v>
      </c>
      <c r="E6742">
        <v>1</v>
      </c>
      <c r="F6742">
        <v>1</v>
      </c>
      <c r="G6742">
        <v>1</v>
      </c>
      <c r="H6742"/>
      <c r="I6742">
        <v>1</v>
      </c>
      <c r="J6742" s="95">
        <v>45824.634722222225</v>
      </c>
      <c r="K6742">
        <v>1</v>
      </c>
      <c r="L6742" s="95">
        <v>45824.783333333333</v>
      </c>
    </row>
    <row r="6743" spans="1:12" x14ac:dyDescent="0.35">
      <c r="A6743" t="s">
        <v>6871</v>
      </c>
      <c r="B6743" s="93">
        <v>5217821679745</v>
      </c>
      <c r="C6743" t="s">
        <v>129</v>
      </c>
      <c r="D6743" t="s">
        <v>130</v>
      </c>
      <c r="E6743">
        <v>1</v>
      </c>
      <c r="F6743">
        <v>0</v>
      </c>
      <c r="G6743">
        <v>1</v>
      </c>
      <c r="H6743"/>
      <c r="I6743">
        <v>1</v>
      </c>
      <c r="J6743" s="95">
        <v>45824.602777777778</v>
      </c>
      <c r="K6743">
        <v>0</v>
      </c>
    </row>
    <row r="6744" spans="1:12" x14ac:dyDescent="0.35">
      <c r="A6744" t="s">
        <v>6872</v>
      </c>
      <c r="B6744" s="93">
        <v>5215527182381</v>
      </c>
      <c r="C6744" t="s">
        <v>129</v>
      </c>
      <c r="D6744" t="s">
        <v>130</v>
      </c>
      <c r="E6744">
        <v>1</v>
      </c>
      <c r="F6744">
        <v>0</v>
      </c>
      <c r="G6744">
        <v>1</v>
      </c>
      <c r="H6744"/>
      <c r="I6744">
        <v>1</v>
      </c>
      <c r="J6744" s="95">
        <v>45824.604861111111</v>
      </c>
      <c r="K6744">
        <v>0</v>
      </c>
    </row>
    <row r="6745" spans="1:12" x14ac:dyDescent="0.35">
      <c r="A6745" t="s">
        <v>6873</v>
      </c>
      <c r="B6745" s="93">
        <v>5215548941249</v>
      </c>
      <c r="C6745" t="s">
        <v>129</v>
      </c>
      <c r="D6745" t="s">
        <v>130</v>
      </c>
      <c r="E6745">
        <v>1</v>
      </c>
      <c r="F6745">
        <v>1</v>
      </c>
      <c r="G6745">
        <v>1</v>
      </c>
      <c r="H6745"/>
      <c r="I6745">
        <v>1</v>
      </c>
      <c r="J6745" s="95">
        <v>45824.602777777778</v>
      </c>
      <c r="K6745">
        <v>1</v>
      </c>
      <c r="L6745" s="95">
        <v>45824.613194444442</v>
      </c>
    </row>
    <row r="6746" spans="1:12" x14ac:dyDescent="0.35">
      <c r="A6746" t="s">
        <v>6874</v>
      </c>
      <c r="B6746" s="93">
        <v>5214921216000</v>
      </c>
      <c r="C6746" t="s">
        <v>129</v>
      </c>
      <c r="D6746" t="s">
        <v>130</v>
      </c>
      <c r="E6746">
        <v>0</v>
      </c>
      <c r="F6746">
        <v>0</v>
      </c>
      <c r="G6746">
        <v>0</v>
      </c>
      <c r="H6746" s="95">
        <v>45824.602083333331</v>
      </c>
      <c r="I6746">
        <v>0</v>
      </c>
      <c r="K6746">
        <v>0</v>
      </c>
    </row>
    <row r="6747" spans="1:12" x14ac:dyDescent="0.35">
      <c r="A6747" t="s">
        <v>6875</v>
      </c>
      <c r="B6747" s="93">
        <v>5214431283591</v>
      </c>
      <c r="C6747" t="s">
        <v>129</v>
      </c>
      <c r="D6747" t="s">
        <v>130</v>
      </c>
      <c r="E6747">
        <v>1</v>
      </c>
      <c r="F6747">
        <v>0</v>
      </c>
      <c r="G6747">
        <v>1</v>
      </c>
      <c r="H6747"/>
      <c r="I6747">
        <v>1</v>
      </c>
      <c r="J6747" s="95">
        <v>45824.60833333333</v>
      </c>
      <c r="K6747">
        <v>0</v>
      </c>
    </row>
    <row r="6748" spans="1:12" x14ac:dyDescent="0.35">
      <c r="A6748" t="s">
        <v>6876</v>
      </c>
      <c r="B6748" s="93">
        <v>5214381031673</v>
      </c>
      <c r="C6748" t="s">
        <v>129</v>
      </c>
      <c r="D6748" t="s">
        <v>130</v>
      </c>
      <c r="E6748">
        <v>1</v>
      </c>
      <c r="F6748">
        <v>1</v>
      </c>
      <c r="G6748">
        <v>1</v>
      </c>
      <c r="H6748"/>
      <c r="I6748">
        <v>1</v>
      </c>
      <c r="J6748" s="95">
        <v>45824.60833333333</v>
      </c>
      <c r="K6748">
        <v>1</v>
      </c>
      <c r="L6748" s="95">
        <v>45824.60833333333</v>
      </c>
    </row>
    <row r="6749" spans="1:12" x14ac:dyDescent="0.35">
      <c r="A6749" t="s">
        <v>6877</v>
      </c>
      <c r="B6749" s="93">
        <v>5218341027318</v>
      </c>
      <c r="C6749" t="s">
        <v>129</v>
      </c>
      <c r="D6749" t="s">
        <v>130</v>
      </c>
      <c r="E6749">
        <v>1</v>
      </c>
      <c r="F6749">
        <v>0</v>
      </c>
      <c r="G6749">
        <v>1</v>
      </c>
      <c r="H6749"/>
      <c r="I6749">
        <v>1</v>
      </c>
      <c r="J6749" s="95">
        <v>45824.602083333331</v>
      </c>
      <c r="K6749">
        <v>0</v>
      </c>
    </row>
    <row r="6750" spans="1:12" x14ac:dyDescent="0.35">
      <c r="A6750" t="s">
        <v>6878</v>
      </c>
      <c r="B6750" s="93">
        <v>5219511892151</v>
      </c>
      <c r="C6750" t="s">
        <v>129</v>
      </c>
      <c r="D6750" t="s">
        <v>130</v>
      </c>
      <c r="E6750">
        <v>1</v>
      </c>
      <c r="F6750">
        <v>1</v>
      </c>
      <c r="G6750">
        <v>1</v>
      </c>
      <c r="H6750"/>
      <c r="I6750">
        <v>1</v>
      </c>
      <c r="J6750" s="95">
        <v>45824.609027777777</v>
      </c>
      <c r="K6750">
        <v>1</v>
      </c>
      <c r="L6750" s="95">
        <v>45824.647916666669</v>
      </c>
    </row>
    <row r="6751" spans="1:12" x14ac:dyDescent="0.35">
      <c r="A6751" t="s">
        <v>6879</v>
      </c>
      <c r="B6751" s="93">
        <v>5218998712409</v>
      </c>
      <c r="C6751" t="s">
        <v>129</v>
      </c>
      <c r="D6751" t="s">
        <v>130</v>
      </c>
      <c r="E6751">
        <v>1</v>
      </c>
      <c r="F6751">
        <v>0</v>
      </c>
      <c r="G6751">
        <v>1</v>
      </c>
      <c r="H6751"/>
      <c r="I6751">
        <v>1</v>
      </c>
      <c r="J6751" s="95">
        <v>45824.603472222225</v>
      </c>
      <c r="K6751">
        <v>0</v>
      </c>
    </row>
    <row r="6752" spans="1:12" x14ac:dyDescent="0.35">
      <c r="A6752" t="s">
        <v>6880</v>
      </c>
      <c r="B6752" s="93">
        <v>5215539934163</v>
      </c>
      <c r="C6752" t="s">
        <v>129</v>
      </c>
      <c r="D6752" t="s">
        <v>130</v>
      </c>
      <c r="E6752">
        <v>1</v>
      </c>
      <c r="F6752">
        <v>0</v>
      </c>
      <c r="G6752">
        <v>1</v>
      </c>
      <c r="H6752"/>
      <c r="I6752">
        <v>1</v>
      </c>
      <c r="J6752" s="95">
        <v>45824.605555555558</v>
      </c>
      <c r="K6752">
        <v>0</v>
      </c>
    </row>
    <row r="6753" spans="1:12" x14ac:dyDescent="0.35">
      <c r="A6753" t="s">
        <v>6881</v>
      </c>
      <c r="B6753" s="93">
        <v>5218342887100</v>
      </c>
      <c r="C6753" t="s">
        <v>129</v>
      </c>
      <c r="D6753" t="s">
        <v>130</v>
      </c>
      <c r="E6753">
        <v>0</v>
      </c>
      <c r="F6753">
        <v>0</v>
      </c>
      <c r="G6753">
        <v>0</v>
      </c>
      <c r="H6753" s="95">
        <v>45824.61041666667</v>
      </c>
      <c r="I6753">
        <v>0</v>
      </c>
      <c r="K6753">
        <v>0</v>
      </c>
    </row>
    <row r="6754" spans="1:12" x14ac:dyDescent="0.35">
      <c r="A6754" t="s">
        <v>6882</v>
      </c>
      <c r="B6754" s="93">
        <v>5212878839823</v>
      </c>
      <c r="C6754" t="s">
        <v>129</v>
      </c>
      <c r="D6754" t="s">
        <v>130</v>
      </c>
      <c r="E6754">
        <v>1</v>
      </c>
      <c r="F6754">
        <v>0</v>
      </c>
      <c r="G6754">
        <v>1</v>
      </c>
      <c r="H6754"/>
      <c r="I6754">
        <v>1</v>
      </c>
      <c r="J6754" s="95">
        <v>45824.606944444444</v>
      </c>
      <c r="K6754">
        <v>0</v>
      </c>
    </row>
    <row r="6755" spans="1:12" x14ac:dyDescent="0.35">
      <c r="A6755" t="s">
        <v>6883</v>
      </c>
      <c r="B6755" s="93">
        <v>5216863576329</v>
      </c>
      <c r="C6755" t="s">
        <v>129</v>
      </c>
      <c r="D6755" t="s">
        <v>130</v>
      </c>
      <c r="E6755">
        <v>0</v>
      </c>
      <c r="F6755">
        <v>0</v>
      </c>
      <c r="G6755">
        <v>0</v>
      </c>
      <c r="H6755" s="95">
        <v>45824.609027777777</v>
      </c>
      <c r="I6755">
        <v>0</v>
      </c>
      <c r="K6755">
        <v>0</v>
      </c>
    </row>
    <row r="6756" spans="1:12" x14ac:dyDescent="0.35">
      <c r="A6756" t="s">
        <v>6884</v>
      </c>
      <c r="B6756" s="93">
        <v>5215582567573</v>
      </c>
      <c r="C6756" t="s">
        <v>129</v>
      </c>
      <c r="D6756" t="s">
        <v>130</v>
      </c>
      <c r="E6756">
        <v>0</v>
      </c>
      <c r="F6756">
        <v>0</v>
      </c>
      <c r="G6756">
        <v>0</v>
      </c>
      <c r="H6756" s="95">
        <v>45824.606944444444</v>
      </c>
      <c r="I6756">
        <v>0</v>
      </c>
      <c r="K6756">
        <v>0</v>
      </c>
    </row>
    <row r="6757" spans="1:12" x14ac:dyDescent="0.35">
      <c r="A6757" t="s">
        <v>6885</v>
      </c>
      <c r="B6757" s="93">
        <v>5215577877076</v>
      </c>
      <c r="C6757" t="s">
        <v>129</v>
      </c>
      <c r="D6757" t="s">
        <v>130</v>
      </c>
      <c r="E6757">
        <v>0</v>
      </c>
      <c r="F6757">
        <v>0</v>
      </c>
      <c r="G6757">
        <v>0</v>
      </c>
      <c r="H6757" s="95">
        <v>45824.603472222225</v>
      </c>
      <c r="I6757">
        <v>0</v>
      </c>
      <c r="K6757">
        <v>0</v>
      </c>
    </row>
    <row r="6758" spans="1:12" x14ac:dyDescent="0.35">
      <c r="A6758" t="s">
        <v>6886</v>
      </c>
      <c r="B6758" s="93">
        <v>5217461083483</v>
      </c>
      <c r="C6758" t="s">
        <v>129</v>
      </c>
      <c r="D6758" t="s">
        <v>130</v>
      </c>
      <c r="E6758">
        <v>0</v>
      </c>
      <c r="F6758">
        <v>0</v>
      </c>
      <c r="G6758">
        <v>0</v>
      </c>
      <c r="H6758" s="95">
        <v>45824.601388888892</v>
      </c>
      <c r="I6758">
        <v>0</v>
      </c>
      <c r="K6758">
        <v>0</v>
      </c>
    </row>
    <row r="6759" spans="1:12" x14ac:dyDescent="0.35">
      <c r="A6759" t="s">
        <v>6887</v>
      </c>
      <c r="B6759" s="93">
        <v>5215582004700</v>
      </c>
      <c r="C6759" t="s">
        <v>129</v>
      </c>
      <c r="D6759" t="s">
        <v>130</v>
      </c>
      <c r="E6759">
        <v>1</v>
      </c>
      <c r="F6759">
        <v>0</v>
      </c>
      <c r="G6759">
        <v>1</v>
      </c>
      <c r="H6759"/>
      <c r="I6759">
        <v>1</v>
      </c>
      <c r="J6759" s="95">
        <v>45824.605555555558</v>
      </c>
      <c r="K6759">
        <v>0</v>
      </c>
    </row>
    <row r="6760" spans="1:12" x14ac:dyDescent="0.35">
      <c r="A6760" t="s">
        <v>6888</v>
      </c>
      <c r="B6760" s="93">
        <v>5213311268310</v>
      </c>
      <c r="C6760" t="s">
        <v>129</v>
      </c>
      <c r="D6760" t="s">
        <v>130</v>
      </c>
      <c r="E6760">
        <v>1</v>
      </c>
      <c r="F6760">
        <v>0</v>
      </c>
      <c r="G6760">
        <v>1</v>
      </c>
      <c r="H6760"/>
      <c r="I6760">
        <v>1</v>
      </c>
      <c r="J6760" s="95">
        <v>45824.606249999997</v>
      </c>
      <c r="K6760">
        <v>0</v>
      </c>
    </row>
    <row r="6761" spans="1:12" x14ac:dyDescent="0.35">
      <c r="A6761" t="s">
        <v>6889</v>
      </c>
      <c r="B6761" s="93">
        <v>5212291119944</v>
      </c>
      <c r="C6761" t="s">
        <v>129</v>
      </c>
      <c r="D6761" t="s">
        <v>130</v>
      </c>
      <c r="E6761">
        <v>0</v>
      </c>
      <c r="F6761">
        <v>0</v>
      </c>
      <c r="G6761">
        <v>0</v>
      </c>
      <c r="H6761" s="95">
        <v>45824.609027777777</v>
      </c>
      <c r="I6761">
        <v>0</v>
      </c>
      <c r="K6761">
        <v>0</v>
      </c>
    </row>
    <row r="6762" spans="1:12" x14ac:dyDescent="0.35">
      <c r="A6762" t="s">
        <v>6890</v>
      </c>
      <c r="B6762" s="93">
        <v>5215553196387</v>
      </c>
      <c r="C6762" t="s">
        <v>129</v>
      </c>
      <c r="D6762" t="s">
        <v>130</v>
      </c>
      <c r="E6762">
        <v>0</v>
      </c>
      <c r="F6762">
        <v>0</v>
      </c>
      <c r="G6762">
        <v>0</v>
      </c>
      <c r="H6762" s="95">
        <v>45824.605555555558</v>
      </c>
      <c r="I6762">
        <v>0</v>
      </c>
      <c r="K6762">
        <v>0</v>
      </c>
    </row>
    <row r="6763" spans="1:12" x14ac:dyDescent="0.35">
      <c r="A6763" t="s">
        <v>6891</v>
      </c>
      <c r="B6763" s="93">
        <v>5219512349083</v>
      </c>
      <c r="C6763" t="s">
        <v>129</v>
      </c>
      <c r="D6763" t="s">
        <v>130</v>
      </c>
      <c r="E6763">
        <v>1</v>
      </c>
      <c r="F6763">
        <v>1</v>
      </c>
      <c r="G6763">
        <v>1</v>
      </c>
      <c r="H6763"/>
      <c r="I6763">
        <v>1</v>
      </c>
      <c r="J6763" s="95">
        <v>45824.602777777778</v>
      </c>
      <c r="K6763">
        <v>1</v>
      </c>
      <c r="L6763" s="95">
        <v>45824.609722222223</v>
      </c>
    </row>
    <row r="6764" spans="1:12" x14ac:dyDescent="0.35">
      <c r="A6764" t="s">
        <v>6892</v>
      </c>
      <c r="B6764" s="93">
        <v>5215530329988</v>
      </c>
      <c r="C6764" t="s">
        <v>129</v>
      </c>
      <c r="D6764" t="s">
        <v>130</v>
      </c>
      <c r="E6764">
        <v>1</v>
      </c>
      <c r="F6764">
        <v>0</v>
      </c>
      <c r="G6764">
        <v>1</v>
      </c>
      <c r="H6764"/>
      <c r="I6764">
        <v>1</v>
      </c>
      <c r="J6764" s="95">
        <v>45824.62222222222</v>
      </c>
      <c r="K6764">
        <v>0</v>
      </c>
    </row>
    <row r="6765" spans="1:12" x14ac:dyDescent="0.35">
      <c r="A6765" t="s">
        <v>6893</v>
      </c>
      <c r="B6765" s="93">
        <v>5218718049164</v>
      </c>
      <c r="C6765" t="s">
        <v>129</v>
      </c>
      <c r="D6765" t="s">
        <v>130</v>
      </c>
      <c r="E6765">
        <v>1</v>
      </c>
      <c r="F6765">
        <v>0</v>
      </c>
      <c r="G6765">
        <v>1</v>
      </c>
      <c r="H6765"/>
      <c r="I6765">
        <v>1</v>
      </c>
      <c r="J6765" s="95">
        <v>45824.605555555558</v>
      </c>
      <c r="K6765">
        <v>0</v>
      </c>
    </row>
    <row r="6766" spans="1:12" x14ac:dyDescent="0.35">
      <c r="A6766" t="s">
        <v>6894</v>
      </c>
      <c r="B6766" s="93">
        <v>5217711264814</v>
      </c>
      <c r="C6766" t="s">
        <v>129</v>
      </c>
      <c r="D6766" t="s">
        <v>130</v>
      </c>
      <c r="E6766">
        <v>0</v>
      </c>
      <c r="F6766">
        <v>0</v>
      </c>
      <c r="G6766">
        <v>0</v>
      </c>
      <c r="H6766" s="95">
        <v>45824.605555555558</v>
      </c>
      <c r="I6766">
        <v>0</v>
      </c>
      <c r="K6766">
        <v>0</v>
      </c>
    </row>
    <row r="6767" spans="1:12" x14ac:dyDescent="0.35">
      <c r="A6767" t="s">
        <v>6895</v>
      </c>
      <c r="B6767" s="93">
        <v>5214443092512</v>
      </c>
      <c r="C6767" t="s">
        <v>129</v>
      </c>
      <c r="D6767" t="s">
        <v>130</v>
      </c>
      <c r="E6767">
        <v>1</v>
      </c>
      <c r="F6767">
        <v>0</v>
      </c>
      <c r="G6767">
        <v>1</v>
      </c>
      <c r="H6767"/>
      <c r="I6767">
        <v>1</v>
      </c>
      <c r="J6767" s="95">
        <v>45824.808333333334</v>
      </c>
      <c r="K6767">
        <v>0</v>
      </c>
    </row>
    <row r="6768" spans="1:12" x14ac:dyDescent="0.35">
      <c r="A6768" t="s">
        <v>6896</v>
      </c>
      <c r="B6768" s="93">
        <v>5215531899434</v>
      </c>
      <c r="C6768" t="s">
        <v>129</v>
      </c>
      <c r="D6768" t="s">
        <v>130</v>
      </c>
      <c r="E6768">
        <v>1</v>
      </c>
      <c r="F6768">
        <v>0</v>
      </c>
      <c r="G6768">
        <v>1</v>
      </c>
      <c r="H6768"/>
      <c r="I6768">
        <v>1</v>
      </c>
      <c r="J6768" s="95">
        <v>45824.605555555558</v>
      </c>
      <c r="K6768">
        <v>0</v>
      </c>
    </row>
    <row r="6769" spans="1:12" x14ac:dyDescent="0.35">
      <c r="A6769" t="s">
        <v>6897</v>
      </c>
      <c r="B6769" s="93">
        <v>5213535397736</v>
      </c>
      <c r="C6769" t="s">
        <v>129</v>
      </c>
      <c r="D6769" t="s">
        <v>130</v>
      </c>
      <c r="E6769">
        <v>1</v>
      </c>
      <c r="F6769">
        <v>1</v>
      </c>
      <c r="G6769">
        <v>1</v>
      </c>
      <c r="H6769"/>
      <c r="I6769">
        <v>1</v>
      </c>
      <c r="J6769" s="95">
        <v>45824.60833333333</v>
      </c>
      <c r="K6769">
        <v>1</v>
      </c>
      <c r="L6769" s="95">
        <v>45824.713888888888</v>
      </c>
    </row>
    <row r="6770" spans="1:12" x14ac:dyDescent="0.35">
      <c r="A6770" t="s">
        <v>6898</v>
      </c>
      <c r="B6770" s="93">
        <v>5214611732547</v>
      </c>
      <c r="C6770" t="s">
        <v>129</v>
      </c>
      <c r="D6770" t="s">
        <v>130</v>
      </c>
      <c r="E6770">
        <v>1</v>
      </c>
      <c r="F6770">
        <v>0</v>
      </c>
      <c r="G6770">
        <v>1</v>
      </c>
      <c r="H6770"/>
      <c r="I6770">
        <v>1</v>
      </c>
      <c r="J6770" s="95">
        <v>45824.601388888892</v>
      </c>
      <c r="K6770">
        <v>0</v>
      </c>
    </row>
    <row r="6771" spans="1:12" x14ac:dyDescent="0.35">
      <c r="A6771" t="s">
        <v>6899</v>
      </c>
      <c r="B6771" s="93">
        <v>5212462480131</v>
      </c>
      <c r="C6771" t="s">
        <v>129</v>
      </c>
      <c r="D6771" t="s">
        <v>130</v>
      </c>
      <c r="E6771">
        <v>0</v>
      </c>
      <c r="F6771">
        <v>0</v>
      </c>
      <c r="G6771">
        <v>0</v>
      </c>
      <c r="H6771" s="95">
        <v>45824.603472222225</v>
      </c>
      <c r="I6771">
        <v>0</v>
      </c>
      <c r="K6771">
        <v>0</v>
      </c>
    </row>
    <row r="6772" spans="1:12" x14ac:dyDescent="0.35">
      <c r="A6772" t="s">
        <v>6900</v>
      </c>
      <c r="B6772" s="93">
        <v>5212741220433</v>
      </c>
      <c r="C6772" t="s">
        <v>129</v>
      </c>
      <c r="D6772" t="s">
        <v>130</v>
      </c>
      <c r="E6772">
        <v>1</v>
      </c>
      <c r="F6772">
        <v>0</v>
      </c>
      <c r="G6772">
        <v>1</v>
      </c>
      <c r="H6772"/>
      <c r="I6772">
        <v>1</v>
      </c>
      <c r="J6772" s="95">
        <v>45824.606249999997</v>
      </c>
      <c r="K6772">
        <v>0</v>
      </c>
    </row>
    <row r="6773" spans="1:12" x14ac:dyDescent="0.35">
      <c r="A6773" t="s">
        <v>6901</v>
      </c>
      <c r="B6773" s="93">
        <v>5219511037105</v>
      </c>
      <c r="C6773" t="s">
        <v>129</v>
      </c>
      <c r="D6773" t="s">
        <v>130</v>
      </c>
      <c r="E6773">
        <v>0</v>
      </c>
      <c r="F6773">
        <v>0</v>
      </c>
      <c r="G6773">
        <v>0</v>
      </c>
      <c r="H6773" s="95">
        <v>45824.609722222223</v>
      </c>
      <c r="I6773">
        <v>0</v>
      </c>
      <c r="K6773">
        <v>0</v>
      </c>
    </row>
    <row r="6774" spans="1:12" x14ac:dyDescent="0.35">
      <c r="A6774" t="s">
        <v>6902</v>
      </c>
      <c r="B6774" s="93">
        <v>5212213348551</v>
      </c>
      <c r="C6774" t="s">
        <v>129</v>
      </c>
      <c r="D6774" t="s">
        <v>130</v>
      </c>
      <c r="E6774">
        <v>1</v>
      </c>
      <c r="F6774">
        <v>0</v>
      </c>
      <c r="G6774">
        <v>1</v>
      </c>
      <c r="H6774"/>
      <c r="I6774">
        <v>1</v>
      </c>
      <c r="J6774" s="95">
        <v>45824.607638888891</v>
      </c>
      <c r="K6774">
        <v>0</v>
      </c>
    </row>
    <row r="6775" spans="1:12" x14ac:dyDescent="0.35">
      <c r="A6775" t="s">
        <v>6903</v>
      </c>
      <c r="B6775" s="93">
        <v>5215555094136</v>
      </c>
      <c r="C6775" t="s">
        <v>129</v>
      </c>
      <c r="D6775" t="s">
        <v>130</v>
      </c>
      <c r="E6775">
        <v>1</v>
      </c>
      <c r="F6775">
        <v>0</v>
      </c>
      <c r="G6775">
        <v>1</v>
      </c>
      <c r="H6775"/>
      <c r="I6775">
        <v>1</v>
      </c>
      <c r="J6775" s="95">
        <v>45824.60833333333</v>
      </c>
      <c r="K6775">
        <v>0</v>
      </c>
    </row>
    <row r="6776" spans="1:12" x14ac:dyDescent="0.35">
      <c r="A6776" t="s">
        <v>6904</v>
      </c>
      <c r="B6776" s="93">
        <v>5219931494738</v>
      </c>
      <c r="C6776" t="s">
        <v>129</v>
      </c>
      <c r="D6776" t="s">
        <v>130</v>
      </c>
      <c r="E6776">
        <v>1</v>
      </c>
      <c r="F6776">
        <v>0</v>
      </c>
      <c r="G6776">
        <v>1</v>
      </c>
      <c r="H6776"/>
      <c r="I6776">
        <v>1</v>
      </c>
      <c r="J6776" s="95">
        <v>45824.609722222223</v>
      </c>
      <c r="K6776">
        <v>0</v>
      </c>
    </row>
    <row r="6777" spans="1:12" x14ac:dyDescent="0.35">
      <c r="A6777" t="s">
        <v>6905</v>
      </c>
      <c r="B6777" s="93">
        <v>5213121498670</v>
      </c>
      <c r="C6777" t="s">
        <v>129</v>
      </c>
      <c r="D6777" t="s">
        <v>130</v>
      </c>
      <c r="E6777">
        <v>0</v>
      </c>
      <c r="F6777">
        <v>0</v>
      </c>
      <c r="G6777">
        <v>0</v>
      </c>
      <c r="H6777" s="95">
        <v>45824.603472222225</v>
      </c>
      <c r="I6777">
        <v>0</v>
      </c>
      <c r="K6777">
        <v>0</v>
      </c>
    </row>
    <row r="6778" spans="1:12" x14ac:dyDescent="0.35">
      <c r="A6778" t="s">
        <v>6906</v>
      </c>
      <c r="B6778" s="93">
        <v>5219711465413</v>
      </c>
      <c r="C6778" t="s">
        <v>129</v>
      </c>
      <c r="D6778" t="s">
        <v>130</v>
      </c>
      <c r="E6778">
        <v>1</v>
      </c>
      <c r="F6778">
        <v>0</v>
      </c>
      <c r="G6778">
        <v>1</v>
      </c>
      <c r="H6778"/>
      <c r="I6778">
        <v>1</v>
      </c>
      <c r="J6778" s="95">
        <v>45824.60833333333</v>
      </c>
      <c r="K6778">
        <v>0</v>
      </c>
    </row>
    <row r="6779" spans="1:12" x14ac:dyDescent="0.35">
      <c r="A6779" t="s">
        <v>6907</v>
      </c>
      <c r="B6779" s="93">
        <v>5218441059431</v>
      </c>
      <c r="C6779" t="s">
        <v>129</v>
      </c>
      <c r="D6779" t="s">
        <v>130</v>
      </c>
      <c r="E6779">
        <v>1</v>
      </c>
      <c r="F6779">
        <v>1</v>
      </c>
      <c r="G6779">
        <v>1</v>
      </c>
      <c r="H6779"/>
      <c r="I6779">
        <v>1</v>
      </c>
      <c r="J6779" s="95">
        <v>45824.604166666664</v>
      </c>
      <c r="K6779">
        <v>1</v>
      </c>
      <c r="L6779" s="95">
        <v>45824.622916666667</v>
      </c>
    </row>
    <row r="6780" spans="1:12" x14ac:dyDescent="0.35">
      <c r="A6780" t="s">
        <v>6908</v>
      </c>
      <c r="B6780" s="93">
        <v>5219513276820</v>
      </c>
      <c r="C6780" t="s">
        <v>129</v>
      </c>
      <c r="D6780" t="s">
        <v>130</v>
      </c>
      <c r="E6780">
        <v>0</v>
      </c>
      <c r="F6780">
        <v>0</v>
      </c>
      <c r="G6780">
        <v>0</v>
      </c>
      <c r="H6780" s="95">
        <v>45824.603472222225</v>
      </c>
      <c r="I6780">
        <v>0</v>
      </c>
      <c r="K6780">
        <v>0</v>
      </c>
    </row>
    <row r="6781" spans="1:12" x14ac:dyDescent="0.35">
      <c r="A6781" t="s">
        <v>6909</v>
      </c>
      <c r="B6781" s="93">
        <v>5215519020406</v>
      </c>
      <c r="C6781" t="s">
        <v>129</v>
      </c>
      <c r="D6781" t="s">
        <v>130</v>
      </c>
      <c r="E6781">
        <v>1</v>
      </c>
      <c r="F6781">
        <v>0</v>
      </c>
      <c r="G6781">
        <v>1</v>
      </c>
      <c r="H6781"/>
      <c r="I6781">
        <v>1</v>
      </c>
      <c r="J6781" s="95">
        <v>45824.601388888892</v>
      </c>
      <c r="K6781">
        <v>0</v>
      </c>
    </row>
    <row r="6782" spans="1:12" x14ac:dyDescent="0.35">
      <c r="A6782" t="s">
        <v>6910</v>
      </c>
      <c r="B6782" s="93">
        <v>5215524099919</v>
      </c>
      <c r="C6782" t="s">
        <v>129</v>
      </c>
      <c r="D6782" t="s">
        <v>130</v>
      </c>
      <c r="E6782">
        <v>1</v>
      </c>
      <c r="F6782">
        <v>1</v>
      </c>
      <c r="G6782">
        <v>1</v>
      </c>
      <c r="H6782"/>
      <c r="I6782">
        <v>1</v>
      </c>
      <c r="J6782" s="95">
        <v>45824.602777777778</v>
      </c>
      <c r="K6782">
        <v>1</v>
      </c>
      <c r="L6782" s="95">
        <v>45824.615277777775</v>
      </c>
    </row>
    <row r="6783" spans="1:12" x14ac:dyDescent="0.35">
      <c r="A6783" t="s">
        <v>6911</v>
      </c>
      <c r="B6783" s="93">
        <v>5212223374379</v>
      </c>
      <c r="C6783" t="s">
        <v>129</v>
      </c>
      <c r="D6783" t="s">
        <v>130</v>
      </c>
      <c r="E6783">
        <v>0</v>
      </c>
      <c r="F6783">
        <v>0</v>
      </c>
      <c r="G6783">
        <v>0</v>
      </c>
      <c r="H6783" s="95">
        <v>45824.602083333331</v>
      </c>
      <c r="I6783">
        <v>0</v>
      </c>
      <c r="K6783">
        <v>0</v>
      </c>
    </row>
    <row r="6784" spans="1:12" x14ac:dyDescent="0.35">
      <c r="A6784" t="s">
        <v>6912</v>
      </c>
      <c r="B6784" s="93">
        <v>5213231244992</v>
      </c>
      <c r="C6784" t="s">
        <v>129</v>
      </c>
      <c r="D6784" t="s">
        <v>130</v>
      </c>
      <c r="E6784">
        <v>0</v>
      </c>
      <c r="F6784">
        <v>0</v>
      </c>
      <c r="G6784">
        <v>0</v>
      </c>
      <c r="H6784" s="95">
        <v>45824.61041666667</v>
      </c>
      <c r="I6784">
        <v>0</v>
      </c>
      <c r="K6784">
        <v>0</v>
      </c>
    </row>
    <row r="6785" spans="1:12" x14ac:dyDescent="0.35">
      <c r="A6785" t="s">
        <v>6913</v>
      </c>
      <c r="B6785" s="93">
        <v>5217551306220</v>
      </c>
      <c r="C6785" t="s">
        <v>129</v>
      </c>
      <c r="D6785" t="s">
        <v>130</v>
      </c>
      <c r="E6785">
        <v>1</v>
      </c>
      <c r="F6785">
        <v>0</v>
      </c>
      <c r="G6785">
        <v>1</v>
      </c>
      <c r="H6785"/>
      <c r="I6785">
        <v>1</v>
      </c>
      <c r="J6785" s="95">
        <v>45824.677083333336</v>
      </c>
      <c r="K6785">
        <v>0</v>
      </c>
    </row>
    <row r="6786" spans="1:12" x14ac:dyDescent="0.35">
      <c r="A6786" t="s">
        <v>6914</v>
      </c>
      <c r="B6786" s="93">
        <v>5216861456680</v>
      </c>
      <c r="C6786" t="s">
        <v>129</v>
      </c>
      <c r="D6786" t="s">
        <v>130</v>
      </c>
      <c r="E6786">
        <v>1</v>
      </c>
      <c r="F6786">
        <v>1</v>
      </c>
      <c r="G6786">
        <v>1</v>
      </c>
      <c r="H6786"/>
      <c r="I6786">
        <v>1</v>
      </c>
      <c r="J6786" s="95">
        <v>45824.609722222223</v>
      </c>
      <c r="K6786">
        <v>1</v>
      </c>
      <c r="L6786" s="95">
        <v>45824.668055555558</v>
      </c>
    </row>
    <row r="6787" spans="1:12" x14ac:dyDescent="0.35">
      <c r="A6787" t="s">
        <v>6915</v>
      </c>
      <c r="B6787" s="93">
        <v>5214492645467</v>
      </c>
      <c r="C6787" t="s">
        <v>129</v>
      </c>
      <c r="D6787" t="s">
        <v>130</v>
      </c>
      <c r="E6787">
        <v>1</v>
      </c>
      <c r="F6787">
        <v>0</v>
      </c>
      <c r="G6787">
        <v>1</v>
      </c>
      <c r="H6787"/>
      <c r="I6787">
        <v>1</v>
      </c>
      <c r="J6787" s="95">
        <v>45824.606944444444</v>
      </c>
      <c r="K6787">
        <v>0</v>
      </c>
    </row>
    <row r="6788" spans="1:12" x14ac:dyDescent="0.35">
      <c r="A6788" t="s">
        <v>6916</v>
      </c>
      <c r="B6788" s="93">
        <v>5214431284038</v>
      </c>
      <c r="C6788" t="s">
        <v>129</v>
      </c>
      <c r="D6788" t="s">
        <v>130</v>
      </c>
      <c r="E6788">
        <v>1</v>
      </c>
      <c r="F6788">
        <v>0</v>
      </c>
      <c r="G6788">
        <v>1</v>
      </c>
      <c r="H6788"/>
      <c r="I6788">
        <v>1</v>
      </c>
      <c r="J6788" s="95">
        <v>45824.607638888891</v>
      </c>
      <c r="K6788">
        <v>0</v>
      </c>
    </row>
    <row r="6789" spans="1:12" x14ac:dyDescent="0.35">
      <c r="A6789" t="s">
        <v>6917</v>
      </c>
      <c r="B6789" s="93">
        <v>5216351103113</v>
      </c>
      <c r="C6789" t="s">
        <v>129</v>
      </c>
      <c r="D6789" t="s">
        <v>130</v>
      </c>
      <c r="E6789">
        <v>1</v>
      </c>
      <c r="F6789">
        <v>0</v>
      </c>
      <c r="G6789">
        <v>1</v>
      </c>
      <c r="H6789"/>
      <c r="I6789">
        <v>1</v>
      </c>
      <c r="J6789" s="95">
        <v>45824.602777777778</v>
      </c>
      <c r="K6789">
        <v>0</v>
      </c>
    </row>
    <row r="6790" spans="1:12" x14ac:dyDescent="0.35">
      <c r="A6790" t="s">
        <v>6918</v>
      </c>
      <c r="B6790" s="93">
        <v>5214251112013</v>
      </c>
      <c r="C6790" t="s">
        <v>129</v>
      </c>
      <c r="D6790" t="s">
        <v>130</v>
      </c>
      <c r="E6790">
        <v>0</v>
      </c>
      <c r="F6790">
        <v>0</v>
      </c>
      <c r="G6790">
        <v>0</v>
      </c>
      <c r="H6790" s="95">
        <v>45824.60833333333</v>
      </c>
      <c r="I6790">
        <v>0</v>
      </c>
      <c r="K6790">
        <v>0</v>
      </c>
    </row>
    <row r="6791" spans="1:12" x14ac:dyDescent="0.35">
      <c r="A6791" t="s">
        <v>6919</v>
      </c>
      <c r="B6791" s="93">
        <v>5218119630283</v>
      </c>
      <c r="C6791" t="s">
        <v>129</v>
      </c>
      <c r="D6791" t="s">
        <v>130</v>
      </c>
      <c r="E6791">
        <v>1</v>
      </c>
      <c r="F6791">
        <v>0</v>
      </c>
      <c r="G6791">
        <v>1</v>
      </c>
      <c r="H6791"/>
      <c r="I6791">
        <v>1</v>
      </c>
      <c r="J6791" s="95">
        <v>45824.606249999997</v>
      </c>
      <c r="K6791">
        <v>0</v>
      </c>
    </row>
    <row r="6792" spans="1:12" x14ac:dyDescent="0.35">
      <c r="A6792" t="s">
        <v>6920</v>
      </c>
      <c r="B6792" s="93">
        <v>5219622071984</v>
      </c>
      <c r="C6792" t="s">
        <v>129</v>
      </c>
      <c r="D6792" t="s">
        <v>130</v>
      </c>
      <c r="E6792">
        <v>1</v>
      </c>
      <c r="F6792">
        <v>0</v>
      </c>
      <c r="G6792">
        <v>1</v>
      </c>
      <c r="H6792"/>
      <c r="I6792">
        <v>1</v>
      </c>
      <c r="J6792" s="95">
        <v>45824.602777777778</v>
      </c>
      <c r="K6792">
        <v>0</v>
      </c>
    </row>
    <row r="6793" spans="1:12" x14ac:dyDescent="0.35">
      <c r="A6793" t="s">
        <v>6921</v>
      </c>
      <c r="B6793" s="93">
        <v>5217717185107</v>
      </c>
      <c r="C6793" t="s">
        <v>129</v>
      </c>
      <c r="D6793" t="s">
        <v>130</v>
      </c>
      <c r="E6793">
        <v>0</v>
      </c>
      <c r="F6793">
        <v>0</v>
      </c>
      <c r="G6793">
        <v>0</v>
      </c>
      <c r="H6793" s="95">
        <v>45824.603472222225</v>
      </c>
      <c r="I6793">
        <v>0</v>
      </c>
      <c r="K6793">
        <v>0</v>
      </c>
    </row>
    <row r="6794" spans="1:12" x14ac:dyDescent="0.35">
      <c r="A6794" t="s">
        <v>6922</v>
      </c>
      <c r="B6794" s="93">
        <v>5214771217444</v>
      </c>
      <c r="C6794" t="s">
        <v>129</v>
      </c>
      <c r="D6794" t="s">
        <v>130</v>
      </c>
      <c r="E6794">
        <v>0</v>
      </c>
      <c r="F6794">
        <v>0</v>
      </c>
      <c r="G6794">
        <v>0</v>
      </c>
      <c r="H6794" s="95">
        <v>45824.609027777777</v>
      </c>
      <c r="I6794">
        <v>0</v>
      </c>
      <c r="K6794">
        <v>0</v>
      </c>
    </row>
    <row r="6795" spans="1:12" x14ac:dyDescent="0.35">
      <c r="A6795" t="s">
        <v>6923</v>
      </c>
      <c r="B6795" s="93">
        <v>5214561099271</v>
      </c>
      <c r="C6795" t="s">
        <v>129</v>
      </c>
      <c r="D6795" t="s">
        <v>130</v>
      </c>
      <c r="E6795">
        <v>1</v>
      </c>
      <c r="F6795">
        <v>0</v>
      </c>
      <c r="G6795">
        <v>1</v>
      </c>
      <c r="H6795"/>
      <c r="I6795">
        <v>1</v>
      </c>
      <c r="J6795" s="95">
        <v>45824.602777777778</v>
      </c>
      <c r="K6795">
        <v>0</v>
      </c>
    </row>
    <row r="6796" spans="1:12" x14ac:dyDescent="0.35">
      <c r="A6796" t="s">
        <v>6924</v>
      </c>
      <c r="B6796" s="93">
        <v>5219676723505</v>
      </c>
      <c r="C6796" t="s">
        <v>129</v>
      </c>
      <c r="D6796" t="s">
        <v>130</v>
      </c>
      <c r="E6796">
        <v>1</v>
      </c>
      <c r="F6796">
        <v>0</v>
      </c>
      <c r="G6796">
        <v>1</v>
      </c>
      <c r="H6796"/>
      <c r="I6796">
        <v>1</v>
      </c>
      <c r="J6796" s="95">
        <v>45824.607638888891</v>
      </c>
      <c r="K6796">
        <v>0</v>
      </c>
    </row>
    <row r="6797" spans="1:12" x14ac:dyDescent="0.35">
      <c r="A6797" t="s">
        <v>6925</v>
      </c>
      <c r="B6797" s="93">
        <v>5215521291401</v>
      </c>
      <c r="C6797" t="s">
        <v>129</v>
      </c>
      <c r="D6797" t="s">
        <v>130</v>
      </c>
      <c r="E6797">
        <v>0</v>
      </c>
      <c r="F6797">
        <v>0</v>
      </c>
      <c r="G6797">
        <v>0</v>
      </c>
      <c r="H6797" s="95">
        <v>45824.604166666664</v>
      </c>
      <c r="I6797">
        <v>0</v>
      </c>
      <c r="K6797">
        <v>0</v>
      </c>
    </row>
    <row r="6798" spans="1:12" x14ac:dyDescent="0.35">
      <c r="A6798" t="s">
        <v>6926</v>
      </c>
      <c r="B6798" s="93">
        <v>5216641998431</v>
      </c>
      <c r="C6798" t="s">
        <v>129</v>
      </c>
      <c r="D6798" t="s">
        <v>130</v>
      </c>
      <c r="E6798">
        <v>1</v>
      </c>
      <c r="F6798">
        <v>0</v>
      </c>
      <c r="G6798">
        <v>1</v>
      </c>
      <c r="H6798"/>
      <c r="I6798">
        <v>1</v>
      </c>
      <c r="J6798" s="95">
        <v>45824.606944444444</v>
      </c>
      <c r="K6798">
        <v>0</v>
      </c>
    </row>
    <row r="6799" spans="1:12" x14ac:dyDescent="0.35">
      <c r="A6799" t="s">
        <v>6927</v>
      </c>
      <c r="B6799" s="93">
        <v>5215524067952</v>
      </c>
      <c r="C6799" t="s">
        <v>129</v>
      </c>
      <c r="D6799" t="s">
        <v>130</v>
      </c>
      <c r="E6799">
        <v>1</v>
      </c>
      <c r="F6799">
        <v>1</v>
      </c>
      <c r="G6799">
        <v>1</v>
      </c>
      <c r="H6799"/>
      <c r="I6799">
        <v>1</v>
      </c>
      <c r="J6799" s="95">
        <v>45824.606944444444</v>
      </c>
      <c r="K6799">
        <v>1</v>
      </c>
      <c r="L6799" s="95">
        <v>45824.60833333333</v>
      </c>
    </row>
    <row r="6800" spans="1:12" x14ac:dyDescent="0.35">
      <c r="A6800" t="s">
        <v>6928</v>
      </c>
      <c r="B6800" s="93">
        <v>5214442056606</v>
      </c>
      <c r="C6800" t="s">
        <v>129</v>
      </c>
      <c r="D6800" t="s">
        <v>130</v>
      </c>
      <c r="E6800">
        <v>1</v>
      </c>
      <c r="F6800">
        <v>1</v>
      </c>
      <c r="G6800">
        <v>1</v>
      </c>
      <c r="H6800"/>
      <c r="I6800">
        <v>1</v>
      </c>
      <c r="J6800" s="95">
        <v>45824.604166666664</v>
      </c>
      <c r="K6800">
        <v>1</v>
      </c>
      <c r="L6800" s="95">
        <v>45824.615972222222</v>
      </c>
    </row>
    <row r="6801" spans="1:12" x14ac:dyDescent="0.35">
      <c r="A6801" t="s">
        <v>6929</v>
      </c>
      <c r="B6801" s="93">
        <v>5217221690446</v>
      </c>
      <c r="C6801" t="s">
        <v>129</v>
      </c>
      <c r="D6801" t="s">
        <v>130</v>
      </c>
      <c r="E6801">
        <v>1</v>
      </c>
      <c r="F6801">
        <v>1</v>
      </c>
      <c r="G6801">
        <v>1</v>
      </c>
      <c r="H6801"/>
      <c r="I6801">
        <v>1</v>
      </c>
      <c r="J6801" s="95">
        <v>45824.606249999997</v>
      </c>
      <c r="K6801">
        <v>1</v>
      </c>
      <c r="L6801" s="95">
        <v>45824.623611111114</v>
      </c>
    </row>
    <row r="6802" spans="1:12" x14ac:dyDescent="0.35">
      <c r="A6802" t="s">
        <v>6930</v>
      </c>
      <c r="B6802" s="93">
        <v>5215951012163</v>
      </c>
      <c r="C6802" t="s">
        <v>129</v>
      </c>
      <c r="D6802" t="s">
        <v>130</v>
      </c>
      <c r="E6802">
        <v>1</v>
      </c>
      <c r="F6802">
        <v>0</v>
      </c>
      <c r="G6802">
        <v>1</v>
      </c>
      <c r="H6802"/>
      <c r="I6802">
        <v>1</v>
      </c>
      <c r="J6802" s="95">
        <v>45824.60833333333</v>
      </c>
      <c r="K6802">
        <v>0</v>
      </c>
    </row>
    <row r="6803" spans="1:12" x14ac:dyDescent="0.35">
      <c r="A6803" t="s">
        <v>6931</v>
      </c>
      <c r="B6803" s="93">
        <v>5215553704239</v>
      </c>
      <c r="C6803" t="s">
        <v>129</v>
      </c>
      <c r="D6803" t="s">
        <v>130</v>
      </c>
      <c r="E6803">
        <v>0</v>
      </c>
      <c r="F6803">
        <v>0</v>
      </c>
      <c r="G6803">
        <v>0</v>
      </c>
      <c r="H6803" s="95">
        <v>45824.604861111111</v>
      </c>
      <c r="I6803">
        <v>0</v>
      </c>
      <c r="K6803">
        <v>0</v>
      </c>
    </row>
    <row r="6804" spans="1:12" x14ac:dyDescent="0.35">
      <c r="A6804" t="s">
        <v>6932</v>
      </c>
      <c r="B6804" s="93">
        <v>5214931155032</v>
      </c>
      <c r="C6804" t="s">
        <v>129</v>
      </c>
      <c r="D6804" t="s">
        <v>130</v>
      </c>
      <c r="E6804">
        <v>1</v>
      </c>
      <c r="F6804">
        <v>1</v>
      </c>
      <c r="G6804">
        <v>1</v>
      </c>
      <c r="H6804"/>
      <c r="I6804">
        <v>1</v>
      </c>
      <c r="J6804" s="95">
        <v>45824.602777777778</v>
      </c>
      <c r="K6804">
        <v>1</v>
      </c>
      <c r="L6804" s="95">
        <v>45824.661805555559</v>
      </c>
    </row>
    <row r="6805" spans="1:12" x14ac:dyDescent="0.35">
      <c r="A6805" t="s">
        <v>6933</v>
      </c>
      <c r="B6805" s="93">
        <v>5219531098241</v>
      </c>
      <c r="C6805" t="s">
        <v>129</v>
      </c>
      <c r="D6805" t="s">
        <v>130</v>
      </c>
      <c r="E6805">
        <v>0</v>
      </c>
      <c r="F6805">
        <v>0</v>
      </c>
      <c r="G6805">
        <v>0</v>
      </c>
      <c r="H6805" s="95">
        <v>45824.607638888891</v>
      </c>
      <c r="I6805">
        <v>0</v>
      </c>
      <c r="K6805">
        <v>0</v>
      </c>
    </row>
    <row r="6806" spans="1:12" x14ac:dyDescent="0.35">
      <c r="A6806" t="s">
        <v>6934</v>
      </c>
      <c r="B6806" s="93">
        <v>5216333361254</v>
      </c>
      <c r="C6806" t="s">
        <v>129</v>
      </c>
      <c r="D6806" t="s">
        <v>130</v>
      </c>
      <c r="E6806">
        <v>1</v>
      </c>
      <c r="F6806">
        <v>1</v>
      </c>
      <c r="G6806">
        <v>1</v>
      </c>
      <c r="H6806"/>
      <c r="I6806">
        <v>1</v>
      </c>
      <c r="J6806" s="95">
        <v>45824.609027777777</v>
      </c>
      <c r="K6806">
        <v>1</v>
      </c>
      <c r="L6806" s="95">
        <v>45824.636805555558</v>
      </c>
    </row>
    <row r="6807" spans="1:12" x14ac:dyDescent="0.35">
      <c r="A6807" t="s">
        <v>6935</v>
      </c>
      <c r="B6807" s="93">
        <v>5215555930072</v>
      </c>
      <c r="C6807" t="s">
        <v>129</v>
      </c>
      <c r="D6807" t="s">
        <v>130</v>
      </c>
      <c r="E6807">
        <v>0</v>
      </c>
      <c r="F6807">
        <v>0</v>
      </c>
      <c r="G6807">
        <v>0</v>
      </c>
      <c r="H6807" s="95">
        <v>45824.609722222223</v>
      </c>
      <c r="I6807">
        <v>0</v>
      </c>
      <c r="K6807">
        <v>0</v>
      </c>
    </row>
    <row r="6808" spans="1:12" x14ac:dyDescent="0.35">
      <c r="A6808" t="s">
        <v>6936</v>
      </c>
      <c r="B6808" s="93">
        <v>5219381643097</v>
      </c>
      <c r="C6808" t="s">
        <v>129</v>
      </c>
      <c r="D6808" t="s">
        <v>130</v>
      </c>
      <c r="E6808">
        <v>0</v>
      </c>
      <c r="F6808">
        <v>0</v>
      </c>
      <c r="G6808">
        <v>0</v>
      </c>
      <c r="H6808" s="95">
        <v>45824.604166666664</v>
      </c>
      <c r="I6808">
        <v>0</v>
      </c>
      <c r="K6808">
        <v>0</v>
      </c>
    </row>
    <row r="6809" spans="1:12" x14ac:dyDescent="0.35">
      <c r="A6809" t="s">
        <v>6937</v>
      </c>
      <c r="B6809" s="93">
        <v>5212214419897</v>
      </c>
      <c r="C6809" t="s">
        <v>129</v>
      </c>
      <c r="D6809" t="s">
        <v>130</v>
      </c>
      <c r="E6809">
        <v>1</v>
      </c>
      <c r="F6809">
        <v>0</v>
      </c>
      <c r="G6809">
        <v>1</v>
      </c>
      <c r="H6809"/>
      <c r="I6809">
        <v>1</v>
      </c>
      <c r="J6809" s="95">
        <v>45824.604861111111</v>
      </c>
      <c r="K6809">
        <v>0</v>
      </c>
    </row>
    <row r="6810" spans="1:12" x14ac:dyDescent="0.35">
      <c r="A6810" t="s">
        <v>6938</v>
      </c>
      <c r="B6810" s="93">
        <v>5215521887613</v>
      </c>
      <c r="C6810" t="s">
        <v>129</v>
      </c>
      <c r="D6810" t="s">
        <v>130</v>
      </c>
      <c r="E6810">
        <v>1</v>
      </c>
      <c r="F6810">
        <v>0</v>
      </c>
      <c r="G6810">
        <v>1</v>
      </c>
      <c r="H6810"/>
      <c r="I6810">
        <v>1</v>
      </c>
      <c r="J6810" s="95">
        <v>45824.604166666664</v>
      </c>
      <c r="K6810">
        <v>0</v>
      </c>
    </row>
    <row r="6811" spans="1:12" x14ac:dyDescent="0.35">
      <c r="A6811" t="s">
        <v>6939</v>
      </c>
      <c r="B6811" s="93">
        <v>5214433469215</v>
      </c>
      <c r="C6811" t="s">
        <v>129</v>
      </c>
      <c r="D6811" t="s">
        <v>130</v>
      </c>
      <c r="E6811">
        <v>0</v>
      </c>
      <c r="F6811">
        <v>0</v>
      </c>
      <c r="G6811">
        <v>0</v>
      </c>
      <c r="H6811" s="95">
        <v>45824.603472222225</v>
      </c>
      <c r="I6811">
        <v>0</v>
      </c>
      <c r="K6811">
        <v>0</v>
      </c>
    </row>
    <row r="6812" spans="1:12" x14ac:dyDescent="0.35">
      <c r="A6812" t="s">
        <v>6940</v>
      </c>
      <c r="B6812" s="93">
        <v>5217225633343</v>
      </c>
      <c r="C6812" t="s">
        <v>129</v>
      </c>
      <c r="D6812" t="s">
        <v>130</v>
      </c>
      <c r="E6812">
        <v>1</v>
      </c>
      <c r="F6812">
        <v>0</v>
      </c>
      <c r="G6812">
        <v>1</v>
      </c>
      <c r="H6812"/>
      <c r="I6812">
        <v>1</v>
      </c>
      <c r="J6812" s="95">
        <v>45824.602083333331</v>
      </c>
      <c r="K6812">
        <v>0</v>
      </c>
    </row>
    <row r="6813" spans="1:12" x14ac:dyDescent="0.35">
      <c r="A6813" t="s">
        <v>6941</v>
      </c>
      <c r="B6813" s="93">
        <v>5217841196420</v>
      </c>
      <c r="C6813" t="s">
        <v>129</v>
      </c>
      <c r="D6813" t="s">
        <v>130</v>
      </c>
      <c r="E6813">
        <v>1</v>
      </c>
      <c r="F6813">
        <v>0</v>
      </c>
      <c r="G6813">
        <v>1</v>
      </c>
      <c r="H6813"/>
      <c r="I6813">
        <v>1</v>
      </c>
      <c r="J6813" s="95">
        <v>45824.603472222225</v>
      </c>
      <c r="K6813">
        <v>0</v>
      </c>
    </row>
    <row r="6814" spans="1:12" x14ac:dyDescent="0.35">
      <c r="A6814" t="s">
        <v>6942</v>
      </c>
      <c r="B6814" s="93">
        <v>5219611470198</v>
      </c>
      <c r="C6814" t="s">
        <v>129</v>
      </c>
      <c r="D6814" t="s">
        <v>130</v>
      </c>
      <c r="E6814">
        <v>0</v>
      </c>
      <c r="F6814">
        <v>0</v>
      </c>
      <c r="G6814">
        <v>0</v>
      </c>
      <c r="H6814" s="95">
        <v>45824.60833333333</v>
      </c>
      <c r="I6814">
        <v>0</v>
      </c>
      <c r="K6814">
        <v>0</v>
      </c>
    </row>
    <row r="6815" spans="1:12" x14ac:dyDescent="0.35">
      <c r="A6815" t="s">
        <v>6943</v>
      </c>
      <c r="B6815" s="93">
        <v>5215512340329</v>
      </c>
      <c r="C6815" t="s">
        <v>129</v>
      </c>
      <c r="D6815" t="s">
        <v>130</v>
      </c>
      <c r="E6815">
        <v>1</v>
      </c>
      <c r="F6815">
        <v>0</v>
      </c>
      <c r="G6815">
        <v>1</v>
      </c>
      <c r="H6815"/>
      <c r="I6815">
        <v>1</v>
      </c>
      <c r="J6815" s="95">
        <v>45824.609027777777</v>
      </c>
      <c r="K6815">
        <v>0</v>
      </c>
    </row>
    <row r="6816" spans="1:12" x14ac:dyDescent="0.35">
      <c r="A6816" t="s">
        <v>6944</v>
      </c>
      <c r="B6816" s="93">
        <v>5212361076847</v>
      </c>
      <c r="C6816" t="s">
        <v>129</v>
      </c>
      <c r="D6816" t="s">
        <v>130</v>
      </c>
      <c r="E6816">
        <v>1</v>
      </c>
      <c r="F6816">
        <v>1</v>
      </c>
      <c r="G6816">
        <v>1</v>
      </c>
      <c r="H6816"/>
      <c r="I6816">
        <v>1</v>
      </c>
      <c r="J6816" s="95">
        <v>45824.602083333331</v>
      </c>
      <c r="K6816">
        <v>1</v>
      </c>
      <c r="L6816" s="95">
        <v>45824.602777777778</v>
      </c>
    </row>
    <row r="6817" spans="1:12" x14ac:dyDescent="0.35">
      <c r="A6817" t="s">
        <v>6945</v>
      </c>
      <c r="B6817" s="93">
        <v>5214772408890</v>
      </c>
      <c r="C6817" t="s">
        <v>129</v>
      </c>
      <c r="D6817" t="s">
        <v>130</v>
      </c>
      <c r="E6817">
        <v>1</v>
      </c>
      <c r="F6817">
        <v>0</v>
      </c>
      <c r="G6817">
        <v>1</v>
      </c>
      <c r="H6817"/>
      <c r="I6817">
        <v>1</v>
      </c>
      <c r="J6817" s="95">
        <v>45824.609722222223</v>
      </c>
      <c r="K6817">
        <v>0</v>
      </c>
    </row>
    <row r="6818" spans="1:12" x14ac:dyDescent="0.35">
      <c r="A6818" t="s">
        <v>6946</v>
      </c>
      <c r="B6818" s="93">
        <v>5218331529871</v>
      </c>
      <c r="C6818" t="s">
        <v>129</v>
      </c>
      <c r="D6818" t="s">
        <v>130</v>
      </c>
      <c r="E6818">
        <v>1</v>
      </c>
      <c r="F6818">
        <v>1</v>
      </c>
      <c r="G6818">
        <v>1</v>
      </c>
      <c r="H6818"/>
      <c r="I6818">
        <v>1</v>
      </c>
      <c r="J6818" s="95">
        <v>45824.609722222223</v>
      </c>
      <c r="K6818">
        <v>1</v>
      </c>
      <c r="L6818" s="95">
        <v>45826.046527777777</v>
      </c>
    </row>
    <row r="6819" spans="1:12" x14ac:dyDescent="0.35">
      <c r="A6819" t="s">
        <v>6947</v>
      </c>
      <c r="B6819" s="93">
        <v>5218999560578</v>
      </c>
      <c r="C6819" t="s">
        <v>129</v>
      </c>
      <c r="D6819" t="s">
        <v>130</v>
      </c>
      <c r="E6819">
        <v>1</v>
      </c>
      <c r="F6819">
        <v>0</v>
      </c>
      <c r="G6819">
        <v>1</v>
      </c>
      <c r="H6819"/>
      <c r="I6819">
        <v>1</v>
      </c>
      <c r="J6819" s="95">
        <v>45824.602083333331</v>
      </c>
      <c r="K6819">
        <v>0</v>
      </c>
    </row>
    <row r="6820" spans="1:12" x14ac:dyDescent="0.35">
      <c r="A6820" t="s">
        <v>6948</v>
      </c>
      <c r="B6820" s="93">
        <v>5215534596120</v>
      </c>
      <c r="C6820" t="s">
        <v>129</v>
      </c>
      <c r="D6820" t="s">
        <v>130</v>
      </c>
      <c r="E6820">
        <v>0</v>
      </c>
      <c r="F6820">
        <v>0</v>
      </c>
      <c r="G6820">
        <v>0</v>
      </c>
      <c r="H6820" s="95">
        <v>45824.604166666664</v>
      </c>
      <c r="I6820">
        <v>0</v>
      </c>
      <c r="K6820">
        <v>0</v>
      </c>
    </row>
    <row r="6821" spans="1:12" x14ac:dyDescent="0.35">
      <c r="A6821" t="s">
        <v>6949</v>
      </c>
      <c r="B6821" s="93">
        <v>5215516839631</v>
      </c>
      <c r="C6821" t="s">
        <v>129</v>
      </c>
      <c r="D6821" t="s">
        <v>130</v>
      </c>
      <c r="E6821">
        <v>1</v>
      </c>
      <c r="F6821">
        <v>1</v>
      </c>
      <c r="G6821">
        <v>1</v>
      </c>
      <c r="H6821"/>
      <c r="I6821">
        <v>1</v>
      </c>
      <c r="J6821" s="95">
        <v>45824.609722222223</v>
      </c>
      <c r="K6821">
        <v>1</v>
      </c>
      <c r="L6821" s="95">
        <v>45824.78125</v>
      </c>
    </row>
    <row r="6822" spans="1:12" x14ac:dyDescent="0.35">
      <c r="A6822" t="s">
        <v>6950</v>
      </c>
      <c r="B6822" s="93">
        <v>5217861009106</v>
      </c>
      <c r="C6822" t="s">
        <v>129</v>
      </c>
      <c r="D6822" t="s">
        <v>130</v>
      </c>
      <c r="E6822">
        <v>1</v>
      </c>
      <c r="F6822">
        <v>1</v>
      </c>
      <c r="G6822">
        <v>1</v>
      </c>
      <c r="H6822"/>
      <c r="I6822">
        <v>1</v>
      </c>
      <c r="J6822" s="95">
        <v>45824.609722222223</v>
      </c>
      <c r="K6822">
        <v>1</v>
      </c>
      <c r="L6822" s="95">
        <v>45824.613888888889</v>
      </c>
    </row>
    <row r="6823" spans="1:12" x14ac:dyDescent="0.35">
      <c r="A6823" t="s">
        <v>6951</v>
      </c>
      <c r="B6823" s="93">
        <v>5214777679510</v>
      </c>
      <c r="C6823" t="s">
        <v>129</v>
      </c>
      <c r="D6823" t="s">
        <v>130</v>
      </c>
      <c r="E6823">
        <v>0</v>
      </c>
      <c r="F6823">
        <v>0</v>
      </c>
      <c r="G6823">
        <v>0</v>
      </c>
      <c r="H6823" s="95">
        <v>45824.605555555558</v>
      </c>
      <c r="I6823">
        <v>0</v>
      </c>
      <c r="K6823">
        <v>0</v>
      </c>
    </row>
    <row r="6824" spans="1:12" x14ac:dyDescent="0.35">
      <c r="A6824" t="s">
        <v>6952</v>
      </c>
      <c r="B6824" s="93">
        <v>5214442399842</v>
      </c>
      <c r="C6824" t="s">
        <v>129</v>
      </c>
      <c r="D6824" t="s">
        <v>130</v>
      </c>
      <c r="E6824">
        <v>0</v>
      </c>
      <c r="F6824">
        <v>0</v>
      </c>
      <c r="G6824">
        <v>0</v>
      </c>
      <c r="H6824" s="95">
        <v>45824.606249999997</v>
      </c>
      <c r="I6824">
        <v>0</v>
      </c>
      <c r="K6824">
        <v>0</v>
      </c>
    </row>
    <row r="6825" spans="1:12" x14ac:dyDescent="0.35">
      <c r="A6825" t="s">
        <v>6953</v>
      </c>
      <c r="B6825" s="93">
        <v>5212382090502</v>
      </c>
      <c r="C6825" t="s">
        <v>129</v>
      </c>
      <c r="D6825" t="s">
        <v>130</v>
      </c>
      <c r="E6825">
        <v>1</v>
      </c>
      <c r="F6825">
        <v>0</v>
      </c>
      <c r="G6825">
        <v>1</v>
      </c>
      <c r="H6825"/>
      <c r="I6825">
        <v>1</v>
      </c>
      <c r="J6825" s="95">
        <v>45824.606249999997</v>
      </c>
      <c r="K6825">
        <v>0</v>
      </c>
    </row>
    <row r="6826" spans="1:12" x14ac:dyDescent="0.35">
      <c r="A6826" t="s">
        <v>6954</v>
      </c>
      <c r="B6826" s="93">
        <v>5218261136539</v>
      </c>
      <c r="C6826" t="s">
        <v>129</v>
      </c>
      <c r="D6826" t="s">
        <v>130</v>
      </c>
      <c r="E6826">
        <v>0</v>
      </c>
      <c r="F6826">
        <v>0</v>
      </c>
      <c r="G6826">
        <v>0</v>
      </c>
      <c r="H6826" s="95">
        <v>45824.602777777778</v>
      </c>
      <c r="I6826">
        <v>0</v>
      </c>
      <c r="K6826">
        <v>0</v>
      </c>
    </row>
    <row r="6827" spans="1:12" x14ac:dyDescent="0.35">
      <c r="A6827" t="s">
        <v>6955</v>
      </c>
      <c r="B6827" s="93">
        <v>5214921364670</v>
      </c>
      <c r="C6827" t="s">
        <v>129</v>
      </c>
      <c r="D6827" t="s">
        <v>130</v>
      </c>
      <c r="E6827">
        <v>0</v>
      </c>
      <c r="F6827">
        <v>0</v>
      </c>
      <c r="G6827">
        <v>0</v>
      </c>
      <c r="H6827" s="95">
        <v>45824.61041666667</v>
      </c>
      <c r="I6827">
        <v>0</v>
      </c>
      <c r="K6827">
        <v>0</v>
      </c>
    </row>
    <row r="6828" spans="1:12" x14ac:dyDescent="0.35">
      <c r="A6828" t="s">
        <v>6956</v>
      </c>
      <c r="B6828" s="93">
        <v>5218718877771</v>
      </c>
      <c r="C6828" t="s">
        <v>129</v>
      </c>
      <c r="D6828" t="s">
        <v>130</v>
      </c>
      <c r="E6828">
        <v>1</v>
      </c>
      <c r="F6828">
        <v>0</v>
      </c>
      <c r="G6828">
        <v>1</v>
      </c>
      <c r="H6828"/>
      <c r="I6828">
        <v>1</v>
      </c>
      <c r="J6828" s="95">
        <v>45824.607638888891</v>
      </c>
      <c r="K6828">
        <v>0</v>
      </c>
    </row>
    <row r="6829" spans="1:12" x14ac:dyDescent="0.35">
      <c r="A6829" t="s">
        <v>6957</v>
      </c>
      <c r="B6829" s="93">
        <v>5219515473048</v>
      </c>
      <c r="C6829" t="s">
        <v>129</v>
      </c>
      <c r="D6829" t="s">
        <v>130</v>
      </c>
      <c r="E6829">
        <v>1</v>
      </c>
      <c r="F6829">
        <v>0</v>
      </c>
      <c r="G6829">
        <v>1</v>
      </c>
      <c r="H6829"/>
      <c r="I6829">
        <v>1</v>
      </c>
      <c r="J6829" s="95">
        <v>45824.604861111111</v>
      </c>
      <c r="K6829">
        <v>0</v>
      </c>
    </row>
    <row r="6830" spans="1:12" x14ac:dyDescent="0.35">
      <c r="A6830" t="s">
        <v>6958</v>
      </c>
      <c r="B6830" s="93">
        <v>5219626410347</v>
      </c>
      <c r="C6830" t="s">
        <v>129</v>
      </c>
      <c r="D6830" t="s">
        <v>130</v>
      </c>
      <c r="E6830">
        <v>0</v>
      </c>
      <c r="F6830">
        <v>0</v>
      </c>
      <c r="G6830">
        <v>0</v>
      </c>
      <c r="H6830" s="95">
        <v>45824.606944444444</v>
      </c>
      <c r="I6830">
        <v>0</v>
      </c>
      <c r="K6830">
        <v>0</v>
      </c>
    </row>
    <row r="6831" spans="1:12" x14ac:dyDescent="0.35">
      <c r="A6831" t="s">
        <v>6959</v>
      </c>
      <c r="B6831" s="93">
        <v>5215523180142</v>
      </c>
      <c r="C6831" t="s">
        <v>129</v>
      </c>
      <c r="D6831" t="s">
        <v>130</v>
      </c>
      <c r="E6831">
        <v>1</v>
      </c>
      <c r="F6831">
        <v>0</v>
      </c>
      <c r="G6831">
        <v>1</v>
      </c>
      <c r="H6831"/>
      <c r="I6831">
        <v>1</v>
      </c>
      <c r="J6831" s="95">
        <v>45824.604861111111</v>
      </c>
      <c r="K6831">
        <v>0</v>
      </c>
    </row>
    <row r="6832" spans="1:12" x14ac:dyDescent="0.35">
      <c r="A6832" t="s">
        <v>6960</v>
      </c>
      <c r="B6832" s="93">
        <v>5215522984729</v>
      </c>
      <c r="C6832" t="s">
        <v>129</v>
      </c>
      <c r="D6832" t="s">
        <v>130</v>
      </c>
      <c r="E6832">
        <v>0</v>
      </c>
      <c r="F6832">
        <v>0</v>
      </c>
      <c r="G6832">
        <v>0</v>
      </c>
      <c r="H6832" s="95">
        <v>45824.607638888891</v>
      </c>
      <c r="I6832">
        <v>0</v>
      </c>
      <c r="K6832">
        <v>0</v>
      </c>
    </row>
    <row r="6833" spans="1:12" x14ac:dyDescent="0.35">
      <c r="A6833" t="s">
        <v>6961</v>
      </c>
      <c r="B6833" s="93">
        <v>5215585790129</v>
      </c>
      <c r="C6833" t="s">
        <v>129</v>
      </c>
      <c r="D6833" t="s">
        <v>130</v>
      </c>
      <c r="E6833">
        <v>1</v>
      </c>
      <c r="F6833">
        <v>0</v>
      </c>
      <c r="G6833">
        <v>1</v>
      </c>
      <c r="H6833"/>
      <c r="I6833">
        <v>1</v>
      </c>
      <c r="J6833" s="95">
        <v>45824.60833333333</v>
      </c>
      <c r="K6833">
        <v>0</v>
      </c>
    </row>
    <row r="6834" spans="1:12" x14ac:dyDescent="0.35">
      <c r="A6834" t="s">
        <v>6962</v>
      </c>
      <c r="B6834" s="93">
        <v>5214427471487</v>
      </c>
      <c r="C6834" t="s">
        <v>129</v>
      </c>
      <c r="D6834" t="s">
        <v>130</v>
      </c>
      <c r="E6834">
        <v>1</v>
      </c>
      <c r="F6834">
        <v>0</v>
      </c>
      <c r="G6834">
        <v>1</v>
      </c>
      <c r="H6834"/>
      <c r="I6834">
        <v>1</v>
      </c>
      <c r="J6834" s="95">
        <v>45824.609027777777</v>
      </c>
      <c r="K6834">
        <v>0</v>
      </c>
    </row>
    <row r="6835" spans="1:12" x14ac:dyDescent="0.35">
      <c r="A6835" t="s">
        <v>6963</v>
      </c>
      <c r="B6835" s="93">
        <v>5212741185477</v>
      </c>
      <c r="C6835" t="s">
        <v>129</v>
      </c>
      <c r="D6835" t="s">
        <v>130</v>
      </c>
      <c r="E6835">
        <v>1</v>
      </c>
      <c r="F6835">
        <v>0</v>
      </c>
      <c r="G6835">
        <v>1</v>
      </c>
      <c r="H6835"/>
      <c r="I6835">
        <v>1</v>
      </c>
      <c r="J6835" s="95">
        <v>45824.60833333333</v>
      </c>
      <c r="K6835">
        <v>0</v>
      </c>
    </row>
    <row r="6836" spans="1:12" x14ac:dyDescent="0.35">
      <c r="A6836" t="s">
        <v>6964</v>
      </c>
      <c r="B6836" s="93">
        <v>5217711438014</v>
      </c>
      <c r="C6836" t="s">
        <v>129</v>
      </c>
      <c r="D6836" t="s">
        <v>130</v>
      </c>
      <c r="E6836">
        <v>1</v>
      </c>
      <c r="F6836">
        <v>0</v>
      </c>
      <c r="G6836">
        <v>1</v>
      </c>
      <c r="H6836"/>
      <c r="I6836">
        <v>1</v>
      </c>
      <c r="J6836" s="95">
        <v>45824.609722222223</v>
      </c>
      <c r="K6836">
        <v>0</v>
      </c>
    </row>
    <row r="6837" spans="1:12" x14ac:dyDescent="0.35">
      <c r="A6837" t="s">
        <v>6965</v>
      </c>
      <c r="B6837" s="93">
        <v>5213112630272</v>
      </c>
      <c r="C6837" t="s">
        <v>129</v>
      </c>
      <c r="D6837" t="s">
        <v>130</v>
      </c>
      <c r="E6837">
        <v>1</v>
      </c>
      <c r="F6837">
        <v>0</v>
      </c>
      <c r="G6837">
        <v>1</v>
      </c>
      <c r="H6837"/>
      <c r="I6837">
        <v>1</v>
      </c>
      <c r="J6837" s="95">
        <v>45824.65347222222</v>
      </c>
      <c r="K6837">
        <v>0</v>
      </c>
    </row>
    <row r="6838" spans="1:12" x14ac:dyDescent="0.35">
      <c r="A6838" t="s">
        <v>6966</v>
      </c>
      <c r="B6838" s="93">
        <v>5219711164844</v>
      </c>
      <c r="C6838" t="s">
        <v>129</v>
      </c>
      <c r="D6838" t="s">
        <v>130</v>
      </c>
      <c r="E6838">
        <v>1</v>
      </c>
      <c r="F6838">
        <v>0</v>
      </c>
      <c r="G6838">
        <v>1</v>
      </c>
      <c r="H6838"/>
      <c r="I6838">
        <v>1</v>
      </c>
      <c r="J6838" s="95">
        <v>45824.609722222223</v>
      </c>
      <c r="K6838">
        <v>0</v>
      </c>
    </row>
    <row r="6839" spans="1:12" x14ac:dyDescent="0.35">
      <c r="A6839" t="s">
        <v>6967</v>
      </c>
      <c r="B6839" s="93">
        <v>5212261088766</v>
      </c>
      <c r="C6839" t="s">
        <v>129</v>
      </c>
      <c r="D6839" t="s">
        <v>130</v>
      </c>
      <c r="E6839">
        <v>0</v>
      </c>
      <c r="F6839">
        <v>0</v>
      </c>
      <c r="G6839">
        <v>0</v>
      </c>
      <c r="H6839" s="95">
        <v>45824.603472222225</v>
      </c>
      <c r="I6839">
        <v>0</v>
      </c>
      <c r="K6839">
        <v>0</v>
      </c>
    </row>
    <row r="6840" spans="1:12" x14ac:dyDescent="0.35">
      <c r="A6840" t="s">
        <v>6968</v>
      </c>
      <c r="B6840" s="93">
        <v>5213125932409</v>
      </c>
      <c r="C6840" t="s">
        <v>129</v>
      </c>
      <c r="D6840" t="s">
        <v>130</v>
      </c>
      <c r="E6840">
        <v>0</v>
      </c>
      <c r="F6840">
        <v>0</v>
      </c>
      <c r="G6840">
        <v>0</v>
      </c>
      <c r="H6840" s="95">
        <v>45824.604166666664</v>
      </c>
      <c r="I6840">
        <v>0</v>
      </c>
      <c r="K6840">
        <v>0</v>
      </c>
    </row>
    <row r="6841" spans="1:12" x14ac:dyDescent="0.35">
      <c r="A6841" t="s">
        <v>6969</v>
      </c>
      <c r="B6841" s="93">
        <v>5217773854307</v>
      </c>
      <c r="C6841" t="s">
        <v>129</v>
      </c>
      <c r="D6841" t="s">
        <v>130</v>
      </c>
      <c r="E6841">
        <v>0</v>
      </c>
      <c r="F6841">
        <v>0</v>
      </c>
      <c r="G6841">
        <v>0</v>
      </c>
      <c r="H6841" s="95">
        <v>45824.606249999997</v>
      </c>
      <c r="I6841">
        <v>0</v>
      </c>
      <c r="K6841">
        <v>0</v>
      </c>
    </row>
    <row r="6842" spans="1:12" x14ac:dyDescent="0.35">
      <c r="A6842" t="s">
        <v>6970</v>
      </c>
      <c r="B6842" s="93">
        <v>5215531002586</v>
      </c>
      <c r="C6842" t="s">
        <v>129</v>
      </c>
      <c r="D6842" t="s">
        <v>130</v>
      </c>
      <c r="E6842">
        <v>1</v>
      </c>
      <c r="F6842">
        <v>0</v>
      </c>
      <c r="G6842">
        <v>1</v>
      </c>
      <c r="H6842"/>
      <c r="I6842">
        <v>1</v>
      </c>
      <c r="J6842" s="95">
        <v>45824.609722222223</v>
      </c>
      <c r="K6842">
        <v>0</v>
      </c>
    </row>
    <row r="6843" spans="1:12" x14ac:dyDescent="0.35">
      <c r="A6843" t="s">
        <v>6971</v>
      </c>
      <c r="B6843" s="93">
        <v>5215539228660</v>
      </c>
      <c r="C6843" t="s">
        <v>129</v>
      </c>
      <c r="D6843" t="s">
        <v>130</v>
      </c>
      <c r="E6843">
        <v>1</v>
      </c>
      <c r="F6843">
        <v>0</v>
      </c>
      <c r="G6843">
        <v>1</v>
      </c>
      <c r="H6843"/>
      <c r="I6843">
        <v>1</v>
      </c>
      <c r="J6843" s="95">
        <v>45824.605555555558</v>
      </c>
      <c r="K6843">
        <v>0</v>
      </c>
    </row>
    <row r="6844" spans="1:12" x14ac:dyDescent="0.35">
      <c r="A6844" t="s">
        <v>6972</v>
      </c>
      <c r="B6844" s="93">
        <v>5214646519252</v>
      </c>
      <c r="C6844" t="s">
        <v>129</v>
      </c>
      <c r="D6844" t="s">
        <v>130</v>
      </c>
      <c r="E6844">
        <v>1</v>
      </c>
      <c r="F6844">
        <v>1</v>
      </c>
      <c r="G6844">
        <v>1</v>
      </c>
      <c r="H6844"/>
      <c r="I6844">
        <v>1</v>
      </c>
      <c r="J6844" s="95">
        <v>45824.604166666664</v>
      </c>
      <c r="K6844">
        <v>1</v>
      </c>
      <c r="L6844" s="95">
        <v>45824.606944444444</v>
      </c>
    </row>
    <row r="6845" spans="1:12" x14ac:dyDescent="0.35">
      <c r="A6845" t="s">
        <v>6973</v>
      </c>
      <c r="B6845" s="93">
        <v>5215531093011</v>
      </c>
      <c r="C6845" t="s">
        <v>129</v>
      </c>
      <c r="D6845" t="s">
        <v>130</v>
      </c>
      <c r="E6845">
        <v>1</v>
      </c>
      <c r="F6845">
        <v>0</v>
      </c>
      <c r="G6845">
        <v>1</v>
      </c>
      <c r="H6845"/>
      <c r="I6845">
        <v>1</v>
      </c>
      <c r="J6845" s="95">
        <v>45824.604861111111</v>
      </c>
      <c r="K6845">
        <v>0</v>
      </c>
    </row>
    <row r="6846" spans="1:12" x14ac:dyDescent="0.35">
      <c r="A6846" t="s">
        <v>6974</v>
      </c>
      <c r="B6846" s="93">
        <v>5216677976740</v>
      </c>
      <c r="C6846" t="s">
        <v>129</v>
      </c>
      <c r="D6846" t="s">
        <v>130</v>
      </c>
      <c r="E6846">
        <v>1</v>
      </c>
      <c r="F6846">
        <v>0</v>
      </c>
      <c r="G6846">
        <v>1</v>
      </c>
      <c r="H6846"/>
      <c r="I6846">
        <v>1</v>
      </c>
      <c r="J6846" s="95">
        <v>45824.60833333333</v>
      </c>
      <c r="K6846">
        <v>0</v>
      </c>
    </row>
    <row r="6847" spans="1:12" x14ac:dyDescent="0.35">
      <c r="A6847" t="s">
        <v>6975</v>
      </c>
      <c r="B6847" s="93">
        <v>5218333113504</v>
      </c>
      <c r="C6847" t="s">
        <v>129</v>
      </c>
      <c r="D6847" t="s">
        <v>130</v>
      </c>
      <c r="E6847">
        <v>1</v>
      </c>
      <c r="F6847">
        <v>0</v>
      </c>
      <c r="G6847">
        <v>1</v>
      </c>
      <c r="H6847"/>
      <c r="I6847">
        <v>1</v>
      </c>
      <c r="J6847" s="95">
        <v>45824.604861111111</v>
      </c>
      <c r="K6847">
        <v>0</v>
      </c>
    </row>
    <row r="6848" spans="1:12" x14ac:dyDescent="0.35">
      <c r="A6848" t="s">
        <v>6976</v>
      </c>
      <c r="B6848" s="93">
        <v>5217721306561</v>
      </c>
      <c r="C6848" t="s">
        <v>129</v>
      </c>
      <c r="D6848" t="s">
        <v>130</v>
      </c>
      <c r="E6848">
        <v>1</v>
      </c>
      <c r="F6848">
        <v>1</v>
      </c>
      <c r="G6848">
        <v>1</v>
      </c>
      <c r="H6848"/>
      <c r="I6848">
        <v>1</v>
      </c>
      <c r="J6848" s="95">
        <v>45824.61041666667</v>
      </c>
      <c r="K6848">
        <v>1</v>
      </c>
      <c r="L6848" s="95">
        <v>45824.628472222219</v>
      </c>
    </row>
    <row r="6849" spans="1:12" x14ac:dyDescent="0.35">
      <c r="A6849" t="s">
        <v>6977</v>
      </c>
      <c r="B6849" s="93">
        <v>5218181260000</v>
      </c>
      <c r="C6849" t="s">
        <v>129</v>
      </c>
      <c r="D6849" t="s">
        <v>130</v>
      </c>
      <c r="E6849">
        <v>0</v>
      </c>
      <c r="F6849">
        <v>0</v>
      </c>
      <c r="G6849">
        <v>0</v>
      </c>
      <c r="H6849" s="95">
        <v>45824.603472222225</v>
      </c>
      <c r="I6849">
        <v>0</v>
      </c>
      <c r="K6849">
        <v>0</v>
      </c>
    </row>
    <row r="6850" spans="1:12" x14ac:dyDescent="0.35">
      <c r="A6850" t="s">
        <v>6978</v>
      </c>
      <c r="B6850" s="93">
        <v>5215671156321</v>
      </c>
      <c r="C6850" t="s">
        <v>129</v>
      </c>
      <c r="D6850" t="s">
        <v>130</v>
      </c>
      <c r="E6850">
        <v>0</v>
      </c>
      <c r="F6850">
        <v>0</v>
      </c>
      <c r="G6850">
        <v>0</v>
      </c>
      <c r="H6850" s="95">
        <v>45824.603472222225</v>
      </c>
      <c r="I6850">
        <v>0</v>
      </c>
      <c r="K6850">
        <v>0</v>
      </c>
    </row>
    <row r="6851" spans="1:12" x14ac:dyDescent="0.35">
      <c r="A6851" t="s">
        <v>6979</v>
      </c>
      <c r="B6851" s="93">
        <v>5214274885490</v>
      </c>
      <c r="C6851" t="s">
        <v>129</v>
      </c>
      <c r="D6851" t="s">
        <v>130</v>
      </c>
      <c r="E6851">
        <v>1</v>
      </c>
      <c r="F6851">
        <v>0</v>
      </c>
      <c r="G6851">
        <v>1</v>
      </c>
      <c r="H6851"/>
      <c r="I6851">
        <v>1</v>
      </c>
      <c r="J6851" s="95">
        <v>45824.601388888892</v>
      </c>
      <c r="K6851">
        <v>0</v>
      </c>
    </row>
    <row r="6852" spans="1:12" x14ac:dyDescent="0.35">
      <c r="A6852" t="s">
        <v>6980</v>
      </c>
      <c r="B6852" s="93">
        <v>5213314106819</v>
      </c>
      <c r="C6852" t="s">
        <v>129</v>
      </c>
      <c r="D6852" t="s">
        <v>130</v>
      </c>
      <c r="E6852">
        <v>0</v>
      </c>
      <c r="F6852">
        <v>0</v>
      </c>
      <c r="G6852">
        <v>0</v>
      </c>
      <c r="H6852" s="95">
        <v>45824.603472222225</v>
      </c>
      <c r="I6852">
        <v>0</v>
      </c>
      <c r="K6852">
        <v>0</v>
      </c>
    </row>
    <row r="6853" spans="1:12" x14ac:dyDescent="0.35">
      <c r="A6853" t="s">
        <v>6981</v>
      </c>
      <c r="B6853" s="93">
        <v>5216623160970</v>
      </c>
      <c r="C6853" t="s">
        <v>129</v>
      </c>
      <c r="D6853" t="s">
        <v>130</v>
      </c>
      <c r="E6853">
        <v>1</v>
      </c>
      <c r="F6853">
        <v>0</v>
      </c>
      <c r="G6853">
        <v>1</v>
      </c>
      <c r="H6853"/>
      <c r="I6853">
        <v>1</v>
      </c>
      <c r="J6853" s="95">
        <v>45824.625694444447</v>
      </c>
      <c r="K6853">
        <v>0</v>
      </c>
    </row>
    <row r="6854" spans="1:12" x14ac:dyDescent="0.35">
      <c r="A6854" t="s">
        <v>6982</v>
      </c>
      <c r="B6854" s="93">
        <v>5216646235171</v>
      </c>
      <c r="C6854" t="s">
        <v>129</v>
      </c>
      <c r="D6854" t="s">
        <v>130</v>
      </c>
      <c r="E6854">
        <v>0</v>
      </c>
      <c r="F6854">
        <v>0</v>
      </c>
      <c r="G6854">
        <v>0</v>
      </c>
      <c r="H6854" s="95">
        <v>45824.602083333331</v>
      </c>
      <c r="I6854">
        <v>0</v>
      </c>
      <c r="K6854">
        <v>0</v>
      </c>
    </row>
    <row r="6855" spans="1:12" x14ac:dyDescent="0.35">
      <c r="A6855" t="s">
        <v>6983</v>
      </c>
      <c r="B6855" s="93">
        <v>5219545882621</v>
      </c>
      <c r="C6855" t="s">
        <v>129</v>
      </c>
      <c r="D6855" t="s">
        <v>130</v>
      </c>
      <c r="E6855">
        <v>0</v>
      </c>
      <c r="F6855">
        <v>0</v>
      </c>
      <c r="G6855">
        <v>0</v>
      </c>
      <c r="H6855" s="95">
        <v>45824.602083333331</v>
      </c>
      <c r="I6855">
        <v>0</v>
      </c>
      <c r="K6855">
        <v>0</v>
      </c>
    </row>
    <row r="6856" spans="1:12" x14ac:dyDescent="0.35">
      <c r="A6856" t="s">
        <v>6984</v>
      </c>
      <c r="B6856" s="93">
        <v>5212412369528</v>
      </c>
      <c r="C6856" t="s">
        <v>129</v>
      </c>
      <c r="D6856" t="s">
        <v>130</v>
      </c>
      <c r="E6856">
        <v>1</v>
      </c>
      <c r="F6856">
        <v>0</v>
      </c>
      <c r="G6856">
        <v>1</v>
      </c>
      <c r="H6856"/>
      <c r="I6856">
        <v>1</v>
      </c>
      <c r="J6856" s="95">
        <v>45824.602777777778</v>
      </c>
      <c r="K6856">
        <v>0</v>
      </c>
    </row>
    <row r="6857" spans="1:12" x14ac:dyDescent="0.35">
      <c r="A6857" t="s">
        <v>6985</v>
      </c>
      <c r="B6857" s="93">
        <v>5215510234065</v>
      </c>
      <c r="C6857" t="s">
        <v>129</v>
      </c>
      <c r="D6857" t="s">
        <v>130</v>
      </c>
      <c r="E6857">
        <v>1</v>
      </c>
      <c r="F6857">
        <v>0</v>
      </c>
      <c r="G6857">
        <v>1</v>
      </c>
      <c r="H6857"/>
      <c r="I6857">
        <v>1</v>
      </c>
      <c r="J6857" s="95">
        <v>45824.841666666667</v>
      </c>
      <c r="K6857">
        <v>0</v>
      </c>
    </row>
    <row r="6858" spans="1:12" x14ac:dyDescent="0.35">
      <c r="A6858" t="s">
        <v>6986</v>
      </c>
      <c r="B6858" s="93">
        <v>5215540940812</v>
      </c>
      <c r="C6858" t="s">
        <v>129</v>
      </c>
      <c r="D6858" t="s">
        <v>130</v>
      </c>
      <c r="E6858">
        <v>1</v>
      </c>
      <c r="F6858">
        <v>1</v>
      </c>
      <c r="G6858">
        <v>1</v>
      </c>
      <c r="H6858"/>
      <c r="I6858">
        <v>1</v>
      </c>
      <c r="J6858" s="95">
        <v>45824.606249999997</v>
      </c>
      <c r="K6858">
        <v>1</v>
      </c>
      <c r="L6858" s="95">
        <v>45824.622916666667</v>
      </c>
    </row>
    <row r="6859" spans="1:12" x14ac:dyDescent="0.35">
      <c r="A6859" t="s">
        <v>6987</v>
      </c>
      <c r="B6859" s="93">
        <v>5216121310453</v>
      </c>
      <c r="C6859" t="s">
        <v>129</v>
      </c>
      <c r="D6859" t="s">
        <v>130</v>
      </c>
      <c r="E6859">
        <v>1</v>
      </c>
      <c r="F6859">
        <v>0</v>
      </c>
      <c r="G6859">
        <v>1</v>
      </c>
      <c r="H6859"/>
      <c r="I6859">
        <v>1</v>
      </c>
      <c r="J6859" s="95">
        <v>45824.604861111111</v>
      </c>
      <c r="K6859">
        <v>0</v>
      </c>
    </row>
    <row r="6860" spans="1:12" x14ac:dyDescent="0.35">
      <c r="A6860" t="s">
        <v>6988</v>
      </c>
      <c r="B6860" s="93">
        <v>5212225980480</v>
      </c>
      <c r="C6860" t="s">
        <v>129</v>
      </c>
      <c r="D6860" t="s">
        <v>130</v>
      </c>
      <c r="E6860">
        <v>1</v>
      </c>
      <c r="F6860">
        <v>0</v>
      </c>
      <c r="G6860">
        <v>1</v>
      </c>
      <c r="H6860"/>
      <c r="I6860">
        <v>1</v>
      </c>
      <c r="J6860" s="95">
        <v>45824.602777777778</v>
      </c>
      <c r="K6860">
        <v>0</v>
      </c>
    </row>
    <row r="6861" spans="1:12" x14ac:dyDescent="0.35">
      <c r="A6861" t="s">
        <v>6989</v>
      </c>
      <c r="B6861" s="93">
        <v>5215527143452</v>
      </c>
      <c r="C6861" t="s">
        <v>129</v>
      </c>
      <c r="D6861" t="s">
        <v>130</v>
      </c>
      <c r="E6861">
        <v>0</v>
      </c>
      <c r="F6861">
        <v>0</v>
      </c>
      <c r="G6861">
        <v>0</v>
      </c>
      <c r="H6861" s="95">
        <v>45824.604861111111</v>
      </c>
      <c r="I6861">
        <v>0</v>
      </c>
      <c r="K6861">
        <v>0</v>
      </c>
    </row>
    <row r="6862" spans="1:12" x14ac:dyDescent="0.35">
      <c r="A6862" t="s">
        <v>6990</v>
      </c>
      <c r="B6862" s="93">
        <v>5215511933535</v>
      </c>
      <c r="C6862" t="s">
        <v>129</v>
      </c>
      <c r="D6862" t="s">
        <v>130</v>
      </c>
      <c r="E6862">
        <v>1</v>
      </c>
      <c r="F6862">
        <v>1</v>
      </c>
      <c r="G6862">
        <v>1</v>
      </c>
      <c r="H6862"/>
      <c r="I6862">
        <v>1</v>
      </c>
      <c r="J6862" s="95">
        <v>45824.606249999997</v>
      </c>
      <c r="K6862">
        <v>1</v>
      </c>
      <c r="L6862" s="95">
        <v>45824.607638888891</v>
      </c>
    </row>
    <row r="6863" spans="1:12" x14ac:dyDescent="0.35">
      <c r="A6863" t="s">
        <v>6991</v>
      </c>
      <c r="B6863" s="93">
        <v>5219841416167</v>
      </c>
      <c r="C6863" t="s">
        <v>129</v>
      </c>
      <c r="D6863" t="s">
        <v>130</v>
      </c>
      <c r="E6863">
        <v>0</v>
      </c>
      <c r="F6863">
        <v>0</v>
      </c>
      <c r="G6863">
        <v>0</v>
      </c>
      <c r="H6863" s="95">
        <v>45824.60833333333</v>
      </c>
      <c r="I6863">
        <v>0</v>
      </c>
      <c r="K6863">
        <v>0</v>
      </c>
    </row>
    <row r="6864" spans="1:12" x14ac:dyDescent="0.35">
      <c r="A6864" t="s">
        <v>6992</v>
      </c>
      <c r="B6864" s="93">
        <v>5215577160065</v>
      </c>
      <c r="C6864" t="s">
        <v>129</v>
      </c>
      <c r="D6864" t="s">
        <v>130</v>
      </c>
      <c r="E6864">
        <v>1</v>
      </c>
      <c r="F6864">
        <v>0</v>
      </c>
      <c r="G6864">
        <v>1</v>
      </c>
      <c r="H6864"/>
      <c r="I6864">
        <v>1</v>
      </c>
      <c r="J6864" s="95">
        <v>45824.602083333331</v>
      </c>
      <c r="K6864">
        <v>0</v>
      </c>
    </row>
    <row r="6865" spans="1:12" x14ac:dyDescent="0.35">
      <c r="A6865" t="s">
        <v>6993</v>
      </c>
      <c r="B6865" s="93">
        <v>5212941003163</v>
      </c>
      <c r="C6865" t="s">
        <v>129</v>
      </c>
      <c r="D6865" t="s">
        <v>130</v>
      </c>
      <c r="E6865">
        <v>0</v>
      </c>
      <c r="F6865">
        <v>0</v>
      </c>
      <c r="G6865">
        <v>0</v>
      </c>
      <c r="H6865" s="95">
        <v>45824.60833333333</v>
      </c>
      <c r="I6865">
        <v>0</v>
      </c>
      <c r="K6865">
        <v>0</v>
      </c>
    </row>
    <row r="6866" spans="1:12" x14ac:dyDescent="0.35">
      <c r="A6866" t="s">
        <v>6994</v>
      </c>
      <c r="B6866" s="93">
        <v>5215540882468</v>
      </c>
      <c r="C6866" t="s">
        <v>129</v>
      </c>
      <c r="D6866" t="s">
        <v>130</v>
      </c>
      <c r="E6866">
        <v>0</v>
      </c>
      <c r="F6866">
        <v>0</v>
      </c>
      <c r="G6866">
        <v>0</v>
      </c>
      <c r="H6866" s="95">
        <v>45824.604166666664</v>
      </c>
      <c r="I6866">
        <v>0</v>
      </c>
      <c r="K6866">
        <v>0</v>
      </c>
    </row>
    <row r="6867" spans="1:12" x14ac:dyDescent="0.35">
      <c r="A6867" t="s">
        <v>6995</v>
      </c>
      <c r="B6867" s="93">
        <v>5218182543106</v>
      </c>
      <c r="C6867" t="s">
        <v>129</v>
      </c>
      <c r="D6867" t="s">
        <v>130</v>
      </c>
      <c r="E6867">
        <v>1</v>
      </c>
      <c r="F6867">
        <v>0</v>
      </c>
      <c r="G6867">
        <v>1</v>
      </c>
      <c r="H6867"/>
      <c r="I6867">
        <v>1</v>
      </c>
      <c r="J6867" s="95">
        <v>45824.604166666664</v>
      </c>
      <c r="K6867">
        <v>0</v>
      </c>
    </row>
    <row r="6868" spans="1:12" x14ac:dyDescent="0.35">
      <c r="A6868" t="s">
        <v>6996</v>
      </c>
      <c r="B6868" s="93">
        <v>5213511191438</v>
      </c>
      <c r="C6868" t="s">
        <v>129</v>
      </c>
      <c r="D6868" t="s">
        <v>130</v>
      </c>
      <c r="E6868">
        <v>1</v>
      </c>
      <c r="F6868">
        <v>0</v>
      </c>
      <c r="G6868">
        <v>1</v>
      </c>
      <c r="H6868"/>
      <c r="I6868">
        <v>1</v>
      </c>
      <c r="J6868" s="95">
        <v>45824.60833333333</v>
      </c>
      <c r="K6868">
        <v>0</v>
      </c>
    </row>
    <row r="6869" spans="1:12" x14ac:dyDescent="0.35">
      <c r="A6869" t="s">
        <v>6997</v>
      </c>
      <c r="B6869" s="93">
        <v>5216441736554</v>
      </c>
      <c r="C6869" t="s">
        <v>129</v>
      </c>
      <c r="D6869" t="s">
        <v>130</v>
      </c>
      <c r="E6869">
        <v>1</v>
      </c>
      <c r="F6869">
        <v>0</v>
      </c>
      <c r="G6869">
        <v>1</v>
      </c>
      <c r="H6869"/>
      <c r="I6869">
        <v>1</v>
      </c>
      <c r="J6869" s="95">
        <v>45824.607638888891</v>
      </c>
      <c r="K6869">
        <v>0</v>
      </c>
    </row>
    <row r="6870" spans="1:12" x14ac:dyDescent="0.35">
      <c r="A6870" t="s">
        <v>6998</v>
      </c>
      <c r="B6870" s="93">
        <v>5215535783733</v>
      </c>
      <c r="C6870" t="s">
        <v>129</v>
      </c>
      <c r="D6870" t="s">
        <v>130</v>
      </c>
      <c r="E6870">
        <v>1</v>
      </c>
      <c r="F6870">
        <v>1</v>
      </c>
      <c r="G6870">
        <v>1</v>
      </c>
      <c r="H6870"/>
      <c r="I6870">
        <v>1</v>
      </c>
      <c r="J6870" s="95">
        <v>45824.61041666667</v>
      </c>
      <c r="K6870">
        <v>1</v>
      </c>
      <c r="L6870" s="95">
        <v>45824.654861111114</v>
      </c>
    </row>
    <row r="6871" spans="1:12" x14ac:dyDescent="0.35">
      <c r="A6871" t="s">
        <v>6999</v>
      </c>
      <c r="B6871" s="93">
        <v>5215534027575</v>
      </c>
      <c r="C6871" t="s">
        <v>129</v>
      </c>
      <c r="D6871" t="s">
        <v>130</v>
      </c>
      <c r="E6871">
        <v>1</v>
      </c>
      <c r="F6871">
        <v>1</v>
      </c>
      <c r="G6871">
        <v>1</v>
      </c>
      <c r="H6871"/>
      <c r="I6871">
        <v>1</v>
      </c>
      <c r="J6871" s="95">
        <v>45824.61041666667</v>
      </c>
      <c r="K6871">
        <v>1</v>
      </c>
      <c r="L6871" s="95">
        <v>45824.670138888891</v>
      </c>
    </row>
    <row r="6872" spans="1:12" x14ac:dyDescent="0.35">
      <c r="A6872" t="s">
        <v>7000</v>
      </c>
      <c r="B6872" s="93">
        <v>5212383862114</v>
      </c>
      <c r="C6872" t="s">
        <v>129</v>
      </c>
      <c r="D6872" t="s">
        <v>130</v>
      </c>
      <c r="E6872">
        <v>1</v>
      </c>
      <c r="F6872">
        <v>1</v>
      </c>
      <c r="G6872">
        <v>1</v>
      </c>
      <c r="H6872"/>
      <c r="I6872">
        <v>1</v>
      </c>
      <c r="J6872" s="95">
        <v>45824.60833333333</v>
      </c>
      <c r="K6872">
        <v>1</v>
      </c>
      <c r="L6872" s="95">
        <v>45824.621527777781</v>
      </c>
    </row>
    <row r="6873" spans="1:12" x14ac:dyDescent="0.35">
      <c r="A6873" t="s">
        <v>7001</v>
      </c>
      <c r="B6873" s="93">
        <v>5215654347214</v>
      </c>
      <c r="C6873" t="s">
        <v>129</v>
      </c>
      <c r="D6873" t="s">
        <v>130</v>
      </c>
      <c r="E6873">
        <v>0</v>
      </c>
      <c r="F6873">
        <v>0</v>
      </c>
      <c r="G6873">
        <v>0</v>
      </c>
      <c r="H6873" s="95">
        <v>45824.607638888891</v>
      </c>
      <c r="I6873">
        <v>0</v>
      </c>
      <c r="K6873">
        <v>0</v>
      </c>
    </row>
    <row r="6874" spans="1:12" x14ac:dyDescent="0.35">
      <c r="A6874" t="s">
        <v>7002</v>
      </c>
      <c r="B6874" s="93">
        <v>5212223077035</v>
      </c>
      <c r="C6874" t="s">
        <v>129</v>
      </c>
      <c r="D6874" t="s">
        <v>130</v>
      </c>
      <c r="E6874">
        <v>1</v>
      </c>
      <c r="F6874">
        <v>1</v>
      </c>
      <c r="G6874">
        <v>1</v>
      </c>
      <c r="H6874"/>
      <c r="I6874">
        <v>1</v>
      </c>
      <c r="J6874" s="95">
        <v>45824.607638888891</v>
      </c>
      <c r="K6874">
        <v>1</v>
      </c>
      <c r="L6874" s="95">
        <v>45824.617361111108</v>
      </c>
    </row>
    <row r="6875" spans="1:12" x14ac:dyDescent="0.35">
      <c r="A6875" t="s">
        <v>7003</v>
      </c>
      <c r="B6875" s="93">
        <v>5219934318997</v>
      </c>
      <c r="C6875" t="s">
        <v>129</v>
      </c>
      <c r="D6875" t="s">
        <v>130</v>
      </c>
      <c r="E6875">
        <v>1</v>
      </c>
      <c r="F6875">
        <v>0</v>
      </c>
      <c r="G6875">
        <v>1</v>
      </c>
      <c r="H6875"/>
      <c r="I6875">
        <v>1</v>
      </c>
      <c r="J6875" s="95">
        <v>45824.60833333333</v>
      </c>
      <c r="K6875">
        <v>0</v>
      </c>
    </row>
    <row r="6876" spans="1:12" x14ac:dyDescent="0.35">
      <c r="A6876" t="s">
        <v>7004</v>
      </c>
      <c r="B6876" s="93">
        <v>5214431919147</v>
      </c>
      <c r="C6876" t="s">
        <v>129</v>
      </c>
      <c r="D6876" t="s">
        <v>130</v>
      </c>
      <c r="E6876">
        <v>0</v>
      </c>
      <c r="F6876">
        <v>0</v>
      </c>
      <c r="G6876">
        <v>0</v>
      </c>
      <c r="H6876" s="95">
        <v>45824.602083333331</v>
      </c>
      <c r="I6876">
        <v>0</v>
      </c>
      <c r="K6876">
        <v>0</v>
      </c>
    </row>
    <row r="6877" spans="1:12" x14ac:dyDescent="0.35">
      <c r="A6877" t="s">
        <v>7005</v>
      </c>
      <c r="B6877" s="93">
        <v>5214773282651</v>
      </c>
      <c r="C6877" t="s">
        <v>129</v>
      </c>
      <c r="D6877" t="s">
        <v>130</v>
      </c>
      <c r="E6877">
        <v>1</v>
      </c>
      <c r="F6877">
        <v>1</v>
      </c>
      <c r="G6877">
        <v>1</v>
      </c>
      <c r="H6877"/>
      <c r="I6877">
        <v>1</v>
      </c>
      <c r="J6877" s="95">
        <v>45824.606249999997</v>
      </c>
      <c r="K6877">
        <v>1</v>
      </c>
      <c r="L6877" s="95">
        <v>45824.629861111112</v>
      </c>
    </row>
    <row r="6878" spans="1:12" x14ac:dyDescent="0.35">
      <c r="A6878" t="s">
        <v>7006</v>
      </c>
      <c r="B6878" s="93">
        <v>5219541582763</v>
      </c>
      <c r="C6878" t="s">
        <v>129</v>
      </c>
      <c r="D6878" t="s">
        <v>130</v>
      </c>
      <c r="E6878">
        <v>1</v>
      </c>
      <c r="F6878">
        <v>1</v>
      </c>
      <c r="G6878">
        <v>1</v>
      </c>
      <c r="H6878"/>
      <c r="I6878">
        <v>1</v>
      </c>
      <c r="J6878" s="95">
        <v>45824.601388888892</v>
      </c>
      <c r="K6878">
        <v>1</v>
      </c>
      <c r="L6878" s="95">
        <v>45824.633333333331</v>
      </c>
    </row>
    <row r="6879" spans="1:12" x14ac:dyDescent="0.35">
      <c r="A6879" t="s">
        <v>7007</v>
      </c>
      <c r="B6879" s="93">
        <v>5212381135548</v>
      </c>
      <c r="C6879" t="s">
        <v>129</v>
      </c>
      <c r="D6879" t="s">
        <v>130</v>
      </c>
      <c r="E6879">
        <v>1</v>
      </c>
      <c r="F6879">
        <v>1</v>
      </c>
      <c r="G6879">
        <v>1</v>
      </c>
      <c r="H6879"/>
      <c r="I6879">
        <v>1</v>
      </c>
      <c r="J6879" s="95">
        <v>45824.609027777777</v>
      </c>
      <c r="K6879">
        <v>1</v>
      </c>
      <c r="L6879" s="95">
        <v>45824.637499999997</v>
      </c>
    </row>
    <row r="6880" spans="1:12" x14ac:dyDescent="0.35">
      <c r="A6880" t="s">
        <v>7008</v>
      </c>
      <c r="B6880" s="93">
        <v>5217711201204</v>
      </c>
      <c r="C6880" t="s">
        <v>129</v>
      </c>
      <c r="D6880" t="s">
        <v>130</v>
      </c>
      <c r="E6880">
        <v>1</v>
      </c>
      <c r="F6880">
        <v>1</v>
      </c>
      <c r="G6880">
        <v>1</v>
      </c>
      <c r="H6880"/>
      <c r="I6880">
        <v>1</v>
      </c>
      <c r="J6880" s="95">
        <v>45824.609722222223</v>
      </c>
      <c r="K6880">
        <v>1</v>
      </c>
      <c r="L6880" s="95">
        <v>45824.724305555559</v>
      </c>
    </row>
    <row r="6881" spans="1:12" x14ac:dyDescent="0.35">
      <c r="A6881" t="s">
        <v>7009</v>
      </c>
      <c r="B6881" s="93">
        <v>5217751036168</v>
      </c>
      <c r="C6881" t="s">
        <v>129</v>
      </c>
      <c r="D6881" t="s">
        <v>130</v>
      </c>
      <c r="E6881">
        <v>1</v>
      </c>
      <c r="F6881">
        <v>1</v>
      </c>
      <c r="G6881">
        <v>1</v>
      </c>
      <c r="H6881"/>
      <c r="I6881">
        <v>1</v>
      </c>
      <c r="J6881" s="95">
        <v>45824.611805555556</v>
      </c>
      <c r="K6881">
        <v>1</v>
      </c>
      <c r="L6881" s="95">
        <v>45824.655555555553</v>
      </c>
    </row>
    <row r="6882" spans="1:12" x14ac:dyDescent="0.35">
      <c r="A6882" t="s">
        <v>7010</v>
      </c>
      <c r="B6882" s="93">
        <v>5215534247647</v>
      </c>
      <c r="C6882" t="s">
        <v>129</v>
      </c>
      <c r="D6882" t="s">
        <v>130</v>
      </c>
      <c r="E6882">
        <v>1</v>
      </c>
      <c r="F6882">
        <v>0</v>
      </c>
      <c r="G6882">
        <v>1</v>
      </c>
      <c r="H6882"/>
      <c r="I6882">
        <v>1</v>
      </c>
      <c r="J6882" s="95">
        <v>45824.604861111111</v>
      </c>
      <c r="K6882">
        <v>0</v>
      </c>
    </row>
    <row r="6883" spans="1:12" x14ac:dyDescent="0.35">
      <c r="A6883" t="s">
        <v>7011</v>
      </c>
      <c r="B6883" s="93">
        <v>5215541943050</v>
      </c>
      <c r="C6883" t="s">
        <v>129</v>
      </c>
      <c r="D6883" t="s">
        <v>130</v>
      </c>
      <c r="E6883">
        <v>1</v>
      </c>
      <c r="F6883">
        <v>0</v>
      </c>
      <c r="G6883">
        <v>1</v>
      </c>
      <c r="H6883"/>
      <c r="I6883">
        <v>1</v>
      </c>
      <c r="J6883" s="95">
        <v>45824.604861111111</v>
      </c>
      <c r="K6883">
        <v>0</v>
      </c>
    </row>
    <row r="6884" spans="1:12" x14ac:dyDescent="0.35">
      <c r="A6884" t="s">
        <v>7012</v>
      </c>
      <c r="B6884" s="93">
        <v>5214444196469</v>
      </c>
      <c r="C6884" t="s">
        <v>129</v>
      </c>
      <c r="D6884" t="s">
        <v>130</v>
      </c>
      <c r="E6884">
        <v>0</v>
      </c>
      <c r="F6884">
        <v>0</v>
      </c>
      <c r="G6884">
        <v>0</v>
      </c>
      <c r="H6884" s="95">
        <v>45824.607638888891</v>
      </c>
      <c r="I6884">
        <v>0</v>
      </c>
      <c r="K6884">
        <v>0</v>
      </c>
    </row>
    <row r="6885" spans="1:12" x14ac:dyDescent="0.35">
      <c r="A6885" t="s">
        <v>7013</v>
      </c>
      <c r="B6885" s="93">
        <v>5217445346866</v>
      </c>
      <c r="C6885" t="s">
        <v>129</v>
      </c>
      <c r="D6885" t="s">
        <v>130</v>
      </c>
      <c r="E6885">
        <v>1</v>
      </c>
      <c r="F6885">
        <v>0</v>
      </c>
      <c r="G6885">
        <v>1</v>
      </c>
      <c r="H6885"/>
      <c r="I6885">
        <v>1</v>
      </c>
      <c r="J6885" s="95">
        <v>45824.606944444444</v>
      </c>
      <c r="K6885">
        <v>0</v>
      </c>
    </row>
    <row r="6886" spans="1:12" x14ac:dyDescent="0.35">
      <c r="A6886" t="s">
        <v>7014</v>
      </c>
      <c r="B6886" s="93">
        <v>5214433767434</v>
      </c>
      <c r="C6886" t="s">
        <v>129</v>
      </c>
      <c r="D6886" t="s">
        <v>130</v>
      </c>
      <c r="E6886">
        <v>1</v>
      </c>
      <c r="F6886">
        <v>0</v>
      </c>
      <c r="G6886">
        <v>1</v>
      </c>
      <c r="H6886"/>
      <c r="I6886">
        <v>1</v>
      </c>
      <c r="J6886" s="95">
        <v>45824.61041666667</v>
      </c>
      <c r="K6886">
        <v>0</v>
      </c>
    </row>
    <row r="6887" spans="1:12" x14ac:dyDescent="0.35">
      <c r="A6887" t="s">
        <v>7015</v>
      </c>
      <c r="B6887" s="93">
        <v>5215522777090</v>
      </c>
      <c r="C6887" t="s">
        <v>129</v>
      </c>
      <c r="D6887" t="s">
        <v>130</v>
      </c>
      <c r="E6887">
        <v>1</v>
      </c>
      <c r="F6887">
        <v>0</v>
      </c>
      <c r="G6887">
        <v>1</v>
      </c>
      <c r="H6887"/>
      <c r="I6887">
        <v>1</v>
      </c>
      <c r="J6887" s="95">
        <v>45824.601388888892</v>
      </c>
      <c r="K6887">
        <v>0</v>
      </c>
    </row>
    <row r="6888" spans="1:12" x14ac:dyDescent="0.35">
      <c r="A6888" t="s">
        <v>7016</v>
      </c>
      <c r="B6888" s="93">
        <v>5213111977057</v>
      </c>
      <c r="C6888" t="s">
        <v>129</v>
      </c>
      <c r="D6888" t="s">
        <v>130</v>
      </c>
      <c r="E6888">
        <v>1</v>
      </c>
      <c r="F6888">
        <v>1</v>
      </c>
      <c r="G6888">
        <v>1</v>
      </c>
      <c r="H6888"/>
      <c r="I6888">
        <v>1</v>
      </c>
      <c r="J6888" s="95">
        <v>45824.602083333331</v>
      </c>
      <c r="K6888">
        <v>1</v>
      </c>
      <c r="L6888" s="95">
        <v>45824.612500000003</v>
      </c>
    </row>
    <row r="6889" spans="1:12" x14ac:dyDescent="0.35">
      <c r="A6889" t="s">
        <v>7017</v>
      </c>
      <c r="B6889" s="93">
        <v>5216228558400</v>
      </c>
      <c r="C6889" t="s">
        <v>129</v>
      </c>
      <c r="D6889" t="s">
        <v>130</v>
      </c>
      <c r="E6889">
        <v>1</v>
      </c>
      <c r="F6889">
        <v>0</v>
      </c>
      <c r="G6889">
        <v>1</v>
      </c>
      <c r="H6889"/>
      <c r="I6889">
        <v>1</v>
      </c>
      <c r="J6889" s="95">
        <v>45824.606249999997</v>
      </c>
      <c r="K6889">
        <v>0</v>
      </c>
    </row>
    <row r="6890" spans="1:12" x14ac:dyDescent="0.35">
      <c r="A6890" t="s">
        <v>7018</v>
      </c>
      <c r="B6890" s="93">
        <v>5219811787078</v>
      </c>
      <c r="C6890" t="s">
        <v>129</v>
      </c>
      <c r="D6890" t="s">
        <v>130</v>
      </c>
      <c r="E6890">
        <v>1</v>
      </c>
      <c r="F6890">
        <v>1</v>
      </c>
      <c r="G6890">
        <v>1</v>
      </c>
      <c r="H6890"/>
      <c r="I6890">
        <v>1</v>
      </c>
      <c r="J6890" s="95">
        <v>45824.609027777777</v>
      </c>
      <c r="K6890">
        <v>1</v>
      </c>
      <c r="L6890" s="95">
        <v>45824.609027777777</v>
      </c>
    </row>
    <row r="6891" spans="1:12" x14ac:dyDescent="0.35">
      <c r="A6891" t="s">
        <v>7019</v>
      </c>
      <c r="B6891" s="93">
        <v>5215519510312</v>
      </c>
      <c r="C6891" t="s">
        <v>129</v>
      </c>
      <c r="D6891" t="s">
        <v>130</v>
      </c>
      <c r="E6891">
        <v>1</v>
      </c>
      <c r="F6891">
        <v>1</v>
      </c>
      <c r="G6891">
        <v>1</v>
      </c>
      <c r="H6891"/>
      <c r="I6891">
        <v>1</v>
      </c>
      <c r="J6891" s="95">
        <v>45824.61041666667</v>
      </c>
      <c r="K6891">
        <v>1</v>
      </c>
      <c r="L6891" s="95">
        <v>45825.123611111114</v>
      </c>
    </row>
    <row r="6892" spans="1:12" x14ac:dyDescent="0.35">
      <c r="A6892" t="s">
        <v>7020</v>
      </c>
      <c r="B6892" s="93">
        <v>5214949491668</v>
      </c>
      <c r="C6892" t="s">
        <v>129</v>
      </c>
      <c r="D6892" t="s">
        <v>130</v>
      </c>
      <c r="E6892">
        <v>1</v>
      </c>
      <c r="F6892">
        <v>0</v>
      </c>
      <c r="G6892">
        <v>1</v>
      </c>
      <c r="H6892"/>
      <c r="I6892">
        <v>1</v>
      </c>
      <c r="J6892" s="95">
        <v>45824.605555555558</v>
      </c>
      <c r="K6892">
        <v>0</v>
      </c>
    </row>
    <row r="6893" spans="1:12" x14ac:dyDescent="0.35">
      <c r="A6893" t="s">
        <v>7021</v>
      </c>
      <c r="B6893" s="93">
        <v>5215554316731</v>
      </c>
      <c r="C6893" t="s">
        <v>129</v>
      </c>
      <c r="D6893" t="s">
        <v>130</v>
      </c>
      <c r="E6893">
        <v>1</v>
      </c>
      <c r="F6893">
        <v>0</v>
      </c>
      <c r="G6893">
        <v>1</v>
      </c>
      <c r="H6893"/>
      <c r="I6893">
        <v>1</v>
      </c>
      <c r="J6893" s="95">
        <v>45824.60833333333</v>
      </c>
      <c r="K6893">
        <v>0</v>
      </c>
    </row>
    <row r="6894" spans="1:12" x14ac:dyDescent="0.35">
      <c r="A6894" t="s">
        <v>7022</v>
      </c>
      <c r="B6894" s="93">
        <v>5217222647100</v>
      </c>
      <c r="C6894" t="s">
        <v>129</v>
      </c>
      <c r="D6894" t="s">
        <v>130</v>
      </c>
      <c r="E6894">
        <v>1</v>
      </c>
      <c r="F6894">
        <v>1</v>
      </c>
      <c r="G6894">
        <v>1</v>
      </c>
      <c r="H6894"/>
      <c r="I6894">
        <v>1</v>
      </c>
      <c r="J6894" s="95">
        <v>45824.607638888891</v>
      </c>
      <c r="K6894">
        <v>1</v>
      </c>
      <c r="L6894" s="95">
        <v>45824.631944444445</v>
      </c>
    </row>
    <row r="6895" spans="1:12" x14ac:dyDescent="0.35">
      <c r="A6895" t="s">
        <v>7023</v>
      </c>
      <c r="B6895" s="93">
        <v>5216771052325</v>
      </c>
      <c r="C6895" t="s">
        <v>129</v>
      </c>
      <c r="D6895" t="s">
        <v>130</v>
      </c>
      <c r="E6895">
        <v>1</v>
      </c>
      <c r="F6895">
        <v>0</v>
      </c>
      <c r="G6895">
        <v>1</v>
      </c>
      <c r="H6895"/>
      <c r="I6895">
        <v>1</v>
      </c>
      <c r="J6895" s="95">
        <v>45824.606249999997</v>
      </c>
      <c r="K6895">
        <v>0</v>
      </c>
    </row>
    <row r="6896" spans="1:12" x14ac:dyDescent="0.35">
      <c r="A6896" t="s">
        <v>7024</v>
      </c>
      <c r="B6896" s="93">
        <v>5219612157032</v>
      </c>
      <c r="C6896" t="s">
        <v>129</v>
      </c>
      <c r="D6896" t="s">
        <v>130</v>
      </c>
      <c r="E6896">
        <v>1</v>
      </c>
      <c r="F6896">
        <v>0</v>
      </c>
      <c r="G6896">
        <v>1</v>
      </c>
      <c r="H6896"/>
      <c r="I6896">
        <v>1</v>
      </c>
      <c r="J6896" s="95">
        <v>45824.602083333331</v>
      </c>
      <c r="K6896">
        <v>0</v>
      </c>
    </row>
    <row r="6897" spans="1:12" x14ac:dyDescent="0.35">
      <c r="A6897" t="s">
        <v>7025</v>
      </c>
      <c r="B6897" s="93">
        <v>5214445865497</v>
      </c>
      <c r="C6897" t="s">
        <v>129</v>
      </c>
      <c r="D6897" t="s">
        <v>130</v>
      </c>
      <c r="E6897">
        <v>1</v>
      </c>
      <c r="F6897">
        <v>1</v>
      </c>
      <c r="G6897">
        <v>1</v>
      </c>
      <c r="H6897"/>
      <c r="I6897">
        <v>1</v>
      </c>
      <c r="J6897" s="95">
        <v>45824.602083333331</v>
      </c>
      <c r="K6897">
        <v>1</v>
      </c>
      <c r="L6897" s="95">
        <v>45825.071527777778</v>
      </c>
    </row>
    <row r="6898" spans="1:12" x14ac:dyDescent="0.35">
      <c r="A6898" t="s">
        <v>7026</v>
      </c>
      <c r="B6898" s="93">
        <v>5215515028796</v>
      </c>
      <c r="C6898" t="s">
        <v>129</v>
      </c>
      <c r="D6898" t="s">
        <v>130</v>
      </c>
      <c r="E6898">
        <v>1</v>
      </c>
      <c r="F6898">
        <v>0</v>
      </c>
      <c r="G6898">
        <v>1</v>
      </c>
      <c r="H6898"/>
      <c r="I6898">
        <v>1</v>
      </c>
      <c r="J6898" s="95">
        <v>45824.65902777778</v>
      </c>
      <c r="K6898">
        <v>0</v>
      </c>
    </row>
    <row r="6899" spans="1:12" x14ac:dyDescent="0.35">
      <c r="A6899" t="s">
        <v>7027</v>
      </c>
      <c r="B6899" s="93">
        <v>5213231757256</v>
      </c>
      <c r="C6899" t="s">
        <v>129</v>
      </c>
      <c r="D6899" t="s">
        <v>130</v>
      </c>
      <c r="E6899">
        <v>0</v>
      </c>
      <c r="F6899">
        <v>0</v>
      </c>
      <c r="G6899">
        <v>0</v>
      </c>
      <c r="H6899" s="95">
        <v>45824.604861111111</v>
      </c>
      <c r="I6899">
        <v>0</v>
      </c>
      <c r="K6899">
        <v>0</v>
      </c>
    </row>
    <row r="6900" spans="1:12" x14ac:dyDescent="0.35">
      <c r="A6900" t="s">
        <v>7028</v>
      </c>
      <c r="B6900" s="93">
        <v>5217775560264</v>
      </c>
      <c r="C6900" t="s">
        <v>129</v>
      </c>
      <c r="D6900" t="s">
        <v>130</v>
      </c>
      <c r="E6900">
        <v>0</v>
      </c>
      <c r="F6900">
        <v>0</v>
      </c>
      <c r="G6900">
        <v>0</v>
      </c>
      <c r="H6900" s="95">
        <v>45824.603472222225</v>
      </c>
      <c r="I6900">
        <v>0</v>
      </c>
      <c r="K6900">
        <v>0</v>
      </c>
    </row>
    <row r="6901" spans="1:12" x14ac:dyDescent="0.35">
      <c r="A6901" t="s">
        <v>7029</v>
      </c>
      <c r="B6901" s="93">
        <v>5219531101024</v>
      </c>
      <c r="C6901" t="s">
        <v>129</v>
      </c>
      <c r="D6901" t="s">
        <v>130</v>
      </c>
      <c r="E6901">
        <v>1</v>
      </c>
      <c r="F6901">
        <v>0</v>
      </c>
      <c r="G6901">
        <v>1</v>
      </c>
      <c r="H6901"/>
      <c r="I6901">
        <v>1</v>
      </c>
      <c r="J6901" s="95">
        <v>45824.887499999997</v>
      </c>
      <c r="K6901">
        <v>0</v>
      </c>
    </row>
    <row r="6902" spans="1:12" x14ac:dyDescent="0.35">
      <c r="A6902" t="s">
        <v>7030</v>
      </c>
      <c r="B6902" s="93">
        <v>5216271060084</v>
      </c>
      <c r="C6902" t="s">
        <v>129</v>
      </c>
      <c r="D6902" t="s">
        <v>130</v>
      </c>
      <c r="E6902">
        <v>1</v>
      </c>
      <c r="F6902">
        <v>0</v>
      </c>
      <c r="G6902">
        <v>1</v>
      </c>
      <c r="H6902"/>
      <c r="I6902">
        <v>1</v>
      </c>
      <c r="J6902" s="95">
        <v>45824.603472222225</v>
      </c>
      <c r="K6902">
        <v>0</v>
      </c>
    </row>
    <row r="6903" spans="1:12" x14ac:dyDescent="0.35">
      <c r="A6903" t="s">
        <v>7031</v>
      </c>
      <c r="B6903" s="93">
        <v>5219514012860</v>
      </c>
      <c r="C6903" t="s">
        <v>129</v>
      </c>
      <c r="D6903" t="s">
        <v>130</v>
      </c>
      <c r="E6903">
        <v>1</v>
      </c>
      <c r="F6903">
        <v>0</v>
      </c>
      <c r="G6903">
        <v>1</v>
      </c>
      <c r="H6903"/>
      <c r="I6903">
        <v>1</v>
      </c>
      <c r="J6903" s="95">
        <v>45824.607638888891</v>
      </c>
      <c r="K6903">
        <v>0</v>
      </c>
    </row>
    <row r="6904" spans="1:12" x14ac:dyDescent="0.35">
      <c r="A6904" t="s">
        <v>7032</v>
      </c>
      <c r="B6904" s="93">
        <v>5215518431112</v>
      </c>
      <c r="C6904" t="s">
        <v>129</v>
      </c>
      <c r="D6904" t="s">
        <v>130</v>
      </c>
      <c r="E6904">
        <v>1</v>
      </c>
      <c r="F6904">
        <v>0</v>
      </c>
      <c r="G6904">
        <v>1</v>
      </c>
      <c r="H6904"/>
      <c r="I6904">
        <v>1</v>
      </c>
      <c r="J6904" s="95">
        <v>45824.61041666667</v>
      </c>
      <c r="K6904">
        <v>0</v>
      </c>
    </row>
    <row r="6905" spans="1:12" x14ac:dyDescent="0.35">
      <c r="A6905" t="s">
        <v>7033</v>
      </c>
      <c r="B6905" s="93">
        <v>5216671453049</v>
      </c>
      <c r="C6905" t="s">
        <v>129</v>
      </c>
      <c r="D6905" t="s">
        <v>130</v>
      </c>
      <c r="E6905">
        <v>1</v>
      </c>
      <c r="F6905">
        <v>0</v>
      </c>
      <c r="G6905">
        <v>1</v>
      </c>
      <c r="H6905"/>
      <c r="I6905">
        <v>1</v>
      </c>
      <c r="J6905" s="95">
        <v>45824.604861111111</v>
      </c>
      <c r="K6905">
        <v>0</v>
      </c>
    </row>
    <row r="6906" spans="1:12" x14ac:dyDescent="0.35">
      <c r="A6906" t="s">
        <v>7034</v>
      </c>
      <c r="B6906" s="93">
        <v>5219931087995</v>
      </c>
      <c r="C6906" t="s">
        <v>129</v>
      </c>
      <c r="D6906" t="s">
        <v>130</v>
      </c>
      <c r="E6906">
        <v>1</v>
      </c>
      <c r="F6906">
        <v>0</v>
      </c>
      <c r="G6906">
        <v>1</v>
      </c>
      <c r="H6906"/>
      <c r="I6906">
        <v>1</v>
      </c>
      <c r="J6906" s="95">
        <v>45824.602083333331</v>
      </c>
      <c r="K6906">
        <v>0</v>
      </c>
    </row>
    <row r="6907" spans="1:12" x14ac:dyDescent="0.35">
      <c r="A6907" t="s">
        <v>7035</v>
      </c>
      <c r="B6907" s="93">
        <v>5215512562186</v>
      </c>
      <c r="C6907" t="s">
        <v>129</v>
      </c>
      <c r="D6907" t="s">
        <v>130</v>
      </c>
      <c r="E6907">
        <v>0</v>
      </c>
      <c r="F6907">
        <v>0</v>
      </c>
      <c r="G6907">
        <v>0</v>
      </c>
      <c r="H6907" s="95">
        <v>45824.601388888892</v>
      </c>
      <c r="I6907">
        <v>0</v>
      </c>
      <c r="K6907">
        <v>0</v>
      </c>
    </row>
    <row r="6908" spans="1:12" x14ac:dyDescent="0.35">
      <c r="A6908" t="s">
        <v>7036</v>
      </c>
      <c r="B6908" s="93">
        <v>5215526993159</v>
      </c>
      <c r="C6908" t="s">
        <v>129</v>
      </c>
      <c r="D6908" t="s">
        <v>130</v>
      </c>
      <c r="E6908">
        <v>0</v>
      </c>
      <c r="F6908">
        <v>0</v>
      </c>
      <c r="G6908">
        <v>0</v>
      </c>
      <c r="H6908" s="95">
        <v>45824.601388888892</v>
      </c>
      <c r="I6908">
        <v>0</v>
      </c>
      <c r="K6908">
        <v>0</v>
      </c>
    </row>
    <row r="6909" spans="1:12" x14ac:dyDescent="0.35">
      <c r="A6909" t="s">
        <v>7037</v>
      </c>
      <c r="B6909" s="93">
        <v>5219818292445</v>
      </c>
      <c r="C6909" t="s">
        <v>129</v>
      </c>
      <c r="D6909" t="s">
        <v>130</v>
      </c>
      <c r="E6909">
        <v>1</v>
      </c>
      <c r="F6909">
        <v>0</v>
      </c>
      <c r="G6909">
        <v>1</v>
      </c>
      <c r="H6909"/>
      <c r="I6909">
        <v>1</v>
      </c>
      <c r="J6909" s="95">
        <v>45824.602083333331</v>
      </c>
      <c r="K6909">
        <v>0</v>
      </c>
    </row>
    <row r="6910" spans="1:12" x14ac:dyDescent="0.35">
      <c r="A6910" t="s">
        <v>7038</v>
      </c>
      <c r="B6910" s="93">
        <v>5212292664432</v>
      </c>
      <c r="C6910" t="s">
        <v>129</v>
      </c>
      <c r="D6910" t="s">
        <v>130</v>
      </c>
      <c r="E6910">
        <v>1</v>
      </c>
      <c r="F6910">
        <v>0</v>
      </c>
      <c r="G6910">
        <v>1</v>
      </c>
      <c r="H6910"/>
      <c r="I6910">
        <v>1</v>
      </c>
      <c r="J6910" s="95">
        <v>45824.604861111111</v>
      </c>
      <c r="K6910">
        <v>0</v>
      </c>
    </row>
    <row r="6911" spans="1:12" x14ac:dyDescent="0.35">
      <c r="A6911" t="s">
        <v>7039</v>
      </c>
      <c r="B6911" s="93">
        <v>5219515703514</v>
      </c>
      <c r="C6911" t="s">
        <v>129</v>
      </c>
      <c r="D6911" t="s">
        <v>130</v>
      </c>
      <c r="E6911">
        <v>0</v>
      </c>
      <c r="F6911">
        <v>0</v>
      </c>
      <c r="G6911">
        <v>0</v>
      </c>
      <c r="H6911" s="95">
        <v>45824.604861111111</v>
      </c>
      <c r="I6911">
        <v>0</v>
      </c>
      <c r="K6911">
        <v>0</v>
      </c>
    </row>
    <row r="6912" spans="1:12" x14ac:dyDescent="0.35">
      <c r="A6912" t="s">
        <v>7040</v>
      </c>
      <c r="B6912" s="93">
        <v>5219932147579</v>
      </c>
      <c r="C6912" t="s">
        <v>129</v>
      </c>
      <c r="D6912" t="s">
        <v>130</v>
      </c>
      <c r="E6912">
        <v>1</v>
      </c>
      <c r="F6912">
        <v>0</v>
      </c>
      <c r="G6912">
        <v>1</v>
      </c>
      <c r="H6912"/>
      <c r="I6912">
        <v>1</v>
      </c>
      <c r="J6912" s="95">
        <v>45824.603472222225</v>
      </c>
      <c r="K6912">
        <v>0</v>
      </c>
    </row>
    <row r="6913" spans="1:12" x14ac:dyDescent="0.35">
      <c r="A6913" t="s">
        <v>7041</v>
      </c>
      <c r="B6913" s="93">
        <v>5218183667617</v>
      </c>
      <c r="C6913" t="s">
        <v>129</v>
      </c>
      <c r="D6913" t="s">
        <v>130</v>
      </c>
      <c r="E6913">
        <v>1</v>
      </c>
      <c r="F6913">
        <v>1</v>
      </c>
      <c r="G6913">
        <v>1</v>
      </c>
      <c r="H6913"/>
      <c r="I6913">
        <v>1</v>
      </c>
      <c r="J6913" s="95">
        <v>45824.609722222223</v>
      </c>
      <c r="K6913">
        <v>1</v>
      </c>
      <c r="L6913" s="95">
        <v>45824.665972222225</v>
      </c>
    </row>
    <row r="6914" spans="1:12" x14ac:dyDescent="0.35">
      <c r="A6914" t="s">
        <v>7042</v>
      </c>
      <c r="B6914" s="93">
        <v>5212361033427</v>
      </c>
      <c r="C6914" t="s">
        <v>129</v>
      </c>
      <c r="D6914" t="s">
        <v>130</v>
      </c>
      <c r="E6914">
        <v>0</v>
      </c>
      <c r="F6914">
        <v>0</v>
      </c>
      <c r="G6914">
        <v>0</v>
      </c>
      <c r="H6914" s="95">
        <v>45824.604861111111</v>
      </c>
      <c r="I6914">
        <v>0</v>
      </c>
      <c r="K6914">
        <v>0</v>
      </c>
    </row>
    <row r="6915" spans="1:12" x14ac:dyDescent="0.35">
      <c r="A6915" t="s">
        <v>7043</v>
      </c>
      <c r="B6915" s="93">
        <v>5216674193870</v>
      </c>
      <c r="C6915" t="s">
        <v>129</v>
      </c>
      <c r="D6915" t="s">
        <v>130</v>
      </c>
      <c r="E6915">
        <v>0</v>
      </c>
      <c r="F6915">
        <v>0</v>
      </c>
      <c r="G6915">
        <v>0</v>
      </c>
      <c r="H6915" s="95">
        <v>45824.606249999997</v>
      </c>
      <c r="I6915">
        <v>0</v>
      </c>
      <c r="K6915">
        <v>0</v>
      </c>
    </row>
    <row r="6916" spans="1:12" x14ac:dyDescent="0.35">
      <c r="A6916" t="s">
        <v>7044</v>
      </c>
      <c r="B6916" s="93">
        <v>5213511694932</v>
      </c>
      <c r="C6916" t="s">
        <v>129</v>
      </c>
      <c r="D6916" t="s">
        <v>130</v>
      </c>
      <c r="E6916">
        <v>0</v>
      </c>
      <c r="F6916">
        <v>0</v>
      </c>
      <c r="G6916">
        <v>0</v>
      </c>
      <c r="H6916" s="95">
        <v>45824.60833333333</v>
      </c>
      <c r="I6916">
        <v>0</v>
      </c>
      <c r="K6916">
        <v>0</v>
      </c>
    </row>
    <row r="6917" spans="1:12" x14ac:dyDescent="0.35">
      <c r="A6917" t="s">
        <v>7045</v>
      </c>
      <c r="B6917" s="93">
        <v>5219999052193</v>
      </c>
      <c r="C6917" t="s">
        <v>129</v>
      </c>
      <c r="D6917" t="s">
        <v>130</v>
      </c>
      <c r="E6917">
        <v>1</v>
      </c>
      <c r="F6917">
        <v>1</v>
      </c>
      <c r="G6917">
        <v>1</v>
      </c>
      <c r="H6917"/>
      <c r="I6917">
        <v>1</v>
      </c>
      <c r="J6917" s="95">
        <v>45824.603472222225</v>
      </c>
      <c r="K6917">
        <v>1</v>
      </c>
      <c r="L6917" s="95">
        <v>45824.695833333331</v>
      </c>
    </row>
    <row r="6918" spans="1:12" x14ac:dyDescent="0.35">
      <c r="A6918" t="s">
        <v>7046</v>
      </c>
      <c r="B6918" s="93">
        <v>5215535776747</v>
      </c>
      <c r="C6918" t="s">
        <v>129</v>
      </c>
      <c r="D6918" t="s">
        <v>130</v>
      </c>
      <c r="E6918">
        <v>1</v>
      </c>
      <c r="F6918">
        <v>0</v>
      </c>
      <c r="G6918">
        <v>1</v>
      </c>
      <c r="H6918"/>
      <c r="I6918">
        <v>1</v>
      </c>
      <c r="J6918" s="95">
        <v>45824.604861111111</v>
      </c>
      <c r="K6918">
        <v>0</v>
      </c>
    </row>
    <row r="6919" spans="1:12" x14ac:dyDescent="0.35">
      <c r="A6919" t="s">
        <v>7047</v>
      </c>
      <c r="B6919" s="93">
        <v>5219999236789</v>
      </c>
      <c r="C6919" t="s">
        <v>129</v>
      </c>
      <c r="D6919" t="s">
        <v>130</v>
      </c>
      <c r="E6919">
        <v>0</v>
      </c>
      <c r="F6919">
        <v>0</v>
      </c>
      <c r="G6919">
        <v>0</v>
      </c>
      <c r="H6919" s="95">
        <v>45824.604166666664</v>
      </c>
      <c r="I6919">
        <v>0</v>
      </c>
      <c r="K6919">
        <v>0</v>
      </c>
    </row>
    <row r="6920" spans="1:12" x14ac:dyDescent="0.35">
      <c r="A6920" t="s">
        <v>7048</v>
      </c>
      <c r="B6920" s="93">
        <v>5212223007994</v>
      </c>
      <c r="C6920" t="s">
        <v>129</v>
      </c>
      <c r="D6920" t="s">
        <v>130</v>
      </c>
      <c r="E6920">
        <v>0</v>
      </c>
      <c r="F6920">
        <v>0</v>
      </c>
      <c r="G6920">
        <v>0</v>
      </c>
      <c r="H6920" s="95">
        <v>45824.604861111111</v>
      </c>
      <c r="I6920">
        <v>0</v>
      </c>
      <c r="K6920">
        <v>0</v>
      </c>
    </row>
    <row r="6921" spans="1:12" x14ac:dyDescent="0.35">
      <c r="A6921" t="s">
        <v>7049</v>
      </c>
      <c r="B6921" s="93">
        <v>5218180953520</v>
      </c>
      <c r="C6921" t="s">
        <v>129</v>
      </c>
      <c r="D6921" t="s">
        <v>130</v>
      </c>
      <c r="E6921">
        <v>1</v>
      </c>
      <c r="F6921">
        <v>0</v>
      </c>
      <c r="G6921">
        <v>1</v>
      </c>
      <c r="H6921"/>
      <c r="I6921">
        <v>1</v>
      </c>
      <c r="J6921" s="95">
        <v>45824.605555555558</v>
      </c>
      <c r="K6921">
        <v>0</v>
      </c>
    </row>
    <row r="6922" spans="1:12" x14ac:dyDescent="0.35">
      <c r="A6922" t="s">
        <v>7050</v>
      </c>
      <c r="B6922" s="93">
        <v>5213335032836</v>
      </c>
      <c r="C6922" t="s">
        <v>129</v>
      </c>
      <c r="D6922" t="s">
        <v>130</v>
      </c>
      <c r="E6922">
        <v>1</v>
      </c>
      <c r="F6922">
        <v>1</v>
      </c>
      <c r="G6922">
        <v>1</v>
      </c>
      <c r="H6922"/>
      <c r="I6922">
        <v>1</v>
      </c>
      <c r="J6922" s="95">
        <v>45824.602083333331</v>
      </c>
      <c r="K6922">
        <v>1</v>
      </c>
      <c r="L6922" s="95">
        <v>45824.612500000003</v>
      </c>
    </row>
    <row r="6923" spans="1:12" x14ac:dyDescent="0.35">
      <c r="A6923" t="s">
        <v>7051</v>
      </c>
      <c r="B6923" s="93">
        <v>5216462100404</v>
      </c>
      <c r="C6923" t="s">
        <v>129</v>
      </c>
      <c r="D6923" t="s">
        <v>130</v>
      </c>
      <c r="E6923">
        <v>1</v>
      </c>
      <c r="F6923">
        <v>0</v>
      </c>
      <c r="G6923">
        <v>1</v>
      </c>
      <c r="H6923"/>
      <c r="I6923">
        <v>1</v>
      </c>
      <c r="J6923" s="95">
        <v>45824.607638888891</v>
      </c>
      <c r="K6923">
        <v>0</v>
      </c>
    </row>
    <row r="6924" spans="1:12" x14ac:dyDescent="0.35">
      <c r="A6924" t="s">
        <v>7052</v>
      </c>
      <c r="B6924" s="93">
        <v>5217221059705</v>
      </c>
      <c r="C6924" t="s">
        <v>129</v>
      </c>
      <c r="D6924" t="s">
        <v>130</v>
      </c>
      <c r="E6924">
        <v>1</v>
      </c>
      <c r="F6924">
        <v>0</v>
      </c>
      <c r="G6924">
        <v>1</v>
      </c>
      <c r="H6924"/>
      <c r="I6924">
        <v>1</v>
      </c>
      <c r="J6924" s="95">
        <v>45824.609027777777</v>
      </c>
      <c r="K6924">
        <v>0</v>
      </c>
    </row>
    <row r="6925" spans="1:12" x14ac:dyDescent="0.35">
      <c r="A6925" t="s">
        <v>7053</v>
      </c>
      <c r="B6925" s="93">
        <v>5217461017767</v>
      </c>
      <c r="C6925" t="s">
        <v>129</v>
      </c>
      <c r="D6925" t="s">
        <v>130</v>
      </c>
      <c r="E6925">
        <v>1</v>
      </c>
      <c r="F6925">
        <v>1</v>
      </c>
      <c r="G6925">
        <v>1</v>
      </c>
      <c r="H6925"/>
      <c r="I6925">
        <v>1</v>
      </c>
      <c r="J6925" s="95">
        <v>45824.609722222223</v>
      </c>
      <c r="K6925">
        <v>1</v>
      </c>
      <c r="L6925" s="95">
        <v>45824.674305555556</v>
      </c>
    </row>
    <row r="6926" spans="1:12" x14ac:dyDescent="0.35">
      <c r="A6926" t="s">
        <v>7054</v>
      </c>
      <c r="B6926" s="93">
        <v>5216561679884</v>
      </c>
      <c r="C6926" t="s">
        <v>129</v>
      </c>
      <c r="D6926" t="s">
        <v>130</v>
      </c>
      <c r="E6926">
        <v>1</v>
      </c>
      <c r="F6926">
        <v>0</v>
      </c>
      <c r="G6926">
        <v>1</v>
      </c>
      <c r="H6926"/>
      <c r="I6926">
        <v>1</v>
      </c>
      <c r="J6926" s="95">
        <v>45824.604166666664</v>
      </c>
      <c r="K6926">
        <v>0</v>
      </c>
    </row>
    <row r="6927" spans="1:12" x14ac:dyDescent="0.35">
      <c r="A6927" t="s">
        <v>7055</v>
      </c>
      <c r="B6927" s="93">
        <v>5217222024741</v>
      </c>
      <c r="C6927" t="s">
        <v>129</v>
      </c>
      <c r="D6927" t="s">
        <v>130</v>
      </c>
      <c r="E6927">
        <v>1</v>
      </c>
      <c r="F6927">
        <v>0</v>
      </c>
      <c r="G6927">
        <v>1</v>
      </c>
      <c r="H6927"/>
      <c r="I6927">
        <v>1</v>
      </c>
      <c r="J6927" s="95">
        <v>45824.61041666667</v>
      </c>
      <c r="K6927">
        <v>0</v>
      </c>
    </row>
    <row r="6928" spans="1:12" x14ac:dyDescent="0.35">
      <c r="A6928" t="s">
        <v>7056</v>
      </c>
      <c r="B6928" s="93">
        <v>5215513328253</v>
      </c>
      <c r="C6928" t="s">
        <v>129</v>
      </c>
      <c r="D6928" t="s">
        <v>130</v>
      </c>
      <c r="E6928">
        <v>1</v>
      </c>
      <c r="F6928">
        <v>0</v>
      </c>
      <c r="G6928">
        <v>1</v>
      </c>
      <c r="H6928"/>
      <c r="I6928">
        <v>1</v>
      </c>
      <c r="J6928" s="95">
        <v>45824.607638888891</v>
      </c>
      <c r="K6928">
        <v>0</v>
      </c>
    </row>
    <row r="6929" spans="1:12" x14ac:dyDescent="0.35">
      <c r="A6929" t="s">
        <v>7057</v>
      </c>
      <c r="B6929" s="93">
        <v>5214521310339</v>
      </c>
      <c r="C6929" t="s">
        <v>129</v>
      </c>
      <c r="D6929" t="s">
        <v>130</v>
      </c>
      <c r="E6929">
        <v>1</v>
      </c>
      <c r="F6929">
        <v>1</v>
      </c>
      <c r="G6929">
        <v>1</v>
      </c>
      <c r="H6929"/>
      <c r="I6929">
        <v>1</v>
      </c>
      <c r="J6929" s="95">
        <v>45824.604861111111</v>
      </c>
      <c r="K6929">
        <v>1</v>
      </c>
      <c r="L6929" s="95">
        <v>45825.674305555556</v>
      </c>
    </row>
    <row r="6930" spans="1:12" x14ac:dyDescent="0.35">
      <c r="A6930" t="s">
        <v>7058</v>
      </c>
      <c r="B6930" s="93">
        <v>5217551017471</v>
      </c>
      <c r="C6930" t="s">
        <v>129</v>
      </c>
      <c r="D6930" t="s">
        <v>130</v>
      </c>
      <c r="E6930">
        <v>1</v>
      </c>
      <c r="F6930">
        <v>0</v>
      </c>
      <c r="G6930">
        <v>1</v>
      </c>
      <c r="H6930"/>
      <c r="I6930">
        <v>1</v>
      </c>
      <c r="J6930" s="95">
        <v>45824.609027777777</v>
      </c>
      <c r="K6930">
        <v>0</v>
      </c>
    </row>
    <row r="6931" spans="1:12" x14ac:dyDescent="0.35">
      <c r="A6931" t="s">
        <v>7059</v>
      </c>
      <c r="B6931" s="93">
        <v>5215611743705</v>
      </c>
      <c r="C6931" t="s">
        <v>129</v>
      </c>
      <c r="D6931" t="s">
        <v>130</v>
      </c>
      <c r="E6931">
        <v>1</v>
      </c>
      <c r="F6931">
        <v>0</v>
      </c>
      <c r="G6931">
        <v>1</v>
      </c>
      <c r="H6931"/>
      <c r="I6931">
        <v>1</v>
      </c>
      <c r="J6931" s="95">
        <v>45824.602083333331</v>
      </c>
      <c r="K6931">
        <v>0</v>
      </c>
    </row>
    <row r="6932" spans="1:12" x14ac:dyDescent="0.35">
      <c r="A6932" t="s">
        <v>7060</v>
      </c>
      <c r="B6932" s="93">
        <v>5217222951301</v>
      </c>
      <c r="C6932" t="s">
        <v>129</v>
      </c>
      <c r="D6932" t="s">
        <v>130</v>
      </c>
      <c r="E6932">
        <v>1</v>
      </c>
      <c r="F6932">
        <v>0</v>
      </c>
      <c r="G6932">
        <v>1</v>
      </c>
      <c r="H6932"/>
      <c r="I6932">
        <v>1</v>
      </c>
      <c r="J6932" s="95">
        <v>45824.609722222223</v>
      </c>
      <c r="K6932">
        <v>0</v>
      </c>
    </row>
    <row r="6933" spans="1:12" x14ac:dyDescent="0.35">
      <c r="A6933" t="s">
        <v>7061</v>
      </c>
      <c r="B6933" s="93">
        <v>5213332011334</v>
      </c>
      <c r="C6933" t="s">
        <v>129</v>
      </c>
      <c r="D6933" t="s">
        <v>130</v>
      </c>
      <c r="E6933">
        <v>1</v>
      </c>
      <c r="F6933">
        <v>0</v>
      </c>
      <c r="G6933">
        <v>1</v>
      </c>
      <c r="H6933"/>
      <c r="I6933">
        <v>1</v>
      </c>
      <c r="J6933" s="95">
        <v>45824.609027777777</v>
      </c>
      <c r="K6933">
        <v>0</v>
      </c>
    </row>
    <row r="6934" spans="1:12" x14ac:dyDescent="0.35">
      <c r="A6934" t="s">
        <v>7062</v>
      </c>
      <c r="B6934" s="93">
        <v>5214445461145</v>
      </c>
      <c r="C6934" t="s">
        <v>129</v>
      </c>
      <c r="D6934" t="s">
        <v>130</v>
      </c>
      <c r="E6934">
        <v>0</v>
      </c>
      <c r="F6934">
        <v>0</v>
      </c>
      <c r="G6934">
        <v>0</v>
      </c>
      <c r="H6934" s="95">
        <v>45824.605555555558</v>
      </c>
      <c r="I6934">
        <v>0</v>
      </c>
      <c r="K6934">
        <v>0</v>
      </c>
    </row>
    <row r="6935" spans="1:12" x14ac:dyDescent="0.35">
      <c r="A6935" t="s">
        <v>7063</v>
      </c>
      <c r="B6935" s="93">
        <v>5215541323403</v>
      </c>
      <c r="C6935" t="s">
        <v>129</v>
      </c>
      <c r="D6935" t="s">
        <v>130</v>
      </c>
      <c r="E6935">
        <v>1</v>
      </c>
      <c r="F6935">
        <v>1</v>
      </c>
      <c r="G6935">
        <v>1</v>
      </c>
      <c r="H6935"/>
      <c r="I6935">
        <v>1</v>
      </c>
      <c r="J6935" s="95">
        <v>45824.604166666664</v>
      </c>
      <c r="K6935">
        <v>1</v>
      </c>
      <c r="L6935" s="95">
        <v>45824.706944444442</v>
      </c>
    </row>
    <row r="6936" spans="1:12" x14ac:dyDescent="0.35">
      <c r="A6936" t="s">
        <v>7064</v>
      </c>
      <c r="B6936" s="93">
        <v>5219681394827</v>
      </c>
      <c r="C6936" t="s">
        <v>129</v>
      </c>
      <c r="D6936" t="s">
        <v>130</v>
      </c>
      <c r="E6936">
        <v>1</v>
      </c>
      <c r="F6936">
        <v>0</v>
      </c>
      <c r="G6936">
        <v>1</v>
      </c>
      <c r="H6936"/>
      <c r="I6936">
        <v>1</v>
      </c>
      <c r="J6936" s="95">
        <v>45824.606249999997</v>
      </c>
      <c r="K6936">
        <v>0</v>
      </c>
    </row>
    <row r="6937" spans="1:12" x14ac:dyDescent="0.35">
      <c r="A6937" t="s">
        <v>7065</v>
      </c>
      <c r="B6937" s="93">
        <v>5218180293628</v>
      </c>
      <c r="C6937" t="s">
        <v>129</v>
      </c>
      <c r="D6937" t="s">
        <v>130</v>
      </c>
      <c r="E6937">
        <v>1</v>
      </c>
      <c r="F6937">
        <v>0</v>
      </c>
      <c r="G6937">
        <v>1</v>
      </c>
      <c r="H6937"/>
      <c r="I6937">
        <v>1</v>
      </c>
      <c r="J6937" s="95">
        <v>45824.60833333333</v>
      </c>
      <c r="K6937">
        <v>0</v>
      </c>
    </row>
    <row r="6938" spans="1:12" x14ac:dyDescent="0.35">
      <c r="A6938" t="s">
        <v>7066</v>
      </c>
      <c r="B6938" s="93">
        <v>5212721021175</v>
      </c>
      <c r="C6938" t="s">
        <v>129</v>
      </c>
      <c r="D6938" t="s">
        <v>130</v>
      </c>
      <c r="E6938">
        <v>1</v>
      </c>
      <c r="F6938">
        <v>1</v>
      </c>
      <c r="G6938">
        <v>1</v>
      </c>
      <c r="H6938"/>
      <c r="I6938">
        <v>1</v>
      </c>
      <c r="J6938" s="95">
        <v>45824.604861111111</v>
      </c>
      <c r="K6938">
        <v>1</v>
      </c>
      <c r="L6938" s="95">
        <v>45825.152777777781</v>
      </c>
    </row>
    <row r="6939" spans="1:12" x14ac:dyDescent="0.35">
      <c r="A6939" t="s">
        <v>7067</v>
      </c>
      <c r="B6939" s="93">
        <v>5213113417633</v>
      </c>
      <c r="C6939" t="s">
        <v>129</v>
      </c>
      <c r="D6939" t="s">
        <v>130</v>
      </c>
      <c r="E6939">
        <v>1</v>
      </c>
      <c r="F6939">
        <v>0</v>
      </c>
      <c r="G6939">
        <v>1</v>
      </c>
      <c r="H6939"/>
      <c r="I6939">
        <v>1</v>
      </c>
      <c r="J6939" s="95">
        <v>45824.60833333333</v>
      </c>
      <c r="K6939">
        <v>0</v>
      </c>
    </row>
    <row r="6940" spans="1:12" x14ac:dyDescent="0.35">
      <c r="A6940" t="s">
        <v>7068</v>
      </c>
      <c r="B6940" s="93">
        <v>5212291048346</v>
      </c>
      <c r="C6940" t="s">
        <v>129</v>
      </c>
      <c r="D6940" t="s">
        <v>130</v>
      </c>
      <c r="E6940">
        <v>0</v>
      </c>
      <c r="F6940">
        <v>0</v>
      </c>
      <c r="G6940">
        <v>0</v>
      </c>
      <c r="H6940" s="95">
        <v>45824.602083333331</v>
      </c>
      <c r="I6940">
        <v>0</v>
      </c>
      <c r="K6940">
        <v>0</v>
      </c>
    </row>
    <row r="6941" spans="1:12" x14ac:dyDescent="0.35">
      <c r="A6941" t="s">
        <v>7069</v>
      </c>
      <c r="B6941" s="93">
        <v>5218110033544</v>
      </c>
      <c r="C6941" t="s">
        <v>129</v>
      </c>
      <c r="D6941" t="s">
        <v>130</v>
      </c>
      <c r="E6941">
        <v>1</v>
      </c>
      <c r="F6941">
        <v>1</v>
      </c>
      <c r="G6941">
        <v>1</v>
      </c>
      <c r="H6941"/>
      <c r="I6941">
        <v>1</v>
      </c>
      <c r="J6941" s="95">
        <v>45824.609722222223</v>
      </c>
      <c r="K6941">
        <v>1</v>
      </c>
      <c r="L6941" s="95">
        <v>45824.678472222222</v>
      </c>
    </row>
    <row r="6942" spans="1:12" x14ac:dyDescent="0.35">
      <c r="A6942" t="s">
        <v>7070</v>
      </c>
      <c r="B6942" s="93">
        <v>5219211238666</v>
      </c>
      <c r="C6942" t="s">
        <v>129</v>
      </c>
      <c r="D6942" t="s">
        <v>130</v>
      </c>
      <c r="E6942">
        <v>0</v>
      </c>
      <c r="F6942">
        <v>0</v>
      </c>
      <c r="G6942">
        <v>0</v>
      </c>
      <c r="H6942" s="95">
        <v>45824.602777777778</v>
      </c>
      <c r="I6942">
        <v>0</v>
      </c>
      <c r="K6942">
        <v>0</v>
      </c>
    </row>
    <row r="6943" spans="1:12" x14ac:dyDescent="0.35">
      <c r="A6943" t="s">
        <v>7071</v>
      </c>
      <c r="B6943" s="93">
        <v>5214433300580</v>
      </c>
      <c r="C6943" t="s">
        <v>129</v>
      </c>
      <c r="D6943" t="s">
        <v>130</v>
      </c>
      <c r="E6943">
        <v>1</v>
      </c>
      <c r="F6943">
        <v>0</v>
      </c>
      <c r="G6943">
        <v>1</v>
      </c>
      <c r="H6943"/>
      <c r="I6943">
        <v>1</v>
      </c>
      <c r="J6943" s="95">
        <v>45824.603472222225</v>
      </c>
      <c r="K6943">
        <v>0</v>
      </c>
    </row>
    <row r="6944" spans="1:12" x14ac:dyDescent="0.35">
      <c r="A6944" t="s">
        <v>7072</v>
      </c>
      <c r="B6944" s="93">
        <v>5218715168399</v>
      </c>
      <c r="C6944" t="s">
        <v>129</v>
      </c>
      <c r="D6944" t="s">
        <v>130</v>
      </c>
      <c r="E6944">
        <v>1</v>
      </c>
      <c r="F6944">
        <v>0</v>
      </c>
      <c r="G6944">
        <v>1</v>
      </c>
      <c r="H6944"/>
      <c r="I6944">
        <v>1</v>
      </c>
      <c r="J6944" s="95">
        <v>45824.609027777777</v>
      </c>
      <c r="K6944">
        <v>0</v>
      </c>
    </row>
    <row r="6945" spans="1:12" x14ac:dyDescent="0.35">
      <c r="A6945" t="s">
        <v>7073</v>
      </c>
      <c r="B6945" s="93">
        <v>5214432378094</v>
      </c>
      <c r="C6945" t="s">
        <v>129</v>
      </c>
      <c r="D6945" t="s">
        <v>130</v>
      </c>
      <c r="E6945">
        <v>1</v>
      </c>
      <c r="F6945">
        <v>1</v>
      </c>
      <c r="G6945">
        <v>1</v>
      </c>
      <c r="H6945"/>
      <c r="I6945">
        <v>1</v>
      </c>
      <c r="J6945" s="95">
        <v>45824.603472222225</v>
      </c>
      <c r="K6945">
        <v>1</v>
      </c>
      <c r="L6945" s="95">
        <v>45824.643055555556</v>
      </c>
    </row>
    <row r="6946" spans="1:12" x14ac:dyDescent="0.35">
      <c r="A6946" t="s">
        <v>7074</v>
      </c>
      <c r="B6946" s="93">
        <v>5215531483429</v>
      </c>
      <c r="C6946" t="s">
        <v>129</v>
      </c>
      <c r="D6946" t="s">
        <v>130</v>
      </c>
      <c r="E6946">
        <v>1</v>
      </c>
      <c r="F6946">
        <v>1</v>
      </c>
      <c r="G6946">
        <v>1</v>
      </c>
      <c r="H6946"/>
      <c r="I6946">
        <v>1</v>
      </c>
      <c r="J6946" s="95">
        <v>45824.603472222225</v>
      </c>
      <c r="K6946">
        <v>1</v>
      </c>
      <c r="L6946" s="95">
        <v>45824.61041666667</v>
      </c>
    </row>
    <row r="6947" spans="1:12" x14ac:dyDescent="0.35">
      <c r="A6947" t="s">
        <v>7075</v>
      </c>
      <c r="B6947" s="93">
        <v>5213314106681</v>
      </c>
      <c r="C6947" t="s">
        <v>129</v>
      </c>
      <c r="D6947" t="s">
        <v>130</v>
      </c>
      <c r="E6947">
        <v>1</v>
      </c>
      <c r="F6947">
        <v>1</v>
      </c>
      <c r="G6947">
        <v>1</v>
      </c>
      <c r="H6947"/>
      <c r="I6947">
        <v>1</v>
      </c>
      <c r="J6947" s="95">
        <v>45824.615277777775</v>
      </c>
      <c r="K6947">
        <v>1</v>
      </c>
      <c r="L6947" s="95">
        <v>45824.618055555555</v>
      </c>
    </row>
    <row r="6948" spans="1:12" x14ac:dyDescent="0.35">
      <c r="A6948" t="s">
        <v>7076</v>
      </c>
      <c r="B6948" s="93">
        <v>5217225051875</v>
      </c>
      <c r="C6948" t="s">
        <v>129</v>
      </c>
      <c r="D6948" t="s">
        <v>130</v>
      </c>
      <c r="E6948">
        <v>1</v>
      </c>
      <c r="F6948">
        <v>1</v>
      </c>
      <c r="G6948">
        <v>1</v>
      </c>
      <c r="H6948"/>
      <c r="I6948">
        <v>1</v>
      </c>
      <c r="J6948" s="95">
        <v>45824.604166666664</v>
      </c>
      <c r="K6948">
        <v>1</v>
      </c>
      <c r="L6948" s="95">
        <v>45824.604861111111</v>
      </c>
    </row>
    <row r="6949" spans="1:12" x14ac:dyDescent="0.35">
      <c r="A6949" t="s">
        <v>7077</v>
      </c>
      <c r="B6949" s="93">
        <v>5217555570839</v>
      </c>
      <c r="C6949" t="s">
        <v>129</v>
      </c>
      <c r="D6949" t="s">
        <v>130</v>
      </c>
      <c r="E6949">
        <v>1</v>
      </c>
      <c r="F6949">
        <v>0</v>
      </c>
      <c r="G6949">
        <v>1</v>
      </c>
      <c r="H6949"/>
      <c r="I6949">
        <v>1</v>
      </c>
      <c r="J6949" s="95">
        <v>45824.601388888892</v>
      </c>
      <c r="K6949">
        <v>0</v>
      </c>
    </row>
    <row r="6950" spans="1:12" x14ac:dyDescent="0.35">
      <c r="A6950" t="s">
        <v>7078</v>
      </c>
      <c r="B6950" s="93">
        <v>5215544905146</v>
      </c>
      <c r="C6950" t="s">
        <v>129</v>
      </c>
      <c r="D6950" t="s">
        <v>130</v>
      </c>
      <c r="E6950">
        <v>1</v>
      </c>
      <c r="F6950">
        <v>0</v>
      </c>
      <c r="G6950">
        <v>1</v>
      </c>
      <c r="H6950"/>
      <c r="I6950">
        <v>1</v>
      </c>
      <c r="J6950" s="95">
        <v>45824.60833333333</v>
      </c>
      <c r="K6950">
        <v>0</v>
      </c>
    </row>
    <row r="6951" spans="1:12" x14ac:dyDescent="0.35">
      <c r="A6951" t="s">
        <v>7079</v>
      </c>
      <c r="B6951" s="93">
        <v>5215533342600</v>
      </c>
      <c r="C6951" t="s">
        <v>129</v>
      </c>
      <c r="D6951" t="s">
        <v>130</v>
      </c>
      <c r="E6951">
        <v>1</v>
      </c>
      <c r="F6951">
        <v>0</v>
      </c>
      <c r="G6951">
        <v>1</v>
      </c>
      <c r="H6951"/>
      <c r="I6951">
        <v>1</v>
      </c>
      <c r="J6951" s="95">
        <v>45824.604166666664</v>
      </c>
      <c r="K6951">
        <v>0</v>
      </c>
    </row>
    <row r="6952" spans="1:12" x14ac:dyDescent="0.35">
      <c r="A6952" t="s">
        <v>7080</v>
      </c>
      <c r="B6952" s="93">
        <v>5213336813571</v>
      </c>
      <c r="C6952" t="s">
        <v>129</v>
      </c>
      <c r="D6952" t="s">
        <v>130</v>
      </c>
      <c r="E6952">
        <v>0</v>
      </c>
      <c r="F6952">
        <v>0</v>
      </c>
      <c r="G6952">
        <v>0</v>
      </c>
      <c r="H6952" s="95">
        <v>45824.60833333333</v>
      </c>
      <c r="I6952">
        <v>0</v>
      </c>
      <c r="K6952">
        <v>0</v>
      </c>
    </row>
    <row r="6953" spans="1:12" x14ac:dyDescent="0.35">
      <c r="A6953" t="s">
        <v>7081</v>
      </c>
      <c r="B6953" s="93">
        <v>5214981343369</v>
      </c>
      <c r="C6953" t="s">
        <v>129</v>
      </c>
      <c r="D6953" t="s">
        <v>130</v>
      </c>
      <c r="E6953">
        <v>1</v>
      </c>
      <c r="F6953">
        <v>0</v>
      </c>
      <c r="G6953">
        <v>1</v>
      </c>
      <c r="H6953"/>
      <c r="I6953">
        <v>1</v>
      </c>
      <c r="J6953" s="95">
        <v>45824.605555555558</v>
      </c>
      <c r="K6953">
        <v>0</v>
      </c>
    </row>
    <row r="6954" spans="1:12" x14ac:dyDescent="0.35">
      <c r="A6954" t="s">
        <v>7082</v>
      </c>
      <c r="B6954" s="93">
        <v>5219992668069</v>
      </c>
      <c r="C6954" t="s">
        <v>129</v>
      </c>
      <c r="D6954" t="s">
        <v>130</v>
      </c>
      <c r="E6954">
        <v>1</v>
      </c>
      <c r="F6954">
        <v>0</v>
      </c>
      <c r="G6954">
        <v>1</v>
      </c>
      <c r="H6954"/>
      <c r="I6954">
        <v>1</v>
      </c>
      <c r="J6954" s="95">
        <v>45824.604166666664</v>
      </c>
      <c r="K6954">
        <v>0</v>
      </c>
    </row>
    <row r="6955" spans="1:12" x14ac:dyDescent="0.35">
      <c r="A6955" t="s">
        <v>7083</v>
      </c>
      <c r="B6955" s="93">
        <v>5219541551640</v>
      </c>
      <c r="C6955" t="s">
        <v>129</v>
      </c>
      <c r="D6955" t="s">
        <v>130</v>
      </c>
      <c r="E6955">
        <v>1</v>
      </c>
      <c r="F6955">
        <v>0</v>
      </c>
      <c r="G6955">
        <v>1</v>
      </c>
      <c r="H6955"/>
      <c r="I6955">
        <v>1</v>
      </c>
      <c r="J6955" s="95">
        <v>45824.637499999997</v>
      </c>
      <c r="K6955">
        <v>0</v>
      </c>
    </row>
    <row r="6956" spans="1:12" x14ac:dyDescent="0.35">
      <c r="A6956" t="s">
        <v>7084</v>
      </c>
      <c r="B6956" s="93">
        <v>5216646284402</v>
      </c>
      <c r="C6956" t="s">
        <v>129</v>
      </c>
      <c r="D6956" t="s">
        <v>130</v>
      </c>
      <c r="E6956">
        <v>1</v>
      </c>
      <c r="F6956">
        <v>0</v>
      </c>
      <c r="G6956">
        <v>1</v>
      </c>
      <c r="H6956"/>
      <c r="I6956">
        <v>1</v>
      </c>
      <c r="J6956" s="95">
        <v>45824.611111111109</v>
      </c>
      <c r="K6956">
        <v>0</v>
      </c>
    </row>
    <row r="6957" spans="1:12" x14ac:dyDescent="0.35">
      <c r="A6957" t="s">
        <v>7085</v>
      </c>
      <c r="B6957" s="93">
        <v>5219373781604</v>
      </c>
      <c r="C6957" t="s">
        <v>129</v>
      </c>
      <c r="D6957" t="s">
        <v>130</v>
      </c>
      <c r="E6957">
        <v>1</v>
      </c>
      <c r="F6957">
        <v>1</v>
      </c>
      <c r="G6957">
        <v>1</v>
      </c>
      <c r="H6957"/>
      <c r="I6957">
        <v>1</v>
      </c>
      <c r="J6957" s="95">
        <v>45824.606944444444</v>
      </c>
      <c r="K6957">
        <v>1</v>
      </c>
      <c r="L6957" s="95">
        <v>45824.621527777781</v>
      </c>
    </row>
    <row r="6958" spans="1:12" x14ac:dyDescent="0.35">
      <c r="A6958" t="s">
        <v>7086</v>
      </c>
      <c r="B6958" s="93">
        <v>5219641139695</v>
      </c>
      <c r="C6958" t="s">
        <v>129</v>
      </c>
      <c r="D6958" t="s">
        <v>130</v>
      </c>
      <c r="E6958">
        <v>0</v>
      </c>
      <c r="F6958">
        <v>0</v>
      </c>
      <c r="G6958">
        <v>0</v>
      </c>
      <c r="H6958" s="95">
        <v>45824.603472222225</v>
      </c>
      <c r="I6958">
        <v>0</v>
      </c>
      <c r="K6958">
        <v>0</v>
      </c>
    </row>
    <row r="6959" spans="1:12" x14ac:dyDescent="0.35">
      <c r="A6959" t="s">
        <v>7087</v>
      </c>
      <c r="B6959" s="93">
        <v>5212222082439</v>
      </c>
      <c r="C6959" t="s">
        <v>129</v>
      </c>
      <c r="D6959" t="s">
        <v>130</v>
      </c>
      <c r="E6959">
        <v>1</v>
      </c>
      <c r="F6959">
        <v>0</v>
      </c>
      <c r="G6959">
        <v>1</v>
      </c>
      <c r="H6959"/>
      <c r="I6959">
        <v>1</v>
      </c>
      <c r="J6959" s="95">
        <v>45824.60833333333</v>
      </c>
      <c r="K6959">
        <v>0</v>
      </c>
    </row>
    <row r="6960" spans="1:12" x14ac:dyDescent="0.35">
      <c r="A6960" t="s">
        <v>7088</v>
      </c>
      <c r="B6960" s="93">
        <v>5218183470057</v>
      </c>
      <c r="C6960" t="s">
        <v>129</v>
      </c>
      <c r="D6960" t="s">
        <v>130</v>
      </c>
      <c r="E6960">
        <v>0</v>
      </c>
      <c r="F6960">
        <v>0</v>
      </c>
      <c r="G6960">
        <v>0</v>
      </c>
      <c r="H6960" s="95">
        <v>45824.604861111111</v>
      </c>
      <c r="I6960">
        <v>0</v>
      </c>
      <c r="K6960">
        <v>0</v>
      </c>
    </row>
    <row r="6961" spans="1:12" x14ac:dyDescent="0.35">
      <c r="A6961" t="s">
        <v>7089</v>
      </c>
      <c r="B6961" s="93">
        <v>5215551047850</v>
      </c>
      <c r="C6961" t="s">
        <v>129</v>
      </c>
      <c r="D6961" t="s">
        <v>130</v>
      </c>
      <c r="E6961">
        <v>1</v>
      </c>
      <c r="F6961">
        <v>1</v>
      </c>
      <c r="G6961">
        <v>1</v>
      </c>
      <c r="H6961"/>
      <c r="I6961">
        <v>1</v>
      </c>
      <c r="J6961" s="95">
        <v>45824.606944444444</v>
      </c>
      <c r="K6961">
        <v>1</v>
      </c>
      <c r="L6961" s="95">
        <v>45825.15</v>
      </c>
    </row>
    <row r="6962" spans="1:12" x14ac:dyDescent="0.35">
      <c r="A6962" t="s">
        <v>7090</v>
      </c>
      <c r="B6962" s="93">
        <v>5216674533426</v>
      </c>
      <c r="C6962" t="s">
        <v>129</v>
      </c>
      <c r="D6962" t="s">
        <v>130</v>
      </c>
      <c r="E6962">
        <v>0</v>
      </c>
      <c r="F6962">
        <v>0</v>
      </c>
      <c r="G6962">
        <v>0</v>
      </c>
      <c r="H6962" s="95">
        <v>45824.606249999997</v>
      </c>
      <c r="I6962">
        <v>0</v>
      </c>
      <c r="K6962">
        <v>0</v>
      </c>
    </row>
    <row r="6963" spans="1:12" x14ac:dyDescent="0.35">
      <c r="A6963" t="s">
        <v>7091</v>
      </c>
      <c r="B6963" s="93">
        <v>5217221333971</v>
      </c>
      <c r="C6963" t="s">
        <v>129</v>
      </c>
      <c r="D6963" t="s">
        <v>130</v>
      </c>
      <c r="E6963">
        <v>1</v>
      </c>
      <c r="F6963">
        <v>1</v>
      </c>
      <c r="G6963">
        <v>1</v>
      </c>
      <c r="H6963"/>
      <c r="I6963">
        <v>1</v>
      </c>
      <c r="J6963" s="95">
        <v>45824.604166666664</v>
      </c>
      <c r="K6963">
        <v>1</v>
      </c>
      <c r="L6963" s="95">
        <v>45826.033333333333</v>
      </c>
    </row>
    <row r="6964" spans="1:12" x14ac:dyDescent="0.35">
      <c r="A6964" t="s">
        <v>7092</v>
      </c>
      <c r="B6964" s="93">
        <v>5216691312930</v>
      </c>
      <c r="C6964" t="s">
        <v>129</v>
      </c>
      <c r="D6964" t="s">
        <v>130</v>
      </c>
      <c r="E6964">
        <v>0</v>
      </c>
      <c r="F6964">
        <v>0</v>
      </c>
      <c r="G6964">
        <v>0</v>
      </c>
      <c r="H6964" s="95">
        <v>45824.604166666664</v>
      </c>
      <c r="I6964">
        <v>0</v>
      </c>
      <c r="K6964">
        <v>0</v>
      </c>
    </row>
    <row r="6965" spans="1:12" x14ac:dyDescent="0.35">
      <c r="A6965" t="s">
        <v>7093</v>
      </c>
      <c r="B6965" s="93">
        <v>5215559403068</v>
      </c>
      <c r="C6965" t="s">
        <v>129</v>
      </c>
      <c r="D6965" t="s">
        <v>130</v>
      </c>
      <c r="E6965">
        <v>1</v>
      </c>
      <c r="F6965">
        <v>1</v>
      </c>
      <c r="G6965">
        <v>1</v>
      </c>
      <c r="H6965"/>
      <c r="I6965">
        <v>1</v>
      </c>
      <c r="J6965" s="95">
        <v>45824.606944444444</v>
      </c>
      <c r="K6965">
        <v>1</v>
      </c>
      <c r="L6965" s="95">
        <v>45824.642361111109</v>
      </c>
    </row>
    <row r="6966" spans="1:12" x14ac:dyDescent="0.35">
      <c r="A6966" t="s">
        <v>7094</v>
      </c>
      <c r="B6966" s="93">
        <v>5219512403430</v>
      </c>
      <c r="C6966" t="s">
        <v>129</v>
      </c>
      <c r="D6966" t="s">
        <v>130</v>
      </c>
      <c r="E6966">
        <v>1</v>
      </c>
      <c r="F6966">
        <v>1</v>
      </c>
      <c r="G6966">
        <v>1</v>
      </c>
      <c r="H6966"/>
      <c r="I6966">
        <v>1</v>
      </c>
      <c r="J6966" s="95">
        <v>45824.602083333331</v>
      </c>
      <c r="K6966">
        <v>1</v>
      </c>
      <c r="L6966" s="95">
        <v>45824.604861111111</v>
      </c>
    </row>
    <row r="6967" spans="1:12" x14ac:dyDescent="0.35">
      <c r="A6967" t="s">
        <v>7095</v>
      </c>
      <c r="B6967" s="93">
        <v>5218421189176</v>
      </c>
      <c r="C6967" t="s">
        <v>129</v>
      </c>
      <c r="D6967" t="s">
        <v>130</v>
      </c>
      <c r="E6967">
        <v>0</v>
      </c>
      <c r="F6967">
        <v>0</v>
      </c>
      <c r="G6967">
        <v>0</v>
      </c>
      <c r="H6967" s="95">
        <v>45824.60833333333</v>
      </c>
      <c r="I6967">
        <v>0</v>
      </c>
      <c r="K6967">
        <v>0</v>
      </c>
    </row>
    <row r="6968" spans="1:12" x14ac:dyDescent="0.35">
      <c r="A6968" t="s">
        <v>7096</v>
      </c>
      <c r="B6968" s="93">
        <v>5213007058229</v>
      </c>
      <c r="C6968" t="s">
        <v>129</v>
      </c>
      <c r="D6968" t="s">
        <v>130</v>
      </c>
      <c r="E6968">
        <v>0</v>
      </c>
      <c r="F6968">
        <v>0</v>
      </c>
      <c r="G6968">
        <v>0</v>
      </c>
      <c r="H6968" s="95">
        <v>45824.602083333331</v>
      </c>
      <c r="I6968">
        <v>0</v>
      </c>
      <c r="K6968">
        <v>0</v>
      </c>
    </row>
    <row r="6969" spans="1:12" x14ac:dyDescent="0.35">
      <c r="A6969" t="s">
        <v>7097</v>
      </c>
      <c r="B6969" s="93">
        <v>5213311386886</v>
      </c>
      <c r="C6969" t="s">
        <v>129</v>
      </c>
      <c r="D6969" t="s">
        <v>130</v>
      </c>
      <c r="E6969">
        <v>1</v>
      </c>
      <c r="F6969">
        <v>0</v>
      </c>
      <c r="G6969">
        <v>1</v>
      </c>
      <c r="H6969"/>
      <c r="I6969">
        <v>1</v>
      </c>
      <c r="J6969" s="95">
        <v>45824.606249999997</v>
      </c>
      <c r="K6969">
        <v>0</v>
      </c>
    </row>
    <row r="6970" spans="1:12" x14ac:dyDescent="0.35">
      <c r="A6970" t="s">
        <v>7098</v>
      </c>
      <c r="B6970" s="93">
        <v>5218441740826</v>
      </c>
      <c r="C6970" t="s">
        <v>129</v>
      </c>
      <c r="D6970" t="s">
        <v>130</v>
      </c>
      <c r="E6970">
        <v>1</v>
      </c>
      <c r="F6970">
        <v>1</v>
      </c>
      <c r="G6970">
        <v>1</v>
      </c>
      <c r="H6970"/>
      <c r="I6970">
        <v>1</v>
      </c>
      <c r="J6970" s="95">
        <v>45824.604166666664</v>
      </c>
      <c r="K6970">
        <v>1</v>
      </c>
      <c r="L6970" s="95">
        <v>45824.706250000003</v>
      </c>
    </row>
    <row r="6971" spans="1:12" x14ac:dyDescent="0.35">
      <c r="A6971" t="s">
        <v>7099</v>
      </c>
      <c r="B6971" s="93">
        <v>5215530358955</v>
      </c>
      <c r="C6971" t="s">
        <v>129</v>
      </c>
      <c r="D6971" t="s">
        <v>130</v>
      </c>
      <c r="E6971">
        <v>1</v>
      </c>
      <c r="F6971">
        <v>0</v>
      </c>
      <c r="G6971">
        <v>1</v>
      </c>
      <c r="H6971"/>
      <c r="I6971">
        <v>1</v>
      </c>
      <c r="J6971" s="95">
        <v>45824.606944444444</v>
      </c>
      <c r="K6971">
        <v>0</v>
      </c>
    </row>
    <row r="6972" spans="1:12" x14ac:dyDescent="0.35">
      <c r="A6972" t="s">
        <v>7100</v>
      </c>
      <c r="B6972" s="93">
        <v>5214424664577</v>
      </c>
      <c r="C6972" t="s">
        <v>129</v>
      </c>
      <c r="D6972" t="s">
        <v>130</v>
      </c>
      <c r="E6972">
        <v>0</v>
      </c>
      <c r="F6972">
        <v>0</v>
      </c>
      <c r="G6972">
        <v>0</v>
      </c>
      <c r="H6972" s="95">
        <v>45824.609722222223</v>
      </c>
      <c r="I6972">
        <v>0</v>
      </c>
      <c r="K6972">
        <v>0</v>
      </c>
    </row>
    <row r="6973" spans="1:12" x14ac:dyDescent="0.35">
      <c r="A6973" t="s">
        <v>7101</v>
      </c>
      <c r="B6973" s="93">
        <v>5216861167776</v>
      </c>
      <c r="C6973" t="s">
        <v>129</v>
      </c>
      <c r="D6973" t="s">
        <v>130</v>
      </c>
      <c r="E6973">
        <v>1</v>
      </c>
      <c r="F6973">
        <v>0</v>
      </c>
      <c r="G6973">
        <v>1</v>
      </c>
      <c r="H6973"/>
      <c r="I6973">
        <v>1</v>
      </c>
      <c r="J6973" s="95">
        <v>45824.730555555558</v>
      </c>
      <c r="K6973">
        <v>0</v>
      </c>
    </row>
    <row r="6974" spans="1:12" x14ac:dyDescent="0.35">
      <c r="A6974" t="s">
        <v>7102</v>
      </c>
      <c r="B6974" s="93">
        <v>5212781174590</v>
      </c>
      <c r="C6974" t="s">
        <v>129</v>
      </c>
      <c r="D6974" t="s">
        <v>130</v>
      </c>
      <c r="E6974">
        <v>1</v>
      </c>
      <c r="F6974">
        <v>1</v>
      </c>
      <c r="G6974">
        <v>1</v>
      </c>
      <c r="H6974"/>
      <c r="I6974">
        <v>1</v>
      </c>
      <c r="J6974" s="95">
        <v>45824.60833333333</v>
      </c>
      <c r="K6974">
        <v>1</v>
      </c>
      <c r="L6974" s="95">
        <v>45824.761111111111</v>
      </c>
    </row>
    <row r="6975" spans="1:12" x14ac:dyDescent="0.35">
      <c r="A6975" t="s">
        <v>7103</v>
      </c>
      <c r="B6975" s="93">
        <v>5214444188381</v>
      </c>
      <c r="C6975" t="s">
        <v>129</v>
      </c>
      <c r="D6975" t="s">
        <v>130</v>
      </c>
      <c r="E6975">
        <v>1</v>
      </c>
      <c r="F6975">
        <v>0</v>
      </c>
      <c r="G6975">
        <v>1</v>
      </c>
      <c r="H6975"/>
      <c r="I6975">
        <v>1</v>
      </c>
      <c r="J6975" s="95">
        <v>45824.603472222225</v>
      </c>
      <c r="K6975">
        <v>0</v>
      </c>
    </row>
    <row r="6976" spans="1:12" x14ac:dyDescent="0.35">
      <c r="A6976" t="s">
        <v>7104</v>
      </c>
      <c r="B6976" s="93">
        <v>5214922437622</v>
      </c>
      <c r="C6976" t="s">
        <v>129</v>
      </c>
      <c r="D6976" t="s">
        <v>130</v>
      </c>
      <c r="E6976">
        <v>1</v>
      </c>
      <c r="F6976">
        <v>0</v>
      </c>
      <c r="G6976">
        <v>1</v>
      </c>
      <c r="H6976"/>
      <c r="I6976">
        <v>1</v>
      </c>
      <c r="J6976" s="95">
        <v>45824.604861111111</v>
      </c>
      <c r="K6976">
        <v>0</v>
      </c>
    </row>
    <row r="6977" spans="1:12" x14ac:dyDescent="0.35">
      <c r="A6977" t="s">
        <v>7105</v>
      </c>
      <c r="B6977" s="93">
        <v>5215518465040</v>
      </c>
      <c r="C6977" t="s">
        <v>129</v>
      </c>
      <c r="D6977" t="s">
        <v>130</v>
      </c>
      <c r="E6977">
        <v>1</v>
      </c>
      <c r="F6977">
        <v>0</v>
      </c>
      <c r="G6977">
        <v>1</v>
      </c>
      <c r="H6977"/>
      <c r="I6977">
        <v>1</v>
      </c>
      <c r="J6977" s="95">
        <v>45824.604166666664</v>
      </c>
      <c r="K6977">
        <v>0</v>
      </c>
    </row>
    <row r="6978" spans="1:12" x14ac:dyDescent="0.35">
      <c r="A6978" t="s">
        <v>7106</v>
      </c>
      <c r="B6978" s="93">
        <v>5215538561487</v>
      </c>
      <c r="C6978" t="s">
        <v>129</v>
      </c>
      <c r="D6978" t="s">
        <v>130</v>
      </c>
      <c r="E6978">
        <v>1</v>
      </c>
      <c r="F6978">
        <v>1</v>
      </c>
      <c r="G6978">
        <v>1</v>
      </c>
      <c r="H6978"/>
      <c r="I6978">
        <v>1</v>
      </c>
      <c r="J6978" s="95">
        <v>45824.603472222225</v>
      </c>
      <c r="K6978">
        <v>1</v>
      </c>
      <c r="L6978" s="95">
        <v>45824.616666666669</v>
      </c>
    </row>
    <row r="6979" spans="1:12" x14ac:dyDescent="0.35">
      <c r="A6979" t="s">
        <v>7107</v>
      </c>
      <c r="B6979" s="93">
        <v>5214441317718</v>
      </c>
      <c r="C6979" t="s">
        <v>129</v>
      </c>
      <c r="D6979" t="s">
        <v>130</v>
      </c>
      <c r="E6979">
        <v>0</v>
      </c>
      <c r="F6979">
        <v>0</v>
      </c>
      <c r="G6979">
        <v>0</v>
      </c>
      <c r="H6979" s="95">
        <v>45824.602083333331</v>
      </c>
      <c r="I6979">
        <v>0</v>
      </c>
      <c r="K6979">
        <v>0</v>
      </c>
    </row>
    <row r="6980" spans="1:12" x14ac:dyDescent="0.35">
      <c r="A6980" t="s">
        <v>7108</v>
      </c>
      <c r="B6980" s="93">
        <v>5215548554992</v>
      </c>
      <c r="C6980" t="s">
        <v>129</v>
      </c>
      <c r="D6980" t="s">
        <v>130</v>
      </c>
      <c r="E6980">
        <v>1</v>
      </c>
      <c r="F6980">
        <v>1</v>
      </c>
      <c r="G6980">
        <v>1</v>
      </c>
      <c r="H6980"/>
      <c r="I6980">
        <v>1</v>
      </c>
      <c r="J6980" s="95">
        <v>45824.604861111111</v>
      </c>
      <c r="K6980">
        <v>1</v>
      </c>
      <c r="L6980" s="95">
        <v>45824.606944444444</v>
      </c>
    </row>
    <row r="6981" spans="1:12" x14ac:dyDescent="0.35">
      <c r="A6981" t="s">
        <v>7109</v>
      </c>
      <c r="B6981" s="93">
        <v>5218118019777</v>
      </c>
      <c r="C6981" t="s">
        <v>129</v>
      </c>
      <c r="D6981" t="s">
        <v>130</v>
      </c>
      <c r="E6981">
        <v>1</v>
      </c>
      <c r="F6981">
        <v>0</v>
      </c>
      <c r="G6981">
        <v>1</v>
      </c>
      <c r="H6981"/>
      <c r="I6981">
        <v>1</v>
      </c>
      <c r="J6981" s="95">
        <v>45824.609722222223</v>
      </c>
      <c r="K6981">
        <v>0</v>
      </c>
    </row>
    <row r="6982" spans="1:12" x14ac:dyDescent="0.35">
      <c r="A6982" t="s">
        <v>7110</v>
      </c>
      <c r="B6982" s="93">
        <v>5212281265922</v>
      </c>
      <c r="C6982" t="s">
        <v>129</v>
      </c>
      <c r="D6982" t="s">
        <v>130</v>
      </c>
      <c r="E6982">
        <v>1</v>
      </c>
      <c r="F6982">
        <v>0</v>
      </c>
      <c r="G6982">
        <v>1</v>
      </c>
      <c r="H6982"/>
      <c r="I6982">
        <v>1</v>
      </c>
      <c r="J6982" s="95">
        <v>45824.607638888891</v>
      </c>
      <c r="K6982">
        <v>0</v>
      </c>
    </row>
    <row r="6983" spans="1:12" x14ac:dyDescent="0.35">
      <c r="A6983" t="s">
        <v>7111</v>
      </c>
      <c r="B6983" s="93">
        <v>5215564622047</v>
      </c>
      <c r="C6983" t="s">
        <v>129</v>
      </c>
      <c r="D6983" t="s">
        <v>130</v>
      </c>
      <c r="E6983">
        <v>1</v>
      </c>
      <c r="F6983">
        <v>1</v>
      </c>
      <c r="G6983">
        <v>1</v>
      </c>
      <c r="H6983"/>
      <c r="I6983">
        <v>1</v>
      </c>
      <c r="J6983" s="95">
        <v>45824.604861111111</v>
      </c>
      <c r="K6983">
        <v>1</v>
      </c>
      <c r="L6983" s="95">
        <v>45824.61041666667</v>
      </c>
    </row>
    <row r="6984" spans="1:12" x14ac:dyDescent="0.35">
      <c r="A6984" t="s">
        <v>7112</v>
      </c>
      <c r="B6984" s="93">
        <v>5215545696375</v>
      </c>
      <c r="C6984" t="s">
        <v>129</v>
      </c>
      <c r="D6984" t="s">
        <v>130</v>
      </c>
      <c r="E6984">
        <v>1</v>
      </c>
      <c r="F6984">
        <v>1</v>
      </c>
      <c r="G6984">
        <v>1</v>
      </c>
      <c r="H6984"/>
      <c r="I6984">
        <v>1</v>
      </c>
      <c r="J6984" s="95">
        <v>45824.604166666664</v>
      </c>
      <c r="K6984">
        <v>1</v>
      </c>
      <c r="L6984" s="95">
        <v>45824.613888888889</v>
      </c>
    </row>
    <row r="6985" spans="1:12" x14ac:dyDescent="0.35">
      <c r="A6985" t="s">
        <v>7113</v>
      </c>
      <c r="B6985" s="93">
        <v>5212283766036</v>
      </c>
      <c r="C6985" t="s">
        <v>129</v>
      </c>
      <c r="D6985" t="s">
        <v>130</v>
      </c>
      <c r="E6985">
        <v>1</v>
      </c>
      <c r="F6985">
        <v>0</v>
      </c>
      <c r="G6985">
        <v>1</v>
      </c>
      <c r="H6985"/>
      <c r="I6985">
        <v>1</v>
      </c>
      <c r="J6985" s="95">
        <v>45824.607638888891</v>
      </c>
      <c r="K6985">
        <v>0</v>
      </c>
    </row>
    <row r="6986" spans="1:12" x14ac:dyDescent="0.35">
      <c r="A6986" t="s">
        <v>7114</v>
      </c>
      <c r="B6986" s="93">
        <v>5212361001000</v>
      </c>
      <c r="C6986" t="s">
        <v>129</v>
      </c>
      <c r="D6986" t="s">
        <v>130</v>
      </c>
      <c r="E6986">
        <v>1</v>
      </c>
      <c r="F6986">
        <v>0</v>
      </c>
      <c r="G6986">
        <v>1</v>
      </c>
      <c r="H6986"/>
      <c r="I6986">
        <v>1</v>
      </c>
      <c r="J6986" s="95">
        <v>45824.609027777777</v>
      </c>
      <c r="K6986">
        <v>0</v>
      </c>
    </row>
    <row r="6987" spans="1:12" x14ac:dyDescent="0.35">
      <c r="A6987" t="s">
        <v>7115</v>
      </c>
      <c r="B6987" s="93">
        <v>5218712348130</v>
      </c>
      <c r="C6987" t="s">
        <v>129</v>
      </c>
      <c r="D6987" t="s">
        <v>130</v>
      </c>
      <c r="E6987">
        <v>1</v>
      </c>
      <c r="F6987">
        <v>0</v>
      </c>
      <c r="G6987">
        <v>1</v>
      </c>
      <c r="H6987"/>
      <c r="I6987">
        <v>1</v>
      </c>
      <c r="J6987" s="95">
        <v>45824.606249999997</v>
      </c>
      <c r="K6987">
        <v>0</v>
      </c>
    </row>
    <row r="6988" spans="1:12" x14ac:dyDescent="0.35">
      <c r="A6988" t="s">
        <v>7116</v>
      </c>
      <c r="B6988" s="93">
        <v>5212281433687</v>
      </c>
      <c r="C6988" t="s">
        <v>129</v>
      </c>
      <c r="D6988" t="s">
        <v>130</v>
      </c>
      <c r="E6988">
        <v>0</v>
      </c>
      <c r="F6988">
        <v>0</v>
      </c>
      <c r="G6988">
        <v>0</v>
      </c>
      <c r="H6988" s="95">
        <v>45824.606944444444</v>
      </c>
      <c r="I6988">
        <v>0</v>
      </c>
      <c r="K6988">
        <v>0</v>
      </c>
    </row>
    <row r="6989" spans="1:12" x14ac:dyDescent="0.35">
      <c r="A6989" t="s">
        <v>7117</v>
      </c>
      <c r="B6989" s="93">
        <v>5217222035291</v>
      </c>
      <c r="C6989" t="s">
        <v>129</v>
      </c>
      <c r="D6989" t="s">
        <v>130</v>
      </c>
      <c r="E6989">
        <v>0</v>
      </c>
      <c r="F6989">
        <v>0</v>
      </c>
      <c r="G6989">
        <v>0</v>
      </c>
      <c r="H6989" s="95">
        <v>45824.605555555558</v>
      </c>
      <c r="I6989">
        <v>0</v>
      </c>
      <c r="K6989">
        <v>0</v>
      </c>
    </row>
    <row r="6990" spans="1:12" x14ac:dyDescent="0.35">
      <c r="A6990" t="s">
        <v>7118</v>
      </c>
      <c r="B6990" s="93">
        <v>5212382066573</v>
      </c>
      <c r="C6990" t="s">
        <v>129</v>
      </c>
      <c r="D6990" t="s">
        <v>130</v>
      </c>
      <c r="E6990">
        <v>0</v>
      </c>
      <c r="F6990">
        <v>0</v>
      </c>
      <c r="G6990">
        <v>0</v>
      </c>
      <c r="H6990" s="95">
        <v>45824.604861111111</v>
      </c>
      <c r="I6990">
        <v>0</v>
      </c>
      <c r="K6990">
        <v>0</v>
      </c>
    </row>
    <row r="6991" spans="1:12" x14ac:dyDescent="0.35">
      <c r="A6991" t="s">
        <v>7119</v>
      </c>
      <c r="B6991" s="93">
        <v>5214991026029</v>
      </c>
      <c r="C6991" t="s">
        <v>129</v>
      </c>
      <c r="D6991" t="s">
        <v>130</v>
      </c>
      <c r="E6991">
        <v>0</v>
      </c>
      <c r="F6991">
        <v>0</v>
      </c>
      <c r="G6991">
        <v>0</v>
      </c>
      <c r="H6991" s="95">
        <v>45824.602083333331</v>
      </c>
      <c r="I6991">
        <v>0</v>
      </c>
      <c r="K6991">
        <v>0</v>
      </c>
    </row>
    <row r="6992" spans="1:12" x14ac:dyDescent="0.35">
      <c r="A6992" t="s">
        <v>7120</v>
      </c>
      <c r="B6992" s="93">
        <v>5215554551797</v>
      </c>
      <c r="C6992" t="s">
        <v>129</v>
      </c>
      <c r="D6992" t="s">
        <v>130</v>
      </c>
      <c r="E6992">
        <v>1</v>
      </c>
      <c r="F6992">
        <v>1</v>
      </c>
      <c r="G6992">
        <v>1</v>
      </c>
      <c r="H6992"/>
      <c r="I6992">
        <v>1</v>
      </c>
      <c r="J6992" s="95">
        <v>45824.606944444444</v>
      </c>
      <c r="K6992">
        <v>1</v>
      </c>
      <c r="L6992" s="95">
        <v>45825.57708333333</v>
      </c>
    </row>
    <row r="6993" spans="1:12" x14ac:dyDescent="0.35">
      <c r="A6993" t="s">
        <v>7121</v>
      </c>
      <c r="B6993" s="93">
        <v>5219932951906</v>
      </c>
      <c r="C6993" t="s">
        <v>129</v>
      </c>
      <c r="D6993" t="s">
        <v>130</v>
      </c>
      <c r="E6993">
        <v>0</v>
      </c>
      <c r="F6993">
        <v>0</v>
      </c>
      <c r="G6993">
        <v>0</v>
      </c>
      <c r="H6993" s="95">
        <v>45824.603472222225</v>
      </c>
      <c r="I6993">
        <v>0</v>
      </c>
      <c r="K6993">
        <v>0</v>
      </c>
    </row>
    <row r="6994" spans="1:12" x14ac:dyDescent="0.35">
      <c r="A6994" t="s">
        <v>7122</v>
      </c>
      <c r="B6994" s="93">
        <v>5219514017424</v>
      </c>
      <c r="C6994" t="s">
        <v>129</v>
      </c>
      <c r="D6994" t="s">
        <v>130</v>
      </c>
      <c r="E6994">
        <v>1</v>
      </c>
      <c r="F6994">
        <v>0</v>
      </c>
      <c r="G6994">
        <v>1</v>
      </c>
      <c r="H6994"/>
      <c r="I6994">
        <v>1</v>
      </c>
      <c r="J6994" s="95">
        <v>45824.604166666664</v>
      </c>
      <c r="K6994">
        <v>0</v>
      </c>
    </row>
    <row r="6995" spans="1:12" x14ac:dyDescent="0.35">
      <c r="A6995" t="s">
        <v>7123</v>
      </c>
      <c r="B6995" s="93">
        <v>5217712064771</v>
      </c>
      <c r="C6995" t="s">
        <v>129</v>
      </c>
      <c r="D6995" t="s">
        <v>130</v>
      </c>
      <c r="E6995">
        <v>1</v>
      </c>
      <c r="F6995">
        <v>0</v>
      </c>
      <c r="G6995">
        <v>1</v>
      </c>
      <c r="H6995"/>
      <c r="I6995">
        <v>1</v>
      </c>
      <c r="J6995" s="95">
        <v>45824.609722222223</v>
      </c>
      <c r="K6995">
        <v>0</v>
      </c>
    </row>
    <row r="6996" spans="1:12" x14ac:dyDescent="0.35">
      <c r="A6996" t="s">
        <v>7124</v>
      </c>
      <c r="B6996" s="93">
        <v>5212221363495</v>
      </c>
      <c r="C6996" t="s">
        <v>129</v>
      </c>
      <c r="D6996" t="s">
        <v>130</v>
      </c>
      <c r="E6996">
        <v>1</v>
      </c>
      <c r="F6996">
        <v>1</v>
      </c>
      <c r="G6996">
        <v>1</v>
      </c>
      <c r="H6996"/>
      <c r="I6996">
        <v>1</v>
      </c>
      <c r="J6996" s="95">
        <v>45824.601388888892</v>
      </c>
      <c r="K6996">
        <v>1</v>
      </c>
      <c r="L6996" s="95">
        <v>45824.629861111112</v>
      </c>
    </row>
    <row r="6997" spans="1:12" x14ac:dyDescent="0.35">
      <c r="A6997" t="s">
        <v>7125</v>
      </c>
      <c r="B6997" s="93">
        <v>5217221762239</v>
      </c>
      <c r="C6997" t="s">
        <v>129</v>
      </c>
      <c r="D6997" t="s">
        <v>130</v>
      </c>
      <c r="E6997">
        <v>1</v>
      </c>
      <c r="F6997">
        <v>1</v>
      </c>
      <c r="G6997">
        <v>1</v>
      </c>
      <c r="H6997"/>
      <c r="I6997">
        <v>1</v>
      </c>
      <c r="J6997" s="95">
        <v>45824.82708333333</v>
      </c>
      <c r="K6997">
        <v>1</v>
      </c>
      <c r="L6997" s="95">
        <v>45824.82708333333</v>
      </c>
    </row>
    <row r="6998" spans="1:12" x14ac:dyDescent="0.35">
      <c r="A6998" t="s">
        <v>7126</v>
      </c>
      <c r="B6998" s="93">
        <v>5215554870900</v>
      </c>
      <c r="C6998" t="s">
        <v>129</v>
      </c>
      <c r="D6998" t="s">
        <v>130</v>
      </c>
      <c r="E6998">
        <v>0</v>
      </c>
      <c r="F6998">
        <v>0</v>
      </c>
      <c r="G6998">
        <v>0</v>
      </c>
      <c r="H6998" s="95">
        <v>45824.601388888892</v>
      </c>
      <c r="I6998">
        <v>0</v>
      </c>
      <c r="K6998">
        <v>0</v>
      </c>
    </row>
    <row r="6999" spans="1:12" x14ac:dyDescent="0.35">
      <c r="A6999" t="s">
        <v>7127</v>
      </c>
      <c r="B6999" s="93">
        <v>5214491104998</v>
      </c>
      <c r="C6999" t="s">
        <v>129</v>
      </c>
      <c r="D6999" t="s">
        <v>130</v>
      </c>
      <c r="E6999">
        <v>1</v>
      </c>
      <c r="F6999">
        <v>0</v>
      </c>
      <c r="G6999">
        <v>1</v>
      </c>
      <c r="H6999"/>
      <c r="I6999">
        <v>1</v>
      </c>
      <c r="J6999" s="95">
        <v>45824.604166666664</v>
      </c>
      <c r="K6999">
        <v>0</v>
      </c>
    </row>
    <row r="7000" spans="1:12" x14ac:dyDescent="0.35">
      <c r="A7000" t="s">
        <v>7128</v>
      </c>
      <c r="B7000" s="93">
        <v>5216255912190</v>
      </c>
      <c r="C7000" t="s">
        <v>129</v>
      </c>
      <c r="D7000" t="s">
        <v>130</v>
      </c>
      <c r="E7000">
        <v>1</v>
      </c>
      <c r="F7000">
        <v>0</v>
      </c>
      <c r="G7000">
        <v>1</v>
      </c>
      <c r="H7000"/>
      <c r="I7000">
        <v>1</v>
      </c>
      <c r="J7000" s="95">
        <v>45824.605555555558</v>
      </c>
      <c r="K7000">
        <v>0</v>
      </c>
    </row>
    <row r="7001" spans="1:12" x14ac:dyDescent="0.35">
      <c r="A7001" t="s">
        <v>7129</v>
      </c>
      <c r="B7001" s="93">
        <v>5215513114571</v>
      </c>
      <c r="C7001" t="s">
        <v>129</v>
      </c>
      <c r="D7001" t="s">
        <v>130</v>
      </c>
      <c r="E7001">
        <v>1</v>
      </c>
      <c r="F7001">
        <v>0</v>
      </c>
      <c r="G7001">
        <v>1</v>
      </c>
      <c r="H7001"/>
      <c r="I7001">
        <v>1</v>
      </c>
      <c r="J7001" s="95">
        <v>45824.601388888892</v>
      </c>
      <c r="K7001">
        <v>0</v>
      </c>
    </row>
    <row r="7002" spans="1:12" x14ac:dyDescent="0.35">
      <c r="A7002" t="s">
        <v>7130</v>
      </c>
      <c r="B7002" s="93">
        <v>5212214425449</v>
      </c>
      <c r="C7002" t="s">
        <v>129</v>
      </c>
      <c r="D7002" t="s">
        <v>130</v>
      </c>
      <c r="E7002">
        <v>0</v>
      </c>
      <c r="F7002">
        <v>0</v>
      </c>
      <c r="G7002">
        <v>0</v>
      </c>
      <c r="H7002" s="95">
        <v>45824.604166666664</v>
      </c>
      <c r="I7002">
        <v>0</v>
      </c>
      <c r="K7002">
        <v>0</v>
      </c>
    </row>
    <row r="7003" spans="1:12" x14ac:dyDescent="0.35">
      <c r="A7003" t="s">
        <v>7131</v>
      </c>
      <c r="B7003" s="93">
        <v>5219621702083</v>
      </c>
      <c r="C7003" t="s">
        <v>129</v>
      </c>
      <c r="D7003" t="s">
        <v>130</v>
      </c>
      <c r="E7003">
        <v>0</v>
      </c>
      <c r="F7003">
        <v>0</v>
      </c>
      <c r="G7003">
        <v>0</v>
      </c>
      <c r="H7003" s="95">
        <v>45824.609027777777</v>
      </c>
      <c r="I7003">
        <v>0</v>
      </c>
      <c r="K7003">
        <v>0</v>
      </c>
    </row>
    <row r="7004" spans="1:12" x14ac:dyDescent="0.35">
      <c r="A7004" t="s">
        <v>7132</v>
      </c>
      <c r="B7004" s="93">
        <v>5217444211960</v>
      </c>
      <c r="C7004" t="s">
        <v>129</v>
      </c>
      <c r="D7004" t="s">
        <v>130</v>
      </c>
      <c r="E7004">
        <v>0</v>
      </c>
      <c r="F7004">
        <v>0</v>
      </c>
      <c r="G7004">
        <v>0</v>
      </c>
      <c r="H7004" s="95">
        <v>45824.606944444444</v>
      </c>
      <c r="I7004">
        <v>0</v>
      </c>
      <c r="K7004">
        <v>0</v>
      </c>
    </row>
    <row r="7005" spans="1:12" x14ac:dyDescent="0.35">
      <c r="A7005" t="s">
        <v>7133</v>
      </c>
      <c r="B7005" s="93">
        <v>5212225508521</v>
      </c>
      <c r="C7005" t="s">
        <v>129</v>
      </c>
      <c r="D7005" t="s">
        <v>130</v>
      </c>
      <c r="E7005">
        <v>1</v>
      </c>
      <c r="F7005">
        <v>1</v>
      </c>
      <c r="G7005">
        <v>1</v>
      </c>
      <c r="H7005"/>
      <c r="I7005">
        <v>1</v>
      </c>
      <c r="J7005" s="95">
        <v>45824.61041666667</v>
      </c>
      <c r="K7005">
        <v>1</v>
      </c>
      <c r="L7005" s="95">
        <v>45825.670138888891</v>
      </c>
    </row>
    <row r="7006" spans="1:12" x14ac:dyDescent="0.35">
      <c r="A7006" t="s">
        <v>7134</v>
      </c>
      <c r="B7006" s="93">
        <v>5215530349900</v>
      </c>
      <c r="C7006" t="s">
        <v>129</v>
      </c>
      <c r="D7006" t="s">
        <v>130</v>
      </c>
      <c r="E7006">
        <v>1</v>
      </c>
      <c r="F7006">
        <v>1</v>
      </c>
      <c r="G7006">
        <v>1</v>
      </c>
      <c r="H7006"/>
      <c r="I7006">
        <v>1</v>
      </c>
      <c r="J7006" s="95">
        <v>45824.614583333336</v>
      </c>
      <c r="K7006">
        <v>1</v>
      </c>
      <c r="L7006" s="95">
        <v>45824.749305555553</v>
      </c>
    </row>
    <row r="7007" spans="1:12" x14ac:dyDescent="0.35">
      <c r="A7007" t="s">
        <v>7135</v>
      </c>
      <c r="B7007" s="93">
        <v>5212224690570</v>
      </c>
      <c r="C7007" t="s">
        <v>129</v>
      </c>
      <c r="D7007" t="s">
        <v>130</v>
      </c>
      <c r="E7007">
        <v>1</v>
      </c>
      <c r="F7007">
        <v>1</v>
      </c>
      <c r="G7007">
        <v>1</v>
      </c>
      <c r="H7007"/>
      <c r="I7007">
        <v>1</v>
      </c>
      <c r="J7007" s="95">
        <v>45824.618055555555</v>
      </c>
      <c r="K7007">
        <v>1</v>
      </c>
      <c r="L7007" s="95">
        <v>45824.625694444447</v>
      </c>
    </row>
    <row r="7008" spans="1:12" x14ac:dyDescent="0.35">
      <c r="A7008" t="s">
        <v>7136</v>
      </c>
      <c r="B7008" s="93">
        <v>5214961425580</v>
      </c>
      <c r="C7008" t="s">
        <v>129</v>
      </c>
      <c r="D7008" t="s">
        <v>130</v>
      </c>
      <c r="E7008">
        <v>1</v>
      </c>
      <c r="F7008">
        <v>1</v>
      </c>
      <c r="G7008">
        <v>1</v>
      </c>
      <c r="H7008"/>
      <c r="I7008">
        <v>1</v>
      </c>
      <c r="J7008" s="95">
        <v>45824.609722222223</v>
      </c>
      <c r="K7008">
        <v>1</v>
      </c>
      <c r="L7008" s="95">
        <v>45824.625694444447</v>
      </c>
    </row>
    <row r="7009" spans="1:12" x14ac:dyDescent="0.35">
      <c r="A7009" t="s">
        <v>7137</v>
      </c>
      <c r="B7009" s="93">
        <v>5213418863873</v>
      </c>
      <c r="C7009" t="s">
        <v>129</v>
      </c>
      <c r="D7009" t="s">
        <v>130</v>
      </c>
      <c r="E7009">
        <v>0</v>
      </c>
      <c r="F7009">
        <v>0</v>
      </c>
      <c r="G7009">
        <v>0</v>
      </c>
      <c r="H7009" s="95">
        <v>45824.602083333331</v>
      </c>
      <c r="I7009">
        <v>0</v>
      </c>
      <c r="K7009">
        <v>0</v>
      </c>
    </row>
    <row r="7010" spans="1:12" x14ac:dyDescent="0.35">
      <c r="A7010" t="s">
        <v>7138</v>
      </c>
      <c r="B7010" s="93">
        <v>5217223146317</v>
      </c>
      <c r="C7010" t="s">
        <v>129</v>
      </c>
      <c r="D7010" t="s">
        <v>130</v>
      </c>
      <c r="E7010">
        <v>1</v>
      </c>
      <c r="F7010">
        <v>0</v>
      </c>
      <c r="G7010">
        <v>1</v>
      </c>
      <c r="H7010"/>
      <c r="I7010">
        <v>1</v>
      </c>
      <c r="J7010" s="95">
        <v>45824.602777777778</v>
      </c>
      <c r="K7010">
        <v>0</v>
      </c>
    </row>
    <row r="7011" spans="1:12" x14ac:dyDescent="0.35">
      <c r="A7011" t="s">
        <v>7139</v>
      </c>
      <c r="B7011" s="93">
        <v>5218333947536</v>
      </c>
      <c r="C7011" t="s">
        <v>129</v>
      </c>
      <c r="D7011" t="s">
        <v>130</v>
      </c>
      <c r="E7011">
        <v>1</v>
      </c>
      <c r="F7011">
        <v>1</v>
      </c>
      <c r="G7011">
        <v>1</v>
      </c>
      <c r="H7011"/>
      <c r="I7011">
        <v>1</v>
      </c>
      <c r="J7011" s="95">
        <v>45824.604861111111</v>
      </c>
      <c r="K7011">
        <v>1</v>
      </c>
      <c r="L7011" s="95">
        <v>45824.867361111108</v>
      </c>
    </row>
    <row r="7012" spans="1:12" x14ac:dyDescent="0.35">
      <c r="A7012" t="s">
        <v>7140</v>
      </c>
      <c r="B7012" s="93">
        <v>5215529650500</v>
      </c>
      <c r="C7012" t="s">
        <v>129</v>
      </c>
      <c r="D7012" t="s">
        <v>130</v>
      </c>
      <c r="E7012">
        <v>1</v>
      </c>
      <c r="F7012">
        <v>1</v>
      </c>
      <c r="G7012">
        <v>1</v>
      </c>
      <c r="H7012"/>
      <c r="I7012">
        <v>1</v>
      </c>
      <c r="J7012" s="95">
        <v>45824.603472222225</v>
      </c>
      <c r="K7012">
        <v>1</v>
      </c>
      <c r="L7012" s="95">
        <v>45824.73333333333</v>
      </c>
    </row>
    <row r="7013" spans="1:12" x14ac:dyDescent="0.35">
      <c r="A7013" t="s">
        <v>7141</v>
      </c>
      <c r="B7013" s="93">
        <v>5219811681198</v>
      </c>
      <c r="C7013" t="s">
        <v>129</v>
      </c>
      <c r="D7013" t="s">
        <v>130</v>
      </c>
      <c r="E7013">
        <v>1</v>
      </c>
      <c r="F7013">
        <v>0</v>
      </c>
      <c r="G7013">
        <v>1</v>
      </c>
      <c r="H7013"/>
      <c r="I7013">
        <v>1</v>
      </c>
      <c r="J7013" s="95">
        <v>45824.713194444441</v>
      </c>
      <c r="K7013">
        <v>0</v>
      </c>
    </row>
    <row r="7014" spans="1:12" x14ac:dyDescent="0.35">
      <c r="A7014" t="s">
        <v>7142</v>
      </c>
      <c r="B7014" s="93">
        <v>5217224515760</v>
      </c>
      <c r="C7014" t="s">
        <v>129</v>
      </c>
      <c r="D7014" t="s">
        <v>130</v>
      </c>
      <c r="E7014">
        <v>1</v>
      </c>
      <c r="F7014">
        <v>0</v>
      </c>
      <c r="G7014">
        <v>1</v>
      </c>
      <c r="H7014"/>
      <c r="I7014">
        <v>1</v>
      </c>
      <c r="J7014" s="95">
        <v>45824.609027777777</v>
      </c>
      <c r="K7014">
        <v>0</v>
      </c>
    </row>
    <row r="7015" spans="1:12" x14ac:dyDescent="0.35">
      <c r="A7015" t="s">
        <v>7143</v>
      </c>
      <c r="B7015" s="93">
        <v>5217775631274</v>
      </c>
      <c r="C7015" t="s">
        <v>129</v>
      </c>
      <c r="D7015" t="s">
        <v>130</v>
      </c>
      <c r="E7015">
        <v>0</v>
      </c>
      <c r="F7015">
        <v>0</v>
      </c>
      <c r="G7015">
        <v>0</v>
      </c>
      <c r="H7015" s="95">
        <v>45824.602777777778</v>
      </c>
      <c r="I7015">
        <v>0</v>
      </c>
      <c r="K7015">
        <v>0</v>
      </c>
    </row>
    <row r="7016" spans="1:12" x14ac:dyDescent="0.35">
      <c r="A7016" t="s">
        <v>7144</v>
      </c>
      <c r="B7016" s="93">
        <v>5214444973310</v>
      </c>
      <c r="C7016" t="s">
        <v>129</v>
      </c>
      <c r="D7016" t="s">
        <v>130</v>
      </c>
      <c r="E7016">
        <v>0</v>
      </c>
      <c r="F7016">
        <v>0</v>
      </c>
      <c r="G7016">
        <v>0</v>
      </c>
      <c r="H7016" s="95">
        <v>45824.60833333333</v>
      </c>
      <c r="I7016">
        <v>0</v>
      </c>
      <c r="K7016">
        <v>0</v>
      </c>
    </row>
    <row r="7017" spans="1:12" x14ac:dyDescent="0.35">
      <c r="A7017" t="s">
        <v>7145</v>
      </c>
      <c r="B7017" s="93">
        <v>5213333152223</v>
      </c>
      <c r="C7017" t="s">
        <v>129</v>
      </c>
      <c r="D7017" t="s">
        <v>130</v>
      </c>
      <c r="E7017">
        <v>0</v>
      </c>
      <c r="F7017">
        <v>0</v>
      </c>
      <c r="G7017">
        <v>0</v>
      </c>
      <c r="H7017" s="95">
        <v>45824.605555555558</v>
      </c>
      <c r="I7017">
        <v>0</v>
      </c>
      <c r="K7017">
        <v>0</v>
      </c>
    </row>
    <row r="7018" spans="1:12" x14ac:dyDescent="0.35">
      <c r="A7018" t="s">
        <v>7146</v>
      </c>
      <c r="B7018" s="93">
        <v>5215540701033</v>
      </c>
      <c r="C7018" t="s">
        <v>129</v>
      </c>
      <c r="D7018" t="s">
        <v>130</v>
      </c>
      <c r="E7018">
        <v>1</v>
      </c>
      <c r="F7018">
        <v>0</v>
      </c>
      <c r="G7018">
        <v>1</v>
      </c>
      <c r="H7018"/>
      <c r="I7018">
        <v>1</v>
      </c>
      <c r="J7018" s="95">
        <v>45826.025694444441</v>
      </c>
      <c r="K7018">
        <v>0</v>
      </c>
    </row>
    <row r="7019" spans="1:12" x14ac:dyDescent="0.35">
      <c r="A7019" t="s">
        <v>7147</v>
      </c>
      <c r="B7019" s="93">
        <v>5215527293082</v>
      </c>
      <c r="C7019" t="s">
        <v>129</v>
      </c>
      <c r="D7019" t="s">
        <v>130</v>
      </c>
      <c r="E7019">
        <v>1</v>
      </c>
      <c r="F7019">
        <v>1</v>
      </c>
      <c r="G7019">
        <v>1</v>
      </c>
      <c r="H7019"/>
      <c r="I7019">
        <v>1</v>
      </c>
      <c r="J7019" s="95">
        <v>45824.601388888892</v>
      </c>
      <c r="K7019">
        <v>1</v>
      </c>
      <c r="L7019" s="95">
        <v>45824.732638888891</v>
      </c>
    </row>
    <row r="7020" spans="1:12" x14ac:dyDescent="0.35">
      <c r="A7020" t="s">
        <v>7148</v>
      </c>
      <c r="B7020" s="93">
        <v>5215514750152</v>
      </c>
      <c r="C7020" t="s">
        <v>129</v>
      </c>
      <c r="D7020" t="s">
        <v>130</v>
      </c>
      <c r="E7020">
        <v>1</v>
      </c>
      <c r="F7020">
        <v>1</v>
      </c>
      <c r="G7020">
        <v>1</v>
      </c>
      <c r="H7020"/>
      <c r="I7020">
        <v>1</v>
      </c>
      <c r="J7020" s="95">
        <v>45824.61041666667</v>
      </c>
      <c r="K7020">
        <v>1</v>
      </c>
      <c r="L7020" s="95">
        <v>45824.620138888888</v>
      </c>
    </row>
    <row r="7021" spans="1:12" x14ac:dyDescent="0.35">
      <c r="A7021" t="s">
        <v>7149</v>
      </c>
      <c r="B7021" s="93">
        <v>5216961083611</v>
      </c>
      <c r="C7021" t="s">
        <v>129</v>
      </c>
      <c r="D7021" t="s">
        <v>130</v>
      </c>
      <c r="E7021">
        <v>1</v>
      </c>
      <c r="F7021">
        <v>0</v>
      </c>
      <c r="G7021">
        <v>1</v>
      </c>
      <c r="H7021"/>
      <c r="I7021">
        <v>1</v>
      </c>
      <c r="J7021" s="95">
        <v>45824.606944444444</v>
      </c>
      <c r="K7021">
        <v>0</v>
      </c>
    </row>
    <row r="7022" spans="1:12" x14ac:dyDescent="0.35">
      <c r="A7022" t="s">
        <v>7150</v>
      </c>
      <c r="B7022" s="93">
        <v>5215516875015</v>
      </c>
      <c r="C7022" t="s">
        <v>129</v>
      </c>
      <c r="D7022" t="s">
        <v>130</v>
      </c>
      <c r="E7022">
        <v>1</v>
      </c>
      <c r="F7022">
        <v>0</v>
      </c>
      <c r="G7022">
        <v>1</v>
      </c>
      <c r="H7022"/>
      <c r="I7022">
        <v>1</v>
      </c>
      <c r="J7022" s="95">
        <v>45824.606944444444</v>
      </c>
      <c r="K7022">
        <v>0</v>
      </c>
    </row>
    <row r="7023" spans="1:12" x14ac:dyDescent="0.35">
      <c r="A7023" t="s">
        <v>7151</v>
      </c>
      <c r="B7023" s="93">
        <v>5215535562989</v>
      </c>
      <c r="C7023" t="s">
        <v>129</v>
      </c>
      <c r="D7023" t="s">
        <v>130</v>
      </c>
      <c r="E7023">
        <v>1</v>
      </c>
      <c r="F7023">
        <v>1</v>
      </c>
      <c r="G7023">
        <v>1</v>
      </c>
      <c r="H7023"/>
      <c r="I7023">
        <v>1</v>
      </c>
      <c r="J7023" s="95">
        <v>45824.60833333333</v>
      </c>
      <c r="K7023">
        <v>1</v>
      </c>
      <c r="L7023" s="95">
        <v>45824.821527777778</v>
      </c>
    </row>
    <row r="7024" spans="1:12" x14ac:dyDescent="0.35">
      <c r="A7024" t="s">
        <v>7152</v>
      </c>
      <c r="B7024" s="93">
        <v>5212217393711</v>
      </c>
      <c r="C7024" t="s">
        <v>129</v>
      </c>
      <c r="D7024" t="s">
        <v>130</v>
      </c>
      <c r="E7024">
        <v>0</v>
      </c>
      <c r="F7024">
        <v>0</v>
      </c>
      <c r="G7024">
        <v>0</v>
      </c>
      <c r="H7024" s="95">
        <v>45824.606944444444</v>
      </c>
      <c r="I7024">
        <v>0</v>
      </c>
      <c r="K7024">
        <v>0</v>
      </c>
    </row>
    <row r="7025" spans="1:12" x14ac:dyDescent="0.35">
      <c r="A7025" t="s">
        <v>7153</v>
      </c>
      <c r="B7025" s="93">
        <v>5217751090945</v>
      </c>
      <c r="C7025" t="s">
        <v>129</v>
      </c>
      <c r="D7025" t="s">
        <v>130</v>
      </c>
      <c r="E7025">
        <v>1</v>
      </c>
      <c r="F7025">
        <v>0</v>
      </c>
      <c r="G7025">
        <v>1</v>
      </c>
      <c r="H7025"/>
      <c r="I7025">
        <v>1</v>
      </c>
      <c r="J7025" s="95">
        <v>45824.609722222223</v>
      </c>
      <c r="K7025">
        <v>0</v>
      </c>
    </row>
    <row r="7026" spans="1:12" x14ac:dyDescent="0.35">
      <c r="A7026" t="s">
        <v>7154</v>
      </c>
      <c r="B7026" s="93">
        <v>5214611785932</v>
      </c>
      <c r="C7026" t="s">
        <v>129</v>
      </c>
      <c r="D7026" t="s">
        <v>130</v>
      </c>
      <c r="E7026">
        <v>1</v>
      </c>
      <c r="F7026">
        <v>0</v>
      </c>
      <c r="G7026">
        <v>1</v>
      </c>
      <c r="H7026"/>
      <c r="I7026">
        <v>1</v>
      </c>
      <c r="J7026" s="95">
        <v>45824.603472222225</v>
      </c>
      <c r="K7026">
        <v>0</v>
      </c>
    </row>
    <row r="7027" spans="1:12" x14ac:dyDescent="0.35">
      <c r="A7027" t="s">
        <v>7155</v>
      </c>
      <c r="B7027" s="93">
        <v>5215519482228</v>
      </c>
      <c r="C7027" t="s">
        <v>129</v>
      </c>
      <c r="D7027" t="s">
        <v>130</v>
      </c>
      <c r="E7027">
        <v>1</v>
      </c>
      <c r="F7027">
        <v>0</v>
      </c>
      <c r="G7027">
        <v>1</v>
      </c>
      <c r="H7027"/>
      <c r="I7027">
        <v>1</v>
      </c>
      <c r="J7027" s="95">
        <v>45824.604166666664</v>
      </c>
      <c r="K7027">
        <v>0</v>
      </c>
    </row>
    <row r="7028" spans="1:12" x14ac:dyDescent="0.35">
      <c r="A7028" t="s">
        <v>7156</v>
      </c>
      <c r="B7028" s="93">
        <v>5216622825555</v>
      </c>
      <c r="C7028" t="s">
        <v>129</v>
      </c>
      <c r="D7028" t="s">
        <v>130</v>
      </c>
      <c r="E7028">
        <v>1</v>
      </c>
      <c r="F7028">
        <v>1</v>
      </c>
      <c r="G7028">
        <v>1</v>
      </c>
      <c r="H7028"/>
      <c r="I7028">
        <v>1</v>
      </c>
      <c r="J7028" s="95">
        <v>45824.60833333333</v>
      </c>
      <c r="K7028">
        <v>1</v>
      </c>
      <c r="L7028" s="95">
        <v>45824.756944444445</v>
      </c>
    </row>
    <row r="7029" spans="1:12" x14ac:dyDescent="0.35">
      <c r="A7029" t="s">
        <v>7157</v>
      </c>
      <c r="B7029" s="93">
        <v>5213333651875</v>
      </c>
      <c r="C7029" t="s">
        <v>129</v>
      </c>
      <c r="D7029" t="s">
        <v>130</v>
      </c>
      <c r="E7029">
        <v>0</v>
      </c>
      <c r="F7029">
        <v>0</v>
      </c>
      <c r="G7029">
        <v>0</v>
      </c>
      <c r="H7029" s="95">
        <v>45824.604861111111</v>
      </c>
      <c r="I7029">
        <v>0</v>
      </c>
      <c r="K7029">
        <v>0</v>
      </c>
    </row>
    <row r="7030" spans="1:12" x14ac:dyDescent="0.35">
      <c r="A7030" t="s">
        <v>7158</v>
      </c>
      <c r="B7030" s="93">
        <v>5217226571805</v>
      </c>
      <c r="C7030" t="s">
        <v>129</v>
      </c>
      <c r="D7030" t="s">
        <v>130</v>
      </c>
      <c r="E7030">
        <v>1</v>
      </c>
      <c r="F7030">
        <v>1</v>
      </c>
      <c r="G7030">
        <v>1</v>
      </c>
      <c r="H7030"/>
      <c r="I7030">
        <v>1</v>
      </c>
      <c r="J7030" s="95">
        <v>45824.630555555559</v>
      </c>
      <c r="K7030">
        <v>1</v>
      </c>
      <c r="L7030" s="95">
        <v>45826.56527777778</v>
      </c>
    </row>
    <row r="7031" spans="1:12" x14ac:dyDescent="0.35">
      <c r="A7031" t="s">
        <v>7159</v>
      </c>
      <c r="B7031" s="93">
        <v>5216611149122</v>
      </c>
      <c r="C7031" t="s">
        <v>129</v>
      </c>
      <c r="D7031" t="s">
        <v>130</v>
      </c>
      <c r="E7031">
        <v>1</v>
      </c>
      <c r="F7031">
        <v>1</v>
      </c>
      <c r="G7031">
        <v>1</v>
      </c>
      <c r="H7031"/>
      <c r="I7031">
        <v>1</v>
      </c>
      <c r="J7031" s="95">
        <v>45824.606944444444</v>
      </c>
      <c r="K7031">
        <v>1</v>
      </c>
      <c r="L7031" s="95">
        <v>45824.96875</v>
      </c>
    </row>
    <row r="7032" spans="1:12" x14ac:dyDescent="0.35">
      <c r="A7032" t="s">
        <v>7160</v>
      </c>
      <c r="B7032" s="93">
        <v>5215533511735</v>
      </c>
      <c r="C7032" t="s">
        <v>129</v>
      </c>
      <c r="D7032" t="s">
        <v>130</v>
      </c>
      <c r="E7032">
        <v>1</v>
      </c>
      <c r="F7032">
        <v>1</v>
      </c>
      <c r="G7032">
        <v>1</v>
      </c>
      <c r="H7032"/>
      <c r="I7032">
        <v>1</v>
      </c>
      <c r="J7032" s="95">
        <v>45824.637499999997</v>
      </c>
      <c r="K7032">
        <v>1</v>
      </c>
      <c r="L7032" s="95">
        <v>45824.638194444444</v>
      </c>
    </row>
    <row r="7033" spans="1:12" x14ac:dyDescent="0.35">
      <c r="A7033" t="s">
        <v>7161</v>
      </c>
      <c r="B7033" s="93">
        <v>5219712627880</v>
      </c>
      <c r="C7033" t="s">
        <v>129</v>
      </c>
      <c r="D7033" t="s">
        <v>130</v>
      </c>
      <c r="E7033">
        <v>1</v>
      </c>
      <c r="F7033">
        <v>1</v>
      </c>
      <c r="G7033">
        <v>1</v>
      </c>
      <c r="H7033"/>
      <c r="I7033">
        <v>1</v>
      </c>
      <c r="J7033" s="95">
        <v>45824.604861111111</v>
      </c>
      <c r="K7033">
        <v>1</v>
      </c>
      <c r="L7033" s="95">
        <v>45824.607638888891</v>
      </c>
    </row>
    <row r="7034" spans="1:12" x14ac:dyDescent="0.35">
      <c r="A7034" t="s">
        <v>7162</v>
      </c>
      <c r="B7034" s="93">
        <v>5215615670375</v>
      </c>
      <c r="C7034" t="s">
        <v>129</v>
      </c>
      <c r="D7034" t="s">
        <v>130</v>
      </c>
      <c r="E7034">
        <v>0</v>
      </c>
      <c r="F7034">
        <v>0</v>
      </c>
      <c r="G7034">
        <v>0</v>
      </c>
      <c r="H7034" s="95">
        <v>45824.609027777777</v>
      </c>
      <c r="I7034">
        <v>0</v>
      </c>
      <c r="K7034">
        <v>0</v>
      </c>
    </row>
    <row r="7035" spans="1:12" x14ac:dyDescent="0.35">
      <c r="A7035" t="s">
        <v>7163</v>
      </c>
      <c r="B7035" s="93">
        <v>5215554702120</v>
      </c>
      <c r="C7035" t="s">
        <v>129</v>
      </c>
      <c r="D7035" t="s">
        <v>130</v>
      </c>
      <c r="E7035">
        <v>1</v>
      </c>
      <c r="F7035">
        <v>1</v>
      </c>
      <c r="G7035">
        <v>1</v>
      </c>
      <c r="H7035"/>
      <c r="I7035">
        <v>1</v>
      </c>
      <c r="J7035" s="95">
        <v>45824.606249999997</v>
      </c>
      <c r="K7035">
        <v>1</v>
      </c>
      <c r="L7035" s="95">
        <v>45824.620138888888</v>
      </c>
    </row>
    <row r="7036" spans="1:12" x14ac:dyDescent="0.35">
      <c r="A7036" t="s">
        <v>7164</v>
      </c>
      <c r="B7036" s="93">
        <v>5215585483156</v>
      </c>
      <c r="C7036" t="s">
        <v>129</v>
      </c>
      <c r="D7036" t="s">
        <v>130</v>
      </c>
      <c r="E7036">
        <v>1</v>
      </c>
      <c r="F7036">
        <v>0</v>
      </c>
      <c r="G7036">
        <v>1</v>
      </c>
      <c r="H7036"/>
      <c r="I7036">
        <v>1</v>
      </c>
      <c r="J7036" s="95">
        <v>45824.601388888892</v>
      </c>
      <c r="K7036">
        <v>0</v>
      </c>
    </row>
    <row r="7037" spans="1:12" x14ac:dyDescent="0.35">
      <c r="A7037" t="s">
        <v>7165</v>
      </c>
      <c r="B7037" s="93">
        <v>5216862253718</v>
      </c>
      <c r="C7037" t="s">
        <v>129</v>
      </c>
      <c r="D7037" t="s">
        <v>130</v>
      </c>
      <c r="E7037">
        <v>1</v>
      </c>
      <c r="F7037">
        <v>0</v>
      </c>
      <c r="G7037">
        <v>1</v>
      </c>
      <c r="H7037"/>
      <c r="I7037">
        <v>1</v>
      </c>
      <c r="J7037" s="95">
        <v>45824.609027777777</v>
      </c>
      <c r="K7037">
        <v>0</v>
      </c>
    </row>
    <row r="7038" spans="1:12" x14ac:dyDescent="0.35">
      <c r="A7038" t="s">
        <v>7166</v>
      </c>
      <c r="B7038" s="93">
        <v>5215513717475</v>
      </c>
      <c r="C7038" t="s">
        <v>129</v>
      </c>
      <c r="D7038" t="s">
        <v>130</v>
      </c>
      <c r="E7038">
        <v>1</v>
      </c>
      <c r="F7038">
        <v>0</v>
      </c>
      <c r="G7038">
        <v>1</v>
      </c>
      <c r="H7038"/>
      <c r="I7038">
        <v>1</v>
      </c>
      <c r="J7038" s="95">
        <v>45824.604861111111</v>
      </c>
      <c r="K7038">
        <v>0</v>
      </c>
    </row>
    <row r="7039" spans="1:12" x14ac:dyDescent="0.35">
      <c r="A7039" t="s">
        <v>7167</v>
      </c>
      <c r="B7039" s="93">
        <v>5219512345123</v>
      </c>
      <c r="C7039" t="s">
        <v>129</v>
      </c>
      <c r="D7039" t="s">
        <v>130</v>
      </c>
      <c r="E7039">
        <v>1</v>
      </c>
      <c r="F7039">
        <v>1</v>
      </c>
      <c r="G7039">
        <v>1</v>
      </c>
      <c r="H7039"/>
      <c r="I7039">
        <v>1</v>
      </c>
      <c r="J7039" s="95">
        <v>45824.601388888892</v>
      </c>
      <c r="K7039">
        <v>1</v>
      </c>
      <c r="L7039" s="95">
        <v>45824.618750000001</v>
      </c>
    </row>
    <row r="7040" spans="1:12" x14ac:dyDescent="0.35">
      <c r="A7040" t="s">
        <v>7168</v>
      </c>
      <c r="B7040" s="93">
        <v>5216622266221</v>
      </c>
      <c r="C7040" t="s">
        <v>129</v>
      </c>
      <c r="D7040" t="s">
        <v>130</v>
      </c>
      <c r="E7040">
        <v>1</v>
      </c>
      <c r="F7040">
        <v>0</v>
      </c>
      <c r="G7040">
        <v>1</v>
      </c>
      <c r="H7040"/>
      <c r="I7040">
        <v>1</v>
      </c>
      <c r="J7040" s="95">
        <v>45824.607638888891</v>
      </c>
      <c r="K7040">
        <v>0</v>
      </c>
    </row>
    <row r="7041" spans="1:12" x14ac:dyDescent="0.35">
      <c r="A7041" t="s">
        <v>7169</v>
      </c>
      <c r="B7041" s="93">
        <v>5215527550461</v>
      </c>
      <c r="C7041" t="s">
        <v>129</v>
      </c>
      <c r="D7041" t="s">
        <v>130</v>
      </c>
      <c r="E7041">
        <v>0</v>
      </c>
      <c r="F7041">
        <v>0</v>
      </c>
      <c r="G7041">
        <v>0</v>
      </c>
      <c r="H7041" s="95">
        <v>45824.601388888892</v>
      </c>
      <c r="I7041">
        <v>0</v>
      </c>
      <c r="K7041">
        <v>0</v>
      </c>
    </row>
    <row r="7042" spans="1:12" x14ac:dyDescent="0.35">
      <c r="A7042" t="s">
        <v>7170</v>
      </c>
      <c r="B7042" s="93">
        <v>5219933999092</v>
      </c>
      <c r="C7042" t="s">
        <v>129</v>
      </c>
      <c r="D7042" t="s">
        <v>130</v>
      </c>
      <c r="E7042">
        <v>1</v>
      </c>
      <c r="F7042">
        <v>1</v>
      </c>
      <c r="G7042">
        <v>1</v>
      </c>
      <c r="H7042"/>
      <c r="I7042">
        <v>1</v>
      </c>
      <c r="J7042" s="95">
        <v>45824.605555555558</v>
      </c>
      <c r="K7042">
        <v>1</v>
      </c>
      <c r="L7042" s="95">
        <v>45824.617361111108</v>
      </c>
    </row>
    <row r="7043" spans="1:12" x14ac:dyDescent="0.35">
      <c r="A7043" t="s">
        <v>7171</v>
      </c>
      <c r="B7043" s="93">
        <v>5212221143890</v>
      </c>
      <c r="C7043" t="s">
        <v>129</v>
      </c>
      <c r="D7043" t="s">
        <v>130</v>
      </c>
      <c r="E7043">
        <v>1</v>
      </c>
      <c r="F7043">
        <v>1</v>
      </c>
      <c r="G7043">
        <v>1</v>
      </c>
      <c r="H7043"/>
      <c r="I7043">
        <v>1</v>
      </c>
      <c r="J7043" s="95">
        <v>45824.602083333331</v>
      </c>
      <c r="K7043">
        <v>1</v>
      </c>
      <c r="L7043" s="95">
        <v>45824.617361111108</v>
      </c>
    </row>
    <row r="7044" spans="1:12" x14ac:dyDescent="0.35">
      <c r="A7044" t="s">
        <v>7172</v>
      </c>
      <c r="B7044" s="93">
        <v>5214271591566</v>
      </c>
      <c r="C7044" t="s">
        <v>129</v>
      </c>
      <c r="D7044" t="s">
        <v>130</v>
      </c>
      <c r="E7044">
        <v>1</v>
      </c>
      <c r="F7044">
        <v>1</v>
      </c>
      <c r="G7044">
        <v>1</v>
      </c>
      <c r="H7044"/>
      <c r="I7044">
        <v>1</v>
      </c>
      <c r="J7044" s="95">
        <v>45824.609027777777</v>
      </c>
      <c r="K7044">
        <v>1</v>
      </c>
      <c r="L7044" s="95">
        <v>45824.622916666667</v>
      </c>
    </row>
    <row r="7045" spans="1:12" x14ac:dyDescent="0.35">
      <c r="A7045" t="s">
        <v>7173</v>
      </c>
      <c r="B7045" s="93">
        <v>5217411048296</v>
      </c>
      <c r="C7045" t="s">
        <v>129</v>
      </c>
      <c r="D7045" t="s">
        <v>130</v>
      </c>
      <c r="E7045">
        <v>1</v>
      </c>
      <c r="F7045">
        <v>0</v>
      </c>
      <c r="G7045">
        <v>1</v>
      </c>
      <c r="H7045"/>
      <c r="I7045">
        <v>1</v>
      </c>
      <c r="J7045" s="95">
        <v>45824.609027777777</v>
      </c>
      <c r="K7045">
        <v>0</v>
      </c>
    </row>
    <row r="7046" spans="1:12" x14ac:dyDescent="0.35">
      <c r="A7046" t="s">
        <v>7174</v>
      </c>
      <c r="B7046" s="93">
        <v>5217121384502</v>
      </c>
      <c r="C7046" t="s">
        <v>129</v>
      </c>
      <c r="D7046" t="s">
        <v>130</v>
      </c>
      <c r="E7046">
        <v>1</v>
      </c>
      <c r="F7046">
        <v>1</v>
      </c>
      <c r="G7046">
        <v>1</v>
      </c>
      <c r="H7046"/>
      <c r="I7046">
        <v>1</v>
      </c>
      <c r="J7046" s="95">
        <v>45824.660416666666</v>
      </c>
      <c r="K7046">
        <v>1</v>
      </c>
      <c r="L7046" s="95">
        <v>45824.674305555556</v>
      </c>
    </row>
    <row r="7047" spans="1:12" x14ac:dyDescent="0.35">
      <c r="A7047" t="s">
        <v>7175</v>
      </c>
      <c r="B7047" s="93">
        <v>5212381021061</v>
      </c>
      <c r="C7047" t="s">
        <v>129</v>
      </c>
      <c r="D7047" t="s">
        <v>130</v>
      </c>
      <c r="E7047">
        <v>1</v>
      </c>
      <c r="F7047">
        <v>0</v>
      </c>
      <c r="G7047">
        <v>1</v>
      </c>
      <c r="H7047"/>
      <c r="I7047">
        <v>1</v>
      </c>
      <c r="J7047" s="95">
        <v>45824.601388888892</v>
      </c>
      <c r="K7047">
        <v>0</v>
      </c>
    </row>
    <row r="7048" spans="1:12" x14ac:dyDescent="0.35">
      <c r="A7048" t="s">
        <v>7176</v>
      </c>
      <c r="B7048" s="93">
        <v>5218341692055</v>
      </c>
      <c r="C7048" t="s">
        <v>129</v>
      </c>
      <c r="D7048" t="s">
        <v>130</v>
      </c>
      <c r="E7048">
        <v>0</v>
      </c>
      <c r="F7048">
        <v>0</v>
      </c>
      <c r="G7048">
        <v>0</v>
      </c>
      <c r="H7048" s="95">
        <v>45824.609722222223</v>
      </c>
      <c r="I7048">
        <v>0</v>
      </c>
      <c r="K7048">
        <v>0</v>
      </c>
    </row>
    <row r="7049" spans="1:12" x14ac:dyDescent="0.35">
      <c r="A7049" t="s">
        <v>7177</v>
      </c>
      <c r="B7049" s="93">
        <v>5215518537226</v>
      </c>
      <c r="C7049" t="s">
        <v>129</v>
      </c>
      <c r="D7049" t="s">
        <v>130</v>
      </c>
      <c r="E7049">
        <v>1</v>
      </c>
      <c r="F7049">
        <v>0</v>
      </c>
      <c r="G7049">
        <v>1</v>
      </c>
      <c r="H7049"/>
      <c r="I7049">
        <v>1</v>
      </c>
      <c r="J7049" s="95">
        <v>45824.603472222225</v>
      </c>
      <c r="K7049">
        <v>0</v>
      </c>
    </row>
    <row r="7050" spans="1:12" x14ac:dyDescent="0.35">
      <c r="A7050" t="s">
        <v>7178</v>
      </c>
      <c r="B7050" s="93">
        <v>5219987057094</v>
      </c>
      <c r="C7050" t="s">
        <v>129</v>
      </c>
      <c r="D7050" t="s">
        <v>130</v>
      </c>
      <c r="E7050">
        <v>1</v>
      </c>
      <c r="F7050">
        <v>1</v>
      </c>
      <c r="G7050">
        <v>1</v>
      </c>
      <c r="H7050"/>
      <c r="I7050">
        <v>1</v>
      </c>
      <c r="J7050" s="95">
        <v>45824.606944444444</v>
      </c>
      <c r="K7050">
        <v>1</v>
      </c>
      <c r="L7050" s="95">
        <v>45824.60833333333</v>
      </c>
    </row>
    <row r="7051" spans="1:12" x14ac:dyDescent="0.35">
      <c r="A7051" t="s">
        <v>7179</v>
      </c>
      <c r="B7051" s="93">
        <v>5213331150999</v>
      </c>
      <c r="C7051" t="s">
        <v>129</v>
      </c>
      <c r="D7051" t="s">
        <v>130</v>
      </c>
      <c r="E7051">
        <v>1</v>
      </c>
      <c r="F7051">
        <v>1</v>
      </c>
      <c r="G7051">
        <v>1</v>
      </c>
      <c r="H7051"/>
      <c r="I7051">
        <v>1</v>
      </c>
      <c r="J7051" s="95">
        <v>45824.609722222223</v>
      </c>
      <c r="K7051">
        <v>1</v>
      </c>
      <c r="L7051" s="95">
        <v>45824.803472222222</v>
      </c>
    </row>
    <row r="7052" spans="1:12" x14ac:dyDescent="0.35">
      <c r="A7052" t="s">
        <v>7180</v>
      </c>
      <c r="B7052" s="93">
        <v>5213311695964</v>
      </c>
      <c r="C7052" t="s">
        <v>129</v>
      </c>
      <c r="D7052" t="s">
        <v>130</v>
      </c>
      <c r="E7052">
        <v>1</v>
      </c>
      <c r="F7052">
        <v>0</v>
      </c>
      <c r="G7052">
        <v>1</v>
      </c>
      <c r="H7052"/>
      <c r="I7052">
        <v>1</v>
      </c>
      <c r="J7052" s="95">
        <v>45824.602777777778</v>
      </c>
      <c r="K7052">
        <v>0</v>
      </c>
    </row>
    <row r="7053" spans="1:12" x14ac:dyDescent="0.35">
      <c r="A7053" t="s">
        <v>7181</v>
      </c>
      <c r="B7053" s="93">
        <v>5217445339250</v>
      </c>
      <c r="C7053" t="s">
        <v>129</v>
      </c>
      <c r="D7053" t="s">
        <v>130</v>
      </c>
      <c r="E7053">
        <v>1</v>
      </c>
      <c r="F7053">
        <v>0</v>
      </c>
      <c r="G7053">
        <v>1</v>
      </c>
      <c r="H7053"/>
      <c r="I7053">
        <v>1</v>
      </c>
      <c r="J7053" s="95">
        <v>45824.609027777777</v>
      </c>
      <c r="K7053">
        <v>0</v>
      </c>
    </row>
    <row r="7054" spans="1:12" x14ac:dyDescent="0.35">
      <c r="A7054" t="s">
        <v>7182</v>
      </c>
      <c r="B7054" s="93">
        <v>5218711786703</v>
      </c>
      <c r="C7054" t="s">
        <v>129</v>
      </c>
      <c r="D7054" t="s">
        <v>130</v>
      </c>
      <c r="E7054">
        <v>0</v>
      </c>
      <c r="F7054">
        <v>0</v>
      </c>
      <c r="G7054">
        <v>0</v>
      </c>
      <c r="H7054" s="95">
        <v>45824.604166666664</v>
      </c>
      <c r="I7054">
        <v>0</v>
      </c>
      <c r="K7054">
        <v>0</v>
      </c>
    </row>
    <row r="7055" spans="1:12" x14ac:dyDescent="0.35">
      <c r="A7055" t="s">
        <v>7183</v>
      </c>
      <c r="B7055" s="93">
        <v>5219671038019</v>
      </c>
      <c r="C7055" t="s">
        <v>129</v>
      </c>
      <c r="D7055" t="s">
        <v>130</v>
      </c>
      <c r="E7055">
        <v>1</v>
      </c>
      <c r="F7055">
        <v>0</v>
      </c>
      <c r="G7055">
        <v>1</v>
      </c>
      <c r="H7055"/>
      <c r="I7055">
        <v>1</v>
      </c>
      <c r="J7055" s="95">
        <v>45824.606944444444</v>
      </c>
      <c r="K7055">
        <v>0</v>
      </c>
    </row>
    <row r="7056" spans="1:12" x14ac:dyDescent="0.35">
      <c r="A7056" t="s">
        <v>7184</v>
      </c>
      <c r="B7056" s="93">
        <v>5214445823450</v>
      </c>
      <c r="C7056" t="s">
        <v>129</v>
      </c>
      <c r="D7056" t="s">
        <v>130</v>
      </c>
      <c r="E7056">
        <v>1</v>
      </c>
      <c r="F7056">
        <v>0</v>
      </c>
      <c r="G7056">
        <v>1</v>
      </c>
      <c r="H7056"/>
      <c r="I7056">
        <v>1</v>
      </c>
      <c r="J7056" s="95">
        <v>45824.606249999997</v>
      </c>
      <c r="K7056">
        <v>0</v>
      </c>
    </row>
    <row r="7057" spans="1:12" x14ac:dyDescent="0.35">
      <c r="A7057" t="s">
        <v>7185</v>
      </c>
      <c r="B7057" s="93">
        <v>5217772814875</v>
      </c>
      <c r="C7057" t="s">
        <v>129</v>
      </c>
      <c r="D7057" t="s">
        <v>130</v>
      </c>
      <c r="E7057">
        <v>1</v>
      </c>
      <c r="F7057">
        <v>0</v>
      </c>
      <c r="G7057">
        <v>1</v>
      </c>
      <c r="H7057"/>
      <c r="I7057">
        <v>1</v>
      </c>
      <c r="J7057" s="95">
        <v>45824.604861111111</v>
      </c>
      <c r="K7057">
        <v>0</v>
      </c>
    </row>
    <row r="7058" spans="1:12" x14ac:dyDescent="0.35">
      <c r="A7058" t="s">
        <v>7186</v>
      </c>
      <c r="B7058" s="93">
        <v>5217151188133</v>
      </c>
      <c r="C7058" t="s">
        <v>129</v>
      </c>
      <c r="D7058" t="s">
        <v>130</v>
      </c>
      <c r="E7058">
        <v>0</v>
      </c>
      <c r="F7058">
        <v>0</v>
      </c>
      <c r="G7058">
        <v>0</v>
      </c>
      <c r="H7058" s="95">
        <v>45824.602083333331</v>
      </c>
      <c r="I7058">
        <v>0</v>
      </c>
      <c r="K7058">
        <v>0</v>
      </c>
    </row>
    <row r="7059" spans="1:12" x14ac:dyDescent="0.35">
      <c r="A7059" t="s">
        <v>7187</v>
      </c>
      <c r="B7059" s="93">
        <v>5217712212014</v>
      </c>
      <c r="C7059" t="s">
        <v>129</v>
      </c>
      <c r="D7059" t="s">
        <v>130</v>
      </c>
      <c r="E7059">
        <v>1</v>
      </c>
      <c r="F7059">
        <v>1</v>
      </c>
      <c r="G7059">
        <v>1</v>
      </c>
      <c r="H7059"/>
      <c r="I7059">
        <v>1</v>
      </c>
      <c r="J7059" s="95">
        <v>45824.606249999997</v>
      </c>
      <c r="K7059">
        <v>1</v>
      </c>
      <c r="L7059" s="95">
        <v>45824.607638888891</v>
      </c>
    </row>
    <row r="7060" spans="1:12" x14ac:dyDescent="0.35">
      <c r="A7060" t="s">
        <v>7188</v>
      </c>
      <c r="B7060" s="93">
        <v>5213141336354</v>
      </c>
      <c r="C7060" t="s">
        <v>129</v>
      </c>
      <c r="D7060" t="s">
        <v>130</v>
      </c>
      <c r="E7060">
        <v>1</v>
      </c>
      <c r="F7060">
        <v>1</v>
      </c>
      <c r="G7060">
        <v>1</v>
      </c>
      <c r="H7060"/>
      <c r="I7060">
        <v>1</v>
      </c>
      <c r="J7060" s="95">
        <v>45824.601388888892</v>
      </c>
      <c r="K7060">
        <v>1</v>
      </c>
      <c r="L7060" s="95">
        <v>45824.791666666664</v>
      </c>
    </row>
    <row r="7061" spans="1:12" x14ac:dyDescent="0.35">
      <c r="A7061" t="s">
        <v>7189</v>
      </c>
      <c r="B7061" s="93">
        <v>5215639323474</v>
      </c>
      <c r="C7061" t="s">
        <v>129</v>
      </c>
      <c r="D7061" t="s">
        <v>130</v>
      </c>
      <c r="E7061">
        <v>0</v>
      </c>
      <c r="F7061">
        <v>0</v>
      </c>
      <c r="G7061">
        <v>0</v>
      </c>
      <c r="H7061" s="95">
        <v>45824.606249999997</v>
      </c>
      <c r="I7061">
        <v>0</v>
      </c>
      <c r="K7061">
        <v>0</v>
      </c>
    </row>
    <row r="7062" spans="1:12" x14ac:dyDescent="0.35">
      <c r="A7062" t="s">
        <v>7190</v>
      </c>
      <c r="B7062" s="93">
        <v>5214611719810</v>
      </c>
      <c r="C7062" t="s">
        <v>129</v>
      </c>
      <c r="D7062" t="s">
        <v>130</v>
      </c>
      <c r="E7062">
        <v>0</v>
      </c>
      <c r="F7062">
        <v>0</v>
      </c>
      <c r="G7062">
        <v>0</v>
      </c>
      <c r="H7062" s="95">
        <v>45824.605555555558</v>
      </c>
      <c r="I7062">
        <v>0</v>
      </c>
      <c r="K7062">
        <v>0</v>
      </c>
    </row>
    <row r="7063" spans="1:12" x14ac:dyDescent="0.35">
      <c r="A7063" t="s">
        <v>7191</v>
      </c>
      <c r="B7063" s="93">
        <v>5213311312868</v>
      </c>
      <c r="C7063" t="s">
        <v>129</v>
      </c>
      <c r="D7063" t="s">
        <v>130</v>
      </c>
      <c r="E7063">
        <v>1</v>
      </c>
      <c r="F7063">
        <v>0</v>
      </c>
      <c r="G7063">
        <v>1</v>
      </c>
      <c r="H7063"/>
      <c r="I7063">
        <v>1</v>
      </c>
      <c r="J7063" s="95">
        <v>45824.602083333331</v>
      </c>
      <c r="K7063">
        <v>0</v>
      </c>
    </row>
    <row r="7064" spans="1:12" x14ac:dyDescent="0.35">
      <c r="A7064" t="s">
        <v>7192</v>
      </c>
      <c r="B7064" s="93">
        <v>5212721111062</v>
      </c>
      <c r="C7064" t="s">
        <v>129</v>
      </c>
      <c r="D7064" t="s">
        <v>130</v>
      </c>
      <c r="E7064">
        <v>0</v>
      </c>
      <c r="F7064">
        <v>0</v>
      </c>
      <c r="G7064">
        <v>0</v>
      </c>
      <c r="H7064" s="95">
        <v>45824.603472222225</v>
      </c>
      <c r="I7064">
        <v>0</v>
      </c>
      <c r="K7064">
        <v>0</v>
      </c>
    </row>
    <row r="7065" spans="1:12" x14ac:dyDescent="0.35">
      <c r="A7065" t="s">
        <v>7193</v>
      </c>
      <c r="B7065" s="93">
        <v>5213221832191</v>
      </c>
      <c r="C7065" t="s">
        <v>129</v>
      </c>
      <c r="D7065" t="s">
        <v>130</v>
      </c>
      <c r="E7065">
        <v>0</v>
      </c>
      <c r="F7065">
        <v>0</v>
      </c>
      <c r="G7065">
        <v>0</v>
      </c>
      <c r="H7065" s="95">
        <v>45824.604861111111</v>
      </c>
      <c r="I7065">
        <v>0</v>
      </c>
      <c r="K7065">
        <v>0</v>
      </c>
    </row>
    <row r="7066" spans="1:12" x14ac:dyDescent="0.35">
      <c r="A7066" t="s">
        <v>7194</v>
      </c>
      <c r="B7066" s="93">
        <v>5219381301811</v>
      </c>
      <c r="C7066" t="s">
        <v>129</v>
      </c>
      <c r="D7066" t="s">
        <v>130</v>
      </c>
      <c r="E7066">
        <v>1</v>
      </c>
      <c r="F7066">
        <v>0</v>
      </c>
      <c r="G7066">
        <v>1</v>
      </c>
      <c r="H7066"/>
      <c r="I7066">
        <v>1</v>
      </c>
      <c r="J7066" s="95">
        <v>45824.609722222223</v>
      </c>
      <c r="K7066">
        <v>0</v>
      </c>
    </row>
    <row r="7067" spans="1:12" x14ac:dyDescent="0.35">
      <c r="A7067" t="s">
        <v>7195</v>
      </c>
      <c r="B7067" s="93">
        <v>5212224653960</v>
      </c>
      <c r="C7067" t="s">
        <v>129</v>
      </c>
      <c r="D7067" t="s">
        <v>130</v>
      </c>
      <c r="E7067">
        <v>1</v>
      </c>
      <c r="F7067">
        <v>1</v>
      </c>
      <c r="G7067">
        <v>1</v>
      </c>
      <c r="H7067"/>
      <c r="I7067">
        <v>1</v>
      </c>
      <c r="J7067" s="95">
        <v>45824.602083333331</v>
      </c>
      <c r="K7067">
        <v>1</v>
      </c>
      <c r="L7067" s="95">
        <v>45824.70208333333</v>
      </c>
    </row>
    <row r="7068" spans="1:12" x14ac:dyDescent="0.35">
      <c r="A7068" t="s">
        <v>7196</v>
      </c>
      <c r="B7068" s="93">
        <v>5217773283338</v>
      </c>
      <c r="C7068" t="s">
        <v>129</v>
      </c>
      <c r="D7068" t="s">
        <v>130</v>
      </c>
      <c r="E7068">
        <v>1</v>
      </c>
      <c r="F7068">
        <v>0</v>
      </c>
      <c r="G7068">
        <v>1</v>
      </c>
      <c r="H7068"/>
      <c r="I7068">
        <v>1</v>
      </c>
      <c r="J7068" s="95">
        <v>45824.602777777778</v>
      </c>
      <c r="K7068">
        <v>0</v>
      </c>
    </row>
    <row r="7069" spans="1:12" x14ac:dyDescent="0.35">
      <c r="A7069" t="s">
        <v>7197</v>
      </c>
      <c r="B7069" s="93">
        <v>5215544774847</v>
      </c>
      <c r="C7069" t="s">
        <v>129</v>
      </c>
      <c r="D7069" t="s">
        <v>130</v>
      </c>
      <c r="E7069">
        <v>0</v>
      </c>
      <c r="F7069">
        <v>0</v>
      </c>
      <c r="G7069">
        <v>0</v>
      </c>
      <c r="H7069" s="95">
        <v>45824.609027777777</v>
      </c>
      <c r="I7069">
        <v>0</v>
      </c>
      <c r="K7069">
        <v>0</v>
      </c>
    </row>
    <row r="7070" spans="1:12" x14ac:dyDescent="0.35">
      <c r="A7070" t="s">
        <v>7198</v>
      </c>
      <c r="B7070" s="93">
        <v>5215542809968</v>
      </c>
      <c r="C7070" t="s">
        <v>129</v>
      </c>
      <c r="D7070" t="s">
        <v>130</v>
      </c>
      <c r="E7070">
        <v>1</v>
      </c>
      <c r="F7070">
        <v>0</v>
      </c>
      <c r="G7070">
        <v>1</v>
      </c>
      <c r="H7070"/>
      <c r="I7070">
        <v>1</v>
      </c>
      <c r="J7070" s="95">
        <v>45824.60833333333</v>
      </c>
      <c r="K7070">
        <v>0</v>
      </c>
    </row>
    <row r="7071" spans="1:12" x14ac:dyDescent="0.35">
      <c r="A7071" t="s">
        <v>7199</v>
      </c>
      <c r="B7071" s="93">
        <v>5213123172396</v>
      </c>
      <c r="C7071" t="s">
        <v>129</v>
      </c>
      <c r="D7071" t="s">
        <v>130</v>
      </c>
      <c r="E7071">
        <v>0</v>
      </c>
      <c r="F7071">
        <v>0</v>
      </c>
      <c r="G7071">
        <v>0</v>
      </c>
      <c r="H7071" s="95">
        <v>45824.606249999997</v>
      </c>
      <c r="I7071">
        <v>0</v>
      </c>
      <c r="K7071">
        <v>0</v>
      </c>
    </row>
    <row r="7072" spans="1:12" x14ac:dyDescent="0.35">
      <c r="A7072" t="s">
        <v>7200</v>
      </c>
      <c r="B7072" s="93">
        <v>5212231018715</v>
      </c>
      <c r="C7072" t="s">
        <v>129</v>
      </c>
      <c r="D7072" t="s">
        <v>130</v>
      </c>
      <c r="E7072">
        <v>1</v>
      </c>
      <c r="F7072">
        <v>0</v>
      </c>
      <c r="G7072">
        <v>1</v>
      </c>
      <c r="H7072"/>
      <c r="I7072">
        <v>1</v>
      </c>
      <c r="J7072" s="95">
        <v>45824.601388888892</v>
      </c>
      <c r="K7072">
        <v>0</v>
      </c>
    </row>
    <row r="7073" spans="1:12" x14ac:dyDescent="0.35">
      <c r="A7073" t="s">
        <v>7201</v>
      </c>
      <c r="B7073" s="93">
        <v>5218333009859</v>
      </c>
      <c r="C7073" t="s">
        <v>129</v>
      </c>
      <c r="D7073" t="s">
        <v>130</v>
      </c>
      <c r="E7073">
        <v>0</v>
      </c>
      <c r="F7073">
        <v>0</v>
      </c>
      <c r="G7073">
        <v>0</v>
      </c>
      <c r="H7073" s="95">
        <v>45824.606944444444</v>
      </c>
      <c r="I7073">
        <v>0</v>
      </c>
      <c r="K7073">
        <v>0</v>
      </c>
    </row>
    <row r="7074" spans="1:12" x14ac:dyDescent="0.35">
      <c r="A7074" t="s">
        <v>7202</v>
      </c>
      <c r="B7074" s="93">
        <v>5215522415255</v>
      </c>
      <c r="C7074" t="s">
        <v>129</v>
      </c>
      <c r="D7074" t="s">
        <v>130</v>
      </c>
      <c r="E7074">
        <v>0</v>
      </c>
      <c r="F7074">
        <v>0</v>
      </c>
      <c r="G7074">
        <v>0</v>
      </c>
      <c r="H7074" s="95">
        <v>45824.602777777778</v>
      </c>
      <c r="I7074">
        <v>0</v>
      </c>
      <c r="K7074">
        <v>0</v>
      </c>
    </row>
    <row r="7075" spans="1:12" x14ac:dyDescent="0.35">
      <c r="A7075" t="s">
        <v>7203</v>
      </c>
      <c r="B7075" s="93">
        <v>5216721880040</v>
      </c>
      <c r="C7075" t="s">
        <v>129</v>
      </c>
      <c r="D7075" t="s">
        <v>130</v>
      </c>
      <c r="E7075">
        <v>0</v>
      </c>
      <c r="F7075">
        <v>0</v>
      </c>
      <c r="G7075">
        <v>0</v>
      </c>
      <c r="H7075" s="95">
        <v>45824.604861111111</v>
      </c>
      <c r="I7075">
        <v>0</v>
      </c>
      <c r="K7075">
        <v>0</v>
      </c>
    </row>
    <row r="7076" spans="1:12" x14ac:dyDescent="0.35">
      <c r="A7076" t="s">
        <v>7204</v>
      </c>
      <c r="B7076" s="93">
        <v>5214881366561</v>
      </c>
      <c r="C7076" t="s">
        <v>129</v>
      </c>
      <c r="D7076" t="s">
        <v>130</v>
      </c>
      <c r="E7076">
        <v>0</v>
      </c>
      <c r="F7076">
        <v>0</v>
      </c>
      <c r="G7076">
        <v>0</v>
      </c>
      <c r="H7076" s="95">
        <v>45824.602083333331</v>
      </c>
      <c r="I7076">
        <v>0</v>
      </c>
      <c r="K7076">
        <v>0</v>
      </c>
    </row>
    <row r="7077" spans="1:12" x14ac:dyDescent="0.35">
      <c r="A7077" t="s">
        <v>7205</v>
      </c>
      <c r="B7077" s="93">
        <v>5213223023282</v>
      </c>
      <c r="C7077" t="s">
        <v>129</v>
      </c>
      <c r="D7077" t="s">
        <v>130</v>
      </c>
      <c r="E7077">
        <v>1</v>
      </c>
      <c r="F7077">
        <v>1</v>
      </c>
      <c r="G7077">
        <v>1</v>
      </c>
      <c r="H7077"/>
      <c r="I7077">
        <v>1</v>
      </c>
      <c r="J7077" s="95">
        <v>45824.612500000003</v>
      </c>
      <c r="K7077">
        <v>1</v>
      </c>
      <c r="L7077" s="95">
        <v>45825.234027777777</v>
      </c>
    </row>
    <row r="7078" spans="1:12" x14ac:dyDescent="0.35">
      <c r="A7078" t="s">
        <v>7206</v>
      </c>
      <c r="B7078" s="93">
        <v>5214444536404</v>
      </c>
      <c r="C7078" t="s">
        <v>129</v>
      </c>
      <c r="D7078" t="s">
        <v>130</v>
      </c>
      <c r="E7078">
        <v>1</v>
      </c>
      <c r="F7078">
        <v>0</v>
      </c>
      <c r="G7078">
        <v>1</v>
      </c>
      <c r="H7078"/>
      <c r="I7078">
        <v>1</v>
      </c>
      <c r="J7078" s="95">
        <v>45825.944444444445</v>
      </c>
      <c r="K7078">
        <v>0</v>
      </c>
    </row>
    <row r="7079" spans="1:12" x14ac:dyDescent="0.35">
      <c r="A7079" t="s">
        <v>7207</v>
      </c>
      <c r="B7079" s="93">
        <v>5214613461179</v>
      </c>
      <c r="C7079" t="s">
        <v>129</v>
      </c>
      <c r="D7079" t="s">
        <v>130</v>
      </c>
      <c r="E7079">
        <v>1</v>
      </c>
      <c r="F7079">
        <v>0</v>
      </c>
      <c r="G7079">
        <v>1</v>
      </c>
      <c r="H7079"/>
      <c r="I7079">
        <v>1</v>
      </c>
      <c r="J7079" s="95">
        <v>45824.605555555558</v>
      </c>
      <c r="K7079">
        <v>0</v>
      </c>
    </row>
    <row r="7080" spans="1:12" x14ac:dyDescent="0.35">
      <c r="A7080" t="s">
        <v>7208</v>
      </c>
      <c r="B7080" s="93">
        <v>5216861575936</v>
      </c>
      <c r="C7080" t="s">
        <v>129</v>
      </c>
      <c r="D7080" t="s">
        <v>130</v>
      </c>
      <c r="E7080">
        <v>1</v>
      </c>
      <c r="F7080">
        <v>0</v>
      </c>
      <c r="G7080">
        <v>1</v>
      </c>
      <c r="H7080"/>
      <c r="I7080">
        <v>1</v>
      </c>
      <c r="J7080" s="95">
        <v>45824.604166666664</v>
      </c>
      <c r="K7080">
        <v>0</v>
      </c>
    </row>
    <row r="7081" spans="1:12" x14ac:dyDescent="0.35">
      <c r="A7081" t="s">
        <v>7209</v>
      </c>
      <c r="B7081" s="93">
        <v>5214833620745</v>
      </c>
      <c r="C7081" t="s">
        <v>129</v>
      </c>
      <c r="D7081" t="s">
        <v>130</v>
      </c>
      <c r="E7081">
        <v>0</v>
      </c>
      <c r="F7081">
        <v>0</v>
      </c>
      <c r="G7081">
        <v>0</v>
      </c>
      <c r="H7081" s="95">
        <v>45824.605555555558</v>
      </c>
      <c r="I7081">
        <v>0</v>
      </c>
      <c r="K7081">
        <v>0</v>
      </c>
    </row>
    <row r="7082" spans="1:12" x14ac:dyDescent="0.35">
      <c r="A7082" t="s">
        <v>7210</v>
      </c>
      <c r="B7082" s="93">
        <v>5215513985065</v>
      </c>
      <c r="C7082" t="s">
        <v>129</v>
      </c>
      <c r="D7082" t="s">
        <v>130</v>
      </c>
      <c r="E7082">
        <v>1</v>
      </c>
      <c r="F7082">
        <v>0</v>
      </c>
      <c r="G7082">
        <v>1</v>
      </c>
      <c r="H7082"/>
      <c r="I7082">
        <v>1</v>
      </c>
      <c r="J7082" s="95">
        <v>45824.605555555558</v>
      </c>
      <c r="K7082">
        <v>0</v>
      </c>
    </row>
    <row r="7083" spans="1:12" x14ac:dyDescent="0.35">
      <c r="A7083" t="s">
        <v>7211</v>
      </c>
      <c r="B7083" s="93">
        <v>5218711871904</v>
      </c>
      <c r="C7083" t="s">
        <v>129</v>
      </c>
      <c r="D7083" t="s">
        <v>130</v>
      </c>
      <c r="E7083">
        <v>0</v>
      </c>
      <c r="F7083">
        <v>0</v>
      </c>
      <c r="G7083">
        <v>0</v>
      </c>
      <c r="H7083" s="95">
        <v>45824.605555555558</v>
      </c>
      <c r="I7083">
        <v>0</v>
      </c>
      <c r="K7083">
        <v>0</v>
      </c>
    </row>
    <row r="7084" spans="1:12" x14ac:dyDescent="0.35">
      <c r="A7084" t="s">
        <v>7212</v>
      </c>
      <c r="B7084" s="93">
        <v>5217353589102</v>
      </c>
      <c r="C7084" t="s">
        <v>129</v>
      </c>
      <c r="D7084" t="s">
        <v>130</v>
      </c>
      <c r="E7084">
        <v>1</v>
      </c>
      <c r="F7084">
        <v>1</v>
      </c>
      <c r="G7084">
        <v>1</v>
      </c>
      <c r="H7084"/>
      <c r="I7084">
        <v>1</v>
      </c>
      <c r="J7084" s="95">
        <v>45824.60833333333</v>
      </c>
      <c r="K7084">
        <v>1</v>
      </c>
      <c r="L7084" s="95">
        <v>45824.654166666667</v>
      </c>
    </row>
    <row r="7085" spans="1:12" x14ac:dyDescent="0.35">
      <c r="A7085" t="s">
        <v>7213</v>
      </c>
      <c r="B7085" s="93">
        <v>5215540983245</v>
      </c>
      <c r="C7085" t="s">
        <v>129</v>
      </c>
      <c r="D7085" t="s">
        <v>130</v>
      </c>
      <c r="E7085">
        <v>1</v>
      </c>
      <c r="F7085">
        <v>0</v>
      </c>
      <c r="G7085">
        <v>1</v>
      </c>
      <c r="H7085"/>
      <c r="I7085">
        <v>1</v>
      </c>
      <c r="J7085" s="95">
        <v>45824.602083333331</v>
      </c>
      <c r="K7085">
        <v>0</v>
      </c>
    </row>
    <row r="7086" spans="1:12" x14ac:dyDescent="0.35">
      <c r="A7086" t="s">
        <v>7214</v>
      </c>
      <c r="B7086" s="93">
        <v>5214351073860</v>
      </c>
      <c r="C7086" t="s">
        <v>129</v>
      </c>
      <c r="D7086" t="s">
        <v>130</v>
      </c>
      <c r="E7086">
        <v>1</v>
      </c>
      <c r="F7086">
        <v>1</v>
      </c>
      <c r="G7086">
        <v>1</v>
      </c>
      <c r="H7086"/>
      <c r="I7086">
        <v>1</v>
      </c>
      <c r="J7086" s="95">
        <v>45824.604861111111</v>
      </c>
      <c r="K7086">
        <v>1</v>
      </c>
      <c r="L7086" s="95">
        <v>45824.606249999997</v>
      </c>
    </row>
    <row r="7087" spans="1:12" x14ac:dyDescent="0.35">
      <c r="A7087" t="s">
        <v>7215</v>
      </c>
      <c r="B7087" s="93">
        <v>5215575453942</v>
      </c>
      <c r="C7087" t="s">
        <v>129</v>
      </c>
      <c r="D7087" t="s">
        <v>130</v>
      </c>
      <c r="E7087">
        <v>1</v>
      </c>
      <c r="F7087">
        <v>0</v>
      </c>
      <c r="G7087">
        <v>1</v>
      </c>
      <c r="H7087"/>
      <c r="I7087">
        <v>1</v>
      </c>
      <c r="J7087" s="95">
        <v>45824.604861111111</v>
      </c>
      <c r="K7087">
        <v>0</v>
      </c>
    </row>
    <row r="7088" spans="1:12" x14ac:dyDescent="0.35">
      <c r="A7088" t="s">
        <v>7216</v>
      </c>
      <c r="B7088" s="93">
        <v>5215587633190</v>
      </c>
      <c r="C7088" t="s">
        <v>129</v>
      </c>
      <c r="D7088" t="s">
        <v>130</v>
      </c>
      <c r="E7088">
        <v>0</v>
      </c>
      <c r="F7088">
        <v>0</v>
      </c>
      <c r="G7088">
        <v>0</v>
      </c>
      <c r="H7088" s="95">
        <v>45824.604166666664</v>
      </c>
      <c r="I7088">
        <v>0</v>
      </c>
      <c r="K7088">
        <v>0</v>
      </c>
    </row>
    <row r="7089" spans="1:12" x14ac:dyDescent="0.35">
      <c r="A7089" t="s">
        <v>7217</v>
      </c>
      <c r="B7089" s="93">
        <v>5212292138771</v>
      </c>
      <c r="C7089" t="s">
        <v>129</v>
      </c>
      <c r="D7089" t="s">
        <v>130</v>
      </c>
      <c r="E7089">
        <v>1</v>
      </c>
      <c r="F7089">
        <v>0</v>
      </c>
      <c r="G7089">
        <v>1</v>
      </c>
      <c r="H7089"/>
      <c r="I7089">
        <v>1</v>
      </c>
      <c r="J7089" s="95">
        <v>45824.682638888888</v>
      </c>
      <c r="K7089">
        <v>0</v>
      </c>
    </row>
    <row r="7090" spans="1:12" x14ac:dyDescent="0.35">
      <c r="A7090" t="s">
        <v>7218</v>
      </c>
      <c r="B7090" s="93">
        <v>5219616542275</v>
      </c>
      <c r="C7090" t="s">
        <v>129</v>
      </c>
      <c r="D7090" t="s">
        <v>130</v>
      </c>
      <c r="E7090">
        <v>0</v>
      </c>
      <c r="F7090">
        <v>0</v>
      </c>
      <c r="G7090">
        <v>0</v>
      </c>
      <c r="H7090" s="95">
        <v>45824.61041666667</v>
      </c>
      <c r="I7090">
        <v>0</v>
      </c>
      <c r="K7090">
        <v>0</v>
      </c>
    </row>
    <row r="7091" spans="1:12" x14ac:dyDescent="0.35">
      <c r="A7091" t="s">
        <v>7219</v>
      </c>
      <c r="B7091" s="93">
        <v>5216181415945</v>
      </c>
      <c r="C7091" t="s">
        <v>129</v>
      </c>
      <c r="D7091" t="s">
        <v>130</v>
      </c>
      <c r="E7091">
        <v>1</v>
      </c>
      <c r="F7091">
        <v>0</v>
      </c>
      <c r="G7091">
        <v>1</v>
      </c>
      <c r="H7091"/>
      <c r="I7091">
        <v>1</v>
      </c>
      <c r="J7091" s="95">
        <v>45824.603472222225</v>
      </c>
      <c r="K7091">
        <v>0</v>
      </c>
    </row>
    <row r="7092" spans="1:12" x14ac:dyDescent="0.35">
      <c r="A7092" t="s">
        <v>7220</v>
      </c>
      <c r="B7092" s="93">
        <v>5213441034109</v>
      </c>
      <c r="C7092" t="s">
        <v>129</v>
      </c>
      <c r="D7092" t="s">
        <v>130</v>
      </c>
      <c r="E7092">
        <v>1</v>
      </c>
      <c r="F7092">
        <v>1</v>
      </c>
      <c r="G7092">
        <v>1</v>
      </c>
      <c r="H7092"/>
      <c r="I7092">
        <v>1</v>
      </c>
      <c r="J7092" s="95">
        <v>45824.605555555558</v>
      </c>
      <c r="K7092">
        <v>1</v>
      </c>
      <c r="L7092" s="95">
        <v>45824.669444444444</v>
      </c>
    </row>
    <row r="7093" spans="1:12" x14ac:dyDescent="0.35">
      <c r="A7093" t="s">
        <v>7221</v>
      </c>
      <c r="B7093" s="93">
        <v>5216444154662</v>
      </c>
      <c r="C7093" t="s">
        <v>129</v>
      </c>
      <c r="D7093" t="s">
        <v>130</v>
      </c>
      <c r="E7093">
        <v>0</v>
      </c>
      <c r="F7093">
        <v>0</v>
      </c>
      <c r="G7093">
        <v>0</v>
      </c>
      <c r="H7093" s="95">
        <v>45824.602777777778</v>
      </c>
      <c r="I7093">
        <v>0</v>
      </c>
      <c r="K7093">
        <v>0</v>
      </c>
    </row>
    <row r="7094" spans="1:12" x14ac:dyDescent="0.35">
      <c r="A7094" t="s">
        <v>7222</v>
      </c>
      <c r="B7094" s="93">
        <v>5215551941599</v>
      </c>
      <c r="C7094" t="s">
        <v>129</v>
      </c>
      <c r="D7094" t="s">
        <v>130</v>
      </c>
      <c r="E7094">
        <v>1</v>
      </c>
      <c r="F7094">
        <v>0</v>
      </c>
      <c r="G7094">
        <v>1</v>
      </c>
      <c r="H7094"/>
      <c r="I7094">
        <v>1</v>
      </c>
      <c r="J7094" s="95">
        <v>45824.607638888891</v>
      </c>
      <c r="K7094">
        <v>0</v>
      </c>
    </row>
    <row r="7095" spans="1:12" x14ac:dyDescent="0.35">
      <c r="A7095" t="s">
        <v>7223</v>
      </c>
      <c r="B7095" s="93">
        <v>5213531050657</v>
      </c>
      <c r="C7095" t="s">
        <v>129</v>
      </c>
      <c r="D7095" t="s">
        <v>130</v>
      </c>
      <c r="E7095">
        <v>1</v>
      </c>
      <c r="F7095">
        <v>0</v>
      </c>
      <c r="G7095">
        <v>1</v>
      </c>
      <c r="H7095"/>
      <c r="I7095">
        <v>1</v>
      </c>
      <c r="J7095" s="95">
        <v>45824.606249999997</v>
      </c>
      <c r="K7095">
        <v>0</v>
      </c>
    </row>
    <row r="7096" spans="1:12" x14ac:dyDescent="0.35">
      <c r="A7096" t="s">
        <v>7224</v>
      </c>
      <c r="B7096" s="93">
        <v>5214437281866</v>
      </c>
      <c r="C7096" t="s">
        <v>129</v>
      </c>
      <c r="D7096" t="s">
        <v>130</v>
      </c>
      <c r="E7096">
        <v>0</v>
      </c>
      <c r="F7096">
        <v>0</v>
      </c>
      <c r="G7096">
        <v>0</v>
      </c>
      <c r="H7096" s="95">
        <v>45824.609027777777</v>
      </c>
      <c r="I7096">
        <v>0</v>
      </c>
      <c r="K7096">
        <v>0</v>
      </c>
    </row>
    <row r="7097" spans="1:12" x14ac:dyDescent="0.35">
      <c r="A7097" t="s">
        <v>7225</v>
      </c>
      <c r="B7097" s="93">
        <v>5216182993544</v>
      </c>
      <c r="C7097" t="s">
        <v>129</v>
      </c>
      <c r="D7097" t="s">
        <v>130</v>
      </c>
      <c r="E7097">
        <v>1</v>
      </c>
      <c r="F7097">
        <v>0</v>
      </c>
      <c r="G7097">
        <v>1</v>
      </c>
      <c r="H7097"/>
      <c r="I7097">
        <v>1</v>
      </c>
      <c r="J7097" s="95">
        <v>45824.60833333333</v>
      </c>
      <c r="K7097">
        <v>0</v>
      </c>
    </row>
    <row r="7098" spans="1:12" x14ac:dyDescent="0.35">
      <c r="A7098" t="s">
        <v>7226</v>
      </c>
      <c r="B7098" s="93">
        <v>5217222458162</v>
      </c>
      <c r="C7098" t="s">
        <v>129</v>
      </c>
      <c r="D7098" t="s">
        <v>130</v>
      </c>
      <c r="E7098">
        <v>1</v>
      </c>
      <c r="F7098">
        <v>0</v>
      </c>
      <c r="G7098">
        <v>1</v>
      </c>
      <c r="H7098"/>
      <c r="I7098">
        <v>1</v>
      </c>
      <c r="J7098" s="95">
        <v>45824.768750000003</v>
      </c>
      <c r="K7098">
        <v>0</v>
      </c>
    </row>
    <row r="7099" spans="1:12" x14ac:dyDescent="0.35">
      <c r="A7099" t="s">
        <v>7227</v>
      </c>
      <c r="B7099" s="93">
        <v>5215951012495</v>
      </c>
      <c r="C7099" t="s">
        <v>129</v>
      </c>
      <c r="D7099" t="s">
        <v>130</v>
      </c>
      <c r="E7099">
        <v>1</v>
      </c>
      <c r="F7099">
        <v>0</v>
      </c>
      <c r="G7099">
        <v>1</v>
      </c>
      <c r="H7099"/>
      <c r="I7099">
        <v>1</v>
      </c>
      <c r="J7099" s="95">
        <v>45824.604861111111</v>
      </c>
      <c r="K7099">
        <v>0</v>
      </c>
    </row>
    <row r="7100" spans="1:12" x14ac:dyDescent="0.35">
      <c r="A7100" t="s">
        <v>7228</v>
      </c>
      <c r="B7100" s="93">
        <v>5212711219625</v>
      </c>
      <c r="C7100" t="s">
        <v>129</v>
      </c>
      <c r="D7100" t="s">
        <v>130</v>
      </c>
      <c r="E7100">
        <v>0</v>
      </c>
      <c r="F7100">
        <v>0</v>
      </c>
      <c r="G7100">
        <v>0</v>
      </c>
      <c r="H7100" s="95">
        <v>45824.606249999997</v>
      </c>
      <c r="I7100">
        <v>0</v>
      </c>
      <c r="K7100">
        <v>0</v>
      </c>
    </row>
    <row r="7101" spans="1:12" x14ac:dyDescent="0.35">
      <c r="A7101" t="s">
        <v>7229</v>
      </c>
      <c r="B7101" s="93">
        <v>5219971389156</v>
      </c>
      <c r="C7101" t="s">
        <v>129</v>
      </c>
      <c r="D7101" t="s">
        <v>130</v>
      </c>
      <c r="E7101">
        <v>1</v>
      </c>
      <c r="F7101">
        <v>1</v>
      </c>
      <c r="G7101">
        <v>1</v>
      </c>
      <c r="H7101"/>
      <c r="I7101">
        <v>1</v>
      </c>
      <c r="J7101" s="95">
        <v>45824.602777777778</v>
      </c>
      <c r="K7101">
        <v>1</v>
      </c>
      <c r="L7101" s="95">
        <v>45824.647222222222</v>
      </c>
    </row>
    <row r="7102" spans="1:12" x14ac:dyDescent="0.35">
      <c r="A7102" t="s">
        <v>7230</v>
      </c>
      <c r="B7102" s="93">
        <v>5219221638403</v>
      </c>
      <c r="C7102" t="s">
        <v>129</v>
      </c>
      <c r="D7102" t="s">
        <v>130</v>
      </c>
      <c r="E7102">
        <v>0</v>
      </c>
      <c r="F7102">
        <v>0</v>
      </c>
      <c r="G7102">
        <v>0</v>
      </c>
      <c r="H7102" s="95">
        <v>45824.606249999997</v>
      </c>
      <c r="I7102">
        <v>0</v>
      </c>
      <c r="K7102">
        <v>0</v>
      </c>
    </row>
    <row r="7103" spans="1:12" x14ac:dyDescent="0.35">
      <c r="A7103" t="s">
        <v>7231</v>
      </c>
      <c r="B7103" s="93">
        <v>5215529129007</v>
      </c>
      <c r="C7103" t="s">
        <v>129</v>
      </c>
      <c r="D7103" t="s">
        <v>130</v>
      </c>
      <c r="E7103">
        <v>1</v>
      </c>
      <c r="F7103">
        <v>0</v>
      </c>
      <c r="G7103">
        <v>1</v>
      </c>
      <c r="H7103"/>
      <c r="I7103">
        <v>1</v>
      </c>
      <c r="J7103" s="95">
        <v>45824.606944444444</v>
      </c>
      <c r="K7103">
        <v>0</v>
      </c>
    </row>
    <row r="7104" spans="1:12" x14ac:dyDescent="0.35">
      <c r="A7104" t="s">
        <v>7232</v>
      </c>
      <c r="B7104" s="93">
        <v>5216623448162</v>
      </c>
      <c r="C7104" t="s">
        <v>129</v>
      </c>
      <c r="D7104" t="s">
        <v>130</v>
      </c>
      <c r="E7104">
        <v>1</v>
      </c>
      <c r="F7104">
        <v>0</v>
      </c>
      <c r="G7104">
        <v>1</v>
      </c>
      <c r="H7104"/>
      <c r="I7104">
        <v>1</v>
      </c>
      <c r="J7104" s="95">
        <v>45824.607638888891</v>
      </c>
      <c r="K7104">
        <v>0</v>
      </c>
    </row>
    <row r="7105" spans="1:12" x14ac:dyDescent="0.35">
      <c r="A7105" t="s">
        <v>7233</v>
      </c>
      <c r="B7105" s="93">
        <v>5213411076446</v>
      </c>
      <c r="C7105" t="s">
        <v>129</v>
      </c>
      <c r="D7105" t="s">
        <v>130</v>
      </c>
      <c r="E7105">
        <v>1</v>
      </c>
      <c r="F7105">
        <v>0</v>
      </c>
      <c r="G7105">
        <v>1</v>
      </c>
      <c r="H7105"/>
      <c r="I7105">
        <v>1</v>
      </c>
      <c r="J7105" s="95">
        <v>45824.61041666667</v>
      </c>
      <c r="K7105">
        <v>0</v>
      </c>
    </row>
    <row r="7106" spans="1:12" x14ac:dyDescent="0.35">
      <c r="A7106" t="s">
        <v>7234</v>
      </c>
      <c r="B7106" s="93">
        <v>5216142531232</v>
      </c>
      <c r="C7106" t="s">
        <v>129</v>
      </c>
      <c r="D7106" t="s">
        <v>130</v>
      </c>
      <c r="E7106">
        <v>1</v>
      </c>
      <c r="F7106">
        <v>0</v>
      </c>
      <c r="G7106">
        <v>1</v>
      </c>
      <c r="H7106"/>
      <c r="I7106">
        <v>1</v>
      </c>
      <c r="J7106" s="95">
        <v>45824.611111111109</v>
      </c>
      <c r="K7106">
        <v>0</v>
      </c>
    </row>
    <row r="7107" spans="1:12" x14ac:dyDescent="0.35">
      <c r="A7107" t="s">
        <v>7235</v>
      </c>
      <c r="B7107" s="93">
        <v>5214611601993</v>
      </c>
      <c r="C7107" t="s">
        <v>129</v>
      </c>
      <c r="D7107" t="s">
        <v>130</v>
      </c>
      <c r="E7107">
        <v>0</v>
      </c>
      <c r="F7107">
        <v>0</v>
      </c>
      <c r="G7107">
        <v>0</v>
      </c>
      <c r="H7107" s="95">
        <v>45824.606944444444</v>
      </c>
      <c r="I7107">
        <v>0</v>
      </c>
      <c r="K7107">
        <v>0</v>
      </c>
    </row>
    <row r="7108" spans="1:12" x14ac:dyDescent="0.35">
      <c r="A7108" t="s">
        <v>7236</v>
      </c>
      <c r="B7108" s="93">
        <v>5215549962677</v>
      </c>
      <c r="C7108" t="s">
        <v>129</v>
      </c>
      <c r="D7108" t="s">
        <v>130</v>
      </c>
      <c r="E7108">
        <v>1</v>
      </c>
      <c r="F7108">
        <v>0</v>
      </c>
      <c r="G7108">
        <v>1</v>
      </c>
      <c r="H7108"/>
      <c r="I7108">
        <v>1</v>
      </c>
      <c r="J7108" s="95">
        <v>45824.604166666664</v>
      </c>
      <c r="K7108">
        <v>0</v>
      </c>
    </row>
    <row r="7109" spans="1:12" x14ac:dyDescent="0.35">
      <c r="A7109" t="s">
        <v>7237</v>
      </c>
      <c r="B7109" s="93">
        <v>5219661005592</v>
      </c>
      <c r="C7109" t="s">
        <v>129</v>
      </c>
      <c r="D7109" t="s">
        <v>130</v>
      </c>
      <c r="E7109">
        <v>1</v>
      </c>
      <c r="F7109">
        <v>0</v>
      </c>
      <c r="G7109">
        <v>1</v>
      </c>
      <c r="H7109"/>
      <c r="I7109">
        <v>1</v>
      </c>
      <c r="J7109" s="95">
        <v>45824.602777777778</v>
      </c>
      <c r="K7109">
        <v>0</v>
      </c>
    </row>
    <row r="7110" spans="1:12" x14ac:dyDescent="0.35">
      <c r="A7110" t="s">
        <v>7238</v>
      </c>
      <c r="B7110" s="93">
        <v>5213334418092</v>
      </c>
      <c r="C7110" t="s">
        <v>129</v>
      </c>
      <c r="D7110" t="s">
        <v>130</v>
      </c>
      <c r="E7110">
        <v>1</v>
      </c>
      <c r="F7110">
        <v>1</v>
      </c>
      <c r="G7110">
        <v>1</v>
      </c>
      <c r="H7110"/>
      <c r="I7110">
        <v>1</v>
      </c>
      <c r="J7110" s="95">
        <v>45824.60833333333</v>
      </c>
      <c r="K7110">
        <v>1</v>
      </c>
      <c r="L7110" s="95">
        <v>45824.636111111111</v>
      </c>
    </row>
    <row r="7111" spans="1:12" x14ac:dyDescent="0.35">
      <c r="A7111" t="s">
        <v>7239</v>
      </c>
      <c r="B7111" s="93">
        <v>5214646489719</v>
      </c>
      <c r="C7111" t="s">
        <v>129</v>
      </c>
      <c r="D7111" t="s">
        <v>130</v>
      </c>
      <c r="E7111">
        <v>0</v>
      </c>
      <c r="F7111">
        <v>0</v>
      </c>
      <c r="G7111">
        <v>0</v>
      </c>
      <c r="H7111" s="95">
        <v>45824.604166666664</v>
      </c>
      <c r="I7111">
        <v>0</v>
      </c>
      <c r="K7111">
        <v>0</v>
      </c>
    </row>
    <row r="7112" spans="1:12" x14ac:dyDescent="0.35">
      <c r="A7112" t="s">
        <v>7240</v>
      </c>
      <c r="B7112" s="93">
        <v>5212283006572</v>
      </c>
      <c r="C7112" t="s">
        <v>129</v>
      </c>
      <c r="D7112" t="s">
        <v>130</v>
      </c>
      <c r="E7112">
        <v>1</v>
      </c>
      <c r="F7112">
        <v>0</v>
      </c>
      <c r="G7112">
        <v>1</v>
      </c>
      <c r="H7112"/>
      <c r="I7112">
        <v>1</v>
      </c>
      <c r="J7112" s="95">
        <v>45824.609722222223</v>
      </c>
      <c r="K7112">
        <v>0</v>
      </c>
    </row>
    <row r="7113" spans="1:12" x14ac:dyDescent="0.35">
      <c r="A7113" t="s">
        <v>7241</v>
      </c>
      <c r="B7113" s="93">
        <v>5217222473451</v>
      </c>
      <c r="C7113" t="s">
        <v>129</v>
      </c>
      <c r="D7113" t="s">
        <v>130</v>
      </c>
      <c r="E7113">
        <v>0</v>
      </c>
      <c r="F7113">
        <v>0</v>
      </c>
      <c r="G7113">
        <v>0</v>
      </c>
      <c r="H7113" s="95">
        <v>45824.60833333333</v>
      </c>
      <c r="I7113">
        <v>0</v>
      </c>
      <c r="K7113">
        <v>0</v>
      </c>
    </row>
    <row r="7114" spans="1:12" x14ac:dyDescent="0.35">
      <c r="A7114" t="s">
        <v>7242</v>
      </c>
      <c r="B7114" s="93">
        <v>5219171161593</v>
      </c>
      <c r="C7114" t="s">
        <v>129</v>
      </c>
      <c r="D7114" t="s">
        <v>130</v>
      </c>
      <c r="E7114">
        <v>1</v>
      </c>
      <c r="F7114">
        <v>1</v>
      </c>
      <c r="G7114">
        <v>1</v>
      </c>
      <c r="H7114"/>
      <c r="I7114">
        <v>1</v>
      </c>
      <c r="J7114" s="95">
        <v>45824.606249999997</v>
      </c>
      <c r="K7114">
        <v>1</v>
      </c>
      <c r="L7114" s="95">
        <v>45824.613888888889</v>
      </c>
    </row>
    <row r="7115" spans="1:12" x14ac:dyDescent="0.35">
      <c r="A7115" t="s">
        <v>7243</v>
      </c>
      <c r="B7115" s="93">
        <v>5215591093449</v>
      </c>
      <c r="C7115" t="s">
        <v>129</v>
      </c>
      <c r="D7115" t="s">
        <v>130</v>
      </c>
      <c r="E7115">
        <v>1</v>
      </c>
      <c r="F7115">
        <v>1</v>
      </c>
      <c r="G7115">
        <v>1</v>
      </c>
      <c r="H7115"/>
      <c r="I7115">
        <v>1</v>
      </c>
      <c r="J7115" s="95">
        <v>45824.60833333333</v>
      </c>
      <c r="K7115">
        <v>1</v>
      </c>
      <c r="L7115" s="95">
        <v>45824.631944444445</v>
      </c>
    </row>
    <row r="7116" spans="1:12" x14ac:dyDescent="0.35">
      <c r="A7116" t="s">
        <v>7244</v>
      </c>
      <c r="B7116" s="93">
        <v>5218712349412</v>
      </c>
      <c r="C7116" t="s">
        <v>129</v>
      </c>
      <c r="D7116" t="s">
        <v>130</v>
      </c>
      <c r="E7116">
        <v>1</v>
      </c>
      <c r="F7116">
        <v>0</v>
      </c>
      <c r="G7116">
        <v>1</v>
      </c>
      <c r="H7116"/>
      <c r="I7116">
        <v>1</v>
      </c>
      <c r="J7116" s="95">
        <v>45824.604166666664</v>
      </c>
      <c r="K7116">
        <v>0</v>
      </c>
    </row>
    <row r="7117" spans="1:12" x14ac:dyDescent="0.35">
      <c r="A7117" t="s">
        <v>7245</v>
      </c>
      <c r="B7117" s="93">
        <v>5219621078843</v>
      </c>
      <c r="C7117" t="s">
        <v>129</v>
      </c>
      <c r="D7117" t="s">
        <v>130</v>
      </c>
      <c r="E7117">
        <v>1</v>
      </c>
      <c r="F7117">
        <v>0</v>
      </c>
      <c r="G7117">
        <v>1</v>
      </c>
      <c r="H7117"/>
      <c r="I7117">
        <v>1</v>
      </c>
      <c r="J7117" s="95">
        <v>45824.617361111108</v>
      </c>
      <c r="K7117">
        <v>0</v>
      </c>
    </row>
    <row r="7118" spans="1:12" x14ac:dyDescent="0.35">
      <c r="A7118" t="s">
        <v>7246</v>
      </c>
      <c r="B7118" s="93">
        <v>5216161131412</v>
      </c>
      <c r="C7118" t="s">
        <v>129</v>
      </c>
      <c r="D7118" t="s">
        <v>130</v>
      </c>
      <c r="E7118">
        <v>1</v>
      </c>
      <c r="F7118">
        <v>1</v>
      </c>
      <c r="G7118">
        <v>1</v>
      </c>
      <c r="H7118"/>
      <c r="I7118">
        <v>1</v>
      </c>
      <c r="J7118" s="95">
        <v>45824.614583333336</v>
      </c>
      <c r="K7118">
        <v>1</v>
      </c>
      <c r="L7118" s="95">
        <v>45824.964583333334</v>
      </c>
    </row>
    <row r="7119" spans="1:12" x14ac:dyDescent="0.35">
      <c r="A7119" t="s">
        <v>7247</v>
      </c>
      <c r="B7119" s="93">
        <v>5217771162225</v>
      </c>
      <c r="C7119" t="s">
        <v>129</v>
      </c>
      <c r="D7119" t="s">
        <v>130</v>
      </c>
      <c r="E7119">
        <v>1</v>
      </c>
      <c r="F7119">
        <v>0</v>
      </c>
      <c r="G7119">
        <v>1</v>
      </c>
      <c r="H7119"/>
      <c r="I7119">
        <v>1</v>
      </c>
      <c r="J7119" s="95">
        <v>45824.602083333331</v>
      </c>
      <c r="K7119">
        <v>0</v>
      </c>
    </row>
    <row r="7120" spans="1:12" x14ac:dyDescent="0.35">
      <c r="A7120" t="s">
        <v>7248</v>
      </c>
      <c r="B7120" s="93">
        <v>5214611576741</v>
      </c>
      <c r="C7120" t="s">
        <v>129</v>
      </c>
      <c r="D7120" t="s">
        <v>130</v>
      </c>
      <c r="E7120">
        <v>0</v>
      </c>
      <c r="F7120">
        <v>0</v>
      </c>
      <c r="G7120">
        <v>0</v>
      </c>
      <c r="H7120" s="95">
        <v>45824.602777777778</v>
      </c>
      <c r="I7120">
        <v>0</v>
      </c>
      <c r="K7120">
        <v>0</v>
      </c>
    </row>
    <row r="7121" spans="1:12" x14ac:dyDescent="0.35">
      <c r="A7121" t="s">
        <v>7249</v>
      </c>
      <c r="B7121" s="93">
        <v>5212231122003</v>
      </c>
      <c r="C7121" t="s">
        <v>129</v>
      </c>
      <c r="D7121" t="s">
        <v>130</v>
      </c>
      <c r="E7121">
        <v>1</v>
      </c>
      <c r="F7121">
        <v>0</v>
      </c>
      <c r="G7121">
        <v>1</v>
      </c>
      <c r="H7121"/>
      <c r="I7121">
        <v>1</v>
      </c>
      <c r="J7121" s="95">
        <v>45824.604166666664</v>
      </c>
      <c r="K7121">
        <v>0</v>
      </c>
    </row>
    <row r="7122" spans="1:12" x14ac:dyDescent="0.35">
      <c r="A7122" t="s">
        <v>7250</v>
      </c>
      <c r="B7122" s="93">
        <v>5215554550399</v>
      </c>
      <c r="C7122" t="s">
        <v>129</v>
      </c>
      <c r="D7122" t="s">
        <v>130</v>
      </c>
      <c r="E7122">
        <v>1</v>
      </c>
      <c r="F7122">
        <v>0</v>
      </c>
      <c r="G7122">
        <v>1</v>
      </c>
      <c r="H7122"/>
      <c r="I7122">
        <v>1</v>
      </c>
      <c r="J7122" s="95">
        <v>45824.604861111111</v>
      </c>
      <c r="K7122">
        <v>0</v>
      </c>
    </row>
    <row r="7123" spans="1:12" x14ac:dyDescent="0.35">
      <c r="A7123" t="s">
        <v>7251</v>
      </c>
      <c r="B7123" s="93">
        <v>5215554345097</v>
      </c>
      <c r="C7123" t="s">
        <v>129</v>
      </c>
      <c r="D7123" t="s">
        <v>130</v>
      </c>
      <c r="E7123">
        <v>1</v>
      </c>
      <c r="F7123">
        <v>0</v>
      </c>
      <c r="G7123">
        <v>1</v>
      </c>
      <c r="H7123"/>
      <c r="I7123">
        <v>1</v>
      </c>
      <c r="J7123" s="95">
        <v>45824.604166666664</v>
      </c>
      <c r="K7123">
        <v>0</v>
      </c>
    </row>
    <row r="7124" spans="1:12" x14ac:dyDescent="0.35">
      <c r="A7124" t="s">
        <v>7252</v>
      </c>
      <c r="B7124" s="93">
        <v>5215574044037</v>
      </c>
      <c r="C7124" t="s">
        <v>129</v>
      </c>
      <c r="D7124" t="s">
        <v>130</v>
      </c>
      <c r="E7124">
        <v>0</v>
      </c>
      <c r="F7124">
        <v>0</v>
      </c>
      <c r="G7124">
        <v>0</v>
      </c>
      <c r="H7124" s="95">
        <v>45824.60833333333</v>
      </c>
      <c r="I7124">
        <v>0</v>
      </c>
      <c r="K7124">
        <v>0</v>
      </c>
    </row>
    <row r="7125" spans="1:12" x14ac:dyDescent="0.35">
      <c r="A7125" t="s">
        <v>7253</v>
      </c>
      <c r="B7125" s="93">
        <v>5212971027378</v>
      </c>
      <c r="C7125" t="s">
        <v>129</v>
      </c>
      <c r="D7125" t="s">
        <v>130</v>
      </c>
      <c r="E7125">
        <v>1</v>
      </c>
      <c r="F7125">
        <v>0</v>
      </c>
      <c r="G7125">
        <v>1</v>
      </c>
      <c r="H7125"/>
      <c r="I7125">
        <v>1</v>
      </c>
      <c r="J7125" s="95">
        <v>45824.609722222223</v>
      </c>
      <c r="K7125">
        <v>0</v>
      </c>
    </row>
    <row r="7126" spans="1:12" x14ac:dyDescent="0.35">
      <c r="A7126" t="s">
        <v>7254</v>
      </c>
      <c r="B7126" s="93">
        <v>5214441185881</v>
      </c>
      <c r="C7126" t="s">
        <v>129</v>
      </c>
      <c r="D7126" t="s">
        <v>130</v>
      </c>
      <c r="E7126">
        <v>0</v>
      </c>
      <c r="F7126">
        <v>0</v>
      </c>
      <c r="G7126">
        <v>0</v>
      </c>
      <c r="H7126" s="95">
        <v>45824.609027777777</v>
      </c>
      <c r="I7126">
        <v>0</v>
      </c>
      <c r="K7126">
        <v>0</v>
      </c>
    </row>
    <row r="7127" spans="1:12" x14ac:dyDescent="0.35">
      <c r="A7127" t="s">
        <v>7255</v>
      </c>
      <c r="B7127" s="93">
        <v>5215626390466</v>
      </c>
      <c r="C7127" t="s">
        <v>129</v>
      </c>
      <c r="D7127" t="s">
        <v>130</v>
      </c>
      <c r="E7127">
        <v>0</v>
      </c>
      <c r="F7127">
        <v>0</v>
      </c>
      <c r="G7127">
        <v>0</v>
      </c>
      <c r="H7127" s="95">
        <v>45824.602777777778</v>
      </c>
      <c r="I7127">
        <v>0</v>
      </c>
      <c r="K7127">
        <v>0</v>
      </c>
    </row>
    <row r="7128" spans="1:12" x14ac:dyDescent="0.35">
      <c r="A7128" t="s">
        <v>7256</v>
      </c>
      <c r="B7128" s="93">
        <v>5218284578944</v>
      </c>
      <c r="C7128" t="s">
        <v>129</v>
      </c>
      <c r="D7128" t="s">
        <v>130</v>
      </c>
      <c r="E7128">
        <v>1</v>
      </c>
      <c r="F7128">
        <v>0</v>
      </c>
      <c r="G7128">
        <v>1</v>
      </c>
      <c r="H7128"/>
      <c r="I7128">
        <v>1</v>
      </c>
      <c r="J7128" s="95">
        <v>45824.606249999997</v>
      </c>
      <c r="K7128">
        <v>0</v>
      </c>
    </row>
    <row r="7129" spans="1:12" x14ac:dyDescent="0.35">
      <c r="A7129" t="s">
        <v>7257</v>
      </c>
      <c r="B7129" s="93">
        <v>5218711037743</v>
      </c>
      <c r="C7129" t="s">
        <v>129</v>
      </c>
      <c r="D7129" t="s">
        <v>130</v>
      </c>
      <c r="E7129">
        <v>0</v>
      </c>
      <c r="F7129">
        <v>0</v>
      </c>
      <c r="G7129">
        <v>0</v>
      </c>
      <c r="H7129" s="95">
        <v>45824.609722222223</v>
      </c>
      <c r="I7129">
        <v>0</v>
      </c>
      <c r="K7129">
        <v>0</v>
      </c>
    </row>
    <row r="7130" spans="1:12" x14ac:dyDescent="0.35">
      <c r="A7130" t="s">
        <v>7258</v>
      </c>
      <c r="B7130" s="93">
        <v>5217223649187</v>
      </c>
      <c r="C7130" t="s">
        <v>129</v>
      </c>
      <c r="D7130" t="s">
        <v>130</v>
      </c>
      <c r="E7130">
        <v>1</v>
      </c>
      <c r="F7130">
        <v>1</v>
      </c>
      <c r="G7130">
        <v>1</v>
      </c>
      <c r="H7130"/>
      <c r="I7130">
        <v>1</v>
      </c>
      <c r="J7130" s="95">
        <v>45824.609027777777</v>
      </c>
      <c r="K7130">
        <v>1</v>
      </c>
      <c r="L7130" s="95">
        <v>45824.654861111114</v>
      </c>
    </row>
    <row r="7131" spans="1:12" x14ac:dyDescent="0.35">
      <c r="A7131" t="s">
        <v>7259</v>
      </c>
      <c r="B7131" s="93">
        <v>5215516811821</v>
      </c>
      <c r="C7131" t="s">
        <v>129</v>
      </c>
      <c r="D7131" t="s">
        <v>130</v>
      </c>
      <c r="E7131">
        <v>1</v>
      </c>
      <c r="F7131">
        <v>1</v>
      </c>
      <c r="G7131">
        <v>1</v>
      </c>
      <c r="H7131"/>
      <c r="I7131">
        <v>1</v>
      </c>
      <c r="J7131" s="95">
        <v>45824.60833333333</v>
      </c>
      <c r="K7131">
        <v>1</v>
      </c>
      <c r="L7131" s="95">
        <v>45824.731249999997</v>
      </c>
    </row>
    <row r="7132" spans="1:12" x14ac:dyDescent="0.35">
      <c r="A7132" t="s">
        <v>7260</v>
      </c>
      <c r="B7132" s="93">
        <v>5219192098999</v>
      </c>
      <c r="C7132" t="s">
        <v>129</v>
      </c>
      <c r="D7132" t="s">
        <v>130</v>
      </c>
      <c r="E7132">
        <v>1</v>
      </c>
      <c r="F7132">
        <v>0</v>
      </c>
      <c r="G7132">
        <v>1</v>
      </c>
      <c r="H7132"/>
      <c r="I7132">
        <v>1</v>
      </c>
      <c r="J7132" s="95">
        <v>45824.61041666667</v>
      </c>
      <c r="K7132">
        <v>0</v>
      </c>
    </row>
    <row r="7133" spans="1:12" x14ac:dyDescent="0.35">
      <c r="A7133" t="s">
        <v>7261</v>
      </c>
      <c r="B7133" s="93">
        <v>5217711722667</v>
      </c>
      <c r="C7133" t="s">
        <v>129</v>
      </c>
      <c r="D7133" t="s">
        <v>130</v>
      </c>
      <c r="E7133">
        <v>1</v>
      </c>
      <c r="F7133">
        <v>0</v>
      </c>
      <c r="G7133">
        <v>1</v>
      </c>
      <c r="H7133"/>
      <c r="I7133">
        <v>1</v>
      </c>
      <c r="J7133" s="95">
        <v>45824.609027777777</v>
      </c>
      <c r="K7133">
        <v>0</v>
      </c>
    </row>
    <row r="7134" spans="1:12" x14ac:dyDescent="0.35">
      <c r="A7134" t="s">
        <v>7262</v>
      </c>
      <c r="B7134" s="93">
        <v>5212721275312</v>
      </c>
      <c r="C7134" t="s">
        <v>129</v>
      </c>
      <c r="D7134" t="s">
        <v>130</v>
      </c>
      <c r="E7134">
        <v>0</v>
      </c>
      <c r="F7134">
        <v>0</v>
      </c>
      <c r="G7134">
        <v>0</v>
      </c>
      <c r="H7134" s="95">
        <v>45824.609722222223</v>
      </c>
      <c r="I7134">
        <v>0</v>
      </c>
      <c r="K7134">
        <v>0</v>
      </c>
    </row>
    <row r="7135" spans="1:12" x14ac:dyDescent="0.35">
      <c r="A7135" t="s">
        <v>7263</v>
      </c>
      <c r="B7135" s="93">
        <v>5213221613293</v>
      </c>
      <c r="C7135" t="s">
        <v>129</v>
      </c>
      <c r="D7135" t="s">
        <v>130</v>
      </c>
      <c r="E7135">
        <v>0</v>
      </c>
      <c r="F7135">
        <v>0</v>
      </c>
      <c r="G7135">
        <v>0</v>
      </c>
      <c r="H7135" s="95">
        <v>45824.609722222223</v>
      </c>
      <c r="I7135">
        <v>0</v>
      </c>
      <c r="K7135">
        <v>0</v>
      </c>
    </row>
    <row r="7136" spans="1:12" x14ac:dyDescent="0.35">
      <c r="A7136" t="s">
        <v>7264</v>
      </c>
      <c r="B7136" s="93">
        <v>5219721169500</v>
      </c>
      <c r="C7136" t="s">
        <v>129</v>
      </c>
      <c r="D7136" t="s">
        <v>130</v>
      </c>
      <c r="E7136">
        <v>0</v>
      </c>
      <c r="F7136">
        <v>0</v>
      </c>
      <c r="G7136">
        <v>0</v>
      </c>
      <c r="H7136" s="95">
        <v>45824.604166666664</v>
      </c>
      <c r="I7136">
        <v>0</v>
      </c>
      <c r="K7136">
        <v>0</v>
      </c>
    </row>
    <row r="7137" spans="1:12" x14ac:dyDescent="0.35">
      <c r="A7137" t="s">
        <v>7265</v>
      </c>
      <c r="B7137" s="93">
        <v>5216141250719</v>
      </c>
      <c r="C7137" t="s">
        <v>129</v>
      </c>
      <c r="D7137" t="s">
        <v>130</v>
      </c>
      <c r="E7137">
        <v>0</v>
      </c>
      <c r="F7137">
        <v>0</v>
      </c>
      <c r="G7137">
        <v>0</v>
      </c>
      <c r="H7137" s="95">
        <v>45824.604166666664</v>
      </c>
      <c r="I7137">
        <v>0</v>
      </c>
      <c r="K7137">
        <v>0</v>
      </c>
    </row>
    <row r="7138" spans="1:12" x14ac:dyDescent="0.35">
      <c r="A7138" t="s">
        <v>7266</v>
      </c>
      <c r="B7138" s="93">
        <v>5216566995794</v>
      </c>
      <c r="C7138" t="s">
        <v>129</v>
      </c>
      <c r="D7138" t="s">
        <v>130</v>
      </c>
      <c r="E7138">
        <v>1</v>
      </c>
      <c r="F7138">
        <v>0</v>
      </c>
      <c r="G7138">
        <v>1</v>
      </c>
      <c r="H7138"/>
      <c r="I7138">
        <v>1</v>
      </c>
      <c r="J7138" s="95">
        <v>45824.60833333333</v>
      </c>
      <c r="K7138">
        <v>0</v>
      </c>
    </row>
    <row r="7139" spans="1:12" x14ac:dyDescent="0.35">
      <c r="A7139" t="s">
        <v>7267</v>
      </c>
      <c r="B7139" s="93">
        <v>5216643640364</v>
      </c>
      <c r="C7139" t="s">
        <v>129</v>
      </c>
      <c r="D7139" t="s">
        <v>130</v>
      </c>
      <c r="E7139">
        <v>0</v>
      </c>
      <c r="F7139">
        <v>0</v>
      </c>
      <c r="G7139">
        <v>0</v>
      </c>
      <c r="H7139" s="95">
        <v>45824.605555555558</v>
      </c>
      <c r="I7139">
        <v>0</v>
      </c>
      <c r="K7139">
        <v>0</v>
      </c>
    </row>
    <row r="7140" spans="1:12" x14ac:dyDescent="0.35">
      <c r="A7140" t="s">
        <v>7268</v>
      </c>
      <c r="B7140" s="93">
        <v>5214422146216</v>
      </c>
      <c r="C7140" t="s">
        <v>129</v>
      </c>
      <c r="D7140" t="s">
        <v>130</v>
      </c>
      <c r="E7140">
        <v>0</v>
      </c>
      <c r="F7140">
        <v>0</v>
      </c>
      <c r="G7140">
        <v>0</v>
      </c>
      <c r="H7140" s="95">
        <v>45824.61041666667</v>
      </c>
      <c r="I7140">
        <v>0</v>
      </c>
      <c r="K7140">
        <v>0</v>
      </c>
    </row>
    <row r="7141" spans="1:12" x14ac:dyDescent="0.35">
      <c r="A7141" t="s">
        <v>7269</v>
      </c>
      <c r="B7141" s="93">
        <v>5215531351683</v>
      </c>
      <c r="C7141" t="s">
        <v>129</v>
      </c>
      <c r="D7141" t="s">
        <v>130</v>
      </c>
      <c r="E7141">
        <v>1</v>
      </c>
      <c r="F7141">
        <v>1</v>
      </c>
      <c r="G7141">
        <v>1</v>
      </c>
      <c r="H7141"/>
      <c r="I7141">
        <v>1</v>
      </c>
      <c r="J7141" s="95">
        <v>45824.606249999997</v>
      </c>
      <c r="K7141">
        <v>1</v>
      </c>
      <c r="L7141" s="95">
        <v>45824.647916666669</v>
      </c>
    </row>
    <row r="7142" spans="1:12" x14ac:dyDescent="0.35">
      <c r="A7142" t="s">
        <v>7270</v>
      </c>
      <c r="B7142" s="93">
        <v>5215516412182</v>
      </c>
      <c r="C7142" t="s">
        <v>129</v>
      </c>
      <c r="D7142" t="s">
        <v>130</v>
      </c>
      <c r="E7142">
        <v>1</v>
      </c>
      <c r="F7142">
        <v>1</v>
      </c>
      <c r="G7142">
        <v>1</v>
      </c>
      <c r="H7142"/>
      <c r="I7142">
        <v>1</v>
      </c>
      <c r="J7142" s="95">
        <v>45824.606249999997</v>
      </c>
      <c r="K7142">
        <v>1</v>
      </c>
      <c r="L7142" s="95">
        <v>45824.606249999997</v>
      </c>
    </row>
    <row r="7143" spans="1:12" x14ac:dyDescent="0.35">
      <c r="A7143" t="s">
        <v>7271</v>
      </c>
      <c r="B7143" s="93">
        <v>5215521091358</v>
      </c>
      <c r="C7143" t="s">
        <v>129</v>
      </c>
      <c r="D7143" t="s">
        <v>130</v>
      </c>
      <c r="E7143">
        <v>1</v>
      </c>
      <c r="F7143">
        <v>0</v>
      </c>
      <c r="G7143">
        <v>1</v>
      </c>
      <c r="H7143"/>
      <c r="I7143">
        <v>1</v>
      </c>
      <c r="J7143" s="95">
        <v>45824.604166666664</v>
      </c>
      <c r="K7143">
        <v>0</v>
      </c>
    </row>
    <row r="7144" spans="1:12" x14ac:dyDescent="0.35">
      <c r="A7144" t="s">
        <v>7272</v>
      </c>
      <c r="B7144" s="93">
        <v>5218684101160</v>
      </c>
      <c r="C7144" t="s">
        <v>129</v>
      </c>
      <c r="D7144" t="s">
        <v>130</v>
      </c>
      <c r="E7144">
        <v>0</v>
      </c>
      <c r="F7144">
        <v>0</v>
      </c>
      <c r="G7144">
        <v>0</v>
      </c>
      <c r="H7144" s="95">
        <v>45824.603472222225</v>
      </c>
      <c r="I7144">
        <v>0</v>
      </c>
      <c r="K7144">
        <v>0</v>
      </c>
    </row>
    <row r="7145" spans="1:12" x14ac:dyDescent="0.35">
      <c r="A7145" t="s">
        <v>7273</v>
      </c>
      <c r="B7145" s="93">
        <v>5215543886813</v>
      </c>
      <c r="C7145" t="s">
        <v>129</v>
      </c>
      <c r="D7145" t="s">
        <v>130</v>
      </c>
      <c r="E7145">
        <v>1</v>
      </c>
      <c r="F7145">
        <v>0</v>
      </c>
      <c r="G7145">
        <v>1</v>
      </c>
      <c r="H7145"/>
      <c r="I7145">
        <v>1</v>
      </c>
      <c r="J7145" s="95">
        <v>45824.602777777778</v>
      </c>
      <c r="K7145">
        <v>0</v>
      </c>
    </row>
    <row r="7146" spans="1:12" x14ac:dyDescent="0.35">
      <c r="A7146" t="s">
        <v>7274</v>
      </c>
      <c r="B7146" s="93">
        <v>5215526995490</v>
      </c>
      <c r="C7146" t="s">
        <v>129</v>
      </c>
      <c r="D7146" t="s">
        <v>130</v>
      </c>
      <c r="E7146">
        <v>1</v>
      </c>
      <c r="F7146">
        <v>1</v>
      </c>
      <c r="G7146">
        <v>1</v>
      </c>
      <c r="H7146"/>
      <c r="I7146">
        <v>1</v>
      </c>
      <c r="J7146" s="95">
        <v>45824.603472222225</v>
      </c>
      <c r="K7146">
        <v>1</v>
      </c>
      <c r="L7146" s="95">
        <v>45825.496527777781</v>
      </c>
    </row>
    <row r="7147" spans="1:12" x14ac:dyDescent="0.35">
      <c r="A7147" t="s">
        <v>7275</v>
      </c>
      <c r="B7147" s="93">
        <v>5212731346468</v>
      </c>
      <c r="C7147" t="s">
        <v>129</v>
      </c>
      <c r="D7147" t="s">
        <v>130</v>
      </c>
      <c r="E7147">
        <v>0</v>
      </c>
      <c r="F7147">
        <v>0</v>
      </c>
      <c r="G7147">
        <v>0</v>
      </c>
      <c r="H7147" s="95">
        <v>45824.606249999997</v>
      </c>
      <c r="I7147">
        <v>0</v>
      </c>
      <c r="K7147">
        <v>0</v>
      </c>
    </row>
    <row r="7148" spans="1:12" x14ac:dyDescent="0.35">
      <c r="A7148" t="s">
        <v>7276</v>
      </c>
      <c r="B7148" s="93">
        <v>5215521447119</v>
      </c>
      <c r="C7148" t="s">
        <v>129</v>
      </c>
      <c r="D7148" t="s">
        <v>130</v>
      </c>
      <c r="E7148">
        <v>1</v>
      </c>
      <c r="F7148">
        <v>0</v>
      </c>
      <c r="G7148">
        <v>1</v>
      </c>
      <c r="H7148"/>
      <c r="I7148">
        <v>1</v>
      </c>
      <c r="J7148" s="95">
        <v>45824.604166666664</v>
      </c>
      <c r="K7148">
        <v>0</v>
      </c>
    </row>
    <row r="7149" spans="1:12" x14ac:dyDescent="0.35">
      <c r="A7149" t="s">
        <v>7277</v>
      </c>
      <c r="B7149" s="93">
        <v>5219711612463</v>
      </c>
      <c r="C7149" t="s">
        <v>129</v>
      </c>
      <c r="D7149" t="s">
        <v>130</v>
      </c>
      <c r="E7149">
        <v>1</v>
      </c>
      <c r="F7149">
        <v>0</v>
      </c>
      <c r="G7149">
        <v>1</v>
      </c>
      <c r="H7149"/>
      <c r="I7149">
        <v>1</v>
      </c>
      <c r="J7149" s="95">
        <v>45824.605555555558</v>
      </c>
      <c r="K7149">
        <v>0</v>
      </c>
    </row>
    <row r="7150" spans="1:12" x14ac:dyDescent="0.35">
      <c r="A7150" t="s">
        <v>7278</v>
      </c>
      <c r="B7150" s="93">
        <v>5215528992947</v>
      </c>
      <c r="C7150" t="s">
        <v>129</v>
      </c>
      <c r="D7150" t="s">
        <v>130</v>
      </c>
      <c r="E7150">
        <v>1</v>
      </c>
      <c r="F7150">
        <v>0</v>
      </c>
      <c r="G7150">
        <v>1</v>
      </c>
      <c r="H7150"/>
      <c r="I7150">
        <v>1</v>
      </c>
      <c r="J7150" s="95">
        <v>45824.65</v>
      </c>
      <c r="K7150">
        <v>0</v>
      </c>
    </row>
    <row r="7151" spans="1:12" x14ac:dyDescent="0.35">
      <c r="A7151" t="s">
        <v>7279</v>
      </c>
      <c r="B7151" s="93">
        <v>5217732005214</v>
      </c>
      <c r="C7151" t="s">
        <v>129</v>
      </c>
      <c r="D7151" t="s">
        <v>130</v>
      </c>
      <c r="E7151">
        <v>0</v>
      </c>
      <c r="F7151">
        <v>0</v>
      </c>
      <c r="G7151">
        <v>0</v>
      </c>
      <c r="H7151" s="95">
        <v>45824.603472222225</v>
      </c>
      <c r="I7151">
        <v>0</v>
      </c>
      <c r="K7151">
        <v>0</v>
      </c>
    </row>
    <row r="7152" spans="1:12" x14ac:dyDescent="0.35">
      <c r="A7152" t="s">
        <v>7280</v>
      </c>
      <c r="B7152" s="93">
        <v>5213512228577</v>
      </c>
      <c r="C7152" t="s">
        <v>129</v>
      </c>
      <c r="D7152" t="s">
        <v>130</v>
      </c>
      <c r="E7152">
        <v>0</v>
      </c>
      <c r="F7152">
        <v>0</v>
      </c>
      <c r="G7152">
        <v>0</v>
      </c>
      <c r="H7152" s="95">
        <v>45824.61041666667</v>
      </c>
      <c r="I7152">
        <v>0</v>
      </c>
      <c r="K7152">
        <v>0</v>
      </c>
    </row>
    <row r="7153" spans="1:12" x14ac:dyDescent="0.35">
      <c r="A7153" t="s">
        <v>7281</v>
      </c>
      <c r="B7153" s="93">
        <v>5215513446427</v>
      </c>
      <c r="C7153" t="s">
        <v>129</v>
      </c>
      <c r="D7153" t="s">
        <v>130</v>
      </c>
      <c r="E7153">
        <v>1</v>
      </c>
      <c r="F7153">
        <v>1</v>
      </c>
      <c r="G7153">
        <v>1</v>
      </c>
      <c r="H7153"/>
      <c r="I7153">
        <v>1</v>
      </c>
      <c r="J7153" s="95">
        <v>45824.609722222223</v>
      </c>
      <c r="K7153">
        <v>1</v>
      </c>
      <c r="L7153" s="95">
        <v>45824.61041666667</v>
      </c>
    </row>
    <row r="7154" spans="1:12" x14ac:dyDescent="0.35">
      <c r="A7154" t="s">
        <v>7282</v>
      </c>
      <c r="B7154" s="93">
        <v>5212761112187</v>
      </c>
      <c r="C7154" t="s">
        <v>129</v>
      </c>
      <c r="D7154" t="s">
        <v>130</v>
      </c>
      <c r="E7154">
        <v>1</v>
      </c>
      <c r="F7154">
        <v>1</v>
      </c>
      <c r="G7154">
        <v>1</v>
      </c>
      <c r="H7154"/>
      <c r="I7154">
        <v>1</v>
      </c>
      <c r="J7154" s="95">
        <v>45824.605555555558</v>
      </c>
      <c r="K7154">
        <v>1</v>
      </c>
      <c r="L7154" s="95">
        <v>45824.73333333333</v>
      </c>
    </row>
    <row r="7155" spans="1:12" x14ac:dyDescent="0.35">
      <c r="A7155" t="s">
        <v>7283</v>
      </c>
      <c r="B7155" s="93">
        <v>5218120959097</v>
      </c>
      <c r="C7155" t="s">
        <v>129</v>
      </c>
      <c r="D7155" t="s">
        <v>130</v>
      </c>
      <c r="E7155">
        <v>1</v>
      </c>
      <c r="F7155">
        <v>1</v>
      </c>
      <c r="G7155">
        <v>1</v>
      </c>
      <c r="H7155"/>
      <c r="I7155">
        <v>1</v>
      </c>
      <c r="J7155" s="95">
        <v>45824.606249999997</v>
      </c>
      <c r="K7155">
        <v>1</v>
      </c>
      <c r="L7155" s="95">
        <v>45824.629166666666</v>
      </c>
    </row>
    <row r="7156" spans="1:12" x14ac:dyDescent="0.35">
      <c r="A7156" t="s">
        <v>7284</v>
      </c>
      <c r="B7156" s="93">
        <v>5219611997764</v>
      </c>
      <c r="C7156" t="s">
        <v>129</v>
      </c>
      <c r="D7156" t="s">
        <v>130</v>
      </c>
      <c r="E7156">
        <v>0</v>
      </c>
      <c r="F7156">
        <v>0</v>
      </c>
      <c r="G7156">
        <v>0</v>
      </c>
      <c r="H7156" s="95">
        <v>45824.609722222223</v>
      </c>
      <c r="I7156">
        <v>0</v>
      </c>
      <c r="K7156">
        <v>0</v>
      </c>
    </row>
    <row r="7157" spans="1:12" x14ac:dyDescent="0.35">
      <c r="A7157" t="s">
        <v>7285</v>
      </c>
      <c r="B7157" s="93">
        <v>5213121404905</v>
      </c>
      <c r="C7157" t="s">
        <v>129</v>
      </c>
      <c r="D7157" t="s">
        <v>130</v>
      </c>
      <c r="E7157">
        <v>1</v>
      </c>
      <c r="F7157">
        <v>0</v>
      </c>
      <c r="G7157">
        <v>1</v>
      </c>
      <c r="H7157"/>
      <c r="I7157">
        <v>1</v>
      </c>
      <c r="J7157" s="95">
        <v>45824.60833333333</v>
      </c>
      <c r="K7157">
        <v>0</v>
      </c>
    </row>
    <row r="7158" spans="1:12" x14ac:dyDescent="0.35">
      <c r="A7158" t="s">
        <v>7286</v>
      </c>
      <c r="B7158" s="93">
        <v>5218180291626</v>
      </c>
      <c r="C7158" t="s">
        <v>129</v>
      </c>
      <c r="D7158" t="s">
        <v>130</v>
      </c>
      <c r="E7158">
        <v>1</v>
      </c>
      <c r="F7158">
        <v>1</v>
      </c>
      <c r="G7158">
        <v>1</v>
      </c>
      <c r="H7158"/>
      <c r="I7158">
        <v>1</v>
      </c>
      <c r="J7158" s="95">
        <v>45824.604166666664</v>
      </c>
      <c r="K7158">
        <v>1</v>
      </c>
      <c r="L7158" s="95">
        <v>45824.629166666666</v>
      </c>
    </row>
    <row r="7159" spans="1:12" x14ac:dyDescent="0.35">
      <c r="A7159" t="s">
        <v>7287</v>
      </c>
      <c r="B7159" s="93">
        <v>5215541784714</v>
      </c>
      <c r="C7159" t="s">
        <v>129</v>
      </c>
      <c r="D7159" t="s">
        <v>130</v>
      </c>
      <c r="E7159">
        <v>1</v>
      </c>
      <c r="F7159">
        <v>0</v>
      </c>
      <c r="G7159">
        <v>1</v>
      </c>
      <c r="H7159"/>
      <c r="I7159">
        <v>1</v>
      </c>
      <c r="J7159" s="95">
        <v>45824.609722222223</v>
      </c>
      <c r="K7159">
        <v>0</v>
      </c>
    </row>
    <row r="7160" spans="1:12" x14ac:dyDescent="0.35">
      <c r="A7160" t="s">
        <v>7288</v>
      </c>
      <c r="B7160" s="93">
        <v>5219613709587</v>
      </c>
      <c r="C7160" t="s">
        <v>129</v>
      </c>
      <c r="D7160" t="s">
        <v>130</v>
      </c>
      <c r="E7160">
        <v>1</v>
      </c>
      <c r="F7160">
        <v>0</v>
      </c>
      <c r="G7160">
        <v>1</v>
      </c>
      <c r="H7160"/>
      <c r="I7160">
        <v>1</v>
      </c>
      <c r="J7160" s="95">
        <v>45824.605555555558</v>
      </c>
      <c r="K7160">
        <v>0</v>
      </c>
    </row>
    <row r="7161" spans="1:12" x14ac:dyDescent="0.35">
      <c r="A7161" t="s">
        <v>7289</v>
      </c>
      <c r="B7161" s="93">
        <v>5212224730829</v>
      </c>
      <c r="C7161" t="s">
        <v>129</v>
      </c>
      <c r="D7161" t="s">
        <v>130</v>
      </c>
      <c r="E7161">
        <v>0</v>
      </c>
      <c r="F7161">
        <v>0</v>
      </c>
      <c r="G7161">
        <v>0</v>
      </c>
      <c r="H7161" s="95">
        <v>45824.60833333333</v>
      </c>
      <c r="I7161">
        <v>0</v>
      </c>
      <c r="K7161">
        <v>0</v>
      </c>
    </row>
    <row r="7162" spans="1:12" x14ac:dyDescent="0.35">
      <c r="A7162" t="s">
        <v>7290</v>
      </c>
      <c r="B7162" s="93">
        <v>5218721175105</v>
      </c>
      <c r="C7162" t="s">
        <v>129</v>
      </c>
      <c r="D7162" t="s">
        <v>130</v>
      </c>
      <c r="E7162">
        <v>1</v>
      </c>
      <c r="F7162">
        <v>0</v>
      </c>
      <c r="G7162">
        <v>1</v>
      </c>
      <c r="H7162"/>
      <c r="I7162">
        <v>1</v>
      </c>
      <c r="J7162" s="95">
        <v>45824.602083333331</v>
      </c>
      <c r="K7162">
        <v>0</v>
      </c>
    </row>
    <row r="7163" spans="1:12" x14ac:dyDescent="0.35">
      <c r="A7163" t="s">
        <v>7291</v>
      </c>
      <c r="B7163" s="93">
        <v>5215539158524</v>
      </c>
      <c r="C7163" t="s">
        <v>129</v>
      </c>
      <c r="D7163" t="s">
        <v>130</v>
      </c>
      <c r="E7163">
        <v>1</v>
      </c>
      <c r="F7163">
        <v>0</v>
      </c>
      <c r="G7163">
        <v>1</v>
      </c>
      <c r="H7163"/>
      <c r="I7163">
        <v>1</v>
      </c>
      <c r="J7163" s="95">
        <v>45824.60833333333</v>
      </c>
      <c r="K7163">
        <v>0</v>
      </c>
    </row>
    <row r="7164" spans="1:12" x14ac:dyDescent="0.35">
      <c r="A7164" t="s">
        <v>7292</v>
      </c>
      <c r="B7164" s="93">
        <v>5212711776843</v>
      </c>
      <c r="C7164" t="s">
        <v>129</v>
      </c>
      <c r="D7164" t="s">
        <v>130</v>
      </c>
      <c r="E7164">
        <v>0</v>
      </c>
      <c r="F7164">
        <v>0</v>
      </c>
      <c r="G7164">
        <v>0</v>
      </c>
      <c r="H7164" s="95">
        <v>45824.602083333331</v>
      </c>
      <c r="I7164">
        <v>0</v>
      </c>
      <c r="K7164">
        <v>0</v>
      </c>
    </row>
    <row r="7165" spans="1:12" x14ac:dyDescent="0.35">
      <c r="A7165" t="s">
        <v>7293</v>
      </c>
      <c r="B7165" s="93">
        <v>5214521493229</v>
      </c>
      <c r="C7165" t="s">
        <v>129</v>
      </c>
      <c r="D7165" t="s">
        <v>130</v>
      </c>
      <c r="E7165">
        <v>1</v>
      </c>
      <c r="F7165">
        <v>0</v>
      </c>
      <c r="G7165">
        <v>1</v>
      </c>
      <c r="H7165"/>
      <c r="I7165">
        <v>1</v>
      </c>
      <c r="J7165" s="95">
        <v>45824.609722222223</v>
      </c>
      <c r="K7165">
        <v>0</v>
      </c>
    </row>
    <row r="7166" spans="1:12" x14ac:dyDescent="0.35">
      <c r="A7166" t="s">
        <v>7294</v>
      </c>
      <c r="B7166" s="93">
        <v>5215522700828</v>
      </c>
      <c r="C7166" t="s">
        <v>129</v>
      </c>
      <c r="D7166" t="s">
        <v>130</v>
      </c>
      <c r="E7166">
        <v>1</v>
      </c>
      <c r="F7166">
        <v>0</v>
      </c>
      <c r="G7166">
        <v>1</v>
      </c>
      <c r="H7166"/>
      <c r="I7166">
        <v>1</v>
      </c>
      <c r="J7166" s="95">
        <v>45824.601388888892</v>
      </c>
      <c r="K7166">
        <v>0</v>
      </c>
    </row>
    <row r="7167" spans="1:12" x14ac:dyDescent="0.35">
      <c r="A7167" t="s">
        <v>7295</v>
      </c>
      <c r="B7167" s="93">
        <v>5212224454993</v>
      </c>
      <c r="C7167" t="s">
        <v>129</v>
      </c>
      <c r="D7167" t="s">
        <v>130</v>
      </c>
      <c r="E7167">
        <v>1</v>
      </c>
      <c r="F7167">
        <v>1</v>
      </c>
      <c r="G7167">
        <v>1</v>
      </c>
      <c r="H7167"/>
      <c r="I7167">
        <v>1</v>
      </c>
      <c r="J7167" s="95">
        <v>45824.612500000003</v>
      </c>
      <c r="K7167">
        <v>1</v>
      </c>
      <c r="L7167" s="95">
        <v>45824.626388888886</v>
      </c>
    </row>
    <row r="7168" spans="1:12" x14ac:dyDescent="0.35">
      <c r="A7168" t="s">
        <v>7296</v>
      </c>
      <c r="B7168" s="93">
        <v>5216146942225</v>
      </c>
      <c r="C7168" t="s">
        <v>129</v>
      </c>
      <c r="D7168" t="s">
        <v>130</v>
      </c>
      <c r="E7168">
        <v>0</v>
      </c>
      <c r="F7168">
        <v>0</v>
      </c>
      <c r="G7168">
        <v>0</v>
      </c>
      <c r="H7168" s="95">
        <v>45824.604166666664</v>
      </c>
      <c r="I7168">
        <v>0</v>
      </c>
      <c r="K7168">
        <v>0</v>
      </c>
    </row>
    <row r="7169" spans="1:12" x14ac:dyDescent="0.35">
      <c r="A7169" t="s">
        <v>7297</v>
      </c>
      <c r="B7169" s="93">
        <v>5214646536699</v>
      </c>
      <c r="C7169" t="s">
        <v>129</v>
      </c>
      <c r="D7169" t="s">
        <v>130</v>
      </c>
      <c r="E7169">
        <v>1</v>
      </c>
      <c r="F7169">
        <v>0</v>
      </c>
      <c r="G7169">
        <v>1</v>
      </c>
      <c r="H7169"/>
      <c r="I7169">
        <v>1</v>
      </c>
      <c r="J7169" s="95">
        <v>45824.602777777778</v>
      </c>
      <c r="K7169">
        <v>0</v>
      </c>
    </row>
    <row r="7170" spans="1:12" x14ac:dyDescent="0.35">
      <c r="A7170" t="s">
        <v>7298</v>
      </c>
      <c r="B7170" s="93">
        <v>5217121402481</v>
      </c>
      <c r="C7170" t="s">
        <v>129</v>
      </c>
      <c r="D7170" t="s">
        <v>130</v>
      </c>
      <c r="E7170">
        <v>1</v>
      </c>
      <c r="F7170">
        <v>0</v>
      </c>
      <c r="G7170">
        <v>1</v>
      </c>
      <c r="H7170"/>
      <c r="I7170">
        <v>1</v>
      </c>
      <c r="J7170" s="95">
        <v>45824.60833333333</v>
      </c>
      <c r="K7170">
        <v>0</v>
      </c>
    </row>
    <row r="7171" spans="1:12" x14ac:dyDescent="0.35">
      <c r="A7171" t="s">
        <v>7299</v>
      </c>
      <c r="B7171" s="93">
        <v>5216622184143</v>
      </c>
      <c r="C7171" t="s">
        <v>129</v>
      </c>
      <c r="D7171" t="s">
        <v>130</v>
      </c>
      <c r="E7171">
        <v>0</v>
      </c>
      <c r="F7171">
        <v>0</v>
      </c>
      <c r="G7171">
        <v>0</v>
      </c>
      <c r="H7171" s="95">
        <v>45824.604166666664</v>
      </c>
      <c r="I7171">
        <v>0</v>
      </c>
      <c r="K7171">
        <v>0</v>
      </c>
    </row>
    <row r="7172" spans="1:12" x14ac:dyDescent="0.35">
      <c r="A7172" t="s">
        <v>7300</v>
      </c>
      <c r="B7172" s="93">
        <v>5216181586196</v>
      </c>
      <c r="C7172" t="s">
        <v>129</v>
      </c>
      <c r="D7172" t="s">
        <v>130</v>
      </c>
      <c r="E7172">
        <v>1</v>
      </c>
      <c r="F7172">
        <v>0</v>
      </c>
      <c r="G7172">
        <v>1</v>
      </c>
      <c r="H7172"/>
      <c r="I7172">
        <v>1</v>
      </c>
      <c r="J7172" s="95">
        <v>45824.603472222225</v>
      </c>
      <c r="K7172">
        <v>0</v>
      </c>
    </row>
    <row r="7173" spans="1:12" x14ac:dyDescent="0.35">
      <c r="A7173" t="s">
        <v>7301</v>
      </c>
      <c r="B7173" s="93">
        <v>5212464947986</v>
      </c>
      <c r="C7173" t="s">
        <v>129</v>
      </c>
      <c r="D7173" t="s">
        <v>130</v>
      </c>
      <c r="E7173">
        <v>0</v>
      </c>
      <c r="F7173">
        <v>0</v>
      </c>
      <c r="G7173">
        <v>0</v>
      </c>
      <c r="H7173" s="95">
        <v>45824.606944444444</v>
      </c>
      <c r="I7173">
        <v>0</v>
      </c>
      <c r="K7173">
        <v>0</v>
      </c>
    </row>
    <row r="7174" spans="1:12" x14ac:dyDescent="0.35">
      <c r="A7174" t="s">
        <v>7302</v>
      </c>
      <c r="B7174" s="93">
        <v>5217441935283</v>
      </c>
      <c r="C7174" t="s">
        <v>129</v>
      </c>
      <c r="D7174" t="s">
        <v>130</v>
      </c>
      <c r="E7174">
        <v>0</v>
      </c>
      <c r="F7174">
        <v>0</v>
      </c>
      <c r="G7174">
        <v>0</v>
      </c>
      <c r="H7174" s="95">
        <v>45824.60833333333</v>
      </c>
      <c r="I7174">
        <v>0</v>
      </c>
      <c r="K7174">
        <v>0</v>
      </c>
    </row>
    <row r="7175" spans="1:12" x14ac:dyDescent="0.35">
      <c r="A7175" t="s">
        <v>7303</v>
      </c>
      <c r="B7175" s="93">
        <v>5215531262613</v>
      </c>
      <c r="C7175" t="s">
        <v>129</v>
      </c>
      <c r="D7175" t="s">
        <v>130</v>
      </c>
      <c r="E7175">
        <v>1</v>
      </c>
      <c r="F7175">
        <v>0</v>
      </c>
      <c r="G7175">
        <v>1</v>
      </c>
      <c r="H7175"/>
      <c r="I7175">
        <v>1</v>
      </c>
      <c r="J7175" s="95">
        <v>45824.603472222225</v>
      </c>
      <c r="K7175">
        <v>0</v>
      </c>
    </row>
    <row r="7176" spans="1:12" x14ac:dyDescent="0.35">
      <c r="A7176" t="s">
        <v>7304</v>
      </c>
      <c r="B7176" s="93">
        <v>5215554030603</v>
      </c>
      <c r="C7176" t="s">
        <v>129</v>
      </c>
      <c r="D7176" t="s">
        <v>130</v>
      </c>
      <c r="E7176">
        <v>0</v>
      </c>
      <c r="F7176">
        <v>0</v>
      </c>
      <c r="G7176">
        <v>0</v>
      </c>
      <c r="H7176" s="95">
        <v>45824.607638888891</v>
      </c>
      <c r="I7176">
        <v>0</v>
      </c>
      <c r="K7176">
        <v>0</v>
      </c>
    </row>
    <row r="7177" spans="1:12" x14ac:dyDescent="0.35">
      <c r="A7177" t="s">
        <v>7305</v>
      </c>
      <c r="B7177" s="93">
        <v>5215523163292</v>
      </c>
      <c r="C7177" t="s">
        <v>129</v>
      </c>
      <c r="D7177" t="s">
        <v>130</v>
      </c>
      <c r="E7177">
        <v>1</v>
      </c>
      <c r="F7177">
        <v>1</v>
      </c>
      <c r="G7177">
        <v>1</v>
      </c>
      <c r="H7177"/>
      <c r="I7177">
        <v>1</v>
      </c>
      <c r="J7177" s="95">
        <v>45824.602777777778</v>
      </c>
      <c r="K7177">
        <v>1</v>
      </c>
      <c r="L7177" s="95">
        <v>45824.602777777778</v>
      </c>
    </row>
    <row r="7178" spans="1:12" x14ac:dyDescent="0.35">
      <c r="A7178" t="s">
        <v>7306</v>
      </c>
      <c r="B7178" s="93">
        <v>5214421284826</v>
      </c>
      <c r="C7178" t="s">
        <v>129</v>
      </c>
      <c r="D7178" t="s">
        <v>130</v>
      </c>
      <c r="E7178">
        <v>1</v>
      </c>
      <c r="F7178">
        <v>0</v>
      </c>
      <c r="G7178">
        <v>1</v>
      </c>
      <c r="H7178"/>
      <c r="I7178">
        <v>1</v>
      </c>
      <c r="J7178" s="95">
        <v>45824.606249999997</v>
      </c>
      <c r="K7178">
        <v>0</v>
      </c>
    </row>
    <row r="7179" spans="1:12" x14ac:dyDescent="0.35">
      <c r="A7179" t="s">
        <v>7307</v>
      </c>
      <c r="B7179" s="93">
        <v>5215554056379</v>
      </c>
      <c r="C7179" t="s">
        <v>129</v>
      </c>
      <c r="D7179" t="s">
        <v>130</v>
      </c>
      <c r="E7179">
        <v>1</v>
      </c>
      <c r="F7179">
        <v>0</v>
      </c>
      <c r="G7179">
        <v>1</v>
      </c>
      <c r="H7179"/>
      <c r="I7179">
        <v>1</v>
      </c>
      <c r="J7179" s="95">
        <v>45824.604166666664</v>
      </c>
      <c r="K7179">
        <v>0</v>
      </c>
    </row>
    <row r="7180" spans="1:12" x14ac:dyDescent="0.35">
      <c r="A7180" t="s">
        <v>7308</v>
      </c>
      <c r="B7180" s="93">
        <v>5213123044336</v>
      </c>
      <c r="C7180" t="s">
        <v>129</v>
      </c>
      <c r="D7180" t="s">
        <v>130</v>
      </c>
      <c r="E7180">
        <v>0</v>
      </c>
      <c r="F7180">
        <v>0</v>
      </c>
      <c r="G7180">
        <v>0</v>
      </c>
      <c r="H7180" s="95">
        <v>45824.602777777778</v>
      </c>
      <c r="I7180">
        <v>0</v>
      </c>
      <c r="K7180">
        <v>0</v>
      </c>
    </row>
    <row r="7181" spans="1:12" x14ac:dyDescent="0.35">
      <c r="A7181" t="s">
        <v>7309</v>
      </c>
      <c r="B7181" s="93">
        <v>5214981297853</v>
      </c>
      <c r="C7181" t="s">
        <v>129</v>
      </c>
      <c r="D7181" t="s">
        <v>130</v>
      </c>
      <c r="E7181">
        <v>1</v>
      </c>
      <c r="F7181">
        <v>0</v>
      </c>
      <c r="G7181">
        <v>1</v>
      </c>
      <c r="H7181"/>
      <c r="I7181">
        <v>1</v>
      </c>
      <c r="J7181" s="95">
        <v>45824.609722222223</v>
      </c>
      <c r="K7181">
        <v>0</v>
      </c>
    </row>
    <row r="7182" spans="1:12" x14ac:dyDescent="0.35">
      <c r="A7182" t="s">
        <v>7310</v>
      </c>
      <c r="B7182" s="93">
        <v>5217292498210</v>
      </c>
      <c r="C7182" t="s">
        <v>129</v>
      </c>
      <c r="D7182" t="s">
        <v>130</v>
      </c>
      <c r="E7182">
        <v>1</v>
      </c>
      <c r="F7182">
        <v>1</v>
      </c>
      <c r="G7182">
        <v>1</v>
      </c>
      <c r="H7182"/>
      <c r="I7182">
        <v>1</v>
      </c>
      <c r="J7182" s="95">
        <v>45824.667361111111</v>
      </c>
      <c r="K7182">
        <v>1</v>
      </c>
      <c r="L7182" s="95">
        <v>45824.678472222222</v>
      </c>
    </row>
    <row r="7183" spans="1:12" x14ac:dyDescent="0.35">
      <c r="A7183" t="s">
        <v>7311</v>
      </c>
      <c r="B7183" s="93">
        <v>5217222831659</v>
      </c>
      <c r="C7183" t="s">
        <v>129</v>
      </c>
      <c r="D7183" t="s">
        <v>130</v>
      </c>
      <c r="E7183">
        <v>0</v>
      </c>
      <c r="F7183">
        <v>0</v>
      </c>
      <c r="G7183">
        <v>0</v>
      </c>
      <c r="H7183" s="95">
        <v>45824.605555555558</v>
      </c>
      <c r="I7183">
        <v>0</v>
      </c>
      <c r="K7183">
        <v>0</v>
      </c>
    </row>
    <row r="7184" spans="1:12" x14ac:dyDescent="0.35">
      <c r="A7184" t="s">
        <v>7312</v>
      </c>
      <c r="B7184" s="93">
        <v>5212224904320</v>
      </c>
      <c r="C7184" t="s">
        <v>129</v>
      </c>
      <c r="D7184" t="s">
        <v>130</v>
      </c>
      <c r="E7184">
        <v>1</v>
      </c>
      <c r="F7184">
        <v>1</v>
      </c>
      <c r="G7184">
        <v>1</v>
      </c>
      <c r="H7184"/>
      <c r="I7184">
        <v>1</v>
      </c>
      <c r="J7184" s="95">
        <v>45824.604861111111</v>
      </c>
      <c r="K7184">
        <v>1</v>
      </c>
      <c r="L7184" s="95">
        <v>45824.839583333334</v>
      </c>
    </row>
    <row r="7185" spans="1:12" x14ac:dyDescent="0.35">
      <c r="A7185" t="s">
        <v>7313</v>
      </c>
      <c r="B7185" s="93">
        <v>5218711325814</v>
      </c>
      <c r="C7185" t="s">
        <v>129</v>
      </c>
      <c r="D7185" t="s">
        <v>130</v>
      </c>
      <c r="E7185">
        <v>1</v>
      </c>
      <c r="F7185">
        <v>0</v>
      </c>
      <c r="G7185">
        <v>1</v>
      </c>
      <c r="H7185"/>
      <c r="I7185">
        <v>1</v>
      </c>
      <c r="J7185" s="95">
        <v>45824.607638888891</v>
      </c>
      <c r="K7185">
        <v>0</v>
      </c>
    </row>
    <row r="7186" spans="1:12" x14ac:dyDescent="0.35">
      <c r="A7186" t="s">
        <v>7314</v>
      </c>
      <c r="B7186" s="93">
        <v>5212228123908</v>
      </c>
      <c r="C7186" t="s">
        <v>129</v>
      </c>
      <c r="D7186" t="s">
        <v>130</v>
      </c>
      <c r="E7186">
        <v>1</v>
      </c>
      <c r="F7186">
        <v>0</v>
      </c>
      <c r="G7186">
        <v>1</v>
      </c>
      <c r="H7186"/>
      <c r="I7186">
        <v>1</v>
      </c>
      <c r="J7186" s="95">
        <v>45824.606944444444</v>
      </c>
      <c r="K7186">
        <v>0</v>
      </c>
    </row>
    <row r="7187" spans="1:12" x14ac:dyDescent="0.35">
      <c r="A7187" t="s">
        <v>7315</v>
      </c>
      <c r="B7187" s="93">
        <v>5212291832163</v>
      </c>
      <c r="C7187" t="s">
        <v>129</v>
      </c>
      <c r="D7187" t="s">
        <v>130</v>
      </c>
      <c r="E7187">
        <v>0</v>
      </c>
      <c r="F7187">
        <v>0</v>
      </c>
      <c r="G7187">
        <v>0</v>
      </c>
      <c r="H7187" s="95">
        <v>45824.602777777778</v>
      </c>
      <c r="I7187">
        <v>0</v>
      </c>
      <c r="K7187">
        <v>0</v>
      </c>
    </row>
    <row r="7188" spans="1:12" x14ac:dyDescent="0.35">
      <c r="A7188" t="s">
        <v>7316</v>
      </c>
      <c r="B7188" s="93">
        <v>5218120107398</v>
      </c>
      <c r="C7188" t="s">
        <v>129</v>
      </c>
      <c r="D7188" t="s">
        <v>130</v>
      </c>
      <c r="E7188">
        <v>0</v>
      </c>
      <c r="F7188">
        <v>0</v>
      </c>
      <c r="G7188">
        <v>0</v>
      </c>
      <c r="H7188" s="95">
        <v>45824.606944444444</v>
      </c>
      <c r="I7188">
        <v>0</v>
      </c>
      <c r="K7188">
        <v>0</v>
      </c>
    </row>
    <row r="7189" spans="1:12" x14ac:dyDescent="0.35">
      <c r="A7189" t="s">
        <v>7317</v>
      </c>
      <c r="B7189" s="93">
        <v>5215554099273</v>
      </c>
      <c r="C7189" t="s">
        <v>129</v>
      </c>
      <c r="D7189" t="s">
        <v>130</v>
      </c>
      <c r="E7189">
        <v>1</v>
      </c>
      <c r="F7189">
        <v>0</v>
      </c>
      <c r="G7189">
        <v>1</v>
      </c>
      <c r="H7189"/>
      <c r="I7189">
        <v>1</v>
      </c>
      <c r="J7189" s="95">
        <v>45824.609722222223</v>
      </c>
      <c r="K7189">
        <v>0</v>
      </c>
    </row>
    <row r="7190" spans="1:12" x14ac:dyDescent="0.35">
      <c r="A7190" t="s">
        <v>7318</v>
      </c>
      <c r="B7190" s="93">
        <v>5215536760231</v>
      </c>
      <c r="C7190" t="s">
        <v>129</v>
      </c>
      <c r="D7190" t="s">
        <v>130</v>
      </c>
      <c r="E7190">
        <v>1</v>
      </c>
      <c r="F7190">
        <v>0</v>
      </c>
      <c r="G7190">
        <v>1</v>
      </c>
      <c r="H7190"/>
      <c r="I7190">
        <v>1</v>
      </c>
      <c r="J7190" s="95">
        <v>45824.609722222223</v>
      </c>
      <c r="K7190">
        <v>0</v>
      </c>
    </row>
    <row r="7191" spans="1:12" x14ac:dyDescent="0.35">
      <c r="A7191" t="s">
        <v>7319</v>
      </c>
      <c r="B7191" s="93">
        <v>5216181091316</v>
      </c>
      <c r="C7191" t="s">
        <v>129</v>
      </c>
      <c r="D7191" t="s">
        <v>130</v>
      </c>
      <c r="E7191">
        <v>1</v>
      </c>
      <c r="F7191">
        <v>0</v>
      </c>
      <c r="G7191">
        <v>1</v>
      </c>
      <c r="H7191"/>
      <c r="I7191">
        <v>1</v>
      </c>
      <c r="J7191" s="95">
        <v>45824.604166666664</v>
      </c>
      <c r="K7191">
        <v>0</v>
      </c>
    </row>
    <row r="7192" spans="1:12" x14ac:dyDescent="0.35">
      <c r="A7192" t="s">
        <v>7320</v>
      </c>
      <c r="B7192" s="93">
        <v>5213310423836</v>
      </c>
      <c r="C7192" t="s">
        <v>129</v>
      </c>
      <c r="D7192" t="s">
        <v>130</v>
      </c>
      <c r="E7192">
        <v>1</v>
      </c>
      <c r="F7192">
        <v>1</v>
      </c>
      <c r="G7192">
        <v>1</v>
      </c>
      <c r="H7192"/>
      <c r="I7192">
        <v>1</v>
      </c>
      <c r="J7192" s="95">
        <v>45824.604861111111</v>
      </c>
      <c r="K7192">
        <v>1</v>
      </c>
      <c r="L7192" s="95">
        <v>45824.824999999997</v>
      </c>
    </row>
    <row r="7193" spans="1:12" x14ac:dyDescent="0.35">
      <c r="A7193" t="s">
        <v>7321</v>
      </c>
      <c r="B7193" s="93">
        <v>5215555542747</v>
      </c>
      <c r="C7193" t="s">
        <v>129</v>
      </c>
      <c r="D7193" t="s">
        <v>130</v>
      </c>
      <c r="E7193">
        <v>0</v>
      </c>
      <c r="F7193">
        <v>0</v>
      </c>
      <c r="G7193">
        <v>0</v>
      </c>
      <c r="H7193" s="95">
        <v>45824.607638888891</v>
      </c>
      <c r="I7193">
        <v>0</v>
      </c>
      <c r="K7193">
        <v>0</v>
      </c>
    </row>
    <row r="7194" spans="1:12" x14ac:dyDescent="0.35">
      <c r="A7194" t="s">
        <v>7322</v>
      </c>
      <c r="B7194" s="93">
        <v>5214927954561</v>
      </c>
      <c r="C7194" t="s">
        <v>129</v>
      </c>
      <c r="D7194" t="s">
        <v>130</v>
      </c>
      <c r="E7194">
        <v>1</v>
      </c>
      <c r="F7194">
        <v>0</v>
      </c>
      <c r="G7194">
        <v>1</v>
      </c>
      <c r="H7194"/>
      <c r="I7194">
        <v>1</v>
      </c>
      <c r="J7194" s="95">
        <v>45824.604861111111</v>
      </c>
      <c r="K7194">
        <v>0</v>
      </c>
    </row>
    <row r="7195" spans="1:12" x14ac:dyDescent="0.35">
      <c r="A7195" t="s">
        <v>7323</v>
      </c>
      <c r="B7195" s="93">
        <v>5218441608655</v>
      </c>
      <c r="C7195" t="s">
        <v>129</v>
      </c>
      <c r="D7195" t="s">
        <v>130</v>
      </c>
      <c r="E7195">
        <v>1</v>
      </c>
      <c r="F7195">
        <v>0</v>
      </c>
      <c r="G7195">
        <v>1</v>
      </c>
      <c r="H7195"/>
      <c r="I7195">
        <v>1</v>
      </c>
      <c r="J7195" s="95">
        <v>45824.602777777778</v>
      </c>
      <c r="K7195">
        <v>0</v>
      </c>
    </row>
    <row r="7196" spans="1:12" x14ac:dyDescent="0.35">
      <c r="A7196" t="s">
        <v>7324</v>
      </c>
      <c r="B7196" s="93">
        <v>5219671640070</v>
      </c>
      <c r="C7196" t="s">
        <v>129</v>
      </c>
      <c r="D7196" t="s">
        <v>130</v>
      </c>
      <c r="E7196">
        <v>1</v>
      </c>
      <c r="F7196">
        <v>0</v>
      </c>
      <c r="G7196">
        <v>1</v>
      </c>
      <c r="H7196"/>
      <c r="I7196">
        <v>1</v>
      </c>
      <c r="J7196" s="95">
        <v>45824.601388888892</v>
      </c>
      <c r="K7196">
        <v>0</v>
      </c>
    </row>
    <row r="7197" spans="1:12" x14ac:dyDescent="0.35">
      <c r="A7197" t="s">
        <v>7325</v>
      </c>
      <c r="B7197" s="93">
        <v>5212331130169</v>
      </c>
      <c r="C7197" t="s">
        <v>129</v>
      </c>
      <c r="D7197" t="s">
        <v>130</v>
      </c>
      <c r="E7197">
        <v>1</v>
      </c>
      <c r="F7197">
        <v>1</v>
      </c>
      <c r="G7197">
        <v>1</v>
      </c>
      <c r="H7197"/>
      <c r="I7197">
        <v>1</v>
      </c>
      <c r="J7197" s="95">
        <v>45824.609027777777</v>
      </c>
      <c r="K7197">
        <v>1</v>
      </c>
      <c r="L7197" s="95">
        <v>45824.654861111114</v>
      </c>
    </row>
    <row r="7198" spans="1:12" x14ac:dyDescent="0.35">
      <c r="A7198" t="s">
        <v>7326</v>
      </c>
      <c r="B7198" s="93">
        <v>5215535615834</v>
      </c>
      <c r="C7198" t="s">
        <v>129</v>
      </c>
      <c r="D7198" t="s">
        <v>130</v>
      </c>
      <c r="E7198">
        <v>1</v>
      </c>
      <c r="F7198">
        <v>0</v>
      </c>
      <c r="G7198">
        <v>1</v>
      </c>
      <c r="H7198"/>
      <c r="I7198">
        <v>1</v>
      </c>
      <c r="J7198" s="95">
        <v>45824.602777777778</v>
      </c>
      <c r="K7198">
        <v>0</v>
      </c>
    </row>
    <row r="7199" spans="1:12" x14ac:dyDescent="0.35">
      <c r="A7199" t="s">
        <v>7327</v>
      </c>
      <c r="B7199" s="93">
        <v>5212288515695</v>
      </c>
      <c r="C7199" t="s">
        <v>129</v>
      </c>
      <c r="D7199" t="s">
        <v>130</v>
      </c>
      <c r="E7199">
        <v>1</v>
      </c>
      <c r="F7199">
        <v>0</v>
      </c>
      <c r="G7199">
        <v>1</v>
      </c>
      <c r="H7199"/>
      <c r="I7199">
        <v>1</v>
      </c>
      <c r="J7199" s="95">
        <v>45824.604861111111</v>
      </c>
      <c r="K7199">
        <v>0</v>
      </c>
    </row>
    <row r="7200" spans="1:12" x14ac:dyDescent="0.35">
      <c r="A7200" t="s">
        <v>7328</v>
      </c>
      <c r="B7200" s="93">
        <v>5213957889548</v>
      </c>
      <c r="C7200" t="s">
        <v>129</v>
      </c>
      <c r="D7200" t="s">
        <v>130</v>
      </c>
      <c r="E7200">
        <v>1</v>
      </c>
      <c r="F7200">
        <v>0</v>
      </c>
      <c r="G7200">
        <v>1</v>
      </c>
      <c r="H7200"/>
      <c r="I7200">
        <v>1</v>
      </c>
      <c r="J7200" s="95">
        <v>45824.609027777777</v>
      </c>
      <c r="K7200">
        <v>0</v>
      </c>
    </row>
    <row r="7201" spans="1:11" x14ac:dyDescent="0.35">
      <c r="A7201" t="s">
        <v>7329</v>
      </c>
      <c r="B7201" s="93">
        <v>5217711685057</v>
      </c>
      <c r="C7201" t="s">
        <v>129</v>
      </c>
      <c r="D7201" t="s">
        <v>130</v>
      </c>
      <c r="E7201">
        <v>1</v>
      </c>
      <c r="F7201">
        <v>0</v>
      </c>
      <c r="G7201">
        <v>1</v>
      </c>
      <c r="H7201"/>
      <c r="I7201">
        <v>1</v>
      </c>
      <c r="J7201" s="95">
        <v>45824.607638888891</v>
      </c>
      <c r="K7201">
        <v>0</v>
      </c>
    </row>
    <row r="7202" spans="1:11" x14ac:dyDescent="0.35">
      <c r="A7202" t="s">
        <v>7330</v>
      </c>
      <c r="B7202" s="93">
        <v>5216671752181</v>
      </c>
      <c r="C7202" t="s">
        <v>129</v>
      </c>
      <c r="D7202" t="s">
        <v>130</v>
      </c>
      <c r="E7202">
        <v>1</v>
      </c>
      <c r="F7202">
        <v>0</v>
      </c>
      <c r="G7202">
        <v>1</v>
      </c>
      <c r="H7202"/>
      <c r="I7202">
        <v>1</v>
      </c>
      <c r="J7202" s="95">
        <v>45824.607638888891</v>
      </c>
      <c r="K7202">
        <v>0</v>
      </c>
    </row>
    <row r="7203" spans="1:11" x14ac:dyDescent="0.35">
      <c r="A7203" t="s">
        <v>7331</v>
      </c>
      <c r="B7203" s="93">
        <v>5218992159965</v>
      </c>
      <c r="C7203" t="s">
        <v>129</v>
      </c>
      <c r="D7203" t="s">
        <v>130</v>
      </c>
      <c r="E7203">
        <v>0</v>
      </c>
      <c r="F7203">
        <v>0</v>
      </c>
      <c r="G7203">
        <v>0</v>
      </c>
      <c r="H7203" s="95">
        <v>45824.601388888892</v>
      </c>
      <c r="I7203">
        <v>0</v>
      </c>
      <c r="K7203">
        <v>0</v>
      </c>
    </row>
    <row r="7204" spans="1:11" x14ac:dyDescent="0.35">
      <c r="A7204" t="s">
        <v>7332</v>
      </c>
      <c r="B7204" s="93">
        <v>5214441266466</v>
      </c>
      <c r="C7204" t="s">
        <v>129</v>
      </c>
      <c r="D7204" t="s">
        <v>130</v>
      </c>
      <c r="E7204">
        <v>0</v>
      </c>
      <c r="F7204">
        <v>0</v>
      </c>
      <c r="G7204">
        <v>0</v>
      </c>
      <c r="H7204" s="95">
        <v>45824.606944444444</v>
      </c>
      <c r="I7204">
        <v>0</v>
      </c>
      <c r="K7204">
        <v>0</v>
      </c>
    </row>
    <row r="7205" spans="1:11" x14ac:dyDescent="0.35">
      <c r="A7205" t="s">
        <v>7333</v>
      </c>
      <c r="B7205" s="93">
        <v>5219721139109</v>
      </c>
      <c r="C7205" t="s">
        <v>129</v>
      </c>
      <c r="D7205" t="s">
        <v>130</v>
      </c>
      <c r="E7205">
        <v>1</v>
      </c>
      <c r="F7205">
        <v>0</v>
      </c>
      <c r="G7205">
        <v>1</v>
      </c>
      <c r="H7205"/>
      <c r="I7205">
        <v>1</v>
      </c>
      <c r="J7205" s="95">
        <v>45824.602083333331</v>
      </c>
      <c r="K7205">
        <v>0</v>
      </c>
    </row>
    <row r="7206" spans="1:11" x14ac:dyDescent="0.35">
      <c r="A7206" t="s">
        <v>7334</v>
      </c>
      <c r="B7206" s="93">
        <v>5219513993049</v>
      </c>
      <c r="C7206" t="s">
        <v>129</v>
      </c>
      <c r="D7206" t="s">
        <v>130</v>
      </c>
      <c r="E7206">
        <v>1</v>
      </c>
      <c r="F7206">
        <v>0</v>
      </c>
      <c r="G7206">
        <v>1</v>
      </c>
      <c r="H7206"/>
      <c r="I7206">
        <v>1</v>
      </c>
      <c r="J7206" s="95">
        <v>45824.604166666664</v>
      </c>
      <c r="K7206">
        <v>0</v>
      </c>
    </row>
    <row r="7207" spans="1:11" x14ac:dyDescent="0.35">
      <c r="A7207" t="s">
        <v>7335</v>
      </c>
      <c r="B7207" s="93">
        <v>5215554165644</v>
      </c>
      <c r="C7207" t="s">
        <v>129</v>
      </c>
      <c r="D7207" t="s">
        <v>130</v>
      </c>
      <c r="E7207">
        <v>0</v>
      </c>
      <c r="F7207">
        <v>0</v>
      </c>
      <c r="G7207">
        <v>0</v>
      </c>
      <c r="H7207" s="95">
        <v>45824.604861111111</v>
      </c>
      <c r="I7207">
        <v>0</v>
      </c>
      <c r="K7207">
        <v>0</v>
      </c>
    </row>
    <row r="7208" spans="1:11" x14ac:dyDescent="0.35">
      <c r="A7208" t="s">
        <v>7336</v>
      </c>
      <c r="B7208" s="93">
        <v>5219721026129</v>
      </c>
      <c r="C7208" t="s">
        <v>129</v>
      </c>
      <c r="D7208" t="s">
        <v>130</v>
      </c>
      <c r="E7208">
        <v>1</v>
      </c>
      <c r="F7208">
        <v>0</v>
      </c>
      <c r="G7208">
        <v>1</v>
      </c>
      <c r="H7208"/>
      <c r="I7208">
        <v>1</v>
      </c>
      <c r="J7208" s="95">
        <v>45824.604166666664</v>
      </c>
      <c r="K7208">
        <v>0</v>
      </c>
    </row>
    <row r="7209" spans="1:11" x14ac:dyDescent="0.35">
      <c r="A7209" t="s">
        <v>7337</v>
      </c>
      <c r="B7209" s="93">
        <v>5218713356254</v>
      </c>
      <c r="C7209" t="s">
        <v>129</v>
      </c>
      <c r="D7209" t="s">
        <v>130</v>
      </c>
      <c r="E7209">
        <v>0</v>
      </c>
      <c r="F7209">
        <v>0</v>
      </c>
      <c r="G7209">
        <v>0</v>
      </c>
      <c r="H7209" s="95">
        <v>45824.609027777777</v>
      </c>
      <c r="I7209">
        <v>0</v>
      </c>
      <c r="K7209">
        <v>0</v>
      </c>
    </row>
    <row r="7210" spans="1:11" x14ac:dyDescent="0.35">
      <c r="A7210" t="s">
        <v>7338</v>
      </c>
      <c r="B7210" s="93">
        <v>5218666350214</v>
      </c>
      <c r="C7210" t="s">
        <v>129</v>
      </c>
      <c r="D7210" t="s">
        <v>130</v>
      </c>
      <c r="E7210">
        <v>0</v>
      </c>
      <c r="F7210">
        <v>0</v>
      </c>
      <c r="G7210">
        <v>0</v>
      </c>
      <c r="H7210" s="95">
        <v>45824.602777777778</v>
      </c>
      <c r="I7210">
        <v>0</v>
      </c>
      <c r="K7210">
        <v>0</v>
      </c>
    </row>
    <row r="7211" spans="1:11" x14ac:dyDescent="0.35">
      <c r="A7211" t="s">
        <v>7339</v>
      </c>
      <c r="B7211" s="93">
        <v>5212281948190</v>
      </c>
      <c r="C7211" t="s">
        <v>129</v>
      </c>
      <c r="D7211" t="s">
        <v>130</v>
      </c>
      <c r="E7211">
        <v>0</v>
      </c>
      <c r="F7211">
        <v>0</v>
      </c>
      <c r="G7211">
        <v>0</v>
      </c>
      <c r="H7211" s="95">
        <v>45824.604861111111</v>
      </c>
      <c r="I7211">
        <v>0</v>
      </c>
      <c r="K7211">
        <v>0</v>
      </c>
    </row>
    <row r="7212" spans="1:11" x14ac:dyDescent="0.35">
      <c r="A7212" t="s">
        <v>7340</v>
      </c>
      <c r="B7212" s="93">
        <v>5215545962883</v>
      </c>
      <c r="C7212" t="s">
        <v>129</v>
      </c>
      <c r="D7212" t="s">
        <v>130</v>
      </c>
      <c r="E7212">
        <v>0</v>
      </c>
      <c r="F7212">
        <v>0</v>
      </c>
      <c r="G7212">
        <v>0</v>
      </c>
      <c r="H7212" s="95">
        <v>45824.602083333331</v>
      </c>
      <c r="I7212">
        <v>0</v>
      </c>
      <c r="K7212">
        <v>0</v>
      </c>
    </row>
    <row r="7213" spans="1:11" x14ac:dyDescent="0.35">
      <c r="A7213" t="s">
        <v>7341</v>
      </c>
      <c r="B7213" s="93">
        <v>5214491095960</v>
      </c>
      <c r="C7213" t="s">
        <v>129</v>
      </c>
      <c r="D7213" t="s">
        <v>130</v>
      </c>
      <c r="E7213">
        <v>1</v>
      </c>
      <c r="F7213">
        <v>0</v>
      </c>
      <c r="G7213">
        <v>1</v>
      </c>
      <c r="H7213"/>
      <c r="I7213">
        <v>1</v>
      </c>
      <c r="J7213" s="95">
        <v>45824.603472222225</v>
      </c>
      <c r="K7213">
        <v>0</v>
      </c>
    </row>
    <row r="7214" spans="1:11" x14ac:dyDescent="0.35">
      <c r="A7214" t="s">
        <v>7342</v>
      </c>
      <c r="B7214" s="93">
        <v>5214421861460</v>
      </c>
      <c r="C7214" t="s">
        <v>129</v>
      </c>
      <c r="D7214" t="s">
        <v>130</v>
      </c>
      <c r="E7214">
        <v>1</v>
      </c>
      <c r="F7214">
        <v>0</v>
      </c>
      <c r="G7214">
        <v>1</v>
      </c>
      <c r="H7214"/>
      <c r="I7214">
        <v>1</v>
      </c>
      <c r="J7214" s="95">
        <v>45824.609027777777</v>
      </c>
      <c r="K7214">
        <v>0</v>
      </c>
    </row>
    <row r="7215" spans="1:11" x14ac:dyDescent="0.35">
      <c r="A7215" t="s">
        <v>7343</v>
      </c>
      <c r="B7215" s="93">
        <v>5214491803314</v>
      </c>
      <c r="C7215" t="s">
        <v>129</v>
      </c>
      <c r="D7215" t="s">
        <v>130</v>
      </c>
      <c r="E7215">
        <v>1</v>
      </c>
      <c r="F7215">
        <v>0</v>
      </c>
      <c r="G7215">
        <v>1</v>
      </c>
      <c r="H7215"/>
      <c r="I7215">
        <v>1</v>
      </c>
      <c r="J7215" s="95">
        <v>45824.602083333331</v>
      </c>
      <c r="K7215">
        <v>0</v>
      </c>
    </row>
    <row r="7216" spans="1:11" x14ac:dyDescent="0.35">
      <c r="A7216" t="s">
        <v>7344</v>
      </c>
      <c r="B7216" s="93">
        <v>5213311416947</v>
      </c>
      <c r="C7216" t="s">
        <v>129</v>
      </c>
      <c r="D7216" t="s">
        <v>130</v>
      </c>
      <c r="E7216">
        <v>0</v>
      </c>
      <c r="F7216">
        <v>0</v>
      </c>
      <c r="G7216">
        <v>0</v>
      </c>
      <c r="H7216" s="95">
        <v>45824.603472222225</v>
      </c>
      <c r="I7216">
        <v>0</v>
      </c>
      <c r="K7216">
        <v>0</v>
      </c>
    </row>
    <row r="7217" spans="1:12" x14ac:dyDescent="0.35">
      <c r="A7217" t="s">
        <v>7345</v>
      </c>
      <c r="B7217" s="93">
        <v>5217222321014</v>
      </c>
      <c r="C7217" t="s">
        <v>129</v>
      </c>
      <c r="D7217" t="s">
        <v>130</v>
      </c>
      <c r="E7217">
        <v>0</v>
      </c>
      <c r="F7217">
        <v>0</v>
      </c>
      <c r="G7217">
        <v>0</v>
      </c>
      <c r="H7217" s="95">
        <v>45824.606944444444</v>
      </c>
      <c r="I7217">
        <v>0</v>
      </c>
      <c r="K7217">
        <v>0</v>
      </c>
    </row>
    <row r="7218" spans="1:12" x14ac:dyDescent="0.35">
      <c r="A7218" t="s">
        <v>7346</v>
      </c>
      <c r="B7218" s="93">
        <v>5214271215804</v>
      </c>
      <c r="C7218" t="s">
        <v>129</v>
      </c>
      <c r="D7218" t="s">
        <v>130</v>
      </c>
      <c r="E7218">
        <v>0</v>
      </c>
      <c r="F7218">
        <v>0</v>
      </c>
      <c r="G7218">
        <v>0</v>
      </c>
      <c r="H7218" s="95">
        <v>45824.609027777777</v>
      </c>
      <c r="I7218">
        <v>0</v>
      </c>
      <c r="K7218">
        <v>0</v>
      </c>
    </row>
    <row r="7219" spans="1:12" x14ac:dyDescent="0.35">
      <c r="A7219" t="s">
        <v>7347</v>
      </c>
      <c r="B7219" s="93">
        <v>5215545604350</v>
      </c>
      <c r="C7219" t="s">
        <v>129</v>
      </c>
      <c r="D7219" t="s">
        <v>130</v>
      </c>
      <c r="E7219">
        <v>1</v>
      </c>
      <c r="F7219">
        <v>0</v>
      </c>
      <c r="G7219">
        <v>1</v>
      </c>
      <c r="H7219"/>
      <c r="I7219">
        <v>1</v>
      </c>
      <c r="J7219" s="95">
        <v>45824.606249999997</v>
      </c>
      <c r="K7219">
        <v>0</v>
      </c>
    </row>
    <row r="7220" spans="1:12" x14ac:dyDescent="0.35">
      <c r="A7220" t="s">
        <v>7348</v>
      </c>
      <c r="B7220" s="93">
        <v>5213112594085</v>
      </c>
      <c r="C7220" t="s">
        <v>129</v>
      </c>
      <c r="D7220" t="s">
        <v>130</v>
      </c>
      <c r="E7220">
        <v>1</v>
      </c>
      <c r="F7220">
        <v>1</v>
      </c>
      <c r="G7220">
        <v>1</v>
      </c>
      <c r="H7220"/>
      <c r="I7220">
        <v>1</v>
      </c>
      <c r="J7220" s="95">
        <v>45824.604166666664</v>
      </c>
      <c r="K7220">
        <v>1</v>
      </c>
      <c r="L7220" s="95">
        <v>45824.627083333333</v>
      </c>
    </row>
    <row r="7221" spans="1:12" x14ac:dyDescent="0.35">
      <c r="A7221" t="s">
        <v>7349</v>
      </c>
      <c r="B7221" s="93">
        <v>5219514654250</v>
      </c>
      <c r="C7221" t="s">
        <v>129</v>
      </c>
      <c r="D7221" t="s">
        <v>130</v>
      </c>
      <c r="E7221">
        <v>1</v>
      </c>
      <c r="F7221">
        <v>1</v>
      </c>
      <c r="G7221">
        <v>1</v>
      </c>
      <c r="H7221"/>
      <c r="I7221">
        <v>1</v>
      </c>
      <c r="J7221" s="95">
        <v>45824.604861111111</v>
      </c>
      <c r="K7221">
        <v>1</v>
      </c>
      <c r="L7221" s="95">
        <v>45824.605555555558</v>
      </c>
    </row>
    <row r="7222" spans="1:12" x14ac:dyDescent="0.35">
      <c r="A7222" t="s">
        <v>7350</v>
      </c>
      <c r="B7222" s="93">
        <v>5217711299407</v>
      </c>
      <c r="C7222" t="s">
        <v>129</v>
      </c>
      <c r="D7222" t="s">
        <v>130</v>
      </c>
      <c r="E7222">
        <v>1</v>
      </c>
      <c r="F7222">
        <v>0</v>
      </c>
      <c r="G7222">
        <v>1</v>
      </c>
      <c r="H7222"/>
      <c r="I7222">
        <v>1</v>
      </c>
      <c r="J7222" s="95">
        <v>45824.604861111111</v>
      </c>
      <c r="K7222">
        <v>0</v>
      </c>
    </row>
    <row r="7223" spans="1:12" x14ac:dyDescent="0.35">
      <c r="A7223" t="s">
        <v>7351</v>
      </c>
      <c r="B7223" s="93">
        <v>5217757571747</v>
      </c>
      <c r="C7223" t="s">
        <v>129</v>
      </c>
      <c r="D7223" t="s">
        <v>130</v>
      </c>
      <c r="E7223">
        <v>1</v>
      </c>
      <c r="F7223">
        <v>0</v>
      </c>
      <c r="G7223">
        <v>1</v>
      </c>
      <c r="H7223"/>
      <c r="I7223">
        <v>1</v>
      </c>
      <c r="J7223" s="95">
        <v>45824.603472222225</v>
      </c>
      <c r="K7223">
        <v>0</v>
      </c>
    </row>
    <row r="7224" spans="1:12" x14ac:dyDescent="0.35">
      <c r="A7224" t="s">
        <v>7352</v>
      </c>
      <c r="B7224" s="93">
        <v>5219981628785</v>
      </c>
      <c r="C7224" t="s">
        <v>129</v>
      </c>
      <c r="D7224" t="s">
        <v>130</v>
      </c>
      <c r="E7224">
        <v>0</v>
      </c>
      <c r="F7224">
        <v>0</v>
      </c>
      <c r="G7224">
        <v>0</v>
      </c>
      <c r="H7224" s="95">
        <v>45824.609027777777</v>
      </c>
      <c r="I7224">
        <v>0</v>
      </c>
      <c r="K7224">
        <v>0</v>
      </c>
    </row>
    <row r="7225" spans="1:12" x14ac:dyDescent="0.35">
      <c r="A7225" t="s">
        <v>7353</v>
      </c>
      <c r="B7225" s="93">
        <v>5218711496861</v>
      </c>
      <c r="C7225" t="s">
        <v>129</v>
      </c>
      <c r="D7225" t="s">
        <v>130</v>
      </c>
      <c r="E7225">
        <v>1</v>
      </c>
      <c r="F7225">
        <v>0</v>
      </c>
      <c r="G7225">
        <v>1</v>
      </c>
      <c r="H7225"/>
      <c r="I7225">
        <v>1</v>
      </c>
      <c r="J7225" s="95">
        <v>45824.604166666664</v>
      </c>
      <c r="K7225">
        <v>0</v>
      </c>
    </row>
    <row r="7226" spans="1:12" x14ac:dyDescent="0.35">
      <c r="A7226" t="s">
        <v>7354</v>
      </c>
      <c r="B7226" s="93">
        <v>5215522723550</v>
      </c>
      <c r="C7226" t="s">
        <v>129</v>
      </c>
      <c r="D7226" t="s">
        <v>130</v>
      </c>
      <c r="E7226">
        <v>1</v>
      </c>
      <c r="F7226">
        <v>1</v>
      </c>
      <c r="G7226">
        <v>1</v>
      </c>
      <c r="H7226"/>
      <c r="I7226">
        <v>1</v>
      </c>
      <c r="J7226" s="95">
        <v>45824.601388888892</v>
      </c>
      <c r="K7226">
        <v>1</v>
      </c>
      <c r="L7226" s="95">
        <v>45824.644444444442</v>
      </c>
    </row>
    <row r="7227" spans="1:12" x14ac:dyDescent="0.35">
      <c r="A7227" t="s">
        <v>7355</v>
      </c>
      <c r="B7227" s="93">
        <v>5215532584026</v>
      </c>
      <c r="C7227" t="s">
        <v>129</v>
      </c>
      <c r="D7227" t="s">
        <v>130</v>
      </c>
      <c r="E7227">
        <v>1</v>
      </c>
      <c r="F7227">
        <v>0</v>
      </c>
      <c r="G7227">
        <v>1</v>
      </c>
      <c r="H7227"/>
      <c r="I7227">
        <v>1</v>
      </c>
      <c r="J7227" s="95">
        <v>45824.609722222223</v>
      </c>
      <c r="K7227">
        <v>0</v>
      </c>
    </row>
    <row r="7228" spans="1:12" x14ac:dyDescent="0.35">
      <c r="A7228" t="s">
        <v>7356</v>
      </c>
      <c r="B7228" s="93">
        <v>5216646701513</v>
      </c>
      <c r="C7228" t="s">
        <v>129</v>
      </c>
      <c r="D7228" t="s">
        <v>130</v>
      </c>
      <c r="E7228">
        <v>1</v>
      </c>
      <c r="F7228">
        <v>0</v>
      </c>
      <c r="G7228">
        <v>1</v>
      </c>
      <c r="H7228"/>
      <c r="I7228">
        <v>1</v>
      </c>
      <c r="J7228" s="95">
        <v>45824.604861111111</v>
      </c>
      <c r="K7228">
        <v>0</v>
      </c>
    </row>
    <row r="7229" spans="1:12" x14ac:dyDescent="0.35">
      <c r="A7229" t="s">
        <v>7357</v>
      </c>
      <c r="B7229" s="93">
        <v>5215519193525</v>
      </c>
      <c r="C7229" t="s">
        <v>129</v>
      </c>
      <c r="D7229" t="s">
        <v>130</v>
      </c>
      <c r="E7229">
        <v>1</v>
      </c>
      <c r="F7229">
        <v>1</v>
      </c>
      <c r="G7229">
        <v>1</v>
      </c>
      <c r="H7229"/>
      <c r="I7229">
        <v>1</v>
      </c>
      <c r="J7229" s="95">
        <v>45824.607638888891</v>
      </c>
      <c r="K7229">
        <v>1</v>
      </c>
      <c r="L7229" s="95">
        <v>45824.652083333334</v>
      </c>
    </row>
    <row r="7230" spans="1:12" x14ac:dyDescent="0.35">
      <c r="A7230" t="s">
        <v>7358</v>
      </c>
      <c r="B7230" s="93">
        <v>5219512316736</v>
      </c>
      <c r="C7230" t="s">
        <v>129</v>
      </c>
      <c r="D7230" t="s">
        <v>130</v>
      </c>
      <c r="E7230">
        <v>1</v>
      </c>
      <c r="F7230">
        <v>0</v>
      </c>
      <c r="G7230">
        <v>1</v>
      </c>
      <c r="H7230"/>
      <c r="I7230">
        <v>1</v>
      </c>
      <c r="J7230" s="95">
        <v>45824.601388888892</v>
      </c>
      <c r="K7230">
        <v>0</v>
      </c>
    </row>
    <row r="7231" spans="1:12" x14ac:dyDescent="0.35">
      <c r="A7231" t="s">
        <v>7359</v>
      </c>
      <c r="B7231" s="93">
        <v>5213331000951</v>
      </c>
      <c r="C7231" t="s">
        <v>129</v>
      </c>
      <c r="D7231" t="s">
        <v>130</v>
      </c>
      <c r="E7231">
        <v>0</v>
      </c>
      <c r="F7231">
        <v>0</v>
      </c>
      <c r="G7231">
        <v>0</v>
      </c>
      <c r="H7231" s="95">
        <v>45824.606944444444</v>
      </c>
      <c r="I7231">
        <v>0</v>
      </c>
      <c r="K7231">
        <v>0</v>
      </c>
    </row>
    <row r="7232" spans="1:12" x14ac:dyDescent="0.35">
      <c r="A7232" t="s">
        <v>7360</v>
      </c>
      <c r="B7232" s="93">
        <v>5219541476954</v>
      </c>
      <c r="C7232" t="s">
        <v>129</v>
      </c>
      <c r="D7232" t="s">
        <v>130</v>
      </c>
      <c r="E7232">
        <v>1</v>
      </c>
      <c r="F7232">
        <v>0</v>
      </c>
      <c r="G7232">
        <v>1</v>
      </c>
      <c r="H7232"/>
      <c r="I7232">
        <v>1</v>
      </c>
      <c r="J7232" s="95">
        <v>45824.603472222225</v>
      </c>
      <c r="K7232">
        <v>0</v>
      </c>
    </row>
    <row r="7233" spans="1:12" x14ac:dyDescent="0.35">
      <c r="A7233" t="s">
        <v>7361</v>
      </c>
      <c r="B7233" s="93">
        <v>5213171059650</v>
      </c>
      <c r="C7233" t="s">
        <v>129</v>
      </c>
      <c r="D7233" t="s">
        <v>130</v>
      </c>
      <c r="E7233">
        <v>1</v>
      </c>
      <c r="F7233">
        <v>0</v>
      </c>
      <c r="G7233">
        <v>1</v>
      </c>
      <c r="H7233"/>
      <c r="I7233">
        <v>1</v>
      </c>
      <c r="J7233" s="95">
        <v>45824.602777777778</v>
      </c>
      <c r="K7233">
        <v>0</v>
      </c>
    </row>
    <row r="7234" spans="1:12" x14ac:dyDescent="0.35">
      <c r="A7234" t="s">
        <v>7362</v>
      </c>
      <c r="B7234" s="93">
        <v>5218117384100</v>
      </c>
      <c r="C7234" t="s">
        <v>129</v>
      </c>
      <c r="D7234" t="s">
        <v>130</v>
      </c>
      <c r="E7234">
        <v>1</v>
      </c>
      <c r="F7234">
        <v>0</v>
      </c>
      <c r="G7234">
        <v>1</v>
      </c>
      <c r="H7234"/>
      <c r="I7234">
        <v>1</v>
      </c>
      <c r="J7234" s="95">
        <v>45824.604166666664</v>
      </c>
      <c r="K7234">
        <v>0</v>
      </c>
    </row>
    <row r="7235" spans="1:12" x14ac:dyDescent="0.35">
      <c r="A7235" t="s">
        <v>7363</v>
      </c>
      <c r="B7235" s="93">
        <v>5212731622661</v>
      </c>
      <c r="C7235" t="s">
        <v>129</v>
      </c>
      <c r="D7235" t="s">
        <v>130</v>
      </c>
      <c r="E7235">
        <v>0</v>
      </c>
      <c r="F7235">
        <v>0</v>
      </c>
      <c r="G7235">
        <v>0</v>
      </c>
      <c r="H7235" s="95">
        <v>45824.602083333331</v>
      </c>
      <c r="I7235">
        <v>0</v>
      </c>
      <c r="K7235">
        <v>0</v>
      </c>
    </row>
    <row r="7236" spans="1:12" x14ac:dyDescent="0.35">
      <c r="A7236" t="s">
        <v>7364</v>
      </c>
      <c r="B7236" s="93">
        <v>5215578923919</v>
      </c>
      <c r="C7236" t="s">
        <v>129</v>
      </c>
      <c r="D7236" t="s">
        <v>130</v>
      </c>
      <c r="E7236">
        <v>0</v>
      </c>
      <c r="F7236">
        <v>0</v>
      </c>
      <c r="G7236">
        <v>0</v>
      </c>
      <c r="H7236" s="95">
        <v>45824.605555555558</v>
      </c>
      <c r="I7236">
        <v>0</v>
      </c>
      <c r="K7236">
        <v>0</v>
      </c>
    </row>
    <row r="7237" spans="1:12" x14ac:dyDescent="0.35">
      <c r="A7237" t="s">
        <v>7365</v>
      </c>
      <c r="B7237" s="93">
        <v>5216121220691</v>
      </c>
      <c r="C7237" t="s">
        <v>129</v>
      </c>
      <c r="D7237" t="s">
        <v>130</v>
      </c>
      <c r="E7237">
        <v>0</v>
      </c>
      <c r="F7237">
        <v>0</v>
      </c>
      <c r="G7237">
        <v>0</v>
      </c>
      <c r="H7237" s="95">
        <v>45824.605555555558</v>
      </c>
      <c r="I7237">
        <v>0</v>
      </c>
      <c r="K7237">
        <v>0</v>
      </c>
    </row>
    <row r="7238" spans="1:12" x14ac:dyDescent="0.35">
      <c r="A7238" t="s">
        <v>7366</v>
      </c>
      <c r="B7238" s="93">
        <v>5214611839257</v>
      </c>
      <c r="C7238" t="s">
        <v>129</v>
      </c>
      <c r="D7238" t="s">
        <v>130</v>
      </c>
      <c r="E7238">
        <v>1</v>
      </c>
      <c r="F7238">
        <v>0</v>
      </c>
      <c r="G7238">
        <v>1</v>
      </c>
      <c r="H7238"/>
      <c r="I7238">
        <v>1</v>
      </c>
      <c r="J7238" s="95">
        <v>45824.606944444444</v>
      </c>
      <c r="K7238">
        <v>0</v>
      </c>
    </row>
    <row r="7239" spans="1:12" x14ac:dyDescent="0.35">
      <c r="A7239" t="s">
        <v>7367</v>
      </c>
      <c r="B7239" s="93">
        <v>5218183489017</v>
      </c>
      <c r="C7239" t="s">
        <v>129</v>
      </c>
      <c r="D7239" t="s">
        <v>130</v>
      </c>
      <c r="E7239">
        <v>0</v>
      </c>
      <c r="F7239">
        <v>0</v>
      </c>
      <c r="G7239">
        <v>0</v>
      </c>
      <c r="H7239" s="95">
        <v>45824.609722222223</v>
      </c>
      <c r="I7239">
        <v>0</v>
      </c>
      <c r="K7239">
        <v>0</v>
      </c>
    </row>
    <row r="7240" spans="1:12" x14ac:dyDescent="0.35">
      <c r="A7240" t="s">
        <v>7368</v>
      </c>
      <c r="B7240" s="93">
        <v>5216421120443</v>
      </c>
      <c r="C7240" t="s">
        <v>129</v>
      </c>
      <c r="D7240" t="s">
        <v>130</v>
      </c>
      <c r="E7240">
        <v>1</v>
      </c>
      <c r="F7240">
        <v>0</v>
      </c>
      <c r="G7240">
        <v>1</v>
      </c>
      <c r="H7240"/>
      <c r="I7240">
        <v>1</v>
      </c>
      <c r="J7240" s="95">
        <v>45824.60833333333</v>
      </c>
      <c r="K7240">
        <v>0</v>
      </c>
    </row>
    <row r="7241" spans="1:12" x14ac:dyDescent="0.35">
      <c r="A7241" t="s">
        <v>7369</v>
      </c>
      <c r="B7241" s="93">
        <v>5213314795440</v>
      </c>
      <c r="C7241" t="s">
        <v>129</v>
      </c>
      <c r="D7241" t="s">
        <v>130</v>
      </c>
      <c r="E7241">
        <v>0</v>
      </c>
      <c r="F7241">
        <v>0</v>
      </c>
      <c r="G7241">
        <v>0</v>
      </c>
      <c r="H7241" s="95">
        <v>45824.602777777778</v>
      </c>
      <c r="I7241">
        <v>0</v>
      </c>
      <c r="K7241">
        <v>0</v>
      </c>
    </row>
    <row r="7242" spans="1:12" x14ac:dyDescent="0.35">
      <c r="A7242" t="s">
        <v>7370</v>
      </c>
      <c r="B7242" s="93">
        <v>5212221040275</v>
      </c>
      <c r="C7242" t="s">
        <v>129</v>
      </c>
      <c r="D7242" t="s">
        <v>130</v>
      </c>
      <c r="E7242">
        <v>1</v>
      </c>
      <c r="F7242">
        <v>1</v>
      </c>
      <c r="G7242">
        <v>1</v>
      </c>
      <c r="H7242"/>
      <c r="I7242">
        <v>1</v>
      </c>
      <c r="J7242" s="95">
        <v>45824.603472222225</v>
      </c>
      <c r="K7242">
        <v>1</v>
      </c>
      <c r="L7242" s="95">
        <v>45824.603472222225</v>
      </c>
    </row>
    <row r="7243" spans="1:12" x14ac:dyDescent="0.35">
      <c r="A7243" t="s">
        <v>7371</v>
      </c>
      <c r="B7243" s="93">
        <v>5216621150682</v>
      </c>
      <c r="C7243" t="s">
        <v>129</v>
      </c>
      <c r="D7243" t="s">
        <v>130</v>
      </c>
      <c r="E7243">
        <v>1</v>
      </c>
      <c r="F7243">
        <v>0</v>
      </c>
      <c r="G7243">
        <v>1</v>
      </c>
      <c r="H7243"/>
      <c r="I7243">
        <v>1</v>
      </c>
      <c r="J7243" s="95">
        <v>45824.609027777777</v>
      </c>
      <c r="K7243">
        <v>0</v>
      </c>
    </row>
    <row r="7244" spans="1:12" x14ac:dyDescent="0.35">
      <c r="A7244" t="s">
        <v>7372</v>
      </c>
      <c r="B7244" s="93">
        <v>5214448441016</v>
      </c>
      <c r="C7244" t="s">
        <v>129</v>
      </c>
      <c r="D7244" t="s">
        <v>130</v>
      </c>
      <c r="E7244">
        <v>1</v>
      </c>
      <c r="F7244">
        <v>0</v>
      </c>
      <c r="G7244">
        <v>1</v>
      </c>
      <c r="H7244"/>
      <c r="I7244">
        <v>1</v>
      </c>
      <c r="J7244" s="95">
        <v>45824.609027777777</v>
      </c>
      <c r="K7244">
        <v>0</v>
      </c>
    </row>
    <row r="7245" spans="1:12" x14ac:dyDescent="0.35">
      <c r="A7245" t="s">
        <v>7373</v>
      </c>
      <c r="B7245" s="93">
        <v>5218183769564</v>
      </c>
      <c r="C7245" t="s">
        <v>129</v>
      </c>
      <c r="D7245" t="s">
        <v>130</v>
      </c>
      <c r="E7245">
        <v>0</v>
      </c>
      <c r="F7245">
        <v>0</v>
      </c>
      <c r="G7245">
        <v>0</v>
      </c>
      <c r="H7245" s="95">
        <v>45824.601388888892</v>
      </c>
      <c r="I7245">
        <v>0</v>
      </c>
      <c r="K7245">
        <v>0</v>
      </c>
    </row>
    <row r="7246" spans="1:12" x14ac:dyDescent="0.35">
      <c r="A7246" t="s">
        <v>7374</v>
      </c>
      <c r="B7246" s="93">
        <v>5212711996076</v>
      </c>
      <c r="C7246" t="s">
        <v>129</v>
      </c>
      <c r="D7246" t="s">
        <v>130</v>
      </c>
      <c r="E7246">
        <v>0</v>
      </c>
      <c r="F7246">
        <v>0</v>
      </c>
      <c r="G7246">
        <v>0</v>
      </c>
      <c r="H7246" s="95">
        <v>45824.602777777778</v>
      </c>
      <c r="I7246">
        <v>0</v>
      </c>
      <c r="K7246">
        <v>0</v>
      </c>
    </row>
    <row r="7247" spans="1:12" x14ac:dyDescent="0.35">
      <c r="A7247" t="s">
        <v>7375</v>
      </c>
      <c r="B7247" s="93">
        <v>5212461379776</v>
      </c>
      <c r="C7247" t="s">
        <v>129</v>
      </c>
      <c r="D7247" t="s">
        <v>130</v>
      </c>
      <c r="E7247">
        <v>1</v>
      </c>
      <c r="F7247">
        <v>1</v>
      </c>
      <c r="G7247">
        <v>1</v>
      </c>
      <c r="H7247"/>
      <c r="I7247">
        <v>1</v>
      </c>
      <c r="J7247" s="95">
        <v>45824.60833333333</v>
      </c>
      <c r="K7247">
        <v>1</v>
      </c>
      <c r="L7247" s="95">
        <v>45824.803472222222</v>
      </c>
    </row>
    <row r="7248" spans="1:12" x14ac:dyDescent="0.35">
      <c r="A7248" t="s">
        <v>7376</v>
      </c>
      <c r="B7248" s="93">
        <v>5215611279468</v>
      </c>
      <c r="C7248" t="s">
        <v>129</v>
      </c>
      <c r="D7248" t="s">
        <v>130</v>
      </c>
      <c r="E7248">
        <v>0</v>
      </c>
      <c r="F7248">
        <v>0</v>
      </c>
      <c r="G7248">
        <v>0</v>
      </c>
      <c r="H7248" s="95">
        <v>45824.609027777777</v>
      </c>
      <c r="I7248">
        <v>0</v>
      </c>
      <c r="K7248">
        <v>0</v>
      </c>
    </row>
    <row r="7249" spans="1:12" x14ac:dyDescent="0.35">
      <c r="A7249" t="s">
        <v>7377</v>
      </c>
      <c r="B7249" s="93">
        <v>5212226990683</v>
      </c>
      <c r="C7249" t="s">
        <v>129</v>
      </c>
      <c r="D7249" t="s">
        <v>130</v>
      </c>
      <c r="E7249">
        <v>1</v>
      </c>
      <c r="F7249">
        <v>0</v>
      </c>
      <c r="G7249">
        <v>1</v>
      </c>
      <c r="H7249"/>
      <c r="I7249">
        <v>1</v>
      </c>
      <c r="J7249" s="95">
        <v>45824.61041666667</v>
      </c>
      <c r="K7249">
        <v>0</v>
      </c>
    </row>
    <row r="7250" spans="1:12" x14ac:dyDescent="0.35">
      <c r="A7250" t="s">
        <v>7378</v>
      </c>
      <c r="B7250" s="93">
        <v>5215552076643</v>
      </c>
      <c r="C7250" t="s">
        <v>129</v>
      </c>
      <c r="D7250" t="s">
        <v>130</v>
      </c>
      <c r="E7250">
        <v>0</v>
      </c>
      <c r="F7250">
        <v>0</v>
      </c>
      <c r="G7250">
        <v>0</v>
      </c>
      <c r="H7250" s="95">
        <v>45824.602777777778</v>
      </c>
      <c r="I7250">
        <v>0</v>
      </c>
      <c r="K7250">
        <v>0</v>
      </c>
    </row>
    <row r="7251" spans="1:12" x14ac:dyDescent="0.35">
      <c r="A7251" t="s">
        <v>7379</v>
      </c>
      <c r="B7251" s="93">
        <v>5215621053267</v>
      </c>
      <c r="C7251" t="s">
        <v>129</v>
      </c>
      <c r="D7251" t="s">
        <v>130</v>
      </c>
      <c r="E7251">
        <v>1</v>
      </c>
      <c r="F7251">
        <v>1</v>
      </c>
      <c r="G7251">
        <v>1</v>
      </c>
      <c r="H7251"/>
      <c r="I7251">
        <v>1</v>
      </c>
      <c r="J7251" s="95">
        <v>45824.609722222223</v>
      </c>
      <c r="K7251">
        <v>1</v>
      </c>
      <c r="L7251" s="95">
        <v>45824.611111111109</v>
      </c>
    </row>
    <row r="7252" spans="1:12" x14ac:dyDescent="0.35">
      <c r="A7252" t="s">
        <v>7380</v>
      </c>
      <c r="B7252" s="93">
        <v>5214431181676</v>
      </c>
      <c r="C7252" t="s">
        <v>129</v>
      </c>
      <c r="D7252" t="s">
        <v>130</v>
      </c>
      <c r="E7252">
        <v>1</v>
      </c>
      <c r="F7252">
        <v>1</v>
      </c>
      <c r="G7252">
        <v>1</v>
      </c>
      <c r="H7252"/>
      <c r="I7252">
        <v>1</v>
      </c>
      <c r="J7252" s="95">
        <v>45824.609027777777</v>
      </c>
      <c r="K7252">
        <v>1</v>
      </c>
      <c r="L7252" s="95">
        <v>45824.61041666667</v>
      </c>
    </row>
    <row r="7253" spans="1:12" x14ac:dyDescent="0.35">
      <c r="A7253" t="s">
        <v>7381</v>
      </c>
      <c r="B7253" s="93">
        <v>5219711379862</v>
      </c>
      <c r="C7253" t="s">
        <v>129</v>
      </c>
      <c r="D7253" t="s">
        <v>130</v>
      </c>
      <c r="E7253">
        <v>1</v>
      </c>
      <c r="F7253">
        <v>1</v>
      </c>
      <c r="G7253">
        <v>1</v>
      </c>
      <c r="H7253"/>
      <c r="I7253">
        <v>1</v>
      </c>
      <c r="J7253" s="95">
        <v>45824.61041666667</v>
      </c>
      <c r="K7253">
        <v>1</v>
      </c>
      <c r="L7253" s="95">
        <v>45824.618750000001</v>
      </c>
    </row>
    <row r="7254" spans="1:12" x14ac:dyDescent="0.35">
      <c r="A7254" t="s">
        <v>7382</v>
      </c>
      <c r="B7254" s="93">
        <v>5215541772266</v>
      </c>
      <c r="C7254" t="s">
        <v>129</v>
      </c>
      <c r="D7254" t="s">
        <v>130</v>
      </c>
      <c r="E7254">
        <v>1</v>
      </c>
      <c r="F7254">
        <v>0</v>
      </c>
      <c r="G7254">
        <v>1</v>
      </c>
      <c r="H7254"/>
      <c r="I7254">
        <v>1</v>
      </c>
      <c r="J7254" s="95">
        <v>45824.881944444445</v>
      </c>
      <c r="K7254">
        <v>0</v>
      </c>
    </row>
    <row r="7255" spans="1:12" x14ac:dyDescent="0.35">
      <c r="A7255" t="s">
        <v>7383</v>
      </c>
      <c r="B7255" s="93">
        <v>5215522002445</v>
      </c>
      <c r="C7255" t="s">
        <v>129</v>
      </c>
      <c r="D7255" t="s">
        <v>130</v>
      </c>
      <c r="E7255">
        <v>1</v>
      </c>
      <c r="F7255">
        <v>0</v>
      </c>
      <c r="G7255">
        <v>1</v>
      </c>
      <c r="H7255"/>
      <c r="I7255">
        <v>1</v>
      </c>
      <c r="J7255" s="95">
        <v>45824.602777777778</v>
      </c>
      <c r="K7255">
        <v>0</v>
      </c>
    </row>
    <row r="7256" spans="1:12" x14ac:dyDescent="0.35">
      <c r="A7256" t="s">
        <v>7384</v>
      </c>
      <c r="B7256" s="93">
        <v>5219611221112</v>
      </c>
      <c r="C7256" t="s">
        <v>129</v>
      </c>
      <c r="D7256" t="s">
        <v>130</v>
      </c>
      <c r="E7256">
        <v>1</v>
      </c>
      <c r="F7256">
        <v>0</v>
      </c>
      <c r="G7256">
        <v>1</v>
      </c>
      <c r="H7256"/>
      <c r="I7256">
        <v>1</v>
      </c>
      <c r="J7256" s="95">
        <v>45824.606249999997</v>
      </c>
      <c r="K7256">
        <v>0</v>
      </c>
    </row>
    <row r="7257" spans="1:12" x14ac:dyDescent="0.35">
      <c r="A7257" t="s">
        <v>7385</v>
      </c>
      <c r="B7257" s="93">
        <v>5214408909814</v>
      </c>
      <c r="C7257" t="s">
        <v>129</v>
      </c>
      <c r="D7257" t="s">
        <v>130</v>
      </c>
      <c r="E7257">
        <v>0</v>
      </c>
      <c r="F7257">
        <v>0</v>
      </c>
      <c r="G7257">
        <v>0</v>
      </c>
      <c r="H7257" s="95">
        <v>45824.604861111111</v>
      </c>
      <c r="I7257">
        <v>0</v>
      </c>
      <c r="K7257">
        <v>0</v>
      </c>
    </row>
    <row r="7258" spans="1:12" x14ac:dyDescent="0.35">
      <c r="A7258" t="s">
        <v>7386</v>
      </c>
      <c r="B7258" s="93">
        <v>5215534893446</v>
      </c>
      <c r="C7258" t="s">
        <v>129</v>
      </c>
      <c r="D7258" t="s">
        <v>130</v>
      </c>
      <c r="E7258">
        <v>1</v>
      </c>
      <c r="F7258">
        <v>0</v>
      </c>
      <c r="G7258">
        <v>1</v>
      </c>
      <c r="H7258"/>
      <c r="I7258">
        <v>1</v>
      </c>
      <c r="J7258" s="95">
        <v>45824.61041666667</v>
      </c>
      <c r="K7258">
        <v>0</v>
      </c>
    </row>
    <row r="7259" spans="1:12" x14ac:dyDescent="0.35">
      <c r="A7259" t="s">
        <v>7387</v>
      </c>
      <c r="B7259" s="93">
        <v>5219613602409</v>
      </c>
      <c r="C7259" t="s">
        <v>129</v>
      </c>
      <c r="D7259" t="s">
        <v>130</v>
      </c>
      <c r="E7259">
        <v>1</v>
      </c>
      <c r="F7259">
        <v>0</v>
      </c>
      <c r="G7259">
        <v>1</v>
      </c>
      <c r="H7259"/>
      <c r="I7259">
        <v>1</v>
      </c>
      <c r="J7259" s="95">
        <v>45824.606249999997</v>
      </c>
      <c r="K7259">
        <v>0</v>
      </c>
    </row>
    <row r="7260" spans="1:12" x14ac:dyDescent="0.35">
      <c r="A7260" t="s">
        <v>7388</v>
      </c>
      <c r="B7260" s="93">
        <v>5218442085481</v>
      </c>
      <c r="C7260" t="s">
        <v>129</v>
      </c>
      <c r="D7260" t="s">
        <v>130</v>
      </c>
      <c r="E7260">
        <v>1</v>
      </c>
      <c r="F7260">
        <v>0</v>
      </c>
      <c r="G7260">
        <v>1</v>
      </c>
      <c r="H7260"/>
      <c r="I7260">
        <v>1</v>
      </c>
      <c r="J7260" s="95">
        <v>45824.60833333333</v>
      </c>
      <c r="K7260">
        <v>0</v>
      </c>
    </row>
    <row r="7261" spans="1:12" x14ac:dyDescent="0.35">
      <c r="A7261" t="s">
        <v>7389</v>
      </c>
      <c r="B7261" s="93">
        <v>5217891052387</v>
      </c>
      <c r="C7261" t="s">
        <v>129</v>
      </c>
      <c r="D7261" t="s">
        <v>130</v>
      </c>
      <c r="E7261">
        <v>0</v>
      </c>
      <c r="F7261">
        <v>0</v>
      </c>
      <c r="G7261">
        <v>0</v>
      </c>
      <c r="H7261" s="95">
        <v>45824.609722222223</v>
      </c>
      <c r="I7261">
        <v>0</v>
      </c>
      <c r="K7261">
        <v>0</v>
      </c>
    </row>
    <row r="7262" spans="1:12" x14ac:dyDescent="0.35">
      <c r="A7262" t="s">
        <v>7390</v>
      </c>
      <c r="B7262" s="93">
        <v>5214442052916</v>
      </c>
      <c r="C7262" t="s">
        <v>129</v>
      </c>
      <c r="D7262" t="s">
        <v>130</v>
      </c>
      <c r="E7262">
        <v>1</v>
      </c>
      <c r="F7262">
        <v>1</v>
      </c>
      <c r="G7262">
        <v>1</v>
      </c>
      <c r="H7262"/>
      <c r="I7262">
        <v>1</v>
      </c>
      <c r="J7262" s="95">
        <v>45824.61041666667</v>
      </c>
      <c r="K7262">
        <v>1</v>
      </c>
      <c r="L7262" s="95">
        <v>45824.702777777777</v>
      </c>
    </row>
    <row r="7263" spans="1:12" x14ac:dyDescent="0.35">
      <c r="A7263" t="s">
        <v>7391</v>
      </c>
      <c r="B7263" s="93">
        <v>5213338229492</v>
      </c>
      <c r="C7263" t="s">
        <v>129</v>
      </c>
      <c r="D7263" t="s">
        <v>130</v>
      </c>
      <c r="E7263">
        <v>1</v>
      </c>
      <c r="F7263">
        <v>1</v>
      </c>
      <c r="G7263">
        <v>1</v>
      </c>
      <c r="H7263"/>
      <c r="I7263">
        <v>1</v>
      </c>
      <c r="J7263" s="95">
        <v>45824.609027777777</v>
      </c>
      <c r="K7263">
        <v>1</v>
      </c>
      <c r="L7263" s="95">
        <v>45824.609027777777</v>
      </c>
    </row>
    <row r="7264" spans="1:12" x14ac:dyDescent="0.35">
      <c r="A7264" t="s">
        <v>7392</v>
      </c>
      <c r="B7264" s="93">
        <v>5217751053809</v>
      </c>
      <c r="C7264" t="s">
        <v>129</v>
      </c>
      <c r="D7264" t="s">
        <v>130</v>
      </c>
      <c r="E7264">
        <v>1</v>
      </c>
      <c r="F7264">
        <v>0</v>
      </c>
      <c r="G7264">
        <v>1</v>
      </c>
      <c r="H7264"/>
      <c r="I7264">
        <v>1</v>
      </c>
      <c r="J7264" s="95">
        <v>45824.61041666667</v>
      </c>
      <c r="K7264">
        <v>0</v>
      </c>
    </row>
    <row r="7265" spans="1:12" x14ac:dyDescent="0.35">
      <c r="A7265" t="s">
        <v>7393</v>
      </c>
      <c r="B7265" s="93">
        <v>5217831164881</v>
      </c>
      <c r="C7265" t="s">
        <v>129</v>
      </c>
      <c r="D7265" t="s">
        <v>130</v>
      </c>
      <c r="E7265">
        <v>0</v>
      </c>
      <c r="F7265">
        <v>0</v>
      </c>
      <c r="G7265">
        <v>0</v>
      </c>
      <c r="H7265" s="95">
        <v>45824.606944444444</v>
      </c>
      <c r="I7265">
        <v>0</v>
      </c>
      <c r="K7265">
        <v>0</v>
      </c>
    </row>
    <row r="7266" spans="1:12" x14ac:dyDescent="0.35">
      <c r="A7266" t="s">
        <v>7394</v>
      </c>
      <c r="B7266" s="93">
        <v>5213315208804</v>
      </c>
      <c r="C7266" t="s">
        <v>129</v>
      </c>
      <c r="D7266" t="s">
        <v>130</v>
      </c>
      <c r="E7266">
        <v>0</v>
      </c>
      <c r="F7266">
        <v>0</v>
      </c>
      <c r="G7266">
        <v>0</v>
      </c>
      <c r="H7266" s="95">
        <v>45824.603472222225</v>
      </c>
      <c r="I7266">
        <v>0</v>
      </c>
      <c r="K7266">
        <v>0</v>
      </c>
    </row>
    <row r="7267" spans="1:12" x14ac:dyDescent="0.35">
      <c r="A7267" t="s">
        <v>7395</v>
      </c>
      <c r="B7267" s="93">
        <v>5215550761188</v>
      </c>
      <c r="C7267" t="s">
        <v>129</v>
      </c>
      <c r="D7267" t="s">
        <v>130</v>
      </c>
      <c r="E7267">
        <v>1</v>
      </c>
      <c r="F7267">
        <v>0</v>
      </c>
      <c r="G7267">
        <v>1</v>
      </c>
      <c r="H7267"/>
      <c r="I7267">
        <v>1</v>
      </c>
      <c r="J7267" s="95">
        <v>45824.609722222223</v>
      </c>
      <c r="K7267">
        <v>0</v>
      </c>
    </row>
    <row r="7268" spans="1:12" x14ac:dyDescent="0.35">
      <c r="A7268" t="s">
        <v>7396</v>
      </c>
      <c r="B7268" s="93">
        <v>5214777293763</v>
      </c>
      <c r="C7268" t="s">
        <v>129</v>
      </c>
      <c r="D7268" t="s">
        <v>130</v>
      </c>
      <c r="E7268">
        <v>0</v>
      </c>
      <c r="F7268">
        <v>0</v>
      </c>
      <c r="G7268">
        <v>0</v>
      </c>
      <c r="H7268" s="95">
        <v>45824.607638888891</v>
      </c>
      <c r="I7268">
        <v>0</v>
      </c>
      <c r="K7268">
        <v>0</v>
      </c>
    </row>
    <row r="7269" spans="1:12" x14ac:dyDescent="0.35">
      <c r="A7269" t="s">
        <v>7397</v>
      </c>
      <c r="B7269" s="93">
        <v>5214442046375</v>
      </c>
      <c r="C7269" t="s">
        <v>129</v>
      </c>
      <c r="D7269" t="s">
        <v>130</v>
      </c>
      <c r="E7269">
        <v>1</v>
      </c>
      <c r="F7269">
        <v>1</v>
      </c>
      <c r="G7269">
        <v>1</v>
      </c>
      <c r="H7269"/>
      <c r="I7269">
        <v>1</v>
      </c>
      <c r="J7269" s="95">
        <v>45824.605555555558</v>
      </c>
      <c r="K7269">
        <v>1</v>
      </c>
      <c r="L7269" s="95">
        <v>45824.654166666667</v>
      </c>
    </row>
    <row r="7270" spans="1:12" x14ac:dyDescent="0.35">
      <c r="A7270" t="s">
        <v>7398</v>
      </c>
      <c r="B7270" s="93">
        <v>5215510078010</v>
      </c>
      <c r="C7270" t="s">
        <v>129</v>
      </c>
      <c r="D7270" t="s">
        <v>130</v>
      </c>
      <c r="E7270">
        <v>1</v>
      </c>
      <c r="F7270">
        <v>1</v>
      </c>
      <c r="G7270">
        <v>1</v>
      </c>
      <c r="H7270"/>
      <c r="I7270">
        <v>1</v>
      </c>
      <c r="J7270" s="95">
        <v>45824.609027777777</v>
      </c>
      <c r="K7270">
        <v>1</v>
      </c>
      <c r="L7270" s="95">
        <v>45824.617361111108</v>
      </c>
    </row>
    <row r="7271" spans="1:12" x14ac:dyDescent="0.35">
      <c r="A7271" t="s">
        <v>7399</v>
      </c>
      <c r="B7271" s="93">
        <v>5219511355893</v>
      </c>
      <c r="C7271" t="s">
        <v>129</v>
      </c>
      <c r="D7271" t="s">
        <v>130</v>
      </c>
      <c r="E7271">
        <v>1</v>
      </c>
      <c r="F7271">
        <v>0</v>
      </c>
      <c r="G7271">
        <v>1</v>
      </c>
      <c r="H7271"/>
      <c r="I7271">
        <v>1</v>
      </c>
      <c r="J7271" s="95">
        <v>45824.609722222223</v>
      </c>
      <c r="K7271">
        <v>0</v>
      </c>
    </row>
    <row r="7272" spans="1:12" x14ac:dyDescent="0.35">
      <c r="A7272" t="s">
        <v>7400</v>
      </c>
      <c r="B7272" s="93">
        <v>5212471090376</v>
      </c>
      <c r="C7272" t="s">
        <v>129</v>
      </c>
      <c r="D7272" t="s">
        <v>130</v>
      </c>
      <c r="E7272">
        <v>0</v>
      </c>
      <c r="F7272">
        <v>0</v>
      </c>
      <c r="G7272">
        <v>0</v>
      </c>
      <c r="H7272" s="95">
        <v>45824.61041666667</v>
      </c>
      <c r="I7272">
        <v>0</v>
      </c>
      <c r="K7272">
        <v>0</v>
      </c>
    </row>
    <row r="7273" spans="1:12" x14ac:dyDescent="0.35">
      <c r="A7273" t="s">
        <v>7401</v>
      </c>
      <c r="B7273" s="93">
        <v>5215536458587</v>
      </c>
      <c r="C7273" t="s">
        <v>129</v>
      </c>
      <c r="D7273" t="s">
        <v>130</v>
      </c>
      <c r="E7273">
        <v>1</v>
      </c>
      <c r="F7273">
        <v>1</v>
      </c>
      <c r="G7273">
        <v>1</v>
      </c>
      <c r="H7273"/>
      <c r="I7273">
        <v>1</v>
      </c>
      <c r="J7273" s="95">
        <v>45824.603472222225</v>
      </c>
      <c r="K7273">
        <v>1</v>
      </c>
      <c r="L7273" s="95">
        <v>45824.722916666666</v>
      </c>
    </row>
    <row r="7274" spans="1:12" x14ac:dyDescent="0.35">
      <c r="A7274" t="s">
        <v>7402</v>
      </c>
      <c r="B7274" s="93">
        <v>5212711246727</v>
      </c>
      <c r="C7274" t="s">
        <v>129</v>
      </c>
      <c r="D7274" t="s">
        <v>130</v>
      </c>
      <c r="E7274">
        <v>1</v>
      </c>
      <c r="F7274">
        <v>1</v>
      </c>
      <c r="G7274">
        <v>1</v>
      </c>
      <c r="H7274"/>
      <c r="I7274">
        <v>1</v>
      </c>
      <c r="J7274" s="95">
        <v>45824.604861111111</v>
      </c>
      <c r="K7274">
        <v>1</v>
      </c>
      <c r="L7274" s="95">
        <v>45824.625694444447</v>
      </c>
    </row>
    <row r="7275" spans="1:12" x14ac:dyDescent="0.35">
      <c r="A7275" t="s">
        <v>7403</v>
      </c>
      <c r="B7275" s="93">
        <v>5219711373095</v>
      </c>
      <c r="C7275" t="s">
        <v>129</v>
      </c>
      <c r="D7275" t="s">
        <v>130</v>
      </c>
      <c r="E7275">
        <v>1</v>
      </c>
      <c r="F7275">
        <v>0</v>
      </c>
      <c r="G7275">
        <v>1</v>
      </c>
      <c r="H7275"/>
      <c r="I7275">
        <v>1</v>
      </c>
      <c r="J7275" s="95">
        <v>45824.606249999997</v>
      </c>
      <c r="K7275">
        <v>0</v>
      </c>
    </row>
    <row r="7276" spans="1:12" x14ac:dyDescent="0.35">
      <c r="A7276" t="s">
        <v>7404</v>
      </c>
      <c r="B7276" s="93">
        <v>5218113817354</v>
      </c>
      <c r="C7276" t="s">
        <v>129</v>
      </c>
      <c r="D7276" t="s">
        <v>130</v>
      </c>
      <c r="E7276">
        <v>1</v>
      </c>
      <c r="F7276">
        <v>0</v>
      </c>
      <c r="G7276">
        <v>1</v>
      </c>
      <c r="H7276"/>
      <c r="I7276">
        <v>1</v>
      </c>
      <c r="J7276" s="95">
        <v>45824.604861111111</v>
      </c>
      <c r="K7276">
        <v>0</v>
      </c>
    </row>
    <row r="7277" spans="1:12" x14ac:dyDescent="0.35">
      <c r="A7277" t="s">
        <v>7405</v>
      </c>
      <c r="B7277" s="93">
        <v>5215519303116</v>
      </c>
      <c r="C7277" t="s">
        <v>129</v>
      </c>
      <c r="D7277" t="s">
        <v>130</v>
      </c>
      <c r="E7277">
        <v>1</v>
      </c>
      <c r="F7277">
        <v>1</v>
      </c>
      <c r="G7277">
        <v>1</v>
      </c>
      <c r="H7277"/>
      <c r="I7277">
        <v>1</v>
      </c>
      <c r="J7277" s="95">
        <v>45824.603472222225</v>
      </c>
      <c r="K7277">
        <v>1</v>
      </c>
      <c r="L7277" s="95">
        <v>45824.659722222219</v>
      </c>
    </row>
    <row r="7278" spans="1:12" x14ac:dyDescent="0.35">
      <c r="A7278" t="s">
        <v>7406</v>
      </c>
      <c r="B7278" s="93">
        <v>5216142210760</v>
      </c>
      <c r="C7278" t="s">
        <v>129</v>
      </c>
      <c r="D7278" t="s">
        <v>130</v>
      </c>
      <c r="E7278">
        <v>1</v>
      </c>
      <c r="F7278">
        <v>1</v>
      </c>
      <c r="G7278">
        <v>1</v>
      </c>
      <c r="H7278"/>
      <c r="I7278">
        <v>1</v>
      </c>
      <c r="J7278" s="95">
        <v>45824.609027777777</v>
      </c>
      <c r="K7278">
        <v>1</v>
      </c>
      <c r="L7278" s="95">
        <v>45824.717361111114</v>
      </c>
    </row>
    <row r="7279" spans="1:12" x14ac:dyDescent="0.35">
      <c r="A7279" t="s">
        <v>7407</v>
      </c>
      <c r="B7279" s="93">
        <v>5216394700999</v>
      </c>
      <c r="C7279" t="s">
        <v>129</v>
      </c>
      <c r="D7279" t="s">
        <v>130</v>
      </c>
      <c r="E7279">
        <v>0</v>
      </c>
      <c r="F7279">
        <v>0</v>
      </c>
      <c r="G7279">
        <v>0</v>
      </c>
      <c r="H7279" s="95">
        <v>45824.609722222223</v>
      </c>
      <c r="I7279">
        <v>0</v>
      </c>
      <c r="K7279">
        <v>0</v>
      </c>
    </row>
    <row r="7280" spans="1:12" x14ac:dyDescent="0.35">
      <c r="A7280" t="s">
        <v>7408</v>
      </c>
      <c r="B7280" s="93">
        <v>5218332186567</v>
      </c>
      <c r="C7280" t="s">
        <v>129</v>
      </c>
      <c r="D7280" t="s">
        <v>130</v>
      </c>
      <c r="E7280">
        <v>1</v>
      </c>
      <c r="F7280">
        <v>0</v>
      </c>
      <c r="G7280">
        <v>1</v>
      </c>
      <c r="H7280"/>
      <c r="I7280">
        <v>1</v>
      </c>
      <c r="J7280" s="95">
        <v>45824.602083333331</v>
      </c>
      <c r="K7280">
        <v>0</v>
      </c>
    </row>
    <row r="7281" spans="1:12" x14ac:dyDescent="0.35">
      <c r="A7281" t="s">
        <v>7409</v>
      </c>
      <c r="B7281" s="93">
        <v>5219513572506</v>
      </c>
      <c r="C7281" t="s">
        <v>129</v>
      </c>
      <c r="D7281" t="s">
        <v>130</v>
      </c>
      <c r="E7281">
        <v>1</v>
      </c>
      <c r="F7281">
        <v>1</v>
      </c>
      <c r="G7281">
        <v>1</v>
      </c>
      <c r="H7281"/>
      <c r="I7281">
        <v>1</v>
      </c>
      <c r="J7281" s="95">
        <v>45824.893750000003</v>
      </c>
      <c r="K7281">
        <v>1</v>
      </c>
      <c r="L7281" s="95">
        <v>45824.895138888889</v>
      </c>
    </row>
    <row r="7282" spans="1:12" x14ac:dyDescent="0.35">
      <c r="A7282" t="s">
        <v>7410</v>
      </c>
      <c r="B7282" s="93">
        <v>5214423295401</v>
      </c>
      <c r="C7282" t="s">
        <v>129</v>
      </c>
      <c r="D7282" t="s">
        <v>130</v>
      </c>
      <c r="E7282">
        <v>1</v>
      </c>
      <c r="F7282">
        <v>0</v>
      </c>
      <c r="G7282">
        <v>1</v>
      </c>
      <c r="H7282"/>
      <c r="I7282">
        <v>1</v>
      </c>
      <c r="J7282" s="95">
        <v>45824.602083333331</v>
      </c>
      <c r="K7282">
        <v>0</v>
      </c>
    </row>
    <row r="7283" spans="1:12" x14ac:dyDescent="0.35">
      <c r="A7283" t="s">
        <v>7411</v>
      </c>
      <c r="B7283" s="93">
        <v>5218183458286</v>
      </c>
      <c r="C7283" t="s">
        <v>129</v>
      </c>
      <c r="D7283" t="s">
        <v>130</v>
      </c>
      <c r="E7283">
        <v>0</v>
      </c>
      <c r="F7283">
        <v>0</v>
      </c>
      <c r="G7283">
        <v>0</v>
      </c>
      <c r="H7283" s="95">
        <v>45824.605555555558</v>
      </c>
      <c r="I7283">
        <v>0</v>
      </c>
      <c r="K7283">
        <v>0</v>
      </c>
    </row>
    <row r="7284" spans="1:12" x14ac:dyDescent="0.35">
      <c r="A7284" t="s">
        <v>7412</v>
      </c>
      <c r="B7284" s="93">
        <v>5219512405333</v>
      </c>
      <c r="C7284" t="s">
        <v>129</v>
      </c>
      <c r="D7284" t="s">
        <v>130</v>
      </c>
      <c r="E7284">
        <v>1</v>
      </c>
      <c r="F7284">
        <v>1</v>
      </c>
      <c r="G7284">
        <v>1</v>
      </c>
      <c r="H7284"/>
      <c r="I7284">
        <v>1</v>
      </c>
      <c r="J7284" s="95">
        <v>45824.604861111111</v>
      </c>
      <c r="K7284">
        <v>1</v>
      </c>
      <c r="L7284" s="95">
        <v>45824.804166666669</v>
      </c>
    </row>
    <row r="7285" spans="1:12" x14ac:dyDescent="0.35">
      <c r="A7285" t="s">
        <v>7413</v>
      </c>
      <c r="B7285" s="93">
        <v>5215518910816</v>
      </c>
      <c r="C7285" t="s">
        <v>129</v>
      </c>
      <c r="D7285" t="s">
        <v>130</v>
      </c>
      <c r="E7285">
        <v>1</v>
      </c>
      <c r="F7285">
        <v>0</v>
      </c>
      <c r="G7285">
        <v>1</v>
      </c>
      <c r="H7285"/>
      <c r="I7285">
        <v>1</v>
      </c>
      <c r="J7285" s="95">
        <v>45824.602083333331</v>
      </c>
      <c r="K7285">
        <v>0</v>
      </c>
    </row>
    <row r="7286" spans="1:12" x14ac:dyDescent="0.35">
      <c r="A7286" t="s">
        <v>7414</v>
      </c>
      <c r="B7286" s="93">
        <v>5213121539148</v>
      </c>
      <c r="C7286" t="s">
        <v>129</v>
      </c>
      <c r="D7286" t="s">
        <v>130</v>
      </c>
      <c r="E7286">
        <v>1</v>
      </c>
      <c r="F7286">
        <v>1</v>
      </c>
      <c r="G7286">
        <v>1</v>
      </c>
      <c r="H7286"/>
      <c r="I7286">
        <v>1</v>
      </c>
      <c r="J7286" s="95">
        <v>45824.604861111111</v>
      </c>
      <c r="K7286">
        <v>1</v>
      </c>
      <c r="L7286" s="95">
        <v>45824.613194444442</v>
      </c>
    </row>
    <row r="7287" spans="1:12" x14ac:dyDescent="0.35">
      <c r="A7287" t="s">
        <v>7415</v>
      </c>
      <c r="B7287" s="93">
        <v>5216646934257</v>
      </c>
      <c r="C7287" t="s">
        <v>129</v>
      </c>
      <c r="D7287" t="s">
        <v>130</v>
      </c>
      <c r="E7287">
        <v>0</v>
      </c>
      <c r="F7287">
        <v>0</v>
      </c>
      <c r="G7287">
        <v>0</v>
      </c>
      <c r="H7287" s="95">
        <v>45824.607638888891</v>
      </c>
      <c r="I7287">
        <v>0</v>
      </c>
      <c r="K7287">
        <v>0</v>
      </c>
    </row>
    <row r="7288" spans="1:12" x14ac:dyDescent="0.35">
      <c r="A7288" t="s">
        <v>7416</v>
      </c>
      <c r="B7288" s="93">
        <v>5216621876096</v>
      </c>
      <c r="C7288" t="s">
        <v>129</v>
      </c>
      <c r="D7288" t="s">
        <v>130</v>
      </c>
      <c r="E7288">
        <v>1</v>
      </c>
      <c r="F7288">
        <v>0</v>
      </c>
      <c r="G7288">
        <v>1</v>
      </c>
      <c r="H7288"/>
      <c r="I7288">
        <v>1</v>
      </c>
      <c r="J7288" s="95">
        <v>45824.606944444444</v>
      </c>
      <c r="K7288">
        <v>0</v>
      </c>
    </row>
    <row r="7289" spans="1:12" x14ac:dyDescent="0.35">
      <c r="A7289" t="s">
        <v>7417</v>
      </c>
      <c r="B7289" s="93">
        <v>5217714108876</v>
      </c>
      <c r="C7289" t="s">
        <v>129</v>
      </c>
      <c r="D7289" t="s">
        <v>130</v>
      </c>
      <c r="E7289">
        <v>0</v>
      </c>
      <c r="F7289">
        <v>0</v>
      </c>
      <c r="G7289">
        <v>0</v>
      </c>
      <c r="H7289" s="95">
        <v>45824.601388888892</v>
      </c>
      <c r="I7289">
        <v>0</v>
      </c>
      <c r="K7289">
        <v>0</v>
      </c>
    </row>
    <row r="7290" spans="1:12" x14ac:dyDescent="0.35">
      <c r="A7290" t="s">
        <v>7418</v>
      </c>
      <c r="B7290" s="93">
        <v>5215520959768</v>
      </c>
      <c r="C7290" t="s">
        <v>129</v>
      </c>
      <c r="D7290" t="s">
        <v>130</v>
      </c>
      <c r="E7290">
        <v>1</v>
      </c>
      <c r="F7290">
        <v>0</v>
      </c>
      <c r="G7290">
        <v>1</v>
      </c>
      <c r="H7290"/>
      <c r="I7290">
        <v>1</v>
      </c>
      <c r="J7290" s="95">
        <v>45824.605555555558</v>
      </c>
      <c r="K7290">
        <v>0</v>
      </c>
    </row>
    <row r="7291" spans="1:12" x14ac:dyDescent="0.35">
      <c r="A7291" t="s">
        <v>7419</v>
      </c>
      <c r="B7291" s="93">
        <v>5219514047930</v>
      </c>
      <c r="C7291" t="s">
        <v>129</v>
      </c>
      <c r="D7291" t="s">
        <v>130</v>
      </c>
      <c r="E7291">
        <v>0</v>
      </c>
      <c r="F7291">
        <v>0</v>
      </c>
      <c r="G7291">
        <v>0</v>
      </c>
      <c r="H7291" s="95">
        <v>45824.60833333333</v>
      </c>
      <c r="I7291">
        <v>0</v>
      </c>
      <c r="K7291">
        <v>0</v>
      </c>
    </row>
    <row r="7292" spans="1:12" x14ac:dyDescent="0.35">
      <c r="A7292" t="s">
        <v>7420</v>
      </c>
      <c r="B7292" s="93">
        <v>5214421221224</v>
      </c>
      <c r="C7292" t="s">
        <v>129</v>
      </c>
      <c r="D7292" t="s">
        <v>130</v>
      </c>
      <c r="E7292">
        <v>1</v>
      </c>
      <c r="F7292">
        <v>0</v>
      </c>
      <c r="G7292">
        <v>1</v>
      </c>
      <c r="H7292"/>
      <c r="I7292">
        <v>1</v>
      </c>
      <c r="J7292" s="95">
        <v>45824.61041666667</v>
      </c>
      <c r="K7292">
        <v>0</v>
      </c>
    </row>
    <row r="7293" spans="1:12" x14ac:dyDescent="0.35">
      <c r="A7293" t="s">
        <v>7421</v>
      </c>
      <c r="B7293" s="93">
        <v>5213317708631</v>
      </c>
      <c r="C7293" t="s">
        <v>129</v>
      </c>
      <c r="D7293" t="s">
        <v>130</v>
      </c>
      <c r="E7293">
        <v>1</v>
      </c>
      <c r="F7293">
        <v>0</v>
      </c>
      <c r="G7293">
        <v>1</v>
      </c>
      <c r="H7293"/>
      <c r="I7293">
        <v>1</v>
      </c>
      <c r="J7293" s="95">
        <v>45824.603472222225</v>
      </c>
      <c r="K7293">
        <v>0</v>
      </c>
    </row>
    <row r="7294" spans="1:12" x14ac:dyDescent="0.35">
      <c r="A7294" t="s">
        <v>7422</v>
      </c>
      <c r="B7294" s="93">
        <v>5219221347240</v>
      </c>
      <c r="C7294" t="s">
        <v>129</v>
      </c>
      <c r="D7294" t="s">
        <v>130</v>
      </c>
      <c r="E7294">
        <v>1</v>
      </c>
      <c r="F7294">
        <v>0</v>
      </c>
      <c r="G7294">
        <v>1</v>
      </c>
      <c r="H7294"/>
      <c r="I7294">
        <v>1</v>
      </c>
      <c r="J7294" s="95">
        <v>45824.609027777777</v>
      </c>
      <c r="K7294">
        <v>0</v>
      </c>
    </row>
    <row r="7295" spans="1:12" x14ac:dyDescent="0.35">
      <c r="A7295" t="s">
        <v>7423</v>
      </c>
      <c r="B7295" s="93">
        <v>5219511617002</v>
      </c>
      <c r="C7295" t="s">
        <v>129</v>
      </c>
      <c r="D7295" t="s">
        <v>130</v>
      </c>
      <c r="E7295">
        <v>1</v>
      </c>
      <c r="F7295">
        <v>0</v>
      </c>
      <c r="G7295">
        <v>1</v>
      </c>
      <c r="H7295"/>
      <c r="I7295">
        <v>1</v>
      </c>
      <c r="J7295" s="95">
        <v>45824.602777777778</v>
      </c>
      <c r="K7295">
        <v>0</v>
      </c>
    </row>
    <row r="7296" spans="1:12" x14ac:dyDescent="0.35">
      <c r="A7296" t="s">
        <v>7424</v>
      </c>
      <c r="B7296" s="93">
        <v>5214776765856</v>
      </c>
      <c r="C7296" t="s">
        <v>129</v>
      </c>
      <c r="D7296" t="s">
        <v>130</v>
      </c>
      <c r="E7296">
        <v>1</v>
      </c>
      <c r="F7296">
        <v>0</v>
      </c>
      <c r="G7296">
        <v>1</v>
      </c>
      <c r="H7296"/>
      <c r="I7296">
        <v>1</v>
      </c>
      <c r="J7296" s="95">
        <v>45824.603472222225</v>
      </c>
      <c r="K7296">
        <v>0</v>
      </c>
    </row>
    <row r="7297" spans="1:12" x14ac:dyDescent="0.35">
      <c r="A7297" t="s">
        <v>7425</v>
      </c>
      <c r="B7297" s="93">
        <v>5212223656479</v>
      </c>
      <c r="C7297" t="s">
        <v>129</v>
      </c>
      <c r="D7297" t="s">
        <v>130</v>
      </c>
      <c r="E7297">
        <v>0</v>
      </c>
      <c r="F7297">
        <v>0</v>
      </c>
      <c r="G7297">
        <v>0</v>
      </c>
      <c r="H7297" s="95">
        <v>45824.602777777778</v>
      </c>
      <c r="I7297">
        <v>0</v>
      </c>
      <c r="K7297">
        <v>0</v>
      </c>
    </row>
    <row r="7298" spans="1:12" x14ac:dyDescent="0.35">
      <c r="A7298" t="s">
        <v>7426</v>
      </c>
      <c r="B7298" s="93">
        <v>5215561123352</v>
      </c>
      <c r="C7298" t="s">
        <v>129</v>
      </c>
      <c r="D7298" t="s">
        <v>130</v>
      </c>
      <c r="E7298">
        <v>0</v>
      </c>
      <c r="F7298">
        <v>0</v>
      </c>
      <c r="G7298">
        <v>0</v>
      </c>
      <c r="H7298" s="95">
        <v>45824.603472222225</v>
      </c>
      <c r="I7298">
        <v>0</v>
      </c>
      <c r="K7298">
        <v>0</v>
      </c>
    </row>
    <row r="7299" spans="1:12" x14ac:dyDescent="0.35">
      <c r="A7299" t="s">
        <v>7427</v>
      </c>
      <c r="B7299" s="93">
        <v>5215575562858</v>
      </c>
      <c r="C7299" t="s">
        <v>129</v>
      </c>
      <c r="D7299" t="s">
        <v>130</v>
      </c>
      <c r="E7299">
        <v>0</v>
      </c>
      <c r="F7299">
        <v>0</v>
      </c>
      <c r="G7299">
        <v>0</v>
      </c>
      <c r="H7299" s="95">
        <v>45824.604166666664</v>
      </c>
      <c r="I7299">
        <v>0</v>
      </c>
      <c r="K7299">
        <v>0</v>
      </c>
    </row>
    <row r="7300" spans="1:12" x14ac:dyDescent="0.35">
      <c r="A7300" t="s">
        <v>7428</v>
      </c>
      <c r="B7300" s="93">
        <v>5215570470731</v>
      </c>
      <c r="C7300" t="s">
        <v>129</v>
      </c>
      <c r="D7300" t="s">
        <v>130</v>
      </c>
      <c r="E7300">
        <v>0</v>
      </c>
      <c r="F7300">
        <v>0</v>
      </c>
      <c r="G7300">
        <v>0</v>
      </c>
      <c r="H7300" s="95">
        <v>45824.60833333333</v>
      </c>
      <c r="I7300">
        <v>0</v>
      </c>
      <c r="K7300">
        <v>0</v>
      </c>
    </row>
    <row r="7301" spans="1:12" x14ac:dyDescent="0.35">
      <c r="A7301" t="s">
        <v>7429</v>
      </c>
      <c r="B7301" s="93">
        <v>5214773921420</v>
      </c>
      <c r="C7301" t="s">
        <v>129</v>
      </c>
      <c r="D7301" t="s">
        <v>130</v>
      </c>
      <c r="E7301">
        <v>1</v>
      </c>
      <c r="F7301">
        <v>0</v>
      </c>
      <c r="G7301">
        <v>1</v>
      </c>
      <c r="H7301"/>
      <c r="I7301">
        <v>1</v>
      </c>
      <c r="J7301" s="95">
        <v>45824.607638888891</v>
      </c>
      <c r="K7301">
        <v>0</v>
      </c>
    </row>
    <row r="7302" spans="1:12" x14ac:dyDescent="0.35">
      <c r="A7302" t="s">
        <v>7430</v>
      </c>
      <c r="B7302" s="93">
        <v>5219932320771</v>
      </c>
      <c r="C7302" t="s">
        <v>129</v>
      </c>
      <c r="D7302" t="s">
        <v>130</v>
      </c>
      <c r="E7302">
        <v>1</v>
      </c>
      <c r="F7302">
        <v>0</v>
      </c>
      <c r="G7302">
        <v>1</v>
      </c>
      <c r="H7302"/>
      <c r="I7302">
        <v>1</v>
      </c>
      <c r="J7302" s="95">
        <v>45824.603472222225</v>
      </c>
      <c r="K7302">
        <v>0</v>
      </c>
    </row>
    <row r="7303" spans="1:12" x14ac:dyDescent="0.35">
      <c r="A7303" t="s">
        <v>7431</v>
      </c>
      <c r="B7303" s="93">
        <v>5214831040450</v>
      </c>
      <c r="C7303" t="s">
        <v>129</v>
      </c>
      <c r="D7303" t="s">
        <v>130</v>
      </c>
      <c r="E7303">
        <v>1</v>
      </c>
      <c r="F7303">
        <v>0</v>
      </c>
      <c r="G7303">
        <v>1</v>
      </c>
      <c r="H7303"/>
      <c r="I7303">
        <v>1</v>
      </c>
      <c r="J7303" s="95">
        <v>45824.607638888891</v>
      </c>
      <c r="K7303">
        <v>0</v>
      </c>
    </row>
    <row r="7304" spans="1:12" x14ac:dyDescent="0.35">
      <c r="A7304" t="s">
        <v>7432</v>
      </c>
      <c r="B7304" s="93">
        <v>5212225252505</v>
      </c>
      <c r="C7304" t="s">
        <v>129</v>
      </c>
      <c r="D7304" t="s">
        <v>130</v>
      </c>
      <c r="E7304">
        <v>1</v>
      </c>
      <c r="F7304">
        <v>0</v>
      </c>
      <c r="G7304">
        <v>1</v>
      </c>
      <c r="H7304"/>
      <c r="I7304">
        <v>1</v>
      </c>
      <c r="J7304" s="95">
        <v>45824.604861111111</v>
      </c>
      <c r="K7304">
        <v>0</v>
      </c>
    </row>
    <row r="7305" spans="1:12" x14ac:dyDescent="0.35">
      <c r="A7305" t="s">
        <v>7433</v>
      </c>
      <c r="B7305" s="93">
        <v>5216141963203</v>
      </c>
      <c r="C7305" t="s">
        <v>129</v>
      </c>
      <c r="D7305" t="s">
        <v>130</v>
      </c>
      <c r="E7305">
        <v>1</v>
      </c>
      <c r="F7305">
        <v>0</v>
      </c>
      <c r="G7305">
        <v>1</v>
      </c>
      <c r="H7305"/>
      <c r="I7305">
        <v>1</v>
      </c>
      <c r="J7305" s="95">
        <v>45824.602777777778</v>
      </c>
      <c r="K7305">
        <v>0</v>
      </c>
    </row>
    <row r="7306" spans="1:12" x14ac:dyDescent="0.35">
      <c r="A7306" t="s">
        <v>7434</v>
      </c>
      <c r="B7306" s="93">
        <v>5212731186446</v>
      </c>
      <c r="C7306" t="s">
        <v>129</v>
      </c>
      <c r="D7306" t="s">
        <v>130</v>
      </c>
      <c r="E7306">
        <v>1</v>
      </c>
      <c r="F7306">
        <v>1</v>
      </c>
      <c r="G7306">
        <v>1</v>
      </c>
      <c r="H7306"/>
      <c r="I7306">
        <v>1</v>
      </c>
      <c r="J7306" s="95">
        <v>45824.60833333333</v>
      </c>
      <c r="K7306">
        <v>1</v>
      </c>
      <c r="L7306" s="95">
        <v>45824.688194444447</v>
      </c>
    </row>
    <row r="7307" spans="1:12" x14ac:dyDescent="0.35">
      <c r="A7307" t="s">
        <v>7435</v>
      </c>
      <c r="B7307" s="93">
        <v>5215514867481</v>
      </c>
      <c r="C7307" t="s">
        <v>129</v>
      </c>
      <c r="D7307" t="s">
        <v>130</v>
      </c>
      <c r="E7307">
        <v>1</v>
      </c>
      <c r="F7307">
        <v>0</v>
      </c>
      <c r="G7307">
        <v>1</v>
      </c>
      <c r="H7307"/>
      <c r="I7307">
        <v>1</v>
      </c>
      <c r="J7307" s="95">
        <v>45824.604861111111</v>
      </c>
      <c r="K7307">
        <v>0</v>
      </c>
    </row>
    <row r="7308" spans="1:12" x14ac:dyDescent="0.35">
      <c r="A7308" t="s">
        <v>7436</v>
      </c>
      <c r="B7308" s="93">
        <v>5218341187671</v>
      </c>
      <c r="C7308" t="s">
        <v>129</v>
      </c>
      <c r="D7308" t="s">
        <v>130</v>
      </c>
      <c r="E7308">
        <v>1</v>
      </c>
      <c r="F7308">
        <v>0</v>
      </c>
      <c r="G7308">
        <v>1</v>
      </c>
      <c r="H7308"/>
      <c r="I7308">
        <v>1</v>
      </c>
      <c r="J7308" s="95">
        <v>45824.604861111111</v>
      </c>
      <c r="K7308">
        <v>0</v>
      </c>
    </row>
    <row r="7309" spans="1:12" x14ac:dyDescent="0.35">
      <c r="A7309" t="s">
        <v>7437</v>
      </c>
      <c r="B7309" s="93">
        <v>5217771034103</v>
      </c>
      <c r="C7309" t="s">
        <v>129</v>
      </c>
      <c r="D7309" t="s">
        <v>130</v>
      </c>
      <c r="E7309">
        <v>1</v>
      </c>
      <c r="F7309">
        <v>1</v>
      </c>
      <c r="G7309">
        <v>1</v>
      </c>
      <c r="H7309"/>
      <c r="I7309">
        <v>1</v>
      </c>
      <c r="J7309" s="95">
        <v>45824.605555555558</v>
      </c>
      <c r="K7309">
        <v>1</v>
      </c>
      <c r="L7309" s="95">
        <v>45824.69027777778</v>
      </c>
    </row>
    <row r="7310" spans="1:12" x14ac:dyDescent="0.35">
      <c r="A7310" t="s">
        <v>7438</v>
      </c>
      <c r="B7310" s="93">
        <v>5218332100213</v>
      </c>
      <c r="C7310" t="s">
        <v>129</v>
      </c>
      <c r="D7310" t="s">
        <v>130</v>
      </c>
      <c r="E7310">
        <v>0</v>
      </c>
      <c r="F7310">
        <v>0</v>
      </c>
      <c r="G7310">
        <v>0</v>
      </c>
      <c r="H7310" s="95">
        <v>45824.601388888892</v>
      </c>
      <c r="I7310">
        <v>0</v>
      </c>
      <c r="K7310">
        <v>0</v>
      </c>
    </row>
    <row r="7311" spans="1:12" x14ac:dyDescent="0.35">
      <c r="A7311" t="s">
        <v>7439</v>
      </c>
      <c r="B7311" s="93">
        <v>5218183408020</v>
      </c>
      <c r="C7311" t="s">
        <v>129</v>
      </c>
      <c r="D7311" t="s">
        <v>130</v>
      </c>
      <c r="E7311">
        <v>0</v>
      </c>
      <c r="F7311">
        <v>0</v>
      </c>
      <c r="G7311">
        <v>0</v>
      </c>
      <c r="H7311" s="95">
        <v>45824.60833333333</v>
      </c>
      <c r="I7311">
        <v>0</v>
      </c>
      <c r="K7311">
        <v>0</v>
      </c>
    </row>
    <row r="7312" spans="1:12" x14ac:dyDescent="0.35">
      <c r="A7312" t="s">
        <v>7440</v>
      </c>
      <c r="B7312" s="93">
        <v>5213339730399</v>
      </c>
      <c r="C7312" t="s">
        <v>129</v>
      </c>
      <c r="D7312" t="s">
        <v>130</v>
      </c>
      <c r="E7312">
        <v>1</v>
      </c>
      <c r="F7312">
        <v>0</v>
      </c>
      <c r="G7312">
        <v>1</v>
      </c>
      <c r="H7312"/>
      <c r="I7312">
        <v>1</v>
      </c>
      <c r="J7312" s="95">
        <v>45824.604861111111</v>
      </c>
      <c r="K7312">
        <v>0</v>
      </c>
    </row>
    <row r="7313" spans="1:12" x14ac:dyDescent="0.35">
      <c r="A7313" t="s">
        <v>7441</v>
      </c>
      <c r="B7313" s="93">
        <v>5215534867064</v>
      </c>
      <c r="C7313" t="s">
        <v>129</v>
      </c>
      <c r="D7313" t="s">
        <v>130</v>
      </c>
      <c r="E7313">
        <v>1</v>
      </c>
      <c r="F7313">
        <v>0</v>
      </c>
      <c r="G7313">
        <v>1</v>
      </c>
      <c r="H7313"/>
      <c r="I7313">
        <v>1</v>
      </c>
      <c r="J7313" s="95">
        <v>45824.603472222225</v>
      </c>
      <c r="K7313">
        <v>0</v>
      </c>
    </row>
    <row r="7314" spans="1:12" x14ac:dyDescent="0.35">
      <c r="A7314" t="s">
        <v>7442</v>
      </c>
      <c r="B7314" s="93">
        <v>5215533352043</v>
      </c>
      <c r="C7314" t="s">
        <v>129</v>
      </c>
      <c r="D7314" t="s">
        <v>130</v>
      </c>
      <c r="E7314">
        <v>1</v>
      </c>
      <c r="F7314">
        <v>1</v>
      </c>
      <c r="G7314">
        <v>1</v>
      </c>
      <c r="H7314"/>
      <c r="I7314">
        <v>1</v>
      </c>
      <c r="J7314" s="95">
        <v>45824.605555555558</v>
      </c>
      <c r="K7314">
        <v>1</v>
      </c>
      <c r="L7314" s="95">
        <v>45824.611111111109</v>
      </c>
    </row>
    <row r="7315" spans="1:12" x14ac:dyDescent="0.35">
      <c r="A7315" t="s">
        <v>7443</v>
      </c>
      <c r="B7315" s="93">
        <v>5215518945369</v>
      </c>
      <c r="C7315" t="s">
        <v>129</v>
      </c>
      <c r="D7315" t="s">
        <v>130</v>
      </c>
      <c r="E7315">
        <v>1</v>
      </c>
      <c r="F7315">
        <v>1</v>
      </c>
      <c r="G7315">
        <v>1</v>
      </c>
      <c r="H7315"/>
      <c r="I7315">
        <v>1</v>
      </c>
      <c r="J7315" s="95">
        <v>45824.607638888891</v>
      </c>
      <c r="K7315">
        <v>1</v>
      </c>
      <c r="L7315" s="95">
        <v>45824.615972222222</v>
      </c>
    </row>
    <row r="7316" spans="1:12" x14ac:dyDescent="0.35">
      <c r="A7316" t="s">
        <v>7444</v>
      </c>
      <c r="B7316" s="93">
        <v>5215516447121</v>
      </c>
      <c r="C7316" t="s">
        <v>129</v>
      </c>
      <c r="D7316" t="s">
        <v>130</v>
      </c>
      <c r="E7316">
        <v>1</v>
      </c>
      <c r="F7316">
        <v>1</v>
      </c>
      <c r="G7316">
        <v>1</v>
      </c>
      <c r="H7316"/>
      <c r="I7316">
        <v>1</v>
      </c>
      <c r="J7316" s="95">
        <v>45824.603472222225</v>
      </c>
      <c r="K7316">
        <v>1</v>
      </c>
      <c r="L7316" s="95">
        <v>45824.638888888891</v>
      </c>
    </row>
    <row r="7317" spans="1:12" x14ac:dyDescent="0.35">
      <c r="A7317" t="s">
        <v>7445</v>
      </c>
      <c r="B7317" s="93">
        <v>5215537093748</v>
      </c>
      <c r="C7317" t="s">
        <v>129</v>
      </c>
      <c r="D7317" t="s">
        <v>130</v>
      </c>
      <c r="E7317">
        <v>1</v>
      </c>
      <c r="F7317">
        <v>0</v>
      </c>
      <c r="G7317">
        <v>1</v>
      </c>
      <c r="H7317"/>
      <c r="I7317">
        <v>1</v>
      </c>
      <c r="J7317" s="95">
        <v>45824.707638888889</v>
      </c>
      <c r="K7317">
        <v>0</v>
      </c>
    </row>
    <row r="7318" spans="1:12" x14ac:dyDescent="0.35">
      <c r="A7318" t="s">
        <v>7446</v>
      </c>
      <c r="B7318" s="93">
        <v>5216684634127</v>
      </c>
      <c r="C7318" t="s">
        <v>129</v>
      </c>
      <c r="D7318" t="s">
        <v>130</v>
      </c>
      <c r="E7318">
        <v>1</v>
      </c>
      <c r="F7318">
        <v>0</v>
      </c>
      <c r="G7318">
        <v>1</v>
      </c>
      <c r="H7318"/>
      <c r="I7318">
        <v>1</v>
      </c>
      <c r="J7318" s="95">
        <v>45824.602083333331</v>
      </c>
      <c r="K7318">
        <v>0</v>
      </c>
    </row>
    <row r="7319" spans="1:12" x14ac:dyDescent="0.35">
      <c r="A7319" t="s">
        <v>7447</v>
      </c>
      <c r="B7319" s="93">
        <v>5218282844476</v>
      </c>
      <c r="C7319" t="s">
        <v>129</v>
      </c>
      <c r="D7319" t="s">
        <v>130</v>
      </c>
      <c r="E7319">
        <v>0</v>
      </c>
      <c r="F7319">
        <v>0</v>
      </c>
      <c r="G7319">
        <v>0</v>
      </c>
      <c r="H7319" s="95">
        <v>45824.606944444444</v>
      </c>
      <c r="I7319">
        <v>0</v>
      </c>
      <c r="K7319">
        <v>0</v>
      </c>
    </row>
    <row r="7320" spans="1:12" x14ac:dyDescent="0.35">
      <c r="A7320" t="s">
        <v>7448</v>
      </c>
      <c r="B7320" s="93">
        <v>5213241119712</v>
      </c>
      <c r="C7320" t="s">
        <v>129</v>
      </c>
      <c r="D7320" t="s">
        <v>130</v>
      </c>
      <c r="E7320">
        <v>1</v>
      </c>
      <c r="F7320">
        <v>0</v>
      </c>
      <c r="G7320">
        <v>1</v>
      </c>
      <c r="H7320"/>
      <c r="I7320">
        <v>1</v>
      </c>
      <c r="J7320" s="95">
        <v>45824.604861111111</v>
      </c>
      <c r="K7320">
        <v>0</v>
      </c>
    </row>
    <row r="7321" spans="1:12" x14ac:dyDescent="0.35">
      <c r="A7321" t="s">
        <v>7449</v>
      </c>
      <c r="B7321" s="93">
        <v>5215515849302</v>
      </c>
      <c r="C7321" t="s">
        <v>129</v>
      </c>
      <c r="D7321" t="s">
        <v>130</v>
      </c>
      <c r="E7321">
        <v>0</v>
      </c>
      <c r="F7321">
        <v>0</v>
      </c>
      <c r="G7321">
        <v>0</v>
      </c>
      <c r="H7321" s="95">
        <v>45824.604861111111</v>
      </c>
      <c r="I7321">
        <v>0</v>
      </c>
      <c r="K7321">
        <v>0</v>
      </c>
    </row>
    <row r="7322" spans="1:12" x14ac:dyDescent="0.35">
      <c r="A7322" t="s">
        <v>7450</v>
      </c>
      <c r="B7322" s="93">
        <v>5215527636459</v>
      </c>
      <c r="C7322" t="s">
        <v>129</v>
      </c>
      <c r="D7322" t="s">
        <v>130</v>
      </c>
      <c r="E7322">
        <v>1</v>
      </c>
      <c r="F7322">
        <v>1</v>
      </c>
      <c r="G7322">
        <v>1</v>
      </c>
      <c r="H7322"/>
      <c r="I7322">
        <v>1</v>
      </c>
      <c r="J7322" s="95">
        <v>45824.607638888891</v>
      </c>
      <c r="K7322">
        <v>1</v>
      </c>
      <c r="L7322" s="95">
        <v>45824.723611111112</v>
      </c>
    </row>
    <row r="7323" spans="1:12" x14ac:dyDescent="0.35">
      <c r="A7323" t="s">
        <v>7451</v>
      </c>
      <c r="B7323" s="93">
        <v>5214871244554</v>
      </c>
      <c r="C7323" t="s">
        <v>129</v>
      </c>
      <c r="D7323" t="s">
        <v>130</v>
      </c>
      <c r="E7323">
        <v>1</v>
      </c>
      <c r="F7323">
        <v>0</v>
      </c>
      <c r="G7323">
        <v>1</v>
      </c>
      <c r="H7323"/>
      <c r="I7323">
        <v>1</v>
      </c>
      <c r="J7323" s="95">
        <v>45824.607638888891</v>
      </c>
      <c r="K7323">
        <v>0</v>
      </c>
    </row>
    <row r="7324" spans="1:12" x14ac:dyDescent="0.35">
      <c r="A7324" t="s">
        <v>7452</v>
      </c>
      <c r="B7324" s="93">
        <v>5216674863670</v>
      </c>
      <c r="C7324" t="s">
        <v>129</v>
      </c>
      <c r="D7324" t="s">
        <v>130</v>
      </c>
      <c r="E7324">
        <v>0</v>
      </c>
      <c r="F7324">
        <v>0</v>
      </c>
      <c r="G7324">
        <v>0</v>
      </c>
      <c r="H7324" s="95">
        <v>45824.607638888891</v>
      </c>
      <c r="I7324">
        <v>0</v>
      </c>
      <c r="K7324">
        <v>0</v>
      </c>
    </row>
    <row r="7325" spans="1:12" x14ac:dyDescent="0.35">
      <c r="A7325" t="s">
        <v>7453</v>
      </c>
      <c r="B7325" s="93">
        <v>5219541417111</v>
      </c>
      <c r="C7325" t="s">
        <v>129</v>
      </c>
      <c r="D7325" t="s">
        <v>130</v>
      </c>
      <c r="E7325">
        <v>1</v>
      </c>
      <c r="F7325">
        <v>0</v>
      </c>
      <c r="G7325">
        <v>1</v>
      </c>
      <c r="H7325"/>
      <c r="I7325">
        <v>1</v>
      </c>
      <c r="J7325" s="95">
        <v>45824.630555555559</v>
      </c>
      <c r="K7325">
        <v>0</v>
      </c>
    </row>
    <row r="7326" spans="1:12" x14ac:dyDescent="0.35">
      <c r="A7326" t="s">
        <v>7454</v>
      </c>
      <c r="B7326" s="93">
        <v>5215555379114</v>
      </c>
      <c r="C7326" t="s">
        <v>129</v>
      </c>
      <c r="D7326" t="s">
        <v>130</v>
      </c>
      <c r="E7326">
        <v>0</v>
      </c>
      <c r="F7326">
        <v>0</v>
      </c>
      <c r="G7326">
        <v>0</v>
      </c>
      <c r="H7326" s="95">
        <v>45824.605555555558</v>
      </c>
      <c r="I7326">
        <v>0</v>
      </c>
      <c r="K7326">
        <v>0</v>
      </c>
    </row>
    <row r="7327" spans="1:12" x14ac:dyDescent="0.35">
      <c r="A7327" t="s">
        <v>7455</v>
      </c>
      <c r="B7327" s="93">
        <v>5215513447056</v>
      </c>
      <c r="C7327" t="s">
        <v>129</v>
      </c>
      <c r="D7327" t="s">
        <v>130</v>
      </c>
      <c r="E7327">
        <v>1</v>
      </c>
      <c r="F7327">
        <v>1</v>
      </c>
      <c r="G7327">
        <v>1</v>
      </c>
      <c r="H7327"/>
      <c r="I7327">
        <v>1</v>
      </c>
      <c r="J7327" s="95">
        <v>45824.609722222223</v>
      </c>
      <c r="K7327">
        <v>1</v>
      </c>
      <c r="L7327" s="95">
        <v>45825.154166666667</v>
      </c>
    </row>
    <row r="7328" spans="1:12" x14ac:dyDescent="0.35">
      <c r="A7328" t="s">
        <v>7456</v>
      </c>
      <c r="B7328" s="93">
        <v>5215611784441</v>
      </c>
      <c r="C7328" t="s">
        <v>129</v>
      </c>
      <c r="D7328" t="s">
        <v>130</v>
      </c>
      <c r="E7328">
        <v>1</v>
      </c>
      <c r="F7328">
        <v>1</v>
      </c>
      <c r="G7328">
        <v>1</v>
      </c>
      <c r="H7328"/>
      <c r="I7328">
        <v>1</v>
      </c>
      <c r="J7328" s="95">
        <v>45824.602777777778</v>
      </c>
      <c r="K7328">
        <v>1</v>
      </c>
      <c r="L7328" s="95">
        <v>45825.142361111109</v>
      </c>
    </row>
    <row r="7329" spans="1:12" x14ac:dyDescent="0.35">
      <c r="A7329" t="s">
        <v>7457</v>
      </c>
      <c r="B7329" s="93">
        <v>5215554097540</v>
      </c>
      <c r="C7329" t="s">
        <v>129</v>
      </c>
      <c r="D7329" t="s">
        <v>130</v>
      </c>
      <c r="E7329">
        <v>1</v>
      </c>
      <c r="F7329">
        <v>1</v>
      </c>
      <c r="G7329">
        <v>1</v>
      </c>
      <c r="H7329"/>
      <c r="I7329">
        <v>1</v>
      </c>
      <c r="J7329" s="95">
        <v>45824.601388888892</v>
      </c>
      <c r="K7329">
        <v>1</v>
      </c>
      <c r="L7329" s="95">
        <v>45824.60833333333</v>
      </c>
    </row>
    <row r="7330" spans="1:12" x14ac:dyDescent="0.35">
      <c r="A7330" t="s">
        <v>7458</v>
      </c>
      <c r="B7330" s="93">
        <v>5216692785539</v>
      </c>
      <c r="C7330" t="s">
        <v>129</v>
      </c>
      <c r="D7330" t="s">
        <v>130</v>
      </c>
      <c r="E7330">
        <v>1</v>
      </c>
      <c r="F7330">
        <v>1</v>
      </c>
      <c r="G7330">
        <v>1</v>
      </c>
      <c r="H7330"/>
      <c r="I7330">
        <v>1</v>
      </c>
      <c r="J7330" s="95">
        <v>45824.606944444444</v>
      </c>
      <c r="K7330">
        <v>1</v>
      </c>
      <c r="L7330" s="95">
        <v>45824.712500000001</v>
      </c>
    </row>
    <row r="7331" spans="1:12" x14ac:dyDescent="0.35">
      <c r="A7331" t="s">
        <v>7459</v>
      </c>
      <c r="B7331" s="93">
        <v>5215540437879</v>
      </c>
      <c r="C7331" t="s">
        <v>129</v>
      </c>
      <c r="D7331" t="s">
        <v>130</v>
      </c>
      <c r="E7331">
        <v>1</v>
      </c>
      <c r="F7331">
        <v>0</v>
      </c>
      <c r="G7331">
        <v>1</v>
      </c>
      <c r="H7331"/>
      <c r="I7331">
        <v>1</v>
      </c>
      <c r="J7331" s="95">
        <v>45824.604166666664</v>
      </c>
      <c r="K7331">
        <v>0</v>
      </c>
    </row>
    <row r="7332" spans="1:12" x14ac:dyDescent="0.35">
      <c r="A7332" t="s">
        <v>7460</v>
      </c>
      <c r="B7332" s="93">
        <v>5218116094504</v>
      </c>
      <c r="C7332" t="s">
        <v>129</v>
      </c>
      <c r="D7332" t="s">
        <v>130</v>
      </c>
      <c r="E7332">
        <v>1</v>
      </c>
      <c r="F7332">
        <v>1</v>
      </c>
      <c r="G7332">
        <v>1</v>
      </c>
      <c r="H7332"/>
      <c r="I7332">
        <v>1</v>
      </c>
      <c r="J7332" s="95">
        <v>45824.602777777778</v>
      </c>
      <c r="K7332">
        <v>1</v>
      </c>
      <c r="L7332" s="95">
        <v>45824.661111111112</v>
      </c>
    </row>
    <row r="7333" spans="1:12" x14ac:dyDescent="0.35">
      <c r="A7333" t="s">
        <v>7461</v>
      </c>
      <c r="B7333" s="93">
        <v>5212831148520</v>
      </c>
      <c r="C7333" t="s">
        <v>129</v>
      </c>
      <c r="D7333" t="s">
        <v>130</v>
      </c>
      <c r="E7333">
        <v>1</v>
      </c>
      <c r="F7333">
        <v>0</v>
      </c>
      <c r="G7333">
        <v>1</v>
      </c>
      <c r="H7333"/>
      <c r="I7333">
        <v>1</v>
      </c>
      <c r="J7333" s="95">
        <v>45824.609722222223</v>
      </c>
      <c r="K7333">
        <v>0</v>
      </c>
    </row>
    <row r="7334" spans="1:12" x14ac:dyDescent="0.35">
      <c r="A7334" t="s">
        <v>7462</v>
      </c>
      <c r="B7334" s="93">
        <v>5212225405041</v>
      </c>
      <c r="C7334" t="s">
        <v>129</v>
      </c>
      <c r="D7334" t="s">
        <v>130</v>
      </c>
      <c r="E7334">
        <v>0</v>
      </c>
      <c r="F7334">
        <v>0</v>
      </c>
      <c r="G7334">
        <v>0</v>
      </c>
      <c r="H7334" s="95">
        <v>45824.606249999997</v>
      </c>
      <c r="I7334">
        <v>0</v>
      </c>
      <c r="K7334">
        <v>0</v>
      </c>
    </row>
    <row r="7335" spans="1:12" x14ac:dyDescent="0.35">
      <c r="A7335" t="s">
        <v>7463</v>
      </c>
      <c r="B7335" s="93">
        <v>5216711058763</v>
      </c>
      <c r="C7335" t="s">
        <v>129</v>
      </c>
      <c r="D7335" t="s">
        <v>130</v>
      </c>
      <c r="E7335">
        <v>0</v>
      </c>
      <c r="F7335">
        <v>0</v>
      </c>
      <c r="G7335">
        <v>0</v>
      </c>
      <c r="H7335" s="95">
        <v>45824.606249999997</v>
      </c>
      <c r="I7335">
        <v>0</v>
      </c>
      <c r="K7335">
        <v>0</v>
      </c>
    </row>
    <row r="7336" spans="1:12" x14ac:dyDescent="0.35">
      <c r="A7336" t="s">
        <v>7464</v>
      </c>
      <c r="B7336" s="93">
        <v>5217751448560</v>
      </c>
      <c r="C7336" t="s">
        <v>129</v>
      </c>
      <c r="D7336" t="s">
        <v>130</v>
      </c>
      <c r="E7336">
        <v>1</v>
      </c>
      <c r="F7336">
        <v>1</v>
      </c>
      <c r="G7336">
        <v>1</v>
      </c>
      <c r="H7336"/>
      <c r="I7336">
        <v>1</v>
      </c>
      <c r="J7336" s="95">
        <v>45824.607638888891</v>
      </c>
      <c r="K7336">
        <v>1</v>
      </c>
      <c r="L7336" s="95">
        <v>45824.647916666669</v>
      </c>
    </row>
    <row r="7337" spans="1:12" x14ac:dyDescent="0.35">
      <c r="A7337" t="s">
        <v>7465</v>
      </c>
      <c r="B7337" s="93">
        <v>5213241030462</v>
      </c>
      <c r="C7337" t="s">
        <v>129</v>
      </c>
      <c r="D7337" t="s">
        <v>130</v>
      </c>
      <c r="E7337">
        <v>1</v>
      </c>
      <c r="F7337">
        <v>0</v>
      </c>
      <c r="G7337">
        <v>1</v>
      </c>
      <c r="H7337"/>
      <c r="I7337">
        <v>1</v>
      </c>
      <c r="J7337" s="95">
        <v>45824.606249999997</v>
      </c>
      <c r="K7337">
        <v>0</v>
      </c>
    </row>
    <row r="7338" spans="1:12" x14ac:dyDescent="0.35">
      <c r="A7338" t="s">
        <v>7466</v>
      </c>
      <c r="B7338" s="93">
        <v>5215518639720</v>
      </c>
      <c r="C7338" t="s">
        <v>129</v>
      </c>
      <c r="D7338" t="s">
        <v>130</v>
      </c>
      <c r="E7338">
        <v>1</v>
      </c>
      <c r="F7338">
        <v>1</v>
      </c>
      <c r="G7338">
        <v>1</v>
      </c>
      <c r="H7338"/>
      <c r="I7338">
        <v>1</v>
      </c>
      <c r="J7338" s="95">
        <v>45824.609722222223</v>
      </c>
      <c r="K7338">
        <v>1</v>
      </c>
      <c r="L7338" s="95">
        <v>45824.67291666667</v>
      </c>
    </row>
    <row r="7339" spans="1:12" x14ac:dyDescent="0.35">
      <c r="A7339" t="s">
        <v>7467</v>
      </c>
      <c r="B7339" s="93">
        <v>5216751020335</v>
      </c>
      <c r="C7339" t="s">
        <v>129</v>
      </c>
      <c r="D7339" t="s">
        <v>130</v>
      </c>
      <c r="E7339">
        <v>1</v>
      </c>
      <c r="F7339">
        <v>0</v>
      </c>
      <c r="G7339">
        <v>1</v>
      </c>
      <c r="H7339"/>
      <c r="I7339">
        <v>1</v>
      </c>
      <c r="J7339" s="95">
        <v>45825.118750000001</v>
      </c>
      <c r="K7339">
        <v>0</v>
      </c>
    </row>
    <row r="7340" spans="1:12" x14ac:dyDescent="0.35">
      <c r="A7340" t="s">
        <v>7468</v>
      </c>
      <c r="B7340" s="93">
        <v>5216643217856</v>
      </c>
      <c r="C7340" t="s">
        <v>129</v>
      </c>
      <c r="D7340" t="s">
        <v>130</v>
      </c>
      <c r="E7340">
        <v>0</v>
      </c>
      <c r="F7340">
        <v>0</v>
      </c>
      <c r="G7340">
        <v>0</v>
      </c>
      <c r="H7340" s="95">
        <v>45824.602777777778</v>
      </c>
      <c r="I7340">
        <v>0</v>
      </c>
      <c r="K7340">
        <v>0</v>
      </c>
    </row>
    <row r="7341" spans="1:12" x14ac:dyDescent="0.35">
      <c r="A7341" t="s">
        <v>7469</v>
      </c>
      <c r="B7341" s="93">
        <v>5216871748396</v>
      </c>
      <c r="C7341" t="s">
        <v>129</v>
      </c>
      <c r="D7341" t="s">
        <v>130</v>
      </c>
      <c r="E7341">
        <v>1</v>
      </c>
      <c r="F7341">
        <v>1</v>
      </c>
      <c r="G7341">
        <v>1</v>
      </c>
      <c r="H7341"/>
      <c r="I7341">
        <v>1</v>
      </c>
      <c r="J7341" s="95">
        <v>45824.605555555558</v>
      </c>
      <c r="K7341">
        <v>1</v>
      </c>
      <c r="L7341" s="95">
        <v>45824.618055555555</v>
      </c>
    </row>
    <row r="7342" spans="1:12" x14ac:dyDescent="0.35">
      <c r="A7342" t="s">
        <v>7470</v>
      </c>
      <c r="B7342" s="93">
        <v>5215566308955</v>
      </c>
      <c r="C7342" t="s">
        <v>129</v>
      </c>
      <c r="D7342" t="s">
        <v>130</v>
      </c>
      <c r="E7342">
        <v>1</v>
      </c>
      <c r="F7342">
        <v>0</v>
      </c>
      <c r="G7342">
        <v>1</v>
      </c>
      <c r="H7342"/>
      <c r="I7342">
        <v>1</v>
      </c>
      <c r="J7342" s="95">
        <v>45824.605555555558</v>
      </c>
      <c r="K7342">
        <v>0</v>
      </c>
    </row>
    <row r="7343" spans="1:12" x14ac:dyDescent="0.35">
      <c r="A7343" t="s">
        <v>7471</v>
      </c>
      <c r="B7343" s="93">
        <v>5213751034800</v>
      </c>
      <c r="C7343" t="s">
        <v>129</v>
      </c>
      <c r="D7343" t="s">
        <v>130</v>
      </c>
      <c r="E7343">
        <v>1</v>
      </c>
      <c r="F7343">
        <v>0</v>
      </c>
      <c r="G7343">
        <v>1</v>
      </c>
      <c r="H7343"/>
      <c r="I7343">
        <v>1</v>
      </c>
      <c r="J7343" s="95">
        <v>45824.609027777777</v>
      </c>
      <c r="K7343">
        <v>0</v>
      </c>
    </row>
    <row r="7344" spans="1:12" x14ac:dyDescent="0.35">
      <c r="A7344" t="s">
        <v>7472</v>
      </c>
      <c r="B7344" s="93">
        <v>5213331308038</v>
      </c>
      <c r="C7344" t="s">
        <v>129</v>
      </c>
      <c r="D7344" t="s">
        <v>130</v>
      </c>
      <c r="E7344">
        <v>0</v>
      </c>
      <c r="F7344">
        <v>0</v>
      </c>
      <c r="G7344">
        <v>0</v>
      </c>
      <c r="H7344" s="95">
        <v>45824.609027777777</v>
      </c>
      <c r="I7344">
        <v>0</v>
      </c>
      <c r="K7344">
        <v>0</v>
      </c>
    </row>
    <row r="7345" spans="1:12" x14ac:dyDescent="0.35">
      <c r="A7345" t="s">
        <v>7473</v>
      </c>
      <c r="B7345" s="93">
        <v>5216691160581</v>
      </c>
      <c r="C7345" t="s">
        <v>129</v>
      </c>
      <c r="D7345" t="s">
        <v>130</v>
      </c>
      <c r="E7345">
        <v>1</v>
      </c>
      <c r="F7345">
        <v>0</v>
      </c>
      <c r="G7345">
        <v>1</v>
      </c>
      <c r="H7345"/>
      <c r="I7345">
        <v>1</v>
      </c>
      <c r="J7345" s="95">
        <v>45824.605555555558</v>
      </c>
      <c r="K7345">
        <v>0</v>
      </c>
    </row>
    <row r="7346" spans="1:12" x14ac:dyDescent="0.35">
      <c r="A7346" t="s">
        <v>7474</v>
      </c>
      <c r="B7346" s="93">
        <v>5215515065825</v>
      </c>
      <c r="C7346" t="s">
        <v>129</v>
      </c>
      <c r="D7346" t="s">
        <v>130</v>
      </c>
      <c r="E7346">
        <v>1</v>
      </c>
      <c r="F7346">
        <v>0</v>
      </c>
      <c r="G7346">
        <v>1</v>
      </c>
      <c r="H7346"/>
      <c r="I7346">
        <v>1</v>
      </c>
      <c r="J7346" s="95">
        <v>45824.602083333331</v>
      </c>
      <c r="K7346">
        <v>0</v>
      </c>
    </row>
    <row r="7347" spans="1:12" x14ac:dyDescent="0.35">
      <c r="A7347" t="s">
        <v>7475</v>
      </c>
      <c r="B7347" s="93">
        <v>5212291591000</v>
      </c>
      <c r="C7347" t="s">
        <v>129</v>
      </c>
      <c r="D7347" t="s">
        <v>130</v>
      </c>
      <c r="E7347">
        <v>1</v>
      </c>
      <c r="F7347">
        <v>0</v>
      </c>
      <c r="G7347">
        <v>1</v>
      </c>
      <c r="H7347"/>
      <c r="I7347">
        <v>1</v>
      </c>
      <c r="J7347" s="95">
        <v>45824.602083333331</v>
      </c>
      <c r="K7347">
        <v>0</v>
      </c>
    </row>
    <row r="7348" spans="1:12" x14ac:dyDescent="0.35">
      <c r="A7348" t="s">
        <v>7476</v>
      </c>
      <c r="B7348" s="93">
        <v>5217721263390</v>
      </c>
      <c r="C7348" t="s">
        <v>129</v>
      </c>
      <c r="D7348" t="s">
        <v>130</v>
      </c>
      <c r="E7348">
        <v>1</v>
      </c>
      <c r="F7348">
        <v>0</v>
      </c>
      <c r="G7348">
        <v>1</v>
      </c>
      <c r="H7348"/>
      <c r="I7348">
        <v>1</v>
      </c>
      <c r="J7348" s="95">
        <v>45824.603472222225</v>
      </c>
      <c r="K7348">
        <v>0</v>
      </c>
    </row>
    <row r="7349" spans="1:12" x14ac:dyDescent="0.35">
      <c r="A7349" t="s">
        <v>7477</v>
      </c>
      <c r="B7349" s="93">
        <v>5216461031098</v>
      </c>
      <c r="C7349" t="s">
        <v>129</v>
      </c>
      <c r="D7349" t="s">
        <v>130</v>
      </c>
      <c r="E7349">
        <v>1</v>
      </c>
      <c r="F7349">
        <v>0</v>
      </c>
      <c r="G7349">
        <v>1</v>
      </c>
      <c r="H7349"/>
      <c r="I7349">
        <v>1</v>
      </c>
      <c r="J7349" s="95">
        <v>45824.604166666664</v>
      </c>
      <c r="K7349">
        <v>0</v>
      </c>
    </row>
    <row r="7350" spans="1:12" x14ac:dyDescent="0.35">
      <c r="A7350" t="s">
        <v>7478</v>
      </c>
      <c r="B7350" s="93">
        <v>5217828885721</v>
      </c>
      <c r="C7350" t="s">
        <v>129</v>
      </c>
      <c r="D7350" t="s">
        <v>130</v>
      </c>
      <c r="E7350">
        <v>1</v>
      </c>
      <c r="F7350">
        <v>1</v>
      </c>
      <c r="G7350">
        <v>1</v>
      </c>
      <c r="H7350"/>
      <c r="I7350">
        <v>1</v>
      </c>
      <c r="J7350" s="95">
        <v>45824.61041666667</v>
      </c>
      <c r="K7350">
        <v>1</v>
      </c>
      <c r="L7350" s="95">
        <v>45825.609722222223</v>
      </c>
    </row>
    <row r="7351" spans="1:12" x14ac:dyDescent="0.35">
      <c r="A7351" t="s">
        <v>7479</v>
      </c>
      <c r="B7351" s="93">
        <v>5217891123858</v>
      </c>
      <c r="C7351" t="s">
        <v>129</v>
      </c>
      <c r="D7351" t="s">
        <v>130</v>
      </c>
      <c r="E7351">
        <v>0</v>
      </c>
      <c r="F7351">
        <v>0</v>
      </c>
      <c r="G7351">
        <v>0</v>
      </c>
      <c r="H7351" s="95">
        <v>45824.607638888891</v>
      </c>
      <c r="I7351">
        <v>0</v>
      </c>
      <c r="K7351">
        <v>0</v>
      </c>
    </row>
    <row r="7352" spans="1:12" x14ac:dyDescent="0.35">
      <c r="A7352" t="s">
        <v>7480</v>
      </c>
      <c r="B7352" s="93">
        <v>5212751030616</v>
      </c>
      <c r="C7352" t="s">
        <v>129</v>
      </c>
      <c r="D7352" t="s">
        <v>130</v>
      </c>
      <c r="E7352">
        <v>1</v>
      </c>
      <c r="F7352">
        <v>0</v>
      </c>
      <c r="G7352">
        <v>1</v>
      </c>
      <c r="H7352"/>
      <c r="I7352">
        <v>1</v>
      </c>
      <c r="J7352" s="95">
        <v>45824.648611111108</v>
      </c>
      <c r="K7352">
        <v>0</v>
      </c>
    </row>
    <row r="7353" spans="1:12" x14ac:dyDescent="0.35">
      <c r="A7353" t="s">
        <v>7481</v>
      </c>
      <c r="B7353" s="93">
        <v>5214811406854</v>
      </c>
      <c r="C7353" t="s">
        <v>129</v>
      </c>
      <c r="D7353" t="s">
        <v>130</v>
      </c>
      <c r="E7353">
        <v>1</v>
      </c>
      <c r="F7353">
        <v>0</v>
      </c>
      <c r="G7353">
        <v>1</v>
      </c>
      <c r="H7353"/>
      <c r="I7353">
        <v>1</v>
      </c>
      <c r="J7353" s="95">
        <v>45824.618750000001</v>
      </c>
      <c r="K7353">
        <v>0</v>
      </c>
    </row>
    <row r="7354" spans="1:12" x14ac:dyDescent="0.35">
      <c r="A7354" t="s">
        <v>7482</v>
      </c>
      <c r="B7354" s="93">
        <v>5215554386442</v>
      </c>
      <c r="C7354" t="s">
        <v>129</v>
      </c>
      <c r="D7354" t="s">
        <v>130</v>
      </c>
      <c r="E7354">
        <v>0</v>
      </c>
      <c r="F7354">
        <v>0</v>
      </c>
      <c r="G7354">
        <v>0</v>
      </c>
      <c r="H7354" s="95">
        <v>45824.602777777778</v>
      </c>
      <c r="I7354">
        <v>0</v>
      </c>
      <c r="K7354">
        <v>0</v>
      </c>
    </row>
    <row r="7355" spans="1:12" x14ac:dyDescent="0.35">
      <c r="A7355" t="s">
        <v>7483</v>
      </c>
      <c r="B7355" s="93">
        <v>5217711721401</v>
      </c>
      <c r="C7355" t="s">
        <v>129</v>
      </c>
      <c r="D7355" t="s">
        <v>130</v>
      </c>
      <c r="E7355">
        <v>1</v>
      </c>
      <c r="F7355">
        <v>0</v>
      </c>
      <c r="G7355">
        <v>1</v>
      </c>
      <c r="H7355"/>
      <c r="I7355">
        <v>1</v>
      </c>
      <c r="J7355" s="95">
        <v>45824.602777777778</v>
      </c>
      <c r="K7355">
        <v>0</v>
      </c>
    </row>
    <row r="7356" spans="1:12" x14ac:dyDescent="0.35">
      <c r="A7356" t="s">
        <v>7484</v>
      </c>
      <c r="B7356" s="93">
        <v>5214871610151</v>
      </c>
      <c r="C7356" t="s">
        <v>129</v>
      </c>
      <c r="D7356" t="s">
        <v>130</v>
      </c>
      <c r="E7356">
        <v>1</v>
      </c>
      <c r="F7356">
        <v>1</v>
      </c>
      <c r="G7356">
        <v>1</v>
      </c>
      <c r="H7356"/>
      <c r="I7356">
        <v>1</v>
      </c>
      <c r="J7356" s="95">
        <v>45824.661805555559</v>
      </c>
      <c r="K7356">
        <v>1</v>
      </c>
      <c r="L7356" s="95">
        <v>45824.662499999999</v>
      </c>
    </row>
    <row r="7357" spans="1:12" x14ac:dyDescent="0.35">
      <c r="A7357" t="s">
        <v>7485</v>
      </c>
      <c r="B7357" s="93">
        <v>5212311206500</v>
      </c>
      <c r="C7357" t="s">
        <v>129</v>
      </c>
      <c r="D7357" t="s">
        <v>130</v>
      </c>
      <c r="E7357">
        <v>1</v>
      </c>
      <c r="F7357">
        <v>1</v>
      </c>
      <c r="G7357">
        <v>1</v>
      </c>
      <c r="H7357"/>
      <c r="I7357">
        <v>1</v>
      </c>
      <c r="J7357" s="95">
        <v>45824.602777777778</v>
      </c>
      <c r="K7357">
        <v>1</v>
      </c>
      <c r="L7357" s="95">
        <v>45824.604166666664</v>
      </c>
    </row>
    <row r="7358" spans="1:12" x14ac:dyDescent="0.35">
      <c r="A7358" t="s">
        <v>7486</v>
      </c>
      <c r="B7358" s="93">
        <v>5214411226840</v>
      </c>
      <c r="C7358" t="s">
        <v>129</v>
      </c>
      <c r="D7358" t="s">
        <v>130</v>
      </c>
      <c r="E7358">
        <v>0</v>
      </c>
      <c r="F7358">
        <v>0</v>
      </c>
      <c r="G7358">
        <v>0</v>
      </c>
      <c r="H7358" s="95">
        <v>45824.606944444444</v>
      </c>
      <c r="I7358">
        <v>0</v>
      </c>
      <c r="K7358">
        <v>0</v>
      </c>
    </row>
    <row r="7359" spans="1:12" x14ac:dyDescent="0.35">
      <c r="A7359" t="s">
        <v>7487</v>
      </c>
      <c r="B7359" s="93">
        <v>5213317803766</v>
      </c>
      <c r="C7359" t="s">
        <v>129</v>
      </c>
      <c r="D7359" t="s">
        <v>130</v>
      </c>
      <c r="E7359">
        <v>0</v>
      </c>
      <c r="F7359">
        <v>0</v>
      </c>
      <c r="G7359">
        <v>0</v>
      </c>
      <c r="H7359" s="95">
        <v>45824.606944444444</v>
      </c>
      <c r="I7359">
        <v>0</v>
      </c>
      <c r="K7359">
        <v>0</v>
      </c>
    </row>
    <row r="7360" spans="1:12" x14ac:dyDescent="0.35">
      <c r="A7360" t="s">
        <v>7488</v>
      </c>
      <c r="B7360" s="93">
        <v>5218661656586</v>
      </c>
      <c r="C7360" t="s">
        <v>129</v>
      </c>
      <c r="D7360" t="s">
        <v>130</v>
      </c>
      <c r="E7360">
        <v>0</v>
      </c>
      <c r="F7360">
        <v>0</v>
      </c>
      <c r="G7360">
        <v>0</v>
      </c>
      <c r="H7360" s="95">
        <v>45824.605555555558</v>
      </c>
      <c r="I7360">
        <v>0</v>
      </c>
      <c r="K7360">
        <v>0</v>
      </c>
    </row>
    <row r="7361" spans="1:12" x14ac:dyDescent="0.35">
      <c r="A7361" t="s">
        <v>7489</v>
      </c>
      <c r="B7361" s="93">
        <v>5215566730039</v>
      </c>
      <c r="C7361" t="s">
        <v>129</v>
      </c>
      <c r="D7361" t="s">
        <v>130</v>
      </c>
      <c r="E7361">
        <v>1</v>
      </c>
      <c r="F7361">
        <v>1</v>
      </c>
      <c r="G7361">
        <v>1</v>
      </c>
      <c r="H7361"/>
      <c r="I7361">
        <v>1</v>
      </c>
      <c r="J7361" s="95">
        <v>45824.607638888891</v>
      </c>
      <c r="K7361">
        <v>1</v>
      </c>
      <c r="L7361" s="95">
        <v>45824.609722222223</v>
      </c>
    </row>
    <row r="7362" spans="1:12" x14ac:dyDescent="0.35">
      <c r="A7362" t="s">
        <v>7490</v>
      </c>
      <c r="B7362" s="93">
        <v>5215512949055</v>
      </c>
      <c r="C7362" t="s">
        <v>129</v>
      </c>
      <c r="D7362" t="s">
        <v>130</v>
      </c>
      <c r="E7362">
        <v>0</v>
      </c>
      <c r="F7362">
        <v>0</v>
      </c>
      <c r="G7362">
        <v>0</v>
      </c>
      <c r="H7362" s="95">
        <v>45824.609027777777</v>
      </c>
      <c r="I7362">
        <v>0</v>
      </c>
      <c r="K7362">
        <v>0</v>
      </c>
    </row>
    <row r="7363" spans="1:12" x14ac:dyDescent="0.35">
      <c r="A7363" t="s">
        <v>7491</v>
      </c>
      <c r="B7363" s="93">
        <v>5214831007129</v>
      </c>
      <c r="C7363" t="s">
        <v>129</v>
      </c>
      <c r="D7363" t="s">
        <v>130</v>
      </c>
      <c r="E7363">
        <v>1</v>
      </c>
      <c r="F7363">
        <v>1</v>
      </c>
      <c r="G7363">
        <v>1</v>
      </c>
      <c r="H7363"/>
      <c r="I7363">
        <v>1</v>
      </c>
      <c r="J7363" s="95">
        <v>45824.614583333336</v>
      </c>
      <c r="K7363">
        <v>1</v>
      </c>
      <c r="L7363" s="95">
        <v>45824.62222222222</v>
      </c>
    </row>
    <row r="7364" spans="1:12" x14ac:dyDescent="0.35">
      <c r="A7364" t="s">
        <v>7492</v>
      </c>
      <c r="B7364" s="93">
        <v>5217821518096</v>
      </c>
      <c r="C7364" t="s">
        <v>129</v>
      </c>
      <c r="D7364" t="s">
        <v>130</v>
      </c>
      <c r="E7364">
        <v>0</v>
      </c>
      <c r="F7364">
        <v>0</v>
      </c>
      <c r="G7364">
        <v>0</v>
      </c>
      <c r="H7364" s="95">
        <v>45824.604166666664</v>
      </c>
      <c r="I7364">
        <v>0</v>
      </c>
      <c r="K7364">
        <v>0</v>
      </c>
    </row>
    <row r="7365" spans="1:12" x14ac:dyDescent="0.35">
      <c r="A7365" t="s">
        <v>7493</v>
      </c>
      <c r="B7365" s="93">
        <v>5219611385553</v>
      </c>
      <c r="C7365" t="s">
        <v>129</v>
      </c>
      <c r="D7365" t="s">
        <v>130</v>
      </c>
      <c r="E7365">
        <v>1</v>
      </c>
      <c r="F7365">
        <v>0</v>
      </c>
      <c r="G7365">
        <v>1</v>
      </c>
      <c r="H7365"/>
      <c r="I7365">
        <v>1</v>
      </c>
      <c r="J7365" s="95">
        <v>45824.604166666664</v>
      </c>
      <c r="K7365">
        <v>0</v>
      </c>
    </row>
    <row r="7366" spans="1:12" x14ac:dyDescent="0.35">
      <c r="A7366" t="s">
        <v>7494</v>
      </c>
      <c r="B7366" s="93">
        <v>5215555653892</v>
      </c>
      <c r="C7366" t="s">
        <v>129</v>
      </c>
      <c r="D7366" t="s">
        <v>130</v>
      </c>
      <c r="E7366">
        <v>0</v>
      </c>
      <c r="F7366">
        <v>0</v>
      </c>
      <c r="G7366">
        <v>0</v>
      </c>
      <c r="H7366" s="95">
        <v>45824.607638888891</v>
      </c>
      <c r="I7366">
        <v>0</v>
      </c>
      <c r="K7366">
        <v>0</v>
      </c>
    </row>
    <row r="7367" spans="1:12" x14ac:dyDescent="0.35">
      <c r="A7367" t="s">
        <v>7495</v>
      </c>
      <c r="B7367" s="93">
        <v>5219541606142</v>
      </c>
      <c r="C7367" t="s">
        <v>129</v>
      </c>
      <c r="D7367" t="s">
        <v>130</v>
      </c>
      <c r="E7367">
        <v>0</v>
      </c>
      <c r="F7367">
        <v>0</v>
      </c>
      <c r="G7367">
        <v>0</v>
      </c>
      <c r="H7367" s="95">
        <v>45824.604861111111</v>
      </c>
      <c r="I7367">
        <v>0</v>
      </c>
      <c r="K7367">
        <v>0</v>
      </c>
    </row>
    <row r="7368" spans="1:12" x14ac:dyDescent="0.35">
      <c r="A7368" t="s">
        <v>7496</v>
      </c>
      <c r="B7368" s="93">
        <v>5212871009020</v>
      </c>
      <c r="C7368" t="s">
        <v>129</v>
      </c>
      <c r="D7368" t="s">
        <v>130</v>
      </c>
      <c r="E7368">
        <v>1</v>
      </c>
      <c r="F7368">
        <v>1</v>
      </c>
      <c r="G7368">
        <v>1</v>
      </c>
      <c r="H7368"/>
      <c r="I7368">
        <v>1</v>
      </c>
      <c r="J7368" s="95">
        <v>45824.609722222223</v>
      </c>
      <c r="K7368">
        <v>1</v>
      </c>
      <c r="L7368" s="95">
        <v>45824.831944444442</v>
      </c>
    </row>
    <row r="7369" spans="1:12" x14ac:dyDescent="0.35">
      <c r="A7369" t="s">
        <v>7497</v>
      </c>
      <c r="B7369" s="93">
        <v>5218999488866</v>
      </c>
      <c r="C7369" t="s">
        <v>129</v>
      </c>
      <c r="D7369" t="s">
        <v>130</v>
      </c>
      <c r="E7369">
        <v>1</v>
      </c>
      <c r="F7369">
        <v>1</v>
      </c>
      <c r="G7369">
        <v>1</v>
      </c>
      <c r="H7369"/>
      <c r="I7369">
        <v>1</v>
      </c>
      <c r="J7369" s="95">
        <v>45824.604861111111</v>
      </c>
      <c r="K7369">
        <v>1</v>
      </c>
      <c r="L7369" s="95">
        <v>45824.625694444447</v>
      </c>
    </row>
    <row r="7370" spans="1:12" x14ac:dyDescent="0.35">
      <c r="A7370" t="s">
        <v>7498</v>
      </c>
      <c r="B7370" s="93">
        <v>5215545206199</v>
      </c>
      <c r="C7370" t="s">
        <v>129</v>
      </c>
      <c r="D7370" t="s">
        <v>130</v>
      </c>
      <c r="E7370">
        <v>1</v>
      </c>
      <c r="F7370">
        <v>0</v>
      </c>
      <c r="G7370">
        <v>1</v>
      </c>
      <c r="H7370"/>
      <c r="I7370">
        <v>1</v>
      </c>
      <c r="J7370" s="95">
        <v>45824.607638888891</v>
      </c>
      <c r="K7370">
        <v>0</v>
      </c>
    </row>
    <row r="7371" spans="1:12" x14ac:dyDescent="0.35">
      <c r="A7371" t="s">
        <v>7499</v>
      </c>
      <c r="B7371" s="93">
        <v>5219831325045</v>
      </c>
      <c r="C7371" t="s">
        <v>129</v>
      </c>
      <c r="D7371" t="s">
        <v>130</v>
      </c>
      <c r="E7371">
        <v>1</v>
      </c>
      <c r="F7371">
        <v>1</v>
      </c>
      <c r="G7371">
        <v>1</v>
      </c>
      <c r="H7371"/>
      <c r="I7371">
        <v>1</v>
      </c>
      <c r="J7371" s="95">
        <v>45824.601388888892</v>
      </c>
      <c r="K7371">
        <v>1</v>
      </c>
      <c r="L7371" s="95">
        <v>45824.602083333331</v>
      </c>
    </row>
    <row r="7372" spans="1:12" x14ac:dyDescent="0.35">
      <c r="A7372" t="s">
        <v>7500</v>
      </c>
      <c r="B7372" s="93">
        <v>5215520910877</v>
      </c>
      <c r="C7372" t="s">
        <v>129</v>
      </c>
      <c r="D7372" t="s">
        <v>130</v>
      </c>
      <c r="E7372">
        <v>1</v>
      </c>
      <c r="F7372">
        <v>0</v>
      </c>
      <c r="G7372">
        <v>1</v>
      </c>
      <c r="H7372"/>
      <c r="I7372">
        <v>1</v>
      </c>
      <c r="J7372" s="95">
        <v>45824.607638888891</v>
      </c>
      <c r="K7372">
        <v>0</v>
      </c>
    </row>
    <row r="7373" spans="1:12" x14ac:dyDescent="0.35">
      <c r="A7373" t="s">
        <v>7501</v>
      </c>
      <c r="B7373" s="93">
        <v>5214361492402</v>
      </c>
      <c r="C7373" t="s">
        <v>129</v>
      </c>
      <c r="D7373" t="s">
        <v>130</v>
      </c>
      <c r="E7373">
        <v>0</v>
      </c>
      <c r="F7373">
        <v>0</v>
      </c>
      <c r="G7373">
        <v>0</v>
      </c>
      <c r="H7373" s="95">
        <v>45824.604166666664</v>
      </c>
      <c r="I7373">
        <v>0</v>
      </c>
      <c r="K7373">
        <v>0</v>
      </c>
    </row>
    <row r="7374" spans="1:12" x14ac:dyDescent="0.35">
      <c r="A7374" t="s">
        <v>7502</v>
      </c>
      <c r="B7374" s="93">
        <v>5219511281444</v>
      </c>
      <c r="C7374" t="s">
        <v>129</v>
      </c>
      <c r="D7374" t="s">
        <v>130</v>
      </c>
      <c r="E7374">
        <v>1</v>
      </c>
      <c r="F7374">
        <v>0</v>
      </c>
      <c r="G7374">
        <v>1</v>
      </c>
      <c r="H7374"/>
      <c r="I7374">
        <v>1</v>
      </c>
      <c r="J7374" s="95">
        <v>45824.602777777778</v>
      </c>
      <c r="K7374">
        <v>0</v>
      </c>
    </row>
    <row r="7375" spans="1:12" x14ac:dyDescent="0.35">
      <c r="A7375" t="s">
        <v>7503</v>
      </c>
      <c r="B7375" s="93">
        <v>5215580989988</v>
      </c>
      <c r="C7375" t="s">
        <v>129</v>
      </c>
      <c r="D7375" t="s">
        <v>130</v>
      </c>
      <c r="E7375">
        <v>1</v>
      </c>
      <c r="F7375">
        <v>0</v>
      </c>
      <c r="G7375">
        <v>1</v>
      </c>
      <c r="H7375"/>
      <c r="I7375">
        <v>1</v>
      </c>
      <c r="J7375" s="95">
        <v>45824.605555555558</v>
      </c>
      <c r="K7375">
        <v>0</v>
      </c>
    </row>
    <row r="7376" spans="1:12" x14ac:dyDescent="0.35">
      <c r="A7376" t="s">
        <v>7504</v>
      </c>
      <c r="B7376" s="93">
        <v>5219221602354</v>
      </c>
      <c r="C7376" t="s">
        <v>129</v>
      </c>
      <c r="D7376" t="s">
        <v>130</v>
      </c>
      <c r="E7376">
        <v>0</v>
      </c>
      <c r="F7376">
        <v>0</v>
      </c>
      <c r="G7376">
        <v>0</v>
      </c>
      <c r="H7376" s="95">
        <v>45824.601388888892</v>
      </c>
      <c r="I7376">
        <v>0</v>
      </c>
      <c r="K7376">
        <v>0</v>
      </c>
    </row>
    <row r="7377" spans="1:12" x14ac:dyDescent="0.35">
      <c r="A7377" t="s">
        <v>7505</v>
      </c>
      <c r="B7377" s="93">
        <v>5212461112908</v>
      </c>
      <c r="C7377" t="s">
        <v>129</v>
      </c>
      <c r="D7377" t="s">
        <v>130</v>
      </c>
      <c r="E7377">
        <v>0</v>
      </c>
      <c r="F7377">
        <v>0</v>
      </c>
      <c r="G7377">
        <v>0</v>
      </c>
      <c r="H7377" s="95">
        <v>45824.609027777777</v>
      </c>
      <c r="I7377">
        <v>0</v>
      </c>
      <c r="K7377">
        <v>0</v>
      </c>
    </row>
    <row r="7378" spans="1:12" x14ac:dyDescent="0.35">
      <c r="A7378" t="s">
        <v>7506</v>
      </c>
      <c r="B7378" s="93">
        <v>5219212407554</v>
      </c>
      <c r="C7378" t="s">
        <v>129</v>
      </c>
      <c r="D7378" t="s">
        <v>130</v>
      </c>
      <c r="E7378">
        <v>0</v>
      </c>
      <c r="F7378">
        <v>0</v>
      </c>
      <c r="G7378">
        <v>0</v>
      </c>
      <c r="H7378" s="95">
        <v>45824.60833333333</v>
      </c>
      <c r="I7378">
        <v>0</v>
      </c>
      <c r="K7378">
        <v>0</v>
      </c>
    </row>
    <row r="7379" spans="1:12" x14ac:dyDescent="0.35">
      <c r="A7379" t="s">
        <v>7507</v>
      </c>
      <c r="B7379" s="93">
        <v>5218666340151</v>
      </c>
      <c r="C7379" t="s">
        <v>129</v>
      </c>
      <c r="D7379" t="s">
        <v>130</v>
      </c>
      <c r="E7379">
        <v>0</v>
      </c>
      <c r="F7379">
        <v>0</v>
      </c>
      <c r="G7379">
        <v>0</v>
      </c>
      <c r="H7379" s="95">
        <v>45824.61041666667</v>
      </c>
      <c r="I7379">
        <v>0</v>
      </c>
      <c r="K7379">
        <v>0</v>
      </c>
    </row>
    <row r="7380" spans="1:12" x14ac:dyDescent="0.35">
      <c r="A7380" t="s">
        <v>7508</v>
      </c>
      <c r="B7380" s="93">
        <v>5212721681001</v>
      </c>
      <c r="C7380" t="s">
        <v>129</v>
      </c>
      <c r="D7380" t="s">
        <v>130</v>
      </c>
      <c r="E7380">
        <v>1</v>
      </c>
      <c r="F7380">
        <v>0</v>
      </c>
      <c r="G7380">
        <v>1</v>
      </c>
      <c r="H7380"/>
      <c r="I7380">
        <v>1</v>
      </c>
      <c r="J7380" s="95">
        <v>45824.603472222225</v>
      </c>
      <c r="K7380">
        <v>0</v>
      </c>
    </row>
    <row r="7381" spans="1:12" x14ac:dyDescent="0.35">
      <c r="A7381" t="s">
        <v>7509</v>
      </c>
      <c r="B7381" s="93">
        <v>5215537268019</v>
      </c>
      <c r="C7381" t="s">
        <v>129</v>
      </c>
      <c r="D7381" t="s">
        <v>130</v>
      </c>
      <c r="E7381">
        <v>1</v>
      </c>
      <c r="F7381">
        <v>0</v>
      </c>
      <c r="G7381">
        <v>1</v>
      </c>
      <c r="H7381"/>
      <c r="I7381">
        <v>1</v>
      </c>
      <c r="J7381" s="95">
        <v>45824.60833333333</v>
      </c>
      <c r="K7381">
        <v>0</v>
      </c>
    </row>
    <row r="7382" spans="1:12" x14ac:dyDescent="0.35">
      <c r="A7382" t="s">
        <v>7510</v>
      </c>
      <c r="B7382" s="93">
        <v>5212721681008</v>
      </c>
      <c r="C7382" t="s">
        <v>129</v>
      </c>
      <c r="D7382" t="s">
        <v>130</v>
      </c>
      <c r="E7382">
        <v>1</v>
      </c>
      <c r="F7382">
        <v>0</v>
      </c>
      <c r="G7382">
        <v>1</v>
      </c>
      <c r="H7382"/>
      <c r="I7382">
        <v>1</v>
      </c>
      <c r="J7382" s="95">
        <v>45824.606249999997</v>
      </c>
      <c r="K7382">
        <v>0</v>
      </c>
    </row>
    <row r="7383" spans="1:12" x14ac:dyDescent="0.35">
      <c r="A7383" t="s">
        <v>7511</v>
      </c>
      <c r="B7383" s="93">
        <v>5215554660045</v>
      </c>
      <c r="C7383" t="s">
        <v>129</v>
      </c>
      <c r="D7383" t="s">
        <v>130</v>
      </c>
      <c r="E7383">
        <v>1</v>
      </c>
      <c r="F7383">
        <v>1</v>
      </c>
      <c r="G7383">
        <v>1</v>
      </c>
      <c r="H7383"/>
      <c r="I7383">
        <v>1</v>
      </c>
      <c r="J7383" s="95">
        <v>45824.602083333331</v>
      </c>
      <c r="K7383">
        <v>1</v>
      </c>
      <c r="L7383" s="95">
        <v>45824.615277777775</v>
      </c>
    </row>
    <row r="7384" spans="1:12" x14ac:dyDescent="0.35">
      <c r="A7384" t="s">
        <v>7512</v>
      </c>
      <c r="B7384" s="93">
        <v>5215535337276</v>
      </c>
      <c r="C7384" t="s">
        <v>129</v>
      </c>
      <c r="D7384" t="s">
        <v>130</v>
      </c>
      <c r="E7384">
        <v>1</v>
      </c>
      <c r="F7384">
        <v>0</v>
      </c>
      <c r="G7384">
        <v>1</v>
      </c>
      <c r="H7384"/>
      <c r="I7384">
        <v>1</v>
      </c>
      <c r="J7384" s="95">
        <v>45824.609027777777</v>
      </c>
      <c r="K7384">
        <v>0</v>
      </c>
    </row>
    <row r="7385" spans="1:12" x14ac:dyDescent="0.35">
      <c r="A7385" t="s">
        <v>7513</v>
      </c>
      <c r="B7385" s="93">
        <v>5219933907727</v>
      </c>
      <c r="C7385" t="s">
        <v>129</v>
      </c>
      <c r="D7385" t="s">
        <v>130</v>
      </c>
      <c r="E7385">
        <v>1</v>
      </c>
      <c r="F7385">
        <v>0</v>
      </c>
      <c r="G7385">
        <v>1</v>
      </c>
      <c r="H7385"/>
      <c r="I7385">
        <v>1</v>
      </c>
      <c r="J7385" s="95">
        <v>45824.636111111111</v>
      </c>
      <c r="K7385">
        <v>0</v>
      </c>
    </row>
    <row r="7386" spans="1:12" x14ac:dyDescent="0.35">
      <c r="A7386" t="s">
        <v>7514</v>
      </c>
      <c r="B7386" s="93">
        <v>5215515767353</v>
      </c>
      <c r="C7386" t="s">
        <v>129</v>
      </c>
      <c r="D7386" t="s">
        <v>130</v>
      </c>
      <c r="E7386">
        <v>1</v>
      </c>
      <c r="F7386">
        <v>1</v>
      </c>
      <c r="G7386">
        <v>1</v>
      </c>
      <c r="H7386"/>
      <c r="I7386">
        <v>1</v>
      </c>
      <c r="J7386" s="95">
        <v>45824.604861111111</v>
      </c>
      <c r="K7386">
        <v>1</v>
      </c>
      <c r="L7386" s="95">
        <v>45824.693055555559</v>
      </c>
    </row>
    <row r="7387" spans="1:12" x14ac:dyDescent="0.35">
      <c r="A7387" t="s">
        <v>7515</v>
      </c>
      <c r="B7387" s="93">
        <v>5215529135888</v>
      </c>
      <c r="C7387" t="s">
        <v>129</v>
      </c>
      <c r="D7387" t="s">
        <v>130</v>
      </c>
      <c r="E7387">
        <v>1</v>
      </c>
      <c r="F7387">
        <v>1</v>
      </c>
      <c r="G7387">
        <v>1</v>
      </c>
      <c r="H7387"/>
      <c r="I7387">
        <v>1</v>
      </c>
      <c r="J7387" s="95">
        <v>45824.61041666667</v>
      </c>
      <c r="K7387">
        <v>1</v>
      </c>
      <c r="L7387" s="95">
        <v>45825.254166666666</v>
      </c>
    </row>
    <row r="7388" spans="1:12" x14ac:dyDescent="0.35">
      <c r="A7388" t="s">
        <v>7516</v>
      </c>
      <c r="B7388" s="93">
        <v>5219231076276</v>
      </c>
      <c r="C7388" t="s">
        <v>129</v>
      </c>
      <c r="D7388" t="s">
        <v>130</v>
      </c>
      <c r="E7388">
        <v>1</v>
      </c>
      <c r="F7388">
        <v>0</v>
      </c>
      <c r="G7388">
        <v>1</v>
      </c>
      <c r="H7388"/>
      <c r="I7388">
        <v>1</v>
      </c>
      <c r="J7388" s="95">
        <v>45824.602083333331</v>
      </c>
      <c r="K7388">
        <v>0</v>
      </c>
    </row>
    <row r="7389" spans="1:12" x14ac:dyDescent="0.35">
      <c r="A7389" t="s">
        <v>7517</v>
      </c>
      <c r="B7389" s="93">
        <v>5215540788538</v>
      </c>
      <c r="C7389" t="s">
        <v>129</v>
      </c>
      <c r="D7389" t="s">
        <v>130</v>
      </c>
      <c r="E7389">
        <v>1</v>
      </c>
      <c r="F7389">
        <v>0</v>
      </c>
      <c r="G7389">
        <v>1</v>
      </c>
      <c r="H7389"/>
      <c r="I7389">
        <v>1</v>
      </c>
      <c r="J7389" s="95">
        <v>45824.603472222225</v>
      </c>
      <c r="K7389">
        <v>0</v>
      </c>
    </row>
    <row r="7390" spans="1:12" x14ac:dyDescent="0.35">
      <c r="A7390" t="s">
        <v>7518</v>
      </c>
      <c r="B7390" s="93">
        <v>5212221005782</v>
      </c>
      <c r="C7390" t="s">
        <v>129</v>
      </c>
      <c r="D7390" t="s">
        <v>130</v>
      </c>
      <c r="E7390">
        <v>1</v>
      </c>
      <c r="F7390">
        <v>0</v>
      </c>
      <c r="G7390">
        <v>1</v>
      </c>
      <c r="H7390"/>
      <c r="I7390">
        <v>1</v>
      </c>
      <c r="J7390" s="95">
        <v>45824.606249999997</v>
      </c>
      <c r="K7390">
        <v>0</v>
      </c>
    </row>
    <row r="7391" spans="1:12" x14ac:dyDescent="0.35">
      <c r="A7391" t="s">
        <v>7519</v>
      </c>
      <c r="B7391" s="93">
        <v>5216461311337</v>
      </c>
      <c r="C7391" t="s">
        <v>129</v>
      </c>
      <c r="D7391" t="s">
        <v>130</v>
      </c>
      <c r="E7391">
        <v>1</v>
      </c>
      <c r="F7391">
        <v>0</v>
      </c>
      <c r="G7391">
        <v>1</v>
      </c>
      <c r="H7391"/>
      <c r="I7391">
        <v>1</v>
      </c>
      <c r="J7391" s="95">
        <v>45824.603472222225</v>
      </c>
      <c r="K7391">
        <v>0</v>
      </c>
    </row>
    <row r="7392" spans="1:12" x14ac:dyDescent="0.35">
      <c r="A7392" t="s">
        <v>7520</v>
      </c>
      <c r="B7392" s="93">
        <v>5219541774560</v>
      </c>
      <c r="C7392" t="s">
        <v>129</v>
      </c>
      <c r="D7392" t="s">
        <v>130</v>
      </c>
      <c r="E7392">
        <v>0</v>
      </c>
      <c r="F7392">
        <v>0</v>
      </c>
      <c r="G7392">
        <v>0</v>
      </c>
      <c r="H7392" s="95">
        <v>45824.606944444444</v>
      </c>
      <c r="I7392">
        <v>0</v>
      </c>
      <c r="K7392">
        <v>0</v>
      </c>
    </row>
    <row r="7393" spans="1:11" x14ac:dyDescent="0.35">
      <c r="A7393" t="s">
        <v>7521</v>
      </c>
      <c r="B7393" s="93">
        <v>5216181073129</v>
      </c>
      <c r="C7393" t="s">
        <v>129</v>
      </c>
      <c r="D7393" t="s">
        <v>130</v>
      </c>
      <c r="E7393">
        <v>1</v>
      </c>
      <c r="F7393">
        <v>0</v>
      </c>
      <c r="G7393">
        <v>1</v>
      </c>
      <c r="H7393"/>
      <c r="I7393">
        <v>1</v>
      </c>
      <c r="J7393" s="95">
        <v>45824.609722222223</v>
      </c>
      <c r="K7393">
        <v>0</v>
      </c>
    </row>
    <row r="7394" spans="1:11" x14ac:dyDescent="0.35">
      <c r="A7394" t="s">
        <v>7522</v>
      </c>
      <c r="B7394" s="93">
        <v>5212291483491</v>
      </c>
      <c r="C7394" t="s">
        <v>129</v>
      </c>
      <c r="D7394" t="s">
        <v>130</v>
      </c>
      <c r="E7394">
        <v>1</v>
      </c>
      <c r="F7394">
        <v>0</v>
      </c>
      <c r="G7394">
        <v>1</v>
      </c>
      <c r="H7394"/>
      <c r="I7394">
        <v>1</v>
      </c>
      <c r="J7394" s="95">
        <v>45824.602083333331</v>
      </c>
      <c r="K7394">
        <v>0</v>
      </c>
    </row>
    <row r="7395" spans="1:11" x14ac:dyDescent="0.35">
      <c r="A7395" t="s">
        <v>7523</v>
      </c>
      <c r="B7395" s="93">
        <v>5216142252121</v>
      </c>
      <c r="C7395" t="s">
        <v>129</v>
      </c>
      <c r="D7395" t="s">
        <v>130</v>
      </c>
      <c r="E7395">
        <v>1</v>
      </c>
      <c r="F7395">
        <v>0</v>
      </c>
      <c r="G7395">
        <v>1</v>
      </c>
      <c r="H7395"/>
      <c r="I7395">
        <v>1</v>
      </c>
      <c r="J7395" s="95">
        <v>45824.609722222223</v>
      </c>
      <c r="K7395">
        <v>0</v>
      </c>
    </row>
    <row r="7396" spans="1:11" x14ac:dyDescent="0.35">
      <c r="A7396" t="s">
        <v>7524</v>
      </c>
      <c r="B7396" s="93">
        <v>5219621637946</v>
      </c>
      <c r="C7396" t="s">
        <v>129</v>
      </c>
      <c r="D7396" t="s">
        <v>130</v>
      </c>
      <c r="E7396">
        <v>1</v>
      </c>
      <c r="F7396">
        <v>0</v>
      </c>
      <c r="G7396">
        <v>1</v>
      </c>
      <c r="H7396"/>
      <c r="I7396">
        <v>1</v>
      </c>
      <c r="J7396" s="95">
        <v>45824.61041666667</v>
      </c>
      <c r="K7396">
        <v>0</v>
      </c>
    </row>
    <row r="7397" spans="1:11" x14ac:dyDescent="0.35">
      <c r="A7397" t="s">
        <v>7525</v>
      </c>
      <c r="B7397" s="93">
        <v>5217721011762</v>
      </c>
      <c r="C7397" t="s">
        <v>129</v>
      </c>
      <c r="D7397" t="s">
        <v>130</v>
      </c>
      <c r="E7397">
        <v>1</v>
      </c>
      <c r="F7397">
        <v>0</v>
      </c>
      <c r="G7397">
        <v>1</v>
      </c>
      <c r="H7397"/>
      <c r="I7397">
        <v>1</v>
      </c>
      <c r="J7397" s="95">
        <v>45824.60833333333</v>
      </c>
      <c r="K7397">
        <v>0</v>
      </c>
    </row>
    <row r="7398" spans="1:11" x14ac:dyDescent="0.35">
      <c r="A7398" t="s">
        <v>7526</v>
      </c>
      <c r="B7398" s="93">
        <v>5215539505475</v>
      </c>
      <c r="C7398" t="s">
        <v>129</v>
      </c>
      <c r="D7398" t="s">
        <v>130</v>
      </c>
      <c r="E7398">
        <v>1</v>
      </c>
      <c r="F7398">
        <v>0</v>
      </c>
      <c r="G7398">
        <v>1</v>
      </c>
      <c r="H7398"/>
      <c r="I7398">
        <v>1</v>
      </c>
      <c r="J7398" s="95">
        <v>45824.604166666664</v>
      </c>
      <c r="K7398">
        <v>0</v>
      </c>
    </row>
    <row r="7399" spans="1:11" x14ac:dyDescent="0.35">
      <c r="A7399" t="s">
        <v>7527</v>
      </c>
      <c r="B7399" s="93">
        <v>5214521902476</v>
      </c>
      <c r="C7399" t="s">
        <v>129</v>
      </c>
      <c r="D7399" t="s">
        <v>130</v>
      </c>
      <c r="E7399">
        <v>1</v>
      </c>
      <c r="F7399">
        <v>0</v>
      </c>
      <c r="G7399">
        <v>1</v>
      </c>
      <c r="H7399"/>
      <c r="I7399">
        <v>1</v>
      </c>
      <c r="J7399" s="95">
        <v>45824.601388888892</v>
      </c>
      <c r="K7399">
        <v>0</v>
      </c>
    </row>
    <row r="7400" spans="1:11" x14ac:dyDescent="0.35">
      <c r="A7400" t="s">
        <v>7528</v>
      </c>
      <c r="B7400" s="93">
        <v>5215587922262</v>
      </c>
      <c r="C7400" t="s">
        <v>129</v>
      </c>
      <c r="D7400" t="s">
        <v>130</v>
      </c>
      <c r="E7400">
        <v>1</v>
      </c>
      <c r="F7400">
        <v>0</v>
      </c>
      <c r="G7400">
        <v>1</v>
      </c>
      <c r="H7400"/>
      <c r="I7400">
        <v>1</v>
      </c>
      <c r="J7400" s="95">
        <v>45824.606944444444</v>
      </c>
      <c r="K7400">
        <v>0</v>
      </c>
    </row>
    <row r="7401" spans="1:11" x14ac:dyDescent="0.35">
      <c r="A7401" t="s">
        <v>7529</v>
      </c>
      <c r="B7401" s="93">
        <v>5212295874563</v>
      </c>
      <c r="C7401" t="s">
        <v>129</v>
      </c>
      <c r="D7401" t="s">
        <v>130</v>
      </c>
      <c r="E7401">
        <v>0</v>
      </c>
      <c r="F7401">
        <v>0</v>
      </c>
      <c r="G7401">
        <v>0</v>
      </c>
      <c r="H7401" s="95">
        <v>45824.603472222225</v>
      </c>
      <c r="I7401">
        <v>0</v>
      </c>
      <c r="K7401">
        <v>0</v>
      </c>
    </row>
    <row r="7402" spans="1:11" x14ac:dyDescent="0.35">
      <c r="A7402" t="s">
        <v>7530</v>
      </c>
      <c r="B7402" s="93">
        <v>5217451221625</v>
      </c>
      <c r="C7402" t="s">
        <v>129</v>
      </c>
      <c r="D7402" t="s">
        <v>130</v>
      </c>
      <c r="E7402">
        <v>1</v>
      </c>
      <c r="F7402">
        <v>0</v>
      </c>
      <c r="G7402">
        <v>1</v>
      </c>
      <c r="H7402"/>
      <c r="I7402">
        <v>1</v>
      </c>
      <c r="J7402" s="95">
        <v>45824.602083333331</v>
      </c>
      <c r="K7402">
        <v>0</v>
      </c>
    </row>
    <row r="7403" spans="1:11" x14ac:dyDescent="0.35">
      <c r="A7403" t="s">
        <v>7531</v>
      </c>
      <c r="B7403" s="93">
        <v>5218116006338</v>
      </c>
      <c r="C7403" t="s">
        <v>129</v>
      </c>
      <c r="D7403" t="s">
        <v>130</v>
      </c>
      <c r="E7403">
        <v>0</v>
      </c>
      <c r="F7403">
        <v>0</v>
      </c>
      <c r="G7403">
        <v>0</v>
      </c>
      <c r="H7403" s="95">
        <v>45824.607638888891</v>
      </c>
      <c r="I7403">
        <v>0</v>
      </c>
      <c r="K7403">
        <v>0</v>
      </c>
    </row>
    <row r="7404" spans="1:11" x14ac:dyDescent="0.35">
      <c r="A7404" t="s">
        <v>7532</v>
      </c>
      <c r="B7404" s="93">
        <v>5213125955046</v>
      </c>
      <c r="C7404" t="s">
        <v>129</v>
      </c>
      <c r="D7404" t="s">
        <v>130</v>
      </c>
      <c r="E7404">
        <v>1</v>
      </c>
      <c r="F7404">
        <v>0</v>
      </c>
      <c r="G7404">
        <v>1</v>
      </c>
      <c r="H7404"/>
      <c r="I7404">
        <v>1</v>
      </c>
      <c r="J7404" s="95">
        <v>45824.602777777778</v>
      </c>
      <c r="K7404">
        <v>0</v>
      </c>
    </row>
    <row r="7405" spans="1:11" x14ac:dyDescent="0.35">
      <c r="A7405" t="s">
        <v>7533</v>
      </c>
      <c r="B7405" s="93">
        <v>5215618788717</v>
      </c>
      <c r="C7405" t="s">
        <v>129</v>
      </c>
      <c r="D7405" t="s">
        <v>130</v>
      </c>
      <c r="E7405">
        <v>1</v>
      </c>
      <c r="F7405">
        <v>0</v>
      </c>
      <c r="G7405">
        <v>1</v>
      </c>
      <c r="H7405"/>
      <c r="I7405">
        <v>1</v>
      </c>
      <c r="J7405" s="95">
        <v>45824.604861111111</v>
      </c>
      <c r="K7405">
        <v>0</v>
      </c>
    </row>
    <row r="7406" spans="1:11" x14ac:dyDescent="0.35">
      <c r="A7406" t="s">
        <v>7534</v>
      </c>
      <c r="B7406" s="93">
        <v>5219511897033</v>
      </c>
      <c r="C7406" t="s">
        <v>129</v>
      </c>
      <c r="D7406" t="s">
        <v>130</v>
      </c>
      <c r="E7406">
        <v>1</v>
      </c>
      <c r="F7406">
        <v>0</v>
      </c>
      <c r="G7406">
        <v>1</v>
      </c>
      <c r="H7406"/>
      <c r="I7406">
        <v>1</v>
      </c>
      <c r="J7406" s="95">
        <v>45824.613194444442</v>
      </c>
      <c r="K7406">
        <v>0</v>
      </c>
    </row>
    <row r="7407" spans="1:11" x14ac:dyDescent="0.35">
      <c r="A7407" t="s">
        <v>7535</v>
      </c>
      <c r="B7407" s="93">
        <v>5215566730706</v>
      </c>
      <c r="C7407" t="s">
        <v>129</v>
      </c>
      <c r="D7407" t="s">
        <v>130</v>
      </c>
      <c r="E7407">
        <v>1</v>
      </c>
      <c r="F7407">
        <v>0</v>
      </c>
      <c r="G7407">
        <v>1</v>
      </c>
      <c r="H7407"/>
      <c r="I7407">
        <v>1</v>
      </c>
      <c r="J7407" s="95">
        <v>45824.609722222223</v>
      </c>
      <c r="K7407">
        <v>0</v>
      </c>
    </row>
    <row r="7408" spans="1:11" x14ac:dyDescent="0.35">
      <c r="A7408" t="s">
        <v>7536</v>
      </c>
      <c r="B7408" s="93">
        <v>5219511648861</v>
      </c>
      <c r="C7408" t="s">
        <v>129</v>
      </c>
      <c r="D7408" t="s">
        <v>130</v>
      </c>
      <c r="E7408">
        <v>1</v>
      </c>
      <c r="F7408">
        <v>0</v>
      </c>
      <c r="G7408">
        <v>1</v>
      </c>
      <c r="H7408"/>
      <c r="I7408">
        <v>1</v>
      </c>
      <c r="J7408" s="95">
        <v>45824.603472222225</v>
      </c>
      <c r="K7408">
        <v>0</v>
      </c>
    </row>
    <row r="7409" spans="1:12" x14ac:dyDescent="0.35">
      <c r="A7409" t="s">
        <v>7537</v>
      </c>
      <c r="B7409" s="93">
        <v>5212722152564</v>
      </c>
      <c r="C7409" t="s">
        <v>129</v>
      </c>
      <c r="D7409" t="s">
        <v>130</v>
      </c>
      <c r="E7409">
        <v>1</v>
      </c>
      <c r="F7409">
        <v>0</v>
      </c>
      <c r="G7409">
        <v>1</v>
      </c>
      <c r="H7409"/>
      <c r="I7409">
        <v>1</v>
      </c>
      <c r="J7409" s="95">
        <v>45824.607638888891</v>
      </c>
      <c r="K7409">
        <v>0</v>
      </c>
    </row>
    <row r="7410" spans="1:12" x14ac:dyDescent="0.35">
      <c r="A7410" t="s">
        <v>7538</v>
      </c>
      <c r="B7410" s="93">
        <v>5219851132023</v>
      </c>
      <c r="C7410" t="s">
        <v>129</v>
      </c>
      <c r="D7410" t="s">
        <v>130</v>
      </c>
      <c r="E7410">
        <v>0</v>
      </c>
      <c r="F7410">
        <v>0</v>
      </c>
      <c r="G7410">
        <v>0</v>
      </c>
      <c r="H7410" s="95">
        <v>45824.604166666664</v>
      </c>
      <c r="I7410">
        <v>0</v>
      </c>
      <c r="K7410">
        <v>0</v>
      </c>
    </row>
    <row r="7411" spans="1:12" x14ac:dyDescent="0.35">
      <c r="A7411" t="s">
        <v>7539</v>
      </c>
      <c r="B7411" s="93">
        <v>5214659555346</v>
      </c>
      <c r="C7411" t="s">
        <v>129</v>
      </c>
      <c r="D7411" t="s">
        <v>130</v>
      </c>
      <c r="E7411">
        <v>1</v>
      </c>
      <c r="F7411">
        <v>0</v>
      </c>
      <c r="G7411">
        <v>1</v>
      </c>
      <c r="H7411"/>
      <c r="I7411">
        <v>1</v>
      </c>
      <c r="J7411" s="95">
        <v>45824.605555555558</v>
      </c>
      <c r="K7411">
        <v>0</v>
      </c>
    </row>
    <row r="7412" spans="1:12" x14ac:dyDescent="0.35">
      <c r="A7412" t="s">
        <v>7540</v>
      </c>
      <c r="B7412" s="93">
        <v>5212741361114</v>
      </c>
      <c r="C7412" t="s">
        <v>129</v>
      </c>
      <c r="D7412" t="s">
        <v>130</v>
      </c>
      <c r="E7412">
        <v>1</v>
      </c>
      <c r="F7412">
        <v>1</v>
      </c>
      <c r="G7412">
        <v>1</v>
      </c>
      <c r="H7412"/>
      <c r="I7412">
        <v>1</v>
      </c>
      <c r="J7412" s="95">
        <v>45824.602083333331</v>
      </c>
      <c r="K7412">
        <v>1</v>
      </c>
      <c r="L7412" s="95">
        <v>45824.631944444445</v>
      </c>
    </row>
    <row r="7413" spans="1:12" x14ac:dyDescent="0.35">
      <c r="A7413" t="s">
        <v>7541</v>
      </c>
      <c r="B7413" s="93">
        <v>5214612259252</v>
      </c>
      <c r="C7413" t="s">
        <v>129</v>
      </c>
      <c r="D7413" t="s">
        <v>130</v>
      </c>
      <c r="E7413">
        <v>1</v>
      </c>
      <c r="F7413">
        <v>1</v>
      </c>
      <c r="G7413">
        <v>1</v>
      </c>
      <c r="H7413"/>
      <c r="I7413">
        <v>1</v>
      </c>
      <c r="J7413" s="95">
        <v>45824.606944444444</v>
      </c>
      <c r="K7413">
        <v>1</v>
      </c>
      <c r="L7413" s="95">
        <v>45824.710416666669</v>
      </c>
    </row>
    <row r="7414" spans="1:12" x14ac:dyDescent="0.35">
      <c r="A7414" t="s">
        <v>7542</v>
      </c>
      <c r="B7414" s="93">
        <v>5212223323661</v>
      </c>
      <c r="C7414" t="s">
        <v>129</v>
      </c>
      <c r="D7414" t="s">
        <v>130</v>
      </c>
      <c r="E7414">
        <v>0</v>
      </c>
      <c r="F7414">
        <v>0</v>
      </c>
      <c r="G7414">
        <v>0</v>
      </c>
      <c r="H7414" s="95">
        <v>45824.602777777778</v>
      </c>
      <c r="I7414">
        <v>0</v>
      </c>
      <c r="K7414">
        <v>0</v>
      </c>
    </row>
    <row r="7415" spans="1:12" x14ac:dyDescent="0.35">
      <c r="A7415" t="s">
        <v>7543</v>
      </c>
      <c r="B7415" s="93">
        <v>5213311059970</v>
      </c>
      <c r="C7415" t="s">
        <v>129</v>
      </c>
      <c r="D7415" t="s">
        <v>130</v>
      </c>
      <c r="E7415">
        <v>1</v>
      </c>
      <c r="F7415">
        <v>1</v>
      </c>
      <c r="G7415">
        <v>1</v>
      </c>
      <c r="H7415"/>
      <c r="I7415">
        <v>1</v>
      </c>
      <c r="J7415" s="95">
        <v>45824.605555555558</v>
      </c>
      <c r="K7415">
        <v>1</v>
      </c>
      <c r="L7415" s="95">
        <v>45824.60833333333</v>
      </c>
    </row>
    <row r="7416" spans="1:12" x14ac:dyDescent="0.35">
      <c r="A7416" t="s">
        <v>7544</v>
      </c>
      <c r="B7416" s="93">
        <v>5217751459554</v>
      </c>
      <c r="C7416" t="s">
        <v>129</v>
      </c>
      <c r="D7416" t="s">
        <v>130</v>
      </c>
      <c r="E7416">
        <v>1</v>
      </c>
      <c r="F7416">
        <v>0</v>
      </c>
      <c r="G7416">
        <v>1</v>
      </c>
      <c r="H7416"/>
      <c r="I7416">
        <v>1</v>
      </c>
      <c r="J7416" s="95">
        <v>45824.609722222223</v>
      </c>
      <c r="K7416">
        <v>0</v>
      </c>
    </row>
    <row r="7417" spans="1:12" x14ac:dyDescent="0.35">
      <c r="A7417" t="s">
        <v>7545</v>
      </c>
      <c r="B7417" s="93">
        <v>5218999227022</v>
      </c>
      <c r="C7417" t="s">
        <v>129</v>
      </c>
      <c r="D7417" t="s">
        <v>130</v>
      </c>
      <c r="E7417">
        <v>0</v>
      </c>
      <c r="F7417">
        <v>0</v>
      </c>
      <c r="G7417">
        <v>0</v>
      </c>
      <c r="H7417" s="95">
        <v>45824.605555555558</v>
      </c>
      <c r="I7417">
        <v>0</v>
      </c>
      <c r="K7417">
        <v>0</v>
      </c>
    </row>
    <row r="7418" spans="1:12" x14ac:dyDescent="0.35">
      <c r="A7418" t="s">
        <v>7546</v>
      </c>
      <c r="B7418" s="93">
        <v>5215567916696</v>
      </c>
      <c r="C7418" t="s">
        <v>129</v>
      </c>
      <c r="D7418" t="s">
        <v>130</v>
      </c>
      <c r="E7418">
        <v>1</v>
      </c>
      <c r="F7418">
        <v>1</v>
      </c>
      <c r="G7418">
        <v>1</v>
      </c>
      <c r="H7418"/>
      <c r="I7418">
        <v>1</v>
      </c>
      <c r="J7418" s="95">
        <v>45824.604861111111</v>
      </c>
      <c r="K7418">
        <v>1</v>
      </c>
      <c r="L7418" s="95">
        <v>45824.64166666667</v>
      </c>
    </row>
    <row r="7419" spans="1:12" x14ac:dyDescent="0.35">
      <c r="A7419" t="s">
        <v>7547</v>
      </c>
      <c r="B7419" s="93">
        <v>5214498045087</v>
      </c>
      <c r="C7419" t="s">
        <v>129</v>
      </c>
      <c r="D7419" t="s">
        <v>130</v>
      </c>
      <c r="E7419">
        <v>1</v>
      </c>
      <c r="F7419">
        <v>0</v>
      </c>
      <c r="G7419">
        <v>1</v>
      </c>
      <c r="H7419"/>
      <c r="I7419">
        <v>1</v>
      </c>
      <c r="J7419" s="95">
        <v>45824.60833333333</v>
      </c>
      <c r="K7419">
        <v>0</v>
      </c>
    </row>
    <row r="7420" spans="1:12" x14ac:dyDescent="0.35">
      <c r="A7420" t="s">
        <v>7548</v>
      </c>
      <c r="B7420" s="93">
        <v>5215554032746</v>
      </c>
      <c r="C7420" t="s">
        <v>129</v>
      </c>
      <c r="D7420" t="s">
        <v>130</v>
      </c>
      <c r="E7420">
        <v>1</v>
      </c>
      <c r="F7420">
        <v>0</v>
      </c>
      <c r="G7420">
        <v>1</v>
      </c>
      <c r="H7420"/>
      <c r="I7420">
        <v>1</v>
      </c>
      <c r="J7420" s="95">
        <v>45824.61041666667</v>
      </c>
      <c r="K7420">
        <v>0</v>
      </c>
    </row>
    <row r="7421" spans="1:12" x14ac:dyDescent="0.35">
      <c r="A7421" t="s">
        <v>7549</v>
      </c>
      <c r="B7421" s="93">
        <v>5219941133614</v>
      </c>
      <c r="C7421" t="s">
        <v>129</v>
      </c>
      <c r="D7421" t="s">
        <v>130</v>
      </c>
      <c r="E7421">
        <v>1</v>
      </c>
      <c r="F7421">
        <v>1</v>
      </c>
      <c r="G7421">
        <v>1</v>
      </c>
      <c r="H7421"/>
      <c r="I7421">
        <v>1</v>
      </c>
      <c r="J7421" s="95">
        <v>45824.601388888892</v>
      </c>
      <c r="K7421">
        <v>1</v>
      </c>
      <c r="L7421" s="95">
        <v>45824.692361111112</v>
      </c>
    </row>
    <row r="7422" spans="1:12" x14ac:dyDescent="0.35">
      <c r="A7422" t="s">
        <v>7550</v>
      </c>
      <c r="B7422" s="93">
        <v>5215512471706</v>
      </c>
      <c r="C7422" t="s">
        <v>129</v>
      </c>
      <c r="D7422" t="s">
        <v>130</v>
      </c>
      <c r="E7422">
        <v>1</v>
      </c>
      <c r="F7422">
        <v>0</v>
      </c>
      <c r="G7422">
        <v>1</v>
      </c>
      <c r="H7422"/>
      <c r="I7422">
        <v>1</v>
      </c>
      <c r="J7422" s="95">
        <v>45824.607638888891</v>
      </c>
      <c r="K7422">
        <v>0</v>
      </c>
    </row>
    <row r="7423" spans="1:12" x14ac:dyDescent="0.35">
      <c r="A7423" t="s">
        <v>7551</v>
      </c>
      <c r="B7423" s="93">
        <v>5214491654035</v>
      </c>
      <c r="C7423" t="s">
        <v>129</v>
      </c>
      <c r="D7423" t="s">
        <v>130</v>
      </c>
      <c r="E7423">
        <v>1</v>
      </c>
      <c r="F7423">
        <v>0</v>
      </c>
      <c r="G7423">
        <v>1</v>
      </c>
      <c r="H7423"/>
      <c r="I7423">
        <v>1</v>
      </c>
      <c r="J7423" s="95">
        <v>45824.602777777778</v>
      </c>
      <c r="K7423">
        <v>0</v>
      </c>
    </row>
    <row r="7424" spans="1:12" x14ac:dyDescent="0.35">
      <c r="A7424" t="s">
        <v>7552</v>
      </c>
      <c r="B7424" s="93">
        <v>5215520708216</v>
      </c>
      <c r="C7424" t="s">
        <v>129</v>
      </c>
      <c r="D7424" t="s">
        <v>130</v>
      </c>
      <c r="E7424">
        <v>1</v>
      </c>
      <c r="F7424">
        <v>0</v>
      </c>
      <c r="G7424">
        <v>1</v>
      </c>
      <c r="H7424"/>
      <c r="I7424">
        <v>1</v>
      </c>
      <c r="J7424" s="95">
        <v>45824.604861111111</v>
      </c>
      <c r="K7424">
        <v>0</v>
      </c>
    </row>
    <row r="7425" spans="1:12" x14ac:dyDescent="0.35">
      <c r="A7425" t="s">
        <v>7553</v>
      </c>
      <c r="B7425" s="93">
        <v>5217712667051</v>
      </c>
      <c r="C7425" t="s">
        <v>129</v>
      </c>
      <c r="D7425" t="s">
        <v>130</v>
      </c>
      <c r="E7425">
        <v>1</v>
      </c>
      <c r="F7425">
        <v>1</v>
      </c>
      <c r="G7425">
        <v>1</v>
      </c>
      <c r="H7425"/>
      <c r="I7425">
        <v>1</v>
      </c>
      <c r="J7425" s="95">
        <v>45824.609722222223</v>
      </c>
      <c r="K7425">
        <v>1</v>
      </c>
      <c r="L7425" s="95">
        <v>45824.643750000003</v>
      </c>
    </row>
    <row r="7426" spans="1:12" x14ac:dyDescent="0.35">
      <c r="A7426" t="s">
        <v>7554</v>
      </c>
      <c r="B7426" s="93">
        <v>5217225586711</v>
      </c>
      <c r="C7426" t="s">
        <v>129</v>
      </c>
      <c r="D7426" t="s">
        <v>130</v>
      </c>
      <c r="E7426">
        <v>1</v>
      </c>
      <c r="F7426">
        <v>0</v>
      </c>
      <c r="G7426">
        <v>1</v>
      </c>
      <c r="H7426"/>
      <c r="I7426">
        <v>1</v>
      </c>
      <c r="J7426" s="95">
        <v>45824.602777777778</v>
      </c>
      <c r="K7426">
        <v>0</v>
      </c>
    </row>
    <row r="7427" spans="1:12" x14ac:dyDescent="0.35">
      <c r="A7427" t="s">
        <v>7555</v>
      </c>
      <c r="B7427" s="93">
        <v>5216981140450</v>
      </c>
      <c r="C7427" t="s">
        <v>129</v>
      </c>
      <c r="D7427" t="s">
        <v>130</v>
      </c>
      <c r="E7427">
        <v>0</v>
      </c>
      <c r="F7427">
        <v>0</v>
      </c>
      <c r="G7427">
        <v>0</v>
      </c>
      <c r="H7427" s="95">
        <v>45824.60833333333</v>
      </c>
      <c r="I7427">
        <v>0</v>
      </c>
      <c r="K7427">
        <v>0</v>
      </c>
    </row>
    <row r="7428" spans="1:12" x14ac:dyDescent="0.35">
      <c r="A7428" t="s">
        <v>7556</v>
      </c>
      <c r="B7428" s="93">
        <v>5212461297023</v>
      </c>
      <c r="C7428" t="s">
        <v>129</v>
      </c>
      <c r="D7428" t="s">
        <v>130</v>
      </c>
      <c r="E7428">
        <v>1</v>
      </c>
      <c r="F7428">
        <v>0</v>
      </c>
      <c r="G7428">
        <v>1</v>
      </c>
      <c r="H7428"/>
      <c r="I7428">
        <v>1</v>
      </c>
      <c r="J7428" s="95">
        <v>45824.601388888892</v>
      </c>
      <c r="K7428">
        <v>0</v>
      </c>
    </row>
    <row r="7429" spans="1:12" x14ac:dyDescent="0.35">
      <c r="A7429" t="s">
        <v>7557</v>
      </c>
      <c r="B7429" s="93">
        <v>5212721337872</v>
      </c>
      <c r="C7429" t="s">
        <v>129</v>
      </c>
      <c r="D7429" t="s">
        <v>130</v>
      </c>
      <c r="E7429">
        <v>1</v>
      </c>
      <c r="F7429">
        <v>0</v>
      </c>
      <c r="G7429">
        <v>1</v>
      </c>
      <c r="H7429"/>
      <c r="I7429">
        <v>1</v>
      </c>
      <c r="J7429" s="95">
        <v>45824.61041666667</v>
      </c>
      <c r="K7429">
        <v>0</v>
      </c>
    </row>
    <row r="7430" spans="1:12" x14ac:dyDescent="0.35">
      <c r="A7430" t="s">
        <v>7558</v>
      </c>
      <c r="B7430" s="93">
        <v>5219531513015</v>
      </c>
      <c r="C7430" t="s">
        <v>129</v>
      </c>
      <c r="D7430" t="s">
        <v>130</v>
      </c>
      <c r="E7430">
        <v>1</v>
      </c>
      <c r="F7430">
        <v>0</v>
      </c>
      <c r="G7430">
        <v>1</v>
      </c>
      <c r="H7430"/>
      <c r="I7430">
        <v>1</v>
      </c>
      <c r="J7430" s="95">
        <v>45824.609027777777</v>
      </c>
      <c r="K7430">
        <v>0</v>
      </c>
    </row>
    <row r="7431" spans="1:12" x14ac:dyDescent="0.35">
      <c r="A7431" t="s">
        <v>7559</v>
      </c>
      <c r="B7431" s="93">
        <v>5212441062462</v>
      </c>
      <c r="C7431" t="s">
        <v>129</v>
      </c>
      <c r="D7431" t="s">
        <v>130</v>
      </c>
      <c r="E7431">
        <v>1</v>
      </c>
      <c r="F7431">
        <v>1</v>
      </c>
      <c r="G7431">
        <v>1</v>
      </c>
      <c r="H7431"/>
      <c r="I7431">
        <v>1</v>
      </c>
      <c r="J7431" s="95">
        <v>45824.605555555558</v>
      </c>
      <c r="K7431">
        <v>1</v>
      </c>
      <c r="L7431" s="95">
        <v>45824.664583333331</v>
      </c>
    </row>
    <row r="7432" spans="1:12" x14ac:dyDescent="0.35">
      <c r="A7432" t="s">
        <v>7560</v>
      </c>
      <c r="B7432" s="93">
        <v>5216861131091</v>
      </c>
      <c r="C7432" t="s">
        <v>129</v>
      </c>
      <c r="D7432" t="s">
        <v>130</v>
      </c>
      <c r="E7432">
        <v>1</v>
      </c>
      <c r="F7432">
        <v>1</v>
      </c>
      <c r="G7432">
        <v>1</v>
      </c>
      <c r="H7432"/>
      <c r="I7432">
        <v>1</v>
      </c>
      <c r="J7432" s="95">
        <v>45824.60833333333</v>
      </c>
      <c r="K7432">
        <v>1</v>
      </c>
      <c r="L7432" s="95">
        <v>45826.052083333336</v>
      </c>
    </row>
    <row r="7433" spans="1:12" x14ac:dyDescent="0.35">
      <c r="A7433" t="s">
        <v>7561</v>
      </c>
      <c r="B7433" s="93">
        <v>5213113153376</v>
      </c>
      <c r="C7433" t="s">
        <v>129</v>
      </c>
      <c r="D7433" t="s">
        <v>130</v>
      </c>
      <c r="E7433">
        <v>0</v>
      </c>
      <c r="F7433">
        <v>0</v>
      </c>
      <c r="G7433">
        <v>0</v>
      </c>
      <c r="H7433" s="95">
        <v>45824.605555555558</v>
      </c>
      <c r="I7433">
        <v>0</v>
      </c>
      <c r="K7433">
        <v>0</v>
      </c>
    </row>
    <row r="7434" spans="1:12" x14ac:dyDescent="0.35">
      <c r="A7434" t="s">
        <v>7562</v>
      </c>
      <c r="B7434" s="93">
        <v>5213111367025</v>
      </c>
      <c r="C7434" t="s">
        <v>129</v>
      </c>
      <c r="D7434" t="s">
        <v>130</v>
      </c>
      <c r="E7434">
        <v>1</v>
      </c>
      <c r="F7434">
        <v>0</v>
      </c>
      <c r="G7434">
        <v>1</v>
      </c>
      <c r="H7434"/>
      <c r="I7434">
        <v>1</v>
      </c>
      <c r="J7434" s="95">
        <v>45824.604861111111</v>
      </c>
      <c r="K7434">
        <v>0</v>
      </c>
    </row>
    <row r="7435" spans="1:12" x14ac:dyDescent="0.35">
      <c r="A7435" t="s">
        <v>7563</v>
      </c>
      <c r="B7435" s="93">
        <v>5212721008055</v>
      </c>
      <c r="C7435" t="s">
        <v>129</v>
      </c>
      <c r="D7435" t="s">
        <v>130</v>
      </c>
      <c r="E7435">
        <v>0</v>
      </c>
      <c r="F7435">
        <v>0</v>
      </c>
      <c r="G7435">
        <v>0</v>
      </c>
      <c r="H7435" s="95">
        <v>45824.609722222223</v>
      </c>
      <c r="I7435">
        <v>0</v>
      </c>
      <c r="K7435">
        <v>0</v>
      </c>
    </row>
    <row r="7436" spans="1:12" x14ac:dyDescent="0.35">
      <c r="A7436" t="s">
        <v>7564</v>
      </c>
      <c r="B7436" s="93">
        <v>5214437030133</v>
      </c>
      <c r="C7436" t="s">
        <v>129</v>
      </c>
      <c r="D7436" t="s">
        <v>130</v>
      </c>
      <c r="E7436">
        <v>0</v>
      </c>
      <c r="F7436">
        <v>0</v>
      </c>
      <c r="G7436">
        <v>0</v>
      </c>
      <c r="H7436" s="95">
        <v>45824.604166666664</v>
      </c>
      <c r="I7436">
        <v>0</v>
      </c>
      <c r="K7436">
        <v>0</v>
      </c>
    </row>
    <row r="7437" spans="1:12" x14ac:dyDescent="0.35">
      <c r="A7437" t="s">
        <v>7565</v>
      </c>
      <c r="B7437" s="93">
        <v>5214433807698</v>
      </c>
      <c r="C7437" t="s">
        <v>129</v>
      </c>
      <c r="D7437" t="s">
        <v>130</v>
      </c>
      <c r="E7437">
        <v>1</v>
      </c>
      <c r="F7437">
        <v>1</v>
      </c>
      <c r="G7437">
        <v>1</v>
      </c>
      <c r="H7437"/>
      <c r="I7437">
        <v>1</v>
      </c>
      <c r="J7437" s="95">
        <v>45824.606944444444</v>
      </c>
      <c r="K7437">
        <v>1</v>
      </c>
      <c r="L7437" s="95">
        <v>45824.76458333333</v>
      </c>
    </row>
    <row r="7438" spans="1:12" x14ac:dyDescent="0.35">
      <c r="A7438" t="s">
        <v>7566</v>
      </c>
      <c r="B7438" s="93">
        <v>5219611154478</v>
      </c>
      <c r="C7438" t="s">
        <v>129</v>
      </c>
      <c r="D7438" t="s">
        <v>130</v>
      </c>
      <c r="E7438">
        <v>1</v>
      </c>
      <c r="F7438">
        <v>1</v>
      </c>
      <c r="G7438">
        <v>1</v>
      </c>
      <c r="H7438"/>
      <c r="I7438">
        <v>1</v>
      </c>
      <c r="J7438" s="95">
        <v>45824.609027777777</v>
      </c>
      <c r="K7438">
        <v>1</v>
      </c>
      <c r="L7438" s="95">
        <v>45824.634722222225</v>
      </c>
    </row>
    <row r="7439" spans="1:12" x14ac:dyDescent="0.35">
      <c r="A7439" t="s">
        <v>7567</v>
      </c>
      <c r="B7439" s="93">
        <v>5217221549799</v>
      </c>
      <c r="C7439" t="s">
        <v>129</v>
      </c>
      <c r="D7439" t="s">
        <v>130</v>
      </c>
      <c r="E7439">
        <v>1</v>
      </c>
      <c r="F7439">
        <v>0</v>
      </c>
      <c r="G7439">
        <v>1</v>
      </c>
      <c r="H7439"/>
      <c r="I7439">
        <v>1</v>
      </c>
      <c r="J7439" s="95">
        <v>45824.602777777778</v>
      </c>
      <c r="K7439">
        <v>0</v>
      </c>
    </row>
    <row r="7440" spans="1:12" x14ac:dyDescent="0.35">
      <c r="A7440" t="s">
        <v>7568</v>
      </c>
      <c r="B7440" s="93">
        <v>5217444636556</v>
      </c>
      <c r="C7440" t="s">
        <v>129</v>
      </c>
      <c r="D7440" t="s">
        <v>130</v>
      </c>
      <c r="E7440">
        <v>1</v>
      </c>
      <c r="F7440">
        <v>0</v>
      </c>
      <c r="G7440">
        <v>1</v>
      </c>
      <c r="H7440"/>
      <c r="I7440">
        <v>1</v>
      </c>
      <c r="J7440" s="95">
        <v>45824.604861111111</v>
      </c>
      <c r="K7440">
        <v>0</v>
      </c>
    </row>
    <row r="7441" spans="1:12" x14ac:dyDescent="0.35">
      <c r="A7441" t="s">
        <v>7569</v>
      </c>
      <c r="B7441" s="93">
        <v>5215525640444</v>
      </c>
      <c r="C7441" t="s">
        <v>129</v>
      </c>
      <c r="D7441" t="s">
        <v>130</v>
      </c>
      <c r="E7441">
        <v>0</v>
      </c>
      <c r="F7441">
        <v>0</v>
      </c>
      <c r="G7441">
        <v>0</v>
      </c>
      <c r="H7441" s="95">
        <v>45824.602083333331</v>
      </c>
      <c r="I7441">
        <v>0</v>
      </c>
      <c r="K7441">
        <v>0</v>
      </c>
    </row>
    <row r="7442" spans="1:12" x14ac:dyDescent="0.35">
      <c r="A7442" t="s">
        <v>7570</v>
      </c>
      <c r="B7442" s="93">
        <v>5215540718130</v>
      </c>
      <c r="C7442" t="s">
        <v>129</v>
      </c>
      <c r="D7442" t="s">
        <v>130</v>
      </c>
      <c r="E7442">
        <v>1</v>
      </c>
      <c r="F7442">
        <v>0</v>
      </c>
      <c r="G7442">
        <v>1</v>
      </c>
      <c r="H7442"/>
      <c r="I7442">
        <v>1</v>
      </c>
      <c r="J7442" s="95">
        <v>45824.606249999997</v>
      </c>
      <c r="K7442">
        <v>0</v>
      </c>
    </row>
    <row r="7443" spans="1:12" x14ac:dyDescent="0.35">
      <c r="A7443" t="s">
        <v>7571</v>
      </c>
      <c r="B7443" s="93">
        <v>5218441205605</v>
      </c>
      <c r="C7443" t="s">
        <v>129</v>
      </c>
      <c r="D7443" t="s">
        <v>130</v>
      </c>
      <c r="E7443">
        <v>1</v>
      </c>
      <c r="F7443">
        <v>0</v>
      </c>
      <c r="G7443">
        <v>1</v>
      </c>
      <c r="H7443"/>
      <c r="I7443">
        <v>1</v>
      </c>
      <c r="J7443" s="95">
        <v>45824.603472222225</v>
      </c>
      <c r="K7443">
        <v>0</v>
      </c>
    </row>
    <row r="7444" spans="1:12" x14ac:dyDescent="0.35">
      <c r="A7444" t="s">
        <v>7572</v>
      </c>
      <c r="B7444" s="93">
        <v>5215552453141</v>
      </c>
      <c r="C7444" t="s">
        <v>129</v>
      </c>
      <c r="D7444" t="s">
        <v>130</v>
      </c>
      <c r="E7444">
        <v>0</v>
      </c>
      <c r="F7444">
        <v>0</v>
      </c>
      <c r="G7444">
        <v>0</v>
      </c>
      <c r="H7444" s="95">
        <v>45824.60833333333</v>
      </c>
      <c r="I7444">
        <v>0</v>
      </c>
      <c r="K7444">
        <v>0</v>
      </c>
    </row>
    <row r="7445" spans="1:12" x14ac:dyDescent="0.35">
      <c r="A7445" t="s">
        <v>7573</v>
      </c>
      <c r="B7445" s="93">
        <v>5215531305525</v>
      </c>
      <c r="C7445" t="s">
        <v>129</v>
      </c>
      <c r="D7445" t="s">
        <v>130</v>
      </c>
      <c r="E7445">
        <v>1</v>
      </c>
      <c r="F7445">
        <v>1</v>
      </c>
      <c r="G7445">
        <v>1</v>
      </c>
      <c r="H7445"/>
      <c r="I7445">
        <v>1</v>
      </c>
      <c r="J7445" s="95">
        <v>45824.619444444441</v>
      </c>
      <c r="K7445">
        <v>1</v>
      </c>
      <c r="L7445" s="95">
        <v>45824.82708333333</v>
      </c>
    </row>
    <row r="7446" spans="1:12" x14ac:dyDescent="0.35">
      <c r="A7446" t="s">
        <v>7574</v>
      </c>
      <c r="B7446" s="93">
        <v>5215520096588</v>
      </c>
      <c r="C7446" t="s">
        <v>129</v>
      </c>
      <c r="D7446" t="s">
        <v>130</v>
      </c>
      <c r="E7446">
        <v>0</v>
      </c>
      <c r="F7446">
        <v>0</v>
      </c>
      <c r="G7446">
        <v>0</v>
      </c>
      <c r="H7446" s="95">
        <v>45824.60833333333</v>
      </c>
      <c r="I7446">
        <v>0</v>
      </c>
      <c r="K7446">
        <v>0</v>
      </c>
    </row>
    <row r="7447" spans="1:12" x14ac:dyDescent="0.35">
      <c r="A7447" t="s">
        <v>7575</v>
      </c>
      <c r="B7447" s="93">
        <v>5217451279891</v>
      </c>
      <c r="C7447" t="s">
        <v>129</v>
      </c>
      <c r="D7447" t="s">
        <v>130</v>
      </c>
      <c r="E7447">
        <v>1</v>
      </c>
      <c r="F7447">
        <v>0</v>
      </c>
      <c r="G7447">
        <v>1</v>
      </c>
      <c r="H7447"/>
      <c r="I7447">
        <v>1</v>
      </c>
      <c r="J7447" s="95">
        <v>45824.604166666664</v>
      </c>
      <c r="K7447">
        <v>0</v>
      </c>
    </row>
    <row r="7448" spans="1:12" x14ac:dyDescent="0.35">
      <c r="A7448" t="s">
        <v>7576</v>
      </c>
      <c r="B7448" s="93">
        <v>5212871500208</v>
      </c>
      <c r="C7448" t="s">
        <v>129</v>
      </c>
      <c r="D7448" t="s">
        <v>130</v>
      </c>
      <c r="E7448">
        <v>0</v>
      </c>
      <c r="F7448">
        <v>0</v>
      </c>
      <c r="G7448">
        <v>0</v>
      </c>
      <c r="H7448" s="95">
        <v>45824.603472222225</v>
      </c>
      <c r="I7448">
        <v>0</v>
      </c>
      <c r="K7448">
        <v>0</v>
      </c>
    </row>
    <row r="7449" spans="1:12" x14ac:dyDescent="0.35">
      <c r="A7449" t="s">
        <v>7577</v>
      </c>
      <c r="B7449" s="93">
        <v>5217444086407</v>
      </c>
      <c r="C7449" t="s">
        <v>129</v>
      </c>
      <c r="D7449" t="s">
        <v>130</v>
      </c>
      <c r="E7449">
        <v>1</v>
      </c>
      <c r="F7449">
        <v>1</v>
      </c>
      <c r="G7449">
        <v>1</v>
      </c>
      <c r="H7449"/>
      <c r="I7449">
        <v>1</v>
      </c>
      <c r="J7449" s="95">
        <v>45824.606249999997</v>
      </c>
      <c r="K7449">
        <v>1</v>
      </c>
      <c r="L7449" s="95">
        <v>45824.606249999997</v>
      </c>
    </row>
    <row r="7450" spans="1:12" x14ac:dyDescent="0.35">
      <c r="A7450" t="s">
        <v>7578</v>
      </c>
      <c r="B7450" s="93">
        <v>5218111948014</v>
      </c>
      <c r="C7450" t="s">
        <v>129</v>
      </c>
      <c r="D7450" t="s">
        <v>130</v>
      </c>
      <c r="E7450">
        <v>0</v>
      </c>
      <c r="F7450">
        <v>0</v>
      </c>
      <c r="G7450">
        <v>0</v>
      </c>
      <c r="H7450" s="95">
        <v>45824.602083333331</v>
      </c>
      <c r="I7450">
        <v>0</v>
      </c>
      <c r="K7450">
        <v>0</v>
      </c>
    </row>
    <row r="7451" spans="1:12" x14ac:dyDescent="0.35">
      <c r="A7451" t="s">
        <v>7579</v>
      </c>
      <c r="B7451" s="93">
        <v>5215514732457</v>
      </c>
      <c r="C7451" t="s">
        <v>129</v>
      </c>
      <c r="D7451" t="s">
        <v>130</v>
      </c>
      <c r="E7451">
        <v>1</v>
      </c>
      <c r="F7451">
        <v>0</v>
      </c>
      <c r="G7451">
        <v>1</v>
      </c>
      <c r="H7451"/>
      <c r="I7451">
        <v>1</v>
      </c>
      <c r="J7451" s="95">
        <v>45824.604166666664</v>
      </c>
      <c r="K7451">
        <v>0</v>
      </c>
    </row>
    <row r="7452" spans="1:12" x14ac:dyDescent="0.35">
      <c r="A7452" t="s">
        <v>7580</v>
      </c>
      <c r="B7452" s="93">
        <v>5215585253824</v>
      </c>
      <c r="C7452" t="s">
        <v>129</v>
      </c>
      <c r="D7452" t="s">
        <v>130</v>
      </c>
      <c r="E7452">
        <v>0</v>
      </c>
      <c r="F7452">
        <v>0</v>
      </c>
      <c r="G7452">
        <v>0</v>
      </c>
      <c r="H7452" s="95">
        <v>45824.606944444444</v>
      </c>
      <c r="I7452">
        <v>0</v>
      </c>
      <c r="K7452">
        <v>0</v>
      </c>
    </row>
    <row r="7453" spans="1:12" x14ac:dyDescent="0.35">
      <c r="A7453" t="s">
        <v>7581</v>
      </c>
      <c r="B7453" s="93">
        <v>5212299038206</v>
      </c>
      <c r="C7453" t="s">
        <v>129</v>
      </c>
      <c r="D7453" t="s">
        <v>130</v>
      </c>
      <c r="E7453">
        <v>1</v>
      </c>
      <c r="F7453">
        <v>0</v>
      </c>
      <c r="G7453">
        <v>1</v>
      </c>
      <c r="H7453"/>
      <c r="I7453">
        <v>1</v>
      </c>
      <c r="J7453" s="95">
        <v>45824.604166666664</v>
      </c>
      <c r="K7453">
        <v>0</v>
      </c>
    </row>
    <row r="7454" spans="1:12" x14ac:dyDescent="0.35">
      <c r="A7454" t="s">
        <v>7582</v>
      </c>
      <c r="B7454" s="93">
        <v>5214445580111</v>
      </c>
      <c r="C7454" t="s">
        <v>129</v>
      </c>
      <c r="D7454" t="s">
        <v>130</v>
      </c>
      <c r="E7454">
        <v>1</v>
      </c>
      <c r="F7454">
        <v>0</v>
      </c>
      <c r="G7454">
        <v>1</v>
      </c>
      <c r="H7454"/>
      <c r="I7454">
        <v>1</v>
      </c>
      <c r="J7454" s="95">
        <v>45824.604166666664</v>
      </c>
      <c r="K7454">
        <v>0</v>
      </c>
    </row>
    <row r="7455" spans="1:12" x14ac:dyDescent="0.35">
      <c r="A7455" t="s">
        <v>7583</v>
      </c>
      <c r="B7455" s="93">
        <v>5215530603887</v>
      </c>
      <c r="C7455" t="s">
        <v>129</v>
      </c>
      <c r="D7455" t="s">
        <v>130</v>
      </c>
      <c r="E7455">
        <v>1</v>
      </c>
      <c r="F7455">
        <v>0</v>
      </c>
      <c r="G7455">
        <v>1</v>
      </c>
      <c r="H7455"/>
      <c r="I7455">
        <v>1</v>
      </c>
      <c r="J7455" s="95">
        <v>45824.609722222223</v>
      </c>
      <c r="K7455">
        <v>0</v>
      </c>
    </row>
    <row r="7456" spans="1:12" x14ac:dyDescent="0.35">
      <c r="A7456" t="s">
        <v>7584</v>
      </c>
      <c r="B7456" s="93">
        <v>5212821260360</v>
      </c>
      <c r="C7456" t="s">
        <v>129</v>
      </c>
      <c r="D7456" t="s">
        <v>130</v>
      </c>
      <c r="E7456">
        <v>1</v>
      </c>
      <c r="F7456">
        <v>1</v>
      </c>
      <c r="G7456">
        <v>1</v>
      </c>
      <c r="H7456"/>
      <c r="I7456">
        <v>1</v>
      </c>
      <c r="J7456" s="95">
        <v>45824.601388888892</v>
      </c>
      <c r="K7456">
        <v>1</v>
      </c>
      <c r="L7456" s="95">
        <v>45824.613194444442</v>
      </c>
    </row>
    <row r="7457" spans="1:12" x14ac:dyDescent="0.35">
      <c r="A7457" t="s">
        <v>7585</v>
      </c>
      <c r="B7457" s="93">
        <v>5214451312437</v>
      </c>
      <c r="C7457" t="s">
        <v>129</v>
      </c>
      <c r="D7457" t="s">
        <v>130</v>
      </c>
      <c r="E7457">
        <v>1</v>
      </c>
      <c r="F7457">
        <v>0</v>
      </c>
      <c r="G7457">
        <v>1</v>
      </c>
      <c r="H7457"/>
      <c r="I7457">
        <v>1</v>
      </c>
      <c r="J7457" s="95">
        <v>45824.606944444444</v>
      </c>
      <c r="K7457">
        <v>0</v>
      </c>
    </row>
    <row r="7458" spans="1:12" x14ac:dyDescent="0.35">
      <c r="A7458" t="s">
        <v>7586</v>
      </c>
      <c r="B7458" s="93">
        <v>5217711620839</v>
      </c>
      <c r="C7458" t="s">
        <v>129</v>
      </c>
      <c r="D7458" t="s">
        <v>130</v>
      </c>
      <c r="E7458">
        <v>1</v>
      </c>
      <c r="F7458">
        <v>0</v>
      </c>
      <c r="G7458">
        <v>1</v>
      </c>
      <c r="H7458"/>
      <c r="I7458">
        <v>1</v>
      </c>
      <c r="J7458" s="95">
        <v>45824.61041666667</v>
      </c>
      <c r="K7458">
        <v>0</v>
      </c>
    </row>
    <row r="7459" spans="1:12" x14ac:dyDescent="0.35">
      <c r="A7459" t="s">
        <v>7587</v>
      </c>
      <c r="B7459" s="93">
        <v>5215527841514</v>
      </c>
      <c r="C7459" t="s">
        <v>129</v>
      </c>
      <c r="D7459" t="s">
        <v>130</v>
      </c>
      <c r="E7459">
        <v>1</v>
      </c>
      <c r="F7459">
        <v>0</v>
      </c>
      <c r="G7459">
        <v>1</v>
      </c>
      <c r="H7459"/>
      <c r="I7459">
        <v>1</v>
      </c>
      <c r="J7459" s="95">
        <v>45824.604861111111</v>
      </c>
      <c r="K7459">
        <v>0</v>
      </c>
    </row>
    <row r="7460" spans="1:12" x14ac:dyDescent="0.35">
      <c r="A7460" t="s">
        <v>7588</v>
      </c>
      <c r="B7460" s="93">
        <v>5219642822141</v>
      </c>
      <c r="C7460" t="s">
        <v>129</v>
      </c>
      <c r="D7460" t="s">
        <v>130</v>
      </c>
      <c r="E7460">
        <v>1</v>
      </c>
      <c r="F7460">
        <v>0</v>
      </c>
      <c r="G7460">
        <v>1</v>
      </c>
      <c r="H7460"/>
      <c r="I7460">
        <v>1</v>
      </c>
      <c r="J7460" s="95">
        <v>45824.609722222223</v>
      </c>
      <c r="K7460">
        <v>0</v>
      </c>
    </row>
    <row r="7461" spans="1:12" x14ac:dyDescent="0.35">
      <c r="A7461" t="s">
        <v>7589</v>
      </c>
      <c r="B7461" s="93">
        <v>5215518419275</v>
      </c>
      <c r="C7461" t="s">
        <v>129</v>
      </c>
      <c r="D7461" t="s">
        <v>130</v>
      </c>
      <c r="E7461">
        <v>1</v>
      </c>
      <c r="F7461">
        <v>0</v>
      </c>
      <c r="G7461">
        <v>1</v>
      </c>
      <c r="H7461"/>
      <c r="I7461">
        <v>1</v>
      </c>
      <c r="J7461" s="95">
        <v>45824.609722222223</v>
      </c>
      <c r="K7461">
        <v>0</v>
      </c>
    </row>
    <row r="7462" spans="1:12" x14ac:dyDescent="0.35">
      <c r="A7462" t="s">
        <v>7590</v>
      </c>
      <c r="B7462" s="93">
        <v>5215591066559</v>
      </c>
      <c r="C7462" t="s">
        <v>129</v>
      </c>
      <c r="D7462" t="s">
        <v>130</v>
      </c>
      <c r="E7462">
        <v>0</v>
      </c>
      <c r="F7462">
        <v>0</v>
      </c>
      <c r="G7462">
        <v>0</v>
      </c>
      <c r="H7462" s="95">
        <v>45824.60833333333</v>
      </c>
      <c r="I7462">
        <v>0</v>
      </c>
      <c r="K7462">
        <v>0</v>
      </c>
    </row>
    <row r="7463" spans="1:12" x14ac:dyDescent="0.35">
      <c r="A7463" t="s">
        <v>7591</v>
      </c>
      <c r="B7463" s="93">
        <v>5215518266000</v>
      </c>
      <c r="C7463" t="s">
        <v>129</v>
      </c>
      <c r="D7463" t="s">
        <v>130</v>
      </c>
      <c r="E7463">
        <v>1</v>
      </c>
      <c r="F7463">
        <v>1</v>
      </c>
      <c r="G7463">
        <v>1</v>
      </c>
      <c r="H7463"/>
      <c r="I7463">
        <v>1</v>
      </c>
      <c r="J7463" s="95">
        <v>45824.602083333331</v>
      </c>
      <c r="K7463">
        <v>1</v>
      </c>
      <c r="L7463" s="95">
        <v>45824.604861111111</v>
      </c>
    </row>
    <row r="7464" spans="1:12" x14ac:dyDescent="0.35">
      <c r="A7464" t="s">
        <v>7592</v>
      </c>
      <c r="B7464" s="93">
        <v>5217222133262</v>
      </c>
      <c r="C7464" t="s">
        <v>129</v>
      </c>
      <c r="D7464" t="s">
        <v>130</v>
      </c>
      <c r="E7464">
        <v>0</v>
      </c>
      <c r="F7464">
        <v>0</v>
      </c>
      <c r="G7464">
        <v>0</v>
      </c>
      <c r="H7464" s="95">
        <v>45824.60833333333</v>
      </c>
      <c r="I7464">
        <v>0</v>
      </c>
      <c r="K7464">
        <v>0</v>
      </c>
    </row>
    <row r="7465" spans="1:12" x14ac:dyDescent="0.35">
      <c r="A7465" t="s">
        <v>7593</v>
      </c>
      <c r="B7465" s="93">
        <v>5219381698335</v>
      </c>
      <c r="C7465" t="s">
        <v>129</v>
      </c>
      <c r="D7465" t="s">
        <v>130</v>
      </c>
      <c r="E7465">
        <v>1</v>
      </c>
      <c r="F7465">
        <v>0</v>
      </c>
      <c r="G7465">
        <v>1</v>
      </c>
      <c r="H7465"/>
      <c r="I7465">
        <v>1</v>
      </c>
      <c r="J7465" s="95">
        <v>45824.677083333336</v>
      </c>
      <c r="K7465">
        <v>0</v>
      </c>
    </row>
    <row r="7466" spans="1:12" x14ac:dyDescent="0.35">
      <c r="A7466" t="s">
        <v>7594</v>
      </c>
      <c r="B7466" s="93">
        <v>5215554511197</v>
      </c>
      <c r="C7466" t="s">
        <v>129</v>
      </c>
      <c r="D7466" t="s">
        <v>130</v>
      </c>
      <c r="E7466">
        <v>1</v>
      </c>
      <c r="F7466">
        <v>0</v>
      </c>
      <c r="G7466">
        <v>1</v>
      </c>
      <c r="H7466"/>
      <c r="I7466">
        <v>1</v>
      </c>
      <c r="J7466" s="95">
        <v>45824.604166666664</v>
      </c>
      <c r="K7466">
        <v>0</v>
      </c>
    </row>
    <row r="7467" spans="1:12" x14ac:dyDescent="0.35">
      <c r="A7467" t="s">
        <v>7595</v>
      </c>
      <c r="B7467" s="93">
        <v>5213111683198</v>
      </c>
      <c r="C7467" t="s">
        <v>129</v>
      </c>
      <c r="D7467" t="s">
        <v>130</v>
      </c>
      <c r="E7467">
        <v>0</v>
      </c>
      <c r="F7467">
        <v>0</v>
      </c>
      <c r="G7467">
        <v>0</v>
      </c>
      <c r="H7467" s="95">
        <v>45824.605555555558</v>
      </c>
      <c r="I7467">
        <v>0</v>
      </c>
      <c r="K7467">
        <v>0</v>
      </c>
    </row>
    <row r="7468" spans="1:12" x14ac:dyDescent="0.35">
      <c r="A7468" t="s">
        <v>7596</v>
      </c>
      <c r="B7468" s="93">
        <v>5213334482005</v>
      </c>
      <c r="C7468" t="s">
        <v>129</v>
      </c>
      <c r="D7468" t="s">
        <v>130</v>
      </c>
      <c r="E7468">
        <v>1</v>
      </c>
      <c r="F7468">
        <v>0</v>
      </c>
      <c r="G7468">
        <v>1</v>
      </c>
      <c r="H7468"/>
      <c r="I7468">
        <v>1</v>
      </c>
      <c r="J7468" s="95">
        <v>45824.616666666669</v>
      </c>
      <c r="K7468">
        <v>0</v>
      </c>
    </row>
    <row r="7469" spans="1:12" x14ac:dyDescent="0.35">
      <c r="A7469" t="s">
        <v>7597</v>
      </c>
      <c r="B7469" s="93">
        <v>5218332035598</v>
      </c>
      <c r="C7469" t="s">
        <v>129</v>
      </c>
      <c r="D7469" t="s">
        <v>130</v>
      </c>
      <c r="E7469">
        <v>1</v>
      </c>
      <c r="F7469">
        <v>1</v>
      </c>
      <c r="G7469">
        <v>1</v>
      </c>
      <c r="H7469"/>
      <c r="I7469">
        <v>1</v>
      </c>
      <c r="J7469" s="95">
        <v>45824.606944444444</v>
      </c>
      <c r="K7469">
        <v>1</v>
      </c>
      <c r="L7469" s="95">
        <v>45824.621527777781</v>
      </c>
    </row>
    <row r="7470" spans="1:12" x14ac:dyDescent="0.35">
      <c r="A7470" t="s">
        <v>7598</v>
      </c>
      <c r="B7470" s="93">
        <v>5213521179196</v>
      </c>
      <c r="C7470" t="s">
        <v>129</v>
      </c>
      <c r="D7470" t="s">
        <v>130</v>
      </c>
      <c r="E7470">
        <v>1</v>
      </c>
      <c r="F7470">
        <v>0</v>
      </c>
      <c r="G7470">
        <v>1</v>
      </c>
      <c r="H7470"/>
      <c r="I7470">
        <v>1</v>
      </c>
      <c r="J7470" s="95">
        <v>45824.612500000003</v>
      </c>
      <c r="K7470">
        <v>0</v>
      </c>
    </row>
    <row r="7471" spans="1:12" x14ac:dyDescent="0.35">
      <c r="A7471" t="s">
        <v>7599</v>
      </c>
      <c r="B7471" s="93">
        <v>5215521349535</v>
      </c>
      <c r="C7471" t="s">
        <v>129</v>
      </c>
      <c r="D7471" t="s">
        <v>130</v>
      </c>
      <c r="E7471">
        <v>1</v>
      </c>
      <c r="F7471">
        <v>0</v>
      </c>
      <c r="G7471">
        <v>1</v>
      </c>
      <c r="H7471"/>
      <c r="I7471">
        <v>1</v>
      </c>
      <c r="J7471" s="95">
        <v>45824.602083333331</v>
      </c>
      <c r="K7471">
        <v>0</v>
      </c>
    </row>
    <row r="7472" spans="1:12" x14ac:dyDescent="0.35">
      <c r="A7472" t="s">
        <v>7600</v>
      </c>
      <c r="B7472" s="93">
        <v>5215548116909</v>
      </c>
      <c r="C7472" t="s">
        <v>129</v>
      </c>
      <c r="D7472" t="s">
        <v>130</v>
      </c>
      <c r="E7472">
        <v>0</v>
      </c>
      <c r="F7472">
        <v>0</v>
      </c>
      <c r="G7472">
        <v>0</v>
      </c>
      <c r="H7472" s="95">
        <v>45824.606249999997</v>
      </c>
      <c r="I7472">
        <v>0</v>
      </c>
      <c r="K7472">
        <v>0</v>
      </c>
    </row>
    <row r="7473" spans="1:12" x14ac:dyDescent="0.35">
      <c r="A7473" t="s">
        <v>7601</v>
      </c>
      <c r="B7473" s="93">
        <v>5219515090973</v>
      </c>
      <c r="C7473" t="s">
        <v>129</v>
      </c>
      <c r="D7473" t="s">
        <v>130</v>
      </c>
      <c r="E7473">
        <v>0</v>
      </c>
      <c r="F7473">
        <v>0</v>
      </c>
      <c r="G7473">
        <v>0</v>
      </c>
      <c r="H7473" s="95">
        <v>45824.604166666664</v>
      </c>
      <c r="I7473">
        <v>0</v>
      </c>
      <c r="K7473">
        <v>0</v>
      </c>
    </row>
    <row r="7474" spans="1:12" x14ac:dyDescent="0.35">
      <c r="A7474" t="s">
        <v>7602</v>
      </c>
      <c r="B7474" s="93">
        <v>5219661185182</v>
      </c>
      <c r="C7474" t="s">
        <v>129</v>
      </c>
      <c r="D7474" t="s">
        <v>130</v>
      </c>
      <c r="E7474">
        <v>1</v>
      </c>
      <c r="F7474">
        <v>0</v>
      </c>
      <c r="G7474">
        <v>1</v>
      </c>
      <c r="H7474"/>
      <c r="I7474">
        <v>1</v>
      </c>
      <c r="J7474" s="95">
        <v>45824.601388888892</v>
      </c>
      <c r="K7474">
        <v>0</v>
      </c>
    </row>
    <row r="7475" spans="1:12" x14ac:dyDescent="0.35">
      <c r="A7475" t="s">
        <v>7603</v>
      </c>
      <c r="B7475" s="93">
        <v>5212791105184</v>
      </c>
      <c r="C7475" t="s">
        <v>129</v>
      </c>
      <c r="D7475" t="s">
        <v>130</v>
      </c>
      <c r="E7475">
        <v>1</v>
      </c>
      <c r="F7475">
        <v>0</v>
      </c>
      <c r="G7475">
        <v>1</v>
      </c>
      <c r="H7475"/>
      <c r="I7475">
        <v>1</v>
      </c>
      <c r="J7475" s="95">
        <v>45824.607638888891</v>
      </c>
      <c r="K7475">
        <v>0</v>
      </c>
    </row>
    <row r="7476" spans="1:12" x14ac:dyDescent="0.35">
      <c r="A7476" t="s">
        <v>7604</v>
      </c>
      <c r="B7476" s="93">
        <v>5215530806014</v>
      </c>
      <c r="C7476" t="s">
        <v>129</v>
      </c>
      <c r="D7476" t="s">
        <v>130</v>
      </c>
      <c r="E7476">
        <v>1</v>
      </c>
      <c r="F7476">
        <v>0</v>
      </c>
      <c r="G7476">
        <v>1</v>
      </c>
      <c r="H7476"/>
      <c r="I7476">
        <v>1</v>
      </c>
      <c r="J7476" s="95">
        <v>45824.603472222225</v>
      </c>
      <c r="K7476">
        <v>0</v>
      </c>
    </row>
    <row r="7477" spans="1:12" x14ac:dyDescent="0.35">
      <c r="A7477" t="s">
        <v>7605</v>
      </c>
      <c r="B7477" s="93">
        <v>5217712628854</v>
      </c>
      <c r="C7477" t="s">
        <v>129</v>
      </c>
      <c r="D7477" t="s">
        <v>130</v>
      </c>
      <c r="E7477">
        <v>1</v>
      </c>
      <c r="F7477">
        <v>0</v>
      </c>
      <c r="G7477">
        <v>1</v>
      </c>
      <c r="H7477"/>
      <c r="I7477">
        <v>1</v>
      </c>
      <c r="J7477" s="95">
        <v>45824.609722222223</v>
      </c>
      <c r="K7477">
        <v>0</v>
      </c>
    </row>
    <row r="7478" spans="1:12" x14ac:dyDescent="0.35">
      <c r="A7478" t="s">
        <v>7606</v>
      </c>
      <c r="B7478" s="93">
        <v>5216671185070</v>
      </c>
      <c r="C7478" t="s">
        <v>129</v>
      </c>
      <c r="D7478" t="s">
        <v>130</v>
      </c>
      <c r="E7478">
        <v>1</v>
      </c>
      <c r="F7478">
        <v>0</v>
      </c>
      <c r="G7478">
        <v>1</v>
      </c>
      <c r="H7478"/>
      <c r="I7478">
        <v>1</v>
      </c>
      <c r="J7478" s="95">
        <v>45824.60833333333</v>
      </c>
      <c r="K7478">
        <v>0</v>
      </c>
    </row>
    <row r="7479" spans="1:12" x14ac:dyDescent="0.35">
      <c r="A7479" t="s">
        <v>7607</v>
      </c>
      <c r="B7479" s="93">
        <v>5212228620202</v>
      </c>
      <c r="C7479" t="s">
        <v>129</v>
      </c>
      <c r="D7479" t="s">
        <v>130</v>
      </c>
      <c r="E7479">
        <v>1</v>
      </c>
      <c r="F7479">
        <v>1</v>
      </c>
      <c r="G7479">
        <v>1</v>
      </c>
      <c r="H7479"/>
      <c r="I7479">
        <v>1</v>
      </c>
      <c r="J7479" s="95">
        <v>45824.601388888892</v>
      </c>
      <c r="K7479">
        <v>1</v>
      </c>
      <c r="L7479" s="95">
        <v>45824.605555555558</v>
      </c>
    </row>
    <row r="7480" spans="1:12" x14ac:dyDescent="0.35">
      <c r="A7480" t="s">
        <v>7608</v>
      </c>
      <c r="B7480" s="93">
        <v>5213312431604</v>
      </c>
      <c r="C7480" t="s">
        <v>129</v>
      </c>
      <c r="D7480" t="s">
        <v>130</v>
      </c>
      <c r="E7480">
        <v>1</v>
      </c>
      <c r="F7480">
        <v>1</v>
      </c>
      <c r="G7480">
        <v>1</v>
      </c>
      <c r="H7480"/>
      <c r="I7480">
        <v>1</v>
      </c>
      <c r="J7480" s="95">
        <v>45824.604861111111</v>
      </c>
      <c r="K7480">
        <v>1</v>
      </c>
      <c r="L7480" s="95">
        <v>45824.661805555559</v>
      </c>
    </row>
    <row r="7481" spans="1:12" x14ac:dyDescent="0.35">
      <c r="A7481" t="s">
        <v>7609</v>
      </c>
      <c r="B7481" s="93">
        <v>5215529191040</v>
      </c>
      <c r="C7481" t="s">
        <v>129</v>
      </c>
      <c r="D7481" t="s">
        <v>130</v>
      </c>
      <c r="E7481">
        <v>1</v>
      </c>
      <c r="F7481">
        <v>0</v>
      </c>
      <c r="G7481">
        <v>1</v>
      </c>
      <c r="H7481"/>
      <c r="I7481">
        <v>1</v>
      </c>
      <c r="J7481" s="95">
        <v>45824.601388888892</v>
      </c>
      <c r="K7481">
        <v>0</v>
      </c>
    </row>
    <row r="7482" spans="1:12" x14ac:dyDescent="0.35">
      <c r="A7482" t="s">
        <v>7610</v>
      </c>
      <c r="B7482" s="93">
        <v>5212474710175</v>
      </c>
      <c r="C7482" t="s">
        <v>129</v>
      </c>
      <c r="D7482" t="s">
        <v>130</v>
      </c>
      <c r="E7482">
        <v>1</v>
      </c>
      <c r="F7482">
        <v>1</v>
      </c>
      <c r="G7482">
        <v>1</v>
      </c>
      <c r="H7482"/>
      <c r="I7482">
        <v>1</v>
      </c>
      <c r="J7482" s="95">
        <v>45824.606944444444</v>
      </c>
      <c r="K7482">
        <v>1</v>
      </c>
      <c r="L7482" s="95">
        <v>45824.659722222219</v>
      </c>
    </row>
    <row r="7483" spans="1:12" x14ac:dyDescent="0.35">
      <c r="A7483" t="s">
        <v>7611</v>
      </c>
      <c r="B7483" s="93">
        <v>5215542811970</v>
      </c>
      <c r="C7483" t="s">
        <v>129</v>
      </c>
      <c r="D7483" t="s">
        <v>130</v>
      </c>
      <c r="E7483">
        <v>1</v>
      </c>
      <c r="F7483">
        <v>0</v>
      </c>
      <c r="G7483">
        <v>1</v>
      </c>
      <c r="H7483"/>
      <c r="I7483">
        <v>1</v>
      </c>
      <c r="J7483" s="95">
        <v>45824.606249999997</v>
      </c>
      <c r="K7483">
        <v>0</v>
      </c>
    </row>
    <row r="7484" spans="1:12" x14ac:dyDescent="0.35">
      <c r="A7484" t="s">
        <v>7612</v>
      </c>
      <c r="B7484" s="93">
        <v>5218114712409</v>
      </c>
      <c r="C7484" t="s">
        <v>129</v>
      </c>
      <c r="D7484" t="s">
        <v>130</v>
      </c>
      <c r="E7484">
        <v>1</v>
      </c>
      <c r="F7484">
        <v>0</v>
      </c>
      <c r="G7484">
        <v>1</v>
      </c>
      <c r="H7484"/>
      <c r="I7484">
        <v>1</v>
      </c>
      <c r="J7484" s="95">
        <v>45824.602083333331</v>
      </c>
      <c r="K7484">
        <v>0</v>
      </c>
    </row>
    <row r="7485" spans="1:12" x14ac:dyDescent="0.35">
      <c r="A7485" t="s">
        <v>7613</v>
      </c>
      <c r="B7485" s="93">
        <v>5214928692213</v>
      </c>
      <c r="C7485" t="s">
        <v>129</v>
      </c>
      <c r="D7485" t="s">
        <v>130</v>
      </c>
      <c r="E7485">
        <v>1</v>
      </c>
      <c r="F7485">
        <v>0</v>
      </c>
      <c r="G7485">
        <v>1</v>
      </c>
      <c r="H7485"/>
      <c r="I7485">
        <v>1</v>
      </c>
      <c r="J7485" s="95">
        <v>45824.602777777778</v>
      </c>
      <c r="K7485">
        <v>0</v>
      </c>
    </row>
    <row r="7486" spans="1:12" x14ac:dyDescent="0.35">
      <c r="A7486" t="s">
        <v>7614</v>
      </c>
      <c r="B7486" s="93">
        <v>5212731566020</v>
      </c>
      <c r="C7486" t="s">
        <v>129</v>
      </c>
      <c r="D7486" t="s">
        <v>130</v>
      </c>
      <c r="E7486">
        <v>1</v>
      </c>
      <c r="F7486">
        <v>1</v>
      </c>
      <c r="G7486">
        <v>1</v>
      </c>
      <c r="H7486"/>
      <c r="I7486">
        <v>1</v>
      </c>
      <c r="J7486" s="95">
        <v>45824.603472222225</v>
      </c>
      <c r="K7486">
        <v>1</v>
      </c>
      <c r="L7486" s="95">
        <v>45824.628472222219</v>
      </c>
    </row>
    <row r="7487" spans="1:12" x14ac:dyDescent="0.35">
      <c r="A7487" t="s">
        <v>7615</v>
      </c>
      <c r="B7487" s="93">
        <v>5215522016905</v>
      </c>
      <c r="C7487" t="s">
        <v>129</v>
      </c>
      <c r="D7487" t="s">
        <v>130</v>
      </c>
      <c r="E7487">
        <v>1</v>
      </c>
      <c r="F7487">
        <v>1</v>
      </c>
      <c r="G7487">
        <v>1</v>
      </c>
      <c r="H7487"/>
      <c r="I7487">
        <v>1</v>
      </c>
      <c r="J7487" s="95">
        <v>45824.609722222223</v>
      </c>
      <c r="K7487">
        <v>1</v>
      </c>
      <c r="L7487" s="95">
        <v>45824.609722222223</v>
      </c>
    </row>
    <row r="7488" spans="1:12" x14ac:dyDescent="0.35">
      <c r="A7488" t="s">
        <v>7616</v>
      </c>
      <c r="B7488" s="93">
        <v>5215529196632</v>
      </c>
      <c r="C7488" t="s">
        <v>129</v>
      </c>
      <c r="D7488" t="s">
        <v>130</v>
      </c>
      <c r="E7488">
        <v>1</v>
      </c>
      <c r="F7488">
        <v>1</v>
      </c>
      <c r="G7488">
        <v>1</v>
      </c>
      <c r="H7488"/>
      <c r="I7488">
        <v>1</v>
      </c>
      <c r="J7488" s="95">
        <v>45824.60833333333</v>
      </c>
      <c r="K7488">
        <v>1</v>
      </c>
      <c r="L7488" s="95">
        <v>45824.623611111114</v>
      </c>
    </row>
    <row r="7489" spans="1:12" x14ac:dyDescent="0.35">
      <c r="A7489" t="s">
        <v>7617</v>
      </c>
      <c r="B7489" s="93">
        <v>5214771163016</v>
      </c>
      <c r="C7489" t="s">
        <v>129</v>
      </c>
      <c r="D7489" t="s">
        <v>130</v>
      </c>
      <c r="E7489">
        <v>1</v>
      </c>
      <c r="F7489">
        <v>0</v>
      </c>
      <c r="G7489">
        <v>1</v>
      </c>
      <c r="H7489"/>
      <c r="I7489">
        <v>1</v>
      </c>
      <c r="J7489" s="95">
        <v>45824.643750000003</v>
      </c>
      <c r="K7489">
        <v>0</v>
      </c>
    </row>
    <row r="7490" spans="1:12" x14ac:dyDescent="0.35">
      <c r="A7490" t="s">
        <v>7618</v>
      </c>
      <c r="B7490" s="93">
        <v>5218443280214</v>
      </c>
      <c r="C7490" t="s">
        <v>129</v>
      </c>
      <c r="D7490" t="s">
        <v>130</v>
      </c>
      <c r="E7490">
        <v>1</v>
      </c>
      <c r="F7490">
        <v>0</v>
      </c>
      <c r="G7490">
        <v>1</v>
      </c>
      <c r="H7490"/>
      <c r="I7490">
        <v>1</v>
      </c>
      <c r="J7490" s="95">
        <v>45824.606944444444</v>
      </c>
      <c r="K7490">
        <v>0</v>
      </c>
    </row>
    <row r="7491" spans="1:12" x14ac:dyDescent="0.35">
      <c r="A7491" t="s">
        <v>7619</v>
      </c>
      <c r="B7491" s="93">
        <v>5212224375213</v>
      </c>
      <c r="C7491" t="s">
        <v>129</v>
      </c>
      <c r="D7491" t="s">
        <v>130</v>
      </c>
      <c r="E7491">
        <v>1</v>
      </c>
      <c r="F7491">
        <v>1</v>
      </c>
      <c r="G7491">
        <v>1</v>
      </c>
      <c r="H7491"/>
      <c r="I7491">
        <v>1</v>
      </c>
      <c r="J7491" s="95">
        <v>45824.604861111111</v>
      </c>
      <c r="K7491">
        <v>1</v>
      </c>
      <c r="L7491" s="95">
        <v>45824.604861111111</v>
      </c>
    </row>
    <row r="7492" spans="1:12" x14ac:dyDescent="0.35">
      <c r="A7492" t="s">
        <v>7620</v>
      </c>
      <c r="B7492" s="93">
        <v>5218718978538</v>
      </c>
      <c r="C7492" t="s">
        <v>129</v>
      </c>
      <c r="D7492" t="s">
        <v>130</v>
      </c>
      <c r="E7492">
        <v>1</v>
      </c>
      <c r="F7492">
        <v>1</v>
      </c>
      <c r="G7492">
        <v>1</v>
      </c>
      <c r="H7492"/>
      <c r="I7492">
        <v>1</v>
      </c>
      <c r="J7492" s="95">
        <v>45824.603472222225</v>
      </c>
      <c r="K7492">
        <v>1</v>
      </c>
      <c r="L7492" s="95">
        <v>45825.421527777777</v>
      </c>
    </row>
    <row r="7493" spans="1:12" x14ac:dyDescent="0.35">
      <c r="A7493" t="s">
        <v>7621</v>
      </c>
      <c r="B7493" s="93">
        <v>5215527075464</v>
      </c>
      <c r="C7493" t="s">
        <v>129</v>
      </c>
      <c r="D7493" t="s">
        <v>130</v>
      </c>
      <c r="E7493">
        <v>1</v>
      </c>
      <c r="F7493">
        <v>1</v>
      </c>
      <c r="G7493">
        <v>1</v>
      </c>
      <c r="H7493"/>
      <c r="I7493">
        <v>1</v>
      </c>
      <c r="J7493" s="95">
        <v>45824.603472222225</v>
      </c>
      <c r="K7493">
        <v>1</v>
      </c>
      <c r="L7493" s="95">
        <v>45824.635416666664</v>
      </c>
    </row>
    <row r="7494" spans="1:12" x14ac:dyDescent="0.35">
      <c r="A7494" t="s">
        <v>7622</v>
      </c>
      <c r="B7494" s="93">
        <v>5215536421719</v>
      </c>
      <c r="C7494" t="s">
        <v>129</v>
      </c>
      <c r="D7494" t="s">
        <v>130</v>
      </c>
      <c r="E7494">
        <v>1</v>
      </c>
      <c r="F7494">
        <v>1</v>
      </c>
      <c r="G7494">
        <v>1</v>
      </c>
      <c r="H7494"/>
      <c r="I7494">
        <v>1</v>
      </c>
      <c r="J7494" s="95">
        <v>45824.619444444441</v>
      </c>
      <c r="K7494">
        <v>1</v>
      </c>
      <c r="L7494" s="95">
        <v>45824.619444444441</v>
      </c>
    </row>
    <row r="7495" spans="1:12" x14ac:dyDescent="0.35">
      <c r="A7495" t="s">
        <v>7623</v>
      </c>
      <c r="B7495" s="93">
        <v>5214422701747</v>
      </c>
      <c r="C7495" t="s">
        <v>129</v>
      </c>
      <c r="D7495" t="s">
        <v>130</v>
      </c>
      <c r="E7495">
        <v>1</v>
      </c>
      <c r="F7495">
        <v>0</v>
      </c>
      <c r="G7495">
        <v>1</v>
      </c>
      <c r="H7495"/>
      <c r="I7495">
        <v>1</v>
      </c>
      <c r="J7495" s="95">
        <v>45824.607638888891</v>
      </c>
      <c r="K7495">
        <v>0</v>
      </c>
    </row>
    <row r="7496" spans="1:12" x14ac:dyDescent="0.35">
      <c r="A7496" t="s">
        <v>7624</v>
      </c>
      <c r="B7496" s="93">
        <v>5214421232110</v>
      </c>
      <c r="C7496" t="s">
        <v>129</v>
      </c>
      <c r="D7496" t="s">
        <v>130</v>
      </c>
      <c r="E7496">
        <v>1</v>
      </c>
      <c r="F7496">
        <v>0</v>
      </c>
      <c r="G7496">
        <v>1</v>
      </c>
      <c r="H7496"/>
      <c r="I7496">
        <v>1</v>
      </c>
      <c r="J7496" s="95">
        <v>45824.606249999997</v>
      </c>
      <c r="K7496">
        <v>0</v>
      </c>
    </row>
    <row r="7497" spans="1:12" x14ac:dyDescent="0.35">
      <c r="A7497" t="s">
        <v>7625</v>
      </c>
      <c r="B7497" s="93">
        <v>5219992787544</v>
      </c>
      <c r="C7497" t="s">
        <v>129</v>
      </c>
      <c r="D7497" t="s">
        <v>130</v>
      </c>
      <c r="E7497">
        <v>1</v>
      </c>
      <c r="F7497">
        <v>1</v>
      </c>
      <c r="G7497">
        <v>1</v>
      </c>
      <c r="H7497"/>
      <c r="I7497">
        <v>1</v>
      </c>
      <c r="J7497" s="95">
        <v>45824.601388888892</v>
      </c>
      <c r="K7497">
        <v>1</v>
      </c>
      <c r="L7497" s="95">
        <v>45824.605555555558</v>
      </c>
    </row>
    <row r="7498" spans="1:12" x14ac:dyDescent="0.35">
      <c r="A7498" t="s">
        <v>7626</v>
      </c>
      <c r="B7498" s="93">
        <v>5214441705285</v>
      </c>
      <c r="C7498" t="s">
        <v>129</v>
      </c>
      <c r="D7498" t="s">
        <v>130</v>
      </c>
      <c r="E7498">
        <v>1</v>
      </c>
      <c r="F7498">
        <v>0</v>
      </c>
      <c r="G7498">
        <v>1</v>
      </c>
      <c r="H7498"/>
      <c r="I7498">
        <v>1</v>
      </c>
      <c r="J7498" s="95">
        <v>45824.607638888891</v>
      </c>
      <c r="K7498">
        <v>0</v>
      </c>
    </row>
    <row r="7499" spans="1:12" x14ac:dyDescent="0.35">
      <c r="A7499" t="s">
        <v>7627</v>
      </c>
      <c r="B7499" s="93">
        <v>5214423639678</v>
      </c>
      <c r="C7499" t="s">
        <v>129</v>
      </c>
      <c r="D7499" t="s">
        <v>130</v>
      </c>
      <c r="E7499">
        <v>1</v>
      </c>
      <c r="F7499">
        <v>0</v>
      </c>
      <c r="G7499">
        <v>1</v>
      </c>
      <c r="H7499"/>
      <c r="I7499">
        <v>1</v>
      </c>
      <c r="J7499" s="95">
        <v>45824.618750000001</v>
      </c>
      <c r="K7499">
        <v>0</v>
      </c>
    </row>
    <row r="7500" spans="1:12" x14ac:dyDescent="0.35">
      <c r="A7500" t="s">
        <v>7628</v>
      </c>
      <c r="B7500" s="93">
        <v>5212223442097</v>
      </c>
      <c r="C7500" t="s">
        <v>129</v>
      </c>
      <c r="D7500" t="s">
        <v>130</v>
      </c>
      <c r="E7500">
        <v>1</v>
      </c>
      <c r="F7500">
        <v>1</v>
      </c>
      <c r="G7500">
        <v>1</v>
      </c>
      <c r="H7500"/>
      <c r="I7500">
        <v>1</v>
      </c>
      <c r="J7500" s="95">
        <v>45824.609722222223</v>
      </c>
      <c r="K7500">
        <v>1</v>
      </c>
      <c r="L7500" s="95">
        <v>45824.627083333333</v>
      </c>
    </row>
    <row r="7501" spans="1:12" x14ac:dyDescent="0.35">
      <c r="A7501" t="s">
        <v>7629</v>
      </c>
      <c r="B7501" s="93">
        <v>5214771598066</v>
      </c>
      <c r="C7501" t="s">
        <v>129</v>
      </c>
      <c r="D7501" t="s">
        <v>130</v>
      </c>
      <c r="E7501">
        <v>0</v>
      </c>
      <c r="F7501">
        <v>0</v>
      </c>
      <c r="G7501">
        <v>0</v>
      </c>
      <c r="H7501" s="95">
        <v>45824.605555555558</v>
      </c>
      <c r="I7501">
        <v>0</v>
      </c>
      <c r="K7501">
        <v>0</v>
      </c>
    </row>
    <row r="7502" spans="1:12" x14ac:dyDescent="0.35">
      <c r="A7502" t="s">
        <v>7630</v>
      </c>
      <c r="B7502" s="93">
        <v>5214432143445</v>
      </c>
      <c r="C7502" t="s">
        <v>129</v>
      </c>
      <c r="D7502" t="s">
        <v>130</v>
      </c>
      <c r="E7502">
        <v>1</v>
      </c>
      <c r="F7502">
        <v>1</v>
      </c>
      <c r="G7502">
        <v>1</v>
      </c>
      <c r="H7502"/>
      <c r="I7502">
        <v>1</v>
      </c>
      <c r="J7502" s="95">
        <v>45824.607638888891</v>
      </c>
      <c r="K7502">
        <v>1</v>
      </c>
      <c r="L7502" s="95">
        <v>45825.729861111111</v>
      </c>
    </row>
    <row r="7503" spans="1:12" x14ac:dyDescent="0.35">
      <c r="A7503" t="s">
        <v>7631</v>
      </c>
      <c r="B7503" s="93">
        <v>5217772711754</v>
      </c>
      <c r="C7503" t="s">
        <v>129</v>
      </c>
      <c r="D7503" t="s">
        <v>130</v>
      </c>
      <c r="E7503">
        <v>0</v>
      </c>
      <c r="F7503">
        <v>0</v>
      </c>
      <c r="G7503">
        <v>0</v>
      </c>
      <c r="H7503" s="95">
        <v>45824.604166666664</v>
      </c>
      <c r="I7503">
        <v>0</v>
      </c>
      <c r="K7503">
        <v>0</v>
      </c>
    </row>
    <row r="7504" spans="1:12" x14ac:dyDescent="0.35">
      <c r="A7504" t="s">
        <v>7632</v>
      </c>
      <c r="B7504" s="93">
        <v>5218681220699</v>
      </c>
      <c r="C7504" t="s">
        <v>129</v>
      </c>
      <c r="D7504" t="s">
        <v>130</v>
      </c>
      <c r="E7504">
        <v>1</v>
      </c>
      <c r="F7504">
        <v>0</v>
      </c>
      <c r="G7504">
        <v>1</v>
      </c>
      <c r="H7504"/>
      <c r="I7504">
        <v>1</v>
      </c>
      <c r="J7504" s="95">
        <v>45824.603472222225</v>
      </c>
      <c r="K7504">
        <v>0</v>
      </c>
    </row>
    <row r="7505" spans="1:12" x14ac:dyDescent="0.35">
      <c r="A7505" t="s">
        <v>7633</v>
      </c>
      <c r="B7505" s="93">
        <v>5212222805727</v>
      </c>
      <c r="C7505" t="s">
        <v>129</v>
      </c>
      <c r="D7505" t="s">
        <v>130</v>
      </c>
      <c r="E7505">
        <v>0</v>
      </c>
      <c r="F7505">
        <v>0</v>
      </c>
      <c r="G7505">
        <v>0</v>
      </c>
      <c r="H7505" s="95">
        <v>45824.607638888891</v>
      </c>
      <c r="I7505">
        <v>0</v>
      </c>
      <c r="K7505">
        <v>0</v>
      </c>
    </row>
    <row r="7506" spans="1:12" x14ac:dyDescent="0.35">
      <c r="A7506" t="s">
        <v>7634</v>
      </c>
      <c r="B7506" s="93">
        <v>5215522705141</v>
      </c>
      <c r="C7506" t="s">
        <v>129</v>
      </c>
      <c r="D7506" t="s">
        <v>130</v>
      </c>
      <c r="E7506">
        <v>1</v>
      </c>
      <c r="F7506">
        <v>1</v>
      </c>
      <c r="G7506">
        <v>1</v>
      </c>
      <c r="H7506"/>
      <c r="I7506">
        <v>1</v>
      </c>
      <c r="J7506" s="95">
        <v>45824.601388888892</v>
      </c>
      <c r="K7506">
        <v>1</v>
      </c>
      <c r="L7506" s="95">
        <v>45825.947222222225</v>
      </c>
    </row>
    <row r="7507" spans="1:12" x14ac:dyDescent="0.35">
      <c r="A7507" t="s">
        <v>7635</v>
      </c>
      <c r="B7507" s="93">
        <v>5217551242555</v>
      </c>
      <c r="C7507" t="s">
        <v>129</v>
      </c>
      <c r="D7507" t="s">
        <v>130</v>
      </c>
      <c r="E7507">
        <v>1</v>
      </c>
      <c r="F7507">
        <v>1</v>
      </c>
      <c r="G7507">
        <v>1</v>
      </c>
      <c r="H7507"/>
      <c r="I7507">
        <v>1</v>
      </c>
      <c r="J7507" s="95">
        <v>45824.603472222225</v>
      </c>
      <c r="K7507">
        <v>1</v>
      </c>
      <c r="L7507" s="95">
        <v>45824.643055555556</v>
      </c>
    </row>
    <row r="7508" spans="1:12" x14ac:dyDescent="0.35">
      <c r="A7508" t="s">
        <v>7636</v>
      </c>
      <c r="B7508" s="93">
        <v>5213334402428</v>
      </c>
      <c r="C7508" t="s">
        <v>129</v>
      </c>
      <c r="D7508" t="s">
        <v>130</v>
      </c>
      <c r="E7508">
        <v>1</v>
      </c>
      <c r="F7508">
        <v>1</v>
      </c>
      <c r="G7508">
        <v>1</v>
      </c>
      <c r="H7508"/>
      <c r="I7508">
        <v>1</v>
      </c>
      <c r="J7508" s="95">
        <v>45824.601388888892</v>
      </c>
      <c r="K7508">
        <v>1</v>
      </c>
      <c r="L7508" s="95">
        <v>45824.67291666667</v>
      </c>
    </row>
    <row r="7509" spans="1:12" x14ac:dyDescent="0.35">
      <c r="A7509" t="s">
        <v>7637</v>
      </c>
      <c r="B7509" s="93">
        <v>5219221345008</v>
      </c>
      <c r="C7509" t="s">
        <v>129</v>
      </c>
      <c r="D7509" t="s">
        <v>130</v>
      </c>
      <c r="E7509">
        <v>1</v>
      </c>
      <c r="F7509">
        <v>1</v>
      </c>
      <c r="G7509">
        <v>1</v>
      </c>
      <c r="H7509"/>
      <c r="I7509">
        <v>1</v>
      </c>
      <c r="J7509" s="95">
        <v>45824.603472222225</v>
      </c>
      <c r="K7509">
        <v>1</v>
      </c>
      <c r="L7509" s="95">
        <v>45824.820833333331</v>
      </c>
    </row>
    <row r="7510" spans="1:12" x14ac:dyDescent="0.35">
      <c r="A7510" t="s">
        <v>7638</v>
      </c>
      <c r="B7510" s="93">
        <v>5219321121810</v>
      </c>
      <c r="C7510" t="s">
        <v>129</v>
      </c>
      <c r="D7510" t="s">
        <v>130</v>
      </c>
      <c r="E7510">
        <v>1</v>
      </c>
      <c r="F7510">
        <v>0</v>
      </c>
      <c r="G7510">
        <v>1</v>
      </c>
      <c r="H7510"/>
      <c r="I7510">
        <v>1</v>
      </c>
      <c r="J7510" s="95">
        <v>45824.61041666667</v>
      </c>
      <c r="K7510">
        <v>0</v>
      </c>
    </row>
    <row r="7511" spans="1:12" x14ac:dyDescent="0.35">
      <c r="A7511" t="s">
        <v>7639</v>
      </c>
      <c r="B7511" s="93">
        <v>5219511624355</v>
      </c>
      <c r="C7511" t="s">
        <v>129</v>
      </c>
      <c r="D7511" t="s">
        <v>130</v>
      </c>
      <c r="E7511">
        <v>1</v>
      </c>
      <c r="F7511">
        <v>1</v>
      </c>
      <c r="G7511">
        <v>1</v>
      </c>
      <c r="H7511"/>
      <c r="I7511">
        <v>1</v>
      </c>
      <c r="J7511" s="95">
        <v>45824.602777777778</v>
      </c>
      <c r="K7511">
        <v>1</v>
      </c>
      <c r="L7511" s="95">
        <v>45824.611111111109</v>
      </c>
    </row>
    <row r="7512" spans="1:12" x14ac:dyDescent="0.35">
      <c r="A7512" t="s">
        <v>7640</v>
      </c>
      <c r="B7512" s="93">
        <v>5218113250923</v>
      </c>
      <c r="C7512" t="s">
        <v>129</v>
      </c>
      <c r="D7512" t="s">
        <v>130</v>
      </c>
      <c r="E7512">
        <v>1</v>
      </c>
      <c r="F7512">
        <v>1</v>
      </c>
      <c r="G7512">
        <v>1</v>
      </c>
      <c r="H7512"/>
      <c r="I7512">
        <v>1</v>
      </c>
      <c r="J7512" s="95">
        <v>45824.606944444444</v>
      </c>
      <c r="K7512">
        <v>1</v>
      </c>
      <c r="L7512" s="95">
        <v>45824.607638888891</v>
      </c>
    </row>
    <row r="7513" spans="1:12" x14ac:dyDescent="0.35">
      <c r="A7513" t="s">
        <v>7641</v>
      </c>
      <c r="B7513" s="93">
        <v>5219611699543</v>
      </c>
      <c r="C7513" t="s">
        <v>129</v>
      </c>
      <c r="D7513" t="s">
        <v>130</v>
      </c>
      <c r="E7513">
        <v>1</v>
      </c>
      <c r="F7513">
        <v>1</v>
      </c>
      <c r="G7513">
        <v>1</v>
      </c>
      <c r="H7513"/>
      <c r="I7513">
        <v>1</v>
      </c>
      <c r="J7513" s="95">
        <v>45824.607638888891</v>
      </c>
      <c r="K7513">
        <v>1</v>
      </c>
      <c r="L7513" s="95">
        <v>45824.607638888891</v>
      </c>
    </row>
    <row r="7514" spans="1:12" x14ac:dyDescent="0.35">
      <c r="A7514" t="s">
        <v>7642</v>
      </c>
      <c r="B7514" s="93">
        <v>5214646511782</v>
      </c>
      <c r="C7514" t="s">
        <v>129</v>
      </c>
      <c r="D7514" t="s">
        <v>130</v>
      </c>
      <c r="E7514">
        <v>1</v>
      </c>
      <c r="F7514">
        <v>1</v>
      </c>
      <c r="G7514">
        <v>1</v>
      </c>
      <c r="H7514"/>
      <c r="I7514">
        <v>1</v>
      </c>
      <c r="J7514" s="95">
        <v>45824.60833333333</v>
      </c>
      <c r="K7514">
        <v>1</v>
      </c>
      <c r="L7514" s="95">
        <v>45825.590277777781</v>
      </c>
    </row>
    <row r="7515" spans="1:12" x14ac:dyDescent="0.35">
      <c r="A7515" t="s">
        <v>7643</v>
      </c>
      <c r="B7515" s="93">
        <v>5213336671147</v>
      </c>
      <c r="C7515" t="s">
        <v>129</v>
      </c>
      <c r="D7515" t="s">
        <v>130</v>
      </c>
      <c r="E7515">
        <v>0</v>
      </c>
      <c r="F7515">
        <v>0</v>
      </c>
      <c r="G7515">
        <v>0</v>
      </c>
      <c r="H7515" s="95">
        <v>45824.606249999997</v>
      </c>
      <c r="I7515">
        <v>0</v>
      </c>
      <c r="K7515">
        <v>0</v>
      </c>
    </row>
    <row r="7516" spans="1:12" x14ac:dyDescent="0.35">
      <c r="A7516" t="s">
        <v>7644</v>
      </c>
      <c r="B7516" s="93">
        <v>5217535336543</v>
      </c>
      <c r="C7516" t="s">
        <v>129</v>
      </c>
      <c r="D7516" t="s">
        <v>130</v>
      </c>
      <c r="E7516">
        <v>1</v>
      </c>
      <c r="F7516">
        <v>1</v>
      </c>
      <c r="G7516">
        <v>1</v>
      </c>
      <c r="H7516"/>
      <c r="I7516">
        <v>1</v>
      </c>
      <c r="J7516" s="95">
        <v>45824.604166666664</v>
      </c>
      <c r="K7516">
        <v>1</v>
      </c>
      <c r="L7516" s="95">
        <v>45824.630555555559</v>
      </c>
    </row>
    <row r="7517" spans="1:12" x14ac:dyDescent="0.35">
      <c r="A7517" t="s">
        <v>7645</v>
      </c>
      <c r="B7517" s="93">
        <v>5214531093229</v>
      </c>
      <c r="C7517" t="s">
        <v>129</v>
      </c>
      <c r="D7517" t="s">
        <v>130</v>
      </c>
      <c r="E7517">
        <v>0</v>
      </c>
      <c r="F7517">
        <v>0</v>
      </c>
      <c r="G7517">
        <v>0</v>
      </c>
      <c r="H7517" s="95">
        <v>45824.602777777778</v>
      </c>
      <c r="I7517">
        <v>0</v>
      </c>
      <c r="K7517">
        <v>0</v>
      </c>
    </row>
    <row r="7518" spans="1:12" x14ac:dyDescent="0.35">
      <c r="A7518" t="s">
        <v>7646</v>
      </c>
      <c r="B7518" s="93">
        <v>5215554039382</v>
      </c>
      <c r="C7518" t="s">
        <v>129</v>
      </c>
      <c r="D7518" t="s">
        <v>130</v>
      </c>
      <c r="E7518">
        <v>1</v>
      </c>
      <c r="F7518">
        <v>1</v>
      </c>
      <c r="G7518">
        <v>1</v>
      </c>
      <c r="H7518"/>
      <c r="I7518">
        <v>1</v>
      </c>
      <c r="J7518" s="95">
        <v>45824.606249999997</v>
      </c>
      <c r="K7518">
        <v>1</v>
      </c>
      <c r="L7518" s="95">
        <v>45824.800000000003</v>
      </c>
    </row>
    <row r="7519" spans="1:12" x14ac:dyDescent="0.35">
      <c r="A7519" t="s">
        <v>7647</v>
      </c>
      <c r="B7519" s="93">
        <v>5215514735935</v>
      </c>
      <c r="C7519" t="s">
        <v>129</v>
      </c>
      <c r="D7519" t="s">
        <v>130</v>
      </c>
      <c r="E7519">
        <v>1</v>
      </c>
      <c r="F7519">
        <v>0</v>
      </c>
      <c r="G7519">
        <v>1</v>
      </c>
      <c r="H7519"/>
      <c r="I7519">
        <v>1</v>
      </c>
      <c r="J7519" s="95">
        <v>45824.605555555558</v>
      </c>
      <c r="K7519">
        <v>0</v>
      </c>
    </row>
    <row r="7520" spans="1:12" x14ac:dyDescent="0.35">
      <c r="A7520" t="s">
        <v>7648</v>
      </c>
      <c r="B7520" s="93">
        <v>5219514555960</v>
      </c>
      <c r="C7520" t="s">
        <v>129</v>
      </c>
      <c r="D7520" t="s">
        <v>130</v>
      </c>
      <c r="E7520">
        <v>1</v>
      </c>
      <c r="F7520">
        <v>1</v>
      </c>
      <c r="G7520">
        <v>1</v>
      </c>
      <c r="H7520"/>
      <c r="I7520">
        <v>1</v>
      </c>
      <c r="J7520" s="95">
        <v>45824.630555555559</v>
      </c>
      <c r="K7520">
        <v>1</v>
      </c>
      <c r="L7520" s="95">
        <v>45824.665277777778</v>
      </c>
    </row>
    <row r="7521" spans="1:12" x14ac:dyDescent="0.35">
      <c r="A7521" t="s">
        <v>7649</v>
      </c>
      <c r="B7521" s="93">
        <v>5213313019759</v>
      </c>
      <c r="C7521" t="s">
        <v>129</v>
      </c>
      <c r="D7521" t="s">
        <v>130</v>
      </c>
      <c r="E7521">
        <v>1</v>
      </c>
      <c r="F7521">
        <v>1</v>
      </c>
      <c r="G7521">
        <v>1</v>
      </c>
      <c r="H7521"/>
      <c r="I7521">
        <v>1</v>
      </c>
      <c r="J7521" s="95">
        <v>45824.609027777777</v>
      </c>
      <c r="K7521">
        <v>1</v>
      </c>
      <c r="L7521" s="95">
        <v>45824.61041666667</v>
      </c>
    </row>
    <row r="7522" spans="1:12" x14ac:dyDescent="0.35">
      <c r="A7522" t="s">
        <v>7650</v>
      </c>
      <c r="B7522" s="93">
        <v>5218333110539</v>
      </c>
      <c r="C7522" t="s">
        <v>129</v>
      </c>
      <c r="D7522" t="s">
        <v>130</v>
      </c>
      <c r="E7522">
        <v>1</v>
      </c>
      <c r="F7522">
        <v>1</v>
      </c>
      <c r="G7522">
        <v>1</v>
      </c>
      <c r="H7522"/>
      <c r="I7522">
        <v>1</v>
      </c>
      <c r="J7522" s="95">
        <v>45824.603472222225</v>
      </c>
      <c r="K7522">
        <v>1</v>
      </c>
      <c r="L7522" s="95">
        <v>45825.609027777777</v>
      </c>
    </row>
    <row r="7523" spans="1:12" x14ac:dyDescent="0.35">
      <c r="A7523" t="s">
        <v>7651</v>
      </c>
      <c r="B7523" s="93">
        <v>5215514916018</v>
      </c>
      <c r="C7523" t="s">
        <v>129</v>
      </c>
      <c r="D7523" t="s">
        <v>130</v>
      </c>
      <c r="E7523">
        <v>1</v>
      </c>
      <c r="F7523">
        <v>0</v>
      </c>
      <c r="G7523">
        <v>1</v>
      </c>
      <c r="H7523"/>
      <c r="I7523">
        <v>1</v>
      </c>
      <c r="J7523" s="95">
        <v>45824.605555555558</v>
      </c>
      <c r="K7523">
        <v>0</v>
      </c>
    </row>
    <row r="7524" spans="1:12" x14ac:dyDescent="0.35">
      <c r="A7524" t="s">
        <v>7652</v>
      </c>
      <c r="B7524" s="93">
        <v>5213131274120</v>
      </c>
      <c r="C7524" t="s">
        <v>129</v>
      </c>
      <c r="D7524" t="s">
        <v>130</v>
      </c>
      <c r="E7524">
        <v>0</v>
      </c>
      <c r="F7524">
        <v>0</v>
      </c>
      <c r="G7524">
        <v>0</v>
      </c>
      <c r="H7524" s="95">
        <v>45824.606249999997</v>
      </c>
      <c r="I7524">
        <v>0</v>
      </c>
      <c r="K7524">
        <v>0</v>
      </c>
    </row>
    <row r="7525" spans="1:12" x14ac:dyDescent="0.35">
      <c r="A7525" t="s">
        <v>7653</v>
      </c>
      <c r="B7525" s="93">
        <v>5214491019580</v>
      </c>
      <c r="C7525" t="s">
        <v>129</v>
      </c>
      <c r="D7525" t="s">
        <v>130</v>
      </c>
      <c r="E7525">
        <v>1</v>
      </c>
      <c r="F7525">
        <v>0</v>
      </c>
      <c r="G7525">
        <v>1</v>
      </c>
      <c r="H7525"/>
      <c r="I7525">
        <v>1</v>
      </c>
      <c r="J7525" s="95">
        <v>45824.606249999997</v>
      </c>
      <c r="K7525">
        <v>0</v>
      </c>
    </row>
    <row r="7526" spans="1:12" x14ac:dyDescent="0.35">
      <c r="A7526" t="s">
        <v>7654</v>
      </c>
      <c r="B7526" s="93">
        <v>5218184668987</v>
      </c>
      <c r="C7526" t="s">
        <v>129</v>
      </c>
      <c r="D7526" t="s">
        <v>130</v>
      </c>
      <c r="E7526">
        <v>1</v>
      </c>
      <c r="F7526">
        <v>0</v>
      </c>
      <c r="G7526">
        <v>1</v>
      </c>
      <c r="H7526"/>
      <c r="I7526">
        <v>1</v>
      </c>
      <c r="J7526" s="95">
        <v>45824.601388888892</v>
      </c>
      <c r="K7526">
        <v>0</v>
      </c>
    </row>
    <row r="7527" spans="1:12" x14ac:dyDescent="0.35">
      <c r="A7527" t="s">
        <v>7655</v>
      </c>
      <c r="B7527" s="93">
        <v>5214771660495</v>
      </c>
      <c r="C7527" t="s">
        <v>129</v>
      </c>
      <c r="D7527" t="s">
        <v>130</v>
      </c>
      <c r="E7527">
        <v>1</v>
      </c>
      <c r="F7527">
        <v>1</v>
      </c>
      <c r="G7527">
        <v>1</v>
      </c>
      <c r="H7527"/>
      <c r="I7527">
        <v>1</v>
      </c>
      <c r="J7527" s="95">
        <v>45824.604861111111</v>
      </c>
      <c r="K7527">
        <v>1</v>
      </c>
      <c r="L7527" s="95">
        <v>45824.625</v>
      </c>
    </row>
    <row r="7528" spans="1:12" x14ac:dyDescent="0.35">
      <c r="A7528" t="s">
        <v>7656</v>
      </c>
      <c r="B7528" s="93">
        <v>5212717407016</v>
      </c>
      <c r="C7528" t="s">
        <v>129</v>
      </c>
      <c r="D7528" t="s">
        <v>130</v>
      </c>
      <c r="E7528">
        <v>0</v>
      </c>
      <c r="F7528">
        <v>0</v>
      </c>
      <c r="G7528">
        <v>0</v>
      </c>
      <c r="H7528" s="95">
        <v>45824.61041666667</v>
      </c>
      <c r="I7528">
        <v>0</v>
      </c>
      <c r="K7528">
        <v>0</v>
      </c>
    </row>
    <row r="7529" spans="1:12" x14ac:dyDescent="0.35">
      <c r="A7529" t="s">
        <v>7657</v>
      </c>
      <c r="B7529" s="93">
        <v>5215567022469</v>
      </c>
      <c r="C7529" t="s">
        <v>129</v>
      </c>
      <c r="D7529" t="s">
        <v>130</v>
      </c>
      <c r="E7529">
        <v>1</v>
      </c>
      <c r="F7529">
        <v>0</v>
      </c>
      <c r="G7529">
        <v>1</v>
      </c>
      <c r="H7529"/>
      <c r="I7529">
        <v>1</v>
      </c>
      <c r="J7529" s="95">
        <v>45824.603472222225</v>
      </c>
      <c r="K7529">
        <v>0</v>
      </c>
    </row>
    <row r="7530" spans="1:12" x14ac:dyDescent="0.35">
      <c r="A7530" t="s">
        <v>7658</v>
      </c>
      <c r="B7530" s="93">
        <v>5215531050675</v>
      </c>
      <c r="C7530" t="s">
        <v>129</v>
      </c>
      <c r="D7530" t="s">
        <v>130</v>
      </c>
      <c r="E7530">
        <v>1</v>
      </c>
      <c r="F7530">
        <v>0</v>
      </c>
      <c r="G7530">
        <v>1</v>
      </c>
      <c r="H7530"/>
      <c r="I7530">
        <v>1</v>
      </c>
      <c r="J7530" s="95">
        <v>45824.604166666664</v>
      </c>
      <c r="K7530">
        <v>0</v>
      </c>
    </row>
    <row r="7531" spans="1:12" x14ac:dyDescent="0.35">
      <c r="A7531" t="s">
        <v>7659</v>
      </c>
      <c r="B7531" s="93">
        <v>5215540034416</v>
      </c>
      <c r="C7531" t="s">
        <v>129</v>
      </c>
      <c r="D7531" t="s">
        <v>130</v>
      </c>
      <c r="E7531">
        <v>0</v>
      </c>
      <c r="F7531">
        <v>0</v>
      </c>
      <c r="G7531">
        <v>0</v>
      </c>
      <c r="H7531" s="95">
        <v>45824.602777777778</v>
      </c>
      <c r="I7531">
        <v>0</v>
      </c>
      <c r="K7531">
        <v>0</v>
      </c>
    </row>
    <row r="7532" spans="1:12" x14ac:dyDescent="0.35">
      <c r="A7532" t="s">
        <v>7660</v>
      </c>
      <c r="B7532" s="93">
        <v>5215540806952</v>
      </c>
      <c r="C7532" t="s">
        <v>129</v>
      </c>
      <c r="D7532" t="s">
        <v>130</v>
      </c>
      <c r="E7532">
        <v>1</v>
      </c>
      <c r="F7532">
        <v>0</v>
      </c>
      <c r="G7532">
        <v>1</v>
      </c>
      <c r="H7532"/>
      <c r="I7532">
        <v>1</v>
      </c>
      <c r="J7532" s="95">
        <v>45824.602083333331</v>
      </c>
      <c r="K7532">
        <v>0</v>
      </c>
    </row>
    <row r="7533" spans="1:12" x14ac:dyDescent="0.35">
      <c r="A7533" t="s">
        <v>7661</v>
      </c>
      <c r="B7533" s="93">
        <v>5215541455787</v>
      </c>
      <c r="C7533" t="s">
        <v>129</v>
      </c>
      <c r="D7533" t="s">
        <v>130</v>
      </c>
      <c r="E7533">
        <v>1</v>
      </c>
      <c r="F7533">
        <v>0</v>
      </c>
      <c r="G7533">
        <v>1</v>
      </c>
      <c r="H7533"/>
      <c r="I7533">
        <v>1</v>
      </c>
      <c r="J7533" s="95">
        <v>45824.602777777778</v>
      </c>
      <c r="K7533">
        <v>0</v>
      </c>
    </row>
    <row r="7534" spans="1:12" x14ac:dyDescent="0.35">
      <c r="A7534" t="s">
        <v>7662</v>
      </c>
      <c r="B7534" s="93">
        <v>5215537073960</v>
      </c>
      <c r="C7534" t="s">
        <v>129</v>
      </c>
      <c r="D7534" t="s">
        <v>130</v>
      </c>
      <c r="E7534">
        <v>1</v>
      </c>
      <c r="F7534">
        <v>1</v>
      </c>
      <c r="G7534">
        <v>1</v>
      </c>
      <c r="H7534"/>
      <c r="I7534">
        <v>1</v>
      </c>
      <c r="J7534" s="95">
        <v>45824.61041666667</v>
      </c>
      <c r="K7534">
        <v>1</v>
      </c>
      <c r="L7534" s="95">
        <v>45824.618055555555</v>
      </c>
    </row>
    <row r="7535" spans="1:12" x14ac:dyDescent="0.35">
      <c r="A7535" t="s">
        <v>7663</v>
      </c>
      <c r="B7535" s="93">
        <v>5214446003810</v>
      </c>
      <c r="C7535" t="s">
        <v>129</v>
      </c>
      <c r="D7535" t="s">
        <v>130</v>
      </c>
      <c r="E7535">
        <v>0</v>
      </c>
      <c r="F7535">
        <v>0</v>
      </c>
      <c r="G7535">
        <v>0</v>
      </c>
      <c r="H7535" s="95">
        <v>45824.722222222219</v>
      </c>
      <c r="I7535">
        <v>0</v>
      </c>
      <c r="K7535">
        <v>0</v>
      </c>
    </row>
    <row r="7536" spans="1:12" x14ac:dyDescent="0.35">
      <c r="A7536" t="s">
        <v>7664</v>
      </c>
      <c r="B7536" s="93">
        <v>5215547940401</v>
      </c>
      <c r="C7536" t="s">
        <v>129</v>
      </c>
      <c r="D7536" t="s">
        <v>130</v>
      </c>
      <c r="E7536">
        <v>1</v>
      </c>
      <c r="F7536">
        <v>1</v>
      </c>
      <c r="G7536">
        <v>1</v>
      </c>
      <c r="H7536"/>
      <c r="I7536">
        <v>1</v>
      </c>
      <c r="J7536" s="95">
        <v>45824.605555555558</v>
      </c>
      <c r="K7536">
        <v>1</v>
      </c>
      <c r="L7536" s="95">
        <v>45824.743750000001</v>
      </c>
    </row>
    <row r="7537" spans="1:12" x14ac:dyDescent="0.35">
      <c r="A7537" t="s">
        <v>7665</v>
      </c>
      <c r="B7537" s="93">
        <v>5217141421121</v>
      </c>
      <c r="C7537" t="s">
        <v>129</v>
      </c>
      <c r="D7537" t="s">
        <v>130</v>
      </c>
      <c r="E7537">
        <v>0</v>
      </c>
      <c r="F7537">
        <v>0</v>
      </c>
      <c r="G7537">
        <v>0</v>
      </c>
      <c r="H7537" s="95">
        <v>45824.606944444444</v>
      </c>
      <c r="I7537">
        <v>0</v>
      </c>
      <c r="K7537">
        <v>0</v>
      </c>
    </row>
    <row r="7538" spans="1:12" x14ac:dyDescent="0.35">
      <c r="A7538" t="s">
        <v>7666</v>
      </c>
      <c r="B7538" s="93">
        <v>5214881174267</v>
      </c>
      <c r="C7538" t="s">
        <v>129</v>
      </c>
      <c r="D7538" t="s">
        <v>130</v>
      </c>
      <c r="E7538">
        <v>1</v>
      </c>
      <c r="F7538">
        <v>0</v>
      </c>
      <c r="G7538">
        <v>1</v>
      </c>
      <c r="H7538"/>
      <c r="I7538">
        <v>1</v>
      </c>
      <c r="J7538" s="95">
        <v>45824.61041666667</v>
      </c>
      <c r="K7538">
        <v>0</v>
      </c>
    </row>
    <row r="7539" spans="1:12" x14ac:dyDescent="0.35">
      <c r="A7539" t="s">
        <v>7667</v>
      </c>
      <c r="B7539" s="93">
        <v>5214811117367</v>
      </c>
      <c r="C7539" t="s">
        <v>129</v>
      </c>
      <c r="D7539" t="s">
        <v>130</v>
      </c>
      <c r="E7539">
        <v>1</v>
      </c>
      <c r="F7539">
        <v>1</v>
      </c>
      <c r="G7539">
        <v>1</v>
      </c>
      <c r="H7539"/>
      <c r="I7539">
        <v>1</v>
      </c>
      <c r="J7539" s="95">
        <v>45824.604861111111</v>
      </c>
      <c r="K7539">
        <v>1</v>
      </c>
      <c r="L7539" s="95">
        <v>45824.854166666664</v>
      </c>
    </row>
    <row r="7540" spans="1:12" x14ac:dyDescent="0.35">
      <c r="A7540" t="s">
        <v>7668</v>
      </c>
      <c r="B7540" s="93">
        <v>5214422306847</v>
      </c>
      <c r="C7540" t="s">
        <v>129</v>
      </c>
      <c r="D7540" t="s">
        <v>130</v>
      </c>
      <c r="E7540">
        <v>1</v>
      </c>
      <c r="F7540">
        <v>0</v>
      </c>
      <c r="G7540">
        <v>1</v>
      </c>
      <c r="H7540"/>
      <c r="I7540">
        <v>1</v>
      </c>
      <c r="J7540" s="95">
        <v>45824.609027777777</v>
      </c>
      <c r="K7540">
        <v>0</v>
      </c>
    </row>
    <row r="7541" spans="1:12" x14ac:dyDescent="0.35">
      <c r="A7541" t="s">
        <v>7669</v>
      </c>
      <c r="B7541" s="93">
        <v>5215519633316</v>
      </c>
      <c r="C7541" t="s">
        <v>129</v>
      </c>
      <c r="D7541" t="s">
        <v>130</v>
      </c>
      <c r="E7541">
        <v>1</v>
      </c>
      <c r="F7541">
        <v>0</v>
      </c>
      <c r="G7541">
        <v>1</v>
      </c>
      <c r="H7541"/>
      <c r="I7541">
        <v>1</v>
      </c>
      <c r="J7541" s="95">
        <v>45824.61041666667</v>
      </c>
      <c r="K7541">
        <v>0</v>
      </c>
    </row>
    <row r="7542" spans="1:12" x14ac:dyDescent="0.35">
      <c r="A7542" t="s">
        <v>7670</v>
      </c>
      <c r="B7542" s="93">
        <v>5215525297812</v>
      </c>
      <c r="C7542" t="s">
        <v>129</v>
      </c>
      <c r="D7542" t="s">
        <v>130</v>
      </c>
      <c r="E7542">
        <v>1</v>
      </c>
      <c r="F7542">
        <v>1</v>
      </c>
      <c r="G7542">
        <v>1</v>
      </c>
      <c r="H7542"/>
      <c r="I7542">
        <v>1</v>
      </c>
      <c r="J7542" s="95">
        <v>45824.602083333331</v>
      </c>
      <c r="K7542">
        <v>1</v>
      </c>
      <c r="L7542" s="95">
        <v>45824.602777777778</v>
      </c>
    </row>
    <row r="7543" spans="1:12" x14ac:dyDescent="0.35">
      <c r="A7543" t="s">
        <v>7671</v>
      </c>
      <c r="B7543" s="93">
        <v>5216862773703</v>
      </c>
      <c r="C7543" t="s">
        <v>129</v>
      </c>
      <c r="D7543" t="s">
        <v>130</v>
      </c>
      <c r="E7543">
        <v>1</v>
      </c>
      <c r="F7543">
        <v>0</v>
      </c>
      <c r="G7543">
        <v>1</v>
      </c>
      <c r="H7543"/>
      <c r="I7543">
        <v>1</v>
      </c>
      <c r="J7543" s="95">
        <v>45824.601388888892</v>
      </c>
      <c r="K7543">
        <v>0</v>
      </c>
    </row>
    <row r="7544" spans="1:12" x14ac:dyDescent="0.35">
      <c r="A7544" t="s">
        <v>7672</v>
      </c>
      <c r="B7544" s="93">
        <v>5217121121218</v>
      </c>
      <c r="C7544" t="s">
        <v>129</v>
      </c>
      <c r="D7544" t="s">
        <v>130</v>
      </c>
      <c r="E7544">
        <v>1</v>
      </c>
      <c r="F7544">
        <v>1</v>
      </c>
      <c r="G7544">
        <v>1</v>
      </c>
      <c r="H7544"/>
      <c r="I7544">
        <v>1</v>
      </c>
      <c r="J7544" s="95">
        <v>45824.605555555558</v>
      </c>
      <c r="K7544">
        <v>1</v>
      </c>
      <c r="L7544" s="95">
        <v>45824.605555555558</v>
      </c>
    </row>
    <row r="7545" spans="1:12" x14ac:dyDescent="0.35">
      <c r="A7545" t="s">
        <v>7673</v>
      </c>
      <c r="B7545" s="93">
        <v>5212281706166</v>
      </c>
      <c r="C7545" t="s">
        <v>129</v>
      </c>
      <c r="D7545" t="s">
        <v>130</v>
      </c>
      <c r="E7545">
        <v>1</v>
      </c>
      <c r="F7545">
        <v>0</v>
      </c>
      <c r="G7545">
        <v>1</v>
      </c>
      <c r="H7545"/>
      <c r="I7545">
        <v>1</v>
      </c>
      <c r="J7545" s="95">
        <v>45824.605555555558</v>
      </c>
      <c r="K7545">
        <v>0</v>
      </c>
    </row>
    <row r="7546" spans="1:12" x14ac:dyDescent="0.35">
      <c r="A7546" t="s">
        <v>7674</v>
      </c>
      <c r="B7546" s="93">
        <v>5215525288992</v>
      </c>
      <c r="C7546" t="s">
        <v>129</v>
      </c>
      <c r="D7546" t="s">
        <v>130</v>
      </c>
      <c r="E7546">
        <v>1</v>
      </c>
      <c r="F7546">
        <v>1</v>
      </c>
      <c r="G7546">
        <v>1</v>
      </c>
      <c r="H7546"/>
      <c r="I7546">
        <v>1</v>
      </c>
      <c r="J7546" s="95">
        <v>45824.603472222225</v>
      </c>
      <c r="K7546">
        <v>1</v>
      </c>
      <c r="L7546" s="95">
        <v>45824.65902777778</v>
      </c>
    </row>
    <row r="7547" spans="1:12" x14ac:dyDescent="0.35">
      <c r="A7547" t="s">
        <v>7675</v>
      </c>
      <c r="B7547" s="93">
        <v>5219979736746</v>
      </c>
      <c r="C7547" t="s">
        <v>129</v>
      </c>
      <c r="D7547" t="s">
        <v>130</v>
      </c>
      <c r="E7547">
        <v>1</v>
      </c>
      <c r="F7547">
        <v>1</v>
      </c>
      <c r="G7547">
        <v>1</v>
      </c>
      <c r="H7547"/>
      <c r="I7547">
        <v>1</v>
      </c>
      <c r="J7547" s="95">
        <v>45824.601388888892</v>
      </c>
      <c r="K7547">
        <v>1</v>
      </c>
      <c r="L7547" s="95">
        <v>45824.60833333333</v>
      </c>
    </row>
    <row r="7548" spans="1:12" x14ac:dyDescent="0.35">
      <c r="A7548" t="s">
        <v>7676</v>
      </c>
      <c r="B7548" s="93">
        <v>5213121026910</v>
      </c>
      <c r="C7548" t="s">
        <v>129</v>
      </c>
      <c r="D7548" t="s">
        <v>130</v>
      </c>
      <c r="E7548">
        <v>1</v>
      </c>
      <c r="F7548">
        <v>1</v>
      </c>
      <c r="G7548">
        <v>1</v>
      </c>
      <c r="H7548"/>
      <c r="I7548">
        <v>1</v>
      </c>
      <c r="J7548" s="95">
        <v>45824.606944444444</v>
      </c>
      <c r="K7548">
        <v>1</v>
      </c>
      <c r="L7548" s="95">
        <v>45824.625</v>
      </c>
    </row>
    <row r="7549" spans="1:12" x14ac:dyDescent="0.35">
      <c r="A7549" t="s">
        <v>7677</v>
      </c>
      <c r="B7549" s="93">
        <v>5214981056932</v>
      </c>
      <c r="C7549" t="s">
        <v>129</v>
      </c>
      <c r="D7549" t="s">
        <v>130</v>
      </c>
      <c r="E7549">
        <v>1</v>
      </c>
      <c r="F7549">
        <v>0</v>
      </c>
      <c r="G7549">
        <v>1</v>
      </c>
      <c r="H7549"/>
      <c r="I7549">
        <v>1</v>
      </c>
      <c r="J7549" s="95">
        <v>45824.604861111111</v>
      </c>
      <c r="K7549">
        <v>0</v>
      </c>
    </row>
    <row r="7550" spans="1:12" x14ac:dyDescent="0.35">
      <c r="A7550" t="s">
        <v>7678</v>
      </c>
      <c r="B7550" s="93">
        <v>5215531264283</v>
      </c>
      <c r="C7550" t="s">
        <v>129</v>
      </c>
      <c r="D7550" t="s">
        <v>130</v>
      </c>
      <c r="E7550">
        <v>1</v>
      </c>
      <c r="F7550">
        <v>1</v>
      </c>
      <c r="G7550">
        <v>1</v>
      </c>
      <c r="H7550"/>
      <c r="I7550">
        <v>1</v>
      </c>
      <c r="J7550" s="95">
        <v>45824.605555555558</v>
      </c>
      <c r="K7550">
        <v>1</v>
      </c>
      <c r="L7550" s="95">
        <v>45824.609027777777</v>
      </c>
    </row>
    <row r="7551" spans="1:12" x14ac:dyDescent="0.35">
      <c r="A7551" t="s">
        <v>7679</v>
      </c>
      <c r="B7551" s="93">
        <v>5213787313082</v>
      </c>
      <c r="C7551" t="s">
        <v>129</v>
      </c>
      <c r="D7551" t="s">
        <v>130</v>
      </c>
      <c r="E7551">
        <v>1</v>
      </c>
      <c r="F7551">
        <v>0</v>
      </c>
      <c r="G7551">
        <v>1</v>
      </c>
      <c r="H7551"/>
      <c r="I7551">
        <v>1</v>
      </c>
      <c r="J7551" s="95">
        <v>45824.604166666664</v>
      </c>
      <c r="K7551">
        <v>0</v>
      </c>
    </row>
    <row r="7552" spans="1:12" x14ac:dyDescent="0.35">
      <c r="A7552" t="s">
        <v>7680</v>
      </c>
      <c r="B7552" s="93">
        <v>5218714378053</v>
      </c>
      <c r="C7552" t="s">
        <v>129</v>
      </c>
      <c r="D7552" t="s">
        <v>130</v>
      </c>
      <c r="E7552">
        <v>1</v>
      </c>
      <c r="F7552">
        <v>1</v>
      </c>
      <c r="G7552">
        <v>1</v>
      </c>
      <c r="H7552"/>
      <c r="I7552">
        <v>1</v>
      </c>
      <c r="J7552" s="95">
        <v>45824.606249999997</v>
      </c>
      <c r="K7552">
        <v>1</v>
      </c>
      <c r="L7552" s="95">
        <v>45824.645833333336</v>
      </c>
    </row>
    <row r="7553" spans="1:12" x14ac:dyDescent="0.35">
      <c r="A7553" t="s">
        <v>7681</v>
      </c>
      <c r="B7553" s="93">
        <v>5217971030253</v>
      </c>
      <c r="C7553" t="s">
        <v>129</v>
      </c>
      <c r="D7553" t="s">
        <v>130</v>
      </c>
      <c r="E7553">
        <v>1</v>
      </c>
      <c r="F7553">
        <v>1</v>
      </c>
      <c r="G7553">
        <v>1</v>
      </c>
      <c r="H7553"/>
      <c r="I7553">
        <v>1</v>
      </c>
      <c r="J7553" s="95">
        <v>45824.613888888889</v>
      </c>
      <c r="K7553">
        <v>1</v>
      </c>
      <c r="L7553" s="95">
        <v>45824.98541666667</v>
      </c>
    </row>
    <row r="7554" spans="1:12" x14ac:dyDescent="0.35">
      <c r="A7554" t="s">
        <v>7682</v>
      </c>
      <c r="B7554" s="93">
        <v>5219811304056</v>
      </c>
      <c r="C7554" t="s">
        <v>129</v>
      </c>
      <c r="D7554" t="s">
        <v>130</v>
      </c>
      <c r="E7554">
        <v>1</v>
      </c>
      <c r="F7554">
        <v>1</v>
      </c>
      <c r="G7554">
        <v>1</v>
      </c>
      <c r="H7554"/>
      <c r="I7554">
        <v>1</v>
      </c>
      <c r="J7554" s="95">
        <v>45824.609722222223</v>
      </c>
      <c r="K7554">
        <v>1</v>
      </c>
      <c r="L7554" s="95">
        <v>45824.625</v>
      </c>
    </row>
    <row r="7555" spans="1:12" x14ac:dyDescent="0.35">
      <c r="A7555" t="s">
        <v>7683</v>
      </c>
      <c r="B7555" s="93">
        <v>5212281937913</v>
      </c>
      <c r="C7555" t="s">
        <v>129</v>
      </c>
      <c r="D7555" t="s">
        <v>130</v>
      </c>
      <c r="E7555">
        <v>1</v>
      </c>
      <c r="F7555">
        <v>0</v>
      </c>
      <c r="G7555">
        <v>1</v>
      </c>
      <c r="H7555"/>
      <c r="I7555">
        <v>1</v>
      </c>
      <c r="J7555" s="95">
        <v>45824.609027777777</v>
      </c>
      <c r="K7555">
        <v>0</v>
      </c>
    </row>
    <row r="7556" spans="1:12" x14ac:dyDescent="0.35">
      <c r="A7556" t="s">
        <v>7684</v>
      </c>
      <c r="B7556" s="93">
        <v>5216331134771</v>
      </c>
      <c r="C7556" t="s">
        <v>129</v>
      </c>
      <c r="D7556" t="s">
        <v>130</v>
      </c>
      <c r="E7556">
        <v>1</v>
      </c>
      <c r="F7556">
        <v>1</v>
      </c>
      <c r="G7556">
        <v>1</v>
      </c>
      <c r="H7556"/>
      <c r="I7556">
        <v>1</v>
      </c>
      <c r="J7556" s="95">
        <v>45824.602083333331</v>
      </c>
      <c r="K7556">
        <v>1</v>
      </c>
      <c r="L7556" s="95">
        <v>45824.602083333331</v>
      </c>
    </row>
    <row r="7557" spans="1:12" x14ac:dyDescent="0.35">
      <c r="A7557" t="s">
        <v>7685</v>
      </c>
      <c r="B7557" s="93">
        <v>5219841441706</v>
      </c>
      <c r="C7557" t="s">
        <v>129</v>
      </c>
      <c r="D7557" t="s">
        <v>130</v>
      </c>
      <c r="E7557">
        <v>1</v>
      </c>
      <c r="F7557">
        <v>1</v>
      </c>
      <c r="G7557">
        <v>1</v>
      </c>
      <c r="H7557"/>
      <c r="I7557">
        <v>1</v>
      </c>
      <c r="J7557" s="95">
        <v>45824.604861111111</v>
      </c>
      <c r="K7557">
        <v>1</v>
      </c>
      <c r="L7557" s="95">
        <v>45824.627083333333</v>
      </c>
    </row>
    <row r="7558" spans="1:12" x14ac:dyDescent="0.35">
      <c r="A7558" t="s">
        <v>7686</v>
      </c>
      <c r="B7558" s="93">
        <v>5215525583678</v>
      </c>
      <c r="C7558" t="s">
        <v>129</v>
      </c>
      <c r="D7558" t="s">
        <v>130</v>
      </c>
      <c r="E7558">
        <v>0</v>
      </c>
      <c r="F7558">
        <v>0</v>
      </c>
      <c r="G7558">
        <v>0</v>
      </c>
      <c r="H7558" s="95">
        <v>45824.604861111111</v>
      </c>
      <c r="I7558">
        <v>0</v>
      </c>
      <c r="K7558">
        <v>0</v>
      </c>
    </row>
    <row r="7559" spans="1:12" x14ac:dyDescent="0.35">
      <c r="A7559" t="s">
        <v>7687</v>
      </c>
      <c r="B7559" s="93">
        <v>5219211090164</v>
      </c>
      <c r="C7559" t="s">
        <v>129</v>
      </c>
      <c r="D7559" t="s">
        <v>130</v>
      </c>
      <c r="E7559">
        <v>1</v>
      </c>
      <c r="F7559">
        <v>1</v>
      </c>
      <c r="G7559">
        <v>1</v>
      </c>
      <c r="H7559"/>
      <c r="I7559">
        <v>1</v>
      </c>
      <c r="J7559" s="95">
        <v>45824.603472222225</v>
      </c>
      <c r="K7559">
        <v>1</v>
      </c>
      <c r="L7559" s="95">
        <v>45824.613194444442</v>
      </c>
    </row>
    <row r="7560" spans="1:12" x14ac:dyDescent="0.35">
      <c r="A7560" t="s">
        <v>7688</v>
      </c>
      <c r="B7560" s="93">
        <v>5215974519878</v>
      </c>
      <c r="C7560" t="s">
        <v>129</v>
      </c>
      <c r="D7560" t="s">
        <v>130</v>
      </c>
      <c r="E7560">
        <v>0</v>
      </c>
      <c r="F7560">
        <v>0</v>
      </c>
      <c r="G7560">
        <v>0</v>
      </c>
      <c r="H7560" s="95">
        <v>45824.609027777777</v>
      </c>
      <c r="I7560">
        <v>0</v>
      </c>
      <c r="K7560">
        <v>0</v>
      </c>
    </row>
    <row r="7561" spans="1:12" x14ac:dyDescent="0.35">
      <c r="A7561" t="s">
        <v>7689</v>
      </c>
      <c r="B7561" s="93">
        <v>5215520874830</v>
      </c>
      <c r="C7561" t="s">
        <v>129</v>
      </c>
      <c r="D7561" t="s">
        <v>130</v>
      </c>
      <c r="E7561">
        <v>1</v>
      </c>
      <c r="F7561">
        <v>1</v>
      </c>
      <c r="G7561">
        <v>1</v>
      </c>
      <c r="H7561"/>
      <c r="I7561">
        <v>1</v>
      </c>
      <c r="J7561" s="95">
        <v>45824.607638888891</v>
      </c>
      <c r="K7561">
        <v>1</v>
      </c>
      <c r="L7561" s="95">
        <v>45824.652083333334</v>
      </c>
    </row>
    <row r="7562" spans="1:12" x14ac:dyDescent="0.35">
      <c r="A7562" t="s">
        <v>7690</v>
      </c>
      <c r="B7562" s="93">
        <v>5218717835585</v>
      </c>
      <c r="C7562" t="s">
        <v>129</v>
      </c>
      <c r="D7562" t="s">
        <v>130</v>
      </c>
      <c r="E7562">
        <v>1</v>
      </c>
      <c r="F7562">
        <v>1</v>
      </c>
      <c r="G7562">
        <v>1</v>
      </c>
      <c r="H7562"/>
      <c r="I7562">
        <v>1</v>
      </c>
      <c r="J7562" s="95">
        <v>45824.605555555558</v>
      </c>
      <c r="K7562">
        <v>1</v>
      </c>
      <c r="L7562" s="95">
        <v>45824.606944444444</v>
      </c>
    </row>
    <row r="7563" spans="1:12" x14ac:dyDescent="0.35">
      <c r="A7563" t="s">
        <v>7691</v>
      </c>
      <c r="B7563" s="93">
        <v>5215510066253</v>
      </c>
      <c r="C7563" t="s">
        <v>129</v>
      </c>
      <c r="D7563" t="s">
        <v>130</v>
      </c>
      <c r="E7563">
        <v>1</v>
      </c>
      <c r="F7563">
        <v>1</v>
      </c>
      <c r="G7563">
        <v>1</v>
      </c>
      <c r="H7563"/>
      <c r="I7563">
        <v>1</v>
      </c>
      <c r="J7563" s="95">
        <v>45824.602777777778</v>
      </c>
      <c r="K7563">
        <v>1</v>
      </c>
      <c r="L7563" s="95">
        <v>45824.62222222222</v>
      </c>
    </row>
    <row r="7564" spans="1:12" x14ac:dyDescent="0.35">
      <c r="A7564" t="s">
        <v>7692</v>
      </c>
      <c r="B7564" s="93">
        <v>5213331308641</v>
      </c>
      <c r="C7564" t="s">
        <v>129</v>
      </c>
      <c r="D7564" t="s">
        <v>130</v>
      </c>
      <c r="E7564">
        <v>1</v>
      </c>
      <c r="F7564">
        <v>1</v>
      </c>
      <c r="G7564">
        <v>1</v>
      </c>
      <c r="H7564"/>
      <c r="I7564">
        <v>1</v>
      </c>
      <c r="J7564" s="95">
        <v>45824.604861111111</v>
      </c>
      <c r="K7564">
        <v>1</v>
      </c>
      <c r="L7564" s="95">
        <v>45824.631249999999</v>
      </c>
    </row>
    <row r="7565" spans="1:12" x14ac:dyDescent="0.35">
      <c r="A7565" t="s">
        <v>7693</v>
      </c>
      <c r="B7565" s="93">
        <v>5215540331304</v>
      </c>
      <c r="C7565" t="s">
        <v>129</v>
      </c>
      <c r="D7565" t="s">
        <v>130</v>
      </c>
      <c r="E7565">
        <v>1</v>
      </c>
      <c r="F7565">
        <v>1</v>
      </c>
      <c r="G7565">
        <v>1</v>
      </c>
      <c r="H7565"/>
      <c r="I7565">
        <v>1</v>
      </c>
      <c r="J7565" s="95">
        <v>45824.857638888891</v>
      </c>
      <c r="K7565">
        <v>1</v>
      </c>
      <c r="L7565" s="95">
        <v>45824.859027777777</v>
      </c>
    </row>
    <row r="7566" spans="1:12" x14ac:dyDescent="0.35">
      <c r="A7566" t="s">
        <v>7694</v>
      </c>
      <c r="B7566" s="93">
        <v>5217221581149</v>
      </c>
      <c r="C7566" t="s">
        <v>129</v>
      </c>
      <c r="D7566" t="s">
        <v>130</v>
      </c>
      <c r="E7566">
        <v>1</v>
      </c>
      <c r="F7566">
        <v>0</v>
      </c>
      <c r="G7566">
        <v>1</v>
      </c>
      <c r="H7566"/>
      <c r="I7566">
        <v>1</v>
      </c>
      <c r="J7566" s="95">
        <v>45824.606249999997</v>
      </c>
      <c r="K7566">
        <v>0</v>
      </c>
    </row>
    <row r="7567" spans="1:12" x14ac:dyDescent="0.35">
      <c r="A7567" t="s">
        <v>7695</v>
      </c>
      <c r="B7567" s="93">
        <v>5215564236308</v>
      </c>
      <c r="C7567" t="s">
        <v>129</v>
      </c>
      <c r="D7567" t="s">
        <v>130</v>
      </c>
      <c r="E7567">
        <v>1</v>
      </c>
      <c r="F7567">
        <v>0</v>
      </c>
      <c r="G7567">
        <v>1</v>
      </c>
      <c r="H7567"/>
      <c r="I7567">
        <v>1</v>
      </c>
      <c r="J7567" s="95">
        <v>45824.606944444444</v>
      </c>
      <c r="K7567">
        <v>0</v>
      </c>
    </row>
    <row r="7568" spans="1:12" x14ac:dyDescent="0.35">
      <c r="A7568" t="s">
        <v>7696</v>
      </c>
      <c r="B7568" s="93">
        <v>5216535387058</v>
      </c>
      <c r="C7568" t="s">
        <v>129</v>
      </c>
      <c r="D7568" t="s">
        <v>130</v>
      </c>
      <c r="E7568">
        <v>1</v>
      </c>
      <c r="F7568">
        <v>0</v>
      </c>
      <c r="G7568">
        <v>1</v>
      </c>
      <c r="H7568"/>
      <c r="I7568">
        <v>1</v>
      </c>
      <c r="J7568" s="95">
        <v>45824.603472222225</v>
      </c>
      <c r="K7568">
        <v>0</v>
      </c>
    </row>
    <row r="7569" spans="1:12" x14ac:dyDescent="0.35">
      <c r="A7569" t="s">
        <v>7697</v>
      </c>
      <c r="B7569" s="93">
        <v>5218711220202</v>
      </c>
      <c r="C7569" t="s">
        <v>129</v>
      </c>
      <c r="D7569" t="s">
        <v>130</v>
      </c>
      <c r="E7569">
        <v>1</v>
      </c>
      <c r="F7569">
        <v>1</v>
      </c>
      <c r="G7569">
        <v>1</v>
      </c>
      <c r="H7569"/>
      <c r="I7569">
        <v>1</v>
      </c>
      <c r="J7569" s="95">
        <v>45824.604861111111</v>
      </c>
      <c r="K7569">
        <v>1</v>
      </c>
      <c r="L7569" s="95">
        <v>45824.611805555556</v>
      </c>
    </row>
    <row r="7570" spans="1:12" x14ac:dyDescent="0.35">
      <c r="A7570" t="s">
        <v>7698</v>
      </c>
      <c r="B7570" s="93">
        <v>5217351991431</v>
      </c>
      <c r="C7570" t="s">
        <v>129</v>
      </c>
      <c r="D7570" t="s">
        <v>130</v>
      </c>
      <c r="E7570">
        <v>0</v>
      </c>
      <c r="F7570">
        <v>0</v>
      </c>
      <c r="G7570">
        <v>0</v>
      </c>
      <c r="H7570" s="95">
        <v>45824.606944444444</v>
      </c>
      <c r="I7570">
        <v>0</v>
      </c>
      <c r="K7570">
        <v>0</v>
      </c>
    </row>
    <row r="7571" spans="1:12" x14ac:dyDescent="0.35">
      <c r="A7571" t="s">
        <v>7699</v>
      </c>
      <c r="B7571" s="93">
        <v>5215510154579</v>
      </c>
      <c r="C7571" t="s">
        <v>129</v>
      </c>
      <c r="D7571" t="s">
        <v>130</v>
      </c>
      <c r="E7571">
        <v>0</v>
      </c>
      <c r="F7571">
        <v>0</v>
      </c>
      <c r="G7571">
        <v>0</v>
      </c>
      <c r="H7571" s="95">
        <v>45824.603472222225</v>
      </c>
      <c r="I7571">
        <v>0</v>
      </c>
      <c r="K7571">
        <v>0</v>
      </c>
    </row>
    <row r="7572" spans="1:12" x14ac:dyDescent="0.35">
      <c r="A7572" t="s">
        <v>7700</v>
      </c>
      <c r="B7572" s="93">
        <v>5216622222378</v>
      </c>
      <c r="C7572" t="s">
        <v>129</v>
      </c>
      <c r="D7572" t="s">
        <v>130</v>
      </c>
      <c r="E7572">
        <v>1</v>
      </c>
      <c r="F7572">
        <v>1</v>
      </c>
      <c r="G7572">
        <v>1</v>
      </c>
      <c r="H7572"/>
      <c r="I7572">
        <v>1</v>
      </c>
      <c r="J7572" s="95">
        <v>45824.604166666664</v>
      </c>
      <c r="K7572">
        <v>1</v>
      </c>
      <c r="L7572" s="95">
        <v>45824.683333333334</v>
      </c>
    </row>
    <row r="7573" spans="1:12" x14ac:dyDescent="0.35">
      <c r="A7573" t="s">
        <v>7701</v>
      </c>
      <c r="B7573" s="93">
        <v>5216863207030</v>
      </c>
      <c r="C7573" t="s">
        <v>129</v>
      </c>
      <c r="D7573" t="s">
        <v>130</v>
      </c>
      <c r="E7573">
        <v>1</v>
      </c>
      <c r="F7573">
        <v>0</v>
      </c>
      <c r="G7573">
        <v>1</v>
      </c>
      <c r="H7573"/>
      <c r="I7573">
        <v>1</v>
      </c>
      <c r="J7573" s="95">
        <v>45824.606944444444</v>
      </c>
      <c r="K7573">
        <v>0</v>
      </c>
    </row>
    <row r="7574" spans="1:12" x14ac:dyDescent="0.35">
      <c r="A7574" t="s">
        <v>7702</v>
      </c>
      <c r="B7574" s="93">
        <v>5219512266419</v>
      </c>
      <c r="C7574" t="s">
        <v>129</v>
      </c>
      <c r="D7574" t="s">
        <v>130</v>
      </c>
      <c r="E7574">
        <v>1</v>
      </c>
      <c r="F7574">
        <v>1</v>
      </c>
      <c r="G7574">
        <v>1</v>
      </c>
      <c r="H7574"/>
      <c r="I7574">
        <v>1</v>
      </c>
      <c r="J7574" s="95">
        <v>45824.609027777777</v>
      </c>
      <c r="K7574">
        <v>1</v>
      </c>
      <c r="L7574" s="95">
        <v>45824.665277777778</v>
      </c>
    </row>
    <row r="7575" spans="1:12" x14ac:dyDescent="0.35">
      <c r="A7575" t="s">
        <v>7703</v>
      </c>
      <c r="B7575" s="93">
        <v>5212223005768</v>
      </c>
      <c r="C7575" t="s">
        <v>129</v>
      </c>
      <c r="D7575" t="s">
        <v>130</v>
      </c>
      <c r="E7575">
        <v>1</v>
      </c>
      <c r="F7575">
        <v>0</v>
      </c>
      <c r="G7575">
        <v>1</v>
      </c>
      <c r="H7575"/>
      <c r="I7575">
        <v>1</v>
      </c>
      <c r="J7575" s="95">
        <v>45824.603472222225</v>
      </c>
      <c r="K7575">
        <v>0</v>
      </c>
    </row>
    <row r="7576" spans="1:12" x14ac:dyDescent="0.35">
      <c r="A7576" t="s">
        <v>7704</v>
      </c>
      <c r="B7576" s="93">
        <v>5213310223441</v>
      </c>
      <c r="C7576" t="s">
        <v>129</v>
      </c>
      <c r="D7576" t="s">
        <v>130</v>
      </c>
      <c r="E7576">
        <v>1</v>
      </c>
      <c r="F7576">
        <v>0</v>
      </c>
      <c r="G7576">
        <v>1</v>
      </c>
      <c r="H7576"/>
      <c r="I7576">
        <v>1</v>
      </c>
      <c r="J7576" s="95">
        <v>45824.604861111111</v>
      </c>
      <c r="K7576">
        <v>0</v>
      </c>
    </row>
    <row r="7577" spans="1:12" x14ac:dyDescent="0.35">
      <c r="A7577" t="s">
        <v>7705</v>
      </c>
      <c r="B7577" s="93">
        <v>5219511598294</v>
      </c>
      <c r="C7577" t="s">
        <v>129</v>
      </c>
      <c r="D7577" t="s">
        <v>130</v>
      </c>
      <c r="E7577">
        <v>1</v>
      </c>
      <c r="F7577">
        <v>0</v>
      </c>
      <c r="G7577">
        <v>1</v>
      </c>
      <c r="H7577"/>
      <c r="I7577">
        <v>1</v>
      </c>
      <c r="J7577" s="95">
        <v>45824.606249999997</v>
      </c>
      <c r="K7577">
        <v>0</v>
      </c>
    </row>
    <row r="7578" spans="1:12" x14ac:dyDescent="0.35">
      <c r="A7578" t="s">
        <v>7706</v>
      </c>
      <c r="B7578" s="93">
        <v>5219212542113</v>
      </c>
      <c r="C7578" t="s">
        <v>129</v>
      </c>
      <c r="D7578" t="s">
        <v>130</v>
      </c>
      <c r="E7578">
        <v>0</v>
      </c>
      <c r="F7578">
        <v>0</v>
      </c>
      <c r="G7578">
        <v>0</v>
      </c>
      <c r="H7578" s="95">
        <v>45824.606249999997</v>
      </c>
      <c r="I7578">
        <v>0</v>
      </c>
      <c r="K7578">
        <v>0</v>
      </c>
    </row>
    <row r="7579" spans="1:12" x14ac:dyDescent="0.35">
      <c r="A7579" t="s">
        <v>7707</v>
      </c>
      <c r="B7579" s="93">
        <v>5213315137300</v>
      </c>
      <c r="C7579" t="s">
        <v>129</v>
      </c>
      <c r="D7579" t="s">
        <v>130</v>
      </c>
      <c r="E7579">
        <v>1</v>
      </c>
      <c r="F7579">
        <v>0</v>
      </c>
      <c r="G7579">
        <v>1</v>
      </c>
      <c r="H7579"/>
      <c r="I7579">
        <v>1</v>
      </c>
      <c r="J7579" s="95">
        <v>45824.609027777777</v>
      </c>
      <c r="K7579">
        <v>0</v>
      </c>
    </row>
    <row r="7580" spans="1:12" x14ac:dyDescent="0.35">
      <c r="A7580" t="s">
        <v>7708</v>
      </c>
      <c r="B7580" s="93">
        <v>5219621935566</v>
      </c>
      <c r="C7580" t="s">
        <v>129</v>
      </c>
      <c r="D7580" t="s">
        <v>130</v>
      </c>
      <c r="E7580">
        <v>1</v>
      </c>
      <c r="F7580">
        <v>0</v>
      </c>
      <c r="G7580">
        <v>1</v>
      </c>
      <c r="H7580"/>
      <c r="I7580">
        <v>1</v>
      </c>
      <c r="J7580" s="95">
        <v>45824.609027777777</v>
      </c>
      <c r="K7580">
        <v>0</v>
      </c>
    </row>
    <row r="7581" spans="1:12" x14ac:dyDescent="0.35">
      <c r="A7581" t="s">
        <v>7709</v>
      </c>
      <c r="B7581" s="93">
        <v>5214436711912</v>
      </c>
      <c r="C7581" t="s">
        <v>129</v>
      </c>
      <c r="D7581" t="s">
        <v>130</v>
      </c>
      <c r="E7581">
        <v>0</v>
      </c>
      <c r="F7581">
        <v>0</v>
      </c>
      <c r="G7581">
        <v>0</v>
      </c>
      <c r="H7581" s="95">
        <v>45824.604166666664</v>
      </c>
      <c r="I7581">
        <v>0</v>
      </c>
      <c r="K7581">
        <v>0</v>
      </c>
    </row>
    <row r="7582" spans="1:12" x14ac:dyDescent="0.35">
      <c r="A7582" t="s">
        <v>7710</v>
      </c>
      <c r="B7582" s="93">
        <v>5212282433907</v>
      </c>
      <c r="C7582" t="s">
        <v>129</v>
      </c>
      <c r="D7582" t="s">
        <v>130</v>
      </c>
      <c r="E7582">
        <v>1</v>
      </c>
      <c r="F7582">
        <v>0</v>
      </c>
      <c r="G7582">
        <v>1</v>
      </c>
      <c r="H7582"/>
      <c r="I7582">
        <v>1</v>
      </c>
      <c r="J7582" s="95">
        <v>45824.606249999997</v>
      </c>
      <c r="K7582">
        <v>0</v>
      </c>
    </row>
    <row r="7583" spans="1:12" x14ac:dyDescent="0.35">
      <c r="A7583" t="s">
        <v>7711</v>
      </c>
      <c r="B7583" s="93">
        <v>5214921616878</v>
      </c>
      <c r="C7583" t="s">
        <v>129</v>
      </c>
      <c r="D7583" t="s">
        <v>130</v>
      </c>
      <c r="E7583">
        <v>1</v>
      </c>
      <c r="F7583">
        <v>0</v>
      </c>
      <c r="G7583">
        <v>1</v>
      </c>
      <c r="H7583"/>
      <c r="I7583">
        <v>1</v>
      </c>
      <c r="J7583" s="95">
        <v>45824.609027777777</v>
      </c>
      <c r="K7583">
        <v>0</v>
      </c>
    </row>
    <row r="7584" spans="1:12" x14ac:dyDescent="0.35">
      <c r="A7584" t="s">
        <v>7712</v>
      </c>
      <c r="B7584" s="93">
        <v>5215559446195</v>
      </c>
      <c r="C7584" t="s">
        <v>129</v>
      </c>
      <c r="D7584" t="s">
        <v>130</v>
      </c>
      <c r="E7584">
        <v>1</v>
      </c>
      <c r="F7584">
        <v>0</v>
      </c>
      <c r="G7584">
        <v>1</v>
      </c>
      <c r="H7584"/>
      <c r="I7584">
        <v>1</v>
      </c>
      <c r="J7584" s="95">
        <v>45824.604166666664</v>
      </c>
      <c r="K7584">
        <v>0</v>
      </c>
    </row>
    <row r="7585" spans="1:11" x14ac:dyDescent="0.35">
      <c r="A7585" t="s">
        <v>7713</v>
      </c>
      <c r="B7585" s="93">
        <v>5213411406254</v>
      </c>
      <c r="C7585" t="s">
        <v>129</v>
      </c>
      <c r="D7585" t="s">
        <v>130</v>
      </c>
      <c r="E7585">
        <v>0</v>
      </c>
      <c r="F7585">
        <v>0</v>
      </c>
      <c r="G7585">
        <v>0</v>
      </c>
      <c r="H7585" s="95">
        <v>45824.604166666664</v>
      </c>
      <c r="I7585">
        <v>0</v>
      </c>
      <c r="K7585">
        <v>0</v>
      </c>
    </row>
    <row r="7586" spans="1:11" x14ac:dyDescent="0.35">
      <c r="A7586" t="s">
        <v>7714</v>
      </c>
      <c r="B7586" s="93">
        <v>5214521497415</v>
      </c>
      <c r="C7586" t="s">
        <v>129</v>
      </c>
      <c r="D7586" t="s">
        <v>130</v>
      </c>
      <c r="E7586">
        <v>0</v>
      </c>
      <c r="F7586">
        <v>0</v>
      </c>
      <c r="G7586">
        <v>0</v>
      </c>
      <c r="H7586" s="95">
        <v>45824.673611111109</v>
      </c>
      <c r="I7586">
        <v>0</v>
      </c>
      <c r="K7586">
        <v>0</v>
      </c>
    </row>
    <row r="7587" spans="1:11" x14ac:dyDescent="0.35">
      <c r="A7587" t="s">
        <v>7715</v>
      </c>
      <c r="B7587" s="93">
        <v>5215539557058</v>
      </c>
      <c r="C7587" t="s">
        <v>129</v>
      </c>
      <c r="D7587" t="s">
        <v>130</v>
      </c>
      <c r="E7587">
        <v>0</v>
      </c>
      <c r="F7587">
        <v>0</v>
      </c>
      <c r="G7587">
        <v>0</v>
      </c>
      <c r="H7587" s="95">
        <v>45824.602083333331</v>
      </c>
      <c r="I7587">
        <v>0</v>
      </c>
      <c r="K7587">
        <v>0</v>
      </c>
    </row>
    <row r="7588" spans="1:11" x14ac:dyDescent="0.35">
      <c r="A7588" t="s">
        <v>7716</v>
      </c>
      <c r="B7588" s="93">
        <v>5215534106168</v>
      </c>
      <c r="C7588" t="s">
        <v>129</v>
      </c>
      <c r="D7588" t="s">
        <v>130</v>
      </c>
      <c r="E7588">
        <v>0</v>
      </c>
      <c r="F7588">
        <v>0</v>
      </c>
      <c r="G7588">
        <v>0</v>
      </c>
      <c r="H7588" s="95">
        <v>45824.607638888891</v>
      </c>
      <c r="I7588">
        <v>0</v>
      </c>
      <c r="K7588">
        <v>0</v>
      </c>
    </row>
    <row r="7589" spans="1:11" x14ac:dyDescent="0.35">
      <c r="A7589" t="s">
        <v>7717</v>
      </c>
      <c r="B7589" s="93">
        <v>5212311514018</v>
      </c>
      <c r="C7589" t="s">
        <v>129</v>
      </c>
      <c r="D7589" t="s">
        <v>130</v>
      </c>
      <c r="E7589">
        <v>0</v>
      </c>
      <c r="F7589">
        <v>0</v>
      </c>
      <c r="G7589">
        <v>0</v>
      </c>
      <c r="H7589" s="95">
        <v>45824.609722222223</v>
      </c>
      <c r="I7589">
        <v>0</v>
      </c>
      <c r="K7589">
        <v>0</v>
      </c>
    </row>
    <row r="7590" spans="1:11" x14ac:dyDescent="0.35">
      <c r="A7590" t="s">
        <v>7718</v>
      </c>
      <c r="B7590" s="93">
        <v>5215622091938</v>
      </c>
      <c r="C7590" t="s">
        <v>129</v>
      </c>
      <c r="D7590" t="s">
        <v>130</v>
      </c>
      <c r="E7590">
        <v>1</v>
      </c>
      <c r="F7590">
        <v>0</v>
      </c>
      <c r="G7590">
        <v>1</v>
      </c>
      <c r="H7590"/>
      <c r="I7590">
        <v>1</v>
      </c>
      <c r="J7590" s="95">
        <v>45824.604861111111</v>
      </c>
      <c r="K7590">
        <v>0</v>
      </c>
    </row>
    <row r="7591" spans="1:11" x14ac:dyDescent="0.35">
      <c r="A7591" t="s">
        <v>7719</v>
      </c>
      <c r="B7591" s="93">
        <v>5213317552360</v>
      </c>
      <c r="C7591" t="s">
        <v>129</v>
      </c>
      <c r="D7591" t="s">
        <v>130</v>
      </c>
      <c r="E7591">
        <v>1</v>
      </c>
      <c r="F7591">
        <v>0</v>
      </c>
      <c r="G7591">
        <v>1</v>
      </c>
      <c r="H7591"/>
      <c r="I7591">
        <v>1</v>
      </c>
      <c r="J7591" s="95">
        <v>45824.601388888892</v>
      </c>
      <c r="K7591">
        <v>0</v>
      </c>
    </row>
    <row r="7592" spans="1:11" x14ac:dyDescent="0.35">
      <c r="A7592" t="s">
        <v>7720</v>
      </c>
      <c r="B7592" s="93">
        <v>5212282285063</v>
      </c>
      <c r="C7592" t="s">
        <v>129</v>
      </c>
      <c r="D7592" t="s">
        <v>130</v>
      </c>
      <c r="E7592">
        <v>0</v>
      </c>
      <c r="F7592">
        <v>0</v>
      </c>
      <c r="G7592">
        <v>0</v>
      </c>
      <c r="H7592" s="95">
        <v>45824.604166666664</v>
      </c>
      <c r="I7592">
        <v>0</v>
      </c>
      <c r="K7592">
        <v>0</v>
      </c>
    </row>
    <row r="7593" spans="1:11" x14ac:dyDescent="0.35">
      <c r="A7593" t="s">
        <v>7721</v>
      </c>
      <c r="B7593" s="93">
        <v>5217444380046</v>
      </c>
      <c r="C7593" t="s">
        <v>129</v>
      </c>
      <c r="D7593" t="s">
        <v>130</v>
      </c>
      <c r="E7593">
        <v>1</v>
      </c>
      <c r="F7593">
        <v>0</v>
      </c>
      <c r="G7593">
        <v>1</v>
      </c>
      <c r="H7593"/>
      <c r="I7593">
        <v>1</v>
      </c>
      <c r="J7593" s="95">
        <v>45824.607638888891</v>
      </c>
      <c r="K7593">
        <v>0</v>
      </c>
    </row>
    <row r="7594" spans="1:11" x14ac:dyDescent="0.35">
      <c r="A7594" t="s">
        <v>7722</v>
      </c>
      <c r="B7594" s="93">
        <v>5218183551852</v>
      </c>
      <c r="C7594" t="s">
        <v>129</v>
      </c>
      <c r="D7594" t="s">
        <v>130</v>
      </c>
      <c r="E7594">
        <v>0</v>
      </c>
      <c r="F7594">
        <v>0</v>
      </c>
      <c r="G7594">
        <v>0</v>
      </c>
      <c r="H7594" s="95">
        <v>45824.602777777778</v>
      </c>
      <c r="I7594">
        <v>0</v>
      </c>
      <c r="K7594">
        <v>0</v>
      </c>
    </row>
    <row r="7595" spans="1:11" x14ac:dyDescent="0.35">
      <c r="A7595" t="s">
        <v>7723</v>
      </c>
      <c r="B7595" s="93">
        <v>5217472237301</v>
      </c>
      <c r="C7595" t="s">
        <v>129</v>
      </c>
      <c r="D7595" t="s">
        <v>130</v>
      </c>
      <c r="E7595">
        <v>1</v>
      </c>
      <c r="F7595">
        <v>0</v>
      </c>
      <c r="G7595">
        <v>1</v>
      </c>
      <c r="H7595"/>
      <c r="I7595">
        <v>1</v>
      </c>
      <c r="J7595" s="95">
        <v>45824.604861111111</v>
      </c>
      <c r="K7595">
        <v>0</v>
      </c>
    </row>
    <row r="7596" spans="1:11" x14ac:dyDescent="0.35">
      <c r="A7596" t="s">
        <v>7724</v>
      </c>
      <c r="B7596" s="93">
        <v>5217731576232</v>
      </c>
      <c r="C7596" t="s">
        <v>129</v>
      </c>
      <c r="D7596" t="s">
        <v>130</v>
      </c>
      <c r="E7596">
        <v>0</v>
      </c>
      <c r="F7596">
        <v>0</v>
      </c>
      <c r="G7596">
        <v>0</v>
      </c>
      <c r="H7596" s="95">
        <v>45824.605555555558</v>
      </c>
      <c r="I7596">
        <v>0</v>
      </c>
      <c r="K7596">
        <v>0</v>
      </c>
    </row>
    <row r="7597" spans="1:11" x14ac:dyDescent="0.35">
      <c r="A7597" t="s">
        <v>7725</v>
      </c>
      <c r="B7597" s="93">
        <v>5216671608379</v>
      </c>
      <c r="C7597" t="s">
        <v>129</v>
      </c>
      <c r="D7597" t="s">
        <v>130</v>
      </c>
      <c r="E7597">
        <v>1</v>
      </c>
      <c r="F7597">
        <v>0</v>
      </c>
      <c r="G7597">
        <v>1</v>
      </c>
      <c r="H7597"/>
      <c r="I7597">
        <v>1</v>
      </c>
      <c r="J7597" s="95">
        <v>45824.60833333333</v>
      </c>
      <c r="K7597">
        <v>0</v>
      </c>
    </row>
    <row r="7598" spans="1:11" x14ac:dyDescent="0.35">
      <c r="A7598" t="s">
        <v>7726</v>
      </c>
      <c r="B7598" s="93">
        <v>5215559029276</v>
      </c>
      <c r="C7598" t="s">
        <v>129</v>
      </c>
      <c r="D7598" t="s">
        <v>130</v>
      </c>
      <c r="E7598">
        <v>0</v>
      </c>
      <c r="F7598">
        <v>0</v>
      </c>
      <c r="G7598">
        <v>0</v>
      </c>
      <c r="H7598" s="95">
        <v>45824.606944444444</v>
      </c>
      <c r="I7598">
        <v>0</v>
      </c>
      <c r="K7598">
        <v>0</v>
      </c>
    </row>
    <row r="7599" spans="1:11" x14ac:dyDescent="0.35">
      <c r="A7599" t="s">
        <v>7727</v>
      </c>
      <c r="B7599" s="93">
        <v>5217751342705</v>
      </c>
      <c r="C7599" t="s">
        <v>129</v>
      </c>
      <c r="D7599" t="s">
        <v>130</v>
      </c>
      <c r="E7599">
        <v>1</v>
      </c>
      <c r="F7599">
        <v>0</v>
      </c>
      <c r="G7599">
        <v>1</v>
      </c>
      <c r="H7599"/>
      <c r="I7599">
        <v>1</v>
      </c>
      <c r="J7599" s="95">
        <v>45824.602777777778</v>
      </c>
      <c r="K7599">
        <v>0</v>
      </c>
    </row>
    <row r="7600" spans="1:11" x14ac:dyDescent="0.35">
      <c r="A7600" t="s">
        <v>7728</v>
      </c>
      <c r="B7600" s="93">
        <v>5216566263275</v>
      </c>
      <c r="C7600" t="s">
        <v>129</v>
      </c>
      <c r="D7600" t="s">
        <v>130</v>
      </c>
      <c r="E7600">
        <v>1</v>
      </c>
      <c r="F7600">
        <v>0</v>
      </c>
      <c r="G7600">
        <v>1</v>
      </c>
      <c r="H7600"/>
      <c r="I7600">
        <v>1</v>
      </c>
      <c r="J7600" s="95">
        <v>45824.604166666664</v>
      </c>
      <c r="K7600">
        <v>0</v>
      </c>
    </row>
    <row r="7601" spans="1:12" x14ac:dyDescent="0.35">
      <c r="A7601" t="s">
        <v>7729</v>
      </c>
      <c r="B7601" s="93">
        <v>5213310892123</v>
      </c>
      <c r="C7601" t="s">
        <v>129</v>
      </c>
      <c r="D7601" t="s">
        <v>130</v>
      </c>
      <c r="E7601">
        <v>0</v>
      </c>
      <c r="F7601">
        <v>0</v>
      </c>
      <c r="G7601">
        <v>0</v>
      </c>
      <c r="H7601" s="95">
        <v>45824.609722222223</v>
      </c>
      <c r="I7601">
        <v>0</v>
      </c>
      <c r="K7601">
        <v>0</v>
      </c>
    </row>
    <row r="7602" spans="1:12" x14ac:dyDescent="0.35">
      <c r="A7602" t="s">
        <v>7730</v>
      </c>
      <c r="B7602" s="93">
        <v>5213312211835</v>
      </c>
      <c r="C7602" t="s">
        <v>129</v>
      </c>
      <c r="D7602" t="s">
        <v>130</v>
      </c>
      <c r="E7602">
        <v>1</v>
      </c>
      <c r="F7602">
        <v>0</v>
      </c>
      <c r="G7602">
        <v>1</v>
      </c>
      <c r="H7602"/>
      <c r="I7602">
        <v>1</v>
      </c>
      <c r="J7602" s="95">
        <v>45824.603472222225</v>
      </c>
      <c r="K7602">
        <v>0</v>
      </c>
    </row>
    <row r="7603" spans="1:12" x14ac:dyDescent="0.35">
      <c r="A7603" t="s">
        <v>7731</v>
      </c>
      <c r="B7603" s="93">
        <v>5216182205089</v>
      </c>
      <c r="C7603" t="s">
        <v>129</v>
      </c>
      <c r="D7603" t="s">
        <v>130</v>
      </c>
      <c r="E7603">
        <v>1</v>
      </c>
      <c r="F7603">
        <v>0</v>
      </c>
      <c r="G7603">
        <v>1</v>
      </c>
      <c r="H7603"/>
      <c r="I7603">
        <v>1</v>
      </c>
      <c r="J7603" s="95">
        <v>45824.609722222223</v>
      </c>
      <c r="K7603">
        <v>0</v>
      </c>
    </row>
    <row r="7604" spans="1:12" x14ac:dyDescent="0.35">
      <c r="A7604" t="s">
        <v>7732</v>
      </c>
      <c r="B7604" s="93">
        <v>5219611746675</v>
      </c>
      <c r="C7604" t="s">
        <v>129</v>
      </c>
      <c r="D7604" t="s">
        <v>130</v>
      </c>
      <c r="E7604">
        <v>1</v>
      </c>
      <c r="F7604">
        <v>1</v>
      </c>
      <c r="G7604">
        <v>1</v>
      </c>
      <c r="H7604"/>
      <c r="I7604">
        <v>1</v>
      </c>
      <c r="J7604" s="95">
        <v>45824.61041666667</v>
      </c>
      <c r="K7604">
        <v>1</v>
      </c>
      <c r="L7604" s="95">
        <v>45824.67291666667</v>
      </c>
    </row>
    <row r="7605" spans="1:12" x14ac:dyDescent="0.35">
      <c r="A7605" t="s">
        <v>7733</v>
      </c>
      <c r="B7605" s="93">
        <v>5218180210681</v>
      </c>
      <c r="C7605" t="s">
        <v>129</v>
      </c>
      <c r="D7605" t="s">
        <v>130</v>
      </c>
      <c r="E7605">
        <v>0</v>
      </c>
      <c r="F7605">
        <v>0</v>
      </c>
      <c r="G7605">
        <v>0</v>
      </c>
      <c r="H7605" s="95">
        <v>45824.606249999997</v>
      </c>
      <c r="I7605">
        <v>0</v>
      </c>
      <c r="K7605">
        <v>0</v>
      </c>
    </row>
    <row r="7606" spans="1:12" x14ac:dyDescent="0.35">
      <c r="A7606" t="s">
        <v>7734</v>
      </c>
      <c r="B7606" s="93">
        <v>5212281719037</v>
      </c>
      <c r="C7606" t="s">
        <v>129</v>
      </c>
      <c r="D7606" t="s">
        <v>130</v>
      </c>
      <c r="E7606">
        <v>1</v>
      </c>
      <c r="F7606">
        <v>0</v>
      </c>
      <c r="G7606">
        <v>1</v>
      </c>
      <c r="H7606"/>
      <c r="I7606">
        <v>1</v>
      </c>
      <c r="J7606" s="95">
        <v>45824.606944444444</v>
      </c>
      <c r="K7606">
        <v>0</v>
      </c>
    </row>
    <row r="7607" spans="1:12" x14ac:dyDescent="0.35">
      <c r="A7607" t="s">
        <v>7735</v>
      </c>
      <c r="B7607" s="93">
        <v>5215951154707</v>
      </c>
      <c r="C7607" t="s">
        <v>129</v>
      </c>
      <c r="D7607" t="s">
        <v>130</v>
      </c>
      <c r="E7607">
        <v>1</v>
      </c>
      <c r="F7607">
        <v>1</v>
      </c>
      <c r="G7607">
        <v>1</v>
      </c>
      <c r="H7607"/>
      <c r="I7607">
        <v>1</v>
      </c>
      <c r="J7607" s="95">
        <v>45824.609027777777</v>
      </c>
      <c r="K7607">
        <v>1</v>
      </c>
      <c r="L7607" s="95">
        <v>45824.808333333334</v>
      </c>
    </row>
    <row r="7608" spans="1:12" x14ac:dyDescent="0.35">
      <c r="A7608" t="s">
        <v>7736</v>
      </c>
      <c r="B7608" s="93">
        <v>5217971083819</v>
      </c>
      <c r="C7608" t="s">
        <v>129</v>
      </c>
      <c r="D7608" t="s">
        <v>130</v>
      </c>
      <c r="E7608">
        <v>0</v>
      </c>
      <c r="F7608">
        <v>0</v>
      </c>
      <c r="G7608">
        <v>0</v>
      </c>
      <c r="H7608" s="95">
        <v>45824.609027777777</v>
      </c>
      <c r="I7608">
        <v>0</v>
      </c>
      <c r="K7608">
        <v>0</v>
      </c>
    </row>
    <row r="7609" spans="1:12" x14ac:dyDescent="0.35">
      <c r="A7609" t="s">
        <v>7737</v>
      </c>
      <c r="B7609" s="93">
        <v>5215554034472</v>
      </c>
      <c r="C7609" t="s">
        <v>129</v>
      </c>
      <c r="D7609" t="s">
        <v>130</v>
      </c>
      <c r="E7609">
        <v>1</v>
      </c>
      <c r="F7609">
        <v>0</v>
      </c>
      <c r="G7609">
        <v>1</v>
      </c>
      <c r="H7609"/>
      <c r="I7609">
        <v>1</v>
      </c>
      <c r="J7609" s="95">
        <v>45824.606944444444</v>
      </c>
      <c r="K7609">
        <v>0</v>
      </c>
    </row>
    <row r="7610" spans="1:12" x14ac:dyDescent="0.35">
      <c r="A7610" t="s">
        <v>7738</v>
      </c>
      <c r="B7610" s="93">
        <v>5216672482925</v>
      </c>
      <c r="C7610" t="s">
        <v>129</v>
      </c>
      <c r="D7610" t="s">
        <v>130</v>
      </c>
      <c r="E7610">
        <v>0</v>
      </c>
      <c r="F7610">
        <v>0</v>
      </c>
      <c r="G7610">
        <v>0</v>
      </c>
      <c r="H7610" s="95">
        <v>45824.607638888891</v>
      </c>
      <c r="I7610">
        <v>0</v>
      </c>
      <c r="K7610">
        <v>0</v>
      </c>
    </row>
    <row r="7611" spans="1:12" x14ac:dyDescent="0.35">
      <c r="A7611" t="s">
        <v>7739</v>
      </c>
      <c r="B7611" s="93">
        <v>5217751065902</v>
      </c>
      <c r="C7611" t="s">
        <v>129</v>
      </c>
      <c r="D7611" t="s">
        <v>130</v>
      </c>
      <c r="E7611">
        <v>1</v>
      </c>
      <c r="F7611">
        <v>1</v>
      </c>
      <c r="G7611">
        <v>1</v>
      </c>
      <c r="H7611"/>
      <c r="I7611">
        <v>1</v>
      </c>
      <c r="J7611" s="95">
        <v>45824.602083333331</v>
      </c>
      <c r="K7611">
        <v>1</v>
      </c>
      <c r="L7611" s="95">
        <v>45824.689583333333</v>
      </c>
    </row>
    <row r="7612" spans="1:12" x14ac:dyDescent="0.35">
      <c r="A7612" t="s">
        <v>7740</v>
      </c>
      <c r="B7612" s="93">
        <v>5215510090511</v>
      </c>
      <c r="C7612" t="s">
        <v>129</v>
      </c>
      <c r="D7612" t="s">
        <v>130</v>
      </c>
      <c r="E7612">
        <v>1</v>
      </c>
      <c r="F7612">
        <v>0</v>
      </c>
      <c r="G7612">
        <v>1</v>
      </c>
      <c r="H7612"/>
      <c r="I7612">
        <v>1</v>
      </c>
      <c r="J7612" s="95">
        <v>45824.614583333336</v>
      </c>
      <c r="K7612">
        <v>0</v>
      </c>
    </row>
    <row r="7613" spans="1:12" x14ac:dyDescent="0.35">
      <c r="A7613" t="s">
        <v>7741</v>
      </c>
      <c r="B7613" s="93">
        <v>5212281000777</v>
      </c>
      <c r="C7613" t="s">
        <v>129</v>
      </c>
      <c r="D7613" t="s">
        <v>130</v>
      </c>
      <c r="E7613">
        <v>0</v>
      </c>
      <c r="F7613">
        <v>0</v>
      </c>
      <c r="G7613">
        <v>0</v>
      </c>
      <c r="H7613" s="95">
        <v>45824.607638888891</v>
      </c>
      <c r="I7613">
        <v>0</v>
      </c>
      <c r="K7613">
        <v>0</v>
      </c>
    </row>
    <row r="7614" spans="1:12" x14ac:dyDescent="0.35">
      <c r="A7614" t="s">
        <v>7742</v>
      </c>
      <c r="B7614" s="93">
        <v>5216394650205</v>
      </c>
      <c r="C7614" t="s">
        <v>129</v>
      </c>
      <c r="D7614" t="s">
        <v>130</v>
      </c>
      <c r="E7614">
        <v>1</v>
      </c>
      <c r="F7614">
        <v>1</v>
      </c>
      <c r="G7614">
        <v>1</v>
      </c>
      <c r="H7614"/>
      <c r="I7614">
        <v>1</v>
      </c>
      <c r="J7614" s="95">
        <v>45824.604861111111</v>
      </c>
      <c r="K7614">
        <v>1</v>
      </c>
      <c r="L7614" s="95">
        <v>45824.783333333333</v>
      </c>
    </row>
    <row r="7615" spans="1:12" x14ac:dyDescent="0.35">
      <c r="A7615" t="s">
        <v>7743</v>
      </c>
      <c r="B7615" s="93">
        <v>5214471072278</v>
      </c>
      <c r="C7615" t="s">
        <v>129</v>
      </c>
      <c r="D7615" t="s">
        <v>130</v>
      </c>
      <c r="E7615">
        <v>1</v>
      </c>
      <c r="F7615">
        <v>0</v>
      </c>
      <c r="G7615">
        <v>1</v>
      </c>
      <c r="H7615"/>
      <c r="I7615">
        <v>1</v>
      </c>
      <c r="J7615" s="95">
        <v>45824.604166666664</v>
      </c>
      <c r="K7615">
        <v>0</v>
      </c>
    </row>
    <row r="7616" spans="1:12" x14ac:dyDescent="0.35">
      <c r="A7616" t="s">
        <v>7744</v>
      </c>
      <c r="B7616" s="93">
        <v>5217821095365</v>
      </c>
      <c r="C7616" t="s">
        <v>129</v>
      </c>
      <c r="D7616" t="s">
        <v>130</v>
      </c>
      <c r="E7616">
        <v>1</v>
      </c>
      <c r="F7616">
        <v>0</v>
      </c>
      <c r="G7616">
        <v>1</v>
      </c>
      <c r="H7616"/>
      <c r="I7616">
        <v>1</v>
      </c>
      <c r="J7616" s="95">
        <v>45824.667361111111</v>
      </c>
      <c r="K7616">
        <v>0</v>
      </c>
    </row>
    <row r="7617" spans="1:12" x14ac:dyDescent="0.35">
      <c r="A7617" t="s">
        <v>7745</v>
      </c>
      <c r="B7617" s="93">
        <v>5214775817320</v>
      </c>
      <c r="C7617" t="s">
        <v>129</v>
      </c>
      <c r="D7617" t="s">
        <v>130</v>
      </c>
      <c r="E7617">
        <v>1</v>
      </c>
      <c r="F7617">
        <v>0</v>
      </c>
      <c r="G7617">
        <v>1</v>
      </c>
      <c r="H7617"/>
      <c r="I7617">
        <v>1</v>
      </c>
      <c r="J7617" s="95">
        <v>45824.604861111111</v>
      </c>
      <c r="K7617">
        <v>0</v>
      </c>
    </row>
    <row r="7618" spans="1:12" x14ac:dyDescent="0.35">
      <c r="A7618" t="s">
        <v>7746</v>
      </c>
      <c r="B7618" s="93">
        <v>5215543895579</v>
      </c>
      <c r="C7618" t="s">
        <v>129</v>
      </c>
      <c r="D7618" t="s">
        <v>130</v>
      </c>
      <c r="E7618">
        <v>0</v>
      </c>
      <c r="F7618">
        <v>0</v>
      </c>
      <c r="G7618">
        <v>0</v>
      </c>
      <c r="H7618" s="95">
        <v>45824.606944444444</v>
      </c>
      <c r="I7618">
        <v>0</v>
      </c>
      <c r="K7618">
        <v>0</v>
      </c>
    </row>
    <row r="7619" spans="1:12" x14ac:dyDescent="0.35">
      <c r="A7619" t="s">
        <v>7747</v>
      </c>
      <c r="B7619" s="93">
        <v>5219531231328</v>
      </c>
      <c r="C7619" t="s">
        <v>129</v>
      </c>
      <c r="D7619" t="s">
        <v>130</v>
      </c>
      <c r="E7619">
        <v>1</v>
      </c>
      <c r="F7619">
        <v>0</v>
      </c>
      <c r="G7619">
        <v>1</v>
      </c>
      <c r="H7619"/>
      <c r="I7619">
        <v>1</v>
      </c>
      <c r="J7619" s="95">
        <v>45824.602777777778</v>
      </c>
      <c r="K7619">
        <v>0</v>
      </c>
    </row>
    <row r="7620" spans="1:12" x14ac:dyDescent="0.35">
      <c r="A7620" t="s">
        <v>7748</v>
      </c>
      <c r="B7620" s="93">
        <v>5217821962299</v>
      </c>
      <c r="C7620" t="s">
        <v>129</v>
      </c>
      <c r="D7620" t="s">
        <v>130</v>
      </c>
      <c r="E7620">
        <v>0</v>
      </c>
      <c r="F7620">
        <v>0</v>
      </c>
      <c r="G7620">
        <v>0</v>
      </c>
      <c r="H7620" s="95">
        <v>45824.606249999997</v>
      </c>
      <c r="I7620">
        <v>0</v>
      </c>
      <c r="K7620">
        <v>0</v>
      </c>
    </row>
    <row r="7621" spans="1:12" x14ac:dyDescent="0.35">
      <c r="A7621" t="s">
        <v>7749</v>
      </c>
      <c r="B7621" s="93">
        <v>5212227592387</v>
      </c>
      <c r="C7621" t="s">
        <v>129</v>
      </c>
      <c r="D7621" t="s">
        <v>130</v>
      </c>
      <c r="E7621">
        <v>1</v>
      </c>
      <c r="F7621">
        <v>0</v>
      </c>
      <c r="G7621">
        <v>1</v>
      </c>
      <c r="H7621"/>
      <c r="I7621">
        <v>1</v>
      </c>
      <c r="J7621" s="95">
        <v>45824.603472222225</v>
      </c>
      <c r="K7621">
        <v>0</v>
      </c>
    </row>
    <row r="7622" spans="1:12" x14ac:dyDescent="0.35">
      <c r="A7622" t="s">
        <v>7750</v>
      </c>
      <c r="B7622" s="93">
        <v>5214521394823</v>
      </c>
      <c r="C7622" t="s">
        <v>129</v>
      </c>
      <c r="D7622" t="s">
        <v>130</v>
      </c>
      <c r="E7622">
        <v>1</v>
      </c>
      <c r="F7622">
        <v>0</v>
      </c>
      <c r="G7622">
        <v>1</v>
      </c>
      <c r="H7622"/>
      <c r="I7622">
        <v>1</v>
      </c>
      <c r="J7622" s="95">
        <v>45824.606249999997</v>
      </c>
      <c r="K7622">
        <v>0</v>
      </c>
    </row>
    <row r="7623" spans="1:12" x14ac:dyDescent="0.35">
      <c r="A7623" t="s">
        <v>7751</v>
      </c>
      <c r="B7623" s="93">
        <v>5218993185099</v>
      </c>
      <c r="C7623" t="s">
        <v>129</v>
      </c>
      <c r="D7623" t="s">
        <v>130</v>
      </c>
      <c r="E7623">
        <v>0</v>
      </c>
      <c r="F7623">
        <v>0</v>
      </c>
      <c r="G7623">
        <v>0</v>
      </c>
      <c r="H7623" s="95">
        <v>45824.602777777778</v>
      </c>
      <c r="I7623">
        <v>0</v>
      </c>
      <c r="K7623">
        <v>0</v>
      </c>
    </row>
    <row r="7624" spans="1:12" x14ac:dyDescent="0.35">
      <c r="A7624" t="s">
        <v>7752</v>
      </c>
      <c r="B7624" s="93">
        <v>5215551019384</v>
      </c>
      <c r="C7624" t="s">
        <v>129</v>
      </c>
      <c r="D7624" t="s">
        <v>130</v>
      </c>
      <c r="E7624">
        <v>1</v>
      </c>
      <c r="F7624">
        <v>0</v>
      </c>
      <c r="G7624">
        <v>1</v>
      </c>
      <c r="H7624"/>
      <c r="I7624">
        <v>1</v>
      </c>
      <c r="J7624" s="95">
        <v>45824.604861111111</v>
      </c>
      <c r="K7624">
        <v>0</v>
      </c>
    </row>
    <row r="7625" spans="1:12" x14ac:dyDescent="0.35">
      <c r="A7625" t="s">
        <v>7753</v>
      </c>
      <c r="B7625" s="93">
        <v>5215591997222</v>
      </c>
      <c r="C7625" t="s">
        <v>129</v>
      </c>
      <c r="D7625" t="s">
        <v>130</v>
      </c>
      <c r="E7625">
        <v>1</v>
      </c>
      <c r="F7625">
        <v>1</v>
      </c>
      <c r="G7625">
        <v>1</v>
      </c>
      <c r="H7625"/>
      <c r="I7625">
        <v>1</v>
      </c>
      <c r="J7625" s="95">
        <v>45824.603472222225</v>
      </c>
      <c r="K7625">
        <v>1</v>
      </c>
      <c r="L7625" s="95">
        <v>45825.802083333336</v>
      </c>
    </row>
    <row r="7626" spans="1:12" x14ac:dyDescent="0.35">
      <c r="A7626" t="s">
        <v>7754</v>
      </c>
      <c r="B7626" s="93">
        <v>5215566206650</v>
      </c>
      <c r="C7626" t="s">
        <v>129</v>
      </c>
      <c r="D7626" t="s">
        <v>130</v>
      </c>
      <c r="E7626">
        <v>0</v>
      </c>
      <c r="F7626">
        <v>0</v>
      </c>
      <c r="G7626">
        <v>0</v>
      </c>
      <c r="H7626" s="95">
        <v>45824.60833333333</v>
      </c>
      <c r="I7626">
        <v>0</v>
      </c>
      <c r="K7626">
        <v>0</v>
      </c>
    </row>
    <row r="7627" spans="1:12" x14ac:dyDescent="0.35">
      <c r="A7627" t="s">
        <v>7755</v>
      </c>
      <c r="B7627" s="93">
        <v>5217641024141</v>
      </c>
      <c r="C7627" t="s">
        <v>129</v>
      </c>
      <c r="D7627" t="s">
        <v>130</v>
      </c>
      <c r="E7627">
        <v>1</v>
      </c>
      <c r="F7627">
        <v>0</v>
      </c>
      <c r="G7627">
        <v>1</v>
      </c>
      <c r="H7627"/>
      <c r="I7627">
        <v>1</v>
      </c>
      <c r="J7627" s="95">
        <v>45824.60833333333</v>
      </c>
      <c r="K7627">
        <v>0</v>
      </c>
    </row>
    <row r="7628" spans="1:12" x14ac:dyDescent="0.35">
      <c r="A7628" t="s">
        <v>7756</v>
      </c>
      <c r="B7628" s="93">
        <v>5217712351155</v>
      </c>
      <c r="C7628" t="s">
        <v>129</v>
      </c>
      <c r="D7628" t="s">
        <v>130</v>
      </c>
      <c r="E7628">
        <v>1</v>
      </c>
      <c r="F7628">
        <v>1</v>
      </c>
      <c r="G7628">
        <v>1</v>
      </c>
      <c r="H7628"/>
      <c r="I7628">
        <v>1</v>
      </c>
      <c r="J7628" s="95">
        <v>45824.604166666664</v>
      </c>
      <c r="K7628">
        <v>1</v>
      </c>
      <c r="L7628" s="95">
        <v>45825.036111111112</v>
      </c>
    </row>
    <row r="7629" spans="1:12" x14ac:dyDescent="0.35">
      <c r="A7629" t="s">
        <v>7757</v>
      </c>
      <c r="B7629" s="93">
        <v>5218333001842</v>
      </c>
      <c r="C7629" t="s">
        <v>129</v>
      </c>
      <c r="D7629" t="s">
        <v>130</v>
      </c>
      <c r="E7629">
        <v>1</v>
      </c>
      <c r="F7629">
        <v>1</v>
      </c>
      <c r="G7629">
        <v>1</v>
      </c>
      <c r="H7629"/>
      <c r="I7629">
        <v>1</v>
      </c>
      <c r="J7629" s="95">
        <v>45824.609722222223</v>
      </c>
      <c r="K7629">
        <v>1</v>
      </c>
      <c r="L7629" s="95">
        <v>45824.645833333336</v>
      </c>
    </row>
    <row r="7630" spans="1:12" x14ac:dyDescent="0.35">
      <c r="A7630" t="s">
        <v>7758</v>
      </c>
      <c r="B7630" s="93">
        <v>5215530164343</v>
      </c>
      <c r="C7630" t="s">
        <v>129</v>
      </c>
      <c r="D7630" t="s">
        <v>130</v>
      </c>
      <c r="E7630">
        <v>1</v>
      </c>
      <c r="F7630">
        <v>1</v>
      </c>
      <c r="G7630">
        <v>1</v>
      </c>
      <c r="H7630"/>
      <c r="I7630">
        <v>1</v>
      </c>
      <c r="J7630" s="95">
        <v>45824.60833333333</v>
      </c>
      <c r="K7630">
        <v>1</v>
      </c>
      <c r="L7630" s="95">
        <v>45825.154166666667</v>
      </c>
    </row>
    <row r="7631" spans="1:12" x14ac:dyDescent="0.35">
      <c r="A7631" t="s">
        <v>7759</v>
      </c>
      <c r="B7631" s="93">
        <v>5215512351355</v>
      </c>
      <c r="C7631" t="s">
        <v>129</v>
      </c>
      <c r="D7631" t="s">
        <v>130</v>
      </c>
      <c r="E7631">
        <v>0</v>
      </c>
      <c r="F7631">
        <v>0</v>
      </c>
      <c r="G7631">
        <v>0</v>
      </c>
      <c r="H7631" s="95">
        <v>45824.603472222225</v>
      </c>
      <c r="I7631">
        <v>0</v>
      </c>
      <c r="K7631">
        <v>0</v>
      </c>
    </row>
    <row r="7632" spans="1:12" x14ac:dyDescent="0.35">
      <c r="A7632" t="s">
        <v>7760</v>
      </c>
      <c r="B7632" s="93">
        <v>5216672100257</v>
      </c>
      <c r="C7632" t="s">
        <v>129</v>
      </c>
      <c r="D7632" t="s">
        <v>130</v>
      </c>
      <c r="E7632">
        <v>1</v>
      </c>
      <c r="F7632">
        <v>0</v>
      </c>
      <c r="G7632">
        <v>1</v>
      </c>
      <c r="H7632"/>
      <c r="I7632">
        <v>1</v>
      </c>
      <c r="J7632" s="95">
        <v>45824.607638888891</v>
      </c>
      <c r="K7632">
        <v>0</v>
      </c>
    </row>
    <row r="7633" spans="1:12" x14ac:dyDescent="0.35">
      <c r="A7633" t="s">
        <v>7761</v>
      </c>
      <c r="B7633" s="93">
        <v>5215628251653</v>
      </c>
      <c r="C7633" t="s">
        <v>129</v>
      </c>
      <c r="D7633" t="s">
        <v>130</v>
      </c>
      <c r="E7633">
        <v>1</v>
      </c>
      <c r="F7633">
        <v>0</v>
      </c>
      <c r="G7633">
        <v>1</v>
      </c>
      <c r="H7633"/>
      <c r="I7633">
        <v>1</v>
      </c>
      <c r="J7633" s="95">
        <v>45824.604166666664</v>
      </c>
      <c r="K7633">
        <v>0</v>
      </c>
    </row>
    <row r="7634" spans="1:12" x14ac:dyDescent="0.35">
      <c r="A7634" t="s">
        <v>7762</v>
      </c>
      <c r="B7634" s="93">
        <v>5217716848937</v>
      </c>
      <c r="C7634" t="s">
        <v>129</v>
      </c>
      <c r="D7634" t="s">
        <v>130</v>
      </c>
      <c r="E7634">
        <v>1</v>
      </c>
      <c r="F7634">
        <v>1</v>
      </c>
      <c r="G7634">
        <v>1</v>
      </c>
      <c r="H7634"/>
      <c r="I7634">
        <v>1</v>
      </c>
      <c r="J7634" s="95">
        <v>45824.60833333333</v>
      </c>
      <c r="K7634">
        <v>1</v>
      </c>
      <c r="L7634" s="95">
        <v>45824.800694444442</v>
      </c>
    </row>
    <row r="7635" spans="1:12" x14ac:dyDescent="0.35">
      <c r="A7635" t="s">
        <v>7763</v>
      </c>
      <c r="B7635" s="93">
        <v>5215523261505</v>
      </c>
      <c r="C7635" t="s">
        <v>129</v>
      </c>
      <c r="D7635" t="s">
        <v>130</v>
      </c>
      <c r="E7635">
        <v>0</v>
      </c>
      <c r="F7635">
        <v>0</v>
      </c>
      <c r="G7635">
        <v>0</v>
      </c>
      <c r="H7635" s="95">
        <v>45824.60833333333</v>
      </c>
      <c r="I7635">
        <v>0</v>
      </c>
      <c r="K7635">
        <v>0</v>
      </c>
    </row>
    <row r="7636" spans="1:12" x14ac:dyDescent="0.35">
      <c r="A7636" t="s">
        <v>7764</v>
      </c>
      <c r="B7636" s="93">
        <v>5214522841623</v>
      </c>
      <c r="C7636" t="s">
        <v>129</v>
      </c>
      <c r="D7636" t="s">
        <v>130</v>
      </c>
      <c r="E7636">
        <v>1</v>
      </c>
      <c r="F7636">
        <v>0</v>
      </c>
      <c r="G7636">
        <v>1</v>
      </c>
      <c r="H7636"/>
      <c r="I7636">
        <v>1</v>
      </c>
      <c r="J7636" s="95">
        <v>45824.605555555558</v>
      </c>
      <c r="K7636">
        <v>0</v>
      </c>
    </row>
    <row r="7637" spans="1:12" x14ac:dyDescent="0.35">
      <c r="A7637" t="s">
        <v>7765</v>
      </c>
      <c r="B7637" s="93">
        <v>5217751823655</v>
      </c>
      <c r="C7637" t="s">
        <v>129</v>
      </c>
      <c r="D7637" t="s">
        <v>130</v>
      </c>
      <c r="E7637">
        <v>1</v>
      </c>
      <c r="F7637">
        <v>0</v>
      </c>
      <c r="G7637">
        <v>1</v>
      </c>
      <c r="H7637"/>
      <c r="I7637">
        <v>1</v>
      </c>
      <c r="J7637" s="95">
        <v>45824.609722222223</v>
      </c>
      <c r="K7637">
        <v>0</v>
      </c>
    </row>
    <row r="7638" spans="1:12" x14ac:dyDescent="0.35">
      <c r="A7638" t="s">
        <v>7766</v>
      </c>
      <c r="B7638" s="93">
        <v>5215555353639</v>
      </c>
      <c r="C7638" t="s">
        <v>129</v>
      </c>
      <c r="D7638" t="s">
        <v>130</v>
      </c>
      <c r="E7638">
        <v>0</v>
      </c>
      <c r="F7638">
        <v>0</v>
      </c>
      <c r="G7638">
        <v>0</v>
      </c>
      <c r="H7638" s="95">
        <v>45824.606249999997</v>
      </c>
      <c r="I7638">
        <v>0</v>
      </c>
      <c r="K7638">
        <v>0</v>
      </c>
    </row>
    <row r="7639" spans="1:12" x14ac:dyDescent="0.35">
      <c r="A7639" t="s">
        <v>7767</v>
      </c>
      <c r="B7639" s="93">
        <v>5214921292976</v>
      </c>
      <c r="C7639" t="s">
        <v>129</v>
      </c>
      <c r="D7639" t="s">
        <v>130</v>
      </c>
      <c r="E7639">
        <v>1</v>
      </c>
      <c r="F7639">
        <v>0</v>
      </c>
      <c r="G7639">
        <v>1</v>
      </c>
      <c r="H7639"/>
      <c r="I7639">
        <v>1</v>
      </c>
      <c r="J7639" s="95">
        <v>45824.603472222225</v>
      </c>
      <c r="K7639">
        <v>0</v>
      </c>
    </row>
    <row r="7640" spans="1:12" x14ac:dyDescent="0.35">
      <c r="A7640" t="s">
        <v>7768</v>
      </c>
      <c r="B7640" s="93">
        <v>5214581155964</v>
      </c>
      <c r="C7640" t="s">
        <v>129</v>
      </c>
      <c r="D7640" t="s">
        <v>130</v>
      </c>
      <c r="E7640">
        <v>1</v>
      </c>
      <c r="F7640">
        <v>1</v>
      </c>
      <c r="G7640">
        <v>1</v>
      </c>
      <c r="H7640"/>
      <c r="I7640">
        <v>1</v>
      </c>
      <c r="J7640" s="95">
        <v>45824.602777777778</v>
      </c>
      <c r="K7640">
        <v>1</v>
      </c>
      <c r="L7640" s="95">
        <v>45824.605555555558</v>
      </c>
    </row>
    <row r="7641" spans="1:12" x14ac:dyDescent="0.35">
      <c r="A7641" t="s">
        <v>7769</v>
      </c>
      <c r="B7641" s="93">
        <v>5215512924746</v>
      </c>
      <c r="C7641" t="s">
        <v>129</v>
      </c>
      <c r="D7641" t="s">
        <v>130</v>
      </c>
      <c r="E7641">
        <v>1</v>
      </c>
      <c r="F7641">
        <v>0</v>
      </c>
      <c r="G7641">
        <v>1</v>
      </c>
      <c r="H7641"/>
      <c r="I7641">
        <v>1</v>
      </c>
      <c r="J7641" s="95">
        <v>45824.620138888888</v>
      </c>
      <c r="K7641">
        <v>0</v>
      </c>
    </row>
    <row r="7642" spans="1:12" x14ac:dyDescent="0.35">
      <c r="A7642" t="s">
        <v>7770</v>
      </c>
      <c r="B7642" s="93">
        <v>5219851254696</v>
      </c>
      <c r="C7642" t="s">
        <v>129</v>
      </c>
      <c r="D7642" t="s">
        <v>130</v>
      </c>
      <c r="E7642">
        <v>1</v>
      </c>
      <c r="F7642">
        <v>0</v>
      </c>
      <c r="G7642">
        <v>1</v>
      </c>
      <c r="H7642"/>
      <c r="I7642">
        <v>1</v>
      </c>
      <c r="J7642" s="95">
        <v>45824.606249999997</v>
      </c>
      <c r="K7642">
        <v>0</v>
      </c>
    </row>
    <row r="7643" spans="1:12" x14ac:dyDescent="0.35">
      <c r="A7643" t="s">
        <v>7771</v>
      </c>
      <c r="B7643" s="93">
        <v>5215521536139</v>
      </c>
      <c r="C7643" t="s">
        <v>129</v>
      </c>
      <c r="D7643" t="s">
        <v>130</v>
      </c>
      <c r="E7643">
        <v>0</v>
      </c>
      <c r="F7643">
        <v>0</v>
      </c>
      <c r="G7643">
        <v>0</v>
      </c>
      <c r="H7643" s="95">
        <v>45824.604861111111</v>
      </c>
      <c r="I7643">
        <v>0</v>
      </c>
      <c r="K7643">
        <v>0</v>
      </c>
    </row>
    <row r="7644" spans="1:12" x14ac:dyDescent="0.35">
      <c r="A7644" t="s">
        <v>7772</v>
      </c>
      <c r="B7644" s="93">
        <v>5213315753008</v>
      </c>
      <c r="C7644" t="s">
        <v>129</v>
      </c>
      <c r="D7644" t="s">
        <v>130</v>
      </c>
      <c r="E7644">
        <v>0</v>
      </c>
      <c r="F7644">
        <v>0</v>
      </c>
      <c r="G7644">
        <v>0</v>
      </c>
      <c r="H7644" s="95">
        <v>45824.60833333333</v>
      </c>
      <c r="I7644">
        <v>0</v>
      </c>
      <c r="K7644">
        <v>0</v>
      </c>
    </row>
    <row r="7645" spans="1:12" x14ac:dyDescent="0.35">
      <c r="A7645" t="s">
        <v>7773</v>
      </c>
      <c r="B7645" s="93">
        <v>5212224810901</v>
      </c>
      <c r="C7645" t="s">
        <v>129</v>
      </c>
      <c r="D7645" t="s">
        <v>130</v>
      </c>
      <c r="E7645">
        <v>1</v>
      </c>
      <c r="F7645">
        <v>1</v>
      </c>
      <c r="G7645">
        <v>1</v>
      </c>
      <c r="H7645"/>
      <c r="I7645">
        <v>1</v>
      </c>
      <c r="J7645" s="95">
        <v>45824.706944444442</v>
      </c>
      <c r="K7645">
        <v>1</v>
      </c>
      <c r="L7645" s="95">
        <v>45824.710416666669</v>
      </c>
    </row>
    <row r="7646" spans="1:12" x14ac:dyDescent="0.35">
      <c r="A7646" t="s">
        <v>7774</v>
      </c>
      <c r="B7646" s="93">
        <v>5216182611863</v>
      </c>
      <c r="C7646" t="s">
        <v>129</v>
      </c>
      <c r="D7646" t="s">
        <v>130</v>
      </c>
      <c r="E7646">
        <v>1</v>
      </c>
      <c r="F7646">
        <v>0</v>
      </c>
      <c r="G7646">
        <v>1</v>
      </c>
      <c r="H7646"/>
      <c r="I7646">
        <v>1</v>
      </c>
      <c r="J7646" s="95">
        <v>45824.892361111109</v>
      </c>
      <c r="K7646">
        <v>0</v>
      </c>
    </row>
    <row r="7647" spans="1:12" x14ac:dyDescent="0.35">
      <c r="A7647" t="s">
        <v>7775</v>
      </c>
      <c r="B7647" s="93">
        <v>5215521069769</v>
      </c>
      <c r="C7647" t="s">
        <v>129</v>
      </c>
      <c r="D7647" t="s">
        <v>130</v>
      </c>
      <c r="E7647">
        <v>1</v>
      </c>
      <c r="F7647">
        <v>0</v>
      </c>
      <c r="G7647">
        <v>1</v>
      </c>
      <c r="H7647"/>
      <c r="I7647">
        <v>1</v>
      </c>
      <c r="J7647" s="95">
        <v>45824.609027777777</v>
      </c>
      <c r="K7647">
        <v>0</v>
      </c>
    </row>
    <row r="7648" spans="1:12" x14ac:dyDescent="0.35">
      <c r="A7648" t="s">
        <v>7776</v>
      </c>
      <c r="B7648" s="93">
        <v>5216183286665</v>
      </c>
      <c r="C7648" t="s">
        <v>129</v>
      </c>
      <c r="D7648" t="s">
        <v>130</v>
      </c>
      <c r="E7648">
        <v>0</v>
      </c>
      <c r="F7648">
        <v>0</v>
      </c>
      <c r="G7648">
        <v>0</v>
      </c>
      <c r="H7648" s="95">
        <v>45824.61041666667</v>
      </c>
      <c r="I7648">
        <v>0</v>
      </c>
      <c r="K7648">
        <v>0</v>
      </c>
    </row>
    <row r="7649" spans="1:12" x14ac:dyDescent="0.35">
      <c r="A7649" t="s">
        <v>7777</v>
      </c>
      <c r="B7649" s="93">
        <v>5218112085904</v>
      </c>
      <c r="C7649" t="s">
        <v>129</v>
      </c>
      <c r="D7649" t="s">
        <v>130</v>
      </c>
      <c r="E7649">
        <v>1</v>
      </c>
      <c r="F7649">
        <v>1</v>
      </c>
      <c r="G7649">
        <v>1</v>
      </c>
      <c r="H7649"/>
      <c r="I7649">
        <v>1</v>
      </c>
      <c r="J7649" s="95">
        <v>45824.605555555558</v>
      </c>
      <c r="K7649">
        <v>1</v>
      </c>
      <c r="L7649" s="95">
        <v>45824.617361111108</v>
      </c>
    </row>
    <row r="7650" spans="1:12" x14ac:dyDescent="0.35">
      <c r="A7650" t="s">
        <v>7778</v>
      </c>
      <c r="B7650" s="93">
        <v>5215531245006</v>
      </c>
      <c r="C7650" t="s">
        <v>129</v>
      </c>
      <c r="D7650" t="s">
        <v>130</v>
      </c>
      <c r="E7650">
        <v>1</v>
      </c>
      <c r="F7650">
        <v>1</v>
      </c>
      <c r="G7650">
        <v>1</v>
      </c>
      <c r="H7650"/>
      <c r="I7650">
        <v>1</v>
      </c>
      <c r="J7650" s="95">
        <v>45824.609722222223</v>
      </c>
      <c r="K7650">
        <v>1</v>
      </c>
      <c r="L7650" s="95">
        <v>45824.6875</v>
      </c>
    </row>
    <row r="7651" spans="1:12" x14ac:dyDescent="0.35">
      <c r="A7651" t="s">
        <v>7779</v>
      </c>
      <c r="B7651" s="93">
        <v>5212721738741</v>
      </c>
      <c r="C7651" t="s">
        <v>129</v>
      </c>
      <c r="D7651" t="s">
        <v>130</v>
      </c>
      <c r="E7651">
        <v>1</v>
      </c>
      <c r="F7651">
        <v>1</v>
      </c>
      <c r="G7651">
        <v>1</v>
      </c>
      <c r="H7651"/>
      <c r="I7651">
        <v>1</v>
      </c>
      <c r="J7651" s="95">
        <v>45824.601388888892</v>
      </c>
      <c r="K7651">
        <v>1</v>
      </c>
      <c r="L7651" s="95">
        <v>45824.67291666667</v>
      </c>
    </row>
    <row r="7652" spans="1:12" x14ac:dyDescent="0.35">
      <c r="A7652" t="s">
        <v>7780</v>
      </c>
      <c r="B7652" s="93">
        <v>5218331243669</v>
      </c>
      <c r="C7652" t="s">
        <v>129</v>
      </c>
      <c r="D7652" t="s">
        <v>130</v>
      </c>
      <c r="E7652">
        <v>1</v>
      </c>
      <c r="F7652">
        <v>0</v>
      </c>
      <c r="G7652">
        <v>1</v>
      </c>
      <c r="H7652"/>
      <c r="I7652">
        <v>1</v>
      </c>
      <c r="J7652" s="95">
        <v>45824.61041666667</v>
      </c>
      <c r="K7652">
        <v>0</v>
      </c>
    </row>
    <row r="7653" spans="1:12" x14ac:dyDescent="0.35">
      <c r="A7653" t="s">
        <v>7781</v>
      </c>
      <c r="B7653" s="93">
        <v>5215510783296</v>
      </c>
      <c r="C7653" t="s">
        <v>129</v>
      </c>
      <c r="D7653" t="s">
        <v>130</v>
      </c>
      <c r="E7653">
        <v>0</v>
      </c>
      <c r="F7653">
        <v>0</v>
      </c>
      <c r="G7653">
        <v>0</v>
      </c>
      <c r="H7653" s="95">
        <v>45824.604166666664</v>
      </c>
      <c r="I7653">
        <v>0</v>
      </c>
      <c r="K7653">
        <v>0</v>
      </c>
    </row>
    <row r="7654" spans="1:12" x14ac:dyDescent="0.35">
      <c r="A7654" t="s">
        <v>7782</v>
      </c>
      <c r="B7654" s="93">
        <v>5214624903856</v>
      </c>
      <c r="C7654" t="s">
        <v>129</v>
      </c>
      <c r="D7654" t="s">
        <v>130</v>
      </c>
      <c r="E7654">
        <v>0</v>
      </c>
      <c r="F7654">
        <v>0</v>
      </c>
      <c r="G7654">
        <v>0</v>
      </c>
      <c r="H7654" s="95">
        <v>45824.609722222223</v>
      </c>
      <c r="I7654">
        <v>0</v>
      </c>
      <c r="K7654">
        <v>0</v>
      </c>
    </row>
    <row r="7655" spans="1:12" x14ac:dyDescent="0.35">
      <c r="A7655" t="s">
        <v>7783</v>
      </c>
      <c r="B7655" s="93">
        <v>5219712611560</v>
      </c>
      <c r="C7655" t="s">
        <v>129</v>
      </c>
      <c r="D7655" t="s">
        <v>130</v>
      </c>
      <c r="E7655">
        <v>1</v>
      </c>
      <c r="F7655">
        <v>0</v>
      </c>
      <c r="G7655">
        <v>1</v>
      </c>
      <c r="H7655"/>
      <c r="I7655">
        <v>1</v>
      </c>
      <c r="J7655" s="95">
        <v>45824.60833333333</v>
      </c>
      <c r="K7655">
        <v>0</v>
      </c>
    </row>
    <row r="7656" spans="1:12" x14ac:dyDescent="0.35">
      <c r="A7656" t="s">
        <v>7784</v>
      </c>
      <c r="B7656" s="93">
        <v>5218282347027</v>
      </c>
      <c r="C7656" t="s">
        <v>129</v>
      </c>
      <c r="D7656" t="s">
        <v>130</v>
      </c>
      <c r="E7656">
        <v>0</v>
      </c>
      <c r="F7656">
        <v>0</v>
      </c>
      <c r="G7656">
        <v>0</v>
      </c>
      <c r="H7656" s="95">
        <v>45824.606249999997</v>
      </c>
      <c r="I7656">
        <v>0</v>
      </c>
      <c r="K7656">
        <v>0</v>
      </c>
    </row>
    <row r="7657" spans="1:12" x14ac:dyDescent="0.35">
      <c r="A7657" t="s">
        <v>7785</v>
      </c>
      <c r="B7657" s="93">
        <v>5212781204767</v>
      </c>
      <c r="C7657" t="s">
        <v>129</v>
      </c>
      <c r="D7657" t="s">
        <v>130</v>
      </c>
      <c r="E7657">
        <v>1</v>
      </c>
      <c r="F7657">
        <v>0</v>
      </c>
      <c r="G7657">
        <v>1</v>
      </c>
      <c r="H7657"/>
      <c r="I7657">
        <v>1</v>
      </c>
      <c r="J7657" s="95">
        <v>45824.609027777777</v>
      </c>
      <c r="K7657">
        <v>0</v>
      </c>
    </row>
    <row r="7658" spans="1:12" x14ac:dyDescent="0.35">
      <c r="A7658" t="s">
        <v>7786</v>
      </c>
      <c r="B7658" s="93">
        <v>5212224029587</v>
      </c>
      <c r="C7658" t="s">
        <v>129</v>
      </c>
      <c r="D7658" t="s">
        <v>130</v>
      </c>
      <c r="E7658">
        <v>1</v>
      </c>
      <c r="F7658">
        <v>0</v>
      </c>
      <c r="G7658">
        <v>1</v>
      </c>
      <c r="H7658"/>
      <c r="I7658">
        <v>1</v>
      </c>
      <c r="J7658" s="95">
        <v>45824.607638888891</v>
      </c>
      <c r="K7658">
        <v>0</v>
      </c>
    </row>
    <row r="7659" spans="1:12" x14ac:dyDescent="0.35">
      <c r="A7659" t="s">
        <v>7787</v>
      </c>
      <c r="B7659" s="93">
        <v>5219222075731</v>
      </c>
      <c r="C7659" t="s">
        <v>129</v>
      </c>
      <c r="D7659" t="s">
        <v>130</v>
      </c>
      <c r="E7659">
        <v>1</v>
      </c>
      <c r="F7659">
        <v>0</v>
      </c>
      <c r="G7659">
        <v>1</v>
      </c>
      <c r="H7659"/>
      <c r="I7659">
        <v>1</v>
      </c>
      <c r="J7659" s="95">
        <v>45824.60833333333</v>
      </c>
      <c r="K7659">
        <v>0</v>
      </c>
    </row>
    <row r="7660" spans="1:12" x14ac:dyDescent="0.35">
      <c r="A7660" t="s">
        <v>7788</v>
      </c>
      <c r="B7660" s="93">
        <v>5219222271288</v>
      </c>
      <c r="C7660" t="s">
        <v>129</v>
      </c>
      <c r="D7660" t="s">
        <v>130</v>
      </c>
      <c r="E7660">
        <v>0</v>
      </c>
      <c r="F7660">
        <v>0</v>
      </c>
      <c r="G7660">
        <v>0</v>
      </c>
      <c r="H7660" s="95">
        <v>45824.607638888891</v>
      </c>
      <c r="I7660">
        <v>0</v>
      </c>
      <c r="K7660">
        <v>0</v>
      </c>
    </row>
    <row r="7661" spans="1:12" x14ac:dyDescent="0.35">
      <c r="A7661" t="s">
        <v>7789</v>
      </c>
      <c r="B7661" s="93">
        <v>5214531084870</v>
      </c>
      <c r="C7661" t="s">
        <v>129</v>
      </c>
      <c r="D7661" t="s">
        <v>130</v>
      </c>
      <c r="E7661">
        <v>0</v>
      </c>
      <c r="F7661">
        <v>0</v>
      </c>
      <c r="G7661">
        <v>0</v>
      </c>
      <c r="H7661" s="95">
        <v>45824.603472222225</v>
      </c>
      <c r="I7661">
        <v>0</v>
      </c>
      <c r="K7661">
        <v>0</v>
      </c>
    </row>
    <row r="7662" spans="1:12" x14ac:dyDescent="0.35">
      <c r="A7662" t="s">
        <v>7790</v>
      </c>
      <c r="B7662" s="93">
        <v>5214621475161</v>
      </c>
      <c r="C7662" t="s">
        <v>129</v>
      </c>
      <c r="D7662" t="s">
        <v>130</v>
      </c>
      <c r="E7662">
        <v>0</v>
      </c>
      <c r="F7662">
        <v>0</v>
      </c>
      <c r="G7662">
        <v>0</v>
      </c>
      <c r="H7662" s="95">
        <v>45824.607638888891</v>
      </c>
      <c r="I7662">
        <v>0</v>
      </c>
      <c r="K7662">
        <v>0</v>
      </c>
    </row>
    <row r="7663" spans="1:12" x14ac:dyDescent="0.35">
      <c r="A7663" t="s">
        <v>7791</v>
      </c>
      <c r="B7663" s="93">
        <v>5215515031210</v>
      </c>
      <c r="C7663" t="s">
        <v>129</v>
      </c>
      <c r="D7663" t="s">
        <v>130</v>
      </c>
      <c r="E7663">
        <v>1</v>
      </c>
      <c r="F7663">
        <v>1</v>
      </c>
      <c r="G7663">
        <v>1</v>
      </c>
      <c r="H7663"/>
      <c r="I7663">
        <v>1</v>
      </c>
      <c r="J7663" s="95">
        <v>45824.607638888891</v>
      </c>
      <c r="K7663">
        <v>1</v>
      </c>
      <c r="L7663" s="95">
        <v>45824.620833333334</v>
      </c>
    </row>
    <row r="7664" spans="1:12" x14ac:dyDescent="0.35">
      <c r="A7664" t="s">
        <v>7792</v>
      </c>
      <c r="B7664" s="93">
        <v>5218211184015</v>
      </c>
      <c r="C7664" t="s">
        <v>129</v>
      </c>
      <c r="D7664" t="s">
        <v>130</v>
      </c>
      <c r="E7664">
        <v>0</v>
      </c>
      <c r="F7664">
        <v>0</v>
      </c>
      <c r="G7664">
        <v>0</v>
      </c>
      <c r="H7664" s="95">
        <v>45824.605555555558</v>
      </c>
      <c r="I7664">
        <v>0</v>
      </c>
      <c r="K7664">
        <v>0</v>
      </c>
    </row>
    <row r="7665" spans="1:12" x14ac:dyDescent="0.35">
      <c r="A7665" t="s">
        <v>7793</v>
      </c>
      <c r="B7665" s="93">
        <v>5219511090472</v>
      </c>
      <c r="C7665" t="s">
        <v>129</v>
      </c>
      <c r="D7665" t="s">
        <v>130</v>
      </c>
      <c r="E7665">
        <v>1</v>
      </c>
      <c r="F7665">
        <v>0</v>
      </c>
      <c r="G7665">
        <v>1</v>
      </c>
      <c r="H7665"/>
      <c r="I7665">
        <v>1</v>
      </c>
      <c r="J7665" s="95">
        <v>45824.61041666667</v>
      </c>
      <c r="K7665">
        <v>0</v>
      </c>
    </row>
    <row r="7666" spans="1:12" x14ac:dyDescent="0.35">
      <c r="A7666" t="s">
        <v>7794</v>
      </c>
      <c r="B7666" s="93">
        <v>5214441815835</v>
      </c>
      <c r="C7666" t="s">
        <v>129</v>
      </c>
      <c r="D7666" t="s">
        <v>130</v>
      </c>
      <c r="E7666">
        <v>1</v>
      </c>
      <c r="F7666">
        <v>0</v>
      </c>
      <c r="G7666">
        <v>1</v>
      </c>
      <c r="H7666"/>
      <c r="I7666">
        <v>1</v>
      </c>
      <c r="J7666" s="95">
        <v>45824.61041666667</v>
      </c>
      <c r="K7666">
        <v>0</v>
      </c>
    </row>
    <row r="7667" spans="1:12" x14ac:dyDescent="0.35">
      <c r="A7667" t="s">
        <v>7795</v>
      </c>
      <c r="B7667" s="93">
        <v>5215618016806</v>
      </c>
      <c r="C7667" t="s">
        <v>129</v>
      </c>
      <c r="D7667" t="s">
        <v>130</v>
      </c>
      <c r="E7667">
        <v>1</v>
      </c>
      <c r="F7667">
        <v>0</v>
      </c>
      <c r="G7667">
        <v>1</v>
      </c>
      <c r="H7667"/>
      <c r="I7667">
        <v>1</v>
      </c>
      <c r="J7667" s="95">
        <v>45824.609027777777</v>
      </c>
      <c r="K7667">
        <v>0</v>
      </c>
    </row>
    <row r="7668" spans="1:12" x14ac:dyDescent="0.35">
      <c r="A7668" t="s">
        <v>7796</v>
      </c>
      <c r="B7668" s="93">
        <v>5218121501161</v>
      </c>
      <c r="C7668" t="s">
        <v>129</v>
      </c>
      <c r="D7668" t="s">
        <v>130</v>
      </c>
      <c r="E7668">
        <v>1</v>
      </c>
      <c r="F7668">
        <v>1</v>
      </c>
      <c r="G7668">
        <v>1</v>
      </c>
      <c r="H7668"/>
      <c r="I7668">
        <v>1</v>
      </c>
      <c r="J7668" s="95">
        <v>45824.606249999997</v>
      </c>
      <c r="K7668">
        <v>1</v>
      </c>
      <c r="L7668" s="95">
        <v>45824.607638888891</v>
      </c>
    </row>
    <row r="7669" spans="1:12" x14ac:dyDescent="0.35">
      <c r="A7669" t="s">
        <v>7797</v>
      </c>
      <c r="B7669" s="93">
        <v>5219631761123</v>
      </c>
      <c r="C7669" t="s">
        <v>129</v>
      </c>
      <c r="D7669" t="s">
        <v>130</v>
      </c>
      <c r="E7669">
        <v>0</v>
      </c>
      <c r="F7669">
        <v>0</v>
      </c>
      <c r="G7669">
        <v>0</v>
      </c>
      <c r="H7669" s="95">
        <v>45824.605555555558</v>
      </c>
      <c r="I7669">
        <v>0</v>
      </c>
      <c r="K7669">
        <v>0</v>
      </c>
    </row>
    <row r="7670" spans="1:12" x14ac:dyDescent="0.35">
      <c r="A7670" t="s">
        <v>7798</v>
      </c>
      <c r="B7670" s="93">
        <v>5215516846926</v>
      </c>
      <c r="C7670" t="s">
        <v>129</v>
      </c>
      <c r="D7670" t="s">
        <v>130</v>
      </c>
      <c r="E7670">
        <v>0</v>
      </c>
      <c r="F7670">
        <v>0</v>
      </c>
      <c r="G7670">
        <v>0</v>
      </c>
      <c r="H7670" s="95">
        <v>45824.605555555558</v>
      </c>
      <c r="I7670">
        <v>0</v>
      </c>
      <c r="K7670">
        <v>0</v>
      </c>
    </row>
    <row r="7671" spans="1:12" x14ac:dyDescent="0.35">
      <c r="A7671" t="s">
        <v>7799</v>
      </c>
      <c r="B7671" s="93">
        <v>5219641008441</v>
      </c>
      <c r="C7671" t="s">
        <v>129</v>
      </c>
      <c r="D7671" t="s">
        <v>130</v>
      </c>
      <c r="E7671">
        <v>0</v>
      </c>
      <c r="F7671">
        <v>0</v>
      </c>
      <c r="G7671">
        <v>0</v>
      </c>
      <c r="H7671" s="95">
        <v>45824.606944444444</v>
      </c>
      <c r="I7671">
        <v>0</v>
      </c>
      <c r="K7671">
        <v>0</v>
      </c>
    </row>
    <row r="7672" spans="1:12" x14ac:dyDescent="0.35">
      <c r="A7672" t="s">
        <v>7800</v>
      </c>
      <c r="B7672" s="93">
        <v>5219511694675</v>
      </c>
      <c r="C7672" t="s">
        <v>129</v>
      </c>
      <c r="D7672" t="s">
        <v>130</v>
      </c>
      <c r="E7672">
        <v>1</v>
      </c>
      <c r="F7672">
        <v>1</v>
      </c>
      <c r="G7672">
        <v>1</v>
      </c>
      <c r="H7672"/>
      <c r="I7672">
        <v>1</v>
      </c>
      <c r="J7672" s="95">
        <v>45824.602777777778</v>
      </c>
      <c r="K7672">
        <v>1</v>
      </c>
      <c r="L7672" s="95">
        <v>45824.609722222223</v>
      </c>
    </row>
    <row r="7673" spans="1:12" x14ac:dyDescent="0.35">
      <c r="A7673" t="s">
        <v>7801</v>
      </c>
      <c r="B7673" s="93">
        <v>5214767096150</v>
      </c>
      <c r="C7673" t="s">
        <v>129</v>
      </c>
      <c r="D7673" t="s">
        <v>130</v>
      </c>
      <c r="E7673">
        <v>1</v>
      </c>
      <c r="F7673">
        <v>0</v>
      </c>
      <c r="G7673">
        <v>1</v>
      </c>
      <c r="H7673"/>
      <c r="I7673">
        <v>1</v>
      </c>
      <c r="J7673" s="95">
        <v>45824.604166666664</v>
      </c>
      <c r="K7673">
        <v>0</v>
      </c>
    </row>
    <row r="7674" spans="1:12" x14ac:dyDescent="0.35">
      <c r="A7674" t="s">
        <v>7802</v>
      </c>
      <c r="B7674" s="93">
        <v>5216688186800</v>
      </c>
      <c r="C7674" t="s">
        <v>129</v>
      </c>
      <c r="D7674" t="s">
        <v>130</v>
      </c>
      <c r="E7674">
        <v>0</v>
      </c>
      <c r="F7674">
        <v>0</v>
      </c>
      <c r="G7674">
        <v>0</v>
      </c>
      <c r="H7674" s="95">
        <v>45824.607638888891</v>
      </c>
      <c r="I7674">
        <v>0</v>
      </c>
      <c r="K7674">
        <v>0</v>
      </c>
    </row>
    <row r="7675" spans="1:12" x14ac:dyDescent="0.35">
      <c r="A7675" t="s">
        <v>7803</v>
      </c>
      <c r="B7675" s="93">
        <v>5215512860870</v>
      </c>
      <c r="C7675" t="s">
        <v>129</v>
      </c>
      <c r="D7675" t="s">
        <v>130</v>
      </c>
      <c r="E7675">
        <v>1</v>
      </c>
      <c r="F7675">
        <v>0</v>
      </c>
      <c r="G7675">
        <v>1</v>
      </c>
      <c r="H7675"/>
      <c r="I7675">
        <v>1</v>
      </c>
      <c r="J7675" s="95">
        <v>45824.60833333333</v>
      </c>
      <c r="K7675">
        <v>0</v>
      </c>
    </row>
    <row r="7676" spans="1:12" x14ac:dyDescent="0.35">
      <c r="A7676" t="s">
        <v>7804</v>
      </c>
      <c r="B7676" s="93">
        <v>5216182121458</v>
      </c>
      <c r="C7676" t="s">
        <v>129</v>
      </c>
      <c r="D7676" t="s">
        <v>130</v>
      </c>
      <c r="E7676">
        <v>1</v>
      </c>
      <c r="F7676">
        <v>0</v>
      </c>
      <c r="G7676">
        <v>1</v>
      </c>
      <c r="H7676"/>
      <c r="I7676">
        <v>1</v>
      </c>
      <c r="J7676" s="95">
        <v>45824.60833333333</v>
      </c>
      <c r="K7676">
        <v>0</v>
      </c>
    </row>
    <row r="7677" spans="1:12" x14ac:dyDescent="0.35">
      <c r="A7677" t="s">
        <v>7805</v>
      </c>
      <c r="B7677" s="93">
        <v>5215543616804</v>
      </c>
      <c r="C7677" t="s">
        <v>129</v>
      </c>
      <c r="D7677" t="s">
        <v>130</v>
      </c>
      <c r="E7677">
        <v>0</v>
      </c>
      <c r="F7677">
        <v>0</v>
      </c>
      <c r="G7677">
        <v>0</v>
      </c>
      <c r="H7677" s="95">
        <v>45824.607638888891</v>
      </c>
      <c r="I7677">
        <v>0</v>
      </c>
      <c r="K7677">
        <v>0</v>
      </c>
    </row>
    <row r="7678" spans="1:12" x14ac:dyDescent="0.35">
      <c r="A7678" t="s">
        <v>7806</v>
      </c>
      <c r="B7678" s="93">
        <v>5218979794433</v>
      </c>
      <c r="C7678" t="s">
        <v>129</v>
      </c>
      <c r="D7678" t="s">
        <v>130</v>
      </c>
      <c r="E7678">
        <v>1</v>
      </c>
      <c r="F7678">
        <v>0</v>
      </c>
      <c r="G7678">
        <v>1</v>
      </c>
      <c r="H7678"/>
      <c r="I7678">
        <v>1</v>
      </c>
      <c r="J7678" s="95">
        <v>45824.605555555558</v>
      </c>
      <c r="K7678">
        <v>0</v>
      </c>
    </row>
    <row r="7679" spans="1:12" x14ac:dyDescent="0.35">
      <c r="A7679" t="s">
        <v>7807</v>
      </c>
      <c r="B7679" s="93">
        <v>5212223577937</v>
      </c>
      <c r="C7679" t="s">
        <v>129</v>
      </c>
      <c r="D7679" t="s">
        <v>130</v>
      </c>
      <c r="E7679">
        <v>1</v>
      </c>
      <c r="F7679">
        <v>1</v>
      </c>
      <c r="G7679">
        <v>1</v>
      </c>
      <c r="H7679"/>
      <c r="I7679">
        <v>1</v>
      </c>
      <c r="J7679" s="95">
        <v>45824.603472222225</v>
      </c>
      <c r="K7679">
        <v>1</v>
      </c>
      <c r="L7679" s="95">
        <v>45825.177777777775</v>
      </c>
    </row>
    <row r="7680" spans="1:12" x14ac:dyDescent="0.35">
      <c r="A7680" t="s">
        <v>7808</v>
      </c>
      <c r="B7680" s="93">
        <v>5215951210610</v>
      </c>
      <c r="C7680" t="s">
        <v>129</v>
      </c>
      <c r="D7680" t="s">
        <v>130</v>
      </c>
      <c r="E7680">
        <v>1</v>
      </c>
      <c r="F7680">
        <v>0</v>
      </c>
      <c r="G7680">
        <v>1</v>
      </c>
      <c r="H7680"/>
      <c r="I7680">
        <v>1</v>
      </c>
      <c r="J7680" s="95">
        <v>45824.604861111111</v>
      </c>
      <c r="K7680">
        <v>0</v>
      </c>
    </row>
    <row r="7681" spans="1:12" x14ac:dyDescent="0.35">
      <c r="A7681" t="s">
        <v>7809</v>
      </c>
      <c r="B7681" s="93">
        <v>5215511499861</v>
      </c>
      <c r="C7681" t="s">
        <v>129</v>
      </c>
      <c r="D7681" t="s">
        <v>130</v>
      </c>
      <c r="E7681">
        <v>1</v>
      </c>
      <c r="F7681">
        <v>0</v>
      </c>
      <c r="G7681">
        <v>1</v>
      </c>
      <c r="H7681"/>
      <c r="I7681">
        <v>1</v>
      </c>
      <c r="J7681" s="95">
        <v>45824.602777777778</v>
      </c>
      <c r="K7681">
        <v>0</v>
      </c>
    </row>
    <row r="7682" spans="1:12" x14ac:dyDescent="0.35">
      <c r="A7682" t="s">
        <v>7810</v>
      </c>
      <c r="B7682" s="93">
        <v>5212225477792</v>
      </c>
      <c r="C7682" t="s">
        <v>129</v>
      </c>
      <c r="D7682" t="s">
        <v>130</v>
      </c>
      <c r="E7682">
        <v>1</v>
      </c>
      <c r="F7682">
        <v>0</v>
      </c>
      <c r="G7682">
        <v>1</v>
      </c>
      <c r="H7682"/>
      <c r="I7682">
        <v>1</v>
      </c>
      <c r="J7682" s="95">
        <v>45824.605555555558</v>
      </c>
      <c r="K7682">
        <v>0</v>
      </c>
    </row>
    <row r="7683" spans="1:12" x14ac:dyDescent="0.35">
      <c r="A7683" t="s">
        <v>7811</v>
      </c>
      <c r="B7683" s="93">
        <v>5214431699788</v>
      </c>
      <c r="C7683" t="s">
        <v>129</v>
      </c>
      <c r="D7683" t="s">
        <v>130</v>
      </c>
      <c r="E7683">
        <v>1</v>
      </c>
      <c r="F7683">
        <v>1</v>
      </c>
      <c r="G7683">
        <v>1</v>
      </c>
      <c r="H7683"/>
      <c r="I7683">
        <v>1</v>
      </c>
      <c r="J7683" s="95">
        <v>45824.605555555558</v>
      </c>
      <c r="K7683">
        <v>1</v>
      </c>
      <c r="L7683" s="95">
        <v>45824.709722222222</v>
      </c>
    </row>
    <row r="7684" spans="1:12" x14ac:dyDescent="0.35">
      <c r="A7684" t="s">
        <v>7812</v>
      </c>
      <c r="B7684" s="93">
        <v>5212361157610</v>
      </c>
      <c r="C7684" t="s">
        <v>129</v>
      </c>
      <c r="D7684" t="s">
        <v>130</v>
      </c>
      <c r="E7684">
        <v>1</v>
      </c>
      <c r="F7684">
        <v>0</v>
      </c>
      <c r="G7684">
        <v>1</v>
      </c>
      <c r="H7684"/>
      <c r="I7684">
        <v>1</v>
      </c>
      <c r="J7684" s="95">
        <v>45824.604166666664</v>
      </c>
      <c r="K7684">
        <v>0</v>
      </c>
    </row>
    <row r="7685" spans="1:12" x14ac:dyDescent="0.35">
      <c r="A7685" t="s">
        <v>7813</v>
      </c>
      <c r="B7685" s="93">
        <v>5215551043302</v>
      </c>
      <c r="C7685" t="s">
        <v>129</v>
      </c>
      <c r="D7685" t="s">
        <v>130</v>
      </c>
      <c r="E7685">
        <v>1</v>
      </c>
      <c r="F7685">
        <v>0</v>
      </c>
      <c r="G7685">
        <v>1</v>
      </c>
      <c r="H7685"/>
      <c r="I7685">
        <v>1</v>
      </c>
      <c r="J7685" s="95">
        <v>45824.606249999997</v>
      </c>
      <c r="K7685">
        <v>0</v>
      </c>
    </row>
    <row r="7686" spans="1:12" x14ac:dyDescent="0.35">
      <c r="A7686" t="s">
        <v>7814</v>
      </c>
      <c r="B7686" s="93">
        <v>5213315756405</v>
      </c>
      <c r="C7686" t="s">
        <v>129</v>
      </c>
      <c r="D7686" t="s">
        <v>130</v>
      </c>
      <c r="E7686">
        <v>1</v>
      </c>
      <c r="F7686">
        <v>0</v>
      </c>
      <c r="G7686">
        <v>1</v>
      </c>
      <c r="H7686"/>
      <c r="I7686">
        <v>1</v>
      </c>
      <c r="J7686" s="95">
        <v>45824.604166666664</v>
      </c>
      <c r="K7686">
        <v>0</v>
      </c>
    </row>
    <row r="7687" spans="1:12" x14ac:dyDescent="0.35">
      <c r="A7687" t="s">
        <v>7815</v>
      </c>
      <c r="B7687" s="93">
        <v>5217441361954</v>
      </c>
      <c r="C7687" t="s">
        <v>129</v>
      </c>
      <c r="D7687" t="s">
        <v>130</v>
      </c>
      <c r="E7687">
        <v>1</v>
      </c>
      <c r="F7687">
        <v>0</v>
      </c>
      <c r="G7687">
        <v>1</v>
      </c>
      <c r="H7687"/>
      <c r="I7687">
        <v>1</v>
      </c>
      <c r="J7687" s="95">
        <v>45824.602777777778</v>
      </c>
      <c r="K7687">
        <v>0</v>
      </c>
    </row>
    <row r="7688" spans="1:12" x14ac:dyDescent="0.35">
      <c r="A7688" t="s">
        <v>7816</v>
      </c>
      <c r="B7688" s="93">
        <v>5217443815361</v>
      </c>
      <c r="C7688" t="s">
        <v>129</v>
      </c>
      <c r="D7688" t="s">
        <v>130</v>
      </c>
      <c r="E7688">
        <v>1</v>
      </c>
      <c r="F7688">
        <v>1</v>
      </c>
      <c r="G7688">
        <v>1</v>
      </c>
      <c r="H7688"/>
      <c r="I7688">
        <v>1</v>
      </c>
      <c r="J7688" s="95">
        <v>45824.61041666667</v>
      </c>
      <c r="K7688">
        <v>1</v>
      </c>
      <c r="L7688" s="95">
        <v>45824.68472222222</v>
      </c>
    </row>
    <row r="7689" spans="1:12" x14ac:dyDescent="0.35">
      <c r="A7689" t="s">
        <v>7817</v>
      </c>
      <c r="B7689" s="93">
        <v>5213331851014</v>
      </c>
      <c r="C7689" t="s">
        <v>129</v>
      </c>
      <c r="D7689" t="s">
        <v>130</v>
      </c>
      <c r="E7689">
        <v>0</v>
      </c>
      <c r="F7689">
        <v>0</v>
      </c>
      <c r="G7689">
        <v>0</v>
      </c>
      <c r="H7689" s="95">
        <v>45824.601388888892</v>
      </c>
      <c r="I7689">
        <v>0</v>
      </c>
      <c r="K7689">
        <v>0</v>
      </c>
    </row>
    <row r="7690" spans="1:12" x14ac:dyDescent="0.35">
      <c r="A7690" t="s">
        <v>7818</v>
      </c>
      <c r="B7690" s="93">
        <v>5215535228553</v>
      </c>
      <c r="C7690" t="s">
        <v>129</v>
      </c>
      <c r="D7690" t="s">
        <v>130</v>
      </c>
      <c r="E7690">
        <v>1</v>
      </c>
      <c r="F7690">
        <v>0</v>
      </c>
      <c r="G7690">
        <v>1</v>
      </c>
      <c r="H7690"/>
      <c r="I7690">
        <v>1</v>
      </c>
      <c r="J7690" s="95">
        <v>45824.606249999997</v>
      </c>
      <c r="K7690">
        <v>0</v>
      </c>
    </row>
    <row r="7691" spans="1:12" x14ac:dyDescent="0.35">
      <c r="A7691" t="s">
        <v>7819</v>
      </c>
      <c r="B7691" s="93">
        <v>5212461502138</v>
      </c>
      <c r="C7691" t="s">
        <v>129</v>
      </c>
      <c r="D7691" t="s">
        <v>130</v>
      </c>
      <c r="E7691">
        <v>1</v>
      </c>
      <c r="F7691">
        <v>0</v>
      </c>
      <c r="G7691">
        <v>1</v>
      </c>
      <c r="H7691"/>
      <c r="I7691">
        <v>1</v>
      </c>
      <c r="J7691" s="95">
        <v>45824.603472222225</v>
      </c>
      <c r="K7691">
        <v>0</v>
      </c>
    </row>
    <row r="7692" spans="1:12" x14ac:dyDescent="0.35">
      <c r="A7692" t="s">
        <v>7820</v>
      </c>
      <c r="B7692" s="93">
        <v>5219511135115</v>
      </c>
      <c r="C7692" t="s">
        <v>129</v>
      </c>
      <c r="D7692" t="s">
        <v>130</v>
      </c>
      <c r="E7692">
        <v>1</v>
      </c>
      <c r="F7692">
        <v>1</v>
      </c>
      <c r="G7692">
        <v>1</v>
      </c>
      <c r="H7692"/>
      <c r="I7692">
        <v>1</v>
      </c>
      <c r="J7692" s="95">
        <v>45824.602083333331</v>
      </c>
      <c r="K7692">
        <v>1</v>
      </c>
      <c r="L7692" s="95">
        <v>45824.664583333331</v>
      </c>
    </row>
    <row r="7693" spans="1:12" x14ac:dyDescent="0.35">
      <c r="A7693" t="s">
        <v>7821</v>
      </c>
      <c r="B7693" s="93">
        <v>5215554955152</v>
      </c>
      <c r="C7693" t="s">
        <v>129</v>
      </c>
      <c r="D7693" t="s">
        <v>130</v>
      </c>
      <c r="E7693">
        <v>0</v>
      </c>
      <c r="F7693">
        <v>0</v>
      </c>
      <c r="G7693">
        <v>0</v>
      </c>
      <c r="H7693" s="95">
        <v>45824.602083333331</v>
      </c>
      <c r="I7693">
        <v>0</v>
      </c>
      <c r="K7693">
        <v>0</v>
      </c>
    </row>
    <row r="7694" spans="1:12" x14ac:dyDescent="0.35">
      <c r="A7694" t="s">
        <v>7822</v>
      </c>
      <c r="B7694" s="93">
        <v>5212491516393</v>
      </c>
      <c r="C7694" t="s">
        <v>129</v>
      </c>
      <c r="D7694" t="s">
        <v>130</v>
      </c>
      <c r="E7694">
        <v>1</v>
      </c>
      <c r="F7694">
        <v>0</v>
      </c>
      <c r="G7694">
        <v>1</v>
      </c>
      <c r="H7694"/>
      <c r="I7694">
        <v>1</v>
      </c>
      <c r="J7694" s="95">
        <v>45824.609027777777</v>
      </c>
      <c r="K7694">
        <v>0</v>
      </c>
    </row>
    <row r="7695" spans="1:12" x14ac:dyDescent="0.35">
      <c r="A7695" t="s">
        <v>7823</v>
      </c>
      <c r="B7695" s="93">
        <v>5215528521408</v>
      </c>
      <c r="C7695" t="s">
        <v>129</v>
      </c>
      <c r="D7695" t="s">
        <v>130</v>
      </c>
      <c r="E7695">
        <v>0</v>
      </c>
      <c r="F7695">
        <v>0</v>
      </c>
      <c r="G7695">
        <v>0</v>
      </c>
      <c r="H7695" s="95">
        <v>45824.606249999997</v>
      </c>
      <c r="I7695">
        <v>0</v>
      </c>
      <c r="K7695">
        <v>0</v>
      </c>
    </row>
    <row r="7696" spans="1:12" x14ac:dyDescent="0.35">
      <c r="A7696" t="s">
        <v>7824</v>
      </c>
      <c r="B7696" s="93">
        <v>5215511363926</v>
      </c>
      <c r="C7696" t="s">
        <v>129</v>
      </c>
      <c r="D7696" t="s">
        <v>130</v>
      </c>
      <c r="E7696">
        <v>1</v>
      </c>
      <c r="F7696">
        <v>1</v>
      </c>
      <c r="G7696">
        <v>1</v>
      </c>
      <c r="H7696"/>
      <c r="I7696">
        <v>1</v>
      </c>
      <c r="J7696" s="95">
        <v>45824.605555555558</v>
      </c>
      <c r="K7696">
        <v>1</v>
      </c>
      <c r="L7696" s="95">
        <v>45824.622916666667</v>
      </c>
    </row>
    <row r="7697" spans="1:12" x14ac:dyDescent="0.35">
      <c r="A7697" t="s">
        <v>7825</v>
      </c>
      <c r="B7697" s="93">
        <v>5215516941719</v>
      </c>
      <c r="C7697" t="s">
        <v>129</v>
      </c>
      <c r="D7697" t="s">
        <v>130</v>
      </c>
      <c r="E7697">
        <v>1</v>
      </c>
      <c r="F7697">
        <v>0</v>
      </c>
      <c r="G7697">
        <v>1</v>
      </c>
      <c r="H7697"/>
      <c r="I7697">
        <v>1</v>
      </c>
      <c r="J7697" s="95">
        <v>45824.606944444444</v>
      </c>
      <c r="K7697">
        <v>0</v>
      </c>
    </row>
    <row r="7698" spans="1:12" x14ac:dyDescent="0.35">
      <c r="A7698" t="s">
        <v>7826</v>
      </c>
      <c r="B7698" s="93">
        <v>5212461069340</v>
      </c>
      <c r="C7698" t="s">
        <v>129</v>
      </c>
      <c r="D7698" t="s">
        <v>130</v>
      </c>
      <c r="E7698">
        <v>0</v>
      </c>
      <c r="F7698">
        <v>0</v>
      </c>
      <c r="G7698">
        <v>0</v>
      </c>
      <c r="H7698" s="95">
        <v>45824.604166666664</v>
      </c>
      <c r="I7698">
        <v>0</v>
      </c>
      <c r="K7698">
        <v>0</v>
      </c>
    </row>
    <row r="7699" spans="1:12" x14ac:dyDescent="0.35">
      <c r="A7699" t="s">
        <v>7827</v>
      </c>
      <c r="B7699" s="93">
        <v>5215519088077</v>
      </c>
      <c r="C7699" t="s">
        <v>129</v>
      </c>
      <c r="D7699" t="s">
        <v>130</v>
      </c>
      <c r="E7699">
        <v>0</v>
      </c>
      <c r="F7699">
        <v>0</v>
      </c>
      <c r="G7699">
        <v>0</v>
      </c>
      <c r="H7699" s="95">
        <v>45824.609722222223</v>
      </c>
      <c r="I7699">
        <v>0</v>
      </c>
      <c r="K7699">
        <v>0</v>
      </c>
    </row>
    <row r="7700" spans="1:12" x14ac:dyDescent="0.35">
      <c r="A7700" t="s">
        <v>7828</v>
      </c>
      <c r="B7700" s="93">
        <v>5218241010412</v>
      </c>
      <c r="C7700" t="s">
        <v>129</v>
      </c>
      <c r="D7700" t="s">
        <v>130</v>
      </c>
      <c r="E7700">
        <v>1</v>
      </c>
      <c r="F7700">
        <v>0</v>
      </c>
      <c r="G7700">
        <v>1</v>
      </c>
      <c r="H7700"/>
      <c r="I7700">
        <v>1</v>
      </c>
      <c r="J7700" s="95">
        <v>45824.609027777777</v>
      </c>
      <c r="K7700">
        <v>0</v>
      </c>
    </row>
    <row r="7701" spans="1:12" x14ac:dyDescent="0.35">
      <c r="A7701" t="s">
        <v>7829</v>
      </c>
      <c r="B7701" s="93">
        <v>5212361224219</v>
      </c>
      <c r="C7701" t="s">
        <v>129</v>
      </c>
      <c r="D7701" t="s">
        <v>130</v>
      </c>
      <c r="E7701">
        <v>1</v>
      </c>
      <c r="F7701">
        <v>0</v>
      </c>
      <c r="G7701">
        <v>1</v>
      </c>
      <c r="H7701"/>
      <c r="I7701">
        <v>1</v>
      </c>
      <c r="J7701" s="95">
        <v>45824.625</v>
      </c>
      <c r="K7701">
        <v>0</v>
      </c>
    </row>
    <row r="7702" spans="1:12" x14ac:dyDescent="0.35">
      <c r="A7702" t="s">
        <v>7830</v>
      </c>
      <c r="B7702" s="93">
        <v>5213131182435</v>
      </c>
      <c r="C7702" t="s">
        <v>129</v>
      </c>
      <c r="D7702" t="s">
        <v>130</v>
      </c>
      <c r="E7702">
        <v>1</v>
      </c>
      <c r="F7702">
        <v>1</v>
      </c>
      <c r="G7702">
        <v>1</v>
      </c>
      <c r="H7702"/>
      <c r="I7702">
        <v>1</v>
      </c>
      <c r="J7702" s="95">
        <v>45824.601388888892</v>
      </c>
      <c r="K7702">
        <v>1</v>
      </c>
      <c r="L7702" s="95">
        <v>45824.605555555558</v>
      </c>
    </row>
    <row r="7703" spans="1:12" x14ac:dyDescent="0.35">
      <c r="A7703" t="s">
        <v>7831</v>
      </c>
      <c r="B7703" s="93">
        <v>5215520481048</v>
      </c>
      <c r="C7703" t="s">
        <v>129</v>
      </c>
      <c r="D7703" t="s">
        <v>130</v>
      </c>
      <c r="E7703">
        <v>0</v>
      </c>
      <c r="F7703">
        <v>0</v>
      </c>
      <c r="G7703">
        <v>0</v>
      </c>
      <c r="H7703" s="95">
        <v>45824.61041666667</v>
      </c>
      <c r="I7703">
        <v>0</v>
      </c>
      <c r="K7703">
        <v>0</v>
      </c>
    </row>
    <row r="7704" spans="1:12" x14ac:dyDescent="0.35">
      <c r="A7704" t="s">
        <v>7832</v>
      </c>
      <c r="B7704" s="93">
        <v>5215574442812</v>
      </c>
      <c r="C7704" t="s">
        <v>129</v>
      </c>
      <c r="D7704" t="s">
        <v>130</v>
      </c>
      <c r="E7704">
        <v>0</v>
      </c>
      <c r="F7704">
        <v>0</v>
      </c>
      <c r="G7704">
        <v>0</v>
      </c>
      <c r="H7704" s="95">
        <v>45824.607638888891</v>
      </c>
      <c r="I7704">
        <v>0</v>
      </c>
      <c r="K7704">
        <v>0</v>
      </c>
    </row>
    <row r="7705" spans="1:12" x14ac:dyDescent="0.35">
      <c r="A7705" t="s">
        <v>7833</v>
      </c>
      <c r="B7705" s="93">
        <v>5212464908918</v>
      </c>
      <c r="C7705" t="s">
        <v>129</v>
      </c>
      <c r="D7705" t="s">
        <v>130</v>
      </c>
      <c r="E7705">
        <v>0</v>
      </c>
      <c r="F7705">
        <v>0</v>
      </c>
      <c r="G7705">
        <v>0</v>
      </c>
      <c r="H7705" s="95">
        <v>45824.60833333333</v>
      </c>
      <c r="I7705">
        <v>0</v>
      </c>
      <c r="K7705">
        <v>0</v>
      </c>
    </row>
    <row r="7706" spans="1:12" x14ac:dyDescent="0.35">
      <c r="A7706" t="s">
        <v>7834</v>
      </c>
      <c r="B7706" s="93">
        <v>5218131450306</v>
      </c>
      <c r="C7706" t="s">
        <v>129</v>
      </c>
      <c r="D7706" t="s">
        <v>130</v>
      </c>
      <c r="E7706">
        <v>0</v>
      </c>
      <c r="F7706">
        <v>0</v>
      </c>
      <c r="G7706">
        <v>0</v>
      </c>
      <c r="H7706" s="95">
        <v>45824.602083333331</v>
      </c>
      <c r="I7706">
        <v>0</v>
      </c>
      <c r="K7706">
        <v>0</v>
      </c>
    </row>
    <row r="7707" spans="1:12" x14ac:dyDescent="0.35">
      <c r="A7707" t="s">
        <v>7835</v>
      </c>
      <c r="B7707" s="93">
        <v>5213115939153</v>
      </c>
      <c r="C7707" t="s">
        <v>129</v>
      </c>
      <c r="D7707" t="s">
        <v>130</v>
      </c>
      <c r="E7707">
        <v>1</v>
      </c>
      <c r="F7707">
        <v>0</v>
      </c>
      <c r="G7707">
        <v>1</v>
      </c>
      <c r="H7707"/>
      <c r="I7707">
        <v>1</v>
      </c>
      <c r="J7707" s="95">
        <v>45824.606249999997</v>
      </c>
      <c r="K7707">
        <v>0</v>
      </c>
    </row>
    <row r="7708" spans="1:12" x14ac:dyDescent="0.35">
      <c r="A7708" t="s">
        <v>7836</v>
      </c>
      <c r="B7708" s="93">
        <v>5214431354448</v>
      </c>
      <c r="C7708" t="s">
        <v>129</v>
      </c>
      <c r="D7708" t="s">
        <v>130</v>
      </c>
      <c r="E7708">
        <v>1</v>
      </c>
      <c r="F7708">
        <v>0</v>
      </c>
      <c r="G7708">
        <v>1</v>
      </c>
      <c r="H7708"/>
      <c r="I7708">
        <v>1</v>
      </c>
      <c r="J7708" s="95">
        <v>45824.607638888891</v>
      </c>
      <c r="K7708">
        <v>0</v>
      </c>
    </row>
    <row r="7709" spans="1:12" x14ac:dyDescent="0.35">
      <c r="A7709" t="s">
        <v>7837</v>
      </c>
      <c r="B7709" s="93">
        <v>5214621816981</v>
      </c>
      <c r="C7709" t="s">
        <v>129</v>
      </c>
      <c r="D7709" t="s">
        <v>130</v>
      </c>
      <c r="E7709">
        <v>1</v>
      </c>
      <c r="F7709">
        <v>1</v>
      </c>
      <c r="G7709">
        <v>1</v>
      </c>
      <c r="H7709"/>
      <c r="I7709">
        <v>1</v>
      </c>
      <c r="J7709" s="95">
        <v>45826.086805555555</v>
      </c>
      <c r="K7709">
        <v>1</v>
      </c>
      <c r="L7709" s="95">
        <v>45826.162499999999</v>
      </c>
    </row>
    <row r="7710" spans="1:12" x14ac:dyDescent="0.35">
      <c r="A7710" t="s">
        <v>7838</v>
      </c>
      <c r="B7710" s="93">
        <v>5214921742499</v>
      </c>
      <c r="C7710" t="s">
        <v>129</v>
      </c>
      <c r="D7710" t="s">
        <v>130</v>
      </c>
      <c r="E7710">
        <v>0</v>
      </c>
      <c r="F7710">
        <v>0</v>
      </c>
      <c r="G7710">
        <v>0</v>
      </c>
      <c r="H7710" s="95">
        <v>45824.60833333333</v>
      </c>
      <c r="I7710">
        <v>0</v>
      </c>
      <c r="K7710">
        <v>0</v>
      </c>
    </row>
    <row r="7711" spans="1:12" x14ac:dyDescent="0.35">
      <c r="A7711" t="s">
        <v>7839</v>
      </c>
      <c r="B7711" s="93">
        <v>5212222401167</v>
      </c>
      <c r="C7711" t="s">
        <v>129</v>
      </c>
      <c r="D7711" t="s">
        <v>130</v>
      </c>
      <c r="E7711">
        <v>0</v>
      </c>
      <c r="F7711">
        <v>0</v>
      </c>
      <c r="G7711">
        <v>0</v>
      </c>
      <c r="H7711" s="95">
        <v>45824.604861111111</v>
      </c>
      <c r="I7711">
        <v>0</v>
      </c>
      <c r="K7711">
        <v>0</v>
      </c>
    </row>
    <row r="7712" spans="1:12" x14ac:dyDescent="0.35">
      <c r="A7712" t="s">
        <v>7840</v>
      </c>
      <c r="B7712" s="93">
        <v>5212291614520</v>
      </c>
      <c r="C7712" t="s">
        <v>129</v>
      </c>
      <c r="D7712" t="s">
        <v>130</v>
      </c>
      <c r="E7712">
        <v>1</v>
      </c>
      <c r="F7712">
        <v>0</v>
      </c>
      <c r="G7712">
        <v>1</v>
      </c>
      <c r="H7712"/>
      <c r="I7712">
        <v>1</v>
      </c>
      <c r="J7712" s="95">
        <v>45824.601388888892</v>
      </c>
      <c r="K7712">
        <v>0</v>
      </c>
    </row>
    <row r="7713" spans="1:12" x14ac:dyDescent="0.35">
      <c r="A7713" t="s">
        <v>7841</v>
      </c>
      <c r="B7713" s="93">
        <v>5218713464831</v>
      </c>
      <c r="C7713" t="s">
        <v>129</v>
      </c>
      <c r="D7713" t="s">
        <v>130</v>
      </c>
      <c r="E7713">
        <v>0</v>
      </c>
      <c r="F7713">
        <v>0</v>
      </c>
      <c r="G7713">
        <v>0</v>
      </c>
      <c r="H7713" s="95">
        <v>45824.606249999997</v>
      </c>
      <c r="I7713">
        <v>0</v>
      </c>
      <c r="K7713">
        <v>0</v>
      </c>
    </row>
    <row r="7714" spans="1:12" x14ac:dyDescent="0.35">
      <c r="A7714" t="s">
        <v>7842</v>
      </c>
      <c r="B7714" s="93">
        <v>5217773050914</v>
      </c>
      <c r="C7714" t="s">
        <v>129</v>
      </c>
      <c r="D7714" t="s">
        <v>130</v>
      </c>
      <c r="E7714">
        <v>1</v>
      </c>
      <c r="F7714">
        <v>0</v>
      </c>
      <c r="G7714">
        <v>1</v>
      </c>
      <c r="H7714"/>
      <c r="I7714">
        <v>1</v>
      </c>
      <c r="J7714" s="95">
        <v>45824.606249999997</v>
      </c>
      <c r="K7714">
        <v>0</v>
      </c>
    </row>
    <row r="7715" spans="1:12" x14ac:dyDescent="0.35">
      <c r="A7715" t="s">
        <v>7843</v>
      </c>
      <c r="B7715" s="93">
        <v>5212751064235</v>
      </c>
      <c r="C7715" t="s">
        <v>129</v>
      </c>
      <c r="D7715" t="s">
        <v>130</v>
      </c>
      <c r="E7715">
        <v>1</v>
      </c>
      <c r="F7715">
        <v>1</v>
      </c>
      <c r="G7715">
        <v>1</v>
      </c>
      <c r="H7715"/>
      <c r="I7715">
        <v>1</v>
      </c>
      <c r="J7715" s="95">
        <v>45824.611111111109</v>
      </c>
      <c r="K7715">
        <v>1</v>
      </c>
      <c r="L7715" s="95">
        <v>45824.675694444442</v>
      </c>
    </row>
    <row r="7716" spans="1:12" x14ac:dyDescent="0.35">
      <c r="A7716" t="s">
        <v>7844</v>
      </c>
      <c r="B7716" s="93">
        <v>5212331142403</v>
      </c>
      <c r="C7716" t="s">
        <v>129</v>
      </c>
      <c r="D7716" t="s">
        <v>130</v>
      </c>
      <c r="E7716">
        <v>1</v>
      </c>
      <c r="F7716">
        <v>1</v>
      </c>
      <c r="G7716">
        <v>1</v>
      </c>
      <c r="H7716"/>
      <c r="I7716">
        <v>1</v>
      </c>
      <c r="J7716" s="95">
        <v>45824.60833333333</v>
      </c>
      <c r="K7716">
        <v>1</v>
      </c>
      <c r="L7716" s="95">
        <v>45824.663194444445</v>
      </c>
    </row>
    <row r="7717" spans="1:12" x14ac:dyDescent="0.35">
      <c r="A7717" t="s">
        <v>7845</v>
      </c>
      <c r="B7717" s="93">
        <v>5215561444276</v>
      </c>
      <c r="C7717" t="s">
        <v>129</v>
      </c>
      <c r="D7717" t="s">
        <v>130</v>
      </c>
      <c r="E7717">
        <v>1</v>
      </c>
      <c r="F7717">
        <v>0</v>
      </c>
      <c r="G7717">
        <v>1</v>
      </c>
      <c r="H7717"/>
      <c r="I7717">
        <v>1</v>
      </c>
      <c r="J7717" s="95">
        <v>45824.609722222223</v>
      </c>
      <c r="K7717">
        <v>0</v>
      </c>
    </row>
    <row r="7718" spans="1:12" x14ac:dyDescent="0.35">
      <c r="A7718" t="s">
        <v>7846</v>
      </c>
      <c r="B7718" s="93">
        <v>5218311283671</v>
      </c>
      <c r="C7718" t="s">
        <v>129</v>
      </c>
      <c r="D7718" t="s">
        <v>130</v>
      </c>
      <c r="E7718">
        <v>1</v>
      </c>
      <c r="F7718">
        <v>0</v>
      </c>
      <c r="G7718">
        <v>1</v>
      </c>
      <c r="H7718"/>
      <c r="I7718">
        <v>1</v>
      </c>
      <c r="J7718" s="95">
        <v>45824.604166666664</v>
      </c>
      <c r="K7718">
        <v>0</v>
      </c>
    </row>
    <row r="7719" spans="1:12" x14ac:dyDescent="0.35">
      <c r="A7719" t="s">
        <v>7847</v>
      </c>
      <c r="B7719" s="93">
        <v>5214571061748</v>
      </c>
      <c r="C7719" t="s">
        <v>129</v>
      </c>
      <c r="D7719" t="s">
        <v>130</v>
      </c>
      <c r="E7719">
        <v>1</v>
      </c>
      <c r="F7719">
        <v>0</v>
      </c>
      <c r="G7719">
        <v>1</v>
      </c>
      <c r="H7719"/>
      <c r="I7719">
        <v>1</v>
      </c>
      <c r="J7719" s="95">
        <v>45824.607638888891</v>
      </c>
      <c r="K7719">
        <v>0</v>
      </c>
    </row>
    <row r="7720" spans="1:12" x14ac:dyDescent="0.35">
      <c r="A7720" t="s">
        <v>7848</v>
      </c>
      <c r="B7720" s="93">
        <v>5215585578402</v>
      </c>
      <c r="C7720" t="s">
        <v>129</v>
      </c>
      <c r="D7720" t="s">
        <v>130</v>
      </c>
      <c r="E7720">
        <v>1</v>
      </c>
      <c r="F7720">
        <v>0</v>
      </c>
      <c r="G7720">
        <v>1</v>
      </c>
      <c r="H7720"/>
      <c r="I7720">
        <v>1</v>
      </c>
      <c r="J7720" s="95">
        <v>45824.607638888891</v>
      </c>
      <c r="K7720">
        <v>0</v>
      </c>
    </row>
    <row r="7721" spans="1:12" x14ac:dyDescent="0.35">
      <c r="A7721" t="s">
        <v>7849</v>
      </c>
      <c r="B7721" s="93">
        <v>5214771097130</v>
      </c>
      <c r="C7721" t="s">
        <v>129</v>
      </c>
      <c r="D7721" t="s">
        <v>130</v>
      </c>
      <c r="E7721">
        <v>1</v>
      </c>
      <c r="F7721">
        <v>0</v>
      </c>
      <c r="G7721">
        <v>1</v>
      </c>
      <c r="H7721"/>
      <c r="I7721">
        <v>1</v>
      </c>
      <c r="J7721" s="95">
        <v>45824.605555555558</v>
      </c>
      <c r="K7721">
        <v>0</v>
      </c>
    </row>
    <row r="7722" spans="1:12" x14ac:dyDescent="0.35">
      <c r="A7722" t="s">
        <v>7850</v>
      </c>
      <c r="B7722" s="93">
        <v>5215541452989</v>
      </c>
      <c r="C7722" t="s">
        <v>129</v>
      </c>
      <c r="D7722" t="s">
        <v>130</v>
      </c>
      <c r="E7722">
        <v>0</v>
      </c>
      <c r="F7722">
        <v>0</v>
      </c>
      <c r="G7722">
        <v>0</v>
      </c>
      <c r="H7722" s="95">
        <v>45824.603472222225</v>
      </c>
      <c r="I7722">
        <v>0</v>
      </c>
      <c r="K7722">
        <v>0</v>
      </c>
    </row>
    <row r="7723" spans="1:12" x14ac:dyDescent="0.35">
      <c r="A7723" t="s">
        <v>7851</v>
      </c>
      <c r="B7723" s="93">
        <v>5218717153146</v>
      </c>
      <c r="C7723" t="s">
        <v>129</v>
      </c>
      <c r="D7723" t="s">
        <v>130</v>
      </c>
      <c r="E7723">
        <v>0</v>
      </c>
      <c r="F7723">
        <v>0</v>
      </c>
      <c r="G7723">
        <v>0</v>
      </c>
      <c r="H7723" s="95">
        <v>45824.606944444444</v>
      </c>
      <c r="I7723">
        <v>0</v>
      </c>
      <c r="K7723">
        <v>0</v>
      </c>
    </row>
    <row r="7724" spans="1:12" x14ac:dyDescent="0.35">
      <c r="A7724" t="s">
        <v>7852</v>
      </c>
      <c r="B7724" s="93">
        <v>5219612791288</v>
      </c>
      <c r="C7724" t="s">
        <v>129</v>
      </c>
      <c r="D7724" t="s">
        <v>130</v>
      </c>
      <c r="E7724">
        <v>1</v>
      </c>
      <c r="F7724">
        <v>0</v>
      </c>
      <c r="G7724">
        <v>1</v>
      </c>
      <c r="H7724"/>
      <c r="I7724">
        <v>1</v>
      </c>
      <c r="J7724" s="95">
        <v>45824.604861111111</v>
      </c>
      <c r="K7724">
        <v>0</v>
      </c>
    </row>
    <row r="7725" spans="1:12" x14ac:dyDescent="0.35">
      <c r="A7725" t="s">
        <v>7853</v>
      </c>
      <c r="B7725" s="93">
        <v>5216182171154</v>
      </c>
      <c r="C7725" t="s">
        <v>129</v>
      </c>
      <c r="D7725" t="s">
        <v>130</v>
      </c>
      <c r="E7725">
        <v>1</v>
      </c>
      <c r="F7725">
        <v>0</v>
      </c>
      <c r="G7725">
        <v>1</v>
      </c>
      <c r="H7725"/>
      <c r="I7725">
        <v>1</v>
      </c>
      <c r="J7725" s="95">
        <v>45824.605555555558</v>
      </c>
      <c r="K7725">
        <v>0</v>
      </c>
    </row>
    <row r="7726" spans="1:12" x14ac:dyDescent="0.35">
      <c r="A7726" t="s">
        <v>7854</v>
      </c>
      <c r="B7726" s="93">
        <v>5213222922012</v>
      </c>
      <c r="C7726" t="s">
        <v>129</v>
      </c>
      <c r="D7726" t="s">
        <v>130</v>
      </c>
      <c r="E7726">
        <v>1</v>
      </c>
      <c r="F7726">
        <v>0</v>
      </c>
      <c r="G7726">
        <v>1</v>
      </c>
      <c r="H7726"/>
      <c r="I7726">
        <v>1</v>
      </c>
      <c r="J7726" s="95">
        <v>45824.604861111111</v>
      </c>
      <c r="K7726">
        <v>0</v>
      </c>
    </row>
    <row r="7727" spans="1:12" x14ac:dyDescent="0.35">
      <c r="A7727" t="s">
        <v>7855</v>
      </c>
      <c r="B7727" s="93">
        <v>5215534091265</v>
      </c>
      <c r="C7727" t="s">
        <v>129</v>
      </c>
      <c r="D7727" t="s">
        <v>130</v>
      </c>
      <c r="E7727">
        <v>1</v>
      </c>
      <c r="F7727">
        <v>1</v>
      </c>
      <c r="G7727">
        <v>1</v>
      </c>
      <c r="H7727"/>
      <c r="I7727">
        <v>1</v>
      </c>
      <c r="J7727" s="95">
        <v>45824.603472222225</v>
      </c>
      <c r="K7727">
        <v>1</v>
      </c>
      <c r="L7727" s="95">
        <v>45825.007638888892</v>
      </c>
    </row>
    <row r="7728" spans="1:12" x14ac:dyDescent="0.35">
      <c r="A7728" t="s">
        <v>7856</v>
      </c>
      <c r="B7728" s="93">
        <v>5214773268651</v>
      </c>
      <c r="C7728" t="s">
        <v>129</v>
      </c>
      <c r="D7728" t="s">
        <v>130</v>
      </c>
      <c r="E7728">
        <v>0</v>
      </c>
      <c r="F7728">
        <v>0</v>
      </c>
      <c r="G7728">
        <v>0</v>
      </c>
      <c r="H7728" s="95">
        <v>45824.60833333333</v>
      </c>
      <c r="I7728">
        <v>0</v>
      </c>
      <c r="K7728">
        <v>0</v>
      </c>
    </row>
    <row r="7729" spans="1:12" x14ac:dyDescent="0.35">
      <c r="A7729" t="s">
        <v>7857</v>
      </c>
      <c r="B7729" s="93">
        <v>5215551037143</v>
      </c>
      <c r="C7729" t="s">
        <v>129</v>
      </c>
      <c r="D7729" t="s">
        <v>130</v>
      </c>
      <c r="E7729">
        <v>0</v>
      </c>
      <c r="F7729">
        <v>0</v>
      </c>
      <c r="G7729">
        <v>0</v>
      </c>
      <c r="H7729" s="95">
        <v>45824.603472222225</v>
      </c>
      <c r="I7729">
        <v>0</v>
      </c>
      <c r="K7729">
        <v>0</v>
      </c>
    </row>
    <row r="7730" spans="1:12" x14ac:dyDescent="0.35">
      <c r="A7730" t="s">
        <v>7858</v>
      </c>
      <c r="B7730" s="93">
        <v>5213112649722</v>
      </c>
      <c r="C7730" t="s">
        <v>129</v>
      </c>
      <c r="D7730" t="s">
        <v>130</v>
      </c>
      <c r="E7730">
        <v>0</v>
      </c>
      <c r="F7730">
        <v>0</v>
      </c>
      <c r="G7730">
        <v>0</v>
      </c>
      <c r="H7730" s="95">
        <v>45824.606249999997</v>
      </c>
      <c r="I7730">
        <v>0</v>
      </c>
      <c r="K7730">
        <v>0</v>
      </c>
    </row>
    <row r="7731" spans="1:12" x14ac:dyDescent="0.35">
      <c r="A7731" t="s">
        <v>7859</v>
      </c>
      <c r="B7731" s="93">
        <v>5214921113630</v>
      </c>
      <c r="C7731" t="s">
        <v>129</v>
      </c>
      <c r="D7731" t="s">
        <v>130</v>
      </c>
      <c r="E7731">
        <v>1</v>
      </c>
      <c r="F7731">
        <v>0</v>
      </c>
      <c r="G7731">
        <v>1</v>
      </c>
      <c r="H7731"/>
      <c r="I7731">
        <v>1</v>
      </c>
      <c r="J7731" s="95">
        <v>45824.607638888891</v>
      </c>
      <c r="K7731">
        <v>0</v>
      </c>
    </row>
    <row r="7732" spans="1:12" x14ac:dyDescent="0.35">
      <c r="A7732" t="s">
        <v>7860</v>
      </c>
      <c r="B7732" s="93">
        <v>5215514515345</v>
      </c>
      <c r="C7732" t="s">
        <v>129</v>
      </c>
      <c r="D7732" t="s">
        <v>130</v>
      </c>
      <c r="E7732">
        <v>1</v>
      </c>
      <c r="F7732">
        <v>0</v>
      </c>
      <c r="G7732">
        <v>1</v>
      </c>
      <c r="H7732"/>
      <c r="I7732">
        <v>1</v>
      </c>
      <c r="J7732" s="95">
        <v>45824.604166666664</v>
      </c>
      <c r="K7732">
        <v>0</v>
      </c>
    </row>
    <row r="7733" spans="1:12" x14ac:dyDescent="0.35">
      <c r="A7733" t="s">
        <v>7861</v>
      </c>
      <c r="B7733" s="93">
        <v>5219711043403</v>
      </c>
      <c r="C7733" t="s">
        <v>129</v>
      </c>
      <c r="D7733" t="s">
        <v>130</v>
      </c>
      <c r="E7733">
        <v>1</v>
      </c>
      <c r="F7733">
        <v>0</v>
      </c>
      <c r="G7733">
        <v>1</v>
      </c>
      <c r="H7733"/>
      <c r="I7733">
        <v>1</v>
      </c>
      <c r="J7733" s="95">
        <v>45824.601388888892</v>
      </c>
      <c r="K7733">
        <v>0</v>
      </c>
    </row>
    <row r="7734" spans="1:12" x14ac:dyDescent="0.35">
      <c r="A7734" t="s">
        <v>7862</v>
      </c>
      <c r="B7734" s="93">
        <v>5212215300853</v>
      </c>
      <c r="C7734" t="s">
        <v>129</v>
      </c>
      <c r="D7734" t="s">
        <v>130</v>
      </c>
      <c r="E7734">
        <v>0</v>
      </c>
      <c r="F7734">
        <v>0</v>
      </c>
      <c r="G7734">
        <v>0</v>
      </c>
      <c r="H7734" s="95">
        <v>45824.606249999997</v>
      </c>
      <c r="I7734">
        <v>0</v>
      </c>
      <c r="K7734">
        <v>0</v>
      </c>
    </row>
    <row r="7735" spans="1:12" x14ac:dyDescent="0.35">
      <c r="A7735" t="s">
        <v>7863</v>
      </c>
      <c r="B7735" s="93">
        <v>5215573803215</v>
      </c>
      <c r="C7735" t="s">
        <v>129</v>
      </c>
      <c r="D7735" t="s">
        <v>130</v>
      </c>
      <c r="E7735">
        <v>1</v>
      </c>
      <c r="F7735">
        <v>1</v>
      </c>
      <c r="G7735">
        <v>1</v>
      </c>
      <c r="H7735"/>
      <c r="I7735">
        <v>1</v>
      </c>
      <c r="J7735" s="95">
        <v>45824.609027777777</v>
      </c>
      <c r="K7735">
        <v>1</v>
      </c>
      <c r="L7735" s="95">
        <v>45824.686111111114</v>
      </c>
    </row>
    <row r="7736" spans="1:12" x14ac:dyDescent="0.35">
      <c r="A7736" t="s">
        <v>7864</v>
      </c>
      <c r="B7736" s="93">
        <v>5215544963494</v>
      </c>
      <c r="C7736" t="s">
        <v>129</v>
      </c>
      <c r="D7736" t="s">
        <v>130</v>
      </c>
      <c r="E7736">
        <v>0</v>
      </c>
      <c r="F7736">
        <v>0</v>
      </c>
      <c r="G7736">
        <v>0</v>
      </c>
      <c r="H7736" s="95">
        <v>45824.603472222225</v>
      </c>
      <c r="I7736">
        <v>0</v>
      </c>
      <c r="K7736">
        <v>0</v>
      </c>
    </row>
    <row r="7737" spans="1:12" x14ac:dyDescent="0.35">
      <c r="A7737" t="s">
        <v>7865</v>
      </c>
      <c r="B7737" s="93">
        <v>5215531040096</v>
      </c>
      <c r="C7737" t="s">
        <v>129</v>
      </c>
      <c r="D7737" t="s">
        <v>130</v>
      </c>
      <c r="E7737">
        <v>1</v>
      </c>
      <c r="F7737">
        <v>1</v>
      </c>
      <c r="G7737">
        <v>1</v>
      </c>
      <c r="H7737"/>
      <c r="I7737">
        <v>1</v>
      </c>
      <c r="J7737" s="95">
        <v>45824.604861111111</v>
      </c>
      <c r="K7737">
        <v>1</v>
      </c>
      <c r="L7737" s="95">
        <v>45824.604861111111</v>
      </c>
    </row>
    <row r="7738" spans="1:12" x14ac:dyDescent="0.35">
      <c r="A7738" t="s">
        <v>7866</v>
      </c>
      <c r="B7738" s="93">
        <v>5219191589690</v>
      </c>
      <c r="C7738" t="s">
        <v>129</v>
      </c>
      <c r="D7738" t="s">
        <v>130</v>
      </c>
      <c r="E7738">
        <v>0</v>
      </c>
      <c r="F7738">
        <v>0</v>
      </c>
      <c r="G7738">
        <v>0</v>
      </c>
      <c r="H7738" s="95">
        <v>45824.609027777777</v>
      </c>
      <c r="I7738">
        <v>0</v>
      </c>
      <c r="K7738">
        <v>0</v>
      </c>
    </row>
    <row r="7739" spans="1:12" x14ac:dyDescent="0.35">
      <c r="A7739" t="s">
        <v>7867</v>
      </c>
      <c r="B7739" s="93">
        <v>5219932214867</v>
      </c>
      <c r="C7739" t="s">
        <v>129</v>
      </c>
      <c r="D7739" t="s">
        <v>130</v>
      </c>
      <c r="E7739">
        <v>1</v>
      </c>
      <c r="F7739">
        <v>0</v>
      </c>
      <c r="G7739">
        <v>1</v>
      </c>
      <c r="H7739"/>
      <c r="I7739">
        <v>1</v>
      </c>
      <c r="J7739" s="95">
        <v>45824.605555555558</v>
      </c>
      <c r="K7739">
        <v>0</v>
      </c>
    </row>
    <row r="7740" spans="1:12" x14ac:dyDescent="0.35">
      <c r="A7740" t="s">
        <v>7868</v>
      </c>
      <c r="B7740" s="93">
        <v>5214891096275</v>
      </c>
      <c r="C7740" t="s">
        <v>129</v>
      </c>
      <c r="D7740" t="s">
        <v>130</v>
      </c>
      <c r="E7740">
        <v>1</v>
      </c>
      <c r="F7740">
        <v>1</v>
      </c>
      <c r="G7740">
        <v>1</v>
      </c>
      <c r="H7740"/>
      <c r="I7740">
        <v>1</v>
      </c>
      <c r="J7740" s="95">
        <v>45824.603472222225</v>
      </c>
      <c r="K7740">
        <v>1</v>
      </c>
      <c r="L7740" s="95">
        <v>45824.613194444442</v>
      </c>
    </row>
    <row r="7741" spans="1:12" x14ac:dyDescent="0.35">
      <c r="A7741" t="s">
        <v>7869</v>
      </c>
      <c r="B7741" s="93">
        <v>5215544956874</v>
      </c>
      <c r="C7741" t="s">
        <v>129</v>
      </c>
      <c r="D7741" t="s">
        <v>130</v>
      </c>
      <c r="E7741">
        <v>0</v>
      </c>
      <c r="F7741">
        <v>0</v>
      </c>
      <c r="G7741">
        <v>0</v>
      </c>
      <c r="H7741" s="95">
        <v>45824.602083333331</v>
      </c>
      <c r="I7741">
        <v>0</v>
      </c>
      <c r="K7741">
        <v>0</v>
      </c>
    </row>
    <row r="7742" spans="1:12" x14ac:dyDescent="0.35">
      <c r="A7742" t="s">
        <v>7870</v>
      </c>
      <c r="B7742" s="93">
        <v>5219545599281</v>
      </c>
      <c r="C7742" t="s">
        <v>129</v>
      </c>
      <c r="D7742" t="s">
        <v>130</v>
      </c>
      <c r="E7742">
        <v>1</v>
      </c>
      <c r="F7742">
        <v>0</v>
      </c>
      <c r="G7742">
        <v>1</v>
      </c>
      <c r="H7742"/>
      <c r="I7742">
        <v>1</v>
      </c>
      <c r="J7742" s="95">
        <v>45824.609722222223</v>
      </c>
      <c r="K7742">
        <v>0</v>
      </c>
    </row>
    <row r="7743" spans="1:12" x14ac:dyDescent="0.35">
      <c r="A7743" t="s">
        <v>7871</v>
      </c>
      <c r="B7743" s="93">
        <v>5213312174008</v>
      </c>
      <c r="C7743" t="s">
        <v>129</v>
      </c>
      <c r="D7743" t="s">
        <v>130</v>
      </c>
      <c r="E7743">
        <v>1</v>
      </c>
      <c r="F7743">
        <v>1</v>
      </c>
      <c r="G7743">
        <v>1</v>
      </c>
      <c r="H7743"/>
      <c r="I7743">
        <v>1</v>
      </c>
      <c r="J7743" s="95">
        <v>45824.606249999997</v>
      </c>
      <c r="K7743">
        <v>1</v>
      </c>
      <c r="L7743" s="95">
        <v>45826.512499999997</v>
      </c>
    </row>
    <row r="7744" spans="1:12" x14ac:dyDescent="0.35">
      <c r="A7744" t="s">
        <v>7872</v>
      </c>
      <c r="B7744" s="93">
        <v>5219671203465</v>
      </c>
      <c r="C7744" t="s">
        <v>129</v>
      </c>
      <c r="D7744" t="s">
        <v>130</v>
      </c>
      <c r="E7744">
        <v>1</v>
      </c>
      <c r="F7744">
        <v>0</v>
      </c>
      <c r="G7744">
        <v>1</v>
      </c>
      <c r="H7744"/>
      <c r="I7744">
        <v>1</v>
      </c>
      <c r="J7744" s="95">
        <v>45824.60833333333</v>
      </c>
      <c r="K7744">
        <v>0</v>
      </c>
    </row>
    <row r="7745" spans="1:12" x14ac:dyDescent="0.35">
      <c r="A7745" t="s">
        <v>7873</v>
      </c>
      <c r="B7745" s="93">
        <v>5217711909507</v>
      </c>
      <c r="C7745" t="s">
        <v>129</v>
      </c>
      <c r="D7745" t="s">
        <v>130</v>
      </c>
      <c r="E7745">
        <v>1</v>
      </c>
      <c r="F7745">
        <v>0</v>
      </c>
      <c r="G7745">
        <v>1</v>
      </c>
      <c r="H7745"/>
      <c r="I7745">
        <v>1</v>
      </c>
      <c r="J7745" s="95">
        <v>45824.606944444444</v>
      </c>
      <c r="K7745">
        <v>0</v>
      </c>
    </row>
    <row r="7746" spans="1:12" x14ac:dyDescent="0.35">
      <c r="A7746" t="s">
        <v>7874</v>
      </c>
      <c r="B7746" s="93">
        <v>5219511428599</v>
      </c>
      <c r="C7746" t="s">
        <v>129</v>
      </c>
      <c r="D7746" t="s">
        <v>130</v>
      </c>
      <c r="E7746">
        <v>0</v>
      </c>
      <c r="F7746">
        <v>0</v>
      </c>
      <c r="G7746">
        <v>0</v>
      </c>
      <c r="H7746" s="95">
        <v>45824.606249999997</v>
      </c>
      <c r="I7746">
        <v>0</v>
      </c>
      <c r="K7746">
        <v>0</v>
      </c>
    </row>
    <row r="7747" spans="1:12" x14ac:dyDescent="0.35">
      <c r="A7747" t="s">
        <v>7875</v>
      </c>
      <c r="B7747" s="93">
        <v>5215533350559</v>
      </c>
      <c r="C7747" t="s">
        <v>129</v>
      </c>
      <c r="D7747" t="s">
        <v>130</v>
      </c>
      <c r="E7747">
        <v>1</v>
      </c>
      <c r="F7747">
        <v>0</v>
      </c>
      <c r="G7747">
        <v>1</v>
      </c>
      <c r="H7747"/>
      <c r="I7747">
        <v>1</v>
      </c>
      <c r="J7747" s="95">
        <v>45824.606249999997</v>
      </c>
      <c r="K7747">
        <v>0</v>
      </c>
    </row>
    <row r="7748" spans="1:12" x14ac:dyDescent="0.35">
      <c r="A7748" t="s">
        <v>7876</v>
      </c>
      <c r="B7748" s="93">
        <v>5219721011140</v>
      </c>
      <c r="C7748" t="s">
        <v>129</v>
      </c>
      <c r="D7748" t="s">
        <v>130</v>
      </c>
      <c r="E7748">
        <v>0</v>
      </c>
      <c r="F7748">
        <v>0</v>
      </c>
      <c r="G7748">
        <v>0</v>
      </c>
      <c r="H7748" s="95">
        <v>45824.607638888891</v>
      </c>
      <c r="I7748">
        <v>0</v>
      </c>
      <c r="K7748">
        <v>0</v>
      </c>
    </row>
    <row r="7749" spans="1:12" x14ac:dyDescent="0.35">
      <c r="A7749" t="s">
        <v>7877</v>
      </c>
      <c r="B7749" s="93">
        <v>5219611201059</v>
      </c>
      <c r="C7749" t="s">
        <v>129</v>
      </c>
      <c r="D7749" t="s">
        <v>130</v>
      </c>
      <c r="E7749">
        <v>1</v>
      </c>
      <c r="F7749">
        <v>1</v>
      </c>
      <c r="G7749">
        <v>1</v>
      </c>
      <c r="H7749"/>
      <c r="I7749">
        <v>1</v>
      </c>
      <c r="J7749" s="95">
        <v>45824.607638888891</v>
      </c>
      <c r="K7749">
        <v>1</v>
      </c>
      <c r="L7749" s="95">
        <v>45824.658333333333</v>
      </c>
    </row>
    <row r="7750" spans="1:12" x14ac:dyDescent="0.35">
      <c r="A7750" t="s">
        <v>7878</v>
      </c>
      <c r="B7750" s="93">
        <v>5217711591709</v>
      </c>
      <c r="C7750" t="s">
        <v>129</v>
      </c>
      <c r="D7750" t="s">
        <v>130</v>
      </c>
      <c r="E7750">
        <v>1</v>
      </c>
      <c r="F7750">
        <v>1</v>
      </c>
      <c r="G7750">
        <v>1</v>
      </c>
      <c r="H7750"/>
      <c r="I7750">
        <v>1</v>
      </c>
      <c r="J7750" s="95">
        <v>45824.605555555558</v>
      </c>
      <c r="K7750">
        <v>1</v>
      </c>
      <c r="L7750" s="95">
        <v>45824.634722222225</v>
      </c>
    </row>
    <row r="7751" spans="1:12" x14ac:dyDescent="0.35">
      <c r="A7751" t="s">
        <v>7879</v>
      </c>
      <c r="B7751" s="93">
        <v>5214991021164</v>
      </c>
      <c r="C7751" t="s">
        <v>129</v>
      </c>
      <c r="D7751" t="s">
        <v>130</v>
      </c>
      <c r="E7751">
        <v>1</v>
      </c>
      <c r="F7751">
        <v>0</v>
      </c>
      <c r="G7751">
        <v>1</v>
      </c>
      <c r="H7751"/>
      <c r="I7751">
        <v>1</v>
      </c>
      <c r="J7751" s="95">
        <v>45824.614583333336</v>
      </c>
      <c r="K7751">
        <v>0</v>
      </c>
    </row>
    <row r="7752" spans="1:12" x14ac:dyDescent="0.35">
      <c r="A7752" t="s">
        <v>7880</v>
      </c>
      <c r="B7752" s="93">
        <v>5216641786132</v>
      </c>
      <c r="C7752" t="s">
        <v>129</v>
      </c>
      <c r="D7752" t="s">
        <v>130</v>
      </c>
      <c r="E7752">
        <v>0</v>
      </c>
      <c r="F7752">
        <v>0</v>
      </c>
      <c r="G7752">
        <v>0</v>
      </c>
      <c r="H7752" s="95">
        <v>45824.607638888891</v>
      </c>
      <c r="I7752">
        <v>0</v>
      </c>
      <c r="K7752">
        <v>0</v>
      </c>
    </row>
    <row r="7753" spans="1:12" x14ac:dyDescent="0.35">
      <c r="A7753" t="s">
        <v>7881</v>
      </c>
      <c r="B7753" s="93">
        <v>5212871426033</v>
      </c>
      <c r="C7753" t="s">
        <v>129</v>
      </c>
      <c r="D7753" t="s">
        <v>130</v>
      </c>
      <c r="E7753">
        <v>0</v>
      </c>
      <c r="F7753">
        <v>0</v>
      </c>
      <c r="G7753">
        <v>0</v>
      </c>
      <c r="H7753" s="95">
        <v>45824.603472222225</v>
      </c>
      <c r="I7753">
        <v>0</v>
      </c>
      <c r="K7753">
        <v>0</v>
      </c>
    </row>
    <row r="7754" spans="1:12" x14ac:dyDescent="0.35">
      <c r="A7754" t="s">
        <v>7882</v>
      </c>
      <c r="B7754" s="93">
        <v>5215510808963</v>
      </c>
      <c r="C7754" t="s">
        <v>129</v>
      </c>
      <c r="D7754" t="s">
        <v>130</v>
      </c>
      <c r="E7754">
        <v>1</v>
      </c>
      <c r="F7754">
        <v>1</v>
      </c>
      <c r="G7754">
        <v>1</v>
      </c>
      <c r="H7754"/>
      <c r="I7754">
        <v>1</v>
      </c>
      <c r="J7754" s="95">
        <v>45824.60833333333</v>
      </c>
      <c r="K7754">
        <v>1</v>
      </c>
      <c r="L7754" s="95">
        <v>45824.615972222222</v>
      </c>
    </row>
    <row r="7755" spans="1:12" x14ac:dyDescent="0.35">
      <c r="A7755" t="s">
        <v>7883</v>
      </c>
      <c r="B7755" s="93">
        <v>5216871062444</v>
      </c>
      <c r="C7755" t="s">
        <v>129</v>
      </c>
      <c r="D7755" t="s">
        <v>130</v>
      </c>
      <c r="E7755">
        <v>1</v>
      </c>
      <c r="F7755">
        <v>0</v>
      </c>
      <c r="G7755">
        <v>1</v>
      </c>
      <c r="H7755"/>
      <c r="I7755">
        <v>1</v>
      </c>
      <c r="J7755" s="95">
        <v>45824.60833333333</v>
      </c>
      <c r="K7755">
        <v>0</v>
      </c>
    </row>
    <row r="7756" spans="1:12" x14ac:dyDescent="0.35">
      <c r="A7756" t="s">
        <v>7884</v>
      </c>
      <c r="B7756" s="93">
        <v>5219535369299</v>
      </c>
      <c r="C7756" t="s">
        <v>129</v>
      </c>
      <c r="D7756" t="s">
        <v>130</v>
      </c>
      <c r="E7756">
        <v>1</v>
      </c>
      <c r="F7756">
        <v>0</v>
      </c>
      <c r="G7756">
        <v>1</v>
      </c>
      <c r="H7756"/>
      <c r="I7756">
        <v>1</v>
      </c>
      <c r="J7756" s="95">
        <v>45824.606944444444</v>
      </c>
      <c r="K7756">
        <v>0</v>
      </c>
    </row>
    <row r="7757" spans="1:12" x14ac:dyDescent="0.35">
      <c r="A7757" t="s">
        <v>7885</v>
      </c>
      <c r="B7757" s="93">
        <v>5216674772058</v>
      </c>
      <c r="C7757" t="s">
        <v>129</v>
      </c>
      <c r="D7757" t="s">
        <v>130</v>
      </c>
      <c r="E7757">
        <v>1</v>
      </c>
      <c r="F7757">
        <v>0</v>
      </c>
      <c r="G7757">
        <v>1</v>
      </c>
      <c r="H7757"/>
      <c r="I7757">
        <v>1</v>
      </c>
      <c r="J7757" s="95">
        <v>45824.604861111111</v>
      </c>
      <c r="K7757">
        <v>0</v>
      </c>
    </row>
    <row r="7758" spans="1:12" x14ac:dyDescent="0.35">
      <c r="A7758" t="s">
        <v>7886</v>
      </c>
      <c r="B7758" s="93">
        <v>5212224554564</v>
      </c>
      <c r="C7758" t="s">
        <v>129</v>
      </c>
      <c r="D7758" t="s">
        <v>130</v>
      </c>
      <c r="E7758">
        <v>0</v>
      </c>
      <c r="F7758">
        <v>0</v>
      </c>
      <c r="G7758">
        <v>0</v>
      </c>
      <c r="H7758" s="95">
        <v>45824.604166666664</v>
      </c>
      <c r="I7758">
        <v>0</v>
      </c>
      <c r="K7758">
        <v>0</v>
      </c>
    </row>
    <row r="7759" spans="1:12" x14ac:dyDescent="0.35">
      <c r="A7759" t="s">
        <v>7887</v>
      </c>
      <c r="B7759" s="93">
        <v>5215544619765</v>
      </c>
      <c r="C7759" t="s">
        <v>129</v>
      </c>
      <c r="D7759" t="s">
        <v>130</v>
      </c>
      <c r="E7759">
        <v>1</v>
      </c>
      <c r="F7759">
        <v>0</v>
      </c>
      <c r="G7759">
        <v>1</v>
      </c>
      <c r="H7759"/>
      <c r="I7759">
        <v>1</v>
      </c>
      <c r="J7759" s="95">
        <v>45824.604166666664</v>
      </c>
      <c r="K7759">
        <v>0</v>
      </c>
    </row>
    <row r="7760" spans="1:12" x14ac:dyDescent="0.35">
      <c r="A7760" t="s">
        <v>7888</v>
      </c>
      <c r="B7760" s="93">
        <v>5215582336728</v>
      </c>
      <c r="C7760" t="s">
        <v>129</v>
      </c>
      <c r="D7760" t="s">
        <v>130</v>
      </c>
      <c r="E7760">
        <v>1</v>
      </c>
      <c r="F7760">
        <v>0</v>
      </c>
      <c r="G7760">
        <v>1</v>
      </c>
      <c r="H7760"/>
      <c r="I7760">
        <v>1</v>
      </c>
      <c r="J7760" s="95">
        <v>45824.61041666667</v>
      </c>
      <c r="K7760">
        <v>0</v>
      </c>
    </row>
    <row r="7761" spans="1:12" x14ac:dyDescent="0.35">
      <c r="A7761" t="s">
        <v>7889</v>
      </c>
      <c r="B7761" s="93">
        <v>5212725939305</v>
      </c>
      <c r="C7761" t="s">
        <v>129</v>
      </c>
      <c r="D7761" t="s">
        <v>130</v>
      </c>
      <c r="E7761">
        <v>0</v>
      </c>
      <c r="F7761">
        <v>0</v>
      </c>
      <c r="G7761">
        <v>0</v>
      </c>
      <c r="H7761" s="95">
        <v>45824.604861111111</v>
      </c>
      <c r="I7761">
        <v>0</v>
      </c>
      <c r="K7761">
        <v>0</v>
      </c>
    </row>
    <row r="7762" spans="1:12" x14ac:dyDescent="0.35">
      <c r="A7762" t="s">
        <v>7890</v>
      </c>
      <c r="B7762" s="93">
        <v>5217551147090</v>
      </c>
      <c r="C7762" t="s">
        <v>129</v>
      </c>
      <c r="D7762" t="s">
        <v>130</v>
      </c>
      <c r="E7762">
        <v>1</v>
      </c>
      <c r="F7762">
        <v>0</v>
      </c>
      <c r="G7762">
        <v>1</v>
      </c>
      <c r="H7762"/>
      <c r="I7762">
        <v>1</v>
      </c>
      <c r="J7762" s="95">
        <v>45824.601388888892</v>
      </c>
      <c r="K7762">
        <v>0</v>
      </c>
    </row>
    <row r="7763" spans="1:12" x14ac:dyDescent="0.35">
      <c r="A7763" t="s">
        <v>7891</v>
      </c>
      <c r="B7763" s="93">
        <v>5215517956180</v>
      </c>
      <c r="C7763" t="s">
        <v>129</v>
      </c>
      <c r="D7763" t="s">
        <v>130</v>
      </c>
      <c r="E7763">
        <v>1</v>
      </c>
      <c r="F7763">
        <v>0</v>
      </c>
      <c r="G7763">
        <v>1</v>
      </c>
      <c r="H7763"/>
      <c r="I7763">
        <v>1</v>
      </c>
      <c r="J7763" s="95">
        <v>45824.606944444444</v>
      </c>
      <c r="K7763">
        <v>0</v>
      </c>
    </row>
    <row r="7764" spans="1:12" x14ac:dyDescent="0.35">
      <c r="A7764" t="s">
        <v>7892</v>
      </c>
      <c r="B7764" s="93">
        <v>5219932350034</v>
      </c>
      <c r="C7764" t="s">
        <v>129</v>
      </c>
      <c r="D7764" t="s">
        <v>130</v>
      </c>
      <c r="E7764">
        <v>0</v>
      </c>
      <c r="F7764">
        <v>0</v>
      </c>
      <c r="G7764">
        <v>0</v>
      </c>
      <c r="H7764" s="95">
        <v>45824.605555555558</v>
      </c>
      <c r="I7764">
        <v>0</v>
      </c>
      <c r="K7764">
        <v>0</v>
      </c>
    </row>
    <row r="7765" spans="1:12" x14ac:dyDescent="0.35">
      <c r="A7765" t="s">
        <v>7893</v>
      </c>
      <c r="B7765" s="93">
        <v>5213314114603</v>
      </c>
      <c r="C7765" t="s">
        <v>129</v>
      </c>
      <c r="D7765" t="s">
        <v>130</v>
      </c>
      <c r="E7765">
        <v>1</v>
      </c>
      <c r="F7765">
        <v>0</v>
      </c>
      <c r="G7765">
        <v>1</v>
      </c>
      <c r="H7765"/>
      <c r="I7765">
        <v>1</v>
      </c>
      <c r="J7765" s="95">
        <v>45824.609722222223</v>
      </c>
      <c r="K7765">
        <v>0</v>
      </c>
    </row>
    <row r="7766" spans="1:12" x14ac:dyDescent="0.35">
      <c r="A7766" t="s">
        <v>7894</v>
      </c>
      <c r="B7766" s="93">
        <v>5219331275240</v>
      </c>
      <c r="C7766" t="s">
        <v>129</v>
      </c>
      <c r="D7766" t="s">
        <v>130</v>
      </c>
      <c r="E7766">
        <v>0</v>
      </c>
      <c r="F7766">
        <v>0</v>
      </c>
      <c r="G7766">
        <v>0</v>
      </c>
      <c r="H7766" s="95">
        <v>45824.601388888892</v>
      </c>
      <c r="I7766">
        <v>0</v>
      </c>
      <c r="K7766">
        <v>0</v>
      </c>
    </row>
    <row r="7767" spans="1:12" x14ac:dyDescent="0.35">
      <c r="A7767" t="s">
        <v>7895</v>
      </c>
      <c r="B7767" s="93">
        <v>5212461086266</v>
      </c>
      <c r="C7767" t="s">
        <v>129</v>
      </c>
      <c r="D7767" t="s">
        <v>130</v>
      </c>
      <c r="E7767">
        <v>1</v>
      </c>
      <c r="F7767">
        <v>1</v>
      </c>
      <c r="G7767">
        <v>1</v>
      </c>
      <c r="H7767"/>
      <c r="I7767">
        <v>1</v>
      </c>
      <c r="J7767" s="95">
        <v>45824.60833333333</v>
      </c>
      <c r="K7767">
        <v>1</v>
      </c>
      <c r="L7767" s="95">
        <v>45824.615277777775</v>
      </c>
    </row>
    <row r="7768" spans="1:12" x14ac:dyDescent="0.35">
      <c r="A7768" t="s">
        <v>7896</v>
      </c>
      <c r="B7768" s="93">
        <v>5215540179342</v>
      </c>
      <c r="C7768" t="s">
        <v>129</v>
      </c>
      <c r="D7768" t="s">
        <v>130</v>
      </c>
      <c r="E7768">
        <v>1</v>
      </c>
      <c r="F7768">
        <v>0</v>
      </c>
      <c r="G7768">
        <v>1</v>
      </c>
      <c r="H7768"/>
      <c r="I7768">
        <v>1</v>
      </c>
      <c r="J7768" s="95">
        <v>45824.609027777777</v>
      </c>
      <c r="K7768">
        <v>0</v>
      </c>
    </row>
    <row r="7769" spans="1:12" x14ac:dyDescent="0.35">
      <c r="A7769" t="s">
        <v>7897</v>
      </c>
      <c r="B7769" s="93">
        <v>5213334961164</v>
      </c>
      <c r="C7769" t="s">
        <v>129</v>
      </c>
      <c r="D7769" t="s">
        <v>130</v>
      </c>
      <c r="E7769">
        <v>1</v>
      </c>
      <c r="F7769">
        <v>0</v>
      </c>
      <c r="G7769">
        <v>1</v>
      </c>
      <c r="H7769"/>
      <c r="I7769">
        <v>1</v>
      </c>
      <c r="J7769" s="95">
        <v>45824.609027777777</v>
      </c>
      <c r="K7769">
        <v>0</v>
      </c>
    </row>
    <row r="7770" spans="1:12" x14ac:dyDescent="0.35">
      <c r="A7770" t="s">
        <v>7898</v>
      </c>
      <c r="B7770" s="93">
        <v>5215583672625</v>
      </c>
      <c r="C7770" t="s">
        <v>129</v>
      </c>
      <c r="D7770" t="s">
        <v>130</v>
      </c>
      <c r="E7770">
        <v>1</v>
      </c>
      <c r="F7770">
        <v>1</v>
      </c>
      <c r="G7770">
        <v>1</v>
      </c>
      <c r="H7770"/>
      <c r="I7770">
        <v>1</v>
      </c>
      <c r="J7770" s="95">
        <v>45824.609722222223</v>
      </c>
      <c r="K7770">
        <v>1</v>
      </c>
      <c r="L7770" s="95">
        <v>45824.629166666666</v>
      </c>
    </row>
    <row r="7771" spans="1:12" x14ac:dyDescent="0.35">
      <c r="A7771" t="s">
        <v>7899</v>
      </c>
      <c r="B7771" s="93">
        <v>5215561228201</v>
      </c>
      <c r="C7771" t="s">
        <v>129</v>
      </c>
      <c r="D7771" t="s">
        <v>130</v>
      </c>
      <c r="E7771">
        <v>1</v>
      </c>
      <c r="F7771">
        <v>0</v>
      </c>
      <c r="G7771">
        <v>1</v>
      </c>
      <c r="H7771"/>
      <c r="I7771">
        <v>1</v>
      </c>
      <c r="J7771" s="95">
        <v>45824.602083333331</v>
      </c>
      <c r="K7771">
        <v>0</v>
      </c>
    </row>
    <row r="7772" spans="1:12" x14ac:dyDescent="0.35">
      <c r="A7772" t="s">
        <v>7900</v>
      </c>
      <c r="B7772" s="93">
        <v>5214626255075</v>
      </c>
      <c r="C7772" t="s">
        <v>129</v>
      </c>
      <c r="D7772" t="s">
        <v>130</v>
      </c>
      <c r="E7772">
        <v>0</v>
      </c>
      <c r="F7772">
        <v>0</v>
      </c>
      <c r="G7772">
        <v>0</v>
      </c>
      <c r="H7772" s="95">
        <v>45824.60833333333</v>
      </c>
      <c r="I7772">
        <v>0</v>
      </c>
      <c r="K7772">
        <v>0</v>
      </c>
    </row>
    <row r="7773" spans="1:12" x14ac:dyDescent="0.35">
      <c r="A7773" t="s">
        <v>7901</v>
      </c>
      <c r="B7773" s="93">
        <v>5215583540011</v>
      </c>
      <c r="C7773" t="s">
        <v>129</v>
      </c>
      <c r="D7773" t="s">
        <v>130</v>
      </c>
      <c r="E7773">
        <v>1</v>
      </c>
      <c r="F7773">
        <v>1</v>
      </c>
      <c r="G7773">
        <v>1</v>
      </c>
      <c r="H7773"/>
      <c r="I7773">
        <v>1</v>
      </c>
      <c r="J7773" s="95">
        <v>45824.607638888891</v>
      </c>
      <c r="K7773">
        <v>1</v>
      </c>
      <c r="L7773" s="95">
        <v>45824.618055555555</v>
      </c>
    </row>
    <row r="7774" spans="1:12" x14ac:dyDescent="0.35">
      <c r="A7774" t="s">
        <v>7902</v>
      </c>
      <c r="B7774" s="93">
        <v>5216182735434</v>
      </c>
      <c r="C7774" t="s">
        <v>129</v>
      </c>
      <c r="D7774" t="s">
        <v>130</v>
      </c>
      <c r="E7774">
        <v>1</v>
      </c>
      <c r="F7774">
        <v>0</v>
      </c>
      <c r="G7774">
        <v>1</v>
      </c>
      <c r="H7774"/>
      <c r="I7774">
        <v>1</v>
      </c>
      <c r="J7774" s="95">
        <v>45824.603472222225</v>
      </c>
      <c r="K7774">
        <v>0</v>
      </c>
    </row>
    <row r="7775" spans="1:12" x14ac:dyDescent="0.35">
      <c r="A7775" t="s">
        <v>7903</v>
      </c>
      <c r="B7775" s="93">
        <v>5212292227575</v>
      </c>
      <c r="C7775" t="s">
        <v>129</v>
      </c>
      <c r="D7775" t="s">
        <v>130</v>
      </c>
      <c r="E7775">
        <v>0</v>
      </c>
      <c r="F7775">
        <v>0</v>
      </c>
      <c r="G7775">
        <v>0</v>
      </c>
      <c r="H7775" s="95">
        <v>45824.604861111111</v>
      </c>
      <c r="I7775">
        <v>0</v>
      </c>
      <c r="K7775">
        <v>0</v>
      </c>
    </row>
    <row r="7776" spans="1:12" x14ac:dyDescent="0.35">
      <c r="A7776" t="s">
        <v>7904</v>
      </c>
      <c r="B7776" s="93">
        <v>5219852271804</v>
      </c>
      <c r="C7776" t="s">
        <v>129</v>
      </c>
      <c r="D7776" t="s">
        <v>130</v>
      </c>
      <c r="E7776">
        <v>1</v>
      </c>
      <c r="F7776">
        <v>1</v>
      </c>
      <c r="G7776">
        <v>1</v>
      </c>
      <c r="H7776"/>
      <c r="I7776">
        <v>1</v>
      </c>
      <c r="J7776" s="95">
        <v>45824.604166666664</v>
      </c>
      <c r="K7776">
        <v>1</v>
      </c>
      <c r="L7776" s="95">
        <v>45824.704861111109</v>
      </c>
    </row>
    <row r="7777" spans="1:12" x14ac:dyDescent="0.35">
      <c r="A7777" t="s">
        <v>7905</v>
      </c>
      <c r="B7777" s="93">
        <v>5212434350244</v>
      </c>
      <c r="C7777" t="s">
        <v>129</v>
      </c>
      <c r="D7777" t="s">
        <v>130</v>
      </c>
      <c r="E7777">
        <v>1</v>
      </c>
      <c r="F7777">
        <v>1</v>
      </c>
      <c r="G7777">
        <v>1</v>
      </c>
      <c r="H7777"/>
      <c r="I7777">
        <v>1</v>
      </c>
      <c r="J7777" s="95">
        <v>45824.602777777778</v>
      </c>
      <c r="K7777">
        <v>1</v>
      </c>
      <c r="L7777" s="95">
        <v>45824.856249999997</v>
      </c>
    </row>
    <row r="7778" spans="1:12" x14ac:dyDescent="0.35">
      <c r="A7778" t="s">
        <v>7906</v>
      </c>
      <c r="B7778" s="93">
        <v>5215585807678</v>
      </c>
      <c r="C7778" t="s">
        <v>129</v>
      </c>
      <c r="D7778" t="s">
        <v>130</v>
      </c>
      <c r="E7778">
        <v>1</v>
      </c>
      <c r="F7778">
        <v>0</v>
      </c>
      <c r="G7778">
        <v>1</v>
      </c>
      <c r="H7778"/>
      <c r="I7778">
        <v>1</v>
      </c>
      <c r="J7778" s="95">
        <v>45824.604166666664</v>
      </c>
      <c r="K7778">
        <v>0</v>
      </c>
    </row>
    <row r="7779" spans="1:12" x14ac:dyDescent="0.35">
      <c r="A7779" t="s">
        <v>7907</v>
      </c>
      <c r="B7779" s="93">
        <v>5213411101265</v>
      </c>
      <c r="C7779" t="s">
        <v>129</v>
      </c>
      <c r="D7779" t="s">
        <v>130</v>
      </c>
      <c r="E7779">
        <v>1</v>
      </c>
      <c r="F7779">
        <v>0</v>
      </c>
      <c r="G7779">
        <v>1</v>
      </c>
      <c r="H7779"/>
      <c r="I7779">
        <v>1</v>
      </c>
      <c r="J7779" s="95">
        <v>45824.604166666664</v>
      </c>
      <c r="K7779">
        <v>0</v>
      </c>
    </row>
    <row r="7780" spans="1:12" x14ac:dyDescent="0.35">
      <c r="A7780" t="s">
        <v>7908</v>
      </c>
      <c r="B7780" s="93">
        <v>5219931721978</v>
      </c>
      <c r="C7780" t="s">
        <v>129</v>
      </c>
      <c r="D7780" t="s">
        <v>130</v>
      </c>
      <c r="E7780">
        <v>1</v>
      </c>
      <c r="F7780">
        <v>0</v>
      </c>
      <c r="G7780">
        <v>1</v>
      </c>
      <c r="H7780"/>
      <c r="I7780">
        <v>1</v>
      </c>
      <c r="J7780" s="95">
        <v>45824.609722222223</v>
      </c>
      <c r="K7780">
        <v>0</v>
      </c>
    </row>
    <row r="7781" spans="1:12" x14ac:dyDescent="0.35">
      <c r="A7781" t="s">
        <v>7909</v>
      </c>
      <c r="B7781" s="93">
        <v>5217223965844</v>
      </c>
      <c r="C7781" t="s">
        <v>129</v>
      </c>
      <c r="D7781" t="s">
        <v>130</v>
      </c>
      <c r="E7781">
        <v>0</v>
      </c>
      <c r="F7781">
        <v>0</v>
      </c>
      <c r="G7781">
        <v>0</v>
      </c>
      <c r="H7781" s="95">
        <v>45824.601388888892</v>
      </c>
      <c r="I7781">
        <v>0</v>
      </c>
      <c r="K7781">
        <v>0</v>
      </c>
    </row>
    <row r="7782" spans="1:12" x14ac:dyDescent="0.35">
      <c r="A7782" t="s">
        <v>7910</v>
      </c>
      <c r="B7782" s="93">
        <v>5217561147398</v>
      </c>
      <c r="C7782" t="s">
        <v>129</v>
      </c>
      <c r="D7782" t="s">
        <v>130</v>
      </c>
      <c r="E7782">
        <v>1</v>
      </c>
      <c r="F7782">
        <v>0</v>
      </c>
      <c r="G7782">
        <v>1</v>
      </c>
      <c r="H7782"/>
      <c r="I7782">
        <v>1</v>
      </c>
      <c r="J7782" s="95">
        <v>45824.612500000003</v>
      </c>
      <c r="K7782">
        <v>0</v>
      </c>
    </row>
    <row r="7783" spans="1:12" x14ac:dyDescent="0.35">
      <c r="A7783" t="s">
        <v>7911</v>
      </c>
      <c r="B7783" s="93">
        <v>5218261626735</v>
      </c>
      <c r="C7783" t="s">
        <v>129</v>
      </c>
      <c r="D7783" t="s">
        <v>130</v>
      </c>
      <c r="E7783">
        <v>1</v>
      </c>
      <c r="F7783">
        <v>0</v>
      </c>
      <c r="G7783">
        <v>1</v>
      </c>
      <c r="H7783"/>
      <c r="I7783">
        <v>1</v>
      </c>
      <c r="J7783" s="95">
        <v>45824.609027777777</v>
      </c>
      <c r="K7783">
        <v>0</v>
      </c>
    </row>
    <row r="7784" spans="1:12" x14ac:dyDescent="0.35">
      <c r="A7784" t="s">
        <v>7912</v>
      </c>
      <c r="B7784" s="93">
        <v>5215549044390</v>
      </c>
      <c r="C7784" t="s">
        <v>129</v>
      </c>
      <c r="D7784" t="s">
        <v>130</v>
      </c>
      <c r="E7784">
        <v>1</v>
      </c>
      <c r="F7784">
        <v>1</v>
      </c>
      <c r="G7784">
        <v>1</v>
      </c>
      <c r="H7784"/>
      <c r="I7784">
        <v>1</v>
      </c>
      <c r="J7784" s="95">
        <v>45824.605555555558</v>
      </c>
      <c r="K7784">
        <v>1</v>
      </c>
      <c r="L7784" s="95">
        <v>45824.680555555555</v>
      </c>
    </row>
    <row r="7785" spans="1:12" x14ac:dyDescent="0.35">
      <c r="A7785" t="s">
        <v>7913</v>
      </c>
      <c r="B7785" s="93">
        <v>5215580015934</v>
      </c>
      <c r="C7785" t="s">
        <v>129</v>
      </c>
      <c r="D7785" t="s">
        <v>130</v>
      </c>
      <c r="E7785">
        <v>0</v>
      </c>
      <c r="F7785">
        <v>0</v>
      </c>
      <c r="G7785">
        <v>0</v>
      </c>
      <c r="H7785" s="95">
        <v>45824.602083333331</v>
      </c>
      <c r="I7785">
        <v>0</v>
      </c>
      <c r="K7785">
        <v>0</v>
      </c>
    </row>
    <row r="7786" spans="1:12" x14ac:dyDescent="0.35">
      <c r="A7786" t="s">
        <v>7914</v>
      </c>
      <c r="B7786" s="93">
        <v>5214775647585</v>
      </c>
      <c r="C7786" t="s">
        <v>129</v>
      </c>
      <c r="D7786" t="s">
        <v>130</v>
      </c>
      <c r="E7786">
        <v>1</v>
      </c>
      <c r="F7786">
        <v>1</v>
      </c>
      <c r="G7786">
        <v>1</v>
      </c>
      <c r="H7786"/>
      <c r="I7786">
        <v>1</v>
      </c>
      <c r="J7786" s="95">
        <v>45824.607638888891</v>
      </c>
      <c r="K7786">
        <v>1</v>
      </c>
      <c r="L7786" s="95">
        <v>45824.90902777778</v>
      </c>
    </row>
    <row r="7787" spans="1:12" x14ac:dyDescent="0.35">
      <c r="A7787" t="s">
        <v>7915</v>
      </c>
      <c r="B7787" s="93">
        <v>5216181225001</v>
      </c>
      <c r="C7787" t="s">
        <v>129</v>
      </c>
      <c r="D7787" t="s">
        <v>130</v>
      </c>
      <c r="E7787">
        <v>1</v>
      </c>
      <c r="F7787">
        <v>0</v>
      </c>
      <c r="G7787">
        <v>1</v>
      </c>
      <c r="H7787"/>
      <c r="I7787">
        <v>1</v>
      </c>
      <c r="J7787" s="95">
        <v>45824.618750000001</v>
      </c>
      <c r="K7787">
        <v>0</v>
      </c>
    </row>
    <row r="7788" spans="1:12" x14ac:dyDescent="0.35">
      <c r="A7788" t="s">
        <v>7916</v>
      </c>
      <c r="B7788" s="93">
        <v>5212228640057</v>
      </c>
      <c r="C7788" t="s">
        <v>129</v>
      </c>
      <c r="D7788" t="s">
        <v>130</v>
      </c>
      <c r="E7788">
        <v>1</v>
      </c>
      <c r="F7788">
        <v>0</v>
      </c>
      <c r="G7788">
        <v>1</v>
      </c>
      <c r="H7788"/>
      <c r="I7788">
        <v>1</v>
      </c>
      <c r="J7788" s="95">
        <v>45824.607638888891</v>
      </c>
      <c r="K7788">
        <v>0</v>
      </c>
    </row>
    <row r="7789" spans="1:12" x14ac:dyDescent="0.35">
      <c r="A7789" t="s">
        <v>7917</v>
      </c>
      <c r="B7789" s="93">
        <v>5212225543508</v>
      </c>
      <c r="C7789" t="s">
        <v>129</v>
      </c>
      <c r="D7789" t="s">
        <v>130</v>
      </c>
      <c r="E7789">
        <v>1</v>
      </c>
      <c r="F7789">
        <v>1</v>
      </c>
      <c r="G7789">
        <v>1</v>
      </c>
      <c r="H7789"/>
      <c r="I7789">
        <v>1</v>
      </c>
      <c r="J7789" s="95">
        <v>45824.604861111111</v>
      </c>
      <c r="K7789">
        <v>1</v>
      </c>
      <c r="L7789" s="95">
        <v>45824.613194444442</v>
      </c>
    </row>
    <row r="7790" spans="1:12" x14ac:dyDescent="0.35">
      <c r="A7790" t="s">
        <v>7918</v>
      </c>
      <c r="B7790" s="93">
        <v>5219516118040</v>
      </c>
      <c r="C7790" t="s">
        <v>129</v>
      </c>
      <c r="D7790" t="s">
        <v>130</v>
      </c>
      <c r="E7790">
        <v>0</v>
      </c>
      <c r="F7790">
        <v>0</v>
      </c>
      <c r="G7790">
        <v>0</v>
      </c>
      <c r="H7790" s="95">
        <v>45824.602083333331</v>
      </c>
      <c r="I7790">
        <v>0</v>
      </c>
      <c r="K7790">
        <v>0</v>
      </c>
    </row>
    <row r="7791" spans="1:12" x14ac:dyDescent="0.35">
      <c r="A7791" t="s">
        <v>7919</v>
      </c>
      <c r="B7791" s="93">
        <v>5214442844865</v>
      </c>
      <c r="C7791" t="s">
        <v>129</v>
      </c>
      <c r="D7791" t="s">
        <v>130</v>
      </c>
      <c r="E7791">
        <v>1</v>
      </c>
      <c r="F7791">
        <v>1</v>
      </c>
      <c r="G7791">
        <v>1</v>
      </c>
      <c r="H7791"/>
      <c r="I7791">
        <v>1</v>
      </c>
      <c r="J7791" s="95">
        <v>45824.604166666664</v>
      </c>
      <c r="K7791">
        <v>1</v>
      </c>
      <c r="L7791" s="95">
        <v>45824.606944444444</v>
      </c>
    </row>
    <row r="7792" spans="1:12" x14ac:dyDescent="0.35">
      <c r="A7792" t="s">
        <v>7920</v>
      </c>
      <c r="B7792" s="93">
        <v>5217221215143</v>
      </c>
      <c r="C7792" t="s">
        <v>129</v>
      </c>
      <c r="D7792" t="s">
        <v>130</v>
      </c>
      <c r="E7792">
        <v>0</v>
      </c>
      <c r="F7792">
        <v>0</v>
      </c>
      <c r="G7792">
        <v>0</v>
      </c>
      <c r="H7792" s="95">
        <v>45824.604861111111</v>
      </c>
      <c r="I7792">
        <v>0</v>
      </c>
      <c r="K7792">
        <v>0</v>
      </c>
    </row>
    <row r="7793" spans="1:12" x14ac:dyDescent="0.35">
      <c r="A7793" t="s">
        <v>7921</v>
      </c>
      <c r="B7793" s="93">
        <v>5213340115111</v>
      </c>
      <c r="C7793" t="s">
        <v>129</v>
      </c>
      <c r="D7793" t="s">
        <v>130</v>
      </c>
      <c r="E7793">
        <v>1</v>
      </c>
      <c r="F7793">
        <v>0</v>
      </c>
      <c r="G7793">
        <v>1</v>
      </c>
      <c r="H7793"/>
      <c r="I7793">
        <v>1</v>
      </c>
      <c r="J7793" s="95">
        <v>45825.969444444447</v>
      </c>
      <c r="K7793">
        <v>0</v>
      </c>
    </row>
    <row r="7794" spans="1:12" x14ac:dyDescent="0.35">
      <c r="A7794" t="s">
        <v>7922</v>
      </c>
      <c r="B7794" s="93">
        <v>5219535418075</v>
      </c>
      <c r="C7794" t="s">
        <v>129</v>
      </c>
      <c r="D7794" t="s">
        <v>130</v>
      </c>
      <c r="E7794">
        <v>1</v>
      </c>
      <c r="F7794">
        <v>0</v>
      </c>
      <c r="G7794">
        <v>1</v>
      </c>
      <c r="H7794"/>
      <c r="I7794">
        <v>1</v>
      </c>
      <c r="J7794" s="95">
        <v>45824.605555555558</v>
      </c>
      <c r="K7794">
        <v>0</v>
      </c>
    </row>
    <row r="7795" spans="1:12" x14ac:dyDescent="0.35">
      <c r="A7795" t="s">
        <v>7923</v>
      </c>
      <c r="B7795" s="93">
        <v>5214431700489</v>
      </c>
      <c r="C7795" t="s">
        <v>129</v>
      </c>
      <c r="D7795" t="s">
        <v>130</v>
      </c>
      <c r="E7795">
        <v>1</v>
      </c>
      <c r="F7795">
        <v>1</v>
      </c>
      <c r="G7795">
        <v>1</v>
      </c>
      <c r="H7795"/>
      <c r="I7795">
        <v>1</v>
      </c>
      <c r="J7795" s="95">
        <v>45824.606944444444</v>
      </c>
      <c r="K7795">
        <v>1</v>
      </c>
      <c r="L7795" s="95">
        <v>45824.630555555559</v>
      </c>
    </row>
    <row r="7796" spans="1:12" x14ac:dyDescent="0.35">
      <c r="A7796" t="s">
        <v>7924</v>
      </c>
      <c r="B7796" s="93">
        <v>5218712411712</v>
      </c>
      <c r="C7796" t="s">
        <v>129</v>
      </c>
      <c r="D7796" t="s">
        <v>130</v>
      </c>
      <c r="E7796">
        <v>1</v>
      </c>
      <c r="F7796">
        <v>0</v>
      </c>
      <c r="G7796">
        <v>1</v>
      </c>
      <c r="H7796"/>
      <c r="I7796">
        <v>1</v>
      </c>
      <c r="J7796" s="95">
        <v>45824.602777777778</v>
      </c>
      <c r="K7796">
        <v>0</v>
      </c>
    </row>
    <row r="7797" spans="1:12" x14ac:dyDescent="0.35">
      <c r="A7797" t="s">
        <v>7925</v>
      </c>
      <c r="B7797" s="93">
        <v>5215572005168</v>
      </c>
      <c r="C7797" t="s">
        <v>129</v>
      </c>
      <c r="D7797" t="s">
        <v>130</v>
      </c>
      <c r="E7797">
        <v>1</v>
      </c>
      <c r="F7797">
        <v>0</v>
      </c>
      <c r="G7797">
        <v>1</v>
      </c>
      <c r="H7797"/>
      <c r="I7797">
        <v>1</v>
      </c>
      <c r="J7797" s="95">
        <v>45824.61041666667</v>
      </c>
      <c r="K7797">
        <v>0</v>
      </c>
    </row>
    <row r="7798" spans="1:12" x14ac:dyDescent="0.35">
      <c r="A7798" t="s">
        <v>7926</v>
      </c>
      <c r="B7798" s="93">
        <v>5217721105933</v>
      </c>
      <c r="C7798" t="s">
        <v>129</v>
      </c>
      <c r="D7798" t="s">
        <v>130</v>
      </c>
      <c r="E7798">
        <v>0</v>
      </c>
      <c r="F7798">
        <v>0</v>
      </c>
      <c r="G7798">
        <v>0</v>
      </c>
      <c r="H7798" s="95">
        <v>45824.607638888891</v>
      </c>
      <c r="I7798">
        <v>0</v>
      </c>
      <c r="K7798">
        <v>0</v>
      </c>
    </row>
    <row r="7799" spans="1:12" x14ac:dyDescent="0.35">
      <c r="A7799" t="s">
        <v>7927</v>
      </c>
      <c r="B7799" s="93">
        <v>5213333612848</v>
      </c>
      <c r="C7799" t="s">
        <v>129</v>
      </c>
      <c r="D7799" t="s">
        <v>130</v>
      </c>
      <c r="E7799">
        <v>1</v>
      </c>
      <c r="F7799">
        <v>1</v>
      </c>
      <c r="G7799">
        <v>1</v>
      </c>
      <c r="H7799"/>
      <c r="I7799">
        <v>1</v>
      </c>
      <c r="J7799" s="95">
        <v>45824.604166666664</v>
      </c>
      <c r="K7799">
        <v>1</v>
      </c>
      <c r="L7799" s="95">
        <v>45824.880555555559</v>
      </c>
    </row>
    <row r="7800" spans="1:12" x14ac:dyDescent="0.35">
      <c r="A7800" t="s">
        <v>7928</v>
      </c>
      <c r="B7800" s="93">
        <v>5212871048633</v>
      </c>
      <c r="C7800" t="s">
        <v>129</v>
      </c>
      <c r="D7800" t="s">
        <v>130</v>
      </c>
      <c r="E7800">
        <v>0</v>
      </c>
      <c r="F7800">
        <v>0</v>
      </c>
      <c r="G7800">
        <v>0</v>
      </c>
      <c r="H7800" s="95">
        <v>45824.607638888891</v>
      </c>
      <c r="I7800">
        <v>0</v>
      </c>
      <c r="K7800">
        <v>0</v>
      </c>
    </row>
    <row r="7801" spans="1:12" x14ac:dyDescent="0.35">
      <c r="A7801" t="s">
        <v>7929</v>
      </c>
      <c r="B7801" s="93">
        <v>5215544617302</v>
      </c>
      <c r="C7801" t="s">
        <v>129</v>
      </c>
      <c r="D7801" t="s">
        <v>130</v>
      </c>
      <c r="E7801">
        <v>1</v>
      </c>
      <c r="F7801">
        <v>1</v>
      </c>
      <c r="G7801">
        <v>1</v>
      </c>
      <c r="H7801"/>
      <c r="I7801">
        <v>1</v>
      </c>
      <c r="J7801" s="95">
        <v>45824.609027777777</v>
      </c>
      <c r="K7801">
        <v>1</v>
      </c>
      <c r="L7801" s="95">
        <v>45824.609027777777</v>
      </c>
    </row>
    <row r="7802" spans="1:12" x14ac:dyDescent="0.35">
      <c r="A7802" t="s">
        <v>7930</v>
      </c>
      <c r="B7802" s="93">
        <v>5218711144783</v>
      </c>
      <c r="C7802" t="s">
        <v>129</v>
      </c>
      <c r="D7802" t="s">
        <v>130</v>
      </c>
      <c r="E7802">
        <v>1</v>
      </c>
      <c r="F7802">
        <v>0</v>
      </c>
      <c r="G7802">
        <v>1</v>
      </c>
      <c r="H7802"/>
      <c r="I7802">
        <v>1</v>
      </c>
      <c r="J7802" s="95">
        <v>45824.605555555558</v>
      </c>
      <c r="K7802">
        <v>0</v>
      </c>
    </row>
    <row r="7803" spans="1:12" x14ac:dyDescent="0.35">
      <c r="A7803" t="s">
        <v>7931</v>
      </c>
      <c r="B7803" s="93">
        <v>5219721090860</v>
      </c>
      <c r="C7803" t="s">
        <v>129</v>
      </c>
      <c r="D7803" t="s">
        <v>130</v>
      </c>
      <c r="E7803">
        <v>0</v>
      </c>
      <c r="F7803">
        <v>0</v>
      </c>
      <c r="G7803">
        <v>0</v>
      </c>
      <c r="H7803" s="95">
        <v>45824.61041666667</v>
      </c>
      <c r="I7803">
        <v>0</v>
      </c>
      <c r="K7803">
        <v>0</v>
      </c>
    </row>
    <row r="7804" spans="1:12" x14ac:dyDescent="0.35">
      <c r="A7804" t="s">
        <v>7932</v>
      </c>
      <c r="B7804" s="93">
        <v>5212231016584</v>
      </c>
      <c r="C7804" t="s">
        <v>129</v>
      </c>
      <c r="D7804" t="s">
        <v>130</v>
      </c>
      <c r="E7804">
        <v>1</v>
      </c>
      <c r="F7804">
        <v>0</v>
      </c>
      <c r="G7804">
        <v>1</v>
      </c>
      <c r="H7804"/>
      <c r="I7804">
        <v>1</v>
      </c>
      <c r="J7804" s="95">
        <v>45824.606944444444</v>
      </c>
      <c r="K7804">
        <v>0</v>
      </c>
    </row>
    <row r="7805" spans="1:12" x14ac:dyDescent="0.35">
      <c r="A7805" t="s">
        <v>7933</v>
      </c>
      <c r="B7805" s="93">
        <v>5212221397756</v>
      </c>
      <c r="C7805" t="s">
        <v>129</v>
      </c>
      <c r="D7805" t="s">
        <v>130</v>
      </c>
      <c r="E7805">
        <v>1</v>
      </c>
      <c r="F7805">
        <v>0</v>
      </c>
      <c r="G7805">
        <v>1</v>
      </c>
      <c r="H7805"/>
      <c r="I7805">
        <v>1</v>
      </c>
      <c r="J7805" s="95">
        <v>45824.607638888891</v>
      </c>
      <c r="K7805">
        <v>0</v>
      </c>
    </row>
    <row r="7806" spans="1:12" x14ac:dyDescent="0.35">
      <c r="A7806" t="s">
        <v>7934</v>
      </c>
      <c r="B7806" s="93">
        <v>5217222121432</v>
      </c>
      <c r="C7806" t="s">
        <v>129</v>
      </c>
      <c r="D7806" t="s">
        <v>130</v>
      </c>
      <c r="E7806">
        <v>0</v>
      </c>
      <c r="F7806">
        <v>0</v>
      </c>
      <c r="G7806">
        <v>0</v>
      </c>
      <c r="H7806" s="95">
        <v>45824.607638888891</v>
      </c>
      <c r="I7806">
        <v>0</v>
      </c>
      <c r="K7806">
        <v>0</v>
      </c>
    </row>
    <row r="7807" spans="1:12" x14ac:dyDescent="0.35">
      <c r="A7807" t="s">
        <v>7935</v>
      </c>
      <c r="B7807" s="93">
        <v>5216621488273</v>
      </c>
      <c r="C7807" t="s">
        <v>129</v>
      </c>
      <c r="D7807" t="s">
        <v>130</v>
      </c>
      <c r="E7807">
        <v>1</v>
      </c>
      <c r="F7807">
        <v>0</v>
      </c>
      <c r="G7807">
        <v>1</v>
      </c>
      <c r="H7807"/>
      <c r="I7807">
        <v>1</v>
      </c>
      <c r="J7807" s="95">
        <v>45824.606249999997</v>
      </c>
      <c r="K7807">
        <v>0</v>
      </c>
    </row>
    <row r="7808" spans="1:12" x14ac:dyDescent="0.35">
      <c r="A7808" t="s">
        <v>7936</v>
      </c>
      <c r="B7808" s="93">
        <v>5212281810282</v>
      </c>
      <c r="C7808" t="s">
        <v>129</v>
      </c>
      <c r="D7808" t="s">
        <v>130</v>
      </c>
      <c r="E7808">
        <v>1</v>
      </c>
      <c r="F7808">
        <v>0</v>
      </c>
      <c r="G7808">
        <v>1</v>
      </c>
      <c r="H7808"/>
      <c r="I7808">
        <v>1</v>
      </c>
      <c r="J7808" s="95">
        <v>45824.60833333333</v>
      </c>
      <c r="K7808">
        <v>0</v>
      </c>
    </row>
    <row r="7809" spans="1:12" x14ac:dyDescent="0.35">
      <c r="A7809" t="s">
        <v>7937</v>
      </c>
      <c r="B7809" s="93">
        <v>5215555398329</v>
      </c>
      <c r="C7809" t="s">
        <v>129</v>
      </c>
      <c r="D7809" t="s">
        <v>130</v>
      </c>
      <c r="E7809">
        <v>0</v>
      </c>
      <c r="F7809">
        <v>0</v>
      </c>
      <c r="G7809">
        <v>0</v>
      </c>
      <c r="H7809" s="95">
        <v>45824.603472222225</v>
      </c>
      <c r="I7809">
        <v>0</v>
      </c>
      <c r="K7809">
        <v>0</v>
      </c>
    </row>
    <row r="7810" spans="1:12" x14ac:dyDescent="0.35">
      <c r="A7810" t="s">
        <v>7938</v>
      </c>
      <c r="B7810" s="93">
        <v>5217712648555</v>
      </c>
      <c r="C7810" t="s">
        <v>129</v>
      </c>
      <c r="D7810" t="s">
        <v>130</v>
      </c>
      <c r="E7810">
        <v>1</v>
      </c>
      <c r="F7810">
        <v>0</v>
      </c>
      <c r="G7810">
        <v>1</v>
      </c>
      <c r="H7810"/>
      <c r="I7810">
        <v>1</v>
      </c>
      <c r="J7810" s="95">
        <v>45824.61041666667</v>
      </c>
      <c r="K7810">
        <v>0</v>
      </c>
    </row>
    <row r="7811" spans="1:12" x14ac:dyDescent="0.35">
      <c r="A7811" t="s">
        <v>7939</v>
      </c>
      <c r="B7811" s="93">
        <v>5214451135253</v>
      </c>
      <c r="C7811" t="s">
        <v>129</v>
      </c>
      <c r="D7811" t="s">
        <v>130</v>
      </c>
      <c r="E7811">
        <v>1</v>
      </c>
      <c r="F7811">
        <v>0</v>
      </c>
      <c r="G7811">
        <v>1</v>
      </c>
      <c r="H7811"/>
      <c r="I7811">
        <v>1</v>
      </c>
      <c r="J7811" s="95">
        <v>45824.605555555558</v>
      </c>
      <c r="K7811">
        <v>0</v>
      </c>
    </row>
    <row r="7812" spans="1:12" x14ac:dyDescent="0.35">
      <c r="A7812" t="s">
        <v>7940</v>
      </c>
      <c r="B7812" s="93">
        <v>5218341398424</v>
      </c>
      <c r="C7812" t="s">
        <v>129</v>
      </c>
      <c r="D7812" t="s">
        <v>130</v>
      </c>
      <c r="E7812">
        <v>1</v>
      </c>
      <c r="F7812">
        <v>0</v>
      </c>
      <c r="G7812">
        <v>1</v>
      </c>
      <c r="H7812"/>
      <c r="I7812">
        <v>1</v>
      </c>
      <c r="J7812" s="95">
        <v>45824.61041666667</v>
      </c>
      <c r="K7812">
        <v>0</v>
      </c>
    </row>
    <row r="7813" spans="1:12" x14ac:dyDescent="0.35">
      <c r="A7813" t="s">
        <v>7941</v>
      </c>
      <c r="B7813" s="93">
        <v>5214871113779</v>
      </c>
      <c r="C7813" t="s">
        <v>129</v>
      </c>
      <c r="D7813" t="s">
        <v>130</v>
      </c>
      <c r="E7813">
        <v>1</v>
      </c>
      <c r="F7813">
        <v>0</v>
      </c>
      <c r="G7813">
        <v>1</v>
      </c>
      <c r="H7813"/>
      <c r="I7813">
        <v>1</v>
      </c>
      <c r="J7813" s="95">
        <v>45824.605555555558</v>
      </c>
      <c r="K7813">
        <v>0</v>
      </c>
    </row>
    <row r="7814" spans="1:12" x14ac:dyDescent="0.35">
      <c r="A7814" t="s">
        <v>7942</v>
      </c>
      <c r="B7814" s="93">
        <v>5212299154119</v>
      </c>
      <c r="C7814" t="s">
        <v>129</v>
      </c>
      <c r="D7814" t="s">
        <v>130</v>
      </c>
      <c r="E7814">
        <v>1</v>
      </c>
      <c r="F7814">
        <v>1</v>
      </c>
      <c r="G7814">
        <v>1</v>
      </c>
      <c r="H7814"/>
      <c r="I7814">
        <v>1</v>
      </c>
      <c r="J7814" s="95">
        <v>45824.601388888892</v>
      </c>
      <c r="K7814">
        <v>1</v>
      </c>
      <c r="L7814" s="95">
        <v>45824.612500000003</v>
      </c>
    </row>
    <row r="7815" spans="1:12" x14ac:dyDescent="0.35">
      <c r="A7815" t="s">
        <v>7943</v>
      </c>
      <c r="B7815" s="93">
        <v>5217773748908</v>
      </c>
      <c r="C7815" t="s">
        <v>129</v>
      </c>
      <c r="D7815" t="s">
        <v>130</v>
      </c>
      <c r="E7815">
        <v>1</v>
      </c>
      <c r="F7815">
        <v>1</v>
      </c>
      <c r="G7815">
        <v>1</v>
      </c>
      <c r="H7815"/>
      <c r="I7815">
        <v>1</v>
      </c>
      <c r="J7815" s="95">
        <v>45824.604861111111</v>
      </c>
      <c r="K7815">
        <v>1</v>
      </c>
      <c r="L7815" s="95">
        <v>45824.609722222223</v>
      </c>
    </row>
    <row r="7816" spans="1:12" x14ac:dyDescent="0.35">
      <c r="A7816" t="s">
        <v>7944</v>
      </c>
      <c r="B7816" s="93">
        <v>5214925830956</v>
      </c>
      <c r="C7816" t="s">
        <v>129</v>
      </c>
      <c r="D7816" t="s">
        <v>130</v>
      </c>
      <c r="E7816">
        <v>1</v>
      </c>
      <c r="F7816">
        <v>0</v>
      </c>
      <c r="G7816">
        <v>1</v>
      </c>
      <c r="H7816"/>
      <c r="I7816">
        <v>1</v>
      </c>
      <c r="J7816" s="95">
        <v>45824.609722222223</v>
      </c>
      <c r="K7816">
        <v>0</v>
      </c>
    </row>
    <row r="7817" spans="1:12" x14ac:dyDescent="0.35">
      <c r="A7817" t="s">
        <v>7945</v>
      </c>
      <c r="B7817" s="93">
        <v>5213335766939</v>
      </c>
      <c r="C7817" t="s">
        <v>129</v>
      </c>
      <c r="D7817" t="s">
        <v>130</v>
      </c>
      <c r="E7817">
        <v>1</v>
      </c>
      <c r="F7817">
        <v>0</v>
      </c>
      <c r="G7817">
        <v>1</v>
      </c>
      <c r="H7817"/>
      <c r="I7817">
        <v>1</v>
      </c>
      <c r="J7817" s="95">
        <v>45824.601388888892</v>
      </c>
      <c r="K7817">
        <v>0</v>
      </c>
    </row>
    <row r="7818" spans="1:12" x14ac:dyDescent="0.35">
      <c r="A7818" t="s">
        <v>7946</v>
      </c>
      <c r="B7818" s="93">
        <v>5212941295083</v>
      </c>
      <c r="C7818" t="s">
        <v>129</v>
      </c>
      <c r="D7818" t="s">
        <v>130</v>
      </c>
      <c r="E7818">
        <v>1</v>
      </c>
      <c r="F7818">
        <v>1</v>
      </c>
      <c r="G7818">
        <v>1</v>
      </c>
      <c r="H7818"/>
      <c r="I7818">
        <v>1</v>
      </c>
      <c r="J7818" s="95">
        <v>45824.602777777778</v>
      </c>
      <c r="K7818">
        <v>1</v>
      </c>
      <c r="L7818" s="95">
        <v>45824.646527777775</v>
      </c>
    </row>
    <row r="7819" spans="1:12" x14ac:dyDescent="0.35">
      <c r="A7819" t="s">
        <v>7947</v>
      </c>
      <c r="B7819" s="93">
        <v>5219191260274</v>
      </c>
      <c r="C7819" t="s">
        <v>129</v>
      </c>
      <c r="D7819" t="s">
        <v>130</v>
      </c>
      <c r="E7819">
        <v>0</v>
      </c>
      <c r="F7819">
        <v>0</v>
      </c>
      <c r="G7819">
        <v>0</v>
      </c>
      <c r="H7819" s="95">
        <v>45824.602083333331</v>
      </c>
      <c r="I7819">
        <v>0</v>
      </c>
      <c r="K7819">
        <v>0</v>
      </c>
    </row>
    <row r="7820" spans="1:12" x14ac:dyDescent="0.35">
      <c r="A7820" t="s">
        <v>7948</v>
      </c>
      <c r="B7820" s="93">
        <v>5216271136164</v>
      </c>
      <c r="C7820" t="s">
        <v>129</v>
      </c>
      <c r="D7820" t="s">
        <v>130</v>
      </c>
      <c r="E7820">
        <v>0</v>
      </c>
      <c r="F7820">
        <v>0</v>
      </c>
      <c r="G7820">
        <v>0</v>
      </c>
      <c r="H7820" s="95">
        <v>45824.609027777777</v>
      </c>
      <c r="I7820">
        <v>0</v>
      </c>
      <c r="K7820">
        <v>0</v>
      </c>
    </row>
    <row r="7821" spans="1:12" x14ac:dyDescent="0.35">
      <c r="A7821" t="s">
        <v>7949</v>
      </c>
      <c r="B7821" s="93">
        <v>5216142897499</v>
      </c>
      <c r="C7821" t="s">
        <v>129</v>
      </c>
      <c r="D7821" t="s">
        <v>130</v>
      </c>
      <c r="E7821">
        <v>1</v>
      </c>
      <c r="F7821">
        <v>0</v>
      </c>
      <c r="G7821">
        <v>1</v>
      </c>
      <c r="H7821"/>
      <c r="I7821">
        <v>1</v>
      </c>
      <c r="J7821" s="95">
        <v>45824.609722222223</v>
      </c>
      <c r="K7821">
        <v>0</v>
      </c>
    </row>
    <row r="7822" spans="1:12" x14ac:dyDescent="0.35">
      <c r="A7822" t="s">
        <v>7950</v>
      </c>
      <c r="B7822" s="93">
        <v>5214422735938</v>
      </c>
      <c r="C7822" t="s">
        <v>129</v>
      </c>
      <c r="D7822" t="s">
        <v>130</v>
      </c>
      <c r="E7822">
        <v>1</v>
      </c>
      <c r="F7822">
        <v>0</v>
      </c>
      <c r="G7822">
        <v>1</v>
      </c>
      <c r="H7822"/>
      <c r="I7822">
        <v>1</v>
      </c>
      <c r="J7822" s="95">
        <v>45824.607638888891</v>
      </c>
      <c r="K7822">
        <v>0</v>
      </c>
    </row>
    <row r="7823" spans="1:12" x14ac:dyDescent="0.35">
      <c r="A7823" t="s">
        <v>7951</v>
      </c>
      <c r="B7823" s="93">
        <v>5218718872966</v>
      </c>
      <c r="C7823" t="s">
        <v>129</v>
      </c>
      <c r="D7823" t="s">
        <v>130</v>
      </c>
      <c r="E7823">
        <v>1</v>
      </c>
      <c r="F7823">
        <v>0</v>
      </c>
      <c r="G7823">
        <v>1</v>
      </c>
      <c r="H7823"/>
      <c r="I7823">
        <v>1</v>
      </c>
      <c r="J7823" s="95">
        <v>45824.681944444441</v>
      </c>
      <c r="K7823">
        <v>0</v>
      </c>
    </row>
    <row r="7824" spans="1:12" x14ac:dyDescent="0.35">
      <c r="A7824" t="s">
        <v>7952</v>
      </c>
      <c r="B7824" s="93">
        <v>5213310440416</v>
      </c>
      <c r="C7824" t="s">
        <v>129</v>
      </c>
      <c r="D7824" t="s">
        <v>130</v>
      </c>
      <c r="E7824">
        <v>0</v>
      </c>
      <c r="F7824">
        <v>0</v>
      </c>
      <c r="G7824">
        <v>0</v>
      </c>
      <c r="H7824" s="95">
        <v>45824.602083333331</v>
      </c>
      <c r="I7824">
        <v>0</v>
      </c>
      <c r="K7824">
        <v>0</v>
      </c>
    </row>
    <row r="7825" spans="1:12" x14ac:dyDescent="0.35">
      <c r="A7825" t="s">
        <v>7953</v>
      </c>
      <c r="B7825" s="93">
        <v>5213411563303</v>
      </c>
      <c r="C7825" t="s">
        <v>129</v>
      </c>
      <c r="D7825" t="s">
        <v>130</v>
      </c>
      <c r="E7825">
        <v>1</v>
      </c>
      <c r="F7825">
        <v>1</v>
      </c>
      <c r="G7825">
        <v>1</v>
      </c>
      <c r="H7825"/>
      <c r="I7825">
        <v>1</v>
      </c>
      <c r="J7825" s="95">
        <v>45824.609722222223</v>
      </c>
      <c r="K7825">
        <v>1</v>
      </c>
      <c r="L7825" s="95">
        <v>45824.65625</v>
      </c>
    </row>
    <row r="7826" spans="1:12" x14ac:dyDescent="0.35">
      <c r="A7826" t="s">
        <v>7954</v>
      </c>
      <c r="B7826" s="93">
        <v>5217222909054</v>
      </c>
      <c r="C7826" t="s">
        <v>129</v>
      </c>
      <c r="D7826" t="s">
        <v>130</v>
      </c>
      <c r="E7826">
        <v>1</v>
      </c>
      <c r="F7826">
        <v>1</v>
      </c>
      <c r="G7826">
        <v>1</v>
      </c>
      <c r="H7826"/>
      <c r="I7826">
        <v>1</v>
      </c>
      <c r="J7826" s="95">
        <v>45824.609027777777</v>
      </c>
      <c r="K7826">
        <v>1</v>
      </c>
      <c r="L7826" s="95">
        <v>45824.609027777777</v>
      </c>
    </row>
    <row r="7827" spans="1:12" x14ac:dyDescent="0.35">
      <c r="A7827" t="s">
        <v>7955</v>
      </c>
      <c r="B7827" s="93">
        <v>5215516331817</v>
      </c>
      <c r="C7827" t="s">
        <v>129</v>
      </c>
      <c r="D7827" t="s">
        <v>130</v>
      </c>
      <c r="E7827">
        <v>1</v>
      </c>
      <c r="F7827">
        <v>0</v>
      </c>
      <c r="G7827">
        <v>1</v>
      </c>
      <c r="H7827"/>
      <c r="I7827">
        <v>1</v>
      </c>
      <c r="J7827" s="95">
        <v>45824.604166666664</v>
      </c>
      <c r="K7827">
        <v>0</v>
      </c>
    </row>
    <row r="7828" spans="1:12" x14ac:dyDescent="0.35">
      <c r="A7828" t="s">
        <v>7956</v>
      </c>
      <c r="B7828" s="93">
        <v>5219919597159</v>
      </c>
      <c r="C7828" t="s">
        <v>129</v>
      </c>
      <c r="D7828" t="s">
        <v>130</v>
      </c>
      <c r="E7828">
        <v>1</v>
      </c>
      <c r="F7828">
        <v>1</v>
      </c>
      <c r="G7828">
        <v>1</v>
      </c>
      <c r="H7828"/>
      <c r="I7828">
        <v>1</v>
      </c>
      <c r="J7828" s="95">
        <v>45824.607638888891</v>
      </c>
      <c r="K7828">
        <v>1</v>
      </c>
      <c r="L7828" s="95">
        <v>45824.627083333333</v>
      </c>
    </row>
    <row r="7829" spans="1:12" x14ac:dyDescent="0.35">
      <c r="A7829" t="s">
        <v>7957</v>
      </c>
      <c r="B7829" s="93">
        <v>5212291039921</v>
      </c>
      <c r="C7829" t="s">
        <v>129</v>
      </c>
      <c r="D7829" t="s">
        <v>130</v>
      </c>
      <c r="E7829">
        <v>1</v>
      </c>
      <c r="F7829">
        <v>1</v>
      </c>
      <c r="G7829">
        <v>1</v>
      </c>
      <c r="H7829"/>
      <c r="I7829">
        <v>1</v>
      </c>
      <c r="J7829" s="95">
        <v>45824.602777777778</v>
      </c>
      <c r="K7829">
        <v>1</v>
      </c>
      <c r="L7829" s="95">
        <v>45824.612500000003</v>
      </c>
    </row>
    <row r="7830" spans="1:12" x14ac:dyDescent="0.35">
      <c r="A7830" t="s">
        <v>7958</v>
      </c>
      <c r="B7830" s="93">
        <v>5212381701030</v>
      </c>
      <c r="C7830" t="s">
        <v>129</v>
      </c>
      <c r="D7830" t="s">
        <v>130</v>
      </c>
      <c r="E7830">
        <v>1</v>
      </c>
      <c r="F7830">
        <v>1</v>
      </c>
      <c r="G7830">
        <v>1</v>
      </c>
      <c r="H7830"/>
      <c r="I7830">
        <v>1</v>
      </c>
      <c r="J7830" s="95">
        <v>45824.60833333333</v>
      </c>
      <c r="K7830">
        <v>1</v>
      </c>
      <c r="L7830" s="95">
        <v>45824.60833333333</v>
      </c>
    </row>
    <row r="7831" spans="1:12" x14ac:dyDescent="0.35">
      <c r="A7831" t="s">
        <v>7959</v>
      </c>
      <c r="B7831" s="93">
        <v>5217222243529</v>
      </c>
      <c r="C7831" t="s">
        <v>129</v>
      </c>
      <c r="D7831" t="s">
        <v>130</v>
      </c>
      <c r="E7831">
        <v>1</v>
      </c>
      <c r="F7831">
        <v>0</v>
      </c>
      <c r="G7831">
        <v>1</v>
      </c>
      <c r="H7831"/>
      <c r="I7831">
        <v>1</v>
      </c>
      <c r="J7831" s="95">
        <v>45824.602083333331</v>
      </c>
      <c r="K7831">
        <v>0</v>
      </c>
    </row>
    <row r="7832" spans="1:12" x14ac:dyDescent="0.35">
      <c r="A7832" t="s">
        <v>7960</v>
      </c>
      <c r="B7832" s="93">
        <v>5219381896370</v>
      </c>
      <c r="C7832" t="s">
        <v>129</v>
      </c>
      <c r="D7832" t="s">
        <v>130</v>
      </c>
      <c r="E7832">
        <v>1</v>
      </c>
      <c r="F7832">
        <v>1</v>
      </c>
      <c r="G7832">
        <v>1</v>
      </c>
      <c r="H7832"/>
      <c r="I7832">
        <v>1</v>
      </c>
      <c r="J7832" s="95">
        <v>45824.602083333331</v>
      </c>
      <c r="K7832">
        <v>1</v>
      </c>
      <c r="L7832" s="95">
        <v>45824.65902777778</v>
      </c>
    </row>
    <row r="7833" spans="1:12" x14ac:dyDescent="0.35">
      <c r="A7833" t="s">
        <v>7961</v>
      </c>
      <c r="B7833" s="93">
        <v>5215564138829</v>
      </c>
      <c r="C7833" t="s">
        <v>129</v>
      </c>
      <c r="D7833" t="s">
        <v>130</v>
      </c>
      <c r="E7833">
        <v>1</v>
      </c>
      <c r="F7833">
        <v>0</v>
      </c>
      <c r="G7833">
        <v>1</v>
      </c>
      <c r="H7833"/>
      <c r="I7833">
        <v>1</v>
      </c>
      <c r="J7833" s="95">
        <v>45824.602777777778</v>
      </c>
      <c r="K7833">
        <v>0</v>
      </c>
    </row>
    <row r="7834" spans="1:12" x14ac:dyDescent="0.35">
      <c r="A7834" t="s">
        <v>7962</v>
      </c>
      <c r="B7834" s="93">
        <v>5216641234886</v>
      </c>
      <c r="C7834" t="s">
        <v>129</v>
      </c>
      <c r="D7834" t="s">
        <v>130</v>
      </c>
      <c r="E7834">
        <v>0</v>
      </c>
      <c r="F7834">
        <v>0</v>
      </c>
      <c r="G7834">
        <v>0</v>
      </c>
      <c r="H7834" s="95">
        <v>45824.601388888892</v>
      </c>
      <c r="I7834">
        <v>0</v>
      </c>
      <c r="K7834">
        <v>0</v>
      </c>
    </row>
    <row r="7835" spans="1:12" x14ac:dyDescent="0.35">
      <c r="A7835" t="s">
        <v>7963</v>
      </c>
      <c r="B7835" s="93">
        <v>5212281344573</v>
      </c>
      <c r="C7835" t="s">
        <v>129</v>
      </c>
      <c r="D7835" t="s">
        <v>130</v>
      </c>
      <c r="E7835">
        <v>0</v>
      </c>
      <c r="F7835">
        <v>0</v>
      </c>
      <c r="G7835">
        <v>0</v>
      </c>
      <c r="H7835" s="95">
        <v>45824.603472222225</v>
      </c>
      <c r="I7835">
        <v>0</v>
      </c>
      <c r="K7835">
        <v>0</v>
      </c>
    </row>
    <row r="7836" spans="1:12" x14ac:dyDescent="0.35">
      <c r="A7836" t="s">
        <v>7964</v>
      </c>
      <c r="B7836" s="93">
        <v>5213521386955</v>
      </c>
      <c r="C7836" t="s">
        <v>129</v>
      </c>
      <c r="D7836" t="s">
        <v>130</v>
      </c>
      <c r="E7836">
        <v>1</v>
      </c>
      <c r="F7836">
        <v>0</v>
      </c>
      <c r="G7836">
        <v>1</v>
      </c>
      <c r="H7836"/>
      <c r="I7836">
        <v>1</v>
      </c>
      <c r="J7836" s="95">
        <v>45824.605555555558</v>
      </c>
      <c r="K7836">
        <v>0</v>
      </c>
    </row>
    <row r="7837" spans="1:12" x14ac:dyDescent="0.35">
      <c r="A7837" t="s">
        <v>7965</v>
      </c>
      <c r="B7837" s="93">
        <v>5215591876053</v>
      </c>
      <c r="C7837" t="s">
        <v>129</v>
      </c>
      <c r="D7837" t="s">
        <v>130</v>
      </c>
      <c r="E7837">
        <v>1</v>
      </c>
      <c r="F7837">
        <v>1</v>
      </c>
      <c r="G7837">
        <v>1</v>
      </c>
      <c r="H7837"/>
      <c r="I7837">
        <v>1</v>
      </c>
      <c r="J7837" s="95">
        <v>45824.609722222223</v>
      </c>
      <c r="K7837">
        <v>1</v>
      </c>
      <c r="L7837" s="95">
        <v>45824.61041666667</v>
      </c>
    </row>
    <row r="7838" spans="1:12" x14ac:dyDescent="0.35">
      <c r="A7838" t="s">
        <v>7966</v>
      </c>
      <c r="B7838" s="93">
        <v>5217222610976</v>
      </c>
      <c r="C7838" t="s">
        <v>129</v>
      </c>
      <c r="D7838" t="s">
        <v>130</v>
      </c>
      <c r="E7838">
        <v>1</v>
      </c>
      <c r="F7838">
        <v>0</v>
      </c>
      <c r="G7838">
        <v>1</v>
      </c>
      <c r="H7838"/>
      <c r="I7838">
        <v>1</v>
      </c>
      <c r="J7838" s="95">
        <v>45824.609027777777</v>
      </c>
      <c r="K7838">
        <v>0</v>
      </c>
    </row>
    <row r="7839" spans="1:12" x14ac:dyDescent="0.35">
      <c r="A7839" t="s">
        <v>7967</v>
      </c>
      <c r="B7839" s="93">
        <v>5214431386697</v>
      </c>
      <c r="C7839" t="s">
        <v>129</v>
      </c>
      <c r="D7839" t="s">
        <v>130</v>
      </c>
      <c r="E7839">
        <v>0</v>
      </c>
      <c r="F7839">
        <v>0</v>
      </c>
      <c r="G7839">
        <v>0</v>
      </c>
      <c r="H7839" s="95">
        <v>45824.602777777778</v>
      </c>
      <c r="I7839">
        <v>0</v>
      </c>
      <c r="K7839">
        <v>0</v>
      </c>
    </row>
    <row r="7840" spans="1:12" x14ac:dyDescent="0.35">
      <c r="A7840" t="s">
        <v>7968</v>
      </c>
      <c r="B7840" s="93">
        <v>5212288244218</v>
      </c>
      <c r="C7840" t="s">
        <v>129</v>
      </c>
      <c r="D7840" t="s">
        <v>130</v>
      </c>
      <c r="E7840">
        <v>1</v>
      </c>
      <c r="F7840">
        <v>0</v>
      </c>
      <c r="G7840">
        <v>1</v>
      </c>
      <c r="H7840"/>
      <c r="I7840">
        <v>1</v>
      </c>
      <c r="J7840" s="95">
        <v>45824.604861111111</v>
      </c>
      <c r="K7840">
        <v>0</v>
      </c>
    </row>
    <row r="7841" spans="1:12" x14ac:dyDescent="0.35">
      <c r="A7841" t="s">
        <v>7969</v>
      </c>
      <c r="B7841" s="93">
        <v>5214492245960</v>
      </c>
      <c r="C7841" t="s">
        <v>129</v>
      </c>
      <c r="D7841" t="s">
        <v>130</v>
      </c>
      <c r="E7841">
        <v>1</v>
      </c>
      <c r="F7841">
        <v>0</v>
      </c>
      <c r="G7841">
        <v>1</v>
      </c>
      <c r="H7841"/>
      <c r="I7841">
        <v>1</v>
      </c>
      <c r="J7841" s="95">
        <v>45824.605555555558</v>
      </c>
      <c r="K7841">
        <v>0</v>
      </c>
    </row>
    <row r="7842" spans="1:12" x14ac:dyDescent="0.35">
      <c r="A7842" t="s">
        <v>7970</v>
      </c>
      <c r="B7842" s="93">
        <v>5215532022939</v>
      </c>
      <c r="C7842" t="s">
        <v>129</v>
      </c>
      <c r="D7842" t="s">
        <v>130</v>
      </c>
      <c r="E7842">
        <v>1</v>
      </c>
      <c r="F7842">
        <v>1</v>
      </c>
      <c r="G7842">
        <v>1</v>
      </c>
      <c r="H7842"/>
      <c r="I7842">
        <v>1</v>
      </c>
      <c r="J7842" s="95">
        <v>45824.609027777777</v>
      </c>
      <c r="K7842">
        <v>1</v>
      </c>
      <c r="L7842" s="95">
        <v>45824.631944444445</v>
      </c>
    </row>
    <row r="7843" spans="1:12" x14ac:dyDescent="0.35">
      <c r="A7843" t="s">
        <v>7971</v>
      </c>
      <c r="B7843" s="93">
        <v>5215554344212</v>
      </c>
      <c r="C7843" t="s">
        <v>129</v>
      </c>
      <c r="D7843" t="s">
        <v>130</v>
      </c>
      <c r="E7843">
        <v>1</v>
      </c>
      <c r="F7843">
        <v>1</v>
      </c>
      <c r="G7843">
        <v>1</v>
      </c>
      <c r="H7843"/>
      <c r="I7843">
        <v>1</v>
      </c>
      <c r="J7843" s="95">
        <v>45824.607638888891</v>
      </c>
      <c r="K7843">
        <v>1</v>
      </c>
      <c r="L7843" s="95">
        <v>45824.71875</v>
      </c>
    </row>
    <row r="7844" spans="1:12" x14ac:dyDescent="0.35">
      <c r="A7844" t="s">
        <v>7972</v>
      </c>
      <c r="B7844" s="93">
        <v>5219512778141</v>
      </c>
      <c r="C7844" t="s">
        <v>129</v>
      </c>
      <c r="D7844" t="s">
        <v>130</v>
      </c>
      <c r="E7844">
        <v>1</v>
      </c>
      <c r="F7844">
        <v>1</v>
      </c>
      <c r="G7844">
        <v>1</v>
      </c>
      <c r="H7844"/>
      <c r="I7844">
        <v>1</v>
      </c>
      <c r="J7844" s="95">
        <v>45824.602777777778</v>
      </c>
      <c r="K7844">
        <v>1</v>
      </c>
      <c r="L7844" s="95">
        <v>45824.649305555555</v>
      </c>
    </row>
    <row r="7845" spans="1:12" x14ac:dyDescent="0.35">
      <c r="A7845" t="s">
        <v>7973</v>
      </c>
      <c r="B7845" s="93">
        <v>5219612151341</v>
      </c>
      <c r="C7845" t="s">
        <v>129</v>
      </c>
      <c r="D7845" t="s">
        <v>130</v>
      </c>
      <c r="E7845">
        <v>1</v>
      </c>
      <c r="F7845">
        <v>1</v>
      </c>
      <c r="G7845">
        <v>1</v>
      </c>
      <c r="H7845"/>
      <c r="I7845">
        <v>1</v>
      </c>
      <c r="J7845" s="95">
        <v>45824.606944444444</v>
      </c>
      <c r="K7845">
        <v>1</v>
      </c>
      <c r="L7845" s="95">
        <v>45824.611111111109</v>
      </c>
    </row>
    <row r="7846" spans="1:12" x14ac:dyDescent="0.35">
      <c r="A7846" t="s">
        <v>7974</v>
      </c>
      <c r="B7846" s="93">
        <v>5218115215555</v>
      </c>
      <c r="C7846" t="s">
        <v>129</v>
      </c>
      <c r="D7846" t="s">
        <v>130</v>
      </c>
      <c r="E7846">
        <v>1</v>
      </c>
      <c r="F7846">
        <v>1</v>
      </c>
      <c r="G7846">
        <v>1</v>
      </c>
      <c r="H7846"/>
      <c r="I7846">
        <v>1</v>
      </c>
      <c r="J7846" s="95">
        <v>45824.607638888891</v>
      </c>
      <c r="K7846">
        <v>1</v>
      </c>
      <c r="L7846" s="95">
        <v>45824.668749999997</v>
      </c>
    </row>
    <row r="7847" spans="1:12" x14ac:dyDescent="0.35">
      <c r="A7847" t="s">
        <v>7975</v>
      </c>
      <c r="B7847" s="93">
        <v>5219988203798</v>
      </c>
      <c r="C7847" t="s">
        <v>129</v>
      </c>
      <c r="D7847" t="s">
        <v>130</v>
      </c>
      <c r="E7847">
        <v>1</v>
      </c>
      <c r="F7847">
        <v>0</v>
      </c>
      <c r="G7847">
        <v>1</v>
      </c>
      <c r="H7847"/>
      <c r="I7847">
        <v>1</v>
      </c>
      <c r="J7847" s="95">
        <v>45824.602083333331</v>
      </c>
      <c r="K7847">
        <v>0</v>
      </c>
    </row>
    <row r="7848" spans="1:12" x14ac:dyDescent="0.35">
      <c r="A7848" t="s">
        <v>7976</v>
      </c>
      <c r="B7848" s="93">
        <v>5212224569416</v>
      </c>
      <c r="C7848" t="s">
        <v>129</v>
      </c>
      <c r="D7848" t="s">
        <v>130</v>
      </c>
      <c r="E7848">
        <v>1</v>
      </c>
      <c r="F7848">
        <v>0</v>
      </c>
      <c r="G7848">
        <v>1</v>
      </c>
      <c r="H7848"/>
      <c r="I7848">
        <v>1</v>
      </c>
      <c r="J7848" s="95">
        <v>45824.605555555558</v>
      </c>
      <c r="K7848">
        <v>0</v>
      </c>
    </row>
    <row r="7849" spans="1:12" x14ac:dyDescent="0.35">
      <c r="A7849" t="s">
        <v>7977</v>
      </c>
      <c r="B7849" s="93">
        <v>5215528425251</v>
      </c>
      <c r="C7849" t="s">
        <v>129</v>
      </c>
      <c r="D7849" t="s">
        <v>130</v>
      </c>
      <c r="E7849">
        <v>0</v>
      </c>
      <c r="F7849">
        <v>0</v>
      </c>
      <c r="G7849">
        <v>0</v>
      </c>
      <c r="H7849" s="95">
        <v>45824.606944444444</v>
      </c>
      <c r="I7849">
        <v>0</v>
      </c>
      <c r="K7849">
        <v>0</v>
      </c>
    </row>
    <row r="7850" spans="1:12" x14ac:dyDescent="0.35">
      <c r="A7850" t="s">
        <v>7978</v>
      </c>
      <c r="B7850" s="93">
        <v>5215554008874</v>
      </c>
      <c r="C7850" t="s">
        <v>129</v>
      </c>
      <c r="D7850" t="s">
        <v>130</v>
      </c>
      <c r="E7850">
        <v>1</v>
      </c>
      <c r="F7850">
        <v>0</v>
      </c>
      <c r="G7850">
        <v>1</v>
      </c>
      <c r="H7850"/>
      <c r="I7850">
        <v>1</v>
      </c>
      <c r="J7850" s="95">
        <v>45824.601388888892</v>
      </c>
      <c r="K7850">
        <v>0</v>
      </c>
    </row>
    <row r="7851" spans="1:12" x14ac:dyDescent="0.35">
      <c r="A7851" t="s">
        <v>7979</v>
      </c>
      <c r="B7851" s="93">
        <v>5217361059363</v>
      </c>
      <c r="C7851" t="s">
        <v>129</v>
      </c>
      <c r="D7851" t="s">
        <v>130</v>
      </c>
      <c r="E7851">
        <v>1</v>
      </c>
      <c r="F7851">
        <v>0</v>
      </c>
      <c r="G7851">
        <v>1</v>
      </c>
      <c r="H7851"/>
      <c r="I7851">
        <v>1</v>
      </c>
      <c r="J7851" s="95">
        <v>45824.605555555558</v>
      </c>
      <c r="K7851">
        <v>0</v>
      </c>
    </row>
    <row r="7852" spans="1:12" x14ac:dyDescent="0.35">
      <c r="A7852" t="s">
        <v>7980</v>
      </c>
      <c r="B7852" s="93">
        <v>5215512686878</v>
      </c>
      <c r="C7852" t="s">
        <v>129</v>
      </c>
      <c r="D7852" t="s">
        <v>130</v>
      </c>
      <c r="E7852">
        <v>1</v>
      </c>
      <c r="F7852">
        <v>0</v>
      </c>
      <c r="G7852">
        <v>1</v>
      </c>
      <c r="H7852"/>
      <c r="I7852">
        <v>1</v>
      </c>
      <c r="J7852" s="95">
        <v>45824.602083333331</v>
      </c>
      <c r="K7852">
        <v>0</v>
      </c>
    </row>
    <row r="7853" spans="1:12" x14ac:dyDescent="0.35">
      <c r="A7853" t="s">
        <v>7981</v>
      </c>
      <c r="B7853" s="93">
        <v>5219626063271</v>
      </c>
      <c r="C7853" t="s">
        <v>129</v>
      </c>
      <c r="D7853" t="s">
        <v>130</v>
      </c>
      <c r="E7853">
        <v>1</v>
      </c>
      <c r="F7853">
        <v>1</v>
      </c>
      <c r="G7853">
        <v>1</v>
      </c>
      <c r="H7853"/>
      <c r="I7853">
        <v>1</v>
      </c>
      <c r="J7853" s="95">
        <v>45824.602777777778</v>
      </c>
      <c r="K7853">
        <v>1</v>
      </c>
      <c r="L7853" s="95">
        <v>45824.605555555558</v>
      </c>
    </row>
    <row r="7854" spans="1:12" x14ac:dyDescent="0.35">
      <c r="A7854" t="s">
        <v>7982</v>
      </c>
      <c r="B7854" s="93">
        <v>5219621216905</v>
      </c>
      <c r="C7854" t="s">
        <v>129</v>
      </c>
      <c r="D7854" t="s">
        <v>130</v>
      </c>
      <c r="E7854">
        <v>1</v>
      </c>
      <c r="F7854">
        <v>1</v>
      </c>
      <c r="G7854">
        <v>1</v>
      </c>
      <c r="H7854"/>
      <c r="I7854">
        <v>1</v>
      </c>
      <c r="J7854" s="95">
        <v>45824.603472222225</v>
      </c>
      <c r="K7854">
        <v>1</v>
      </c>
      <c r="L7854" s="95">
        <v>45824.617361111108</v>
      </c>
    </row>
    <row r="7855" spans="1:12" x14ac:dyDescent="0.35">
      <c r="A7855" t="s">
        <v>7983</v>
      </c>
      <c r="B7855" s="93">
        <v>5214361220528</v>
      </c>
      <c r="C7855" t="s">
        <v>129</v>
      </c>
      <c r="D7855" t="s">
        <v>130</v>
      </c>
      <c r="E7855">
        <v>1</v>
      </c>
      <c r="F7855">
        <v>0</v>
      </c>
      <c r="G7855">
        <v>1</v>
      </c>
      <c r="H7855"/>
      <c r="I7855">
        <v>1</v>
      </c>
      <c r="J7855" s="95">
        <v>45824.604861111111</v>
      </c>
      <c r="K7855">
        <v>0</v>
      </c>
    </row>
    <row r="7856" spans="1:12" x14ac:dyDescent="0.35">
      <c r="A7856" t="s">
        <v>7984</v>
      </c>
      <c r="B7856" s="93">
        <v>5215521291338</v>
      </c>
      <c r="C7856" t="s">
        <v>129</v>
      </c>
      <c r="D7856" t="s">
        <v>130</v>
      </c>
      <c r="E7856">
        <v>1</v>
      </c>
      <c r="F7856">
        <v>0</v>
      </c>
      <c r="G7856">
        <v>1</v>
      </c>
      <c r="H7856"/>
      <c r="I7856">
        <v>1</v>
      </c>
      <c r="J7856" s="95">
        <v>45824.604166666664</v>
      </c>
      <c r="K7856">
        <v>0</v>
      </c>
    </row>
    <row r="7857" spans="1:12" x14ac:dyDescent="0.35">
      <c r="A7857" t="s">
        <v>7985</v>
      </c>
      <c r="B7857" s="93">
        <v>5215518245609</v>
      </c>
      <c r="C7857" t="s">
        <v>129</v>
      </c>
      <c r="D7857" t="s">
        <v>130</v>
      </c>
      <c r="E7857">
        <v>0</v>
      </c>
      <c r="F7857">
        <v>0</v>
      </c>
      <c r="G7857">
        <v>0</v>
      </c>
      <c r="H7857" s="95">
        <v>45824.606249999997</v>
      </c>
      <c r="I7857">
        <v>0</v>
      </c>
      <c r="K7857">
        <v>0</v>
      </c>
    </row>
    <row r="7858" spans="1:12" x14ac:dyDescent="0.35">
      <c r="A7858" t="s">
        <v>7986</v>
      </c>
      <c r="B7858" s="93">
        <v>5215544216399</v>
      </c>
      <c r="C7858" t="s">
        <v>129</v>
      </c>
      <c r="D7858" t="s">
        <v>130</v>
      </c>
      <c r="E7858">
        <v>1</v>
      </c>
      <c r="F7858">
        <v>0</v>
      </c>
      <c r="G7858">
        <v>1</v>
      </c>
      <c r="H7858"/>
      <c r="I7858">
        <v>1</v>
      </c>
      <c r="J7858" s="95">
        <v>45824.605555555558</v>
      </c>
      <c r="K7858">
        <v>0</v>
      </c>
    </row>
    <row r="7859" spans="1:12" x14ac:dyDescent="0.35">
      <c r="A7859" t="s">
        <v>7987</v>
      </c>
      <c r="B7859" s="93">
        <v>5213221972664</v>
      </c>
      <c r="C7859" t="s">
        <v>129</v>
      </c>
      <c r="D7859" t="s">
        <v>130</v>
      </c>
      <c r="E7859">
        <v>1</v>
      </c>
      <c r="F7859">
        <v>0</v>
      </c>
      <c r="G7859">
        <v>1</v>
      </c>
      <c r="H7859"/>
      <c r="I7859">
        <v>1</v>
      </c>
      <c r="J7859" s="95">
        <v>45824.605555555558</v>
      </c>
      <c r="K7859">
        <v>0</v>
      </c>
    </row>
    <row r="7860" spans="1:12" x14ac:dyDescent="0.35">
      <c r="A7860" t="s">
        <v>7988</v>
      </c>
      <c r="B7860" s="93">
        <v>5213131500505</v>
      </c>
      <c r="C7860" t="s">
        <v>129</v>
      </c>
      <c r="D7860" t="s">
        <v>130</v>
      </c>
      <c r="E7860">
        <v>1</v>
      </c>
      <c r="F7860">
        <v>1</v>
      </c>
      <c r="G7860">
        <v>1</v>
      </c>
      <c r="H7860"/>
      <c r="I7860">
        <v>1</v>
      </c>
      <c r="J7860" s="95">
        <v>45824.609027777777</v>
      </c>
      <c r="K7860">
        <v>1</v>
      </c>
      <c r="L7860" s="95">
        <v>45824.711805555555</v>
      </c>
    </row>
    <row r="7861" spans="1:12" x14ac:dyDescent="0.35">
      <c r="A7861" t="s">
        <v>7989</v>
      </c>
      <c r="B7861" s="93">
        <v>5212491292297</v>
      </c>
      <c r="C7861" t="s">
        <v>129</v>
      </c>
      <c r="D7861" t="s">
        <v>130</v>
      </c>
      <c r="E7861">
        <v>1</v>
      </c>
      <c r="F7861">
        <v>0</v>
      </c>
      <c r="G7861">
        <v>1</v>
      </c>
      <c r="H7861"/>
      <c r="I7861">
        <v>1</v>
      </c>
      <c r="J7861" s="95">
        <v>45824.60833333333</v>
      </c>
      <c r="K7861">
        <v>0</v>
      </c>
    </row>
    <row r="7862" spans="1:12" x14ac:dyDescent="0.35">
      <c r="A7862" t="s">
        <v>7990</v>
      </c>
      <c r="B7862" s="93">
        <v>5214442206619</v>
      </c>
      <c r="C7862" t="s">
        <v>129</v>
      </c>
      <c r="D7862" t="s">
        <v>130</v>
      </c>
      <c r="E7862">
        <v>1</v>
      </c>
      <c r="F7862">
        <v>0</v>
      </c>
      <c r="G7862">
        <v>1</v>
      </c>
      <c r="H7862"/>
      <c r="I7862">
        <v>1</v>
      </c>
      <c r="J7862" s="95">
        <v>45824.60833333333</v>
      </c>
      <c r="K7862">
        <v>0</v>
      </c>
    </row>
    <row r="7863" spans="1:12" x14ac:dyDescent="0.35">
      <c r="A7863" t="s">
        <v>7991</v>
      </c>
      <c r="B7863" s="93">
        <v>5212464575469</v>
      </c>
      <c r="C7863" t="s">
        <v>129</v>
      </c>
      <c r="D7863" t="s">
        <v>130</v>
      </c>
      <c r="E7863">
        <v>1</v>
      </c>
      <c r="F7863">
        <v>1</v>
      </c>
      <c r="G7863">
        <v>1</v>
      </c>
      <c r="H7863"/>
      <c r="I7863">
        <v>1</v>
      </c>
      <c r="J7863" s="95">
        <v>45824.607638888891</v>
      </c>
      <c r="K7863">
        <v>1</v>
      </c>
      <c r="L7863" s="95">
        <v>45824.65</v>
      </c>
    </row>
    <row r="7864" spans="1:12" x14ac:dyDescent="0.35">
      <c r="A7864" t="s">
        <v>7992</v>
      </c>
      <c r="B7864" s="93">
        <v>5217444007168</v>
      </c>
      <c r="C7864" t="s">
        <v>129</v>
      </c>
      <c r="D7864" t="s">
        <v>130</v>
      </c>
      <c r="E7864">
        <v>1</v>
      </c>
      <c r="F7864">
        <v>0</v>
      </c>
      <c r="G7864">
        <v>1</v>
      </c>
      <c r="H7864"/>
      <c r="I7864">
        <v>1</v>
      </c>
      <c r="J7864" s="95">
        <v>45824.605555555558</v>
      </c>
      <c r="K7864">
        <v>0</v>
      </c>
    </row>
    <row r="7865" spans="1:12" x14ac:dyDescent="0.35">
      <c r="A7865" t="s">
        <v>7993</v>
      </c>
      <c r="B7865" s="93">
        <v>5215522726376</v>
      </c>
      <c r="C7865" t="s">
        <v>129</v>
      </c>
      <c r="D7865" t="s">
        <v>130</v>
      </c>
      <c r="E7865">
        <v>1</v>
      </c>
      <c r="F7865">
        <v>0</v>
      </c>
      <c r="G7865">
        <v>1</v>
      </c>
      <c r="H7865"/>
      <c r="I7865">
        <v>1</v>
      </c>
      <c r="J7865" s="95">
        <v>45824.606944444444</v>
      </c>
      <c r="K7865">
        <v>0</v>
      </c>
    </row>
    <row r="7866" spans="1:12" x14ac:dyDescent="0.35">
      <c r="A7866" t="s">
        <v>7994</v>
      </c>
      <c r="B7866" s="93">
        <v>5219961134946</v>
      </c>
      <c r="C7866" t="s">
        <v>129</v>
      </c>
      <c r="D7866" t="s">
        <v>130</v>
      </c>
      <c r="E7866">
        <v>1</v>
      </c>
      <c r="F7866">
        <v>0</v>
      </c>
      <c r="G7866">
        <v>1</v>
      </c>
      <c r="H7866"/>
      <c r="I7866">
        <v>1</v>
      </c>
      <c r="J7866" s="95">
        <v>45824.609027777777</v>
      </c>
      <c r="K7866">
        <v>0</v>
      </c>
    </row>
    <row r="7867" spans="1:12" x14ac:dyDescent="0.35">
      <c r="A7867" t="s">
        <v>7995</v>
      </c>
      <c r="B7867" s="93">
        <v>5219611083275</v>
      </c>
      <c r="C7867" t="s">
        <v>129</v>
      </c>
      <c r="D7867" t="s">
        <v>130</v>
      </c>
      <c r="E7867">
        <v>1</v>
      </c>
      <c r="F7867">
        <v>0</v>
      </c>
      <c r="G7867">
        <v>1</v>
      </c>
      <c r="H7867"/>
      <c r="I7867">
        <v>1</v>
      </c>
      <c r="J7867" s="95">
        <v>45824.602777777778</v>
      </c>
      <c r="K7867">
        <v>0</v>
      </c>
    </row>
    <row r="7868" spans="1:12" x14ac:dyDescent="0.35">
      <c r="A7868" t="s">
        <v>7996</v>
      </c>
      <c r="B7868" s="93">
        <v>5215541847725</v>
      </c>
      <c r="C7868" t="s">
        <v>129</v>
      </c>
      <c r="D7868" t="s">
        <v>130</v>
      </c>
      <c r="E7868">
        <v>0</v>
      </c>
      <c r="F7868">
        <v>0</v>
      </c>
      <c r="G7868">
        <v>0</v>
      </c>
      <c r="H7868" s="95">
        <v>45824.609027777777</v>
      </c>
      <c r="I7868">
        <v>0</v>
      </c>
      <c r="K7868">
        <v>0</v>
      </c>
    </row>
    <row r="7869" spans="1:12" x14ac:dyDescent="0.35">
      <c r="A7869" t="s">
        <v>7997</v>
      </c>
      <c r="B7869" s="93">
        <v>5215568012520</v>
      </c>
      <c r="C7869" t="s">
        <v>129</v>
      </c>
      <c r="D7869" t="s">
        <v>130</v>
      </c>
      <c r="E7869">
        <v>1</v>
      </c>
      <c r="F7869">
        <v>0</v>
      </c>
      <c r="G7869">
        <v>1</v>
      </c>
      <c r="H7869"/>
      <c r="I7869">
        <v>1</v>
      </c>
      <c r="J7869" s="95">
        <v>45824.606249999997</v>
      </c>
      <c r="K7869">
        <v>0</v>
      </c>
    </row>
    <row r="7870" spans="1:12" x14ac:dyDescent="0.35">
      <c r="A7870" t="s">
        <v>7998</v>
      </c>
      <c r="B7870" s="93">
        <v>5217225689915</v>
      </c>
      <c r="C7870" t="s">
        <v>129</v>
      </c>
      <c r="D7870" t="s">
        <v>130</v>
      </c>
      <c r="E7870">
        <v>1</v>
      </c>
      <c r="F7870">
        <v>1</v>
      </c>
      <c r="G7870">
        <v>1</v>
      </c>
      <c r="H7870"/>
      <c r="I7870">
        <v>1</v>
      </c>
      <c r="J7870" s="95">
        <v>45824.609027777777</v>
      </c>
      <c r="K7870">
        <v>1</v>
      </c>
      <c r="L7870" s="95">
        <v>45824.62222222222</v>
      </c>
    </row>
    <row r="7871" spans="1:12" x14ac:dyDescent="0.35">
      <c r="A7871" t="s">
        <v>7999</v>
      </c>
      <c r="B7871" s="93">
        <v>5215552521143</v>
      </c>
      <c r="C7871" t="s">
        <v>129</v>
      </c>
      <c r="D7871" t="s">
        <v>130</v>
      </c>
      <c r="E7871">
        <v>1</v>
      </c>
      <c r="F7871">
        <v>0</v>
      </c>
      <c r="G7871">
        <v>1</v>
      </c>
      <c r="H7871"/>
      <c r="I7871">
        <v>1</v>
      </c>
      <c r="J7871" s="95">
        <v>45824.609027777777</v>
      </c>
      <c r="K7871">
        <v>0</v>
      </c>
    </row>
    <row r="7872" spans="1:12" x14ac:dyDescent="0.35">
      <c r="A7872" t="s">
        <v>8000</v>
      </c>
      <c r="B7872" s="93">
        <v>5215513539329</v>
      </c>
      <c r="C7872" t="s">
        <v>129</v>
      </c>
      <c r="D7872" t="s">
        <v>130</v>
      </c>
      <c r="E7872">
        <v>1</v>
      </c>
      <c r="F7872">
        <v>1</v>
      </c>
      <c r="G7872">
        <v>1</v>
      </c>
      <c r="H7872"/>
      <c r="I7872">
        <v>1</v>
      </c>
      <c r="J7872" s="95">
        <v>45824.609027777777</v>
      </c>
      <c r="K7872">
        <v>1</v>
      </c>
      <c r="L7872" s="95">
        <v>45824.611111111109</v>
      </c>
    </row>
    <row r="7873" spans="1:12" x14ac:dyDescent="0.35">
      <c r="A7873" t="s">
        <v>8001</v>
      </c>
      <c r="B7873" s="93">
        <v>5218182762716</v>
      </c>
      <c r="C7873" t="s">
        <v>129</v>
      </c>
      <c r="D7873" t="s">
        <v>130</v>
      </c>
      <c r="E7873">
        <v>1</v>
      </c>
      <c r="F7873">
        <v>0</v>
      </c>
      <c r="G7873">
        <v>1</v>
      </c>
      <c r="H7873"/>
      <c r="I7873">
        <v>1</v>
      </c>
      <c r="J7873" s="95">
        <v>45824.602777777778</v>
      </c>
      <c r="K7873">
        <v>0</v>
      </c>
    </row>
    <row r="7874" spans="1:12" x14ac:dyDescent="0.35">
      <c r="A7874" t="s">
        <v>8002</v>
      </c>
      <c r="B7874" s="93">
        <v>5213314102524</v>
      </c>
      <c r="C7874" t="s">
        <v>129</v>
      </c>
      <c r="D7874" t="s">
        <v>130</v>
      </c>
      <c r="E7874">
        <v>1</v>
      </c>
      <c r="F7874">
        <v>1</v>
      </c>
      <c r="G7874">
        <v>1</v>
      </c>
      <c r="H7874"/>
      <c r="I7874">
        <v>1</v>
      </c>
      <c r="J7874" s="95">
        <v>45824.61041666667</v>
      </c>
      <c r="K7874">
        <v>1</v>
      </c>
      <c r="L7874" s="95">
        <v>45824.693055555559</v>
      </c>
    </row>
    <row r="7875" spans="1:12" x14ac:dyDescent="0.35">
      <c r="A7875" t="s">
        <v>8003</v>
      </c>
      <c r="B7875" s="93">
        <v>5213532467841</v>
      </c>
      <c r="C7875" t="s">
        <v>129</v>
      </c>
      <c r="D7875" t="s">
        <v>130</v>
      </c>
      <c r="E7875">
        <v>0</v>
      </c>
      <c r="F7875">
        <v>0</v>
      </c>
      <c r="G7875">
        <v>0</v>
      </c>
      <c r="H7875" s="95">
        <v>45824.602777777778</v>
      </c>
      <c r="I7875">
        <v>0</v>
      </c>
      <c r="K7875">
        <v>0</v>
      </c>
    </row>
    <row r="7876" spans="1:12" x14ac:dyDescent="0.35">
      <c r="A7876" t="s">
        <v>8004</v>
      </c>
      <c r="B7876" s="93">
        <v>5212221401514</v>
      </c>
      <c r="C7876" t="s">
        <v>129</v>
      </c>
      <c r="D7876" t="s">
        <v>130</v>
      </c>
      <c r="E7876">
        <v>0</v>
      </c>
      <c r="F7876">
        <v>0</v>
      </c>
      <c r="G7876">
        <v>0</v>
      </c>
      <c r="H7876" s="95">
        <v>45824.604861111111</v>
      </c>
      <c r="I7876">
        <v>0</v>
      </c>
      <c r="K7876">
        <v>0</v>
      </c>
    </row>
    <row r="7877" spans="1:12" x14ac:dyDescent="0.35">
      <c r="A7877" t="s">
        <v>8005</v>
      </c>
      <c r="B7877" s="93">
        <v>5219512707689</v>
      </c>
      <c r="C7877" t="s">
        <v>129</v>
      </c>
      <c r="D7877" t="s">
        <v>130</v>
      </c>
      <c r="E7877">
        <v>1</v>
      </c>
      <c r="F7877">
        <v>0</v>
      </c>
      <c r="G7877">
        <v>1</v>
      </c>
      <c r="H7877"/>
      <c r="I7877">
        <v>1</v>
      </c>
      <c r="J7877" s="95">
        <v>45824.627083333333</v>
      </c>
      <c r="K7877">
        <v>0</v>
      </c>
    </row>
    <row r="7878" spans="1:12" x14ac:dyDescent="0.35">
      <c r="A7878" t="s">
        <v>8006</v>
      </c>
      <c r="B7878" s="93">
        <v>5216181667494</v>
      </c>
      <c r="C7878" t="s">
        <v>129</v>
      </c>
      <c r="D7878" t="s">
        <v>130</v>
      </c>
      <c r="E7878">
        <v>1</v>
      </c>
      <c r="F7878">
        <v>0</v>
      </c>
      <c r="G7878">
        <v>1</v>
      </c>
      <c r="H7878"/>
      <c r="I7878">
        <v>1</v>
      </c>
      <c r="J7878" s="95">
        <v>45824.602777777778</v>
      </c>
      <c r="K7878">
        <v>0</v>
      </c>
    </row>
    <row r="7879" spans="1:12" x14ac:dyDescent="0.35">
      <c r="A7879" t="s">
        <v>8007</v>
      </c>
      <c r="B7879" s="93">
        <v>5214521566703</v>
      </c>
      <c r="C7879" t="s">
        <v>129</v>
      </c>
      <c r="D7879" t="s">
        <v>130</v>
      </c>
      <c r="E7879">
        <v>1</v>
      </c>
      <c r="F7879">
        <v>0</v>
      </c>
      <c r="G7879">
        <v>1</v>
      </c>
      <c r="H7879"/>
      <c r="I7879">
        <v>1</v>
      </c>
      <c r="J7879" s="95">
        <v>45824.601388888892</v>
      </c>
      <c r="K7879">
        <v>0</v>
      </c>
    </row>
    <row r="7880" spans="1:12" x14ac:dyDescent="0.35">
      <c r="A7880" t="s">
        <v>8008</v>
      </c>
      <c r="B7880" s="93">
        <v>5215514857918</v>
      </c>
      <c r="C7880" t="s">
        <v>129</v>
      </c>
      <c r="D7880" t="s">
        <v>130</v>
      </c>
      <c r="E7880">
        <v>1</v>
      </c>
      <c r="F7880">
        <v>1</v>
      </c>
      <c r="G7880">
        <v>1</v>
      </c>
      <c r="H7880"/>
      <c r="I7880">
        <v>1</v>
      </c>
      <c r="J7880" s="95">
        <v>45824.60833333333</v>
      </c>
      <c r="K7880">
        <v>1</v>
      </c>
      <c r="L7880" s="95">
        <v>45824.913888888892</v>
      </c>
    </row>
    <row r="7881" spans="1:12" x14ac:dyDescent="0.35">
      <c r="A7881" t="s">
        <v>8009</v>
      </c>
      <c r="B7881" s="93">
        <v>5214441044053</v>
      </c>
      <c r="C7881" t="s">
        <v>129</v>
      </c>
      <c r="D7881" t="s">
        <v>130</v>
      </c>
      <c r="E7881">
        <v>1</v>
      </c>
      <c r="F7881">
        <v>1</v>
      </c>
      <c r="G7881">
        <v>1</v>
      </c>
      <c r="H7881"/>
      <c r="I7881">
        <v>1</v>
      </c>
      <c r="J7881" s="95">
        <v>45824.602083333331</v>
      </c>
      <c r="K7881">
        <v>1</v>
      </c>
      <c r="L7881" s="95">
        <v>45824.740277777775</v>
      </c>
    </row>
    <row r="7882" spans="1:12" x14ac:dyDescent="0.35">
      <c r="A7882" t="s">
        <v>8010</v>
      </c>
      <c r="B7882" s="93">
        <v>5216461606178</v>
      </c>
      <c r="C7882" t="s">
        <v>129</v>
      </c>
      <c r="D7882" t="s">
        <v>130</v>
      </c>
      <c r="E7882">
        <v>1</v>
      </c>
      <c r="F7882">
        <v>0</v>
      </c>
      <c r="G7882">
        <v>1</v>
      </c>
      <c r="H7882"/>
      <c r="I7882">
        <v>1</v>
      </c>
      <c r="J7882" s="95">
        <v>45824.607638888891</v>
      </c>
      <c r="K7882">
        <v>0</v>
      </c>
    </row>
    <row r="7883" spans="1:12" x14ac:dyDescent="0.35">
      <c r="A7883" t="s">
        <v>8011</v>
      </c>
      <c r="B7883" s="93">
        <v>5213339028147</v>
      </c>
      <c r="C7883" t="s">
        <v>129</v>
      </c>
      <c r="D7883" t="s">
        <v>130</v>
      </c>
      <c r="E7883">
        <v>1</v>
      </c>
      <c r="F7883">
        <v>1</v>
      </c>
      <c r="G7883">
        <v>1</v>
      </c>
      <c r="H7883"/>
      <c r="I7883">
        <v>1</v>
      </c>
      <c r="J7883" s="95">
        <v>45824.65</v>
      </c>
      <c r="K7883">
        <v>1</v>
      </c>
      <c r="L7883" s="95">
        <v>45824.722222222219</v>
      </c>
    </row>
    <row r="7884" spans="1:12" x14ac:dyDescent="0.35">
      <c r="A7884" t="s">
        <v>8012</v>
      </c>
      <c r="B7884" s="93">
        <v>5212431015652</v>
      </c>
      <c r="C7884" t="s">
        <v>129</v>
      </c>
      <c r="D7884" t="s">
        <v>130</v>
      </c>
      <c r="E7884">
        <v>0</v>
      </c>
      <c r="F7884">
        <v>0</v>
      </c>
      <c r="G7884">
        <v>0</v>
      </c>
      <c r="H7884" s="95">
        <v>45824.606249999997</v>
      </c>
      <c r="I7884">
        <v>0</v>
      </c>
      <c r="K7884">
        <v>0</v>
      </c>
    </row>
    <row r="7885" spans="1:12" x14ac:dyDescent="0.35">
      <c r="A7885" t="s">
        <v>8013</v>
      </c>
      <c r="B7885" s="93">
        <v>5219671398475</v>
      </c>
      <c r="C7885" t="s">
        <v>129</v>
      </c>
      <c r="D7885" t="s">
        <v>130</v>
      </c>
      <c r="E7885">
        <v>1</v>
      </c>
      <c r="F7885">
        <v>1</v>
      </c>
      <c r="G7885">
        <v>1</v>
      </c>
      <c r="H7885"/>
      <c r="I7885">
        <v>1</v>
      </c>
      <c r="J7885" s="95">
        <v>45824.606944444444</v>
      </c>
      <c r="K7885">
        <v>1</v>
      </c>
      <c r="L7885" s="95">
        <v>45824.61041666667</v>
      </c>
    </row>
    <row r="7886" spans="1:12" x14ac:dyDescent="0.35">
      <c r="A7886" t="s">
        <v>8014</v>
      </c>
      <c r="B7886" s="93">
        <v>5214626201160</v>
      </c>
      <c r="C7886" t="s">
        <v>129</v>
      </c>
      <c r="D7886" t="s">
        <v>130</v>
      </c>
      <c r="E7886">
        <v>1</v>
      </c>
      <c r="F7886">
        <v>1</v>
      </c>
      <c r="G7886">
        <v>1</v>
      </c>
      <c r="H7886"/>
      <c r="I7886">
        <v>1</v>
      </c>
      <c r="J7886" s="95">
        <v>45824.605555555558</v>
      </c>
      <c r="K7886">
        <v>1</v>
      </c>
      <c r="L7886" s="95">
        <v>45824.904166666667</v>
      </c>
    </row>
    <row r="7887" spans="1:12" x14ac:dyDescent="0.35">
      <c r="A7887" t="s">
        <v>8015</v>
      </c>
      <c r="B7887" s="93">
        <v>5212223559797</v>
      </c>
      <c r="C7887" t="s">
        <v>129</v>
      </c>
      <c r="D7887" t="s">
        <v>130</v>
      </c>
      <c r="E7887">
        <v>1</v>
      </c>
      <c r="F7887">
        <v>1</v>
      </c>
      <c r="G7887">
        <v>1</v>
      </c>
      <c r="H7887"/>
      <c r="I7887">
        <v>1</v>
      </c>
      <c r="J7887" s="95">
        <v>45824.606249999997</v>
      </c>
      <c r="K7887">
        <v>1</v>
      </c>
      <c r="L7887" s="95">
        <v>45824.85</v>
      </c>
    </row>
    <row r="7888" spans="1:12" x14ac:dyDescent="0.35">
      <c r="A7888" t="s">
        <v>8016</v>
      </c>
      <c r="B7888" s="93">
        <v>5213441011534</v>
      </c>
      <c r="C7888" t="s">
        <v>129</v>
      </c>
      <c r="D7888" t="s">
        <v>130</v>
      </c>
      <c r="E7888">
        <v>1</v>
      </c>
      <c r="F7888">
        <v>1</v>
      </c>
      <c r="G7888">
        <v>1</v>
      </c>
      <c r="H7888"/>
      <c r="I7888">
        <v>1</v>
      </c>
      <c r="J7888" s="95">
        <v>45824.601388888892</v>
      </c>
      <c r="K7888">
        <v>1</v>
      </c>
      <c r="L7888" s="95">
        <v>45824.604166666664</v>
      </c>
    </row>
    <row r="7889" spans="1:12" x14ac:dyDescent="0.35">
      <c r="A7889" t="s">
        <v>8017</v>
      </c>
      <c r="B7889" s="93">
        <v>5215580357906</v>
      </c>
      <c r="C7889" t="s">
        <v>129</v>
      </c>
      <c r="D7889" t="s">
        <v>130</v>
      </c>
      <c r="E7889">
        <v>1</v>
      </c>
      <c r="F7889">
        <v>0</v>
      </c>
      <c r="G7889">
        <v>1</v>
      </c>
      <c r="H7889"/>
      <c r="I7889">
        <v>1</v>
      </c>
      <c r="J7889" s="95">
        <v>45824.602777777778</v>
      </c>
      <c r="K7889">
        <v>0</v>
      </c>
    </row>
    <row r="7890" spans="1:12" x14ac:dyDescent="0.35">
      <c r="A7890" t="s">
        <v>8018</v>
      </c>
      <c r="B7890" s="93">
        <v>5215543591864</v>
      </c>
      <c r="C7890" t="s">
        <v>129</v>
      </c>
      <c r="D7890" t="s">
        <v>130</v>
      </c>
      <c r="E7890">
        <v>1</v>
      </c>
      <c r="F7890">
        <v>0</v>
      </c>
      <c r="G7890">
        <v>1</v>
      </c>
      <c r="H7890"/>
      <c r="I7890">
        <v>1</v>
      </c>
      <c r="J7890" s="95">
        <v>45824.602777777778</v>
      </c>
      <c r="K7890">
        <v>0</v>
      </c>
    </row>
    <row r="7891" spans="1:12" x14ac:dyDescent="0.35">
      <c r="A7891" t="s">
        <v>8019</v>
      </c>
      <c r="B7891" s="93">
        <v>5216646384286</v>
      </c>
      <c r="C7891" t="s">
        <v>129</v>
      </c>
      <c r="D7891" t="s">
        <v>130</v>
      </c>
      <c r="E7891">
        <v>0</v>
      </c>
      <c r="F7891">
        <v>0</v>
      </c>
      <c r="G7891">
        <v>0</v>
      </c>
      <c r="H7891" s="95">
        <v>45824.602777777778</v>
      </c>
      <c r="I7891">
        <v>0</v>
      </c>
      <c r="K7891">
        <v>0</v>
      </c>
    </row>
    <row r="7892" spans="1:12" x14ac:dyDescent="0.35">
      <c r="A7892" t="s">
        <v>8020</v>
      </c>
      <c r="B7892" s="93">
        <v>5214891300581</v>
      </c>
      <c r="C7892" t="s">
        <v>129</v>
      </c>
      <c r="D7892" t="s">
        <v>130</v>
      </c>
      <c r="E7892">
        <v>1</v>
      </c>
      <c r="F7892">
        <v>1</v>
      </c>
      <c r="G7892">
        <v>1</v>
      </c>
      <c r="H7892"/>
      <c r="I7892">
        <v>1</v>
      </c>
      <c r="J7892" s="95">
        <v>45824.605555555558</v>
      </c>
      <c r="K7892">
        <v>1</v>
      </c>
      <c r="L7892" s="95">
        <v>45824.631249999999</v>
      </c>
    </row>
    <row r="7893" spans="1:12" x14ac:dyDescent="0.35">
      <c r="A7893" t="s">
        <v>8021</v>
      </c>
      <c r="B7893" s="93">
        <v>5215540784733</v>
      </c>
      <c r="C7893" t="s">
        <v>129</v>
      </c>
      <c r="D7893" t="s">
        <v>130</v>
      </c>
      <c r="E7893">
        <v>1</v>
      </c>
      <c r="F7893">
        <v>1</v>
      </c>
      <c r="G7893">
        <v>1</v>
      </c>
      <c r="H7893"/>
      <c r="I7893">
        <v>1</v>
      </c>
      <c r="J7893" s="95">
        <v>45824.606249999997</v>
      </c>
      <c r="K7893">
        <v>1</v>
      </c>
      <c r="L7893" s="95">
        <v>45824.645138888889</v>
      </c>
    </row>
    <row r="7894" spans="1:12" x14ac:dyDescent="0.35">
      <c r="A7894" t="s">
        <v>8022</v>
      </c>
      <c r="B7894" s="93">
        <v>5214921048459</v>
      </c>
      <c r="C7894" t="s">
        <v>129</v>
      </c>
      <c r="D7894" t="s">
        <v>130</v>
      </c>
      <c r="E7894">
        <v>1</v>
      </c>
      <c r="F7894">
        <v>1</v>
      </c>
      <c r="G7894">
        <v>1</v>
      </c>
      <c r="H7894"/>
      <c r="I7894">
        <v>1</v>
      </c>
      <c r="J7894" s="95">
        <v>45824.603472222225</v>
      </c>
      <c r="K7894">
        <v>1</v>
      </c>
      <c r="L7894" s="95">
        <v>45824.60833333333</v>
      </c>
    </row>
    <row r="7895" spans="1:12" x14ac:dyDescent="0.35">
      <c r="A7895" t="s">
        <v>8023</v>
      </c>
      <c r="B7895" s="93">
        <v>5215540663916</v>
      </c>
      <c r="C7895" t="s">
        <v>129</v>
      </c>
      <c r="D7895" t="s">
        <v>130</v>
      </c>
      <c r="E7895">
        <v>1</v>
      </c>
      <c r="F7895">
        <v>0</v>
      </c>
      <c r="G7895">
        <v>1</v>
      </c>
      <c r="H7895"/>
      <c r="I7895">
        <v>1</v>
      </c>
      <c r="J7895" s="95">
        <v>45824.601388888892</v>
      </c>
      <c r="K7895">
        <v>0</v>
      </c>
    </row>
    <row r="7896" spans="1:12" x14ac:dyDescent="0.35">
      <c r="A7896" t="s">
        <v>8024</v>
      </c>
      <c r="B7896" s="93">
        <v>5215556725980</v>
      </c>
      <c r="C7896" t="s">
        <v>129</v>
      </c>
      <c r="D7896" t="s">
        <v>130</v>
      </c>
      <c r="E7896">
        <v>0</v>
      </c>
      <c r="F7896">
        <v>0</v>
      </c>
      <c r="G7896">
        <v>0</v>
      </c>
      <c r="H7896" s="95">
        <v>45824.605555555558</v>
      </c>
      <c r="I7896">
        <v>0</v>
      </c>
      <c r="K7896">
        <v>0</v>
      </c>
    </row>
    <row r="7897" spans="1:12" x14ac:dyDescent="0.35">
      <c r="A7897" t="s">
        <v>8025</v>
      </c>
      <c r="B7897" s="93">
        <v>5214421869007</v>
      </c>
      <c r="C7897" t="s">
        <v>129</v>
      </c>
      <c r="D7897" t="s">
        <v>130</v>
      </c>
      <c r="E7897">
        <v>1</v>
      </c>
      <c r="F7897">
        <v>0</v>
      </c>
      <c r="G7897">
        <v>1</v>
      </c>
      <c r="H7897"/>
      <c r="I7897">
        <v>1</v>
      </c>
      <c r="J7897" s="95">
        <v>45824.602777777778</v>
      </c>
      <c r="K7897">
        <v>0</v>
      </c>
    </row>
    <row r="7898" spans="1:12" x14ac:dyDescent="0.35">
      <c r="A7898" t="s">
        <v>8026</v>
      </c>
      <c r="B7898" s="93">
        <v>5217352764428</v>
      </c>
      <c r="C7898" t="s">
        <v>129</v>
      </c>
      <c r="D7898" t="s">
        <v>130</v>
      </c>
      <c r="E7898">
        <v>1</v>
      </c>
      <c r="F7898">
        <v>0</v>
      </c>
      <c r="G7898">
        <v>1</v>
      </c>
      <c r="H7898"/>
      <c r="I7898">
        <v>1</v>
      </c>
      <c r="J7898" s="95">
        <v>45824.888194444444</v>
      </c>
      <c r="K7898">
        <v>0</v>
      </c>
    </row>
    <row r="7899" spans="1:12" x14ac:dyDescent="0.35">
      <c r="A7899" t="s">
        <v>8027</v>
      </c>
      <c r="B7899" s="93">
        <v>5218182561912</v>
      </c>
      <c r="C7899" t="s">
        <v>129</v>
      </c>
      <c r="D7899" t="s">
        <v>130</v>
      </c>
      <c r="E7899">
        <v>0</v>
      </c>
      <c r="F7899">
        <v>0</v>
      </c>
      <c r="G7899">
        <v>0</v>
      </c>
      <c r="H7899" s="95">
        <v>45824.60833333333</v>
      </c>
      <c r="I7899">
        <v>0</v>
      </c>
      <c r="K7899">
        <v>0</v>
      </c>
    </row>
    <row r="7900" spans="1:12" x14ac:dyDescent="0.35">
      <c r="A7900" t="s">
        <v>8028</v>
      </c>
      <c r="B7900" s="93">
        <v>5215521084816</v>
      </c>
      <c r="C7900" t="s">
        <v>129</v>
      </c>
      <c r="D7900" t="s">
        <v>130</v>
      </c>
      <c r="E7900">
        <v>1</v>
      </c>
      <c r="F7900">
        <v>1</v>
      </c>
      <c r="G7900">
        <v>1</v>
      </c>
      <c r="H7900"/>
      <c r="I7900">
        <v>1</v>
      </c>
      <c r="J7900" s="95">
        <v>45824.603472222225</v>
      </c>
      <c r="K7900">
        <v>1</v>
      </c>
      <c r="L7900" s="95">
        <v>45824.821527777778</v>
      </c>
    </row>
    <row r="7901" spans="1:12" x14ac:dyDescent="0.35">
      <c r="A7901" t="s">
        <v>8029</v>
      </c>
      <c r="B7901" s="93">
        <v>5213310928720</v>
      </c>
      <c r="C7901" t="s">
        <v>129</v>
      </c>
      <c r="D7901" t="s">
        <v>130</v>
      </c>
      <c r="E7901">
        <v>0</v>
      </c>
      <c r="F7901">
        <v>0</v>
      </c>
      <c r="G7901">
        <v>0</v>
      </c>
      <c r="H7901" s="95">
        <v>45824.607638888891</v>
      </c>
      <c r="I7901">
        <v>0</v>
      </c>
      <c r="K7901">
        <v>0</v>
      </c>
    </row>
    <row r="7902" spans="1:12" x14ac:dyDescent="0.35">
      <c r="A7902" t="s">
        <v>8030</v>
      </c>
      <c r="B7902" s="93">
        <v>5213781278301</v>
      </c>
      <c r="C7902" t="s">
        <v>129</v>
      </c>
      <c r="D7902" t="s">
        <v>130</v>
      </c>
      <c r="E7902">
        <v>1</v>
      </c>
      <c r="F7902">
        <v>0</v>
      </c>
      <c r="G7902">
        <v>1</v>
      </c>
      <c r="H7902"/>
      <c r="I7902">
        <v>1</v>
      </c>
      <c r="J7902" s="95">
        <v>45824.601388888892</v>
      </c>
      <c r="K7902">
        <v>0</v>
      </c>
    </row>
    <row r="7903" spans="1:12" x14ac:dyDescent="0.35">
      <c r="A7903" t="s">
        <v>8031</v>
      </c>
      <c r="B7903" s="93">
        <v>5218118170899</v>
      </c>
      <c r="C7903" t="s">
        <v>129</v>
      </c>
      <c r="D7903" t="s">
        <v>130</v>
      </c>
      <c r="E7903">
        <v>1</v>
      </c>
      <c r="F7903">
        <v>0</v>
      </c>
      <c r="G7903">
        <v>1</v>
      </c>
      <c r="H7903"/>
      <c r="I7903">
        <v>1</v>
      </c>
      <c r="J7903" s="95">
        <v>45824.61041666667</v>
      </c>
      <c r="K7903">
        <v>0</v>
      </c>
    </row>
    <row r="7904" spans="1:12" x14ac:dyDescent="0.35">
      <c r="A7904" t="s">
        <v>8032</v>
      </c>
      <c r="B7904" s="93">
        <v>5218421150901</v>
      </c>
      <c r="C7904" t="s">
        <v>129</v>
      </c>
      <c r="D7904" t="s">
        <v>130</v>
      </c>
      <c r="E7904">
        <v>1</v>
      </c>
      <c r="F7904">
        <v>0</v>
      </c>
      <c r="G7904">
        <v>1</v>
      </c>
      <c r="H7904"/>
      <c r="I7904">
        <v>1</v>
      </c>
      <c r="J7904" s="95">
        <v>45824.601388888892</v>
      </c>
      <c r="K7904">
        <v>0</v>
      </c>
    </row>
    <row r="7905" spans="1:12" x14ac:dyDescent="0.35">
      <c r="A7905" t="s">
        <v>8033</v>
      </c>
      <c r="B7905" s="93">
        <v>5213171017253</v>
      </c>
      <c r="C7905" t="s">
        <v>129</v>
      </c>
      <c r="D7905" t="s">
        <v>130</v>
      </c>
      <c r="E7905">
        <v>0</v>
      </c>
      <c r="F7905">
        <v>0</v>
      </c>
      <c r="G7905">
        <v>0</v>
      </c>
      <c r="H7905" s="95">
        <v>45824.605555555558</v>
      </c>
      <c r="I7905">
        <v>0</v>
      </c>
      <c r="K7905">
        <v>0</v>
      </c>
    </row>
    <row r="7906" spans="1:12" x14ac:dyDescent="0.35">
      <c r="A7906" t="s">
        <v>8034</v>
      </c>
      <c r="B7906" s="93">
        <v>5218111784567</v>
      </c>
      <c r="C7906" t="s">
        <v>129</v>
      </c>
      <c r="D7906" t="s">
        <v>130</v>
      </c>
      <c r="E7906">
        <v>1</v>
      </c>
      <c r="F7906">
        <v>1</v>
      </c>
      <c r="G7906">
        <v>1</v>
      </c>
      <c r="H7906"/>
      <c r="I7906">
        <v>1</v>
      </c>
      <c r="J7906" s="95">
        <v>45824.604166666664</v>
      </c>
      <c r="K7906">
        <v>1</v>
      </c>
      <c r="L7906" s="95">
        <v>45824.607638888891</v>
      </c>
    </row>
    <row r="7907" spans="1:12" x14ac:dyDescent="0.35">
      <c r="A7907" t="s">
        <v>8035</v>
      </c>
      <c r="B7907" s="93">
        <v>5215510071249</v>
      </c>
      <c r="C7907" t="s">
        <v>129</v>
      </c>
      <c r="D7907" t="s">
        <v>130</v>
      </c>
      <c r="E7907">
        <v>1</v>
      </c>
      <c r="F7907">
        <v>0</v>
      </c>
      <c r="G7907">
        <v>1</v>
      </c>
      <c r="H7907"/>
      <c r="I7907">
        <v>1</v>
      </c>
      <c r="J7907" s="95">
        <v>45824.60833333333</v>
      </c>
      <c r="K7907">
        <v>0</v>
      </c>
    </row>
    <row r="7908" spans="1:12" x14ac:dyDescent="0.35">
      <c r="A7908" t="s">
        <v>8036</v>
      </c>
      <c r="B7908" s="93">
        <v>5213313184398</v>
      </c>
      <c r="C7908" t="s">
        <v>129</v>
      </c>
      <c r="D7908" t="s">
        <v>130</v>
      </c>
      <c r="E7908">
        <v>1</v>
      </c>
      <c r="F7908">
        <v>0</v>
      </c>
      <c r="G7908">
        <v>1</v>
      </c>
      <c r="H7908"/>
      <c r="I7908">
        <v>1</v>
      </c>
      <c r="J7908" s="95">
        <v>45824.661111111112</v>
      </c>
      <c r="K7908">
        <v>0</v>
      </c>
    </row>
    <row r="7909" spans="1:12" x14ac:dyDescent="0.35">
      <c r="A7909" t="s">
        <v>8037</v>
      </c>
      <c r="B7909" s="93">
        <v>5219612401606</v>
      </c>
      <c r="C7909" t="s">
        <v>129</v>
      </c>
      <c r="D7909" t="s">
        <v>130</v>
      </c>
      <c r="E7909">
        <v>1</v>
      </c>
      <c r="F7909">
        <v>1</v>
      </c>
      <c r="G7909">
        <v>1</v>
      </c>
      <c r="H7909"/>
      <c r="I7909">
        <v>1</v>
      </c>
      <c r="J7909" s="95">
        <v>45824.601388888892</v>
      </c>
      <c r="K7909">
        <v>1</v>
      </c>
      <c r="L7909" s="95">
        <v>45824.602083333331</v>
      </c>
    </row>
    <row r="7910" spans="1:12" x14ac:dyDescent="0.35">
      <c r="A7910" t="s">
        <v>8038</v>
      </c>
      <c r="B7910" s="93">
        <v>5216142356618</v>
      </c>
      <c r="C7910" t="s">
        <v>129</v>
      </c>
      <c r="D7910" t="s">
        <v>130</v>
      </c>
      <c r="E7910">
        <v>1</v>
      </c>
      <c r="F7910">
        <v>0</v>
      </c>
      <c r="G7910">
        <v>1</v>
      </c>
      <c r="H7910"/>
      <c r="I7910">
        <v>1</v>
      </c>
      <c r="J7910" s="95">
        <v>45824.602083333331</v>
      </c>
      <c r="K7910">
        <v>0</v>
      </c>
    </row>
    <row r="7911" spans="1:12" x14ac:dyDescent="0.35">
      <c r="A7911" t="s">
        <v>8039</v>
      </c>
      <c r="B7911" s="93">
        <v>5212461376781</v>
      </c>
      <c r="C7911" t="s">
        <v>129</v>
      </c>
      <c r="D7911" t="s">
        <v>130</v>
      </c>
      <c r="E7911">
        <v>0</v>
      </c>
      <c r="F7911">
        <v>0</v>
      </c>
      <c r="G7911">
        <v>0</v>
      </c>
      <c r="H7911" s="95">
        <v>45824.60833333333</v>
      </c>
      <c r="I7911">
        <v>0</v>
      </c>
      <c r="K7911">
        <v>0</v>
      </c>
    </row>
    <row r="7912" spans="1:12" x14ac:dyDescent="0.35">
      <c r="A7912" t="s">
        <v>8040</v>
      </c>
      <c r="B7912" s="93">
        <v>5215554023958</v>
      </c>
      <c r="C7912" t="s">
        <v>129</v>
      </c>
      <c r="D7912" t="s">
        <v>130</v>
      </c>
      <c r="E7912">
        <v>1</v>
      </c>
      <c r="F7912">
        <v>1</v>
      </c>
      <c r="G7912">
        <v>1</v>
      </c>
      <c r="H7912"/>
      <c r="I7912">
        <v>1</v>
      </c>
      <c r="J7912" s="95">
        <v>45824.61041666667</v>
      </c>
      <c r="K7912">
        <v>1</v>
      </c>
      <c r="L7912" s="95">
        <v>45824.678472222222</v>
      </c>
    </row>
    <row r="7913" spans="1:12" x14ac:dyDescent="0.35">
      <c r="A7913" t="s">
        <v>8041</v>
      </c>
      <c r="B7913" s="93">
        <v>5219511945639</v>
      </c>
      <c r="C7913" t="s">
        <v>129</v>
      </c>
      <c r="D7913" t="s">
        <v>130</v>
      </c>
      <c r="E7913">
        <v>1</v>
      </c>
      <c r="F7913">
        <v>0</v>
      </c>
      <c r="G7913">
        <v>1</v>
      </c>
      <c r="H7913"/>
      <c r="I7913">
        <v>1</v>
      </c>
      <c r="J7913" s="95">
        <v>45824.609722222223</v>
      </c>
      <c r="K7913">
        <v>0</v>
      </c>
    </row>
    <row r="7914" spans="1:12" x14ac:dyDescent="0.35">
      <c r="A7914" t="s">
        <v>8042</v>
      </c>
      <c r="B7914" s="93">
        <v>5214777244608</v>
      </c>
      <c r="C7914" t="s">
        <v>129</v>
      </c>
      <c r="D7914" t="s">
        <v>130</v>
      </c>
      <c r="E7914">
        <v>1</v>
      </c>
      <c r="F7914">
        <v>0</v>
      </c>
      <c r="G7914">
        <v>1</v>
      </c>
      <c r="H7914"/>
      <c r="I7914">
        <v>1</v>
      </c>
      <c r="J7914" s="95">
        <v>45824.61041666667</v>
      </c>
      <c r="K7914">
        <v>0</v>
      </c>
    </row>
    <row r="7915" spans="1:12" x14ac:dyDescent="0.35">
      <c r="A7915" t="s">
        <v>8043</v>
      </c>
      <c r="B7915" s="93">
        <v>5217717112217</v>
      </c>
      <c r="C7915" t="s">
        <v>129</v>
      </c>
      <c r="D7915" t="s">
        <v>130</v>
      </c>
      <c r="E7915">
        <v>0</v>
      </c>
      <c r="F7915">
        <v>0</v>
      </c>
      <c r="G7915">
        <v>0</v>
      </c>
      <c r="H7915" s="95">
        <v>45824.604166666664</v>
      </c>
      <c r="I7915">
        <v>0</v>
      </c>
      <c r="K7915">
        <v>0</v>
      </c>
    </row>
    <row r="7916" spans="1:12" x14ac:dyDescent="0.35">
      <c r="A7916" t="s">
        <v>8044</v>
      </c>
      <c r="B7916" s="93">
        <v>5216641241918</v>
      </c>
      <c r="C7916" t="s">
        <v>129</v>
      </c>
      <c r="D7916" t="s">
        <v>130</v>
      </c>
      <c r="E7916">
        <v>1</v>
      </c>
      <c r="F7916">
        <v>1</v>
      </c>
      <c r="G7916">
        <v>1</v>
      </c>
      <c r="H7916"/>
      <c r="I7916">
        <v>1</v>
      </c>
      <c r="J7916" s="95">
        <v>45824.602083333331</v>
      </c>
      <c r="K7916">
        <v>1</v>
      </c>
      <c r="L7916" s="95">
        <v>45824.79583333333</v>
      </c>
    </row>
    <row r="7917" spans="1:12" x14ac:dyDescent="0.35">
      <c r="A7917" t="s">
        <v>8045</v>
      </c>
      <c r="B7917" s="93">
        <v>5215539650835</v>
      </c>
      <c r="C7917" t="s">
        <v>129</v>
      </c>
      <c r="D7917" t="s">
        <v>130</v>
      </c>
      <c r="E7917">
        <v>1</v>
      </c>
      <c r="F7917">
        <v>1</v>
      </c>
      <c r="G7917">
        <v>1</v>
      </c>
      <c r="H7917"/>
      <c r="I7917">
        <v>1</v>
      </c>
      <c r="J7917" s="95">
        <v>45824.603472222225</v>
      </c>
      <c r="K7917">
        <v>1</v>
      </c>
      <c r="L7917" s="95">
        <v>45824.631249999999</v>
      </c>
    </row>
    <row r="7918" spans="1:12" x14ac:dyDescent="0.35">
      <c r="A7918" t="s">
        <v>8046</v>
      </c>
      <c r="B7918" s="93">
        <v>5212381994610</v>
      </c>
      <c r="C7918" t="s">
        <v>129</v>
      </c>
      <c r="D7918" t="s">
        <v>130</v>
      </c>
      <c r="E7918">
        <v>1</v>
      </c>
      <c r="F7918">
        <v>1</v>
      </c>
      <c r="G7918">
        <v>1</v>
      </c>
      <c r="H7918"/>
      <c r="I7918">
        <v>1</v>
      </c>
      <c r="J7918" s="95">
        <v>45824.602777777778</v>
      </c>
      <c r="K7918">
        <v>1</v>
      </c>
      <c r="L7918" s="95">
        <v>45824.604166666664</v>
      </c>
    </row>
    <row r="7919" spans="1:12" x14ac:dyDescent="0.35">
      <c r="A7919" t="s">
        <v>8047</v>
      </c>
      <c r="B7919" s="93">
        <v>5218713507401</v>
      </c>
      <c r="C7919" t="s">
        <v>129</v>
      </c>
      <c r="D7919" t="s">
        <v>130</v>
      </c>
      <c r="E7919">
        <v>1</v>
      </c>
      <c r="F7919">
        <v>0</v>
      </c>
      <c r="G7919">
        <v>1</v>
      </c>
      <c r="H7919"/>
      <c r="I7919">
        <v>1</v>
      </c>
      <c r="J7919" s="95">
        <v>45824.609722222223</v>
      </c>
      <c r="K7919">
        <v>0</v>
      </c>
    </row>
    <row r="7920" spans="1:12" x14ac:dyDescent="0.35">
      <c r="A7920" t="s">
        <v>8048</v>
      </c>
      <c r="B7920" s="93">
        <v>5214433650519</v>
      </c>
      <c r="C7920" t="s">
        <v>129</v>
      </c>
      <c r="D7920" t="s">
        <v>130</v>
      </c>
      <c r="E7920">
        <v>1</v>
      </c>
      <c r="F7920">
        <v>0</v>
      </c>
      <c r="G7920">
        <v>1</v>
      </c>
      <c r="H7920"/>
      <c r="I7920">
        <v>1</v>
      </c>
      <c r="J7920" s="95">
        <v>45824.609027777777</v>
      </c>
      <c r="K7920">
        <v>0</v>
      </c>
    </row>
    <row r="7921" spans="1:12" x14ac:dyDescent="0.35">
      <c r="A7921" t="s">
        <v>8049</v>
      </c>
      <c r="B7921" s="93">
        <v>5214751104575</v>
      </c>
      <c r="C7921" t="s">
        <v>129</v>
      </c>
      <c r="D7921" t="s">
        <v>130</v>
      </c>
      <c r="E7921">
        <v>0</v>
      </c>
      <c r="F7921">
        <v>0</v>
      </c>
      <c r="G7921">
        <v>0</v>
      </c>
      <c r="H7921" s="95">
        <v>45824.605555555558</v>
      </c>
      <c r="I7921">
        <v>0</v>
      </c>
      <c r="K7921">
        <v>0</v>
      </c>
    </row>
    <row r="7922" spans="1:12" x14ac:dyDescent="0.35">
      <c r="A7922" t="s">
        <v>8050</v>
      </c>
      <c r="B7922" s="93">
        <v>5217223586014</v>
      </c>
      <c r="C7922" t="s">
        <v>129</v>
      </c>
      <c r="D7922" t="s">
        <v>130</v>
      </c>
      <c r="E7922">
        <v>1</v>
      </c>
      <c r="F7922">
        <v>1</v>
      </c>
      <c r="G7922">
        <v>1</v>
      </c>
      <c r="H7922"/>
      <c r="I7922">
        <v>1</v>
      </c>
      <c r="J7922" s="95">
        <v>45824.602083333331</v>
      </c>
      <c r="K7922">
        <v>1</v>
      </c>
      <c r="L7922" s="95">
        <v>45824.604861111111</v>
      </c>
    </row>
    <row r="7923" spans="1:12" x14ac:dyDescent="0.35">
      <c r="A7923" t="s">
        <v>8051</v>
      </c>
      <c r="B7923" s="93">
        <v>5219989373081</v>
      </c>
      <c r="C7923" t="s">
        <v>129</v>
      </c>
      <c r="D7923" t="s">
        <v>130</v>
      </c>
      <c r="E7923">
        <v>1</v>
      </c>
      <c r="F7923">
        <v>0</v>
      </c>
      <c r="G7923">
        <v>1</v>
      </c>
      <c r="H7923"/>
      <c r="I7923">
        <v>1</v>
      </c>
      <c r="J7923" s="95">
        <v>45824.603472222225</v>
      </c>
      <c r="K7923">
        <v>0</v>
      </c>
    </row>
    <row r="7924" spans="1:12" x14ac:dyDescent="0.35">
      <c r="A7924" t="s">
        <v>8052</v>
      </c>
      <c r="B7924" s="93">
        <v>5216242301338</v>
      </c>
      <c r="C7924" t="s">
        <v>129</v>
      </c>
      <c r="D7924" t="s">
        <v>130</v>
      </c>
      <c r="E7924">
        <v>1</v>
      </c>
      <c r="F7924">
        <v>1</v>
      </c>
      <c r="G7924">
        <v>1</v>
      </c>
      <c r="H7924"/>
      <c r="I7924">
        <v>1</v>
      </c>
      <c r="J7924" s="95">
        <v>45824.60833333333</v>
      </c>
      <c r="K7924">
        <v>1</v>
      </c>
      <c r="L7924" s="95">
        <v>45824.635416666664</v>
      </c>
    </row>
    <row r="7925" spans="1:12" x14ac:dyDescent="0.35">
      <c r="A7925" t="s">
        <v>8053</v>
      </c>
      <c r="B7925" s="93">
        <v>5217531061305</v>
      </c>
      <c r="C7925" t="s">
        <v>129</v>
      </c>
      <c r="D7925" t="s">
        <v>130</v>
      </c>
      <c r="E7925">
        <v>0</v>
      </c>
      <c r="F7925">
        <v>0</v>
      </c>
      <c r="G7925">
        <v>0</v>
      </c>
      <c r="H7925" s="95">
        <v>45824.601388888892</v>
      </c>
      <c r="I7925">
        <v>0</v>
      </c>
      <c r="K7925">
        <v>0</v>
      </c>
    </row>
    <row r="7926" spans="1:12" x14ac:dyDescent="0.35">
      <c r="A7926" t="s">
        <v>8054</v>
      </c>
      <c r="B7926" s="93">
        <v>5214772721244</v>
      </c>
      <c r="C7926" t="s">
        <v>129</v>
      </c>
      <c r="D7926" t="s">
        <v>130</v>
      </c>
      <c r="E7926">
        <v>1</v>
      </c>
      <c r="F7926">
        <v>1</v>
      </c>
      <c r="G7926">
        <v>1</v>
      </c>
      <c r="H7926"/>
      <c r="I7926">
        <v>1</v>
      </c>
      <c r="J7926" s="95">
        <v>45824.633333333331</v>
      </c>
      <c r="K7926">
        <v>1</v>
      </c>
      <c r="L7926" s="95">
        <v>45824.634722222225</v>
      </c>
    </row>
    <row r="7927" spans="1:12" x14ac:dyDescent="0.35">
      <c r="A7927" t="s">
        <v>8055</v>
      </c>
      <c r="B7927" s="93">
        <v>5218332455682</v>
      </c>
      <c r="C7927" t="s">
        <v>129</v>
      </c>
      <c r="D7927" t="s">
        <v>130</v>
      </c>
      <c r="E7927">
        <v>1</v>
      </c>
      <c r="F7927">
        <v>0</v>
      </c>
      <c r="G7927">
        <v>1</v>
      </c>
      <c r="H7927"/>
      <c r="I7927">
        <v>1</v>
      </c>
      <c r="J7927" s="95">
        <v>45824.605555555558</v>
      </c>
      <c r="K7927">
        <v>0</v>
      </c>
    </row>
    <row r="7928" spans="1:12" x14ac:dyDescent="0.35">
      <c r="A7928" t="s">
        <v>8056</v>
      </c>
      <c r="B7928" s="93">
        <v>5219622414452</v>
      </c>
      <c r="C7928" t="s">
        <v>129</v>
      </c>
      <c r="D7928" t="s">
        <v>130</v>
      </c>
      <c r="E7928">
        <v>0</v>
      </c>
      <c r="F7928">
        <v>0</v>
      </c>
      <c r="G7928">
        <v>0</v>
      </c>
      <c r="H7928" s="95">
        <v>45824.609722222223</v>
      </c>
      <c r="I7928">
        <v>0</v>
      </c>
      <c r="K7928">
        <v>0</v>
      </c>
    </row>
    <row r="7929" spans="1:12" x14ac:dyDescent="0.35">
      <c r="A7929" t="s">
        <v>8057</v>
      </c>
      <c r="B7929" s="93">
        <v>5215573376874</v>
      </c>
      <c r="C7929" t="s">
        <v>129</v>
      </c>
      <c r="D7929" t="s">
        <v>130</v>
      </c>
      <c r="E7929">
        <v>1</v>
      </c>
      <c r="F7929">
        <v>0</v>
      </c>
      <c r="G7929">
        <v>1</v>
      </c>
      <c r="H7929"/>
      <c r="I7929">
        <v>1</v>
      </c>
      <c r="J7929" s="95">
        <v>45824.601388888892</v>
      </c>
      <c r="K7929">
        <v>0</v>
      </c>
    </row>
    <row r="7930" spans="1:12" x14ac:dyDescent="0.35">
      <c r="A7930" t="s">
        <v>8058</v>
      </c>
      <c r="B7930" s="93">
        <v>5212224919833</v>
      </c>
      <c r="C7930" t="s">
        <v>129</v>
      </c>
      <c r="D7930" t="s">
        <v>130</v>
      </c>
      <c r="E7930">
        <v>0</v>
      </c>
      <c r="F7930">
        <v>0</v>
      </c>
      <c r="G7930">
        <v>0</v>
      </c>
      <c r="H7930" s="95">
        <v>45824.601388888892</v>
      </c>
      <c r="I7930">
        <v>0</v>
      </c>
      <c r="K7930">
        <v>0</v>
      </c>
    </row>
    <row r="7931" spans="1:12" x14ac:dyDescent="0.35">
      <c r="A7931" t="s">
        <v>8059</v>
      </c>
      <c r="B7931" s="93">
        <v>5218442180502</v>
      </c>
      <c r="C7931" t="s">
        <v>129</v>
      </c>
      <c r="D7931" t="s">
        <v>130</v>
      </c>
      <c r="E7931">
        <v>0</v>
      </c>
      <c r="F7931">
        <v>0</v>
      </c>
      <c r="G7931">
        <v>0</v>
      </c>
      <c r="H7931" s="95">
        <v>45824.605555555558</v>
      </c>
      <c r="I7931">
        <v>0</v>
      </c>
      <c r="K7931">
        <v>0</v>
      </c>
    </row>
    <row r="7932" spans="1:12" x14ac:dyDescent="0.35">
      <c r="A7932" t="s">
        <v>8060</v>
      </c>
      <c r="B7932" s="93">
        <v>5215519170052</v>
      </c>
      <c r="C7932" t="s">
        <v>129</v>
      </c>
      <c r="D7932" t="s">
        <v>130</v>
      </c>
      <c r="E7932">
        <v>1</v>
      </c>
      <c r="F7932">
        <v>0</v>
      </c>
      <c r="G7932">
        <v>1</v>
      </c>
      <c r="H7932"/>
      <c r="I7932">
        <v>1</v>
      </c>
      <c r="J7932" s="95">
        <v>45824.61041666667</v>
      </c>
      <c r="K7932">
        <v>0</v>
      </c>
    </row>
    <row r="7933" spans="1:12" x14ac:dyDescent="0.35">
      <c r="A7933" t="s">
        <v>8061</v>
      </c>
      <c r="B7933" s="93">
        <v>5215525382271</v>
      </c>
      <c r="C7933" t="s">
        <v>129</v>
      </c>
      <c r="D7933" t="s">
        <v>130</v>
      </c>
      <c r="E7933">
        <v>1</v>
      </c>
      <c r="F7933">
        <v>1</v>
      </c>
      <c r="G7933">
        <v>1</v>
      </c>
      <c r="H7933"/>
      <c r="I7933">
        <v>1</v>
      </c>
      <c r="J7933" s="95">
        <v>45824.609027777777</v>
      </c>
      <c r="K7933">
        <v>1</v>
      </c>
      <c r="L7933" s="95">
        <v>45825.088194444441</v>
      </c>
    </row>
    <row r="7934" spans="1:12" x14ac:dyDescent="0.35">
      <c r="A7934" t="s">
        <v>8062</v>
      </c>
      <c r="B7934" s="93">
        <v>5217713926785</v>
      </c>
      <c r="C7934" t="s">
        <v>129</v>
      </c>
      <c r="D7934" t="s">
        <v>130</v>
      </c>
      <c r="E7934">
        <v>0</v>
      </c>
      <c r="F7934">
        <v>0</v>
      </c>
      <c r="G7934">
        <v>0</v>
      </c>
      <c r="H7934" s="95">
        <v>45824.603472222225</v>
      </c>
      <c r="I7934">
        <v>0</v>
      </c>
      <c r="K7934">
        <v>0</v>
      </c>
    </row>
    <row r="7935" spans="1:12" x14ac:dyDescent="0.35">
      <c r="A7935" t="s">
        <v>8063</v>
      </c>
      <c r="B7935" s="93">
        <v>5216674738219</v>
      </c>
      <c r="C7935" t="s">
        <v>129</v>
      </c>
      <c r="D7935" t="s">
        <v>130</v>
      </c>
      <c r="E7935">
        <v>1</v>
      </c>
      <c r="F7935">
        <v>0</v>
      </c>
      <c r="G7935">
        <v>1</v>
      </c>
      <c r="H7935"/>
      <c r="I7935">
        <v>1</v>
      </c>
      <c r="J7935" s="95">
        <v>45824.607638888891</v>
      </c>
      <c r="K7935">
        <v>0</v>
      </c>
    </row>
    <row r="7936" spans="1:12" x14ac:dyDescent="0.35">
      <c r="A7936" t="s">
        <v>8064</v>
      </c>
      <c r="B7936" s="93">
        <v>5212383850228</v>
      </c>
      <c r="C7936" t="s">
        <v>129</v>
      </c>
      <c r="D7936" t="s">
        <v>130</v>
      </c>
      <c r="E7936">
        <v>1</v>
      </c>
      <c r="F7936">
        <v>0</v>
      </c>
      <c r="G7936">
        <v>1</v>
      </c>
      <c r="H7936"/>
      <c r="I7936">
        <v>1</v>
      </c>
      <c r="J7936" s="95">
        <v>45824.603472222225</v>
      </c>
      <c r="K7936">
        <v>0</v>
      </c>
    </row>
    <row r="7937" spans="1:12" x14ac:dyDescent="0.35">
      <c r="A7937" t="s">
        <v>8065</v>
      </c>
      <c r="B7937" s="93">
        <v>5214431302190</v>
      </c>
      <c r="C7937" t="s">
        <v>129</v>
      </c>
      <c r="D7937" t="s">
        <v>130</v>
      </c>
      <c r="E7937">
        <v>1</v>
      </c>
      <c r="F7937">
        <v>0</v>
      </c>
      <c r="G7937">
        <v>1</v>
      </c>
      <c r="H7937"/>
      <c r="I7937">
        <v>1</v>
      </c>
      <c r="J7937" s="95">
        <v>45824.605555555558</v>
      </c>
      <c r="K7937">
        <v>0</v>
      </c>
    </row>
    <row r="7938" spans="1:12" x14ac:dyDescent="0.35">
      <c r="A7938" t="s">
        <v>8066</v>
      </c>
      <c r="B7938" s="93">
        <v>5215591085036</v>
      </c>
      <c r="C7938" t="s">
        <v>129</v>
      </c>
      <c r="D7938" t="s">
        <v>130</v>
      </c>
      <c r="E7938">
        <v>1</v>
      </c>
      <c r="F7938">
        <v>0</v>
      </c>
      <c r="G7938">
        <v>1</v>
      </c>
      <c r="H7938"/>
      <c r="I7938">
        <v>1</v>
      </c>
      <c r="J7938" s="95">
        <v>45824.609722222223</v>
      </c>
      <c r="K7938">
        <v>0</v>
      </c>
    </row>
    <row r="7939" spans="1:12" x14ac:dyDescent="0.35">
      <c r="A7939" t="s">
        <v>8067</v>
      </c>
      <c r="B7939" s="93">
        <v>5213141212456</v>
      </c>
      <c r="C7939" t="s">
        <v>129</v>
      </c>
      <c r="D7939" t="s">
        <v>130</v>
      </c>
      <c r="E7939">
        <v>1</v>
      </c>
      <c r="F7939">
        <v>0</v>
      </c>
      <c r="G7939">
        <v>1</v>
      </c>
      <c r="H7939"/>
      <c r="I7939">
        <v>1</v>
      </c>
      <c r="J7939" s="95">
        <v>45824.602083333331</v>
      </c>
      <c r="K7939">
        <v>0</v>
      </c>
    </row>
    <row r="7940" spans="1:12" x14ac:dyDescent="0.35">
      <c r="A7940" t="s">
        <v>8068</v>
      </c>
      <c r="B7940" s="93">
        <v>5217226284461</v>
      </c>
      <c r="C7940" t="s">
        <v>129</v>
      </c>
      <c r="D7940" t="s">
        <v>130</v>
      </c>
      <c r="E7940">
        <v>0</v>
      </c>
      <c r="F7940">
        <v>0</v>
      </c>
      <c r="G7940">
        <v>0</v>
      </c>
      <c r="H7940" s="95">
        <v>45824.607638888891</v>
      </c>
      <c r="I7940">
        <v>0</v>
      </c>
      <c r="K7940">
        <v>0</v>
      </c>
    </row>
    <row r="7941" spans="1:12" x14ac:dyDescent="0.35">
      <c r="A7941" t="s">
        <v>8069</v>
      </c>
      <c r="B7941" s="93">
        <v>5212751048900</v>
      </c>
      <c r="C7941" t="s">
        <v>129</v>
      </c>
      <c r="D7941" t="s">
        <v>130</v>
      </c>
      <c r="E7941">
        <v>1</v>
      </c>
      <c r="F7941">
        <v>0</v>
      </c>
      <c r="G7941">
        <v>1</v>
      </c>
      <c r="H7941"/>
      <c r="I7941">
        <v>1</v>
      </c>
      <c r="J7941" s="95">
        <v>45824.604861111111</v>
      </c>
      <c r="K7941">
        <v>0</v>
      </c>
    </row>
    <row r="7942" spans="1:12" x14ac:dyDescent="0.35">
      <c r="A7942" t="s">
        <v>8070</v>
      </c>
      <c r="B7942" s="93">
        <v>5212382354781</v>
      </c>
      <c r="C7942" t="s">
        <v>129</v>
      </c>
      <c r="D7942" t="s">
        <v>130</v>
      </c>
      <c r="E7942">
        <v>1</v>
      </c>
      <c r="F7942">
        <v>0</v>
      </c>
      <c r="G7942">
        <v>1</v>
      </c>
      <c r="H7942"/>
      <c r="I7942">
        <v>1</v>
      </c>
      <c r="J7942" s="95">
        <v>45824.606249999997</v>
      </c>
      <c r="K7942">
        <v>0</v>
      </c>
    </row>
    <row r="7943" spans="1:12" x14ac:dyDescent="0.35">
      <c r="A7943" t="s">
        <v>8071</v>
      </c>
      <c r="B7943" s="93">
        <v>5217761055572</v>
      </c>
      <c r="C7943" t="s">
        <v>129</v>
      </c>
      <c r="D7943" t="s">
        <v>130</v>
      </c>
      <c r="E7943">
        <v>1</v>
      </c>
      <c r="F7943">
        <v>1</v>
      </c>
      <c r="G7943">
        <v>1</v>
      </c>
      <c r="H7943"/>
      <c r="I7943">
        <v>1</v>
      </c>
      <c r="J7943" s="95">
        <v>45824.606249999997</v>
      </c>
      <c r="K7943">
        <v>1</v>
      </c>
      <c r="L7943" s="95">
        <v>45824.620833333334</v>
      </c>
    </row>
    <row r="7944" spans="1:12" x14ac:dyDescent="0.35">
      <c r="A7944" t="s">
        <v>8072</v>
      </c>
      <c r="B7944" s="93">
        <v>5218711584092</v>
      </c>
      <c r="C7944" t="s">
        <v>129</v>
      </c>
      <c r="D7944" t="s">
        <v>130</v>
      </c>
      <c r="E7944">
        <v>1</v>
      </c>
      <c r="F7944">
        <v>0</v>
      </c>
      <c r="G7944">
        <v>1</v>
      </c>
      <c r="H7944"/>
      <c r="I7944">
        <v>1</v>
      </c>
      <c r="J7944" s="95">
        <v>45824.606249999997</v>
      </c>
      <c r="K7944">
        <v>0</v>
      </c>
    </row>
    <row r="7945" spans="1:12" x14ac:dyDescent="0.35">
      <c r="A7945" t="s">
        <v>8073</v>
      </c>
      <c r="B7945" s="93">
        <v>5212281092402</v>
      </c>
      <c r="C7945" t="s">
        <v>129</v>
      </c>
      <c r="D7945" t="s">
        <v>130</v>
      </c>
      <c r="E7945">
        <v>1</v>
      </c>
      <c r="F7945">
        <v>0</v>
      </c>
      <c r="G7945">
        <v>1</v>
      </c>
      <c r="H7945"/>
      <c r="I7945">
        <v>1</v>
      </c>
      <c r="J7945" s="95">
        <v>45824.61041666667</v>
      </c>
      <c r="K7945">
        <v>0</v>
      </c>
    </row>
    <row r="7946" spans="1:12" x14ac:dyDescent="0.35">
      <c r="A7946" t="s">
        <v>8074</v>
      </c>
      <c r="B7946" s="93">
        <v>5218115543769</v>
      </c>
      <c r="C7946" t="s">
        <v>129</v>
      </c>
      <c r="D7946" t="s">
        <v>130</v>
      </c>
      <c r="E7946">
        <v>0</v>
      </c>
      <c r="F7946">
        <v>0</v>
      </c>
      <c r="G7946">
        <v>0</v>
      </c>
      <c r="H7946" s="95">
        <v>45824.605555555558</v>
      </c>
      <c r="I7946">
        <v>0</v>
      </c>
      <c r="K7946">
        <v>0</v>
      </c>
    </row>
    <row r="7947" spans="1:12" x14ac:dyDescent="0.35">
      <c r="A7947" t="s">
        <v>8075</v>
      </c>
      <c r="B7947" s="93">
        <v>5214492117786</v>
      </c>
      <c r="C7947" t="s">
        <v>129</v>
      </c>
      <c r="D7947" t="s">
        <v>130</v>
      </c>
      <c r="E7947">
        <v>1</v>
      </c>
      <c r="F7947">
        <v>1</v>
      </c>
      <c r="G7947">
        <v>1</v>
      </c>
      <c r="H7947"/>
      <c r="I7947">
        <v>1</v>
      </c>
      <c r="J7947" s="95">
        <v>45824.60833333333</v>
      </c>
      <c r="K7947">
        <v>1</v>
      </c>
      <c r="L7947" s="95">
        <v>45824.609722222223</v>
      </c>
    </row>
    <row r="7948" spans="1:12" x14ac:dyDescent="0.35">
      <c r="A7948" t="s">
        <v>8076</v>
      </c>
      <c r="B7948" s="93">
        <v>5216622500353</v>
      </c>
      <c r="C7948" t="s">
        <v>129</v>
      </c>
      <c r="D7948" t="s">
        <v>130</v>
      </c>
      <c r="E7948">
        <v>0</v>
      </c>
      <c r="F7948">
        <v>0</v>
      </c>
      <c r="G7948">
        <v>0</v>
      </c>
      <c r="H7948" s="95">
        <v>45824.604166666664</v>
      </c>
      <c r="I7948">
        <v>0</v>
      </c>
      <c r="K7948">
        <v>0</v>
      </c>
    </row>
    <row r="7949" spans="1:12" x14ac:dyDescent="0.35">
      <c r="A7949" t="s">
        <v>8077</v>
      </c>
      <c r="B7949" s="93">
        <v>5212462017910</v>
      </c>
      <c r="C7949" t="s">
        <v>129</v>
      </c>
      <c r="D7949" t="s">
        <v>130</v>
      </c>
      <c r="E7949">
        <v>1</v>
      </c>
      <c r="F7949">
        <v>1</v>
      </c>
      <c r="G7949">
        <v>1</v>
      </c>
      <c r="H7949"/>
      <c r="I7949">
        <v>1</v>
      </c>
      <c r="J7949" s="95">
        <v>45824.603472222225</v>
      </c>
      <c r="K7949">
        <v>1</v>
      </c>
      <c r="L7949" s="95">
        <v>45824.672222222223</v>
      </c>
    </row>
    <row r="7950" spans="1:12" x14ac:dyDescent="0.35">
      <c r="A7950" t="s">
        <v>8078</v>
      </c>
      <c r="B7950" s="93">
        <v>5215534111334</v>
      </c>
      <c r="C7950" t="s">
        <v>129</v>
      </c>
      <c r="D7950" t="s">
        <v>130</v>
      </c>
      <c r="E7950">
        <v>1</v>
      </c>
      <c r="F7950">
        <v>1</v>
      </c>
      <c r="G7950">
        <v>1</v>
      </c>
      <c r="H7950"/>
      <c r="I7950">
        <v>1</v>
      </c>
      <c r="J7950" s="95">
        <v>45824.602777777778</v>
      </c>
      <c r="K7950">
        <v>1</v>
      </c>
      <c r="L7950" s="95">
        <v>45824.603472222225</v>
      </c>
    </row>
    <row r="7951" spans="1:12" x14ac:dyDescent="0.35">
      <c r="A7951" t="s">
        <v>8079</v>
      </c>
      <c r="B7951" s="93">
        <v>5215558243324</v>
      </c>
      <c r="C7951" t="s">
        <v>129</v>
      </c>
      <c r="D7951" t="s">
        <v>130</v>
      </c>
      <c r="E7951">
        <v>0</v>
      </c>
      <c r="F7951">
        <v>0</v>
      </c>
      <c r="G7951">
        <v>0</v>
      </c>
      <c r="H7951" s="95">
        <v>45824.602083333331</v>
      </c>
      <c r="I7951">
        <v>0</v>
      </c>
      <c r="K7951">
        <v>0</v>
      </c>
    </row>
    <row r="7952" spans="1:12" x14ac:dyDescent="0.35">
      <c r="A7952" t="s">
        <v>8080</v>
      </c>
      <c r="B7952" s="93">
        <v>5213521635506</v>
      </c>
      <c r="C7952" t="s">
        <v>129</v>
      </c>
      <c r="D7952" t="s">
        <v>130</v>
      </c>
      <c r="E7952">
        <v>0</v>
      </c>
      <c r="F7952">
        <v>0</v>
      </c>
      <c r="G7952">
        <v>0</v>
      </c>
      <c r="H7952" s="95">
        <v>45824.611111111109</v>
      </c>
      <c r="I7952">
        <v>0</v>
      </c>
      <c r="K7952">
        <v>0</v>
      </c>
    </row>
    <row r="7953" spans="1:12" x14ac:dyDescent="0.35">
      <c r="A7953" t="s">
        <v>8081</v>
      </c>
      <c r="B7953" s="93">
        <v>5219323299025</v>
      </c>
      <c r="C7953" t="s">
        <v>129</v>
      </c>
      <c r="D7953" t="s">
        <v>130</v>
      </c>
      <c r="E7953">
        <v>1</v>
      </c>
      <c r="F7953">
        <v>0</v>
      </c>
      <c r="G7953">
        <v>1</v>
      </c>
      <c r="H7953"/>
      <c r="I7953">
        <v>1</v>
      </c>
      <c r="J7953" s="95">
        <v>45824.604861111111</v>
      </c>
      <c r="K7953">
        <v>0</v>
      </c>
    </row>
    <row r="7954" spans="1:12" x14ac:dyDescent="0.35">
      <c r="A7954" t="s">
        <v>8082</v>
      </c>
      <c r="B7954" s="93">
        <v>5215527026612</v>
      </c>
      <c r="C7954" t="s">
        <v>129</v>
      </c>
      <c r="D7954" t="s">
        <v>130</v>
      </c>
      <c r="E7954">
        <v>1</v>
      </c>
      <c r="F7954">
        <v>0</v>
      </c>
      <c r="G7954">
        <v>1</v>
      </c>
      <c r="H7954"/>
      <c r="I7954">
        <v>1</v>
      </c>
      <c r="J7954" s="95">
        <v>45824.603472222225</v>
      </c>
      <c r="K7954">
        <v>0</v>
      </c>
    </row>
    <row r="7955" spans="1:12" x14ac:dyDescent="0.35">
      <c r="A7955" t="s">
        <v>8083</v>
      </c>
      <c r="B7955" s="93">
        <v>5215518929898</v>
      </c>
      <c r="C7955" t="s">
        <v>129</v>
      </c>
      <c r="D7955" t="s">
        <v>130</v>
      </c>
      <c r="E7955">
        <v>0</v>
      </c>
      <c r="F7955">
        <v>0</v>
      </c>
      <c r="G7955">
        <v>0</v>
      </c>
      <c r="H7955" s="95">
        <v>45824.60833333333</v>
      </c>
      <c r="I7955">
        <v>0</v>
      </c>
      <c r="K7955">
        <v>0</v>
      </c>
    </row>
    <row r="7956" spans="1:12" x14ac:dyDescent="0.35">
      <c r="A7956" t="s">
        <v>8084</v>
      </c>
      <c r="B7956" s="93">
        <v>5215562143654</v>
      </c>
      <c r="C7956" t="s">
        <v>129</v>
      </c>
      <c r="D7956" t="s">
        <v>130</v>
      </c>
      <c r="E7956">
        <v>1</v>
      </c>
      <c r="F7956">
        <v>0</v>
      </c>
      <c r="G7956">
        <v>1</v>
      </c>
      <c r="H7956"/>
      <c r="I7956">
        <v>1</v>
      </c>
      <c r="J7956" s="95">
        <v>45824.611111111109</v>
      </c>
      <c r="K7956">
        <v>0</v>
      </c>
    </row>
    <row r="7957" spans="1:12" x14ac:dyDescent="0.35">
      <c r="A7957" t="s">
        <v>8085</v>
      </c>
      <c r="B7957" s="93">
        <v>5217711550125</v>
      </c>
      <c r="C7957" t="s">
        <v>129</v>
      </c>
      <c r="D7957" t="s">
        <v>130</v>
      </c>
      <c r="E7957">
        <v>1</v>
      </c>
      <c r="F7957">
        <v>0</v>
      </c>
      <c r="G7957">
        <v>1</v>
      </c>
      <c r="H7957"/>
      <c r="I7957">
        <v>1</v>
      </c>
      <c r="J7957" s="95">
        <v>45824.605555555558</v>
      </c>
      <c r="K7957">
        <v>0</v>
      </c>
    </row>
    <row r="7958" spans="1:12" x14ac:dyDescent="0.35">
      <c r="A7958" t="s">
        <v>8086</v>
      </c>
      <c r="B7958" s="93">
        <v>5215524989228</v>
      </c>
      <c r="C7958" t="s">
        <v>129</v>
      </c>
      <c r="D7958" t="s">
        <v>130</v>
      </c>
      <c r="E7958">
        <v>1</v>
      </c>
      <c r="F7958">
        <v>1</v>
      </c>
      <c r="G7958">
        <v>1</v>
      </c>
      <c r="H7958"/>
      <c r="I7958">
        <v>1</v>
      </c>
      <c r="J7958" s="95">
        <v>45824.604861111111</v>
      </c>
      <c r="K7958">
        <v>1</v>
      </c>
      <c r="L7958" s="95">
        <v>45824.605555555558</v>
      </c>
    </row>
    <row r="7959" spans="1:12" x14ac:dyDescent="0.35">
      <c r="A7959" t="s">
        <v>8087</v>
      </c>
      <c r="B7959" s="93">
        <v>5217711312418</v>
      </c>
      <c r="C7959" t="s">
        <v>129</v>
      </c>
      <c r="D7959" t="s">
        <v>130</v>
      </c>
      <c r="E7959">
        <v>1</v>
      </c>
      <c r="F7959">
        <v>0</v>
      </c>
      <c r="G7959">
        <v>1</v>
      </c>
      <c r="H7959"/>
      <c r="I7959">
        <v>1</v>
      </c>
      <c r="J7959" s="95">
        <v>45825.046527777777</v>
      </c>
      <c r="K7959">
        <v>0</v>
      </c>
    </row>
    <row r="7960" spans="1:12" x14ac:dyDescent="0.35">
      <c r="A7960" t="s">
        <v>8088</v>
      </c>
      <c r="B7960" s="93">
        <v>5215527733637</v>
      </c>
      <c r="C7960" t="s">
        <v>129</v>
      </c>
      <c r="D7960" t="s">
        <v>130</v>
      </c>
      <c r="E7960">
        <v>1</v>
      </c>
      <c r="F7960">
        <v>1</v>
      </c>
      <c r="G7960">
        <v>1</v>
      </c>
      <c r="H7960"/>
      <c r="I7960">
        <v>1</v>
      </c>
      <c r="J7960" s="95">
        <v>45824.607638888891</v>
      </c>
      <c r="K7960">
        <v>1</v>
      </c>
      <c r="L7960" s="95">
        <v>45824.652083333334</v>
      </c>
    </row>
    <row r="7961" spans="1:12" x14ac:dyDescent="0.35">
      <c r="A7961" t="s">
        <v>8089</v>
      </c>
      <c r="B7961" s="93">
        <v>5216563704766</v>
      </c>
      <c r="C7961" t="s">
        <v>129</v>
      </c>
      <c r="D7961" t="s">
        <v>130</v>
      </c>
      <c r="E7961">
        <v>0</v>
      </c>
      <c r="F7961">
        <v>0</v>
      </c>
      <c r="G7961">
        <v>0</v>
      </c>
      <c r="H7961" s="95">
        <v>45824.60833333333</v>
      </c>
      <c r="I7961">
        <v>0</v>
      </c>
      <c r="K7961">
        <v>0</v>
      </c>
    </row>
    <row r="7962" spans="1:12" x14ac:dyDescent="0.35">
      <c r="A7962" t="s">
        <v>8090</v>
      </c>
      <c r="B7962" s="93">
        <v>5219612790309</v>
      </c>
      <c r="C7962" t="s">
        <v>129</v>
      </c>
      <c r="D7962" t="s">
        <v>130</v>
      </c>
      <c r="E7962">
        <v>1</v>
      </c>
      <c r="F7962">
        <v>0</v>
      </c>
      <c r="G7962">
        <v>1</v>
      </c>
      <c r="H7962"/>
      <c r="I7962">
        <v>1</v>
      </c>
      <c r="J7962" s="95">
        <v>45824.613888888889</v>
      </c>
      <c r="K7962">
        <v>0</v>
      </c>
    </row>
    <row r="7963" spans="1:12" x14ac:dyDescent="0.35">
      <c r="A7963" t="s">
        <v>8091</v>
      </c>
      <c r="B7963" s="93">
        <v>5215554324123</v>
      </c>
      <c r="C7963" t="s">
        <v>129</v>
      </c>
      <c r="D7963" t="s">
        <v>130</v>
      </c>
      <c r="E7963">
        <v>1</v>
      </c>
      <c r="F7963">
        <v>0</v>
      </c>
      <c r="G7963">
        <v>1</v>
      </c>
      <c r="H7963"/>
      <c r="I7963">
        <v>1</v>
      </c>
      <c r="J7963" s="95">
        <v>45824.609722222223</v>
      </c>
      <c r="K7963">
        <v>0</v>
      </c>
    </row>
    <row r="7964" spans="1:12" x14ac:dyDescent="0.35">
      <c r="A7964" t="s">
        <v>8092</v>
      </c>
      <c r="B7964" s="93">
        <v>5215618659523</v>
      </c>
      <c r="C7964" t="s">
        <v>129</v>
      </c>
      <c r="D7964" t="s">
        <v>130</v>
      </c>
      <c r="E7964">
        <v>0</v>
      </c>
      <c r="F7964">
        <v>0</v>
      </c>
      <c r="G7964">
        <v>0</v>
      </c>
      <c r="H7964" s="95">
        <v>45824.601388888892</v>
      </c>
      <c r="I7964">
        <v>0</v>
      </c>
      <c r="K7964">
        <v>0</v>
      </c>
    </row>
    <row r="7965" spans="1:12" x14ac:dyDescent="0.35">
      <c r="A7965" t="s">
        <v>8093</v>
      </c>
      <c r="B7965" s="93">
        <v>5219191146118</v>
      </c>
      <c r="C7965" t="s">
        <v>129</v>
      </c>
      <c r="D7965" t="s">
        <v>130</v>
      </c>
      <c r="E7965">
        <v>0</v>
      </c>
      <c r="F7965">
        <v>0</v>
      </c>
      <c r="G7965">
        <v>0</v>
      </c>
      <c r="H7965" s="95">
        <v>45824.604166666664</v>
      </c>
      <c r="I7965">
        <v>0</v>
      </c>
      <c r="K7965">
        <v>0</v>
      </c>
    </row>
    <row r="7966" spans="1:12" x14ac:dyDescent="0.35">
      <c r="A7966" t="s">
        <v>8094</v>
      </c>
      <c r="B7966" s="93">
        <v>5212299297551</v>
      </c>
      <c r="C7966" t="s">
        <v>129</v>
      </c>
      <c r="D7966" t="s">
        <v>130</v>
      </c>
      <c r="E7966">
        <v>1</v>
      </c>
      <c r="F7966">
        <v>1</v>
      </c>
      <c r="G7966">
        <v>1</v>
      </c>
      <c r="H7966"/>
      <c r="I7966">
        <v>1</v>
      </c>
      <c r="J7966" s="95">
        <v>45824.604166666664</v>
      </c>
      <c r="K7966">
        <v>1</v>
      </c>
      <c r="L7966" s="95">
        <v>45824.611805555556</v>
      </c>
    </row>
    <row r="7967" spans="1:12" x14ac:dyDescent="0.35">
      <c r="A7967" t="s">
        <v>8095</v>
      </c>
      <c r="B7967" s="93">
        <v>5215525608720</v>
      </c>
      <c r="C7967" t="s">
        <v>129</v>
      </c>
      <c r="D7967" t="s">
        <v>130</v>
      </c>
      <c r="E7967">
        <v>1</v>
      </c>
      <c r="F7967">
        <v>0</v>
      </c>
      <c r="G7967">
        <v>1</v>
      </c>
      <c r="H7967"/>
      <c r="I7967">
        <v>1</v>
      </c>
      <c r="J7967" s="95">
        <v>45824.60833333333</v>
      </c>
      <c r="K7967">
        <v>0</v>
      </c>
    </row>
    <row r="7968" spans="1:12" x14ac:dyDescent="0.35">
      <c r="A7968" t="s">
        <v>8096</v>
      </c>
      <c r="B7968" s="93">
        <v>5212222177309</v>
      </c>
      <c r="C7968" t="s">
        <v>129</v>
      </c>
      <c r="D7968" t="s">
        <v>130</v>
      </c>
      <c r="E7968">
        <v>1</v>
      </c>
      <c r="F7968">
        <v>1</v>
      </c>
      <c r="G7968">
        <v>1</v>
      </c>
      <c r="H7968"/>
      <c r="I7968">
        <v>1</v>
      </c>
      <c r="J7968" s="95">
        <v>45824.602777777778</v>
      </c>
      <c r="K7968">
        <v>1</v>
      </c>
      <c r="L7968" s="95">
        <v>45825.025000000001</v>
      </c>
    </row>
    <row r="7969" spans="1:12" x14ac:dyDescent="0.35">
      <c r="A7969" t="s">
        <v>8097</v>
      </c>
      <c r="B7969" s="93">
        <v>5218712009807</v>
      </c>
      <c r="C7969" t="s">
        <v>129</v>
      </c>
      <c r="D7969" t="s">
        <v>130</v>
      </c>
      <c r="E7969">
        <v>1</v>
      </c>
      <c r="F7969">
        <v>1</v>
      </c>
      <c r="G7969">
        <v>1</v>
      </c>
      <c r="H7969"/>
      <c r="I7969">
        <v>1</v>
      </c>
      <c r="J7969" s="95">
        <v>45824.605555555558</v>
      </c>
      <c r="K7969">
        <v>1</v>
      </c>
      <c r="L7969" s="95">
        <v>45824.605555555558</v>
      </c>
    </row>
    <row r="7970" spans="1:12" x14ac:dyDescent="0.35">
      <c r="A7970" t="s">
        <v>8098</v>
      </c>
      <c r="B7970" s="93">
        <v>5215560836465</v>
      </c>
      <c r="C7970" t="s">
        <v>129</v>
      </c>
      <c r="D7970" t="s">
        <v>130</v>
      </c>
      <c r="E7970">
        <v>1</v>
      </c>
      <c r="F7970">
        <v>1</v>
      </c>
      <c r="G7970">
        <v>1</v>
      </c>
      <c r="H7970"/>
      <c r="I7970">
        <v>1</v>
      </c>
      <c r="J7970" s="95">
        <v>45824.606249999997</v>
      </c>
      <c r="K7970">
        <v>1</v>
      </c>
      <c r="L7970" s="95">
        <v>45824.701388888891</v>
      </c>
    </row>
    <row r="7971" spans="1:12" x14ac:dyDescent="0.35">
      <c r="A7971" t="s">
        <v>8099</v>
      </c>
      <c r="B7971" s="93">
        <v>5218445023508</v>
      </c>
      <c r="C7971" t="s">
        <v>129</v>
      </c>
      <c r="D7971" t="s">
        <v>130</v>
      </c>
      <c r="E7971">
        <v>1</v>
      </c>
      <c r="F7971">
        <v>0</v>
      </c>
      <c r="G7971">
        <v>1</v>
      </c>
      <c r="H7971"/>
      <c r="I7971">
        <v>1</v>
      </c>
      <c r="J7971" s="95">
        <v>45824.60833333333</v>
      </c>
      <c r="K7971">
        <v>0</v>
      </c>
    </row>
    <row r="7972" spans="1:12" x14ac:dyDescent="0.35">
      <c r="A7972" t="s">
        <v>8100</v>
      </c>
      <c r="B7972" s="93">
        <v>5215541396551</v>
      </c>
      <c r="C7972" t="s">
        <v>129</v>
      </c>
      <c r="D7972" t="s">
        <v>130</v>
      </c>
      <c r="E7972">
        <v>1</v>
      </c>
      <c r="F7972">
        <v>1</v>
      </c>
      <c r="G7972">
        <v>1</v>
      </c>
      <c r="H7972"/>
      <c r="I7972">
        <v>1</v>
      </c>
      <c r="J7972" s="95">
        <v>45824.604166666664</v>
      </c>
      <c r="K7972">
        <v>1</v>
      </c>
      <c r="L7972" s="95">
        <v>45824.928472222222</v>
      </c>
    </row>
    <row r="7973" spans="1:12" x14ac:dyDescent="0.35">
      <c r="A7973" t="s">
        <v>8101</v>
      </c>
      <c r="B7973" s="93">
        <v>5216643072790</v>
      </c>
      <c r="C7973" t="s">
        <v>129</v>
      </c>
      <c r="D7973" t="s">
        <v>130</v>
      </c>
      <c r="E7973">
        <v>1</v>
      </c>
      <c r="F7973">
        <v>0</v>
      </c>
      <c r="G7973">
        <v>1</v>
      </c>
      <c r="H7973"/>
      <c r="I7973">
        <v>1</v>
      </c>
      <c r="J7973" s="95">
        <v>45824.60833333333</v>
      </c>
      <c r="K7973">
        <v>0</v>
      </c>
    </row>
    <row r="7974" spans="1:12" x14ac:dyDescent="0.35">
      <c r="A7974" t="s">
        <v>8102</v>
      </c>
      <c r="B7974" s="93">
        <v>5212224933057</v>
      </c>
      <c r="C7974" t="s">
        <v>129</v>
      </c>
      <c r="D7974" t="s">
        <v>130</v>
      </c>
      <c r="E7974">
        <v>1</v>
      </c>
      <c r="F7974">
        <v>1</v>
      </c>
      <c r="G7974">
        <v>1</v>
      </c>
      <c r="H7974"/>
      <c r="I7974">
        <v>1</v>
      </c>
      <c r="J7974" s="95">
        <v>45824.602777777778</v>
      </c>
      <c r="K7974">
        <v>1</v>
      </c>
      <c r="L7974" s="95">
        <v>45824.621527777781</v>
      </c>
    </row>
    <row r="7975" spans="1:12" x14ac:dyDescent="0.35">
      <c r="A7975" t="s">
        <v>8103</v>
      </c>
      <c r="B7975" s="93">
        <v>5217775006640</v>
      </c>
      <c r="C7975" t="s">
        <v>129</v>
      </c>
      <c r="D7975" t="s">
        <v>130</v>
      </c>
      <c r="E7975">
        <v>0</v>
      </c>
      <c r="F7975">
        <v>0</v>
      </c>
      <c r="G7975">
        <v>0</v>
      </c>
      <c r="H7975" s="95">
        <v>45824.603472222225</v>
      </c>
      <c r="I7975">
        <v>0</v>
      </c>
      <c r="K7975">
        <v>0</v>
      </c>
    </row>
    <row r="7976" spans="1:12" x14ac:dyDescent="0.35">
      <c r="A7976" t="s">
        <v>8104</v>
      </c>
      <c r="B7976" s="93">
        <v>5216142253938</v>
      </c>
      <c r="C7976" t="s">
        <v>129</v>
      </c>
      <c r="D7976" t="s">
        <v>130</v>
      </c>
      <c r="E7976">
        <v>1</v>
      </c>
      <c r="F7976">
        <v>0</v>
      </c>
      <c r="G7976">
        <v>1</v>
      </c>
      <c r="H7976"/>
      <c r="I7976">
        <v>1</v>
      </c>
      <c r="J7976" s="95">
        <v>45824.609027777777</v>
      </c>
      <c r="K7976">
        <v>0</v>
      </c>
    </row>
    <row r="7977" spans="1:12" x14ac:dyDescent="0.35">
      <c r="A7977" t="s">
        <v>8105</v>
      </c>
      <c r="B7977" s="93">
        <v>5219831223499</v>
      </c>
      <c r="C7977" t="s">
        <v>129</v>
      </c>
      <c r="D7977" t="s">
        <v>130</v>
      </c>
      <c r="E7977">
        <v>1</v>
      </c>
      <c r="F7977">
        <v>1</v>
      </c>
      <c r="G7977">
        <v>1</v>
      </c>
      <c r="H7977"/>
      <c r="I7977">
        <v>1</v>
      </c>
      <c r="J7977" s="95">
        <v>45824.607638888891</v>
      </c>
      <c r="K7977">
        <v>1</v>
      </c>
      <c r="L7977" s="95">
        <v>45824.615277777775</v>
      </c>
    </row>
    <row r="7978" spans="1:12" x14ac:dyDescent="0.35">
      <c r="A7978" t="s">
        <v>8106</v>
      </c>
      <c r="B7978" s="93">
        <v>5214445025856</v>
      </c>
      <c r="C7978" t="s">
        <v>129</v>
      </c>
      <c r="D7978" t="s">
        <v>130</v>
      </c>
      <c r="E7978">
        <v>1</v>
      </c>
      <c r="F7978">
        <v>1</v>
      </c>
      <c r="G7978">
        <v>1</v>
      </c>
      <c r="H7978"/>
      <c r="I7978">
        <v>1</v>
      </c>
      <c r="J7978" s="95">
        <v>45824.606944444444</v>
      </c>
      <c r="K7978">
        <v>1</v>
      </c>
      <c r="L7978" s="95">
        <v>45824.60833333333</v>
      </c>
    </row>
    <row r="7979" spans="1:12" x14ac:dyDescent="0.35">
      <c r="A7979" t="s">
        <v>8107</v>
      </c>
      <c r="B7979" s="93">
        <v>5219212121637</v>
      </c>
      <c r="C7979" t="s">
        <v>129</v>
      </c>
      <c r="D7979" t="s">
        <v>130</v>
      </c>
      <c r="E7979">
        <v>0</v>
      </c>
      <c r="F7979">
        <v>0</v>
      </c>
      <c r="G7979">
        <v>0</v>
      </c>
      <c r="H7979" s="95">
        <v>45824.607638888891</v>
      </c>
      <c r="I7979">
        <v>0</v>
      </c>
      <c r="K7979">
        <v>0</v>
      </c>
    </row>
    <row r="7980" spans="1:12" x14ac:dyDescent="0.35">
      <c r="A7980" t="s">
        <v>8108</v>
      </c>
      <c r="B7980" s="93">
        <v>5215591973017</v>
      </c>
      <c r="C7980" t="s">
        <v>129</v>
      </c>
      <c r="D7980" t="s">
        <v>130</v>
      </c>
      <c r="E7980">
        <v>1</v>
      </c>
      <c r="F7980">
        <v>0</v>
      </c>
      <c r="G7980">
        <v>1</v>
      </c>
      <c r="H7980"/>
      <c r="I7980">
        <v>1</v>
      </c>
      <c r="J7980" s="95">
        <v>45824.618055555555</v>
      </c>
      <c r="K7980">
        <v>0</v>
      </c>
    </row>
    <row r="7981" spans="1:12" x14ac:dyDescent="0.35">
      <c r="A7981" t="s">
        <v>8109</v>
      </c>
      <c r="B7981" s="93">
        <v>5215534614711</v>
      </c>
      <c r="C7981" t="s">
        <v>129</v>
      </c>
      <c r="D7981" t="s">
        <v>130</v>
      </c>
      <c r="E7981">
        <v>1</v>
      </c>
      <c r="F7981">
        <v>1</v>
      </c>
      <c r="G7981">
        <v>1</v>
      </c>
      <c r="H7981"/>
      <c r="I7981">
        <v>1</v>
      </c>
      <c r="J7981" s="95">
        <v>45824.606249999997</v>
      </c>
      <c r="K7981">
        <v>1</v>
      </c>
      <c r="L7981" s="95">
        <v>45824.606249999997</v>
      </c>
    </row>
    <row r="7982" spans="1:12" x14ac:dyDescent="0.35">
      <c r="A7982" t="s">
        <v>8110</v>
      </c>
      <c r="B7982" s="93">
        <v>5213311521350</v>
      </c>
      <c r="C7982" t="s">
        <v>129</v>
      </c>
      <c r="D7982" t="s">
        <v>130</v>
      </c>
      <c r="E7982">
        <v>1</v>
      </c>
      <c r="F7982">
        <v>1</v>
      </c>
      <c r="G7982">
        <v>1</v>
      </c>
      <c r="H7982"/>
      <c r="I7982">
        <v>1</v>
      </c>
      <c r="J7982" s="95">
        <v>45824.602777777778</v>
      </c>
      <c r="K7982">
        <v>1</v>
      </c>
      <c r="L7982" s="95">
        <v>45824.690972222219</v>
      </c>
    </row>
    <row r="7983" spans="1:12" x14ac:dyDescent="0.35">
      <c r="A7983" t="s">
        <v>8111</v>
      </c>
      <c r="B7983" s="93">
        <v>5213339689475</v>
      </c>
      <c r="C7983" t="s">
        <v>129</v>
      </c>
      <c r="D7983" t="s">
        <v>130</v>
      </c>
      <c r="E7983">
        <v>1</v>
      </c>
      <c r="F7983">
        <v>1</v>
      </c>
      <c r="G7983">
        <v>1</v>
      </c>
      <c r="H7983"/>
      <c r="I7983">
        <v>1</v>
      </c>
      <c r="J7983" s="95">
        <v>45824.606249999997</v>
      </c>
      <c r="K7983">
        <v>1</v>
      </c>
      <c r="L7983" s="95">
        <v>45824.870138888888</v>
      </c>
    </row>
    <row r="7984" spans="1:12" x14ac:dyDescent="0.35">
      <c r="A7984" t="s">
        <v>8112</v>
      </c>
      <c r="B7984" s="93">
        <v>5214432239574</v>
      </c>
      <c r="C7984" t="s">
        <v>129</v>
      </c>
      <c r="D7984" t="s">
        <v>130</v>
      </c>
      <c r="E7984">
        <v>1</v>
      </c>
      <c r="F7984">
        <v>0</v>
      </c>
      <c r="G7984">
        <v>1</v>
      </c>
      <c r="H7984"/>
      <c r="I7984">
        <v>1</v>
      </c>
      <c r="J7984" s="95">
        <v>45824.606249999997</v>
      </c>
      <c r="K7984">
        <v>0</v>
      </c>
    </row>
    <row r="7985" spans="1:12" x14ac:dyDescent="0.35">
      <c r="A7985" t="s">
        <v>8113</v>
      </c>
      <c r="B7985" s="93">
        <v>5219161384515</v>
      </c>
      <c r="C7985" t="s">
        <v>129</v>
      </c>
      <c r="D7985" t="s">
        <v>130</v>
      </c>
      <c r="E7985">
        <v>1</v>
      </c>
      <c r="F7985">
        <v>0</v>
      </c>
      <c r="G7985">
        <v>1</v>
      </c>
      <c r="H7985"/>
      <c r="I7985">
        <v>1</v>
      </c>
      <c r="J7985" s="95">
        <v>45824.607638888891</v>
      </c>
      <c r="K7985">
        <v>0</v>
      </c>
    </row>
    <row r="7986" spans="1:12" x14ac:dyDescent="0.35">
      <c r="A7986" t="s">
        <v>8114</v>
      </c>
      <c r="B7986" s="93">
        <v>5219531097901</v>
      </c>
      <c r="C7986" t="s">
        <v>129</v>
      </c>
      <c r="D7986" t="s">
        <v>130</v>
      </c>
      <c r="E7986">
        <v>0</v>
      </c>
      <c r="F7986">
        <v>0</v>
      </c>
      <c r="G7986">
        <v>0</v>
      </c>
      <c r="H7986" s="95">
        <v>45824.604861111111</v>
      </c>
      <c r="I7986">
        <v>0</v>
      </c>
      <c r="K7986">
        <v>0</v>
      </c>
    </row>
    <row r="7987" spans="1:12" x14ac:dyDescent="0.35">
      <c r="A7987" t="s">
        <v>8115</v>
      </c>
      <c r="B7987" s="93">
        <v>5215544443442</v>
      </c>
      <c r="C7987" t="s">
        <v>129</v>
      </c>
      <c r="D7987" t="s">
        <v>130</v>
      </c>
      <c r="E7987">
        <v>0</v>
      </c>
      <c r="F7987">
        <v>0</v>
      </c>
      <c r="G7987">
        <v>0</v>
      </c>
      <c r="H7987" s="95">
        <v>45824.604166666664</v>
      </c>
      <c r="I7987">
        <v>0</v>
      </c>
      <c r="K7987">
        <v>0</v>
      </c>
    </row>
    <row r="7988" spans="1:12" x14ac:dyDescent="0.35">
      <c r="A7988" t="s">
        <v>8116</v>
      </c>
      <c r="B7988" s="93">
        <v>5215539968975</v>
      </c>
      <c r="C7988" t="s">
        <v>129</v>
      </c>
      <c r="D7988" t="s">
        <v>130</v>
      </c>
      <c r="E7988">
        <v>1</v>
      </c>
      <c r="F7988">
        <v>0</v>
      </c>
      <c r="G7988">
        <v>1</v>
      </c>
      <c r="H7988"/>
      <c r="I7988">
        <v>1</v>
      </c>
      <c r="J7988" s="95">
        <v>45824.609722222223</v>
      </c>
      <c r="K7988">
        <v>0</v>
      </c>
    </row>
    <row r="7989" spans="1:12" x14ac:dyDescent="0.35">
      <c r="A7989" t="s">
        <v>8117</v>
      </c>
      <c r="B7989" s="93">
        <v>5219512360799</v>
      </c>
      <c r="C7989" t="s">
        <v>129</v>
      </c>
      <c r="D7989" t="s">
        <v>130</v>
      </c>
      <c r="E7989">
        <v>1</v>
      </c>
      <c r="F7989">
        <v>0</v>
      </c>
      <c r="G7989">
        <v>1</v>
      </c>
      <c r="H7989"/>
      <c r="I7989">
        <v>1</v>
      </c>
      <c r="J7989" s="95">
        <v>45824.601388888892</v>
      </c>
      <c r="K7989">
        <v>0</v>
      </c>
    </row>
    <row r="7990" spans="1:12" x14ac:dyDescent="0.35">
      <c r="A7990" t="s">
        <v>8118</v>
      </c>
      <c r="B7990" s="93">
        <v>5213118771959</v>
      </c>
      <c r="C7990" t="s">
        <v>129</v>
      </c>
      <c r="D7990" t="s">
        <v>130</v>
      </c>
      <c r="E7990">
        <v>1</v>
      </c>
      <c r="F7990">
        <v>1</v>
      </c>
      <c r="G7990">
        <v>1</v>
      </c>
      <c r="H7990"/>
      <c r="I7990">
        <v>1</v>
      </c>
      <c r="J7990" s="95">
        <v>45824.606944444444</v>
      </c>
      <c r="K7990">
        <v>1</v>
      </c>
      <c r="L7990" s="95">
        <v>45824.650694444441</v>
      </c>
    </row>
    <row r="7991" spans="1:12" x14ac:dyDescent="0.35">
      <c r="A7991" t="s">
        <v>8119</v>
      </c>
      <c r="B7991" s="93">
        <v>5215545493459</v>
      </c>
      <c r="C7991" t="s">
        <v>129</v>
      </c>
      <c r="D7991" t="s">
        <v>130</v>
      </c>
      <c r="E7991">
        <v>1</v>
      </c>
      <c r="F7991">
        <v>0</v>
      </c>
      <c r="G7991">
        <v>1</v>
      </c>
      <c r="H7991"/>
      <c r="I7991">
        <v>1</v>
      </c>
      <c r="J7991" s="95">
        <v>45824.606944444444</v>
      </c>
      <c r="K7991">
        <v>0</v>
      </c>
    </row>
    <row r="7992" spans="1:12" x14ac:dyDescent="0.35">
      <c r="A7992" t="s">
        <v>8120</v>
      </c>
      <c r="B7992" s="93">
        <v>5219531877598</v>
      </c>
      <c r="C7992" t="s">
        <v>129</v>
      </c>
      <c r="D7992" t="s">
        <v>130</v>
      </c>
      <c r="E7992">
        <v>1</v>
      </c>
      <c r="F7992">
        <v>0</v>
      </c>
      <c r="G7992">
        <v>1</v>
      </c>
      <c r="H7992"/>
      <c r="I7992">
        <v>1</v>
      </c>
      <c r="J7992" s="95">
        <v>45824.60833333333</v>
      </c>
      <c r="K7992">
        <v>0</v>
      </c>
    </row>
    <row r="7993" spans="1:12" x14ac:dyDescent="0.35">
      <c r="A7993" t="s">
        <v>8121</v>
      </c>
      <c r="B7993" s="93">
        <v>5215557898943</v>
      </c>
      <c r="C7993" t="s">
        <v>129</v>
      </c>
      <c r="D7993" t="s">
        <v>130</v>
      </c>
      <c r="E7993">
        <v>0</v>
      </c>
      <c r="F7993">
        <v>0</v>
      </c>
      <c r="G7993">
        <v>0</v>
      </c>
      <c r="H7993" s="95">
        <v>45824.604861111111</v>
      </c>
      <c r="I7993">
        <v>0</v>
      </c>
      <c r="K7993">
        <v>0</v>
      </c>
    </row>
    <row r="7994" spans="1:12" x14ac:dyDescent="0.35">
      <c r="A7994" t="s">
        <v>8122</v>
      </c>
      <c r="B7994" s="93">
        <v>5215571187180</v>
      </c>
      <c r="C7994" t="s">
        <v>129</v>
      </c>
      <c r="D7994" t="s">
        <v>130</v>
      </c>
      <c r="E7994">
        <v>1</v>
      </c>
      <c r="F7994">
        <v>1</v>
      </c>
      <c r="G7994">
        <v>1</v>
      </c>
      <c r="H7994"/>
      <c r="I7994">
        <v>1</v>
      </c>
      <c r="J7994" s="95">
        <v>45824.604861111111</v>
      </c>
      <c r="K7994">
        <v>1</v>
      </c>
      <c r="L7994" s="95">
        <v>45824.629861111112</v>
      </c>
    </row>
    <row r="7995" spans="1:12" x14ac:dyDescent="0.35">
      <c r="A7995" t="s">
        <v>8123</v>
      </c>
      <c r="B7995" s="93">
        <v>5219241186595</v>
      </c>
      <c r="C7995" t="s">
        <v>129</v>
      </c>
      <c r="D7995" t="s">
        <v>130</v>
      </c>
      <c r="E7995">
        <v>1</v>
      </c>
      <c r="F7995">
        <v>0</v>
      </c>
      <c r="G7995">
        <v>1</v>
      </c>
      <c r="H7995"/>
      <c r="I7995">
        <v>1</v>
      </c>
      <c r="J7995" s="95">
        <v>45824.606249999997</v>
      </c>
      <c r="K7995">
        <v>0</v>
      </c>
    </row>
    <row r="7996" spans="1:12" x14ac:dyDescent="0.35">
      <c r="A7996" t="s">
        <v>8124</v>
      </c>
      <c r="B7996" s="93">
        <v>5219612155694</v>
      </c>
      <c r="C7996" t="s">
        <v>129</v>
      </c>
      <c r="D7996" t="s">
        <v>130</v>
      </c>
      <c r="E7996">
        <v>1</v>
      </c>
      <c r="F7996">
        <v>0</v>
      </c>
      <c r="G7996">
        <v>1</v>
      </c>
      <c r="H7996"/>
      <c r="I7996">
        <v>1</v>
      </c>
      <c r="J7996" s="95">
        <v>45824.61041666667</v>
      </c>
      <c r="K7996">
        <v>0</v>
      </c>
    </row>
    <row r="7997" spans="1:12" x14ac:dyDescent="0.35">
      <c r="A7997" t="s">
        <v>8125</v>
      </c>
      <c r="B7997" s="93">
        <v>5217737314142</v>
      </c>
      <c r="C7997" t="s">
        <v>129</v>
      </c>
      <c r="D7997" t="s">
        <v>130</v>
      </c>
      <c r="E7997">
        <v>0</v>
      </c>
      <c r="F7997">
        <v>0</v>
      </c>
      <c r="G7997">
        <v>0</v>
      </c>
      <c r="H7997" s="95">
        <v>45824.601388888892</v>
      </c>
      <c r="I7997">
        <v>0</v>
      </c>
      <c r="K7997">
        <v>0</v>
      </c>
    </row>
    <row r="7998" spans="1:12" x14ac:dyDescent="0.35">
      <c r="A7998" t="s">
        <v>8126</v>
      </c>
      <c r="B7998" s="93">
        <v>5212941292061</v>
      </c>
      <c r="C7998" t="s">
        <v>129</v>
      </c>
      <c r="D7998" t="s">
        <v>130</v>
      </c>
      <c r="E7998">
        <v>0</v>
      </c>
      <c r="F7998">
        <v>0</v>
      </c>
      <c r="G7998">
        <v>0</v>
      </c>
      <c r="H7998" s="95">
        <v>45824.60833333333</v>
      </c>
      <c r="I7998">
        <v>0</v>
      </c>
      <c r="K7998">
        <v>0</v>
      </c>
    </row>
    <row r="7999" spans="1:12" x14ac:dyDescent="0.35">
      <c r="A7999" t="s">
        <v>8127</v>
      </c>
      <c r="B7999" s="93">
        <v>5217223808841</v>
      </c>
      <c r="C7999" t="s">
        <v>129</v>
      </c>
      <c r="D7999" t="s">
        <v>130</v>
      </c>
      <c r="E7999">
        <v>1</v>
      </c>
      <c r="F7999">
        <v>1</v>
      </c>
      <c r="G7999">
        <v>1</v>
      </c>
      <c r="H7999"/>
      <c r="I7999">
        <v>1</v>
      </c>
      <c r="J7999" s="95">
        <v>45824.602083333331</v>
      </c>
      <c r="K7999">
        <v>1</v>
      </c>
      <c r="L7999" s="95">
        <v>45824.602777777778</v>
      </c>
    </row>
    <row r="8000" spans="1:12" x14ac:dyDescent="0.35">
      <c r="A8000" t="s">
        <v>8128</v>
      </c>
      <c r="B8000" s="93">
        <v>5216674995639</v>
      </c>
      <c r="C8000" t="s">
        <v>129</v>
      </c>
      <c r="D8000" t="s">
        <v>130</v>
      </c>
      <c r="E8000">
        <v>0</v>
      </c>
      <c r="F8000">
        <v>0</v>
      </c>
      <c r="G8000">
        <v>0</v>
      </c>
      <c r="H8000" s="95">
        <v>45824.607638888891</v>
      </c>
      <c r="I8000">
        <v>0</v>
      </c>
      <c r="K8000">
        <v>0</v>
      </c>
    </row>
    <row r="8001" spans="1:12" x14ac:dyDescent="0.35">
      <c r="A8001" t="s">
        <v>8129</v>
      </c>
      <c r="B8001" s="93">
        <v>5215538751378</v>
      </c>
      <c r="C8001" t="s">
        <v>129</v>
      </c>
      <c r="D8001" t="s">
        <v>130</v>
      </c>
      <c r="E8001">
        <v>1</v>
      </c>
      <c r="F8001">
        <v>1</v>
      </c>
      <c r="G8001">
        <v>1</v>
      </c>
      <c r="H8001"/>
      <c r="I8001">
        <v>1</v>
      </c>
      <c r="J8001" s="95">
        <v>45824.8125</v>
      </c>
      <c r="K8001">
        <v>1</v>
      </c>
      <c r="L8001" s="95">
        <v>45824.826388888891</v>
      </c>
    </row>
    <row r="8002" spans="1:12" x14ac:dyDescent="0.35">
      <c r="A8002" t="s">
        <v>8130</v>
      </c>
      <c r="B8002" s="93">
        <v>5212383851900</v>
      </c>
      <c r="C8002" t="s">
        <v>129</v>
      </c>
      <c r="D8002" t="s">
        <v>130</v>
      </c>
      <c r="E8002">
        <v>1</v>
      </c>
      <c r="F8002">
        <v>1</v>
      </c>
      <c r="G8002">
        <v>1</v>
      </c>
      <c r="H8002"/>
      <c r="I8002">
        <v>1</v>
      </c>
      <c r="J8002" s="95">
        <v>45824.667361111111</v>
      </c>
      <c r="K8002">
        <v>1</v>
      </c>
      <c r="L8002" s="95">
        <v>45824.684027777781</v>
      </c>
    </row>
    <row r="8003" spans="1:12" x14ac:dyDescent="0.35">
      <c r="A8003" t="s">
        <v>8131</v>
      </c>
      <c r="B8003" s="93">
        <v>5215582831225</v>
      </c>
      <c r="C8003" t="s">
        <v>129</v>
      </c>
      <c r="D8003" t="s">
        <v>130</v>
      </c>
      <c r="E8003">
        <v>0</v>
      </c>
      <c r="F8003">
        <v>0</v>
      </c>
      <c r="G8003">
        <v>0</v>
      </c>
      <c r="H8003" s="95">
        <v>45824.607638888891</v>
      </c>
      <c r="I8003">
        <v>0</v>
      </c>
      <c r="K8003">
        <v>0</v>
      </c>
    </row>
    <row r="8004" spans="1:12" x14ac:dyDescent="0.35">
      <c r="A8004" t="s">
        <v>8132</v>
      </c>
      <c r="B8004" s="93">
        <v>5218333949945</v>
      </c>
      <c r="C8004" t="s">
        <v>129</v>
      </c>
      <c r="D8004" t="s">
        <v>130</v>
      </c>
      <c r="E8004">
        <v>1</v>
      </c>
      <c r="F8004">
        <v>0</v>
      </c>
      <c r="G8004">
        <v>1</v>
      </c>
      <c r="H8004"/>
      <c r="I8004">
        <v>1</v>
      </c>
      <c r="J8004" s="95">
        <v>45824.609027777777</v>
      </c>
      <c r="K8004">
        <v>0</v>
      </c>
    </row>
    <row r="8005" spans="1:12" x14ac:dyDescent="0.35">
      <c r="A8005" t="s">
        <v>8133</v>
      </c>
      <c r="B8005" s="93">
        <v>5218444426024</v>
      </c>
      <c r="C8005" t="s">
        <v>129</v>
      </c>
      <c r="D8005" t="s">
        <v>130</v>
      </c>
      <c r="E8005">
        <v>0</v>
      </c>
      <c r="F8005">
        <v>0</v>
      </c>
      <c r="G8005">
        <v>0</v>
      </c>
      <c r="H8005" s="95">
        <v>45824.604166666664</v>
      </c>
      <c r="I8005">
        <v>0</v>
      </c>
      <c r="K8005">
        <v>0</v>
      </c>
    </row>
    <row r="8006" spans="1:12" x14ac:dyDescent="0.35">
      <c r="A8006" t="s">
        <v>8134</v>
      </c>
      <c r="B8006" s="93">
        <v>5215574233349</v>
      </c>
      <c r="C8006" t="s">
        <v>129</v>
      </c>
      <c r="D8006" t="s">
        <v>130</v>
      </c>
      <c r="E8006">
        <v>1</v>
      </c>
      <c r="F8006">
        <v>0</v>
      </c>
      <c r="G8006">
        <v>1</v>
      </c>
      <c r="H8006"/>
      <c r="I8006">
        <v>1</v>
      </c>
      <c r="J8006" s="95">
        <v>45824.601388888892</v>
      </c>
      <c r="K8006">
        <v>0</v>
      </c>
    </row>
    <row r="8007" spans="1:12" x14ac:dyDescent="0.35">
      <c r="A8007" t="s">
        <v>8135</v>
      </c>
      <c r="B8007" s="93">
        <v>5215512875332</v>
      </c>
      <c r="C8007" t="s">
        <v>129</v>
      </c>
      <c r="D8007" t="s">
        <v>130</v>
      </c>
      <c r="E8007">
        <v>1</v>
      </c>
      <c r="F8007">
        <v>1</v>
      </c>
      <c r="G8007">
        <v>1</v>
      </c>
      <c r="H8007"/>
      <c r="I8007">
        <v>1</v>
      </c>
      <c r="J8007" s="95">
        <v>45824.603472222225</v>
      </c>
      <c r="K8007">
        <v>1</v>
      </c>
      <c r="L8007" s="95">
        <v>45824.665277777778</v>
      </c>
    </row>
    <row r="8008" spans="1:12" x14ac:dyDescent="0.35">
      <c r="A8008" t="s">
        <v>8136</v>
      </c>
      <c r="B8008" s="93">
        <v>5219616154099</v>
      </c>
      <c r="C8008" t="s">
        <v>129</v>
      </c>
      <c r="D8008" t="s">
        <v>130</v>
      </c>
      <c r="E8008">
        <v>0</v>
      </c>
      <c r="F8008">
        <v>0</v>
      </c>
      <c r="G8008">
        <v>0</v>
      </c>
      <c r="H8008" s="95">
        <v>45824.602777777778</v>
      </c>
      <c r="I8008">
        <v>0</v>
      </c>
      <c r="K8008">
        <v>0</v>
      </c>
    </row>
    <row r="8009" spans="1:12" x14ac:dyDescent="0.35">
      <c r="A8009" t="s">
        <v>8137</v>
      </c>
      <c r="B8009" s="93">
        <v>5214431459778</v>
      </c>
      <c r="C8009" t="s">
        <v>129</v>
      </c>
      <c r="D8009" t="s">
        <v>130</v>
      </c>
      <c r="E8009">
        <v>1</v>
      </c>
      <c r="F8009">
        <v>0</v>
      </c>
      <c r="G8009">
        <v>1</v>
      </c>
      <c r="H8009"/>
      <c r="I8009">
        <v>1</v>
      </c>
      <c r="J8009" s="95">
        <v>45824.604861111111</v>
      </c>
      <c r="K8009">
        <v>0</v>
      </c>
    </row>
    <row r="8010" spans="1:12" x14ac:dyDescent="0.35">
      <c r="A8010" t="s">
        <v>8138</v>
      </c>
      <c r="B8010" s="93">
        <v>5212461163109</v>
      </c>
      <c r="C8010" t="s">
        <v>129</v>
      </c>
      <c r="D8010" t="s">
        <v>130</v>
      </c>
      <c r="E8010">
        <v>1</v>
      </c>
      <c r="F8010">
        <v>0</v>
      </c>
      <c r="G8010">
        <v>1</v>
      </c>
      <c r="H8010"/>
      <c r="I8010">
        <v>1</v>
      </c>
      <c r="J8010" s="95">
        <v>45824.601388888892</v>
      </c>
      <c r="K8010">
        <v>0</v>
      </c>
    </row>
    <row r="8011" spans="1:12" x14ac:dyDescent="0.35">
      <c r="A8011" t="s">
        <v>8139</v>
      </c>
      <c r="B8011" s="93">
        <v>5216865692297</v>
      </c>
      <c r="C8011" t="s">
        <v>129</v>
      </c>
      <c r="D8011" t="s">
        <v>130</v>
      </c>
      <c r="E8011">
        <v>1</v>
      </c>
      <c r="F8011">
        <v>1</v>
      </c>
      <c r="G8011">
        <v>1</v>
      </c>
      <c r="H8011"/>
      <c r="I8011">
        <v>1</v>
      </c>
      <c r="J8011" s="95">
        <v>45824.606249999997</v>
      </c>
      <c r="K8011">
        <v>1</v>
      </c>
      <c r="L8011" s="95">
        <v>45824.794444444444</v>
      </c>
    </row>
    <row r="8012" spans="1:12" x14ac:dyDescent="0.35">
      <c r="A8012" t="s">
        <v>8140</v>
      </c>
      <c r="B8012" s="93">
        <v>5215524332179</v>
      </c>
      <c r="C8012" t="s">
        <v>129</v>
      </c>
      <c r="D8012" t="s">
        <v>130</v>
      </c>
      <c r="E8012">
        <v>1</v>
      </c>
      <c r="F8012">
        <v>0</v>
      </c>
      <c r="G8012">
        <v>1</v>
      </c>
      <c r="H8012"/>
      <c r="I8012">
        <v>1</v>
      </c>
      <c r="J8012" s="95">
        <v>45824.602777777778</v>
      </c>
      <c r="K8012">
        <v>0</v>
      </c>
    </row>
    <row r="8013" spans="1:12" x14ac:dyDescent="0.35">
      <c r="A8013" t="s">
        <v>8141</v>
      </c>
      <c r="B8013" s="93">
        <v>5217711436306</v>
      </c>
      <c r="C8013" t="s">
        <v>129</v>
      </c>
      <c r="D8013" t="s">
        <v>130</v>
      </c>
      <c r="E8013">
        <v>1</v>
      </c>
      <c r="F8013">
        <v>0</v>
      </c>
      <c r="G8013">
        <v>1</v>
      </c>
      <c r="H8013"/>
      <c r="I8013">
        <v>1</v>
      </c>
      <c r="J8013" s="95">
        <v>45824.602777777778</v>
      </c>
      <c r="K8013">
        <v>0</v>
      </c>
    </row>
    <row r="8014" spans="1:12" x14ac:dyDescent="0.35">
      <c r="A8014" t="s">
        <v>8142</v>
      </c>
      <c r="B8014" s="93">
        <v>5213310624956</v>
      </c>
      <c r="C8014" t="s">
        <v>129</v>
      </c>
      <c r="D8014" t="s">
        <v>130</v>
      </c>
      <c r="E8014">
        <v>1</v>
      </c>
      <c r="F8014">
        <v>1</v>
      </c>
      <c r="G8014">
        <v>1</v>
      </c>
      <c r="H8014"/>
      <c r="I8014">
        <v>1</v>
      </c>
      <c r="J8014" s="95">
        <v>45824.609027777777</v>
      </c>
      <c r="K8014">
        <v>1</v>
      </c>
      <c r="L8014" s="95">
        <v>45824.637499999997</v>
      </c>
    </row>
    <row r="8015" spans="1:12" x14ac:dyDescent="0.35">
      <c r="A8015" t="s">
        <v>8143</v>
      </c>
      <c r="B8015" s="93">
        <v>5219636330275</v>
      </c>
      <c r="C8015" t="s">
        <v>129</v>
      </c>
      <c r="D8015" t="s">
        <v>130</v>
      </c>
      <c r="E8015">
        <v>1</v>
      </c>
      <c r="F8015">
        <v>0</v>
      </c>
      <c r="G8015">
        <v>1</v>
      </c>
      <c r="H8015"/>
      <c r="I8015">
        <v>1</v>
      </c>
      <c r="J8015" s="95">
        <v>45824.607638888891</v>
      </c>
      <c r="K8015">
        <v>0</v>
      </c>
    </row>
    <row r="8016" spans="1:12" x14ac:dyDescent="0.35">
      <c r="A8016" t="s">
        <v>8144</v>
      </c>
      <c r="B8016" s="93">
        <v>5215553432823</v>
      </c>
      <c r="C8016" t="s">
        <v>129</v>
      </c>
      <c r="D8016" t="s">
        <v>130</v>
      </c>
      <c r="E8016">
        <v>0</v>
      </c>
      <c r="F8016">
        <v>0</v>
      </c>
      <c r="G8016">
        <v>0</v>
      </c>
      <c r="H8016" s="95">
        <v>45824.604166666664</v>
      </c>
      <c r="I8016">
        <v>0</v>
      </c>
      <c r="K8016">
        <v>0</v>
      </c>
    </row>
    <row r="8017" spans="1:12" x14ac:dyDescent="0.35">
      <c r="A8017" t="s">
        <v>8145</v>
      </c>
      <c r="B8017" s="93">
        <v>5214431616957</v>
      </c>
      <c r="C8017" t="s">
        <v>129</v>
      </c>
      <c r="D8017" t="s">
        <v>130</v>
      </c>
      <c r="E8017">
        <v>1</v>
      </c>
      <c r="F8017">
        <v>1</v>
      </c>
      <c r="G8017">
        <v>1</v>
      </c>
      <c r="H8017"/>
      <c r="I8017">
        <v>1</v>
      </c>
      <c r="J8017" s="95">
        <v>45824.606249999997</v>
      </c>
      <c r="K8017">
        <v>1</v>
      </c>
      <c r="L8017" s="95">
        <v>45826.206944444442</v>
      </c>
    </row>
    <row r="8018" spans="1:12" x14ac:dyDescent="0.35">
      <c r="A8018" t="s">
        <v>8146</v>
      </c>
      <c r="B8018" s="93">
        <v>5215513313487</v>
      </c>
      <c r="C8018" t="s">
        <v>129</v>
      </c>
      <c r="D8018" t="s">
        <v>130</v>
      </c>
      <c r="E8018">
        <v>1</v>
      </c>
      <c r="F8018">
        <v>0</v>
      </c>
      <c r="G8018">
        <v>1</v>
      </c>
      <c r="H8018"/>
      <c r="I8018">
        <v>1</v>
      </c>
      <c r="J8018" s="95">
        <v>45824.606249999997</v>
      </c>
      <c r="K8018">
        <v>0</v>
      </c>
    </row>
    <row r="8019" spans="1:12" x14ac:dyDescent="0.35">
      <c r="A8019" t="s">
        <v>8147</v>
      </c>
      <c r="B8019" s="93">
        <v>5215571124705</v>
      </c>
      <c r="C8019" t="s">
        <v>129</v>
      </c>
      <c r="D8019" t="s">
        <v>130</v>
      </c>
      <c r="E8019">
        <v>1</v>
      </c>
      <c r="F8019">
        <v>0</v>
      </c>
      <c r="G8019">
        <v>1</v>
      </c>
      <c r="H8019"/>
      <c r="I8019">
        <v>1</v>
      </c>
      <c r="J8019" s="95">
        <v>45824.609722222223</v>
      </c>
      <c r="K8019">
        <v>0</v>
      </c>
    </row>
    <row r="8020" spans="1:12" x14ac:dyDescent="0.35">
      <c r="A8020" t="s">
        <v>8148</v>
      </c>
      <c r="B8020" s="93">
        <v>5214981123251</v>
      </c>
      <c r="C8020" t="s">
        <v>129</v>
      </c>
      <c r="D8020" t="s">
        <v>130</v>
      </c>
      <c r="E8020">
        <v>0</v>
      </c>
      <c r="F8020">
        <v>0</v>
      </c>
      <c r="G8020">
        <v>0</v>
      </c>
      <c r="H8020" s="95">
        <v>45824.603472222225</v>
      </c>
      <c r="I8020">
        <v>0</v>
      </c>
      <c r="K8020">
        <v>0</v>
      </c>
    </row>
    <row r="8021" spans="1:12" x14ac:dyDescent="0.35">
      <c r="A8021" t="s">
        <v>8149</v>
      </c>
      <c r="B8021" s="93">
        <v>5215528510266</v>
      </c>
      <c r="C8021" t="s">
        <v>129</v>
      </c>
      <c r="D8021" t="s">
        <v>130</v>
      </c>
      <c r="E8021">
        <v>1</v>
      </c>
      <c r="F8021">
        <v>1</v>
      </c>
      <c r="G8021">
        <v>1</v>
      </c>
      <c r="H8021"/>
      <c r="I8021">
        <v>1</v>
      </c>
      <c r="J8021" s="95">
        <v>45824.602777777778</v>
      </c>
      <c r="K8021">
        <v>1</v>
      </c>
      <c r="L8021" s="95">
        <v>45824.622916666667</v>
      </c>
    </row>
    <row r="8022" spans="1:12" x14ac:dyDescent="0.35">
      <c r="A8022" t="s">
        <v>8150</v>
      </c>
      <c r="B8022" s="93">
        <v>5215520953491</v>
      </c>
      <c r="C8022" t="s">
        <v>129</v>
      </c>
      <c r="D8022" t="s">
        <v>130</v>
      </c>
      <c r="E8022">
        <v>1</v>
      </c>
      <c r="F8022">
        <v>1</v>
      </c>
      <c r="G8022">
        <v>1</v>
      </c>
      <c r="H8022"/>
      <c r="I8022">
        <v>1</v>
      </c>
      <c r="J8022" s="95">
        <v>45824.604166666664</v>
      </c>
      <c r="K8022">
        <v>1</v>
      </c>
      <c r="L8022" s="95">
        <v>45824.793749999997</v>
      </c>
    </row>
    <row r="8023" spans="1:12" x14ac:dyDescent="0.35">
      <c r="A8023" t="s">
        <v>8151</v>
      </c>
      <c r="B8023" s="93">
        <v>5213222058722</v>
      </c>
      <c r="C8023" t="s">
        <v>129</v>
      </c>
      <c r="D8023" t="s">
        <v>130</v>
      </c>
      <c r="E8023">
        <v>1</v>
      </c>
      <c r="F8023">
        <v>0</v>
      </c>
      <c r="G8023">
        <v>1</v>
      </c>
      <c r="H8023"/>
      <c r="I8023">
        <v>1</v>
      </c>
      <c r="J8023" s="95">
        <v>45824.607638888891</v>
      </c>
      <c r="K8023">
        <v>0</v>
      </c>
    </row>
    <row r="8024" spans="1:12" x14ac:dyDescent="0.35">
      <c r="A8024" t="s">
        <v>8152</v>
      </c>
      <c r="B8024" s="93">
        <v>5215543543735</v>
      </c>
      <c r="C8024" t="s">
        <v>129</v>
      </c>
      <c r="D8024" t="s">
        <v>130</v>
      </c>
      <c r="E8024">
        <v>1</v>
      </c>
      <c r="F8024">
        <v>0</v>
      </c>
      <c r="G8024">
        <v>1</v>
      </c>
      <c r="H8024"/>
      <c r="I8024">
        <v>1</v>
      </c>
      <c r="J8024" s="95">
        <v>45824.605555555558</v>
      </c>
      <c r="K8024">
        <v>0</v>
      </c>
    </row>
    <row r="8025" spans="1:12" x14ac:dyDescent="0.35">
      <c r="A8025" t="s">
        <v>8153</v>
      </c>
      <c r="B8025" s="93">
        <v>5219511293949</v>
      </c>
      <c r="C8025" t="s">
        <v>129</v>
      </c>
      <c r="D8025" t="s">
        <v>130</v>
      </c>
      <c r="E8025">
        <v>1</v>
      </c>
      <c r="F8025">
        <v>1</v>
      </c>
      <c r="G8025">
        <v>1</v>
      </c>
      <c r="H8025"/>
      <c r="I8025">
        <v>1</v>
      </c>
      <c r="J8025" s="95">
        <v>45824.609722222223</v>
      </c>
      <c r="K8025">
        <v>1</v>
      </c>
      <c r="L8025" s="95">
        <v>45824.786805555559</v>
      </c>
    </row>
    <row r="8026" spans="1:12" x14ac:dyDescent="0.35">
      <c r="A8026" t="s">
        <v>8154</v>
      </c>
      <c r="B8026" s="93">
        <v>5214686801648</v>
      </c>
      <c r="C8026" t="s">
        <v>129</v>
      </c>
      <c r="D8026" t="s">
        <v>130</v>
      </c>
      <c r="E8026">
        <v>0</v>
      </c>
      <c r="F8026">
        <v>0</v>
      </c>
      <c r="G8026">
        <v>0</v>
      </c>
      <c r="H8026" s="95">
        <v>45824.61041666667</v>
      </c>
      <c r="I8026">
        <v>0</v>
      </c>
      <c r="K8026">
        <v>0</v>
      </c>
    </row>
    <row r="8027" spans="1:12" x14ac:dyDescent="0.35">
      <c r="A8027" t="s">
        <v>8155</v>
      </c>
      <c r="B8027" s="93">
        <v>5216142419427</v>
      </c>
      <c r="C8027" t="s">
        <v>129</v>
      </c>
      <c r="D8027" t="s">
        <v>130</v>
      </c>
      <c r="E8027">
        <v>0</v>
      </c>
      <c r="F8027">
        <v>0</v>
      </c>
      <c r="G8027">
        <v>0</v>
      </c>
      <c r="H8027" s="95">
        <v>45824.605555555558</v>
      </c>
      <c r="I8027">
        <v>0</v>
      </c>
      <c r="K8027">
        <v>0</v>
      </c>
    </row>
    <row r="8028" spans="1:12" x14ac:dyDescent="0.35">
      <c r="A8028" t="s">
        <v>8156</v>
      </c>
      <c r="B8028" s="93">
        <v>5215565785017</v>
      </c>
      <c r="C8028" t="s">
        <v>129</v>
      </c>
      <c r="D8028" t="s">
        <v>130</v>
      </c>
      <c r="E8028">
        <v>1</v>
      </c>
      <c r="F8028">
        <v>0</v>
      </c>
      <c r="G8028">
        <v>1</v>
      </c>
      <c r="H8028"/>
      <c r="I8028">
        <v>1</v>
      </c>
      <c r="J8028" s="95">
        <v>45824.602083333331</v>
      </c>
      <c r="K8028">
        <v>0</v>
      </c>
    </row>
    <row r="8029" spans="1:12" x14ac:dyDescent="0.35">
      <c r="A8029" t="s">
        <v>8157</v>
      </c>
      <c r="B8029" s="93">
        <v>5215531033105</v>
      </c>
      <c r="C8029" t="s">
        <v>129</v>
      </c>
      <c r="D8029" t="s">
        <v>130</v>
      </c>
      <c r="E8029">
        <v>1</v>
      </c>
      <c r="F8029">
        <v>1</v>
      </c>
      <c r="G8029">
        <v>1</v>
      </c>
      <c r="H8029"/>
      <c r="I8029">
        <v>1</v>
      </c>
      <c r="J8029" s="95">
        <v>45824.609722222223</v>
      </c>
      <c r="K8029">
        <v>1</v>
      </c>
      <c r="L8029" s="95">
        <v>45824.634722222225</v>
      </c>
    </row>
    <row r="8030" spans="1:12" x14ac:dyDescent="0.35">
      <c r="A8030" t="s">
        <v>8158</v>
      </c>
      <c r="B8030" s="93">
        <v>5215555755275</v>
      </c>
      <c r="C8030" t="s">
        <v>129</v>
      </c>
      <c r="D8030" t="s">
        <v>130</v>
      </c>
      <c r="E8030">
        <v>0</v>
      </c>
      <c r="F8030">
        <v>0</v>
      </c>
      <c r="G8030">
        <v>0</v>
      </c>
      <c r="H8030" s="95">
        <v>45824.606249999997</v>
      </c>
      <c r="I8030">
        <v>0</v>
      </c>
      <c r="K8030">
        <v>0</v>
      </c>
    </row>
    <row r="8031" spans="1:12" x14ac:dyDescent="0.35">
      <c r="A8031" t="s">
        <v>8159</v>
      </c>
      <c r="B8031" s="93">
        <v>5219512446449</v>
      </c>
      <c r="C8031" t="s">
        <v>129</v>
      </c>
      <c r="D8031" t="s">
        <v>130</v>
      </c>
      <c r="E8031">
        <v>1</v>
      </c>
      <c r="F8031">
        <v>0</v>
      </c>
      <c r="G8031">
        <v>1</v>
      </c>
      <c r="H8031"/>
      <c r="I8031">
        <v>1</v>
      </c>
      <c r="J8031" s="95">
        <v>45824.602083333331</v>
      </c>
      <c r="K8031">
        <v>0</v>
      </c>
    </row>
    <row r="8032" spans="1:12" x14ac:dyDescent="0.35">
      <c r="A8032" t="s">
        <v>8160</v>
      </c>
      <c r="B8032" s="93">
        <v>5217772055490</v>
      </c>
      <c r="C8032" t="s">
        <v>129</v>
      </c>
      <c r="D8032" t="s">
        <v>130</v>
      </c>
      <c r="E8032">
        <v>1</v>
      </c>
      <c r="F8032">
        <v>1</v>
      </c>
      <c r="G8032">
        <v>1</v>
      </c>
      <c r="H8032"/>
      <c r="I8032">
        <v>1</v>
      </c>
      <c r="J8032" s="95">
        <v>45824.647222222222</v>
      </c>
      <c r="K8032">
        <v>1</v>
      </c>
      <c r="L8032" s="95">
        <v>45824.707638888889</v>
      </c>
    </row>
    <row r="8033" spans="1:12" x14ac:dyDescent="0.35">
      <c r="A8033" t="s">
        <v>8161</v>
      </c>
      <c r="B8033" s="93">
        <v>5212291128257</v>
      </c>
      <c r="C8033" t="s">
        <v>129</v>
      </c>
      <c r="D8033" t="s">
        <v>130</v>
      </c>
      <c r="E8033">
        <v>1</v>
      </c>
      <c r="F8033">
        <v>1</v>
      </c>
      <c r="G8033">
        <v>1</v>
      </c>
      <c r="H8033"/>
      <c r="I8033">
        <v>1</v>
      </c>
      <c r="J8033" s="95">
        <v>45824.604861111111</v>
      </c>
      <c r="K8033">
        <v>1</v>
      </c>
      <c r="L8033" s="95">
        <v>45824.607638888891</v>
      </c>
    </row>
    <row r="8034" spans="1:12" x14ac:dyDescent="0.35">
      <c r="A8034" t="s">
        <v>8162</v>
      </c>
      <c r="B8034" s="93">
        <v>5215536612978</v>
      </c>
      <c r="C8034" t="s">
        <v>129</v>
      </c>
      <c r="D8034" t="s">
        <v>130</v>
      </c>
      <c r="E8034">
        <v>1</v>
      </c>
      <c r="F8034">
        <v>0</v>
      </c>
      <c r="G8034">
        <v>1</v>
      </c>
      <c r="H8034"/>
      <c r="I8034">
        <v>1</v>
      </c>
      <c r="J8034" s="95">
        <v>45824.604166666664</v>
      </c>
      <c r="K8034">
        <v>0</v>
      </c>
    </row>
    <row r="8035" spans="1:12" x14ac:dyDescent="0.35">
      <c r="A8035" t="s">
        <v>8163</v>
      </c>
      <c r="B8035" s="93">
        <v>5219212730530</v>
      </c>
      <c r="C8035" t="s">
        <v>129</v>
      </c>
      <c r="D8035" t="s">
        <v>130</v>
      </c>
      <c r="E8035">
        <v>1</v>
      </c>
      <c r="F8035">
        <v>0</v>
      </c>
      <c r="G8035">
        <v>1</v>
      </c>
      <c r="H8035"/>
      <c r="I8035">
        <v>1</v>
      </c>
      <c r="J8035" s="95">
        <v>45824.607638888891</v>
      </c>
      <c r="K8035">
        <v>0</v>
      </c>
    </row>
    <row r="8036" spans="1:12" x14ac:dyDescent="0.35">
      <c r="A8036" t="s">
        <v>8164</v>
      </c>
      <c r="B8036" s="93">
        <v>5219611963712</v>
      </c>
      <c r="C8036" t="s">
        <v>129</v>
      </c>
      <c r="D8036" t="s">
        <v>130</v>
      </c>
      <c r="E8036">
        <v>1</v>
      </c>
      <c r="F8036">
        <v>0</v>
      </c>
      <c r="G8036">
        <v>1</v>
      </c>
      <c r="H8036"/>
      <c r="I8036">
        <v>1</v>
      </c>
      <c r="J8036" s="95">
        <v>45824.609722222223</v>
      </c>
      <c r="K8036">
        <v>0</v>
      </c>
    </row>
    <row r="8037" spans="1:12" x14ac:dyDescent="0.35">
      <c r="A8037" t="s">
        <v>8165</v>
      </c>
      <c r="B8037" s="93">
        <v>5219811265957</v>
      </c>
      <c r="C8037" t="s">
        <v>129</v>
      </c>
      <c r="D8037" t="s">
        <v>130</v>
      </c>
      <c r="E8037">
        <v>1</v>
      </c>
      <c r="F8037">
        <v>1</v>
      </c>
      <c r="G8037">
        <v>1</v>
      </c>
      <c r="H8037"/>
      <c r="I8037">
        <v>1</v>
      </c>
      <c r="J8037" s="95">
        <v>45824.609027777777</v>
      </c>
      <c r="K8037">
        <v>1</v>
      </c>
      <c r="L8037" s="95">
        <v>45824.787499999999</v>
      </c>
    </row>
    <row r="8038" spans="1:12" x14ac:dyDescent="0.35">
      <c r="A8038" t="s">
        <v>8166</v>
      </c>
      <c r="B8038" s="93">
        <v>5215548998890</v>
      </c>
      <c r="C8038" t="s">
        <v>129</v>
      </c>
      <c r="D8038" t="s">
        <v>130</v>
      </c>
      <c r="E8038">
        <v>1</v>
      </c>
      <c r="F8038">
        <v>1</v>
      </c>
      <c r="G8038">
        <v>1</v>
      </c>
      <c r="H8038"/>
      <c r="I8038">
        <v>1</v>
      </c>
      <c r="J8038" s="95">
        <v>45824.602083333331</v>
      </c>
      <c r="K8038">
        <v>1</v>
      </c>
      <c r="L8038" s="95">
        <v>45824.736805555556</v>
      </c>
    </row>
    <row r="8039" spans="1:12" x14ac:dyDescent="0.35">
      <c r="A8039" t="s">
        <v>8167</v>
      </c>
      <c r="B8039" s="93">
        <v>5212224963229</v>
      </c>
      <c r="C8039" t="s">
        <v>129</v>
      </c>
      <c r="D8039" t="s">
        <v>130</v>
      </c>
      <c r="E8039">
        <v>1</v>
      </c>
      <c r="F8039">
        <v>1</v>
      </c>
      <c r="G8039">
        <v>1</v>
      </c>
      <c r="H8039"/>
      <c r="I8039">
        <v>1</v>
      </c>
      <c r="J8039" s="95">
        <v>45824.606249999997</v>
      </c>
      <c r="K8039">
        <v>1</v>
      </c>
      <c r="L8039" s="95">
        <v>45824.606249999997</v>
      </c>
    </row>
    <row r="8040" spans="1:12" x14ac:dyDescent="0.35">
      <c r="A8040" t="s">
        <v>8168</v>
      </c>
      <c r="B8040" s="93">
        <v>5215523168358</v>
      </c>
      <c r="C8040" t="s">
        <v>129</v>
      </c>
      <c r="D8040" t="s">
        <v>130</v>
      </c>
      <c r="E8040">
        <v>0</v>
      </c>
      <c r="F8040">
        <v>0</v>
      </c>
      <c r="G8040">
        <v>0</v>
      </c>
      <c r="H8040" s="95">
        <v>45824.605555555558</v>
      </c>
      <c r="I8040">
        <v>0</v>
      </c>
      <c r="K8040">
        <v>0</v>
      </c>
    </row>
    <row r="8041" spans="1:12" x14ac:dyDescent="0.35">
      <c r="A8041" t="s">
        <v>8169</v>
      </c>
      <c r="B8041" s="93">
        <v>5219221562842</v>
      </c>
      <c r="C8041" t="s">
        <v>129</v>
      </c>
      <c r="D8041" t="s">
        <v>130</v>
      </c>
      <c r="E8041">
        <v>1</v>
      </c>
      <c r="F8041">
        <v>0</v>
      </c>
      <c r="G8041">
        <v>1</v>
      </c>
      <c r="H8041"/>
      <c r="I8041">
        <v>1</v>
      </c>
      <c r="J8041" s="95">
        <v>45824.604166666664</v>
      </c>
      <c r="K8041">
        <v>0</v>
      </c>
    </row>
    <row r="8042" spans="1:12" x14ac:dyDescent="0.35">
      <c r="A8042" t="s">
        <v>8170</v>
      </c>
      <c r="B8042" s="93">
        <v>5219241100046</v>
      </c>
      <c r="C8042" t="s">
        <v>129</v>
      </c>
      <c r="D8042" t="s">
        <v>130</v>
      </c>
      <c r="E8042">
        <v>1</v>
      </c>
      <c r="F8042">
        <v>0</v>
      </c>
      <c r="G8042">
        <v>1</v>
      </c>
      <c r="H8042"/>
      <c r="I8042">
        <v>1</v>
      </c>
      <c r="J8042" s="95">
        <v>45824.605555555558</v>
      </c>
      <c r="K8042">
        <v>0</v>
      </c>
    </row>
    <row r="8043" spans="1:12" x14ac:dyDescent="0.35">
      <c r="A8043" t="s">
        <v>8171</v>
      </c>
      <c r="B8043" s="93">
        <v>5214251156377</v>
      </c>
      <c r="C8043" t="s">
        <v>129</v>
      </c>
      <c r="D8043" t="s">
        <v>130</v>
      </c>
      <c r="E8043">
        <v>1</v>
      </c>
      <c r="F8043">
        <v>0</v>
      </c>
      <c r="G8043">
        <v>1</v>
      </c>
      <c r="H8043"/>
      <c r="I8043">
        <v>1</v>
      </c>
      <c r="J8043" s="95">
        <v>45824.607638888891</v>
      </c>
      <c r="K8043">
        <v>0</v>
      </c>
    </row>
    <row r="8044" spans="1:12" x14ac:dyDescent="0.35">
      <c r="A8044" t="s">
        <v>8172</v>
      </c>
      <c r="B8044" s="93">
        <v>5215616128468</v>
      </c>
      <c r="C8044" t="s">
        <v>129</v>
      </c>
      <c r="D8044" t="s">
        <v>130</v>
      </c>
      <c r="E8044">
        <v>1</v>
      </c>
      <c r="F8044">
        <v>1</v>
      </c>
      <c r="G8044">
        <v>1</v>
      </c>
      <c r="H8044"/>
      <c r="I8044">
        <v>1</v>
      </c>
      <c r="J8044" s="95">
        <v>45824.60833333333</v>
      </c>
      <c r="K8044">
        <v>1</v>
      </c>
      <c r="L8044" s="95">
        <v>45824.630555555559</v>
      </c>
    </row>
    <row r="8045" spans="1:12" x14ac:dyDescent="0.35">
      <c r="A8045" t="s">
        <v>8173</v>
      </c>
      <c r="B8045" s="93">
        <v>5213331441409</v>
      </c>
      <c r="C8045" t="s">
        <v>129</v>
      </c>
      <c r="D8045" t="s">
        <v>130</v>
      </c>
      <c r="E8045">
        <v>0</v>
      </c>
      <c r="F8045">
        <v>0</v>
      </c>
      <c r="G8045">
        <v>0</v>
      </c>
      <c r="H8045" s="95">
        <v>45824.606249999997</v>
      </c>
      <c r="I8045">
        <v>0</v>
      </c>
      <c r="K8045">
        <v>0</v>
      </c>
    </row>
    <row r="8046" spans="1:12" x14ac:dyDescent="0.35">
      <c r="A8046" t="s">
        <v>8174</v>
      </c>
      <c r="B8046" s="93">
        <v>5212225635813</v>
      </c>
      <c r="C8046" t="s">
        <v>129</v>
      </c>
      <c r="D8046" t="s">
        <v>130</v>
      </c>
      <c r="E8046">
        <v>0</v>
      </c>
      <c r="F8046">
        <v>0</v>
      </c>
      <c r="G8046">
        <v>0</v>
      </c>
      <c r="H8046" s="95">
        <v>45824.605555555558</v>
      </c>
      <c r="I8046">
        <v>0</v>
      </c>
      <c r="K8046">
        <v>0</v>
      </c>
    </row>
    <row r="8047" spans="1:12" x14ac:dyDescent="0.35">
      <c r="A8047" t="s">
        <v>8175</v>
      </c>
      <c r="B8047" s="93">
        <v>5216645877786</v>
      </c>
      <c r="C8047" t="s">
        <v>129</v>
      </c>
      <c r="D8047" t="s">
        <v>130</v>
      </c>
      <c r="E8047">
        <v>0</v>
      </c>
      <c r="F8047">
        <v>0</v>
      </c>
      <c r="G8047">
        <v>0</v>
      </c>
      <c r="H8047" s="95">
        <v>45824.609027777777</v>
      </c>
      <c r="I8047">
        <v>0</v>
      </c>
      <c r="K8047">
        <v>0</v>
      </c>
    </row>
    <row r="8048" spans="1:12" x14ac:dyDescent="0.35">
      <c r="A8048" t="s">
        <v>8176</v>
      </c>
      <c r="B8048" s="93">
        <v>5219981959247</v>
      </c>
      <c r="C8048" t="s">
        <v>129</v>
      </c>
      <c r="D8048" t="s">
        <v>130</v>
      </c>
      <c r="E8048">
        <v>1</v>
      </c>
      <c r="F8048">
        <v>0</v>
      </c>
      <c r="G8048">
        <v>1</v>
      </c>
      <c r="H8048"/>
      <c r="I8048">
        <v>1</v>
      </c>
      <c r="J8048" s="95">
        <v>45824.605555555558</v>
      </c>
      <c r="K8048">
        <v>0</v>
      </c>
    </row>
    <row r="8049" spans="1:12" x14ac:dyDescent="0.35">
      <c r="A8049" t="s">
        <v>8177</v>
      </c>
      <c r="B8049" s="93">
        <v>5218127473950</v>
      </c>
      <c r="C8049" t="s">
        <v>129</v>
      </c>
      <c r="D8049" t="s">
        <v>130</v>
      </c>
      <c r="E8049">
        <v>1</v>
      </c>
      <c r="F8049">
        <v>0</v>
      </c>
      <c r="G8049">
        <v>1</v>
      </c>
      <c r="H8049"/>
      <c r="I8049">
        <v>1</v>
      </c>
      <c r="J8049" s="95">
        <v>45824.603472222225</v>
      </c>
      <c r="K8049">
        <v>0</v>
      </c>
    </row>
    <row r="8050" spans="1:12" x14ac:dyDescent="0.35">
      <c r="A8050" t="s">
        <v>8178</v>
      </c>
      <c r="B8050" s="93">
        <v>5216188174078</v>
      </c>
      <c r="C8050" t="s">
        <v>129</v>
      </c>
      <c r="D8050" t="s">
        <v>130</v>
      </c>
      <c r="E8050">
        <v>0</v>
      </c>
      <c r="F8050">
        <v>0</v>
      </c>
      <c r="G8050">
        <v>0</v>
      </c>
      <c r="H8050" s="95">
        <v>45824.605555555558</v>
      </c>
      <c r="I8050">
        <v>0</v>
      </c>
      <c r="K8050">
        <v>0</v>
      </c>
    </row>
    <row r="8051" spans="1:12" x14ac:dyDescent="0.35">
      <c r="A8051" t="s">
        <v>8179</v>
      </c>
      <c r="B8051" s="93">
        <v>5214425975566</v>
      </c>
      <c r="C8051" t="s">
        <v>129</v>
      </c>
      <c r="D8051" t="s">
        <v>130</v>
      </c>
      <c r="E8051">
        <v>1</v>
      </c>
      <c r="F8051">
        <v>1</v>
      </c>
      <c r="G8051">
        <v>1</v>
      </c>
      <c r="H8051"/>
      <c r="I8051">
        <v>1</v>
      </c>
      <c r="J8051" s="95">
        <v>45824.630555555559</v>
      </c>
      <c r="K8051">
        <v>1</v>
      </c>
      <c r="L8051" s="95">
        <v>45825.73541666667</v>
      </c>
    </row>
    <row r="8052" spans="1:12" x14ac:dyDescent="0.35">
      <c r="A8052" t="s">
        <v>8180</v>
      </c>
      <c r="B8052" s="93">
        <v>5213535367721</v>
      </c>
      <c r="C8052" t="s">
        <v>129</v>
      </c>
      <c r="D8052" t="s">
        <v>130</v>
      </c>
      <c r="E8052">
        <v>0</v>
      </c>
      <c r="F8052">
        <v>0</v>
      </c>
      <c r="G8052">
        <v>0</v>
      </c>
      <c r="H8052" s="95">
        <v>45824.602083333331</v>
      </c>
      <c r="I8052">
        <v>0</v>
      </c>
      <c r="K8052">
        <v>0</v>
      </c>
    </row>
    <row r="8053" spans="1:12" x14ac:dyDescent="0.35">
      <c r="A8053" t="s">
        <v>8181</v>
      </c>
      <c r="B8053" s="93">
        <v>5219933775332</v>
      </c>
      <c r="C8053" t="s">
        <v>129</v>
      </c>
      <c r="D8053" t="s">
        <v>130</v>
      </c>
      <c r="E8053">
        <v>0</v>
      </c>
      <c r="F8053">
        <v>0</v>
      </c>
      <c r="G8053">
        <v>0</v>
      </c>
      <c r="H8053" s="95">
        <v>45824.607638888891</v>
      </c>
      <c r="I8053">
        <v>0</v>
      </c>
      <c r="K8053">
        <v>0</v>
      </c>
    </row>
    <row r="8054" spans="1:12" x14ac:dyDescent="0.35">
      <c r="A8054" t="s">
        <v>8182</v>
      </c>
      <c r="B8054" s="93">
        <v>5215513457117</v>
      </c>
      <c r="C8054" t="s">
        <v>129</v>
      </c>
      <c r="D8054" t="s">
        <v>130</v>
      </c>
      <c r="E8054">
        <v>1</v>
      </c>
      <c r="F8054">
        <v>0</v>
      </c>
      <c r="G8054">
        <v>1</v>
      </c>
      <c r="H8054"/>
      <c r="I8054">
        <v>1</v>
      </c>
      <c r="J8054" s="95">
        <v>45824.604861111111</v>
      </c>
      <c r="K8054">
        <v>0</v>
      </c>
    </row>
    <row r="8055" spans="1:12" x14ac:dyDescent="0.35">
      <c r="A8055" t="s">
        <v>8183</v>
      </c>
      <c r="B8055" s="93">
        <v>5215559037730</v>
      </c>
      <c r="C8055" t="s">
        <v>129</v>
      </c>
      <c r="D8055" t="s">
        <v>130</v>
      </c>
      <c r="E8055">
        <v>1</v>
      </c>
      <c r="F8055">
        <v>0</v>
      </c>
      <c r="G8055">
        <v>1</v>
      </c>
      <c r="H8055"/>
      <c r="I8055">
        <v>1</v>
      </c>
      <c r="J8055" s="95">
        <v>45824.603472222225</v>
      </c>
      <c r="K8055">
        <v>0</v>
      </c>
    </row>
    <row r="8056" spans="1:12" x14ac:dyDescent="0.35">
      <c r="A8056" t="s">
        <v>8184</v>
      </c>
      <c r="B8056" s="93">
        <v>5212731341638</v>
      </c>
      <c r="C8056" t="s">
        <v>129</v>
      </c>
      <c r="D8056" t="s">
        <v>130</v>
      </c>
      <c r="E8056">
        <v>1</v>
      </c>
      <c r="F8056">
        <v>1</v>
      </c>
      <c r="G8056">
        <v>1</v>
      </c>
      <c r="H8056"/>
      <c r="I8056">
        <v>1</v>
      </c>
      <c r="J8056" s="95">
        <v>45824.609027777777</v>
      </c>
      <c r="K8056">
        <v>1</v>
      </c>
      <c r="L8056" s="95">
        <v>45824.61041666667</v>
      </c>
    </row>
    <row r="8057" spans="1:12" x14ac:dyDescent="0.35">
      <c r="A8057" t="s">
        <v>8185</v>
      </c>
      <c r="B8057" s="93">
        <v>5214611008279</v>
      </c>
      <c r="C8057" t="s">
        <v>129</v>
      </c>
      <c r="D8057" t="s">
        <v>130</v>
      </c>
      <c r="E8057">
        <v>0</v>
      </c>
      <c r="F8057">
        <v>0</v>
      </c>
      <c r="G8057">
        <v>0</v>
      </c>
      <c r="H8057" s="95">
        <v>45824.605555555558</v>
      </c>
      <c r="I8057">
        <v>0</v>
      </c>
      <c r="K8057">
        <v>0</v>
      </c>
    </row>
    <row r="8058" spans="1:12" x14ac:dyDescent="0.35">
      <c r="A8058" t="s">
        <v>8186</v>
      </c>
      <c r="B8058" s="93">
        <v>5217822244978</v>
      </c>
      <c r="C8058" t="s">
        <v>129</v>
      </c>
      <c r="D8058" t="s">
        <v>130</v>
      </c>
      <c r="E8058">
        <v>1</v>
      </c>
      <c r="F8058">
        <v>1</v>
      </c>
      <c r="G8058">
        <v>1</v>
      </c>
      <c r="H8058"/>
      <c r="I8058">
        <v>1</v>
      </c>
      <c r="J8058" s="95">
        <v>45824.602083333331</v>
      </c>
      <c r="K8058">
        <v>1</v>
      </c>
      <c r="L8058" s="95">
        <v>45824.883333333331</v>
      </c>
    </row>
    <row r="8059" spans="1:12" x14ac:dyDescent="0.35">
      <c r="A8059" t="s">
        <v>8187</v>
      </c>
      <c r="B8059" s="93">
        <v>5219531743823</v>
      </c>
      <c r="C8059" t="s">
        <v>129</v>
      </c>
      <c r="D8059" t="s">
        <v>130</v>
      </c>
      <c r="E8059">
        <v>1</v>
      </c>
      <c r="F8059">
        <v>0</v>
      </c>
      <c r="G8059">
        <v>1</v>
      </c>
      <c r="H8059"/>
      <c r="I8059">
        <v>1</v>
      </c>
      <c r="J8059" s="95">
        <v>45824.604166666664</v>
      </c>
      <c r="K8059">
        <v>0</v>
      </c>
    </row>
    <row r="8060" spans="1:12" x14ac:dyDescent="0.35">
      <c r="A8060" t="s">
        <v>8188</v>
      </c>
      <c r="B8060" s="93">
        <v>5218180138838</v>
      </c>
      <c r="C8060" t="s">
        <v>129</v>
      </c>
      <c r="D8060" t="s">
        <v>130</v>
      </c>
      <c r="E8060">
        <v>1</v>
      </c>
      <c r="F8060">
        <v>1</v>
      </c>
      <c r="G8060">
        <v>1</v>
      </c>
      <c r="H8060"/>
      <c r="I8060">
        <v>1</v>
      </c>
      <c r="J8060" s="95">
        <v>45824.607638888891</v>
      </c>
      <c r="K8060">
        <v>1</v>
      </c>
      <c r="L8060" s="95">
        <v>45825.942361111112</v>
      </c>
    </row>
    <row r="8061" spans="1:12" x14ac:dyDescent="0.35">
      <c r="A8061" t="s">
        <v>8189</v>
      </c>
      <c r="B8061" s="93">
        <v>5215562430064</v>
      </c>
      <c r="C8061" t="s">
        <v>129</v>
      </c>
      <c r="D8061" t="s">
        <v>130</v>
      </c>
      <c r="E8061">
        <v>1</v>
      </c>
      <c r="F8061">
        <v>1</v>
      </c>
      <c r="G8061">
        <v>1</v>
      </c>
      <c r="H8061"/>
      <c r="I8061">
        <v>1</v>
      </c>
      <c r="J8061" s="95">
        <v>45824.602777777778</v>
      </c>
      <c r="K8061">
        <v>1</v>
      </c>
      <c r="L8061" s="95">
        <v>45824.606944444444</v>
      </c>
    </row>
    <row r="8062" spans="1:12" x14ac:dyDescent="0.35">
      <c r="A8062" t="s">
        <v>8190</v>
      </c>
      <c r="B8062" s="93">
        <v>5215611721045</v>
      </c>
      <c r="C8062" t="s">
        <v>129</v>
      </c>
      <c r="D8062" t="s">
        <v>130</v>
      </c>
      <c r="E8062">
        <v>1</v>
      </c>
      <c r="F8062">
        <v>0</v>
      </c>
      <c r="G8062">
        <v>1</v>
      </c>
      <c r="H8062"/>
      <c r="I8062">
        <v>1</v>
      </c>
      <c r="J8062" s="95">
        <v>45824.606944444444</v>
      </c>
      <c r="K8062">
        <v>0</v>
      </c>
    </row>
    <row r="8063" spans="1:12" x14ac:dyDescent="0.35">
      <c r="A8063" t="s">
        <v>8191</v>
      </c>
      <c r="B8063" s="93">
        <v>5212261025639</v>
      </c>
      <c r="C8063" t="s">
        <v>129</v>
      </c>
      <c r="D8063" t="s">
        <v>130</v>
      </c>
      <c r="E8063">
        <v>0</v>
      </c>
      <c r="F8063">
        <v>0</v>
      </c>
      <c r="G8063">
        <v>0</v>
      </c>
      <c r="H8063" s="95">
        <v>45824.61041666667</v>
      </c>
      <c r="I8063">
        <v>0</v>
      </c>
      <c r="K8063">
        <v>0</v>
      </c>
    </row>
    <row r="8064" spans="1:12" x14ac:dyDescent="0.35">
      <c r="A8064" t="s">
        <v>8192</v>
      </c>
      <c r="B8064" s="93">
        <v>5217647677524</v>
      </c>
      <c r="C8064" t="s">
        <v>129</v>
      </c>
      <c r="D8064" t="s">
        <v>130</v>
      </c>
      <c r="E8064">
        <v>1</v>
      </c>
      <c r="F8064">
        <v>1</v>
      </c>
      <c r="G8064">
        <v>1</v>
      </c>
      <c r="H8064"/>
      <c r="I8064">
        <v>1</v>
      </c>
      <c r="J8064" s="95">
        <v>45824.604166666664</v>
      </c>
      <c r="K8064">
        <v>1</v>
      </c>
      <c r="L8064" s="95">
        <v>45824.604166666664</v>
      </c>
    </row>
    <row r="8065" spans="1:12" x14ac:dyDescent="0.35">
      <c r="A8065" t="s">
        <v>8193</v>
      </c>
      <c r="B8065" s="93">
        <v>5213111374202</v>
      </c>
      <c r="C8065" t="s">
        <v>129</v>
      </c>
      <c r="D8065" t="s">
        <v>130</v>
      </c>
      <c r="E8065">
        <v>1</v>
      </c>
      <c r="F8065">
        <v>1</v>
      </c>
      <c r="G8065">
        <v>1</v>
      </c>
      <c r="H8065"/>
      <c r="I8065">
        <v>1</v>
      </c>
      <c r="J8065" s="95">
        <v>45824.602777777778</v>
      </c>
      <c r="K8065">
        <v>1</v>
      </c>
      <c r="L8065" s="95">
        <v>45824.646527777775</v>
      </c>
    </row>
    <row r="8066" spans="1:12" x14ac:dyDescent="0.35">
      <c r="A8066" t="s">
        <v>8194</v>
      </c>
      <c r="B8066" s="93">
        <v>5219651194199</v>
      </c>
      <c r="C8066" t="s">
        <v>129</v>
      </c>
      <c r="D8066" t="s">
        <v>130</v>
      </c>
      <c r="E8066">
        <v>0</v>
      </c>
      <c r="F8066">
        <v>0</v>
      </c>
      <c r="G8066">
        <v>0</v>
      </c>
      <c r="H8066" s="95">
        <v>45824.603472222225</v>
      </c>
      <c r="I8066">
        <v>0</v>
      </c>
      <c r="K8066">
        <v>0</v>
      </c>
    </row>
    <row r="8067" spans="1:12" x14ac:dyDescent="0.35">
      <c r="A8067" t="s">
        <v>8195</v>
      </c>
      <c r="B8067" s="93">
        <v>5219191662985</v>
      </c>
      <c r="C8067" t="s">
        <v>129</v>
      </c>
      <c r="D8067" t="s">
        <v>130</v>
      </c>
      <c r="E8067">
        <v>0</v>
      </c>
      <c r="F8067">
        <v>0</v>
      </c>
      <c r="G8067">
        <v>0</v>
      </c>
      <c r="H8067" s="95">
        <v>45824.603472222225</v>
      </c>
      <c r="I8067">
        <v>0</v>
      </c>
      <c r="K8067">
        <v>0</v>
      </c>
    </row>
    <row r="8068" spans="1:12" x14ac:dyDescent="0.35">
      <c r="A8068" t="s">
        <v>8196</v>
      </c>
      <c r="B8068" s="93">
        <v>5218121971525</v>
      </c>
      <c r="C8068" t="s">
        <v>129</v>
      </c>
      <c r="D8068" t="s">
        <v>130</v>
      </c>
      <c r="E8068">
        <v>1</v>
      </c>
      <c r="F8068">
        <v>1</v>
      </c>
      <c r="G8068">
        <v>1</v>
      </c>
      <c r="H8068"/>
      <c r="I8068">
        <v>1</v>
      </c>
      <c r="J8068" s="95">
        <v>45824.604166666664</v>
      </c>
      <c r="K8068">
        <v>1</v>
      </c>
      <c r="L8068" s="95">
        <v>45824.635416666664</v>
      </c>
    </row>
    <row r="8069" spans="1:12" x14ac:dyDescent="0.35">
      <c r="A8069" t="s">
        <v>8197</v>
      </c>
      <c r="B8069" s="93">
        <v>5218688107373</v>
      </c>
      <c r="C8069" t="s">
        <v>129</v>
      </c>
      <c r="D8069" t="s">
        <v>130</v>
      </c>
      <c r="E8069">
        <v>0</v>
      </c>
      <c r="F8069">
        <v>0</v>
      </c>
      <c r="G8069">
        <v>0</v>
      </c>
      <c r="H8069" s="95">
        <v>45824.603472222225</v>
      </c>
      <c r="I8069">
        <v>0</v>
      </c>
      <c r="K8069">
        <v>0</v>
      </c>
    </row>
    <row r="8070" spans="1:12" x14ac:dyDescent="0.35">
      <c r="A8070" t="s">
        <v>8198</v>
      </c>
      <c r="B8070" s="93">
        <v>5215554539656</v>
      </c>
      <c r="C8070" t="s">
        <v>129</v>
      </c>
      <c r="D8070" t="s">
        <v>130</v>
      </c>
      <c r="E8070">
        <v>1</v>
      </c>
      <c r="F8070">
        <v>1</v>
      </c>
      <c r="G8070">
        <v>1</v>
      </c>
      <c r="H8070"/>
      <c r="I8070">
        <v>1</v>
      </c>
      <c r="J8070" s="95">
        <v>45824.60833333333</v>
      </c>
      <c r="K8070">
        <v>1</v>
      </c>
      <c r="L8070" s="95">
        <v>45824.671527777777</v>
      </c>
    </row>
    <row r="8071" spans="1:12" x14ac:dyDescent="0.35">
      <c r="A8071" t="s">
        <v>8199</v>
      </c>
      <c r="B8071" s="93">
        <v>5215532231197</v>
      </c>
      <c r="C8071" t="s">
        <v>129</v>
      </c>
      <c r="D8071" t="s">
        <v>130</v>
      </c>
      <c r="E8071">
        <v>0</v>
      </c>
      <c r="F8071">
        <v>0</v>
      </c>
      <c r="G8071">
        <v>0</v>
      </c>
      <c r="H8071" s="95">
        <v>45824.601388888892</v>
      </c>
      <c r="I8071">
        <v>0</v>
      </c>
      <c r="K8071">
        <v>0</v>
      </c>
    </row>
    <row r="8072" spans="1:12" x14ac:dyDescent="0.35">
      <c r="A8072" t="s">
        <v>8200</v>
      </c>
      <c r="B8072" s="93">
        <v>5212299820235</v>
      </c>
      <c r="C8072" t="s">
        <v>129</v>
      </c>
      <c r="D8072" t="s">
        <v>130</v>
      </c>
      <c r="E8072">
        <v>1</v>
      </c>
      <c r="F8072">
        <v>0</v>
      </c>
      <c r="G8072">
        <v>1</v>
      </c>
      <c r="H8072"/>
      <c r="I8072">
        <v>1</v>
      </c>
      <c r="J8072" s="95">
        <v>45824.60833333333</v>
      </c>
      <c r="K8072">
        <v>0</v>
      </c>
    </row>
    <row r="8073" spans="1:12" x14ac:dyDescent="0.35">
      <c r="A8073" t="s">
        <v>8201</v>
      </c>
      <c r="B8073" s="93">
        <v>5219931252025</v>
      </c>
      <c r="C8073" t="s">
        <v>129</v>
      </c>
      <c r="D8073" t="s">
        <v>130</v>
      </c>
      <c r="E8073">
        <v>1</v>
      </c>
      <c r="F8073">
        <v>1</v>
      </c>
      <c r="G8073">
        <v>1</v>
      </c>
      <c r="H8073"/>
      <c r="I8073">
        <v>1</v>
      </c>
      <c r="J8073" s="95">
        <v>45824.60833333333</v>
      </c>
      <c r="K8073">
        <v>1</v>
      </c>
      <c r="L8073" s="95">
        <v>45824.615277777775</v>
      </c>
    </row>
    <row r="8074" spans="1:12" x14ac:dyDescent="0.35">
      <c r="A8074" t="s">
        <v>8202</v>
      </c>
      <c r="B8074" s="93">
        <v>5214581046742</v>
      </c>
      <c r="C8074" t="s">
        <v>129</v>
      </c>
      <c r="D8074" t="s">
        <v>130</v>
      </c>
      <c r="E8074">
        <v>1</v>
      </c>
      <c r="F8074">
        <v>1</v>
      </c>
      <c r="G8074">
        <v>1</v>
      </c>
      <c r="H8074"/>
      <c r="I8074">
        <v>1</v>
      </c>
      <c r="J8074" s="95">
        <v>45824.602083333331</v>
      </c>
      <c r="K8074">
        <v>1</v>
      </c>
      <c r="L8074" s="95">
        <v>45824.61041666667</v>
      </c>
    </row>
    <row r="8075" spans="1:12" x14ac:dyDescent="0.35">
      <c r="A8075" t="s">
        <v>8203</v>
      </c>
      <c r="B8075" s="93">
        <v>5214361179533</v>
      </c>
      <c r="C8075" t="s">
        <v>129</v>
      </c>
      <c r="D8075" t="s">
        <v>130</v>
      </c>
      <c r="E8075">
        <v>1</v>
      </c>
      <c r="F8075">
        <v>0</v>
      </c>
      <c r="G8075">
        <v>1</v>
      </c>
      <c r="H8075"/>
      <c r="I8075">
        <v>1</v>
      </c>
      <c r="J8075" s="95">
        <v>45824.603472222225</v>
      </c>
      <c r="K8075">
        <v>0</v>
      </c>
    </row>
    <row r="8076" spans="1:12" x14ac:dyDescent="0.35">
      <c r="A8076" t="s">
        <v>8204</v>
      </c>
      <c r="B8076" s="93">
        <v>5219541550560</v>
      </c>
      <c r="C8076" t="s">
        <v>129</v>
      </c>
      <c r="D8076" t="s">
        <v>130</v>
      </c>
      <c r="E8076">
        <v>0</v>
      </c>
      <c r="F8076">
        <v>0</v>
      </c>
      <c r="G8076">
        <v>0</v>
      </c>
      <c r="H8076" s="95">
        <v>45824.603472222225</v>
      </c>
      <c r="I8076">
        <v>0</v>
      </c>
      <c r="K8076">
        <v>0</v>
      </c>
    </row>
    <row r="8077" spans="1:12" x14ac:dyDescent="0.35">
      <c r="A8077" t="s">
        <v>8205</v>
      </c>
      <c r="B8077" s="93">
        <v>5212221153768</v>
      </c>
      <c r="C8077" t="s">
        <v>129</v>
      </c>
      <c r="D8077" t="s">
        <v>130</v>
      </c>
      <c r="E8077">
        <v>0</v>
      </c>
      <c r="F8077">
        <v>0</v>
      </c>
      <c r="G8077">
        <v>0</v>
      </c>
      <c r="H8077" s="95">
        <v>45824.602083333331</v>
      </c>
      <c r="I8077">
        <v>0</v>
      </c>
      <c r="K8077">
        <v>0</v>
      </c>
    </row>
    <row r="8078" spans="1:12" x14ac:dyDescent="0.35">
      <c r="A8078" t="s">
        <v>8206</v>
      </c>
      <c r="B8078" s="93">
        <v>5219511197782</v>
      </c>
      <c r="C8078" t="s">
        <v>129</v>
      </c>
      <c r="D8078" t="s">
        <v>130</v>
      </c>
      <c r="E8078">
        <v>0</v>
      </c>
      <c r="F8078">
        <v>0</v>
      </c>
      <c r="G8078">
        <v>0</v>
      </c>
      <c r="H8078" s="95">
        <v>45824.605555555558</v>
      </c>
      <c r="I8078">
        <v>0</v>
      </c>
      <c r="K8078">
        <v>0</v>
      </c>
    </row>
    <row r="8079" spans="1:12" x14ac:dyDescent="0.35">
      <c r="A8079" t="s">
        <v>8207</v>
      </c>
      <c r="B8079" s="93">
        <v>5214444476102</v>
      </c>
      <c r="C8079" t="s">
        <v>129</v>
      </c>
      <c r="D8079" t="s">
        <v>130</v>
      </c>
      <c r="E8079">
        <v>1</v>
      </c>
      <c r="F8079">
        <v>0</v>
      </c>
      <c r="G8079">
        <v>1</v>
      </c>
      <c r="H8079"/>
      <c r="I8079">
        <v>1</v>
      </c>
      <c r="J8079" s="95">
        <v>45824.603472222225</v>
      </c>
      <c r="K8079">
        <v>0</v>
      </c>
    </row>
    <row r="8080" spans="1:12" x14ac:dyDescent="0.35">
      <c r="A8080" t="s">
        <v>8208</v>
      </c>
      <c r="B8080" s="93">
        <v>5212225124880</v>
      </c>
      <c r="C8080" t="s">
        <v>129</v>
      </c>
      <c r="D8080" t="s">
        <v>130</v>
      </c>
      <c r="E8080">
        <v>1</v>
      </c>
      <c r="F8080">
        <v>0</v>
      </c>
      <c r="G8080">
        <v>1</v>
      </c>
      <c r="H8080"/>
      <c r="I8080">
        <v>1</v>
      </c>
      <c r="J8080" s="95">
        <v>45824.606944444444</v>
      </c>
      <c r="K8080">
        <v>0</v>
      </c>
    </row>
    <row r="8081" spans="1:12" x14ac:dyDescent="0.35">
      <c r="A8081" t="s">
        <v>8209</v>
      </c>
      <c r="B8081" s="93">
        <v>5214774814990</v>
      </c>
      <c r="C8081" t="s">
        <v>129</v>
      </c>
      <c r="D8081" t="s">
        <v>130</v>
      </c>
      <c r="E8081">
        <v>0</v>
      </c>
      <c r="F8081">
        <v>0</v>
      </c>
      <c r="G8081">
        <v>0</v>
      </c>
      <c r="H8081" s="95">
        <v>45824.604166666664</v>
      </c>
      <c r="I8081">
        <v>0</v>
      </c>
      <c r="K8081">
        <v>0</v>
      </c>
    </row>
    <row r="8082" spans="1:12" x14ac:dyDescent="0.35">
      <c r="A8082" t="s">
        <v>8210</v>
      </c>
      <c r="B8082" s="93">
        <v>5216672070426</v>
      </c>
      <c r="C8082" t="s">
        <v>129</v>
      </c>
      <c r="D8082" t="s">
        <v>130</v>
      </c>
      <c r="E8082">
        <v>0</v>
      </c>
      <c r="F8082">
        <v>0</v>
      </c>
      <c r="G8082">
        <v>0</v>
      </c>
      <c r="H8082" s="95">
        <v>45824.607638888891</v>
      </c>
      <c r="I8082">
        <v>0</v>
      </c>
      <c r="K8082">
        <v>0</v>
      </c>
    </row>
    <row r="8083" spans="1:12" x14ac:dyDescent="0.35">
      <c r="A8083" t="s">
        <v>8211</v>
      </c>
      <c r="B8083" s="93">
        <v>5216865903861</v>
      </c>
      <c r="C8083" t="s">
        <v>129</v>
      </c>
      <c r="D8083" t="s">
        <v>130</v>
      </c>
      <c r="E8083">
        <v>0</v>
      </c>
      <c r="F8083">
        <v>0</v>
      </c>
      <c r="G8083">
        <v>0</v>
      </c>
      <c r="H8083" s="95">
        <v>45824.602777777778</v>
      </c>
      <c r="I8083">
        <v>0</v>
      </c>
      <c r="K8083">
        <v>0</v>
      </c>
    </row>
    <row r="8084" spans="1:12" x14ac:dyDescent="0.35">
      <c r="A8084" t="s">
        <v>8212</v>
      </c>
      <c r="B8084" s="93">
        <v>5217227855390</v>
      </c>
      <c r="C8084" t="s">
        <v>129</v>
      </c>
      <c r="D8084" t="s">
        <v>130</v>
      </c>
      <c r="E8084">
        <v>1</v>
      </c>
      <c r="F8084">
        <v>0</v>
      </c>
      <c r="G8084">
        <v>1</v>
      </c>
      <c r="H8084"/>
      <c r="I8084">
        <v>1</v>
      </c>
      <c r="J8084" s="95">
        <v>45824.602083333331</v>
      </c>
      <c r="K8084">
        <v>0</v>
      </c>
    </row>
    <row r="8085" spans="1:12" x14ac:dyDescent="0.35">
      <c r="A8085" t="s">
        <v>8213</v>
      </c>
      <c r="B8085" s="93">
        <v>5217471081688</v>
      </c>
      <c r="C8085" t="s">
        <v>129</v>
      </c>
      <c r="D8085" t="s">
        <v>130</v>
      </c>
      <c r="E8085">
        <v>1</v>
      </c>
      <c r="F8085">
        <v>1</v>
      </c>
      <c r="G8085">
        <v>1</v>
      </c>
      <c r="H8085"/>
      <c r="I8085">
        <v>1</v>
      </c>
      <c r="J8085" s="95">
        <v>45824.609027777777</v>
      </c>
      <c r="K8085">
        <v>1</v>
      </c>
      <c r="L8085" s="95">
        <v>45824.611805555556</v>
      </c>
    </row>
    <row r="8086" spans="1:12" x14ac:dyDescent="0.35">
      <c r="A8086" t="s">
        <v>8214</v>
      </c>
      <c r="B8086" s="93">
        <v>5218180210305</v>
      </c>
      <c r="C8086" t="s">
        <v>129</v>
      </c>
      <c r="D8086" t="s">
        <v>130</v>
      </c>
      <c r="E8086">
        <v>1</v>
      </c>
      <c r="F8086">
        <v>1</v>
      </c>
      <c r="G8086">
        <v>1</v>
      </c>
      <c r="H8086"/>
      <c r="I8086">
        <v>1</v>
      </c>
      <c r="J8086" s="95">
        <v>45824.609722222223</v>
      </c>
      <c r="K8086">
        <v>1</v>
      </c>
      <c r="L8086" s="95">
        <v>45825.145138888889</v>
      </c>
    </row>
    <row r="8087" spans="1:12" x14ac:dyDescent="0.35">
      <c r="A8087" t="s">
        <v>8215</v>
      </c>
      <c r="B8087" s="93">
        <v>5215581586209</v>
      </c>
      <c r="C8087" t="s">
        <v>129</v>
      </c>
      <c r="D8087" t="s">
        <v>130</v>
      </c>
      <c r="E8087">
        <v>1</v>
      </c>
      <c r="F8087">
        <v>1</v>
      </c>
      <c r="G8087">
        <v>1</v>
      </c>
      <c r="H8087"/>
      <c r="I8087">
        <v>1</v>
      </c>
      <c r="J8087" s="95">
        <v>45824.606944444444</v>
      </c>
      <c r="K8087">
        <v>1</v>
      </c>
      <c r="L8087" s="95">
        <v>45825.115277777775</v>
      </c>
    </row>
    <row r="8088" spans="1:12" x14ac:dyDescent="0.35">
      <c r="A8088" t="s">
        <v>8216</v>
      </c>
      <c r="B8088" s="93">
        <v>5215555038765</v>
      </c>
      <c r="C8088" t="s">
        <v>129</v>
      </c>
      <c r="D8088" t="s">
        <v>130</v>
      </c>
      <c r="E8088">
        <v>0</v>
      </c>
      <c r="F8088">
        <v>0</v>
      </c>
      <c r="G8088">
        <v>0</v>
      </c>
      <c r="H8088" s="95">
        <v>45824.609027777777</v>
      </c>
      <c r="I8088">
        <v>0</v>
      </c>
      <c r="K8088">
        <v>0</v>
      </c>
    </row>
    <row r="8089" spans="1:12" x14ac:dyDescent="0.35">
      <c r="A8089" t="s">
        <v>8217</v>
      </c>
      <c r="B8089" s="93">
        <v>5217712035074</v>
      </c>
      <c r="C8089" t="s">
        <v>129</v>
      </c>
      <c r="D8089" t="s">
        <v>130</v>
      </c>
      <c r="E8089">
        <v>1</v>
      </c>
      <c r="F8089">
        <v>1</v>
      </c>
      <c r="G8089">
        <v>1</v>
      </c>
      <c r="H8089"/>
      <c r="I8089">
        <v>1</v>
      </c>
      <c r="J8089" s="95">
        <v>45824.609722222223</v>
      </c>
      <c r="K8089">
        <v>1</v>
      </c>
      <c r="L8089" s="95">
        <v>45824.623611111114</v>
      </c>
    </row>
    <row r="8090" spans="1:12" x14ac:dyDescent="0.35">
      <c r="A8090" t="s">
        <v>8218</v>
      </c>
      <c r="B8090" s="93">
        <v>5212441106324</v>
      </c>
      <c r="C8090" t="s">
        <v>129</v>
      </c>
      <c r="D8090" t="s">
        <v>130</v>
      </c>
      <c r="E8090">
        <v>1</v>
      </c>
      <c r="F8090">
        <v>0</v>
      </c>
      <c r="G8090">
        <v>1</v>
      </c>
      <c r="H8090"/>
      <c r="I8090">
        <v>1</v>
      </c>
      <c r="J8090" s="95">
        <v>45824.601388888892</v>
      </c>
      <c r="K8090">
        <v>0</v>
      </c>
    </row>
    <row r="8091" spans="1:12" x14ac:dyDescent="0.35">
      <c r="A8091" t="s">
        <v>8219</v>
      </c>
      <c r="B8091" s="93">
        <v>5212281906083</v>
      </c>
      <c r="C8091" t="s">
        <v>129</v>
      </c>
      <c r="D8091" t="s">
        <v>130</v>
      </c>
      <c r="E8091">
        <v>1</v>
      </c>
      <c r="F8091">
        <v>1</v>
      </c>
      <c r="G8091">
        <v>1</v>
      </c>
      <c r="H8091"/>
      <c r="I8091">
        <v>1</v>
      </c>
      <c r="J8091" s="95">
        <v>45824.603472222225</v>
      </c>
      <c r="K8091">
        <v>1</v>
      </c>
      <c r="L8091" s="95">
        <v>45824.604861111111</v>
      </c>
    </row>
    <row r="8092" spans="1:12" x14ac:dyDescent="0.35">
      <c r="A8092" t="s">
        <v>8220</v>
      </c>
      <c r="B8092" s="93">
        <v>5214341078076</v>
      </c>
      <c r="C8092" t="s">
        <v>129</v>
      </c>
      <c r="D8092" t="s">
        <v>130</v>
      </c>
      <c r="E8092">
        <v>0</v>
      </c>
      <c r="F8092">
        <v>0</v>
      </c>
      <c r="G8092">
        <v>0</v>
      </c>
      <c r="H8092" s="95">
        <v>45824.604861111111</v>
      </c>
      <c r="I8092">
        <v>0</v>
      </c>
      <c r="K8092">
        <v>0</v>
      </c>
    </row>
    <row r="8093" spans="1:12" x14ac:dyDescent="0.35">
      <c r="A8093" t="s">
        <v>8221</v>
      </c>
      <c r="B8093" s="93">
        <v>5219632475353</v>
      </c>
      <c r="C8093" t="s">
        <v>129</v>
      </c>
      <c r="D8093" t="s">
        <v>130</v>
      </c>
      <c r="E8093">
        <v>1</v>
      </c>
      <c r="F8093">
        <v>0</v>
      </c>
      <c r="G8093">
        <v>1</v>
      </c>
      <c r="H8093"/>
      <c r="I8093">
        <v>1</v>
      </c>
      <c r="J8093" s="95">
        <v>45824.643750000003</v>
      </c>
      <c r="K8093">
        <v>0</v>
      </c>
    </row>
    <row r="8094" spans="1:12" x14ac:dyDescent="0.35">
      <c r="A8094" t="s">
        <v>8222</v>
      </c>
      <c r="B8094" s="93">
        <v>5213511111194</v>
      </c>
      <c r="C8094" t="s">
        <v>129</v>
      </c>
      <c r="D8094" t="s">
        <v>130</v>
      </c>
      <c r="E8094">
        <v>1</v>
      </c>
      <c r="F8094">
        <v>1</v>
      </c>
      <c r="G8094">
        <v>1</v>
      </c>
      <c r="H8094"/>
      <c r="I8094">
        <v>1</v>
      </c>
      <c r="J8094" s="95">
        <v>45824.602777777778</v>
      </c>
      <c r="K8094">
        <v>1</v>
      </c>
      <c r="L8094" s="95">
        <v>45824.613888888889</v>
      </c>
    </row>
    <row r="8095" spans="1:12" x14ac:dyDescent="0.35">
      <c r="A8095" t="s">
        <v>8223</v>
      </c>
      <c r="B8095" s="93">
        <v>5213310189972</v>
      </c>
      <c r="C8095" t="s">
        <v>129</v>
      </c>
      <c r="D8095" t="s">
        <v>130</v>
      </c>
      <c r="E8095">
        <v>1</v>
      </c>
      <c r="F8095">
        <v>1</v>
      </c>
      <c r="G8095">
        <v>1</v>
      </c>
      <c r="H8095"/>
      <c r="I8095">
        <v>1</v>
      </c>
      <c r="J8095" s="95">
        <v>45824.643750000003</v>
      </c>
      <c r="K8095">
        <v>1</v>
      </c>
      <c r="L8095" s="95">
        <v>45824.695833333331</v>
      </c>
    </row>
    <row r="8096" spans="1:12" x14ac:dyDescent="0.35">
      <c r="A8096" t="s">
        <v>8224</v>
      </c>
      <c r="B8096" s="93">
        <v>5219994529852</v>
      </c>
      <c r="C8096" t="s">
        <v>129</v>
      </c>
      <c r="D8096" t="s">
        <v>130</v>
      </c>
      <c r="E8096">
        <v>1</v>
      </c>
      <c r="F8096">
        <v>1</v>
      </c>
      <c r="G8096">
        <v>1</v>
      </c>
      <c r="H8096"/>
      <c r="I8096">
        <v>1</v>
      </c>
      <c r="J8096" s="95">
        <v>45824.601388888892</v>
      </c>
      <c r="K8096">
        <v>1</v>
      </c>
      <c r="L8096" s="95">
        <v>45824.670138888891</v>
      </c>
    </row>
    <row r="8097" spans="1:12" x14ac:dyDescent="0.35">
      <c r="A8097" t="s">
        <v>8225</v>
      </c>
      <c r="B8097" s="93">
        <v>5214291168057</v>
      </c>
      <c r="C8097" t="s">
        <v>129</v>
      </c>
      <c r="D8097" t="s">
        <v>130</v>
      </c>
      <c r="E8097">
        <v>1</v>
      </c>
      <c r="F8097">
        <v>0</v>
      </c>
      <c r="G8097">
        <v>1</v>
      </c>
      <c r="H8097"/>
      <c r="I8097">
        <v>1</v>
      </c>
      <c r="J8097" s="95">
        <v>45824.602083333331</v>
      </c>
      <c r="K8097">
        <v>0</v>
      </c>
    </row>
    <row r="8098" spans="1:12" x14ac:dyDescent="0.35">
      <c r="A8098" t="s">
        <v>8226</v>
      </c>
      <c r="B8098" s="93">
        <v>5218341773928</v>
      </c>
      <c r="C8098" t="s">
        <v>129</v>
      </c>
      <c r="D8098" t="s">
        <v>130</v>
      </c>
      <c r="E8098">
        <v>0</v>
      </c>
      <c r="F8098">
        <v>0</v>
      </c>
      <c r="G8098">
        <v>0</v>
      </c>
      <c r="H8098" s="95">
        <v>45824.60833333333</v>
      </c>
      <c r="I8098">
        <v>0</v>
      </c>
      <c r="K8098">
        <v>0</v>
      </c>
    </row>
    <row r="8099" spans="1:12" x14ac:dyDescent="0.35">
      <c r="A8099" t="s">
        <v>8227</v>
      </c>
      <c r="B8099" s="93">
        <v>5214921464552</v>
      </c>
      <c r="C8099" t="s">
        <v>129</v>
      </c>
      <c r="D8099" t="s">
        <v>130</v>
      </c>
      <c r="E8099">
        <v>1</v>
      </c>
      <c r="F8099">
        <v>0</v>
      </c>
      <c r="G8099">
        <v>1</v>
      </c>
      <c r="H8099"/>
      <c r="I8099">
        <v>1</v>
      </c>
      <c r="J8099" s="95">
        <v>45824.605555555558</v>
      </c>
      <c r="K8099">
        <v>0</v>
      </c>
    </row>
    <row r="8100" spans="1:12" x14ac:dyDescent="0.35">
      <c r="A8100" t="s">
        <v>8228</v>
      </c>
      <c r="B8100" s="93">
        <v>5214776453560</v>
      </c>
      <c r="C8100" t="s">
        <v>129</v>
      </c>
      <c r="D8100" t="s">
        <v>130</v>
      </c>
      <c r="E8100">
        <v>0</v>
      </c>
      <c r="F8100">
        <v>0</v>
      </c>
      <c r="G8100">
        <v>0</v>
      </c>
      <c r="H8100" s="95">
        <v>45824.609027777777</v>
      </c>
      <c r="I8100">
        <v>0</v>
      </c>
      <c r="K8100">
        <v>0</v>
      </c>
    </row>
    <row r="8101" spans="1:12" x14ac:dyDescent="0.35">
      <c r="A8101" t="s">
        <v>8229</v>
      </c>
      <c r="B8101" s="93">
        <v>5212282839567</v>
      </c>
      <c r="C8101" t="s">
        <v>129</v>
      </c>
      <c r="D8101" t="s">
        <v>130</v>
      </c>
      <c r="E8101">
        <v>1</v>
      </c>
      <c r="F8101">
        <v>1</v>
      </c>
      <c r="G8101">
        <v>1</v>
      </c>
      <c r="H8101"/>
      <c r="I8101">
        <v>1</v>
      </c>
      <c r="J8101" s="95">
        <v>45824.609722222223</v>
      </c>
      <c r="K8101">
        <v>1</v>
      </c>
      <c r="L8101" s="95">
        <v>45824.613888888889</v>
      </c>
    </row>
    <row r="8102" spans="1:12" x14ac:dyDescent="0.35">
      <c r="A8102" t="s">
        <v>8230</v>
      </c>
      <c r="B8102" s="93">
        <v>5213333689167</v>
      </c>
      <c r="C8102" t="s">
        <v>129</v>
      </c>
      <c r="D8102" t="s">
        <v>130</v>
      </c>
      <c r="E8102">
        <v>0</v>
      </c>
      <c r="F8102">
        <v>0</v>
      </c>
      <c r="G8102">
        <v>0</v>
      </c>
      <c r="H8102" s="95">
        <v>45824.604861111111</v>
      </c>
      <c r="I8102">
        <v>0</v>
      </c>
      <c r="K8102">
        <v>0</v>
      </c>
    </row>
    <row r="8103" spans="1:12" x14ac:dyDescent="0.35">
      <c r="A8103" t="s">
        <v>8231</v>
      </c>
      <c r="B8103" s="93">
        <v>5216142171850</v>
      </c>
      <c r="C8103" t="s">
        <v>129</v>
      </c>
      <c r="D8103" t="s">
        <v>130</v>
      </c>
      <c r="E8103">
        <v>0</v>
      </c>
      <c r="F8103">
        <v>0</v>
      </c>
      <c r="G8103">
        <v>0</v>
      </c>
      <c r="H8103" s="95">
        <v>45824.609722222223</v>
      </c>
      <c r="I8103">
        <v>0</v>
      </c>
      <c r="K8103">
        <v>0</v>
      </c>
    </row>
    <row r="8104" spans="1:12" x14ac:dyDescent="0.35">
      <c r="A8104" t="s">
        <v>8232</v>
      </c>
      <c r="B8104" s="93">
        <v>5215518638031</v>
      </c>
      <c r="C8104" t="s">
        <v>129</v>
      </c>
      <c r="D8104" t="s">
        <v>130</v>
      </c>
      <c r="E8104">
        <v>1</v>
      </c>
      <c r="F8104">
        <v>1</v>
      </c>
      <c r="G8104">
        <v>1</v>
      </c>
      <c r="H8104"/>
      <c r="I8104">
        <v>1</v>
      </c>
      <c r="J8104" s="95">
        <v>45824.619444444441</v>
      </c>
      <c r="K8104">
        <v>1</v>
      </c>
      <c r="L8104" s="95">
        <v>45824.620138888888</v>
      </c>
    </row>
    <row r="8105" spans="1:12" x14ac:dyDescent="0.35">
      <c r="A8105" t="s">
        <v>8233</v>
      </c>
      <c r="B8105" s="93">
        <v>5213119095373</v>
      </c>
      <c r="C8105" t="s">
        <v>129</v>
      </c>
      <c r="D8105" t="s">
        <v>130</v>
      </c>
      <c r="E8105">
        <v>1</v>
      </c>
      <c r="F8105">
        <v>0</v>
      </c>
      <c r="G8105">
        <v>1</v>
      </c>
      <c r="H8105"/>
      <c r="I8105">
        <v>1</v>
      </c>
      <c r="J8105" s="95">
        <v>45824.609027777777</v>
      </c>
      <c r="K8105">
        <v>0</v>
      </c>
    </row>
    <row r="8106" spans="1:12" x14ac:dyDescent="0.35">
      <c r="A8106" t="s">
        <v>8234</v>
      </c>
      <c r="B8106" s="93">
        <v>5215535215216</v>
      </c>
      <c r="C8106" t="s">
        <v>129</v>
      </c>
      <c r="D8106" t="s">
        <v>130</v>
      </c>
      <c r="E8106">
        <v>0</v>
      </c>
      <c r="F8106">
        <v>0</v>
      </c>
      <c r="G8106">
        <v>0</v>
      </c>
      <c r="H8106" s="95">
        <v>45824.606249999997</v>
      </c>
      <c r="I8106">
        <v>0</v>
      </c>
      <c r="K8106">
        <v>0</v>
      </c>
    </row>
    <row r="8107" spans="1:12" x14ac:dyDescent="0.35">
      <c r="A8107" t="s">
        <v>8235</v>
      </c>
      <c r="B8107" s="93">
        <v>5215555072052</v>
      </c>
      <c r="C8107" t="s">
        <v>129</v>
      </c>
      <c r="D8107" t="s">
        <v>130</v>
      </c>
      <c r="E8107">
        <v>0</v>
      </c>
      <c r="F8107">
        <v>0</v>
      </c>
      <c r="G8107">
        <v>0</v>
      </c>
      <c r="H8107" s="95">
        <v>45824.609722222223</v>
      </c>
      <c r="I8107">
        <v>0</v>
      </c>
      <c r="K8107">
        <v>0</v>
      </c>
    </row>
    <row r="8108" spans="1:12" x14ac:dyDescent="0.35">
      <c r="A8108" t="s">
        <v>8236</v>
      </c>
      <c r="B8108" s="93">
        <v>5216161085158</v>
      </c>
      <c r="C8108" t="s">
        <v>129</v>
      </c>
      <c r="D8108" t="s">
        <v>130</v>
      </c>
      <c r="E8108">
        <v>1</v>
      </c>
      <c r="F8108">
        <v>1</v>
      </c>
      <c r="G8108">
        <v>1</v>
      </c>
      <c r="H8108"/>
      <c r="I8108">
        <v>1</v>
      </c>
      <c r="J8108" s="95">
        <v>45824.602083333331</v>
      </c>
      <c r="K8108">
        <v>1</v>
      </c>
      <c r="L8108" s="95">
        <v>45824.625</v>
      </c>
    </row>
    <row r="8109" spans="1:12" x14ac:dyDescent="0.35">
      <c r="A8109" t="s">
        <v>8237</v>
      </c>
      <c r="B8109" s="93">
        <v>5217341126340</v>
      </c>
      <c r="C8109" t="s">
        <v>129</v>
      </c>
      <c r="D8109" t="s">
        <v>130</v>
      </c>
      <c r="E8109">
        <v>1</v>
      </c>
      <c r="F8109">
        <v>0</v>
      </c>
      <c r="G8109">
        <v>1</v>
      </c>
      <c r="H8109"/>
      <c r="I8109">
        <v>1</v>
      </c>
      <c r="J8109" s="95">
        <v>45824.602777777778</v>
      </c>
      <c r="K8109">
        <v>0</v>
      </c>
    </row>
    <row r="8110" spans="1:12" x14ac:dyDescent="0.35">
      <c r="A8110" t="s">
        <v>8238</v>
      </c>
      <c r="B8110" s="93">
        <v>5219999011564</v>
      </c>
      <c r="C8110" t="s">
        <v>129</v>
      </c>
      <c r="D8110" t="s">
        <v>130</v>
      </c>
      <c r="E8110">
        <v>1</v>
      </c>
      <c r="F8110">
        <v>1</v>
      </c>
      <c r="G8110">
        <v>1</v>
      </c>
      <c r="H8110"/>
      <c r="I8110">
        <v>1</v>
      </c>
      <c r="J8110" s="95">
        <v>45824.601388888892</v>
      </c>
      <c r="K8110">
        <v>1</v>
      </c>
      <c r="L8110" s="95">
        <v>45824.603472222225</v>
      </c>
    </row>
    <row r="8111" spans="1:12" x14ac:dyDescent="0.35">
      <c r="A8111" t="s">
        <v>8239</v>
      </c>
      <c r="B8111" s="93">
        <v>5214771304542</v>
      </c>
      <c r="C8111" t="s">
        <v>129</v>
      </c>
      <c r="D8111" t="s">
        <v>130</v>
      </c>
      <c r="E8111">
        <v>1</v>
      </c>
      <c r="F8111">
        <v>1</v>
      </c>
      <c r="G8111">
        <v>1</v>
      </c>
      <c r="H8111"/>
      <c r="I8111">
        <v>1</v>
      </c>
      <c r="J8111" s="95">
        <v>45824.603472222225</v>
      </c>
      <c r="K8111">
        <v>1</v>
      </c>
      <c r="L8111" s="95">
        <v>45824.665277777778</v>
      </c>
    </row>
    <row r="8112" spans="1:12" x14ac:dyDescent="0.35">
      <c r="A8112" t="s">
        <v>8240</v>
      </c>
      <c r="B8112" s="93">
        <v>5219811134610</v>
      </c>
      <c r="C8112" t="s">
        <v>129</v>
      </c>
      <c r="D8112" t="s">
        <v>130</v>
      </c>
      <c r="E8112">
        <v>1</v>
      </c>
      <c r="F8112">
        <v>1</v>
      </c>
      <c r="G8112">
        <v>1</v>
      </c>
      <c r="H8112"/>
      <c r="I8112">
        <v>1</v>
      </c>
      <c r="J8112" s="95">
        <v>45824.60833333333</v>
      </c>
      <c r="K8112">
        <v>1</v>
      </c>
      <c r="L8112" s="95">
        <v>45825.068749999999</v>
      </c>
    </row>
    <row r="8113" spans="1:12" x14ac:dyDescent="0.35">
      <c r="A8113" t="s">
        <v>8241</v>
      </c>
      <c r="B8113" s="93">
        <v>5216677587907</v>
      </c>
      <c r="C8113" t="s">
        <v>129</v>
      </c>
      <c r="D8113" t="s">
        <v>130</v>
      </c>
      <c r="E8113">
        <v>0</v>
      </c>
      <c r="F8113">
        <v>0</v>
      </c>
      <c r="G8113">
        <v>0</v>
      </c>
      <c r="H8113" s="95">
        <v>45824.601388888892</v>
      </c>
      <c r="I8113">
        <v>0</v>
      </c>
      <c r="K8113">
        <v>0</v>
      </c>
    </row>
    <row r="8114" spans="1:12" x14ac:dyDescent="0.35">
      <c r="A8114" t="s">
        <v>8242</v>
      </c>
      <c r="B8114" s="93">
        <v>5212871542355</v>
      </c>
      <c r="C8114" t="s">
        <v>129</v>
      </c>
      <c r="D8114" t="s">
        <v>130</v>
      </c>
      <c r="E8114">
        <v>0</v>
      </c>
      <c r="F8114">
        <v>0</v>
      </c>
      <c r="G8114">
        <v>0</v>
      </c>
      <c r="H8114" s="95">
        <v>45824.606944444444</v>
      </c>
      <c r="I8114">
        <v>0</v>
      </c>
      <c r="K8114">
        <v>0</v>
      </c>
    </row>
    <row r="8115" spans="1:12" x14ac:dyDescent="0.35">
      <c r="A8115" t="s">
        <v>8243</v>
      </c>
      <c r="B8115" s="93">
        <v>5212223800553</v>
      </c>
      <c r="C8115" t="s">
        <v>129</v>
      </c>
      <c r="D8115" t="s">
        <v>130</v>
      </c>
      <c r="E8115">
        <v>1</v>
      </c>
      <c r="F8115">
        <v>1</v>
      </c>
      <c r="G8115">
        <v>1</v>
      </c>
      <c r="H8115"/>
      <c r="I8115">
        <v>1</v>
      </c>
      <c r="J8115" s="95">
        <v>45824.604861111111</v>
      </c>
      <c r="K8115">
        <v>1</v>
      </c>
      <c r="L8115" s="95">
        <v>45824.605555555558</v>
      </c>
    </row>
    <row r="8116" spans="1:12" x14ac:dyDescent="0.35">
      <c r="A8116" t="s">
        <v>8244</v>
      </c>
      <c r="B8116" s="93">
        <v>5219941031529</v>
      </c>
      <c r="C8116" t="s">
        <v>129</v>
      </c>
      <c r="D8116" t="s">
        <v>130</v>
      </c>
      <c r="E8116">
        <v>1</v>
      </c>
      <c r="F8116">
        <v>1</v>
      </c>
      <c r="G8116">
        <v>1</v>
      </c>
      <c r="H8116"/>
      <c r="I8116">
        <v>1</v>
      </c>
      <c r="J8116" s="95">
        <v>45824.602777777778</v>
      </c>
      <c r="K8116">
        <v>1</v>
      </c>
      <c r="L8116" s="95">
        <v>45824.604861111111</v>
      </c>
    </row>
    <row r="8117" spans="1:12" x14ac:dyDescent="0.35">
      <c r="A8117" t="s">
        <v>8245</v>
      </c>
      <c r="B8117" s="93">
        <v>5214494630561</v>
      </c>
      <c r="C8117" t="s">
        <v>129</v>
      </c>
      <c r="D8117" t="s">
        <v>130</v>
      </c>
      <c r="E8117">
        <v>1</v>
      </c>
      <c r="F8117">
        <v>0</v>
      </c>
      <c r="G8117">
        <v>1</v>
      </c>
      <c r="H8117"/>
      <c r="I8117">
        <v>1</v>
      </c>
      <c r="J8117" s="95">
        <v>45824.602083333331</v>
      </c>
      <c r="K8117">
        <v>0</v>
      </c>
    </row>
    <row r="8118" spans="1:12" x14ac:dyDescent="0.35">
      <c r="A8118" t="s">
        <v>8246</v>
      </c>
      <c r="B8118" s="93">
        <v>5215542413378</v>
      </c>
      <c r="C8118" t="s">
        <v>129</v>
      </c>
      <c r="D8118" t="s">
        <v>130</v>
      </c>
      <c r="E8118">
        <v>1</v>
      </c>
      <c r="F8118">
        <v>0</v>
      </c>
      <c r="G8118">
        <v>1</v>
      </c>
      <c r="H8118"/>
      <c r="I8118">
        <v>1</v>
      </c>
      <c r="J8118" s="95">
        <v>45824.609722222223</v>
      </c>
      <c r="K8118">
        <v>0</v>
      </c>
    </row>
    <row r="8119" spans="1:12" x14ac:dyDescent="0.35">
      <c r="A8119" t="s">
        <v>8247</v>
      </c>
      <c r="B8119" s="93">
        <v>5219531380142</v>
      </c>
      <c r="C8119" t="s">
        <v>129</v>
      </c>
      <c r="D8119" t="s">
        <v>130</v>
      </c>
      <c r="E8119">
        <v>1</v>
      </c>
      <c r="F8119">
        <v>1</v>
      </c>
      <c r="G8119">
        <v>1</v>
      </c>
      <c r="H8119"/>
      <c r="I8119">
        <v>1</v>
      </c>
      <c r="J8119" s="95">
        <v>45824.604166666664</v>
      </c>
      <c r="K8119">
        <v>1</v>
      </c>
      <c r="L8119" s="95">
        <v>45824.645833333336</v>
      </c>
    </row>
    <row r="8120" spans="1:12" x14ac:dyDescent="0.35">
      <c r="A8120" t="s">
        <v>8248</v>
      </c>
      <c r="B8120" s="93">
        <v>5212222175421</v>
      </c>
      <c r="C8120" t="s">
        <v>129</v>
      </c>
      <c r="D8120" t="s">
        <v>130</v>
      </c>
      <c r="E8120">
        <v>1</v>
      </c>
      <c r="F8120">
        <v>0</v>
      </c>
      <c r="G8120">
        <v>1</v>
      </c>
      <c r="H8120"/>
      <c r="I8120">
        <v>1</v>
      </c>
      <c r="J8120" s="95">
        <v>45824.604861111111</v>
      </c>
      <c r="K8120">
        <v>0</v>
      </c>
    </row>
    <row r="8121" spans="1:12" x14ac:dyDescent="0.35">
      <c r="A8121" t="s">
        <v>8249</v>
      </c>
      <c r="B8121" s="93">
        <v>5219616685099</v>
      </c>
      <c r="C8121" t="s">
        <v>129</v>
      </c>
      <c r="D8121" t="s">
        <v>130</v>
      </c>
      <c r="E8121">
        <v>0</v>
      </c>
      <c r="F8121">
        <v>0</v>
      </c>
      <c r="G8121">
        <v>0</v>
      </c>
      <c r="H8121" s="95">
        <v>45824.602777777778</v>
      </c>
      <c r="I8121">
        <v>0</v>
      </c>
      <c r="K8121">
        <v>0</v>
      </c>
    </row>
    <row r="8122" spans="1:12" x14ac:dyDescent="0.35">
      <c r="A8122" t="s">
        <v>8250</v>
      </c>
      <c r="B8122" s="93">
        <v>5216672520559</v>
      </c>
      <c r="C8122" t="s">
        <v>129</v>
      </c>
      <c r="D8122" t="s">
        <v>130</v>
      </c>
      <c r="E8122">
        <v>1</v>
      </c>
      <c r="F8122">
        <v>0</v>
      </c>
      <c r="G8122">
        <v>1</v>
      </c>
      <c r="H8122"/>
      <c r="I8122">
        <v>1</v>
      </c>
      <c r="J8122" s="95">
        <v>45824.609027777777</v>
      </c>
      <c r="K8122">
        <v>0</v>
      </c>
    </row>
    <row r="8123" spans="1:12" x14ac:dyDescent="0.35">
      <c r="A8123" t="s">
        <v>8251</v>
      </c>
      <c r="B8123" s="93">
        <v>5214431185225</v>
      </c>
      <c r="C8123" t="s">
        <v>129</v>
      </c>
      <c r="D8123" t="s">
        <v>130</v>
      </c>
      <c r="E8123">
        <v>0</v>
      </c>
      <c r="F8123">
        <v>0</v>
      </c>
      <c r="G8123">
        <v>0</v>
      </c>
      <c r="H8123" s="95">
        <v>45824.603472222225</v>
      </c>
      <c r="I8123">
        <v>0</v>
      </c>
      <c r="K8123">
        <v>0</v>
      </c>
    </row>
    <row r="8124" spans="1:12" x14ac:dyDescent="0.35">
      <c r="A8124" t="s">
        <v>8252</v>
      </c>
      <c r="B8124" s="93">
        <v>5217971167000</v>
      </c>
      <c r="C8124" t="s">
        <v>129</v>
      </c>
      <c r="D8124" t="s">
        <v>130</v>
      </c>
      <c r="E8124">
        <v>1</v>
      </c>
      <c r="F8124">
        <v>1</v>
      </c>
      <c r="G8124">
        <v>1</v>
      </c>
      <c r="H8124"/>
      <c r="I8124">
        <v>1</v>
      </c>
      <c r="J8124" s="95">
        <v>45824.603472222225</v>
      </c>
      <c r="K8124">
        <v>1</v>
      </c>
      <c r="L8124" s="95">
        <v>45824.606944444444</v>
      </c>
    </row>
    <row r="8125" spans="1:12" x14ac:dyDescent="0.35">
      <c r="A8125" t="s">
        <v>8253</v>
      </c>
      <c r="B8125" s="93">
        <v>5218333010251</v>
      </c>
      <c r="C8125" t="s">
        <v>129</v>
      </c>
      <c r="D8125" t="s">
        <v>130</v>
      </c>
      <c r="E8125">
        <v>1</v>
      </c>
      <c r="F8125">
        <v>0</v>
      </c>
      <c r="G8125">
        <v>1</v>
      </c>
      <c r="H8125"/>
      <c r="I8125">
        <v>1</v>
      </c>
      <c r="J8125" s="95">
        <v>45824.609027777777</v>
      </c>
      <c r="K8125">
        <v>0</v>
      </c>
    </row>
    <row r="8126" spans="1:12" x14ac:dyDescent="0.35">
      <c r="A8126" t="s">
        <v>8254</v>
      </c>
      <c r="B8126" s="93">
        <v>5214775541567</v>
      </c>
      <c r="C8126" t="s">
        <v>129</v>
      </c>
      <c r="D8126" t="s">
        <v>130</v>
      </c>
      <c r="E8126">
        <v>0</v>
      </c>
      <c r="F8126">
        <v>0</v>
      </c>
      <c r="G8126">
        <v>0</v>
      </c>
      <c r="H8126" s="95">
        <v>45824.604166666664</v>
      </c>
      <c r="I8126">
        <v>0</v>
      </c>
      <c r="K8126">
        <v>0</v>
      </c>
    </row>
    <row r="8127" spans="1:12" x14ac:dyDescent="0.35">
      <c r="A8127" t="s">
        <v>8255</v>
      </c>
      <c r="B8127" s="93">
        <v>5212225083756</v>
      </c>
      <c r="C8127" t="s">
        <v>129</v>
      </c>
      <c r="D8127" t="s">
        <v>130</v>
      </c>
      <c r="E8127">
        <v>1</v>
      </c>
      <c r="F8127">
        <v>1</v>
      </c>
      <c r="G8127">
        <v>1</v>
      </c>
      <c r="H8127"/>
      <c r="I8127">
        <v>1</v>
      </c>
      <c r="J8127" s="95">
        <v>45824.604166666664</v>
      </c>
      <c r="K8127">
        <v>1</v>
      </c>
      <c r="L8127" s="95">
        <v>45824.723611111112</v>
      </c>
    </row>
    <row r="8128" spans="1:12" x14ac:dyDescent="0.35">
      <c r="A8128" t="s">
        <v>8256</v>
      </c>
      <c r="B8128" s="93">
        <v>5219511171880</v>
      </c>
      <c r="C8128" t="s">
        <v>129</v>
      </c>
      <c r="D8128" t="s">
        <v>130</v>
      </c>
      <c r="E8128">
        <v>1</v>
      </c>
      <c r="F8128">
        <v>0</v>
      </c>
      <c r="G8128">
        <v>1</v>
      </c>
      <c r="H8128"/>
      <c r="I8128">
        <v>1</v>
      </c>
      <c r="J8128" s="95">
        <v>45824.620138888888</v>
      </c>
      <c r="K8128">
        <v>0</v>
      </c>
    </row>
    <row r="8129" spans="1:12" x14ac:dyDescent="0.35">
      <c r="A8129" t="s">
        <v>8257</v>
      </c>
      <c r="B8129" s="93">
        <v>5214433943452</v>
      </c>
      <c r="C8129" t="s">
        <v>129</v>
      </c>
      <c r="D8129" t="s">
        <v>130</v>
      </c>
      <c r="E8129">
        <v>0</v>
      </c>
      <c r="F8129">
        <v>0</v>
      </c>
      <c r="G8129">
        <v>0</v>
      </c>
      <c r="H8129" s="95">
        <v>45824.606249999997</v>
      </c>
      <c r="I8129">
        <v>0</v>
      </c>
      <c r="K8129">
        <v>0</v>
      </c>
    </row>
    <row r="8130" spans="1:12" x14ac:dyDescent="0.35">
      <c r="A8130" t="s">
        <v>8258</v>
      </c>
      <c r="B8130" s="93">
        <v>5216621874596</v>
      </c>
      <c r="C8130" t="s">
        <v>129</v>
      </c>
      <c r="D8130" t="s">
        <v>130</v>
      </c>
      <c r="E8130">
        <v>0</v>
      </c>
      <c r="F8130">
        <v>0</v>
      </c>
      <c r="G8130">
        <v>0</v>
      </c>
      <c r="H8130" s="95">
        <v>45824.604166666664</v>
      </c>
      <c r="I8130">
        <v>0</v>
      </c>
      <c r="K8130">
        <v>0</v>
      </c>
    </row>
    <row r="8131" spans="1:12" x14ac:dyDescent="0.35">
      <c r="A8131" t="s">
        <v>8259</v>
      </c>
      <c r="B8131" s="93">
        <v>5213331048605</v>
      </c>
      <c r="C8131" t="s">
        <v>129</v>
      </c>
      <c r="D8131" t="s">
        <v>130</v>
      </c>
      <c r="E8131">
        <v>1</v>
      </c>
      <c r="F8131">
        <v>0</v>
      </c>
      <c r="G8131">
        <v>1</v>
      </c>
      <c r="H8131"/>
      <c r="I8131">
        <v>1</v>
      </c>
      <c r="J8131" s="95">
        <v>45824.60833333333</v>
      </c>
      <c r="K8131">
        <v>0</v>
      </c>
    </row>
    <row r="8132" spans="1:12" x14ac:dyDescent="0.35">
      <c r="A8132" t="s">
        <v>8260</v>
      </c>
      <c r="B8132" s="93">
        <v>5213314801398</v>
      </c>
      <c r="C8132" t="s">
        <v>129</v>
      </c>
      <c r="D8132" t="s">
        <v>130</v>
      </c>
      <c r="E8132">
        <v>1</v>
      </c>
      <c r="F8132">
        <v>1</v>
      </c>
      <c r="G8132">
        <v>1</v>
      </c>
      <c r="H8132"/>
      <c r="I8132">
        <v>1</v>
      </c>
      <c r="J8132" s="95">
        <v>45824.603472222225</v>
      </c>
      <c r="K8132">
        <v>1</v>
      </c>
      <c r="L8132" s="95">
        <v>45824.607638888891</v>
      </c>
    </row>
    <row r="8133" spans="1:12" x14ac:dyDescent="0.35">
      <c r="A8133" t="s">
        <v>8261</v>
      </c>
      <c r="B8133" s="93">
        <v>5217471079569</v>
      </c>
      <c r="C8133" t="s">
        <v>129</v>
      </c>
      <c r="D8133" t="s">
        <v>130</v>
      </c>
      <c r="E8133">
        <v>1</v>
      </c>
      <c r="F8133">
        <v>1</v>
      </c>
      <c r="G8133">
        <v>1</v>
      </c>
      <c r="H8133"/>
      <c r="I8133">
        <v>1</v>
      </c>
      <c r="J8133" s="95">
        <v>45824.61041666667</v>
      </c>
      <c r="K8133">
        <v>1</v>
      </c>
      <c r="L8133" s="95">
        <v>45824.61041666667</v>
      </c>
    </row>
    <row r="8134" spans="1:12" x14ac:dyDescent="0.35">
      <c r="A8134" t="s">
        <v>8262</v>
      </c>
      <c r="B8134" s="93">
        <v>5215526544413</v>
      </c>
      <c r="C8134" t="s">
        <v>129</v>
      </c>
      <c r="D8134" t="s">
        <v>130</v>
      </c>
      <c r="E8134">
        <v>1</v>
      </c>
      <c r="F8134">
        <v>1</v>
      </c>
      <c r="G8134">
        <v>1</v>
      </c>
      <c r="H8134"/>
      <c r="I8134">
        <v>1</v>
      </c>
      <c r="J8134" s="95">
        <v>45824.604166666664</v>
      </c>
      <c r="K8134">
        <v>1</v>
      </c>
      <c r="L8134" s="95">
        <v>45824.62222222222</v>
      </c>
    </row>
    <row r="8135" spans="1:12" x14ac:dyDescent="0.35">
      <c r="A8135" t="s">
        <v>8263</v>
      </c>
      <c r="B8135" s="93">
        <v>5218992049202</v>
      </c>
      <c r="C8135" t="s">
        <v>129</v>
      </c>
      <c r="D8135" t="s">
        <v>130</v>
      </c>
      <c r="E8135">
        <v>1</v>
      </c>
      <c r="F8135">
        <v>0</v>
      </c>
      <c r="G8135">
        <v>1</v>
      </c>
      <c r="H8135"/>
      <c r="I8135">
        <v>1</v>
      </c>
      <c r="J8135" s="95">
        <v>45824.603472222225</v>
      </c>
      <c r="K8135">
        <v>0</v>
      </c>
    </row>
    <row r="8136" spans="1:12" x14ac:dyDescent="0.35">
      <c r="A8136" t="s">
        <v>8264</v>
      </c>
      <c r="B8136" s="93">
        <v>5212721757107</v>
      </c>
      <c r="C8136" t="s">
        <v>129</v>
      </c>
      <c r="D8136" t="s">
        <v>130</v>
      </c>
      <c r="E8136">
        <v>1</v>
      </c>
      <c r="F8136">
        <v>0</v>
      </c>
      <c r="G8136">
        <v>1</v>
      </c>
      <c r="H8136"/>
      <c r="I8136">
        <v>1</v>
      </c>
      <c r="J8136" s="95">
        <v>45824.61041666667</v>
      </c>
      <c r="K8136">
        <v>0</v>
      </c>
    </row>
    <row r="8137" spans="1:12" x14ac:dyDescent="0.35">
      <c r="A8137" t="s">
        <v>8265</v>
      </c>
      <c r="B8137" s="93">
        <v>5212299296054</v>
      </c>
      <c r="C8137" t="s">
        <v>129</v>
      </c>
      <c r="D8137" t="s">
        <v>130</v>
      </c>
      <c r="E8137">
        <v>1</v>
      </c>
      <c r="F8137">
        <v>1</v>
      </c>
      <c r="G8137">
        <v>1</v>
      </c>
      <c r="H8137"/>
      <c r="I8137">
        <v>1</v>
      </c>
      <c r="J8137" s="95">
        <v>45824.606944444444</v>
      </c>
      <c r="K8137">
        <v>1</v>
      </c>
      <c r="L8137" s="95">
        <v>45824.757638888892</v>
      </c>
    </row>
    <row r="8138" spans="1:12" x14ac:dyDescent="0.35">
      <c r="A8138" t="s">
        <v>8266</v>
      </c>
      <c r="B8138" s="93">
        <v>5215538993717</v>
      </c>
      <c r="C8138" t="s">
        <v>129</v>
      </c>
      <c r="D8138" t="s">
        <v>130</v>
      </c>
      <c r="E8138">
        <v>1</v>
      </c>
      <c r="F8138">
        <v>0</v>
      </c>
      <c r="G8138">
        <v>1</v>
      </c>
      <c r="H8138"/>
      <c r="I8138">
        <v>1</v>
      </c>
      <c r="J8138" s="95">
        <v>45824.604861111111</v>
      </c>
      <c r="K8138">
        <v>0</v>
      </c>
    </row>
    <row r="8139" spans="1:12" x14ac:dyDescent="0.35">
      <c r="A8139" t="s">
        <v>8267</v>
      </c>
      <c r="B8139" s="93">
        <v>5214871593412</v>
      </c>
      <c r="C8139" t="s">
        <v>129</v>
      </c>
      <c r="D8139" t="s">
        <v>130</v>
      </c>
      <c r="E8139">
        <v>0</v>
      </c>
      <c r="F8139">
        <v>0</v>
      </c>
      <c r="G8139">
        <v>0</v>
      </c>
      <c r="H8139" s="95">
        <v>45824.602777777778</v>
      </c>
      <c r="I8139">
        <v>0</v>
      </c>
      <c r="K8139">
        <v>0</v>
      </c>
    </row>
    <row r="8140" spans="1:12" x14ac:dyDescent="0.35">
      <c r="A8140" t="s">
        <v>8268</v>
      </c>
      <c r="B8140" s="93">
        <v>5216561926188</v>
      </c>
      <c r="C8140" t="s">
        <v>129</v>
      </c>
      <c r="D8140" t="s">
        <v>130</v>
      </c>
      <c r="E8140">
        <v>1</v>
      </c>
      <c r="F8140">
        <v>1</v>
      </c>
      <c r="G8140">
        <v>1</v>
      </c>
      <c r="H8140"/>
      <c r="I8140">
        <v>1</v>
      </c>
      <c r="J8140" s="95">
        <v>45824.609722222223</v>
      </c>
      <c r="K8140">
        <v>1</v>
      </c>
      <c r="L8140" s="95">
        <v>45824.634027777778</v>
      </c>
    </row>
    <row r="8141" spans="1:12" x14ac:dyDescent="0.35">
      <c r="A8141" t="s">
        <v>8269</v>
      </c>
      <c r="B8141" s="93">
        <v>5212291401427</v>
      </c>
      <c r="C8141" t="s">
        <v>129</v>
      </c>
      <c r="D8141" t="s">
        <v>130</v>
      </c>
      <c r="E8141">
        <v>1</v>
      </c>
      <c r="F8141">
        <v>1</v>
      </c>
      <c r="G8141">
        <v>1</v>
      </c>
      <c r="H8141"/>
      <c r="I8141">
        <v>1</v>
      </c>
      <c r="J8141" s="95">
        <v>45824.601388888892</v>
      </c>
      <c r="K8141">
        <v>1</v>
      </c>
      <c r="L8141" s="95">
        <v>45824.603472222225</v>
      </c>
    </row>
    <row r="8142" spans="1:12" x14ac:dyDescent="0.35">
      <c r="A8142" t="s">
        <v>8270</v>
      </c>
      <c r="B8142" s="93">
        <v>5215528541734</v>
      </c>
      <c r="C8142" t="s">
        <v>129</v>
      </c>
      <c r="D8142" t="s">
        <v>130</v>
      </c>
      <c r="E8142">
        <v>1</v>
      </c>
      <c r="F8142">
        <v>1</v>
      </c>
      <c r="G8142">
        <v>1</v>
      </c>
      <c r="H8142"/>
      <c r="I8142">
        <v>1</v>
      </c>
      <c r="J8142" s="95">
        <v>45824.601388888892</v>
      </c>
      <c r="K8142">
        <v>1</v>
      </c>
      <c r="L8142" s="95">
        <v>45824.625</v>
      </c>
    </row>
    <row r="8143" spans="1:12" x14ac:dyDescent="0.35">
      <c r="A8143" t="s">
        <v>8271</v>
      </c>
      <c r="B8143" s="93">
        <v>5213326088936</v>
      </c>
      <c r="C8143" t="s">
        <v>129</v>
      </c>
      <c r="D8143" t="s">
        <v>130</v>
      </c>
      <c r="E8143">
        <v>0</v>
      </c>
      <c r="F8143">
        <v>0</v>
      </c>
      <c r="G8143">
        <v>0</v>
      </c>
      <c r="H8143" s="95">
        <v>45824.603472222225</v>
      </c>
      <c r="I8143">
        <v>0</v>
      </c>
      <c r="K8143">
        <v>0</v>
      </c>
    </row>
    <row r="8144" spans="1:12" x14ac:dyDescent="0.35">
      <c r="A8144" t="s">
        <v>8272</v>
      </c>
      <c r="B8144" s="93">
        <v>5215583138310</v>
      </c>
      <c r="C8144" t="s">
        <v>129</v>
      </c>
      <c r="D8144" t="s">
        <v>130</v>
      </c>
      <c r="E8144">
        <v>0</v>
      </c>
      <c r="F8144">
        <v>0</v>
      </c>
      <c r="G8144">
        <v>0</v>
      </c>
      <c r="H8144" s="95">
        <v>45824.606249999997</v>
      </c>
      <c r="I8144">
        <v>0</v>
      </c>
      <c r="K8144">
        <v>0</v>
      </c>
    </row>
    <row r="8145" spans="1:12" x14ac:dyDescent="0.35">
      <c r="A8145" t="s">
        <v>8273</v>
      </c>
      <c r="B8145" s="93">
        <v>5215569172386</v>
      </c>
      <c r="C8145" t="s">
        <v>129</v>
      </c>
      <c r="D8145" t="s">
        <v>130</v>
      </c>
      <c r="E8145">
        <v>1</v>
      </c>
      <c r="F8145">
        <v>1</v>
      </c>
      <c r="G8145">
        <v>1</v>
      </c>
      <c r="H8145"/>
      <c r="I8145">
        <v>1</v>
      </c>
      <c r="J8145" s="95">
        <v>45824.602777777778</v>
      </c>
      <c r="K8145">
        <v>1</v>
      </c>
      <c r="L8145" s="95">
        <v>45824.656944444447</v>
      </c>
    </row>
    <row r="8146" spans="1:12" x14ac:dyDescent="0.35">
      <c r="A8146" t="s">
        <v>8274</v>
      </c>
      <c r="B8146" s="93">
        <v>5219541503100</v>
      </c>
      <c r="C8146" t="s">
        <v>129</v>
      </c>
      <c r="D8146" t="s">
        <v>130</v>
      </c>
      <c r="E8146">
        <v>1</v>
      </c>
      <c r="F8146">
        <v>1</v>
      </c>
      <c r="G8146">
        <v>1</v>
      </c>
      <c r="H8146"/>
      <c r="I8146">
        <v>1</v>
      </c>
      <c r="J8146" s="95">
        <v>45824.705555555556</v>
      </c>
      <c r="K8146">
        <v>1</v>
      </c>
      <c r="L8146" s="95">
        <v>45824.705555555556</v>
      </c>
    </row>
    <row r="8147" spans="1:12" x14ac:dyDescent="0.35">
      <c r="A8147" t="s">
        <v>8275</v>
      </c>
      <c r="B8147" s="93">
        <v>5215518077731</v>
      </c>
      <c r="C8147" t="s">
        <v>129</v>
      </c>
      <c r="D8147" t="s">
        <v>130</v>
      </c>
      <c r="E8147">
        <v>1</v>
      </c>
      <c r="F8147">
        <v>1</v>
      </c>
      <c r="G8147">
        <v>1</v>
      </c>
      <c r="H8147"/>
      <c r="I8147">
        <v>1</v>
      </c>
      <c r="J8147" s="95">
        <v>45824.604166666664</v>
      </c>
      <c r="K8147">
        <v>1</v>
      </c>
      <c r="L8147" s="95">
        <v>45824.661805555559</v>
      </c>
    </row>
    <row r="8148" spans="1:12" x14ac:dyDescent="0.35">
      <c r="A8148" t="s">
        <v>8276</v>
      </c>
      <c r="B8148" s="93">
        <v>5215537006081</v>
      </c>
      <c r="C8148" t="s">
        <v>129</v>
      </c>
      <c r="D8148" t="s">
        <v>130</v>
      </c>
      <c r="E8148">
        <v>1</v>
      </c>
      <c r="F8148">
        <v>1</v>
      </c>
      <c r="G8148">
        <v>1</v>
      </c>
      <c r="H8148"/>
      <c r="I8148">
        <v>1</v>
      </c>
      <c r="J8148" s="95">
        <v>45824.607638888891</v>
      </c>
      <c r="K8148">
        <v>1</v>
      </c>
      <c r="L8148" s="95">
        <v>45824.852777777778</v>
      </c>
    </row>
    <row r="8149" spans="1:12" x14ac:dyDescent="0.35">
      <c r="A8149" t="s">
        <v>8277</v>
      </c>
      <c r="B8149" s="93">
        <v>5217774510355</v>
      </c>
      <c r="C8149" t="s">
        <v>129</v>
      </c>
      <c r="D8149" t="s">
        <v>130</v>
      </c>
      <c r="E8149">
        <v>0</v>
      </c>
      <c r="F8149">
        <v>0</v>
      </c>
      <c r="G8149">
        <v>0</v>
      </c>
      <c r="H8149" s="95">
        <v>45824.61041666667</v>
      </c>
      <c r="I8149">
        <v>0</v>
      </c>
      <c r="K8149">
        <v>0</v>
      </c>
    </row>
    <row r="8150" spans="1:12" x14ac:dyDescent="0.35">
      <c r="A8150" t="s">
        <v>8278</v>
      </c>
      <c r="B8150" s="93">
        <v>5214771092463</v>
      </c>
      <c r="C8150" t="s">
        <v>129</v>
      </c>
      <c r="D8150" t="s">
        <v>130</v>
      </c>
      <c r="E8150">
        <v>1</v>
      </c>
      <c r="F8150">
        <v>0</v>
      </c>
      <c r="G8150">
        <v>1</v>
      </c>
      <c r="H8150"/>
      <c r="I8150">
        <v>1</v>
      </c>
      <c r="J8150" s="95">
        <v>45824.607638888891</v>
      </c>
      <c r="K8150">
        <v>0</v>
      </c>
    </row>
    <row r="8151" spans="1:12" x14ac:dyDescent="0.35">
      <c r="A8151" t="s">
        <v>8279</v>
      </c>
      <c r="B8151" s="93">
        <v>5215523334197</v>
      </c>
      <c r="C8151" t="s">
        <v>129</v>
      </c>
      <c r="D8151" t="s">
        <v>130</v>
      </c>
      <c r="E8151">
        <v>1</v>
      </c>
      <c r="F8151">
        <v>0</v>
      </c>
      <c r="G8151">
        <v>1</v>
      </c>
      <c r="H8151"/>
      <c r="I8151">
        <v>1</v>
      </c>
      <c r="J8151" s="95">
        <v>45824.604166666664</v>
      </c>
      <c r="K8151">
        <v>0</v>
      </c>
    </row>
    <row r="8152" spans="1:12" x14ac:dyDescent="0.35">
      <c r="A8152" t="s">
        <v>8280</v>
      </c>
      <c r="B8152" s="93">
        <v>5212222857790</v>
      </c>
      <c r="C8152" t="s">
        <v>129</v>
      </c>
      <c r="D8152" t="s">
        <v>130</v>
      </c>
      <c r="E8152">
        <v>0</v>
      </c>
      <c r="F8152">
        <v>0</v>
      </c>
      <c r="G8152">
        <v>0</v>
      </c>
      <c r="H8152" s="95">
        <v>45824.602083333331</v>
      </c>
      <c r="I8152">
        <v>0</v>
      </c>
      <c r="K8152">
        <v>0</v>
      </c>
    </row>
    <row r="8153" spans="1:12" x14ac:dyDescent="0.35">
      <c r="A8153" t="s">
        <v>8281</v>
      </c>
      <c r="B8153" s="93">
        <v>5214142261991</v>
      </c>
      <c r="C8153" t="s">
        <v>129</v>
      </c>
      <c r="D8153" t="s">
        <v>130</v>
      </c>
      <c r="E8153">
        <v>1</v>
      </c>
      <c r="F8153">
        <v>0</v>
      </c>
      <c r="G8153">
        <v>1</v>
      </c>
      <c r="H8153"/>
      <c r="I8153">
        <v>1</v>
      </c>
      <c r="J8153" s="95">
        <v>45824.61041666667</v>
      </c>
      <c r="K8153">
        <v>0</v>
      </c>
    </row>
    <row r="8154" spans="1:12" x14ac:dyDescent="0.35">
      <c r="A8154" t="s">
        <v>8282</v>
      </c>
      <c r="B8154" s="93">
        <v>5215520789437</v>
      </c>
      <c r="C8154" t="s">
        <v>129</v>
      </c>
      <c r="D8154" t="s">
        <v>130</v>
      </c>
      <c r="E8154">
        <v>1</v>
      </c>
      <c r="F8154">
        <v>0</v>
      </c>
      <c r="G8154">
        <v>1</v>
      </c>
      <c r="H8154"/>
      <c r="I8154">
        <v>1</v>
      </c>
      <c r="J8154" s="95">
        <v>45824.601388888892</v>
      </c>
      <c r="K8154">
        <v>0</v>
      </c>
    </row>
    <row r="8155" spans="1:12" x14ac:dyDescent="0.35">
      <c r="A8155" t="s">
        <v>8283</v>
      </c>
      <c r="B8155" s="93">
        <v>5212228515370</v>
      </c>
      <c r="C8155" t="s">
        <v>129</v>
      </c>
      <c r="D8155" t="s">
        <v>130</v>
      </c>
      <c r="E8155">
        <v>1</v>
      </c>
      <c r="F8155">
        <v>1</v>
      </c>
      <c r="G8155">
        <v>1</v>
      </c>
      <c r="H8155"/>
      <c r="I8155">
        <v>1</v>
      </c>
      <c r="J8155" s="95">
        <v>45824.619444444441</v>
      </c>
      <c r="K8155">
        <v>1</v>
      </c>
      <c r="L8155" s="95">
        <v>45824.65902777778</v>
      </c>
    </row>
    <row r="8156" spans="1:12" x14ac:dyDescent="0.35">
      <c r="A8156" t="s">
        <v>8284</v>
      </c>
      <c r="B8156" s="93">
        <v>5213310685837</v>
      </c>
      <c r="C8156" t="s">
        <v>129</v>
      </c>
      <c r="D8156" t="s">
        <v>130</v>
      </c>
      <c r="E8156">
        <v>1</v>
      </c>
      <c r="F8156">
        <v>1</v>
      </c>
      <c r="G8156">
        <v>1</v>
      </c>
      <c r="H8156"/>
      <c r="I8156">
        <v>1</v>
      </c>
      <c r="J8156" s="95">
        <v>45824.609027777777</v>
      </c>
      <c r="K8156">
        <v>1</v>
      </c>
      <c r="L8156" s="95">
        <v>45824.792361111111</v>
      </c>
    </row>
    <row r="8157" spans="1:12" x14ac:dyDescent="0.35">
      <c r="A8157" t="s">
        <v>8285</v>
      </c>
      <c r="B8157" s="93">
        <v>5215521424425</v>
      </c>
      <c r="C8157" t="s">
        <v>129</v>
      </c>
      <c r="D8157" t="s">
        <v>130</v>
      </c>
      <c r="E8157">
        <v>1</v>
      </c>
      <c r="F8157">
        <v>1</v>
      </c>
      <c r="G8157">
        <v>1</v>
      </c>
      <c r="H8157"/>
      <c r="I8157">
        <v>1</v>
      </c>
      <c r="J8157" s="95">
        <v>45824.609027777777</v>
      </c>
      <c r="K8157">
        <v>1</v>
      </c>
      <c r="L8157" s="95">
        <v>45824.62777777778</v>
      </c>
    </row>
    <row r="8158" spans="1:12" x14ac:dyDescent="0.35">
      <c r="A8158" t="s">
        <v>8286</v>
      </c>
      <c r="B8158" s="93">
        <v>5215524956550</v>
      </c>
      <c r="C8158" t="s">
        <v>129</v>
      </c>
      <c r="D8158" t="s">
        <v>130</v>
      </c>
      <c r="E8158">
        <v>1</v>
      </c>
      <c r="F8158">
        <v>0</v>
      </c>
      <c r="G8158">
        <v>1</v>
      </c>
      <c r="H8158"/>
      <c r="I8158">
        <v>1</v>
      </c>
      <c r="J8158" s="95">
        <v>45824.603472222225</v>
      </c>
      <c r="K8158">
        <v>0</v>
      </c>
    </row>
    <row r="8159" spans="1:12" x14ac:dyDescent="0.35">
      <c r="A8159" t="s">
        <v>8287</v>
      </c>
      <c r="B8159" s="93">
        <v>5217571154489</v>
      </c>
      <c r="C8159" t="s">
        <v>129</v>
      </c>
      <c r="D8159" t="s">
        <v>130</v>
      </c>
      <c r="E8159">
        <v>1</v>
      </c>
      <c r="F8159">
        <v>0</v>
      </c>
      <c r="G8159">
        <v>1</v>
      </c>
      <c r="H8159"/>
      <c r="I8159">
        <v>1</v>
      </c>
      <c r="J8159" s="95">
        <v>45824.604861111111</v>
      </c>
      <c r="K8159">
        <v>0</v>
      </c>
    </row>
    <row r="8160" spans="1:12" x14ac:dyDescent="0.35">
      <c r="A8160" t="s">
        <v>8288</v>
      </c>
      <c r="B8160" s="93">
        <v>5214591152040</v>
      </c>
      <c r="C8160" t="s">
        <v>129</v>
      </c>
      <c r="D8160" t="s">
        <v>130</v>
      </c>
      <c r="E8160">
        <v>1</v>
      </c>
      <c r="F8160">
        <v>0</v>
      </c>
      <c r="G8160">
        <v>1</v>
      </c>
      <c r="H8160"/>
      <c r="I8160">
        <v>1</v>
      </c>
      <c r="J8160" s="95">
        <v>45824.609027777777</v>
      </c>
      <c r="K8160">
        <v>0</v>
      </c>
    </row>
    <row r="8161" spans="1:12" x14ac:dyDescent="0.35">
      <c r="A8161" t="s">
        <v>8289</v>
      </c>
      <c r="B8161" s="93">
        <v>5212212194777</v>
      </c>
      <c r="C8161" t="s">
        <v>129</v>
      </c>
      <c r="D8161" t="s">
        <v>130</v>
      </c>
      <c r="E8161">
        <v>1</v>
      </c>
      <c r="F8161">
        <v>0</v>
      </c>
      <c r="G8161">
        <v>1</v>
      </c>
      <c r="H8161"/>
      <c r="I8161">
        <v>1</v>
      </c>
      <c r="J8161" s="95">
        <v>45824.60833333333</v>
      </c>
      <c r="K8161">
        <v>0</v>
      </c>
    </row>
    <row r="8162" spans="1:12" x14ac:dyDescent="0.35">
      <c r="A8162" t="s">
        <v>8290</v>
      </c>
      <c r="B8162" s="93">
        <v>5218183627182</v>
      </c>
      <c r="C8162" t="s">
        <v>129</v>
      </c>
      <c r="D8162" t="s">
        <v>130</v>
      </c>
      <c r="E8162">
        <v>0</v>
      </c>
      <c r="F8162">
        <v>0</v>
      </c>
      <c r="G8162">
        <v>0</v>
      </c>
      <c r="H8162" s="95">
        <v>45824.601388888892</v>
      </c>
      <c r="I8162">
        <v>0</v>
      </c>
      <c r="K8162">
        <v>0</v>
      </c>
    </row>
    <row r="8163" spans="1:12" x14ac:dyDescent="0.35">
      <c r="A8163" t="s">
        <v>8291</v>
      </c>
      <c r="B8163" s="93">
        <v>5213316979886</v>
      </c>
      <c r="C8163" t="s">
        <v>129</v>
      </c>
      <c r="D8163" t="s">
        <v>130</v>
      </c>
      <c r="E8163">
        <v>1</v>
      </c>
      <c r="F8163">
        <v>1</v>
      </c>
      <c r="G8163">
        <v>1</v>
      </c>
      <c r="H8163"/>
      <c r="I8163">
        <v>1</v>
      </c>
      <c r="J8163" s="95">
        <v>45824.603472222225</v>
      </c>
      <c r="K8163">
        <v>1</v>
      </c>
      <c r="L8163" s="95">
        <v>45824.620138888888</v>
      </c>
    </row>
    <row r="8164" spans="1:12" x14ac:dyDescent="0.35">
      <c r="A8164" t="s">
        <v>8292</v>
      </c>
      <c r="B8164" s="93">
        <v>5215514903477</v>
      </c>
      <c r="C8164" t="s">
        <v>129</v>
      </c>
      <c r="D8164" t="s">
        <v>130</v>
      </c>
      <c r="E8164">
        <v>1</v>
      </c>
      <c r="F8164">
        <v>0</v>
      </c>
      <c r="G8164">
        <v>1</v>
      </c>
      <c r="H8164"/>
      <c r="I8164">
        <v>1</v>
      </c>
      <c r="J8164" s="95">
        <v>45824.604861111111</v>
      </c>
      <c r="K8164">
        <v>0</v>
      </c>
    </row>
    <row r="8165" spans="1:12" x14ac:dyDescent="0.35">
      <c r="A8165" t="s">
        <v>8293</v>
      </c>
      <c r="B8165" s="93">
        <v>5216642875270</v>
      </c>
      <c r="C8165" t="s">
        <v>129</v>
      </c>
      <c r="D8165" t="s">
        <v>130</v>
      </c>
      <c r="E8165">
        <v>1</v>
      </c>
      <c r="F8165">
        <v>1</v>
      </c>
      <c r="G8165">
        <v>1</v>
      </c>
      <c r="H8165"/>
      <c r="I8165">
        <v>1</v>
      </c>
      <c r="J8165" s="95">
        <v>45824.617361111108</v>
      </c>
      <c r="K8165">
        <v>1</v>
      </c>
      <c r="L8165" s="95">
        <v>45824.617361111108</v>
      </c>
    </row>
    <row r="8166" spans="1:12" x14ac:dyDescent="0.35">
      <c r="A8166" t="s">
        <v>8294</v>
      </c>
      <c r="B8166" s="93">
        <v>5217713390760</v>
      </c>
      <c r="C8166" t="s">
        <v>129</v>
      </c>
      <c r="D8166" t="s">
        <v>130</v>
      </c>
      <c r="E8166">
        <v>0</v>
      </c>
      <c r="F8166">
        <v>0</v>
      </c>
      <c r="G8166">
        <v>0</v>
      </c>
      <c r="H8166" s="95">
        <v>45824.609722222223</v>
      </c>
      <c r="I8166">
        <v>0</v>
      </c>
      <c r="K8166">
        <v>0</v>
      </c>
    </row>
    <row r="8167" spans="1:12" x14ac:dyDescent="0.35">
      <c r="A8167" t="s">
        <v>8295</v>
      </c>
      <c r="B8167" s="93">
        <v>5216688612013</v>
      </c>
      <c r="C8167" t="s">
        <v>129</v>
      </c>
      <c r="D8167" t="s">
        <v>130</v>
      </c>
      <c r="E8167">
        <v>1</v>
      </c>
      <c r="F8167">
        <v>0</v>
      </c>
      <c r="G8167">
        <v>1</v>
      </c>
      <c r="H8167"/>
      <c r="I8167">
        <v>1</v>
      </c>
      <c r="J8167" s="95">
        <v>45824.606249999997</v>
      </c>
      <c r="K8167">
        <v>0</v>
      </c>
    </row>
    <row r="8168" spans="1:12" x14ac:dyDescent="0.35">
      <c r="A8168" t="s">
        <v>8296</v>
      </c>
      <c r="B8168" s="93">
        <v>5214525291903</v>
      </c>
      <c r="C8168" t="s">
        <v>129</v>
      </c>
      <c r="D8168" t="s">
        <v>130</v>
      </c>
      <c r="E8168">
        <v>1</v>
      </c>
      <c r="F8168">
        <v>1</v>
      </c>
      <c r="G8168">
        <v>1</v>
      </c>
      <c r="H8168"/>
      <c r="I8168">
        <v>1</v>
      </c>
      <c r="J8168" s="95">
        <v>45824.601388888892</v>
      </c>
      <c r="K8168">
        <v>1</v>
      </c>
      <c r="L8168" s="95">
        <v>45824.604166666664</v>
      </c>
    </row>
    <row r="8169" spans="1:12" x14ac:dyDescent="0.35">
      <c r="A8169" t="s">
        <v>8297</v>
      </c>
      <c r="B8169" s="93">
        <v>5214494654519</v>
      </c>
      <c r="C8169" t="s">
        <v>129</v>
      </c>
      <c r="D8169" t="s">
        <v>130</v>
      </c>
      <c r="E8169">
        <v>1</v>
      </c>
      <c r="F8169">
        <v>0</v>
      </c>
      <c r="G8169">
        <v>1</v>
      </c>
      <c r="H8169"/>
      <c r="I8169">
        <v>1</v>
      </c>
      <c r="J8169" s="95">
        <v>45824.606249999997</v>
      </c>
      <c r="K8169">
        <v>0</v>
      </c>
    </row>
    <row r="8170" spans="1:12" x14ac:dyDescent="0.35">
      <c r="A8170" t="s">
        <v>8298</v>
      </c>
      <c r="B8170" s="93">
        <v>5214428251153</v>
      </c>
      <c r="C8170" t="s">
        <v>129</v>
      </c>
      <c r="D8170" t="s">
        <v>130</v>
      </c>
      <c r="E8170">
        <v>1</v>
      </c>
      <c r="F8170">
        <v>0</v>
      </c>
      <c r="G8170">
        <v>1</v>
      </c>
      <c r="H8170"/>
      <c r="I8170">
        <v>1</v>
      </c>
      <c r="J8170" s="95">
        <v>45824.604861111111</v>
      </c>
      <c r="K8170">
        <v>0</v>
      </c>
    </row>
    <row r="8171" spans="1:12" x14ac:dyDescent="0.35">
      <c r="A8171" t="s">
        <v>8299</v>
      </c>
      <c r="B8171" s="93">
        <v>5212311579037</v>
      </c>
      <c r="C8171" t="s">
        <v>129</v>
      </c>
      <c r="D8171" t="s">
        <v>130</v>
      </c>
      <c r="E8171">
        <v>0</v>
      </c>
      <c r="F8171">
        <v>0</v>
      </c>
      <c r="G8171">
        <v>0</v>
      </c>
      <c r="H8171" s="95">
        <v>45824.604861111111</v>
      </c>
      <c r="I8171">
        <v>0</v>
      </c>
      <c r="K8171">
        <v>0</v>
      </c>
    </row>
    <row r="8172" spans="1:12" x14ac:dyDescent="0.35">
      <c r="A8172" t="s">
        <v>8300</v>
      </c>
      <c r="B8172" s="93">
        <v>5215520065067</v>
      </c>
      <c r="C8172" t="s">
        <v>129</v>
      </c>
      <c r="D8172" t="s">
        <v>130</v>
      </c>
      <c r="E8172">
        <v>0</v>
      </c>
      <c r="F8172">
        <v>0</v>
      </c>
      <c r="G8172">
        <v>0</v>
      </c>
      <c r="H8172" s="95">
        <v>45824.603472222225</v>
      </c>
      <c r="I8172">
        <v>0</v>
      </c>
      <c r="K8172">
        <v>0</v>
      </c>
    </row>
    <row r="8173" spans="1:12" x14ac:dyDescent="0.35">
      <c r="A8173" t="s">
        <v>8301</v>
      </c>
      <c r="B8173" s="93">
        <v>5215513318228</v>
      </c>
      <c r="C8173" t="s">
        <v>129</v>
      </c>
      <c r="D8173" t="s">
        <v>130</v>
      </c>
      <c r="E8173">
        <v>0</v>
      </c>
      <c r="F8173">
        <v>0</v>
      </c>
      <c r="G8173">
        <v>0</v>
      </c>
      <c r="H8173" s="95">
        <v>45824.60833333333</v>
      </c>
      <c r="I8173">
        <v>0</v>
      </c>
      <c r="K8173">
        <v>0</v>
      </c>
    </row>
    <row r="8174" spans="1:12" x14ac:dyDescent="0.35">
      <c r="A8174" t="s">
        <v>8302</v>
      </c>
      <c r="B8174" s="93">
        <v>5217442243251</v>
      </c>
      <c r="C8174" t="s">
        <v>129</v>
      </c>
      <c r="D8174" t="s">
        <v>130</v>
      </c>
      <c r="E8174">
        <v>1</v>
      </c>
      <c r="F8174">
        <v>1</v>
      </c>
      <c r="G8174">
        <v>1</v>
      </c>
      <c r="H8174"/>
      <c r="I8174">
        <v>1</v>
      </c>
      <c r="J8174" s="95">
        <v>45824.606944444444</v>
      </c>
      <c r="K8174">
        <v>1</v>
      </c>
      <c r="L8174" s="95">
        <v>45824.60833333333</v>
      </c>
    </row>
    <row r="8175" spans="1:12" x14ac:dyDescent="0.35">
      <c r="A8175" t="s">
        <v>8303</v>
      </c>
      <c r="B8175" s="93">
        <v>5218712300601</v>
      </c>
      <c r="C8175" t="s">
        <v>129</v>
      </c>
      <c r="D8175" t="s">
        <v>130</v>
      </c>
      <c r="E8175">
        <v>1</v>
      </c>
      <c r="F8175">
        <v>0</v>
      </c>
      <c r="G8175">
        <v>1</v>
      </c>
      <c r="H8175"/>
      <c r="I8175">
        <v>1</v>
      </c>
      <c r="J8175" s="95">
        <v>45824.602777777778</v>
      </c>
      <c r="K8175">
        <v>0</v>
      </c>
    </row>
    <row r="8176" spans="1:12" x14ac:dyDescent="0.35">
      <c r="A8176" t="s">
        <v>8304</v>
      </c>
      <c r="B8176" s="93">
        <v>5216271044032</v>
      </c>
      <c r="C8176" t="s">
        <v>129</v>
      </c>
      <c r="D8176" t="s">
        <v>130</v>
      </c>
      <c r="E8176">
        <v>1</v>
      </c>
      <c r="F8176">
        <v>0</v>
      </c>
      <c r="G8176">
        <v>1</v>
      </c>
      <c r="H8176"/>
      <c r="I8176">
        <v>1</v>
      </c>
      <c r="J8176" s="95">
        <v>45824.607638888891</v>
      </c>
      <c r="K8176">
        <v>0</v>
      </c>
    </row>
    <row r="8177" spans="1:12" x14ac:dyDescent="0.35">
      <c r="A8177" t="s">
        <v>8305</v>
      </c>
      <c r="B8177" s="93">
        <v>5214581015118</v>
      </c>
      <c r="C8177" t="s">
        <v>129</v>
      </c>
      <c r="D8177" t="s">
        <v>130</v>
      </c>
      <c r="E8177">
        <v>1</v>
      </c>
      <c r="F8177">
        <v>0</v>
      </c>
      <c r="G8177">
        <v>1</v>
      </c>
      <c r="H8177"/>
      <c r="I8177">
        <v>1</v>
      </c>
      <c r="J8177" s="95">
        <v>45826.554166666669</v>
      </c>
      <c r="K8177">
        <v>0</v>
      </c>
    </row>
    <row r="8178" spans="1:12" x14ac:dyDescent="0.35">
      <c r="A8178" t="s">
        <v>8306</v>
      </c>
      <c r="B8178" s="93">
        <v>5219512603977</v>
      </c>
      <c r="C8178" t="s">
        <v>129</v>
      </c>
      <c r="D8178" t="s">
        <v>130</v>
      </c>
      <c r="E8178">
        <v>1</v>
      </c>
      <c r="F8178">
        <v>0</v>
      </c>
      <c r="G8178">
        <v>1</v>
      </c>
      <c r="H8178"/>
      <c r="I8178">
        <v>1</v>
      </c>
      <c r="J8178" s="95">
        <v>45824.638888888891</v>
      </c>
      <c r="K8178">
        <v>0</v>
      </c>
    </row>
    <row r="8179" spans="1:12" x14ac:dyDescent="0.35">
      <c r="A8179" t="s">
        <v>8307</v>
      </c>
      <c r="B8179" s="93">
        <v>5216271236995</v>
      </c>
      <c r="C8179" t="s">
        <v>129</v>
      </c>
      <c r="D8179" t="s">
        <v>130</v>
      </c>
      <c r="E8179">
        <v>1</v>
      </c>
      <c r="F8179">
        <v>0</v>
      </c>
      <c r="G8179">
        <v>1</v>
      </c>
      <c r="H8179"/>
      <c r="I8179">
        <v>1</v>
      </c>
      <c r="J8179" s="95">
        <v>45824.603472222225</v>
      </c>
      <c r="K8179">
        <v>0</v>
      </c>
    </row>
    <row r="8180" spans="1:12" x14ac:dyDescent="0.35">
      <c r="A8180" t="s">
        <v>8308</v>
      </c>
      <c r="B8180" s="93">
        <v>5212941146122</v>
      </c>
      <c r="C8180" t="s">
        <v>129</v>
      </c>
      <c r="D8180" t="s">
        <v>130</v>
      </c>
      <c r="E8180">
        <v>1</v>
      </c>
      <c r="F8180">
        <v>1</v>
      </c>
      <c r="G8180">
        <v>1</v>
      </c>
      <c r="H8180"/>
      <c r="I8180">
        <v>1</v>
      </c>
      <c r="J8180" s="95">
        <v>45824.603472222225</v>
      </c>
      <c r="K8180">
        <v>1</v>
      </c>
      <c r="L8180" s="95">
        <v>45824.605555555558</v>
      </c>
    </row>
    <row r="8181" spans="1:12" x14ac:dyDescent="0.35">
      <c r="A8181" t="s">
        <v>8309</v>
      </c>
      <c r="B8181" s="93">
        <v>5217222321585</v>
      </c>
      <c r="C8181" t="s">
        <v>129</v>
      </c>
      <c r="D8181" t="s">
        <v>130</v>
      </c>
      <c r="E8181">
        <v>0</v>
      </c>
      <c r="F8181">
        <v>0</v>
      </c>
      <c r="G8181">
        <v>0</v>
      </c>
      <c r="H8181" s="95">
        <v>45824.602083333331</v>
      </c>
      <c r="I8181">
        <v>0</v>
      </c>
      <c r="K8181">
        <v>0</v>
      </c>
    </row>
    <row r="8182" spans="1:12" x14ac:dyDescent="0.35">
      <c r="A8182" t="s">
        <v>8310</v>
      </c>
      <c r="B8182" s="93">
        <v>5215551200965</v>
      </c>
      <c r="C8182" t="s">
        <v>129</v>
      </c>
      <c r="D8182" t="s">
        <v>130</v>
      </c>
      <c r="E8182">
        <v>0</v>
      </c>
      <c r="F8182">
        <v>0</v>
      </c>
      <c r="G8182">
        <v>0</v>
      </c>
      <c r="H8182" s="95">
        <v>45824.606249999997</v>
      </c>
      <c r="I8182">
        <v>0</v>
      </c>
      <c r="K8182">
        <v>0</v>
      </c>
    </row>
    <row r="8183" spans="1:12" x14ac:dyDescent="0.35">
      <c r="A8183" t="s">
        <v>8311</v>
      </c>
      <c r="B8183" s="93">
        <v>5219515440127</v>
      </c>
      <c r="C8183" t="s">
        <v>129</v>
      </c>
      <c r="D8183" t="s">
        <v>130</v>
      </c>
      <c r="E8183">
        <v>1</v>
      </c>
      <c r="F8183">
        <v>1</v>
      </c>
      <c r="G8183">
        <v>1</v>
      </c>
      <c r="H8183"/>
      <c r="I8183">
        <v>1</v>
      </c>
      <c r="J8183" s="95">
        <v>45824.603472222225</v>
      </c>
      <c r="K8183">
        <v>1</v>
      </c>
      <c r="L8183" s="95">
        <v>45824.636805555558</v>
      </c>
    </row>
    <row r="8184" spans="1:12" x14ac:dyDescent="0.35">
      <c r="A8184" t="s">
        <v>8312</v>
      </c>
      <c r="B8184" s="93">
        <v>5214981123638</v>
      </c>
      <c r="C8184" t="s">
        <v>129</v>
      </c>
      <c r="D8184" t="s">
        <v>130</v>
      </c>
      <c r="E8184">
        <v>1</v>
      </c>
      <c r="F8184">
        <v>1</v>
      </c>
      <c r="G8184">
        <v>1</v>
      </c>
      <c r="H8184"/>
      <c r="I8184">
        <v>1</v>
      </c>
      <c r="J8184" s="95">
        <v>45824.603472222225</v>
      </c>
      <c r="K8184">
        <v>1</v>
      </c>
      <c r="L8184" s="95">
        <v>45824.705555555556</v>
      </c>
    </row>
    <row r="8185" spans="1:12" x14ac:dyDescent="0.35">
      <c r="A8185" t="s">
        <v>8313</v>
      </c>
      <c r="B8185" s="93">
        <v>5219721100194</v>
      </c>
      <c r="C8185" t="s">
        <v>129</v>
      </c>
      <c r="D8185" t="s">
        <v>130</v>
      </c>
      <c r="E8185">
        <v>1</v>
      </c>
      <c r="F8185">
        <v>0</v>
      </c>
      <c r="G8185">
        <v>1</v>
      </c>
      <c r="H8185"/>
      <c r="I8185">
        <v>1</v>
      </c>
      <c r="J8185" s="95">
        <v>45824.602777777778</v>
      </c>
      <c r="K8185">
        <v>0</v>
      </c>
    </row>
    <row r="8186" spans="1:12" x14ac:dyDescent="0.35">
      <c r="A8186" t="s">
        <v>8314</v>
      </c>
      <c r="B8186" s="93">
        <v>5214981108215</v>
      </c>
      <c r="C8186" t="s">
        <v>129</v>
      </c>
      <c r="D8186" t="s">
        <v>130</v>
      </c>
      <c r="E8186">
        <v>1</v>
      </c>
      <c r="F8186">
        <v>0</v>
      </c>
      <c r="G8186">
        <v>1</v>
      </c>
      <c r="H8186"/>
      <c r="I8186">
        <v>1</v>
      </c>
      <c r="J8186" s="95">
        <v>45824.606249999997</v>
      </c>
      <c r="K8186">
        <v>0</v>
      </c>
    </row>
    <row r="8187" spans="1:12" x14ac:dyDescent="0.35">
      <c r="A8187" t="s">
        <v>8315</v>
      </c>
      <c r="B8187" s="93">
        <v>5216643016301</v>
      </c>
      <c r="C8187" t="s">
        <v>129</v>
      </c>
      <c r="D8187" t="s">
        <v>130</v>
      </c>
      <c r="E8187">
        <v>1</v>
      </c>
      <c r="F8187">
        <v>1</v>
      </c>
      <c r="G8187">
        <v>1</v>
      </c>
      <c r="H8187"/>
      <c r="I8187">
        <v>1</v>
      </c>
      <c r="J8187" s="95">
        <v>45824.60833333333</v>
      </c>
      <c r="K8187">
        <v>1</v>
      </c>
      <c r="L8187" s="95">
        <v>45824.609027777777</v>
      </c>
    </row>
    <row r="8188" spans="1:12" x14ac:dyDescent="0.35">
      <c r="A8188" t="s">
        <v>8316</v>
      </c>
      <c r="B8188" s="93">
        <v>5215585542210</v>
      </c>
      <c r="C8188" t="s">
        <v>129</v>
      </c>
      <c r="D8188" t="s">
        <v>130</v>
      </c>
      <c r="E8188">
        <v>1</v>
      </c>
      <c r="F8188">
        <v>0</v>
      </c>
      <c r="G8188">
        <v>1</v>
      </c>
      <c r="H8188"/>
      <c r="I8188">
        <v>1</v>
      </c>
      <c r="J8188" s="95">
        <v>45824.602777777778</v>
      </c>
      <c r="K8188">
        <v>0</v>
      </c>
    </row>
    <row r="8189" spans="1:12" x14ac:dyDescent="0.35">
      <c r="A8189" t="s">
        <v>8317</v>
      </c>
      <c r="B8189" s="93">
        <v>5218661719326</v>
      </c>
      <c r="C8189" t="s">
        <v>129</v>
      </c>
      <c r="D8189" t="s">
        <v>130</v>
      </c>
      <c r="E8189">
        <v>0</v>
      </c>
      <c r="F8189">
        <v>0</v>
      </c>
      <c r="G8189">
        <v>0</v>
      </c>
      <c r="H8189" s="95">
        <v>45824.609722222223</v>
      </c>
      <c r="I8189">
        <v>0</v>
      </c>
      <c r="K8189">
        <v>0</v>
      </c>
    </row>
    <row r="8190" spans="1:12" x14ac:dyDescent="0.35">
      <c r="A8190" t="s">
        <v>8318</v>
      </c>
      <c r="B8190" s="93">
        <v>5213121516315</v>
      </c>
      <c r="C8190" t="s">
        <v>129</v>
      </c>
      <c r="D8190" t="s">
        <v>130</v>
      </c>
      <c r="E8190">
        <v>1</v>
      </c>
      <c r="F8190">
        <v>0</v>
      </c>
      <c r="G8190">
        <v>1</v>
      </c>
      <c r="H8190"/>
      <c r="I8190">
        <v>1</v>
      </c>
      <c r="J8190" s="95">
        <v>45824.604166666664</v>
      </c>
      <c r="K8190">
        <v>0</v>
      </c>
    </row>
    <row r="8191" spans="1:12" x14ac:dyDescent="0.35">
      <c r="A8191" t="s">
        <v>8319</v>
      </c>
      <c r="B8191" s="93">
        <v>5217225392624</v>
      </c>
      <c r="C8191" t="s">
        <v>129</v>
      </c>
      <c r="D8191" t="s">
        <v>130</v>
      </c>
      <c r="E8191">
        <v>1</v>
      </c>
      <c r="F8191">
        <v>1</v>
      </c>
      <c r="G8191">
        <v>1</v>
      </c>
      <c r="H8191"/>
      <c r="I8191">
        <v>1</v>
      </c>
      <c r="J8191" s="95">
        <v>45824.607638888891</v>
      </c>
      <c r="K8191">
        <v>1</v>
      </c>
      <c r="L8191" s="95">
        <v>45824.607638888891</v>
      </c>
    </row>
    <row r="8192" spans="1:12" x14ac:dyDescent="0.35">
      <c r="A8192" t="s">
        <v>8320</v>
      </c>
      <c r="B8192" s="93">
        <v>5213313853926</v>
      </c>
      <c r="C8192" t="s">
        <v>129</v>
      </c>
      <c r="D8192" t="s">
        <v>130</v>
      </c>
      <c r="E8192">
        <v>1</v>
      </c>
      <c r="F8192">
        <v>1</v>
      </c>
      <c r="G8192">
        <v>1</v>
      </c>
      <c r="H8192"/>
      <c r="I8192">
        <v>1</v>
      </c>
      <c r="J8192" s="95">
        <v>45824.60833333333</v>
      </c>
      <c r="K8192">
        <v>1</v>
      </c>
      <c r="L8192" s="95">
        <v>45824.623611111114</v>
      </c>
    </row>
    <row r="8193" spans="1:12" x14ac:dyDescent="0.35">
      <c r="A8193" t="s">
        <v>8321</v>
      </c>
      <c r="B8193" s="93">
        <v>5219999259840</v>
      </c>
      <c r="C8193" t="s">
        <v>129</v>
      </c>
      <c r="D8193" t="s">
        <v>130</v>
      </c>
      <c r="E8193">
        <v>0</v>
      </c>
      <c r="F8193">
        <v>0</v>
      </c>
      <c r="G8193">
        <v>0</v>
      </c>
      <c r="H8193" s="95">
        <v>45824.601388888892</v>
      </c>
      <c r="I8193">
        <v>0</v>
      </c>
      <c r="K8193">
        <v>0</v>
      </c>
    </row>
    <row r="8194" spans="1:12" x14ac:dyDescent="0.35">
      <c r="A8194" t="s">
        <v>8322</v>
      </c>
      <c r="B8194" s="93">
        <v>5216141928953</v>
      </c>
      <c r="C8194" t="s">
        <v>129</v>
      </c>
      <c r="D8194" t="s">
        <v>130</v>
      </c>
      <c r="E8194">
        <v>1</v>
      </c>
      <c r="F8194">
        <v>1</v>
      </c>
      <c r="G8194">
        <v>1</v>
      </c>
      <c r="H8194"/>
      <c r="I8194">
        <v>1</v>
      </c>
      <c r="J8194" s="95">
        <v>45824.605555555558</v>
      </c>
      <c r="K8194">
        <v>1</v>
      </c>
      <c r="L8194" s="95">
        <v>45824.623611111114</v>
      </c>
    </row>
    <row r="8195" spans="1:12" x14ac:dyDescent="0.35">
      <c r="A8195" t="s">
        <v>8323</v>
      </c>
      <c r="B8195" s="93">
        <v>5215528930115</v>
      </c>
      <c r="C8195" t="s">
        <v>129</v>
      </c>
      <c r="D8195" t="s">
        <v>130</v>
      </c>
      <c r="E8195">
        <v>0</v>
      </c>
      <c r="F8195">
        <v>0</v>
      </c>
      <c r="G8195">
        <v>0</v>
      </c>
      <c r="H8195" s="95">
        <v>45824.61041666667</v>
      </c>
      <c r="I8195">
        <v>0</v>
      </c>
      <c r="K8195">
        <v>0</v>
      </c>
    </row>
    <row r="8196" spans="1:12" x14ac:dyDescent="0.35">
      <c r="A8196" t="s">
        <v>8324</v>
      </c>
      <c r="B8196" s="93">
        <v>5217445038828</v>
      </c>
      <c r="C8196" t="s">
        <v>129</v>
      </c>
      <c r="D8196" t="s">
        <v>130</v>
      </c>
      <c r="E8196">
        <v>1</v>
      </c>
      <c r="F8196">
        <v>0</v>
      </c>
      <c r="G8196">
        <v>1</v>
      </c>
      <c r="H8196"/>
      <c r="I8196">
        <v>1</v>
      </c>
      <c r="J8196" s="95">
        <v>45824.602777777778</v>
      </c>
      <c r="K8196">
        <v>0</v>
      </c>
    </row>
    <row r="8197" spans="1:12" x14ac:dyDescent="0.35">
      <c r="A8197" t="s">
        <v>8325</v>
      </c>
      <c r="B8197" s="93">
        <v>5214772561088</v>
      </c>
      <c r="C8197" t="s">
        <v>129</v>
      </c>
      <c r="D8197" t="s">
        <v>130</v>
      </c>
      <c r="E8197">
        <v>1</v>
      </c>
      <c r="F8197">
        <v>0</v>
      </c>
      <c r="G8197">
        <v>1</v>
      </c>
      <c r="H8197"/>
      <c r="I8197">
        <v>1</v>
      </c>
      <c r="J8197" s="95">
        <v>45824.601388888892</v>
      </c>
      <c r="K8197">
        <v>0</v>
      </c>
    </row>
    <row r="8198" spans="1:12" x14ac:dyDescent="0.35">
      <c r="A8198" t="s">
        <v>8326</v>
      </c>
      <c r="B8198" s="93">
        <v>5213512080575</v>
      </c>
      <c r="C8198" t="s">
        <v>129</v>
      </c>
      <c r="D8198" t="s">
        <v>130</v>
      </c>
      <c r="E8198">
        <v>1</v>
      </c>
      <c r="F8198">
        <v>1</v>
      </c>
      <c r="G8198">
        <v>1</v>
      </c>
      <c r="H8198"/>
      <c r="I8198">
        <v>1</v>
      </c>
      <c r="J8198" s="95">
        <v>45824.603472222225</v>
      </c>
      <c r="K8198">
        <v>1</v>
      </c>
      <c r="L8198" s="95">
        <v>45824.647222222222</v>
      </c>
    </row>
    <row r="8199" spans="1:12" x14ac:dyDescent="0.35">
      <c r="A8199" t="s">
        <v>8327</v>
      </c>
      <c r="B8199" s="93">
        <v>5215532322710</v>
      </c>
      <c r="C8199" t="s">
        <v>129</v>
      </c>
      <c r="D8199" t="s">
        <v>130</v>
      </c>
      <c r="E8199">
        <v>1</v>
      </c>
      <c r="F8199">
        <v>1</v>
      </c>
      <c r="G8199">
        <v>1</v>
      </c>
      <c r="H8199"/>
      <c r="I8199">
        <v>1</v>
      </c>
      <c r="J8199" s="95">
        <v>45824.604861111111</v>
      </c>
      <c r="K8199">
        <v>1</v>
      </c>
      <c r="L8199" s="95">
        <v>45824.612500000003</v>
      </c>
    </row>
    <row r="8200" spans="1:12" x14ac:dyDescent="0.35">
      <c r="A8200" t="s">
        <v>8328</v>
      </c>
      <c r="B8200" s="93">
        <v>5219512274757</v>
      </c>
      <c r="C8200" t="s">
        <v>129</v>
      </c>
      <c r="D8200" t="s">
        <v>130</v>
      </c>
      <c r="E8200">
        <v>0</v>
      </c>
      <c r="F8200">
        <v>0</v>
      </c>
      <c r="G8200">
        <v>0</v>
      </c>
      <c r="H8200" s="95">
        <v>45824.607638888891</v>
      </c>
      <c r="I8200">
        <v>0</v>
      </c>
      <c r="K8200">
        <v>0</v>
      </c>
    </row>
    <row r="8201" spans="1:12" x14ac:dyDescent="0.35">
      <c r="A8201" t="s">
        <v>8329</v>
      </c>
      <c r="B8201" s="93">
        <v>5215547062237</v>
      </c>
      <c r="C8201" t="s">
        <v>129</v>
      </c>
      <c r="D8201" t="s">
        <v>130</v>
      </c>
      <c r="E8201">
        <v>0</v>
      </c>
      <c r="F8201">
        <v>0</v>
      </c>
      <c r="G8201">
        <v>0</v>
      </c>
      <c r="H8201" s="95">
        <v>45824.604166666664</v>
      </c>
      <c r="I8201">
        <v>0</v>
      </c>
      <c r="K8201">
        <v>0</v>
      </c>
    </row>
    <row r="8202" spans="1:12" x14ac:dyDescent="0.35">
      <c r="A8202" t="s">
        <v>8330</v>
      </c>
      <c r="B8202" s="93">
        <v>5212221349011</v>
      </c>
      <c r="C8202" t="s">
        <v>129</v>
      </c>
      <c r="D8202" t="s">
        <v>130</v>
      </c>
      <c r="E8202">
        <v>1</v>
      </c>
      <c r="F8202">
        <v>1</v>
      </c>
      <c r="G8202">
        <v>1</v>
      </c>
      <c r="H8202"/>
      <c r="I8202">
        <v>1</v>
      </c>
      <c r="J8202" s="95">
        <v>45824.604861111111</v>
      </c>
      <c r="K8202">
        <v>1</v>
      </c>
      <c r="L8202" s="95">
        <v>45824.650694444441</v>
      </c>
    </row>
    <row r="8203" spans="1:12" x14ac:dyDescent="0.35">
      <c r="A8203" t="s">
        <v>8331</v>
      </c>
      <c r="B8203" s="93">
        <v>5215548773677</v>
      </c>
      <c r="C8203" t="s">
        <v>129</v>
      </c>
      <c r="D8203" t="s">
        <v>130</v>
      </c>
      <c r="E8203">
        <v>1</v>
      </c>
      <c r="F8203">
        <v>0</v>
      </c>
      <c r="G8203">
        <v>1</v>
      </c>
      <c r="H8203"/>
      <c r="I8203">
        <v>1</v>
      </c>
      <c r="J8203" s="95">
        <v>45824.60833333333</v>
      </c>
      <c r="K8203">
        <v>0</v>
      </c>
    </row>
    <row r="8204" spans="1:12" x14ac:dyDescent="0.35">
      <c r="A8204" t="s">
        <v>8332</v>
      </c>
      <c r="B8204" s="93">
        <v>5214939599985</v>
      </c>
      <c r="C8204" t="s">
        <v>129</v>
      </c>
      <c r="D8204" t="s">
        <v>130</v>
      </c>
      <c r="E8204">
        <v>1</v>
      </c>
      <c r="F8204">
        <v>0</v>
      </c>
      <c r="G8204">
        <v>1</v>
      </c>
      <c r="H8204"/>
      <c r="I8204">
        <v>1</v>
      </c>
      <c r="J8204" s="95">
        <v>45824.607638888891</v>
      </c>
      <c r="K8204">
        <v>0</v>
      </c>
    </row>
    <row r="8205" spans="1:12" x14ac:dyDescent="0.35">
      <c r="A8205" t="s">
        <v>8333</v>
      </c>
      <c r="B8205" s="93">
        <v>5215620333862</v>
      </c>
      <c r="C8205" t="s">
        <v>129</v>
      </c>
      <c r="D8205" t="s">
        <v>130</v>
      </c>
      <c r="E8205">
        <v>1</v>
      </c>
      <c r="F8205">
        <v>0</v>
      </c>
      <c r="G8205">
        <v>1</v>
      </c>
      <c r="H8205"/>
      <c r="I8205">
        <v>1</v>
      </c>
      <c r="J8205" s="95">
        <v>45824.603472222225</v>
      </c>
      <c r="K8205">
        <v>0</v>
      </c>
    </row>
    <row r="8206" spans="1:12" x14ac:dyDescent="0.35">
      <c r="A8206" t="s">
        <v>8334</v>
      </c>
      <c r="B8206" s="93">
        <v>5219531164502</v>
      </c>
      <c r="C8206" t="s">
        <v>129</v>
      </c>
      <c r="D8206" t="s">
        <v>130</v>
      </c>
      <c r="E8206">
        <v>0</v>
      </c>
      <c r="F8206">
        <v>0</v>
      </c>
      <c r="G8206">
        <v>0</v>
      </c>
      <c r="H8206" s="95">
        <v>45824.609722222223</v>
      </c>
      <c r="I8206">
        <v>0</v>
      </c>
      <c r="K8206">
        <v>0</v>
      </c>
    </row>
    <row r="8207" spans="1:12" x14ac:dyDescent="0.35">
      <c r="A8207" t="s">
        <v>8335</v>
      </c>
      <c r="B8207" s="93">
        <v>5215519168786</v>
      </c>
      <c r="C8207" t="s">
        <v>129</v>
      </c>
      <c r="D8207" t="s">
        <v>130</v>
      </c>
      <c r="E8207">
        <v>1</v>
      </c>
      <c r="F8207">
        <v>0</v>
      </c>
      <c r="G8207">
        <v>1</v>
      </c>
      <c r="H8207"/>
      <c r="I8207">
        <v>1</v>
      </c>
      <c r="J8207" s="95">
        <v>45824.604166666664</v>
      </c>
      <c r="K8207">
        <v>0</v>
      </c>
    </row>
    <row r="8208" spans="1:12" x14ac:dyDescent="0.35">
      <c r="A8208" t="s">
        <v>8336</v>
      </c>
      <c r="B8208" s="93">
        <v>5214441924582</v>
      </c>
      <c r="C8208" t="s">
        <v>129</v>
      </c>
      <c r="D8208" t="s">
        <v>130</v>
      </c>
      <c r="E8208">
        <v>0</v>
      </c>
      <c r="F8208">
        <v>0</v>
      </c>
      <c r="G8208">
        <v>0</v>
      </c>
      <c r="H8208" s="95">
        <v>45824.606944444444</v>
      </c>
      <c r="I8208">
        <v>0</v>
      </c>
      <c r="K8208">
        <v>0</v>
      </c>
    </row>
    <row r="8209" spans="1:12" x14ac:dyDescent="0.35">
      <c r="A8209" t="s">
        <v>8337</v>
      </c>
      <c r="B8209" s="93">
        <v>5214431688440</v>
      </c>
      <c r="C8209" t="s">
        <v>129</v>
      </c>
      <c r="D8209" t="s">
        <v>130</v>
      </c>
      <c r="E8209">
        <v>0</v>
      </c>
      <c r="F8209">
        <v>0</v>
      </c>
      <c r="G8209">
        <v>0</v>
      </c>
      <c r="H8209" s="95">
        <v>45824.601388888892</v>
      </c>
      <c r="I8209">
        <v>0</v>
      </c>
      <c r="K8209">
        <v>0</v>
      </c>
    </row>
    <row r="8210" spans="1:12" x14ac:dyDescent="0.35">
      <c r="A8210" t="s">
        <v>8338</v>
      </c>
      <c r="B8210" s="93">
        <v>5219221022534</v>
      </c>
      <c r="C8210" t="s">
        <v>129</v>
      </c>
      <c r="D8210" t="s">
        <v>130</v>
      </c>
      <c r="E8210">
        <v>1</v>
      </c>
      <c r="F8210">
        <v>0</v>
      </c>
      <c r="G8210">
        <v>1</v>
      </c>
      <c r="H8210"/>
      <c r="I8210">
        <v>1</v>
      </c>
      <c r="J8210" s="95">
        <v>45824.604861111111</v>
      </c>
      <c r="K8210">
        <v>0</v>
      </c>
    </row>
    <row r="8211" spans="1:12" x14ac:dyDescent="0.35">
      <c r="A8211" t="s">
        <v>8339</v>
      </c>
      <c r="B8211" s="93">
        <v>5216469475078</v>
      </c>
      <c r="C8211" t="s">
        <v>129</v>
      </c>
      <c r="D8211" t="s">
        <v>130</v>
      </c>
      <c r="E8211">
        <v>1</v>
      </c>
      <c r="F8211">
        <v>0</v>
      </c>
      <c r="G8211">
        <v>1</v>
      </c>
      <c r="H8211"/>
      <c r="I8211">
        <v>1</v>
      </c>
      <c r="J8211" s="95">
        <v>45824.606944444444</v>
      </c>
      <c r="K8211">
        <v>0</v>
      </c>
    </row>
    <row r="8212" spans="1:12" x14ac:dyDescent="0.35">
      <c r="A8212" t="s">
        <v>8340</v>
      </c>
      <c r="B8212" s="93">
        <v>5217711802055</v>
      </c>
      <c r="C8212" t="s">
        <v>129</v>
      </c>
      <c r="D8212" t="s">
        <v>130</v>
      </c>
      <c r="E8212">
        <v>0</v>
      </c>
      <c r="F8212">
        <v>0</v>
      </c>
      <c r="G8212">
        <v>0</v>
      </c>
      <c r="H8212" s="95">
        <v>45824.61041666667</v>
      </c>
      <c r="I8212">
        <v>0</v>
      </c>
      <c r="K8212">
        <v>0</v>
      </c>
    </row>
    <row r="8213" spans="1:12" x14ac:dyDescent="0.35">
      <c r="A8213" t="s">
        <v>8341</v>
      </c>
      <c r="B8213" s="93">
        <v>5213312880721</v>
      </c>
      <c r="C8213" t="s">
        <v>129</v>
      </c>
      <c r="D8213" t="s">
        <v>130</v>
      </c>
      <c r="E8213">
        <v>0</v>
      </c>
      <c r="F8213">
        <v>0</v>
      </c>
      <c r="G8213">
        <v>0</v>
      </c>
      <c r="H8213" s="95">
        <v>45824.607638888891</v>
      </c>
      <c r="I8213">
        <v>0</v>
      </c>
      <c r="K8213">
        <v>0</v>
      </c>
    </row>
    <row r="8214" spans="1:12" x14ac:dyDescent="0.35">
      <c r="A8214" t="s">
        <v>8342</v>
      </c>
      <c r="B8214" s="93">
        <v>5214773250387</v>
      </c>
      <c r="C8214" t="s">
        <v>129</v>
      </c>
      <c r="D8214" t="s">
        <v>130</v>
      </c>
      <c r="E8214">
        <v>0</v>
      </c>
      <c r="F8214">
        <v>0</v>
      </c>
      <c r="G8214">
        <v>0</v>
      </c>
      <c r="H8214" s="95">
        <v>45824.604861111111</v>
      </c>
      <c r="I8214">
        <v>0</v>
      </c>
      <c r="K8214">
        <v>0</v>
      </c>
    </row>
    <row r="8215" spans="1:12" x14ac:dyDescent="0.35">
      <c r="A8215" t="s">
        <v>8343</v>
      </c>
      <c r="B8215" s="93">
        <v>5215522630831</v>
      </c>
      <c r="C8215" t="s">
        <v>129</v>
      </c>
      <c r="D8215" t="s">
        <v>130</v>
      </c>
      <c r="E8215">
        <v>1</v>
      </c>
      <c r="F8215">
        <v>0</v>
      </c>
      <c r="G8215">
        <v>1</v>
      </c>
      <c r="H8215"/>
      <c r="I8215">
        <v>1</v>
      </c>
      <c r="J8215" s="95">
        <v>45824.61041666667</v>
      </c>
      <c r="K8215">
        <v>0</v>
      </c>
    </row>
    <row r="8216" spans="1:12" x14ac:dyDescent="0.35">
      <c r="A8216" t="s">
        <v>8344</v>
      </c>
      <c r="B8216" s="93">
        <v>5216623166253</v>
      </c>
      <c r="C8216" t="s">
        <v>129</v>
      </c>
      <c r="D8216" t="s">
        <v>130</v>
      </c>
      <c r="E8216">
        <v>1</v>
      </c>
      <c r="F8216">
        <v>0</v>
      </c>
      <c r="G8216">
        <v>1</v>
      </c>
      <c r="H8216"/>
      <c r="I8216">
        <v>1</v>
      </c>
      <c r="J8216" s="95">
        <v>45824.602777777778</v>
      </c>
      <c r="K8216">
        <v>0</v>
      </c>
    </row>
    <row r="8217" spans="1:12" x14ac:dyDescent="0.35">
      <c r="A8217" t="s">
        <v>8345</v>
      </c>
      <c r="B8217" s="93">
        <v>5219631042850</v>
      </c>
      <c r="C8217" t="s">
        <v>129</v>
      </c>
      <c r="D8217" t="s">
        <v>130</v>
      </c>
      <c r="E8217">
        <v>1</v>
      </c>
      <c r="F8217">
        <v>0</v>
      </c>
      <c r="G8217">
        <v>1</v>
      </c>
      <c r="H8217"/>
      <c r="I8217">
        <v>1</v>
      </c>
      <c r="J8217" s="95">
        <v>45824.606944444444</v>
      </c>
      <c r="K8217">
        <v>0</v>
      </c>
    </row>
    <row r="8218" spans="1:12" x14ac:dyDescent="0.35">
      <c r="A8218" t="s">
        <v>8346</v>
      </c>
      <c r="B8218" s="93">
        <v>5214929490023</v>
      </c>
      <c r="C8218" t="s">
        <v>129</v>
      </c>
      <c r="D8218" t="s">
        <v>130</v>
      </c>
      <c r="E8218">
        <v>1</v>
      </c>
      <c r="F8218">
        <v>1</v>
      </c>
      <c r="G8218">
        <v>1</v>
      </c>
      <c r="H8218"/>
      <c r="I8218">
        <v>1</v>
      </c>
      <c r="J8218" s="95">
        <v>45824.607638888891</v>
      </c>
      <c r="K8218">
        <v>1</v>
      </c>
      <c r="L8218" s="95">
        <v>45824.644444444442</v>
      </c>
    </row>
    <row r="8219" spans="1:12" x14ac:dyDescent="0.35">
      <c r="A8219" t="s">
        <v>8347</v>
      </c>
      <c r="B8219" s="93">
        <v>5219532720229</v>
      </c>
      <c r="C8219" t="s">
        <v>129</v>
      </c>
      <c r="D8219" t="s">
        <v>130</v>
      </c>
      <c r="E8219">
        <v>0</v>
      </c>
      <c r="F8219">
        <v>0</v>
      </c>
      <c r="G8219">
        <v>0</v>
      </c>
      <c r="H8219" s="95">
        <v>45824.607638888891</v>
      </c>
      <c r="I8219">
        <v>0</v>
      </c>
      <c r="K8219">
        <v>0</v>
      </c>
    </row>
    <row r="8220" spans="1:12" x14ac:dyDescent="0.35">
      <c r="A8220" t="s">
        <v>8348</v>
      </c>
      <c r="B8220" s="93">
        <v>5214443100000</v>
      </c>
      <c r="C8220" t="s">
        <v>129</v>
      </c>
      <c r="D8220" t="s">
        <v>130</v>
      </c>
      <c r="E8220">
        <v>1</v>
      </c>
      <c r="F8220">
        <v>1</v>
      </c>
      <c r="G8220">
        <v>1</v>
      </c>
      <c r="H8220"/>
      <c r="I8220">
        <v>1</v>
      </c>
      <c r="J8220" s="95">
        <v>45824.602777777778</v>
      </c>
      <c r="K8220">
        <v>1</v>
      </c>
      <c r="L8220" s="95">
        <v>45824.666666666664</v>
      </c>
    </row>
    <row r="8221" spans="1:12" x14ac:dyDescent="0.35">
      <c r="A8221" t="s">
        <v>8349</v>
      </c>
      <c r="B8221" s="93">
        <v>5216671030847</v>
      </c>
      <c r="C8221" t="s">
        <v>129</v>
      </c>
      <c r="D8221" t="s">
        <v>130</v>
      </c>
      <c r="E8221">
        <v>1</v>
      </c>
      <c r="F8221">
        <v>0</v>
      </c>
      <c r="G8221">
        <v>1</v>
      </c>
      <c r="H8221"/>
      <c r="I8221">
        <v>1</v>
      </c>
      <c r="J8221" s="95">
        <v>45824.603472222225</v>
      </c>
      <c r="K8221">
        <v>0</v>
      </c>
    </row>
    <row r="8222" spans="1:12" x14ac:dyDescent="0.35">
      <c r="A8222" t="s">
        <v>8350</v>
      </c>
      <c r="B8222" s="93">
        <v>5212223805026</v>
      </c>
      <c r="C8222" t="s">
        <v>129</v>
      </c>
      <c r="D8222" t="s">
        <v>130</v>
      </c>
      <c r="E8222">
        <v>1</v>
      </c>
      <c r="F8222">
        <v>1</v>
      </c>
      <c r="G8222">
        <v>1</v>
      </c>
      <c r="H8222"/>
      <c r="I8222">
        <v>1</v>
      </c>
      <c r="J8222" s="95">
        <v>45824.602083333331</v>
      </c>
      <c r="K8222">
        <v>1</v>
      </c>
      <c r="L8222" s="95">
        <v>45824.990972222222</v>
      </c>
    </row>
    <row r="8223" spans="1:12" x14ac:dyDescent="0.35">
      <c r="A8223" t="s">
        <v>8351</v>
      </c>
      <c r="B8223" s="93">
        <v>5214492063419</v>
      </c>
      <c r="C8223" t="s">
        <v>129</v>
      </c>
      <c r="D8223" t="s">
        <v>130</v>
      </c>
      <c r="E8223">
        <v>0</v>
      </c>
      <c r="F8223">
        <v>0</v>
      </c>
      <c r="G8223">
        <v>0</v>
      </c>
      <c r="H8223" s="95">
        <v>45824.606249999997</v>
      </c>
      <c r="I8223">
        <v>0</v>
      </c>
      <c r="K8223">
        <v>0</v>
      </c>
    </row>
    <row r="8224" spans="1:12" x14ac:dyDescent="0.35">
      <c r="A8224" t="s">
        <v>8352</v>
      </c>
      <c r="B8224" s="93">
        <v>5212721052386</v>
      </c>
      <c r="C8224" t="s">
        <v>129</v>
      </c>
      <c r="D8224" t="s">
        <v>130</v>
      </c>
      <c r="E8224">
        <v>1</v>
      </c>
      <c r="F8224">
        <v>0</v>
      </c>
      <c r="G8224">
        <v>1</v>
      </c>
      <c r="H8224"/>
      <c r="I8224">
        <v>1</v>
      </c>
      <c r="J8224" s="95">
        <v>45824.611805555556</v>
      </c>
      <c r="K8224">
        <v>0</v>
      </c>
    </row>
    <row r="8225" spans="1:12" x14ac:dyDescent="0.35">
      <c r="A8225" t="s">
        <v>8353</v>
      </c>
      <c r="B8225" s="93">
        <v>5218714174309</v>
      </c>
      <c r="C8225" t="s">
        <v>129</v>
      </c>
      <c r="D8225" t="s">
        <v>130</v>
      </c>
      <c r="E8225">
        <v>1</v>
      </c>
      <c r="F8225">
        <v>1</v>
      </c>
      <c r="G8225">
        <v>1</v>
      </c>
      <c r="H8225"/>
      <c r="I8225">
        <v>1</v>
      </c>
      <c r="J8225" s="95">
        <v>45824.609027777777</v>
      </c>
      <c r="K8225">
        <v>1</v>
      </c>
      <c r="L8225" s="95">
        <v>45824.647916666669</v>
      </c>
    </row>
    <row r="8226" spans="1:12" x14ac:dyDescent="0.35">
      <c r="A8226" t="s">
        <v>8354</v>
      </c>
      <c r="B8226" s="93">
        <v>5214871018824</v>
      </c>
      <c r="C8226" t="s">
        <v>129</v>
      </c>
      <c r="D8226" t="s">
        <v>130</v>
      </c>
      <c r="E8226">
        <v>1</v>
      </c>
      <c r="F8226">
        <v>1</v>
      </c>
      <c r="G8226">
        <v>1</v>
      </c>
      <c r="H8226"/>
      <c r="I8226">
        <v>1</v>
      </c>
      <c r="J8226" s="95">
        <v>45824.606249999997</v>
      </c>
      <c r="K8226">
        <v>1</v>
      </c>
      <c r="L8226" s="95">
        <v>45825.174305555556</v>
      </c>
    </row>
    <row r="8227" spans="1:12" x14ac:dyDescent="0.35">
      <c r="A8227" t="s">
        <v>8355</v>
      </c>
      <c r="B8227" s="93">
        <v>5214431933566</v>
      </c>
      <c r="C8227" t="s">
        <v>129</v>
      </c>
      <c r="D8227" t="s">
        <v>130</v>
      </c>
      <c r="E8227">
        <v>1</v>
      </c>
      <c r="F8227">
        <v>0</v>
      </c>
      <c r="G8227">
        <v>1</v>
      </c>
      <c r="H8227"/>
      <c r="I8227">
        <v>1</v>
      </c>
      <c r="J8227" s="95">
        <v>45824.697916666664</v>
      </c>
      <c r="K8227">
        <v>0</v>
      </c>
    </row>
    <row r="8228" spans="1:12" x14ac:dyDescent="0.35">
      <c r="A8228" t="s">
        <v>8356</v>
      </c>
      <c r="B8228" s="93">
        <v>5212227958135</v>
      </c>
      <c r="C8228" t="s">
        <v>129</v>
      </c>
      <c r="D8228" t="s">
        <v>130</v>
      </c>
      <c r="E8228">
        <v>1</v>
      </c>
      <c r="F8228">
        <v>1</v>
      </c>
      <c r="G8228">
        <v>1</v>
      </c>
      <c r="H8228"/>
      <c r="I8228">
        <v>1</v>
      </c>
      <c r="J8228" s="95">
        <v>45824.604861111111</v>
      </c>
      <c r="K8228">
        <v>1</v>
      </c>
      <c r="L8228" s="95">
        <v>45826.166666666664</v>
      </c>
    </row>
    <row r="8229" spans="1:12" x14ac:dyDescent="0.35">
      <c r="A8229" t="s">
        <v>8357</v>
      </c>
      <c r="B8229" s="93">
        <v>5216566384169</v>
      </c>
      <c r="C8229" t="s">
        <v>129</v>
      </c>
      <c r="D8229" t="s">
        <v>130</v>
      </c>
      <c r="E8229">
        <v>1</v>
      </c>
      <c r="F8229">
        <v>1</v>
      </c>
      <c r="G8229">
        <v>1</v>
      </c>
      <c r="H8229"/>
      <c r="I8229">
        <v>1</v>
      </c>
      <c r="J8229" s="95">
        <v>45824.602083333331</v>
      </c>
      <c r="K8229">
        <v>1</v>
      </c>
      <c r="L8229" s="95">
        <v>45824.602777777778</v>
      </c>
    </row>
    <row r="8230" spans="1:12" x14ac:dyDescent="0.35">
      <c r="A8230" t="s">
        <v>8358</v>
      </c>
      <c r="B8230" s="93">
        <v>5218334516857</v>
      </c>
      <c r="C8230" t="s">
        <v>129</v>
      </c>
      <c r="D8230" t="s">
        <v>130</v>
      </c>
      <c r="E8230">
        <v>1</v>
      </c>
      <c r="F8230">
        <v>0</v>
      </c>
      <c r="G8230">
        <v>1</v>
      </c>
      <c r="H8230"/>
      <c r="I8230">
        <v>1</v>
      </c>
      <c r="J8230" s="95">
        <v>45824.60833333333</v>
      </c>
      <c r="K8230">
        <v>0</v>
      </c>
    </row>
    <row r="8231" spans="1:12" x14ac:dyDescent="0.35">
      <c r="A8231" t="s">
        <v>8359</v>
      </c>
      <c r="B8231" s="93">
        <v>5219511124007</v>
      </c>
      <c r="C8231" t="s">
        <v>129</v>
      </c>
      <c r="D8231" t="s">
        <v>130</v>
      </c>
      <c r="E8231">
        <v>1</v>
      </c>
      <c r="F8231">
        <v>1</v>
      </c>
      <c r="G8231">
        <v>1</v>
      </c>
      <c r="H8231"/>
      <c r="I8231">
        <v>1</v>
      </c>
      <c r="J8231" s="95">
        <v>45825.666666666664</v>
      </c>
      <c r="K8231">
        <v>1</v>
      </c>
      <c r="L8231" s="95">
        <v>45825.681944444441</v>
      </c>
    </row>
    <row r="8232" spans="1:12" x14ac:dyDescent="0.35">
      <c r="A8232" t="s">
        <v>8360</v>
      </c>
      <c r="B8232" s="93">
        <v>5212871554035</v>
      </c>
      <c r="C8232" t="s">
        <v>129</v>
      </c>
      <c r="D8232" t="s">
        <v>130</v>
      </c>
      <c r="E8232">
        <v>1</v>
      </c>
      <c r="F8232">
        <v>0</v>
      </c>
      <c r="G8232">
        <v>1</v>
      </c>
      <c r="H8232"/>
      <c r="I8232">
        <v>1</v>
      </c>
      <c r="J8232" s="95">
        <v>45824.606249999997</v>
      </c>
      <c r="K8232">
        <v>0</v>
      </c>
    </row>
    <row r="8233" spans="1:12" x14ac:dyDescent="0.35">
      <c r="A8233" t="s">
        <v>8361</v>
      </c>
      <c r="B8233" s="93">
        <v>5214491136676</v>
      </c>
      <c r="C8233" t="s">
        <v>129</v>
      </c>
      <c r="D8233" t="s">
        <v>130</v>
      </c>
      <c r="E8233">
        <v>1</v>
      </c>
      <c r="F8233">
        <v>0</v>
      </c>
      <c r="G8233">
        <v>1</v>
      </c>
      <c r="H8233"/>
      <c r="I8233">
        <v>1</v>
      </c>
      <c r="J8233" s="95">
        <v>45824.609027777777</v>
      </c>
      <c r="K8233">
        <v>0</v>
      </c>
    </row>
    <row r="8234" spans="1:12" x14ac:dyDescent="0.35">
      <c r="A8234" t="s">
        <v>8362</v>
      </c>
      <c r="B8234" s="93">
        <v>5219997496448</v>
      </c>
      <c r="C8234" t="s">
        <v>129</v>
      </c>
      <c r="D8234" t="s">
        <v>130</v>
      </c>
      <c r="E8234">
        <v>0</v>
      </c>
      <c r="F8234">
        <v>0</v>
      </c>
      <c r="G8234">
        <v>0</v>
      </c>
      <c r="H8234" s="95">
        <v>45824.601388888892</v>
      </c>
      <c r="I8234">
        <v>0</v>
      </c>
      <c r="K8234">
        <v>0</v>
      </c>
    </row>
    <row r="8235" spans="1:12" x14ac:dyDescent="0.35">
      <c r="A8235" t="s">
        <v>8363</v>
      </c>
      <c r="B8235" s="93">
        <v>5216692159351</v>
      </c>
      <c r="C8235" t="s">
        <v>129</v>
      </c>
      <c r="D8235" t="s">
        <v>130</v>
      </c>
      <c r="E8235">
        <v>1</v>
      </c>
      <c r="F8235">
        <v>1</v>
      </c>
      <c r="G8235">
        <v>1</v>
      </c>
      <c r="H8235"/>
      <c r="I8235">
        <v>1</v>
      </c>
      <c r="J8235" s="95">
        <v>45824.604166666664</v>
      </c>
      <c r="K8235">
        <v>1</v>
      </c>
      <c r="L8235" s="95">
        <v>45824.688194444447</v>
      </c>
    </row>
    <row r="8236" spans="1:12" x14ac:dyDescent="0.35">
      <c r="A8236" t="s">
        <v>8364</v>
      </c>
      <c r="B8236" s="93">
        <v>5215540423170</v>
      </c>
      <c r="C8236" t="s">
        <v>129</v>
      </c>
      <c r="D8236" t="s">
        <v>130</v>
      </c>
      <c r="E8236">
        <v>1</v>
      </c>
      <c r="F8236">
        <v>1</v>
      </c>
      <c r="G8236">
        <v>1</v>
      </c>
      <c r="H8236"/>
      <c r="I8236">
        <v>1</v>
      </c>
      <c r="J8236" s="95">
        <v>45824.605555555558</v>
      </c>
      <c r="K8236">
        <v>1</v>
      </c>
      <c r="L8236" s="95">
        <v>45824.655555555553</v>
      </c>
    </row>
    <row r="8237" spans="1:12" x14ac:dyDescent="0.35">
      <c r="A8237" t="s">
        <v>8365</v>
      </c>
      <c r="B8237" s="93">
        <v>5217121051260</v>
      </c>
      <c r="C8237" t="s">
        <v>129</v>
      </c>
      <c r="D8237" t="s">
        <v>130</v>
      </c>
      <c r="E8237">
        <v>1</v>
      </c>
      <c r="F8237">
        <v>1</v>
      </c>
      <c r="G8237">
        <v>1</v>
      </c>
      <c r="H8237"/>
      <c r="I8237">
        <v>1</v>
      </c>
      <c r="J8237" s="95">
        <v>45824.606944444444</v>
      </c>
      <c r="K8237">
        <v>1</v>
      </c>
      <c r="L8237" s="95">
        <v>45824.915972222225</v>
      </c>
    </row>
    <row r="8238" spans="1:12" x14ac:dyDescent="0.35">
      <c r="A8238" t="s">
        <v>8366</v>
      </c>
      <c r="B8238" s="93">
        <v>5217773740383</v>
      </c>
      <c r="C8238" t="s">
        <v>129</v>
      </c>
      <c r="D8238" t="s">
        <v>130</v>
      </c>
      <c r="E8238">
        <v>0</v>
      </c>
      <c r="F8238">
        <v>0</v>
      </c>
      <c r="G8238">
        <v>0</v>
      </c>
      <c r="H8238" s="95">
        <v>45824.609027777777</v>
      </c>
      <c r="I8238">
        <v>0</v>
      </c>
      <c r="K8238">
        <v>0</v>
      </c>
    </row>
    <row r="8239" spans="1:12" x14ac:dyDescent="0.35">
      <c r="A8239" t="s">
        <v>8367</v>
      </c>
      <c r="B8239" s="93">
        <v>5215554081385</v>
      </c>
      <c r="C8239" t="s">
        <v>129</v>
      </c>
      <c r="D8239" t="s">
        <v>130</v>
      </c>
      <c r="E8239">
        <v>1</v>
      </c>
      <c r="F8239">
        <v>0</v>
      </c>
      <c r="G8239">
        <v>1</v>
      </c>
      <c r="H8239"/>
      <c r="I8239">
        <v>1</v>
      </c>
      <c r="J8239" s="95">
        <v>45824.603472222225</v>
      </c>
      <c r="K8239">
        <v>0</v>
      </c>
    </row>
    <row r="8240" spans="1:12" x14ac:dyDescent="0.35">
      <c r="A8240" t="s">
        <v>8368</v>
      </c>
      <c r="B8240" s="93">
        <v>5219511653794</v>
      </c>
      <c r="C8240" t="s">
        <v>129</v>
      </c>
      <c r="D8240" t="s">
        <v>130</v>
      </c>
      <c r="E8240">
        <v>1</v>
      </c>
      <c r="F8240">
        <v>0</v>
      </c>
      <c r="G8240">
        <v>1</v>
      </c>
      <c r="H8240"/>
      <c r="I8240">
        <v>1</v>
      </c>
      <c r="J8240" s="95">
        <v>45824.605555555558</v>
      </c>
      <c r="K8240">
        <v>0</v>
      </c>
    </row>
    <row r="8241" spans="1:12" x14ac:dyDescent="0.35">
      <c r="A8241" t="s">
        <v>8369</v>
      </c>
      <c r="B8241" s="93">
        <v>5219818198074</v>
      </c>
      <c r="C8241" t="s">
        <v>129</v>
      </c>
      <c r="D8241" t="s">
        <v>130</v>
      </c>
      <c r="E8241">
        <v>0</v>
      </c>
      <c r="F8241">
        <v>0</v>
      </c>
      <c r="G8241">
        <v>0</v>
      </c>
      <c r="H8241" s="95">
        <v>45824.603472222225</v>
      </c>
      <c r="I8241">
        <v>0</v>
      </c>
      <c r="K8241">
        <v>0</v>
      </c>
    </row>
    <row r="8242" spans="1:12" x14ac:dyDescent="0.35">
      <c r="A8242" t="s">
        <v>8370</v>
      </c>
      <c r="B8242" s="93">
        <v>5218110626790</v>
      </c>
      <c r="C8242" t="s">
        <v>129</v>
      </c>
      <c r="D8242" t="s">
        <v>130</v>
      </c>
      <c r="E8242">
        <v>1</v>
      </c>
      <c r="F8242">
        <v>0</v>
      </c>
      <c r="G8242">
        <v>1</v>
      </c>
      <c r="H8242"/>
      <c r="I8242">
        <v>1</v>
      </c>
      <c r="J8242" s="95">
        <v>45824.609722222223</v>
      </c>
      <c r="K8242">
        <v>0</v>
      </c>
    </row>
    <row r="8243" spans="1:12" x14ac:dyDescent="0.35">
      <c r="A8243" t="s">
        <v>8371</v>
      </c>
      <c r="B8243" s="93">
        <v>5215560378092</v>
      </c>
      <c r="C8243" t="s">
        <v>129</v>
      </c>
      <c r="D8243" t="s">
        <v>130</v>
      </c>
      <c r="E8243">
        <v>1</v>
      </c>
      <c r="F8243">
        <v>1</v>
      </c>
      <c r="G8243">
        <v>1</v>
      </c>
      <c r="H8243"/>
      <c r="I8243">
        <v>1</v>
      </c>
      <c r="J8243" s="95">
        <v>45824.607638888891</v>
      </c>
      <c r="K8243">
        <v>1</v>
      </c>
      <c r="L8243" s="95">
        <v>45824.743750000001</v>
      </c>
    </row>
    <row r="8244" spans="1:12" x14ac:dyDescent="0.35">
      <c r="A8244" t="s">
        <v>8372</v>
      </c>
      <c r="B8244" s="93">
        <v>5218182530584</v>
      </c>
      <c r="C8244" t="s">
        <v>129</v>
      </c>
      <c r="D8244" t="s">
        <v>130</v>
      </c>
      <c r="E8244">
        <v>1</v>
      </c>
      <c r="F8244">
        <v>0</v>
      </c>
      <c r="G8244">
        <v>1</v>
      </c>
      <c r="H8244"/>
      <c r="I8244">
        <v>1</v>
      </c>
      <c r="J8244" s="95">
        <v>45824.609722222223</v>
      </c>
      <c r="K8244">
        <v>0</v>
      </c>
    </row>
    <row r="8245" spans="1:12" x14ac:dyDescent="0.35">
      <c r="A8245" t="s">
        <v>8373</v>
      </c>
      <c r="B8245" s="93">
        <v>5214272737791</v>
      </c>
      <c r="C8245" t="s">
        <v>129</v>
      </c>
      <c r="D8245" t="s">
        <v>130</v>
      </c>
      <c r="E8245">
        <v>0</v>
      </c>
      <c r="F8245">
        <v>0</v>
      </c>
      <c r="G8245">
        <v>0</v>
      </c>
      <c r="H8245" s="95">
        <v>45824.609027777777</v>
      </c>
      <c r="I8245">
        <v>0</v>
      </c>
      <c r="K8245">
        <v>0</v>
      </c>
    </row>
    <row r="8246" spans="1:12" x14ac:dyDescent="0.35">
      <c r="A8246" t="s">
        <v>8374</v>
      </c>
      <c r="B8246" s="93">
        <v>5215561436203</v>
      </c>
      <c r="C8246" t="s">
        <v>129</v>
      </c>
      <c r="D8246" t="s">
        <v>130</v>
      </c>
      <c r="E8246">
        <v>1</v>
      </c>
      <c r="F8246">
        <v>0</v>
      </c>
      <c r="G8246">
        <v>1</v>
      </c>
      <c r="H8246"/>
      <c r="I8246">
        <v>1</v>
      </c>
      <c r="J8246" s="95">
        <v>45824.60833333333</v>
      </c>
      <c r="K8246">
        <v>0</v>
      </c>
    </row>
    <row r="8247" spans="1:12" x14ac:dyDescent="0.35">
      <c r="A8247" t="s">
        <v>8375</v>
      </c>
      <c r="B8247" s="93">
        <v>5212224252246</v>
      </c>
      <c r="C8247" t="s">
        <v>129</v>
      </c>
      <c r="D8247" t="s">
        <v>130</v>
      </c>
      <c r="E8247">
        <v>1</v>
      </c>
      <c r="F8247">
        <v>1</v>
      </c>
      <c r="G8247">
        <v>1</v>
      </c>
      <c r="H8247"/>
      <c r="I8247">
        <v>1</v>
      </c>
      <c r="J8247" s="95">
        <v>45824.606944444444</v>
      </c>
      <c r="K8247">
        <v>1</v>
      </c>
      <c r="L8247" s="95">
        <v>45824.743750000001</v>
      </c>
    </row>
    <row r="8248" spans="1:12" x14ac:dyDescent="0.35">
      <c r="A8248" t="s">
        <v>8376</v>
      </c>
      <c r="B8248" s="93">
        <v>5217222452178</v>
      </c>
      <c r="C8248" t="s">
        <v>129</v>
      </c>
      <c r="D8248" t="s">
        <v>130</v>
      </c>
      <c r="E8248">
        <v>1</v>
      </c>
      <c r="F8248">
        <v>1</v>
      </c>
      <c r="G8248">
        <v>1</v>
      </c>
      <c r="H8248"/>
      <c r="I8248">
        <v>1</v>
      </c>
      <c r="J8248" s="95">
        <v>45824.605555555558</v>
      </c>
      <c r="K8248">
        <v>1</v>
      </c>
      <c r="L8248" s="95">
        <v>45824.628472222219</v>
      </c>
    </row>
    <row r="8249" spans="1:12" x14ac:dyDescent="0.35">
      <c r="A8249" t="s">
        <v>8377</v>
      </c>
      <c r="B8249" s="93">
        <v>5219651075967</v>
      </c>
      <c r="C8249" t="s">
        <v>129</v>
      </c>
      <c r="D8249" t="s">
        <v>130</v>
      </c>
      <c r="E8249">
        <v>0</v>
      </c>
      <c r="F8249">
        <v>0</v>
      </c>
      <c r="G8249">
        <v>0</v>
      </c>
      <c r="H8249" s="95">
        <v>45824.602083333331</v>
      </c>
      <c r="I8249">
        <v>0</v>
      </c>
      <c r="K8249">
        <v>0</v>
      </c>
    </row>
    <row r="8250" spans="1:12" x14ac:dyDescent="0.35">
      <c r="A8250" t="s">
        <v>8378</v>
      </c>
      <c r="B8250" s="93">
        <v>5212721672168</v>
      </c>
      <c r="C8250" t="s">
        <v>129</v>
      </c>
      <c r="D8250" t="s">
        <v>130</v>
      </c>
      <c r="E8250">
        <v>1</v>
      </c>
      <c r="F8250">
        <v>0</v>
      </c>
      <c r="G8250">
        <v>1</v>
      </c>
      <c r="H8250"/>
      <c r="I8250">
        <v>1</v>
      </c>
      <c r="J8250" s="95">
        <v>45824.61041666667</v>
      </c>
      <c r="K8250">
        <v>0</v>
      </c>
    </row>
    <row r="8251" spans="1:12" x14ac:dyDescent="0.35">
      <c r="A8251" t="s">
        <v>8379</v>
      </c>
      <c r="B8251" s="93">
        <v>5216441505859</v>
      </c>
      <c r="C8251" t="s">
        <v>129</v>
      </c>
      <c r="D8251" t="s">
        <v>130</v>
      </c>
      <c r="E8251">
        <v>0</v>
      </c>
      <c r="F8251">
        <v>0</v>
      </c>
      <c r="G8251">
        <v>0</v>
      </c>
      <c r="H8251" s="95">
        <v>45824.604166666664</v>
      </c>
      <c r="I8251">
        <v>0</v>
      </c>
      <c r="K8251">
        <v>0</v>
      </c>
    </row>
    <row r="8252" spans="1:12" x14ac:dyDescent="0.35">
      <c r="A8252" t="s">
        <v>8380</v>
      </c>
      <c r="B8252" s="93">
        <v>5218711331034</v>
      </c>
      <c r="C8252" t="s">
        <v>129</v>
      </c>
      <c r="D8252" t="s">
        <v>130</v>
      </c>
      <c r="E8252">
        <v>1</v>
      </c>
      <c r="F8252">
        <v>0</v>
      </c>
      <c r="G8252">
        <v>1</v>
      </c>
      <c r="H8252"/>
      <c r="I8252">
        <v>1</v>
      </c>
      <c r="J8252" s="95">
        <v>45824.604861111111</v>
      </c>
      <c r="K8252">
        <v>0</v>
      </c>
    </row>
    <row r="8253" spans="1:12" x14ac:dyDescent="0.35">
      <c r="A8253" t="s">
        <v>8381</v>
      </c>
      <c r="B8253" s="93">
        <v>5214421718186</v>
      </c>
      <c r="C8253" t="s">
        <v>129</v>
      </c>
      <c r="D8253" t="s">
        <v>130</v>
      </c>
      <c r="E8253">
        <v>1</v>
      </c>
      <c r="F8253">
        <v>0</v>
      </c>
      <c r="G8253">
        <v>1</v>
      </c>
      <c r="H8253"/>
      <c r="I8253">
        <v>1</v>
      </c>
      <c r="J8253" s="95">
        <v>45824.605555555558</v>
      </c>
      <c r="K8253">
        <v>0</v>
      </c>
    </row>
    <row r="8254" spans="1:12" x14ac:dyDescent="0.35">
      <c r="A8254" t="s">
        <v>8382</v>
      </c>
      <c r="B8254" s="93">
        <v>5212731269221</v>
      </c>
      <c r="C8254" t="s">
        <v>129</v>
      </c>
      <c r="D8254" t="s">
        <v>130</v>
      </c>
      <c r="E8254">
        <v>1</v>
      </c>
      <c r="F8254">
        <v>1</v>
      </c>
      <c r="G8254">
        <v>1</v>
      </c>
      <c r="H8254"/>
      <c r="I8254">
        <v>1</v>
      </c>
      <c r="J8254" s="95">
        <v>45824.602083333331</v>
      </c>
      <c r="K8254">
        <v>1</v>
      </c>
      <c r="L8254" s="95">
        <v>45824.690972222219</v>
      </c>
    </row>
    <row r="8255" spans="1:12" x14ac:dyDescent="0.35">
      <c r="A8255" t="s">
        <v>8383</v>
      </c>
      <c r="B8255" s="93">
        <v>5217711600147</v>
      </c>
      <c r="C8255" t="s">
        <v>129</v>
      </c>
      <c r="D8255" t="s">
        <v>130</v>
      </c>
      <c r="E8255">
        <v>1</v>
      </c>
      <c r="F8255">
        <v>0</v>
      </c>
      <c r="G8255">
        <v>1</v>
      </c>
      <c r="H8255"/>
      <c r="I8255">
        <v>1</v>
      </c>
      <c r="J8255" s="95">
        <v>45824.603472222225</v>
      </c>
      <c r="K8255">
        <v>0</v>
      </c>
    </row>
    <row r="8256" spans="1:12" x14ac:dyDescent="0.35">
      <c r="A8256" t="s">
        <v>8384</v>
      </c>
      <c r="B8256" s="93">
        <v>5215534663424</v>
      </c>
      <c r="C8256" t="s">
        <v>129</v>
      </c>
      <c r="D8256" t="s">
        <v>130</v>
      </c>
      <c r="E8256">
        <v>1</v>
      </c>
      <c r="F8256">
        <v>0</v>
      </c>
      <c r="G8256">
        <v>1</v>
      </c>
      <c r="H8256"/>
      <c r="I8256">
        <v>1</v>
      </c>
      <c r="J8256" s="95">
        <v>45824.606944444444</v>
      </c>
      <c r="K8256">
        <v>0</v>
      </c>
    </row>
    <row r="8257" spans="1:12" x14ac:dyDescent="0.35">
      <c r="A8257" t="s">
        <v>8385</v>
      </c>
      <c r="B8257" s="93">
        <v>5213221999971</v>
      </c>
      <c r="C8257" t="s">
        <v>129</v>
      </c>
      <c r="D8257" t="s">
        <v>130</v>
      </c>
      <c r="E8257">
        <v>0</v>
      </c>
      <c r="F8257">
        <v>0</v>
      </c>
      <c r="G8257">
        <v>0</v>
      </c>
      <c r="H8257" s="95">
        <v>45824.602083333331</v>
      </c>
      <c r="I8257">
        <v>0</v>
      </c>
      <c r="K8257">
        <v>0</v>
      </c>
    </row>
    <row r="8258" spans="1:12" x14ac:dyDescent="0.35">
      <c r="A8258" t="s">
        <v>8386</v>
      </c>
      <c r="B8258" s="93">
        <v>5212221716173</v>
      </c>
      <c r="C8258" t="s">
        <v>129</v>
      </c>
      <c r="D8258" t="s">
        <v>130</v>
      </c>
      <c r="E8258">
        <v>1</v>
      </c>
      <c r="F8258">
        <v>1</v>
      </c>
      <c r="G8258">
        <v>1</v>
      </c>
      <c r="H8258"/>
      <c r="I8258">
        <v>1</v>
      </c>
      <c r="J8258" s="95">
        <v>45824.603472222225</v>
      </c>
      <c r="K8258">
        <v>1</v>
      </c>
      <c r="L8258" s="95">
        <v>45824.615972222222</v>
      </c>
    </row>
    <row r="8259" spans="1:12" x14ac:dyDescent="0.35">
      <c r="A8259" t="s">
        <v>8387</v>
      </c>
      <c r="B8259" s="93">
        <v>5217223513597</v>
      </c>
      <c r="C8259" t="s">
        <v>129</v>
      </c>
      <c r="D8259" t="s">
        <v>130</v>
      </c>
      <c r="E8259">
        <v>1</v>
      </c>
      <c r="F8259">
        <v>0</v>
      </c>
      <c r="G8259">
        <v>1</v>
      </c>
      <c r="H8259"/>
      <c r="I8259">
        <v>1</v>
      </c>
      <c r="J8259" s="95">
        <v>45824.760416666664</v>
      </c>
      <c r="K8259">
        <v>0</v>
      </c>
    </row>
    <row r="8260" spans="1:12" x14ac:dyDescent="0.35">
      <c r="A8260" t="s">
        <v>8388</v>
      </c>
      <c r="B8260" s="93">
        <v>5215537076103</v>
      </c>
      <c r="C8260" t="s">
        <v>129</v>
      </c>
      <c r="D8260" t="s">
        <v>130</v>
      </c>
      <c r="E8260">
        <v>1</v>
      </c>
      <c r="F8260">
        <v>1</v>
      </c>
      <c r="G8260">
        <v>1</v>
      </c>
      <c r="H8260"/>
      <c r="I8260">
        <v>1</v>
      </c>
      <c r="J8260" s="95">
        <v>45824.604166666664</v>
      </c>
      <c r="K8260">
        <v>1</v>
      </c>
      <c r="L8260" s="95">
        <v>45824.665972222225</v>
      </c>
    </row>
    <row r="8261" spans="1:12" x14ac:dyDescent="0.35">
      <c r="A8261" t="s">
        <v>8389</v>
      </c>
      <c r="B8261" s="93">
        <v>5217671068491</v>
      </c>
      <c r="C8261" t="s">
        <v>129</v>
      </c>
      <c r="D8261" t="s">
        <v>130</v>
      </c>
      <c r="E8261">
        <v>1</v>
      </c>
      <c r="F8261">
        <v>1</v>
      </c>
      <c r="G8261">
        <v>1</v>
      </c>
      <c r="H8261"/>
      <c r="I8261">
        <v>1</v>
      </c>
      <c r="J8261" s="95">
        <v>45824.604166666664</v>
      </c>
      <c r="K8261">
        <v>1</v>
      </c>
      <c r="L8261" s="95">
        <v>45824.607638888891</v>
      </c>
    </row>
    <row r="8262" spans="1:12" x14ac:dyDescent="0.35">
      <c r="A8262" t="s">
        <v>8390</v>
      </c>
      <c r="B8262" s="93">
        <v>5214777028252</v>
      </c>
      <c r="C8262" t="s">
        <v>129</v>
      </c>
      <c r="D8262" t="s">
        <v>130</v>
      </c>
      <c r="E8262">
        <v>1</v>
      </c>
      <c r="F8262">
        <v>0</v>
      </c>
      <c r="G8262">
        <v>1</v>
      </c>
      <c r="H8262"/>
      <c r="I8262">
        <v>1</v>
      </c>
      <c r="J8262" s="95">
        <v>45824.607638888891</v>
      </c>
      <c r="K8262">
        <v>0</v>
      </c>
    </row>
    <row r="8263" spans="1:12" x14ac:dyDescent="0.35">
      <c r="A8263" t="s">
        <v>8391</v>
      </c>
      <c r="B8263" s="93">
        <v>5213314465445</v>
      </c>
      <c r="C8263" t="s">
        <v>129</v>
      </c>
      <c r="D8263" t="s">
        <v>130</v>
      </c>
      <c r="E8263">
        <v>1</v>
      </c>
      <c r="F8263">
        <v>0</v>
      </c>
      <c r="G8263">
        <v>1</v>
      </c>
      <c r="H8263"/>
      <c r="I8263">
        <v>1</v>
      </c>
      <c r="J8263" s="95">
        <v>45824.609722222223</v>
      </c>
      <c r="K8263">
        <v>0</v>
      </c>
    </row>
    <row r="8264" spans="1:12" x14ac:dyDescent="0.35">
      <c r="A8264" t="s">
        <v>8392</v>
      </c>
      <c r="B8264" s="93">
        <v>5213241069546</v>
      </c>
      <c r="C8264" t="s">
        <v>129</v>
      </c>
      <c r="D8264" t="s">
        <v>130</v>
      </c>
      <c r="E8264">
        <v>1</v>
      </c>
      <c r="F8264">
        <v>0</v>
      </c>
      <c r="G8264">
        <v>1</v>
      </c>
      <c r="H8264"/>
      <c r="I8264">
        <v>1</v>
      </c>
      <c r="J8264" s="95">
        <v>45824.609027777777</v>
      </c>
      <c r="K8264">
        <v>0</v>
      </c>
    </row>
    <row r="8265" spans="1:12" x14ac:dyDescent="0.35">
      <c r="A8265" t="s">
        <v>8393</v>
      </c>
      <c r="B8265" s="93">
        <v>5217531018258</v>
      </c>
      <c r="C8265" t="s">
        <v>129</v>
      </c>
      <c r="D8265" t="s">
        <v>130</v>
      </c>
      <c r="E8265">
        <v>1</v>
      </c>
      <c r="F8265">
        <v>0</v>
      </c>
      <c r="G8265">
        <v>1</v>
      </c>
      <c r="H8265"/>
      <c r="I8265">
        <v>1</v>
      </c>
      <c r="J8265" s="95">
        <v>45824.602777777778</v>
      </c>
      <c r="K8265">
        <v>0</v>
      </c>
    </row>
    <row r="8266" spans="1:12" x14ac:dyDescent="0.35">
      <c r="A8266" t="s">
        <v>8394</v>
      </c>
      <c r="B8266" s="93">
        <v>5219513617865</v>
      </c>
      <c r="C8266" t="s">
        <v>129</v>
      </c>
      <c r="D8266" t="s">
        <v>130</v>
      </c>
      <c r="E8266">
        <v>0</v>
      </c>
      <c r="F8266">
        <v>0</v>
      </c>
      <c r="G8266">
        <v>0</v>
      </c>
      <c r="H8266" s="95">
        <v>45824.602083333331</v>
      </c>
      <c r="I8266">
        <v>0</v>
      </c>
      <c r="K8266">
        <v>0</v>
      </c>
    </row>
    <row r="8267" spans="1:12" x14ac:dyDescent="0.35">
      <c r="A8267" t="s">
        <v>8395</v>
      </c>
      <c r="B8267" s="93">
        <v>5215532746782</v>
      </c>
      <c r="C8267" t="s">
        <v>129</v>
      </c>
      <c r="D8267" t="s">
        <v>130</v>
      </c>
      <c r="E8267">
        <v>0</v>
      </c>
      <c r="F8267">
        <v>0</v>
      </c>
      <c r="G8267">
        <v>0</v>
      </c>
      <c r="H8267" s="95">
        <v>45824.605555555558</v>
      </c>
      <c r="I8267">
        <v>0</v>
      </c>
      <c r="K8267">
        <v>0</v>
      </c>
    </row>
    <row r="8268" spans="1:12" x14ac:dyDescent="0.35">
      <c r="A8268" t="s">
        <v>8396</v>
      </c>
      <c r="B8268" s="93">
        <v>5213333010764</v>
      </c>
      <c r="C8268" t="s">
        <v>129</v>
      </c>
      <c r="D8268" t="s">
        <v>130</v>
      </c>
      <c r="E8268">
        <v>1</v>
      </c>
      <c r="F8268">
        <v>0</v>
      </c>
      <c r="G8268">
        <v>1</v>
      </c>
      <c r="H8268"/>
      <c r="I8268">
        <v>1</v>
      </c>
      <c r="J8268" s="95">
        <v>45824.60833333333</v>
      </c>
      <c r="K8268">
        <v>0</v>
      </c>
    </row>
    <row r="8269" spans="1:12" x14ac:dyDescent="0.35">
      <c r="A8269" t="s">
        <v>8397</v>
      </c>
      <c r="B8269" s="93">
        <v>5215544476862</v>
      </c>
      <c r="C8269" t="s">
        <v>129</v>
      </c>
      <c r="D8269" t="s">
        <v>130</v>
      </c>
      <c r="E8269">
        <v>1</v>
      </c>
      <c r="F8269">
        <v>1</v>
      </c>
      <c r="G8269">
        <v>1</v>
      </c>
      <c r="H8269"/>
      <c r="I8269">
        <v>1</v>
      </c>
      <c r="J8269" s="95">
        <v>45824.604166666664</v>
      </c>
      <c r="K8269">
        <v>1</v>
      </c>
      <c r="L8269" s="95">
        <v>45824.62222222222</v>
      </c>
    </row>
    <row r="8270" spans="1:12" x14ac:dyDescent="0.35">
      <c r="A8270" t="s">
        <v>8398</v>
      </c>
      <c r="B8270" s="93">
        <v>5212381196224</v>
      </c>
      <c r="C8270" t="s">
        <v>129</v>
      </c>
      <c r="D8270" t="s">
        <v>130</v>
      </c>
      <c r="E8270">
        <v>0</v>
      </c>
      <c r="F8270">
        <v>0</v>
      </c>
      <c r="G8270">
        <v>0</v>
      </c>
      <c r="H8270" s="95">
        <v>45824.604861111111</v>
      </c>
      <c r="I8270">
        <v>0</v>
      </c>
      <c r="K8270">
        <v>0</v>
      </c>
    </row>
    <row r="8271" spans="1:12" x14ac:dyDescent="0.35">
      <c r="A8271" t="s">
        <v>8399</v>
      </c>
      <c r="B8271" s="93">
        <v>5212447859427</v>
      </c>
      <c r="C8271" t="s">
        <v>129</v>
      </c>
      <c r="D8271" t="s">
        <v>130</v>
      </c>
      <c r="E8271">
        <v>1</v>
      </c>
      <c r="F8271">
        <v>0</v>
      </c>
      <c r="G8271">
        <v>1</v>
      </c>
      <c r="H8271"/>
      <c r="I8271">
        <v>1</v>
      </c>
      <c r="J8271" s="95">
        <v>45824.60833333333</v>
      </c>
      <c r="K8271">
        <v>0</v>
      </c>
    </row>
    <row r="8272" spans="1:12" x14ac:dyDescent="0.35">
      <c r="A8272" t="s">
        <v>8400</v>
      </c>
      <c r="B8272" s="93">
        <v>5219711046756</v>
      </c>
      <c r="C8272" t="s">
        <v>129</v>
      </c>
      <c r="D8272" t="s">
        <v>130</v>
      </c>
      <c r="E8272">
        <v>1</v>
      </c>
      <c r="F8272">
        <v>1</v>
      </c>
      <c r="G8272">
        <v>1</v>
      </c>
      <c r="H8272"/>
      <c r="I8272">
        <v>1</v>
      </c>
      <c r="J8272" s="95">
        <v>45824.609027777777</v>
      </c>
      <c r="K8272">
        <v>1</v>
      </c>
      <c r="L8272" s="95">
        <v>45824.651388888888</v>
      </c>
    </row>
    <row r="8273" spans="1:12" x14ac:dyDescent="0.35">
      <c r="A8273" t="s">
        <v>8401</v>
      </c>
      <c r="B8273" s="93">
        <v>5216563218620</v>
      </c>
      <c r="C8273" t="s">
        <v>129</v>
      </c>
      <c r="D8273" t="s">
        <v>130</v>
      </c>
      <c r="E8273">
        <v>1</v>
      </c>
      <c r="F8273">
        <v>0</v>
      </c>
      <c r="G8273">
        <v>1</v>
      </c>
      <c r="H8273"/>
      <c r="I8273">
        <v>1</v>
      </c>
      <c r="J8273" s="95">
        <v>45824.604861111111</v>
      </c>
      <c r="K8273">
        <v>0</v>
      </c>
    </row>
    <row r="8274" spans="1:12" x14ac:dyDescent="0.35">
      <c r="A8274" t="s">
        <v>8402</v>
      </c>
      <c r="B8274" s="93">
        <v>5217571322704</v>
      </c>
      <c r="C8274" t="s">
        <v>129</v>
      </c>
      <c r="D8274" t="s">
        <v>130</v>
      </c>
      <c r="E8274">
        <v>1</v>
      </c>
      <c r="F8274">
        <v>1</v>
      </c>
      <c r="G8274">
        <v>1</v>
      </c>
      <c r="H8274"/>
      <c r="I8274">
        <v>1</v>
      </c>
      <c r="J8274" s="95">
        <v>45824.602777777778</v>
      </c>
      <c r="K8274">
        <v>1</v>
      </c>
      <c r="L8274" s="95">
        <v>45824.603472222225</v>
      </c>
    </row>
    <row r="8275" spans="1:12" x14ac:dyDescent="0.35">
      <c r="A8275" t="s">
        <v>8403</v>
      </c>
      <c r="B8275" s="93">
        <v>5215567919646</v>
      </c>
      <c r="C8275" t="s">
        <v>129</v>
      </c>
      <c r="D8275" t="s">
        <v>130</v>
      </c>
      <c r="E8275">
        <v>0</v>
      </c>
      <c r="F8275">
        <v>0</v>
      </c>
      <c r="G8275">
        <v>0</v>
      </c>
      <c r="H8275" s="95">
        <v>45824.605555555558</v>
      </c>
      <c r="I8275">
        <v>0</v>
      </c>
      <c r="K8275">
        <v>0</v>
      </c>
    </row>
    <row r="8276" spans="1:12" x14ac:dyDescent="0.35">
      <c r="A8276" t="s">
        <v>8404</v>
      </c>
      <c r="B8276" s="93">
        <v>5215516091331</v>
      </c>
      <c r="C8276" t="s">
        <v>129</v>
      </c>
      <c r="D8276" t="s">
        <v>130</v>
      </c>
      <c r="E8276">
        <v>0</v>
      </c>
      <c r="F8276">
        <v>0</v>
      </c>
      <c r="G8276">
        <v>0</v>
      </c>
      <c r="H8276" s="95">
        <v>45824.603472222225</v>
      </c>
      <c r="I8276">
        <v>0</v>
      </c>
      <c r="K8276">
        <v>0</v>
      </c>
    </row>
    <row r="8277" spans="1:12" x14ac:dyDescent="0.35">
      <c r="A8277" t="s">
        <v>8405</v>
      </c>
      <c r="B8277" s="93">
        <v>5212441590296</v>
      </c>
      <c r="C8277" t="s">
        <v>129</v>
      </c>
      <c r="D8277" t="s">
        <v>130</v>
      </c>
      <c r="E8277">
        <v>0</v>
      </c>
      <c r="F8277">
        <v>0</v>
      </c>
      <c r="G8277">
        <v>0</v>
      </c>
      <c r="H8277" s="95">
        <v>45824.606249999997</v>
      </c>
      <c r="I8277">
        <v>0</v>
      </c>
      <c r="K8277">
        <v>0</v>
      </c>
    </row>
    <row r="8278" spans="1:12" x14ac:dyDescent="0.35">
      <c r="A8278" t="s">
        <v>8406</v>
      </c>
      <c r="B8278" s="93">
        <v>5215523851685</v>
      </c>
      <c r="C8278" t="s">
        <v>129</v>
      </c>
      <c r="D8278" t="s">
        <v>130</v>
      </c>
      <c r="E8278">
        <v>0</v>
      </c>
      <c r="F8278">
        <v>0</v>
      </c>
      <c r="G8278">
        <v>0</v>
      </c>
      <c r="H8278" s="95">
        <v>45824.603472222225</v>
      </c>
      <c r="I8278">
        <v>0</v>
      </c>
      <c r="K8278">
        <v>0</v>
      </c>
    </row>
    <row r="8279" spans="1:12" x14ac:dyDescent="0.35">
      <c r="A8279" t="s">
        <v>8407</v>
      </c>
      <c r="B8279" s="93">
        <v>5217711276149</v>
      </c>
      <c r="C8279" t="s">
        <v>129</v>
      </c>
      <c r="D8279" t="s">
        <v>130</v>
      </c>
      <c r="E8279">
        <v>1</v>
      </c>
      <c r="F8279">
        <v>1</v>
      </c>
      <c r="G8279">
        <v>1</v>
      </c>
      <c r="H8279"/>
      <c r="I8279">
        <v>1</v>
      </c>
      <c r="J8279" s="95">
        <v>45824.609722222223</v>
      </c>
      <c r="K8279">
        <v>1</v>
      </c>
      <c r="L8279" s="95">
        <v>45824.613888888889</v>
      </c>
    </row>
    <row r="8280" spans="1:12" x14ac:dyDescent="0.35">
      <c r="A8280" t="s">
        <v>8408</v>
      </c>
      <c r="B8280" s="93">
        <v>5214432377962</v>
      </c>
      <c r="C8280" t="s">
        <v>129</v>
      </c>
      <c r="D8280" t="s">
        <v>130</v>
      </c>
      <c r="E8280">
        <v>1</v>
      </c>
      <c r="F8280">
        <v>0</v>
      </c>
      <c r="G8280">
        <v>1</v>
      </c>
      <c r="H8280"/>
      <c r="I8280">
        <v>1</v>
      </c>
      <c r="J8280" s="95">
        <v>45824.605555555558</v>
      </c>
      <c r="K8280">
        <v>0</v>
      </c>
    </row>
    <row r="8281" spans="1:12" x14ac:dyDescent="0.35">
      <c r="A8281" t="s">
        <v>8409</v>
      </c>
      <c r="B8281" s="93">
        <v>5213325969636</v>
      </c>
      <c r="C8281" t="s">
        <v>129</v>
      </c>
      <c r="D8281" t="s">
        <v>130</v>
      </c>
      <c r="E8281">
        <v>1</v>
      </c>
      <c r="F8281">
        <v>1</v>
      </c>
      <c r="G8281">
        <v>1</v>
      </c>
      <c r="H8281"/>
      <c r="I8281">
        <v>1</v>
      </c>
      <c r="J8281" s="95">
        <v>45824.60833333333</v>
      </c>
      <c r="K8281">
        <v>1</v>
      </c>
      <c r="L8281" s="95">
        <v>45824.621527777781</v>
      </c>
    </row>
    <row r="8282" spans="1:12" x14ac:dyDescent="0.35">
      <c r="A8282" t="s">
        <v>8410</v>
      </c>
      <c r="B8282" s="93">
        <v>5212411473820</v>
      </c>
      <c r="C8282" t="s">
        <v>129</v>
      </c>
      <c r="D8282" t="s">
        <v>130</v>
      </c>
      <c r="E8282">
        <v>1</v>
      </c>
      <c r="F8282">
        <v>0</v>
      </c>
      <c r="G8282">
        <v>1</v>
      </c>
      <c r="H8282"/>
      <c r="I8282">
        <v>1</v>
      </c>
      <c r="J8282" s="95">
        <v>45824.60833333333</v>
      </c>
      <c r="K8282">
        <v>0</v>
      </c>
    </row>
    <row r="8283" spans="1:12" x14ac:dyDescent="0.35">
      <c r="A8283" t="s">
        <v>8411</v>
      </c>
      <c r="B8283" s="93">
        <v>5217222472102</v>
      </c>
      <c r="C8283" t="s">
        <v>129</v>
      </c>
      <c r="D8283" t="s">
        <v>130</v>
      </c>
      <c r="E8283">
        <v>1</v>
      </c>
      <c r="F8283">
        <v>1</v>
      </c>
      <c r="G8283">
        <v>1</v>
      </c>
      <c r="H8283"/>
      <c r="I8283">
        <v>1</v>
      </c>
      <c r="J8283" s="95">
        <v>45824.814583333333</v>
      </c>
      <c r="K8283">
        <v>1</v>
      </c>
      <c r="L8283" s="95">
        <v>45824.885416666664</v>
      </c>
    </row>
    <row r="8284" spans="1:12" x14ac:dyDescent="0.35">
      <c r="A8284" t="s">
        <v>8412</v>
      </c>
      <c r="B8284" s="93">
        <v>5213313665249</v>
      </c>
      <c r="C8284" t="s">
        <v>129</v>
      </c>
      <c r="D8284" t="s">
        <v>130</v>
      </c>
      <c r="E8284">
        <v>1</v>
      </c>
      <c r="F8284">
        <v>1</v>
      </c>
      <c r="G8284">
        <v>1</v>
      </c>
      <c r="H8284"/>
      <c r="I8284">
        <v>1</v>
      </c>
      <c r="J8284" s="95">
        <v>45824.609027777777</v>
      </c>
      <c r="K8284">
        <v>1</v>
      </c>
      <c r="L8284" s="95">
        <v>45824.62222222222</v>
      </c>
    </row>
    <row r="8285" spans="1:12" x14ac:dyDescent="0.35">
      <c r="A8285" t="s">
        <v>8413</v>
      </c>
      <c r="B8285" s="93">
        <v>5216628487603</v>
      </c>
      <c r="C8285" t="s">
        <v>129</v>
      </c>
      <c r="D8285" t="s">
        <v>130</v>
      </c>
      <c r="E8285">
        <v>1</v>
      </c>
      <c r="F8285">
        <v>1</v>
      </c>
      <c r="G8285">
        <v>1</v>
      </c>
      <c r="H8285"/>
      <c r="I8285">
        <v>1</v>
      </c>
      <c r="J8285" s="95">
        <v>45824.603472222225</v>
      </c>
      <c r="K8285">
        <v>1</v>
      </c>
      <c r="L8285" s="95">
        <v>45824.636111111111</v>
      </c>
    </row>
    <row r="8286" spans="1:12" x14ac:dyDescent="0.35">
      <c r="A8286" t="s">
        <v>8414</v>
      </c>
      <c r="B8286" s="93">
        <v>5215517752834</v>
      </c>
      <c r="C8286" t="s">
        <v>129</v>
      </c>
      <c r="D8286" t="s">
        <v>130</v>
      </c>
      <c r="E8286">
        <v>1</v>
      </c>
      <c r="F8286">
        <v>0</v>
      </c>
      <c r="G8286">
        <v>1</v>
      </c>
      <c r="H8286"/>
      <c r="I8286">
        <v>1</v>
      </c>
      <c r="J8286" s="95">
        <v>45824.605555555558</v>
      </c>
      <c r="K8286">
        <v>0</v>
      </c>
    </row>
    <row r="8287" spans="1:12" x14ac:dyDescent="0.35">
      <c r="A8287" t="s">
        <v>8415</v>
      </c>
      <c r="B8287" s="93">
        <v>5219511980461</v>
      </c>
      <c r="C8287" t="s">
        <v>129</v>
      </c>
      <c r="D8287" t="s">
        <v>130</v>
      </c>
      <c r="E8287">
        <v>1</v>
      </c>
      <c r="F8287">
        <v>1</v>
      </c>
      <c r="G8287">
        <v>1</v>
      </c>
      <c r="H8287"/>
      <c r="I8287">
        <v>1</v>
      </c>
      <c r="J8287" s="95">
        <v>45824.604166666664</v>
      </c>
      <c r="K8287">
        <v>1</v>
      </c>
      <c r="L8287" s="95">
        <v>45824.626388888886</v>
      </c>
    </row>
    <row r="8288" spans="1:12" x14ac:dyDescent="0.35">
      <c r="A8288" t="s">
        <v>8416</v>
      </c>
      <c r="B8288" s="93">
        <v>5218182597579</v>
      </c>
      <c r="C8288" t="s">
        <v>129</v>
      </c>
      <c r="D8288" t="s">
        <v>130</v>
      </c>
      <c r="E8288">
        <v>1</v>
      </c>
      <c r="F8288">
        <v>1</v>
      </c>
      <c r="G8288">
        <v>1</v>
      </c>
      <c r="H8288"/>
      <c r="I8288">
        <v>1</v>
      </c>
      <c r="J8288" s="95">
        <v>45824.604166666664</v>
      </c>
      <c r="K8288">
        <v>1</v>
      </c>
      <c r="L8288" s="95">
        <v>45824.62222222222</v>
      </c>
    </row>
    <row r="8289" spans="1:12" x14ac:dyDescent="0.35">
      <c r="A8289" t="s">
        <v>8417</v>
      </c>
      <c r="B8289" s="93">
        <v>5215559309787</v>
      </c>
      <c r="C8289" t="s">
        <v>129</v>
      </c>
      <c r="D8289" t="s">
        <v>130</v>
      </c>
      <c r="E8289">
        <v>0</v>
      </c>
      <c r="F8289">
        <v>0</v>
      </c>
      <c r="G8289">
        <v>0</v>
      </c>
      <c r="H8289" s="95">
        <v>45824.605555555558</v>
      </c>
      <c r="I8289">
        <v>0</v>
      </c>
      <c r="K8289">
        <v>0</v>
      </c>
    </row>
    <row r="8290" spans="1:12" x14ac:dyDescent="0.35">
      <c r="A8290" t="s">
        <v>8418</v>
      </c>
      <c r="B8290" s="93">
        <v>5218183629348</v>
      </c>
      <c r="C8290" t="s">
        <v>129</v>
      </c>
      <c r="D8290" t="s">
        <v>130</v>
      </c>
      <c r="E8290">
        <v>1</v>
      </c>
      <c r="F8290">
        <v>0</v>
      </c>
      <c r="G8290">
        <v>1</v>
      </c>
      <c r="H8290"/>
      <c r="I8290">
        <v>1</v>
      </c>
      <c r="J8290" s="95">
        <v>45824.601388888892</v>
      </c>
      <c r="K8290">
        <v>0</v>
      </c>
    </row>
    <row r="8291" spans="1:12" x14ac:dyDescent="0.35">
      <c r="A8291" t="s">
        <v>8419</v>
      </c>
      <c r="B8291" s="93">
        <v>5212281726182</v>
      </c>
      <c r="C8291" t="s">
        <v>129</v>
      </c>
      <c r="D8291" t="s">
        <v>130</v>
      </c>
      <c r="E8291">
        <v>1</v>
      </c>
      <c r="F8291">
        <v>1</v>
      </c>
      <c r="G8291">
        <v>1</v>
      </c>
      <c r="H8291"/>
      <c r="I8291">
        <v>1</v>
      </c>
      <c r="J8291" s="95">
        <v>45824.602777777778</v>
      </c>
      <c r="K8291">
        <v>1</v>
      </c>
      <c r="L8291" s="95">
        <v>45824.709722222222</v>
      </c>
    </row>
    <row r="8292" spans="1:12" x14ac:dyDescent="0.35">
      <c r="A8292" t="s">
        <v>8420</v>
      </c>
      <c r="B8292" s="93">
        <v>5215551636342</v>
      </c>
      <c r="C8292" t="s">
        <v>129</v>
      </c>
      <c r="D8292" t="s">
        <v>130</v>
      </c>
      <c r="E8292">
        <v>0</v>
      </c>
      <c r="F8292">
        <v>0</v>
      </c>
      <c r="G8292">
        <v>0</v>
      </c>
      <c r="H8292" s="95">
        <v>45824.609027777777</v>
      </c>
      <c r="I8292">
        <v>0</v>
      </c>
      <c r="K8292">
        <v>0</v>
      </c>
    </row>
    <row r="8293" spans="1:12" x14ac:dyDescent="0.35">
      <c r="A8293" t="s">
        <v>8421</v>
      </c>
      <c r="B8293" s="93">
        <v>5219612367927</v>
      </c>
      <c r="C8293" t="s">
        <v>129</v>
      </c>
      <c r="D8293" t="s">
        <v>130</v>
      </c>
      <c r="E8293">
        <v>0</v>
      </c>
      <c r="F8293">
        <v>0</v>
      </c>
      <c r="G8293">
        <v>0</v>
      </c>
      <c r="H8293" s="95">
        <v>45824.606249999997</v>
      </c>
      <c r="I8293">
        <v>0</v>
      </c>
      <c r="K8293">
        <v>0</v>
      </c>
    </row>
    <row r="8294" spans="1:12" x14ac:dyDescent="0.35">
      <c r="A8294" t="s">
        <v>8422</v>
      </c>
      <c r="B8294" s="93">
        <v>5217411302752</v>
      </c>
      <c r="C8294" t="s">
        <v>129</v>
      </c>
      <c r="D8294" t="s">
        <v>130</v>
      </c>
      <c r="E8294">
        <v>0</v>
      </c>
      <c r="F8294">
        <v>0</v>
      </c>
      <c r="G8294">
        <v>0</v>
      </c>
      <c r="H8294" s="95">
        <v>45824.606944444444</v>
      </c>
      <c r="I8294">
        <v>0</v>
      </c>
      <c r="K8294">
        <v>0</v>
      </c>
    </row>
    <row r="8295" spans="1:12" x14ac:dyDescent="0.35">
      <c r="A8295" t="s">
        <v>8423</v>
      </c>
      <c r="B8295" s="93">
        <v>5212382383320</v>
      </c>
      <c r="C8295" t="s">
        <v>129</v>
      </c>
      <c r="D8295" t="s">
        <v>130</v>
      </c>
      <c r="E8295">
        <v>1</v>
      </c>
      <c r="F8295">
        <v>0</v>
      </c>
      <c r="G8295">
        <v>1</v>
      </c>
      <c r="H8295"/>
      <c r="I8295">
        <v>1</v>
      </c>
      <c r="J8295" s="95">
        <v>45824.607638888891</v>
      </c>
      <c r="K8295">
        <v>0</v>
      </c>
    </row>
    <row r="8296" spans="1:12" x14ac:dyDescent="0.35">
      <c r="A8296" t="s">
        <v>8424</v>
      </c>
      <c r="B8296" s="93">
        <v>5215532216920</v>
      </c>
      <c r="C8296" t="s">
        <v>129</v>
      </c>
      <c r="D8296" t="s">
        <v>130</v>
      </c>
      <c r="E8296">
        <v>1</v>
      </c>
      <c r="F8296">
        <v>0</v>
      </c>
      <c r="G8296">
        <v>1</v>
      </c>
      <c r="H8296"/>
      <c r="I8296">
        <v>1</v>
      </c>
      <c r="J8296" s="95">
        <v>45824.603472222225</v>
      </c>
      <c r="K8296">
        <v>0</v>
      </c>
    </row>
    <row r="8297" spans="1:12" x14ac:dyDescent="0.35">
      <c r="A8297" t="s">
        <v>8425</v>
      </c>
      <c r="B8297" s="93">
        <v>5217751069646</v>
      </c>
      <c r="C8297" t="s">
        <v>129</v>
      </c>
      <c r="D8297" t="s">
        <v>130</v>
      </c>
      <c r="E8297">
        <v>1</v>
      </c>
      <c r="F8297">
        <v>0</v>
      </c>
      <c r="G8297">
        <v>1</v>
      </c>
      <c r="H8297"/>
      <c r="I8297">
        <v>1</v>
      </c>
      <c r="J8297" s="95">
        <v>45824.607638888891</v>
      </c>
      <c r="K8297">
        <v>0</v>
      </c>
    </row>
    <row r="8298" spans="1:12" x14ac:dyDescent="0.35">
      <c r="A8298" t="s">
        <v>8426</v>
      </c>
      <c r="B8298" s="93">
        <v>5218116010155</v>
      </c>
      <c r="C8298" t="s">
        <v>129</v>
      </c>
      <c r="D8298" t="s">
        <v>130</v>
      </c>
      <c r="E8298">
        <v>1</v>
      </c>
      <c r="F8298">
        <v>0</v>
      </c>
      <c r="G8298">
        <v>1</v>
      </c>
      <c r="H8298"/>
      <c r="I8298">
        <v>1</v>
      </c>
      <c r="J8298" s="95">
        <v>45824.609722222223</v>
      </c>
      <c r="K8298">
        <v>0</v>
      </c>
    </row>
    <row r="8299" spans="1:12" x14ac:dyDescent="0.35">
      <c r="A8299" t="s">
        <v>8427</v>
      </c>
      <c r="B8299" s="93">
        <v>5214741143125</v>
      </c>
      <c r="C8299" t="s">
        <v>129</v>
      </c>
      <c r="D8299" t="s">
        <v>130</v>
      </c>
      <c r="E8299">
        <v>1</v>
      </c>
      <c r="F8299">
        <v>0</v>
      </c>
      <c r="G8299">
        <v>1</v>
      </c>
      <c r="H8299"/>
      <c r="I8299">
        <v>1</v>
      </c>
      <c r="J8299" s="95">
        <v>45824.605555555558</v>
      </c>
      <c r="K8299">
        <v>0</v>
      </c>
    </row>
    <row r="8300" spans="1:12" x14ac:dyDescent="0.35">
      <c r="A8300" t="s">
        <v>8428</v>
      </c>
      <c r="B8300" s="93">
        <v>5214431381164</v>
      </c>
      <c r="C8300" t="s">
        <v>129</v>
      </c>
      <c r="D8300" t="s">
        <v>130</v>
      </c>
      <c r="E8300">
        <v>0</v>
      </c>
      <c r="F8300">
        <v>0</v>
      </c>
      <c r="G8300">
        <v>0</v>
      </c>
      <c r="H8300" s="95">
        <v>45824.602777777778</v>
      </c>
      <c r="I8300">
        <v>0</v>
      </c>
      <c r="K8300">
        <v>0</v>
      </c>
    </row>
    <row r="8301" spans="1:12" x14ac:dyDescent="0.35">
      <c r="A8301" t="s">
        <v>8429</v>
      </c>
      <c r="B8301" s="93">
        <v>5215585319262</v>
      </c>
      <c r="C8301" t="s">
        <v>129</v>
      </c>
      <c r="D8301" t="s">
        <v>130</v>
      </c>
      <c r="E8301">
        <v>1</v>
      </c>
      <c r="F8301">
        <v>0</v>
      </c>
      <c r="G8301">
        <v>1</v>
      </c>
      <c r="H8301"/>
      <c r="I8301">
        <v>1</v>
      </c>
      <c r="J8301" s="95">
        <v>45824.602777777778</v>
      </c>
      <c r="K8301">
        <v>0</v>
      </c>
    </row>
    <row r="8302" spans="1:12" x14ac:dyDescent="0.35">
      <c r="A8302" t="s">
        <v>8430</v>
      </c>
      <c r="B8302" s="93">
        <v>5215557127772</v>
      </c>
      <c r="C8302" t="s">
        <v>129</v>
      </c>
      <c r="D8302" t="s">
        <v>130</v>
      </c>
      <c r="E8302">
        <v>0</v>
      </c>
      <c r="F8302">
        <v>0</v>
      </c>
      <c r="G8302">
        <v>0</v>
      </c>
      <c r="H8302" s="95">
        <v>45824.606249999997</v>
      </c>
      <c r="I8302">
        <v>0</v>
      </c>
      <c r="K8302">
        <v>0</v>
      </c>
    </row>
    <row r="8303" spans="1:12" x14ac:dyDescent="0.35">
      <c r="A8303" t="s">
        <v>8431</v>
      </c>
      <c r="B8303" s="93">
        <v>5214341394497</v>
      </c>
      <c r="C8303" t="s">
        <v>129</v>
      </c>
      <c r="D8303" t="s">
        <v>130</v>
      </c>
      <c r="E8303">
        <v>0</v>
      </c>
      <c r="F8303">
        <v>0</v>
      </c>
      <c r="G8303">
        <v>0</v>
      </c>
      <c r="H8303" s="95">
        <v>45824.607638888891</v>
      </c>
      <c r="I8303">
        <v>0</v>
      </c>
      <c r="K8303">
        <v>0</v>
      </c>
    </row>
    <row r="8304" spans="1:12" x14ac:dyDescent="0.35">
      <c r="A8304" t="s">
        <v>8432</v>
      </c>
      <c r="B8304" s="93">
        <v>5215615957450</v>
      </c>
      <c r="C8304" t="s">
        <v>129</v>
      </c>
      <c r="D8304" t="s">
        <v>130</v>
      </c>
      <c r="E8304">
        <v>1</v>
      </c>
      <c r="F8304">
        <v>1</v>
      </c>
      <c r="G8304">
        <v>1</v>
      </c>
      <c r="H8304"/>
      <c r="I8304">
        <v>1</v>
      </c>
      <c r="J8304" s="95">
        <v>45824.605555555558</v>
      </c>
      <c r="K8304">
        <v>1</v>
      </c>
      <c r="L8304" s="95">
        <v>45824.697916666664</v>
      </c>
    </row>
    <row r="8305" spans="1:12" x14ac:dyDescent="0.35">
      <c r="A8305" t="s">
        <v>8433</v>
      </c>
      <c r="B8305" s="93">
        <v>5216142500978</v>
      </c>
      <c r="C8305" t="s">
        <v>129</v>
      </c>
      <c r="D8305" t="s">
        <v>130</v>
      </c>
      <c r="E8305">
        <v>1</v>
      </c>
      <c r="F8305">
        <v>0</v>
      </c>
      <c r="G8305">
        <v>1</v>
      </c>
      <c r="H8305"/>
      <c r="I8305">
        <v>1</v>
      </c>
      <c r="J8305" s="95">
        <v>45824.602777777778</v>
      </c>
      <c r="K8305">
        <v>0</v>
      </c>
    </row>
    <row r="8306" spans="1:12" x14ac:dyDescent="0.35">
      <c r="A8306" t="s">
        <v>8434</v>
      </c>
      <c r="B8306" s="93">
        <v>5218183408105</v>
      </c>
      <c r="C8306" t="s">
        <v>129</v>
      </c>
      <c r="D8306" t="s">
        <v>130</v>
      </c>
      <c r="E8306">
        <v>0</v>
      </c>
      <c r="F8306">
        <v>0</v>
      </c>
      <c r="G8306">
        <v>0</v>
      </c>
      <c r="H8306" s="95">
        <v>45824.606944444444</v>
      </c>
      <c r="I8306">
        <v>0</v>
      </c>
      <c r="K8306">
        <v>0</v>
      </c>
    </row>
    <row r="8307" spans="1:12" x14ac:dyDescent="0.35">
      <c r="A8307" t="s">
        <v>8435</v>
      </c>
      <c r="B8307" s="93">
        <v>5218110405208</v>
      </c>
      <c r="C8307" t="s">
        <v>129</v>
      </c>
      <c r="D8307" t="s">
        <v>130</v>
      </c>
      <c r="E8307">
        <v>0</v>
      </c>
      <c r="F8307">
        <v>0</v>
      </c>
      <c r="G8307">
        <v>0</v>
      </c>
      <c r="H8307" s="95">
        <v>45824.602083333331</v>
      </c>
      <c r="I8307">
        <v>0</v>
      </c>
      <c r="K8307">
        <v>0</v>
      </c>
    </row>
    <row r="8308" spans="1:12" x14ac:dyDescent="0.35">
      <c r="A8308" t="s">
        <v>8436</v>
      </c>
      <c r="B8308" s="93">
        <v>5215531884130</v>
      </c>
      <c r="C8308" t="s">
        <v>129</v>
      </c>
      <c r="D8308" t="s">
        <v>130</v>
      </c>
      <c r="E8308">
        <v>0</v>
      </c>
      <c r="F8308">
        <v>0</v>
      </c>
      <c r="G8308">
        <v>0</v>
      </c>
      <c r="H8308" s="95">
        <v>45824.605555555558</v>
      </c>
      <c r="I8308">
        <v>0</v>
      </c>
      <c r="K8308">
        <v>0</v>
      </c>
    </row>
    <row r="8309" spans="1:12" x14ac:dyDescent="0.35">
      <c r="A8309" t="s">
        <v>8437</v>
      </c>
      <c r="B8309" s="93">
        <v>5218671766993</v>
      </c>
      <c r="C8309" t="s">
        <v>129</v>
      </c>
      <c r="D8309" t="s">
        <v>130</v>
      </c>
      <c r="E8309">
        <v>1</v>
      </c>
      <c r="F8309">
        <v>1</v>
      </c>
      <c r="G8309">
        <v>1</v>
      </c>
      <c r="H8309"/>
      <c r="I8309">
        <v>1</v>
      </c>
      <c r="J8309" s="95">
        <v>45824.602777777778</v>
      </c>
      <c r="K8309">
        <v>1</v>
      </c>
      <c r="L8309" s="95">
        <v>45824.605555555558</v>
      </c>
    </row>
    <row r="8310" spans="1:12" x14ac:dyDescent="0.35">
      <c r="A8310" t="s">
        <v>8438</v>
      </c>
      <c r="B8310" s="93">
        <v>5219513600493</v>
      </c>
      <c r="C8310" t="s">
        <v>129</v>
      </c>
      <c r="D8310" t="s">
        <v>130</v>
      </c>
      <c r="E8310">
        <v>1</v>
      </c>
      <c r="F8310">
        <v>1</v>
      </c>
      <c r="G8310">
        <v>1</v>
      </c>
      <c r="H8310"/>
      <c r="I8310">
        <v>1</v>
      </c>
      <c r="J8310" s="95">
        <v>45824.606249999997</v>
      </c>
      <c r="K8310">
        <v>1</v>
      </c>
      <c r="L8310" s="95">
        <v>45824.606249999997</v>
      </c>
    </row>
    <row r="8311" spans="1:12" x14ac:dyDescent="0.35">
      <c r="A8311" t="s">
        <v>8439</v>
      </c>
      <c r="B8311" s="93">
        <v>5215522455610</v>
      </c>
      <c r="C8311" t="s">
        <v>129</v>
      </c>
      <c r="D8311" t="s">
        <v>130</v>
      </c>
      <c r="E8311">
        <v>1</v>
      </c>
      <c r="F8311">
        <v>1</v>
      </c>
      <c r="G8311">
        <v>1</v>
      </c>
      <c r="H8311"/>
      <c r="I8311">
        <v>1</v>
      </c>
      <c r="J8311" s="95">
        <v>45824.605555555558</v>
      </c>
      <c r="K8311">
        <v>1</v>
      </c>
      <c r="L8311" s="95">
        <v>45824.717361111114</v>
      </c>
    </row>
    <row r="8312" spans="1:12" x14ac:dyDescent="0.35">
      <c r="A8312" t="s">
        <v>8440</v>
      </c>
      <c r="B8312" s="93">
        <v>5217861111980</v>
      </c>
      <c r="C8312" t="s">
        <v>129</v>
      </c>
      <c r="D8312" t="s">
        <v>130</v>
      </c>
      <c r="E8312">
        <v>1</v>
      </c>
      <c r="F8312">
        <v>1</v>
      </c>
      <c r="G8312">
        <v>1</v>
      </c>
      <c r="H8312"/>
      <c r="I8312">
        <v>1</v>
      </c>
      <c r="J8312" s="95">
        <v>45824.604166666664</v>
      </c>
      <c r="K8312">
        <v>1</v>
      </c>
      <c r="L8312" s="95">
        <v>45824.604166666664</v>
      </c>
    </row>
    <row r="8313" spans="1:12" x14ac:dyDescent="0.35">
      <c r="A8313" t="s">
        <v>8441</v>
      </c>
      <c r="B8313" s="93">
        <v>5215532350367</v>
      </c>
      <c r="C8313" t="s">
        <v>129</v>
      </c>
      <c r="D8313" t="s">
        <v>130</v>
      </c>
      <c r="E8313">
        <v>1</v>
      </c>
      <c r="F8313">
        <v>0</v>
      </c>
      <c r="G8313">
        <v>1</v>
      </c>
      <c r="H8313"/>
      <c r="I8313">
        <v>1</v>
      </c>
      <c r="J8313" s="95">
        <v>45824.605555555558</v>
      </c>
      <c r="K8313">
        <v>0</v>
      </c>
    </row>
    <row r="8314" spans="1:12" x14ac:dyDescent="0.35">
      <c r="A8314" t="s">
        <v>8442</v>
      </c>
      <c r="B8314" s="93">
        <v>5215558911288</v>
      </c>
      <c r="C8314" t="s">
        <v>129</v>
      </c>
      <c r="D8314" t="s">
        <v>130</v>
      </c>
      <c r="E8314">
        <v>0</v>
      </c>
      <c r="F8314">
        <v>0</v>
      </c>
      <c r="G8314">
        <v>0</v>
      </c>
      <c r="H8314" s="95">
        <v>45824.607638888891</v>
      </c>
      <c r="I8314">
        <v>0</v>
      </c>
      <c r="K8314">
        <v>0</v>
      </c>
    </row>
    <row r="8315" spans="1:12" x14ac:dyDescent="0.35">
      <c r="A8315" t="s">
        <v>8443</v>
      </c>
      <c r="B8315" s="93">
        <v>5215535667434</v>
      </c>
      <c r="C8315" t="s">
        <v>129</v>
      </c>
      <c r="D8315" t="s">
        <v>130</v>
      </c>
      <c r="E8315">
        <v>1</v>
      </c>
      <c r="F8315">
        <v>0</v>
      </c>
      <c r="G8315">
        <v>1</v>
      </c>
      <c r="H8315"/>
      <c r="I8315">
        <v>1</v>
      </c>
      <c r="J8315" s="95">
        <v>45824.603472222225</v>
      </c>
      <c r="K8315">
        <v>0</v>
      </c>
    </row>
    <row r="8316" spans="1:12" x14ac:dyDescent="0.35">
      <c r="A8316" t="s">
        <v>8444</v>
      </c>
      <c r="B8316" s="93">
        <v>5216491140830</v>
      </c>
      <c r="C8316" t="s">
        <v>129</v>
      </c>
      <c r="D8316" t="s">
        <v>130</v>
      </c>
      <c r="E8316">
        <v>0</v>
      </c>
      <c r="F8316">
        <v>0</v>
      </c>
      <c r="G8316">
        <v>0</v>
      </c>
      <c r="H8316" s="95">
        <v>45824.604861111111</v>
      </c>
      <c r="I8316">
        <v>0</v>
      </c>
      <c r="K8316">
        <v>0</v>
      </c>
    </row>
    <row r="8317" spans="1:12" x14ac:dyDescent="0.35">
      <c r="A8317" t="s">
        <v>8445</v>
      </c>
      <c r="B8317" s="93">
        <v>5216621150337</v>
      </c>
      <c r="C8317" t="s">
        <v>129</v>
      </c>
      <c r="D8317" t="s">
        <v>130</v>
      </c>
      <c r="E8317">
        <v>1</v>
      </c>
      <c r="F8317">
        <v>1</v>
      </c>
      <c r="G8317">
        <v>1</v>
      </c>
      <c r="H8317"/>
      <c r="I8317">
        <v>1</v>
      </c>
      <c r="J8317" s="95">
        <v>45824.606944444444</v>
      </c>
      <c r="K8317">
        <v>1</v>
      </c>
      <c r="L8317" s="95">
        <v>45824.836111111108</v>
      </c>
    </row>
    <row r="8318" spans="1:12" x14ac:dyDescent="0.35">
      <c r="A8318" t="s">
        <v>8446</v>
      </c>
      <c r="B8318" s="93">
        <v>5217831125962</v>
      </c>
      <c r="C8318" t="s">
        <v>129</v>
      </c>
      <c r="D8318" t="s">
        <v>130</v>
      </c>
      <c r="E8318">
        <v>1</v>
      </c>
      <c r="F8318">
        <v>1</v>
      </c>
      <c r="G8318">
        <v>1</v>
      </c>
      <c r="H8318"/>
      <c r="I8318">
        <v>1</v>
      </c>
      <c r="J8318" s="95">
        <v>45824.60833333333</v>
      </c>
      <c r="K8318">
        <v>1</v>
      </c>
      <c r="L8318" s="95">
        <v>45825.745138888888</v>
      </c>
    </row>
    <row r="8319" spans="1:12" x14ac:dyDescent="0.35">
      <c r="A8319" t="s">
        <v>8447</v>
      </c>
      <c r="B8319" s="93">
        <v>5219961059707</v>
      </c>
      <c r="C8319" t="s">
        <v>129</v>
      </c>
      <c r="D8319" t="s">
        <v>130</v>
      </c>
      <c r="E8319">
        <v>1</v>
      </c>
      <c r="F8319">
        <v>1</v>
      </c>
      <c r="G8319">
        <v>1</v>
      </c>
      <c r="H8319"/>
      <c r="I8319">
        <v>1</v>
      </c>
      <c r="J8319" s="95">
        <v>45824.603472222225</v>
      </c>
      <c r="K8319">
        <v>1</v>
      </c>
      <c r="L8319" s="95">
        <v>45824.603472222225</v>
      </c>
    </row>
    <row r="8320" spans="1:12" x14ac:dyDescent="0.35">
      <c r="A8320" t="s">
        <v>8448</v>
      </c>
      <c r="B8320" s="93">
        <v>5215554536006</v>
      </c>
      <c r="C8320" t="s">
        <v>129</v>
      </c>
      <c r="D8320" t="s">
        <v>130</v>
      </c>
      <c r="E8320">
        <v>1</v>
      </c>
      <c r="F8320">
        <v>1</v>
      </c>
      <c r="G8320">
        <v>1</v>
      </c>
      <c r="H8320"/>
      <c r="I8320">
        <v>1</v>
      </c>
      <c r="J8320" s="95">
        <v>45824.604166666664</v>
      </c>
      <c r="K8320">
        <v>1</v>
      </c>
      <c r="L8320" s="95">
        <v>45824.604861111111</v>
      </c>
    </row>
    <row r="8321" spans="1:12" x14ac:dyDescent="0.35">
      <c r="A8321" t="s">
        <v>8449</v>
      </c>
      <c r="B8321" s="93">
        <v>5214771314288</v>
      </c>
      <c r="C8321" t="s">
        <v>129</v>
      </c>
      <c r="D8321" t="s">
        <v>130</v>
      </c>
      <c r="E8321">
        <v>1</v>
      </c>
      <c r="F8321">
        <v>1</v>
      </c>
      <c r="G8321">
        <v>1</v>
      </c>
      <c r="H8321"/>
      <c r="I8321">
        <v>1</v>
      </c>
      <c r="J8321" s="95">
        <v>45824.606944444444</v>
      </c>
      <c r="K8321">
        <v>1</v>
      </c>
      <c r="L8321" s="95">
        <v>45825.104166666664</v>
      </c>
    </row>
    <row r="8322" spans="1:12" x14ac:dyDescent="0.35">
      <c r="A8322" t="s">
        <v>8450</v>
      </c>
      <c r="B8322" s="93">
        <v>5214581129815</v>
      </c>
      <c r="C8322" t="s">
        <v>129</v>
      </c>
      <c r="D8322" t="s">
        <v>130</v>
      </c>
      <c r="E8322">
        <v>1</v>
      </c>
      <c r="F8322">
        <v>1</v>
      </c>
      <c r="G8322">
        <v>1</v>
      </c>
      <c r="H8322"/>
      <c r="I8322">
        <v>1</v>
      </c>
      <c r="J8322" s="95">
        <v>45824.606944444444</v>
      </c>
      <c r="K8322">
        <v>1</v>
      </c>
      <c r="L8322" s="95">
        <v>45824.611111111109</v>
      </c>
    </row>
    <row r="8323" spans="1:12" x14ac:dyDescent="0.35">
      <c r="A8323" t="s">
        <v>8451</v>
      </c>
      <c r="B8323" s="93">
        <v>5215513665486</v>
      </c>
      <c r="C8323" t="s">
        <v>129</v>
      </c>
      <c r="D8323" t="s">
        <v>130</v>
      </c>
      <c r="E8323">
        <v>1</v>
      </c>
      <c r="F8323">
        <v>1</v>
      </c>
      <c r="G8323">
        <v>1</v>
      </c>
      <c r="H8323"/>
      <c r="I8323">
        <v>1</v>
      </c>
      <c r="J8323" s="95">
        <v>45824.61041666667</v>
      </c>
      <c r="K8323">
        <v>1</v>
      </c>
      <c r="L8323" s="95">
        <v>45824.636805555558</v>
      </c>
    </row>
    <row r="8324" spans="1:12" x14ac:dyDescent="0.35">
      <c r="A8324" t="s">
        <v>8452</v>
      </c>
      <c r="B8324" s="93">
        <v>5212321592909</v>
      </c>
      <c r="C8324" t="s">
        <v>129</v>
      </c>
      <c r="D8324" t="s">
        <v>130</v>
      </c>
      <c r="E8324">
        <v>0</v>
      </c>
      <c r="F8324">
        <v>0</v>
      </c>
      <c r="G8324">
        <v>0</v>
      </c>
      <c r="H8324" s="95">
        <v>45824.605555555558</v>
      </c>
      <c r="I8324">
        <v>0</v>
      </c>
      <c r="K8324">
        <v>0</v>
      </c>
    </row>
    <row r="8325" spans="1:12" x14ac:dyDescent="0.35">
      <c r="A8325" t="s">
        <v>8453</v>
      </c>
      <c r="B8325" s="93">
        <v>5215529450204</v>
      </c>
      <c r="C8325" t="s">
        <v>129</v>
      </c>
      <c r="D8325" t="s">
        <v>130</v>
      </c>
      <c r="E8325">
        <v>1</v>
      </c>
      <c r="F8325">
        <v>1</v>
      </c>
      <c r="G8325">
        <v>1</v>
      </c>
      <c r="H8325"/>
      <c r="I8325">
        <v>1</v>
      </c>
      <c r="J8325" s="95">
        <v>45824.60833333333</v>
      </c>
      <c r="K8325">
        <v>1</v>
      </c>
      <c r="L8325" s="95">
        <v>45825.754166666666</v>
      </c>
    </row>
    <row r="8326" spans="1:12" x14ac:dyDescent="0.35">
      <c r="A8326" t="s">
        <v>8454</v>
      </c>
      <c r="B8326" s="93">
        <v>5216622760097</v>
      </c>
      <c r="C8326" t="s">
        <v>129</v>
      </c>
      <c r="D8326" t="s">
        <v>130</v>
      </c>
      <c r="E8326">
        <v>1</v>
      </c>
      <c r="F8326">
        <v>1</v>
      </c>
      <c r="G8326">
        <v>1</v>
      </c>
      <c r="H8326"/>
      <c r="I8326">
        <v>1</v>
      </c>
      <c r="J8326" s="95">
        <v>45824.602777777778</v>
      </c>
      <c r="K8326">
        <v>1</v>
      </c>
      <c r="L8326" s="95">
        <v>45824.615277777775</v>
      </c>
    </row>
    <row r="8327" spans="1:12" x14ac:dyDescent="0.35">
      <c r="A8327" t="s">
        <v>8455</v>
      </c>
      <c r="B8327" s="93">
        <v>5215537860330</v>
      </c>
      <c r="C8327" t="s">
        <v>129</v>
      </c>
      <c r="D8327" t="s">
        <v>130</v>
      </c>
      <c r="E8327">
        <v>1</v>
      </c>
      <c r="F8327">
        <v>1</v>
      </c>
      <c r="G8327">
        <v>1</v>
      </c>
      <c r="H8327"/>
      <c r="I8327">
        <v>1</v>
      </c>
      <c r="J8327" s="95">
        <v>45824.602083333331</v>
      </c>
      <c r="K8327">
        <v>1</v>
      </c>
      <c r="L8327" s="95">
        <v>45824.602777777778</v>
      </c>
    </row>
    <row r="8328" spans="1:12" x14ac:dyDescent="0.35">
      <c r="A8328" t="s">
        <v>8456</v>
      </c>
      <c r="B8328" s="93">
        <v>5215578684031</v>
      </c>
      <c r="C8328" t="s">
        <v>129</v>
      </c>
      <c r="D8328" t="s">
        <v>130</v>
      </c>
      <c r="E8328">
        <v>1</v>
      </c>
      <c r="F8328">
        <v>0</v>
      </c>
      <c r="G8328">
        <v>1</v>
      </c>
      <c r="H8328"/>
      <c r="I8328">
        <v>1</v>
      </c>
      <c r="J8328" s="95">
        <v>45824.606249999997</v>
      </c>
      <c r="K8328">
        <v>0</v>
      </c>
    </row>
    <row r="8329" spans="1:12" x14ac:dyDescent="0.35">
      <c r="A8329" t="s">
        <v>8457</v>
      </c>
      <c r="B8329" s="93">
        <v>5217351214959</v>
      </c>
      <c r="C8329" t="s">
        <v>129</v>
      </c>
      <c r="D8329" t="s">
        <v>130</v>
      </c>
      <c r="E8329">
        <v>1</v>
      </c>
      <c r="F8329">
        <v>0</v>
      </c>
      <c r="G8329">
        <v>1</v>
      </c>
      <c r="H8329"/>
      <c r="I8329">
        <v>1</v>
      </c>
      <c r="J8329" s="95">
        <v>45824.606249999997</v>
      </c>
      <c r="K8329">
        <v>0</v>
      </c>
    </row>
    <row r="8330" spans="1:12" x14ac:dyDescent="0.35">
      <c r="A8330" t="s">
        <v>8458</v>
      </c>
      <c r="B8330" s="93">
        <v>5217821003900</v>
      </c>
      <c r="C8330" t="s">
        <v>129</v>
      </c>
      <c r="D8330" t="s">
        <v>130</v>
      </c>
      <c r="E8330">
        <v>0</v>
      </c>
      <c r="F8330">
        <v>0</v>
      </c>
      <c r="G8330">
        <v>0</v>
      </c>
      <c r="H8330" s="95">
        <v>45824.607638888891</v>
      </c>
      <c r="I8330">
        <v>0</v>
      </c>
      <c r="K8330">
        <v>0</v>
      </c>
    </row>
    <row r="8331" spans="1:12" x14ac:dyDescent="0.35">
      <c r="A8331" t="s">
        <v>8459</v>
      </c>
      <c r="B8331" s="93">
        <v>5216672179788</v>
      </c>
      <c r="C8331" t="s">
        <v>129</v>
      </c>
      <c r="D8331" t="s">
        <v>130</v>
      </c>
      <c r="E8331">
        <v>1</v>
      </c>
      <c r="F8331">
        <v>1</v>
      </c>
      <c r="G8331">
        <v>1</v>
      </c>
      <c r="H8331"/>
      <c r="I8331">
        <v>1</v>
      </c>
      <c r="J8331" s="95">
        <v>45824.603472222225</v>
      </c>
      <c r="K8331">
        <v>1</v>
      </c>
      <c r="L8331" s="95">
        <v>45824.613194444442</v>
      </c>
    </row>
    <row r="8332" spans="1:12" x14ac:dyDescent="0.35">
      <c r="A8332" t="s">
        <v>8460</v>
      </c>
      <c r="B8332" s="93">
        <v>5215580987654</v>
      </c>
      <c r="C8332" t="s">
        <v>129</v>
      </c>
      <c r="D8332" t="s">
        <v>130</v>
      </c>
      <c r="E8332">
        <v>0</v>
      </c>
      <c r="F8332">
        <v>0</v>
      </c>
      <c r="G8332">
        <v>0</v>
      </c>
      <c r="H8332" s="95">
        <v>45824.604166666664</v>
      </c>
      <c r="I8332">
        <v>0</v>
      </c>
      <c r="K8332">
        <v>0</v>
      </c>
    </row>
    <row r="8333" spans="1:12" x14ac:dyDescent="0.35">
      <c r="A8333" t="s">
        <v>8461</v>
      </c>
      <c r="B8333" s="93">
        <v>5217531675206</v>
      </c>
      <c r="C8333" t="s">
        <v>129</v>
      </c>
      <c r="D8333" t="s">
        <v>130</v>
      </c>
      <c r="E8333">
        <v>1</v>
      </c>
      <c r="F8333">
        <v>1</v>
      </c>
      <c r="G8333">
        <v>1</v>
      </c>
      <c r="H8333"/>
      <c r="I8333">
        <v>1</v>
      </c>
      <c r="J8333" s="95">
        <v>45824.60833333333</v>
      </c>
      <c r="K8333">
        <v>1</v>
      </c>
      <c r="L8333" s="95">
        <v>45824.636111111111</v>
      </c>
    </row>
    <row r="8334" spans="1:12" x14ac:dyDescent="0.35">
      <c r="A8334" t="s">
        <v>8462</v>
      </c>
      <c r="B8334" s="93">
        <v>5215515061512</v>
      </c>
      <c r="C8334" t="s">
        <v>129</v>
      </c>
      <c r="D8334" t="s">
        <v>130</v>
      </c>
      <c r="E8334">
        <v>0</v>
      </c>
      <c r="F8334">
        <v>0</v>
      </c>
      <c r="G8334">
        <v>0</v>
      </c>
      <c r="H8334" s="95">
        <v>45824.605555555558</v>
      </c>
      <c r="I8334">
        <v>0</v>
      </c>
      <c r="K8334">
        <v>0</v>
      </c>
    </row>
    <row r="8335" spans="1:12" x14ac:dyDescent="0.35">
      <c r="A8335" t="s">
        <v>8463</v>
      </c>
      <c r="B8335" s="93">
        <v>5213321555816</v>
      </c>
      <c r="C8335" t="s">
        <v>129</v>
      </c>
      <c r="D8335" t="s">
        <v>130</v>
      </c>
      <c r="E8335">
        <v>1</v>
      </c>
      <c r="F8335">
        <v>0</v>
      </c>
      <c r="G8335">
        <v>1</v>
      </c>
      <c r="H8335"/>
      <c r="I8335">
        <v>1</v>
      </c>
      <c r="J8335" s="95">
        <v>45824.60833333333</v>
      </c>
      <c r="K8335">
        <v>0</v>
      </c>
    </row>
    <row r="8336" spans="1:12" x14ac:dyDescent="0.35">
      <c r="A8336" t="s">
        <v>8464</v>
      </c>
      <c r="B8336" s="93">
        <v>5219212602387</v>
      </c>
      <c r="C8336" t="s">
        <v>129</v>
      </c>
      <c r="D8336" t="s">
        <v>130</v>
      </c>
      <c r="E8336">
        <v>1</v>
      </c>
      <c r="F8336">
        <v>0</v>
      </c>
      <c r="G8336">
        <v>1</v>
      </c>
      <c r="H8336"/>
      <c r="I8336">
        <v>1</v>
      </c>
      <c r="J8336" s="95">
        <v>45824.606249999997</v>
      </c>
      <c r="K8336">
        <v>0</v>
      </c>
    </row>
    <row r="8337" spans="1:12" x14ac:dyDescent="0.35">
      <c r="A8337" t="s">
        <v>8465</v>
      </c>
      <c r="B8337" s="93">
        <v>5215539009075</v>
      </c>
      <c r="C8337" t="s">
        <v>129</v>
      </c>
      <c r="D8337" t="s">
        <v>130</v>
      </c>
      <c r="E8337">
        <v>1</v>
      </c>
      <c r="F8337">
        <v>1</v>
      </c>
      <c r="G8337">
        <v>1</v>
      </c>
      <c r="H8337"/>
      <c r="I8337">
        <v>1</v>
      </c>
      <c r="J8337" s="95">
        <v>45824.602777777778</v>
      </c>
      <c r="K8337">
        <v>1</v>
      </c>
      <c r="L8337" s="95">
        <v>45824.804166666669</v>
      </c>
    </row>
    <row r="8338" spans="1:12" x14ac:dyDescent="0.35">
      <c r="A8338" t="s">
        <v>8466</v>
      </c>
      <c r="B8338" s="93">
        <v>5213545457684</v>
      </c>
      <c r="C8338" t="s">
        <v>129</v>
      </c>
      <c r="D8338" t="s">
        <v>130</v>
      </c>
      <c r="E8338">
        <v>1</v>
      </c>
      <c r="F8338">
        <v>0</v>
      </c>
      <c r="G8338">
        <v>1</v>
      </c>
      <c r="H8338"/>
      <c r="I8338">
        <v>1</v>
      </c>
      <c r="J8338" s="95">
        <v>45824.60833333333</v>
      </c>
      <c r="K8338">
        <v>0</v>
      </c>
    </row>
    <row r="8339" spans="1:12" x14ac:dyDescent="0.35">
      <c r="A8339" t="s">
        <v>8467</v>
      </c>
      <c r="B8339" s="93">
        <v>5212221747235</v>
      </c>
      <c r="C8339" t="s">
        <v>129</v>
      </c>
      <c r="D8339" t="s">
        <v>130</v>
      </c>
      <c r="E8339">
        <v>1</v>
      </c>
      <c r="F8339">
        <v>0</v>
      </c>
      <c r="G8339">
        <v>1</v>
      </c>
      <c r="H8339"/>
      <c r="I8339">
        <v>1</v>
      </c>
      <c r="J8339" s="95">
        <v>45824.606944444444</v>
      </c>
      <c r="K8339">
        <v>0</v>
      </c>
    </row>
    <row r="8340" spans="1:12" x14ac:dyDescent="0.35">
      <c r="A8340" t="s">
        <v>8468</v>
      </c>
      <c r="B8340" s="93">
        <v>5217123133701</v>
      </c>
      <c r="C8340" t="s">
        <v>129</v>
      </c>
      <c r="D8340" t="s">
        <v>130</v>
      </c>
      <c r="E8340">
        <v>1</v>
      </c>
      <c r="F8340">
        <v>1</v>
      </c>
      <c r="G8340">
        <v>1</v>
      </c>
      <c r="H8340"/>
      <c r="I8340">
        <v>1</v>
      </c>
      <c r="J8340" s="95">
        <v>45824.606944444444</v>
      </c>
      <c r="K8340">
        <v>1</v>
      </c>
      <c r="L8340" s="95">
        <v>45824.629166666666</v>
      </c>
    </row>
    <row r="8341" spans="1:12" x14ac:dyDescent="0.35">
      <c r="A8341" t="s">
        <v>8469</v>
      </c>
      <c r="B8341" s="93">
        <v>5212241001218</v>
      </c>
      <c r="C8341" t="s">
        <v>129</v>
      </c>
      <c r="D8341" t="s">
        <v>130</v>
      </c>
      <c r="E8341">
        <v>1</v>
      </c>
      <c r="F8341">
        <v>0</v>
      </c>
      <c r="G8341">
        <v>1</v>
      </c>
      <c r="H8341"/>
      <c r="I8341">
        <v>1</v>
      </c>
      <c r="J8341" s="95">
        <v>45824.604166666664</v>
      </c>
      <c r="K8341">
        <v>0</v>
      </c>
    </row>
    <row r="8342" spans="1:12" x14ac:dyDescent="0.35">
      <c r="A8342" t="s">
        <v>8470</v>
      </c>
      <c r="B8342" s="93">
        <v>5215521343536</v>
      </c>
      <c r="C8342" t="s">
        <v>129</v>
      </c>
      <c r="D8342" t="s">
        <v>130</v>
      </c>
      <c r="E8342">
        <v>1</v>
      </c>
      <c r="F8342">
        <v>0</v>
      </c>
      <c r="G8342">
        <v>1</v>
      </c>
      <c r="H8342"/>
      <c r="I8342">
        <v>1</v>
      </c>
      <c r="J8342" s="95">
        <v>45824.609722222223</v>
      </c>
      <c r="K8342">
        <v>0</v>
      </c>
    </row>
    <row r="8343" spans="1:12" x14ac:dyDescent="0.35">
      <c r="A8343" t="s">
        <v>8471</v>
      </c>
      <c r="B8343" s="93">
        <v>5217121534108</v>
      </c>
      <c r="C8343" t="s">
        <v>129</v>
      </c>
      <c r="D8343" t="s">
        <v>130</v>
      </c>
      <c r="E8343">
        <v>1</v>
      </c>
      <c r="F8343">
        <v>1</v>
      </c>
      <c r="G8343">
        <v>1</v>
      </c>
      <c r="H8343"/>
      <c r="I8343">
        <v>1</v>
      </c>
      <c r="J8343" s="95">
        <v>45824.605555555558</v>
      </c>
      <c r="K8343">
        <v>1</v>
      </c>
      <c r="L8343" s="95">
        <v>45824.789583333331</v>
      </c>
    </row>
    <row r="8344" spans="1:12" x14ac:dyDescent="0.35">
      <c r="A8344" t="s">
        <v>8472</v>
      </c>
      <c r="B8344" s="93">
        <v>5219331377881</v>
      </c>
      <c r="C8344" t="s">
        <v>129</v>
      </c>
      <c r="D8344" t="s">
        <v>130</v>
      </c>
      <c r="E8344">
        <v>1</v>
      </c>
      <c r="F8344">
        <v>1</v>
      </c>
      <c r="G8344">
        <v>1</v>
      </c>
      <c r="H8344"/>
      <c r="I8344">
        <v>1</v>
      </c>
      <c r="J8344" s="95">
        <v>45824.609722222223</v>
      </c>
      <c r="K8344">
        <v>1</v>
      </c>
      <c r="L8344" s="95">
        <v>45824.635416666664</v>
      </c>
    </row>
    <row r="8345" spans="1:12" x14ac:dyDescent="0.35">
      <c r="A8345" t="s">
        <v>8473</v>
      </c>
      <c r="B8345" s="93">
        <v>5215531190063</v>
      </c>
      <c r="C8345" t="s">
        <v>129</v>
      </c>
      <c r="D8345" t="s">
        <v>130</v>
      </c>
      <c r="E8345">
        <v>0</v>
      </c>
      <c r="F8345">
        <v>0</v>
      </c>
      <c r="G8345">
        <v>0</v>
      </c>
      <c r="H8345" s="95">
        <v>45824.605555555558</v>
      </c>
      <c r="I8345">
        <v>0</v>
      </c>
      <c r="K8345">
        <v>0</v>
      </c>
    </row>
    <row r="8346" spans="1:12" x14ac:dyDescent="0.35">
      <c r="A8346" t="s">
        <v>8474</v>
      </c>
      <c r="B8346" s="93">
        <v>5215532769326</v>
      </c>
      <c r="C8346" t="s">
        <v>129</v>
      </c>
      <c r="D8346" t="s">
        <v>130</v>
      </c>
      <c r="E8346">
        <v>1</v>
      </c>
      <c r="F8346">
        <v>1</v>
      </c>
      <c r="G8346">
        <v>1</v>
      </c>
      <c r="H8346"/>
      <c r="I8346">
        <v>1</v>
      </c>
      <c r="J8346" s="95">
        <v>45824.609027777777</v>
      </c>
      <c r="K8346">
        <v>1</v>
      </c>
      <c r="L8346" s="95">
        <v>45824.622916666667</v>
      </c>
    </row>
    <row r="8347" spans="1:12" x14ac:dyDescent="0.35">
      <c r="A8347" t="s">
        <v>8475</v>
      </c>
      <c r="B8347" s="93">
        <v>5212741078579</v>
      </c>
      <c r="C8347" t="s">
        <v>129</v>
      </c>
      <c r="D8347" t="s">
        <v>130</v>
      </c>
      <c r="E8347">
        <v>0</v>
      </c>
      <c r="F8347">
        <v>0</v>
      </c>
      <c r="G8347">
        <v>0</v>
      </c>
      <c r="H8347" s="95">
        <v>45824.601388888892</v>
      </c>
      <c r="I8347">
        <v>0</v>
      </c>
      <c r="K8347">
        <v>0</v>
      </c>
    </row>
    <row r="8348" spans="1:12" x14ac:dyDescent="0.35">
      <c r="A8348" t="s">
        <v>8476</v>
      </c>
      <c r="B8348" s="93">
        <v>5215517750125</v>
      </c>
      <c r="C8348" t="s">
        <v>129</v>
      </c>
      <c r="D8348" t="s">
        <v>130</v>
      </c>
      <c r="E8348">
        <v>1</v>
      </c>
      <c r="F8348">
        <v>1</v>
      </c>
      <c r="G8348">
        <v>1</v>
      </c>
      <c r="H8348"/>
      <c r="I8348">
        <v>1</v>
      </c>
      <c r="J8348" s="95">
        <v>45824.605555555558</v>
      </c>
      <c r="K8348">
        <v>1</v>
      </c>
      <c r="L8348" s="95">
        <v>45824.692361111112</v>
      </c>
    </row>
    <row r="8349" spans="1:12" x14ac:dyDescent="0.35">
      <c r="A8349" t="s">
        <v>8477</v>
      </c>
      <c r="B8349" s="93">
        <v>5217721489174</v>
      </c>
      <c r="C8349" t="s">
        <v>129</v>
      </c>
      <c r="D8349" t="s">
        <v>130</v>
      </c>
      <c r="E8349">
        <v>1</v>
      </c>
      <c r="F8349">
        <v>1</v>
      </c>
      <c r="G8349">
        <v>1</v>
      </c>
      <c r="H8349"/>
      <c r="I8349">
        <v>1</v>
      </c>
      <c r="J8349" s="95">
        <v>45824.609027777777</v>
      </c>
      <c r="K8349">
        <v>1</v>
      </c>
      <c r="L8349" s="95">
        <v>45824.711805555555</v>
      </c>
    </row>
    <row r="8350" spans="1:12" x14ac:dyDescent="0.35">
      <c r="A8350" t="s">
        <v>8478</v>
      </c>
      <c r="B8350" s="93">
        <v>5215518505459</v>
      </c>
      <c r="C8350" t="s">
        <v>129</v>
      </c>
      <c r="D8350" t="s">
        <v>130</v>
      </c>
      <c r="E8350">
        <v>1</v>
      </c>
      <c r="F8350">
        <v>0</v>
      </c>
      <c r="G8350">
        <v>1</v>
      </c>
      <c r="H8350"/>
      <c r="I8350">
        <v>1</v>
      </c>
      <c r="J8350" s="95">
        <v>45824.60833333333</v>
      </c>
      <c r="K8350">
        <v>0</v>
      </c>
    </row>
    <row r="8351" spans="1:12" x14ac:dyDescent="0.35">
      <c r="A8351" t="s">
        <v>8479</v>
      </c>
      <c r="B8351" s="93">
        <v>5215546035002</v>
      </c>
      <c r="C8351" t="s">
        <v>129</v>
      </c>
      <c r="D8351" t="s">
        <v>130</v>
      </c>
      <c r="E8351">
        <v>0</v>
      </c>
      <c r="F8351">
        <v>0</v>
      </c>
      <c r="G8351">
        <v>0</v>
      </c>
      <c r="H8351" s="95">
        <v>45824.602083333331</v>
      </c>
      <c r="I8351">
        <v>0</v>
      </c>
      <c r="K8351">
        <v>0</v>
      </c>
    </row>
    <row r="8352" spans="1:12" x14ac:dyDescent="0.35">
      <c r="A8352" t="s">
        <v>8480</v>
      </c>
      <c r="B8352" s="93">
        <v>5212721862361</v>
      </c>
      <c r="C8352" t="s">
        <v>129</v>
      </c>
      <c r="D8352" t="s">
        <v>130</v>
      </c>
      <c r="E8352">
        <v>1</v>
      </c>
      <c r="F8352">
        <v>1</v>
      </c>
      <c r="G8352">
        <v>1</v>
      </c>
      <c r="H8352"/>
      <c r="I8352">
        <v>1</v>
      </c>
      <c r="J8352" s="95">
        <v>45824.606944444444</v>
      </c>
      <c r="K8352">
        <v>1</v>
      </c>
      <c r="L8352" s="95">
        <v>45824.629861111112</v>
      </c>
    </row>
    <row r="8353" spans="1:12" x14ac:dyDescent="0.35">
      <c r="A8353" t="s">
        <v>8481</v>
      </c>
      <c r="B8353" s="93">
        <v>5215522915832</v>
      </c>
      <c r="C8353" t="s">
        <v>129</v>
      </c>
      <c r="D8353" t="s">
        <v>130</v>
      </c>
      <c r="E8353">
        <v>0</v>
      </c>
      <c r="F8353">
        <v>0</v>
      </c>
      <c r="G8353">
        <v>0</v>
      </c>
      <c r="H8353" s="95">
        <v>45824.606249999997</v>
      </c>
      <c r="I8353">
        <v>0</v>
      </c>
      <c r="K8353">
        <v>0</v>
      </c>
    </row>
    <row r="8354" spans="1:12" x14ac:dyDescent="0.35">
      <c r="A8354" t="s">
        <v>8482</v>
      </c>
      <c r="B8354" s="93">
        <v>5213112461226</v>
      </c>
      <c r="C8354" t="s">
        <v>129</v>
      </c>
      <c r="D8354" t="s">
        <v>130</v>
      </c>
      <c r="E8354">
        <v>1</v>
      </c>
      <c r="F8354">
        <v>1</v>
      </c>
      <c r="G8354">
        <v>1</v>
      </c>
      <c r="H8354"/>
      <c r="I8354">
        <v>1</v>
      </c>
      <c r="J8354" s="95">
        <v>45824.60833333333</v>
      </c>
      <c r="K8354">
        <v>1</v>
      </c>
      <c r="L8354" s="95">
        <v>45824.743055555555</v>
      </c>
    </row>
    <row r="8355" spans="1:12" x14ac:dyDescent="0.35">
      <c r="A8355" t="s">
        <v>8483</v>
      </c>
      <c r="B8355" s="93">
        <v>5215545357855</v>
      </c>
      <c r="C8355" t="s">
        <v>129</v>
      </c>
      <c r="D8355" t="s">
        <v>130</v>
      </c>
      <c r="E8355">
        <v>1</v>
      </c>
      <c r="F8355">
        <v>1</v>
      </c>
      <c r="G8355">
        <v>1</v>
      </c>
      <c r="H8355"/>
      <c r="I8355">
        <v>1</v>
      </c>
      <c r="J8355" s="95">
        <v>45824.61041666667</v>
      </c>
      <c r="K8355">
        <v>1</v>
      </c>
      <c r="L8355" s="95">
        <v>45824.810416666667</v>
      </c>
    </row>
    <row r="8356" spans="1:12" x14ac:dyDescent="0.35">
      <c r="A8356" t="s">
        <v>8484</v>
      </c>
      <c r="B8356" s="93">
        <v>5217821577536</v>
      </c>
      <c r="C8356" t="s">
        <v>129</v>
      </c>
      <c r="D8356" t="s">
        <v>130</v>
      </c>
      <c r="E8356">
        <v>1</v>
      </c>
      <c r="F8356">
        <v>1</v>
      </c>
      <c r="G8356">
        <v>1</v>
      </c>
      <c r="H8356"/>
      <c r="I8356">
        <v>1</v>
      </c>
      <c r="J8356" s="95">
        <v>45824.609722222223</v>
      </c>
      <c r="K8356">
        <v>1</v>
      </c>
      <c r="L8356" s="95">
        <v>45824.614583333336</v>
      </c>
    </row>
    <row r="8357" spans="1:12" x14ac:dyDescent="0.35">
      <c r="A8357" t="s">
        <v>8485</v>
      </c>
      <c r="B8357" s="93">
        <v>5219241152630</v>
      </c>
      <c r="C8357" t="s">
        <v>129</v>
      </c>
      <c r="D8357" t="s">
        <v>130</v>
      </c>
      <c r="E8357">
        <v>1</v>
      </c>
      <c r="F8357">
        <v>0</v>
      </c>
      <c r="G8357">
        <v>1</v>
      </c>
      <c r="H8357"/>
      <c r="I8357">
        <v>1</v>
      </c>
      <c r="J8357" s="95">
        <v>45824.609027777777</v>
      </c>
      <c r="K8357">
        <v>0</v>
      </c>
    </row>
    <row r="8358" spans="1:12" x14ac:dyDescent="0.35">
      <c r="A8358" t="s">
        <v>8486</v>
      </c>
      <c r="B8358" s="93">
        <v>5215559671945</v>
      </c>
      <c r="C8358" t="s">
        <v>129</v>
      </c>
      <c r="D8358" t="s">
        <v>130</v>
      </c>
      <c r="E8358">
        <v>1</v>
      </c>
      <c r="F8358">
        <v>0</v>
      </c>
      <c r="G8358">
        <v>1</v>
      </c>
      <c r="H8358"/>
      <c r="I8358">
        <v>1</v>
      </c>
      <c r="J8358" s="95">
        <v>45824.606944444444</v>
      </c>
      <c r="K8358">
        <v>0</v>
      </c>
    </row>
    <row r="8359" spans="1:12" x14ac:dyDescent="0.35">
      <c r="A8359" t="s">
        <v>8487</v>
      </c>
      <c r="B8359" s="93">
        <v>5217341009682</v>
      </c>
      <c r="C8359" t="s">
        <v>129</v>
      </c>
      <c r="D8359" t="s">
        <v>130</v>
      </c>
      <c r="E8359">
        <v>0</v>
      </c>
      <c r="F8359">
        <v>0</v>
      </c>
      <c r="G8359">
        <v>0</v>
      </c>
      <c r="H8359" s="95">
        <v>45824.601388888892</v>
      </c>
      <c r="I8359">
        <v>0</v>
      </c>
      <c r="K8359">
        <v>0</v>
      </c>
    </row>
    <row r="8360" spans="1:12" x14ac:dyDescent="0.35">
      <c r="A8360" t="s">
        <v>8488</v>
      </c>
      <c r="B8360" s="93">
        <v>5215581772494</v>
      </c>
      <c r="C8360" t="s">
        <v>129</v>
      </c>
      <c r="D8360" t="s">
        <v>130</v>
      </c>
      <c r="E8360">
        <v>1</v>
      </c>
      <c r="F8360">
        <v>0</v>
      </c>
      <c r="G8360">
        <v>1</v>
      </c>
      <c r="H8360"/>
      <c r="I8360">
        <v>1</v>
      </c>
      <c r="J8360" s="95">
        <v>45824.604166666664</v>
      </c>
      <c r="K8360">
        <v>0</v>
      </c>
    </row>
    <row r="8361" spans="1:12" x14ac:dyDescent="0.35">
      <c r="A8361" t="s">
        <v>8489</v>
      </c>
      <c r="B8361" s="93">
        <v>5214521014798</v>
      </c>
      <c r="C8361" t="s">
        <v>129</v>
      </c>
      <c r="D8361" t="s">
        <v>130</v>
      </c>
      <c r="E8361">
        <v>1</v>
      </c>
      <c r="F8361">
        <v>0</v>
      </c>
      <c r="G8361">
        <v>1</v>
      </c>
      <c r="H8361"/>
      <c r="I8361">
        <v>1</v>
      </c>
      <c r="J8361" s="95">
        <v>45824.602777777778</v>
      </c>
      <c r="K8361">
        <v>0</v>
      </c>
    </row>
    <row r="8362" spans="1:12" x14ac:dyDescent="0.35">
      <c r="A8362" t="s">
        <v>8490</v>
      </c>
      <c r="B8362" s="93">
        <v>5214271447540</v>
      </c>
      <c r="C8362" t="s">
        <v>129</v>
      </c>
      <c r="D8362" t="s">
        <v>130</v>
      </c>
      <c r="E8362">
        <v>0</v>
      </c>
      <c r="F8362">
        <v>0</v>
      </c>
      <c r="G8362">
        <v>0</v>
      </c>
      <c r="H8362" s="95">
        <v>45824.602777777778</v>
      </c>
      <c r="I8362">
        <v>0</v>
      </c>
      <c r="K8362">
        <v>0</v>
      </c>
    </row>
    <row r="8363" spans="1:12" x14ac:dyDescent="0.35">
      <c r="A8363" t="s">
        <v>8491</v>
      </c>
      <c r="B8363" s="93">
        <v>5216671278994</v>
      </c>
      <c r="C8363" t="s">
        <v>129</v>
      </c>
      <c r="D8363" t="s">
        <v>130</v>
      </c>
      <c r="E8363">
        <v>1</v>
      </c>
      <c r="F8363">
        <v>1</v>
      </c>
      <c r="G8363">
        <v>1</v>
      </c>
      <c r="H8363"/>
      <c r="I8363">
        <v>1</v>
      </c>
      <c r="J8363" s="95">
        <v>45824.609027777777</v>
      </c>
      <c r="K8363">
        <v>1</v>
      </c>
      <c r="L8363" s="95">
        <v>45824.637499999997</v>
      </c>
    </row>
    <row r="8364" spans="1:12" x14ac:dyDescent="0.35">
      <c r="A8364" t="s">
        <v>8492</v>
      </c>
      <c r="B8364" s="93">
        <v>5215540167279</v>
      </c>
      <c r="C8364" t="s">
        <v>129</v>
      </c>
      <c r="D8364" t="s">
        <v>130</v>
      </c>
      <c r="E8364">
        <v>1</v>
      </c>
      <c r="F8364">
        <v>0</v>
      </c>
      <c r="G8364">
        <v>1</v>
      </c>
      <c r="H8364"/>
      <c r="I8364">
        <v>1</v>
      </c>
      <c r="J8364" s="95">
        <v>45824.602083333331</v>
      </c>
      <c r="K8364">
        <v>0</v>
      </c>
    </row>
    <row r="8365" spans="1:12" x14ac:dyDescent="0.35">
      <c r="A8365" t="s">
        <v>8493</v>
      </c>
      <c r="B8365" s="93">
        <v>5213111375764</v>
      </c>
      <c r="C8365" t="s">
        <v>129</v>
      </c>
      <c r="D8365" t="s">
        <v>130</v>
      </c>
      <c r="E8365">
        <v>1</v>
      </c>
      <c r="F8365">
        <v>1</v>
      </c>
      <c r="G8365">
        <v>1</v>
      </c>
      <c r="H8365"/>
      <c r="I8365">
        <v>1</v>
      </c>
      <c r="J8365" s="95">
        <v>45824.609722222223</v>
      </c>
      <c r="K8365">
        <v>1</v>
      </c>
      <c r="L8365" s="95">
        <v>45824.634027777778</v>
      </c>
    </row>
    <row r="8366" spans="1:12" x14ac:dyDescent="0.35">
      <c r="A8366" t="s">
        <v>8494</v>
      </c>
      <c r="B8366" s="93">
        <v>5215552178449</v>
      </c>
      <c r="C8366" t="s">
        <v>129</v>
      </c>
      <c r="D8366" t="s">
        <v>130</v>
      </c>
      <c r="E8366">
        <v>1</v>
      </c>
      <c r="F8366">
        <v>0</v>
      </c>
      <c r="G8366">
        <v>1</v>
      </c>
      <c r="H8366"/>
      <c r="I8366">
        <v>1</v>
      </c>
      <c r="J8366" s="95">
        <v>45824.606944444444</v>
      </c>
      <c r="K8366">
        <v>0</v>
      </c>
    </row>
    <row r="8367" spans="1:12" x14ac:dyDescent="0.35">
      <c r="A8367" t="s">
        <v>8495</v>
      </c>
      <c r="B8367" s="93">
        <v>5214881014670</v>
      </c>
      <c r="C8367" t="s">
        <v>129</v>
      </c>
      <c r="D8367" t="s">
        <v>130</v>
      </c>
      <c r="E8367">
        <v>0</v>
      </c>
      <c r="F8367">
        <v>0</v>
      </c>
      <c r="G8367">
        <v>0</v>
      </c>
      <c r="H8367" s="95">
        <v>45824.606249999997</v>
      </c>
      <c r="I8367">
        <v>0</v>
      </c>
      <c r="K8367">
        <v>0</v>
      </c>
    </row>
    <row r="8368" spans="1:12" x14ac:dyDescent="0.35">
      <c r="A8368" t="s">
        <v>8496</v>
      </c>
      <c r="B8368" s="93">
        <v>5219514060831</v>
      </c>
      <c r="C8368" t="s">
        <v>129</v>
      </c>
      <c r="D8368" t="s">
        <v>130</v>
      </c>
      <c r="E8368">
        <v>1</v>
      </c>
      <c r="F8368">
        <v>0</v>
      </c>
      <c r="G8368">
        <v>1</v>
      </c>
      <c r="H8368"/>
      <c r="I8368">
        <v>1</v>
      </c>
      <c r="J8368" s="95">
        <v>45824.693749999999</v>
      </c>
      <c r="K8368">
        <v>0</v>
      </c>
    </row>
    <row r="8369" spans="1:12" x14ac:dyDescent="0.35">
      <c r="A8369" t="s">
        <v>8497</v>
      </c>
      <c r="B8369" s="93">
        <v>5215554048911</v>
      </c>
      <c r="C8369" t="s">
        <v>129</v>
      </c>
      <c r="D8369" t="s">
        <v>130</v>
      </c>
      <c r="E8369">
        <v>0</v>
      </c>
      <c r="F8369">
        <v>0</v>
      </c>
      <c r="G8369">
        <v>0</v>
      </c>
      <c r="H8369" s="95">
        <v>45824.602777777778</v>
      </c>
      <c r="I8369">
        <v>0</v>
      </c>
      <c r="K8369">
        <v>0</v>
      </c>
    </row>
    <row r="8370" spans="1:12" x14ac:dyDescent="0.35">
      <c r="A8370" t="s">
        <v>8498</v>
      </c>
      <c r="B8370" s="93">
        <v>5219671637942</v>
      </c>
      <c r="C8370" t="s">
        <v>129</v>
      </c>
      <c r="D8370" t="s">
        <v>130</v>
      </c>
      <c r="E8370">
        <v>0</v>
      </c>
      <c r="F8370">
        <v>0</v>
      </c>
      <c r="G8370">
        <v>0</v>
      </c>
      <c r="H8370" s="95">
        <v>45824.602083333331</v>
      </c>
      <c r="I8370">
        <v>0</v>
      </c>
      <c r="K8370">
        <v>0</v>
      </c>
    </row>
    <row r="8371" spans="1:12" x14ac:dyDescent="0.35">
      <c r="A8371" t="s">
        <v>8499</v>
      </c>
      <c r="B8371" s="93">
        <v>5215551023349</v>
      </c>
      <c r="C8371" t="s">
        <v>129</v>
      </c>
      <c r="D8371" t="s">
        <v>130</v>
      </c>
      <c r="E8371">
        <v>0</v>
      </c>
      <c r="F8371">
        <v>0</v>
      </c>
      <c r="G8371">
        <v>0</v>
      </c>
      <c r="H8371" s="95">
        <v>45824.607638888891</v>
      </c>
      <c r="I8371">
        <v>0</v>
      </c>
      <c r="K8371">
        <v>0</v>
      </c>
    </row>
    <row r="8372" spans="1:12" x14ac:dyDescent="0.35">
      <c r="A8372" t="s">
        <v>8500</v>
      </c>
      <c r="B8372" s="93">
        <v>5218334930766</v>
      </c>
      <c r="C8372" t="s">
        <v>129</v>
      </c>
      <c r="D8372" t="s">
        <v>130</v>
      </c>
      <c r="E8372">
        <v>0</v>
      </c>
      <c r="F8372">
        <v>0</v>
      </c>
      <c r="G8372">
        <v>0</v>
      </c>
      <c r="H8372" s="95">
        <v>45824.607638888891</v>
      </c>
      <c r="I8372">
        <v>0</v>
      </c>
      <c r="K8372">
        <v>0</v>
      </c>
    </row>
    <row r="8373" spans="1:12" x14ac:dyDescent="0.35">
      <c r="A8373" t="s">
        <v>8501</v>
      </c>
      <c r="B8373" s="93">
        <v>5215545188766</v>
      </c>
      <c r="C8373" t="s">
        <v>129</v>
      </c>
      <c r="D8373" t="s">
        <v>130</v>
      </c>
      <c r="E8373">
        <v>1</v>
      </c>
      <c r="F8373">
        <v>1</v>
      </c>
      <c r="G8373">
        <v>1</v>
      </c>
      <c r="H8373"/>
      <c r="I8373">
        <v>1</v>
      </c>
      <c r="J8373" s="95">
        <v>45824.602777777778</v>
      </c>
      <c r="K8373">
        <v>1</v>
      </c>
      <c r="L8373" s="95">
        <v>45824.604861111111</v>
      </c>
    </row>
    <row r="8374" spans="1:12" x14ac:dyDescent="0.35">
      <c r="A8374" t="s">
        <v>8502</v>
      </c>
      <c r="B8374" s="93">
        <v>5216673250629</v>
      </c>
      <c r="C8374" t="s">
        <v>129</v>
      </c>
      <c r="D8374" t="s">
        <v>130</v>
      </c>
      <c r="E8374">
        <v>1</v>
      </c>
      <c r="F8374">
        <v>0</v>
      </c>
      <c r="G8374">
        <v>1</v>
      </c>
      <c r="H8374"/>
      <c r="I8374">
        <v>1</v>
      </c>
      <c r="J8374" s="95">
        <v>45824.602083333331</v>
      </c>
      <c r="K8374">
        <v>0</v>
      </c>
    </row>
    <row r="8375" spans="1:12" x14ac:dyDescent="0.35">
      <c r="A8375" t="s">
        <v>8503</v>
      </c>
      <c r="B8375" s="93">
        <v>5216645339517</v>
      </c>
      <c r="C8375" t="s">
        <v>129</v>
      </c>
      <c r="D8375" t="s">
        <v>130</v>
      </c>
      <c r="E8375">
        <v>0</v>
      </c>
      <c r="F8375">
        <v>0</v>
      </c>
      <c r="G8375">
        <v>0</v>
      </c>
      <c r="H8375" s="95">
        <v>45824.607638888891</v>
      </c>
      <c r="I8375">
        <v>0</v>
      </c>
      <c r="K8375">
        <v>0</v>
      </c>
    </row>
    <row r="8376" spans="1:12" x14ac:dyDescent="0.35">
      <c r="A8376" t="s">
        <v>8504</v>
      </c>
      <c r="B8376" s="93">
        <v>5215545209337</v>
      </c>
      <c r="C8376" t="s">
        <v>129</v>
      </c>
      <c r="D8376" t="s">
        <v>130</v>
      </c>
      <c r="E8376">
        <v>0</v>
      </c>
      <c r="F8376">
        <v>0</v>
      </c>
      <c r="G8376">
        <v>0</v>
      </c>
      <c r="H8376" s="95">
        <v>45824.60833333333</v>
      </c>
      <c r="I8376">
        <v>0</v>
      </c>
      <c r="K8376">
        <v>0</v>
      </c>
    </row>
    <row r="8377" spans="1:12" x14ac:dyDescent="0.35">
      <c r="A8377" t="s">
        <v>8505</v>
      </c>
      <c r="B8377" s="93">
        <v>5216861512116</v>
      </c>
      <c r="C8377" t="s">
        <v>129</v>
      </c>
      <c r="D8377" t="s">
        <v>130</v>
      </c>
      <c r="E8377">
        <v>1</v>
      </c>
      <c r="F8377">
        <v>0</v>
      </c>
      <c r="G8377">
        <v>1</v>
      </c>
      <c r="H8377"/>
      <c r="I8377">
        <v>1</v>
      </c>
      <c r="J8377" s="95">
        <v>45824.609027777777</v>
      </c>
      <c r="K8377">
        <v>0</v>
      </c>
    </row>
    <row r="8378" spans="1:12" x14ac:dyDescent="0.35">
      <c r="A8378" t="s">
        <v>8506</v>
      </c>
      <c r="B8378" s="93">
        <v>5215587911993</v>
      </c>
      <c r="C8378" t="s">
        <v>129</v>
      </c>
      <c r="D8378" t="s">
        <v>130</v>
      </c>
      <c r="E8378">
        <v>0</v>
      </c>
      <c r="F8378">
        <v>1</v>
      </c>
      <c r="G8378">
        <v>0</v>
      </c>
      <c r="H8378" s="95">
        <v>45824.603472222225</v>
      </c>
      <c r="I8378">
        <v>1</v>
      </c>
      <c r="J8378" s="95">
        <v>45824.603472222225</v>
      </c>
      <c r="K8378">
        <v>1</v>
      </c>
      <c r="L8378" s="95">
        <v>45824.643055555556</v>
      </c>
    </row>
    <row r="8379" spans="1:12" x14ac:dyDescent="0.35">
      <c r="A8379" t="s">
        <v>8507</v>
      </c>
      <c r="B8379" s="93">
        <v>5215517329534</v>
      </c>
      <c r="C8379" t="s">
        <v>129</v>
      </c>
      <c r="D8379" t="s">
        <v>130</v>
      </c>
      <c r="E8379">
        <v>0</v>
      </c>
      <c r="F8379">
        <v>0</v>
      </c>
      <c r="G8379">
        <v>0</v>
      </c>
      <c r="H8379" s="95">
        <v>45824.607638888891</v>
      </c>
      <c r="I8379">
        <v>0</v>
      </c>
      <c r="K8379">
        <v>0</v>
      </c>
    </row>
    <row r="8380" spans="1:12" x14ac:dyDescent="0.35">
      <c r="A8380" t="s">
        <v>8508</v>
      </c>
      <c r="B8380" s="93">
        <v>5216621110649</v>
      </c>
      <c r="C8380" t="s">
        <v>129</v>
      </c>
      <c r="D8380" t="s">
        <v>130</v>
      </c>
      <c r="E8380">
        <v>1</v>
      </c>
      <c r="F8380">
        <v>0</v>
      </c>
      <c r="G8380">
        <v>1</v>
      </c>
      <c r="H8380"/>
      <c r="I8380">
        <v>1</v>
      </c>
      <c r="J8380" s="95">
        <v>45824.606944444444</v>
      </c>
      <c r="K8380">
        <v>0</v>
      </c>
    </row>
    <row r="8381" spans="1:12" x14ac:dyDescent="0.35">
      <c r="A8381" t="s">
        <v>8509</v>
      </c>
      <c r="B8381" s="93">
        <v>5215517938359</v>
      </c>
      <c r="C8381" t="s">
        <v>129</v>
      </c>
      <c r="D8381" t="s">
        <v>130</v>
      </c>
      <c r="E8381">
        <v>1</v>
      </c>
      <c r="F8381">
        <v>1</v>
      </c>
      <c r="G8381">
        <v>1</v>
      </c>
      <c r="H8381"/>
      <c r="I8381">
        <v>1</v>
      </c>
      <c r="J8381" s="95">
        <v>45824.658333333333</v>
      </c>
      <c r="K8381">
        <v>1</v>
      </c>
      <c r="L8381" s="95">
        <v>45824.665972222225</v>
      </c>
    </row>
    <row r="8382" spans="1:12" x14ac:dyDescent="0.35">
      <c r="A8382" t="s">
        <v>8510</v>
      </c>
      <c r="B8382" s="93">
        <v>5212721024020</v>
      </c>
      <c r="C8382" t="s">
        <v>129</v>
      </c>
      <c r="D8382" t="s">
        <v>130</v>
      </c>
      <c r="E8382">
        <v>1</v>
      </c>
      <c r="F8382">
        <v>0</v>
      </c>
      <c r="G8382">
        <v>1</v>
      </c>
      <c r="H8382"/>
      <c r="I8382">
        <v>1</v>
      </c>
      <c r="J8382" s="95">
        <v>45824.602083333331</v>
      </c>
      <c r="K8382">
        <v>0</v>
      </c>
    </row>
    <row r="8383" spans="1:12" x14ac:dyDescent="0.35">
      <c r="A8383" t="s">
        <v>8511</v>
      </c>
      <c r="B8383" s="93">
        <v>5212461562868</v>
      </c>
      <c r="C8383" t="s">
        <v>129</v>
      </c>
      <c r="D8383" t="s">
        <v>130</v>
      </c>
      <c r="E8383">
        <v>1</v>
      </c>
      <c r="F8383">
        <v>1</v>
      </c>
      <c r="G8383">
        <v>1</v>
      </c>
      <c r="H8383"/>
      <c r="I8383">
        <v>1</v>
      </c>
      <c r="J8383" s="95">
        <v>45824.601388888892</v>
      </c>
      <c r="K8383">
        <v>1</v>
      </c>
      <c r="L8383" s="95">
        <v>45824.602777777778</v>
      </c>
    </row>
    <row r="8384" spans="1:12" x14ac:dyDescent="0.35">
      <c r="A8384" t="s">
        <v>8512</v>
      </c>
      <c r="B8384" s="93">
        <v>5216365368984</v>
      </c>
      <c r="C8384" t="s">
        <v>129</v>
      </c>
      <c r="D8384" t="s">
        <v>130</v>
      </c>
      <c r="E8384">
        <v>1</v>
      </c>
      <c r="F8384">
        <v>1</v>
      </c>
      <c r="G8384">
        <v>1</v>
      </c>
      <c r="H8384"/>
      <c r="I8384">
        <v>1</v>
      </c>
      <c r="J8384" s="95">
        <v>45824.604166666664</v>
      </c>
      <c r="K8384">
        <v>1</v>
      </c>
      <c r="L8384" s="95">
        <v>45824.801388888889</v>
      </c>
    </row>
    <row r="8385" spans="1:12" x14ac:dyDescent="0.35">
      <c r="A8385" t="s">
        <v>8513</v>
      </c>
      <c r="B8385" s="93">
        <v>5219621631505</v>
      </c>
      <c r="C8385" t="s">
        <v>129</v>
      </c>
      <c r="D8385" t="s">
        <v>130</v>
      </c>
      <c r="E8385">
        <v>1</v>
      </c>
      <c r="F8385">
        <v>0</v>
      </c>
      <c r="G8385">
        <v>1</v>
      </c>
      <c r="H8385"/>
      <c r="I8385">
        <v>1</v>
      </c>
      <c r="J8385" s="95">
        <v>45824.606944444444</v>
      </c>
      <c r="K8385">
        <v>0</v>
      </c>
    </row>
    <row r="8386" spans="1:12" x14ac:dyDescent="0.35">
      <c r="A8386" t="s">
        <v>8514</v>
      </c>
      <c r="B8386" s="93">
        <v>5215526980737</v>
      </c>
      <c r="C8386" t="s">
        <v>129</v>
      </c>
      <c r="D8386" t="s">
        <v>130</v>
      </c>
      <c r="E8386">
        <v>1</v>
      </c>
      <c r="F8386">
        <v>1</v>
      </c>
      <c r="G8386">
        <v>1</v>
      </c>
      <c r="H8386"/>
      <c r="I8386">
        <v>1</v>
      </c>
      <c r="J8386" s="95">
        <v>45824.65</v>
      </c>
      <c r="K8386">
        <v>1</v>
      </c>
      <c r="L8386" s="95">
        <v>45824.652083333334</v>
      </c>
    </row>
    <row r="8387" spans="1:12" x14ac:dyDescent="0.35">
      <c r="A8387" t="s">
        <v>8515</v>
      </c>
      <c r="B8387" s="93">
        <v>5218681005819</v>
      </c>
      <c r="C8387" t="s">
        <v>129</v>
      </c>
      <c r="D8387" t="s">
        <v>130</v>
      </c>
      <c r="E8387">
        <v>0</v>
      </c>
      <c r="F8387">
        <v>0</v>
      </c>
      <c r="G8387">
        <v>0</v>
      </c>
      <c r="H8387" s="95">
        <v>45824.603472222225</v>
      </c>
      <c r="I8387">
        <v>0</v>
      </c>
      <c r="K8387">
        <v>0</v>
      </c>
    </row>
    <row r="8388" spans="1:12" x14ac:dyDescent="0.35">
      <c r="A8388" t="s">
        <v>8516</v>
      </c>
      <c r="B8388" s="93">
        <v>5218711527977</v>
      </c>
      <c r="C8388" t="s">
        <v>129</v>
      </c>
      <c r="D8388" t="s">
        <v>130</v>
      </c>
      <c r="E8388">
        <v>0</v>
      </c>
      <c r="F8388">
        <v>0</v>
      </c>
      <c r="G8388">
        <v>0</v>
      </c>
      <c r="H8388" s="95">
        <v>45824.602777777778</v>
      </c>
      <c r="I8388">
        <v>0</v>
      </c>
      <c r="K8388">
        <v>0</v>
      </c>
    </row>
    <row r="8389" spans="1:12" x14ac:dyDescent="0.35">
      <c r="A8389" t="s">
        <v>8517</v>
      </c>
      <c r="B8389" s="93">
        <v>5212221369317</v>
      </c>
      <c r="C8389" t="s">
        <v>129</v>
      </c>
      <c r="D8389" t="s">
        <v>130</v>
      </c>
      <c r="E8389">
        <v>1</v>
      </c>
      <c r="F8389">
        <v>0</v>
      </c>
      <c r="G8389">
        <v>1</v>
      </c>
      <c r="H8389"/>
      <c r="I8389">
        <v>1</v>
      </c>
      <c r="J8389" s="95">
        <v>45824.632638888892</v>
      </c>
      <c r="K8389">
        <v>0</v>
      </c>
    </row>
    <row r="8390" spans="1:12" x14ac:dyDescent="0.35">
      <c r="A8390" t="s">
        <v>8518</v>
      </c>
      <c r="B8390" s="93">
        <v>5216143638964</v>
      </c>
      <c r="C8390" t="s">
        <v>129</v>
      </c>
      <c r="D8390" t="s">
        <v>130</v>
      </c>
      <c r="E8390">
        <v>0</v>
      </c>
      <c r="F8390">
        <v>0</v>
      </c>
      <c r="G8390">
        <v>0</v>
      </c>
      <c r="H8390" s="95">
        <v>45824.601388888892</v>
      </c>
      <c r="I8390">
        <v>0</v>
      </c>
      <c r="K8390">
        <v>0</v>
      </c>
    </row>
    <row r="8391" spans="1:12" x14ac:dyDescent="0.35">
      <c r="A8391" t="s">
        <v>8519</v>
      </c>
      <c r="B8391" s="93">
        <v>5218682152708</v>
      </c>
      <c r="C8391" t="s">
        <v>129</v>
      </c>
      <c r="D8391" t="s">
        <v>130</v>
      </c>
      <c r="E8391">
        <v>1</v>
      </c>
      <c r="F8391">
        <v>0</v>
      </c>
      <c r="G8391">
        <v>1</v>
      </c>
      <c r="H8391"/>
      <c r="I8391">
        <v>1</v>
      </c>
      <c r="J8391" s="95">
        <v>45824.604166666664</v>
      </c>
      <c r="K8391">
        <v>0</v>
      </c>
    </row>
    <row r="8392" spans="1:12" x14ac:dyDescent="0.35">
      <c r="A8392" t="s">
        <v>8520</v>
      </c>
      <c r="B8392" s="93">
        <v>5218122591236</v>
      </c>
      <c r="C8392" t="s">
        <v>129</v>
      </c>
      <c r="D8392" t="s">
        <v>130</v>
      </c>
      <c r="E8392">
        <v>1</v>
      </c>
      <c r="F8392">
        <v>1</v>
      </c>
      <c r="G8392">
        <v>1</v>
      </c>
      <c r="H8392"/>
      <c r="I8392">
        <v>1</v>
      </c>
      <c r="J8392" s="95">
        <v>45824.606944444444</v>
      </c>
      <c r="K8392">
        <v>1</v>
      </c>
      <c r="L8392" s="95">
        <v>45824.643055555556</v>
      </c>
    </row>
    <row r="8393" spans="1:12" x14ac:dyDescent="0.35">
      <c r="A8393" t="s">
        <v>8521</v>
      </c>
      <c r="B8393" s="93">
        <v>5219999207993</v>
      </c>
      <c r="C8393" t="s">
        <v>129</v>
      </c>
      <c r="D8393" t="s">
        <v>130</v>
      </c>
      <c r="E8393">
        <v>0</v>
      </c>
      <c r="F8393">
        <v>0</v>
      </c>
      <c r="G8393">
        <v>0</v>
      </c>
      <c r="H8393" s="95">
        <v>45824.60833333333</v>
      </c>
      <c r="I8393">
        <v>0</v>
      </c>
      <c r="K8393">
        <v>0</v>
      </c>
    </row>
    <row r="8394" spans="1:12" x14ac:dyDescent="0.35">
      <c r="A8394" t="s">
        <v>8522</v>
      </c>
      <c r="B8394" s="93">
        <v>5217712148563</v>
      </c>
      <c r="C8394" t="s">
        <v>129</v>
      </c>
      <c r="D8394" t="s">
        <v>130</v>
      </c>
      <c r="E8394">
        <v>1</v>
      </c>
      <c r="F8394">
        <v>1</v>
      </c>
      <c r="G8394">
        <v>1</v>
      </c>
      <c r="H8394"/>
      <c r="I8394">
        <v>1</v>
      </c>
      <c r="J8394" s="95">
        <v>45824.603472222225</v>
      </c>
      <c r="K8394">
        <v>1</v>
      </c>
      <c r="L8394" s="95">
        <v>45824.650694444441</v>
      </c>
    </row>
    <row r="8395" spans="1:12" x14ac:dyDescent="0.35">
      <c r="A8395" t="s">
        <v>8523</v>
      </c>
      <c r="B8395" s="93">
        <v>5218442212712</v>
      </c>
      <c r="C8395" t="s">
        <v>129</v>
      </c>
      <c r="D8395" t="s">
        <v>130</v>
      </c>
      <c r="E8395">
        <v>0</v>
      </c>
      <c r="F8395">
        <v>0</v>
      </c>
      <c r="G8395">
        <v>0</v>
      </c>
      <c r="H8395" s="95">
        <v>45824.60833333333</v>
      </c>
      <c r="I8395">
        <v>0</v>
      </c>
      <c r="K8395">
        <v>0</v>
      </c>
    </row>
    <row r="8396" spans="1:12" x14ac:dyDescent="0.35">
      <c r="A8396" t="s">
        <v>8524</v>
      </c>
      <c r="B8396" s="93">
        <v>5214431455737</v>
      </c>
      <c r="C8396" t="s">
        <v>129</v>
      </c>
      <c r="D8396" t="s">
        <v>130</v>
      </c>
      <c r="E8396">
        <v>0</v>
      </c>
      <c r="F8396">
        <v>0</v>
      </c>
      <c r="G8396">
        <v>0</v>
      </c>
      <c r="H8396" s="95">
        <v>45824.609722222223</v>
      </c>
      <c r="I8396">
        <v>0</v>
      </c>
      <c r="K8396">
        <v>0</v>
      </c>
    </row>
    <row r="8397" spans="1:12" x14ac:dyDescent="0.35">
      <c r="A8397" t="s">
        <v>8525</v>
      </c>
      <c r="B8397" s="93">
        <v>5212464762057</v>
      </c>
      <c r="C8397" t="s">
        <v>129</v>
      </c>
      <c r="D8397" t="s">
        <v>130</v>
      </c>
      <c r="E8397">
        <v>1</v>
      </c>
      <c r="F8397">
        <v>0</v>
      </c>
      <c r="G8397">
        <v>1</v>
      </c>
      <c r="H8397"/>
      <c r="I8397">
        <v>1</v>
      </c>
      <c r="J8397" s="95">
        <v>45824.602083333331</v>
      </c>
      <c r="K8397">
        <v>0</v>
      </c>
    </row>
    <row r="8398" spans="1:12" x14ac:dyDescent="0.35">
      <c r="A8398" t="s">
        <v>8526</v>
      </c>
      <c r="B8398" s="93">
        <v>5217712157592</v>
      </c>
      <c r="C8398" t="s">
        <v>129</v>
      </c>
      <c r="D8398" t="s">
        <v>130</v>
      </c>
      <c r="E8398">
        <v>1</v>
      </c>
      <c r="F8398">
        <v>0</v>
      </c>
      <c r="G8398">
        <v>1</v>
      </c>
      <c r="H8398"/>
      <c r="I8398">
        <v>1</v>
      </c>
      <c r="J8398" s="95">
        <v>45824.689583333333</v>
      </c>
      <c r="K8398">
        <v>0</v>
      </c>
    </row>
    <row r="8399" spans="1:12" x14ac:dyDescent="0.35">
      <c r="A8399" t="s">
        <v>8527</v>
      </c>
      <c r="B8399" s="93">
        <v>5217641294723</v>
      </c>
      <c r="C8399" t="s">
        <v>129</v>
      </c>
      <c r="D8399" t="s">
        <v>130</v>
      </c>
      <c r="E8399">
        <v>0</v>
      </c>
      <c r="F8399">
        <v>0</v>
      </c>
      <c r="G8399">
        <v>0</v>
      </c>
      <c r="H8399" s="95">
        <v>45824.609027777777</v>
      </c>
      <c r="I8399">
        <v>0</v>
      </c>
      <c r="K8399">
        <v>0</v>
      </c>
    </row>
    <row r="8400" spans="1:12" x14ac:dyDescent="0.35">
      <c r="A8400" t="s">
        <v>8528</v>
      </c>
      <c r="B8400" s="93">
        <v>5215540686224</v>
      </c>
      <c r="C8400" t="s">
        <v>129</v>
      </c>
      <c r="D8400" t="s">
        <v>130</v>
      </c>
      <c r="E8400">
        <v>1</v>
      </c>
      <c r="F8400">
        <v>0</v>
      </c>
      <c r="G8400">
        <v>1</v>
      </c>
      <c r="H8400"/>
      <c r="I8400">
        <v>1</v>
      </c>
      <c r="J8400" s="95">
        <v>45824.604861111111</v>
      </c>
      <c r="K8400">
        <v>0</v>
      </c>
    </row>
    <row r="8401" spans="1:12" x14ac:dyDescent="0.35">
      <c r="A8401" t="s">
        <v>8529</v>
      </c>
      <c r="B8401" s="93">
        <v>5213541107328</v>
      </c>
      <c r="C8401" t="s">
        <v>129</v>
      </c>
      <c r="D8401" t="s">
        <v>130</v>
      </c>
      <c r="E8401">
        <v>0</v>
      </c>
      <c r="F8401">
        <v>0</v>
      </c>
      <c r="G8401">
        <v>0</v>
      </c>
      <c r="H8401" s="95">
        <v>45824.609722222223</v>
      </c>
      <c r="I8401">
        <v>0</v>
      </c>
      <c r="K8401">
        <v>0</v>
      </c>
    </row>
    <row r="8402" spans="1:12" x14ac:dyDescent="0.35">
      <c r="A8402" t="s">
        <v>8530</v>
      </c>
      <c r="B8402" s="93">
        <v>5212222011477</v>
      </c>
      <c r="C8402" t="s">
        <v>129</v>
      </c>
      <c r="D8402" t="s">
        <v>130</v>
      </c>
      <c r="E8402">
        <v>1</v>
      </c>
      <c r="F8402">
        <v>0</v>
      </c>
      <c r="G8402">
        <v>1</v>
      </c>
      <c r="H8402"/>
      <c r="I8402">
        <v>1</v>
      </c>
      <c r="J8402" s="95">
        <v>45824.603472222225</v>
      </c>
      <c r="K8402">
        <v>0</v>
      </c>
    </row>
    <row r="8403" spans="1:12" x14ac:dyDescent="0.35">
      <c r="A8403" t="s">
        <v>8531</v>
      </c>
      <c r="B8403" s="93">
        <v>5218180961728</v>
      </c>
      <c r="C8403" t="s">
        <v>129</v>
      </c>
      <c r="D8403" t="s">
        <v>130</v>
      </c>
      <c r="E8403">
        <v>1</v>
      </c>
      <c r="F8403">
        <v>0</v>
      </c>
      <c r="G8403">
        <v>1</v>
      </c>
      <c r="H8403"/>
      <c r="I8403">
        <v>1</v>
      </c>
      <c r="J8403" s="95">
        <v>45824.606249999997</v>
      </c>
      <c r="K8403">
        <v>0</v>
      </c>
    </row>
    <row r="8404" spans="1:12" x14ac:dyDescent="0.35">
      <c r="A8404" t="s">
        <v>8532</v>
      </c>
      <c r="B8404" s="93">
        <v>5218361081355</v>
      </c>
      <c r="C8404" t="s">
        <v>129</v>
      </c>
      <c r="D8404" t="s">
        <v>130</v>
      </c>
      <c r="E8404">
        <v>0</v>
      </c>
      <c r="F8404">
        <v>0</v>
      </c>
      <c r="G8404">
        <v>0</v>
      </c>
      <c r="H8404" s="95">
        <v>45824.607638888891</v>
      </c>
      <c r="I8404">
        <v>0</v>
      </c>
      <c r="K8404">
        <v>0</v>
      </c>
    </row>
    <row r="8405" spans="1:12" x14ac:dyDescent="0.35">
      <c r="A8405" t="s">
        <v>8533</v>
      </c>
      <c r="B8405" s="93">
        <v>5218712816044</v>
      </c>
      <c r="C8405" t="s">
        <v>129</v>
      </c>
      <c r="D8405" t="s">
        <v>130</v>
      </c>
      <c r="E8405">
        <v>0</v>
      </c>
      <c r="F8405">
        <v>0</v>
      </c>
      <c r="G8405">
        <v>0</v>
      </c>
      <c r="H8405" s="95">
        <v>45824.602083333331</v>
      </c>
      <c r="I8405">
        <v>0</v>
      </c>
      <c r="K8405">
        <v>0</v>
      </c>
    </row>
    <row r="8406" spans="1:12" x14ac:dyDescent="0.35">
      <c r="A8406" t="s">
        <v>8534</v>
      </c>
      <c r="B8406" s="93">
        <v>5215523374191</v>
      </c>
      <c r="C8406" t="s">
        <v>129</v>
      </c>
      <c r="D8406" t="s">
        <v>130</v>
      </c>
      <c r="E8406">
        <v>1</v>
      </c>
      <c r="F8406">
        <v>0</v>
      </c>
      <c r="G8406">
        <v>1</v>
      </c>
      <c r="H8406"/>
      <c r="I8406">
        <v>1</v>
      </c>
      <c r="J8406" s="95">
        <v>45824.602777777778</v>
      </c>
      <c r="K8406">
        <v>0</v>
      </c>
    </row>
    <row r="8407" spans="1:12" x14ac:dyDescent="0.35">
      <c r="A8407" t="s">
        <v>8535</v>
      </c>
      <c r="B8407" s="93">
        <v>5212288530233</v>
      </c>
      <c r="C8407" t="s">
        <v>129</v>
      </c>
      <c r="D8407" t="s">
        <v>130</v>
      </c>
      <c r="E8407">
        <v>1</v>
      </c>
      <c r="F8407">
        <v>1</v>
      </c>
      <c r="G8407">
        <v>1</v>
      </c>
      <c r="H8407"/>
      <c r="I8407">
        <v>1</v>
      </c>
      <c r="J8407" s="95">
        <v>45824.609027777777</v>
      </c>
      <c r="K8407">
        <v>1</v>
      </c>
      <c r="L8407" s="95">
        <v>45825.615972222222</v>
      </c>
    </row>
    <row r="8408" spans="1:12" x14ac:dyDescent="0.35">
      <c r="A8408" t="s">
        <v>8536</v>
      </c>
      <c r="B8408" s="93">
        <v>5213331911804</v>
      </c>
      <c r="C8408" t="s">
        <v>129</v>
      </c>
      <c r="D8408" t="s">
        <v>130</v>
      </c>
      <c r="E8408">
        <v>1</v>
      </c>
      <c r="F8408">
        <v>1</v>
      </c>
      <c r="G8408">
        <v>1</v>
      </c>
      <c r="H8408"/>
      <c r="I8408">
        <v>1</v>
      </c>
      <c r="J8408" s="95">
        <v>45824.606944444444</v>
      </c>
      <c r="K8408">
        <v>1</v>
      </c>
      <c r="L8408" s="95">
        <v>45824.62222222222</v>
      </c>
    </row>
    <row r="8409" spans="1:12" x14ac:dyDescent="0.35">
      <c r="A8409" t="s">
        <v>8537</v>
      </c>
      <c r="B8409" s="93">
        <v>5213515488779</v>
      </c>
      <c r="C8409" t="s">
        <v>129</v>
      </c>
      <c r="D8409" t="s">
        <v>130</v>
      </c>
      <c r="E8409">
        <v>1</v>
      </c>
      <c r="F8409">
        <v>0</v>
      </c>
      <c r="G8409">
        <v>1</v>
      </c>
      <c r="H8409"/>
      <c r="I8409">
        <v>1</v>
      </c>
      <c r="J8409" s="95">
        <v>45824.606944444444</v>
      </c>
      <c r="K8409">
        <v>0</v>
      </c>
    </row>
    <row r="8410" spans="1:12" x14ac:dyDescent="0.35">
      <c r="A8410" t="s">
        <v>8538</v>
      </c>
      <c r="B8410" s="93">
        <v>5217225555799</v>
      </c>
      <c r="C8410" t="s">
        <v>129</v>
      </c>
      <c r="D8410" t="s">
        <v>130</v>
      </c>
      <c r="E8410">
        <v>1</v>
      </c>
      <c r="F8410">
        <v>1</v>
      </c>
      <c r="G8410">
        <v>1</v>
      </c>
      <c r="H8410"/>
      <c r="I8410">
        <v>1</v>
      </c>
      <c r="J8410" s="95">
        <v>45824.604861111111</v>
      </c>
      <c r="K8410">
        <v>1</v>
      </c>
      <c r="L8410" s="95">
        <v>45824.713194444441</v>
      </c>
    </row>
    <row r="8411" spans="1:12" x14ac:dyDescent="0.35">
      <c r="A8411" t="s">
        <v>8539</v>
      </c>
      <c r="B8411" s="93">
        <v>5215520847850</v>
      </c>
      <c r="C8411" t="s">
        <v>129</v>
      </c>
      <c r="D8411" t="s">
        <v>130</v>
      </c>
      <c r="E8411">
        <v>0</v>
      </c>
      <c r="F8411">
        <v>0</v>
      </c>
      <c r="G8411">
        <v>0</v>
      </c>
      <c r="H8411" s="95">
        <v>45824.602777777778</v>
      </c>
      <c r="I8411">
        <v>0</v>
      </c>
      <c r="K8411">
        <v>0</v>
      </c>
    </row>
    <row r="8412" spans="1:12" x14ac:dyDescent="0.35">
      <c r="A8412" t="s">
        <v>8540</v>
      </c>
      <c r="B8412" s="93">
        <v>5216144069381</v>
      </c>
      <c r="C8412" t="s">
        <v>129</v>
      </c>
      <c r="D8412" t="s">
        <v>130</v>
      </c>
      <c r="E8412">
        <v>0</v>
      </c>
      <c r="F8412">
        <v>0</v>
      </c>
      <c r="G8412">
        <v>0</v>
      </c>
      <c r="H8412" s="95">
        <v>45824.60833333333</v>
      </c>
      <c r="I8412">
        <v>0</v>
      </c>
      <c r="K8412">
        <v>0</v>
      </c>
    </row>
    <row r="8413" spans="1:12" x14ac:dyDescent="0.35">
      <c r="A8413" t="s">
        <v>8541</v>
      </c>
      <c r="B8413" s="93">
        <v>5212299153964</v>
      </c>
      <c r="C8413" t="s">
        <v>129</v>
      </c>
      <c r="D8413" t="s">
        <v>130</v>
      </c>
      <c r="E8413">
        <v>1</v>
      </c>
      <c r="F8413">
        <v>1</v>
      </c>
      <c r="G8413">
        <v>1</v>
      </c>
      <c r="H8413"/>
      <c r="I8413">
        <v>1</v>
      </c>
      <c r="J8413" s="95">
        <v>45824.706250000003</v>
      </c>
      <c r="K8413">
        <v>1</v>
      </c>
      <c r="L8413" s="95">
        <v>45824.781944444447</v>
      </c>
    </row>
    <row r="8414" spans="1:12" x14ac:dyDescent="0.35">
      <c r="A8414" t="s">
        <v>8542</v>
      </c>
      <c r="B8414" s="93">
        <v>5219515260753</v>
      </c>
      <c r="C8414" t="s">
        <v>129</v>
      </c>
      <c r="D8414" t="s">
        <v>130</v>
      </c>
      <c r="E8414">
        <v>1</v>
      </c>
      <c r="F8414">
        <v>1</v>
      </c>
      <c r="G8414">
        <v>1</v>
      </c>
      <c r="H8414"/>
      <c r="I8414">
        <v>1</v>
      </c>
      <c r="J8414" s="95">
        <v>45824.605555555558</v>
      </c>
      <c r="K8414">
        <v>1</v>
      </c>
      <c r="L8414" s="95">
        <v>45824.609722222223</v>
      </c>
    </row>
    <row r="8415" spans="1:12" x14ac:dyDescent="0.35">
      <c r="A8415" t="s">
        <v>8543</v>
      </c>
      <c r="B8415" s="93">
        <v>5212293438328</v>
      </c>
      <c r="C8415" t="s">
        <v>129</v>
      </c>
      <c r="D8415" t="s">
        <v>130</v>
      </c>
      <c r="E8415">
        <v>0</v>
      </c>
      <c r="F8415">
        <v>0</v>
      </c>
      <c r="G8415">
        <v>0</v>
      </c>
      <c r="H8415" s="95">
        <v>45824.604166666664</v>
      </c>
      <c r="I8415">
        <v>0</v>
      </c>
      <c r="K8415">
        <v>0</v>
      </c>
    </row>
    <row r="8416" spans="1:12" x14ac:dyDescent="0.35">
      <c r="A8416" t="s">
        <v>8544</v>
      </c>
      <c r="B8416" s="93">
        <v>5214521822878</v>
      </c>
      <c r="C8416" t="s">
        <v>129</v>
      </c>
      <c r="D8416" t="s">
        <v>130</v>
      </c>
      <c r="E8416">
        <v>1</v>
      </c>
      <c r="F8416">
        <v>0</v>
      </c>
      <c r="G8416">
        <v>1</v>
      </c>
      <c r="H8416"/>
      <c r="I8416">
        <v>1</v>
      </c>
      <c r="J8416" s="95">
        <v>45824.660416666666</v>
      </c>
      <c r="K8416">
        <v>0</v>
      </c>
    </row>
    <row r="8417" spans="1:12" x14ac:dyDescent="0.35">
      <c r="A8417" t="s">
        <v>8545</v>
      </c>
      <c r="B8417" s="93">
        <v>5212821070085</v>
      </c>
      <c r="C8417" t="s">
        <v>129</v>
      </c>
      <c r="D8417" t="s">
        <v>130</v>
      </c>
      <c r="E8417">
        <v>1</v>
      </c>
      <c r="F8417">
        <v>0</v>
      </c>
      <c r="G8417">
        <v>1</v>
      </c>
      <c r="H8417"/>
      <c r="I8417">
        <v>1</v>
      </c>
      <c r="J8417" s="95">
        <v>45824.602777777778</v>
      </c>
      <c r="K8417">
        <v>0</v>
      </c>
    </row>
    <row r="8418" spans="1:12" x14ac:dyDescent="0.35">
      <c r="A8418" t="s">
        <v>8546</v>
      </c>
      <c r="B8418" s="93">
        <v>5219811378522</v>
      </c>
      <c r="C8418" t="s">
        <v>129</v>
      </c>
      <c r="D8418" t="s">
        <v>130</v>
      </c>
      <c r="E8418">
        <v>1</v>
      </c>
      <c r="F8418">
        <v>1</v>
      </c>
      <c r="G8418">
        <v>1</v>
      </c>
      <c r="H8418"/>
      <c r="I8418">
        <v>1</v>
      </c>
      <c r="J8418" s="95">
        <v>45824.605555555558</v>
      </c>
      <c r="K8418">
        <v>1</v>
      </c>
      <c r="L8418" s="95">
        <v>45825.006944444445</v>
      </c>
    </row>
    <row r="8419" spans="1:12" x14ac:dyDescent="0.35">
      <c r="A8419" t="s">
        <v>8547</v>
      </c>
      <c r="B8419" s="93">
        <v>5219982418871</v>
      </c>
      <c r="C8419" t="s">
        <v>129</v>
      </c>
      <c r="D8419" t="s">
        <v>130</v>
      </c>
      <c r="E8419">
        <v>1</v>
      </c>
      <c r="F8419">
        <v>1</v>
      </c>
      <c r="G8419">
        <v>1</v>
      </c>
      <c r="H8419"/>
      <c r="I8419">
        <v>1</v>
      </c>
      <c r="J8419" s="95">
        <v>45824.606944444444</v>
      </c>
      <c r="K8419">
        <v>1</v>
      </c>
      <c r="L8419" s="95">
        <v>45824.647916666669</v>
      </c>
    </row>
    <row r="8420" spans="1:12" x14ac:dyDescent="0.35">
      <c r="A8420" t="s">
        <v>8548</v>
      </c>
      <c r="B8420" s="93">
        <v>5213338315953</v>
      </c>
      <c r="C8420" t="s">
        <v>129</v>
      </c>
      <c r="D8420" t="s">
        <v>130</v>
      </c>
      <c r="E8420">
        <v>1</v>
      </c>
      <c r="F8420">
        <v>0</v>
      </c>
      <c r="G8420">
        <v>1</v>
      </c>
      <c r="H8420"/>
      <c r="I8420">
        <v>1</v>
      </c>
      <c r="J8420" s="95">
        <v>45824.602777777778</v>
      </c>
      <c r="K8420">
        <v>0</v>
      </c>
    </row>
    <row r="8421" spans="1:12" x14ac:dyDescent="0.35">
      <c r="A8421" t="s">
        <v>8549</v>
      </c>
      <c r="B8421" s="93">
        <v>5219191116257</v>
      </c>
      <c r="C8421" t="s">
        <v>129</v>
      </c>
      <c r="D8421" t="s">
        <v>130</v>
      </c>
      <c r="E8421">
        <v>1</v>
      </c>
      <c r="F8421">
        <v>1</v>
      </c>
      <c r="G8421">
        <v>1</v>
      </c>
      <c r="H8421"/>
      <c r="I8421">
        <v>1</v>
      </c>
      <c r="J8421" s="95">
        <v>45824.605555555558</v>
      </c>
      <c r="K8421">
        <v>1</v>
      </c>
      <c r="L8421" s="95">
        <v>45824.683333333334</v>
      </c>
    </row>
    <row r="8422" spans="1:12" x14ac:dyDescent="0.35">
      <c r="A8422" t="s">
        <v>8550</v>
      </c>
      <c r="B8422" s="93">
        <v>5215560962048</v>
      </c>
      <c r="C8422" t="s">
        <v>129</v>
      </c>
      <c r="D8422" t="s">
        <v>130</v>
      </c>
      <c r="E8422">
        <v>1</v>
      </c>
      <c r="F8422">
        <v>0</v>
      </c>
      <c r="G8422">
        <v>1</v>
      </c>
      <c r="H8422"/>
      <c r="I8422">
        <v>1</v>
      </c>
      <c r="J8422" s="95">
        <v>45824.606249999997</v>
      </c>
      <c r="K8422">
        <v>0</v>
      </c>
    </row>
    <row r="8423" spans="1:12" x14ac:dyDescent="0.35">
      <c r="A8423" t="s">
        <v>8551</v>
      </c>
      <c r="B8423" s="93">
        <v>5216361212179</v>
      </c>
      <c r="C8423" t="s">
        <v>129</v>
      </c>
      <c r="D8423" t="s">
        <v>130</v>
      </c>
      <c r="E8423">
        <v>1</v>
      </c>
      <c r="F8423">
        <v>0</v>
      </c>
      <c r="G8423">
        <v>1</v>
      </c>
      <c r="H8423"/>
      <c r="I8423">
        <v>1</v>
      </c>
      <c r="J8423" s="95">
        <v>45824.606944444444</v>
      </c>
      <c r="K8423">
        <v>0</v>
      </c>
    </row>
    <row r="8424" spans="1:12" x14ac:dyDescent="0.35">
      <c r="A8424" t="s">
        <v>8552</v>
      </c>
      <c r="B8424" s="93">
        <v>5219611619844</v>
      </c>
      <c r="C8424" t="s">
        <v>129</v>
      </c>
      <c r="D8424" t="s">
        <v>130</v>
      </c>
      <c r="E8424">
        <v>1</v>
      </c>
      <c r="F8424">
        <v>1</v>
      </c>
      <c r="G8424">
        <v>1</v>
      </c>
      <c r="H8424"/>
      <c r="I8424">
        <v>1</v>
      </c>
      <c r="J8424" s="95">
        <v>45824.609722222223</v>
      </c>
      <c r="K8424">
        <v>1</v>
      </c>
      <c r="L8424" s="95">
        <v>45824.997916666667</v>
      </c>
    </row>
    <row r="8425" spans="1:12" x14ac:dyDescent="0.35">
      <c r="A8425" t="s">
        <v>8553</v>
      </c>
      <c r="B8425" s="93">
        <v>5216144392866</v>
      </c>
      <c r="C8425" t="s">
        <v>129</v>
      </c>
      <c r="D8425" t="s">
        <v>130</v>
      </c>
      <c r="E8425">
        <v>0</v>
      </c>
      <c r="F8425">
        <v>0</v>
      </c>
      <c r="G8425">
        <v>0</v>
      </c>
      <c r="H8425" s="95">
        <v>45824.603472222225</v>
      </c>
      <c r="I8425">
        <v>0</v>
      </c>
      <c r="K8425">
        <v>0</v>
      </c>
    </row>
    <row r="8426" spans="1:12" x14ac:dyDescent="0.35">
      <c r="A8426" t="s">
        <v>8554</v>
      </c>
      <c r="B8426" s="93">
        <v>5214191077765</v>
      </c>
      <c r="C8426" t="s">
        <v>129</v>
      </c>
      <c r="D8426" t="s">
        <v>130</v>
      </c>
      <c r="E8426">
        <v>0</v>
      </c>
      <c r="F8426">
        <v>0</v>
      </c>
      <c r="G8426">
        <v>0</v>
      </c>
      <c r="H8426" s="95">
        <v>45824.601388888892</v>
      </c>
      <c r="I8426">
        <v>0</v>
      </c>
      <c r="K8426">
        <v>0</v>
      </c>
    </row>
    <row r="8427" spans="1:12" x14ac:dyDescent="0.35">
      <c r="A8427" t="s">
        <v>8555</v>
      </c>
      <c r="B8427" s="93">
        <v>5218116531450</v>
      </c>
      <c r="C8427" t="s">
        <v>129</v>
      </c>
      <c r="D8427" t="s">
        <v>130</v>
      </c>
      <c r="E8427">
        <v>1</v>
      </c>
      <c r="F8427">
        <v>0</v>
      </c>
      <c r="G8427">
        <v>1</v>
      </c>
      <c r="H8427"/>
      <c r="I8427">
        <v>1</v>
      </c>
      <c r="J8427" s="95">
        <v>45824.609722222223</v>
      </c>
      <c r="K8427">
        <v>0</v>
      </c>
    </row>
    <row r="8428" spans="1:12" x14ac:dyDescent="0.35">
      <c r="A8428" t="s">
        <v>8556</v>
      </c>
      <c r="B8428" s="93">
        <v>5219621413924</v>
      </c>
      <c r="C8428" t="s">
        <v>129</v>
      </c>
      <c r="D8428" t="s">
        <v>130</v>
      </c>
      <c r="E8428">
        <v>1</v>
      </c>
      <c r="F8428">
        <v>1</v>
      </c>
      <c r="G8428">
        <v>1</v>
      </c>
      <c r="H8428"/>
      <c r="I8428">
        <v>1</v>
      </c>
      <c r="J8428" s="95">
        <v>45824.609722222223</v>
      </c>
      <c r="K8428">
        <v>1</v>
      </c>
      <c r="L8428" s="95">
        <v>45824.615972222222</v>
      </c>
    </row>
    <row r="8429" spans="1:12" x14ac:dyDescent="0.35">
      <c r="A8429" t="s">
        <v>8557</v>
      </c>
      <c r="B8429" s="93">
        <v>5216461937281</v>
      </c>
      <c r="C8429" t="s">
        <v>129</v>
      </c>
      <c r="D8429" t="s">
        <v>130</v>
      </c>
      <c r="E8429">
        <v>1</v>
      </c>
      <c r="F8429">
        <v>0</v>
      </c>
      <c r="G8429">
        <v>1</v>
      </c>
      <c r="H8429"/>
      <c r="I8429">
        <v>1</v>
      </c>
      <c r="J8429" s="95">
        <v>45824.605555555558</v>
      </c>
      <c r="K8429">
        <v>0</v>
      </c>
    </row>
    <row r="8430" spans="1:12" x14ac:dyDescent="0.35">
      <c r="A8430" t="s">
        <v>8558</v>
      </c>
      <c r="B8430" s="93">
        <v>5215555039724</v>
      </c>
      <c r="C8430" t="s">
        <v>129</v>
      </c>
      <c r="D8430" t="s">
        <v>130</v>
      </c>
      <c r="E8430">
        <v>1</v>
      </c>
      <c r="F8430">
        <v>1</v>
      </c>
      <c r="G8430">
        <v>1</v>
      </c>
      <c r="H8430"/>
      <c r="I8430">
        <v>1</v>
      </c>
      <c r="J8430" s="95">
        <v>45824.604861111111</v>
      </c>
      <c r="K8430">
        <v>1</v>
      </c>
      <c r="L8430" s="95">
        <v>45824.679861111108</v>
      </c>
    </row>
    <row r="8431" spans="1:12" x14ac:dyDescent="0.35">
      <c r="A8431" t="s">
        <v>8559</v>
      </c>
      <c r="B8431" s="93">
        <v>5218712704505</v>
      </c>
      <c r="C8431" t="s">
        <v>129</v>
      </c>
      <c r="D8431" t="s">
        <v>130</v>
      </c>
      <c r="E8431">
        <v>1</v>
      </c>
      <c r="F8431">
        <v>1</v>
      </c>
      <c r="G8431">
        <v>1</v>
      </c>
      <c r="H8431"/>
      <c r="I8431">
        <v>1</v>
      </c>
      <c r="J8431" s="95">
        <v>45824.602777777778</v>
      </c>
      <c r="K8431">
        <v>1</v>
      </c>
      <c r="L8431" s="95">
        <v>45825.179861111108</v>
      </c>
    </row>
    <row r="8432" spans="1:12" x14ac:dyDescent="0.35">
      <c r="A8432" t="s">
        <v>8560</v>
      </c>
      <c r="B8432" s="93">
        <v>5218441748650</v>
      </c>
      <c r="C8432" t="s">
        <v>129</v>
      </c>
      <c r="D8432" t="s">
        <v>130</v>
      </c>
      <c r="E8432">
        <v>1</v>
      </c>
      <c r="F8432">
        <v>1</v>
      </c>
      <c r="G8432">
        <v>1</v>
      </c>
      <c r="H8432"/>
      <c r="I8432">
        <v>1</v>
      </c>
      <c r="J8432" s="95">
        <v>45824.601388888892</v>
      </c>
      <c r="K8432">
        <v>1</v>
      </c>
      <c r="L8432" s="95">
        <v>45824.603472222225</v>
      </c>
    </row>
    <row r="8433" spans="1:12" x14ac:dyDescent="0.35">
      <c r="A8433" t="s">
        <v>8561</v>
      </c>
      <c r="B8433" s="93">
        <v>5219711071826</v>
      </c>
      <c r="C8433" t="s">
        <v>129</v>
      </c>
      <c r="D8433" t="s">
        <v>130</v>
      </c>
      <c r="E8433">
        <v>0</v>
      </c>
      <c r="F8433">
        <v>0</v>
      </c>
      <c r="G8433">
        <v>0</v>
      </c>
      <c r="H8433" s="95">
        <v>45824.606249999997</v>
      </c>
      <c r="I8433">
        <v>0</v>
      </c>
      <c r="K8433">
        <v>0</v>
      </c>
    </row>
    <row r="8434" spans="1:12" x14ac:dyDescent="0.35">
      <c r="A8434" t="s">
        <v>8562</v>
      </c>
      <c r="B8434" s="93">
        <v>5215566128985</v>
      </c>
      <c r="C8434" t="s">
        <v>129</v>
      </c>
      <c r="D8434" t="s">
        <v>130</v>
      </c>
      <c r="E8434">
        <v>1</v>
      </c>
      <c r="F8434">
        <v>1</v>
      </c>
      <c r="G8434">
        <v>1</v>
      </c>
      <c r="H8434"/>
      <c r="I8434">
        <v>1</v>
      </c>
      <c r="J8434" s="95">
        <v>45824.601388888892</v>
      </c>
      <c r="K8434">
        <v>1</v>
      </c>
      <c r="L8434" s="95">
        <v>45824.64166666667</v>
      </c>
    </row>
    <row r="8435" spans="1:12" x14ac:dyDescent="0.35">
      <c r="A8435" t="s">
        <v>8563</v>
      </c>
      <c r="B8435" s="93">
        <v>5213316279828</v>
      </c>
      <c r="C8435" t="s">
        <v>129</v>
      </c>
      <c r="D8435" t="s">
        <v>130</v>
      </c>
      <c r="E8435">
        <v>0</v>
      </c>
      <c r="F8435">
        <v>0</v>
      </c>
      <c r="G8435">
        <v>0</v>
      </c>
      <c r="H8435" s="95">
        <v>45824.602777777778</v>
      </c>
      <c r="I8435">
        <v>0</v>
      </c>
      <c r="K8435">
        <v>0</v>
      </c>
    </row>
    <row r="8436" spans="1:12" x14ac:dyDescent="0.35">
      <c r="A8436" t="s">
        <v>8564</v>
      </c>
      <c r="B8436" s="93">
        <v>5218331572624</v>
      </c>
      <c r="C8436" t="s">
        <v>129</v>
      </c>
      <c r="D8436" t="s">
        <v>130</v>
      </c>
      <c r="E8436">
        <v>1</v>
      </c>
      <c r="F8436">
        <v>0</v>
      </c>
      <c r="G8436">
        <v>1</v>
      </c>
      <c r="H8436"/>
      <c r="I8436">
        <v>1</v>
      </c>
      <c r="J8436" s="95">
        <v>45824.609027777777</v>
      </c>
      <c r="K8436">
        <v>0</v>
      </c>
    </row>
    <row r="8437" spans="1:12" x14ac:dyDescent="0.35">
      <c r="A8437" t="s">
        <v>8565</v>
      </c>
      <c r="B8437" s="93">
        <v>5214421872125</v>
      </c>
      <c r="C8437" t="s">
        <v>129</v>
      </c>
      <c r="D8437" t="s">
        <v>130</v>
      </c>
      <c r="E8437">
        <v>0</v>
      </c>
      <c r="F8437">
        <v>0</v>
      </c>
      <c r="G8437">
        <v>0</v>
      </c>
      <c r="H8437" s="95">
        <v>45824.609722222223</v>
      </c>
      <c r="I8437">
        <v>0</v>
      </c>
      <c r="K8437">
        <v>0</v>
      </c>
    </row>
    <row r="8438" spans="1:12" x14ac:dyDescent="0.35">
      <c r="A8438" t="s">
        <v>8566</v>
      </c>
      <c r="B8438" s="93">
        <v>5216677514470</v>
      </c>
      <c r="C8438" t="s">
        <v>129</v>
      </c>
      <c r="D8438" t="s">
        <v>130</v>
      </c>
      <c r="E8438">
        <v>0</v>
      </c>
      <c r="F8438">
        <v>0</v>
      </c>
      <c r="G8438">
        <v>0</v>
      </c>
      <c r="H8438" s="95">
        <v>45824.604166666664</v>
      </c>
      <c r="I8438">
        <v>0</v>
      </c>
      <c r="K8438">
        <v>0</v>
      </c>
    </row>
    <row r="8439" spans="1:12" x14ac:dyDescent="0.35">
      <c r="A8439" t="s">
        <v>8567</v>
      </c>
      <c r="B8439" s="93">
        <v>5215587696103</v>
      </c>
      <c r="C8439" t="s">
        <v>129</v>
      </c>
      <c r="D8439" t="s">
        <v>130</v>
      </c>
      <c r="E8439">
        <v>1</v>
      </c>
      <c r="F8439">
        <v>0</v>
      </c>
      <c r="G8439">
        <v>1</v>
      </c>
      <c r="H8439"/>
      <c r="I8439">
        <v>1</v>
      </c>
      <c r="J8439" s="95">
        <v>45824.604166666664</v>
      </c>
      <c r="K8439">
        <v>0</v>
      </c>
    </row>
    <row r="8440" spans="1:12" x14ac:dyDescent="0.35">
      <c r="A8440" t="s">
        <v>8568</v>
      </c>
      <c r="B8440" s="93">
        <v>5215563192015</v>
      </c>
      <c r="C8440" t="s">
        <v>129</v>
      </c>
      <c r="D8440" t="s">
        <v>130</v>
      </c>
      <c r="E8440">
        <v>0</v>
      </c>
      <c r="F8440">
        <v>0</v>
      </c>
      <c r="G8440">
        <v>0</v>
      </c>
      <c r="H8440" s="95">
        <v>45824.609027777777</v>
      </c>
      <c r="I8440">
        <v>0</v>
      </c>
      <c r="K8440">
        <v>0</v>
      </c>
    </row>
    <row r="8441" spans="1:12" x14ac:dyDescent="0.35">
      <c r="A8441" t="s">
        <v>8569</v>
      </c>
      <c r="B8441" s="93">
        <v>5214442571272</v>
      </c>
      <c r="C8441" t="s">
        <v>129</v>
      </c>
      <c r="D8441" t="s">
        <v>130</v>
      </c>
      <c r="E8441">
        <v>1</v>
      </c>
      <c r="F8441">
        <v>0</v>
      </c>
      <c r="G8441">
        <v>1</v>
      </c>
      <c r="H8441"/>
      <c r="I8441">
        <v>1</v>
      </c>
      <c r="J8441" s="95">
        <v>45824.609027777777</v>
      </c>
      <c r="K8441">
        <v>0</v>
      </c>
    </row>
    <row r="8442" spans="1:12" x14ac:dyDescent="0.35">
      <c r="A8442" t="s">
        <v>8570</v>
      </c>
      <c r="B8442" s="93">
        <v>5214433950394</v>
      </c>
      <c r="C8442" t="s">
        <v>129</v>
      </c>
      <c r="D8442" t="s">
        <v>130</v>
      </c>
      <c r="E8442">
        <v>1</v>
      </c>
      <c r="F8442">
        <v>0</v>
      </c>
      <c r="G8442">
        <v>1</v>
      </c>
      <c r="H8442"/>
      <c r="I8442">
        <v>1</v>
      </c>
      <c r="J8442" s="95">
        <v>45824.638888888891</v>
      </c>
      <c r="K8442">
        <v>0</v>
      </c>
    </row>
    <row r="8443" spans="1:12" x14ac:dyDescent="0.35">
      <c r="A8443" t="s">
        <v>8571</v>
      </c>
      <c r="B8443" s="93">
        <v>5219241171697</v>
      </c>
      <c r="C8443" t="s">
        <v>129</v>
      </c>
      <c r="D8443" t="s">
        <v>130</v>
      </c>
      <c r="E8443">
        <v>1</v>
      </c>
      <c r="F8443">
        <v>0</v>
      </c>
      <c r="G8443">
        <v>1</v>
      </c>
      <c r="H8443"/>
      <c r="I8443">
        <v>1</v>
      </c>
      <c r="J8443" s="95">
        <v>45824.888888888891</v>
      </c>
      <c r="K8443">
        <v>0</v>
      </c>
    </row>
    <row r="8444" spans="1:12" x14ac:dyDescent="0.35">
      <c r="A8444" t="s">
        <v>8572</v>
      </c>
      <c r="B8444" s="93">
        <v>5214361008895</v>
      </c>
      <c r="C8444" t="s">
        <v>129</v>
      </c>
      <c r="D8444" t="s">
        <v>130</v>
      </c>
      <c r="E8444">
        <v>0</v>
      </c>
      <c r="F8444">
        <v>0</v>
      </c>
      <c r="G8444">
        <v>0</v>
      </c>
      <c r="H8444" s="95">
        <v>45824.605555555558</v>
      </c>
      <c r="I8444">
        <v>0</v>
      </c>
      <c r="K8444">
        <v>0</v>
      </c>
    </row>
    <row r="8445" spans="1:12" x14ac:dyDescent="0.35">
      <c r="A8445" t="s">
        <v>8573</v>
      </c>
      <c r="B8445" s="93">
        <v>5216878727767</v>
      </c>
      <c r="C8445" t="s">
        <v>129</v>
      </c>
      <c r="D8445" t="s">
        <v>130</v>
      </c>
      <c r="E8445">
        <v>0</v>
      </c>
      <c r="F8445">
        <v>0</v>
      </c>
      <c r="G8445">
        <v>0</v>
      </c>
      <c r="H8445" s="95">
        <v>45824.602083333331</v>
      </c>
      <c r="I8445">
        <v>0</v>
      </c>
      <c r="K8445">
        <v>0</v>
      </c>
    </row>
    <row r="8446" spans="1:12" x14ac:dyDescent="0.35">
      <c r="A8446" t="s">
        <v>8574</v>
      </c>
      <c r="B8446" s="93">
        <v>5219512117468</v>
      </c>
      <c r="C8446" t="s">
        <v>129</v>
      </c>
      <c r="D8446" t="s">
        <v>130</v>
      </c>
      <c r="E8446">
        <v>1</v>
      </c>
      <c r="F8446">
        <v>1</v>
      </c>
      <c r="G8446">
        <v>1</v>
      </c>
      <c r="H8446"/>
      <c r="I8446">
        <v>1</v>
      </c>
      <c r="J8446" s="95">
        <v>45824.609722222223</v>
      </c>
      <c r="K8446">
        <v>1</v>
      </c>
      <c r="L8446" s="95">
        <v>45824.615277777775</v>
      </c>
    </row>
    <row r="8447" spans="1:12" x14ac:dyDescent="0.35">
      <c r="A8447" t="s">
        <v>8575</v>
      </c>
      <c r="B8447" s="93">
        <v>5215554182837</v>
      </c>
      <c r="C8447" t="s">
        <v>129</v>
      </c>
      <c r="D8447" t="s">
        <v>130</v>
      </c>
      <c r="E8447">
        <v>1</v>
      </c>
      <c r="F8447">
        <v>0</v>
      </c>
      <c r="G8447">
        <v>1</v>
      </c>
      <c r="H8447"/>
      <c r="I8447">
        <v>1</v>
      </c>
      <c r="J8447" s="95">
        <v>45824.604861111111</v>
      </c>
      <c r="K8447">
        <v>0</v>
      </c>
    </row>
    <row r="8448" spans="1:12" x14ac:dyDescent="0.35">
      <c r="A8448" t="s">
        <v>8576</v>
      </c>
      <c r="B8448" s="93">
        <v>5217444776622</v>
      </c>
      <c r="C8448" t="s">
        <v>129</v>
      </c>
      <c r="D8448" t="s">
        <v>130</v>
      </c>
      <c r="E8448">
        <v>1</v>
      </c>
      <c r="F8448">
        <v>0</v>
      </c>
      <c r="G8448">
        <v>1</v>
      </c>
      <c r="H8448"/>
      <c r="I8448">
        <v>1</v>
      </c>
      <c r="J8448" s="95">
        <v>45824.609027777777</v>
      </c>
      <c r="K8448">
        <v>0</v>
      </c>
    </row>
    <row r="8449" spans="1:12" x14ac:dyDescent="0.35">
      <c r="A8449" t="s">
        <v>8577</v>
      </c>
      <c r="B8449" s="93">
        <v>5215540241328</v>
      </c>
      <c r="C8449" t="s">
        <v>129</v>
      </c>
      <c r="D8449" t="s">
        <v>130</v>
      </c>
      <c r="E8449">
        <v>1</v>
      </c>
      <c r="F8449">
        <v>0</v>
      </c>
      <c r="G8449">
        <v>1</v>
      </c>
      <c r="H8449"/>
      <c r="I8449">
        <v>1</v>
      </c>
      <c r="J8449" s="95">
        <v>45824.61041666667</v>
      </c>
      <c r="K8449">
        <v>0</v>
      </c>
    </row>
    <row r="8450" spans="1:12" x14ac:dyDescent="0.35">
      <c r="A8450" t="s">
        <v>8578</v>
      </c>
      <c r="B8450" s="93">
        <v>5212292948229</v>
      </c>
      <c r="C8450" t="s">
        <v>129</v>
      </c>
      <c r="D8450" t="s">
        <v>130</v>
      </c>
      <c r="E8450">
        <v>0</v>
      </c>
      <c r="F8450">
        <v>0</v>
      </c>
      <c r="G8450">
        <v>0</v>
      </c>
      <c r="H8450" s="95">
        <v>45824.606944444444</v>
      </c>
      <c r="I8450">
        <v>0</v>
      </c>
      <c r="K8450">
        <v>0</v>
      </c>
    </row>
    <row r="8451" spans="1:12" x14ac:dyDescent="0.35">
      <c r="A8451" t="s">
        <v>8579</v>
      </c>
      <c r="B8451" s="93">
        <v>5219931607917</v>
      </c>
      <c r="C8451" t="s">
        <v>129</v>
      </c>
      <c r="D8451" t="s">
        <v>130</v>
      </c>
      <c r="E8451">
        <v>1</v>
      </c>
      <c r="F8451">
        <v>1</v>
      </c>
      <c r="G8451">
        <v>1</v>
      </c>
      <c r="H8451"/>
      <c r="I8451">
        <v>1</v>
      </c>
      <c r="J8451" s="95">
        <v>45824.602777777778</v>
      </c>
      <c r="K8451">
        <v>1</v>
      </c>
      <c r="L8451" s="95">
        <v>45824.699305555558</v>
      </c>
    </row>
    <row r="8452" spans="1:12" x14ac:dyDescent="0.35">
      <c r="A8452" t="s">
        <v>8580</v>
      </c>
      <c r="B8452" s="93">
        <v>5216863615594</v>
      </c>
      <c r="C8452" t="s">
        <v>129</v>
      </c>
      <c r="D8452" t="s">
        <v>130</v>
      </c>
      <c r="E8452">
        <v>1</v>
      </c>
      <c r="F8452">
        <v>0</v>
      </c>
      <c r="G8452">
        <v>1</v>
      </c>
      <c r="H8452"/>
      <c r="I8452">
        <v>1</v>
      </c>
      <c r="J8452" s="95">
        <v>45824.601388888892</v>
      </c>
      <c r="K8452">
        <v>0</v>
      </c>
    </row>
    <row r="8453" spans="1:12" x14ac:dyDescent="0.35">
      <c r="A8453" t="s">
        <v>8581</v>
      </c>
      <c r="B8453" s="93">
        <v>5215551801554</v>
      </c>
      <c r="C8453" t="s">
        <v>129</v>
      </c>
      <c r="D8453" t="s">
        <v>130</v>
      </c>
      <c r="E8453">
        <v>1</v>
      </c>
      <c r="F8453">
        <v>0</v>
      </c>
      <c r="G8453">
        <v>1</v>
      </c>
      <c r="H8453"/>
      <c r="I8453">
        <v>1</v>
      </c>
      <c r="J8453" s="95">
        <v>45824.613194444442</v>
      </c>
      <c r="K8453">
        <v>0</v>
      </c>
    </row>
    <row r="8454" spans="1:12" x14ac:dyDescent="0.35">
      <c r="A8454" t="s">
        <v>8582</v>
      </c>
      <c r="B8454" s="93">
        <v>5216463450116</v>
      </c>
      <c r="C8454" t="s">
        <v>129</v>
      </c>
      <c r="D8454" t="s">
        <v>130</v>
      </c>
      <c r="E8454">
        <v>0</v>
      </c>
      <c r="F8454">
        <v>0</v>
      </c>
      <c r="G8454">
        <v>0</v>
      </c>
      <c r="H8454" s="95">
        <v>45824.603472222225</v>
      </c>
      <c r="I8454">
        <v>0</v>
      </c>
      <c r="K8454">
        <v>0</v>
      </c>
    </row>
    <row r="8455" spans="1:12" x14ac:dyDescent="0.35">
      <c r="A8455" t="s">
        <v>8583</v>
      </c>
      <c r="B8455" s="93">
        <v>5213322578306</v>
      </c>
      <c r="C8455" t="s">
        <v>129</v>
      </c>
      <c r="D8455" t="s">
        <v>130</v>
      </c>
      <c r="E8455">
        <v>1</v>
      </c>
      <c r="F8455">
        <v>1</v>
      </c>
      <c r="G8455">
        <v>1</v>
      </c>
      <c r="H8455"/>
      <c r="I8455">
        <v>1</v>
      </c>
      <c r="J8455" s="95">
        <v>45824.603472222225</v>
      </c>
      <c r="K8455">
        <v>1</v>
      </c>
      <c r="L8455" s="95">
        <v>45824.629166666666</v>
      </c>
    </row>
    <row r="8456" spans="1:12" x14ac:dyDescent="0.35">
      <c r="A8456" t="s">
        <v>8584</v>
      </c>
      <c r="B8456" s="93">
        <v>5212299008236</v>
      </c>
      <c r="C8456" t="s">
        <v>129</v>
      </c>
      <c r="D8456" t="s">
        <v>130</v>
      </c>
      <c r="E8456">
        <v>1</v>
      </c>
      <c r="F8456">
        <v>0</v>
      </c>
      <c r="G8456">
        <v>1</v>
      </c>
      <c r="H8456"/>
      <c r="I8456">
        <v>1</v>
      </c>
      <c r="J8456" s="95">
        <v>45824.609027777777</v>
      </c>
      <c r="K8456">
        <v>0</v>
      </c>
    </row>
    <row r="8457" spans="1:12" x14ac:dyDescent="0.35">
      <c r="A8457" t="s">
        <v>8585</v>
      </c>
      <c r="B8457" s="93">
        <v>5217775621759</v>
      </c>
      <c r="C8457" t="s">
        <v>129</v>
      </c>
      <c r="D8457" t="s">
        <v>130</v>
      </c>
      <c r="E8457">
        <v>1</v>
      </c>
      <c r="F8457">
        <v>1</v>
      </c>
      <c r="G8457">
        <v>1</v>
      </c>
      <c r="H8457"/>
      <c r="I8457">
        <v>1</v>
      </c>
      <c r="J8457" s="95">
        <v>45824.609027777777</v>
      </c>
      <c r="K8457">
        <v>1</v>
      </c>
      <c r="L8457" s="95">
        <v>45824.731249999997</v>
      </c>
    </row>
    <row r="8458" spans="1:12" x14ac:dyDescent="0.35">
      <c r="A8458" t="s">
        <v>8586</v>
      </c>
      <c r="B8458" s="93">
        <v>5216621190989</v>
      </c>
      <c r="C8458" t="s">
        <v>129</v>
      </c>
      <c r="D8458" t="s">
        <v>130</v>
      </c>
      <c r="E8458">
        <v>1</v>
      </c>
      <c r="F8458">
        <v>0</v>
      </c>
      <c r="G8458">
        <v>1</v>
      </c>
      <c r="H8458"/>
      <c r="I8458">
        <v>1</v>
      </c>
      <c r="J8458" s="95">
        <v>45824.606249999997</v>
      </c>
      <c r="K8458">
        <v>0</v>
      </c>
    </row>
    <row r="8459" spans="1:12" x14ac:dyDescent="0.35">
      <c r="A8459" t="s">
        <v>8587</v>
      </c>
      <c r="B8459" s="93">
        <v>5212294641362</v>
      </c>
      <c r="C8459" t="s">
        <v>129</v>
      </c>
      <c r="D8459" t="s">
        <v>130</v>
      </c>
      <c r="E8459">
        <v>1</v>
      </c>
      <c r="F8459">
        <v>0</v>
      </c>
      <c r="G8459">
        <v>1</v>
      </c>
      <c r="H8459"/>
      <c r="I8459">
        <v>1</v>
      </c>
      <c r="J8459" s="95">
        <v>45824.607638888891</v>
      </c>
      <c r="K8459">
        <v>0</v>
      </c>
    </row>
    <row r="8460" spans="1:12" x14ac:dyDescent="0.35">
      <c r="A8460" t="s">
        <v>8588</v>
      </c>
      <c r="B8460" s="93">
        <v>5215548902174</v>
      </c>
      <c r="C8460" t="s">
        <v>129</v>
      </c>
      <c r="D8460" t="s">
        <v>130</v>
      </c>
      <c r="E8460">
        <v>1</v>
      </c>
      <c r="F8460">
        <v>0</v>
      </c>
      <c r="G8460">
        <v>1</v>
      </c>
      <c r="H8460"/>
      <c r="I8460">
        <v>1</v>
      </c>
      <c r="J8460" s="95">
        <v>45824.609722222223</v>
      </c>
      <c r="K8460">
        <v>0</v>
      </c>
    </row>
    <row r="8461" spans="1:12" x14ac:dyDescent="0.35">
      <c r="A8461" t="s">
        <v>8589</v>
      </c>
      <c r="B8461" s="93">
        <v>5212227088599</v>
      </c>
      <c r="C8461" t="s">
        <v>129</v>
      </c>
      <c r="D8461" t="s">
        <v>130</v>
      </c>
      <c r="E8461">
        <v>1</v>
      </c>
      <c r="F8461">
        <v>1</v>
      </c>
      <c r="G8461">
        <v>1</v>
      </c>
      <c r="H8461"/>
      <c r="I8461">
        <v>1</v>
      </c>
      <c r="J8461" s="95">
        <v>45824.605555555558</v>
      </c>
      <c r="K8461">
        <v>1</v>
      </c>
      <c r="L8461" s="95">
        <v>45824.621527777781</v>
      </c>
    </row>
    <row r="8462" spans="1:12" x14ac:dyDescent="0.35">
      <c r="A8462" t="s">
        <v>8590</v>
      </c>
      <c r="B8462" s="93">
        <v>5214989826369</v>
      </c>
      <c r="C8462" t="s">
        <v>129</v>
      </c>
      <c r="D8462" t="s">
        <v>130</v>
      </c>
      <c r="E8462">
        <v>0</v>
      </c>
      <c r="F8462">
        <v>0</v>
      </c>
      <c r="G8462">
        <v>0</v>
      </c>
      <c r="H8462" s="95">
        <v>45824.602777777778</v>
      </c>
      <c r="I8462">
        <v>0</v>
      </c>
      <c r="K8462">
        <v>0</v>
      </c>
    </row>
    <row r="8463" spans="1:12" x14ac:dyDescent="0.35">
      <c r="A8463" t="s">
        <v>8591</v>
      </c>
      <c r="B8463" s="93">
        <v>5217223903695</v>
      </c>
      <c r="C8463" t="s">
        <v>129</v>
      </c>
      <c r="D8463" t="s">
        <v>130</v>
      </c>
      <c r="E8463">
        <v>1</v>
      </c>
      <c r="F8463">
        <v>1</v>
      </c>
      <c r="G8463">
        <v>1</v>
      </c>
      <c r="H8463"/>
      <c r="I8463">
        <v>1</v>
      </c>
      <c r="J8463" s="95">
        <v>45824.60833333333</v>
      </c>
      <c r="K8463">
        <v>1</v>
      </c>
      <c r="L8463" s="95">
        <v>45825.001388888886</v>
      </c>
    </row>
    <row r="8464" spans="1:12" x14ac:dyDescent="0.35">
      <c r="A8464" t="s">
        <v>8592</v>
      </c>
      <c r="B8464" s="93">
        <v>5212222098017</v>
      </c>
      <c r="C8464" t="s">
        <v>129</v>
      </c>
      <c r="D8464" t="s">
        <v>130</v>
      </c>
      <c r="E8464">
        <v>1</v>
      </c>
      <c r="F8464">
        <v>1</v>
      </c>
      <c r="G8464">
        <v>1</v>
      </c>
      <c r="H8464"/>
      <c r="I8464">
        <v>1</v>
      </c>
      <c r="J8464" s="95">
        <v>45824.603472222225</v>
      </c>
      <c r="K8464">
        <v>1</v>
      </c>
      <c r="L8464" s="95">
        <v>45824.647916666669</v>
      </c>
    </row>
    <row r="8465" spans="1:12" x14ac:dyDescent="0.35">
      <c r="A8465" t="s">
        <v>8593</v>
      </c>
      <c r="B8465" s="93">
        <v>5219323270834</v>
      </c>
      <c r="C8465" t="s">
        <v>129</v>
      </c>
      <c r="D8465" t="s">
        <v>130</v>
      </c>
      <c r="E8465">
        <v>1</v>
      </c>
      <c r="F8465">
        <v>0</v>
      </c>
      <c r="G8465">
        <v>1</v>
      </c>
      <c r="H8465"/>
      <c r="I8465">
        <v>1</v>
      </c>
      <c r="J8465" s="95">
        <v>45824.61041666667</v>
      </c>
      <c r="K8465">
        <v>0</v>
      </c>
    </row>
    <row r="8466" spans="1:12" x14ac:dyDescent="0.35">
      <c r="A8466" t="s">
        <v>8594</v>
      </c>
      <c r="B8466" s="93">
        <v>5218721216172</v>
      </c>
      <c r="C8466" t="s">
        <v>129</v>
      </c>
      <c r="D8466" t="s">
        <v>130</v>
      </c>
      <c r="E8466">
        <v>0</v>
      </c>
      <c r="F8466">
        <v>0</v>
      </c>
      <c r="G8466">
        <v>0</v>
      </c>
      <c r="H8466" s="95">
        <v>45824.606944444444</v>
      </c>
      <c r="I8466">
        <v>0</v>
      </c>
      <c r="K8466">
        <v>0</v>
      </c>
    </row>
    <row r="8467" spans="1:12" x14ac:dyDescent="0.35">
      <c r="A8467" t="s">
        <v>8595</v>
      </c>
      <c r="B8467" s="93">
        <v>5219211551853</v>
      </c>
      <c r="C8467" t="s">
        <v>129</v>
      </c>
      <c r="D8467" t="s">
        <v>130</v>
      </c>
      <c r="E8467">
        <v>1</v>
      </c>
      <c r="F8467">
        <v>0</v>
      </c>
      <c r="G8467">
        <v>1</v>
      </c>
      <c r="H8467"/>
      <c r="I8467">
        <v>1</v>
      </c>
      <c r="J8467" s="95">
        <v>45824.609722222223</v>
      </c>
      <c r="K8467">
        <v>0</v>
      </c>
    </row>
    <row r="8468" spans="1:12" x14ac:dyDescent="0.35">
      <c r="A8468" t="s">
        <v>8596</v>
      </c>
      <c r="B8468" s="93">
        <v>5219981548809</v>
      </c>
      <c r="C8468" t="s">
        <v>129</v>
      </c>
      <c r="D8468" t="s">
        <v>130</v>
      </c>
      <c r="E8468">
        <v>0</v>
      </c>
      <c r="F8468">
        <v>1</v>
      </c>
      <c r="G8468">
        <v>0</v>
      </c>
      <c r="H8468" s="95">
        <v>45824.60833333333</v>
      </c>
      <c r="I8468">
        <v>1</v>
      </c>
      <c r="J8468" s="95">
        <v>45824.607638888891</v>
      </c>
      <c r="K8468">
        <v>1</v>
      </c>
      <c r="L8468" s="95">
        <v>45824.758333333331</v>
      </c>
    </row>
    <row r="8469" spans="1:12" x14ac:dyDescent="0.35">
      <c r="A8469" t="s">
        <v>8597</v>
      </c>
      <c r="B8469" s="93">
        <v>5219961076072</v>
      </c>
      <c r="C8469" t="s">
        <v>129</v>
      </c>
      <c r="D8469" t="s">
        <v>130</v>
      </c>
      <c r="E8469">
        <v>1</v>
      </c>
      <c r="F8469">
        <v>1</v>
      </c>
      <c r="G8469">
        <v>1</v>
      </c>
      <c r="H8469"/>
      <c r="I8469">
        <v>1</v>
      </c>
      <c r="J8469" s="95">
        <v>45824.605555555558</v>
      </c>
      <c r="K8469">
        <v>1</v>
      </c>
      <c r="L8469" s="95">
        <v>45824.620833333334</v>
      </c>
    </row>
    <row r="8470" spans="1:12" x14ac:dyDescent="0.35">
      <c r="A8470" t="s">
        <v>8598</v>
      </c>
      <c r="B8470" s="93">
        <v>5215574744884</v>
      </c>
      <c r="C8470" t="s">
        <v>129</v>
      </c>
      <c r="D8470" t="s">
        <v>130</v>
      </c>
      <c r="E8470">
        <v>1</v>
      </c>
      <c r="F8470">
        <v>1</v>
      </c>
      <c r="G8470">
        <v>1</v>
      </c>
      <c r="H8470"/>
      <c r="I8470">
        <v>1</v>
      </c>
      <c r="J8470" s="95">
        <v>45824.602083333331</v>
      </c>
      <c r="K8470">
        <v>1</v>
      </c>
      <c r="L8470" s="95">
        <v>45824.602083333331</v>
      </c>
    </row>
    <row r="8471" spans="1:12" x14ac:dyDescent="0.35">
      <c r="A8471" t="s">
        <v>8599</v>
      </c>
      <c r="B8471" s="93">
        <v>5214421577621</v>
      </c>
      <c r="C8471" t="s">
        <v>129</v>
      </c>
      <c r="D8471" t="s">
        <v>130</v>
      </c>
      <c r="E8471">
        <v>1</v>
      </c>
      <c r="F8471">
        <v>1</v>
      </c>
      <c r="G8471">
        <v>1</v>
      </c>
      <c r="H8471"/>
      <c r="I8471">
        <v>1</v>
      </c>
      <c r="J8471" s="95">
        <v>45824.606944444444</v>
      </c>
      <c r="K8471">
        <v>1</v>
      </c>
      <c r="L8471" s="95">
        <v>45824.609027777777</v>
      </c>
    </row>
    <row r="8472" spans="1:12" x14ac:dyDescent="0.35">
      <c r="A8472" t="s">
        <v>8600</v>
      </c>
      <c r="B8472" s="93">
        <v>5214435360843</v>
      </c>
      <c r="C8472" t="s">
        <v>129</v>
      </c>
      <c r="D8472" t="s">
        <v>130</v>
      </c>
      <c r="E8472">
        <v>1</v>
      </c>
      <c r="F8472">
        <v>0</v>
      </c>
      <c r="G8472">
        <v>1</v>
      </c>
      <c r="H8472"/>
      <c r="I8472">
        <v>1</v>
      </c>
      <c r="J8472" s="95">
        <v>45824.601388888892</v>
      </c>
      <c r="K8472">
        <v>0</v>
      </c>
    </row>
    <row r="8473" spans="1:12" x14ac:dyDescent="0.35">
      <c r="A8473" t="s">
        <v>8601</v>
      </c>
      <c r="B8473" s="93">
        <v>5216241994967</v>
      </c>
      <c r="C8473" t="s">
        <v>129</v>
      </c>
      <c r="D8473" t="s">
        <v>130</v>
      </c>
      <c r="E8473">
        <v>0</v>
      </c>
      <c r="F8473">
        <v>0</v>
      </c>
      <c r="G8473">
        <v>0</v>
      </c>
      <c r="H8473" s="95">
        <v>45824.60833333333</v>
      </c>
      <c r="I8473">
        <v>0</v>
      </c>
      <c r="K8473">
        <v>0</v>
      </c>
    </row>
    <row r="8474" spans="1:12" x14ac:dyDescent="0.35">
      <c r="A8474" t="s">
        <v>8602</v>
      </c>
      <c r="B8474" s="93">
        <v>5217224738334</v>
      </c>
      <c r="C8474" t="s">
        <v>129</v>
      </c>
      <c r="D8474" t="s">
        <v>130</v>
      </c>
      <c r="E8474">
        <v>1</v>
      </c>
      <c r="F8474">
        <v>1</v>
      </c>
      <c r="G8474">
        <v>1</v>
      </c>
      <c r="H8474"/>
      <c r="I8474">
        <v>1</v>
      </c>
      <c r="J8474" s="95">
        <v>45824.606944444444</v>
      </c>
      <c r="K8474">
        <v>1</v>
      </c>
      <c r="L8474" s="95">
        <v>45824.720138888886</v>
      </c>
    </row>
    <row r="8475" spans="1:12" x14ac:dyDescent="0.35">
      <c r="A8475" t="s">
        <v>8603</v>
      </c>
      <c r="B8475" s="93">
        <v>5218672286387</v>
      </c>
      <c r="C8475" t="s">
        <v>129</v>
      </c>
      <c r="D8475" t="s">
        <v>130</v>
      </c>
      <c r="E8475">
        <v>1</v>
      </c>
      <c r="F8475">
        <v>1</v>
      </c>
      <c r="G8475">
        <v>1</v>
      </c>
      <c r="H8475"/>
      <c r="I8475">
        <v>1</v>
      </c>
      <c r="J8475" s="95">
        <v>45824.611805555556</v>
      </c>
      <c r="K8475">
        <v>1</v>
      </c>
      <c r="L8475" s="95">
        <v>45824.613888888889</v>
      </c>
    </row>
    <row r="8476" spans="1:12" x14ac:dyDescent="0.35">
      <c r="A8476" t="s">
        <v>8604</v>
      </c>
      <c r="B8476" s="93">
        <v>5216182968335</v>
      </c>
      <c r="C8476" t="s">
        <v>129</v>
      </c>
      <c r="D8476" t="s">
        <v>130</v>
      </c>
      <c r="E8476">
        <v>1</v>
      </c>
      <c r="F8476">
        <v>1</v>
      </c>
      <c r="G8476">
        <v>1</v>
      </c>
      <c r="H8476"/>
      <c r="I8476">
        <v>1</v>
      </c>
      <c r="J8476" s="95">
        <v>45824.609027777777</v>
      </c>
      <c r="K8476">
        <v>1</v>
      </c>
      <c r="L8476" s="95">
        <v>45824.619444444441</v>
      </c>
    </row>
    <row r="8477" spans="1:12" x14ac:dyDescent="0.35">
      <c r="A8477" t="s">
        <v>8605</v>
      </c>
      <c r="B8477" s="93">
        <v>5212291430971</v>
      </c>
      <c r="C8477" t="s">
        <v>129</v>
      </c>
      <c r="D8477" t="s">
        <v>130</v>
      </c>
      <c r="E8477">
        <v>1</v>
      </c>
      <c r="F8477">
        <v>0</v>
      </c>
      <c r="G8477">
        <v>1</v>
      </c>
      <c r="H8477"/>
      <c r="I8477">
        <v>1</v>
      </c>
      <c r="J8477" s="95">
        <v>45824.604166666664</v>
      </c>
      <c r="K8477">
        <v>0</v>
      </c>
    </row>
    <row r="8478" spans="1:12" x14ac:dyDescent="0.35">
      <c r="A8478" t="s">
        <v>8606</v>
      </c>
      <c r="B8478" s="93">
        <v>5214499606793</v>
      </c>
      <c r="C8478" t="s">
        <v>129</v>
      </c>
      <c r="D8478" t="s">
        <v>130</v>
      </c>
      <c r="E8478">
        <v>0</v>
      </c>
      <c r="F8478">
        <v>0</v>
      </c>
      <c r="G8478">
        <v>0</v>
      </c>
      <c r="H8478" s="95">
        <v>45824.60833333333</v>
      </c>
      <c r="I8478">
        <v>0</v>
      </c>
      <c r="K8478">
        <v>0</v>
      </c>
    </row>
    <row r="8479" spans="1:12" x14ac:dyDescent="0.35">
      <c r="A8479" t="s">
        <v>8607</v>
      </c>
      <c r="B8479" s="93">
        <v>5217761051554</v>
      </c>
      <c r="C8479" t="s">
        <v>129</v>
      </c>
      <c r="D8479" t="s">
        <v>130</v>
      </c>
      <c r="E8479">
        <v>1</v>
      </c>
      <c r="F8479">
        <v>1</v>
      </c>
      <c r="G8479">
        <v>1</v>
      </c>
      <c r="H8479"/>
      <c r="I8479">
        <v>1</v>
      </c>
      <c r="J8479" s="95">
        <v>45824.620138888888</v>
      </c>
      <c r="K8479">
        <v>1</v>
      </c>
      <c r="L8479" s="95">
        <v>45824.620833333334</v>
      </c>
    </row>
    <row r="8480" spans="1:12" x14ac:dyDescent="0.35">
      <c r="A8480" t="s">
        <v>8608</v>
      </c>
      <c r="B8480" s="93">
        <v>5212462231264</v>
      </c>
      <c r="C8480" t="s">
        <v>129</v>
      </c>
      <c r="D8480" t="s">
        <v>130</v>
      </c>
      <c r="E8480">
        <v>1</v>
      </c>
      <c r="F8480">
        <v>1</v>
      </c>
      <c r="G8480">
        <v>1</v>
      </c>
      <c r="H8480"/>
      <c r="I8480">
        <v>1</v>
      </c>
      <c r="J8480" s="95">
        <v>45824.60833333333</v>
      </c>
      <c r="K8480">
        <v>1</v>
      </c>
      <c r="L8480" s="95">
        <v>45824.689583333333</v>
      </c>
    </row>
    <row r="8481" spans="1:12" x14ac:dyDescent="0.35">
      <c r="A8481" t="s">
        <v>8609</v>
      </c>
      <c r="B8481" s="93">
        <v>5212741358018</v>
      </c>
      <c r="C8481" t="s">
        <v>129</v>
      </c>
      <c r="D8481" t="s">
        <v>130</v>
      </c>
      <c r="E8481">
        <v>0</v>
      </c>
      <c r="F8481">
        <v>0</v>
      </c>
      <c r="G8481">
        <v>0</v>
      </c>
      <c r="H8481" s="95">
        <v>45824.601388888892</v>
      </c>
      <c r="I8481">
        <v>0</v>
      </c>
      <c r="K8481">
        <v>0</v>
      </c>
    </row>
    <row r="8482" spans="1:12" x14ac:dyDescent="0.35">
      <c r="A8482" t="s">
        <v>8610</v>
      </c>
      <c r="B8482" s="93">
        <v>5217761075159</v>
      </c>
      <c r="C8482" t="s">
        <v>129</v>
      </c>
      <c r="D8482" t="s">
        <v>130</v>
      </c>
      <c r="E8482">
        <v>1</v>
      </c>
      <c r="F8482">
        <v>1</v>
      </c>
      <c r="G8482">
        <v>1</v>
      </c>
      <c r="H8482"/>
      <c r="I8482">
        <v>1</v>
      </c>
      <c r="J8482" s="95">
        <v>45824.606249999997</v>
      </c>
      <c r="K8482">
        <v>1</v>
      </c>
      <c r="L8482" s="95">
        <v>45824.634027777778</v>
      </c>
    </row>
    <row r="8483" spans="1:12" x14ac:dyDescent="0.35">
      <c r="A8483" t="s">
        <v>8611</v>
      </c>
      <c r="B8483" s="93">
        <v>5215637215170</v>
      </c>
      <c r="C8483" t="s">
        <v>129</v>
      </c>
      <c r="D8483" t="s">
        <v>130</v>
      </c>
      <c r="E8483">
        <v>0</v>
      </c>
      <c r="F8483">
        <v>0</v>
      </c>
      <c r="G8483">
        <v>0</v>
      </c>
      <c r="H8483" s="95">
        <v>45824.60833333333</v>
      </c>
      <c r="I8483">
        <v>0</v>
      </c>
      <c r="K8483">
        <v>0</v>
      </c>
    </row>
    <row r="8484" spans="1:12" x14ac:dyDescent="0.35">
      <c r="A8484" t="s">
        <v>8612</v>
      </c>
      <c r="B8484" s="93">
        <v>5219581060625</v>
      </c>
      <c r="C8484" t="s">
        <v>129</v>
      </c>
      <c r="D8484" t="s">
        <v>130</v>
      </c>
      <c r="E8484">
        <v>1</v>
      </c>
      <c r="F8484">
        <v>0</v>
      </c>
      <c r="G8484">
        <v>1</v>
      </c>
      <c r="H8484"/>
      <c r="I8484">
        <v>1</v>
      </c>
      <c r="J8484" s="95">
        <v>45824.604166666664</v>
      </c>
      <c r="K8484">
        <v>0</v>
      </c>
    </row>
    <row r="8485" spans="1:12" x14ac:dyDescent="0.35">
      <c r="A8485" t="s">
        <v>8613</v>
      </c>
      <c r="B8485" s="93">
        <v>5217122091010</v>
      </c>
      <c r="C8485" t="s">
        <v>129</v>
      </c>
      <c r="D8485" t="s">
        <v>130</v>
      </c>
      <c r="E8485">
        <v>1</v>
      </c>
      <c r="F8485">
        <v>0</v>
      </c>
      <c r="G8485">
        <v>1</v>
      </c>
      <c r="H8485"/>
      <c r="I8485">
        <v>1</v>
      </c>
      <c r="J8485" s="95">
        <v>45824.606944444444</v>
      </c>
      <c r="K8485">
        <v>0</v>
      </c>
    </row>
    <row r="8486" spans="1:12" x14ac:dyDescent="0.35">
      <c r="A8486" t="s">
        <v>8614</v>
      </c>
      <c r="B8486" s="93">
        <v>5212221241959</v>
      </c>
      <c r="C8486" t="s">
        <v>129</v>
      </c>
      <c r="D8486" t="s">
        <v>130</v>
      </c>
      <c r="E8486">
        <v>1</v>
      </c>
      <c r="F8486">
        <v>0</v>
      </c>
      <c r="G8486">
        <v>1</v>
      </c>
      <c r="H8486"/>
      <c r="I8486">
        <v>1</v>
      </c>
      <c r="J8486" s="95">
        <v>45824.60833333333</v>
      </c>
      <c r="K8486">
        <v>0</v>
      </c>
    </row>
    <row r="8487" spans="1:12" x14ac:dyDescent="0.35">
      <c r="A8487" t="s">
        <v>8615</v>
      </c>
      <c r="B8487" s="93">
        <v>5219513410221</v>
      </c>
      <c r="C8487" t="s">
        <v>129</v>
      </c>
      <c r="D8487" t="s">
        <v>130</v>
      </c>
      <c r="E8487">
        <v>1</v>
      </c>
      <c r="F8487">
        <v>0</v>
      </c>
      <c r="G8487">
        <v>1</v>
      </c>
      <c r="H8487"/>
      <c r="I8487">
        <v>1</v>
      </c>
      <c r="J8487" s="95">
        <v>45824.606249999997</v>
      </c>
      <c r="K8487">
        <v>0</v>
      </c>
    </row>
    <row r="8488" spans="1:12" x14ac:dyDescent="0.35">
      <c r="A8488" t="s">
        <v>8616</v>
      </c>
      <c r="B8488" s="93">
        <v>5216188235594</v>
      </c>
      <c r="C8488" t="s">
        <v>129</v>
      </c>
      <c r="D8488" t="s">
        <v>130</v>
      </c>
      <c r="E8488">
        <v>1</v>
      </c>
      <c r="F8488">
        <v>0</v>
      </c>
      <c r="G8488">
        <v>1</v>
      </c>
      <c r="H8488"/>
      <c r="I8488">
        <v>1</v>
      </c>
      <c r="J8488" s="95">
        <v>45824.602083333331</v>
      </c>
      <c r="K8488">
        <v>0</v>
      </c>
    </row>
    <row r="8489" spans="1:12" x14ac:dyDescent="0.35">
      <c r="A8489" t="s">
        <v>8617</v>
      </c>
      <c r="B8489" s="93">
        <v>5214981191313</v>
      </c>
      <c r="C8489" t="s">
        <v>129</v>
      </c>
      <c r="D8489" t="s">
        <v>130</v>
      </c>
      <c r="E8489">
        <v>1</v>
      </c>
      <c r="F8489">
        <v>0</v>
      </c>
      <c r="G8489">
        <v>1</v>
      </c>
      <c r="H8489"/>
      <c r="I8489">
        <v>1</v>
      </c>
      <c r="J8489" s="95">
        <v>45824.603472222225</v>
      </c>
      <c r="K8489">
        <v>0</v>
      </c>
    </row>
    <row r="8490" spans="1:12" x14ac:dyDescent="0.35">
      <c r="A8490" t="s">
        <v>8618</v>
      </c>
      <c r="B8490" s="93">
        <v>5215531978512</v>
      </c>
      <c r="C8490" t="s">
        <v>129</v>
      </c>
      <c r="D8490" t="s">
        <v>130</v>
      </c>
      <c r="E8490">
        <v>1</v>
      </c>
      <c r="F8490">
        <v>0</v>
      </c>
      <c r="G8490">
        <v>1</v>
      </c>
      <c r="H8490"/>
      <c r="I8490">
        <v>1</v>
      </c>
      <c r="J8490" s="95">
        <v>45824.60833333333</v>
      </c>
      <c r="K8490">
        <v>0</v>
      </c>
    </row>
    <row r="8491" spans="1:12" x14ac:dyDescent="0.35">
      <c r="A8491" t="s">
        <v>8619</v>
      </c>
      <c r="B8491" s="93">
        <v>5213123018196</v>
      </c>
      <c r="C8491" t="s">
        <v>129</v>
      </c>
      <c r="D8491" t="s">
        <v>130</v>
      </c>
      <c r="E8491">
        <v>1</v>
      </c>
      <c r="F8491">
        <v>1</v>
      </c>
      <c r="G8491">
        <v>1</v>
      </c>
      <c r="H8491"/>
      <c r="I8491">
        <v>1</v>
      </c>
      <c r="J8491" s="95">
        <v>45824.606249999997</v>
      </c>
      <c r="K8491">
        <v>1</v>
      </c>
      <c r="L8491" s="95">
        <v>45824.633333333331</v>
      </c>
    </row>
    <row r="8492" spans="1:12" x14ac:dyDescent="0.35">
      <c r="A8492" t="s">
        <v>8620</v>
      </c>
      <c r="B8492" s="93">
        <v>5213339541416</v>
      </c>
      <c r="C8492" t="s">
        <v>129</v>
      </c>
      <c r="D8492" t="s">
        <v>130</v>
      </c>
      <c r="E8492">
        <v>1</v>
      </c>
      <c r="F8492">
        <v>0</v>
      </c>
      <c r="G8492">
        <v>1</v>
      </c>
      <c r="H8492"/>
      <c r="I8492">
        <v>1</v>
      </c>
      <c r="J8492" s="95">
        <v>45824.602777777778</v>
      </c>
      <c r="K8492">
        <v>0</v>
      </c>
    </row>
    <row r="8493" spans="1:12" x14ac:dyDescent="0.35">
      <c r="A8493" t="s">
        <v>8621</v>
      </c>
      <c r="B8493" s="93">
        <v>5217445877912</v>
      </c>
      <c r="C8493" t="s">
        <v>129</v>
      </c>
      <c r="D8493" t="s">
        <v>130</v>
      </c>
      <c r="E8493">
        <v>1</v>
      </c>
      <c r="F8493">
        <v>1</v>
      </c>
      <c r="G8493">
        <v>1</v>
      </c>
      <c r="H8493"/>
      <c r="I8493">
        <v>1</v>
      </c>
      <c r="J8493" s="95">
        <v>45824.602083333331</v>
      </c>
      <c r="K8493">
        <v>1</v>
      </c>
      <c r="L8493" s="95">
        <v>45824.604861111111</v>
      </c>
    </row>
    <row r="8494" spans="1:12" x14ac:dyDescent="0.35">
      <c r="A8494" t="s">
        <v>8622</v>
      </c>
      <c r="B8494" s="93">
        <v>5217731379193</v>
      </c>
      <c r="C8494" t="s">
        <v>129</v>
      </c>
      <c r="D8494" t="s">
        <v>130</v>
      </c>
      <c r="E8494">
        <v>1</v>
      </c>
      <c r="F8494">
        <v>1</v>
      </c>
      <c r="G8494">
        <v>1</v>
      </c>
      <c r="H8494"/>
      <c r="I8494">
        <v>1</v>
      </c>
      <c r="J8494" s="95">
        <v>45824.604166666664</v>
      </c>
      <c r="K8494">
        <v>1</v>
      </c>
      <c r="L8494" s="95">
        <v>45824.64166666667</v>
      </c>
    </row>
    <row r="8495" spans="1:12" x14ac:dyDescent="0.35">
      <c r="A8495" t="s">
        <v>8623</v>
      </c>
      <c r="B8495" s="93">
        <v>5214771571262</v>
      </c>
      <c r="C8495" t="s">
        <v>129</v>
      </c>
      <c r="D8495" t="s">
        <v>130</v>
      </c>
      <c r="E8495">
        <v>0</v>
      </c>
      <c r="F8495">
        <v>0</v>
      </c>
      <c r="G8495">
        <v>0</v>
      </c>
      <c r="H8495" s="95">
        <v>45824.606249999997</v>
      </c>
      <c r="I8495">
        <v>0</v>
      </c>
      <c r="K8495">
        <v>0</v>
      </c>
    </row>
    <row r="8496" spans="1:12" x14ac:dyDescent="0.35">
      <c r="A8496" t="s">
        <v>8624</v>
      </c>
      <c r="B8496" s="93">
        <v>5215513408023</v>
      </c>
      <c r="C8496" t="s">
        <v>129</v>
      </c>
      <c r="D8496" t="s">
        <v>130</v>
      </c>
      <c r="E8496">
        <v>1</v>
      </c>
      <c r="F8496">
        <v>0</v>
      </c>
      <c r="G8496">
        <v>1</v>
      </c>
      <c r="H8496"/>
      <c r="I8496">
        <v>1</v>
      </c>
      <c r="J8496" s="95">
        <v>45824.612500000003</v>
      </c>
      <c r="K8496">
        <v>0</v>
      </c>
    </row>
    <row r="8497" spans="1:12" x14ac:dyDescent="0.35">
      <c r="A8497" t="s">
        <v>8625</v>
      </c>
      <c r="B8497" s="93">
        <v>5212381860108</v>
      </c>
      <c r="C8497" t="s">
        <v>129</v>
      </c>
      <c r="D8497" t="s">
        <v>130</v>
      </c>
      <c r="E8497">
        <v>1</v>
      </c>
      <c r="F8497">
        <v>0</v>
      </c>
      <c r="G8497">
        <v>1</v>
      </c>
      <c r="H8497"/>
      <c r="I8497">
        <v>1</v>
      </c>
      <c r="J8497" s="95">
        <v>45824.791666666664</v>
      </c>
      <c r="K8497">
        <v>0</v>
      </c>
    </row>
    <row r="8498" spans="1:12" x14ac:dyDescent="0.35">
      <c r="A8498" t="s">
        <v>8626</v>
      </c>
      <c r="B8498" s="93">
        <v>5217971115114</v>
      </c>
      <c r="C8498" t="s">
        <v>129</v>
      </c>
      <c r="D8498" t="s">
        <v>130</v>
      </c>
      <c r="E8498">
        <v>1</v>
      </c>
      <c r="F8498">
        <v>1</v>
      </c>
      <c r="G8498">
        <v>1</v>
      </c>
      <c r="H8498"/>
      <c r="I8498">
        <v>1</v>
      </c>
      <c r="J8498" s="95">
        <v>45824.606249999997</v>
      </c>
      <c r="K8498">
        <v>1</v>
      </c>
      <c r="L8498" s="95">
        <v>45825.821527777778</v>
      </c>
    </row>
    <row r="8499" spans="1:12" x14ac:dyDescent="0.35">
      <c r="A8499" t="s">
        <v>8627</v>
      </c>
      <c r="B8499" s="93">
        <v>5213317164390</v>
      </c>
      <c r="C8499" t="s">
        <v>129</v>
      </c>
      <c r="D8499" t="s">
        <v>130</v>
      </c>
      <c r="E8499">
        <v>1</v>
      </c>
      <c r="F8499">
        <v>0</v>
      </c>
      <c r="G8499">
        <v>1</v>
      </c>
      <c r="H8499"/>
      <c r="I8499">
        <v>1</v>
      </c>
      <c r="J8499" s="95">
        <v>45824.603472222225</v>
      </c>
      <c r="K8499">
        <v>0</v>
      </c>
    </row>
    <row r="8500" spans="1:12" x14ac:dyDescent="0.35">
      <c r="A8500" t="s">
        <v>8628</v>
      </c>
      <c r="B8500" s="93">
        <v>5212474710121</v>
      </c>
      <c r="C8500" t="s">
        <v>129</v>
      </c>
      <c r="D8500" t="s">
        <v>130</v>
      </c>
      <c r="E8500">
        <v>0</v>
      </c>
      <c r="F8500">
        <v>0</v>
      </c>
      <c r="G8500">
        <v>0</v>
      </c>
      <c r="H8500" s="95">
        <v>45824.601388888892</v>
      </c>
      <c r="I8500">
        <v>0</v>
      </c>
      <c r="K8500">
        <v>0</v>
      </c>
    </row>
    <row r="8501" spans="1:12" x14ac:dyDescent="0.35">
      <c r="A8501" t="s">
        <v>8629</v>
      </c>
      <c r="B8501" s="93">
        <v>5215581804703</v>
      </c>
      <c r="C8501" t="s">
        <v>129</v>
      </c>
      <c r="D8501" t="s">
        <v>130</v>
      </c>
      <c r="E8501">
        <v>1</v>
      </c>
      <c r="F8501">
        <v>1</v>
      </c>
      <c r="G8501">
        <v>1</v>
      </c>
      <c r="H8501"/>
      <c r="I8501">
        <v>1</v>
      </c>
      <c r="J8501" s="95">
        <v>45824.604861111111</v>
      </c>
      <c r="K8501">
        <v>1</v>
      </c>
      <c r="L8501" s="95">
        <v>45824.605555555558</v>
      </c>
    </row>
    <row r="8502" spans="1:12" x14ac:dyDescent="0.35">
      <c r="A8502" t="s">
        <v>8630</v>
      </c>
      <c r="B8502" s="93">
        <v>5219931173830</v>
      </c>
      <c r="C8502" t="s">
        <v>129</v>
      </c>
      <c r="D8502" t="s">
        <v>130</v>
      </c>
      <c r="E8502">
        <v>1</v>
      </c>
      <c r="F8502">
        <v>1</v>
      </c>
      <c r="G8502">
        <v>1</v>
      </c>
      <c r="H8502"/>
      <c r="I8502">
        <v>1</v>
      </c>
      <c r="J8502" s="95">
        <v>45824.609027777777</v>
      </c>
      <c r="K8502">
        <v>1</v>
      </c>
      <c r="L8502" s="95">
        <v>45824.697222222225</v>
      </c>
    </row>
    <row r="8503" spans="1:12" x14ac:dyDescent="0.35">
      <c r="A8503" t="s">
        <v>8631</v>
      </c>
      <c r="B8503" s="93">
        <v>5212878890059</v>
      </c>
      <c r="C8503" t="s">
        <v>129</v>
      </c>
      <c r="D8503" t="s">
        <v>130</v>
      </c>
      <c r="E8503">
        <v>1</v>
      </c>
      <c r="F8503">
        <v>1</v>
      </c>
      <c r="G8503">
        <v>1</v>
      </c>
      <c r="H8503"/>
      <c r="I8503">
        <v>1</v>
      </c>
      <c r="J8503" s="95">
        <v>45824.609722222223</v>
      </c>
      <c r="K8503">
        <v>1</v>
      </c>
      <c r="L8503" s="95">
        <v>45824.6875</v>
      </c>
    </row>
    <row r="8504" spans="1:12" x14ac:dyDescent="0.35">
      <c r="A8504" t="s">
        <v>8632</v>
      </c>
      <c r="B8504" s="93">
        <v>5215536556046</v>
      </c>
      <c r="C8504" t="s">
        <v>129</v>
      </c>
      <c r="D8504" t="s">
        <v>130</v>
      </c>
      <c r="E8504">
        <v>1</v>
      </c>
      <c r="F8504">
        <v>1</v>
      </c>
      <c r="G8504">
        <v>1</v>
      </c>
      <c r="H8504"/>
      <c r="I8504">
        <v>1</v>
      </c>
      <c r="J8504" s="95">
        <v>45824.602083333331</v>
      </c>
      <c r="K8504">
        <v>1</v>
      </c>
      <c r="L8504" s="95">
        <v>45824.668749999997</v>
      </c>
    </row>
    <row r="8505" spans="1:12" x14ac:dyDescent="0.35">
      <c r="A8505" t="s">
        <v>8633</v>
      </c>
      <c r="B8505" s="93">
        <v>5213311120146</v>
      </c>
      <c r="C8505" t="s">
        <v>129</v>
      </c>
      <c r="D8505" t="s">
        <v>130</v>
      </c>
      <c r="E8505">
        <v>1</v>
      </c>
      <c r="F8505">
        <v>0</v>
      </c>
      <c r="G8505">
        <v>1</v>
      </c>
      <c r="H8505"/>
      <c r="I8505">
        <v>1</v>
      </c>
      <c r="J8505" s="95">
        <v>45824.604166666664</v>
      </c>
      <c r="K8505">
        <v>0</v>
      </c>
    </row>
    <row r="8506" spans="1:12" x14ac:dyDescent="0.35">
      <c r="A8506" t="s">
        <v>8634</v>
      </c>
      <c r="B8506" s="93">
        <v>5219821073008</v>
      </c>
      <c r="C8506" t="s">
        <v>129</v>
      </c>
      <c r="D8506" t="s">
        <v>130</v>
      </c>
      <c r="E8506">
        <v>1</v>
      </c>
      <c r="F8506">
        <v>1</v>
      </c>
      <c r="G8506">
        <v>1</v>
      </c>
      <c r="H8506"/>
      <c r="I8506">
        <v>1</v>
      </c>
      <c r="J8506" s="95">
        <v>45824.67291666667</v>
      </c>
      <c r="K8506">
        <v>1</v>
      </c>
      <c r="L8506" s="95">
        <v>45824.673611111109</v>
      </c>
    </row>
    <row r="8507" spans="1:12" x14ac:dyDescent="0.35">
      <c r="A8507" t="s">
        <v>8635</v>
      </c>
      <c r="B8507" s="93">
        <v>5213111437980</v>
      </c>
      <c r="C8507" t="s">
        <v>129</v>
      </c>
      <c r="D8507" t="s">
        <v>130</v>
      </c>
      <c r="E8507">
        <v>1</v>
      </c>
      <c r="F8507">
        <v>0</v>
      </c>
      <c r="G8507">
        <v>1</v>
      </c>
      <c r="H8507"/>
      <c r="I8507">
        <v>1</v>
      </c>
      <c r="J8507" s="95">
        <v>45824.605555555558</v>
      </c>
      <c r="K8507">
        <v>0</v>
      </c>
    </row>
    <row r="8508" spans="1:12" x14ac:dyDescent="0.35">
      <c r="A8508" t="s">
        <v>8636</v>
      </c>
      <c r="B8508" s="93">
        <v>5214431264668</v>
      </c>
      <c r="C8508" t="s">
        <v>129</v>
      </c>
      <c r="D8508" t="s">
        <v>130</v>
      </c>
      <c r="E8508">
        <v>1</v>
      </c>
      <c r="F8508">
        <v>1</v>
      </c>
      <c r="G8508">
        <v>1</v>
      </c>
      <c r="H8508"/>
      <c r="I8508">
        <v>1</v>
      </c>
      <c r="J8508" s="95">
        <v>45824.609027777777</v>
      </c>
      <c r="K8508">
        <v>1</v>
      </c>
      <c r="L8508" s="95">
        <v>45824.933333333334</v>
      </c>
    </row>
    <row r="8509" spans="1:12" x14ac:dyDescent="0.35">
      <c r="A8509" t="s">
        <v>8637</v>
      </c>
      <c r="B8509" s="93">
        <v>5219631539935</v>
      </c>
      <c r="C8509" t="s">
        <v>129</v>
      </c>
      <c r="D8509" t="s">
        <v>130</v>
      </c>
      <c r="E8509">
        <v>1</v>
      </c>
      <c r="F8509">
        <v>0</v>
      </c>
      <c r="G8509">
        <v>1</v>
      </c>
      <c r="H8509"/>
      <c r="I8509">
        <v>1</v>
      </c>
      <c r="J8509" s="95">
        <v>45824.606249999997</v>
      </c>
      <c r="K8509">
        <v>0</v>
      </c>
    </row>
    <row r="8510" spans="1:12" x14ac:dyDescent="0.35">
      <c r="A8510" t="s">
        <v>8638</v>
      </c>
      <c r="B8510" s="93">
        <v>5219934237518</v>
      </c>
      <c r="C8510" t="s">
        <v>129</v>
      </c>
      <c r="D8510" t="s">
        <v>130</v>
      </c>
      <c r="E8510">
        <v>0</v>
      </c>
      <c r="F8510">
        <v>0</v>
      </c>
      <c r="G8510">
        <v>0</v>
      </c>
      <c r="H8510" s="95">
        <v>45824.606249999997</v>
      </c>
      <c r="I8510">
        <v>0</v>
      </c>
      <c r="K8510">
        <v>0</v>
      </c>
    </row>
    <row r="8511" spans="1:12" x14ac:dyDescent="0.35">
      <c r="A8511" t="s">
        <v>8639</v>
      </c>
      <c r="B8511" s="93">
        <v>5217835799930</v>
      </c>
      <c r="C8511" t="s">
        <v>129</v>
      </c>
      <c r="D8511" t="s">
        <v>130</v>
      </c>
      <c r="E8511">
        <v>0</v>
      </c>
      <c r="F8511">
        <v>0</v>
      </c>
      <c r="G8511">
        <v>0</v>
      </c>
      <c r="H8511" s="95">
        <v>45824.604166666664</v>
      </c>
      <c r="I8511">
        <v>0</v>
      </c>
      <c r="K8511">
        <v>0</v>
      </c>
    </row>
    <row r="8512" spans="1:12" x14ac:dyDescent="0.35">
      <c r="A8512" t="s">
        <v>8640</v>
      </c>
      <c r="B8512" s="93">
        <v>5219616598462</v>
      </c>
      <c r="C8512" t="s">
        <v>129</v>
      </c>
      <c r="D8512" t="s">
        <v>130</v>
      </c>
      <c r="E8512">
        <v>1</v>
      </c>
      <c r="F8512">
        <v>1</v>
      </c>
      <c r="G8512">
        <v>1</v>
      </c>
      <c r="H8512"/>
      <c r="I8512">
        <v>1</v>
      </c>
      <c r="J8512" s="95">
        <v>45824.604861111111</v>
      </c>
      <c r="K8512">
        <v>1</v>
      </c>
      <c r="L8512" s="95">
        <v>45824.611805555556</v>
      </c>
    </row>
    <row r="8513" spans="1:12" x14ac:dyDescent="0.35">
      <c r="A8513" t="s">
        <v>8641</v>
      </c>
      <c r="B8513" s="93">
        <v>5218182596477</v>
      </c>
      <c r="C8513" t="s">
        <v>129</v>
      </c>
      <c r="D8513" t="s">
        <v>130</v>
      </c>
      <c r="E8513">
        <v>1</v>
      </c>
      <c r="F8513">
        <v>1</v>
      </c>
      <c r="G8513">
        <v>1</v>
      </c>
      <c r="H8513"/>
      <c r="I8513">
        <v>1</v>
      </c>
      <c r="J8513" s="95">
        <v>45824.602777777778</v>
      </c>
      <c r="K8513">
        <v>1</v>
      </c>
      <c r="L8513" s="95">
        <v>45824.798611111109</v>
      </c>
    </row>
    <row r="8514" spans="1:12" x14ac:dyDescent="0.35">
      <c r="A8514" t="s">
        <v>8642</v>
      </c>
      <c r="B8514" s="93">
        <v>5215536527771</v>
      </c>
      <c r="C8514" t="s">
        <v>129</v>
      </c>
      <c r="D8514" t="s">
        <v>130</v>
      </c>
      <c r="E8514">
        <v>1</v>
      </c>
      <c r="F8514">
        <v>1</v>
      </c>
      <c r="G8514">
        <v>1</v>
      </c>
      <c r="H8514"/>
      <c r="I8514">
        <v>1</v>
      </c>
      <c r="J8514" s="95">
        <v>45824.602083333331</v>
      </c>
      <c r="K8514">
        <v>1</v>
      </c>
      <c r="L8514" s="95">
        <v>45824.604166666664</v>
      </c>
    </row>
    <row r="8515" spans="1:12" x14ac:dyDescent="0.35">
      <c r="A8515" t="s">
        <v>8643</v>
      </c>
      <c r="B8515" s="93">
        <v>5215540029753</v>
      </c>
      <c r="C8515" t="s">
        <v>129</v>
      </c>
      <c r="D8515" t="s">
        <v>130</v>
      </c>
      <c r="E8515">
        <v>1</v>
      </c>
      <c r="F8515">
        <v>1</v>
      </c>
      <c r="G8515">
        <v>1</v>
      </c>
      <c r="H8515"/>
      <c r="I8515">
        <v>1</v>
      </c>
      <c r="J8515" s="95">
        <v>45824.604166666664</v>
      </c>
      <c r="K8515">
        <v>1</v>
      </c>
      <c r="L8515" s="95">
        <v>45824.604166666664</v>
      </c>
    </row>
    <row r="8516" spans="1:12" x14ac:dyDescent="0.35">
      <c r="A8516" t="s">
        <v>8644</v>
      </c>
      <c r="B8516" s="93">
        <v>5212281084591</v>
      </c>
      <c r="C8516" t="s">
        <v>129</v>
      </c>
      <c r="D8516" t="s">
        <v>130</v>
      </c>
      <c r="E8516">
        <v>1</v>
      </c>
      <c r="F8516">
        <v>1</v>
      </c>
      <c r="G8516">
        <v>1</v>
      </c>
      <c r="H8516"/>
      <c r="I8516">
        <v>1</v>
      </c>
      <c r="J8516" s="95">
        <v>45824.604861111111</v>
      </c>
      <c r="K8516">
        <v>1</v>
      </c>
      <c r="L8516" s="95">
        <v>45824.61041666667</v>
      </c>
    </row>
    <row r="8517" spans="1:12" x14ac:dyDescent="0.35">
      <c r="A8517" t="s">
        <v>8645</v>
      </c>
      <c r="B8517" s="93">
        <v>5217225393412</v>
      </c>
      <c r="C8517" t="s">
        <v>129</v>
      </c>
      <c r="D8517" t="s">
        <v>130</v>
      </c>
      <c r="E8517">
        <v>1</v>
      </c>
      <c r="F8517">
        <v>0</v>
      </c>
      <c r="G8517">
        <v>1</v>
      </c>
      <c r="H8517"/>
      <c r="I8517">
        <v>1</v>
      </c>
      <c r="J8517" s="95">
        <v>45824.60833333333</v>
      </c>
      <c r="K8517">
        <v>0</v>
      </c>
    </row>
    <row r="8518" spans="1:12" x14ac:dyDescent="0.35">
      <c r="A8518" t="s">
        <v>8646</v>
      </c>
      <c r="B8518" s="93">
        <v>5219511705562</v>
      </c>
      <c r="C8518" t="s">
        <v>129</v>
      </c>
      <c r="D8518" t="s">
        <v>130</v>
      </c>
      <c r="E8518">
        <v>1</v>
      </c>
      <c r="F8518">
        <v>1</v>
      </c>
      <c r="G8518">
        <v>1</v>
      </c>
      <c r="H8518"/>
      <c r="I8518">
        <v>1</v>
      </c>
      <c r="J8518" s="95">
        <v>45824.601388888892</v>
      </c>
      <c r="K8518">
        <v>1</v>
      </c>
      <c r="L8518" s="95">
        <v>45824.620833333334</v>
      </c>
    </row>
    <row r="8519" spans="1:12" x14ac:dyDescent="0.35">
      <c r="A8519" t="s">
        <v>8647</v>
      </c>
      <c r="B8519" s="93">
        <v>5217841157254</v>
      </c>
      <c r="C8519" t="s">
        <v>129</v>
      </c>
      <c r="D8519" t="s">
        <v>130</v>
      </c>
      <c r="E8519">
        <v>1</v>
      </c>
      <c r="F8519">
        <v>0</v>
      </c>
      <c r="G8519">
        <v>1</v>
      </c>
      <c r="H8519"/>
      <c r="I8519">
        <v>1</v>
      </c>
      <c r="J8519" s="95">
        <v>45824.607638888891</v>
      </c>
      <c r="K8519">
        <v>0</v>
      </c>
    </row>
    <row r="8520" spans="1:12" x14ac:dyDescent="0.35">
      <c r="A8520" t="s">
        <v>8648</v>
      </c>
      <c r="B8520" s="93">
        <v>5217291006787</v>
      </c>
      <c r="C8520" t="s">
        <v>129</v>
      </c>
      <c r="D8520" t="s">
        <v>130</v>
      </c>
      <c r="E8520">
        <v>0</v>
      </c>
      <c r="F8520">
        <v>0</v>
      </c>
      <c r="G8520">
        <v>0</v>
      </c>
      <c r="H8520" s="95">
        <v>45824.603472222225</v>
      </c>
      <c r="I8520">
        <v>0</v>
      </c>
      <c r="K8520">
        <v>0</v>
      </c>
    </row>
    <row r="8521" spans="1:12" x14ac:dyDescent="0.35">
      <c r="A8521" t="s">
        <v>8649</v>
      </c>
      <c r="B8521" s="93">
        <v>5217221679100</v>
      </c>
      <c r="C8521" t="s">
        <v>129</v>
      </c>
      <c r="D8521" t="s">
        <v>130</v>
      </c>
      <c r="E8521">
        <v>0</v>
      </c>
      <c r="F8521">
        <v>0</v>
      </c>
      <c r="G8521">
        <v>0</v>
      </c>
      <c r="H8521" s="95">
        <v>45824.609722222223</v>
      </c>
      <c r="I8521">
        <v>0</v>
      </c>
      <c r="K8521">
        <v>0</v>
      </c>
    </row>
    <row r="8522" spans="1:12" x14ac:dyDescent="0.35">
      <c r="A8522" t="s">
        <v>8650</v>
      </c>
      <c r="B8522" s="93">
        <v>5214251196540</v>
      </c>
      <c r="C8522" t="s">
        <v>129</v>
      </c>
      <c r="D8522" t="s">
        <v>130</v>
      </c>
      <c r="E8522">
        <v>1</v>
      </c>
      <c r="F8522">
        <v>1</v>
      </c>
      <c r="G8522">
        <v>1</v>
      </c>
      <c r="H8522"/>
      <c r="I8522">
        <v>1</v>
      </c>
      <c r="J8522" s="95">
        <v>45824.61041666667</v>
      </c>
      <c r="K8522">
        <v>1</v>
      </c>
      <c r="L8522" s="95">
        <v>45824.629166666666</v>
      </c>
    </row>
    <row r="8523" spans="1:12" x14ac:dyDescent="0.35">
      <c r="A8523" t="s">
        <v>8651</v>
      </c>
      <c r="B8523" s="93">
        <v>5219371048426</v>
      </c>
      <c r="C8523" t="s">
        <v>129</v>
      </c>
      <c r="D8523" t="s">
        <v>130</v>
      </c>
      <c r="E8523">
        <v>1</v>
      </c>
      <c r="F8523">
        <v>1</v>
      </c>
      <c r="G8523">
        <v>1</v>
      </c>
      <c r="H8523"/>
      <c r="I8523">
        <v>1</v>
      </c>
      <c r="J8523" s="95">
        <v>45824.609027777777</v>
      </c>
      <c r="K8523">
        <v>1</v>
      </c>
      <c r="L8523" s="95">
        <v>45824.636111111111</v>
      </c>
    </row>
    <row r="8524" spans="1:12" x14ac:dyDescent="0.35">
      <c r="A8524" t="s">
        <v>8652</v>
      </c>
      <c r="B8524" s="93">
        <v>5214422255302</v>
      </c>
      <c r="C8524" t="s">
        <v>129</v>
      </c>
      <c r="D8524" t="s">
        <v>130</v>
      </c>
      <c r="E8524">
        <v>0</v>
      </c>
      <c r="F8524">
        <v>0</v>
      </c>
      <c r="G8524">
        <v>0</v>
      </c>
      <c r="H8524" s="95">
        <v>45824.609027777777</v>
      </c>
      <c r="I8524">
        <v>0</v>
      </c>
      <c r="K8524">
        <v>0</v>
      </c>
    </row>
    <row r="8525" spans="1:12" x14ac:dyDescent="0.35">
      <c r="A8525" t="s">
        <v>8653</v>
      </c>
      <c r="B8525" s="93">
        <v>5218183602195</v>
      </c>
      <c r="C8525" t="s">
        <v>129</v>
      </c>
      <c r="D8525" t="s">
        <v>130</v>
      </c>
      <c r="E8525">
        <v>0</v>
      </c>
      <c r="F8525">
        <v>0</v>
      </c>
      <c r="G8525">
        <v>0</v>
      </c>
      <c r="H8525" s="95">
        <v>45824.602083333331</v>
      </c>
      <c r="I8525">
        <v>0</v>
      </c>
      <c r="K8525">
        <v>0</v>
      </c>
    </row>
    <row r="8526" spans="1:12" x14ac:dyDescent="0.35">
      <c r="A8526" t="s">
        <v>8654</v>
      </c>
      <c r="B8526" s="93">
        <v>5214361119518</v>
      </c>
      <c r="C8526" t="s">
        <v>129</v>
      </c>
      <c r="D8526" t="s">
        <v>130</v>
      </c>
      <c r="E8526">
        <v>1</v>
      </c>
      <c r="F8526">
        <v>1</v>
      </c>
      <c r="G8526">
        <v>1</v>
      </c>
      <c r="H8526"/>
      <c r="I8526">
        <v>1</v>
      </c>
      <c r="J8526" s="95">
        <v>45824.602083333331</v>
      </c>
      <c r="K8526">
        <v>1</v>
      </c>
      <c r="L8526" s="95">
        <v>45824.604861111111</v>
      </c>
    </row>
    <row r="8527" spans="1:12" x14ac:dyDescent="0.35">
      <c r="A8527" t="s">
        <v>8655</v>
      </c>
      <c r="B8527" s="93">
        <v>5214777186119</v>
      </c>
      <c r="C8527" t="s">
        <v>129</v>
      </c>
      <c r="D8527" t="s">
        <v>130</v>
      </c>
      <c r="E8527">
        <v>0</v>
      </c>
      <c r="F8527">
        <v>0</v>
      </c>
      <c r="G8527">
        <v>0</v>
      </c>
      <c r="H8527" s="95">
        <v>45824.603472222225</v>
      </c>
      <c r="I8527">
        <v>0</v>
      </c>
      <c r="K8527">
        <v>0</v>
      </c>
    </row>
    <row r="8528" spans="1:12" x14ac:dyDescent="0.35">
      <c r="A8528" t="s">
        <v>8656</v>
      </c>
      <c r="B8528" s="93">
        <v>5215527577470</v>
      </c>
      <c r="C8528" t="s">
        <v>129</v>
      </c>
      <c r="D8528" t="s">
        <v>130</v>
      </c>
      <c r="E8528">
        <v>0</v>
      </c>
      <c r="F8528">
        <v>0</v>
      </c>
      <c r="G8528">
        <v>0</v>
      </c>
      <c r="H8528" s="95">
        <v>45824.603472222225</v>
      </c>
      <c r="I8528">
        <v>0</v>
      </c>
      <c r="K8528">
        <v>0</v>
      </c>
    </row>
    <row r="8529" spans="1:12" x14ac:dyDescent="0.35">
      <c r="A8529" t="s">
        <v>8657</v>
      </c>
      <c r="B8529" s="93">
        <v>5212461155819</v>
      </c>
      <c r="C8529" t="s">
        <v>129</v>
      </c>
      <c r="D8529" t="s">
        <v>130</v>
      </c>
      <c r="E8529">
        <v>1</v>
      </c>
      <c r="F8529">
        <v>1</v>
      </c>
      <c r="G8529">
        <v>1</v>
      </c>
      <c r="H8529"/>
      <c r="I8529">
        <v>1</v>
      </c>
      <c r="J8529" s="95">
        <v>45824.605555555558</v>
      </c>
      <c r="K8529">
        <v>1</v>
      </c>
      <c r="L8529" s="95">
        <v>45824.60833333333</v>
      </c>
    </row>
    <row r="8530" spans="1:12" x14ac:dyDescent="0.35">
      <c r="A8530" t="s">
        <v>8658</v>
      </c>
      <c r="B8530" s="93">
        <v>5217711801378</v>
      </c>
      <c r="C8530" t="s">
        <v>129</v>
      </c>
      <c r="D8530" t="s">
        <v>130</v>
      </c>
      <c r="E8530">
        <v>1</v>
      </c>
      <c r="F8530">
        <v>0</v>
      </c>
      <c r="G8530">
        <v>1</v>
      </c>
      <c r="H8530"/>
      <c r="I8530">
        <v>1</v>
      </c>
      <c r="J8530" s="95">
        <v>45824.609722222223</v>
      </c>
      <c r="K8530">
        <v>0</v>
      </c>
    </row>
    <row r="8531" spans="1:12" x14ac:dyDescent="0.35">
      <c r="A8531" t="s">
        <v>8659</v>
      </c>
      <c r="B8531" s="93">
        <v>5215554356986</v>
      </c>
      <c r="C8531" t="s">
        <v>129</v>
      </c>
      <c r="D8531" t="s">
        <v>130</v>
      </c>
      <c r="E8531">
        <v>1</v>
      </c>
      <c r="F8531">
        <v>1</v>
      </c>
      <c r="G8531">
        <v>1</v>
      </c>
      <c r="H8531"/>
      <c r="I8531">
        <v>1</v>
      </c>
      <c r="J8531" s="95">
        <v>45824.609027777777</v>
      </c>
      <c r="K8531">
        <v>1</v>
      </c>
      <c r="L8531" s="95">
        <v>45824.609722222223</v>
      </c>
    </row>
    <row r="8532" spans="1:12" x14ac:dyDescent="0.35">
      <c r="A8532" t="s">
        <v>8660</v>
      </c>
      <c r="B8532" s="93">
        <v>523921177577</v>
      </c>
      <c r="C8532" t="s">
        <v>129</v>
      </c>
      <c r="D8532" t="s">
        <v>130</v>
      </c>
      <c r="E8532">
        <v>1</v>
      </c>
      <c r="F8532">
        <v>0</v>
      </c>
      <c r="G8532">
        <v>1</v>
      </c>
      <c r="H8532"/>
      <c r="I8532">
        <v>1</v>
      </c>
      <c r="J8532" s="95">
        <v>45824.609722222223</v>
      </c>
      <c r="K8532">
        <v>0</v>
      </c>
    </row>
    <row r="8533" spans="1:12" x14ac:dyDescent="0.35">
      <c r="A8533" t="s">
        <v>8661</v>
      </c>
      <c r="B8533" s="93">
        <v>5215588281473</v>
      </c>
      <c r="C8533" t="s">
        <v>129</v>
      </c>
      <c r="D8533" t="s">
        <v>130</v>
      </c>
      <c r="E8533">
        <v>1</v>
      </c>
      <c r="F8533">
        <v>1</v>
      </c>
      <c r="G8533">
        <v>1</v>
      </c>
      <c r="H8533"/>
      <c r="I8533">
        <v>1</v>
      </c>
      <c r="J8533" s="95">
        <v>45824.606944444444</v>
      </c>
      <c r="K8533">
        <v>1</v>
      </c>
      <c r="L8533" s="95">
        <v>45824.60833333333</v>
      </c>
    </row>
    <row r="8534" spans="1:12" x14ac:dyDescent="0.35">
      <c r="A8534" t="s">
        <v>8662</v>
      </c>
      <c r="B8534" s="93">
        <v>5219511047461</v>
      </c>
      <c r="C8534" t="s">
        <v>129</v>
      </c>
      <c r="D8534" t="s">
        <v>130</v>
      </c>
      <c r="E8534">
        <v>1</v>
      </c>
      <c r="F8534">
        <v>1</v>
      </c>
      <c r="G8534">
        <v>1</v>
      </c>
      <c r="H8534"/>
      <c r="I8534">
        <v>1</v>
      </c>
      <c r="J8534" s="95">
        <v>45824.609027777777</v>
      </c>
      <c r="K8534">
        <v>1</v>
      </c>
      <c r="L8534" s="95">
        <v>45824.624305555553</v>
      </c>
    </row>
    <row r="8535" spans="1:12" x14ac:dyDescent="0.35">
      <c r="A8535" t="s">
        <v>8663</v>
      </c>
      <c r="B8535" s="93">
        <v>5213123045902</v>
      </c>
      <c r="C8535" t="s">
        <v>129</v>
      </c>
      <c r="D8535" t="s">
        <v>130</v>
      </c>
      <c r="E8535">
        <v>1</v>
      </c>
      <c r="F8535">
        <v>0</v>
      </c>
      <c r="G8535">
        <v>1</v>
      </c>
      <c r="H8535"/>
      <c r="I8535">
        <v>1</v>
      </c>
      <c r="J8535" s="95">
        <v>45824.605555555558</v>
      </c>
      <c r="K8535">
        <v>0</v>
      </c>
    </row>
    <row r="8536" spans="1:12" x14ac:dyDescent="0.35">
      <c r="A8536" t="s">
        <v>8664</v>
      </c>
      <c r="B8536" s="93">
        <v>5214421275375</v>
      </c>
      <c r="C8536" t="s">
        <v>129</v>
      </c>
      <c r="D8536" t="s">
        <v>130</v>
      </c>
      <c r="E8536">
        <v>1</v>
      </c>
      <c r="F8536">
        <v>0</v>
      </c>
      <c r="G8536">
        <v>1</v>
      </c>
      <c r="H8536"/>
      <c r="I8536">
        <v>1</v>
      </c>
      <c r="J8536" s="95">
        <v>45824.611111111109</v>
      </c>
      <c r="K8536">
        <v>0</v>
      </c>
    </row>
    <row r="8537" spans="1:12" x14ac:dyDescent="0.35">
      <c r="A8537" t="s">
        <v>8665</v>
      </c>
      <c r="B8537" s="93">
        <v>5215515412246</v>
      </c>
      <c r="C8537" t="s">
        <v>129</v>
      </c>
      <c r="D8537" t="s">
        <v>130</v>
      </c>
      <c r="E8537">
        <v>0</v>
      </c>
      <c r="F8537">
        <v>0</v>
      </c>
      <c r="G8537">
        <v>0</v>
      </c>
      <c r="H8537" s="95">
        <v>45824.602083333331</v>
      </c>
      <c r="I8537">
        <v>0</v>
      </c>
      <c r="K8537">
        <v>0</v>
      </c>
    </row>
    <row r="8538" spans="1:12" x14ac:dyDescent="0.35">
      <c r="A8538" t="s">
        <v>8666</v>
      </c>
      <c r="B8538" s="93">
        <v>5212471187125</v>
      </c>
      <c r="C8538" t="s">
        <v>129</v>
      </c>
      <c r="D8538" t="s">
        <v>130</v>
      </c>
      <c r="E8538">
        <v>1</v>
      </c>
      <c r="F8538">
        <v>0</v>
      </c>
      <c r="G8538">
        <v>1</v>
      </c>
      <c r="H8538"/>
      <c r="I8538">
        <v>1</v>
      </c>
      <c r="J8538" s="95">
        <v>45824.629166666666</v>
      </c>
      <c r="K8538">
        <v>0</v>
      </c>
    </row>
    <row r="8539" spans="1:12" x14ac:dyDescent="0.35">
      <c r="A8539" t="s">
        <v>8667</v>
      </c>
      <c r="B8539" s="93">
        <v>5216642790689</v>
      </c>
      <c r="C8539" t="s">
        <v>129</v>
      </c>
      <c r="D8539" t="s">
        <v>130</v>
      </c>
      <c r="E8539">
        <v>1</v>
      </c>
      <c r="F8539">
        <v>1</v>
      </c>
      <c r="G8539">
        <v>1</v>
      </c>
      <c r="H8539"/>
      <c r="I8539">
        <v>1</v>
      </c>
      <c r="J8539" s="95">
        <v>45824.60833333333</v>
      </c>
      <c r="K8539">
        <v>1</v>
      </c>
      <c r="L8539" s="95">
        <v>45824.60833333333</v>
      </c>
    </row>
    <row r="8540" spans="1:12" x14ac:dyDescent="0.35">
      <c r="A8540" t="s">
        <v>8668</v>
      </c>
      <c r="B8540" s="93">
        <v>5219621223406</v>
      </c>
      <c r="C8540" t="s">
        <v>129</v>
      </c>
      <c r="D8540" t="s">
        <v>130</v>
      </c>
      <c r="E8540">
        <v>1</v>
      </c>
      <c r="F8540">
        <v>1</v>
      </c>
      <c r="G8540">
        <v>1</v>
      </c>
      <c r="H8540"/>
      <c r="I8540">
        <v>1</v>
      </c>
      <c r="J8540" s="95">
        <v>45824.611805555556</v>
      </c>
      <c r="K8540">
        <v>1</v>
      </c>
      <c r="L8540" s="95">
        <v>45824.67083333333</v>
      </c>
    </row>
    <row r="8541" spans="1:12" x14ac:dyDescent="0.35">
      <c r="A8541" t="s">
        <v>8669</v>
      </c>
      <c r="B8541" s="93">
        <v>5215529224872</v>
      </c>
      <c r="C8541" t="s">
        <v>129</v>
      </c>
      <c r="D8541" t="s">
        <v>130</v>
      </c>
      <c r="E8541">
        <v>1</v>
      </c>
      <c r="F8541">
        <v>1</v>
      </c>
      <c r="G8541">
        <v>1</v>
      </c>
      <c r="H8541"/>
      <c r="I8541">
        <v>1</v>
      </c>
      <c r="J8541" s="95">
        <v>45824.606249999997</v>
      </c>
      <c r="K8541">
        <v>1</v>
      </c>
      <c r="L8541" s="95">
        <v>45824.606249999997</v>
      </c>
    </row>
    <row r="8542" spans="1:12" x14ac:dyDescent="0.35">
      <c r="A8542" t="s">
        <v>8670</v>
      </c>
      <c r="B8542" s="93">
        <v>5215534245046</v>
      </c>
      <c r="C8542" t="s">
        <v>129</v>
      </c>
      <c r="D8542" t="s">
        <v>130</v>
      </c>
      <c r="E8542">
        <v>1</v>
      </c>
      <c r="F8542">
        <v>0</v>
      </c>
      <c r="G8542">
        <v>1</v>
      </c>
      <c r="H8542"/>
      <c r="I8542">
        <v>1</v>
      </c>
      <c r="J8542" s="95">
        <v>45824.604861111111</v>
      </c>
      <c r="K8542">
        <v>0</v>
      </c>
    </row>
    <row r="8543" spans="1:12" x14ac:dyDescent="0.35">
      <c r="A8543" t="s">
        <v>8671</v>
      </c>
      <c r="B8543" s="93">
        <v>5215537106056</v>
      </c>
      <c r="C8543" t="s">
        <v>129</v>
      </c>
      <c r="D8543" t="s">
        <v>130</v>
      </c>
      <c r="E8543">
        <v>1</v>
      </c>
      <c r="F8543">
        <v>1</v>
      </c>
      <c r="G8543">
        <v>1</v>
      </c>
      <c r="H8543"/>
      <c r="I8543">
        <v>1</v>
      </c>
      <c r="J8543" s="95">
        <v>45824.605555555558</v>
      </c>
      <c r="K8543">
        <v>1</v>
      </c>
      <c r="L8543" s="95">
        <v>45824.756944444445</v>
      </c>
    </row>
    <row r="8544" spans="1:12" x14ac:dyDescent="0.35">
      <c r="A8544" t="s">
        <v>8672</v>
      </c>
      <c r="B8544" s="93">
        <v>5213314511978</v>
      </c>
      <c r="C8544" t="s">
        <v>129</v>
      </c>
      <c r="D8544" t="s">
        <v>130</v>
      </c>
      <c r="E8544">
        <v>1</v>
      </c>
      <c r="F8544">
        <v>0</v>
      </c>
      <c r="G8544">
        <v>1</v>
      </c>
      <c r="H8544"/>
      <c r="I8544">
        <v>1</v>
      </c>
      <c r="J8544" s="95">
        <v>45824.61041666667</v>
      </c>
      <c r="K8544">
        <v>0</v>
      </c>
    </row>
    <row r="8545" spans="1:12" x14ac:dyDescent="0.35">
      <c r="A8545" t="s">
        <v>8673</v>
      </c>
      <c r="B8545" s="93">
        <v>5217821327587</v>
      </c>
      <c r="C8545" t="s">
        <v>129</v>
      </c>
      <c r="D8545" t="s">
        <v>130</v>
      </c>
      <c r="E8545">
        <v>1</v>
      </c>
      <c r="F8545">
        <v>1</v>
      </c>
      <c r="G8545">
        <v>1</v>
      </c>
      <c r="H8545"/>
      <c r="I8545">
        <v>1</v>
      </c>
      <c r="J8545" s="95">
        <v>45824.604861111111</v>
      </c>
      <c r="K8545">
        <v>1</v>
      </c>
      <c r="L8545" s="95">
        <v>45824.673611111109</v>
      </c>
    </row>
    <row r="8546" spans="1:12" x14ac:dyDescent="0.35">
      <c r="A8546" t="s">
        <v>8674</v>
      </c>
      <c r="B8546" s="93">
        <v>5215554037342</v>
      </c>
      <c r="C8546" t="s">
        <v>129</v>
      </c>
      <c r="D8546" t="s">
        <v>130</v>
      </c>
      <c r="E8546">
        <v>1</v>
      </c>
      <c r="F8546">
        <v>1</v>
      </c>
      <c r="G8546">
        <v>1</v>
      </c>
      <c r="H8546"/>
      <c r="I8546">
        <v>1</v>
      </c>
      <c r="J8546" s="95">
        <v>45824.609027777777</v>
      </c>
      <c r="K8546">
        <v>1</v>
      </c>
      <c r="L8546" s="95">
        <v>45825.148611111108</v>
      </c>
    </row>
    <row r="8547" spans="1:12" x14ac:dyDescent="0.35">
      <c r="A8547" t="s">
        <v>8675</v>
      </c>
      <c r="B8547" s="93">
        <v>5213414116726</v>
      </c>
      <c r="C8547" t="s">
        <v>129</v>
      </c>
      <c r="D8547" t="s">
        <v>130</v>
      </c>
      <c r="E8547">
        <v>1</v>
      </c>
      <c r="F8547">
        <v>0</v>
      </c>
      <c r="G8547">
        <v>1</v>
      </c>
      <c r="H8547"/>
      <c r="I8547">
        <v>1</v>
      </c>
      <c r="J8547" s="95">
        <v>45824.602083333331</v>
      </c>
      <c r="K8547">
        <v>0</v>
      </c>
    </row>
    <row r="8548" spans="1:12" x14ac:dyDescent="0.35">
      <c r="A8548" t="s">
        <v>8676</v>
      </c>
      <c r="B8548" s="93">
        <v>5219831166666</v>
      </c>
      <c r="C8548" t="s">
        <v>129</v>
      </c>
      <c r="D8548" t="s">
        <v>130</v>
      </c>
      <c r="E8548">
        <v>1</v>
      </c>
      <c r="F8548">
        <v>1</v>
      </c>
      <c r="G8548">
        <v>1</v>
      </c>
      <c r="H8548"/>
      <c r="I8548">
        <v>1</v>
      </c>
      <c r="J8548" s="95">
        <v>45824.607638888891</v>
      </c>
      <c r="K8548">
        <v>1</v>
      </c>
      <c r="L8548" s="95">
        <v>45824.61041666667</v>
      </c>
    </row>
    <row r="8549" spans="1:12" x14ac:dyDescent="0.35">
      <c r="A8549" t="s">
        <v>8677</v>
      </c>
      <c r="B8549" s="93">
        <v>5217331077757</v>
      </c>
      <c r="C8549" t="s">
        <v>129</v>
      </c>
      <c r="D8549" t="s">
        <v>130</v>
      </c>
      <c r="E8549">
        <v>1</v>
      </c>
      <c r="F8549">
        <v>1</v>
      </c>
      <c r="G8549">
        <v>1</v>
      </c>
      <c r="H8549"/>
      <c r="I8549">
        <v>1</v>
      </c>
      <c r="J8549" s="95">
        <v>45824.605555555558</v>
      </c>
      <c r="K8549">
        <v>1</v>
      </c>
      <c r="L8549" s="95">
        <v>45824.627083333333</v>
      </c>
    </row>
    <row r="8550" spans="1:12" x14ac:dyDescent="0.35">
      <c r="A8550" t="s">
        <v>8678</v>
      </c>
      <c r="B8550" s="93">
        <v>5219191468775</v>
      </c>
      <c r="C8550" t="s">
        <v>129</v>
      </c>
      <c r="D8550" t="s">
        <v>130</v>
      </c>
      <c r="E8550">
        <v>1</v>
      </c>
      <c r="F8550">
        <v>1</v>
      </c>
      <c r="G8550">
        <v>1</v>
      </c>
      <c r="H8550"/>
      <c r="I8550">
        <v>1</v>
      </c>
      <c r="J8550" s="95">
        <v>45824.602777777778</v>
      </c>
      <c r="K8550">
        <v>1</v>
      </c>
      <c r="L8550" s="95">
        <v>45824.61041666667</v>
      </c>
    </row>
    <row r="8551" spans="1:12" x14ac:dyDescent="0.35">
      <c r="A8551" t="s">
        <v>8679</v>
      </c>
      <c r="B8551" s="93">
        <v>5213336708500</v>
      </c>
      <c r="C8551" t="s">
        <v>129</v>
      </c>
      <c r="D8551" t="s">
        <v>130</v>
      </c>
      <c r="E8551">
        <v>0</v>
      </c>
      <c r="F8551">
        <v>0</v>
      </c>
      <c r="G8551">
        <v>0</v>
      </c>
      <c r="H8551" s="95">
        <v>45824.609722222223</v>
      </c>
      <c r="I8551">
        <v>0</v>
      </c>
      <c r="K8551">
        <v>0</v>
      </c>
    </row>
    <row r="8552" spans="1:12" x14ac:dyDescent="0.35">
      <c r="A8552" t="s">
        <v>8680</v>
      </c>
      <c r="B8552" s="93">
        <v>5213313213798</v>
      </c>
      <c r="C8552" t="s">
        <v>129</v>
      </c>
      <c r="D8552" t="s">
        <v>130</v>
      </c>
      <c r="E8552">
        <v>1</v>
      </c>
      <c r="F8552">
        <v>0</v>
      </c>
      <c r="G8552">
        <v>1</v>
      </c>
      <c r="H8552"/>
      <c r="I8552">
        <v>1</v>
      </c>
      <c r="J8552" s="95">
        <v>45824.609027777777</v>
      </c>
      <c r="K8552">
        <v>0</v>
      </c>
    </row>
    <row r="8553" spans="1:12" x14ac:dyDescent="0.35">
      <c r="A8553" t="s">
        <v>8681</v>
      </c>
      <c r="B8553" s="93">
        <v>5213331841385</v>
      </c>
      <c r="C8553" t="s">
        <v>129</v>
      </c>
      <c r="D8553" t="s">
        <v>130</v>
      </c>
      <c r="E8553">
        <v>1</v>
      </c>
      <c r="F8553">
        <v>0</v>
      </c>
      <c r="G8553">
        <v>1</v>
      </c>
      <c r="H8553"/>
      <c r="I8553">
        <v>1</v>
      </c>
      <c r="J8553" s="95">
        <v>45824.602083333331</v>
      </c>
      <c r="K8553">
        <v>0</v>
      </c>
    </row>
    <row r="8554" spans="1:12" x14ac:dyDescent="0.35">
      <c r="A8554" t="s">
        <v>8682</v>
      </c>
      <c r="B8554" s="93">
        <v>5215567883283</v>
      </c>
      <c r="C8554" t="s">
        <v>129</v>
      </c>
      <c r="D8554" t="s">
        <v>130</v>
      </c>
      <c r="E8554">
        <v>1</v>
      </c>
      <c r="F8554">
        <v>0</v>
      </c>
      <c r="G8554">
        <v>1</v>
      </c>
      <c r="H8554"/>
      <c r="I8554">
        <v>1</v>
      </c>
      <c r="J8554" s="95">
        <v>45824.604861111111</v>
      </c>
      <c r="K8554">
        <v>0</v>
      </c>
    </row>
    <row r="8555" spans="1:12" x14ac:dyDescent="0.35">
      <c r="A8555" t="s">
        <v>8683</v>
      </c>
      <c r="B8555" s="93">
        <v>5216181534484</v>
      </c>
      <c r="C8555" t="s">
        <v>129</v>
      </c>
      <c r="D8555" t="s">
        <v>130</v>
      </c>
      <c r="E8555">
        <v>0</v>
      </c>
      <c r="F8555">
        <v>0</v>
      </c>
      <c r="G8555">
        <v>0</v>
      </c>
      <c r="H8555" s="95">
        <v>45824.604166666664</v>
      </c>
      <c r="I8555">
        <v>0</v>
      </c>
      <c r="K8555">
        <v>0</v>
      </c>
    </row>
    <row r="8556" spans="1:12" x14ac:dyDescent="0.35">
      <c r="A8556" t="s">
        <v>8684</v>
      </c>
      <c r="B8556" s="93">
        <v>5212871247416</v>
      </c>
      <c r="C8556" t="s">
        <v>129</v>
      </c>
      <c r="D8556" t="s">
        <v>130</v>
      </c>
      <c r="E8556">
        <v>1</v>
      </c>
      <c r="F8556">
        <v>0</v>
      </c>
      <c r="G8556">
        <v>1</v>
      </c>
      <c r="H8556"/>
      <c r="I8556">
        <v>1</v>
      </c>
      <c r="J8556" s="95">
        <v>45824.609722222223</v>
      </c>
      <c r="K8556">
        <v>0</v>
      </c>
    </row>
    <row r="8557" spans="1:12" x14ac:dyDescent="0.35">
      <c r="A8557" t="s">
        <v>8685</v>
      </c>
      <c r="B8557" s="93">
        <v>5217122598849</v>
      </c>
      <c r="C8557" t="s">
        <v>129</v>
      </c>
      <c r="D8557" t="s">
        <v>130</v>
      </c>
      <c r="E8557">
        <v>0</v>
      </c>
      <c r="F8557">
        <v>0</v>
      </c>
      <c r="G8557">
        <v>0</v>
      </c>
      <c r="H8557" s="95">
        <v>45824.607638888891</v>
      </c>
      <c r="I8557">
        <v>0</v>
      </c>
      <c r="K8557">
        <v>0</v>
      </c>
    </row>
    <row r="8558" spans="1:12" x14ac:dyDescent="0.35">
      <c r="A8558" t="s">
        <v>8686</v>
      </c>
      <c r="B8558" s="93">
        <v>5212721572748</v>
      </c>
      <c r="C8558" t="s">
        <v>129</v>
      </c>
      <c r="D8558" t="s">
        <v>130</v>
      </c>
      <c r="E8558">
        <v>0</v>
      </c>
      <c r="F8558">
        <v>0</v>
      </c>
      <c r="G8558">
        <v>0</v>
      </c>
      <c r="H8558" s="95">
        <v>45824.602083333331</v>
      </c>
      <c r="I8558">
        <v>0</v>
      </c>
      <c r="K8558">
        <v>0</v>
      </c>
    </row>
    <row r="8559" spans="1:12" x14ac:dyDescent="0.35">
      <c r="A8559" t="s">
        <v>8687</v>
      </c>
      <c r="B8559" s="93">
        <v>5212461002918</v>
      </c>
      <c r="C8559" t="s">
        <v>129</v>
      </c>
      <c r="D8559" t="s">
        <v>130</v>
      </c>
      <c r="E8559">
        <v>1</v>
      </c>
      <c r="F8559">
        <v>0</v>
      </c>
      <c r="G8559">
        <v>1</v>
      </c>
      <c r="H8559"/>
      <c r="I8559">
        <v>1</v>
      </c>
      <c r="J8559" s="95">
        <v>45824.601388888892</v>
      </c>
      <c r="K8559">
        <v>0</v>
      </c>
    </row>
    <row r="8560" spans="1:12" x14ac:dyDescent="0.35">
      <c r="A8560" t="s">
        <v>8688</v>
      </c>
      <c r="B8560" s="93">
        <v>5218182595847</v>
      </c>
      <c r="C8560" t="s">
        <v>129</v>
      </c>
      <c r="D8560" t="s">
        <v>130</v>
      </c>
      <c r="E8560">
        <v>1</v>
      </c>
      <c r="F8560">
        <v>0</v>
      </c>
      <c r="G8560">
        <v>1</v>
      </c>
      <c r="H8560"/>
      <c r="I8560">
        <v>1</v>
      </c>
      <c r="J8560" s="95">
        <v>45824.601388888892</v>
      </c>
      <c r="K8560">
        <v>0</v>
      </c>
    </row>
    <row r="8561" spans="1:12" x14ac:dyDescent="0.35">
      <c r="A8561" t="s">
        <v>8689</v>
      </c>
      <c r="B8561" s="93">
        <v>5214445510781</v>
      </c>
      <c r="C8561" t="s">
        <v>129</v>
      </c>
      <c r="D8561" t="s">
        <v>130</v>
      </c>
      <c r="E8561">
        <v>1</v>
      </c>
      <c r="F8561">
        <v>0</v>
      </c>
      <c r="G8561">
        <v>1</v>
      </c>
      <c r="H8561"/>
      <c r="I8561">
        <v>1</v>
      </c>
      <c r="J8561" s="95">
        <v>45824.602777777778</v>
      </c>
      <c r="K8561">
        <v>0</v>
      </c>
    </row>
    <row r="8562" spans="1:12" x14ac:dyDescent="0.35">
      <c r="A8562" t="s">
        <v>8690</v>
      </c>
      <c r="B8562" s="93">
        <v>5218333129382</v>
      </c>
      <c r="C8562" t="s">
        <v>129</v>
      </c>
      <c r="D8562" t="s">
        <v>130</v>
      </c>
      <c r="E8562">
        <v>1</v>
      </c>
      <c r="F8562">
        <v>0</v>
      </c>
      <c r="G8562">
        <v>1</v>
      </c>
      <c r="H8562"/>
      <c r="I8562">
        <v>1</v>
      </c>
      <c r="J8562" s="95">
        <v>45824.606944444444</v>
      </c>
      <c r="K8562">
        <v>0</v>
      </c>
    </row>
    <row r="8563" spans="1:12" x14ac:dyDescent="0.35">
      <c r="A8563" t="s">
        <v>8691</v>
      </c>
      <c r="B8563" s="93">
        <v>5214921731223</v>
      </c>
      <c r="C8563" t="s">
        <v>129</v>
      </c>
      <c r="D8563" t="s">
        <v>130</v>
      </c>
      <c r="E8563">
        <v>1</v>
      </c>
      <c r="F8563">
        <v>1</v>
      </c>
      <c r="G8563">
        <v>1</v>
      </c>
      <c r="H8563"/>
      <c r="I8563">
        <v>1</v>
      </c>
      <c r="J8563" s="95">
        <v>45824.609027777777</v>
      </c>
      <c r="K8563">
        <v>1</v>
      </c>
      <c r="L8563" s="95">
        <v>45824.659722222219</v>
      </c>
    </row>
    <row r="8564" spans="1:12" x14ac:dyDescent="0.35">
      <c r="A8564" t="s">
        <v>8692</v>
      </c>
      <c r="B8564" s="93">
        <v>5213521945583</v>
      </c>
      <c r="C8564" t="s">
        <v>129</v>
      </c>
      <c r="D8564" t="s">
        <v>130</v>
      </c>
      <c r="E8564">
        <v>1</v>
      </c>
      <c r="F8564">
        <v>0</v>
      </c>
      <c r="G8564">
        <v>1</v>
      </c>
      <c r="H8564"/>
      <c r="I8564">
        <v>1</v>
      </c>
      <c r="J8564" s="95">
        <v>45824.606944444444</v>
      </c>
      <c r="K8564">
        <v>0</v>
      </c>
    </row>
    <row r="8565" spans="1:12" x14ac:dyDescent="0.35">
      <c r="A8565" t="s">
        <v>8693</v>
      </c>
      <c r="B8565" s="93">
        <v>5213112338479</v>
      </c>
      <c r="C8565" t="s">
        <v>129</v>
      </c>
      <c r="D8565" t="s">
        <v>130</v>
      </c>
      <c r="E8565">
        <v>0</v>
      </c>
      <c r="F8565">
        <v>0</v>
      </c>
      <c r="G8565">
        <v>0</v>
      </c>
      <c r="H8565" s="95">
        <v>45824.605555555558</v>
      </c>
      <c r="I8565">
        <v>0</v>
      </c>
      <c r="K8565">
        <v>0</v>
      </c>
    </row>
    <row r="8566" spans="1:12" x14ac:dyDescent="0.35">
      <c r="A8566" t="s">
        <v>8694</v>
      </c>
      <c r="B8566" s="93">
        <v>5217223948382</v>
      </c>
      <c r="C8566" t="s">
        <v>129</v>
      </c>
      <c r="D8566" t="s">
        <v>130</v>
      </c>
      <c r="E8566">
        <v>1</v>
      </c>
      <c r="F8566">
        <v>1</v>
      </c>
      <c r="G8566">
        <v>1</v>
      </c>
      <c r="H8566"/>
      <c r="I8566">
        <v>1</v>
      </c>
      <c r="J8566" s="95">
        <v>45824.604861111111</v>
      </c>
      <c r="K8566">
        <v>1</v>
      </c>
      <c r="L8566" s="95">
        <v>45824.855555555558</v>
      </c>
    </row>
    <row r="8567" spans="1:12" x14ac:dyDescent="0.35">
      <c r="A8567" t="s">
        <v>8695</v>
      </c>
      <c r="B8567" s="93">
        <v>5219611776185</v>
      </c>
      <c r="C8567" t="s">
        <v>129</v>
      </c>
      <c r="D8567" t="s">
        <v>130</v>
      </c>
      <c r="E8567">
        <v>1</v>
      </c>
      <c r="F8567">
        <v>0</v>
      </c>
      <c r="G8567">
        <v>1</v>
      </c>
      <c r="H8567"/>
      <c r="I8567">
        <v>1</v>
      </c>
      <c r="J8567" s="95">
        <v>45824.612500000003</v>
      </c>
      <c r="K8567">
        <v>0</v>
      </c>
    </row>
    <row r="8568" spans="1:12" x14ac:dyDescent="0.35">
      <c r="A8568" t="s">
        <v>8696</v>
      </c>
      <c r="B8568" s="93">
        <v>5216621494508</v>
      </c>
      <c r="C8568" t="s">
        <v>129</v>
      </c>
      <c r="D8568" t="s">
        <v>130</v>
      </c>
      <c r="E8568">
        <v>1</v>
      </c>
      <c r="F8568">
        <v>0</v>
      </c>
      <c r="G8568">
        <v>1</v>
      </c>
      <c r="H8568"/>
      <c r="I8568">
        <v>1</v>
      </c>
      <c r="J8568" s="95">
        <v>45824.609027777777</v>
      </c>
      <c r="K8568">
        <v>0</v>
      </c>
    </row>
    <row r="8569" spans="1:12" x14ac:dyDescent="0.35">
      <c r="A8569" t="s">
        <v>8697</v>
      </c>
      <c r="B8569" s="93">
        <v>5219721047070</v>
      </c>
      <c r="C8569" t="s">
        <v>129</v>
      </c>
      <c r="D8569" t="s">
        <v>130</v>
      </c>
      <c r="E8569">
        <v>1</v>
      </c>
      <c r="F8569">
        <v>1</v>
      </c>
      <c r="G8569">
        <v>1</v>
      </c>
      <c r="H8569"/>
      <c r="I8569">
        <v>1</v>
      </c>
      <c r="J8569" s="95">
        <v>45824.601388888892</v>
      </c>
      <c r="K8569">
        <v>1</v>
      </c>
      <c r="L8569" s="95">
        <v>45825.665972222225</v>
      </c>
    </row>
    <row r="8570" spans="1:12" x14ac:dyDescent="0.35">
      <c r="A8570" t="s">
        <v>8698</v>
      </c>
      <c r="B8570" s="93">
        <v>5214431357746</v>
      </c>
      <c r="C8570" t="s">
        <v>129</v>
      </c>
      <c r="D8570" t="s">
        <v>130</v>
      </c>
      <c r="E8570">
        <v>1</v>
      </c>
      <c r="F8570">
        <v>0</v>
      </c>
      <c r="G8570">
        <v>1</v>
      </c>
      <c r="H8570"/>
      <c r="I8570">
        <v>1</v>
      </c>
      <c r="J8570" s="95">
        <v>45824.602083333331</v>
      </c>
      <c r="K8570">
        <v>0</v>
      </c>
    </row>
    <row r="8571" spans="1:12" x14ac:dyDescent="0.35">
      <c r="A8571" t="s">
        <v>8699</v>
      </c>
      <c r="B8571" s="93">
        <v>5214341553999</v>
      </c>
      <c r="C8571" t="s">
        <v>129</v>
      </c>
      <c r="D8571" t="s">
        <v>130</v>
      </c>
      <c r="E8571">
        <v>1</v>
      </c>
      <c r="F8571">
        <v>1</v>
      </c>
      <c r="G8571">
        <v>1</v>
      </c>
      <c r="H8571"/>
      <c r="I8571">
        <v>1</v>
      </c>
      <c r="J8571" s="95">
        <v>45824.603472222225</v>
      </c>
      <c r="K8571">
        <v>1</v>
      </c>
      <c r="L8571" s="95">
        <v>45824.615972222222</v>
      </c>
    </row>
    <row r="8572" spans="1:12" x14ac:dyDescent="0.35">
      <c r="A8572" t="s">
        <v>8700</v>
      </c>
      <c r="B8572" s="93">
        <v>5215529007610</v>
      </c>
      <c r="C8572" t="s">
        <v>129</v>
      </c>
      <c r="D8572" t="s">
        <v>130</v>
      </c>
      <c r="E8572">
        <v>1</v>
      </c>
      <c r="F8572">
        <v>1</v>
      </c>
      <c r="G8572">
        <v>1</v>
      </c>
      <c r="H8572"/>
      <c r="I8572">
        <v>1</v>
      </c>
      <c r="J8572" s="95">
        <v>45824.601388888892</v>
      </c>
      <c r="K8572">
        <v>1</v>
      </c>
      <c r="L8572" s="95">
        <v>45824.643750000003</v>
      </c>
    </row>
    <row r="8573" spans="1:12" x14ac:dyDescent="0.35">
      <c r="A8573" t="s">
        <v>8701</v>
      </c>
      <c r="B8573" s="93">
        <v>5215531496865</v>
      </c>
      <c r="C8573" t="s">
        <v>129</v>
      </c>
      <c r="D8573" t="s">
        <v>130</v>
      </c>
      <c r="E8573">
        <v>0</v>
      </c>
      <c r="F8573">
        <v>0</v>
      </c>
      <c r="G8573">
        <v>0</v>
      </c>
      <c r="H8573" s="95">
        <v>45824.606944444444</v>
      </c>
      <c r="I8573">
        <v>0</v>
      </c>
      <c r="K8573">
        <v>0</v>
      </c>
    </row>
    <row r="8574" spans="1:12" x14ac:dyDescent="0.35">
      <c r="A8574" t="s">
        <v>8702</v>
      </c>
      <c r="B8574" s="93">
        <v>5215554514604</v>
      </c>
      <c r="C8574" t="s">
        <v>129</v>
      </c>
      <c r="D8574" t="s">
        <v>130</v>
      </c>
      <c r="E8574">
        <v>1</v>
      </c>
      <c r="F8574">
        <v>0</v>
      </c>
      <c r="G8574">
        <v>1</v>
      </c>
      <c r="H8574"/>
      <c r="I8574">
        <v>1</v>
      </c>
      <c r="J8574" s="95">
        <v>45824.613888888889</v>
      </c>
      <c r="K8574">
        <v>0</v>
      </c>
    </row>
    <row r="8575" spans="1:12" x14ac:dyDescent="0.35">
      <c r="A8575" t="s">
        <v>8703</v>
      </c>
      <c r="B8575" s="93">
        <v>5215618504449</v>
      </c>
      <c r="C8575" t="s">
        <v>129</v>
      </c>
      <c r="D8575" t="s">
        <v>130</v>
      </c>
      <c r="E8575">
        <v>1</v>
      </c>
      <c r="F8575">
        <v>0</v>
      </c>
      <c r="G8575">
        <v>1</v>
      </c>
      <c r="H8575"/>
      <c r="I8575">
        <v>1</v>
      </c>
      <c r="J8575" s="95">
        <v>45824.604861111111</v>
      </c>
      <c r="K8575">
        <v>0</v>
      </c>
    </row>
    <row r="8576" spans="1:12" x14ac:dyDescent="0.35">
      <c r="A8576" t="s">
        <v>8704</v>
      </c>
      <c r="B8576" s="93">
        <v>5214431355084</v>
      </c>
      <c r="C8576" t="s">
        <v>129</v>
      </c>
      <c r="D8576" t="s">
        <v>130</v>
      </c>
      <c r="E8576">
        <v>1</v>
      </c>
      <c r="F8576">
        <v>0</v>
      </c>
      <c r="G8576">
        <v>1</v>
      </c>
      <c r="H8576"/>
      <c r="I8576">
        <v>1</v>
      </c>
      <c r="J8576" s="95">
        <v>45824.604861111111</v>
      </c>
      <c r="K8576">
        <v>0</v>
      </c>
    </row>
    <row r="8577" spans="1:12" x14ac:dyDescent="0.35">
      <c r="A8577" t="s">
        <v>8705</v>
      </c>
      <c r="B8577" s="93">
        <v>5212461378592</v>
      </c>
      <c r="C8577" t="s">
        <v>129</v>
      </c>
      <c r="D8577" t="s">
        <v>130</v>
      </c>
      <c r="E8577">
        <v>1</v>
      </c>
      <c r="F8577">
        <v>1</v>
      </c>
      <c r="G8577">
        <v>1</v>
      </c>
      <c r="H8577"/>
      <c r="I8577">
        <v>1</v>
      </c>
      <c r="J8577" s="95">
        <v>45824.604166666664</v>
      </c>
      <c r="K8577">
        <v>1</v>
      </c>
      <c r="L8577" s="95">
        <v>45824.604861111111</v>
      </c>
    </row>
    <row r="8578" spans="1:12" x14ac:dyDescent="0.35">
      <c r="A8578" t="s">
        <v>8706</v>
      </c>
      <c r="B8578" s="93">
        <v>5218341670447</v>
      </c>
      <c r="C8578" t="s">
        <v>129</v>
      </c>
      <c r="D8578" t="s">
        <v>130</v>
      </c>
      <c r="E8578">
        <v>1</v>
      </c>
      <c r="F8578">
        <v>1</v>
      </c>
      <c r="G8578">
        <v>1</v>
      </c>
      <c r="H8578"/>
      <c r="I8578">
        <v>1</v>
      </c>
      <c r="J8578" s="95">
        <v>45824.625694444447</v>
      </c>
      <c r="K8578">
        <v>1</v>
      </c>
      <c r="L8578" s="95">
        <v>45824.64166666667</v>
      </c>
    </row>
    <row r="8579" spans="1:12" x14ac:dyDescent="0.35">
      <c r="A8579" t="s">
        <v>8707</v>
      </c>
      <c r="B8579" s="93">
        <v>5215545349171</v>
      </c>
      <c r="C8579" t="s">
        <v>129</v>
      </c>
      <c r="D8579" t="s">
        <v>130</v>
      </c>
      <c r="E8579">
        <v>1</v>
      </c>
      <c r="F8579">
        <v>1</v>
      </c>
      <c r="G8579">
        <v>1</v>
      </c>
      <c r="H8579"/>
      <c r="I8579">
        <v>1</v>
      </c>
      <c r="J8579" s="95">
        <v>45824.606249999997</v>
      </c>
      <c r="K8579">
        <v>1</v>
      </c>
      <c r="L8579" s="95">
        <v>45824.651388888888</v>
      </c>
    </row>
    <row r="8580" spans="1:12" x14ac:dyDescent="0.35">
      <c r="A8580" t="s">
        <v>8708</v>
      </c>
      <c r="B8580" s="93">
        <v>5215536410527</v>
      </c>
      <c r="C8580" t="s">
        <v>129</v>
      </c>
      <c r="D8580" t="s">
        <v>130</v>
      </c>
      <c r="E8580">
        <v>1</v>
      </c>
      <c r="F8580">
        <v>1</v>
      </c>
      <c r="G8580">
        <v>1</v>
      </c>
      <c r="H8580"/>
      <c r="I8580">
        <v>1</v>
      </c>
      <c r="J8580" s="95">
        <v>45824.606944444444</v>
      </c>
      <c r="K8580">
        <v>1</v>
      </c>
      <c r="L8580" s="95">
        <v>45824.607638888891</v>
      </c>
    </row>
    <row r="8581" spans="1:12" x14ac:dyDescent="0.35">
      <c r="A8581" t="s">
        <v>8709</v>
      </c>
      <c r="B8581" s="93">
        <v>5212283581179</v>
      </c>
      <c r="C8581" t="s">
        <v>129</v>
      </c>
      <c r="D8581" t="s">
        <v>130</v>
      </c>
      <c r="E8581">
        <v>1</v>
      </c>
      <c r="F8581">
        <v>1</v>
      </c>
      <c r="G8581">
        <v>1</v>
      </c>
      <c r="H8581"/>
      <c r="I8581">
        <v>1</v>
      </c>
      <c r="J8581" s="95">
        <v>45824.604861111111</v>
      </c>
      <c r="K8581">
        <v>1</v>
      </c>
      <c r="L8581" s="95">
        <v>45825.804166666669</v>
      </c>
    </row>
    <row r="8582" spans="1:12" x14ac:dyDescent="0.35">
      <c r="A8582" t="s">
        <v>8710</v>
      </c>
      <c r="B8582" s="93">
        <v>5215513410399</v>
      </c>
      <c r="C8582" t="s">
        <v>129</v>
      </c>
      <c r="D8582" t="s">
        <v>130</v>
      </c>
      <c r="E8582">
        <v>1</v>
      </c>
      <c r="F8582">
        <v>1</v>
      </c>
      <c r="G8582">
        <v>1</v>
      </c>
      <c r="H8582"/>
      <c r="I8582">
        <v>1</v>
      </c>
      <c r="J8582" s="95">
        <v>45824.636111111111</v>
      </c>
      <c r="K8582">
        <v>1</v>
      </c>
      <c r="L8582" s="95">
        <v>45824.64166666667</v>
      </c>
    </row>
    <row r="8583" spans="1:12" x14ac:dyDescent="0.35">
      <c r="A8583" t="s">
        <v>8711</v>
      </c>
      <c r="B8583" s="93">
        <v>5212251036397</v>
      </c>
      <c r="C8583" t="s">
        <v>129</v>
      </c>
      <c r="D8583" t="s">
        <v>130</v>
      </c>
      <c r="E8583">
        <v>1</v>
      </c>
      <c r="F8583">
        <v>1</v>
      </c>
      <c r="G8583">
        <v>1</v>
      </c>
      <c r="H8583"/>
      <c r="I8583">
        <v>1</v>
      </c>
      <c r="J8583" s="95">
        <v>45824.605555555558</v>
      </c>
      <c r="K8583">
        <v>1</v>
      </c>
      <c r="L8583" s="95">
        <v>45824.814583333333</v>
      </c>
    </row>
    <row r="8584" spans="1:12" x14ac:dyDescent="0.35">
      <c r="A8584" t="s">
        <v>8712</v>
      </c>
      <c r="B8584" s="93">
        <v>5215554096341</v>
      </c>
      <c r="C8584" t="s">
        <v>129</v>
      </c>
      <c r="D8584" t="s">
        <v>130</v>
      </c>
      <c r="E8584">
        <v>1</v>
      </c>
      <c r="F8584">
        <v>0</v>
      </c>
      <c r="G8584">
        <v>1</v>
      </c>
      <c r="H8584"/>
      <c r="I8584">
        <v>1</v>
      </c>
      <c r="J8584" s="95">
        <v>45824.607638888891</v>
      </c>
      <c r="K8584">
        <v>0</v>
      </c>
    </row>
    <row r="8585" spans="1:12" x14ac:dyDescent="0.35">
      <c r="A8585" t="s">
        <v>8713</v>
      </c>
      <c r="B8585" s="93">
        <v>5212712085486</v>
      </c>
      <c r="C8585" t="s">
        <v>129</v>
      </c>
      <c r="D8585" t="s">
        <v>130</v>
      </c>
      <c r="E8585">
        <v>1</v>
      </c>
      <c r="F8585">
        <v>0</v>
      </c>
      <c r="G8585">
        <v>1</v>
      </c>
      <c r="H8585"/>
      <c r="I8585">
        <v>1</v>
      </c>
      <c r="J8585" s="95">
        <v>45824.602083333331</v>
      </c>
      <c r="K8585">
        <v>0</v>
      </c>
    </row>
    <row r="8586" spans="1:12" x14ac:dyDescent="0.35">
      <c r="A8586" t="s">
        <v>8714</v>
      </c>
      <c r="B8586" s="93">
        <v>5219831084605</v>
      </c>
      <c r="C8586" t="s">
        <v>129</v>
      </c>
      <c r="D8586" t="s">
        <v>130</v>
      </c>
      <c r="E8586">
        <v>1</v>
      </c>
      <c r="F8586">
        <v>0</v>
      </c>
      <c r="G8586">
        <v>1</v>
      </c>
      <c r="H8586"/>
      <c r="I8586">
        <v>1</v>
      </c>
      <c r="J8586" s="95">
        <v>45824.609722222223</v>
      </c>
      <c r="K8586">
        <v>0</v>
      </c>
    </row>
    <row r="8587" spans="1:12" x14ac:dyDescent="0.35">
      <c r="A8587" t="s">
        <v>8715</v>
      </c>
      <c r="B8587" s="93">
        <v>5217711593137</v>
      </c>
      <c r="C8587" t="s">
        <v>129</v>
      </c>
      <c r="D8587" t="s">
        <v>130</v>
      </c>
      <c r="E8587">
        <v>1</v>
      </c>
      <c r="F8587">
        <v>1</v>
      </c>
      <c r="G8587">
        <v>1</v>
      </c>
      <c r="H8587"/>
      <c r="I8587">
        <v>1</v>
      </c>
      <c r="J8587" s="95">
        <v>45824.609722222223</v>
      </c>
      <c r="K8587">
        <v>1</v>
      </c>
      <c r="L8587" s="95">
        <v>45824.61041666667</v>
      </c>
    </row>
    <row r="8588" spans="1:12" x14ac:dyDescent="0.35">
      <c r="A8588" t="s">
        <v>8716</v>
      </c>
      <c r="B8588" s="93">
        <v>5219811292003</v>
      </c>
      <c r="C8588" t="s">
        <v>129</v>
      </c>
      <c r="D8588" t="s">
        <v>130</v>
      </c>
      <c r="E8588">
        <v>1</v>
      </c>
      <c r="F8588">
        <v>1</v>
      </c>
      <c r="G8588">
        <v>1</v>
      </c>
      <c r="H8588"/>
      <c r="I8588">
        <v>1</v>
      </c>
      <c r="J8588" s="95">
        <v>45824.604861111111</v>
      </c>
      <c r="K8588">
        <v>1</v>
      </c>
      <c r="L8588" s="95">
        <v>45824.609027777777</v>
      </c>
    </row>
    <row r="8589" spans="1:12" x14ac:dyDescent="0.35">
      <c r="A8589" t="s">
        <v>8717</v>
      </c>
      <c r="B8589" s="93">
        <v>5213322357088</v>
      </c>
      <c r="C8589" t="s">
        <v>129</v>
      </c>
      <c r="D8589" t="s">
        <v>130</v>
      </c>
      <c r="E8589">
        <v>1</v>
      </c>
      <c r="F8589">
        <v>1</v>
      </c>
      <c r="G8589">
        <v>1</v>
      </c>
      <c r="H8589"/>
      <c r="I8589">
        <v>1</v>
      </c>
      <c r="J8589" s="95">
        <v>45824.611111111109</v>
      </c>
      <c r="K8589">
        <v>1</v>
      </c>
      <c r="L8589" s="95">
        <v>45824.630555555559</v>
      </c>
    </row>
    <row r="8590" spans="1:12" x14ac:dyDescent="0.35">
      <c r="A8590" t="s">
        <v>8718</v>
      </c>
      <c r="B8590" s="93">
        <v>5215591911332</v>
      </c>
      <c r="C8590" t="s">
        <v>129</v>
      </c>
      <c r="D8590" t="s">
        <v>130</v>
      </c>
      <c r="E8590">
        <v>0</v>
      </c>
      <c r="F8590">
        <v>0</v>
      </c>
      <c r="G8590">
        <v>0</v>
      </c>
      <c r="H8590" s="95">
        <v>45824.605555555558</v>
      </c>
      <c r="I8590">
        <v>0</v>
      </c>
      <c r="K8590">
        <v>0</v>
      </c>
    </row>
    <row r="8591" spans="1:12" x14ac:dyDescent="0.35">
      <c r="A8591" t="s">
        <v>8719</v>
      </c>
      <c r="B8591" s="93">
        <v>5212221361111</v>
      </c>
      <c r="C8591" t="s">
        <v>129</v>
      </c>
      <c r="D8591" t="s">
        <v>130</v>
      </c>
      <c r="E8591">
        <v>1</v>
      </c>
      <c r="F8591">
        <v>1</v>
      </c>
      <c r="G8591">
        <v>1</v>
      </c>
      <c r="H8591"/>
      <c r="I8591">
        <v>1</v>
      </c>
      <c r="J8591" s="95">
        <v>45824.603472222225</v>
      </c>
      <c r="K8591">
        <v>1</v>
      </c>
      <c r="L8591" s="95">
        <v>45824.635416666664</v>
      </c>
    </row>
    <row r="8592" spans="1:12" x14ac:dyDescent="0.35">
      <c r="A8592" t="s">
        <v>8720</v>
      </c>
      <c r="B8592" s="93">
        <v>5215520903542</v>
      </c>
      <c r="C8592" t="s">
        <v>129</v>
      </c>
      <c r="D8592" t="s">
        <v>130</v>
      </c>
      <c r="E8592">
        <v>0</v>
      </c>
      <c r="F8592">
        <v>0</v>
      </c>
      <c r="G8592">
        <v>0</v>
      </c>
      <c r="H8592" s="95">
        <v>45824.61041666667</v>
      </c>
      <c r="I8592">
        <v>0</v>
      </c>
      <c r="K8592">
        <v>0</v>
      </c>
    </row>
    <row r="8593" spans="1:12" x14ac:dyDescent="0.35">
      <c r="A8593" t="s">
        <v>8721</v>
      </c>
      <c r="B8593" s="93">
        <v>5219515698311</v>
      </c>
      <c r="C8593" t="s">
        <v>129</v>
      </c>
      <c r="D8593" t="s">
        <v>130</v>
      </c>
      <c r="E8593">
        <v>1</v>
      </c>
      <c r="F8593">
        <v>0</v>
      </c>
      <c r="G8593">
        <v>1</v>
      </c>
      <c r="H8593"/>
      <c r="I8593">
        <v>1</v>
      </c>
      <c r="J8593" s="95">
        <v>45824.602083333331</v>
      </c>
      <c r="K8593">
        <v>0</v>
      </c>
    </row>
    <row r="8594" spans="1:12" x14ac:dyDescent="0.35">
      <c r="A8594" t="s">
        <v>8722</v>
      </c>
      <c r="B8594" s="93">
        <v>5219992053106</v>
      </c>
      <c r="C8594" t="s">
        <v>129</v>
      </c>
      <c r="D8594" t="s">
        <v>130</v>
      </c>
      <c r="E8594">
        <v>0</v>
      </c>
      <c r="F8594">
        <v>0</v>
      </c>
      <c r="G8594">
        <v>0</v>
      </c>
      <c r="H8594" s="95">
        <v>45824.609722222223</v>
      </c>
      <c r="I8594">
        <v>0</v>
      </c>
      <c r="K8594">
        <v>0</v>
      </c>
    </row>
    <row r="8595" spans="1:12" x14ac:dyDescent="0.35">
      <c r="A8595" t="s">
        <v>8723</v>
      </c>
      <c r="B8595" s="93">
        <v>5214422196695</v>
      </c>
      <c r="C8595" t="s">
        <v>129</v>
      </c>
      <c r="D8595" t="s">
        <v>130</v>
      </c>
      <c r="E8595">
        <v>1</v>
      </c>
      <c r="F8595">
        <v>1</v>
      </c>
      <c r="G8595">
        <v>1</v>
      </c>
      <c r="H8595"/>
      <c r="I8595">
        <v>1</v>
      </c>
      <c r="J8595" s="95">
        <v>45824.606249999997</v>
      </c>
      <c r="K8595">
        <v>1</v>
      </c>
      <c r="L8595" s="95">
        <v>45825.307638888888</v>
      </c>
    </row>
    <row r="8596" spans="1:12" x14ac:dyDescent="0.35">
      <c r="A8596" t="s">
        <v>8724</v>
      </c>
      <c r="B8596" s="93">
        <v>5215517988876</v>
      </c>
      <c r="C8596" t="s">
        <v>129</v>
      </c>
      <c r="D8596" t="s">
        <v>130</v>
      </c>
      <c r="E8596">
        <v>0</v>
      </c>
      <c r="F8596">
        <v>0</v>
      </c>
      <c r="G8596">
        <v>0</v>
      </c>
      <c r="H8596" s="95">
        <v>45824.601388888892</v>
      </c>
      <c r="I8596">
        <v>0</v>
      </c>
      <c r="K8596">
        <v>0</v>
      </c>
    </row>
    <row r="8597" spans="1:12" x14ac:dyDescent="0.35">
      <c r="A8597" t="s">
        <v>8725</v>
      </c>
      <c r="B8597" s="93">
        <v>5212411191273</v>
      </c>
      <c r="C8597" t="s">
        <v>129</v>
      </c>
      <c r="D8597" t="s">
        <v>130</v>
      </c>
      <c r="E8597">
        <v>1</v>
      </c>
      <c r="F8597">
        <v>1</v>
      </c>
      <c r="G8597">
        <v>1</v>
      </c>
      <c r="H8597"/>
      <c r="I8597">
        <v>1</v>
      </c>
      <c r="J8597" s="95">
        <v>45824.604166666664</v>
      </c>
      <c r="K8597">
        <v>1</v>
      </c>
      <c r="L8597" s="95">
        <v>45824.711805555555</v>
      </c>
    </row>
    <row r="8598" spans="1:12" x14ac:dyDescent="0.35">
      <c r="A8598" t="s">
        <v>8726</v>
      </c>
      <c r="B8598" s="93">
        <v>5215538112498</v>
      </c>
      <c r="C8598" t="s">
        <v>129</v>
      </c>
      <c r="D8598" t="s">
        <v>130</v>
      </c>
      <c r="E8598">
        <v>1</v>
      </c>
      <c r="F8598">
        <v>1</v>
      </c>
      <c r="G8598">
        <v>1</v>
      </c>
      <c r="H8598"/>
      <c r="I8598">
        <v>1</v>
      </c>
      <c r="J8598" s="95">
        <v>45824.606944444444</v>
      </c>
      <c r="K8598">
        <v>1</v>
      </c>
      <c r="L8598" s="95">
        <v>45824.774305555555</v>
      </c>
    </row>
    <row r="8599" spans="1:12" x14ac:dyDescent="0.35">
      <c r="A8599" t="s">
        <v>8727</v>
      </c>
      <c r="B8599" s="93">
        <v>5214431048500</v>
      </c>
      <c r="C8599" t="s">
        <v>129</v>
      </c>
      <c r="D8599" t="s">
        <v>130</v>
      </c>
      <c r="E8599">
        <v>1</v>
      </c>
      <c r="F8599">
        <v>1</v>
      </c>
      <c r="G8599">
        <v>1</v>
      </c>
      <c r="H8599"/>
      <c r="I8599">
        <v>1</v>
      </c>
      <c r="J8599" s="95">
        <v>45824.607638888891</v>
      </c>
      <c r="K8599">
        <v>1</v>
      </c>
      <c r="L8599" s="95">
        <v>45824.651388888888</v>
      </c>
    </row>
    <row r="8600" spans="1:12" x14ac:dyDescent="0.35">
      <c r="A8600" t="s">
        <v>8728</v>
      </c>
      <c r="B8600" s="93">
        <v>5215515054625</v>
      </c>
      <c r="C8600" t="s">
        <v>129</v>
      </c>
      <c r="D8600" t="s">
        <v>130</v>
      </c>
      <c r="E8600">
        <v>1</v>
      </c>
      <c r="F8600">
        <v>0</v>
      </c>
      <c r="G8600">
        <v>1</v>
      </c>
      <c r="H8600"/>
      <c r="I8600">
        <v>1</v>
      </c>
      <c r="J8600" s="95">
        <v>45824.612500000003</v>
      </c>
      <c r="K8600">
        <v>0</v>
      </c>
    </row>
    <row r="8601" spans="1:12" x14ac:dyDescent="0.35">
      <c r="A8601" t="s">
        <v>8729</v>
      </c>
      <c r="B8601" s="93">
        <v>5215641574294</v>
      </c>
      <c r="C8601" t="s">
        <v>129</v>
      </c>
      <c r="D8601" t="s">
        <v>130</v>
      </c>
      <c r="E8601">
        <v>1</v>
      </c>
      <c r="F8601">
        <v>1</v>
      </c>
      <c r="G8601">
        <v>1</v>
      </c>
      <c r="H8601"/>
      <c r="I8601">
        <v>1</v>
      </c>
      <c r="J8601" s="95">
        <v>45824.602083333331</v>
      </c>
      <c r="K8601">
        <v>1</v>
      </c>
      <c r="L8601" s="95">
        <v>45826.615972222222</v>
      </c>
    </row>
    <row r="8602" spans="1:12" x14ac:dyDescent="0.35">
      <c r="A8602" t="s">
        <v>8730</v>
      </c>
      <c r="B8602" s="93">
        <v>5213310200705</v>
      </c>
      <c r="C8602" t="s">
        <v>129</v>
      </c>
      <c r="D8602" t="s">
        <v>130</v>
      </c>
      <c r="E8602">
        <v>1</v>
      </c>
      <c r="F8602">
        <v>1</v>
      </c>
      <c r="G8602">
        <v>1</v>
      </c>
      <c r="H8602"/>
      <c r="I8602">
        <v>1</v>
      </c>
      <c r="J8602" s="95">
        <v>45824.607638888891</v>
      </c>
      <c r="K8602">
        <v>1</v>
      </c>
      <c r="L8602" s="95">
        <v>45824.615972222222</v>
      </c>
    </row>
    <row r="8603" spans="1:12" x14ac:dyDescent="0.35">
      <c r="A8603" t="s">
        <v>8731</v>
      </c>
      <c r="B8603" s="93">
        <v>5219171282175</v>
      </c>
      <c r="C8603" t="s">
        <v>129</v>
      </c>
      <c r="D8603" t="s">
        <v>130</v>
      </c>
      <c r="E8603">
        <v>1</v>
      </c>
      <c r="F8603">
        <v>1</v>
      </c>
      <c r="G8603">
        <v>1</v>
      </c>
      <c r="H8603"/>
      <c r="I8603">
        <v>1</v>
      </c>
      <c r="J8603" s="95">
        <v>45824.868750000001</v>
      </c>
      <c r="K8603">
        <v>1</v>
      </c>
      <c r="L8603" s="95">
        <v>45824.87777777778</v>
      </c>
    </row>
    <row r="8604" spans="1:12" x14ac:dyDescent="0.35">
      <c r="A8604" t="s">
        <v>8732</v>
      </c>
      <c r="B8604" s="93">
        <v>5215534464257</v>
      </c>
      <c r="C8604" t="s">
        <v>129</v>
      </c>
      <c r="D8604" t="s">
        <v>130</v>
      </c>
      <c r="E8604">
        <v>1</v>
      </c>
      <c r="F8604">
        <v>1</v>
      </c>
      <c r="G8604">
        <v>1</v>
      </c>
      <c r="H8604"/>
      <c r="I8604">
        <v>1</v>
      </c>
      <c r="J8604" s="95">
        <v>45824.603472222225</v>
      </c>
      <c r="K8604">
        <v>1</v>
      </c>
      <c r="L8604" s="95">
        <v>45824.652083333334</v>
      </c>
    </row>
    <row r="8605" spans="1:12" x14ac:dyDescent="0.35">
      <c r="A8605" t="s">
        <v>8733</v>
      </c>
      <c r="B8605" s="93">
        <v>5219513797504</v>
      </c>
      <c r="C8605" t="s">
        <v>129</v>
      </c>
      <c r="D8605" t="s">
        <v>130</v>
      </c>
      <c r="E8605">
        <v>0</v>
      </c>
      <c r="F8605">
        <v>0</v>
      </c>
      <c r="G8605">
        <v>0</v>
      </c>
      <c r="H8605" s="95">
        <v>45824.606944444444</v>
      </c>
      <c r="I8605">
        <v>0</v>
      </c>
      <c r="K8605">
        <v>0</v>
      </c>
    </row>
    <row r="8606" spans="1:12" x14ac:dyDescent="0.35">
      <c r="A8606" t="s">
        <v>8734</v>
      </c>
      <c r="B8606" s="93">
        <v>5215517988940</v>
      </c>
      <c r="C8606" t="s">
        <v>129</v>
      </c>
      <c r="D8606" t="s">
        <v>130</v>
      </c>
      <c r="E8606">
        <v>1</v>
      </c>
      <c r="F8606">
        <v>0</v>
      </c>
      <c r="G8606">
        <v>1</v>
      </c>
      <c r="H8606"/>
      <c r="I8606">
        <v>1</v>
      </c>
      <c r="J8606" s="95">
        <v>45824.60833333333</v>
      </c>
      <c r="K8606">
        <v>0</v>
      </c>
    </row>
    <row r="8607" spans="1:12" x14ac:dyDescent="0.35">
      <c r="A8607" t="s">
        <v>8735</v>
      </c>
      <c r="B8607" s="93">
        <v>5215548551198</v>
      </c>
      <c r="C8607" t="s">
        <v>129</v>
      </c>
      <c r="D8607" t="s">
        <v>130</v>
      </c>
      <c r="E8607">
        <v>1</v>
      </c>
      <c r="F8607">
        <v>1</v>
      </c>
      <c r="G8607">
        <v>1</v>
      </c>
      <c r="H8607"/>
      <c r="I8607">
        <v>1</v>
      </c>
      <c r="J8607" s="95">
        <v>45824.601388888892</v>
      </c>
      <c r="K8607">
        <v>1</v>
      </c>
      <c r="L8607" s="95">
        <v>45824.602083333331</v>
      </c>
    </row>
    <row r="8608" spans="1:12" x14ac:dyDescent="0.35">
      <c r="A8608" t="s">
        <v>8736</v>
      </c>
      <c r="B8608" s="93">
        <v>5215534664052</v>
      </c>
      <c r="C8608" t="s">
        <v>129</v>
      </c>
      <c r="D8608" t="s">
        <v>130</v>
      </c>
      <c r="E8608">
        <v>0</v>
      </c>
      <c r="F8608">
        <v>0</v>
      </c>
      <c r="G8608">
        <v>0</v>
      </c>
      <c r="H8608" s="95">
        <v>45824.604166666664</v>
      </c>
      <c r="I8608">
        <v>0</v>
      </c>
      <c r="K8608">
        <v>0</v>
      </c>
    </row>
    <row r="8609" spans="1:12" x14ac:dyDescent="0.35">
      <c r="A8609" t="s">
        <v>8737</v>
      </c>
      <c r="B8609" s="93">
        <v>5216981090066</v>
      </c>
      <c r="C8609" t="s">
        <v>129</v>
      </c>
      <c r="D8609" t="s">
        <v>130</v>
      </c>
      <c r="E8609">
        <v>1</v>
      </c>
      <c r="F8609">
        <v>1</v>
      </c>
      <c r="G8609">
        <v>1</v>
      </c>
      <c r="H8609"/>
      <c r="I8609">
        <v>1</v>
      </c>
      <c r="J8609" s="95">
        <v>45824.60833333333</v>
      </c>
      <c r="K8609">
        <v>1</v>
      </c>
      <c r="L8609" s="95">
        <v>45824.630555555559</v>
      </c>
    </row>
    <row r="8610" spans="1:12" x14ac:dyDescent="0.35">
      <c r="A8610" t="s">
        <v>8738</v>
      </c>
      <c r="B8610" s="93">
        <v>5213111113237</v>
      </c>
      <c r="C8610" t="s">
        <v>129</v>
      </c>
      <c r="D8610" t="s">
        <v>130</v>
      </c>
      <c r="E8610">
        <v>1</v>
      </c>
      <c r="F8610">
        <v>0</v>
      </c>
      <c r="G8610">
        <v>1</v>
      </c>
      <c r="H8610"/>
      <c r="I8610">
        <v>1</v>
      </c>
      <c r="J8610" s="95">
        <v>45824.604166666664</v>
      </c>
      <c r="K8610">
        <v>0</v>
      </c>
    </row>
    <row r="8611" spans="1:12" x14ac:dyDescent="0.35">
      <c r="A8611" t="s">
        <v>8739</v>
      </c>
      <c r="B8611" s="93">
        <v>5217531024589</v>
      </c>
      <c r="C8611" t="s">
        <v>129</v>
      </c>
      <c r="D8611" t="s">
        <v>130</v>
      </c>
      <c r="E8611">
        <v>1</v>
      </c>
      <c r="F8611">
        <v>0</v>
      </c>
      <c r="G8611">
        <v>1</v>
      </c>
      <c r="H8611"/>
      <c r="I8611">
        <v>1</v>
      </c>
      <c r="J8611" s="95">
        <v>45824.605555555558</v>
      </c>
      <c r="K8611">
        <v>0</v>
      </c>
    </row>
    <row r="8612" spans="1:12" x14ac:dyDescent="0.35">
      <c r="A8612" t="s">
        <v>8740</v>
      </c>
      <c r="B8612" s="93">
        <v>5214448291789</v>
      </c>
      <c r="C8612" t="s">
        <v>129</v>
      </c>
      <c r="D8612" t="s">
        <v>130</v>
      </c>
      <c r="E8612">
        <v>1</v>
      </c>
      <c r="F8612">
        <v>0</v>
      </c>
      <c r="G8612">
        <v>1</v>
      </c>
      <c r="H8612"/>
      <c r="I8612">
        <v>1</v>
      </c>
      <c r="J8612" s="95">
        <v>45824.609722222223</v>
      </c>
      <c r="K8612">
        <v>0</v>
      </c>
    </row>
    <row r="8613" spans="1:12" x14ac:dyDescent="0.35">
      <c r="A8613" t="s">
        <v>8741</v>
      </c>
      <c r="B8613" s="93">
        <v>5217228713340</v>
      </c>
      <c r="C8613" t="s">
        <v>129</v>
      </c>
      <c r="D8613" t="s">
        <v>130</v>
      </c>
      <c r="E8613">
        <v>1</v>
      </c>
      <c r="F8613">
        <v>0</v>
      </c>
      <c r="G8613">
        <v>1</v>
      </c>
      <c r="H8613"/>
      <c r="I8613">
        <v>1</v>
      </c>
      <c r="J8613" s="95">
        <v>45824.609027777777</v>
      </c>
      <c r="K8613">
        <v>0</v>
      </c>
    </row>
    <row r="8614" spans="1:12" x14ac:dyDescent="0.35">
      <c r="A8614" t="s">
        <v>8742</v>
      </c>
      <c r="B8614" s="93">
        <v>5214434618756</v>
      </c>
      <c r="C8614" t="s">
        <v>129</v>
      </c>
      <c r="D8614" t="s">
        <v>130</v>
      </c>
      <c r="E8614">
        <v>1</v>
      </c>
      <c r="F8614">
        <v>1</v>
      </c>
      <c r="G8614">
        <v>1</v>
      </c>
      <c r="H8614"/>
      <c r="I8614">
        <v>1</v>
      </c>
      <c r="J8614" s="95">
        <v>45824.60833333333</v>
      </c>
      <c r="K8614">
        <v>1</v>
      </c>
      <c r="L8614" s="95">
        <v>45824.731944444444</v>
      </c>
    </row>
    <row r="8615" spans="1:12" x14ac:dyDescent="0.35">
      <c r="A8615" t="s">
        <v>8743</v>
      </c>
      <c r="B8615" s="93">
        <v>5214741050533</v>
      </c>
      <c r="C8615" t="s">
        <v>129</v>
      </c>
      <c r="D8615" t="s">
        <v>130</v>
      </c>
      <c r="E8615">
        <v>1</v>
      </c>
      <c r="F8615">
        <v>0</v>
      </c>
      <c r="G8615">
        <v>1</v>
      </c>
      <c r="H8615"/>
      <c r="I8615">
        <v>1</v>
      </c>
      <c r="J8615" s="95">
        <v>45824.601388888892</v>
      </c>
      <c r="K8615">
        <v>0</v>
      </c>
    </row>
    <row r="8616" spans="1:12" x14ac:dyDescent="0.35">
      <c r="A8616" t="s">
        <v>8744</v>
      </c>
      <c r="B8616" s="93">
        <v>5217717133414</v>
      </c>
      <c r="C8616" t="s">
        <v>129</v>
      </c>
      <c r="D8616" t="s">
        <v>130</v>
      </c>
      <c r="E8616">
        <v>0</v>
      </c>
      <c r="F8616">
        <v>0</v>
      </c>
      <c r="G8616">
        <v>0</v>
      </c>
      <c r="H8616" s="95">
        <v>45824.602777777778</v>
      </c>
      <c r="I8616">
        <v>0</v>
      </c>
      <c r="K8616">
        <v>0</v>
      </c>
    </row>
    <row r="8617" spans="1:12" x14ac:dyDescent="0.35">
      <c r="A8617" t="s">
        <v>8745</v>
      </c>
      <c r="B8617" s="93">
        <v>5215521446873</v>
      </c>
      <c r="C8617" t="s">
        <v>129</v>
      </c>
      <c r="D8617" t="s">
        <v>130</v>
      </c>
      <c r="E8617">
        <v>0</v>
      </c>
      <c r="F8617">
        <v>0</v>
      </c>
      <c r="G8617">
        <v>0</v>
      </c>
      <c r="H8617" s="95">
        <v>45824.609722222223</v>
      </c>
      <c r="I8617">
        <v>0</v>
      </c>
      <c r="K8617">
        <v>0</v>
      </c>
    </row>
    <row r="8618" spans="1:12" x14ac:dyDescent="0.35">
      <c r="A8618" t="s">
        <v>8746</v>
      </c>
      <c r="B8618" s="93">
        <v>5218671344371</v>
      </c>
      <c r="C8618" t="s">
        <v>129</v>
      </c>
      <c r="D8618" t="s">
        <v>130</v>
      </c>
      <c r="E8618">
        <v>1</v>
      </c>
      <c r="F8618">
        <v>0</v>
      </c>
      <c r="G8618">
        <v>1</v>
      </c>
      <c r="H8618"/>
      <c r="I8618">
        <v>1</v>
      </c>
      <c r="J8618" s="95">
        <v>45824.603472222225</v>
      </c>
      <c r="K8618">
        <v>0</v>
      </c>
    </row>
    <row r="8619" spans="1:12" x14ac:dyDescent="0.35">
      <c r="A8619" t="s">
        <v>8747</v>
      </c>
      <c r="B8619" s="93">
        <v>5219511818201</v>
      </c>
      <c r="C8619" t="s">
        <v>129</v>
      </c>
      <c r="D8619" t="s">
        <v>130</v>
      </c>
      <c r="E8619">
        <v>1</v>
      </c>
      <c r="F8619">
        <v>1</v>
      </c>
      <c r="G8619">
        <v>1</v>
      </c>
      <c r="H8619"/>
      <c r="I8619">
        <v>1</v>
      </c>
      <c r="J8619" s="95">
        <v>45824.603472222225</v>
      </c>
      <c r="K8619">
        <v>1</v>
      </c>
      <c r="L8619" s="95">
        <v>45824.606944444444</v>
      </c>
    </row>
    <row r="8620" spans="1:12" x14ac:dyDescent="0.35">
      <c r="A8620" t="s">
        <v>8748</v>
      </c>
      <c r="B8620" s="93">
        <v>5213511279682</v>
      </c>
      <c r="C8620" t="s">
        <v>129</v>
      </c>
      <c r="D8620" t="s">
        <v>130</v>
      </c>
      <c r="E8620">
        <v>0</v>
      </c>
      <c r="F8620">
        <v>0</v>
      </c>
      <c r="G8620">
        <v>0</v>
      </c>
      <c r="H8620" s="95">
        <v>45824.603472222225</v>
      </c>
      <c r="I8620">
        <v>0</v>
      </c>
      <c r="K8620">
        <v>0</v>
      </c>
    </row>
    <row r="8621" spans="1:12" x14ac:dyDescent="0.35">
      <c r="A8621" t="s">
        <v>8749</v>
      </c>
      <c r="B8621" s="93">
        <v>5213112478899</v>
      </c>
      <c r="C8621" t="s">
        <v>129</v>
      </c>
      <c r="D8621" t="s">
        <v>130</v>
      </c>
      <c r="E8621">
        <v>0</v>
      </c>
      <c r="F8621">
        <v>0</v>
      </c>
      <c r="G8621">
        <v>0</v>
      </c>
      <c r="H8621" s="95">
        <v>45824.609027777777</v>
      </c>
      <c r="I8621">
        <v>0</v>
      </c>
      <c r="K8621">
        <v>0</v>
      </c>
    </row>
    <row r="8622" spans="1:12" x14ac:dyDescent="0.35">
      <c r="A8622" t="s">
        <v>8750</v>
      </c>
      <c r="B8622" s="93">
        <v>5213332197080</v>
      </c>
      <c r="C8622" t="s">
        <v>129</v>
      </c>
      <c r="D8622" t="s">
        <v>130</v>
      </c>
      <c r="E8622">
        <v>0</v>
      </c>
      <c r="F8622">
        <v>0</v>
      </c>
      <c r="G8622">
        <v>0</v>
      </c>
      <c r="H8622" s="95">
        <v>45824.602083333331</v>
      </c>
      <c r="I8622">
        <v>0</v>
      </c>
      <c r="K8622">
        <v>0</v>
      </c>
    </row>
    <row r="8623" spans="1:12" x14ac:dyDescent="0.35">
      <c r="A8623" t="s">
        <v>8751</v>
      </c>
      <c r="B8623" s="93">
        <v>522229657957</v>
      </c>
      <c r="C8623" t="s">
        <v>129</v>
      </c>
      <c r="D8623" t="s">
        <v>130</v>
      </c>
      <c r="E8623">
        <v>1</v>
      </c>
      <c r="F8623">
        <v>0</v>
      </c>
      <c r="G8623">
        <v>1</v>
      </c>
      <c r="H8623"/>
      <c r="I8623">
        <v>1</v>
      </c>
      <c r="J8623" s="95">
        <v>45824.609722222223</v>
      </c>
      <c r="K8623">
        <v>0</v>
      </c>
    </row>
    <row r="8624" spans="1:12" x14ac:dyDescent="0.35">
      <c r="A8624" t="s">
        <v>8752</v>
      </c>
      <c r="B8624" s="93">
        <v>5214616162827</v>
      </c>
      <c r="C8624" t="s">
        <v>129</v>
      </c>
      <c r="D8624" t="s">
        <v>130</v>
      </c>
      <c r="E8624">
        <v>0</v>
      </c>
      <c r="F8624">
        <v>0</v>
      </c>
      <c r="G8624">
        <v>0</v>
      </c>
      <c r="H8624" s="95">
        <v>45824.602083333331</v>
      </c>
      <c r="I8624">
        <v>0</v>
      </c>
      <c r="K8624">
        <v>0</v>
      </c>
    </row>
    <row r="8625" spans="1:12" x14ac:dyDescent="0.35">
      <c r="A8625" t="s">
        <v>8753</v>
      </c>
      <c r="B8625" s="93">
        <v>5215512664906</v>
      </c>
      <c r="C8625" t="s">
        <v>129</v>
      </c>
      <c r="D8625" t="s">
        <v>130</v>
      </c>
      <c r="E8625">
        <v>1</v>
      </c>
      <c r="F8625">
        <v>0</v>
      </c>
      <c r="G8625">
        <v>1</v>
      </c>
      <c r="H8625"/>
      <c r="I8625">
        <v>1</v>
      </c>
      <c r="J8625" s="95">
        <v>45824.601388888892</v>
      </c>
      <c r="K8625">
        <v>0</v>
      </c>
    </row>
    <row r="8626" spans="1:12" x14ac:dyDescent="0.35">
      <c r="A8626" t="s">
        <v>8754</v>
      </c>
      <c r="B8626" s="93">
        <v>5218711888812</v>
      </c>
      <c r="C8626" t="s">
        <v>129</v>
      </c>
      <c r="D8626" t="s">
        <v>130</v>
      </c>
      <c r="E8626">
        <v>1</v>
      </c>
      <c r="F8626">
        <v>0</v>
      </c>
      <c r="G8626">
        <v>1</v>
      </c>
      <c r="H8626"/>
      <c r="I8626">
        <v>1</v>
      </c>
      <c r="J8626" s="95">
        <v>45824.607638888891</v>
      </c>
      <c r="K8626">
        <v>0</v>
      </c>
    </row>
    <row r="8627" spans="1:12" x14ac:dyDescent="0.35">
      <c r="A8627" t="s">
        <v>8755</v>
      </c>
      <c r="B8627" s="93">
        <v>5218711527625</v>
      </c>
      <c r="C8627" t="s">
        <v>129</v>
      </c>
      <c r="D8627" t="s">
        <v>130</v>
      </c>
      <c r="E8627">
        <v>0</v>
      </c>
      <c r="F8627">
        <v>0</v>
      </c>
      <c r="G8627">
        <v>0</v>
      </c>
      <c r="H8627" s="95">
        <v>45824.606944444444</v>
      </c>
      <c r="I8627">
        <v>0</v>
      </c>
      <c r="K8627">
        <v>0</v>
      </c>
    </row>
    <row r="8628" spans="1:12" x14ac:dyDescent="0.35">
      <c r="A8628" t="s">
        <v>8756</v>
      </c>
      <c r="B8628" s="93">
        <v>5212372764708</v>
      </c>
      <c r="C8628" t="s">
        <v>129</v>
      </c>
      <c r="D8628" t="s">
        <v>130</v>
      </c>
      <c r="E8628">
        <v>0</v>
      </c>
      <c r="F8628">
        <v>0</v>
      </c>
      <c r="G8628">
        <v>0</v>
      </c>
      <c r="H8628" s="95">
        <v>45824.609722222223</v>
      </c>
      <c r="I8628">
        <v>0</v>
      </c>
      <c r="K8628">
        <v>0</v>
      </c>
    </row>
    <row r="8629" spans="1:12" x14ac:dyDescent="0.35">
      <c r="A8629" t="s">
        <v>8757</v>
      </c>
      <c r="B8629" s="93">
        <v>5215539930368</v>
      </c>
      <c r="C8629" t="s">
        <v>129</v>
      </c>
      <c r="D8629" t="s">
        <v>130</v>
      </c>
      <c r="E8629">
        <v>1</v>
      </c>
      <c r="F8629">
        <v>1</v>
      </c>
      <c r="G8629">
        <v>1</v>
      </c>
      <c r="H8629"/>
      <c r="I8629">
        <v>1</v>
      </c>
      <c r="J8629" s="95">
        <v>45824.604861111111</v>
      </c>
      <c r="K8629">
        <v>1</v>
      </c>
      <c r="L8629" s="95">
        <v>45824.697916666664</v>
      </c>
    </row>
    <row r="8630" spans="1:12" x14ac:dyDescent="0.35">
      <c r="A8630" t="s">
        <v>8758</v>
      </c>
      <c r="B8630" s="93">
        <v>5215575272231</v>
      </c>
      <c r="C8630" t="s">
        <v>129</v>
      </c>
      <c r="D8630" t="s">
        <v>130</v>
      </c>
      <c r="E8630">
        <v>1</v>
      </c>
      <c r="F8630">
        <v>0</v>
      </c>
      <c r="G8630">
        <v>1</v>
      </c>
      <c r="H8630"/>
      <c r="I8630">
        <v>1</v>
      </c>
      <c r="J8630" s="95">
        <v>45824.604861111111</v>
      </c>
      <c r="K8630">
        <v>0</v>
      </c>
    </row>
    <row r="8631" spans="1:12" x14ac:dyDescent="0.35">
      <c r="A8631" t="s">
        <v>8759</v>
      </c>
      <c r="B8631" s="93">
        <v>5213319603051</v>
      </c>
      <c r="C8631" t="s">
        <v>129</v>
      </c>
      <c r="D8631" t="s">
        <v>130</v>
      </c>
      <c r="E8631">
        <v>1</v>
      </c>
      <c r="F8631">
        <v>0</v>
      </c>
      <c r="G8631">
        <v>1</v>
      </c>
      <c r="H8631"/>
      <c r="I8631">
        <v>1</v>
      </c>
      <c r="J8631" s="95">
        <v>45824.609027777777</v>
      </c>
      <c r="K8631">
        <v>0</v>
      </c>
    </row>
    <row r="8632" spans="1:12" x14ac:dyDescent="0.35">
      <c r="A8632" t="s">
        <v>8760</v>
      </c>
      <c r="B8632" s="93">
        <v>5213531070293</v>
      </c>
      <c r="C8632" t="s">
        <v>129</v>
      </c>
      <c r="D8632" t="s">
        <v>130</v>
      </c>
      <c r="E8632">
        <v>0</v>
      </c>
      <c r="F8632">
        <v>0</v>
      </c>
      <c r="G8632">
        <v>0</v>
      </c>
      <c r="H8632" s="95">
        <v>45824.609722222223</v>
      </c>
      <c r="I8632">
        <v>0</v>
      </c>
      <c r="K8632">
        <v>0</v>
      </c>
    </row>
    <row r="8633" spans="1:12" x14ac:dyDescent="0.35">
      <c r="A8633" t="s">
        <v>8761</v>
      </c>
      <c r="B8633" s="93">
        <v>5216121089717</v>
      </c>
      <c r="C8633" t="s">
        <v>129</v>
      </c>
      <c r="D8633" t="s">
        <v>130</v>
      </c>
      <c r="E8633">
        <v>0</v>
      </c>
      <c r="F8633">
        <v>0</v>
      </c>
      <c r="G8633">
        <v>0</v>
      </c>
      <c r="H8633" s="95">
        <v>45824.603472222225</v>
      </c>
      <c r="I8633">
        <v>0</v>
      </c>
      <c r="K8633">
        <v>0</v>
      </c>
    </row>
    <row r="8634" spans="1:12" x14ac:dyDescent="0.35">
      <c r="A8634" t="s">
        <v>8762</v>
      </c>
      <c r="B8634" s="93">
        <v>5218341689629</v>
      </c>
      <c r="C8634" t="s">
        <v>129</v>
      </c>
      <c r="D8634" t="s">
        <v>130</v>
      </c>
      <c r="E8634">
        <v>0</v>
      </c>
      <c r="F8634">
        <v>0</v>
      </c>
      <c r="G8634">
        <v>0</v>
      </c>
      <c r="H8634" s="95">
        <v>45824.604166666664</v>
      </c>
      <c r="I8634">
        <v>0</v>
      </c>
      <c r="K8634">
        <v>0</v>
      </c>
    </row>
    <row r="8635" spans="1:12" x14ac:dyDescent="0.35">
      <c r="A8635" t="s">
        <v>8763</v>
      </c>
      <c r="B8635" s="93">
        <v>5212721390268</v>
      </c>
      <c r="C8635" t="s">
        <v>129</v>
      </c>
      <c r="D8635" t="s">
        <v>130</v>
      </c>
      <c r="E8635">
        <v>1</v>
      </c>
      <c r="F8635">
        <v>1</v>
      </c>
      <c r="G8635">
        <v>1</v>
      </c>
      <c r="H8635"/>
      <c r="I8635">
        <v>1</v>
      </c>
      <c r="J8635" s="95">
        <v>45824.61041666667</v>
      </c>
      <c r="K8635">
        <v>1</v>
      </c>
      <c r="L8635" s="95">
        <v>45824.760416666664</v>
      </c>
    </row>
    <row r="8636" spans="1:12" x14ac:dyDescent="0.35">
      <c r="A8636" t="s">
        <v>8764</v>
      </c>
      <c r="B8636" s="93">
        <v>5215554055860</v>
      </c>
      <c r="C8636" t="s">
        <v>129</v>
      </c>
      <c r="D8636" t="s">
        <v>130</v>
      </c>
      <c r="E8636">
        <v>1</v>
      </c>
      <c r="F8636">
        <v>0</v>
      </c>
      <c r="G8636">
        <v>1</v>
      </c>
      <c r="H8636"/>
      <c r="I8636">
        <v>1</v>
      </c>
      <c r="J8636" s="95">
        <v>45824.609027777777</v>
      </c>
      <c r="K8636">
        <v>0</v>
      </c>
    </row>
    <row r="8637" spans="1:12" x14ac:dyDescent="0.35">
      <c r="A8637" t="s">
        <v>8765</v>
      </c>
      <c r="B8637" s="93">
        <v>5217772185476</v>
      </c>
      <c r="C8637" t="s">
        <v>129</v>
      </c>
      <c r="D8637" t="s">
        <v>130</v>
      </c>
      <c r="E8637">
        <v>1</v>
      </c>
      <c r="F8637">
        <v>0</v>
      </c>
      <c r="G8637">
        <v>1</v>
      </c>
      <c r="H8637"/>
      <c r="I8637">
        <v>1</v>
      </c>
      <c r="J8637" s="95">
        <v>45824.606944444444</v>
      </c>
      <c r="K8637">
        <v>0</v>
      </c>
    </row>
    <row r="8638" spans="1:12" x14ac:dyDescent="0.35">
      <c r="A8638" t="s">
        <v>8766</v>
      </c>
      <c r="B8638" s="93">
        <v>5215528999056</v>
      </c>
      <c r="C8638" t="s">
        <v>129</v>
      </c>
      <c r="D8638" t="s">
        <v>130</v>
      </c>
      <c r="E8638">
        <v>1</v>
      </c>
      <c r="F8638">
        <v>1</v>
      </c>
      <c r="G8638">
        <v>1</v>
      </c>
      <c r="H8638"/>
      <c r="I8638">
        <v>1</v>
      </c>
      <c r="J8638" s="95">
        <v>45824.602083333331</v>
      </c>
      <c r="K8638">
        <v>1</v>
      </c>
      <c r="L8638" s="95">
        <v>45824.624305555553</v>
      </c>
    </row>
    <row r="8639" spans="1:12" x14ac:dyDescent="0.35">
      <c r="A8639" t="s">
        <v>8767</v>
      </c>
      <c r="B8639" s="93">
        <v>5215569686749</v>
      </c>
      <c r="C8639" t="s">
        <v>129</v>
      </c>
      <c r="D8639" t="s">
        <v>130</v>
      </c>
      <c r="E8639">
        <v>0</v>
      </c>
      <c r="F8639">
        <v>0</v>
      </c>
      <c r="G8639">
        <v>0</v>
      </c>
      <c r="H8639" s="95">
        <v>45824.602777777778</v>
      </c>
      <c r="I8639">
        <v>0</v>
      </c>
      <c r="K8639">
        <v>0</v>
      </c>
    </row>
    <row r="8640" spans="1:12" x14ac:dyDescent="0.35">
      <c r="A8640" t="s">
        <v>8768</v>
      </c>
      <c r="B8640" s="93">
        <v>5213111067039</v>
      </c>
      <c r="C8640" t="s">
        <v>129</v>
      </c>
      <c r="D8640" t="s">
        <v>130</v>
      </c>
      <c r="E8640">
        <v>1</v>
      </c>
      <c r="F8640">
        <v>1</v>
      </c>
      <c r="G8640">
        <v>1</v>
      </c>
      <c r="H8640"/>
      <c r="I8640">
        <v>1</v>
      </c>
      <c r="J8640" s="95">
        <v>45824.61041666667</v>
      </c>
      <c r="K8640">
        <v>1</v>
      </c>
      <c r="L8640" s="95">
        <v>45824.68472222222</v>
      </c>
    </row>
    <row r="8641" spans="1:12" x14ac:dyDescent="0.35">
      <c r="A8641" t="s">
        <v>8769</v>
      </c>
      <c r="B8641" s="93">
        <v>5212831076451</v>
      </c>
      <c r="C8641" t="s">
        <v>129</v>
      </c>
      <c r="D8641" t="s">
        <v>130</v>
      </c>
      <c r="E8641">
        <v>1</v>
      </c>
      <c r="F8641">
        <v>1</v>
      </c>
      <c r="G8641">
        <v>1</v>
      </c>
      <c r="H8641"/>
      <c r="I8641">
        <v>1</v>
      </c>
      <c r="J8641" s="95">
        <v>45824.989583333336</v>
      </c>
      <c r="K8641">
        <v>1</v>
      </c>
      <c r="L8641" s="95">
        <v>45824.990972222222</v>
      </c>
    </row>
    <row r="8642" spans="1:12" x14ac:dyDescent="0.35">
      <c r="A8642" t="s">
        <v>8770</v>
      </c>
      <c r="B8642" s="93">
        <v>5215510159128</v>
      </c>
      <c r="C8642" t="s">
        <v>129</v>
      </c>
      <c r="D8642" t="s">
        <v>130</v>
      </c>
      <c r="E8642">
        <v>1</v>
      </c>
      <c r="F8642">
        <v>1</v>
      </c>
      <c r="G8642">
        <v>1</v>
      </c>
      <c r="H8642"/>
      <c r="I8642">
        <v>1</v>
      </c>
      <c r="J8642" s="95">
        <v>45824.609722222223</v>
      </c>
      <c r="K8642">
        <v>1</v>
      </c>
      <c r="L8642" s="95">
        <v>45824.609722222223</v>
      </c>
    </row>
    <row r="8643" spans="1:12" x14ac:dyDescent="0.35">
      <c r="A8643" t="s">
        <v>8771</v>
      </c>
      <c r="B8643" s="93">
        <v>5216642048835</v>
      </c>
      <c r="C8643" t="s">
        <v>129</v>
      </c>
      <c r="D8643" t="s">
        <v>130</v>
      </c>
      <c r="E8643">
        <v>1</v>
      </c>
      <c r="F8643">
        <v>0</v>
      </c>
      <c r="G8643">
        <v>1</v>
      </c>
      <c r="H8643"/>
      <c r="I8643">
        <v>1</v>
      </c>
      <c r="J8643" s="95">
        <v>45824.607638888891</v>
      </c>
      <c r="K8643">
        <v>0</v>
      </c>
    </row>
    <row r="8644" spans="1:12" x14ac:dyDescent="0.35">
      <c r="A8644" t="s">
        <v>8772</v>
      </c>
      <c r="B8644" s="93">
        <v>5219841445563</v>
      </c>
      <c r="C8644" t="s">
        <v>129</v>
      </c>
      <c r="D8644" t="s">
        <v>130</v>
      </c>
      <c r="E8644">
        <v>1</v>
      </c>
      <c r="F8644">
        <v>1</v>
      </c>
      <c r="G8644">
        <v>1</v>
      </c>
      <c r="H8644"/>
      <c r="I8644">
        <v>1</v>
      </c>
      <c r="J8644" s="95">
        <v>45824.604861111111</v>
      </c>
      <c r="K8644">
        <v>1</v>
      </c>
      <c r="L8644" s="95">
        <v>45824.606249999997</v>
      </c>
    </row>
    <row r="8645" spans="1:12" x14ac:dyDescent="0.35">
      <c r="A8645" t="s">
        <v>8773</v>
      </c>
      <c r="B8645" s="93">
        <v>5219992007468</v>
      </c>
      <c r="C8645" t="s">
        <v>129</v>
      </c>
      <c r="D8645" t="s">
        <v>130</v>
      </c>
      <c r="E8645">
        <v>1</v>
      </c>
      <c r="F8645">
        <v>1</v>
      </c>
      <c r="G8645">
        <v>1</v>
      </c>
      <c r="H8645"/>
      <c r="I8645">
        <v>1</v>
      </c>
      <c r="J8645" s="95">
        <v>45824.605555555558</v>
      </c>
      <c r="K8645">
        <v>1</v>
      </c>
      <c r="L8645" s="95">
        <v>45824.695138888892</v>
      </c>
    </row>
    <row r="8646" spans="1:12" x14ac:dyDescent="0.35">
      <c r="A8646" t="s">
        <v>8774</v>
      </c>
      <c r="B8646" s="93">
        <v>5219712060105</v>
      </c>
      <c r="C8646" t="s">
        <v>129</v>
      </c>
      <c r="D8646" t="s">
        <v>130</v>
      </c>
      <c r="E8646">
        <v>0</v>
      </c>
      <c r="F8646">
        <v>0</v>
      </c>
      <c r="G8646">
        <v>0</v>
      </c>
      <c r="H8646" s="95">
        <v>45824.609027777777</v>
      </c>
      <c r="I8646">
        <v>0</v>
      </c>
      <c r="K8646">
        <v>0</v>
      </c>
    </row>
    <row r="8647" spans="1:12" x14ac:dyDescent="0.35">
      <c r="A8647" t="s">
        <v>8775</v>
      </c>
      <c r="B8647" s="93">
        <v>5213314523467</v>
      </c>
      <c r="C8647" t="s">
        <v>129</v>
      </c>
      <c r="D8647" t="s">
        <v>130</v>
      </c>
      <c r="E8647">
        <v>1</v>
      </c>
      <c r="F8647">
        <v>0</v>
      </c>
      <c r="G8647">
        <v>1</v>
      </c>
      <c r="H8647"/>
      <c r="I8647">
        <v>1</v>
      </c>
      <c r="J8647" s="95">
        <v>45824.604861111111</v>
      </c>
      <c r="K8647">
        <v>0</v>
      </c>
    </row>
    <row r="8648" spans="1:12" x14ac:dyDescent="0.35">
      <c r="A8648" t="s">
        <v>8776</v>
      </c>
      <c r="B8648" s="93">
        <v>5215512951895</v>
      </c>
      <c r="C8648" t="s">
        <v>129</v>
      </c>
      <c r="D8648" t="s">
        <v>130</v>
      </c>
      <c r="E8648">
        <v>1</v>
      </c>
      <c r="F8648">
        <v>1</v>
      </c>
      <c r="G8648">
        <v>1</v>
      </c>
      <c r="H8648"/>
      <c r="I8648">
        <v>1</v>
      </c>
      <c r="J8648" s="95">
        <v>45824.60833333333</v>
      </c>
      <c r="K8648">
        <v>1</v>
      </c>
      <c r="L8648" s="95">
        <v>45824.643055555556</v>
      </c>
    </row>
    <row r="8649" spans="1:12" x14ac:dyDescent="0.35">
      <c r="A8649" t="s">
        <v>8777</v>
      </c>
      <c r="B8649" s="93">
        <v>5215581024611</v>
      </c>
      <c r="C8649" t="s">
        <v>129</v>
      </c>
      <c r="D8649" t="s">
        <v>130</v>
      </c>
      <c r="E8649">
        <v>1</v>
      </c>
      <c r="F8649">
        <v>1</v>
      </c>
      <c r="G8649">
        <v>1</v>
      </c>
      <c r="H8649"/>
      <c r="I8649">
        <v>1</v>
      </c>
      <c r="J8649" s="95">
        <v>45824.604861111111</v>
      </c>
      <c r="K8649">
        <v>1</v>
      </c>
      <c r="L8649" s="95">
        <v>45824.714583333334</v>
      </c>
    </row>
    <row r="8650" spans="1:12" x14ac:dyDescent="0.35">
      <c r="A8650" t="s">
        <v>8778</v>
      </c>
      <c r="B8650" s="93">
        <v>5219531399056</v>
      </c>
      <c r="C8650" t="s">
        <v>129</v>
      </c>
      <c r="D8650" t="s">
        <v>130</v>
      </c>
      <c r="E8650">
        <v>1</v>
      </c>
      <c r="F8650">
        <v>1</v>
      </c>
      <c r="G8650">
        <v>1</v>
      </c>
      <c r="H8650"/>
      <c r="I8650">
        <v>1</v>
      </c>
      <c r="J8650" s="95">
        <v>45824.602777777778</v>
      </c>
      <c r="K8650">
        <v>1</v>
      </c>
      <c r="L8650" s="95">
        <v>45824.673611111109</v>
      </c>
    </row>
    <row r="8651" spans="1:12" x14ac:dyDescent="0.35">
      <c r="A8651" t="s">
        <v>8779</v>
      </c>
      <c r="B8651" s="93">
        <v>5212222117346</v>
      </c>
      <c r="C8651" t="s">
        <v>129</v>
      </c>
      <c r="D8651" t="s">
        <v>130</v>
      </c>
      <c r="E8651">
        <v>0</v>
      </c>
      <c r="F8651">
        <v>0</v>
      </c>
      <c r="G8651">
        <v>0</v>
      </c>
      <c r="H8651" s="95">
        <v>45824.606249999997</v>
      </c>
      <c r="I8651">
        <v>0</v>
      </c>
      <c r="K8651">
        <v>0</v>
      </c>
    </row>
    <row r="8652" spans="1:12" x14ac:dyDescent="0.35">
      <c r="A8652" t="s">
        <v>8780</v>
      </c>
      <c r="B8652" s="93">
        <v>5216143371767</v>
      </c>
      <c r="C8652" t="s">
        <v>129</v>
      </c>
      <c r="D8652" t="s">
        <v>130</v>
      </c>
      <c r="E8652">
        <v>0</v>
      </c>
      <c r="F8652">
        <v>0</v>
      </c>
      <c r="G8652">
        <v>0</v>
      </c>
      <c r="H8652" s="95">
        <v>45824.603472222225</v>
      </c>
      <c r="I8652">
        <v>0</v>
      </c>
      <c r="K8652">
        <v>0</v>
      </c>
    </row>
    <row r="8653" spans="1:12" x14ac:dyDescent="0.35">
      <c r="A8653" t="s">
        <v>8781</v>
      </c>
      <c r="B8653" s="93">
        <v>5219651248916</v>
      </c>
      <c r="C8653" t="s">
        <v>129</v>
      </c>
      <c r="D8653" t="s">
        <v>130</v>
      </c>
      <c r="E8653">
        <v>0</v>
      </c>
      <c r="F8653">
        <v>0</v>
      </c>
      <c r="G8653">
        <v>0</v>
      </c>
      <c r="H8653" s="95">
        <v>45824.606944444444</v>
      </c>
      <c r="I8653">
        <v>0</v>
      </c>
      <c r="K8653">
        <v>0</v>
      </c>
    </row>
    <row r="8654" spans="1:12" x14ac:dyDescent="0.35">
      <c r="A8654" t="s">
        <v>8782</v>
      </c>
      <c r="B8654" s="93">
        <v>5217474722976</v>
      </c>
      <c r="C8654" t="s">
        <v>129</v>
      </c>
      <c r="D8654" t="s">
        <v>130</v>
      </c>
      <c r="E8654">
        <v>0</v>
      </c>
      <c r="F8654">
        <v>0</v>
      </c>
      <c r="G8654">
        <v>0</v>
      </c>
      <c r="H8654" s="95">
        <v>45824.60833333333</v>
      </c>
      <c r="I8654">
        <v>0</v>
      </c>
      <c r="K8654">
        <v>0</v>
      </c>
    </row>
    <row r="8655" spans="1:12" x14ac:dyDescent="0.35">
      <c r="A8655" t="s">
        <v>8783</v>
      </c>
      <c r="B8655" s="93">
        <v>5216182174084</v>
      </c>
      <c r="C8655" t="s">
        <v>129</v>
      </c>
      <c r="D8655" t="s">
        <v>130</v>
      </c>
      <c r="E8655">
        <v>1</v>
      </c>
      <c r="F8655">
        <v>0</v>
      </c>
      <c r="G8655">
        <v>1</v>
      </c>
      <c r="H8655"/>
      <c r="I8655">
        <v>1</v>
      </c>
      <c r="J8655" s="95">
        <v>45824.601388888892</v>
      </c>
      <c r="K8655">
        <v>0</v>
      </c>
    </row>
    <row r="8656" spans="1:12" x14ac:dyDescent="0.35">
      <c r="A8656" t="s">
        <v>8784</v>
      </c>
      <c r="B8656" s="93">
        <v>5215519520216</v>
      </c>
      <c r="C8656" t="s">
        <v>129</v>
      </c>
      <c r="D8656" t="s">
        <v>130</v>
      </c>
      <c r="E8656">
        <v>1</v>
      </c>
      <c r="F8656">
        <v>0</v>
      </c>
      <c r="G8656">
        <v>1</v>
      </c>
      <c r="H8656"/>
      <c r="I8656">
        <v>1</v>
      </c>
      <c r="J8656" s="95">
        <v>45824.606944444444</v>
      </c>
      <c r="K8656">
        <v>0</v>
      </c>
    </row>
    <row r="8657" spans="1:12" x14ac:dyDescent="0.35">
      <c r="A8657" t="s">
        <v>8785</v>
      </c>
      <c r="B8657" s="93">
        <v>5215585470305</v>
      </c>
      <c r="C8657" t="s">
        <v>129</v>
      </c>
      <c r="D8657" t="s">
        <v>130</v>
      </c>
      <c r="E8657">
        <v>0</v>
      </c>
      <c r="F8657">
        <v>0</v>
      </c>
      <c r="G8657">
        <v>0</v>
      </c>
      <c r="H8657" s="95">
        <v>45824.607638888891</v>
      </c>
      <c r="I8657">
        <v>0</v>
      </c>
      <c r="K8657">
        <v>0</v>
      </c>
    </row>
    <row r="8658" spans="1:12" x14ac:dyDescent="0.35">
      <c r="A8658" t="s">
        <v>8786</v>
      </c>
      <c r="B8658" s="93">
        <v>5216563630546</v>
      </c>
      <c r="C8658" t="s">
        <v>129</v>
      </c>
      <c r="D8658" t="s">
        <v>130</v>
      </c>
      <c r="E8658">
        <v>1</v>
      </c>
      <c r="F8658">
        <v>0</v>
      </c>
      <c r="G8658">
        <v>1</v>
      </c>
      <c r="H8658"/>
      <c r="I8658">
        <v>1</v>
      </c>
      <c r="J8658" s="95">
        <v>45824.61041666667</v>
      </c>
      <c r="K8658">
        <v>0</v>
      </c>
    </row>
    <row r="8659" spans="1:12" x14ac:dyDescent="0.35">
      <c r="A8659" t="s">
        <v>8787</v>
      </c>
      <c r="B8659" s="93">
        <v>5215565826579</v>
      </c>
      <c r="C8659" t="s">
        <v>129</v>
      </c>
      <c r="D8659" t="s">
        <v>130</v>
      </c>
      <c r="E8659">
        <v>1</v>
      </c>
      <c r="F8659">
        <v>1</v>
      </c>
      <c r="G8659">
        <v>1</v>
      </c>
      <c r="H8659"/>
      <c r="I8659">
        <v>1</v>
      </c>
      <c r="J8659" s="95">
        <v>45824.60833333333</v>
      </c>
      <c r="K8659">
        <v>1</v>
      </c>
      <c r="L8659" s="95">
        <v>45824.804861111108</v>
      </c>
    </row>
    <row r="8660" spans="1:12" x14ac:dyDescent="0.35">
      <c r="A8660" t="s">
        <v>8788</v>
      </c>
      <c r="B8660" s="93">
        <v>5219661176042</v>
      </c>
      <c r="C8660" t="s">
        <v>129</v>
      </c>
      <c r="D8660" t="s">
        <v>130</v>
      </c>
      <c r="E8660">
        <v>1</v>
      </c>
      <c r="F8660">
        <v>0</v>
      </c>
      <c r="G8660">
        <v>1</v>
      </c>
      <c r="H8660"/>
      <c r="I8660">
        <v>1</v>
      </c>
      <c r="J8660" s="95">
        <v>45824.609027777777</v>
      </c>
      <c r="K8660">
        <v>0</v>
      </c>
    </row>
    <row r="8661" spans="1:12" x14ac:dyDescent="0.35">
      <c r="A8661" t="s">
        <v>8789</v>
      </c>
      <c r="B8661" s="93">
        <v>5219612256964</v>
      </c>
      <c r="C8661" t="s">
        <v>129</v>
      </c>
      <c r="D8661" t="s">
        <v>130</v>
      </c>
      <c r="E8661">
        <v>1</v>
      </c>
      <c r="F8661">
        <v>1</v>
      </c>
      <c r="G8661">
        <v>1</v>
      </c>
      <c r="H8661"/>
      <c r="I8661">
        <v>1</v>
      </c>
      <c r="J8661" s="95">
        <v>45824.604861111111</v>
      </c>
      <c r="K8661">
        <v>1</v>
      </c>
      <c r="L8661" s="95">
        <v>45824.677083333336</v>
      </c>
    </row>
    <row r="8662" spans="1:12" x14ac:dyDescent="0.35">
      <c r="A8662" t="s">
        <v>8790</v>
      </c>
      <c r="B8662" s="93">
        <v>5213311115264</v>
      </c>
      <c r="C8662" t="s">
        <v>129</v>
      </c>
      <c r="D8662" t="s">
        <v>130</v>
      </c>
      <c r="E8662">
        <v>0</v>
      </c>
      <c r="F8662">
        <v>0</v>
      </c>
      <c r="G8662">
        <v>0</v>
      </c>
      <c r="H8662" s="95">
        <v>45824.604861111111</v>
      </c>
      <c r="I8662">
        <v>0</v>
      </c>
      <c r="K8662">
        <v>0</v>
      </c>
    </row>
    <row r="8663" spans="1:12" x14ac:dyDescent="0.35">
      <c r="A8663" t="s">
        <v>8791</v>
      </c>
      <c r="B8663" s="93">
        <v>5214941007745</v>
      </c>
      <c r="C8663" t="s">
        <v>129</v>
      </c>
      <c r="D8663" t="s">
        <v>130</v>
      </c>
      <c r="E8663">
        <v>1</v>
      </c>
      <c r="F8663">
        <v>0</v>
      </c>
      <c r="G8663">
        <v>1</v>
      </c>
      <c r="H8663"/>
      <c r="I8663">
        <v>1</v>
      </c>
      <c r="J8663" s="95">
        <v>45824.609027777777</v>
      </c>
      <c r="K8663">
        <v>0</v>
      </c>
    </row>
    <row r="8664" spans="1:12" x14ac:dyDescent="0.35">
      <c r="A8664" t="s">
        <v>8792</v>
      </c>
      <c r="B8664" s="93">
        <v>5217771344661</v>
      </c>
      <c r="C8664" t="s">
        <v>129</v>
      </c>
      <c r="D8664" t="s">
        <v>130</v>
      </c>
      <c r="E8664">
        <v>1</v>
      </c>
      <c r="F8664">
        <v>1</v>
      </c>
      <c r="G8664">
        <v>1</v>
      </c>
      <c r="H8664"/>
      <c r="I8664">
        <v>1</v>
      </c>
      <c r="J8664" s="95">
        <v>45824.604861111111</v>
      </c>
      <c r="K8664">
        <v>1</v>
      </c>
      <c r="L8664" s="95">
        <v>45824.67083333333</v>
      </c>
    </row>
    <row r="8665" spans="1:12" x14ac:dyDescent="0.35">
      <c r="A8665" t="s">
        <v>8793</v>
      </c>
      <c r="B8665" s="93">
        <v>5219231309971</v>
      </c>
      <c r="C8665" t="s">
        <v>129</v>
      </c>
      <c r="D8665" t="s">
        <v>130</v>
      </c>
      <c r="E8665">
        <v>1</v>
      </c>
      <c r="F8665">
        <v>1</v>
      </c>
      <c r="G8665">
        <v>1</v>
      </c>
      <c r="H8665"/>
      <c r="I8665">
        <v>1</v>
      </c>
      <c r="J8665" s="95">
        <v>45824.604166666664</v>
      </c>
      <c r="K8665">
        <v>1</v>
      </c>
      <c r="L8665" s="95">
        <v>45824.605555555558</v>
      </c>
    </row>
    <row r="8666" spans="1:12" x14ac:dyDescent="0.35">
      <c r="A8666" t="s">
        <v>8794</v>
      </c>
      <c r="B8666" s="93">
        <v>5216141773957</v>
      </c>
      <c r="C8666" t="s">
        <v>129</v>
      </c>
      <c r="D8666" t="s">
        <v>130</v>
      </c>
      <c r="E8666">
        <v>1</v>
      </c>
      <c r="F8666">
        <v>1</v>
      </c>
      <c r="G8666">
        <v>1</v>
      </c>
      <c r="H8666"/>
      <c r="I8666">
        <v>1</v>
      </c>
      <c r="J8666" s="95">
        <v>45824.604166666664</v>
      </c>
      <c r="K8666">
        <v>1</v>
      </c>
      <c r="L8666" s="95">
        <v>45824.629166666666</v>
      </c>
    </row>
    <row r="8667" spans="1:12" x14ac:dyDescent="0.35">
      <c r="A8667" t="s">
        <v>8795</v>
      </c>
      <c r="B8667" s="93">
        <v>5219512442444</v>
      </c>
      <c r="C8667" t="s">
        <v>129</v>
      </c>
      <c r="D8667" t="s">
        <v>130</v>
      </c>
      <c r="E8667">
        <v>1</v>
      </c>
      <c r="F8667">
        <v>1</v>
      </c>
      <c r="G8667">
        <v>1</v>
      </c>
      <c r="H8667"/>
      <c r="I8667">
        <v>1</v>
      </c>
      <c r="J8667" s="95">
        <v>45824.603472222225</v>
      </c>
      <c r="K8667">
        <v>1</v>
      </c>
      <c r="L8667" s="95">
        <v>45824.604861111111</v>
      </c>
    </row>
    <row r="8668" spans="1:12" x14ac:dyDescent="0.35">
      <c r="A8668" t="s">
        <v>8796</v>
      </c>
      <c r="B8668" s="93">
        <v>5215554064775</v>
      </c>
      <c r="C8668" t="s">
        <v>129</v>
      </c>
      <c r="D8668" t="s">
        <v>130</v>
      </c>
      <c r="E8668">
        <v>1</v>
      </c>
      <c r="F8668">
        <v>1</v>
      </c>
      <c r="G8668">
        <v>1</v>
      </c>
      <c r="H8668"/>
      <c r="I8668">
        <v>1</v>
      </c>
      <c r="J8668" s="95">
        <v>45824.607638888891</v>
      </c>
      <c r="K8668">
        <v>1</v>
      </c>
      <c r="L8668" s="95">
        <v>45824.620833333334</v>
      </c>
    </row>
    <row r="8669" spans="1:12" x14ac:dyDescent="0.35">
      <c r="A8669" t="s">
        <v>8797</v>
      </c>
      <c r="B8669" s="93">
        <v>5217721236536</v>
      </c>
      <c r="C8669" t="s">
        <v>129</v>
      </c>
      <c r="D8669" t="s">
        <v>130</v>
      </c>
      <c r="E8669">
        <v>0</v>
      </c>
      <c r="F8669">
        <v>0</v>
      </c>
      <c r="G8669">
        <v>0</v>
      </c>
      <c r="H8669" s="95">
        <v>45824.61041666667</v>
      </c>
      <c r="I8669">
        <v>0</v>
      </c>
      <c r="K8669">
        <v>0</v>
      </c>
    </row>
    <row r="8670" spans="1:12" x14ac:dyDescent="0.35">
      <c r="A8670" t="s">
        <v>8798</v>
      </c>
      <c r="B8670" s="93">
        <v>5214922426040</v>
      </c>
      <c r="C8670" t="s">
        <v>129</v>
      </c>
      <c r="D8670" t="s">
        <v>130</v>
      </c>
      <c r="E8670">
        <v>1</v>
      </c>
      <c r="F8670">
        <v>0</v>
      </c>
      <c r="G8670">
        <v>1</v>
      </c>
      <c r="H8670"/>
      <c r="I8670">
        <v>1</v>
      </c>
      <c r="J8670" s="95">
        <v>45824.609722222223</v>
      </c>
      <c r="K8670">
        <v>0</v>
      </c>
    </row>
    <row r="8671" spans="1:12" x14ac:dyDescent="0.35">
      <c r="A8671" t="s">
        <v>8799</v>
      </c>
      <c r="B8671" s="93">
        <v>5212223708866</v>
      </c>
      <c r="C8671" t="s">
        <v>129</v>
      </c>
      <c r="D8671" t="s">
        <v>130</v>
      </c>
      <c r="E8671">
        <v>1</v>
      </c>
      <c r="F8671">
        <v>0</v>
      </c>
      <c r="G8671">
        <v>1</v>
      </c>
      <c r="H8671"/>
      <c r="I8671">
        <v>1</v>
      </c>
      <c r="J8671" s="95">
        <v>45824.601388888892</v>
      </c>
      <c r="K8671">
        <v>0</v>
      </c>
    </row>
    <row r="8672" spans="1:12" x14ac:dyDescent="0.35">
      <c r="A8672" t="s">
        <v>8800</v>
      </c>
      <c r="B8672" s="93">
        <v>5212722062912</v>
      </c>
      <c r="C8672" t="s">
        <v>129</v>
      </c>
      <c r="D8672" t="s">
        <v>130</v>
      </c>
      <c r="E8672">
        <v>1</v>
      </c>
      <c r="F8672">
        <v>0</v>
      </c>
      <c r="G8672">
        <v>1</v>
      </c>
      <c r="H8672"/>
      <c r="I8672">
        <v>1</v>
      </c>
      <c r="J8672" s="95">
        <v>45824.606944444444</v>
      </c>
      <c r="K8672">
        <v>0</v>
      </c>
    </row>
    <row r="8673" spans="1:12" x14ac:dyDescent="0.35">
      <c r="A8673" t="s">
        <v>8801</v>
      </c>
      <c r="B8673" s="93">
        <v>5215538960809</v>
      </c>
      <c r="C8673" t="s">
        <v>129</v>
      </c>
      <c r="D8673" t="s">
        <v>130</v>
      </c>
      <c r="E8673">
        <v>1</v>
      </c>
      <c r="F8673">
        <v>1</v>
      </c>
      <c r="G8673">
        <v>1</v>
      </c>
      <c r="H8673"/>
      <c r="I8673">
        <v>1</v>
      </c>
      <c r="J8673" s="95">
        <v>45824.602083333331</v>
      </c>
      <c r="K8673">
        <v>1</v>
      </c>
      <c r="L8673" s="95">
        <v>45824.611111111109</v>
      </c>
    </row>
    <row r="8674" spans="1:12" x14ac:dyDescent="0.35">
      <c r="A8674" t="s">
        <v>8802</v>
      </c>
      <c r="B8674" s="93">
        <v>5219511908092</v>
      </c>
      <c r="C8674" t="s">
        <v>129</v>
      </c>
      <c r="D8674" t="s">
        <v>130</v>
      </c>
      <c r="E8674">
        <v>1</v>
      </c>
      <c r="F8674">
        <v>1</v>
      </c>
      <c r="G8674">
        <v>1</v>
      </c>
      <c r="H8674"/>
      <c r="I8674">
        <v>1</v>
      </c>
      <c r="J8674" s="95">
        <v>45824.602777777778</v>
      </c>
      <c r="K8674">
        <v>1</v>
      </c>
      <c r="L8674" s="95">
        <v>45824.606249999997</v>
      </c>
    </row>
    <row r="8675" spans="1:12" x14ac:dyDescent="0.35">
      <c r="A8675" t="s">
        <v>8803</v>
      </c>
      <c r="B8675" s="93">
        <v>5212311387385</v>
      </c>
      <c r="C8675" t="s">
        <v>129</v>
      </c>
      <c r="D8675" t="s">
        <v>130</v>
      </c>
      <c r="E8675">
        <v>1</v>
      </c>
      <c r="F8675">
        <v>1</v>
      </c>
      <c r="G8675">
        <v>1</v>
      </c>
      <c r="H8675"/>
      <c r="I8675">
        <v>1</v>
      </c>
      <c r="J8675" s="95">
        <v>45824.609722222223</v>
      </c>
      <c r="K8675">
        <v>1</v>
      </c>
      <c r="L8675" s="95">
        <v>45824.776388888888</v>
      </c>
    </row>
    <row r="8676" spans="1:12" x14ac:dyDescent="0.35">
      <c r="A8676" t="s">
        <v>8804</v>
      </c>
      <c r="B8676" s="93">
        <v>5218711225015</v>
      </c>
      <c r="C8676" t="s">
        <v>129</v>
      </c>
      <c r="D8676" t="s">
        <v>130</v>
      </c>
      <c r="E8676">
        <v>1</v>
      </c>
      <c r="F8676">
        <v>0</v>
      </c>
      <c r="G8676">
        <v>1</v>
      </c>
      <c r="H8676"/>
      <c r="I8676">
        <v>1</v>
      </c>
      <c r="J8676" s="95">
        <v>45824.770833333336</v>
      </c>
      <c r="K8676">
        <v>0</v>
      </c>
    </row>
    <row r="8677" spans="1:12" x14ac:dyDescent="0.35">
      <c r="A8677" t="s">
        <v>8805</v>
      </c>
      <c r="B8677" s="93">
        <v>5215532020655</v>
      </c>
      <c r="C8677" t="s">
        <v>129</v>
      </c>
      <c r="D8677" t="s">
        <v>130</v>
      </c>
      <c r="E8677">
        <v>1</v>
      </c>
      <c r="F8677">
        <v>0</v>
      </c>
      <c r="G8677">
        <v>1</v>
      </c>
      <c r="H8677"/>
      <c r="I8677">
        <v>1</v>
      </c>
      <c r="J8677" s="95">
        <v>45824.609722222223</v>
      </c>
      <c r="K8677">
        <v>0</v>
      </c>
    </row>
    <row r="8678" spans="1:12" x14ac:dyDescent="0.35">
      <c r="A8678" t="s">
        <v>8806</v>
      </c>
      <c r="B8678" s="93">
        <v>5217771423941</v>
      </c>
      <c r="C8678" t="s">
        <v>129</v>
      </c>
      <c r="D8678" t="s">
        <v>130</v>
      </c>
      <c r="E8678">
        <v>1</v>
      </c>
      <c r="F8678">
        <v>1</v>
      </c>
      <c r="G8678">
        <v>1</v>
      </c>
      <c r="H8678"/>
      <c r="I8678">
        <v>1</v>
      </c>
      <c r="J8678" s="95">
        <v>45824.602083333331</v>
      </c>
      <c r="K8678">
        <v>1</v>
      </c>
      <c r="L8678" s="95">
        <v>45825.827777777777</v>
      </c>
    </row>
    <row r="8679" spans="1:12" x14ac:dyDescent="0.35">
      <c r="A8679" t="s">
        <v>8807</v>
      </c>
      <c r="B8679" s="93">
        <v>5219621117771</v>
      </c>
      <c r="C8679" t="s">
        <v>129</v>
      </c>
      <c r="D8679" t="s">
        <v>130</v>
      </c>
      <c r="E8679">
        <v>1</v>
      </c>
      <c r="F8679">
        <v>1</v>
      </c>
      <c r="G8679">
        <v>1</v>
      </c>
      <c r="H8679"/>
      <c r="I8679">
        <v>1</v>
      </c>
      <c r="J8679" s="95">
        <v>45824.603472222225</v>
      </c>
      <c r="K8679">
        <v>1</v>
      </c>
      <c r="L8679" s="95">
        <v>45824.691666666666</v>
      </c>
    </row>
    <row r="8680" spans="1:12" x14ac:dyDescent="0.35">
      <c r="A8680" t="s">
        <v>8808</v>
      </c>
      <c r="B8680" s="93">
        <v>5214443339919</v>
      </c>
      <c r="C8680" t="s">
        <v>129</v>
      </c>
      <c r="D8680" t="s">
        <v>130</v>
      </c>
      <c r="E8680">
        <v>1</v>
      </c>
      <c r="F8680">
        <v>0</v>
      </c>
      <c r="G8680">
        <v>1</v>
      </c>
      <c r="H8680"/>
      <c r="I8680">
        <v>1</v>
      </c>
      <c r="J8680" s="95">
        <v>45824.606944444444</v>
      </c>
      <c r="K8680">
        <v>0</v>
      </c>
    </row>
    <row r="8681" spans="1:12" x14ac:dyDescent="0.35">
      <c r="A8681" t="s">
        <v>8809</v>
      </c>
      <c r="B8681" s="93">
        <v>5216441255001</v>
      </c>
      <c r="C8681" t="s">
        <v>129</v>
      </c>
      <c r="D8681" t="s">
        <v>130</v>
      </c>
      <c r="E8681">
        <v>1</v>
      </c>
      <c r="F8681">
        <v>1</v>
      </c>
      <c r="G8681">
        <v>1</v>
      </c>
      <c r="H8681"/>
      <c r="I8681">
        <v>1</v>
      </c>
      <c r="J8681" s="95">
        <v>45824.606944444444</v>
      </c>
      <c r="K8681">
        <v>1</v>
      </c>
      <c r="L8681" s="95">
        <v>45824.611111111109</v>
      </c>
    </row>
    <row r="8682" spans="1:12" x14ac:dyDescent="0.35">
      <c r="A8682" t="s">
        <v>8810</v>
      </c>
      <c r="B8682" s="93">
        <v>5215527442813</v>
      </c>
      <c r="C8682" t="s">
        <v>129</v>
      </c>
      <c r="D8682" t="s">
        <v>130</v>
      </c>
      <c r="E8682">
        <v>1</v>
      </c>
      <c r="F8682">
        <v>1</v>
      </c>
      <c r="G8682">
        <v>1</v>
      </c>
      <c r="H8682"/>
      <c r="I8682">
        <v>1</v>
      </c>
      <c r="J8682" s="95">
        <v>45824.609027777777</v>
      </c>
      <c r="K8682">
        <v>1</v>
      </c>
      <c r="L8682" s="95">
        <v>45824.638888888891</v>
      </c>
    </row>
    <row r="8683" spans="1:12" x14ac:dyDescent="0.35">
      <c r="A8683" t="s">
        <v>8811</v>
      </c>
      <c r="B8683" s="93">
        <v>5213310260486</v>
      </c>
      <c r="C8683" t="s">
        <v>129</v>
      </c>
      <c r="D8683" t="s">
        <v>130</v>
      </c>
      <c r="E8683">
        <v>1</v>
      </c>
      <c r="F8683">
        <v>1</v>
      </c>
      <c r="G8683">
        <v>1</v>
      </c>
      <c r="H8683"/>
      <c r="I8683">
        <v>1</v>
      </c>
      <c r="J8683" s="95">
        <v>45824.602777777778</v>
      </c>
      <c r="K8683">
        <v>1</v>
      </c>
      <c r="L8683" s="95">
        <v>45824.62222222222</v>
      </c>
    </row>
    <row r="8684" spans="1:12" x14ac:dyDescent="0.35">
      <c r="A8684" t="s">
        <v>8812</v>
      </c>
      <c r="B8684" s="93">
        <v>5217752055729</v>
      </c>
      <c r="C8684" t="s">
        <v>129</v>
      </c>
      <c r="D8684" t="s">
        <v>130</v>
      </c>
      <c r="E8684">
        <v>0</v>
      </c>
      <c r="F8684">
        <v>0</v>
      </c>
      <c r="G8684">
        <v>0</v>
      </c>
      <c r="H8684" s="95">
        <v>45824.606249999997</v>
      </c>
      <c r="I8684">
        <v>0</v>
      </c>
      <c r="K8684">
        <v>0</v>
      </c>
    </row>
    <row r="8685" spans="1:12" x14ac:dyDescent="0.35">
      <c r="A8685" t="s">
        <v>8813</v>
      </c>
      <c r="B8685" s="93">
        <v>5212711313616</v>
      </c>
      <c r="C8685" t="s">
        <v>129</v>
      </c>
      <c r="D8685" t="s">
        <v>130</v>
      </c>
      <c r="E8685">
        <v>1</v>
      </c>
      <c r="F8685">
        <v>0</v>
      </c>
      <c r="G8685">
        <v>1</v>
      </c>
      <c r="H8685"/>
      <c r="I8685">
        <v>1</v>
      </c>
      <c r="J8685" s="95">
        <v>45824.601388888892</v>
      </c>
      <c r="K8685">
        <v>0</v>
      </c>
    </row>
    <row r="8686" spans="1:12" x14ac:dyDescent="0.35">
      <c r="A8686" t="s">
        <v>8814</v>
      </c>
      <c r="B8686" s="93">
        <v>5212291548169</v>
      </c>
      <c r="C8686" t="s">
        <v>129</v>
      </c>
      <c r="D8686" t="s">
        <v>130</v>
      </c>
      <c r="E8686">
        <v>1</v>
      </c>
      <c r="F8686">
        <v>1</v>
      </c>
      <c r="G8686">
        <v>1</v>
      </c>
      <c r="H8686"/>
      <c r="I8686">
        <v>1</v>
      </c>
      <c r="J8686" s="95">
        <v>45824.609722222223</v>
      </c>
      <c r="K8686">
        <v>1</v>
      </c>
      <c r="L8686" s="95">
        <v>45824.611111111109</v>
      </c>
    </row>
    <row r="8687" spans="1:12" x14ac:dyDescent="0.35">
      <c r="A8687" t="s">
        <v>8815</v>
      </c>
      <c r="B8687" s="93">
        <v>5214431823888</v>
      </c>
      <c r="C8687" t="s">
        <v>129</v>
      </c>
      <c r="D8687" t="s">
        <v>130</v>
      </c>
      <c r="E8687">
        <v>1</v>
      </c>
      <c r="F8687">
        <v>0</v>
      </c>
      <c r="G8687">
        <v>1</v>
      </c>
      <c r="H8687"/>
      <c r="I8687">
        <v>1</v>
      </c>
      <c r="J8687" s="95">
        <v>45824.601388888892</v>
      </c>
      <c r="K8687">
        <v>0</v>
      </c>
    </row>
    <row r="8688" spans="1:12" x14ac:dyDescent="0.35">
      <c r="A8688" t="s">
        <v>8816</v>
      </c>
      <c r="B8688" s="93">
        <v>5219932109168</v>
      </c>
      <c r="C8688" t="s">
        <v>129</v>
      </c>
      <c r="D8688" t="s">
        <v>130</v>
      </c>
      <c r="E8688">
        <v>1</v>
      </c>
      <c r="F8688">
        <v>1</v>
      </c>
      <c r="G8688">
        <v>1</v>
      </c>
      <c r="H8688"/>
      <c r="I8688">
        <v>1</v>
      </c>
      <c r="J8688" s="95">
        <v>45824.606944444444</v>
      </c>
      <c r="K8688">
        <v>1</v>
      </c>
      <c r="L8688" s="95">
        <v>45825.290277777778</v>
      </c>
    </row>
    <row r="8689" spans="1:12" x14ac:dyDescent="0.35">
      <c r="A8689" t="s">
        <v>8817</v>
      </c>
      <c r="B8689" s="93">
        <v>5216561500749</v>
      </c>
      <c r="C8689" t="s">
        <v>129</v>
      </c>
      <c r="D8689" t="s">
        <v>130</v>
      </c>
      <c r="E8689">
        <v>1</v>
      </c>
      <c r="F8689">
        <v>1</v>
      </c>
      <c r="G8689">
        <v>1</v>
      </c>
      <c r="H8689"/>
      <c r="I8689">
        <v>1</v>
      </c>
      <c r="J8689" s="95">
        <v>45824.601388888892</v>
      </c>
      <c r="K8689">
        <v>1</v>
      </c>
      <c r="L8689" s="95">
        <v>45824.613888888889</v>
      </c>
    </row>
    <row r="8690" spans="1:12" x14ac:dyDescent="0.35">
      <c r="A8690" t="s">
        <v>8818</v>
      </c>
      <c r="B8690" s="93">
        <v>5215572196960</v>
      </c>
      <c r="C8690" t="s">
        <v>129</v>
      </c>
      <c r="D8690" t="s">
        <v>130</v>
      </c>
      <c r="E8690">
        <v>1</v>
      </c>
      <c r="F8690">
        <v>1</v>
      </c>
      <c r="G8690">
        <v>1</v>
      </c>
      <c r="H8690"/>
      <c r="I8690">
        <v>1</v>
      </c>
      <c r="J8690" s="95">
        <v>45824.60833333333</v>
      </c>
      <c r="K8690">
        <v>1</v>
      </c>
      <c r="L8690" s="95">
        <v>45824.883333333331</v>
      </c>
    </row>
    <row r="8691" spans="1:12" x14ac:dyDescent="0.35">
      <c r="A8691" t="s">
        <v>8819</v>
      </c>
      <c r="B8691" s="93">
        <v>5215515128550</v>
      </c>
      <c r="C8691" t="s">
        <v>129</v>
      </c>
      <c r="D8691" t="s">
        <v>130</v>
      </c>
      <c r="E8691">
        <v>1</v>
      </c>
      <c r="F8691">
        <v>0</v>
      </c>
      <c r="G8691">
        <v>1</v>
      </c>
      <c r="H8691"/>
      <c r="I8691">
        <v>1</v>
      </c>
      <c r="J8691" s="95">
        <v>45824.606249999997</v>
      </c>
      <c r="K8691">
        <v>0</v>
      </c>
    </row>
    <row r="8692" spans="1:12" x14ac:dyDescent="0.35">
      <c r="A8692" t="s">
        <v>8820</v>
      </c>
      <c r="B8692" s="93">
        <v>5212223246879</v>
      </c>
      <c r="C8692" t="s">
        <v>129</v>
      </c>
      <c r="D8692" t="s">
        <v>130</v>
      </c>
      <c r="E8692">
        <v>1</v>
      </c>
      <c r="F8692">
        <v>0</v>
      </c>
      <c r="G8692">
        <v>1</v>
      </c>
      <c r="H8692"/>
      <c r="I8692">
        <v>1</v>
      </c>
      <c r="J8692" s="95">
        <v>45824.605555555558</v>
      </c>
      <c r="K8692">
        <v>0</v>
      </c>
    </row>
    <row r="8693" spans="1:12" x14ac:dyDescent="0.35">
      <c r="A8693" t="s">
        <v>8821</v>
      </c>
      <c r="B8693" s="93">
        <v>5215611104589</v>
      </c>
      <c r="C8693" t="s">
        <v>129</v>
      </c>
      <c r="D8693" t="s">
        <v>130</v>
      </c>
      <c r="E8693">
        <v>0</v>
      </c>
      <c r="F8693">
        <v>0</v>
      </c>
      <c r="G8693">
        <v>0</v>
      </c>
      <c r="H8693" s="95">
        <v>45824.60833333333</v>
      </c>
      <c r="I8693">
        <v>0</v>
      </c>
      <c r="K8693">
        <v>0</v>
      </c>
    </row>
    <row r="8694" spans="1:12" x14ac:dyDescent="0.35">
      <c r="A8694" t="s">
        <v>8822</v>
      </c>
      <c r="B8694" s="93">
        <v>5215534815580</v>
      </c>
      <c r="C8694" t="s">
        <v>129</v>
      </c>
      <c r="D8694" t="s">
        <v>130</v>
      </c>
      <c r="E8694">
        <v>1</v>
      </c>
      <c r="F8694">
        <v>0</v>
      </c>
      <c r="G8694">
        <v>1</v>
      </c>
      <c r="H8694"/>
      <c r="I8694">
        <v>1</v>
      </c>
      <c r="J8694" s="95">
        <v>45824.602777777778</v>
      </c>
      <c r="K8694">
        <v>0</v>
      </c>
    </row>
    <row r="8695" spans="1:12" x14ac:dyDescent="0.35">
      <c r="A8695" t="s">
        <v>8823</v>
      </c>
      <c r="B8695" s="93">
        <v>5217222696166</v>
      </c>
      <c r="C8695" t="s">
        <v>129</v>
      </c>
      <c r="D8695" t="s">
        <v>130</v>
      </c>
      <c r="E8695">
        <v>1</v>
      </c>
      <c r="F8695">
        <v>1</v>
      </c>
      <c r="G8695">
        <v>1</v>
      </c>
      <c r="H8695"/>
      <c r="I8695">
        <v>1</v>
      </c>
      <c r="J8695" s="95">
        <v>45824.602083333331</v>
      </c>
      <c r="K8695">
        <v>1</v>
      </c>
      <c r="L8695" s="95">
        <v>45824.604166666664</v>
      </c>
    </row>
    <row r="8696" spans="1:12" x14ac:dyDescent="0.35">
      <c r="A8696" t="s">
        <v>8824</v>
      </c>
      <c r="B8696" s="93">
        <v>5218712118918</v>
      </c>
      <c r="C8696" t="s">
        <v>129</v>
      </c>
      <c r="D8696" t="s">
        <v>130</v>
      </c>
      <c r="E8696">
        <v>1</v>
      </c>
      <c r="F8696">
        <v>0</v>
      </c>
      <c r="G8696">
        <v>1</v>
      </c>
      <c r="H8696"/>
      <c r="I8696">
        <v>1</v>
      </c>
      <c r="J8696" s="95">
        <v>45824.605555555558</v>
      </c>
      <c r="K8696">
        <v>0</v>
      </c>
    </row>
    <row r="8697" spans="1:12" x14ac:dyDescent="0.35">
      <c r="A8697" t="s">
        <v>8825</v>
      </c>
      <c r="B8697" s="93">
        <v>5214493705379</v>
      </c>
      <c r="C8697" t="s">
        <v>129</v>
      </c>
      <c r="D8697" t="s">
        <v>130</v>
      </c>
      <c r="E8697">
        <v>1</v>
      </c>
      <c r="F8697">
        <v>0</v>
      </c>
      <c r="G8697">
        <v>1</v>
      </c>
      <c r="H8697"/>
      <c r="I8697">
        <v>1</v>
      </c>
      <c r="J8697" s="95">
        <v>45824.609027777777</v>
      </c>
      <c r="K8697">
        <v>0</v>
      </c>
    </row>
    <row r="8698" spans="1:12" x14ac:dyDescent="0.35">
      <c r="A8698" t="s">
        <v>8826</v>
      </c>
      <c r="B8698" s="93">
        <v>5212831046779</v>
      </c>
      <c r="C8698" t="s">
        <v>129</v>
      </c>
      <c r="D8698" t="s">
        <v>130</v>
      </c>
      <c r="E8698">
        <v>0</v>
      </c>
      <c r="F8698">
        <v>0</v>
      </c>
      <c r="G8698">
        <v>0</v>
      </c>
      <c r="H8698" s="95">
        <v>45824.606944444444</v>
      </c>
      <c r="I8698">
        <v>0</v>
      </c>
      <c r="K8698">
        <v>0</v>
      </c>
    </row>
    <row r="8699" spans="1:12" x14ac:dyDescent="0.35">
      <c r="A8699" t="s">
        <v>8827</v>
      </c>
      <c r="B8699" s="93">
        <v>5212291543362</v>
      </c>
      <c r="C8699" t="s">
        <v>129</v>
      </c>
      <c r="D8699" t="s">
        <v>130</v>
      </c>
      <c r="E8699">
        <v>1</v>
      </c>
      <c r="F8699">
        <v>0</v>
      </c>
      <c r="G8699">
        <v>1</v>
      </c>
      <c r="H8699"/>
      <c r="I8699">
        <v>1</v>
      </c>
      <c r="J8699" s="95">
        <v>45824.605555555558</v>
      </c>
      <c r="K8699">
        <v>0</v>
      </c>
    </row>
    <row r="8700" spans="1:12" x14ac:dyDescent="0.35">
      <c r="A8700" t="s">
        <v>8828</v>
      </c>
      <c r="B8700" s="93">
        <v>5213123188408</v>
      </c>
      <c r="C8700" t="s">
        <v>129</v>
      </c>
      <c r="D8700" t="s">
        <v>130</v>
      </c>
      <c r="E8700">
        <v>1</v>
      </c>
      <c r="F8700">
        <v>0</v>
      </c>
      <c r="G8700">
        <v>1</v>
      </c>
      <c r="H8700"/>
      <c r="I8700">
        <v>1</v>
      </c>
      <c r="J8700" s="95">
        <v>45824.602777777778</v>
      </c>
      <c r="K8700">
        <v>0</v>
      </c>
    </row>
    <row r="8701" spans="1:12" x14ac:dyDescent="0.35">
      <c r="A8701" t="s">
        <v>8829</v>
      </c>
      <c r="B8701" s="93">
        <v>5219993251241</v>
      </c>
      <c r="C8701" t="s">
        <v>129</v>
      </c>
      <c r="D8701" t="s">
        <v>130</v>
      </c>
      <c r="E8701">
        <v>0</v>
      </c>
      <c r="F8701">
        <v>0</v>
      </c>
      <c r="G8701">
        <v>0</v>
      </c>
      <c r="H8701" s="95">
        <v>45824.604861111111</v>
      </c>
      <c r="I8701">
        <v>0</v>
      </c>
      <c r="K8701">
        <v>0</v>
      </c>
    </row>
    <row r="8702" spans="1:12" x14ac:dyDescent="0.35">
      <c r="A8702" t="s">
        <v>8830</v>
      </c>
      <c r="B8702" s="93">
        <v>5219531103033</v>
      </c>
      <c r="C8702" t="s">
        <v>129</v>
      </c>
      <c r="D8702" t="s">
        <v>130</v>
      </c>
      <c r="E8702">
        <v>1</v>
      </c>
      <c r="F8702">
        <v>1</v>
      </c>
      <c r="G8702">
        <v>1</v>
      </c>
      <c r="H8702"/>
      <c r="I8702">
        <v>1</v>
      </c>
      <c r="J8702" s="95">
        <v>45824.630555555559</v>
      </c>
      <c r="K8702">
        <v>1</v>
      </c>
      <c r="L8702" s="95">
        <v>45824.685416666667</v>
      </c>
    </row>
    <row r="8703" spans="1:12" x14ac:dyDescent="0.35">
      <c r="A8703" t="s">
        <v>8831</v>
      </c>
      <c r="B8703" s="93">
        <v>5212491139538</v>
      </c>
      <c r="C8703" t="s">
        <v>129</v>
      </c>
      <c r="D8703" t="s">
        <v>130</v>
      </c>
      <c r="E8703">
        <v>0</v>
      </c>
      <c r="F8703">
        <v>0</v>
      </c>
      <c r="G8703">
        <v>0</v>
      </c>
      <c r="H8703" s="95">
        <v>45824.601388888892</v>
      </c>
      <c r="I8703">
        <v>0</v>
      </c>
      <c r="K8703">
        <v>0</v>
      </c>
    </row>
    <row r="8704" spans="1:12" x14ac:dyDescent="0.35">
      <c r="A8704" t="s">
        <v>8832</v>
      </c>
      <c r="B8704" s="93">
        <v>5217751669886</v>
      </c>
      <c r="C8704" t="s">
        <v>129</v>
      </c>
      <c r="D8704" t="s">
        <v>130</v>
      </c>
      <c r="E8704">
        <v>1</v>
      </c>
      <c r="F8704">
        <v>1</v>
      </c>
      <c r="G8704">
        <v>1</v>
      </c>
      <c r="H8704"/>
      <c r="I8704">
        <v>1</v>
      </c>
      <c r="J8704" s="95">
        <v>45824.604166666664</v>
      </c>
      <c r="K8704">
        <v>1</v>
      </c>
      <c r="L8704" s="95">
        <v>45824.604166666664</v>
      </c>
    </row>
    <row r="8705" spans="1:12" x14ac:dyDescent="0.35">
      <c r="A8705" t="s">
        <v>8833</v>
      </c>
      <c r="B8705" s="93">
        <v>5216622275547</v>
      </c>
      <c r="C8705" t="s">
        <v>129</v>
      </c>
      <c r="D8705" t="s">
        <v>130</v>
      </c>
      <c r="E8705">
        <v>1</v>
      </c>
      <c r="F8705">
        <v>1</v>
      </c>
      <c r="G8705">
        <v>1</v>
      </c>
      <c r="H8705"/>
      <c r="I8705">
        <v>1</v>
      </c>
      <c r="J8705" s="95">
        <v>45824.603472222225</v>
      </c>
      <c r="K8705">
        <v>1</v>
      </c>
      <c r="L8705" s="95">
        <v>45824.606249999997</v>
      </c>
    </row>
    <row r="8706" spans="1:12" x14ac:dyDescent="0.35">
      <c r="A8706" t="s">
        <v>8834</v>
      </c>
      <c r="B8706" s="93">
        <v>5215554003583</v>
      </c>
      <c r="C8706" t="s">
        <v>129</v>
      </c>
      <c r="D8706" t="s">
        <v>130</v>
      </c>
      <c r="E8706">
        <v>0</v>
      </c>
      <c r="F8706">
        <v>0</v>
      </c>
      <c r="G8706">
        <v>0</v>
      </c>
      <c r="H8706" s="95">
        <v>45824.602777777778</v>
      </c>
      <c r="I8706">
        <v>0</v>
      </c>
      <c r="K8706">
        <v>0</v>
      </c>
    </row>
    <row r="8707" spans="1:12" x14ac:dyDescent="0.35">
      <c r="A8707" t="s">
        <v>8835</v>
      </c>
      <c r="B8707" s="93">
        <v>5219811600269</v>
      </c>
      <c r="C8707" t="s">
        <v>129</v>
      </c>
      <c r="D8707" t="s">
        <v>130</v>
      </c>
      <c r="E8707">
        <v>1</v>
      </c>
      <c r="F8707">
        <v>0</v>
      </c>
      <c r="G8707">
        <v>1</v>
      </c>
      <c r="H8707"/>
      <c r="I8707">
        <v>1</v>
      </c>
      <c r="J8707" s="95">
        <v>45824.607638888891</v>
      </c>
      <c r="K8707">
        <v>0</v>
      </c>
    </row>
    <row r="8708" spans="1:12" x14ac:dyDescent="0.35">
      <c r="A8708" t="s">
        <v>8836</v>
      </c>
      <c r="B8708" s="93">
        <v>5215539000976</v>
      </c>
      <c r="C8708" t="s">
        <v>129</v>
      </c>
      <c r="D8708" t="s">
        <v>130</v>
      </c>
      <c r="E8708">
        <v>1</v>
      </c>
      <c r="F8708">
        <v>1</v>
      </c>
      <c r="G8708">
        <v>1</v>
      </c>
      <c r="H8708"/>
      <c r="I8708">
        <v>1</v>
      </c>
      <c r="J8708" s="95">
        <v>45824.601388888892</v>
      </c>
      <c r="K8708">
        <v>1</v>
      </c>
      <c r="L8708" s="95">
        <v>45824.602083333331</v>
      </c>
    </row>
    <row r="8709" spans="1:12" x14ac:dyDescent="0.35">
      <c r="A8709" t="s">
        <v>8837</v>
      </c>
      <c r="B8709" s="93">
        <v>5212229004226</v>
      </c>
      <c r="C8709" t="s">
        <v>129</v>
      </c>
      <c r="D8709" t="s">
        <v>130</v>
      </c>
      <c r="E8709">
        <v>0</v>
      </c>
      <c r="F8709">
        <v>0</v>
      </c>
      <c r="G8709">
        <v>0</v>
      </c>
      <c r="H8709" s="95">
        <v>45824.604166666664</v>
      </c>
      <c r="I8709">
        <v>0</v>
      </c>
      <c r="K8709">
        <v>0</v>
      </c>
    </row>
    <row r="8710" spans="1:12" x14ac:dyDescent="0.35">
      <c r="A8710" t="s">
        <v>8838</v>
      </c>
      <c r="B8710" s="93">
        <v>5212727033332</v>
      </c>
      <c r="C8710" t="s">
        <v>129</v>
      </c>
      <c r="D8710" t="s">
        <v>130</v>
      </c>
      <c r="E8710">
        <v>1</v>
      </c>
      <c r="F8710">
        <v>1</v>
      </c>
      <c r="G8710">
        <v>1</v>
      </c>
      <c r="H8710"/>
      <c r="I8710">
        <v>1</v>
      </c>
      <c r="J8710" s="95">
        <v>45824.61041666667</v>
      </c>
      <c r="K8710">
        <v>1</v>
      </c>
      <c r="L8710" s="95">
        <v>45824.823611111111</v>
      </c>
    </row>
    <row r="8711" spans="1:12" x14ac:dyDescent="0.35">
      <c r="A8711" t="s">
        <v>8839</v>
      </c>
      <c r="B8711" s="93">
        <v>5217771347620</v>
      </c>
      <c r="C8711" t="s">
        <v>129</v>
      </c>
      <c r="D8711" t="s">
        <v>130</v>
      </c>
      <c r="E8711">
        <v>1</v>
      </c>
      <c r="F8711">
        <v>1</v>
      </c>
      <c r="G8711">
        <v>1</v>
      </c>
      <c r="H8711"/>
      <c r="I8711">
        <v>1</v>
      </c>
      <c r="J8711" s="95">
        <v>45824.606944444444</v>
      </c>
      <c r="K8711">
        <v>1</v>
      </c>
      <c r="L8711" s="95">
        <v>45824.619444444441</v>
      </c>
    </row>
    <row r="8712" spans="1:12" x14ac:dyDescent="0.35">
      <c r="A8712" t="s">
        <v>8840</v>
      </c>
      <c r="B8712" s="93">
        <v>5215513727258</v>
      </c>
      <c r="C8712" t="s">
        <v>129</v>
      </c>
      <c r="D8712" t="s">
        <v>130</v>
      </c>
      <c r="E8712">
        <v>1</v>
      </c>
      <c r="F8712">
        <v>1</v>
      </c>
      <c r="G8712">
        <v>1</v>
      </c>
      <c r="H8712"/>
      <c r="I8712">
        <v>1</v>
      </c>
      <c r="J8712" s="95">
        <v>45824.601388888892</v>
      </c>
      <c r="K8712">
        <v>1</v>
      </c>
      <c r="L8712" s="95">
        <v>45824.602777777778</v>
      </c>
    </row>
    <row r="8713" spans="1:12" x14ac:dyDescent="0.35">
      <c r="A8713" t="s">
        <v>8841</v>
      </c>
      <c r="B8713" s="93">
        <v>5215554335616</v>
      </c>
      <c r="C8713" t="s">
        <v>129</v>
      </c>
      <c r="D8713" t="s">
        <v>130</v>
      </c>
      <c r="E8713">
        <v>1</v>
      </c>
      <c r="F8713">
        <v>1</v>
      </c>
      <c r="G8713">
        <v>1</v>
      </c>
      <c r="H8713"/>
      <c r="I8713">
        <v>1</v>
      </c>
      <c r="J8713" s="95">
        <v>45824.61041666667</v>
      </c>
      <c r="K8713">
        <v>1</v>
      </c>
      <c r="L8713" s="95">
        <v>45824.638194444444</v>
      </c>
    </row>
    <row r="8714" spans="1:12" x14ac:dyDescent="0.35">
      <c r="A8714" t="s">
        <v>8842</v>
      </c>
      <c r="B8714" s="93">
        <v>5216969462463</v>
      </c>
      <c r="C8714" t="s">
        <v>129</v>
      </c>
      <c r="D8714" t="s">
        <v>130</v>
      </c>
      <c r="E8714">
        <v>0</v>
      </c>
      <c r="F8714">
        <v>0</v>
      </c>
      <c r="G8714">
        <v>0</v>
      </c>
      <c r="H8714" s="95">
        <v>45824.603472222225</v>
      </c>
      <c r="I8714">
        <v>0</v>
      </c>
      <c r="K8714">
        <v>0</v>
      </c>
    </row>
    <row r="8715" spans="1:12" x14ac:dyDescent="0.35">
      <c r="A8715" t="s">
        <v>8843</v>
      </c>
      <c r="B8715" s="93">
        <v>5214434103009</v>
      </c>
      <c r="C8715" t="s">
        <v>129</v>
      </c>
      <c r="D8715" t="s">
        <v>130</v>
      </c>
      <c r="E8715">
        <v>1</v>
      </c>
      <c r="F8715">
        <v>1</v>
      </c>
      <c r="G8715">
        <v>1</v>
      </c>
      <c r="H8715"/>
      <c r="I8715">
        <v>1</v>
      </c>
      <c r="J8715" s="95">
        <v>45824.609722222223</v>
      </c>
      <c r="K8715">
        <v>1</v>
      </c>
      <c r="L8715" s="95">
        <v>45824.61041666667</v>
      </c>
    </row>
    <row r="8716" spans="1:12" x14ac:dyDescent="0.35">
      <c r="A8716" t="s">
        <v>8844</v>
      </c>
      <c r="B8716" s="93">
        <v>5217841050428</v>
      </c>
      <c r="C8716" t="s">
        <v>129</v>
      </c>
      <c r="D8716" t="s">
        <v>130</v>
      </c>
      <c r="E8716">
        <v>1</v>
      </c>
      <c r="F8716">
        <v>1</v>
      </c>
      <c r="G8716">
        <v>1</v>
      </c>
      <c r="H8716"/>
      <c r="I8716">
        <v>1</v>
      </c>
      <c r="J8716" s="95">
        <v>45824.602777777778</v>
      </c>
      <c r="K8716">
        <v>1</v>
      </c>
      <c r="L8716" s="95">
        <v>45824.615277777775</v>
      </c>
    </row>
    <row r="8717" spans="1:12" x14ac:dyDescent="0.35">
      <c r="A8717" t="s">
        <v>8845</v>
      </c>
      <c r="B8717" s="93">
        <v>5219991151384</v>
      </c>
      <c r="C8717" t="s">
        <v>129</v>
      </c>
      <c r="D8717" t="s">
        <v>130</v>
      </c>
      <c r="E8717">
        <v>1</v>
      </c>
      <c r="F8717">
        <v>0</v>
      </c>
      <c r="G8717">
        <v>1</v>
      </c>
      <c r="H8717"/>
      <c r="I8717">
        <v>1</v>
      </c>
      <c r="J8717" s="95">
        <v>45824.606249999997</v>
      </c>
      <c r="K8717">
        <v>0</v>
      </c>
    </row>
    <row r="8718" spans="1:12" x14ac:dyDescent="0.35">
      <c r="A8718" t="s">
        <v>8846</v>
      </c>
      <c r="B8718" s="93">
        <v>5215564168887</v>
      </c>
      <c r="C8718" t="s">
        <v>129</v>
      </c>
      <c r="D8718" t="s">
        <v>130</v>
      </c>
      <c r="E8718">
        <v>1</v>
      </c>
      <c r="F8718">
        <v>0</v>
      </c>
      <c r="G8718">
        <v>1</v>
      </c>
      <c r="H8718"/>
      <c r="I8718">
        <v>1</v>
      </c>
      <c r="J8718" s="95">
        <v>45824.609722222223</v>
      </c>
      <c r="K8718">
        <v>0</v>
      </c>
    </row>
    <row r="8719" spans="1:12" x14ac:dyDescent="0.35">
      <c r="A8719" t="s">
        <v>8847</v>
      </c>
      <c r="B8719" s="93">
        <v>5212331276165</v>
      </c>
      <c r="C8719" t="s">
        <v>129</v>
      </c>
      <c r="D8719" t="s">
        <v>130</v>
      </c>
      <c r="E8719">
        <v>1</v>
      </c>
      <c r="F8719">
        <v>1</v>
      </c>
      <c r="G8719">
        <v>1</v>
      </c>
      <c r="H8719"/>
      <c r="I8719">
        <v>1</v>
      </c>
      <c r="J8719" s="95">
        <v>45824.609722222223</v>
      </c>
      <c r="K8719">
        <v>1</v>
      </c>
      <c r="L8719" s="95">
        <v>45824.647916666669</v>
      </c>
    </row>
    <row r="8720" spans="1:12" x14ac:dyDescent="0.35">
      <c r="A8720" t="s">
        <v>8848</v>
      </c>
      <c r="B8720" s="93">
        <v>5215512893116</v>
      </c>
      <c r="C8720" t="s">
        <v>129</v>
      </c>
      <c r="D8720" t="s">
        <v>130</v>
      </c>
      <c r="E8720">
        <v>1</v>
      </c>
      <c r="F8720">
        <v>1</v>
      </c>
      <c r="G8720">
        <v>1</v>
      </c>
      <c r="H8720"/>
      <c r="I8720">
        <v>1</v>
      </c>
      <c r="J8720" s="95">
        <v>45824.603472222225</v>
      </c>
      <c r="K8720">
        <v>1</v>
      </c>
      <c r="L8720" s="95">
        <v>45824.603472222225</v>
      </c>
    </row>
    <row r="8721" spans="1:12" x14ac:dyDescent="0.35">
      <c r="A8721" t="s">
        <v>8849</v>
      </c>
      <c r="B8721" s="93">
        <v>5216646855257</v>
      </c>
      <c r="C8721" t="s">
        <v>129</v>
      </c>
      <c r="D8721" t="s">
        <v>130</v>
      </c>
      <c r="E8721">
        <v>0</v>
      </c>
      <c r="F8721">
        <v>0</v>
      </c>
      <c r="G8721">
        <v>0</v>
      </c>
      <c r="H8721" s="95">
        <v>45824.602083333331</v>
      </c>
      <c r="I8721">
        <v>0</v>
      </c>
      <c r="K8721">
        <v>0</v>
      </c>
    </row>
    <row r="8722" spans="1:12" x14ac:dyDescent="0.35">
      <c r="A8722" t="s">
        <v>8850</v>
      </c>
      <c r="B8722" s="93">
        <v>5214771694690</v>
      </c>
      <c r="C8722" t="s">
        <v>129</v>
      </c>
      <c r="D8722" t="s">
        <v>130</v>
      </c>
      <c r="E8722">
        <v>1</v>
      </c>
      <c r="F8722">
        <v>0</v>
      </c>
      <c r="G8722">
        <v>1</v>
      </c>
      <c r="H8722"/>
      <c r="I8722">
        <v>1</v>
      </c>
      <c r="J8722" s="95">
        <v>45824.606944444444</v>
      </c>
      <c r="K8722">
        <v>0</v>
      </c>
    </row>
    <row r="8723" spans="1:12" x14ac:dyDescent="0.35">
      <c r="A8723" t="s">
        <v>8851</v>
      </c>
      <c r="B8723" s="93">
        <v>5212361025244</v>
      </c>
      <c r="C8723" t="s">
        <v>129</v>
      </c>
      <c r="D8723" t="s">
        <v>130</v>
      </c>
      <c r="E8723">
        <v>1</v>
      </c>
      <c r="F8723">
        <v>1</v>
      </c>
      <c r="G8723">
        <v>1</v>
      </c>
      <c r="H8723"/>
      <c r="I8723">
        <v>1</v>
      </c>
      <c r="J8723" s="95">
        <v>45824.606944444444</v>
      </c>
      <c r="K8723">
        <v>1</v>
      </c>
      <c r="L8723" s="95">
        <v>45824.620138888888</v>
      </c>
    </row>
    <row r="8724" spans="1:12" x14ac:dyDescent="0.35">
      <c r="A8724" t="s">
        <v>8852</v>
      </c>
      <c r="B8724" s="93">
        <v>5212331345472</v>
      </c>
      <c r="C8724" t="s">
        <v>129</v>
      </c>
      <c r="D8724" t="s">
        <v>130</v>
      </c>
      <c r="E8724">
        <v>1</v>
      </c>
      <c r="F8724">
        <v>1</v>
      </c>
      <c r="G8724">
        <v>1</v>
      </c>
      <c r="H8724"/>
      <c r="I8724">
        <v>1</v>
      </c>
      <c r="J8724" s="95">
        <v>45824.942361111112</v>
      </c>
      <c r="K8724">
        <v>1</v>
      </c>
      <c r="L8724" s="95">
        <v>45824.943749999999</v>
      </c>
    </row>
    <row r="8725" spans="1:12" x14ac:dyDescent="0.35">
      <c r="A8725" t="s">
        <v>8853</v>
      </c>
      <c r="B8725" s="93">
        <v>5215584113636</v>
      </c>
      <c r="C8725" t="s">
        <v>129</v>
      </c>
      <c r="D8725" t="s">
        <v>130</v>
      </c>
      <c r="E8725">
        <v>1</v>
      </c>
      <c r="F8725">
        <v>1</v>
      </c>
      <c r="G8725">
        <v>1</v>
      </c>
      <c r="H8725"/>
      <c r="I8725">
        <v>1</v>
      </c>
      <c r="J8725" s="95">
        <v>45824.607638888891</v>
      </c>
      <c r="K8725">
        <v>1</v>
      </c>
      <c r="L8725" s="95">
        <v>45824.961805555555</v>
      </c>
    </row>
    <row r="8726" spans="1:12" x14ac:dyDescent="0.35">
      <c r="A8726" t="s">
        <v>8854</v>
      </c>
      <c r="B8726" s="93">
        <v>5214773989711</v>
      </c>
      <c r="C8726" t="s">
        <v>129</v>
      </c>
      <c r="D8726" t="s">
        <v>130</v>
      </c>
      <c r="E8726">
        <v>0</v>
      </c>
      <c r="F8726">
        <v>0</v>
      </c>
      <c r="G8726">
        <v>0</v>
      </c>
      <c r="H8726" s="95">
        <v>45824.609027777777</v>
      </c>
      <c r="I8726">
        <v>0</v>
      </c>
      <c r="K8726">
        <v>0</v>
      </c>
    </row>
    <row r="8727" spans="1:12" x14ac:dyDescent="0.35">
      <c r="A8727" t="s">
        <v>8855</v>
      </c>
      <c r="B8727" s="93">
        <v>5214424671050</v>
      </c>
      <c r="C8727" t="s">
        <v>129</v>
      </c>
      <c r="D8727" t="s">
        <v>130</v>
      </c>
      <c r="E8727">
        <v>1</v>
      </c>
      <c r="F8727">
        <v>0</v>
      </c>
      <c r="G8727">
        <v>1</v>
      </c>
      <c r="H8727"/>
      <c r="I8727">
        <v>1</v>
      </c>
      <c r="J8727" s="95">
        <v>45824.601388888892</v>
      </c>
      <c r="K8727">
        <v>0</v>
      </c>
    </row>
    <row r="8728" spans="1:12" x14ac:dyDescent="0.35">
      <c r="A8728" t="s">
        <v>8856</v>
      </c>
      <c r="B8728" s="93">
        <v>5218333237901</v>
      </c>
      <c r="C8728" t="s">
        <v>129</v>
      </c>
      <c r="D8728" t="s">
        <v>130</v>
      </c>
      <c r="E8728">
        <v>1</v>
      </c>
      <c r="F8728">
        <v>0</v>
      </c>
      <c r="G8728">
        <v>1</v>
      </c>
      <c r="H8728"/>
      <c r="I8728">
        <v>1</v>
      </c>
      <c r="J8728" s="95">
        <v>45824.601388888892</v>
      </c>
      <c r="K8728">
        <v>0</v>
      </c>
    </row>
    <row r="8729" spans="1:12" x14ac:dyDescent="0.35">
      <c r="A8729" t="s">
        <v>8857</v>
      </c>
      <c r="B8729" s="93">
        <v>5217711603113</v>
      </c>
      <c r="C8729" t="s">
        <v>129</v>
      </c>
      <c r="D8729" t="s">
        <v>130</v>
      </c>
      <c r="E8729">
        <v>1</v>
      </c>
      <c r="F8729">
        <v>0</v>
      </c>
      <c r="G8729">
        <v>1</v>
      </c>
      <c r="H8729"/>
      <c r="I8729">
        <v>1</v>
      </c>
      <c r="J8729" s="95">
        <v>45824.606249999997</v>
      </c>
      <c r="K8729">
        <v>0</v>
      </c>
    </row>
    <row r="8730" spans="1:12" x14ac:dyDescent="0.35">
      <c r="A8730" t="s">
        <v>8858</v>
      </c>
      <c r="B8730" s="93">
        <v>5216144769792</v>
      </c>
      <c r="C8730" t="s">
        <v>129</v>
      </c>
      <c r="D8730" t="s">
        <v>130</v>
      </c>
      <c r="E8730">
        <v>1</v>
      </c>
      <c r="F8730">
        <v>0</v>
      </c>
      <c r="G8730">
        <v>1</v>
      </c>
      <c r="H8730"/>
      <c r="I8730">
        <v>1</v>
      </c>
      <c r="J8730" s="95">
        <v>45824.609722222223</v>
      </c>
      <c r="K8730">
        <v>0</v>
      </c>
    </row>
    <row r="8731" spans="1:12" x14ac:dyDescent="0.35">
      <c r="A8731" t="s">
        <v>8859</v>
      </c>
      <c r="B8731" s="93">
        <v>5215554040383</v>
      </c>
      <c r="C8731" t="s">
        <v>129</v>
      </c>
      <c r="D8731" t="s">
        <v>130</v>
      </c>
      <c r="E8731">
        <v>1</v>
      </c>
      <c r="F8731">
        <v>1</v>
      </c>
      <c r="G8731">
        <v>1</v>
      </c>
      <c r="H8731"/>
      <c r="I8731">
        <v>1</v>
      </c>
      <c r="J8731" s="95">
        <v>45824.602777777778</v>
      </c>
      <c r="K8731">
        <v>1</v>
      </c>
      <c r="L8731" s="95">
        <v>45824.623611111114</v>
      </c>
    </row>
    <row r="8732" spans="1:12" x14ac:dyDescent="0.35">
      <c r="A8732" t="s">
        <v>8860</v>
      </c>
      <c r="B8732" s="93">
        <v>5214611714738</v>
      </c>
      <c r="C8732" t="s">
        <v>129</v>
      </c>
      <c r="D8732" t="s">
        <v>130</v>
      </c>
      <c r="E8732">
        <v>1</v>
      </c>
      <c r="F8732">
        <v>1</v>
      </c>
      <c r="G8732">
        <v>1</v>
      </c>
      <c r="H8732"/>
      <c r="I8732">
        <v>1</v>
      </c>
      <c r="J8732" s="95">
        <v>45824.602083333331</v>
      </c>
      <c r="K8732">
        <v>1</v>
      </c>
      <c r="L8732" s="95">
        <v>45824.652083333334</v>
      </c>
    </row>
    <row r="8733" spans="1:12" x14ac:dyDescent="0.35">
      <c r="A8733" t="s">
        <v>8861</v>
      </c>
      <c r="B8733" s="93">
        <v>5214922510027</v>
      </c>
      <c r="C8733" t="s">
        <v>129</v>
      </c>
      <c r="D8733" t="s">
        <v>130</v>
      </c>
      <c r="E8733">
        <v>0</v>
      </c>
      <c r="F8733">
        <v>0</v>
      </c>
      <c r="G8733">
        <v>0</v>
      </c>
      <c r="H8733" s="95">
        <v>45824.60833333333</v>
      </c>
      <c r="I8733">
        <v>0</v>
      </c>
      <c r="K8733">
        <v>0</v>
      </c>
    </row>
    <row r="8734" spans="1:12" x14ac:dyDescent="0.35">
      <c r="A8734" t="s">
        <v>8862</v>
      </c>
      <c r="B8734" s="93">
        <v>5217771037383</v>
      </c>
      <c r="C8734" t="s">
        <v>129</v>
      </c>
      <c r="D8734" t="s">
        <v>130</v>
      </c>
      <c r="E8734">
        <v>1</v>
      </c>
      <c r="F8734">
        <v>0</v>
      </c>
      <c r="G8734">
        <v>1</v>
      </c>
      <c r="H8734"/>
      <c r="I8734">
        <v>1</v>
      </c>
      <c r="J8734" s="95">
        <v>45824.601388888892</v>
      </c>
      <c r="K8734">
        <v>0</v>
      </c>
    </row>
    <row r="8735" spans="1:12" x14ac:dyDescent="0.35">
      <c r="A8735" t="s">
        <v>8863</v>
      </c>
      <c r="B8735" s="93">
        <v>5212871448999</v>
      </c>
      <c r="C8735" t="s">
        <v>129</v>
      </c>
      <c r="D8735" t="s">
        <v>130</v>
      </c>
      <c r="E8735">
        <v>1</v>
      </c>
      <c r="F8735">
        <v>1</v>
      </c>
      <c r="G8735">
        <v>1</v>
      </c>
      <c r="H8735"/>
      <c r="I8735">
        <v>1</v>
      </c>
      <c r="J8735" s="95">
        <v>45824.612500000003</v>
      </c>
      <c r="K8735">
        <v>1</v>
      </c>
      <c r="L8735" s="95">
        <v>45824.615277777775</v>
      </c>
    </row>
    <row r="8736" spans="1:12" x14ac:dyDescent="0.35">
      <c r="A8736" t="s">
        <v>8864</v>
      </c>
      <c r="B8736" s="93">
        <v>5217821873014</v>
      </c>
      <c r="C8736" t="s">
        <v>129</v>
      </c>
      <c r="D8736" t="s">
        <v>130</v>
      </c>
      <c r="E8736">
        <v>1</v>
      </c>
      <c r="F8736">
        <v>1</v>
      </c>
      <c r="G8736">
        <v>1</v>
      </c>
      <c r="H8736"/>
      <c r="I8736">
        <v>1</v>
      </c>
      <c r="J8736" s="95">
        <v>45824.602777777778</v>
      </c>
      <c r="K8736">
        <v>1</v>
      </c>
      <c r="L8736" s="95">
        <v>45824.631249999999</v>
      </c>
    </row>
    <row r="8737" spans="1:12" x14ac:dyDescent="0.35">
      <c r="A8737" t="s">
        <v>8865</v>
      </c>
      <c r="B8737" s="93">
        <v>5219511869877</v>
      </c>
      <c r="C8737" t="s">
        <v>129</v>
      </c>
      <c r="D8737" t="s">
        <v>130</v>
      </c>
      <c r="E8737">
        <v>1</v>
      </c>
      <c r="F8737">
        <v>1</v>
      </c>
      <c r="G8737">
        <v>1</v>
      </c>
      <c r="H8737"/>
      <c r="I8737">
        <v>1</v>
      </c>
      <c r="J8737" s="95">
        <v>45824.60833333333</v>
      </c>
      <c r="K8737">
        <v>1</v>
      </c>
      <c r="L8737" s="95">
        <v>45824.614583333336</v>
      </c>
    </row>
    <row r="8738" spans="1:12" x14ac:dyDescent="0.35">
      <c r="A8738" t="s">
        <v>8866</v>
      </c>
      <c r="B8738" s="93">
        <v>5214432257198</v>
      </c>
      <c r="C8738" t="s">
        <v>129</v>
      </c>
      <c r="D8738" t="s">
        <v>130</v>
      </c>
      <c r="E8738">
        <v>1</v>
      </c>
      <c r="F8738">
        <v>1</v>
      </c>
      <c r="G8738">
        <v>1</v>
      </c>
      <c r="H8738"/>
      <c r="I8738">
        <v>1</v>
      </c>
      <c r="J8738" s="95">
        <v>45824.609027777777</v>
      </c>
      <c r="K8738">
        <v>1</v>
      </c>
      <c r="L8738" s="95">
        <v>45824.613194444442</v>
      </c>
    </row>
    <row r="8739" spans="1:12" x14ac:dyDescent="0.35">
      <c r="A8739" t="s">
        <v>8867</v>
      </c>
      <c r="B8739" s="93">
        <v>5215536425523</v>
      </c>
      <c r="C8739" t="s">
        <v>129</v>
      </c>
      <c r="D8739" t="s">
        <v>130</v>
      </c>
      <c r="E8739">
        <v>1</v>
      </c>
      <c r="F8739">
        <v>1</v>
      </c>
      <c r="G8739">
        <v>1</v>
      </c>
      <c r="H8739"/>
      <c r="I8739">
        <v>1</v>
      </c>
      <c r="J8739" s="95">
        <v>45824.601388888892</v>
      </c>
      <c r="K8739">
        <v>1</v>
      </c>
      <c r="L8739" s="95">
        <v>45824.782638888886</v>
      </c>
    </row>
    <row r="8740" spans="1:12" x14ac:dyDescent="0.35">
      <c r="A8740" t="s">
        <v>8868</v>
      </c>
      <c r="B8740" s="93">
        <v>5217225330448</v>
      </c>
      <c r="C8740" t="s">
        <v>129</v>
      </c>
      <c r="D8740" t="s">
        <v>130</v>
      </c>
      <c r="E8740">
        <v>0</v>
      </c>
      <c r="F8740">
        <v>0</v>
      </c>
      <c r="G8740">
        <v>0</v>
      </c>
      <c r="H8740" s="95">
        <v>45824.602777777778</v>
      </c>
      <c r="I8740">
        <v>0</v>
      </c>
      <c r="K8740">
        <v>0</v>
      </c>
    </row>
    <row r="8741" spans="1:12" x14ac:dyDescent="0.35">
      <c r="A8741" t="s">
        <v>8869</v>
      </c>
      <c r="B8741" s="93">
        <v>5219616930563</v>
      </c>
      <c r="C8741" t="s">
        <v>129</v>
      </c>
      <c r="D8741" t="s">
        <v>130</v>
      </c>
      <c r="E8741">
        <v>1</v>
      </c>
      <c r="F8741">
        <v>0</v>
      </c>
      <c r="G8741">
        <v>1</v>
      </c>
      <c r="H8741"/>
      <c r="I8741">
        <v>1</v>
      </c>
      <c r="J8741" s="95">
        <v>45824.609027777777</v>
      </c>
      <c r="K8741">
        <v>0</v>
      </c>
    </row>
    <row r="8742" spans="1:12" x14ac:dyDescent="0.35">
      <c r="A8742" t="s">
        <v>8870</v>
      </c>
      <c r="B8742" s="93">
        <v>5215554130916</v>
      </c>
      <c r="C8742" t="s">
        <v>129</v>
      </c>
      <c r="D8742" t="s">
        <v>130</v>
      </c>
      <c r="E8742">
        <v>1</v>
      </c>
      <c r="F8742">
        <v>1</v>
      </c>
      <c r="G8742">
        <v>1</v>
      </c>
      <c r="H8742"/>
      <c r="I8742">
        <v>1</v>
      </c>
      <c r="J8742" s="95">
        <v>45824.609027777777</v>
      </c>
      <c r="K8742">
        <v>1</v>
      </c>
      <c r="L8742" s="95">
        <v>45824.647916666669</v>
      </c>
    </row>
    <row r="8743" spans="1:12" x14ac:dyDescent="0.35">
      <c r="A8743" t="s">
        <v>8871</v>
      </c>
      <c r="B8743" s="93">
        <v>5218112026648</v>
      </c>
      <c r="C8743" t="s">
        <v>129</v>
      </c>
      <c r="D8743" t="s">
        <v>130</v>
      </c>
      <c r="E8743">
        <v>1</v>
      </c>
      <c r="F8743">
        <v>1</v>
      </c>
      <c r="G8743">
        <v>1</v>
      </c>
      <c r="H8743"/>
      <c r="I8743">
        <v>1</v>
      </c>
      <c r="J8743" s="95">
        <v>45824.604861111111</v>
      </c>
      <c r="K8743">
        <v>1</v>
      </c>
      <c r="L8743" s="95">
        <v>45824.724305555559</v>
      </c>
    </row>
    <row r="8744" spans="1:12" x14ac:dyDescent="0.35">
      <c r="A8744" t="s">
        <v>8872</v>
      </c>
      <c r="B8744" s="93">
        <v>5218183333029</v>
      </c>
      <c r="C8744" t="s">
        <v>129</v>
      </c>
      <c r="D8744" t="s">
        <v>130</v>
      </c>
      <c r="E8744">
        <v>0</v>
      </c>
      <c r="F8744">
        <v>0</v>
      </c>
      <c r="G8744">
        <v>0</v>
      </c>
      <c r="H8744" s="95">
        <v>45824.602777777778</v>
      </c>
      <c r="I8744">
        <v>0</v>
      </c>
      <c r="K8744">
        <v>0</v>
      </c>
    </row>
    <row r="8745" spans="1:12" x14ac:dyDescent="0.35">
      <c r="A8745" t="s">
        <v>8873</v>
      </c>
      <c r="B8745" s="93">
        <v>5219512844161</v>
      </c>
      <c r="C8745" t="s">
        <v>129</v>
      </c>
      <c r="D8745" t="s">
        <v>130</v>
      </c>
      <c r="E8745">
        <v>1</v>
      </c>
      <c r="F8745">
        <v>0</v>
      </c>
      <c r="G8745">
        <v>1</v>
      </c>
      <c r="H8745"/>
      <c r="I8745">
        <v>1</v>
      </c>
      <c r="J8745" s="95">
        <v>45824.606944444444</v>
      </c>
      <c r="K8745">
        <v>0</v>
      </c>
    </row>
    <row r="8746" spans="1:12" x14ac:dyDescent="0.35">
      <c r="A8746" t="s">
        <v>8874</v>
      </c>
      <c r="B8746" s="93">
        <v>5212293977086</v>
      </c>
      <c r="C8746" t="s">
        <v>129</v>
      </c>
      <c r="D8746" t="s">
        <v>130</v>
      </c>
      <c r="E8746">
        <v>1</v>
      </c>
      <c r="F8746">
        <v>0</v>
      </c>
      <c r="G8746">
        <v>1</v>
      </c>
      <c r="H8746"/>
      <c r="I8746">
        <v>1</v>
      </c>
      <c r="J8746" s="95">
        <v>45824.602777777778</v>
      </c>
      <c r="K8746">
        <v>0</v>
      </c>
    </row>
    <row r="8747" spans="1:12" x14ac:dyDescent="0.35">
      <c r="A8747" t="s">
        <v>8875</v>
      </c>
      <c r="B8747" s="93">
        <v>5218441264883</v>
      </c>
      <c r="C8747" t="s">
        <v>129</v>
      </c>
      <c r="D8747" t="s">
        <v>130</v>
      </c>
      <c r="E8747">
        <v>1</v>
      </c>
      <c r="F8747">
        <v>0</v>
      </c>
      <c r="G8747">
        <v>1</v>
      </c>
      <c r="H8747"/>
      <c r="I8747">
        <v>1</v>
      </c>
      <c r="J8747" s="95">
        <v>45824.609722222223</v>
      </c>
      <c r="K8747">
        <v>0</v>
      </c>
    </row>
    <row r="8748" spans="1:12" x14ac:dyDescent="0.35">
      <c r="A8748" t="s">
        <v>8876</v>
      </c>
      <c r="B8748" s="93">
        <v>5215564214609</v>
      </c>
      <c r="C8748" t="s">
        <v>129</v>
      </c>
      <c r="D8748" t="s">
        <v>130</v>
      </c>
      <c r="E8748">
        <v>1</v>
      </c>
      <c r="F8748">
        <v>0</v>
      </c>
      <c r="G8748">
        <v>1</v>
      </c>
      <c r="H8748"/>
      <c r="I8748">
        <v>1</v>
      </c>
      <c r="J8748" s="95">
        <v>45824.604861111111</v>
      </c>
      <c r="K8748">
        <v>0</v>
      </c>
    </row>
    <row r="8749" spans="1:12" x14ac:dyDescent="0.35">
      <c r="A8749" t="s">
        <v>8877</v>
      </c>
      <c r="B8749" s="93">
        <v>5215565208696</v>
      </c>
      <c r="C8749" t="s">
        <v>129</v>
      </c>
      <c r="D8749" t="s">
        <v>130</v>
      </c>
      <c r="E8749">
        <v>1</v>
      </c>
      <c r="F8749">
        <v>1</v>
      </c>
      <c r="G8749">
        <v>1</v>
      </c>
      <c r="H8749"/>
      <c r="I8749">
        <v>1</v>
      </c>
      <c r="J8749" s="95">
        <v>45824.61041666667</v>
      </c>
      <c r="K8749">
        <v>1</v>
      </c>
      <c r="L8749" s="95">
        <v>45824.661111111112</v>
      </c>
    </row>
    <row r="8750" spans="1:12" x14ac:dyDescent="0.35">
      <c r="A8750" t="s">
        <v>8878</v>
      </c>
      <c r="B8750" s="93">
        <v>5215527297014</v>
      </c>
      <c r="C8750" t="s">
        <v>129</v>
      </c>
      <c r="D8750" t="s">
        <v>130</v>
      </c>
      <c r="E8750">
        <v>1</v>
      </c>
      <c r="F8750">
        <v>1</v>
      </c>
      <c r="G8750">
        <v>1</v>
      </c>
      <c r="H8750"/>
      <c r="I8750">
        <v>1</v>
      </c>
      <c r="J8750" s="95">
        <v>45824.61041666667</v>
      </c>
      <c r="K8750">
        <v>1</v>
      </c>
      <c r="L8750" s="95">
        <v>45824.695138888892</v>
      </c>
    </row>
    <row r="8751" spans="1:12" x14ac:dyDescent="0.35">
      <c r="A8751" t="s">
        <v>8879</v>
      </c>
      <c r="B8751" s="93">
        <v>5219616078480</v>
      </c>
      <c r="C8751" t="s">
        <v>129</v>
      </c>
      <c r="D8751" t="s">
        <v>130</v>
      </c>
      <c r="E8751">
        <v>0</v>
      </c>
      <c r="F8751">
        <v>0</v>
      </c>
      <c r="G8751">
        <v>0</v>
      </c>
      <c r="H8751" s="95">
        <v>45824.603472222225</v>
      </c>
      <c r="I8751">
        <v>0</v>
      </c>
      <c r="K8751">
        <v>0</v>
      </c>
    </row>
    <row r="8752" spans="1:12" x14ac:dyDescent="0.35">
      <c r="A8752" t="s">
        <v>8880</v>
      </c>
      <c r="B8752" s="93">
        <v>5215528023753</v>
      </c>
      <c r="C8752" t="s">
        <v>129</v>
      </c>
      <c r="D8752" t="s">
        <v>130</v>
      </c>
      <c r="E8752">
        <v>1</v>
      </c>
      <c r="F8752">
        <v>0</v>
      </c>
      <c r="G8752">
        <v>1</v>
      </c>
      <c r="H8752"/>
      <c r="I8752">
        <v>1</v>
      </c>
      <c r="J8752" s="95">
        <v>45824.602083333331</v>
      </c>
      <c r="K8752">
        <v>0</v>
      </c>
    </row>
    <row r="8753" spans="1:12" x14ac:dyDescent="0.35">
      <c r="A8753" t="s">
        <v>8881</v>
      </c>
      <c r="B8753" s="93">
        <v>5219999700839</v>
      </c>
      <c r="C8753" t="s">
        <v>129</v>
      </c>
      <c r="D8753" t="s">
        <v>130</v>
      </c>
      <c r="E8753">
        <v>1</v>
      </c>
      <c r="F8753">
        <v>0</v>
      </c>
      <c r="G8753">
        <v>1</v>
      </c>
      <c r="H8753"/>
      <c r="I8753">
        <v>1</v>
      </c>
      <c r="J8753" s="95">
        <v>45824.603472222225</v>
      </c>
      <c r="K8753">
        <v>0</v>
      </c>
    </row>
    <row r="8754" spans="1:12" x14ac:dyDescent="0.35">
      <c r="A8754" t="s">
        <v>8882</v>
      </c>
      <c r="B8754" s="93">
        <v>5218712881012</v>
      </c>
      <c r="C8754" t="s">
        <v>129</v>
      </c>
      <c r="D8754" t="s">
        <v>130</v>
      </c>
      <c r="E8754">
        <v>0</v>
      </c>
      <c r="F8754">
        <v>0</v>
      </c>
      <c r="G8754">
        <v>0</v>
      </c>
      <c r="H8754" s="95">
        <v>45824.60833333333</v>
      </c>
      <c r="I8754">
        <v>0</v>
      </c>
      <c r="K8754">
        <v>0</v>
      </c>
    </row>
    <row r="8755" spans="1:12" x14ac:dyDescent="0.35">
      <c r="A8755" t="s">
        <v>8883</v>
      </c>
      <c r="B8755" s="93">
        <v>5215547764353</v>
      </c>
      <c r="C8755" t="s">
        <v>129</v>
      </c>
      <c r="D8755" t="s">
        <v>130</v>
      </c>
      <c r="E8755">
        <v>1</v>
      </c>
      <c r="F8755">
        <v>1</v>
      </c>
      <c r="G8755">
        <v>1</v>
      </c>
      <c r="H8755"/>
      <c r="I8755">
        <v>1</v>
      </c>
      <c r="J8755" s="95">
        <v>45824.609722222223</v>
      </c>
      <c r="K8755">
        <v>1</v>
      </c>
      <c r="L8755" s="95">
        <v>45824.677777777775</v>
      </c>
    </row>
    <row r="8756" spans="1:12" x14ac:dyDescent="0.35">
      <c r="A8756" t="s">
        <v>8884</v>
      </c>
      <c r="B8756" s="93">
        <v>5219993877984</v>
      </c>
      <c r="C8756" t="s">
        <v>129</v>
      </c>
      <c r="D8756" t="s">
        <v>130</v>
      </c>
      <c r="E8756">
        <v>0</v>
      </c>
      <c r="F8756">
        <v>0</v>
      </c>
      <c r="G8756">
        <v>0</v>
      </c>
      <c r="H8756" s="95">
        <v>45824.604861111111</v>
      </c>
      <c r="I8756">
        <v>0</v>
      </c>
      <c r="K8756">
        <v>0</v>
      </c>
    </row>
    <row r="8757" spans="1:12" x14ac:dyDescent="0.35">
      <c r="A8757" t="s">
        <v>8885</v>
      </c>
      <c r="B8757" s="93">
        <v>5219611897724</v>
      </c>
      <c r="C8757" t="s">
        <v>129</v>
      </c>
      <c r="D8757" t="s">
        <v>130</v>
      </c>
      <c r="E8757">
        <v>1</v>
      </c>
      <c r="F8757">
        <v>1</v>
      </c>
      <c r="G8757">
        <v>1</v>
      </c>
      <c r="H8757"/>
      <c r="I8757">
        <v>1</v>
      </c>
      <c r="J8757" s="95">
        <v>45824.60833333333</v>
      </c>
      <c r="K8757">
        <v>1</v>
      </c>
      <c r="L8757" s="95">
        <v>45824.688888888886</v>
      </c>
    </row>
    <row r="8758" spans="1:12" x14ac:dyDescent="0.35">
      <c r="A8758" t="s">
        <v>8886</v>
      </c>
      <c r="B8758" s="93">
        <v>5215611322189</v>
      </c>
      <c r="C8758" t="s">
        <v>129</v>
      </c>
      <c r="D8758" t="s">
        <v>130</v>
      </c>
      <c r="E8758">
        <v>0</v>
      </c>
      <c r="F8758">
        <v>0</v>
      </c>
      <c r="G8758">
        <v>0</v>
      </c>
      <c r="H8758" s="95">
        <v>45824.606944444444</v>
      </c>
      <c r="I8758">
        <v>0</v>
      </c>
      <c r="K8758">
        <v>0</v>
      </c>
    </row>
    <row r="8759" spans="1:12" x14ac:dyDescent="0.35">
      <c r="A8759" t="s">
        <v>8887</v>
      </c>
      <c r="B8759" s="93">
        <v>5219511658552</v>
      </c>
      <c r="C8759" t="s">
        <v>129</v>
      </c>
      <c r="D8759" t="s">
        <v>130</v>
      </c>
      <c r="E8759">
        <v>1</v>
      </c>
      <c r="F8759">
        <v>1</v>
      </c>
      <c r="G8759">
        <v>1</v>
      </c>
      <c r="H8759"/>
      <c r="I8759">
        <v>1</v>
      </c>
      <c r="J8759" s="95">
        <v>45824.604861111111</v>
      </c>
      <c r="K8759">
        <v>1</v>
      </c>
      <c r="L8759" s="95">
        <v>45824.604861111111</v>
      </c>
    </row>
    <row r="8760" spans="1:12" x14ac:dyDescent="0.35">
      <c r="A8760" t="s">
        <v>8888</v>
      </c>
      <c r="B8760" s="93">
        <v>5218180242862</v>
      </c>
      <c r="C8760" t="s">
        <v>129</v>
      </c>
      <c r="D8760" t="s">
        <v>130</v>
      </c>
      <c r="E8760">
        <v>1</v>
      </c>
      <c r="F8760">
        <v>1</v>
      </c>
      <c r="G8760">
        <v>1</v>
      </c>
      <c r="H8760"/>
      <c r="I8760">
        <v>1</v>
      </c>
      <c r="J8760" s="95">
        <v>45824.604861111111</v>
      </c>
      <c r="K8760">
        <v>1</v>
      </c>
      <c r="L8760" s="95">
        <v>45824.643750000003</v>
      </c>
    </row>
    <row r="8761" spans="1:12" x14ac:dyDescent="0.35">
      <c r="A8761" t="s">
        <v>8889</v>
      </c>
      <c r="B8761" s="93">
        <v>5219987047948</v>
      </c>
      <c r="C8761" t="s">
        <v>129</v>
      </c>
      <c r="D8761" t="s">
        <v>130</v>
      </c>
      <c r="E8761">
        <v>1</v>
      </c>
      <c r="F8761">
        <v>0</v>
      </c>
      <c r="G8761">
        <v>1</v>
      </c>
      <c r="H8761"/>
      <c r="I8761">
        <v>1</v>
      </c>
      <c r="J8761" s="95">
        <v>45824.609027777777</v>
      </c>
      <c r="K8761">
        <v>0</v>
      </c>
    </row>
    <row r="8762" spans="1:12" x14ac:dyDescent="0.35">
      <c r="A8762" t="s">
        <v>8890</v>
      </c>
      <c r="B8762" s="93">
        <v>5218112774963</v>
      </c>
      <c r="C8762" t="s">
        <v>129</v>
      </c>
      <c r="D8762" t="s">
        <v>130</v>
      </c>
      <c r="E8762">
        <v>0</v>
      </c>
      <c r="F8762">
        <v>0</v>
      </c>
      <c r="G8762">
        <v>0</v>
      </c>
      <c r="H8762" s="95">
        <v>45824.606249999997</v>
      </c>
      <c r="I8762">
        <v>0</v>
      </c>
      <c r="K8762">
        <v>0</v>
      </c>
    </row>
    <row r="8763" spans="1:12" x14ac:dyDescent="0.35">
      <c r="A8763" t="s">
        <v>8891</v>
      </c>
      <c r="B8763" s="93">
        <v>5216351095470</v>
      </c>
      <c r="C8763" t="s">
        <v>129</v>
      </c>
      <c r="D8763" t="s">
        <v>130</v>
      </c>
      <c r="E8763">
        <v>1</v>
      </c>
      <c r="F8763">
        <v>0</v>
      </c>
      <c r="G8763">
        <v>1</v>
      </c>
      <c r="H8763"/>
      <c r="I8763">
        <v>1</v>
      </c>
      <c r="J8763" s="95">
        <v>45824.605555555558</v>
      </c>
      <c r="K8763">
        <v>0</v>
      </c>
    </row>
    <row r="8764" spans="1:12" x14ac:dyDescent="0.35">
      <c r="A8764" t="s">
        <v>8892</v>
      </c>
      <c r="B8764" s="93">
        <v>5212461227321</v>
      </c>
      <c r="C8764" t="s">
        <v>129</v>
      </c>
      <c r="D8764" t="s">
        <v>130</v>
      </c>
      <c r="E8764">
        <v>1</v>
      </c>
      <c r="F8764">
        <v>1</v>
      </c>
      <c r="G8764">
        <v>1</v>
      </c>
      <c r="H8764"/>
      <c r="I8764">
        <v>1</v>
      </c>
      <c r="J8764" s="95">
        <v>45824.60833333333</v>
      </c>
      <c r="K8764">
        <v>1</v>
      </c>
      <c r="L8764" s="95">
        <v>45824.644444444442</v>
      </c>
    </row>
    <row r="8765" spans="1:12" x14ac:dyDescent="0.35">
      <c r="A8765" t="s">
        <v>8893</v>
      </c>
      <c r="B8765" s="93">
        <v>5217224174693</v>
      </c>
      <c r="C8765" t="s">
        <v>129</v>
      </c>
      <c r="D8765" t="s">
        <v>130</v>
      </c>
      <c r="E8765">
        <v>1</v>
      </c>
      <c r="F8765">
        <v>0</v>
      </c>
      <c r="G8765">
        <v>1</v>
      </c>
      <c r="H8765"/>
      <c r="I8765">
        <v>1</v>
      </c>
      <c r="J8765" s="95">
        <v>45824.606944444444</v>
      </c>
      <c r="K8765">
        <v>0</v>
      </c>
    </row>
    <row r="8766" spans="1:12" x14ac:dyDescent="0.35">
      <c r="A8766" t="s">
        <v>8894</v>
      </c>
      <c r="B8766" s="93">
        <v>5215573426832</v>
      </c>
      <c r="C8766" t="s">
        <v>129</v>
      </c>
      <c r="D8766" t="s">
        <v>130</v>
      </c>
      <c r="E8766">
        <v>1</v>
      </c>
      <c r="F8766">
        <v>1</v>
      </c>
      <c r="G8766">
        <v>1</v>
      </c>
      <c r="H8766"/>
      <c r="I8766">
        <v>1</v>
      </c>
      <c r="J8766" s="95">
        <v>45824.60833333333</v>
      </c>
      <c r="K8766">
        <v>1</v>
      </c>
      <c r="L8766" s="95">
        <v>45824.820833333331</v>
      </c>
    </row>
    <row r="8767" spans="1:12" x14ac:dyDescent="0.35">
      <c r="A8767" t="s">
        <v>8895</v>
      </c>
      <c r="B8767" s="93">
        <v>5219512509241</v>
      </c>
      <c r="C8767" t="s">
        <v>129</v>
      </c>
      <c r="D8767" t="s">
        <v>130</v>
      </c>
      <c r="E8767">
        <v>1</v>
      </c>
      <c r="F8767">
        <v>1</v>
      </c>
      <c r="G8767">
        <v>1</v>
      </c>
      <c r="H8767"/>
      <c r="I8767">
        <v>1</v>
      </c>
      <c r="J8767" s="95">
        <v>45824.601388888892</v>
      </c>
      <c r="K8767">
        <v>1</v>
      </c>
      <c r="L8767" s="95">
        <v>45825.869444444441</v>
      </c>
    </row>
    <row r="8768" spans="1:12" x14ac:dyDescent="0.35">
      <c r="A8768" t="s">
        <v>8896</v>
      </c>
      <c r="B8768" s="93">
        <v>5218442937142</v>
      </c>
      <c r="C8768" t="s">
        <v>129</v>
      </c>
      <c r="D8768" t="s">
        <v>130</v>
      </c>
      <c r="E8768">
        <v>1</v>
      </c>
      <c r="F8768">
        <v>1</v>
      </c>
      <c r="G8768">
        <v>1</v>
      </c>
      <c r="H8768"/>
      <c r="I8768">
        <v>1</v>
      </c>
      <c r="J8768" s="95">
        <v>45824.606249999997</v>
      </c>
      <c r="K8768">
        <v>1</v>
      </c>
      <c r="L8768" s="95">
        <v>45824.60833333333</v>
      </c>
    </row>
    <row r="8769" spans="1:12" x14ac:dyDescent="0.35">
      <c r="A8769" t="s">
        <v>8897</v>
      </c>
      <c r="B8769" s="93">
        <v>5215534001203</v>
      </c>
      <c r="C8769" t="s">
        <v>129</v>
      </c>
      <c r="D8769" t="s">
        <v>130</v>
      </c>
      <c r="E8769">
        <v>1</v>
      </c>
      <c r="F8769">
        <v>1</v>
      </c>
      <c r="G8769">
        <v>1</v>
      </c>
      <c r="H8769"/>
      <c r="I8769">
        <v>1</v>
      </c>
      <c r="J8769" s="95">
        <v>45824.606944444444</v>
      </c>
      <c r="K8769">
        <v>1</v>
      </c>
      <c r="L8769" s="95">
        <v>45824.60833333333</v>
      </c>
    </row>
    <row r="8770" spans="1:12" x14ac:dyDescent="0.35">
      <c r="A8770" t="s">
        <v>8898</v>
      </c>
      <c r="B8770" s="93">
        <v>5213111389192</v>
      </c>
      <c r="C8770" t="s">
        <v>129</v>
      </c>
      <c r="D8770" t="s">
        <v>130</v>
      </c>
      <c r="E8770">
        <v>1</v>
      </c>
      <c r="F8770">
        <v>1</v>
      </c>
      <c r="G8770">
        <v>1</v>
      </c>
      <c r="H8770"/>
      <c r="I8770">
        <v>1</v>
      </c>
      <c r="J8770" s="95">
        <v>45824.604166666664</v>
      </c>
      <c r="K8770">
        <v>1</v>
      </c>
      <c r="L8770" s="95">
        <v>45824.634722222225</v>
      </c>
    </row>
    <row r="8771" spans="1:12" x14ac:dyDescent="0.35">
      <c r="A8771" t="s">
        <v>8899</v>
      </c>
      <c r="B8771" s="93">
        <v>5214981515516</v>
      </c>
      <c r="C8771" t="s">
        <v>129</v>
      </c>
      <c r="D8771" t="s">
        <v>130</v>
      </c>
      <c r="E8771">
        <v>1</v>
      </c>
      <c r="F8771">
        <v>0</v>
      </c>
      <c r="G8771">
        <v>1</v>
      </c>
      <c r="H8771"/>
      <c r="I8771">
        <v>1</v>
      </c>
      <c r="J8771" s="95">
        <v>45824.606944444444</v>
      </c>
      <c r="K8771">
        <v>0</v>
      </c>
    </row>
    <row r="8772" spans="1:12" x14ac:dyDescent="0.35">
      <c r="A8772" t="s">
        <v>8900</v>
      </c>
      <c r="B8772" s="93">
        <v>5214981052398</v>
      </c>
      <c r="C8772" t="s">
        <v>129</v>
      </c>
      <c r="D8772" t="s">
        <v>130</v>
      </c>
      <c r="E8772">
        <v>1</v>
      </c>
      <c r="F8772">
        <v>0</v>
      </c>
      <c r="G8772">
        <v>1</v>
      </c>
      <c r="H8772"/>
      <c r="I8772">
        <v>1</v>
      </c>
      <c r="J8772" s="95">
        <v>45824.604166666664</v>
      </c>
      <c r="K8772">
        <v>0</v>
      </c>
    </row>
    <row r="8773" spans="1:12" x14ac:dyDescent="0.35">
      <c r="A8773" t="s">
        <v>8901</v>
      </c>
      <c r="B8773" s="93">
        <v>5218112551639</v>
      </c>
      <c r="C8773" t="s">
        <v>129</v>
      </c>
      <c r="D8773" t="s">
        <v>130</v>
      </c>
      <c r="E8773">
        <v>1</v>
      </c>
      <c r="F8773">
        <v>0</v>
      </c>
      <c r="G8773">
        <v>1</v>
      </c>
      <c r="H8773"/>
      <c r="I8773">
        <v>1</v>
      </c>
      <c r="J8773" s="95">
        <v>45824.60833333333</v>
      </c>
      <c r="K8773">
        <v>0</v>
      </c>
    </row>
    <row r="8774" spans="1:12" x14ac:dyDescent="0.35">
      <c r="A8774" t="s">
        <v>8902</v>
      </c>
      <c r="B8774" s="93">
        <v>5213333922464</v>
      </c>
      <c r="C8774" t="s">
        <v>129</v>
      </c>
      <c r="D8774" t="s">
        <v>130</v>
      </c>
      <c r="E8774">
        <v>1</v>
      </c>
      <c r="F8774">
        <v>0</v>
      </c>
      <c r="G8774">
        <v>1</v>
      </c>
      <c r="H8774"/>
      <c r="I8774">
        <v>1</v>
      </c>
      <c r="J8774" s="95">
        <v>45824.602777777778</v>
      </c>
      <c r="K8774">
        <v>0</v>
      </c>
    </row>
    <row r="8775" spans="1:12" x14ac:dyDescent="0.35">
      <c r="A8775" t="s">
        <v>8903</v>
      </c>
      <c r="B8775" s="93">
        <v>5213334825397</v>
      </c>
      <c r="C8775" t="s">
        <v>129</v>
      </c>
      <c r="D8775" t="s">
        <v>130</v>
      </c>
      <c r="E8775">
        <v>1</v>
      </c>
      <c r="F8775">
        <v>1</v>
      </c>
      <c r="G8775">
        <v>1</v>
      </c>
      <c r="H8775"/>
      <c r="I8775">
        <v>1</v>
      </c>
      <c r="J8775" s="95">
        <v>45824.615277777775</v>
      </c>
      <c r="K8775">
        <v>1</v>
      </c>
      <c r="L8775" s="95">
        <v>45824.834722222222</v>
      </c>
    </row>
    <row r="8776" spans="1:12" x14ac:dyDescent="0.35">
      <c r="A8776" t="s">
        <v>8904</v>
      </c>
      <c r="B8776" s="93">
        <v>5213331568098</v>
      </c>
      <c r="C8776" t="s">
        <v>129</v>
      </c>
      <c r="D8776" t="s">
        <v>130</v>
      </c>
      <c r="E8776">
        <v>0</v>
      </c>
      <c r="F8776">
        <v>0</v>
      </c>
      <c r="G8776">
        <v>0</v>
      </c>
      <c r="H8776" s="95">
        <v>45824.609722222223</v>
      </c>
      <c r="I8776">
        <v>0</v>
      </c>
      <c r="K8776">
        <v>0</v>
      </c>
    </row>
    <row r="8777" spans="1:12" x14ac:dyDescent="0.35">
      <c r="A8777" t="s">
        <v>8905</v>
      </c>
      <c r="B8777" s="93">
        <v>5216642468265</v>
      </c>
      <c r="C8777" t="s">
        <v>129</v>
      </c>
      <c r="D8777" t="s">
        <v>130</v>
      </c>
      <c r="E8777">
        <v>0</v>
      </c>
      <c r="F8777">
        <v>0</v>
      </c>
      <c r="G8777">
        <v>0</v>
      </c>
      <c r="H8777" s="95">
        <v>45824.606249999997</v>
      </c>
      <c r="I8777">
        <v>0</v>
      </c>
      <c r="K8777">
        <v>0</v>
      </c>
    </row>
    <row r="8778" spans="1:12" x14ac:dyDescent="0.35">
      <c r="A8778" t="s">
        <v>8906</v>
      </c>
      <c r="B8778" s="93">
        <v>5212227369525</v>
      </c>
      <c r="C8778" t="s">
        <v>129</v>
      </c>
      <c r="D8778" t="s">
        <v>130</v>
      </c>
      <c r="E8778">
        <v>1</v>
      </c>
      <c r="F8778">
        <v>1</v>
      </c>
      <c r="G8778">
        <v>1</v>
      </c>
      <c r="H8778"/>
      <c r="I8778">
        <v>1</v>
      </c>
      <c r="J8778" s="95">
        <v>45824.609722222223</v>
      </c>
      <c r="K8778">
        <v>1</v>
      </c>
      <c r="L8778" s="95">
        <v>45824.666666666664</v>
      </c>
    </row>
    <row r="8779" spans="1:12" x14ac:dyDescent="0.35">
      <c r="A8779" t="s">
        <v>8907</v>
      </c>
      <c r="B8779" s="93">
        <v>5217541041543</v>
      </c>
      <c r="C8779" t="s">
        <v>129</v>
      </c>
      <c r="D8779" t="s">
        <v>130</v>
      </c>
      <c r="E8779">
        <v>1</v>
      </c>
      <c r="F8779">
        <v>1</v>
      </c>
      <c r="G8779">
        <v>1</v>
      </c>
      <c r="H8779"/>
      <c r="I8779">
        <v>1</v>
      </c>
      <c r="J8779" s="95">
        <v>45824.607638888891</v>
      </c>
      <c r="K8779">
        <v>1</v>
      </c>
      <c r="L8779" s="95">
        <v>45824.612500000003</v>
      </c>
    </row>
    <row r="8780" spans="1:12" x14ac:dyDescent="0.35">
      <c r="A8780" t="s">
        <v>8908</v>
      </c>
      <c r="B8780" s="93">
        <v>5213315323503</v>
      </c>
      <c r="C8780" t="s">
        <v>129</v>
      </c>
      <c r="D8780" t="s">
        <v>130</v>
      </c>
      <c r="E8780">
        <v>1</v>
      </c>
      <c r="F8780">
        <v>1</v>
      </c>
      <c r="G8780">
        <v>1</v>
      </c>
      <c r="H8780"/>
      <c r="I8780">
        <v>1</v>
      </c>
      <c r="J8780" s="95">
        <v>45824.604861111111</v>
      </c>
      <c r="K8780">
        <v>1</v>
      </c>
      <c r="L8780" s="95">
        <v>45824.643055555556</v>
      </c>
    </row>
    <row r="8781" spans="1:12" x14ac:dyDescent="0.35">
      <c r="A8781" t="s">
        <v>8909</v>
      </c>
      <c r="B8781" s="93">
        <v>5214171309275</v>
      </c>
      <c r="C8781" t="s">
        <v>129</v>
      </c>
      <c r="D8781" t="s">
        <v>130</v>
      </c>
      <c r="E8781">
        <v>1</v>
      </c>
      <c r="F8781">
        <v>1</v>
      </c>
      <c r="G8781">
        <v>1</v>
      </c>
      <c r="H8781"/>
      <c r="I8781">
        <v>1</v>
      </c>
      <c r="J8781" s="95">
        <v>45824.621527777781</v>
      </c>
      <c r="K8781">
        <v>1</v>
      </c>
      <c r="L8781" s="95">
        <v>45824.661111111112</v>
      </c>
    </row>
    <row r="8782" spans="1:12" x14ac:dyDescent="0.35">
      <c r="A8782" t="s">
        <v>8910</v>
      </c>
      <c r="B8782" s="93">
        <v>5216141387829</v>
      </c>
      <c r="C8782" t="s">
        <v>129</v>
      </c>
      <c r="D8782" t="s">
        <v>130</v>
      </c>
      <c r="E8782">
        <v>1</v>
      </c>
      <c r="F8782">
        <v>1</v>
      </c>
      <c r="G8782">
        <v>1</v>
      </c>
      <c r="H8782"/>
      <c r="I8782">
        <v>1</v>
      </c>
      <c r="J8782" s="95">
        <v>45824.60833333333</v>
      </c>
      <c r="K8782">
        <v>1</v>
      </c>
      <c r="L8782" s="95">
        <v>45824.700694444444</v>
      </c>
    </row>
    <row r="8783" spans="1:12" x14ac:dyDescent="0.35">
      <c r="A8783" t="s">
        <v>8911</v>
      </c>
      <c r="B8783" s="93">
        <v>5215541778389</v>
      </c>
      <c r="C8783" t="s">
        <v>129</v>
      </c>
      <c r="D8783" t="s">
        <v>130</v>
      </c>
      <c r="E8783">
        <v>1</v>
      </c>
      <c r="F8783">
        <v>1</v>
      </c>
      <c r="G8783">
        <v>1</v>
      </c>
      <c r="H8783"/>
      <c r="I8783">
        <v>1</v>
      </c>
      <c r="J8783" s="95">
        <v>45824.605555555558</v>
      </c>
      <c r="K8783">
        <v>1</v>
      </c>
      <c r="L8783" s="95">
        <v>45824.969444444447</v>
      </c>
    </row>
    <row r="8784" spans="1:12" x14ac:dyDescent="0.35">
      <c r="A8784" t="s">
        <v>8912</v>
      </c>
      <c r="B8784" s="93">
        <v>5215527689714</v>
      </c>
      <c r="C8784" t="s">
        <v>129</v>
      </c>
      <c r="D8784" t="s">
        <v>130</v>
      </c>
      <c r="E8784">
        <v>1</v>
      </c>
      <c r="F8784">
        <v>1</v>
      </c>
      <c r="G8784">
        <v>1</v>
      </c>
      <c r="H8784"/>
      <c r="I8784">
        <v>1</v>
      </c>
      <c r="J8784" s="95">
        <v>45824.604861111111</v>
      </c>
      <c r="K8784">
        <v>1</v>
      </c>
      <c r="L8784" s="95">
        <v>45824.667361111111</v>
      </c>
    </row>
    <row r="8785" spans="1:12" x14ac:dyDescent="0.35">
      <c r="A8785" t="s">
        <v>8913</v>
      </c>
      <c r="B8785" s="93">
        <v>5213313315658</v>
      </c>
      <c r="C8785" t="s">
        <v>129</v>
      </c>
      <c r="D8785" t="s">
        <v>130</v>
      </c>
      <c r="E8785">
        <v>1</v>
      </c>
      <c r="F8785">
        <v>0</v>
      </c>
      <c r="G8785">
        <v>1</v>
      </c>
      <c r="H8785"/>
      <c r="I8785">
        <v>1</v>
      </c>
      <c r="J8785" s="95">
        <v>45824.609722222223</v>
      </c>
      <c r="K8785">
        <v>0</v>
      </c>
    </row>
    <row r="8786" spans="1:12" x14ac:dyDescent="0.35">
      <c r="A8786" t="s">
        <v>8914</v>
      </c>
      <c r="B8786" s="93">
        <v>5212381001016</v>
      </c>
      <c r="C8786" t="s">
        <v>129</v>
      </c>
      <c r="D8786" t="s">
        <v>130</v>
      </c>
      <c r="E8786">
        <v>1</v>
      </c>
      <c r="F8786">
        <v>0</v>
      </c>
      <c r="G8786">
        <v>1</v>
      </c>
      <c r="H8786"/>
      <c r="I8786">
        <v>1</v>
      </c>
      <c r="J8786" s="95">
        <v>45824.609722222223</v>
      </c>
      <c r="K8786">
        <v>0</v>
      </c>
    </row>
    <row r="8787" spans="1:12" x14ac:dyDescent="0.35">
      <c r="A8787" t="s">
        <v>8915</v>
      </c>
      <c r="B8787" s="93">
        <v>5217822429183</v>
      </c>
      <c r="C8787" t="s">
        <v>129</v>
      </c>
      <c r="D8787" t="s">
        <v>130</v>
      </c>
      <c r="E8787">
        <v>1</v>
      </c>
      <c r="F8787">
        <v>0</v>
      </c>
      <c r="G8787">
        <v>1</v>
      </c>
      <c r="H8787"/>
      <c r="I8787">
        <v>1</v>
      </c>
      <c r="J8787" s="95">
        <v>45824.606249999997</v>
      </c>
      <c r="K8787">
        <v>0</v>
      </c>
    </row>
    <row r="8788" spans="1:12" x14ac:dyDescent="0.35">
      <c r="A8788" t="s">
        <v>8916</v>
      </c>
      <c r="B8788" s="93">
        <v>5217411048318</v>
      </c>
      <c r="C8788" t="s">
        <v>129</v>
      </c>
      <c r="D8788" t="s">
        <v>130</v>
      </c>
      <c r="E8788">
        <v>1</v>
      </c>
      <c r="F8788">
        <v>0</v>
      </c>
      <c r="G8788">
        <v>1</v>
      </c>
      <c r="H8788"/>
      <c r="I8788">
        <v>1</v>
      </c>
      <c r="J8788" s="95">
        <v>45824.609722222223</v>
      </c>
      <c r="K8788">
        <v>0</v>
      </c>
    </row>
    <row r="8789" spans="1:12" x14ac:dyDescent="0.35">
      <c r="A8789" t="s">
        <v>8917</v>
      </c>
      <c r="B8789" s="93">
        <v>5215585728864</v>
      </c>
      <c r="C8789" t="s">
        <v>129</v>
      </c>
      <c r="D8789" t="s">
        <v>130</v>
      </c>
      <c r="E8789">
        <v>1</v>
      </c>
      <c r="F8789">
        <v>0</v>
      </c>
      <c r="G8789">
        <v>1</v>
      </c>
      <c r="H8789"/>
      <c r="I8789">
        <v>1</v>
      </c>
      <c r="J8789" s="95">
        <v>45824.606249999997</v>
      </c>
      <c r="K8789">
        <v>0</v>
      </c>
    </row>
    <row r="8790" spans="1:12" x14ac:dyDescent="0.35">
      <c r="A8790" t="s">
        <v>8918</v>
      </c>
      <c r="B8790" s="93">
        <v>5219631519925</v>
      </c>
      <c r="C8790" t="s">
        <v>129</v>
      </c>
      <c r="D8790" t="s">
        <v>130</v>
      </c>
      <c r="E8790">
        <v>0</v>
      </c>
      <c r="F8790">
        <v>0</v>
      </c>
      <c r="G8790">
        <v>0</v>
      </c>
      <c r="H8790" s="95">
        <v>45824.604861111111</v>
      </c>
      <c r="I8790">
        <v>0</v>
      </c>
      <c r="K8790">
        <v>0</v>
      </c>
    </row>
    <row r="8791" spans="1:12" x14ac:dyDescent="0.35">
      <c r="A8791" t="s">
        <v>8919</v>
      </c>
      <c r="B8791" s="93">
        <v>5219911111569</v>
      </c>
      <c r="C8791" t="s">
        <v>129</v>
      </c>
      <c r="D8791" t="s">
        <v>130</v>
      </c>
      <c r="E8791">
        <v>1</v>
      </c>
      <c r="F8791">
        <v>1</v>
      </c>
      <c r="G8791">
        <v>1</v>
      </c>
      <c r="H8791"/>
      <c r="I8791">
        <v>1</v>
      </c>
      <c r="J8791" s="95">
        <v>45824.609027777777</v>
      </c>
      <c r="K8791">
        <v>1</v>
      </c>
      <c r="L8791" s="95">
        <v>45824.769444444442</v>
      </c>
    </row>
    <row r="8792" spans="1:12" x14ac:dyDescent="0.35">
      <c r="A8792" t="s">
        <v>8920</v>
      </c>
      <c r="B8792" s="93">
        <v>5212321261473</v>
      </c>
      <c r="C8792" t="s">
        <v>129</v>
      </c>
      <c r="D8792" t="s">
        <v>130</v>
      </c>
      <c r="E8792">
        <v>1</v>
      </c>
      <c r="F8792">
        <v>1</v>
      </c>
      <c r="G8792">
        <v>1</v>
      </c>
      <c r="H8792"/>
      <c r="I8792">
        <v>1</v>
      </c>
      <c r="J8792" s="95">
        <v>45824.644444444442</v>
      </c>
      <c r="K8792">
        <v>1</v>
      </c>
      <c r="L8792" s="95">
        <v>45824.644444444442</v>
      </c>
    </row>
    <row r="8793" spans="1:12" x14ac:dyDescent="0.35">
      <c r="A8793" t="s">
        <v>8921</v>
      </c>
      <c r="B8793" s="93">
        <v>5219331088942</v>
      </c>
      <c r="C8793" t="s">
        <v>129</v>
      </c>
      <c r="D8793" t="s">
        <v>130</v>
      </c>
      <c r="E8793">
        <v>0</v>
      </c>
      <c r="F8793">
        <v>0</v>
      </c>
      <c r="G8793">
        <v>0</v>
      </c>
      <c r="H8793" s="95">
        <v>45824.60833333333</v>
      </c>
      <c r="I8793">
        <v>0</v>
      </c>
      <c r="K8793">
        <v>0</v>
      </c>
    </row>
    <row r="8794" spans="1:12" x14ac:dyDescent="0.35">
      <c r="A8794" t="s">
        <v>8922</v>
      </c>
      <c r="B8794" s="93">
        <v>5218112881447</v>
      </c>
      <c r="C8794" t="s">
        <v>129</v>
      </c>
      <c r="D8794" t="s">
        <v>130</v>
      </c>
      <c r="E8794">
        <v>1</v>
      </c>
      <c r="F8794">
        <v>1</v>
      </c>
      <c r="G8794">
        <v>1</v>
      </c>
      <c r="H8794"/>
      <c r="I8794">
        <v>1</v>
      </c>
      <c r="J8794" s="95">
        <v>45824.602777777778</v>
      </c>
      <c r="K8794">
        <v>1</v>
      </c>
      <c r="L8794" s="95">
        <v>45824.694444444445</v>
      </c>
    </row>
    <row r="8795" spans="1:12" x14ac:dyDescent="0.35">
      <c r="A8795" t="s">
        <v>8923</v>
      </c>
      <c r="B8795" s="93">
        <v>5217721229631</v>
      </c>
      <c r="C8795" t="s">
        <v>129</v>
      </c>
      <c r="D8795" t="s">
        <v>130</v>
      </c>
      <c r="E8795">
        <v>1</v>
      </c>
      <c r="F8795">
        <v>1</v>
      </c>
      <c r="G8795">
        <v>1</v>
      </c>
      <c r="H8795"/>
      <c r="I8795">
        <v>1</v>
      </c>
      <c r="J8795" s="95">
        <v>45824.609722222223</v>
      </c>
      <c r="K8795">
        <v>1</v>
      </c>
      <c r="L8795" s="95">
        <v>45825.038888888892</v>
      </c>
    </row>
    <row r="8796" spans="1:12" x14ac:dyDescent="0.35">
      <c r="A8796" t="s">
        <v>8924</v>
      </c>
      <c r="B8796" s="93">
        <v>5219511167701</v>
      </c>
      <c r="C8796" t="s">
        <v>129</v>
      </c>
      <c r="D8796" t="s">
        <v>130</v>
      </c>
      <c r="E8796">
        <v>1</v>
      </c>
      <c r="F8796">
        <v>1</v>
      </c>
      <c r="G8796">
        <v>1</v>
      </c>
      <c r="H8796"/>
      <c r="I8796">
        <v>1</v>
      </c>
      <c r="J8796" s="95">
        <v>45824.609722222223</v>
      </c>
      <c r="K8796">
        <v>1</v>
      </c>
      <c r="L8796" s="95">
        <v>45824.61041666667</v>
      </c>
    </row>
    <row r="8797" spans="1:12" x14ac:dyDescent="0.35">
      <c r="A8797" t="s">
        <v>8925</v>
      </c>
      <c r="B8797" s="93">
        <v>5218621278068</v>
      </c>
      <c r="C8797" t="s">
        <v>129</v>
      </c>
      <c r="D8797" t="s">
        <v>130</v>
      </c>
      <c r="E8797">
        <v>1</v>
      </c>
      <c r="F8797">
        <v>1</v>
      </c>
      <c r="G8797">
        <v>1</v>
      </c>
      <c r="H8797"/>
      <c r="I8797">
        <v>1</v>
      </c>
      <c r="J8797" s="95">
        <v>45824.604166666664</v>
      </c>
      <c r="K8797">
        <v>1</v>
      </c>
      <c r="L8797" s="95">
        <v>45824.636805555558</v>
      </c>
    </row>
    <row r="8798" spans="1:12" x14ac:dyDescent="0.35">
      <c r="A8798" t="s">
        <v>8926</v>
      </c>
      <c r="B8798" s="93">
        <v>5219511233340</v>
      </c>
      <c r="C8798" t="s">
        <v>129</v>
      </c>
      <c r="D8798" t="s">
        <v>130</v>
      </c>
      <c r="E8798">
        <v>1</v>
      </c>
      <c r="F8798">
        <v>0</v>
      </c>
      <c r="G8798">
        <v>1</v>
      </c>
      <c r="H8798"/>
      <c r="I8798">
        <v>1</v>
      </c>
      <c r="J8798" s="95">
        <v>45824.604166666664</v>
      </c>
      <c r="K8798">
        <v>0</v>
      </c>
    </row>
    <row r="8799" spans="1:12" x14ac:dyDescent="0.35">
      <c r="A8799" t="s">
        <v>8927</v>
      </c>
      <c r="B8799" s="93">
        <v>5213841049072</v>
      </c>
      <c r="C8799" t="s">
        <v>129</v>
      </c>
      <c r="D8799" t="s">
        <v>130</v>
      </c>
      <c r="E8799">
        <v>0</v>
      </c>
      <c r="F8799">
        <v>0</v>
      </c>
      <c r="G8799">
        <v>0</v>
      </c>
      <c r="H8799" s="95">
        <v>45824.606944444444</v>
      </c>
      <c r="I8799">
        <v>0</v>
      </c>
      <c r="K8799">
        <v>0</v>
      </c>
    </row>
    <row r="8800" spans="1:12" x14ac:dyDescent="0.35">
      <c r="A8800" t="s">
        <v>8928</v>
      </c>
      <c r="B8800" s="93">
        <v>5215517938498</v>
      </c>
      <c r="C8800" t="s">
        <v>129</v>
      </c>
      <c r="D8800" t="s">
        <v>130</v>
      </c>
      <c r="E8800">
        <v>1</v>
      </c>
      <c r="F8800">
        <v>0</v>
      </c>
      <c r="G8800">
        <v>1</v>
      </c>
      <c r="H8800"/>
      <c r="I8800">
        <v>1</v>
      </c>
      <c r="J8800" s="95">
        <v>45824.602083333331</v>
      </c>
      <c r="K8800">
        <v>0</v>
      </c>
    </row>
    <row r="8801" spans="1:12" x14ac:dyDescent="0.35">
      <c r="A8801" t="s">
        <v>8929</v>
      </c>
      <c r="B8801" s="93">
        <v>5215523373106</v>
      </c>
      <c r="C8801" t="s">
        <v>129</v>
      </c>
      <c r="D8801" t="s">
        <v>130</v>
      </c>
      <c r="E8801">
        <v>1</v>
      </c>
      <c r="F8801">
        <v>1</v>
      </c>
      <c r="G8801">
        <v>1</v>
      </c>
      <c r="H8801"/>
      <c r="I8801">
        <v>1</v>
      </c>
      <c r="J8801" s="95">
        <v>45824.605555555558</v>
      </c>
      <c r="K8801">
        <v>1</v>
      </c>
      <c r="L8801" s="95">
        <v>45824.61041666667</v>
      </c>
    </row>
    <row r="8802" spans="1:12" x14ac:dyDescent="0.35">
      <c r="A8802" t="s">
        <v>8930</v>
      </c>
      <c r="B8802" s="93">
        <v>5217757560351</v>
      </c>
      <c r="C8802" t="s">
        <v>129</v>
      </c>
      <c r="D8802" t="s">
        <v>130</v>
      </c>
      <c r="E8802">
        <v>1</v>
      </c>
      <c r="F8802">
        <v>1</v>
      </c>
      <c r="G8802">
        <v>1</v>
      </c>
      <c r="H8802"/>
      <c r="I8802">
        <v>1</v>
      </c>
      <c r="J8802" s="95">
        <v>45824.61041666667</v>
      </c>
      <c r="K8802">
        <v>1</v>
      </c>
      <c r="L8802" s="95">
        <v>45824.61041666667</v>
      </c>
    </row>
    <row r="8803" spans="1:12" x14ac:dyDescent="0.35">
      <c r="A8803" t="s">
        <v>8931</v>
      </c>
      <c r="B8803" s="93">
        <v>5212351120508</v>
      </c>
      <c r="C8803" t="s">
        <v>129</v>
      </c>
      <c r="D8803" t="s">
        <v>130</v>
      </c>
      <c r="E8803">
        <v>0</v>
      </c>
      <c r="F8803">
        <v>0</v>
      </c>
      <c r="G8803">
        <v>0</v>
      </c>
      <c r="H8803" s="95">
        <v>45824.601388888892</v>
      </c>
      <c r="I8803">
        <v>0</v>
      </c>
      <c r="K8803">
        <v>0</v>
      </c>
    </row>
    <row r="8804" spans="1:12" x14ac:dyDescent="0.35">
      <c r="A8804" t="s">
        <v>8932</v>
      </c>
      <c r="B8804" s="93">
        <v>5215527735216</v>
      </c>
      <c r="C8804" t="s">
        <v>129</v>
      </c>
      <c r="D8804" t="s">
        <v>130</v>
      </c>
      <c r="E8804">
        <v>1</v>
      </c>
      <c r="F8804">
        <v>0</v>
      </c>
      <c r="G8804">
        <v>1</v>
      </c>
      <c r="H8804"/>
      <c r="I8804">
        <v>1</v>
      </c>
      <c r="J8804" s="95">
        <v>45824.61041666667</v>
      </c>
      <c r="K8804">
        <v>0</v>
      </c>
    </row>
    <row r="8805" spans="1:12" x14ac:dyDescent="0.35">
      <c r="A8805" t="s">
        <v>8933</v>
      </c>
      <c r="B8805" s="93">
        <v>5215518163233</v>
      </c>
      <c r="C8805" t="s">
        <v>129</v>
      </c>
      <c r="D8805" t="s">
        <v>130</v>
      </c>
      <c r="E8805">
        <v>0</v>
      </c>
      <c r="F8805">
        <v>0</v>
      </c>
      <c r="G8805">
        <v>0</v>
      </c>
      <c r="H8805" s="95">
        <v>45824.609027777777</v>
      </c>
      <c r="I8805">
        <v>0</v>
      </c>
      <c r="K8805">
        <v>0</v>
      </c>
    </row>
    <row r="8806" spans="1:12" x14ac:dyDescent="0.35">
      <c r="A8806" t="s">
        <v>8934</v>
      </c>
      <c r="B8806" s="93">
        <v>5218713496750</v>
      </c>
      <c r="C8806" t="s">
        <v>129</v>
      </c>
      <c r="D8806" t="s">
        <v>130</v>
      </c>
      <c r="E8806">
        <v>1</v>
      </c>
      <c r="F8806">
        <v>0</v>
      </c>
      <c r="G8806">
        <v>1</v>
      </c>
      <c r="H8806"/>
      <c r="I8806">
        <v>1</v>
      </c>
      <c r="J8806" s="95">
        <v>45824.604861111111</v>
      </c>
      <c r="K8806">
        <v>0</v>
      </c>
    </row>
    <row r="8807" spans="1:12" x14ac:dyDescent="0.35">
      <c r="A8807" t="s">
        <v>8935</v>
      </c>
      <c r="B8807" s="93">
        <v>5215555151233</v>
      </c>
      <c r="C8807" t="s">
        <v>129</v>
      </c>
      <c r="D8807" t="s">
        <v>130</v>
      </c>
      <c r="E8807">
        <v>0</v>
      </c>
      <c r="F8807">
        <v>0</v>
      </c>
      <c r="G8807">
        <v>0</v>
      </c>
      <c r="H8807" s="95">
        <v>45824.606944444444</v>
      </c>
      <c r="I8807">
        <v>0</v>
      </c>
      <c r="K8807">
        <v>0</v>
      </c>
    </row>
    <row r="8808" spans="1:12" x14ac:dyDescent="0.35">
      <c r="A8808" t="s">
        <v>8936</v>
      </c>
      <c r="B8808" s="93">
        <v>5216691737372</v>
      </c>
      <c r="C8808" t="s">
        <v>129</v>
      </c>
      <c r="D8808" t="s">
        <v>130</v>
      </c>
      <c r="E8808">
        <v>1</v>
      </c>
      <c r="F8808">
        <v>1</v>
      </c>
      <c r="G8808">
        <v>1</v>
      </c>
      <c r="H8808"/>
      <c r="I8808">
        <v>1</v>
      </c>
      <c r="J8808" s="95">
        <v>45824.602083333331</v>
      </c>
      <c r="K8808">
        <v>1</v>
      </c>
      <c r="L8808" s="95">
        <v>45825.771527777775</v>
      </c>
    </row>
    <row r="8809" spans="1:12" x14ac:dyDescent="0.35">
      <c r="A8809" t="s">
        <v>8937</v>
      </c>
      <c r="B8809" s="93">
        <v>5219821184403</v>
      </c>
      <c r="C8809" t="s">
        <v>129</v>
      </c>
      <c r="D8809" t="s">
        <v>130</v>
      </c>
      <c r="E8809">
        <v>1</v>
      </c>
      <c r="F8809">
        <v>1</v>
      </c>
      <c r="G8809">
        <v>1</v>
      </c>
      <c r="H8809"/>
      <c r="I8809">
        <v>1</v>
      </c>
      <c r="J8809" s="95">
        <v>45824.612500000003</v>
      </c>
      <c r="K8809">
        <v>1</v>
      </c>
      <c r="L8809" s="95">
        <v>45824.618055555555</v>
      </c>
    </row>
    <row r="8810" spans="1:12" x14ac:dyDescent="0.35">
      <c r="A8810" t="s">
        <v>8938</v>
      </c>
      <c r="B8810" s="93">
        <v>5215633277416</v>
      </c>
      <c r="C8810" t="s">
        <v>129</v>
      </c>
      <c r="D8810" t="s">
        <v>130</v>
      </c>
      <c r="E8810">
        <v>0</v>
      </c>
      <c r="F8810">
        <v>0</v>
      </c>
      <c r="G8810">
        <v>0</v>
      </c>
      <c r="H8810" s="95">
        <v>45824.603472222225</v>
      </c>
      <c r="I8810">
        <v>0</v>
      </c>
      <c r="K8810">
        <v>0</v>
      </c>
    </row>
    <row r="8811" spans="1:12" x14ac:dyDescent="0.35">
      <c r="A8811" t="s">
        <v>8939</v>
      </c>
      <c r="B8811" s="93">
        <v>5213314668281</v>
      </c>
      <c r="C8811" t="s">
        <v>129</v>
      </c>
      <c r="D8811" t="s">
        <v>130</v>
      </c>
      <c r="E8811">
        <v>1</v>
      </c>
      <c r="F8811">
        <v>0</v>
      </c>
      <c r="G8811">
        <v>1</v>
      </c>
      <c r="H8811"/>
      <c r="I8811">
        <v>1</v>
      </c>
      <c r="J8811" s="95">
        <v>45824.607638888891</v>
      </c>
      <c r="K8811">
        <v>0</v>
      </c>
    </row>
    <row r="8812" spans="1:12" x14ac:dyDescent="0.35">
      <c r="A8812" t="s">
        <v>8940</v>
      </c>
      <c r="B8812" s="93">
        <v>5212213496049</v>
      </c>
      <c r="C8812" t="s">
        <v>129</v>
      </c>
      <c r="D8812" t="s">
        <v>130</v>
      </c>
      <c r="E8812">
        <v>1</v>
      </c>
      <c r="F8812">
        <v>1</v>
      </c>
      <c r="G8812">
        <v>1</v>
      </c>
      <c r="H8812"/>
      <c r="I8812">
        <v>1</v>
      </c>
      <c r="J8812" s="95">
        <v>45824.609722222223</v>
      </c>
      <c r="K8812">
        <v>1</v>
      </c>
      <c r="L8812" s="95">
        <v>45824.629861111112</v>
      </c>
    </row>
    <row r="8813" spans="1:12" x14ac:dyDescent="0.35">
      <c r="A8813" t="s">
        <v>8941</v>
      </c>
      <c r="B8813" s="93">
        <v>5213339556951</v>
      </c>
      <c r="C8813" t="s">
        <v>129</v>
      </c>
      <c r="D8813" t="s">
        <v>130</v>
      </c>
      <c r="E8813">
        <v>0</v>
      </c>
      <c r="F8813">
        <v>0</v>
      </c>
      <c r="G8813">
        <v>0</v>
      </c>
      <c r="H8813" s="95">
        <v>45824.603472222225</v>
      </c>
      <c r="I8813">
        <v>0</v>
      </c>
      <c r="K8813">
        <v>0</v>
      </c>
    </row>
    <row r="8814" spans="1:12" x14ac:dyDescent="0.35">
      <c r="A8814" t="s">
        <v>8942</v>
      </c>
      <c r="B8814" s="93">
        <v>5213121142050</v>
      </c>
      <c r="C8814" t="s">
        <v>129</v>
      </c>
      <c r="D8814" t="s">
        <v>130</v>
      </c>
      <c r="E8814">
        <v>1</v>
      </c>
      <c r="F8814">
        <v>1</v>
      </c>
      <c r="G8814">
        <v>1</v>
      </c>
      <c r="H8814"/>
      <c r="I8814">
        <v>1</v>
      </c>
      <c r="J8814" s="95">
        <v>45824.602083333331</v>
      </c>
      <c r="K8814">
        <v>1</v>
      </c>
      <c r="L8814" s="95">
        <v>45825.195138888892</v>
      </c>
    </row>
    <row r="8815" spans="1:12" x14ac:dyDescent="0.35">
      <c r="A8815" t="s">
        <v>8943</v>
      </c>
      <c r="B8815" s="93">
        <v>5216691460311</v>
      </c>
      <c r="C8815" t="s">
        <v>129</v>
      </c>
      <c r="D8815" t="s">
        <v>130</v>
      </c>
      <c r="E8815">
        <v>1</v>
      </c>
      <c r="F8815">
        <v>1</v>
      </c>
      <c r="G8815">
        <v>1</v>
      </c>
      <c r="H8815"/>
      <c r="I8815">
        <v>1</v>
      </c>
      <c r="J8815" s="95">
        <v>45824.609027777777</v>
      </c>
      <c r="K8815">
        <v>1</v>
      </c>
      <c r="L8815" s="95">
        <v>45824.615277777775</v>
      </c>
    </row>
    <row r="8816" spans="1:12" x14ac:dyDescent="0.35">
      <c r="A8816" t="s">
        <v>8944</v>
      </c>
      <c r="B8816" s="93">
        <v>5215517061722</v>
      </c>
      <c r="C8816" t="s">
        <v>129</v>
      </c>
      <c r="D8816" t="s">
        <v>130</v>
      </c>
      <c r="E8816">
        <v>1</v>
      </c>
      <c r="F8816">
        <v>1</v>
      </c>
      <c r="G8816">
        <v>1</v>
      </c>
      <c r="H8816"/>
      <c r="I8816">
        <v>1</v>
      </c>
      <c r="J8816" s="95">
        <v>45824.61041666667</v>
      </c>
      <c r="K8816">
        <v>1</v>
      </c>
      <c r="L8816" s="95">
        <v>45824.619444444441</v>
      </c>
    </row>
    <row r="8817" spans="1:12" x14ac:dyDescent="0.35">
      <c r="A8817" t="s">
        <v>8945</v>
      </c>
      <c r="B8817" s="93">
        <v>5214431617237</v>
      </c>
      <c r="C8817" t="s">
        <v>129</v>
      </c>
      <c r="D8817" t="s">
        <v>130</v>
      </c>
      <c r="E8817">
        <v>1</v>
      </c>
      <c r="F8817">
        <v>1</v>
      </c>
      <c r="G8817">
        <v>1</v>
      </c>
      <c r="H8817"/>
      <c r="I8817">
        <v>1</v>
      </c>
      <c r="J8817" s="95">
        <v>45824.606249999997</v>
      </c>
      <c r="K8817">
        <v>1</v>
      </c>
      <c r="L8817" s="95">
        <v>45824.606944444444</v>
      </c>
    </row>
    <row r="8818" spans="1:12" x14ac:dyDescent="0.35">
      <c r="A8818" t="s">
        <v>8946</v>
      </c>
      <c r="B8818" s="93">
        <v>5213310674980</v>
      </c>
      <c r="C8818" t="s">
        <v>129</v>
      </c>
      <c r="D8818" t="s">
        <v>130</v>
      </c>
      <c r="E8818">
        <v>1</v>
      </c>
      <c r="F8818">
        <v>0</v>
      </c>
      <c r="G8818">
        <v>1</v>
      </c>
      <c r="H8818"/>
      <c r="I8818">
        <v>1</v>
      </c>
      <c r="J8818" s="95">
        <v>45824.613888888889</v>
      </c>
      <c r="K8818">
        <v>0</v>
      </c>
    </row>
    <row r="8819" spans="1:12" x14ac:dyDescent="0.35">
      <c r="A8819" t="s">
        <v>8947</v>
      </c>
      <c r="B8819" s="93">
        <v>5215523242416</v>
      </c>
      <c r="C8819" t="s">
        <v>129</v>
      </c>
      <c r="D8819" t="s">
        <v>130</v>
      </c>
      <c r="E8819">
        <v>1</v>
      </c>
      <c r="F8819">
        <v>1</v>
      </c>
      <c r="G8819">
        <v>1</v>
      </c>
      <c r="H8819"/>
      <c r="I8819">
        <v>1</v>
      </c>
      <c r="J8819" s="95">
        <v>45824.609027777777</v>
      </c>
      <c r="K8819">
        <v>1</v>
      </c>
      <c r="L8819" s="95">
        <v>45824.64166666667</v>
      </c>
    </row>
    <row r="8820" spans="1:12" x14ac:dyDescent="0.35">
      <c r="A8820" t="s">
        <v>8948</v>
      </c>
      <c r="B8820" s="93">
        <v>5215548542603</v>
      </c>
      <c r="C8820" t="s">
        <v>129</v>
      </c>
      <c r="D8820" t="s">
        <v>130</v>
      </c>
      <c r="E8820">
        <v>1</v>
      </c>
      <c r="F8820">
        <v>0</v>
      </c>
      <c r="G8820">
        <v>1</v>
      </c>
      <c r="H8820"/>
      <c r="I8820">
        <v>1</v>
      </c>
      <c r="J8820" s="95">
        <v>45824.642361111109</v>
      </c>
      <c r="K8820">
        <v>0</v>
      </c>
    </row>
    <row r="8821" spans="1:12" x14ac:dyDescent="0.35">
      <c r="A8821" t="s">
        <v>8949</v>
      </c>
      <c r="B8821" s="93">
        <v>5218728365922</v>
      </c>
      <c r="C8821" t="s">
        <v>129</v>
      </c>
      <c r="D8821" t="s">
        <v>130</v>
      </c>
      <c r="E8821">
        <v>1</v>
      </c>
      <c r="F8821">
        <v>1</v>
      </c>
      <c r="G8821">
        <v>1</v>
      </c>
      <c r="H8821"/>
      <c r="I8821">
        <v>1</v>
      </c>
      <c r="J8821" s="95">
        <v>45824.606944444444</v>
      </c>
      <c r="K8821">
        <v>1</v>
      </c>
      <c r="L8821" s="95">
        <v>45824.62777777778</v>
      </c>
    </row>
    <row r="8822" spans="1:12" x14ac:dyDescent="0.35">
      <c r="A8822" t="s">
        <v>8950</v>
      </c>
      <c r="B8822" s="93">
        <v>5215514148950</v>
      </c>
      <c r="C8822" t="s">
        <v>129</v>
      </c>
      <c r="D8822" t="s">
        <v>130</v>
      </c>
      <c r="E8822">
        <v>1</v>
      </c>
      <c r="F8822">
        <v>0</v>
      </c>
      <c r="G8822">
        <v>1</v>
      </c>
      <c r="H8822"/>
      <c r="I8822">
        <v>1</v>
      </c>
      <c r="J8822" s="95">
        <v>45824.606944444444</v>
      </c>
      <c r="K8822">
        <v>0</v>
      </c>
    </row>
    <row r="8823" spans="1:12" x14ac:dyDescent="0.35">
      <c r="A8823" t="s">
        <v>8951</v>
      </c>
      <c r="B8823" s="93">
        <v>5217151311822</v>
      </c>
      <c r="C8823" t="s">
        <v>129</v>
      </c>
      <c r="D8823" t="s">
        <v>130</v>
      </c>
      <c r="E8823">
        <v>1</v>
      </c>
      <c r="F8823">
        <v>0</v>
      </c>
      <c r="G8823">
        <v>1</v>
      </c>
      <c r="H8823"/>
      <c r="I8823">
        <v>1</v>
      </c>
      <c r="J8823" s="95">
        <v>45824.60833333333</v>
      </c>
      <c r="K8823">
        <v>0</v>
      </c>
    </row>
    <row r="8824" spans="1:12" x14ac:dyDescent="0.35">
      <c r="A8824" t="s">
        <v>8952</v>
      </c>
      <c r="B8824" s="93">
        <v>5215541127513</v>
      </c>
      <c r="C8824" t="s">
        <v>129</v>
      </c>
      <c r="D8824" t="s">
        <v>130</v>
      </c>
      <c r="E8824">
        <v>1</v>
      </c>
      <c r="F8824">
        <v>1</v>
      </c>
      <c r="G8824">
        <v>1</v>
      </c>
      <c r="H8824"/>
      <c r="I8824">
        <v>1</v>
      </c>
      <c r="J8824" s="95">
        <v>45824.60833333333</v>
      </c>
      <c r="K8824">
        <v>1</v>
      </c>
      <c r="L8824" s="95">
        <v>45824.656944444447</v>
      </c>
    </row>
    <row r="8825" spans="1:12" x14ac:dyDescent="0.35">
      <c r="A8825" t="s">
        <v>8953</v>
      </c>
      <c r="B8825" s="93">
        <v>5215511445760</v>
      </c>
      <c r="C8825" t="s">
        <v>129</v>
      </c>
      <c r="D8825" t="s">
        <v>130</v>
      </c>
      <c r="E8825">
        <v>1</v>
      </c>
      <c r="F8825">
        <v>0</v>
      </c>
      <c r="G8825">
        <v>1</v>
      </c>
      <c r="H8825"/>
      <c r="I8825">
        <v>1</v>
      </c>
      <c r="J8825" s="95">
        <v>45824.606944444444</v>
      </c>
      <c r="K8825">
        <v>0</v>
      </c>
    </row>
    <row r="8826" spans="1:12" x14ac:dyDescent="0.35">
      <c r="A8826" t="s">
        <v>8954</v>
      </c>
      <c r="B8826" s="93">
        <v>5215530702474</v>
      </c>
      <c r="C8826" t="s">
        <v>129</v>
      </c>
      <c r="D8826" t="s">
        <v>130</v>
      </c>
      <c r="E8826">
        <v>1</v>
      </c>
      <c r="F8826">
        <v>1</v>
      </c>
      <c r="G8826">
        <v>1</v>
      </c>
      <c r="H8826"/>
      <c r="I8826">
        <v>1</v>
      </c>
      <c r="J8826" s="95">
        <v>45824.604166666664</v>
      </c>
      <c r="K8826">
        <v>1</v>
      </c>
      <c r="L8826" s="95">
        <v>45824.821527777778</v>
      </c>
    </row>
    <row r="8827" spans="1:12" x14ac:dyDescent="0.35">
      <c r="A8827" t="s">
        <v>8955</v>
      </c>
      <c r="B8827" s="93">
        <v>5214431821294</v>
      </c>
      <c r="C8827" t="s">
        <v>129</v>
      </c>
      <c r="D8827" t="s">
        <v>130</v>
      </c>
      <c r="E8827">
        <v>0</v>
      </c>
      <c r="F8827">
        <v>0</v>
      </c>
      <c r="G8827">
        <v>0</v>
      </c>
      <c r="H8827" s="95">
        <v>45824.607638888891</v>
      </c>
      <c r="I8827">
        <v>0</v>
      </c>
      <c r="K8827">
        <v>0</v>
      </c>
    </row>
    <row r="8828" spans="1:12" x14ac:dyDescent="0.35">
      <c r="A8828" t="s">
        <v>8956</v>
      </c>
      <c r="B8828" s="93">
        <v>5217555574440</v>
      </c>
      <c r="C8828" t="s">
        <v>129</v>
      </c>
      <c r="D8828" t="s">
        <v>130</v>
      </c>
      <c r="E8828">
        <v>1</v>
      </c>
      <c r="F8828">
        <v>0</v>
      </c>
      <c r="G8828">
        <v>1</v>
      </c>
      <c r="H8828"/>
      <c r="I8828">
        <v>1</v>
      </c>
      <c r="J8828" s="95">
        <v>45824.660416666666</v>
      </c>
      <c r="K8828">
        <v>0</v>
      </c>
    </row>
    <row r="8829" spans="1:12" x14ac:dyDescent="0.35">
      <c r="A8829" t="s">
        <v>8957</v>
      </c>
      <c r="B8829" s="93">
        <v>5219191047605</v>
      </c>
      <c r="C8829" t="s">
        <v>129</v>
      </c>
      <c r="D8829" t="s">
        <v>130</v>
      </c>
      <c r="E8829">
        <v>1</v>
      </c>
      <c r="F8829">
        <v>1</v>
      </c>
      <c r="G8829">
        <v>1</v>
      </c>
      <c r="H8829"/>
      <c r="I8829">
        <v>1</v>
      </c>
      <c r="J8829" s="95">
        <v>45824.60833333333</v>
      </c>
      <c r="K8829">
        <v>1</v>
      </c>
      <c r="L8829" s="95">
        <v>45824.688888888886</v>
      </c>
    </row>
    <row r="8830" spans="1:12" x14ac:dyDescent="0.35">
      <c r="A8830" t="s">
        <v>8958</v>
      </c>
      <c r="B8830" s="93">
        <v>5218441207207</v>
      </c>
      <c r="C8830" t="s">
        <v>129</v>
      </c>
      <c r="D8830" t="s">
        <v>130</v>
      </c>
      <c r="E8830">
        <v>1</v>
      </c>
      <c r="F8830">
        <v>0</v>
      </c>
      <c r="G8830">
        <v>1</v>
      </c>
      <c r="H8830"/>
      <c r="I8830">
        <v>1</v>
      </c>
      <c r="J8830" s="95">
        <v>45824.611805555556</v>
      </c>
      <c r="K8830">
        <v>0</v>
      </c>
    </row>
    <row r="8831" spans="1:12" x14ac:dyDescent="0.35">
      <c r="A8831" t="s">
        <v>8959</v>
      </c>
      <c r="B8831" s="93">
        <v>5215523430110</v>
      </c>
      <c r="C8831" t="s">
        <v>129</v>
      </c>
      <c r="D8831" t="s">
        <v>130</v>
      </c>
      <c r="E8831">
        <v>1</v>
      </c>
      <c r="F8831">
        <v>0</v>
      </c>
      <c r="G8831">
        <v>1</v>
      </c>
      <c r="H8831"/>
      <c r="I8831">
        <v>1</v>
      </c>
      <c r="J8831" s="95">
        <v>45824.602083333331</v>
      </c>
      <c r="K8831">
        <v>0</v>
      </c>
    </row>
    <row r="8832" spans="1:12" x14ac:dyDescent="0.35">
      <c r="A8832" t="s">
        <v>8960</v>
      </c>
      <c r="B8832" s="93">
        <v>5215527382921</v>
      </c>
      <c r="C8832" t="s">
        <v>129</v>
      </c>
      <c r="D8832" t="s">
        <v>130</v>
      </c>
      <c r="E8832">
        <v>1</v>
      </c>
      <c r="F8832">
        <v>1</v>
      </c>
      <c r="G8832">
        <v>1</v>
      </c>
      <c r="H8832"/>
      <c r="I8832">
        <v>1</v>
      </c>
      <c r="J8832" s="95">
        <v>45824.609722222223</v>
      </c>
      <c r="K8832">
        <v>1</v>
      </c>
      <c r="L8832" s="95">
        <v>45824.646527777775</v>
      </c>
    </row>
    <row r="8833" spans="1:12" x14ac:dyDescent="0.35">
      <c r="A8833" t="s">
        <v>8961</v>
      </c>
      <c r="B8833" s="93">
        <v>5215552653800</v>
      </c>
      <c r="C8833" t="s">
        <v>129</v>
      </c>
      <c r="D8833" t="s">
        <v>130</v>
      </c>
      <c r="E8833">
        <v>0</v>
      </c>
      <c r="F8833">
        <v>0</v>
      </c>
      <c r="G8833">
        <v>0</v>
      </c>
      <c r="H8833" s="95">
        <v>45824.60833333333</v>
      </c>
      <c r="I8833">
        <v>0</v>
      </c>
      <c r="K8833">
        <v>0</v>
      </c>
    </row>
    <row r="8834" spans="1:12" x14ac:dyDescent="0.35">
      <c r="A8834" t="s">
        <v>8962</v>
      </c>
      <c r="B8834" s="93">
        <v>5212351035062</v>
      </c>
      <c r="C8834" t="s">
        <v>129</v>
      </c>
      <c r="D8834" t="s">
        <v>130</v>
      </c>
      <c r="E8834">
        <v>1</v>
      </c>
      <c r="F8834">
        <v>0</v>
      </c>
      <c r="G8834">
        <v>1</v>
      </c>
      <c r="H8834"/>
      <c r="I8834">
        <v>1</v>
      </c>
      <c r="J8834" s="95">
        <v>45824.605555555558</v>
      </c>
      <c r="K8834">
        <v>0</v>
      </c>
    </row>
    <row r="8835" spans="1:12" x14ac:dyDescent="0.35">
      <c r="A8835" t="s">
        <v>8963</v>
      </c>
      <c r="B8835" s="93">
        <v>5218118014394</v>
      </c>
      <c r="C8835" t="s">
        <v>129</v>
      </c>
      <c r="D8835" t="s">
        <v>130</v>
      </c>
      <c r="E8835">
        <v>0</v>
      </c>
      <c r="F8835">
        <v>0</v>
      </c>
      <c r="G8835">
        <v>0</v>
      </c>
      <c r="H8835" s="95">
        <v>45824.604861111111</v>
      </c>
      <c r="I8835">
        <v>0</v>
      </c>
      <c r="K8835">
        <v>0</v>
      </c>
    </row>
    <row r="8836" spans="1:12" x14ac:dyDescent="0.35">
      <c r="A8836" t="s">
        <v>8964</v>
      </c>
      <c r="B8836" s="93">
        <v>5213333406095</v>
      </c>
      <c r="C8836" t="s">
        <v>129</v>
      </c>
      <c r="D8836" t="s">
        <v>130</v>
      </c>
      <c r="E8836">
        <v>0</v>
      </c>
      <c r="F8836">
        <v>0</v>
      </c>
      <c r="G8836">
        <v>0</v>
      </c>
      <c r="H8836" s="95">
        <v>45824.605555555558</v>
      </c>
      <c r="I8836">
        <v>0</v>
      </c>
      <c r="K8836">
        <v>0</v>
      </c>
    </row>
    <row r="8837" spans="1:12" x14ac:dyDescent="0.35">
      <c r="A8837" t="s">
        <v>8965</v>
      </c>
      <c r="B8837" s="93">
        <v>5215527317277</v>
      </c>
      <c r="C8837" t="s">
        <v>129</v>
      </c>
      <c r="D8837" t="s">
        <v>130</v>
      </c>
      <c r="E8837">
        <v>1</v>
      </c>
      <c r="F8837">
        <v>0</v>
      </c>
      <c r="G8837">
        <v>1</v>
      </c>
      <c r="H8837"/>
      <c r="I8837">
        <v>1</v>
      </c>
      <c r="J8837" s="95">
        <v>45824.604861111111</v>
      </c>
      <c r="K8837">
        <v>0</v>
      </c>
    </row>
    <row r="8838" spans="1:12" x14ac:dyDescent="0.35">
      <c r="A8838" t="s">
        <v>8966</v>
      </c>
      <c r="B8838" s="93">
        <v>5215540070747</v>
      </c>
      <c r="C8838" t="s">
        <v>129</v>
      </c>
      <c r="D8838" t="s">
        <v>130</v>
      </c>
      <c r="E8838">
        <v>1</v>
      </c>
      <c r="F8838">
        <v>1</v>
      </c>
      <c r="G8838">
        <v>1</v>
      </c>
      <c r="H8838"/>
      <c r="I8838">
        <v>1</v>
      </c>
      <c r="J8838" s="95">
        <v>45824.61041666667</v>
      </c>
      <c r="K8838">
        <v>1</v>
      </c>
      <c r="L8838" s="95">
        <v>45825.000694444447</v>
      </c>
    </row>
    <row r="8839" spans="1:12" x14ac:dyDescent="0.35">
      <c r="A8839" t="s">
        <v>8967</v>
      </c>
      <c r="B8839" s="93">
        <v>5217341500244</v>
      </c>
      <c r="C8839" t="s">
        <v>129</v>
      </c>
      <c r="D8839" t="s">
        <v>130</v>
      </c>
      <c r="E8839">
        <v>1</v>
      </c>
      <c r="F8839">
        <v>1</v>
      </c>
      <c r="G8839">
        <v>1</v>
      </c>
      <c r="H8839"/>
      <c r="I8839">
        <v>1</v>
      </c>
      <c r="J8839" s="95">
        <v>45824.606249999997</v>
      </c>
      <c r="K8839">
        <v>1</v>
      </c>
      <c r="L8839" s="95">
        <v>45824.617361111108</v>
      </c>
    </row>
    <row r="8840" spans="1:12" x14ac:dyDescent="0.35">
      <c r="A8840" t="s">
        <v>8968</v>
      </c>
      <c r="B8840" s="93">
        <v>5215534559490</v>
      </c>
      <c r="C8840" t="s">
        <v>129</v>
      </c>
      <c r="D8840" t="s">
        <v>130</v>
      </c>
      <c r="E8840">
        <v>1</v>
      </c>
      <c r="F8840">
        <v>1</v>
      </c>
      <c r="G8840">
        <v>1</v>
      </c>
      <c r="H8840"/>
      <c r="I8840">
        <v>1</v>
      </c>
      <c r="J8840" s="95">
        <v>45824.606249999997</v>
      </c>
      <c r="K8840">
        <v>1</v>
      </c>
      <c r="L8840" s="95">
        <v>45824.782638888886</v>
      </c>
    </row>
    <row r="8841" spans="1:12" x14ac:dyDescent="0.35">
      <c r="A8841" t="s">
        <v>8969</v>
      </c>
      <c r="B8841" s="93">
        <v>5217225858318</v>
      </c>
      <c r="C8841" t="s">
        <v>129</v>
      </c>
      <c r="D8841" t="s">
        <v>130</v>
      </c>
      <c r="E8841">
        <v>1</v>
      </c>
      <c r="F8841">
        <v>0</v>
      </c>
      <c r="G8841">
        <v>1</v>
      </c>
      <c r="H8841"/>
      <c r="I8841">
        <v>1</v>
      </c>
      <c r="J8841" s="95">
        <v>45824.606944444444</v>
      </c>
      <c r="K8841">
        <v>0</v>
      </c>
    </row>
    <row r="8842" spans="1:12" x14ac:dyDescent="0.35">
      <c r="A8842" t="s">
        <v>8970</v>
      </c>
      <c r="B8842" s="93">
        <v>5219531724213</v>
      </c>
      <c r="C8842" t="s">
        <v>129</v>
      </c>
      <c r="D8842" t="s">
        <v>130</v>
      </c>
      <c r="E8842">
        <v>1</v>
      </c>
      <c r="F8842">
        <v>0</v>
      </c>
      <c r="G8842">
        <v>1</v>
      </c>
      <c r="H8842"/>
      <c r="I8842">
        <v>1</v>
      </c>
      <c r="J8842" s="95">
        <v>45824.606249999997</v>
      </c>
      <c r="K8842">
        <v>0</v>
      </c>
    </row>
    <row r="8843" spans="1:12" x14ac:dyDescent="0.35">
      <c r="A8843" t="s">
        <v>8971</v>
      </c>
      <c r="B8843" s="93">
        <v>5216621874656</v>
      </c>
      <c r="C8843" t="s">
        <v>129</v>
      </c>
      <c r="D8843" t="s">
        <v>130</v>
      </c>
      <c r="E8843">
        <v>1</v>
      </c>
      <c r="F8843">
        <v>0</v>
      </c>
      <c r="G8843">
        <v>1</v>
      </c>
      <c r="H8843"/>
      <c r="I8843">
        <v>1</v>
      </c>
      <c r="J8843" s="95">
        <v>45824.602083333331</v>
      </c>
      <c r="K8843">
        <v>0</v>
      </c>
    </row>
    <row r="8844" spans="1:12" x14ac:dyDescent="0.35">
      <c r="A8844" t="s">
        <v>8972</v>
      </c>
      <c r="B8844" s="93">
        <v>5218718864331</v>
      </c>
      <c r="C8844" t="s">
        <v>129</v>
      </c>
      <c r="D8844" t="s">
        <v>130</v>
      </c>
      <c r="E8844">
        <v>1</v>
      </c>
      <c r="F8844">
        <v>1</v>
      </c>
      <c r="G8844">
        <v>1</v>
      </c>
      <c r="H8844"/>
      <c r="I8844">
        <v>1</v>
      </c>
      <c r="J8844" s="95">
        <v>45824.605555555558</v>
      </c>
      <c r="K8844">
        <v>1</v>
      </c>
      <c r="L8844" s="95">
        <v>45824.888194444444</v>
      </c>
    </row>
    <row r="8845" spans="1:12" x14ac:dyDescent="0.35">
      <c r="A8845" t="s">
        <v>8973</v>
      </c>
      <c r="B8845" s="93">
        <v>5219512289646</v>
      </c>
      <c r="C8845" t="s">
        <v>129</v>
      </c>
      <c r="D8845" t="s">
        <v>130</v>
      </c>
      <c r="E8845">
        <v>1</v>
      </c>
      <c r="F8845">
        <v>0</v>
      </c>
      <c r="G8845">
        <v>1</v>
      </c>
      <c r="H8845"/>
      <c r="I8845">
        <v>1</v>
      </c>
      <c r="J8845" s="95">
        <v>45824.601388888892</v>
      </c>
      <c r="K8845">
        <v>0</v>
      </c>
    </row>
    <row r="8846" spans="1:12" x14ac:dyDescent="0.35">
      <c r="A8846" t="s">
        <v>8974</v>
      </c>
      <c r="B8846" s="93">
        <v>5212871077635</v>
      </c>
      <c r="C8846" t="s">
        <v>129</v>
      </c>
      <c r="D8846" t="s">
        <v>130</v>
      </c>
      <c r="E8846">
        <v>1</v>
      </c>
      <c r="F8846">
        <v>1</v>
      </c>
      <c r="G8846">
        <v>1</v>
      </c>
      <c r="H8846"/>
      <c r="I8846">
        <v>1</v>
      </c>
      <c r="J8846" s="95">
        <v>45824.604861111111</v>
      </c>
      <c r="K8846">
        <v>1</v>
      </c>
      <c r="L8846" s="95">
        <v>45824.604861111111</v>
      </c>
    </row>
    <row r="8847" spans="1:12" x14ac:dyDescent="0.35">
      <c r="A8847" t="s">
        <v>8975</v>
      </c>
      <c r="B8847" s="93">
        <v>5215518999523</v>
      </c>
      <c r="C8847" t="s">
        <v>129</v>
      </c>
      <c r="D8847" t="s">
        <v>130</v>
      </c>
      <c r="E8847">
        <v>1</v>
      </c>
      <c r="F8847">
        <v>0</v>
      </c>
      <c r="G8847">
        <v>1</v>
      </c>
      <c r="H8847"/>
      <c r="I8847">
        <v>1</v>
      </c>
      <c r="J8847" s="95">
        <v>45824.60833333333</v>
      </c>
      <c r="K8847">
        <v>0</v>
      </c>
    </row>
    <row r="8848" spans="1:12" x14ac:dyDescent="0.35">
      <c r="A8848" t="s">
        <v>8976</v>
      </c>
      <c r="B8848" s="93">
        <v>5215527128661</v>
      </c>
      <c r="C8848" t="s">
        <v>129</v>
      </c>
      <c r="D8848" t="s">
        <v>130</v>
      </c>
      <c r="E8848">
        <v>1</v>
      </c>
      <c r="F8848">
        <v>0</v>
      </c>
      <c r="G8848">
        <v>1</v>
      </c>
      <c r="H8848"/>
      <c r="I8848">
        <v>1</v>
      </c>
      <c r="J8848" s="95">
        <v>45824.604166666664</v>
      </c>
      <c r="K8848">
        <v>0</v>
      </c>
    </row>
    <row r="8849" spans="1:12" x14ac:dyDescent="0.35">
      <c r="A8849" t="s">
        <v>8977</v>
      </c>
      <c r="B8849" s="93">
        <v>5216623259215</v>
      </c>
      <c r="C8849" t="s">
        <v>129</v>
      </c>
      <c r="D8849" t="s">
        <v>130</v>
      </c>
      <c r="E8849">
        <v>1</v>
      </c>
      <c r="F8849">
        <v>1</v>
      </c>
      <c r="G8849">
        <v>1</v>
      </c>
      <c r="H8849"/>
      <c r="I8849">
        <v>1</v>
      </c>
      <c r="J8849" s="95">
        <v>45824.602777777778</v>
      </c>
      <c r="K8849">
        <v>1</v>
      </c>
      <c r="L8849" s="95">
        <v>45824.666666666664</v>
      </c>
    </row>
    <row r="8850" spans="1:12" x14ac:dyDescent="0.35">
      <c r="A8850" t="s">
        <v>8978</v>
      </c>
      <c r="B8850" s="93">
        <v>5219222063718</v>
      </c>
      <c r="C8850" t="s">
        <v>129</v>
      </c>
      <c r="D8850" t="s">
        <v>130</v>
      </c>
      <c r="E8850">
        <v>1</v>
      </c>
      <c r="F8850">
        <v>0</v>
      </c>
      <c r="G8850">
        <v>1</v>
      </c>
      <c r="H8850"/>
      <c r="I8850">
        <v>1</v>
      </c>
      <c r="J8850" s="95">
        <v>45824.666666666664</v>
      </c>
      <c r="K8850">
        <v>0</v>
      </c>
    </row>
    <row r="8851" spans="1:12" x14ac:dyDescent="0.35">
      <c r="A8851" t="s">
        <v>8979</v>
      </c>
      <c r="B8851" s="93">
        <v>5212212736804</v>
      </c>
      <c r="C8851" t="s">
        <v>129</v>
      </c>
      <c r="D8851" t="s">
        <v>130</v>
      </c>
      <c r="E8851">
        <v>1</v>
      </c>
      <c r="F8851">
        <v>1</v>
      </c>
      <c r="G8851">
        <v>1</v>
      </c>
      <c r="H8851"/>
      <c r="I8851">
        <v>1</v>
      </c>
      <c r="J8851" s="95">
        <v>45824.606944444444</v>
      </c>
      <c r="K8851">
        <v>1</v>
      </c>
      <c r="L8851" s="95">
        <v>45824.622916666667</v>
      </c>
    </row>
    <row r="8852" spans="1:12" x14ac:dyDescent="0.35">
      <c r="A8852" t="s">
        <v>8980</v>
      </c>
      <c r="B8852" s="93">
        <v>5215532332977</v>
      </c>
      <c r="C8852" t="s">
        <v>129</v>
      </c>
      <c r="D8852" t="s">
        <v>130</v>
      </c>
      <c r="E8852">
        <v>1</v>
      </c>
      <c r="F8852">
        <v>0</v>
      </c>
      <c r="G8852">
        <v>1</v>
      </c>
      <c r="H8852"/>
      <c r="I8852">
        <v>1</v>
      </c>
      <c r="J8852" s="95">
        <v>45824.603472222225</v>
      </c>
      <c r="K8852">
        <v>0</v>
      </c>
    </row>
    <row r="8853" spans="1:12" x14ac:dyDescent="0.35">
      <c r="A8853" t="s">
        <v>8981</v>
      </c>
      <c r="B8853" s="93">
        <v>5215529716071</v>
      </c>
      <c r="C8853" t="s">
        <v>129</v>
      </c>
      <c r="D8853" t="s">
        <v>130</v>
      </c>
      <c r="E8853">
        <v>1</v>
      </c>
      <c r="F8853">
        <v>0</v>
      </c>
      <c r="G8853">
        <v>1</v>
      </c>
      <c r="H8853"/>
      <c r="I8853">
        <v>1</v>
      </c>
      <c r="J8853" s="95">
        <v>45824.606944444444</v>
      </c>
      <c r="K8853">
        <v>0</v>
      </c>
    </row>
    <row r="8854" spans="1:12" x14ac:dyDescent="0.35">
      <c r="A8854" t="s">
        <v>8982</v>
      </c>
      <c r="B8854" s="93">
        <v>5213316144823</v>
      </c>
      <c r="C8854" t="s">
        <v>129</v>
      </c>
      <c r="D8854" t="s">
        <v>130</v>
      </c>
      <c r="E8854">
        <v>1</v>
      </c>
      <c r="F8854">
        <v>1</v>
      </c>
      <c r="G8854">
        <v>1</v>
      </c>
      <c r="H8854"/>
      <c r="I8854">
        <v>1</v>
      </c>
      <c r="J8854" s="95">
        <v>45824.604861111111</v>
      </c>
      <c r="K8854">
        <v>1</v>
      </c>
      <c r="L8854" s="95">
        <v>45824.623611111114</v>
      </c>
    </row>
    <row r="8855" spans="1:12" x14ac:dyDescent="0.35">
      <c r="A8855" t="s">
        <v>8983</v>
      </c>
      <c r="B8855" s="93">
        <v>5215545556295</v>
      </c>
      <c r="C8855" t="s">
        <v>129</v>
      </c>
      <c r="D8855" t="s">
        <v>130</v>
      </c>
      <c r="E8855">
        <v>1</v>
      </c>
      <c r="F8855">
        <v>1</v>
      </c>
      <c r="G8855">
        <v>1</v>
      </c>
      <c r="H8855"/>
      <c r="I8855">
        <v>1</v>
      </c>
      <c r="J8855" s="95">
        <v>45824.602083333331</v>
      </c>
      <c r="K8855">
        <v>1</v>
      </c>
      <c r="L8855" s="95">
        <v>45824.72152777778</v>
      </c>
    </row>
    <row r="8856" spans="1:12" x14ac:dyDescent="0.35">
      <c r="A8856" t="s">
        <v>8984</v>
      </c>
      <c r="B8856" s="93">
        <v>5215529655705</v>
      </c>
      <c r="C8856" t="s">
        <v>129</v>
      </c>
      <c r="D8856" t="s">
        <v>130</v>
      </c>
      <c r="E8856">
        <v>1</v>
      </c>
      <c r="F8856">
        <v>0</v>
      </c>
      <c r="G8856">
        <v>1</v>
      </c>
      <c r="H8856"/>
      <c r="I8856">
        <v>1</v>
      </c>
      <c r="J8856" s="95">
        <v>45824.609027777777</v>
      </c>
      <c r="K8856">
        <v>0</v>
      </c>
    </row>
    <row r="8857" spans="1:12" x14ac:dyDescent="0.35">
      <c r="A8857" t="s">
        <v>8985</v>
      </c>
      <c r="B8857" s="93">
        <v>5216142551932</v>
      </c>
      <c r="C8857" t="s">
        <v>129</v>
      </c>
      <c r="D8857" t="s">
        <v>130</v>
      </c>
      <c r="E8857">
        <v>1</v>
      </c>
      <c r="F8857">
        <v>1</v>
      </c>
      <c r="G8857">
        <v>1</v>
      </c>
      <c r="H8857"/>
      <c r="I8857">
        <v>1</v>
      </c>
      <c r="J8857" s="95">
        <v>45824.604166666664</v>
      </c>
      <c r="K8857">
        <v>1</v>
      </c>
      <c r="L8857" s="95">
        <v>45824.604861111111</v>
      </c>
    </row>
    <row r="8858" spans="1:12" x14ac:dyDescent="0.35">
      <c r="A8858" t="s">
        <v>8986</v>
      </c>
      <c r="B8858" s="93">
        <v>5219611123300</v>
      </c>
      <c r="C8858" t="s">
        <v>129</v>
      </c>
      <c r="D8858" t="s">
        <v>130</v>
      </c>
      <c r="E8858">
        <v>1</v>
      </c>
      <c r="F8858">
        <v>0</v>
      </c>
      <c r="G8858">
        <v>1</v>
      </c>
      <c r="H8858"/>
      <c r="I8858">
        <v>1</v>
      </c>
      <c r="J8858" s="95">
        <v>45824.606249999997</v>
      </c>
      <c r="K8858">
        <v>0</v>
      </c>
    </row>
    <row r="8859" spans="1:12" x14ac:dyDescent="0.35">
      <c r="A8859" t="s">
        <v>8987</v>
      </c>
      <c r="B8859" s="93">
        <v>5216441027220</v>
      </c>
      <c r="C8859" t="s">
        <v>129</v>
      </c>
      <c r="D8859" t="s">
        <v>130</v>
      </c>
      <c r="E8859">
        <v>0</v>
      </c>
      <c r="F8859">
        <v>0</v>
      </c>
      <c r="G8859">
        <v>0</v>
      </c>
      <c r="H8859" s="95">
        <v>45824.602083333331</v>
      </c>
      <c r="I8859">
        <v>0</v>
      </c>
      <c r="K8859">
        <v>0</v>
      </c>
    </row>
    <row r="8860" spans="1:12" x14ac:dyDescent="0.35">
      <c r="A8860" t="s">
        <v>8988</v>
      </c>
      <c r="B8860" s="93">
        <v>5219991293714</v>
      </c>
      <c r="C8860" t="s">
        <v>129</v>
      </c>
      <c r="D8860" t="s">
        <v>130</v>
      </c>
      <c r="E8860">
        <v>1</v>
      </c>
      <c r="F8860">
        <v>1</v>
      </c>
      <c r="G8860">
        <v>1</v>
      </c>
      <c r="H8860"/>
      <c r="I8860">
        <v>1</v>
      </c>
      <c r="J8860" s="95">
        <v>45824.601388888892</v>
      </c>
      <c r="K8860">
        <v>1</v>
      </c>
      <c r="L8860" s="95">
        <v>45824.647222222222</v>
      </c>
    </row>
    <row r="8861" spans="1:12" x14ac:dyDescent="0.35">
      <c r="A8861" t="s">
        <v>8989</v>
      </c>
      <c r="B8861" s="93">
        <v>5218112909935</v>
      </c>
      <c r="C8861" t="s">
        <v>129</v>
      </c>
      <c r="D8861" t="s">
        <v>130</v>
      </c>
      <c r="E8861">
        <v>1</v>
      </c>
      <c r="F8861">
        <v>0</v>
      </c>
      <c r="G8861">
        <v>1</v>
      </c>
      <c r="H8861"/>
      <c r="I8861">
        <v>1</v>
      </c>
      <c r="J8861" s="95">
        <v>45824.606944444444</v>
      </c>
      <c r="K8861">
        <v>0</v>
      </c>
    </row>
    <row r="8862" spans="1:12" x14ac:dyDescent="0.35">
      <c r="A8862" t="s">
        <v>8990</v>
      </c>
      <c r="B8862" s="93">
        <v>5215554072621</v>
      </c>
      <c r="C8862" t="s">
        <v>129</v>
      </c>
      <c r="D8862" t="s">
        <v>130</v>
      </c>
      <c r="E8862">
        <v>1</v>
      </c>
      <c r="F8862">
        <v>1</v>
      </c>
      <c r="G8862">
        <v>1</v>
      </c>
      <c r="H8862"/>
      <c r="I8862">
        <v>1</v>
      </c>
      <c r="J8862" s="95">
        <v>45824.603472222225</v>
      </c>
      <c r="K8862">
        <v>1</v>
      </c>
      <c r="L8862" s="95">
        <v>45824.634027777778</v>
      </c>
    </row>
    <row r="8863" spans="1:12" x14ac:dyDescent="0.35">
      <c r="A8863" t="s">
        <v>8991</v>
      </c>
      <c r="B8863" s="93">
        <v>5215520707002</v>
      </c>
      <c r="C8863" t="s">
        <v>129</v>
      </c>
      <c r="D8863" t="s">
        <v>130</v>
      </c>
      <c r="E8863">
        <v>1</v>
      </c>
      <c r="F8863">
        <v>1</v>
      </c>
      <c r="G8863">
        <v>1</v>
      </c>
      <c r="H8863"/>
      <c r="I8863">
        <v>1</v>
      </c>
      <c r="J8863" s="95">
        <v>45824.604861111111</v>
      </c>
      <c r="K8863">
        <v>1</v>
      </c>
      <c r="L8863" s="95">
        <v>45824.609027777777</v>
      </c>
    </row>
    <row r="8864" spans="1:12" x14ac:dyDescent="0.35">
      <c r="A8864" t="s">
        <v>8992</v>
      </c>
      <c r="B8864" s="93">
        <v>5219641148580</v>
      </c>
      <c r="C8864" t="s">
        <v>129</v>
      </c>
      <c r="D8864" t="s">
        <v>130</v>
      </c>
      <c r="E8864">
        <v>1</v>
      </c>
      <c r="F8864">
        <v>1</v>
      </c>
      <c r="G8864">
        <v>1</v>
      </c>
      <c r="H8864"/>
      <c r="I8864">
        <v>1</v>
      </c>
      <c r="J8864" s="95">
        <v>45824.607638888891</v>
      </c>
      <c r="K8864">
        <v>1</v>
      </c>
      <c r="L8864" s="95">
        <v>45824.767361111109</v>
      </c>
    </row>
    <row r="8865" spans="1:12" x14ac:dyDescent="0.35">
      <c r="A8865" t="s">
        <v>8993</v>
      </c>
      <c r="B8865" s="93">
        <v>5212461245752</v>
      </c>
      <c r="C8865" t="s">
        <v>129</v>
      </c>
      <c r="D8865" t="s">
        <v>130</v>
      </c>
      <c r="E8865">
        <v>1</v>
      </c>
      <c r="F8865">
        <v>1</v>
      </c>
      <c r="G8865">
        <v>1</v>
      </c>
      <c r="H8865"/>
      <c r="I8865">
        <v>1</v>
      </c>
      <c r="J8865" s="95">
        <v>45824.650694444441</v>
      </c>
      <c r="K8865">
        <v>1</v>
      </c>
      <c r="L8865" s="95">
        <v>45824.670138888891</v>
      </c>
    </row>
    <row r="8866" spans="1:12" x14ac:dyDescent="0.35">
      <c r="A8866" t="s">
        <v>8994</v>
      </c>
      <c r="B8866" s="93">
        <v>5212431088904</v>
      </c>
      <c r="C8866" t="s">
        <v>129</v>
      </c>
      <c r="D8866" t="s">
        <v>130</v>
      </c>
      <c r="E8866">
        <v>1</v>
      </c>
      <c r="F8866">
        <v>1</v>
      </c>
      <c r="G8866">
        <v>1</v>
      </c>
      <c r="H8866"/>
      <c r="I8866">
        <v>1</v>
      </c>
      <c r="J8866" s="95">
        <v>45824.615972222222</v>
      </c>
      <c r="K8866">
        <v>1</v>
      </c>
      <c r="L8866" s="95">
        <v>45824.637499999997</v>
      </c>
    </row>
    <row r="8867" spans="1:12" x14ac:dyDescent="0.35">
      <c r="A8867" t="s">
        <v>8995</v>
      </c>
      <c r="B8867" s="93">
        <v>5213310394956</v>
      </c>
      <c r="C8867" t="s">
        <v>129</v>
      </c>
      <c r="D8867" t="s">
        <v>130</v>
      </c>
      <c r="E8867">
        <v>1</v>
      </c>
      <c r="F8867">
        <v>1</v>
      </c>
      <c r="G8867">
        <v>1</v>
      </c>
      <c r="H8867"/>
      <c r="I8867">
        <v>1</v>
      </c>
      <c r="J8867" s="95">
        <v>45824.602777777778</v>
      </c>
      <c r="K8867">
        <v>1</v>
      </c>
      <c r="L8867" s="95">
        <v>45824.606944444444</v>
      </c>
    </row>
    <row r="8868" spans="1:12" x14ac:dyDescent="0.35">
      <c r="A8868" t="s">
        <v>8996</v>
      </c>
      <c r="B8868" s="93">
        <v>5219513028182</v>
      </c>
      <c r="C8868" t="s">
        <v>129</v>
      </c>
      <c r="D8868" t="s">
        <v>130</v>
      </c>
      <c r="E8868">
        <v>0</v>
      </c>
      <c r="F8868">
        <v>0</v>
      </c>
      <c r="G8868">
        <v>0</v>
      </c>
      <c r="H8868" s="95">
        <v>45824.606249999997</v>
      </c>
      <c r="I8868">
        <v>0</v>
      </c>
      <c r="K8868">
        <v>0</v>
      </c>
    </row>
    <row r="8869" spans="1:12" x14ac:dyDescent="0.35">
      <c r="A8869" t="s">
        <v>8997</v>
      </c>
      <c r="B8869" s="93">
        <v>5215620818249</v>
      </c>
      <c r="C8869" t="s">
        <v>129</v>
      </c>
      <c r="D8869" t="s">
        <v>130</v>
      </c>
      <c r="E8869">
        <v>1</v>
      </c>
      <c r="F8869">
        <v>0</v>
      </c>
      <c r="G8869">
        <v>1</v>
      </c>
      <c r="H8869"/>
      <c r="I8869">
        <v>1</v>
      </c>
      <c r="J8869" s="95">
        <v>45824.605555555558</v>
      </c>
      <c r="K8869">
        <v>0</v>
      </c>
    </row>
    <row r="8870" spans="1:12" x14ac:dyDescent="0.35">
      <c r="A8870" t="s">
        <v>8998</v>
      </c>
      <c r="B8870" s="93">
        <v>5214381032272</v>
      </c>
      <c r="C8870" t="s">
        <v>129</v>
      </c>
      <c r="D8870" t="s">
        <v>130</v>
      </c>
      <c r="E8870">
        <v>0</v>
      </c>
      <c r="F8870">
        <v>0</v>
      </c>
      <c r="G8870">
        <v>0</v>
      </c>
      <c r="H8870" s="95">
        <v>45824.604861111111</v>
      </c>
      <c r="I8870">
        <v>0</v>
      </c>
      <c r="K8870">
        <v>0</v>
      </c>
    </row>
    <row r="8871" spans="1:12" x14ac:dyDescent="0.35">
      <c r="A8871" t="s">
        <v>8999</v>
      </c>
      <c r="B8871" s="93">
        <v>5215519212676</v>
      </c>
      <c r="C8871" t="s">
        <v>129</v>
      </c>
      <c r="D8871" t="s">
        <v>130</v>
      </c>
      <c r="E8871">
        <v>1</v>
      </c>
      <c r="F8871">
        <v>0</v>
      </c>
      <c r="G8871">
        <v>1</v>
      </c>
      <c r="H8871"/>
      <c r="I8871">
        <v>1</v>
      </c>
      <c r="J8871" s="95">
        <v>45824.603472222225</v>
      </c>
      <c r="K8871">
        <v>0</v>
      </c>
    </row>
    <row r="8872" spans="1:12" x14ac:dyDescent="0.35">
      <c r="A8872" t="s">
        <v>9000</v>
      </c>
      <c r="B8872" s="93">
        <v>5218714571082</v>
      </c>
      <c r="C8872" t="s">
        <v>129</v>
      </c>
      <c r="D8872" t="s">
        <v>130</v>
      </c>
      <c r="E8872">
        <v>0</v>
      </c>
      <c r="F8872">
        <v>0</v>
      </c>
      <c r="G8872">
        <v>0</v>
      </c>
      <c r="H8872" s="95">
        <v>45824.603472222225</v>
      </c>
      <c r="I8872">
        <v>0</v>
      </c>
      <c r="K8872">
        <v>0</v>
      </c>
    </row>
    <row r="8873" spans="1:12" x14ac:dyDescent="0.35">
      <c r="A8873" t="s">
        <v>9001</v>
      </c>
      <c r="B8873" s="93">
        <v>5213321723909</v>
      </c>
      <c r="C8873" t="s">
        <v>129</v>
      </c>
      <c r="D8873" t="s">
        <v>130</v>
      </c>
      <c r="E8873">
        <v>1</v>
      </c>
      <c r="F8873">
        <v>0</v>
      </c>
      <c r="G8873">
        <v>1</v>
      </c>
      <c r="H8873"/>
      <c r="I8873">
        <v>1</v>
      </c>
      <c r="J8873" s="95">
        <v>45824.61041666667</v>
      </c>
      <c r="K8873">
        <v>0</v>
      </c>
    </row>
    <row r="8874" spans="1:12" x14ac:dyDescent="0.35">
      <c r="A8874" t="s">
        <v>9002</v>
      </c>
      <c r="B8874" s="93">
        <v>5217121089950</v>
      </c>
      <c r="C8874" t="s">
        <v>129</v>
      </c>
      <c r="D8874" t="s">
        <v>130</v>
      </c>
      <c r="E8874">
        <v>1</v>
      </c>
      <c r="F8874">
        <v>0</v>
      </c>
      <c r="G8874">
        <v>1</v>
      </c>
      <c r="H8874"/>
      <c r="I8874">
        <v>1</v>
      </c>
      <c r="J8874" s="95">
        <v>45824.606249999997</v>
      </c>
      <c r="K8874">
        <v>0</v>
      </c>
    </row>
    <row r="8875" spans="1:12" x14ac:dyDescent="0.35">
      <c r="A8875" t="s">
        <v>9003</v>
      </c>
      <c r="B8875" s="93">
        <v>5217224033958</v>
      </c>
      <c r="C8875" t="s">
        <v>129</v>
      </c>
      <c r="D8875" t="s">
        <v>130</v>
      </c>
      <c r="E8875">
        <v>1</v>
      </c>
      <c r="F8875">
        <v>1</v>
      </c>
      <c r="G8875">
        <v>1</v>
      </c>
      <c r="H8875"/>
      <c r="I8875">
        <v>1</v>
      </c>
      <c r="J8875" s="95">
        <v>45824.607638888891</v>
      </c>
      <c r="K8875">
        <v>1</v>
      </c>
      <c r="L8875" s="95">
        <v>45824.644444444442</v>
      </c>
    </row>
    <row r="8876" spans="1:12" x14ac:dyDescent="0.35">
      <c r="A8876" t="s">
        <v>9004</v>
      </c>
      <c r="B8876" s="93">
        <v>5217771583148</v>
      </c>
      <c r="C8876" t="s">
        <v>129</v>
      </c>
      <c r="D8876" t="s">
        <v>130</v>
      </c>
      <c r="E8876">
        <v>1</v>
      </c>
      <c r="F8876">
        <v>0</v>
      </c>
      <c r="G8876">
        <v>1</v>
      </c>
      <c r="H8876"/>
      <c r="I8876">
        <v>1</v>
      </c>
      <c r="J8876" s="95">
        <v>45824.606249999997</v>
      </c>
      <c r="K8876">
        <v>0</v>
      </c>
    </row>
    <row r="8877" spans="1:12" x14ac:dyDescent="0.35">
      <c r="A8877" t="s">
        <v>9005</v>
      </c>
      <c r="B8877" s="93">
        <v>5216562772368</v>
      </c>
      <c r="C8877" t="s">
        <v>129</v>
      </c>
      <c r="D8877" t="s">
        <v>130</v>
      </c>
      <c r="E8877">
        <v>1</v>
      </c>
      <c r="F8877">
        <v>0</v>
      </c>
      <c r="G8877">
        <v>1</v>
      </c>
      <c r="H8877"/>
      <c r="I8877">
        <v>1</v>
      </c>
      <c r="J8877" s="95">
        <v>45824.60833333333</v>
      </c>
      <c r="K8877">
        <v>0</v>
      </c>
    </row>
    <row r="8878" spans="1:12" x14ac:dyDescent="0.35">
      <c r="A8878" t="s">
        <v>9006</v>
      </c>
      <c r="B8878" s="93">
        <v>5216677559281</v>
      </c>
      <c r="C8878" t="s">
        <v>129</v>
      </c>
      <c r="D8878" t="s">
        <v>130</v>
      </c>
      <c r="E8878">
        <v>0</v>
      </c>
      <c r="F8878">
        <v>0</v>
      </c>
      <c r="G8878">
        <v>0</v>
      </c>
      <c r="H8878" s="95">
        <v>45824.609027777777</v>
      </c>
      <c r="I8878">
        <v>0</v>
      </c>
      <c r="K8878">
        <v>0</v>
      </c>
    </row>
    <row r="8879" spans="1:12" x14ac:dyDescent="0.35">
      <c r="A8879" t="s">
        <v>9007</v>
      </c>
      <c r="B8879" s="93">
        <v>5216461401247</v>
      </c>
      <c r="C8879" t="s">
        <v>129</v>
      </c>
      <c r="D8879" t="s">
        <v>130</v>
      </c>
      <c r="E8879">
        <v>1</v>
      </c>
      <c r="F8879">
        <v>1</v>
      </c>
      <c r="G8879">
        <v>1</v>
      </c>
      <c r="H8879"/>
      <c r="I8879">
        <v>1</v>
      </c>
      <c r="J8879" s="95">
        <v>45824.642361111109</v>
      </c>
      <c r="K8879">
        <v>1</v>
      </c>
      <c r="L8879" s="95">
        <v>45824.647916666669</v>
      </c>
    </row>
    <row r="8880" spans="1:12" x14ac:dyDescent="0.35">
      <c r="A8880" t="s">
        <v>9008</v>
      </c>
      <c r="B8880" s="93">
        <v>5215522444486</v>
      </c>
      <c r="C8880" t="s">
        <v>129</v>
      </c>
      <c r="D8880" t="s">
        <v>130</v>
      </c>
      <c r="E8880">
        <v>0</v>
      </c>
      <c r="F8880">
        <v>0</v>
      </c>
      <c r="G8880">
        <v>0</v>
      </c>
      <c r="H8880" s="95">
        <v>45824.606249999997</v>
      </c>
      <c r="I8880">
        <v>0</v>
      </c>
      <c r="K8880">
        <v>0</v>
      </c>
    </row>
    <row r="8881" spans="1:12" x14ac:dyDescent="0.35">
      <c r="A8881" t="s">
        <v>9009</v>
      </c>
      <c r="B8881" s="93">
        <v>5219621527788</v>
      </c>
      <c r="C8881" t="s">
        <v>129</v>
      </c>
      <c r="D8881" t="s">
        <v>130</v>
      </c>
      <c r="E8881">
        <v>1</v>
      </c>
      <c r="F8881">
        <v>1</v>
      </c>
      <c r="G8881">
        <v>1</v>
      </c>
      <c r="H8881"/>
      <c r="I8881">
        <v>1</v>
      </c>
      <c r="J8881" s="95">
        <v>45824.609722222223</v>
      </c>
      <c r="K8881">
        <v>1</v>
      </c>
      <c r="L8881" s="95">
        <v>45824.734027777777</v>
      </c>
    </row>
    <row r="8882" spans="1:12" x14ac:dyDescent="0.35">
      <c r="A8882" t="s">
        <v>9010</v>
      </c>
      <c r="B8882" s="93">
        <v>5217223502189</v>
      </c>
      <c r="C8882" t="s">
        <v>129</v>
      </c>
      <c r="D8882" t="s">
        <v>130</v>
      </c>
      <c r="E8882">
        <v>0</v>
      </c>
      <c r="F8882">
        <v>0</v>
      </c>
      <c r="G8882">
        <v>0</v>
      </c>
      <c r="H8882" s="95">
        <v>45824.606944444444</v>
      </c>
      <c r="I8882">
        <v>0</v>
      </c>
      <c r="K8882">
        <v>0</v>
      </c>
    </row>
    <row r="8883" spans="1:12" x14ac:dyDescent="0.35">
      <c r="A8883" t="s">
        <v>9011</v>
      </c>
      <c r="B8883" s="93">
        <v>5212211012586</v>
      </c>
      <c r="C8883" t="s">
        <v>129</v>
      </c>
      <c r="D8883" t="s">
        <v>130</v>
      </c>
      <c r="E8883">
        <v>1</v>
      </c>
      <c r="F8883">
        <v>0</v>
      </c>
      <c r="G8883">
        <v>1</v>
      </c>
      <c r="H8883"/>
      <c r="I8883">
        <v>1</v>
      </c>
      <c r="J8883" s="95">
        <v>45824.62222222222</v>
      </c>
      <c r="K8883">
        <v>0</v>
      </c>
    </row>
    <row r="8884" spans="1:12" x14ac:dyDescent="0.35">
      <c r="A8884" t="s">
        <v>9012</v>
      </c>
      <c r="B8884" s="93">
        <v>5212721226185</v>
      </c>
      <c r="C8884" t="s">
        <v>129</v>
      </c>
      <c r="D8884" t="s">
        <v>130</v>
      </c>
      <c r="E8884">
        <v>1</v>
      </c>
      <c r="F8884">
        <v>1</v>
      </c>
      <c r="G8884">
        <v>1</v>
      </c>
      <c r="H8884"/>
      <c r="I8884">
        <v>1</v>
      </c>
      <c r="J8884" s="95">
        <v>45824.60833333333</v>
      </c>
      <c r="K8884">
        <v>1</v>
      </c>
      <c r="L8884" s="95">
        <v>45826.128472222219</v>
      </c>
    </row>
    <row r="8885" spans="1:12" x14ac:dyDescent="0.35">
      <c r="A8885" t="s">
        <v>9013</v>
      </c>
      <c r="B8885" s="93">
        <v>5215545541966</v>
      </c>
      <c r="C8885" t="s">
        <v>129</v>
      </c>
      <c r="D8885" t="s">
        <v>130</v>
      </c>
      <c r="E8885">
        <v>1</v>
      </c>
      <c r="F8885">
        <v>1</v>
      </c>
      <c r="G8885">
        <v>1</v>
      </c>
      <c r="H8885"/>
      <c r="I8885">
        <v>1</v>
      </c>
      <c r="J8885" s="95">
        <v>45824.606944444444</v>
      </c>
      <c r="K8885">
        <v>1</v>
      </c>
      <c r="L8885" s="95">
        <v>45824.738888888889</v>
      </c>
    </row>
    <row r="8886" spans="1:12" x14ac:dyDescent="0.35">
      <c r="A8886" t="s">
        <v>9014</v>
      </c>
      <c r="B8886" s="93">
        <v>5215561960910</v>
      </c>
      <c r="C8886" t="s">
        <v>129</v>
      </c>
      <c r="D8886" t="s">
        <v>130</v>
      </c>
      <c r="E8886">
        <v>0</v>
      </c>
      <c r="F8886">
        <v>0</v>
      </c>
      <c r="G8886">
        <v>0</v>
      </c>
      <c r="H8886" s="95">
        <v>45824.605555555558</v>
      </c>
      <c r="I8886">
        <v>0</v>
      </c>
      <c r="K8886">
        <v>0</v>
      </c>
    </row>
    <row r="8887" spans="1:12" x14ac:dyDescent="0.35">
      <c r="A8887" t="s">
        <v>9015</v>
      </c>
      <c r="B8887" s="93">
        <v>5213321212075</v>
      </c>
      <c r="C8887" t="s">
        <v>129</v>
      </c>
      <c r="D8887" t="s">
        <v>130</v>
      </c>
      <c r="E8887">
        <v>1</v>
      </c>
      <c r="F8887">
        <v>0</v>
      </c>
      <c r="G8887">
        <v>1</v>
      </c>
      <c r="H8887"/>
      <c r="I8887">
        <v>1</v>
      </c>
      <c r="J8887" s="95">
        <v>45824.609722222223</v>
      </c>
      <c r="K8887">
        <v>0</v>
      </c>
    </row>
    <row r="8888" spans="1:12" x14ac:dyDescent="0.35">
      <c r="A8888" t="s">
        <v>9016</v>
      </c>
      <c r="B8888" s="93">
        <v>5212281269612</v>
      </c>
      <c r="C8888" t="s">
        <v>129</v>
      </c>
      <c r="D8888" t="s">
        <v>130</v>
      </c>
      <c r="E8888">
        <v>0</v>
      </c>
      <c r="F8888">
        <v>0</v>
      </c>
      <c r="G8888">
        <v>0</v>
      </c>
      <c r="H8888" s="95">
        <v>45824.607638888891</v>
      </c>
      <c r="I8888">
        <v>0</v>
      </c>
      <c r="K8888">
        <v>0</v>
      </c>
    </row>
    <row r="8889" spans="1:12" x14ac:dyDescent="0.35">
      <c r="A8889" t="s">
        <v>9017</v>
      </c>
      <c r="B8889" s="93">
        <v>5215540427602</v>
      </c>
      <c r="C8889" t="s">
        <v>129</v>
      </c>
      <c r="D8889" t="s">
        <v>130</v>
      </c>
      <c r="E8889">
        <v>1</v>
      </c>
      <c r="F8889">
        <v>1</v>
      </c>
      <c r="G8889">
        <v>1</v>
      </c>
      <c r="H8889"/>
      <c r="I8889">
        <v>1</v>
      </c>
      <c r="J8889" s="95">
        <v>45824.609722222223</v>
      </c>
      <c r="K8889">
        <v>1</v>
      </c>
      <c r="L8889" s="95">
        <v>45824.748611111114</v>
      </c>
    </row>
    <row r="8890" spans="1:12" x14ac:dyDescent="0.35">
      <c r="A8890" t="s">
        <v>9018</v>
      </c>
      <c r="B8890" s="93">
        <v>5214427491663</v>
      </c>
      <c r="C8890" t="s">
        <v>129</v>
      </c>
      <c r="D8890" t="s">
        <v>130</v>
      </c>
      <c r="E8890">
        <v>1</v>
      </c>
      <c r="F8890">
        <v>1</v>
      </c>
      <c r="G8890">
        <v>1</v>
      </c>
      <c r="H8890"/>
      <c r="I8890">
        <v>1</v>
      </c>
      <c r="J8890" s="95">
        <v>45824.604166666664</v>
      </c>
      <c r="K8890">
        <v>1</v>
      </c>
      <c r="L8890" s="95">
        <v>45824.629166666666</v>
      </c>
    </row>
    <row r="8891" spans="1:12" x14ac:dyDescent="0.35">
      <c r="A8891" t="s">
        <v>9019</v>
      </c>
      <c r="B8891" s="93">
        <v>5215529590263</v>
      </c>
      <c r="C8891" t="s">
        <v>129</v>
      </c>
      <c r="D8891" t="s">
        <v>130</v>
      </c>
      <c r="E8891">
        <v>1</v>
      </c>
      <c r="F8891">
        <v>0</v>
      </c>
      <c r="G8891">
        <v>1</v>
      </c>
      <c r="H8891"/>
      <c r="I8891">
        <v>1</v>
      </c>
      <c r="J8891" s="95">
        <v>45824.604166666664</v>
      </c>
      <c r="K8891">
        <v>0</v>
      </c>
    </row>
    <row r="8892" spans="1:12" x14ac:dyDescent="0.35">
      <c r="A8892" t="s">
        <v>9020</v>
      </c>
      <c r="B8892" s="93">
        <v>5216642388470</v>
      </c>
      <c r="C8892" t="s">
        <v>129</v>
      </c>
      <c r="D8892" t="s">
        <v>130</v>
      </c>
      <c r="E8892">
        <v>1</v>
      </c>
      <c r="F8892">
        <v>1</v>
      </c>
      <c r="G8892">
        <v>1</v>
      </c>
      <c r="H8892"/>
      <c r="I8892">
        <v>1</v>
      </c>
      <c r="J8892" s="95">
        <v>45824.603472222225</v>
      </c>
      <c r="K8892">
        <v>1</v>
      </c>
      <c r="L8892" s="95">
        <v>45824.606944444444</v>
      </c>
    </row>
    <row r="8893" spans="1:12" x14ac:dyDescent="0.35">
      <c r="A8893" t="s">
        <v>9021</v>
      </c>
      <c r="B8893" s="93">
        <v>5218666345813</v>
      </c>
      <c r="C8893" t="s">
        <v>129</v>
      </c>
      <c r="D8893" t="s">
        <v>130</v>
      </c>
      <c r="E8893">
        <v>0</v>
      </c>
      <c r="F8893">
        <v>0</v>
      </c>
      <c r="G8893">
        <v>0</v>
      </c>
      <c r="H8893" s="95">
        <v>45824.603472222225</v>
      </c>
      <c r="I8893">
        <v>0</v>
      </c>
      <c r="K8893">
        <v>0</v>
      </c>
    </row>
    <row r="8894" spans="1:12" x14ac:dyDescent="0.35">
      <c r="A8894" t="s">
        <v>9022</v>
      </c>
      <c r="B8894" s="93">
        <v>5217461216463</v>
      </c>
      <c r="C8894" t="s">
        <v>129</v>
      </c>
      <c r="D8894" t="s">
        <v>130</v>
      </c>
      <c r="E8894">
        <v>0</v>
      </c>
      <c r="F8894">
        <v>0</v>
      </c>
      <c r="G8894">
        <v>0</v>
      </c>
      <c r="H8894" s="95">
        <v>45824.607638888891</v>
      </c>
      <c r="I8894">
        <v>0</v>
      </c>
      <c r="K8894">
        <v>0</v>
      </c>
    </row>
    <row r="8895" spans="1:12" x14ac:dyDescent="0.35">
      <c r="A8895" t="s">
        <v>9023</v>
      </c>
      <c r="B8895" s="93">
        <v>5216181026357</v>
      </c>
      <c r="C8895" t="s">
        <v>129</v>
      </c>
      <c r="D8895" t="s">
        <v>130</v>
      </c>
      <c r="E8895">
        <v>1</v>
      </c>
      <c r="F8895">
        <v>0</v>
      </c>
      <c r="G8895">
        <v>1</v>
      </c>
      <c r="H8895"/>
      <c r="I8895">
        <v>1</v>
      </c>
      <c r="J8895" s="95">
        <v>45824.604166666664</v>
      </c>
      <c r="K8895">
        <v>0</v>
      </c>
    </row>
    <row r="8896" spans="1:12" x14ac:dyDescent="0.35">
      <c r="A8896" t="s">
        <v>9024</v>
      </c>
      <c r="B8896" s="93">
        <v>5213521252745</v>
      </c>
      <c r="C8896" t="s">
        <v>129</v>
      </c>
      <c r="D8896" t="s">
        <v>130</v>
      </c>
      <c r="E8896">
        <v>0</v>
      </c>
      <c r="F8896">
        <v>0</v>
      </c>
      <c r="G8896">
        <v>0</v>
      </c>
      <c r="H8896" s="95">
        <v>45824.609027777777</v>
      </c>
      <c r="I8896">
        <v>0</v>
      </c>
      <c r="K8896">
        <v>0</v>
      </c>
    </row>
    <row r="8897" spans="1:12" x14ac:dyDescent="0.35">
      <c r="A8897" t="s">
        <v>9025</v>
      </c>
      <c r="B8897" s="93">
        <v>5219612335654</v>
      </c>
      <c r="C8897" t="s">
        <v>129</v>
      </c>
      <c r="D8897" t="s">
        <v>130</v>
      </c>
      <c r="E8897">
        <v>1</v>
      </c>
      <c r="F8897">
        <v>1</v>
      </c>
      <c r="G8897">
        <v>1</v>
      </c>
      <c r="H8897"/>
      <c r="I8897">
        <v>1</v>
      </c>
      <c r="J8897" s="95">
        <v>45824.606944444444</v>
      </c>
      <c r="K8897">
        <v>1</v>
      </c>
      <c r="L8897" s="95">
        <v>45824.611111111109</v>
      </c>
    </row>
    <row r="8898" spans="1:12" x14ac:dyDescent="0.35">
      <c r="A8898" t="s">
        <v>9026</v>
      </c>
      <c r="B8898" s="93">
        <v>5219171176371</v>
      </c>
      <c r="C8898" t="s">
        <v>129</v>
      </c>
      <c r="D8898" t="s">
        <v>130</v>
      </c>
      <c r="E8898">
        <v>1</v>
      </c>
      <c r="F8898">
        <v>0</v>
      </c>
      <c r="G8898">
        <v>1</v>
      </c>
      <c r="H8898"/>
      <c r="I8898">
        <v>1</v>
      </c>
      <c r="J8898" s="95">
        <v>45824.604166666664</v>
      </c>
      <c r="K8898">
        <v>0</v>
      </c>
    </row>
    <row r="8899" spans="1:12" x14ac:dyDescent="0.35">
      <c r="A8899" t="s">
        <v>9027</v>
      </c>
      <c r="B8899" s="93">
        <v>5214432666686</v>
      </c>
      <c r="C8899" t="s">
        <v>129</v>
      </c>
      <c r="D8899" t="s">
        <v>130</v>
      </c>
      <c r="E8899">
        <v>1</v>
      </c>
      <c r="F8899">
        <v>1</v>
      </c>
      <c r="G8899">
        <v>1</v>
      </c>
      <c r="H8899"/>
      <c r="I8899">
        <v>1</v>
      </c>
      <c r="J8899" s="95">
        <v>45824.606249999997</v>
      </c>
      <c r="K8899">
        <v>1</v>
      </c>
      <c r="L8899" s="95">
        <v>45824.609027777777</v>
      </c>
    </row>
    <row r="8900" spans="1:12" x14ac:dyDescent="0.35">
      <c r="A8900" t="s">
        <v>9028</v>
      </c>
      <c r="B8900" s="93">
        <v>5219371219553</v>
      </c>
      <c r="C8900" t="s">
        <v>129</v>
      </c>
      <c r="D8900" t="s">
        <v>130</v>
      </c>
      <c r="E8900">
        <v>1</v>
      </c>
      <c r="F8900">
        <v>1</v>
      </c>
      <c r="G8900">
        <v>1</v>
      </c>
      <c r="H8900"/>
      <c r="I8900">
        <v>1</v>
      </c>
      <c r="J8900" s="95">
        <v>45824.605555555558</v>
      </c>
      <c r="K8900">
        <v>1</v>
      </c>
      <c r="L8900" s="95">
        <v>45824.775694444441</v>
      </c>
    </row>
    <row r="8901" spans="1:12" x14ac:dyDescent="0.35">
      <c r="A8901" t="s">
        <v>9029</v>
      </c>
      <c r="B8901" s="93">
        <v>5215541948957</v>
      </c>
      <c r="C8901" t="s">
        <v>129</v>
      </c>
      <c r="D8901" t="s">
        <v>130</v>
      </c>
      <c r="E8901">
        <v>1</v>
      </c>
      <c r="F8901">
        <v>0</v>
      </c>
      <c r="G8901">
        <v>1</v>
      </c>
      <c r="H8901"/>
      <c r="I8901">
        <v>1</v>
      </c>
      <c r="J8901" s="95">
        <v>45824.604861111111</v>
      </c>
      <c r="K8901">
        <v>0</v>
      </c>
    </row>
    <row r="8902" spans="1:12" x14ac:dyDescent="0.35">
      <c r="A8902" t="s">
        <v>9030</v>
      </c>
      <c r="B8902" s="93">
        <v>5215533210976</v>
      </c>
      <c r="C8902" t="s">
        <v>129</v>
      </c>
      <c r="D8902" t="s">
        <v>130</v>
      </c>
      <c r="E8902">
        <v>1</v>
      </c>
      <c r="F8902">
        <v>1</v>
      </c>
      <c r="G8902">
        <v>1</v>
      </c>
      <c r="H8902"/>
      <c r="I8902">
        <v>1</v>
      </c>
      <c r="J8902" s="95">
        <v>45824.606944444444</v>
      </c>
      <c r="K8902">
        <v>1</v>
      </c>
      <c r="L8902" s="95">
        <v>45824.606944444444</v>
      </c>
    </row>
    <row r="8903" spans="1:12" x14ac:dyDescent="0.35">
      <c r="A8903" t="s">
        <v>9031</v>
      </c>
      <c r="B8903" s="93">
        <v>5215545663373</v>
      </c>
      <c r="C8903" t="s">
        <v>129</v>
      </c>
      <c r="D8903" t="s">
        <v>130</v>
      </c>
      <c r="E8903">
        <v>1</v>
      </c>
      <c r="F8903">
        <v>1</v>
      </c>
      <c r="G8903">
        <v>1</v>
      </c>
      <c r="H8903"/>
      <c r="I8903">
        <v>1</v>
      </c>
      <c r="J8903" s="95">
        <v>45824.602777777778</v>
      </c>
      <c r="K8903">
        <v>1</v>
      </c>
      <c r="L8903" s="95">
        <v>45824.645138888889</v>
      </c>
    </row>
    <row r="8904" spans="1:12" x14ac:dyDescent="0.35">
      <c r="A8904" t="s">
        <v>9032</v>
      </c>
      <c r="B8904" s="93">
        <v>5215621563521</v>
      </c>
      <c r="C8904" t="s">
        <v>129</v>
      </c>
      <c r="D8904" t="s">
        <v>130</v>
      </c>
      <c r="E8904">
        <v>1</v>
      </c>
      <c r="F8904">
        <v>1</v>
      </c>
      <c r="G8904">
        <v>1</v>
      </c>
      <c r="H8904"/>
      <c r="I8904">
        <v>1</v>
      </c>
      <c r="J8904" s="95">
        <v>45824.602777777778</v>
      </c>
      <c r="K8904">
        <v>1</v>
      </c>
      <c r="L8904" s="95">
        <v>45824.636111111111</v>
      </c>
    </row>
    <row r="8905" spans="1:12" x14ac:dyDescent="0.35">
      <c r="A8905" t="s">
        <v>9033</v>
      </c>
      <c r="B8905" s="93">
        <v>5218112800882</v>
      </c>
      <c r="C8905" t="s">
        <v>129</v>
      </c>
      <c r="D8905" t="s">
        <v>130</v>
      </c>
      <c r="E8905">
        <v>1</v>
      </c>
      <c r="F8905">
        <v>0</v>
      </c>
      <c r="G8905">
        <v>1</v>
      </c>
      <c r="H8905"/>
      <c r="I8905">
        <v>1</v>
      </c>
      <c r="J8905" s="95">
        <v>45824.606944444444</v>
      </c>
      <c r="K8905">
        <v>0</v>
      </c>
    </row>
    <row r="8906" spans="1:12" x14ac:dyDescent="0.35">
      <c r="A8906" t="s">
        <v>9034</v>
      </c>
      <c r="B8906" s="93">
        <v>5215539864402</v>
      </c>
      <c r="C8906" t="s">
        <v>129</v>
      </c>
      <c r="D8906" t="s">
        <v>130</v>
      </c>
      <c r="E8906">
        <v>1</v>
      </c>
      <c r="F8906">
        <v>1</v>
      </c>
      <c r="G8906">
        <v>1</v>
      </c>
      <c r="H8906"/>
      <c r="I8906">
        <v>1</v>
      </c>
      <c r="J8906" s="95">
        <v>45824.602777777778</v>
      </c>
      <c r="K8906">
        <v>1</v>
      </c>
      <c r="L8906" s="95">
        <v>45824.613888888889</v>
      </c>
    </row>
    <row r="8907" spans="1:12" x14ac:dyDescent="0.35">
      <c r="A8907" t="s">
        <v>9035</v>
      </c>
      <c r="B8907" s="93">
        <v>5216641213883</v>
      </c>
      <c r="C8907" t="s">
        <v>129</v>
      </c>
      <c r="D8907" t="s">
        <v>130</v>
      </c>
      <c r="E8907">
        <v>1</v>
      </c>
      <c r="F8907">
        <v>0</v>
      </c>
      <c r="G8907">
        <v>1</v>
      </c>
      <c r="H8907"/>
      <c r="I8907">
        <v>1</v>
      </c>
      <c r="J8907" s="95">
        <v>45824.601388888892</v>
      </c>
      <c r="K8907">
        <v>0</v>
      </c>
    </row>
    <row r="8908" spans="1:12" x14ac:dyDescent="0.35">
      <c r="A8908" t="s">
        <v>9036</v>
      </c>
      <c r="B8908" s="93">
        <v>5219531321289</v>
      </c>
      <c r="C8908" t="s">
        <v>129</v>
      </c>
      <c r="D8908" t="s">
        <v>130</v>
      </c>
      <c r="E8908">
        <v>1</v>
      </c>
      <c r="F8908">
        <v>1</v>
      </c>
      <c r="G8908">
        <v>1</v>
      </c>
      <c r="H8908"/>
      <c r="I8908">
        <v>1</v>
      </c>
      <c r="J8908" s="95">
        <v>45824.602083333331</v>
      </c>
      <c r="K8908">
        <v>1</v>
      </c>
      <c r="L8908" s="95">
        <v>45824.604166666664</v>
      </c>
    </row>
    <row r="8909" spans="1:12" x14ac:dyDescent="0.35">
      <c r="A8909" t="s">
        <v>9037</v>
      </c>
      <c r="B8909" s="93">
        <v>5215513330182</v>
      </c>
      <c r="C8909" t="s">
        <v>129</v>
      </c>
      <c r="D8909" t="s">
        <v>130</v>
      </c>
      <c r="E8909">
        <v>1</v>
      </c>
      <c r="F8909">
        <v>1</v>
      </c>
      <c r="G8909">
        <v>1</v>
      </c>
      <c r="H8909"/>
      <c r="I8909">
        <v>1</v>
      </c>
      <c r="J8909" s="95">
        <v>45824.606249999997</v>
      </c>
      <c r="K8909">
        <v>1</v>
      </c>
      <c r="L8909" s="95">
        <v>45824.613888888889</v>
      </c>
    </row>
    <row r="8910" spans="1:12" x14ac:dyDescent="0.35">
      <c r="A8910" t="s">
        <v>9038</v>
      </c>
      <c r="B8910" s="93">
        <v>5217226008150</v>
      </c>
      <c r="C8910" t="s">
        <v>129</v>
      </c>
      <c r="D8910" t="s">
        <v>130</v>
      </c>
      <c r="E8910">
        <v>0</v>
      </c>
      <c r="F8910">
        <v>0</v>
      </c>
      <c r="G8910">
        <v>0</v>
      </c>
      <c r="H8910" s="95">
        <v>45824.609722222223</v>
      </c>
      <c r="I8910">
        <v>0</v>
      </c>
      <c r="K8910">
        <v>0</v>
      </c>
    </row>
    <row r="8911" spans="1:12" x14ac:dyDescent="0.35">
      <c r="A8911" t="s">
        <v>9039</v>
      </c>
      <c r="B8911" s="93">
        <v>5217474990186</v>
      </c>
      <c r="C8911" t="s">
        <v>129</v>
      </c>
      <c r="D8911" t="s">
        <v>130</v>
      </c>
      <c r="E8911">
        <v>1</v>
      </c>
      <c r="F8911">
        <v>0</v>
      </c>
      <c r="G8911">
        <v>1</v>
      </c>
      <c r="H8911"/>
      <c r="I8911">
        <v>1</v>
      </c>
      <c r="J8911" s="95">
        <v>45824.604166666664</v>
      </c>
      <c r="K8911">
        <v>0</v>
      </c>
    </row>
    <row r="8912" spans="1:12" x14ac:dyDescent="0.35">
      <c r="A8912" t="s">
        <v>9040</v>
      </c>
      <c r="B8912" s="93">
        <v>5216692649951</v>
      </c>
      <c r="C8912" t="s">
        <v>129</v>
      </c>
      <c r="D8912" t="s">
        <v>130</v>
      </c>
      <c r="E8912">
        <v>1</v>
      </c>
      <c r="F8912">
        <v>0</v>
      </c>
      <c r="G8912">
        <v>1</v>
      </c>
      <c r="H8912"/>
      <c r="I8912">
        <v>1</v>
      </c>
      <c r="J8912" s="95">
        <v>45824.601388888892</v>
      </c>
      <c r="K8912">
        <v>0</v>
      </c>
    </row>
    <row r="8913" spans="1:12" x14ac:dyDescent="0.35">
      <c r="A8913" t="s">
        <v>9041</v>
      </c>
      <c r="B8913" s="93">
        <v>5212384095224</v>
      </c>
      <c r="C8913" t="s">
        <v>129</v>
      </c>
      <c r="D8913" t="s">
        <v>130</v>
      </c>
      <c r="E8913">
        <v>1</v>
      </c>
      <c r="F8913">
        <v>0</v>
      </c>
      <c r="G8913">
        <v>1</v>
      </c>
      <c r="H8913"/>
      <c r="I8913">
        <v>1</v>
      </c>
      <c r="J8913" s="95">
        <v>45824.601388888892</v>
      </c>
      <c r="K8913">
        <v>0</v>
      </c>
    </row>
    <row r="8914" spans="1:12" x14ac:dyDescent="0.35">
      <c r="A8914" t="s">
        <v>9042</v>
      </c>
      <c r="B8914" s="93">
        <v>5212227274090</v>
      </c>
      <c r="C8914" t="s">
        <v>129</v>
      </c>
      <c r="D8914" t="s">
        <v>130</v>
      </c>
      <c r="E8914">
        <v>0</v>
      </c>
      <c r="F8914">
        <v>0</v>
      </c>
      <c r="G8914">
        <v>0</v>
      </c>
      <c r="H8914" s="95">
        <v>45824.603472222225</v>
      </c>
      <c r="I8914">
        <v>0</v>
      </c>
      <c r="K8914">
        <v>0</v>
      </c>
    </row>
    <row r="8915" spans="1:12" x14ac:dyDescent="0.35">
      <c r="A8915" t="s">
        <v>9043</v>
      </c>
      <c r="B8915" s="93">
        <v>5215951148944</v>
      </c>
      <c r="C8915" t="s">
        <v>129</v>
      </c>
      <c r="D8915" t="s">
        <v>130</v>
      </c>
      <c r="E8915">
        <v>1</v>
      </c>
      <c r="F8915">
        <v>1</v>
      </c>
      <c r="G8915">
        <v>1</v>
      </c>
      <c r="H8915"/>
      <c r="I8915">
        <v>1</v>
      </c>
      <c r="J8915" s="95">
        <v>45824.607638888891</v>
      </c>
      <c r="K8915">
        <v>1</v>
      </c>
      <c r="L8915" s="95">
        <v>45824.768055555556</v>
      </c>
    </row>
    <row r="8916" spans="1:12" x14ac:dyDescent="0.35">
      <c r="A8916" t="s">
        <v>9044</v>
      </c>
      <c r="B8916" s="93">
        <v>5216644959595</v>
      </c>
      <c r="C8916" t="s">
        <v>129</v>
      </c>
      <c r="D8916" t="s">
        <v>130</v>
      </c>
      <c r="E8916">
        <v>1</v>
      </c>
      <c r="F8916">
        <v>0</v>
      </c>
      <c r="G8916">
        <v>1</v>
      </c>
      <c r="H8916"/>
      <c r="I8916">
        <v>1</v>
      </c>
      <c r="J8916" s="95">
        <v>45824.60833333333</v>
      </c>
      <c r="K8916">
        <v>0</v>
      </c>
    </row>
    <row r="8917" spans="1:12" x14ac:dyDescent="0.35">
      <c r="A8917" t="s">
        <v>9045</v>
      </c>
      <c r="B8917" s="93">
        <v>5214427047216</v>
      </c>
      <c r="C8917" t="s">
        <v>129</v>
      </c>
      <c r="D8917" t="s">
        <v>130</v>
      </c>
      <c r="E8917">
        <v>1</v>
      </c>
      <c r="F8917">
        <v>1</v>
      </c>
      <c r="G8917">
        <v>1</v>
      </c>
      <c r="H8917"/>
      <c r="I8917">
        <v>1</v>
      </c>
      <c r="J8917" s="95">
        <v>45824.609027777777</v>
      </c>
      <c r="K8917">
        <v>1</v>
      </c>
      <c r="L8917" s="95">
        <v>45824.987500000003</v>
      </c>
    </row>
    <row r="8918" spans="1:12" x14ac:dyDescent="0.35">
      <c r="A8918" t="s">
        <v>9046</v>
      </c>
      <c r="B8918" s="93">
        <v>5213310207834</v>
      </c>
      <c r="C8918" t="s">
        <v>129</v>
      </c>
      <c r="D8918" t="s">
        <v>130</v>
      </c>
      <c r="E8918">
        <v>1</v>
      </c>
      <c r="F8918">
        <v>0</v>
      </c>
      <c r="G8918">
        <v>1</v>
      </c>
      <c r="H8918"/>
      <c r="I8918">
        <v>1</v>
      </c>
      <c r="J8918" s="95">
        <v>45824.605555555558</v>
      </c>
      <c r="K8918">
        <v>0</v>
      </c>
    </row>
    <row r="8919" spans="1:12" x14ac:dyDescent="0.35">
      <c r="A8919" t="s">
        <v>9047</v>
      </c>
      <c r="B8919" s="93">
        <v>5218441735037</v>
      </c>
      <c r="C8919" t="s">
        <v>129</v>
      </c>
      <c r="D8919" t="s">
        <v>130</v>
      </c>
      <c r="E8919">
        <v>1</v>
      </c>
      <c r="F8919">
        <v>1</v>
      </c>
      <c r="G8919">
        <v>1</v>
      </c>
      <c r="H8919"/>
      <c r="I8919">
        <v>1</v>
      </c>
      <c r="J8919" s="95">
        <v>45824.602083333331</v>
      </c>
      <c r="K8919">
        <v>1</v>
      </c>
      <c r="L8919" s="95">
        <v>45824.737500000003</v>
      </c>
    </row>
    <row r="8920" spans="1:12" x14ac:dyDescent="0.35">
      <c r="A8920" t="s">
        <v>9048</v>
      </c>
      <c r="B8920" s="93">
        <v>5217225129034</v>
      </c>
      <c r="C8920" t="s">
        <v>129</v>
      </c>
      <c r="D8920" t="s">
        <v>130</v>
      </c>
      <c r="E8920">
        <v>0</v>
      </c>
      <c r="F8920">
        <v>0</v>
      </c>
      <c r="G8920">
        <v>0</v>
      </c>
      <c r="H8920" s="95">
        <v>45824.605555555558</v>
      </c>
      <c r="I8920">
        <v>0</v>
      </c>
      <c r="K8920">
        <v>0</v>
      </c>
    </row>
    <row r="8921" spans="1:12" x14ac:dyDescent="0.35">
      <c r="A8921" t="s">
        <v>9049</v>
      </c>
      <c r="B8921" s="93">
        <v>5216381120138</v>
      </c>
      <c r="C8921" t="s">
        <v>129</v>
      </c>
      <c r="D8921" t="s">
        <v>130</v>
      </c>
      <c r="E8921">
        <v>1</v>
      </c>
      <c r="F8921">
        <v>1</v>
      </c>
      <c r="G8921">
        <v>1</v>
      </c>
      <c r="H8921"/>
      <c r="I8921">
        <v>1</v>
      </c>
      <c r="J8921" s="95">
        <v>45824.604861111111</v>
      </c>
      <c r="K8921">
        <v>1</v>
      </c>
      <c r="L8921" s="95">
        <v>45824.607638888891</v>
      </c>
    </row>
    <row r="8922" spans="1:12" x14ac:dyDescent="0.35">
      <c r="A8922" t="s">
        <v>9050</v>
      </c>
      <c r="B8922" s="93">
        <v>5214771310730</v>
      </c>
      <c r="C8922" t="s">
        <v>129</v>
      </c>
      <c r="D8922" t="s">
        <v>130</v>
      </c>
      <c r="E8922">
        <v>1</v>
      </c>
      <c r="F8922">
        <v>0</v>
      </c>
      <c r="G8922">
        <v>1</v>
      </c>
      <c r="H8922"/>
      <c r="I8922">
        <v>1</v>
      </c>
      <c r="J8922" s="95">
        <v>45824.609027777777</v>
      </c>
      <c r="K8922">
        <v>0</v>
      </c>
    </row>
    <row r="8923" spans="1:12" x14ac:dyDescent="0.35">
      <c r="A8923" t="s">
        <v>9051</v>
      </c>
      <c r="B8923" s="93">
        <v>5218343542407</v>
      </c>
      <c r="C8923" t="s">
        <v>129</v>
      </c>
      <c r="D8923" t="s">
        <v>130</v>
      </c>
      <c r="E8923">
        <v>1</v>
      </c>
      <c r="F8923">
        <v>1</v>
      </c>
      <c r="G8923">
        <v>1</v>
      </c>
      <c r="H8923"/>
      <c r="I8923">
        <v>1</v>
      </c>
      <c r="J8923" s="95">
        <v>45824.60833333333</v>
      </c>
      <c r="K8923">
        <v>1</v>
      </c>
      <c r="L8923" s="95">
        <v>45824.638888888891</v>
      </c>
    </row>
    <row r="8924" spans="1:12" x14ac:dyDescent="0.35">
      <c r="A8924" t="s">
        <v>9052</v>
      </c>
      <c r="B8924" s="93">
        <v>5217351345272</v>
      </c>
      <c r="C8924" t="s">
        <v>129</v>
      </c>
      <c r="D8924" t="s">
        <v>130</v>
      </c>
      <c r="E8924">
        <v>1</v>
      </c>
      <c r="F8924">
        <v>0</v>
      </c>
      <c r="G8924">
        <v>1</v>
      </c>
      <c r="H8924"/>
      <c r="I8924">
        <v>1</v>
      </c>
      <c r="J8924" s="95">
        <v>45824.609027777777</v>
      </c>
      <c r="K8924">
        <v>0</v>
      </c>
    </row>
    <row r="8925" spans="1:12" x14ac:dyDescent="0.35">
      <c r="A8925" t="s">
        <v>9053</v>
      </c>
      <c r="B8925" s="93">
        <v>5215538915059</v>
      </c>
      <c r="C8925" t="s">
        <v>129</v>
      </c>
      <c r="D8925" t="s">
        <v>130</v>
      </c>
      <c r="E8925">
        <v>1</v>
      </c>
      <c r="F8925">
        <v>1</v>
      </c>
      <c r="G8925">
        <v>1</v>
      </c>
      <c r="H8925"/>
      <c r="I8925">
        <v>1</v>
      </c>
      <c r="J8925" s="95">
        <v>45824.605555555558</v>
      </c>
      <c r="K8925">
        <v>1</v>
      </c>
      <c r="L8925" s="95">
        <v>45824.611111111109</v>
      </c>
    </row>
    <row r="8926" spans="1:12" x14ac:dyDescent="0.35">
      <c r="A8926" t="s">
        <v>9054</v>
      </c>
      <c r="B8926" s="93">
        <v>5215529525592</v>
      </c>
      <c r="C8926" t="s">
        <v>129</v>
      </c>
      <c r="D8926" t="s">
        <v>130</v>
      </c>
      <c r="E8926">
        <v>1</v>
      </c>
      <c r="F8926">
        <v>1</v>
      </c>
      <c r="G8926">
        <v>1</v>
      </c>
      <c r="H8926"/>
      <c r="I8926">
        <v>1</v>
      </c>
      <c r="J8926" s="95">
        <v>45824.603472222225</v>
      </c>
      <c r="K8926">
        <v>1</v>
      </c>
      <c r="L8926" s="95">
        <v>45824.922222222223</v>
      </c>
    </row>
    <row r="8927" spans="1:12" x14ac:dyDescent="0.35">
      <c r="A8927" t="s">
        <v>9055</v>
      </c>
      <c r="B8927" s="93">
        <v>5213121233892</v>
      </c>
      <c r="C8927" t="s">
        <v>129</v>
      </c>
      <c r="D8927" t="s">
        <v>130</v>
      </c>
      <c r="E8927">
        <v>1</v>
      </c>
      <c r="F8927">
        <v>1</v>
      </c>
      <c r="G8927">
        <v>1</v>
      </c>
      <c r="H8927"/>
      <c r="I8927">
        <v>1</v>
      </c>
      <c r="J8927" s="95">
        <v>45824.619444444441</v>
      </c>
      <c r="K8927">
        <v>1</v>
      </c>
      <c r="L8927" s="95">
        <v>45824.62222222222</v>
      </c>
    </row>
    <row r="8928" spans="1:12" x14ac:dyDescent="0.35">
      <c r="A8928" t="s">
        <v>9056</v>
      </c>
      <c r="B8928" s="93">
        <v>5216645875896</v>
      </c>
      <c r="C8928" t="s">
        <v>129</v>
      </c>
      <c r="D8928" t="s">
        <v>130</v>
      </c>
      <c r="E8928">
        <v>1</v>
      </c>
      <c r="F8928">
        <v>0</v>
      </c>
      <c r="G8928">
        <v>1</v>
      </c>
      <c r="H8928"/>
      <c r="I8928">
        <v>1</v>
      </c>
      <c r="J8928" s="95">
        <v>45824.606944444444</v>
      </c>
      <c r="K8928">
        <v>0</v>
      </c>
    </row>
    <row r="8929" spans="1:12" x14ac:dyDescent="0.35">
      <c r="A8929" t="s">
        <v>9057</v>
      </c>
      <c r="B8929" s="93">
        <v>5214424670776</v>
      </c>
      <c r="C8929" t="s">
        <v>129</v>
      </c>
      <c r="D8929" t="s">
        <v>130</v>
      </c>
      <c r="E8929">
        <v>1</v>
      </c>
      <c r="F8929">
        <v>0</v>
      </c>
      <c r="G8929">
        <v>1</v>
      </c>
      <c r="H8929"/>
      <c r="I8929">
        <v>1</v>
      </c>
      <c r="J8929" s="95">
        <v>45824.60833333333</v>
      </c>
      <c r="K8929">
        <v>0</v>
      </c>
    </row>
    <row r="8930" spans="1:12" x14ac:dyDescent="0.35">
      <c r="A8930" t="s">
        <v>9058</v>
      </c>
      <c r="B8930" s="93">
        <v>5215564215050</v>
      </c>
      <c r="C8930" t="s">
        <v>129</v>
      </c>
      <c r="D8930" t="s">
        <v>130</v>
      </c>
      <c r="E8930">
        <v>1</v>
      </c>
      <c r="F8930">
        <v>1</v>
      </c>
      <c r="G8930">
        <v>1</v>
      </c>
      <c r="H8930"/>
      <c r="I8930">
        <v>1</v>
      </c>
      <c r="J8930" s="95">
        <v>45824.606944444444</v>
      </c>
      <c r="K8930">
        <v>1</v>
      </c>
      <c r="L8930" s="95">
        <v>45824.63958333333</v>
      </c>
    </row>
    <row r="8931" spans="1:12" x14ac:dyDescent="0.35">
      <c r="A8931" t="s">
        <v>9059</v>
      </c>
      <c r="B8931" s="93">
        <v>5219932073175</v>
      </c>
      <c r="C8931" t="s">
        <v>129</v>
      </c>
      <c r="D8931" t="s">
        <v>130</v>
      </c>
      <c r="E8931">
        <v>1</v>
      </c>
      <c r="F8931">
        <v>0</v>
      </c>
      <c r="G8931">
        <v>1</v>
      </c>
      <c r="H8931"/>
      <c r="I8931">
        <v>1</v>
      </c>
      <c r="J8931" s="95">
        <v>45824.604861111111</v>
      </c>
      <c r="K8931">
        <v>0</v>
      </c>
    </row>
    <row r="8932" spans="1:12" x14ac:dyDescent="0.35">
      <c r="A8932" t="s">
        <v>9060</v>
      </c>
      <c r="B8932" s="93">
        <v>5212227114961</v>
      </c>
      <c r="C8932" t="s">
        <v>129</v>
      </c>
      <c r="D8932" t="s">
        <v>130</v>
      </c>
      <c r="E8932">
        <v>1</v>
      </c>
      <c r="F8932">
        <v>1</v>
      </c>
      <c r="G8932">
        <v>1</v>
      </c>
      <c r="H8932"/>
      <c r="I8932">
        <v>1</v>
      </c>
      <c r="J8932" s="95">
        <v>45824.602777777778</v>
      </c>
      <c r="K8932">
        <v>1</v>
      </c>
      <c r="L8932" s="95">
        <v>45824.676388888889</v>
      </c>
    </row>
    <row r="8933" spans="1:12" x14ac:dyDescent="0.35">
      <c r="A8933" t="s">
        <v>9061</v>
      </c>
      <c r="B8933" s="93">
        <v>5216674738085</v>
      </c>
      <c r="C8933" t="s">
        <v>129</v>
      </c>
      <c r="D8933" t="s">
        <v>130</v>
      </c>
      <c r="E8933">
        <v>1</v>
      </c>
      <c r="F8933">
        <v>0</v>
      </c>
      <c r="G8933">
        <v>1</v>
      </c>
      <c r="H8933"/>
      <c r="I8933">
        <v>1</v>
      </c>
      <c r="J8933" s="95">
        <v>45824.603472222225</v>
      </c>
      <c r="K8933">
        <v>0</v>
      </c>
    </row>
    <row r="8934" spans="1:12" x14ac:dyDescent="0.35">
      <c r="A8934" t="s">
        <v>9062</v>
      </c>
      <c r="B8934" s="93">
        <v>5215565242422</v>
      </c>
      <c r="C8934" t="s">
        <v>129</v>
      </c>
      <c r="D8934" t="s">
        <v>130</v>
      </c>
      <c r="E8934">
        <v>1</v>
      </c>
      <c r="F8934">
        <v>0</v>
      </c>
      <c r="G8934">
        <v>1</v>
      </c>
      <c r="H8934"/>
      <c r="I8934">
        <v>1</v>
      </c>
      <c r="J8934" s="95">
        <v>45824.606249999997</v>
      </c>
      <c r="K8934">
        <v>0</v>
      </c>
    </row>
    <row r="8935" spans="1:12" x14ac:dyDescent="0.35">
      <c r="A8935" t="s">
        <v>9063</v>
      </c>
      <c r="B8935" s="93">
        <v>5216441682729</v>
      </c>
      <c r="C8935" t="s">
        <v>129</v>
      </c>
      <c r="D8935" t="s">
        <v>130</v>
      </c>
      <c r="E8935">
        <v>1</v>
      </c>
      <c r="F8935">
        <v>1</v>
      </c>
      <c r="G8935">
        <v>1</v>
      </c>
      <c r="H8935"/>
      <c r="I8935">
        <v>1</v>
      </c>
      <c r="J8935" s="95">
        <v>45824.605555555558</v>
      </c>
      <c r="K8935">
        <v>1</v>
      </c>
      <c r="L8935" s="95">
        <v>45824.895833333336</v>
      </c>
    </row>
    <row r="8936" spans="1:12" x14ac:dyDescent="0.35">
      <c r="A8936" t="s">
        <v>9064</v>
      </c>
      <c r="B8936" s="93">
        <v>5217831264960</v>
      </c>
      <c r="C8936" t="s">
        <v>129</v>
      </c>
      <c r="D8936" t="s">
        <v>130</v>
      </c>
      <c r="E8936">
        <v>0</v>
      </c>
      <c r="F8936">
        <v>0</v>
      </c>
      <c r="G8936">
        <v>0</v>
      </c>
      <c r="H8936" s="95">
        <v>45824.602083333331</v>
      </c>
      <c r="I8936">
        <v>0</v>
      </c>
      <c r="K8936">
        <v>0</v>
      </c>
    </row>
    <row r="8937" spans="1:12" x14ac:dyDescent="0.35">
      <c r="A8937" t="s">
        <v>9065</v>
      </c>
      <c r="B8937" s="93">
        <v>5212227083291</v>
      </c>
      <c r="C8937" t="s">
        <v>129</v>
      </c>
      <c r="D8937" t="s">
        <v>130</v>
      </c>
      <c r="E8937">
        <v>0</v>
      </c>
      <c r="F8937">
        <v>0</v>
      </c>
      <c r="G8937">
        <v>0</v>
      </c>
      <c r="H8937" s="95">
        <v>45824.609722222223</v>
      </c>
      <c r="I8937">
        <v>0</v>
      </c>
      <c r="K8937">
        <v>0</v>
      </c>
    </row>
    <row r="8938" spans="1:12" x14ac:dyDescent="0.35">
      <c r="A8938" t="s">
        <v>9066</v>
      </c>
      <c r="B8938" s="93">
        <v>5214441797745</v>
      </c>
      <c r="C8938" t="s">
        <v>129</v>
      </c>
      <c r="D8938" t="s">
        <v>130</v>
      </c>
      <c r="E8938">
        <v>1</v>
      </c>
      <c r="F8938">
        <v>1</v>
      </c>
      <c r="G8938">
        <v>1</v>
      </c>
      <c r="H8938"/>
      <c r="I8938">
        <v>1</v>
      </c>
      <c r="J8938" s="95">
        <v>45824.606249999997</v>
      </c>
      <c r="K8938">
        <v>1</v>
      </c>
      <c r="L8938" s="95">
        <v>45824.609722222223</v>
      </c>
    </row>
    <row r="8939" spans="1:12" x14ac:dyDescent="0.35">
      <c r="A8939" t="s">
        <v>9067</v>
      </c>
      <c r="B8939" s="93">
        <v>5214381093203</v>
      </c>
      <c r="C8939" t="s">
        <v>129</v>
      </c>
      <c r="D8939" t="s">
        <v>130</v>
      </c>
      <c r="E8939">
        <v>1</v>
      </c>
      <c r="F8939">
        <v>0</v>
      </c>
      <c r="G8939">
        <v>1</v>
      </c>
      <c r="H8939"/>
      <c r="I8939">
        <v>1</v>
      </c>
      <c r="J8939" s="95">
        <v>45824.61041666667</v>
      </c>
      <c r="K8939">
        <v>0</v>
      </c>
    </row>
    <row r="8940" spans="1:12" x14ac:dyDescent="0.35">
      <c r="A8940" t="s">
        <v>9068</v>
      </c>
      <c r="B8940" s="93">
        <v>5215567876053</v>
      </c>
      <c r="C8940" t="s">
        <v>129</v>
      </c>
      <c r="D8940" t="s">
        <v>130</v>
      </c>
      <c r="E8940">
        <v>1</v>
      </c>
      <c r="F8940">
        <v>0</v>
      </c>
      <c r="G8940">
        <v>1</v>
      </c>
      <c r="H8940"/>
      <c r="I8940">
        <v>1</v>
      </c>
      <c r="J8940" s="95">
        <v>45824.609722222223</v>
      </c>
      <c r="K8940">
        <v>0</v>
      </c>
    </row>
    <row r="8941" spans="1:12" x14ac:dyDescent="0.35">
      <c r="A8941" t="s">
        <v>9069</v>
      </c>
      <c r="B8941" s="93">
        <v>5215539109652</v>
      </c>
      <c r="C8941" t="s">
        <v>129</v>
      </c>
      <c r="D8941" t="s">
        <v>130</v>
      </c>
      <c r="E8941">
        <v>1</v>
      </c>
      <c r="F8941">
        <v>1</v>
      </c>
      <c r="G8941">
        <v>1</v>
      </c>
      <c r="H8941"/>
      <c r="I8941">
        <v>1</v>
      </c>
      <c r="J8941" s="95">
        <v>45824.606944444444</v>
      </c>
      <c r="K8941">
        <v>1</v>
      </c>
      <c r="L8941" s="95">
        <v>45824.619444444441</v>
      </c>
    </row>
    <row r="8942" spans="1:12" x14ac:dyDescent="0.35">
      <c r="A8942" t="s">
        <v>9070</v>
      </c>
      <c r="B8942" s="93">
        <v>5215516082702</v>
      </c>
      <c r="C8942" t="s">
        <v>129</v>
      </c>
      <c r="D8942" t="s">
        <v>130</v>
      </c>
      <c r="E8942">
        <v>1</v>
      </c>
      <c r="F8942">
        <v>1</v>
      </c>
      <c r="G8942">
        <v>1</v>
      </c>
      <c r="H8942"/>
      <c r="I8942">
        <v>1</v>
      </c>
      <c r="J8942" s="95">
        <v>45824.609722222223</v>
      </c>
      <c r="K8942">
        <v>1</v>
      </c>
      <c r="L8942" s="95">
        <v>45825.152777777781</v>
      </c>
    </row>
    <row r="8943" spans="1:12" x14ac:dyDescent="0.35">
      <c r="A8943" t="s">
        <v>9071</v>
      </c>
      <c r="B8943" s="93">
        <v>5219661233282</v>
      </c>
      <c r="C8943" t="s">
        <v>129</v>
      </c>
      <c r="D8943" t="s">
        <v>130</v>
      </c>
      <c r="E8943">
        <v>1</v>
      </c>
      <c r="F8943">
        <v>0</v>
      </c>
      <c r="G8943">
        <v>1</v>
      </c>
      <c r="H8943"/>
      <c r="I8943">
        <v>1</v>
      </c>
      <c r="J8943" s="95">
        <v>45824.606944444444</v>
      </c>
      <c r="K8943">
        <v>0</v>
      </c>
    </row>
    <row r="8944" spans="1:12" x14ac:dyDescent="0.35">
      <c r="A8944" t="s">
        <v>9072</v>
      </c>
      <c r="B8944" s="93">
        <v>5219711424037</v>
      </c>
      <c r="C8944" t="s">
        <v>129</v>
      </c>
      <c r="D8944" t="s">
        <v>130</v>
      </c>
      <c r="E8944">
        <v>1</v>
      </c>
      <c r="F8944">
        <v>1</v>
      </c>
      <c r="G8944">
        <v>1</v>
      </c>
      <c r="H8944"/>
      <c r="I8944">
        <v>1</v>
      </c>
      <c r="J8944" s="95">
        <v>45824.605555555558</v>
      </c>
      <c r="K8944">
        <v>1</v>
      </c>
      <c r="L8944" s="95">
        <v>45824.632638888892</v>
      </c>
    </row>
    <row r="8945" spans="1:12" x14ac:dyDescent="0.35">
      <c r="A8945" t="s">
        <v>9073</v>
      </c>
      <c r="B8945" s="93">
        <v>5215556532450</v>
      </c>
      <c r="C8945" t="s">
        <v>129</v>
      </c>
      <c r="D8945" t="s">
        <v>130</v>
      </c>
      <c r="E8945">
        <v>0</v>
      </c>
      <c r="F8945">
        <v>0</v>
      </c>
      <c r="G8945">
        <v>0</v>
      </c>
      <c r="H8945" s="95">
        <v>45824.606944444444</v>
      </c>
      <c r="I8945">
        <v>0</v>
      </c>
      <c r="K8945">
        <v>0</v>
      </c>
    </row>
    <row r="8946" spans="1:12" x14ac:dyDescent="0.35">
      <c r="A8946" t="s">
        <v>9074</v>
      </c>
      <c r="B8946" s="93">
        <v>5218332465702</v>
      </c>
      <c r="C8946" t="s">
        <v>129</v>
      </c>
      <c r="D8946" t="s">
        <v>130</v>
      </c>
      <c r="E8946">
        <v>1</v>
      </c>
      <c r="F8946">
        <v>1</v>
      </c>
      <c r="G8946">
        <v>1</v>
      </c>
      <c r="H8946"/>
      <c r="I8946">
        <v>1</v>
      </c>
      <c r="J8946" s="95">
        <v>45824.609027777777</v>
      </c>
      <c r="K8946">
        <v>1</v>
      </c>
      <c r="L8946" s="95">
        <v>45824.643750000003</v>
      </c>
    </row>
    <row r="8947" spans="1:12" x14ac:dyDescent="0.35">
      <c r="A8947" t="s">
        <v>9075</v>
      </c>
      <c r="B8947" s="93">
        <v>5212223078100</v>
      </c>
      <c r="C8947" t="s">
        <v>129</v>
      </c>
      <c r="D8947" t="s">
        <v>130</v>
      </c>
      <c r="E8947">
        <v>1</v>
      </c>
      <c r="F8947">
        <v>1</v>
      </c>
      <c r="G8947">
        <v>1</v>
      </c>
      <c r="H8947"/>
      <c r="I8947">
        <v>1</v>
      </c>
      <c r="J8947" s="95">
        <v>45824.606249999997</v>
      </c>
      <c r="K8947">
        <v>1</v>
      </c>
      <c r="L8947" s="95">
        <v>45824.615972222222</v>
      </c>
    </row>
    <row r="8948" spans="1:12" x14ac:dyDescent="0.35">
      <c r="A8948" t="s">
        <v>9076</v>
      </c>
      <c r="B8948" s="93">
        <v>5212297817567</v>
      </c>
      <c r="C8948" t="s">
        <v>129</v>
      </c>
      <c r="D8948" t="s">
        <v>130</v>
      </c>
      <c r="E8948">
        <v>1</v>
      </c>
      <c r="F8948">
        <v>1</v>
      </c>
      <c r="G8948">
        <v>1</v>
      </c>
      <c r="H8948"/>
      <c r="I8948">
        <v>1</v>
      </c>
      <c r="J8948" s="95">
        <v>45824.606944444444</v>
      </c>
      <c r="K8948">
        <v>1</v>
      </c>
      <c r="L8948" s="95">
        <v>45824.657638888886</v>
      </c>
    </row>
    <row r="8949" spans="1:12" x14ac:dyDescent="0.35">
      <c r="A8949" t="s">
        <v>9077</v>
      </c>
      <c r="B8949" s="93">
        <v>5216571331448</v>
      </c>
      <c r="C8949" t="s">
        <v>129</v>
      </c>
      <c r="D8949" t="s">
        <v>130</v>
      </c>
      <c r="E8949">
        <v>0</v>
      </c>
      <c r="F8949">
        <v>0</v>
      </c>
      <c r="G8949">
        <v>0</v>
      </c>
      <c r="H8949" s="95">
        <v>45824.602083333331</v>
      </c>
      <c r="I8949">
        <v>0</v>
      </c>
      <c r="K8949">
        <v>0</v>
      </c>
    </row>
    <row r="8950" spans="1:12" x14ac:dyDescent="0.35">
      <c r="A8950" t="s">
        <v>9078</v>
      </c>
      <c r="B8950" s="93">
        <v>5213414106129</v>
      </c>
      <c r="C8950" t="s">
        <v>129</v>
      </c>
      <c r="D8950" t="s">
        <v>130</v>
      </c>
      <c r="E8950">
        <v>0</v>
      </c>
      <c r="F8950">
        <v>0</v>
      </c>
      <c r="G8950">
        <v>0</v>
      </c>
      <c r="H8950" s="95">
        <v>45824.609027777777</v>
      </c>
      <c r="I8950">
        <v>0</v>
      </c>
      <c r="K8950">
        <v>0</v>
      </c>
    </row>
    <row r="8951" spans="1:12" x14ac:dyDescent="0.35">
      <c r="A8951" t="s">
        <v>9079</v>
      </c>
      <c r="B8951" s="93">
        <v>5212222704207</v>
      </c>
      <c r="C8951" t="s">
        <v>129</v>
      </c>
      <c r="D8951" t="s">
        <v>130</v>
      </c>
      <c r="E8951">
        <v>0</v>
      </c>
      <c r="F8951">
        <v>0</v>
      </c>
      <c r="G8951">
        <v>0</v>
      </c>
      <c r="H8951" s="95">
        <v>45824.605555555558</v>
      </c>
      <c r="I8951">
        <v>0</v>
      </c>
      <c r="K8951">
        <v>0</v>
      </c>
    </row>
    <row r="8952" spans="1:12" x14ac:dyDescent="0.35">
      <c r="A8952" t="s">
        <v>9080</v>
      </c>
      <c r="B8952" s="93">
        <v>5212462436003</v>
      </c>
      <c r="C8952" t="s">
        <v>129</v>
      </c>
      <c r="D8952" t="s">
        <v>130</v>
      </c>
      <c r="E8952">
        <v>0</v>
      </c>
      <c r="F8952">
        <v>0</v>
      </c>
      <c r="G8952">
        <v>0</v>
      </c>
      <c r="H8952" s="95">
        <v>45824.609722222223</v>
      </c>
      <c r="I8952">
        <v>0</v>
      </c>
      <c r="K8952">
        <v>0</v>
      </c>
    </row>
    <row r="8953" spans="1:12" x14ac:dyDescent="0.35">
      <c r="A8953" t="s">
        <v>9081</v>
      </c>
      <c r="B8953" s="93">
        <v>5215517953219</v>
      </c>
      <c r="C8953" t="s">
        <v>129</v>
      </c>
      <c r="D8953" t="s">
        <v>130</v>
      </c>
      <c r="E8953">
        <v>1</v>
      </c>
      <c r="F8953">
        <v>1</v>
      </c>
      <c r="G8953">
        <v>1</v>
      </c>
      <c r="H8953"/>
      <c r="I8953">
        <v>1</v>
      </c>
      <c r="J8953" s="95">
        <v>45824.604861111111</v>
      </c>
      <c r="K8953">
        <v>1</v>
      </c>
      <c r="L8953" s="95">
        <v>45824.606944444444</v>
      </c>
    </row>
    <row r="8954" spans="1:12" x14ac:dyDescent="0.35">
      <c r="A8954" t="s">
        <v>9082</v>
      </c>
      <c r="B8954" s="93">
        <v>5219531251565</v>
      </c>
      <c r="C8954" t="s">
        <v>129</v>
      </c>
      <c r="D8954" t="s">
        <v>130</v>
      </c>
      <c r="E8954">
        <v>1</v>
      </c>
      <c r="F8954">
        <v>0</v>
      </c>
      <c r="G8954">
        <v>1</v>
      </c>
      <c r="H8954"/>
      <c r="I8954">
        <v>1</v>
      </c>
      <c r="J8954" s="95">
        <v>45824.609027777777</v>
      </c>
      <c r="K8954">
        <v>0</v>
      </c>
    </row>
    <row r="8955" spans="1:12" x14ac:dyDescent="0.35">
      <c r="A8955" t="s">
        <v>9083</v>
      </c>
      <c r="B8955" s="93">
        <v>5219211556427</v>
      </c>
      <c r="C8955" t="s">
        <v>129</v>
      </c>
      <c r="D8955" t="s">
        <v>130</v>
      </c>
      <c r="E8955">
        <v>1</v>
      </c>
      <c r="F8955">
        <v>0</v>
      </c>
      <c r="G8955">
        <v>1</v>
      </c>
      <c r="H8955"/>
      <c r="I8955">
        <v>1</v>
      </c>
      <c r="J8955" s="95">
        <v>45824.604166666664</v>
      </c>
      <c r="K8955">
        <v>0</v>
      </c>
    </row>
    <row r="8956" spans="1:12" x14ac:dyDescent="0.35">
      <c r="A8956" t="s">
        <v>9084</v>
      </c>
      <c r="B8956" s="93">
        <v>5216461035456</v>
      </c>
      <c r="C8956" t="s">
        <v>129</v>
      </c>
      <c r="D8956" t="s">
        <v>130</v>
      </c>
      <c r="E8956">
        <v>1</v>
      </c>
      <c r="F8956">
        <v>0</v>
      </c>
      <c r="G8956">
        <v>1</v>
      </c>
      <c r="H8956"/>
      <c r="I8956">
        <v>1</v>
      </c>
      <c r="J8956" s="95">
        <v>45824.604166666664</v>
      </c>
      <c r="K8956">
        <v>0</v>
      </c>
    </row>
    <row r="8957" spans="1:12" x14ac:dyDescent="0.35">
      <c r="A8957" t="s">
        <v>9085</v>
      </c>
      <c r="B8957" s="93">
        <v>5215554186094</v>
      </c>
      <c r="C8957" t="s">
        <v>129</v>
      </c>
      <c r="D8957" t="s">
        <v>130</v>
      </c>
      <c r="E8957">
        <v>1</v>
      </c>
      <c r="F8957">
        <v>0</v>
      </c>
      <c r="G8957">
        <v>1</v>
      </c>
      <c r="H8957"/>
      <c r="I8957">
        <v>1</v>
      </c>
      <c r="J8957" s="95">
        <v>45824.602777777778</v>
      </c>
      <c r="K8957">
        <v>0</v>
      </c>
    </row>
    <row r="8958" spans="1:12" x14ac:dyDescent="0.35">
      <c r="A8958" t="s">
        <v>9086</v>
      </c>
      <c r="B8958" s="93">
        <v>5216622335268</v>
      </c>
      <c r="C8958" t="s">
        <v>129</v>
      </c>
      <c r="D8958" t="s">
        <v>130</v>
      </c>
      <c r="E8958">
        <v>0</v>
      </c>
      <c r="F8958">
        <v>0</v>
      </c>
      <c r="G8958">
        <v>0</v>
      </c>
      <c r="H8958" s="95">
        <v>45824.601388888892</v>
      </c>
      <c r="I8958">
        <v>0</v>
      </c>
      <c r="K8958">
        <v>0</v>
      </c>
    </row>
    <row r="8959" spans="1:12" x14ac:dyDescent="0.35">
      <c r="A8959" t="s">
        <v>9087</v>
      </c>
      <c r="B8959" s="93">
        <v>5215574744590</v>
      </c>
      <c r="C8959" t="s">
        <v>129</v>
      </c>
      <c r="D8959" t="s">
        <v>130</v>
      </c>
      <c r="E8959">
        <v>1</v>
      </c>
      <c r="F8959">
        <v>0</v>
      </c>
      <c r="G8959">
        <v>1</v>
      </c>
      <c r="H8959"/>
      <c r="I8959">
        <v>1</v>
      </c>
      <c r="J8959" s="95">
        <v>45824.60833333333</v>
      </c>
      <c r="K8959">
        <v>0</v>
      </c>
    </row>
    <row r="8960" spans="1:12" x14ac:dyDescent="0.35">
      <c r="A8960" t="s">
        <v>9088</v>
      </c>
      <c r="B8960" s="93">
        <v>5215529511846</v>
      </c>
      <c r="C8960" t="s">
        <v>129</v>
      </c>
      <c r="D8960" t="s">
        <v>130</v>
      </c>
      <c r="E8960">
        <v>0</v>
      </c>
      <c r="F8960">
        <v>0</v>
      </c>
      <c r="G8960">
        <v>0</v>
      </c>
      <c r="H8960" s="95">
        <v>45824.606944444444</v>
      </c>
      <c r="I8960">
        <v>0</v>
      </c>
      <c r="K8960">
        <v>0</v>
      </c>
    </row>
    <row r="8961" spans="1:12" x14ac:dyDescent="0.35">
      <c r="A8961" t="s">
        <v>9089</v>
      </c>
      <c r="B8961" s="93">
        <v>5217226565919</v>
      </c>
      <c r="C8961" t="s">
        <v>129</v>
      </c>
      <c r="D8961" t="s">
        <v>130</v>
      </c>
      <c r="E8961">
        <v>1</v>
      </c>
      <c r="F8961">
        <v>1</v>
      </c>
      <c r="G8961">
        <v>1</v>
      </c>
      <c r="H8961"/>
      <c r="I8961">
        <v>1</v>
      </c>
      <c r="J8961" s="95">
        <v>45824.601388888892</v>
      </c>
      <c r="K8961">
        <v>1</v>
      </c>
      <c r="L8961" s="95">
        <v>45824.638194444444</v>
      </c>
    </row>
    <row r="8962" spans="1:12" x14ac:dyDescent="0.35">
      <c r="A8962" t="s">
        <v>9090</v>
      </c>
      <c r="B8962" s="93">
        <v>5216563048914</v>
      </c>
      <c r="C8962" t="s">
        <v>129</v>
      </c>
      <c r="D8962" t="s">
        <v>130</v>
      </c>
      <c r="E8962">
        <v>1</v>
      </c>
      <c r="F8962">
        <v>1</v>
      </c>
      <c r="G8962">
        <v>1</v>
      </c>
      <c r="H8962"/>
      <c r="I8962">
        <v>1</v>
      </c>
      <c r="J8962" s="95">
        <v>45824.606249999997</v>
      </c>
      <c r="K8962">
        <v>1</v>
      </c>
      <c r="L8962" s="95">
        <v>45824.650694444441</v>
      </c>
    </row>
    <row r="8963" spans="1:12" x14ac:dyDescent="0.35">
      <c r="A8963" t="s">
        <v>9091</v>
      </c>
      <c r="B8963" s="93">
        <v>5214622100125</v>
      </c>
      <c r="C8963" t="s">
        <v>129</v>
      </c>
      <c r="D8963" t="s">
        <v>130</v>
      </c>
      <c r="E8963">
        <v>1</v>
      </c>
      <c r="F8963">
        <v>1</v>
      </c>
      <c r="G8963">
        <v>1</v>
      </c>
      <c r="H8963"/>
      <c r="I8963">
        <v>1</v>
      </c>
      <c r="J8963" s="95">
        <v>45824.602777777778</v>
      </c>
      <c r="K8963">
        <v>1</v>
      </c>
      <c r="L8963" s="95">
        <v>45824.604166666664</v>
      </c>
    </row>
    <row r="8964" spans="1:12" x14ac:dyDescent="0.35">
      <c r="A8964" t="s">
        <v>9092</v>
      </c>
      <c r="B8964" s="93">
        <v>5215586195047</v>
      </c>
      <c r="C8964" t="s">
        <v>129</v>
      </c>
      <c r="D8964" t="s">
        <v>130</v>
      </c>
      <c r="E8964">
        <v>1</v>
      </c>
      <c r="F8964">
        <v>1</v>
      </c>
      <c r="G8964">
        <v>1</v>
      </c>
      <c r="H8964"/>
      <c r="I8964">
        <v>1</v>
      </c>
      <c r="J8964" s="95">
        <v>45824.602083333331</v>
      </c>
      <c r="K8964">
        <v>1</v>
      </c>
      <c r="L8964" s="95">
        <v>45824.607638888891</v>
      </c>
    </row>
    <row r="8965" spans="1:12" x14ac:dyDescent="0.35">
      <c r="A8965" t="s">
        <v>9093</v>
      </c>
      <c r="B8965" s="93">
        <v>5218712402104</v>
      </c>
      <c r="C8965" t="s">
        <v>129</v>
      </c>
      <c r="D8965" t="s">
        <v>130</v>
      </c>
      <c r="E8965">
        <v>0</v>
      </c>
      <c r="F8965">
        <v>0</v>
      </c>
      <c r="G8965">
        <v>0</v>
      </c>
      <c r="H8965" s="95">
        <v>45824.603472222225</v>
      </c>
      <c r="I8965">
        <v>0</v>
      </c>
      <c r="K8965">
        <v>0</v>
      </c>
    </row>
    <row r="8966" spans="1:12" x14ac:dyDescent="0.35">
      <c r="A8966" t="s">
        <v>9094</v>
      </c>
      <c r="B8966" s="93">
        <v>5218341756421</v>
      </c>
      <c r="C8966" t="s">
        <v>129</v>
      </c>
      <c r="D8966" t="s">
        <v>130</v>
      </c>
      <c r="E8966">
        <v>1</v>
      </c>
      <c r="F8966">
        <v>1</v>
      </c>
      <c r="G8966">
        <v>1</v>
      </c>
      <c r="H8966"/>
      <c r="I8966">
        <v>1</v>
      </c>
      <c r="J8966" s="95">
        <v>45824.604166666664</v>
      </c>
      <c r="K8966">
        <v>1</v>
      </c>
      <c r="L8966" s="95">
        <v>45824.643055555556</v>
      </c>
    </row>
    <row r="8967" spans="1:12" x14ac:dyDescent="0.35">
      <c r="A8967" t="s">
        <v>9095</v>
      </c>
      <c r="B8967" s="93">
        <v>5214811559033</v>
      </c>
      <c r="C8967" t="s">
        <v>129</v>
      </c>
      <c r="D8967" t="s">
        <v>130</v>
      </c>
      <c r="E8967">
        <v>1</v>
      </c>
      <c r="F8967">
        <v>0</v>
      </c>
      <c r="G8967">
        <v>1</v>
      </c>
      <c r="H8967"/>
      <c r="I8967">
        <v>1</v>
      </c>
      <c r="J8967" s="95">
        <v>45824.607638888891</v>
      </c>
      <c r="K8967">
        <v>0</v>
      </c>
    </row>
    <row r="8968" spans="1:12" x14ac:dyDescent="0.35">
      <c r="A8968" t="s">
        <v>9096</v>
      </c>
      <c r="B8968" s="93">
        <v>5215516892950</v>
      </c>
      <c r="C8968" t="s">
        <v>129</v>
      </c>
      <c r="D8968" t="s">
        <v>130</v>
      </c>
      <c r="E8968">
        <v>1</v>
      </c>
      <c r="F8968">
        <v>0</v>
      </c>
      <c r="G8968">
        <v>1</v>
      </c>
      <c r="H8968"/>
      <c r="I8968">
        <v>1</v>
      </c>
      <c r="J8968" s="95">
        <v>45824.604861111111</v>
      </c>
      <c r="K8968">
        <v>0</v>
      </c>
    </row>
    <row r="8969" spans="1:12" x14ac:dyDescent="0.35">
      <c r="A8969" t="s">
        <v>9097</v>
      </c>
      <c r="B8969" s="93">
        <v>5219991012967</v>
      </c>
      <c r="C8969" t="s">
        <v>129</v>
      </c>
      <c r="D8969" t="s">
        <v>130</v>
      </c>
      <c r="E8969">
        <v>1</v>
      </c>
      <c r="F8969">
        <v>1</v>
      </c>
      <c r="G8969">
        <v>1</v>
      </c>
      <c r="H8969"/>
      <c r="I8969">
        <v>1</v>
      </c>
      <c r="J8969" s="95">
        <v>45824.61041666667</v>
      </c>
      <c r="K8969">
        <v>1</v>
      </c>
      <c r="L8969" s="95">
        <v>45824.618055555555</v>
      </c>
    </row>
    <row r="8970" spans="1:12" x14ac:dyDescent="0.35">
      <c r="A8970" t="s">
        <v>9098</v>
      </c>
      <c r="B8970" s="93">
        <v>5215554543423</v>
      </c>
      <c r="C8970" t="s">
        <v>129</v>
      </c>
      <c r="D8970" t="s">
        <v>130</v>
      </c>
      <c r="E8970">
        <v>1</v>
      </c>
      <c r="F8970">
        <v>1</v>
      </c>
      <c r="G8970">
        <v>1</v>
      </c>
      <c r="H8970"/>
      <c r="I8970">
        <v>1</v>
      </c>
      <c r="J8970" s="95">
        <v>45824.604166666664</v>
      </c>
      <c r="K8970">
        <v>1</v>
      </c>
      <c r="L8970" s="95">
        <v>45824.605555555558</v>
      </c>
    </row>
    <row r="8971" spans="1:12" x14ac:dyDescent="0.35">
      <c r="A8971" t="s">
        <v>9099</v>
      </c>
      <c r="B8971" s="93">
        <v>5214491083566</v>
      </c>
      <c r="C8971" t="s">
        <v>129</v>
      </c>
      <c r="D8971" t="s">
        <v>130</v>
      </c>
      <c r="E8971">
        <v>1</v>
      </c>
      <c r="F8971">
        <v>1</v>
      </c>
      <c r="G8971">
        <v>1</v>
      </c>
      <c r="H8971"/>
      <c r="I8971">
        <v>1</v>
      </c>
      <c r="J8971" s="95">
        <v>45824.604861111111</v>
      </c>
      <c r="K8971">
        <v>1</v>
      </c>
      <c r="L8971" s="95">
        <v>45824.645138888889</v>
      </c>
    </row>
    <row r="8972" spans="1:12" x14ac:dyDescent="0.35">
      <c r="A8972" t="s">
        <v>9100</v>
      </c>
      <c r="B8972" s="93">
        <v>5215512927773</v>
      </c>
      <c r="C8972" t="s">
        <v>129</v>
      </c>
      <c r="D8972" t="s">
        <v>130</v>
      </c>
      <c r="E8972">
        <v>1</v>
      </c>
      <c r="F8972">
        <v>1</v>
      </c>
      <c r="G8972">
        <v>1</v>
      </c>
      <c r="H8972"/>
      <c r="I8972">
        <v>1</v>
      </c>
      <c r="J8972" s="95">
        <v>45824.614583333336</v>
      </c>
      <c r="K8972">
        <v>1</v>
      </c>
      <c r="L8972" s="95">
        <v>45824.615277777775</v>
      </c>
    </row>
    <row r="8973" spans="1:12" x14ac:dyDescent="0.35">
      <c r="A8973" t="s">
        <v>9101</v>
      </c>
      <c r="B8973" s="93">
        <v>5217541084495</v>
      </c>
      <c r="C8973" t="s">
        <v>129</v>
      </c>
      <c r="D8973" t="s">
        <v>130</v>
      </c>
      <c r="E8973">
        <v>1</v>
      </c>
      <c r="F8973">
        <v>1</v>
      </c>
      <c r="G8973">
        <v>1</v>
      </c>
      <c r="H8973"/>
      <c r="I8973">
        <v>1</v>
      </c>
      <c r="J8973" s="95">
        <v>45824.605555555558</v>
      </c>
      <c r="K8973">
        <v>1</v>
      </c>
      <c r="L8973" s="95">
        <v>45824.654861111114</v>
      </c>
    </row>
    <row r="8974" spans="1:12" x14ac:dyDescent="0.35">
      <c r="A8974" t="s">
        <v>9102</v>
      </c>
      <c r="B8974" s="93">
        <v>5212717066715</v>
      </c>
      <c r="C8974" t="s">
        <v>129</v>
      </c>
      <c r="D8974" t="s">
        <v>130</v>
      </c>
      <c r="E8974">
        <v>0</v>
      </c>
      <c r="F8974">
        <v>0</v>
      </c>
      <c r="G8974">
        <v>0</v>
      </c>
      <c r="H8974" s="95">
        <v>45824.601388888892</v>
      </c>
      <c r="I8974">
        <v>0</v>
      </c>
      <c r="K8974">
        <v>0</v>
      </c>
    </row>
    <row r="8975" spans="1:12" x14ac:dyDescent="0.35">
      <c r="A8975" t="s">
        <v>9103</v>
      </c>
      <c r="B8975" s="93">
        <v>5217841211917</v>
      </c>
      <c r="C8975" t="s">
        <v>129</v>
      </c>
      <c r="D8975" t="s">
        <v>130</v>
      </c>
      <c r="E8975">
        <v>0</v>
      </c>
      <c r="F8975">
        <v>0</v>
      </c>
      <c r="G8975">
        <v>0</v>
      </c>
      <c r="H8975" s="95">
        <v>45824.604166666664</v>
      </c>
      <c r="I8975">
        <v>0</v>
      </c>
      <c r="K8975">
        <v>0</v>
      </c>
    </row>
    <row r="8976" spans="1:12" x14ac:dyDescent="0.35">
      <c r="A8976" t="s">
        <v>9104</v>
      </c>
      <c r="B8976" s="93">
        <v>5219516553556</v>
      </c>
      <c r="C8976" t="s">
        <v>129</v>
      </c>
      <c r="D8976" t="s">
        <v>130</v>
      </c>
      <c r="E8976">
        <v>0</v>
      </c>
      <c r="F8976">
        <v>0</v>
      </c>
      <c r="G8976">
        <v>0</v>
      </c>
      <c r="H8976" s="95">
        <v>45824.604861111111</v>
      </c>
      <c r="I8976">
        <v>0</v>
      </c>
      <c r="K8976">
        <v>0</v>
      </c>
    </row>
    <row r="8977" spans="1:12" x14ac:dyDescent="0.35">
      <c r="A8977" t="s">
        <v>9105</v>
      </c>
      <c r="B8977" s="93">
        <v>5219515938814</v>
      </c>
      <c r="C8977" t="s">
        <v>129</v>
      </c>
      <c r="D8977" t="s">
        <v>130</v>
      </c>
      <c r="E8977">
        <v>1</v>
      </c>
      <c r="F8977">
        <v>0</v>
      </c>
      <c r="G8977">
        <v>1</v>
      </c>
      <c r="H8977"/>
      <c r="I8977">
        <v>1</v>
      </c>
      <c r="J8977" s="95">
        <v>45824.606944444444</v>
      </c>
      <c r="K8977">
        <v>0</v>
      </c>
    </row>
    <row r="8978" spans="1:12" x14ac:dyDescent="0.35">
      <c r="A8978" t="s">
        <v>9106</v>
      </c>
      <c r="B8978" s="93">
        <v>5217221483737</v>
      </c>
      <c r="C8978" t="s">
        <v>129</v>
      </c>
      <c r="D8978" t="s">
        <v>130</v>
      </c>
      <c r="E8978">
        <v>1</v>
      </c>
      <c r="F8978">
        <v>0</v>
      </c>
      <c r="G8978">
        <v>1</v>
      </c>
      <c r="H8978"/>
      <c r="I8978">
        <v>1</v>
      </c>
      <c r="J8978" s="95">
        <v>45824.606249999997</v>
      </c>
      <c r="K8978">
        <v>0</v>
      </c>
    </row>
    <row r="8979" spans="1:12" x14ac:dyDescent="0.35">
      <c r="A8979" t="s">
        <v>9107</v>
      </c>
      <c r="B8979" s="93">
        <v>5215543456787</v>
      </c>
      <c r="C8979" t="s">
        <v>129</v>
      </c>
      <c r="D8979" t="s">
        <v>130</v>
      </c>
      <c r="E8979">
        <v>0</v>
      </c>
      <c r="F8979">
        <v>0</v>
      </c>
      <c r="G8979">
        <v>0</v>
      </c>
      <c r="H8979" s="95">
        <v>45824.605555555558</v>
      </c>
      <c r="I8979">
        <v>0</v>
      </c>
      <c r="K8979">
        <v>0</v>
      </c>
    </row>
    <row r="8980" spans="1:12" x14ac:dyDescent="0.35">
      <c r="A8980" t="s">
        <v>9108</v>
      </c>
      <c r="B8980" s="93">
        <v>5213133259297</v>
      </c>
      <c r="C8980" t="s">
        <v>129</v>
      </c>
      <c r="D8980" t="s">
        <v>130</v>
      </c>
      <c r="E8980">
        <v>0</v>
      </c>
      <c r="F8980">
        <v>0</v>
      </c>
      <c r="G8980">
        <v>0</v>
      </c>
      <c r="H8980" s="95">
        <v>45824.602083333331</v>
      </c>
      <c r="I8980">
        <v>0</v>
      </c>
      <c r="K8980">
        <v>0</v>
      </c>
    </row>
    <row r="8981" spans="1:12" x14ac:dyDescent="0.35">
      <c r="A8981" t="s">
        <v>9109</v>
      </c>
      <c r="B8981" s="93">
        <v>5215562002670</v>
      </c>
      <c r="C8981" t="s">
        <v>129</v>
      </c>
      <c r="D8981" t="s">
        <v>130</v>
      </c>
      <c r="E8981">
        <v>1</v>
      </c>
      <c r="F8981">
        <v>1</v>
      </c>
      <c r="G8981">
        <v>1</v>
      </c>
      <c r="H8981"/>
      <c r="I8981">
        <v>1</v>
      </c>
      <c r="J8981" s="95">
        <v>45824.601388888892</v>
      </c>
      <c r="K8981">
        <v>1</v>
      </c>
      <c r="L8981" s="95">
        <v>45824.607638888891</v>
      </c>
    </row>
    <row r="8982" spans="1:12" x14ac:dyDescent="0.35">
      <c r="A8982" t="s">
        <v>9110</v>
      </c>
      <c r="B8982" s="93">
        <v>5215528552244</v>
      </c>
      <c r="C8982" t="s">
        <v>129</v>
      </c>
      <c r="D8982" t="s">
        <v>130</v>
      </c>
      <c r="E8982">
        <v>0</v>
      </c>
      <c r="F8982">
        <v>0</v>
      </c>
      <c r="G8982">
        <v>0</v>
      </c>
      <c r="H8982" s="95">
        <v>45824.603472222225</v>
      </c>
      <c r="I8982">
        <v>0</v>
      </c>
      <c r="K8982">
        <v>0</v>
      </c>
    </row>
    <row r="8983" spans="1:12" x14ac:dyDescent="0.35">
      <c r="A8983" t="s">
        <v>9111</v>
      </c>
      <c r="B8983" s="93">
        <v>5219531060065</v>
      </c>
      <c r="C8983" t="s">
        <v>129</v>
      </c>
      <c r="D8983" t="s">
        <v>130</v>
      </c>
      <c r="E8983">
        <v>1</v>
      </c>
      <c r="F8983">
        <v>0</v>
      </c>
      <c r="G8983">
        <v>1</v>
      </c>
      <c r="H8983"/>
      <c r="I8983">
        <v>1</v>
      </c>
      <c r="J8983" s="95">
        <v>45824.603472222225</v>
      </c>
      <c r="K8983">
        <v>0</v>
      </c>
    </row>
    <row r="8984" spans="1:12" x14ac:dyDescent="0.35">
      <c r="A8984" t="s">
        <v>9112</v>
      </c>
      <c r="B8984" s="93">
        <v>5216535343045</v>
      </c>
      <c r="C8984" t="s">
        <v>129</v>
      </c>
      <c r="D8984" t="s">
        <v>130</v>
      </c>
      <c r="E8984">
        <v>0</v>
      </c>
      <c r="F8984">
        <v>0</v>
      </c>
      <c r="G8984">
        <v>0</v>
      </c>
      <c r="H8984" s="95">
        <v>45824.606944444444</v>
      </c>
      <c r="I8984">
        <v>0</v>
      </c>
      <c r="K8984">
        <v>0</v>
      </c>
    </row>
    <row r="8985" spans="1:12" x14ac:dyDescent="0.35">
      <c r="A8985" t="s">
        <v>9113</v>
      </c>
      <c r="B8985" s="93">
        <v>5215580214408</v>
      </c>
      <c r="C8985" t="s">
        <v>129</v>
      </c>
      <c r="D8985" t="s">
        <v>130</v>
      </c>
      <c r="E8985">
        <v>0</v>
      </c>
      <c r="F8985">
        <v>0</v>
      </c>
      <c r="G8985">
        <v>0</v>
      </c>
      <c r="H8985" s="95">
        <v>45824.604861111111</v>
      </c>
      <c r="I8985">
        <v>0</v>
      </c>
      <c r="K8985">
        <v>0</v>
      </c>
    </row>
    <row r="8986" spans="1:12" x14ac:dyDescent="0.35">
      <c r="A8986" t="s">
        <v>9114</v>
      </c>
      <c r="B8986" s="93">
        <v>5216871157308</v>
      </c>
      <c r="C8986" t="s">
        <v>129</v>
      </c>
      <c r="D8986" t="s">
        <v>130</v>
      </c>
      <c r="E8986">
        <v>1</v>
      </c>
      <c r="F8986">
        <v>1</v>
      </c>
      <c r="G8986">
        <v>1</v>
      </c>
      <c r="H8986"/>
      <c r="I8986">
        <v>1</v>
      </c>
      <c r="J8986" s="95">
        <v>45824.604166666664</v>
      </c>
      <c r="K8986">
        <v>1</v>
      </c>
      <c r="L8986" s="95">
        <v>45824.664583333331</v>
      </c>
    </row>
    <row r="8987" spans="1:12" x14ac:dyDescent="0.35">
      <c r="A8987" t="s">
        <v>9115</v>
      </c>
      <c r="B8987" s="93">
        <v>5215519627533</v>
      </c>
      <c r="C8987" t="s">
        <v>129</v>
      </c>
      <c r="D8987" t="s">
        <v>130</v>
      </c>
      <c r="E8987">
        <v>1</v>
      </c>
      <c r="F8987">
        <v>0</v>
      </c>
      <c r="G8987">
        <v>1</v>
      </c>
      <c r="H8987"/>
      <c r="I8987">
        <v>1</v>
      </c>
      <c r="J8987" s="95">
        <v>45824.602777777778</v>
      </c>
      <c r="K8987">
        <v>0</v>
      </c>
    </row>
    <row r="8988" spans="1:12" x14ac:dyDescent="0.35">
      <c r="A8988" t="s">
        <v>9116</v>
      </c>
      <c r="B8988" s="93">
        <v>5215624453290</v>
      </c>
      <c r="C8988" t="s">
        <v>129</v>
      </c>
      <c r="D8988" t="s">
        <v>130</v>
      </c>
      <c r="E8988">
        <v>1</v>
      </c>
      <c r="F8988">
        <v>1</v>
      </c>
      <c r="G8988">
        <v>1</v>
      </c>
      <c r="H8988"/>
      <c r="I8988">
        <v>1</v>
      </c>
      <c r="J8988" s="95">
        <v>45824.601388888892</v>
      </c>
      <c r="K8988">
        <v>1</v>
      </c>
      <c r="L8988" s="95">
        <v>45824.602083333331</v>
      </c>
    </row>
    <row r="8989" spans="1:12" x14ac:dyDescent="0.35">
      <c r="A8989" t="s">
        <v>9117</v>
      </c>
      <c r="B8989" s="93">
        <v>5214448282240</v>
      </c>
      <c r="C8989" t="s">
        <v>129</v>
      </c>
      <c r="D8989" t="s">
        <v>130</v>
      </c>
      <c r="E8989">
        <v>1</v>
      </c>
      <c r="F8989">
        <v>0</v>
      </c>
      <c r="G8989">
        <v>1</v>
      </c>
      <c r="H8989"/>
      <c r="I8989">
        <v>1</v>
      </c>
      <c r="J8989" s="95">
        <v>45824.620138888888</v>
      </c>
      <c r="K8989">
        <v>0</v>
      </c>
    </row>
    <row r="8990" spans="1:12" x14ac:dyDescent="0.35">
      <c r="A8990" t="s">
        <v>9118</v>
      </c>
      <c r="B8990" s="93">
        <v>5215534885453</v>
      </c>
      <c r="C8990" t="s">
        <v>129</v>
      </c>
      <c r="D8990" t="s">
        <v>130</v>
      </c>
      <c r="E8990">
        <v>1</v>
      </c>
      <c r="F8990">
        <v>1</v>
      </c>
      <c r="G8990">
        <v>1</v>
      </c>
      <c r="H8990"/>
      <c r="I8990">
        <v>1</v>
      </c>
      <c r="J8990" s="95">
        <v>45824.609027777777</v>
      </c>
      <c r="K8990">
        <v>1</v>
      </c>
      <c r="L8990" s="95">
        <v>45824.611111111109</v>
      </c>
    </row>
    <row r="8991" spans="1:12" x14ac:dyDescent="0.35">
      <c r="A8991" t="s">
        <v>9119</v>
      </c>
      <c r="B8991" s="93">
        <v>5217225619547</v>
      </c>
      <c r="C8991" t="s">
        <v>129</v>
      </c>
      <c r="D8991" t="s">
        <v>130</v>
      </c>
      <c r="E8991">
        <v>1</v>
      </c>
      <c r="F8991">
        <v>0</v>
      </c>
      <c r="G8991">
        <v>1</v>
      </c>
      <c r="H8991"/>
      <c r="I8991">
        <v>1</v>
      </c>
      <c r="J8991" s="95">
        <v>45824.603472222225</v>
      </c>
      <c r="K8991">
        <v>0</v>
      </c>
    </row>
    <row r="8992" spans="1:12" x14ac:dyDescent="0.35">
      <c r="A8992" t="s">
        <v>9120</v>
      </c>
      <c r="B8992" s="93">
        <v>5214431113796</v>
      </c>
      <c r="C8992" t="s">
        <v>129</v>
      </c>
      <c r="D8992" t="s">
        <v>130</v>
      </c>
      <c r="E8992">
        <v>1</v>
      </c>
      <c r="F8992">
        <v>0</v>
      </c>
      <c r="G8992">
        <v>1</v>
      </c>
      <c r="H8992"/>
      <c r="I8992">
        <v>1</v>
      </c>
      <c r="J8992" s="95">
        <v>45824.609027777777</v>
      </c>
      <c r="K8992">
        <v>0</v>
      </c>
    </row>
    <row r="8993" spans="1:12" x14ac:dyDescent="0.35">
      <c r="A8993" t="s">
        <v>9121</v>
      </c>
      <c r="B8993" s="93">
        <v>5219511960475</v>
      </c>
      <c r="C8993" t="s">
        <v>129</v>
      </c>
      <c r="D8993" t="s">
        <v>130</v>
      </c>
      <c r="E8993">
        <v>1</v>
      </c>
      <c r="F8993">
        <v>1</v>
      </c>
      <c r="G8993">
        <v>1</v>
      </c>
      <c r="H8993"/>
      <c r="I8993">
        <v>1</v>
      </c>
      <c r="J8993" s="95">
        <v>45824.607638888891</v>
      </c>
      <c r="K8993">
        <v>1</v>
      </c>
      <c r="L8993" s="95">
        <v>45824.661111111112</v>
      </c>
    </row>
    <row r="8994" spans="1:12" x14ac:dyDescent="0.35">
      <c r="A8994" t="s">
        <v>9122</v>
      </c>
      <c r="B8994" s="93">
        <v>5213481001309</v>
      </c>
      <c r="C8994" t="s">
        <v>129</v>
      </c>
      <c r="D8994" t="s">
        <v>130</v>
      </c>
      <c r="E8994">
        <v>1</v>
      </c>
      <c r="F8994">
        <v>1</v>
      </c>
      <c r="G8994">
        <v>1</v>
      </c>
      <c r="H8994"/>
      <c r="I8994">
        <v>1</v>
      </c>
      <c r="J8994" s="95">
        <v>45824.601388888892</v>
      </c>
      <c r="K8994">
        <v>1</v>
      </c>
      <c r="L8994" s="95">
        <v>45824.609722222223</v>
      </c>
    </row>
    <row r="8995" spans="1:12" x14ac:dyDescent="0.35">
      <c r="A8995" t="s">
        <v>9123</v>
      </c>
      <c r="B8995" s="93">
        <v>5215516925811</v>
      </c>
      <c r="C8995" t="s">
        <v>129</v>
      </c>
      <c r="D8995" t="s">
        <v>130</v>
      </c>
      <c r="E8995">
        <v>1</v>
      </c>
      <c r="F8995">
        <v>0</v>
      </c>
      <c r="G8995">
        <v>1</v>
      </c>
      <c r="H8995"/>
      <c r="I8995">
        <v>1</v>
      </c>
      <c r="J8995" s="95">
        <v>45824.61041666667</v>
      </c>
      <c r="K8995">
        <v>0</v>
      </c>
    </row>
    <row r="8996" spans="1:12" x14ac:dyDescent="0.35">
      <c r="A8996" t="s">
        <v>9124</v>
      </c>
      <c r="B8996" s="93">
        <v>5214451528697</v>
      </c>
      <c r="C8996" t="s">
        <v>129</v>
      </c>
      <c r="D8996" t="s">
        <v>130</v>
      </c>
      <c r="E8996">
        <v>1</v>
      </c>
      <c r="F8996">
        <v>0</v>
      </c>
      <c r="G8996">
        <v>1</v>
      </c>
      <c r="H8996"/>
      <c r="I8996">
        <v>1</v>
      </c>
      <c r="J8996" s="95">
        <v>45824.607638888891</v>
      </c>
      <c r="K8996">
        <v>0</v>
      </c>
    </row>
    <row r="8997" spans="1:12" x14ac:dyDescent="0.35">
      <c r="A8997" t="s">
        <v>9125</v>
      </c>
      <c r="B8997" s="93">
        <v>5212221394561</v>
      </c>
      <c r="C8997" t="s">
        <v>129</v>
      </c>
      <c r="D8997" t="s">
        <v>130</v>
      </c>
      <c r="E8997">
        <v>1</v>
      </c>
      <c r="F8997">
        <v>1</v>
      </c>
      <c r="G8997">
        <v>1</v>
      </c>
      <c r="H8997"/>
      <c r="I8997">
        <v>1</v>
      </c>
      <c r="J8997" s="95">
        <v>45824.604861111111</v>
      </c>
      <c r="K8997">
        <v>1</v>
      </c>
      <c r="L8997" s="95">
        <v>45824.665972222225</v>
      </c>
    </row>
    <row r="8998" spans="1:12" x14ac:dyDescent="0.35">
      <c r="A8998" t="s">
        <v>9126</v>
      </c>
      <c r="B8998" s="93">
        <v>5214616135835</v>
      </c>
      <c r="C8998" t="s">
        <v>129</v>
      </c>
      <c r="D8998" t="s">
        <v>130</v>
      </c>
      <c r="E8998">
        <v>0</v>
      </c>
      <c r="F8998">
        <v>0</v>
      </c>
      <c r="G8998">
        <v>0</v>
      </c>
      <c r="H8998" s="95">
        <v>45824.604166666664</v>
      </c>
      <c r="I8998">
        <v>0</v>
      </c>
      <c r="K8998">
        <v>0</v>
      </c>
    </row>
    <row r="8999" spans="1:12" x14ac:dyDescent="0.35">
      <c r="A8999" t="s">
        <v>9127</v>
      </c>
      <c r="B8999" s="93">
        <v>5216646307918</v>
      </c>
      <c r="C8999" t="s">
        <v>129</v>
      </c>
      <c r="D8999" t="s">
        <v>130</v>
      </c>
      <c r="E8999">
        <v>0</v>
      </c>
      <c r="F8999">
        <v>0</v>
      </c>
      <c r="G8999">
        <v>0</v>
      </c>
      <c r="H8999" s="95">
        <v>45824.602083333331</v>
      </c>
      <c r="I8999">
        <v>0</v>
      </c>
      <c r="K8999">
        <v>0</v>
      </c>
    </row>
    <row r="9000" spans="1:12" x14ac:dyDescent="0.35">
      <c r="A9000" t="s">
        <v>9128</v>
      </c>
      <c r="B9000" s="93">
        <v>5216761093072</v>
      </c>
      <c r="C9000" t="s">
        <v>129</v>
      </c>
      <c r="D9000" t="s">
        <v>130</v>
      </c>
      <c r="E9000">
        <v>1</v>
      </c>
      <c r="F9000">
        <v>0</v>
      </c>
      <c r="G9000">
        <v>1</v>
      </c>
      <c r="H9000"/>
      <c r="I9000">
        <v>1</v>
      </c>
      <c r="J9000" s="95">
        <v>45824.605555555558</v>
      </c>
      <c r="K9000">
        <v>0</v>
      </c>
    </row>
    <row r="9001" spans="1:12" x14ac:dyDescent="0.35">
      <c r="A9001" t="s">
        <v>9129</v>
      </c>
      <c r="B9001" s="93">
        <v>5217442259315</v>
      </c>
      <c r="C9001" t="s">
        <v>129</v>
      </c>
      <c r="D9001" t="s">
        <v>130</v>
      </c>
      <c r="E9001">
        <v>1</v>
      </c>
      <c r="F9001">
        <v>1</v>
      </c>
      <c r="G9001">
        <v>1</v>
      </c>
      <c r="H9001"/>
      <c r="I9001">
        <v>1</v>
      </c>
      <c r="J9001" s="95">
        <v>45824.609027777777</v>
      </c>
      <c r="K9001">
        <v>1</v>
      </c>
      <c r="L9001" s="95">
        <v>45824.629166666666</v>
      </c>
    </row>
    <row r="9002" spans="1:12" x14ac:dyDescent="0.35">
      <c r="A9002" t="s">
        <v>9130</v>
      </c>
      <c r="B9002" s="93">
        <v>5214671037390</v>
      </c>
      <c r="C9002" t="s">
        <v>129</v>
      </c>
      <c r="D9002" t="s">
        <v>130</v>
      </c>
      <c r="E9002">
        <v>1</v>
      </c>
      <c r="F9002">
        <v>0</v>
      </c>
      <c r="G9002">
        <v>1</v>
      </c>
      <c r="H9002"/>
      <c r="I9002">
        <v>1</v>
      </c>
      <c r="J9002" s="95">
        <v>45824.603472222225</v>
      </c>
      <c r="K9002">
        <v>0</v>
      </c>
    </row>
    <row r="9003" spans="1:12" x14ac:dyDescent="0.35">
      <c r="A9003" t="s">
        <v>9131</v>
      </c>
      <c r="B9003" s="93">
        <v>5215519873730</v>
      </c>
      <c r="C9003" t="s">
        <v>129</v>
      </c>
      <c r="D9003" t="s">
        <v>130</v>
      </c>
      <c r="E9003">
        <v>1</v>
      </c>
      <c r="F9003">
        <v>1</v>
      </c>
      <c r="G9003">
        <v>1</v>
      </c>
      <c r="H9003"/>
      <c r="I9003">
        <v>1</v>
      </c>
      <c r="J9003" s="95">
        <v>45824.609722222223</v>
      </c>
      <c r="K9003">
        <v>1</v>
      </c>
      <c r="L9003" s="95">
        <v>45824.822916666664</v>
      </c>
    </row>
    <row r="9004" spans="1:12" x14ac:dyDescent="0.35">
      <c r="A9004" t="s">
        <v>9132</v>
      </c>
      <c r="B9004" s="93">
        <v>5215576950867</v>
      </c>
      <c r="C9004" t="s">
        <v>129</v>
      </c>
      <c r="D9004" t="s">
        <v>130</v>
      </c>
      <c r="E9004">
        <v>1</v>
      </c>
      <c r="F9004">
        <v>0</v>
      </c>
      <c r="G9004">
        <v>1</v>
      </c>
      <c r="H9004"/>
      <c r="I9004">
        <v>1</v>
      </c>
      <c r="J9004" s="95">
        <v>45824.602777777778</v>
      </c>
      <c r="K9004">
        <v>0</v>
      </c>
    </row>
    <row r="9005" spans="1:12" x14ac:dyDescent="0.35">
      <c r="A9005" t="s">
        <v>9133</v>
      </c>
      <c r="B9005" s="93">
        <v>5213336040102</v>
      </c>
      <c r="C9005" t="s">
        <v>129</v>
      </c>
      <c r="D9005" t="s">
        <v>130</v>
      </c>
      <c r="E9005">
        <v>0</v>
      </c>
      <c r="F9005">
        <v>0</v>
      </c>
      <c r="G9005">
        <v>0</v>
      </c>
      <c r="H9005" s="95">
        <v>45824.604861111111</v>
      </c>
      <c r="I9005">
        <v>0</v>
      </c>
      <c r="K9005">
        <v>0</v>
      </c>
    </row>
    <row r="9006" spans="1:12" x14ac:dyDescent="0.35">
      <c r="A9006" t="s">
        <v>9134</v>
      </c>
      <c r="B9006" s="93">
        <v>5218116267665</v>
      </c>
      <c r="C9006" t="s">
        <v>129</v>
      </c>
      <c r="D9006" t="s">
        <v>130</v>
      </c>
      <c r="E9006">
        <v>0</v>
      </c>
      <c r="F9006">
        <v>0</v>
      </c>
      <c r="G9006">
        <v>0</v>
      </c>
      <c r="H9006" s="95">
        <v>45824.61041666667</v>
      </c>
      <c r="I9006">
        <v>0</v>
      </c>
      <c r="K9006">
        <v>0</v>
      </c>
    </row>
    <row r="9007" spans="1:12" x14ac:dyDescent="0.35">
      <c r="A9007" t="s">
        <v>9135</v>
      </c>
      <c r="B9007" s="93">
        <v>5215585312358</v>
      </c>
      <c r="C9007" t="s">
        <v>129</v>
      </c>
      <c r="D9007" t="s">
        <v>130</v>
      </c>
      <c r="E9007">
        <v>1</v>
      </c>
      <c r="F9007">
        <v>1</v>
      </c>
      <c r="G9007">
        <v>1</v>
      </c>
      <c r="H9007"/>
      <c r="I9007">
        <v>1</v>
      </c>
      <c r="J9007" s="95">
        <v>45824.603472222225</v>
      </c>
      <c r="K9007">
        <v>1</v>
      </c>
      <c r="L9007" s="95">
        <v>45824.604166666664</v>
      </c>
    </row>
    <row r="9008" spans="1:12" x14ac:dyDescent="0.35">
      <c r="A9008" t="s">
        <v>9136</v>
      </c>
      <c r="B9008" s="93">
        <v>5215554532091</v>
      </c>
      <c r="C9008" t="s">
        <v>129</v>
      </c>
      <c r="D9008" t="s">
        <v>130</v>
      </c>
      <c r="E9008">
        <v>1</v>
      </c>
      <c r="F9008">
        <v>1</v>
      </c>
      <c r="G9008">
        <v>1</v>
      </c>
      <c r="H9008"/>
      <c r="I9008">
        <v>1</v>
      </c>
      <c r="J9008" s="95">
        <v>45824.607638888891</v>
      </c>
      <c r="K9008">
        <v>1</v>
      </c>
      <c r="L9008" s="95">
        <v>45824.924305555556</v>
      </c>
    </row>
    <row r="9009" spans="1:12" x14ac:dyDescent="0.35">
      <c r="A9009" t="s">
        <v>9137</v>
      </c>
      <c r="B9009" s="93">
        <v>5214431415228</v>
      </c>
      <c r="C9009" t="s">
        <v>129</v>
      </c>
      <c r="D9009" t="s">
        <v>130</v>
      </c>
      <c r="E9009">
        <v>1</v>
      </c>
      <c r="F9009">
        <v>0</v>
      </c>
      <c r="G9009">
        <v>1</v>
      </c>
      <c r="H9009"/>
      <c r="I9009">
        <v>1</v>
      </c>
      <c r="J9009" s="95">
        <v>45824.603472222225</v>
      </c>
      <c r="K9009">
        <v>0</v>
      </c>
    </row>
    <row r="9010" spans="1:12" x14ac:dyDescent="0.35">
      <c r="A9010" t="s">
        <v>9138</v>
      </c>
      <c r="B9010" s="93">
        <v>5219611296626</v>
      </c>
      <c r="C9010" t="s">
        <v>129</v>
      </c>
      <c r="D9010" t="s">
        <v>130</v>
      </c>
      <c r="E9010">
        <v>1</v>
      </c>
      <c r="F9010">
        <v>0</v>
      </c>
      <c r="G9010">
        <v>1</v>
      </c>
      <c r="H9010"/>
      <c r="I9010">
        <v>1</v>
      </c>
      <c r="J9010" s="95">
        <v>45824.609027777777</v>
      </c>
      <c r="K9010">
        <v>0</v>
      </c>
    </row>
    <row r="9011" spans="1:12" x14ac:dyDescent="0.35">
      <c r="A9011" t="s">
        <v>9139</v>
      </c>
      <c r="B9011" s="93">
        <v>5216421121810</v>
      </c>
      <c r="C9011" t="s">
        <v>129</v>
      </c>
      <c r="D9011" t="s">
        <v>130</v>
      </c>
      <c r="E9011">
        <v>0</v>
      </c>
      <c r="F9011">
        <v>0</v>
      </c>
      <c r="G9011">
        <v>0</v>
      </c>
      <c r="H9011" s="95">
        <v>45824.605555555558</v>
      </c>
      <c r="I9011">
        <v>0</v>
      </c>
      <c r="K9011">
        <v>0</v>
      </c>
    </row>
    <row r="9012" spans="1:12" x14ac:dyDescent="0.35">
      <c r="A9012" t="s">
        <v>9140</v>
      </c>
      <c r="B9012" s="93">
        <v>5217841274823</v>
      </c>
      <c r="C9012" t="s">
        <v>129</v>
      </c>
      <c r="D9012" t="s">
        <v>130</v>
      </c>
      <c r="E9012">
        <v>1</v>
      </c>
      <c r="F9012">
        <v>1</v>
      </c>
      <c r="G9012">
        <v>1</v>
      </c>
      <c r="H9012"/>
      <c r="I9012">
        <v>1</v>
      </c>
      <c r="J9012" s="95">
        <v>45824.672222222223</v>
      </c>
      <c r="K9012">
        <v>1</v>
      </c>
      <c r="L9012" s="95">
        <v>45824.679166666669</v>
      </c>
    </row>
    <row r="9013" spans="1:12" x14ac:dyDescent="0.35">
      <c r="A9013" t="s">
        <v>9141</v>
      </c>
      <c r="B9013" s="93">
        <v>5215554132318</v>
      </c>
      <c r="C9013" t="s">
        <v>129</v>
      </c>
      <c r="D9013" t="s">
        <v>130</v>
      </c>
      <c r="E9013">
        <v>0</v>
      </c>
      <c r="F9013">
        <v>0</v>
      </c>
      <c r="G9013">
        <v>0</v>
      </c>
      <c r="H9013" s="95">
        <v>45824.609722222223</v>
      </c>
      <c r="I9013">
        <v>0</v>
      </c>
      <c r="K9013">
        <v>0</v>
      </c>
    </row>
    <row r="9014" spans="1:12" x14ac:dyDescent="0.35">
      <c r="A9014" t="s">
        <v>9142</v>
      </c>
      <c r="B9014" s="93">
        <v>5217773274500</v>
      </c>
      <c r="C9014" t="s">
        <v>129</v>
      </c>
      <c r="D9014" t="s">
        <v>130</v>
      </c>
      <c r="E9014">
        <v>1</v>
      </c>
      <c r="F9014">
        <v>1</v>
      </c>
      <c r="G9014">
        <v>1</v>
      </c>
      <c r="H9014"/>
      <c r="I9014">
        <v>1</v>
      </c>
      <c r="J9014" s="95">
        <v>45824.60833333333</v>
      </c>
      <c r="K9014">
        <v>1</v>
      </c>
      <c r="L9014" s="95">
        <v>45825.259722222225</v>
      </c>
    </row>
    <row r="9015" spans="1:12" x14ac:dyDescent="0.35">
      <c r="A9015" t="s">
        <v>9143</v>
      </c>
      <c r="B9015" s="93">
        <v>5212221616037</v>
      </c>
      <c r="C9015" t="s">
        <v>129</v>
      </c>
      <c r="D9015" t="s">
        <v>130</v>
      </c>
      <c r="E9015">
        <v>0</v>
      </c>
      <c r="F9015">
        <v>0</v>
      </c>
      <c r="G9015">
        <v>0</v>
      </c>
      <c r="H9015" s="95">
        <v>45824.602777777778</v>
      </c>
      <c r="I9015">
        <v>0</v>
      </c>
      <c r="K9015">
        <v>0</v>
      </c>
    </row>
    <row r="9016" spans="1:12" x14ac:dyDescent="0.35">
      <c r="A9016" t="s">
        <v>9144</v>
      </c>
      <c r="B9016" s="93">
        <v>5216624719844</v>
      </c>
      <c r="C9016" t="s">
        <v>129</v>
      </c>
      <c r="D9016" t="s">
        <v>130</v>
      </c>
      <c r="E9016">
        <v>1</v>
      </c>
      <c r="F9016">
        <v>0</v>
      </c>
      <c r="G9016">
        <v>1</v>
      </c>
      <c r="H9016"/>
      <c r="I9016">
        <v>1</v>
      </c>
      <c r="J9016" s="95">
        <v>45824.602083333331</v>
      </c>
      <c r="K9016">
        <v>0</v>
      </c>
    </row>
    <row r="9017" spans="1:12" x14ac:dyDescent="0.35">
      <c r="A9017" t="s">
        <v>9145</v>
      </c>
      <c r="B9017" s="93">
        <v>5213310229293</v>
      </c>
      <c r="C9017" t="s">
        <v>129</v>
      </c>
      <c r="D9017" t="s">
        <v>130</v>
      </c>
      <c r="E9017">
        <v>0</v>
      </c>
      <c r="F9017">
        <v>0</v>
      </c>
      <c r="G9017">
        <v>0</v>
      </c>
      <c r="H9017" s="95">
        <v>45824.606249999997</v>
      </c>
      <c r="I9017">
        <v>0</v>
      </c>
      <c r="K9017">
        <v>0</v>
      </c>
    </row>
    <row r="9018" spans="1:12" x14ac:dyDescent="0.35">
      <c r="A9018" t="s">
        <v>9146</v>
      </c>
      <c r="B9018" s="93">
        <v>5212271131319</v>
      </c>
      <c r="C9018" t="s">
        <v>129</v>
      </c>
      <c r="D9018" t="s">
        <v>130</v>
      </c>
      <c r="E9018">
        <v>1</v>
      </c>
      <c r="F9018">
        <v>0</v>
      </c>
      <c r="G9018">
        <v>1</v>
      </c>
      <c r="H9018"/>
      <c r="I9018">
        <v>1</v>
      </c>
      <c r="J9018" s="95">
        <v>45824.603472222225</v>
      </c>
      <c r="K9018">
        <v>0</v>
      </c>
    </row>
    <row r="9019" spans="1:12" x14ac:dyDescent="0.35">
      <c r="A9019" t="s">
        <v>9147</v>
      </c>
      <c r="B9019" s="93">
        <v>5214431348550</v>
      </c>
      <c r="C9019" t="s">
        <v>129</v>
      </c>
      <c r="D9019" t="s">
        <v>130</v>
      </c>
      <c r="E9019">
        <v>1</v>
      </c>
      <c r="F9019">
        <v>1</v>
      </c>
      <c r="G9019">
        <v>1</v>
      </c>
      <c r="H9019"/>
      <c r="I9019">
        <v>1</v>
      </c>
      <c r="J9019" s="95">
        <v>45824.602083333331</v>
      </c>
      <c r="K9019">
        <v>1</v>
      </c>
      <c r="L9019" s="95">
        <v>45824.613194444442</v>
      </c>
    </row>
    <row r="9020" spans="1:12" x14ac:dyDescent="0.35">
      <c r="A9020" t="s">
        <v>9148</v>
      </c>
      <c r="B9020" s="93">
        <v>5215534033342</v>
      </c>
      <c r="C9020" t="s">
        <v>129</v>
      </c>
      <c r="D9020" t="s">
        <v>130</v>
      </c>
      <c r="E9020">
        <v>0</v>
      </c>
      <c r="F9020">
        <v>0</v>
      </c>
      <c r="G9020">
        <v>0</v>
      </c>
      <c r="H9020" s="95">
        <v>45824.601388888892</v>
      </c>
      <c r="I9020">
        <v>0</v>
      </c>
      <c r="K9020">
        <v>0</v>
      </c>
    </row>
    <row r="9021" spans="1:12" x14ac:dyDescent="0.35">
      <c r="A9021" t="s">
        <v>9149</v>
      </c>
      <c r="B9021" s="93">
        <v>5214561324091</v>
      </c>
      <c r="C9021" t="s">
        <v>129</v>
      </c>
      <c r="D9021" t="s">
        <v>130</v>
      </c>
      <c r="E9021">
        <v>1</v>
      </c>
      <c r="F9021">
        <v>1</v>
      </c>
      <c r="G9021">
        <v>1</v>
      </c>
      <c r="H9021"/>
      <c r="I9021">
        <v>1</v>
      </c>
      <c r="J9021" s="95">
        <v>45824.606249999997</v>
      </c>
      <c r="K9021">
        <v>1</v>
      </c>
      <c r="L9021" s="95">
        <v>45824.60833333333</v>
      </c>
    </row>
    <row r="9022" spans="1:12" x14ac:dyDescent="0.35">
      <c r="A9022" t="s">
        <v>9150</v>
      </c>
      <c r="B9022" s="93">
        <v>5215548503920</v>
      </c>
      <c r="C9022" t="s">
        <v>129</v>
      </c>
      <c r="D9022" t="s">
        <v>130</v>
      </c>
      <c r="E9022">
        <v>1</v>
      </c>
      <c r="F9022">
        <v>1</v>
      </c>
      <c r="G9022">
        <v>1</v>
      </c>
      <c r="H9022"/>
      <c r="I9022">
        <v>1</v>
      </c>
      <c r="J9022" s="95">
        <v>45824.67291666667</v>
      </c>
      <c r="K9022">
        <v>1</v>
      </c>
      <c r="L9022" s="95">
        <v>45824.67291666667</v>
      </c>
    </row>
    <row r="9023" spans="1:12" x14ac:dyDescent="0.35">
      <c r="A9023" t="s">
        <v>9151</v>
      </c>
      <c r="B9023" s="93">
        <v>5214251009803</v>
      </c>
      <c r="C9023" t="s">
        <v>129</v>
      </c>
      <c r="D9023" t="s">
        <v>130</v>
      </c>
      <c r="E9023">
        <v>0</v>
      </c>
      <c r="F9023">
        <v>0</v>
      </c>
      <c r="G9023">
        <v>0</v>
      </c>
      <c r="H9023" s="95">
        <v>45824.609027777777</v>
      </c>
      <c r="I9023">
        <v>0</v>
      </c>
      <c r="K9023">
        <v>0</v>
      </c>
    </row>
    <row r="9024" spans="1:12" x14ac:dyDescent="0.35">
      <c r="A9024" t="s">
        <v>9152</v>
      </c>
      <c r="B9024" s="93">
        <v>5213111581976</v>
      </c>
      <c r="C9024" t="s">
        <v>129</v>
      </c>
      <c r="D9024" t="s">
        <v>130</v>
      </c>
      <c r="E9024">
        <v>1</v>
      </c>
      <c r="F9024">
        <v>1</v>
      </c>
      <c r="G9024">
        <v>1</v>
      </c>
      <c r="H9024"/>
      <c r="I9024">
        <v>1</v>
      </c>
      <c r="J9024" s="95">
        <v>45824.602083333331</v>
      </c>
      <c r="K9024">
        <v>1</v>
      </c>
      <c r="L9024" s="95">
        <v>45824.635416666664</v>
      </c>
    </row>
    <row r="9025" spans="1:12" x14ac:dyDescent="0.35">
      <c r="A9025" t="s">
        <v>9153</v>
      </c>
      <c r="B9025" s="93">
        <v>5215552170583</v>
      </c>
      <c r="C9025" t="s">
        <v>129</v>
      </c>
      <c r="D9025" t="s">
        <v>130</v>
      </c>
      <c r="E9025">
        <v>1</v>
      </c>
      <c r="F9025">
        <v>1</v>
      </c>
      <c r="G9025">
        <v>1</v>
      </c>
      <c r="H9025"/>
      <c r="I9025">
        <v>1</v>
      </c>
      <c r="J9025" s="95">
        <v>45824.602777777778</v>
      </c>
      <c r="K9025">
        <v>1</v>
      </c>
      <c r="L9025" s="95">
        <v>45824.603472222225</v>
      </c>
    </row>
    <row r="9026" spans="1:12" x14ac:dyDescent="0.35">
      <c r="A9026" t="s">
        <v>9154</v>
      </c>
      <c r="B9026" s="93">
        <v>5218110253663</v>
      </c>
      <c r="C9026" t="s">
        <v>129</v>
      </c>
      <c r="D9026" t="s">
        <v>130</v>
      </c>
      <c r="E9026">
        <v>1</v>
      </c>
      <c r="F9026">
        <v>1</v>
      </c>
      <c r="G9026">
        <v>1</v>
      </c>
      <c r="H9026"/>
      <c r="I9026">
        <v>1</v>
      </c>
      <c r="J9026" s="95">
        <v>45824.601388888892</v>
      </c>
      <c r="K9026">
        <v>1</v>
      </c>
      <c r="L9026" s="95">
        <v>45824.759027777778</v>
      </c>
    </row>
    <row r="9027" spans="1:12" x14ac:dyDescent="0.35">
      <c r="A9027" t="s">
        <v>9155</v>
      </c>
      <c r="B9027" s="93">
        <v>5216692135047</v>
      </c>
      <c r="C9027" t="s">
        <v>129</v>
      </c>
      <c r="D9027" t="s">
        <v>130</v>
      </c>
      <c r="E9027">
        <v>0</v>
      </c>
      <c r="F9027">
        <v>0</v>
      </c>
      <c r="G9027">
        <v>0</v>
      </c>
      <c r="H9027" s="95">
        <v>45824.602083333331</v>
      </c>
      <c r="I9027">
        <v>0</v>
      </c>
      <c r="K9027">
        <v>0</v>
      </c>
    </row>
    <row r="9028" spans="1:12" x14ac:dyDescent="0.35">
      <c r="A9028" t="s">
        <v>9156</v>
      </c>
      <c r="B9028" s="93">
        <v>5215532410059</v>
      </c>
      <c r="C9028" t="s">
        <v>129</v>
      </c>
      <c r="D9028" t="s">
        <v>130</v>
      </c>
      <c r="E9028">
        <v>0</v>
      </c>
      <c r="F9028">
        <v>0</v>
      </c>
      <c r="G9028">
        <v>0</v>
      </c>
      <c r="H9028" s="95">
        <v>45824.604861111111</v>
      </c>
      <c r="I9028">
        <v>0</v>
      </c>
      <c r="K9028">
        <v>0</v>
      </c>
    </row>
    <row r="9029" spans="1:12" x14ac:dyDescent="0.35">
      <c r="A9029" t="s">
        <v>9157</v>
      </c>
      <c r="B9029" s="93">
        <v>5216566267450</v>
      </c>
      <c r="C9029" t="s">
        <v>129</v>
      </c>
      <c r="D9029" t="s">
        <v>130</v>
      </c>
      <c r="E9029">
        <v>1</v>
      </c>
      <c r="F9029">
        <v>0</v>
      </c>
      <c r="G9029">
        <v>1</v>
      </c>
      <c r="H9029"/>
      <c r="I9029">
        <v>1</v>
      </c>
      <c r="J9029" s="95">
        <v>45824.60833333333</v>
      </c>
      <c r="K9029">
        <v>0</v>
      </c>
    </row>
    <row r="9030" spans="1:12" x14ac:dyDescent="0.35">
      <c r="A9030" t="s">
        <v>9158</v>
      </c>
      <c r="B9030" s="93">
        <v>5215531002225</v>
      </c>
      <c r="C9030" t="s">
        <v>129</v>
      </c>
      <c r="D9030" t="s">
        <v>130</v>
      </c>
      <c r="E9030">
        <v>1</v>
      </c>
      <c r="F9030">
        <v>1</v>
      </c>
      <c r="G9030">
        <v>1</v>
      </c>
      <c r="H9030"/>
      <c r="I9030">
        <v>1</v>
      </c>
      <c r="J9030" s="95">
        <v>45824.603472222225</v>
      </c>
      <c r="K9030">
        <v>1</v>
      </c>
      <c r="L9030" s="95">
        <v>45824.61041666667</v>
      </c>
    </row>
    <row r="9031" spans="1:12" x14ac:dyDescent="0.35">
      <c r="A9031" t="s">
        <v>9159</v>
      </c>
      <c r="B9031" s="93">
        <v>5215526876912</v>
      </c>
      <c r="C9031" t="s">
        <v>129</v>
      </c>
      <c r="D9031" t="s">
        <v>130</v>
      </c>
      <c r="E9031">
        <v>0</v>
      </c>
      <c r="F9031">
        <v>0</v>
      </c>
      <c r="G9031">
        <v>0</v>
      </c>
      <c r="H9031" s="95">
        <v>45824.602083333331</v>
      </c>
      <c r="I9031">
        <v>0</v>
      </c>
      <c r="K9031">
        <v>0</v>
      </c>
    </row>
    <row r="9032" spans="1:12" x14ac:dyDescent="0.35">
      <c r="A9032" t="s">
        <v>9160</v>
      </c>
      <c r="B9032" s="93">
        <v>5215530118908</v>
      </c>
      <c r="C9032" t="s">
        <v>129</v>
      </c>
      <c r="D9032" t="s">
        <v>130</v>
      </c>
      <c r="E9032">
        <v>1</v>
      </c>
      <c r="F9032">
        <v>1</v>
      </c>
      <c r="G9032">
        <v>1</v>
      </c>
      <c r="H9032"/>
      <c r="I9032">
        <v>1</v>
      </c>
      <c r="J9032" s="95">
        <v>45824.605555555558</v>
      </c>
      <c r="K9032">
        <v>1</v>
      </c>
      <c r="L9032" s="95">
        <v>45824.60833333333</v>
      </c>
    </row>
    <row r="9033" spans="1:12" x14ac:dyDescent="0.35">
      <c r="A9033" t="s">
        <v>9161</v>
      </c>
      <c r="B9033" s="93">
        <v>5215554011365</v>
      </c>
      <c r="C9033" t="s">
        <v>129</v>
      </c>
      <c r="D9033" t="s">
        <v>130</v>
      </c>
      <c r="E9033">
        <v>0</v>
      </c>
      <c r="F9033">
        <v>0</v>
      </c>
      <c r="G9033">
        <v>0</v>
      </c>
      <c r="H9033" s="95">
        <v>45824.607638888891</v>
      </c>
      <c r="I9033">
        <v>0</v>
      </c>
      <c r="K9033">
        <v>0</v>
      </c>
    </row>
    <row r="9034" spans="1:12" x14ac:dyDescent="0.35">
      <c r="A9034" t="s">
        <v>9162</v>
      </c>
      <c r="B9034" s="93">
        <v>5215513354215</v>
      </c>
      <c r="C9034" t="s">
        <v>129</v>
      </c>
      <c r="D9034" t="s">
        <v>130</v>
      </c>
      <c r="E9034">
        <v>1</v>
      </c>
      <c r="F9034">
        <v>0</v>
      </c>
      <c r="G9034">
        <v>1</v>
      </c>
      <c r="H9034"/>
      <c r="I9034">
        <v>1</v>
      </c>
      <c r="J9034" s="95">
        <v>45824.606944444444</v>
      </c>
      <c r="K9034">
        <v>0</v>
      </c>
    </row>
    <row r="9035" spans="1:12" x14ac:dyDescent="0.35">
      <c r="A9035" t="s">
        <v>9163</v>
      </c>
      <c r="B9035" s="93">
        <v>5214424574620</v>
      </c>
      <c r="C9035" t="s">
        <v>129</v>
      </c>
      <c r="D9035" t="s">
        <v>130</v>
      </c>
      <c r="E9035">
        <v>1</v>
      </c>
      <c r="F9035">
        <v>1</v>
      </c>
      <c r="G9035">
        <v>1</v>
      </c>
      <c r="H9035"/>
      <c r="I9035">
        <v>1</v>
      </c>
      <c r="J9035" s="95">
        <v>45824.604166666664</v>
      </c>
      <c r="K9035">
        <v>1</v>
      </c>
      <c r="L9035" s="95">
        <v>45824.604166666664</v>
      </c>
    </row>
    <row r="9036" spans="1:12" x14ac:dyDescent="0.35">
      <c r="A9036" t="s">
        <v>9164</v>
      </c>
      <c r="B9036" s="93">
        <v>5217331021165</v>
      </c>
      <c r="C9036" t="s">
        <v>129</v>
      </c>
      <c r="D9036" t="s">
        <v>130</v>
      </c>
      <c r="E9036">
        <v>0</v>
      </c>
      <c r="F9036">
        <v>0</v>
      </c>
      <c r="G9036">
        <v>0</v>
      </c>
      <c r="H9036" s="95">
        <v>45824.60833333333</v>
      </c>
      <c r="I9036">
        <v>0</v>
      </c>
      <c r="K9036">
        <v>0</v>
      </c>
    </row>
    <row r="9037" spans="1:12" x14ac:dyDescent="0.35">
      <c r="A9037" t="s">
        <v>9165</v>
      </c>
      <c r="B9037" s="93">
        <v>5215539391946</v>
      </c>
      <c r="C9037" t="s">
        <v>129</v>
      </c>
      <c r="D9037" t="s">
        <v>130</v>
      </c>
      <c r="E9037">
        <v>0</v>
      </c>
      <c r="F9037">
        <v>1</v>
      </c>
      <c r="G9037">
        <v>0</v>
      </c>
      <c r="H9037" s="95">
        <v>45824.606944444444</v>
      </c>
      <c r="I9037">
        <v>1</v>
      </c>
      <c r="J9037" s="95">
        <v>45824.606944444444</v>
      </c>
      <c r="K9037">
        <v>1</v>
      </c>
      <c r="L9037" s="95">
        <v>45825.011111111111</v>
      </c>
    </row>
    <row r="9038" spans="1:12" x14ac:dyDescent="0.35">
      <c r="A9038" t="s">
        <v>9166</v>
      </c>
      <c r="B9038" s="93">
        <v>5214421706235</v>
      </c>
      <c r="C9038" t="s">
        <v>129</v>
      </c>
      <c r="D9038" t="s">
        <v>130</v>
      </c>
      <c r="E9038">
        <v>1</v>
      </c>
      <c r="F9038">
        <v>1</v>
      </c>
      <c r="G9038">
        <v>1</v>
      </c>
      <c r="H9038"/>
      <c r="I9038">
        <v>1</v>
      </c>
      <c r="J9038" s="95">
        <v>45824.602777777778</v>
      </c>
      <c r="K9038">
        <v>1</v>
      </c>
      <c r="L9038" s="95">
        <v>45824.686111111114</v>
      </c>
    </row>
    <row r="9039" spans="1:12" x14ac:dyDescent="0.35">
      <c r="A9039" t="s">
        <v>9167</v>
      </c>
      <c r="B9039" s="93">
        <v>5216871267538</v>
      </c>
      <c r="C9039" t="s">
        <v>129</v>
      </c>
      <c r="D9039" t="s">
        <v>130</v>
      </c>
      <c r="E9039">
        <v>0</v>
      </c>
      <c r="F9039">
        <v>0</v>
      </c>
      <c r="G9039">
        <v>0</v>
      </c>
      <c r="H9039" s="95">
        <v>45824.606944444444</v>
      </c>
      <c r="I9039">
        <v>0</v>
      </c>
      <c r="K9039">
        <v>0</v>
      </c>
    </row>
    <row r="9040" spans="1:12" x14ac:dyDescent="0.35">
      <c r="A9040" t="s">
        <v>9168</v>
      </c>
      <c r="B9040" s="93">
        <v>5218717360195</v>
      </c>
      <c r="C9040" t="s">
        <v>129</v>
      </c>
      <c r="D9040" t="s">
        <v>130</v>
      </c>
      <c r="E9040">
        <v>1</v>
      </c>
      <c r="F9040">
        <v>0</v>
      </c>
      <c r="G9040">
        <v>1</v>
      </c>
      <c r="H9040"/>
      <c r="I9040">
        <v>1</v>
      </c>
      <c r="J9040" s="95">
        <v>45824.602777777778</v>
      </c>
      <c r="K9040">
        <v>0</v>
      </c>
    </row>
    <row r="9041" spans="1:12" x14ac:dyDescent="0.35">
      <c r="A9041" t="s">
        <v>9169</v>
      </c>
      <c r="B9041" s="93">
        <v>5216221208482</v>
      </c>
      <c r="C9041" t="s">
        <v>129</v>
      </c>
      <c r="D9041" t="s">
        <v>130</v>
      </c>
      <c r="E9041">
        <v>1</v>
      </c>
      <c r="F9041">
        <v>0</v>
      </c>
      <c r="G9041">
        <v>1</v>
      </c>
      <c r="H9041"/>
      <c r="I9041">
        <v>1</v>
      </c>
      <c r="J9041" s="95">
        <v>45824.604861111111</v>
      </c>
      <c r="K9041">
        <v>0</v>
      </c>
    </row>
    <row r="9042" spans="1:12" x14ac:dyDescent="0.35">
      <c r="A9042" t="s">
        <v>9170</v>
      </c>
      <c r="B9042" s="93">
        <v>5214432717790</v>
      </c>
      <c r="C9042" t="s">
        <v>129</v>
      </c>
      <c r="D9042" t="s">
        <v>130</v>
      </c>
      <c r="E9042">
        <v>1</v>
      </c>
      <c r="F9042">
        <v>1</v>
      </c>
      <c r="G9042">
        <v>1</v>
      </c>
      <c r="H9042"/>
      <c r="I9042">
        <v>1</v>
      </c>
      <c r="J9042" s="95">
        <v>45824.606249999997</v>
      </c>
      <c r="K9042">
        <v>1</v>
      </c>
      <c r="L9042" s="95">
        <v>45824.619444444441</v>
      </c>
    </row>
    <row r="9043" spans="1:12" x14ac:dyDescent="0.35">
      <c r="A9043" t="s">
        <v>9171</v>
      </c>
      <c r="B9043" s="93">
        <v>5213441015733</v>
      </c>
      <c r="C9043" t="s">
        <v>129</v>
      </c>
      <c r="D9043" t="s">
        <v>130</v>
      </c>
      <c r="E9043">
        <v>1</v>
      </c>
      <c r="F9043">
        <v>1</v>
      </c>
      <c r="G9043">
        <v>1</v>
      </c>
      <c r="H9043"/>
      <c r="I9043">
        <v>1</v>
      </c>
      <c r="J9043" s="95">
        <v>45824.613194444442</v>
      </c>
      <c r="K9043">
        <v>1</v>
      </c>
      <c r="L9043" s="95">
        <v>45824.677777777775</v>
      </c>
    </row>
    <row r="9044" spans="1:12" x14ac:dyDescent="0.35">
      <c r="A9044" t="s">
        <v>9172</v>
      </c>
      <c r="B9044" s="93">
        <v>5214777021183</v>
      </c>
      <c r="C9044" t="s">
        <v>129</v>
      </c>
      <c r="D9044" t="s">
        <v>130</v>
      </c>
      <c r="E9044">
        <v>1</v>
      </c>
      <c r="F9044">
        <v>1</v>
      </c>
      <c r="G9044">
        <v>1</v>
      </c>
      <c r="H9044"/>
      <c r="I9044">
        <v>1</v>
      </c>
      <c r="J9044" s="95">
        <v>45824.607638888891</v>
      </c>
      <c r="K9044">
        <v>1</v>
      </c>
      <c r="L9044" s="95">
        <v>45824.68472222222</v>
      </c>
    </row>
    <row r="9045" spans="1:12" x14ac:dyDescent="0.35">
      <c r="A9045" t="s">
        <v>9173</v>
      </c>
      <c r="B9045" s="93">
        <v>5219711889140</v>
      </c>
      <c r="C9045" t="s">
        <v>129</v>
      </c>
      <c r="D9045" t="s">
        <v>130</v>
      </c>
      <c r="E9045">
        <v>1</v>
      </c>
      <c r="F9045">
        <v>1</v>
      </c>
      <c r="G9045">
        <v>1</v>
      </c>
      <c r="H9045"/>
      <c r="I9045">
        <v>1</v>
      </c>
      <c r="J9045" s="95">
        <v>45824.635416666664</v>
      </c>
      <c r="K9045">
        <v>1</v>
      </c>
      <c r="L9045" s="95">
        <v>45824.740972222222</v>
      </c>
    </row>
    <row r="9046" spans="1:12" x14ac:dyDescent="0.35">
      <c r="A9046" t="s">
        <v>9174</v>
      </c>
      <c r="B9046" s="93">
        <v>5215564983151</v>
      </c>
      <c r="C9046" t="s">
        <v>129</v>
      </c>
      <c r="D9046" t="s">
        <v>130</v>
      </c>
      <c r="E9046">
        <v>1</v>
      </c>
      <c r="F9046">
        <v>1</v>
      </c>
      <c r="G9046">
        <v>1</v>
      </c>
      <c r="H9046"/>
      <c r="I9046">
        <v>1</v>
      </c>
      <c r="J9046" s="95">
        <v>45824.606249999997</v>
      </c>
      <c r="K9046">
        <v>1</v>
      </c>
      <c r="L9046" s="95">
        <v>45824.616666666669</v>
      </c>
    </row>
    <row r="9047" spans="1:12" x14ac:dyDescent="0.35">
      <c r="A9047" t="s">
        <v>9175</v>
      </c>
      <c r="B9047" s="93">
        <v>5212221869906</v>
      </c>
      <c r="C9047" t="s">
        <v>129</v>
      </c>
      <c r="D9047" t="s">
        <v>130</v>
      </c>
      <c r="E9047">
        <v>1</v>
      </c>
      <c r="F9047">
        <v>0</v>
      </c>
      <c r="G9047">
        <v>1</v>
      </c>
      <c r="H9047"/>
      <c r="I9047">
        <v>1</v>
      </c>
      <c r="J9047" s="95">
        <v>45824.60833333333</v>
      </c>
      <c r="K9047">
        <v>0</v>
      </c>
    </row>
    <row r="9048" spans="1:12" x14ac:dyDescent="0.35">
      <c r="A9048" t="s">
        <v>9176</v>
      </c>
      <c r="B9048" s="93">
        <v>5217651093603</v>
      </c>
      <c r="C9048" t="s">
        <v>129</v>
      </c>
      <c r="D9048" t="s">
        <v>130</v>
      </c>
      <c r="E9048">
        <v>1</v>
      </c>
      <c r="F9048">
        <v>0</v>
      </c>
      <c r="G9048">
        <v>1</v>
      </c>
      <c r="H9048"/>
      <c r="I9048">
        <v>1</v>
      </c>
      <c r="J9048" s="95">
        <v>45824.61041666667</v>
      </c>
      <c r="K9048">
        <v>0</v>
      </c>
    </row>
    <row r="9049" spans="1:12" x14ac:dyDescent="0.35">
      <c r="A9049" t="s">
        <v>9177</v>
      </c>
      <c r="B9049" s="93">
        <v>5214811406082</v>
      </c>
      <c r="C9049" t="s">
        <v>129</v>
      </c>
      <c r="D9049" t="s">
        <v>130</v>
      </c>
      <c r="E9049">
        <v>0</v>
      </c>
      <c r="F9049">
        <v>0</v>
      </c>
      <c r="G9049">
        <v>0</v>
      </c>
      <c r="H9049" s="95">
        <v>45824.609027777777</v>
      </c>
      <c r="I9049">
        <v>0</v>
      </c>
      <c r="K9049">
        <v>0</v>
      </c>
    </row>
    <row r="9050" spans="1:12" x14ac:dyDescent="0.35">
      <c r="A9050" t="s">
        <v>9178</v>
      </c>
      <c r="B9050" s="93">
        <v>5215515067068</v>
      </c>
      <c r="C9050" t="s">
        <v>129</v>
      </c>
      <c r="D9050" t="s">
        <v>130</v>
      </c>
      <c r="E9050">
        <v>1</v>
      </c>
      <c r="F9050">
        <v>0</v>
      </c>
      <c r="G9050">
        <v>1</v>
      </c>
      <c r="H9050"/>
      <c r="I9050">
        <v>1</v>
      </c>
      <c r="J9050" s="95">
        <v>45824.60833333333</v>
      </c>
      <c r="K9050">
        <v>0</v>
      </c>
    </row>
    <row r="9051" spans="1:12" x14ac:dyDescent="0.35">
      <c r="A9051" t="s">
        <v>9179</v>
      </c>
      <c r="B9051" s="93">
        <v>5215519805510</v>
      </c>
      <c r="C9051" t="s">
        <v>129</v>
      </c>
      <c r="D9051" t="s">
        <v>130</v>
      </c>
      <c r="E9051">
        <v>1</v>
      </c>
      <c r="F9051">
        <v>1</v>
      </c>
      <c r="G9051">
        <v>1</v>
      </c>
      <c r="H9051"/>
      <c r="I9051">
        <v>1</v>
      </c>
      <c r="J9051" s="95">
        <v>45824.606944444444</v>
      </c>
      <c r="K9051">
        <v>1</v>
      </c>
      <c r="L9051" s="95">
        <v>45824.643750000003</v>
      </c>
    </row>
    <row r="9052" spans="1:12" x14ac:dyDescent="0.35">
      <c r="A9052" t="s">
        <v>9180</v>
      </c>
      <c r="B9052" s="93">
        <v>5213317520579</v>
      </c>
      <c r="C9052" t="s">
        <v>129</v>
      </c>
      <c r="D9052" t="s">
        <v>130</v>
      </c>
      <c r="E9052">
        <v>1</v>
      </c>
      <c r="F9052">
        <v>0</v>
      </c>
      <c r="G9052">
        <v>1</v>
      </c>
      <c r="H9052"/>
      <c r="I9052">
        <v>1</v>
      </c>
      <c r="J9052" s="95">
        <v>45824.638194444444</v>
      </c>
      <c r="K9052">
        <v>0</v>
      </c>
    </row>
    <row r="9053" spans="1:12" x14ac:dyDescent="0.35">
      <c r="A9053" t="s">
        <v>9181</v>
      </c>
      <c r="B9053" s="93">
        <v>5219821196287</v>
      </c>
      <c r="C9053" t="s">
        <v>129</v>
      </c>
      <c r="D9053" t="s">
        <v>130</v>
      </c>
      <c r="E9053">
        <v>1</v>
      </c>
      <c r="F9053">
        <v>1</v>
      </c>
      <c r="G9053">
        <v>1</v>
      </c>
      <c r="H9053"/>
      <c r="I9053">
        <v>1</v>
      </c>
      <c r="J9053" s="95">
        <v>45824.978472222225</v>
      </c>
      <c r="K9053">
        <v>1</v>
      </c>
      <c r="L9053" s="95">
        <v>45825.094444444447</v>
      </c>
    </row>
    <row r="9054" spans="1:12" x14ac:dyDescent="0.35">
      <c r="A9054" t="s">
        <v>9182</v>
      </c>
      <c r="B9054" s="93">
        <v>5212299292293</v>
      </c>
      <c r="C9054" t="s">
        <v>129</v>
      </c>
      <c r="D9054" t="s">
        <v>130</v>
      </c>
      <c r="E9054">
        <v>1</v>
      </c>
      <c r="F9054">
        <v>1</v>
      </c>
      <c r="G9054">
        <v>1</v>
      </c>
      <c r="H9054"/>
      <c r="I9054">
        <v>1</v>
      </c>
      <c r="J9054" s="95">
        <v>45824.618055555555</v>
      </c>
      <c r="K9054">
        <v>1</v>
      </c>
      <c r="L9054" s="95">
        <v>45824.899305555555</v>
      </c>
    </row>
    <row r="9055" spans="1:12" x14ac:dyDescent="0.35">
      <c r="A9055" t="s">
        <v>9183</v>
      </c>
      <c r="B9055" s="93">
        <v>5219191513730</v>
      </c>
      <c r="C9055" t="s">
        <v>129</v>
      </c>
      <c r="D9055" t="s">
        <v>130</v>
      </c>
      <c r="E9055">
        <v>0</v>
      </c>
      <c r="F9055">
        <v>0</v>
      </c>
      <c r="G9055">
        <v>0</v>
      </c>
      <c r="H9055" s="95">
        <v>45824.605555555558</v>
      </c>
      <c r="I9055">
        <v>0</v>
      </c>
      <c r="K9055">
        <v>0</v>
      </c>
    </row>
    <row r="9056" spans="1:12" x14ac:dyDescent="0.35">
      <c r="A9056" t="s">
        <v>9184</v>
      </c>
      <c r="B9056" s="93">
        <v>5215544038101</v>
      </c>
      <c r="C9056" t="s">
        <v>129</v>
      </c>
      <c r="D9056" t="s">
        <v>130</v>
      </c>
      <c r="E9056">
        <v>1</v>
      </c>
      <c r="F9056">
        <v>0</v>
      </c>
      <c r="G9056">
        <v>1</v>
      </c>
      <c r="H9056"/>
      <c r="I9056">
        <v>1</v>
      </c>
      <c r="J9056" s="95">
        <v>45824.606944444444</v>
      </c>
      <c r="K9056">
        <v>0</v>
      </c>
    </row>
    <row r="9057" spans="1:12" x14ac:dyDescent="0.35">
      <c r="A9057" t="s">
        <v>9185</v>
      </c>
      <c r="B9057" s="93">
        <v>5219512044270</v>
      </c>
      <c r="C9057" t="s">
        <v>129</v>
      </c>
      <c r="D9057" t="s">
        <v>130</v>
      </c>
      <c r="E9057">
        <v>1</v>
      </c>
      <c r="F9057">
        <v>1</v>
      </c>
      <c r="G9057">
        <v>1</v>
      </c>
      <c r="H9057"/>
      <c r="I9057">
        <v>1</v>
      </c>
      <c r="J9057" s="95">
        <v>45824.603472222225</v>
      </c>
      <c r="K9057">
        <v>1</v>
      </c>
      <c r="L9057" s="95">
        <v>45824.674305555556</v>
      </c>
    </row>
    <row r="9058" spans="1:12" x14ac:dyDescent="0.35">
      <c r="A9058" t="s">
        <v>9186</v>
      </c>
      <c r="B9058" s="93">
        <v>5215543816531</v>
      </c>
      <c r="C9058" t="s">
        <v>129</v>
      </c>
      <c r="D9058" t="s">
        <v>130</v>
      </c>
      <c r="E9058">
        <v>0</v>
      </c>
      <c r="F9058">
        <v>0</v>
      </c>
      <c r="G9058">
        <v>0</v>
      </c>
      <c r="H9058" s="95">
        <v>45824.604166666664</v>
      </c>
      <c r="I9058">
        <v>0</v>
      </c>
      <c r="K9058">
        <v>0</v>
      </c>
    </row>
    <row r="9059" spans="1:12" x14ac:dyDescent="0.35">
      <c r="A9059" t="s">
        <v>9187</v>
      </c>
      <c r="B9059" s="93">
        <v>5219511353682</v>
      </c>
      <c r="C9059" t="s">
        <v>129</v>
      </c>
      <c r="D9059" t="s">
        <v>130</v>
      </c>
      <c r="E9059">
        <v>1</v>
      </c>
      <c r="F9059">
        <v>0</v>
      </c>
      <c r="G9059">
        <v>1</v>
      </c>
      <c r="H9059"/>
      <c r="I9059">
        <v>1</v>
      </c>
      <c r="J9059" s="95">
        <v>45824.60833333333</v>
      </c>
      <c r="K9059">
        <v>0</v>
      </c>
    </row>
    <row r="9060" spans="1:12" x14ac:dyDescent="0.35">
      <c r="A9060" t="s">
        <v>9188</v>
      </c>
      <c r="B9060" s="93">
        <v>5212223404668</v>
      </c>
      <c r="C9060" t="s">
        <v>129</v>
      </c>
      <c r="D9060" t="s">
        <v>130</v>
      </c>
      <c r="E9060">
        <v>1</v>
      </c>
      <c r="F9060">
        <v>0</v>
      </c>
      <c r="G9060">
        <v>1</v>
      </c>
      <c r="H9060"/>
      <c r="I9060">
        <v>1</v>
      </c>
      <c r="J9060" s="95">
        <v>45824.609722222223</v>
      </c>
      <c r="K9060">
        <v>0</v>
      </c>
    </row>
    <row r="9061" spans="1:12" x14ac:dyDescent="0.35">
      <c r="A9061" t="s">
        <v>9189</v>
      </c>
      <c r="B9061" s="93">
        <v>5216141345678</v>
      </c>
      <c r="C9061" t="s">
        <v>129</v>
      </c>
      <c r="D9061" t="s">
        <v>130</v>
      </c>
      <c r="E9061">
        <v>0</v>
      </c>
      <c r="F9061">
        <v>0</v>
      </c>
      <c r="G9061">
        <v>0</v>
      </c>
      <c r="H9061" s="95">
        <v>45824.604166666664</v>
      </c>
      <c r="I9061">
        <v>0</v>
      </c>
      <c r="K9061">
        <v>0</v>
      </c>
    </row>
    <row r="9062" spans="1:12" x14ac:dyDescent="0.35">
      <c r="A9062" t="s">
        <v>9190</v>
      </c>
      <c r="B9062" s="93">
        <v>5215539963927</v>
      </c>
      <c r="C9062" t="s">
        <v>129</v>
      </c>
      <c r="D9062" t="s">
        <v>130</v>
      </c>
      <c r="E9062">
        <v>1</v>
      </c>
      <c r="F9062">
        <v>1</v>
      </c>
      <c r="G9062">
        <v>1</v>
      </c>
      <c r="H9062"/>
      <c r="I9062">
        <v>1</v>
      </c>
      <c r="J9062" s="95">
        <v>45824.604861111111</v>
      </c>
      <c r="K9062">
        <v>1</v>
      </c>
      <c r="L9062" s="95">
        <v>45824.622916666667</v>
      </c>
    </row>
    <row r="9063" spans="1:12" x14ac:dyDescent="0.35">
      <c r="A9063" t="s">
        <v>9191</v>
      </c>
      <c r="B9063" s="93">
        <v>5215510518276</v>
      </c>
      <c r="C9063" t="s">
        <v>129</v>
      </c>
      <c r="D9063" t="s">
        <v>130</v>
      </c>
      <c r="E9063">
        <v>0</v>
      </c>
      <c r="F9063">
        <v>0</v>
      </c>
      <c r="G9063">
        <v>0</v>
      </c>
      <c r="H9063" s="95">
        <v>45824.605555555558</v>
      </c>
      <c r="I9063">
        <v>0</v>
      </c>
      <c r="K9063">
        <v>0</v>
      </c>
    </row>
    <row r="9064" spans="1:12" x14ac:dyDescent="0.35">
      <c r="A9064" t="s">
        <v>9192</v>
      </c>
      <c r="B9064" s="93">
        <v>5212229210740</v>
      </c>
      <c r="C9064" t="s">
        <v>129</v>
      </c>
      <c r="D9064" t="s">
        <v>130</v>
      </c>
      <c r="E9064">
        <v>1</v>
      </c>
      <c r="F9064">
        <v>1</v>
      </c>
      <c r="G9064">
        <v>1</v>
      </c>
      <c r="H9064"/>
      <c r="I9064">
        <v>1</v>
      </c>
      <c r="J9064" s="95">
        <v>45824.61041666667</v>
      </c>
      <c r="K9064">
        <v>1</v>
      </c>
      <c r="L9064" s="95">
        <v>45824.628472222219</v>
      </c>
    </row>
    <row r="9065" spans="1:12" x14ac:dyDescent="0.35">
      <c r="A9065" t="s">
        <v>9193</v>
      </c>
      <c r="B9065" s="93">
        <v>5217261002297</v>
      </c>
      <c r="C9065" t="s">
        <v>129</v>
      </c>
      <c r="D9065" t="s">
        <v>130</v>
      </c>
      <c r="E9065">
        <v>1</v>
      </c>
      <c r="F9065">
        <v>0</v>
      </c>
      <c r="G9065">
        <v>1</v>
      </c>
      <c r="H9065"/>
      <c r="I9065">
        <v>1</v>
      </c>
      <c r="J9065" s="95">
        <v>45824.71597222222</v>
      </c>
      <c r="K9065">
        <v>0</v>
      </c>
    </row>
    <row r="9066" spans="1:12" x14ac:dyDescent="0.35">
      <c r="A9066" t="s">
        <v>9194</v>
      </c>
      <c r="B9066" s="93">
        <v>5215534701134</v>
      </c>
      <c r="C9066" t="s">
        <v>129</v>
      </c>
      <c r="D9066" t="s">
        <v>130</v>
      </c>
      <c r="E9066">
        <v>1</v>
      </c>
      <c r="F9066">
        <v>1</v>
      </c>
      <c r="G9066">
        <v>1</v>
      </c>
      <c r="H9066"/>
      <c r="I9066">
        <v>1</v>
      </c>
      <c r="J9066" s="95">
        <v>45824.609027777777</v>
      </c>
      <c r="K9066">
        <v>1</v>
      </c>
      <c r="L9066" s="95">
        <v>45824.65625</v>
      </c>
    </row>
    <row r="9067" spans="1:12" x14ac:dyDescent="0.35">
      <c r="A9067" t="s">
        <v>9195</v>
      </c>
      <c r="B9067" s="93">
        <v>5212299376941</v>
      </c>
      <c r="C9067" t="s">
        <v>129</v>
      </c>
      <c r="D9067" t="s">
        <v>130</v>
      </c>
      <c r="E9067">
        <v>0</v>
      </c>
      <c r="F9067">
        <v>0</v>
      </c>
      <c r="G9067">
        <v>0</v>
      </c>
      <c r="H9067" s="95">
        <v>45824.601388888892</v>
      </c>
      <c r="I9067">
        <v>0</v>
      </c>
      <c r="K9067">
        <v>0</v>
      </c>
    </row>
    <row r="9068" spans="1:12" x14ac:dyDescent="0.35">
      <c r="A9068" t="s">
        <v>9196</v>
      </c>
      <c r="B9068" s="93">
        <v>5212224694305</v>
      </c>
      <c r="C9068" t="s">
        <v>129</v>
      </c>
      <c r="D9068" t="s">
        <v>130</v>
      </c>
      <c r="E9068">
        <v>1</v>
      </c>
      <c r="F9068">
        <v>1</v>
      </c>
      <c r="G9068">
        <v>1</v>
      </c>
      <c r="H9068"/>
      <c r="I9068">
        <v>1</v>
      </c>
      <c r="J9068" s="95">
        <v>45824.601388888892</v>
      </c>
      <c r="K9068">
        <v>1</v>
      </c>
      <c r="L9068" s="95">
        <v>45824.645833333336</v>
      </c>
    </row>
    <row r="9069" spans="1:12" x14ac:dyDescent="0.35">
      <c r="A9069" t="s">
        <v>9197</v>
      </c>
      <c r="B9069" s="93">
        <v>5217226026289</v>
      </c>
      <c r="C9069" t="s">
        <v>129</v>
      </c>
      <c r="D9069" t="s">
        <v>130</v>
      </c>
      <c r="E9069">
        <v>1</v>
      </c>
      <c r="F9069">
        <v>1</v>
      </c>
      <c r="G9069">
        <v>1</v>
      </c>
      <c r="H9069"/>
      <c r="I9069">
        <v>1</v>
      </c>
      <c r="J9069" s="95">
        <v>45824.604166666664</v>
      </c>
      <c r="K9069">
        <v>1</v>
      </c>
      <c r="L9069" s="95">
        <v>45825.863888888889</v>
      </c>
    </row>
    <row r="9070" spans="1:12" x14ac:dyDescent="0.35">
      <c r="A9070" t="s">
        <v>9198</v>
      </c>
      <c r="B9070" s="93">
        <v>5214433730963</v>
      </c>
      <c r="C9070" t="s">
        <v>129</v>
      </c>
      <c r="D9070" t="s">
        <v>130</v>
      </c>
      <c r="E9070">
        <v>1</v>
      </c>
      <c r="F9070">
        <v>0</v>
      </c>
      <c r="G9070">
        <v>1</v>
      </c>
      <c r="H9070"/>
      <c r="I9070">
        <v>1</v>
      </c>
      <c r="J9070" s="95">
        <v>45824.606249999997</v>
      </c>
      <c r="K9070">
        <v>0</v>
      </c>
    </row>
    <row r="9071" spans="1:12" x14ac:dyDescent="0.35">
      <c r="A9071" t="s">
        <v>9199</v>
      </c>
      <c r="B9071" s="93">
        <v>5218332452083</v>
      </c>
      <c r="C9071" t="s">
        <v>129</v>
      </c>
      <c r="D9071" t="s">
        <v>130</v>
      </c>
      <c r="E9071">
        <v>1</v>
      </c>
      <c r="F9071">
        <v>1</v>
      </c>
      <c r="G9071">
        <v>1</v>
      </c>
      <c r="H9071"/>
      <c r="I9071">
        <v>1</v>
      </c>
      <c r="J9071" s="95">
        <v>45824.604861111111</v>
      </c>
      <c r="K9071">
        <v>1</v>
      </c>
      <c r="L9071" s="95">
        <v>45824.919444444444</v>
      </c>
    </row>
    <row r="9072" spans="1:12" x14ac:dyDescent="0.35">
      <c r="A9072" t="s">
        <v>9200</v>
      </c>
      <c r="B9072" s="93">
        <v>5214433114050</v>
      </c>
      <c r="C9072" t="s">
        <v>129</v>
      </c>
      <c r="D9072" t="s">
        <v>130</v>
      </c>
      <c r="E9072">
        <v>1</v>
      </c>
      <c r="F9072">
        <v>1</v>
      </c>
      <c r="G9072">
        <v>1</v>
      </c>
      <c r="H9072"/>
      <c r="I9072">
        <v>1</v>
      </c>
      <c r="J9072" s="95">
        <v>45824.605555555558</v>
      </c>
      <c r="K9072">
        <v>1</v>
      </c>
      <c r="L9072" s="95">
        <v>45825.056250000001</v>
      </c>
    </row>
    <row r="9073" spans="1:12" x14ac:dyDescent="0.35">
      <c r="A9073" t="s">
        <v>9201</v>
      </c>
      <c r="B9073" s="93">
        <v>5214441104054</v>
      </c>
      <c r="C9073" t="s">
        <v>129</v>
      </c>
      <c r="D9073" t="s">
        <v>130</v>
      </c>
      <c r="E9073">
        <v>1</v>
      </c>
      <c r="F9073">
        <v>0</v>
      </c>
      <c r="G9073">
        <v>1</v>
      </c>
      <c r="H9073"/>
      <c r="I9073">
        <v>1</v>
      </c>
      <c r="J9073" s="95">
        <v>45824.607638888891</v>
      </c>
      <c r="K9073">
        <v>0</v>
      </c>
    </row>
    <row r="9074" spans="1:12" x14ac:dyDescent="0.35">
      <c r="A9074" t="s">
        <v>9202</v>
      </c>
      <c r="B9074" s="93">
        <v>5215529551080</v>
      </c>
      <c r="C9074" t="s">
        <v>129</v>
      </c>
      <c r="D9074" t="s">
        <v>130</v>
      </c>
      <c r="E9074">
        <v>1</v>
      </c>
      <c r="F9074">
        <v>0</v>
      </c>
      <c r="G9074">
        <v>1</v>
      </c>
      <c r="H9074"/>
      <c r="I9074">
        <v>1</v>
      </c>
      <c r="J9074" s="95">
        <v>45824.603472222225</v>
      </c>
      <c r="K9074">
        <v>0</v>
      </c>
    </row>
    <row r="9075" spans="1:12" x14ac:dyDescent="0.35">
      <c r="A9075" t="s">
        <v>9203</v>
      </c>
      <c r="B9075" s="93">
        <v>5215528895655</v>
      </c>
      <c r="C9075" t="s">
        <v>129</v>
      </c>
      <c r="D9075" t="s">
        <v>130</v>
      </c>
      <c r="E9075">
        <v>0</v>
      </c>
      <c r="F9075">
        <v>0</v>
      </c>
      <c r="G9075">
        <v>0</v>
      </c>
      <c r="H9075" s="95">
        <v>45824.603472222225</v>
      </c>
      <c r="I9075">
        <v>0</v>
      </c>
      <c r="K9075">
        <v>0</v>
      </c>
    </row>
    <row r="9076" spans="1:12" x14ac:dyDescent="0.35">
      <c r="A9076" t="s">
        <v>9204</v>
      </c>
      <c r="B9076" s="93">
        <v>5215519537807</v>
      </c>
      <c r="C9076" t="s">
        <v>129</v>
      </c>
      <c r="D9076" t="s">
        <v>130</v>
      </c>
      <c r="E9076">
        <v>1</v>
      </c>
      <c r="F9076">
        <v>1</v>
      </c>
      <c r="G9076">
        <v>1</v>
      </c>
      <c r="H9076"/>
      <c r="I9076">
        <v>1</v>
      </c>
      <c r="J9076" s="95">
        <v>45824.605555555558</v>
      </c>
      <c r="K9076">
        <v>1</v>
      </c>
      <c r="L9076" s="95">
        <v>45824.685416666667</v>
      </c>
    </row>
    <row r="9077" spans="1:12" x14ac:dyDescent="0.35">
      <c r="A9077" t="s">
        <v>9205</v>
      </c>
      <c r="B9077" s="93">
        <v>5219933831217</v>
      </c>
      <c r="C9077" t="s">
        <v>129</v>
      </c>
      <c r="D9077" t="s">
        <v>130</v>
      </c>
      <c r="E9077">
        <v>1</v>
      </c>
      <c r="F9077">
        <v>0</v>
      </c>
      <c r="G9077">
        <v>1</v>
      </c>
      <c r="H9077"/>
      <c r="I9077">
        <v>1</v>
      </c>
      <c r="J9077" s="95">
        <v>45824.606249999997</v>
      </c>
      <c r="K9077">
        <v>0</v>
      </c>
    </row>
    <row r="9078" spans="1:12" x14ac:dyDescent="0.35">
      <c r="A9078" t="s">
        <v>9206</v>
      </c>
      <c r="B9078" s="93">
        <v>5215556793157</v>
      </c>
      <c r="C9078" t="s">
        <v>129</v>
      </c>
      <c r="D9078" t="s">
        <v>130</v>
      </c>
      <c r="E9078">
        <v>0</v>
      </c>
      <c r="F9078">
        <v>0</v>
      </c>
      <c r="G9078">
        <v>0</v>
      </c>
      <c r="H9078" s="95">
        <v>45824.601388888892</v>
      </c>
      <c r="I9078">
        <v>0</v>
      </c>
      <c r="K9078">
        <v>0</v>
      </c>
    </row>
    <row r="9079" spans="1:12" x14ac:dyDescent="0.35">
      <c r="A9079" t="s">
        <v>9207</v>
      </c>
      <c r="B9079" s="93">
        <v>5215554135878</v>
      </c>
      <c r="C9079" t="s">
        <v>129</v>
      </c>
      <c r="D9079" t="s">
        <v>130</v>
      </c>
      <c r="E9079">
        <v>1</v>
      </c>
      <c r="F9079">
        <v>1</v>
      </c>
      <c r="G9079">
        <v>1</v>
      </c>
      <c r="H9079"/>
      <c r="I9079">
        <v>1</v>
      </c>
      <c r="J9079" s="95">
        <v>45824.609722222223</v>
      </c>
      <c r="K9079">
        <v>1</v>
      </c>
      <c r="L9079" s="95">
        <v>45824.729166666664</v>
      </c>
    </row>
    <row r="9080" spans="1:12" x14ac:dyDescent="0.35">
      <c r="A9080" t="s">
        <v>9208</v>
      </c>
      <c r="B9080" s="93">
        <v>5215538103134</v>
      </c>
      <c r="C9080" t="s">
        <v>129</v>
      </c>
      <c r="D9080" t="s">
        <v>130</v>
      </c>
      <c r="E9080">
        <v>1</v>
      </c>
      <c r="F9080">
        <v>0</v>
      </c>
      <c r="G9080">
        <v>1</v>
      </c>
      <c r="H9080"/>
      <c r="I9080">
        <v>1</v>
      </c>
      <c r="J9080" s="95">
        <v>45824.61041666667</v>
      </c>
      <c r="K9080">
        <v>0</v>
      </c>
    </row>
    <row r="9081" spans="1:12" x14ac:dyDescent="0.35">
      <c r="A9081" t="s">
        <v>9209</v>
      </c>
      <c r="B9081" s="93">
        <v>5215513505537</v>
      </c>
      <c r="C9081" t="s">
        <v>129</v>
      </c>
      <c r="D9081" t="s">
        <v>130</v>
      </c>
      <c r="E9081">
        <v>1</v>
      </c>
      <c r="F9081">
        <v>0</v>
      </c>
      <c r="G9081">
        <v>1</v>
      </c>
      <c r="H9081"/>
      <c r="I9081">
        <v>1</v>
      </c>
      <c r="J9081" s="95">
        <v>45824.609722222223</v>
      </c>
      <c r="K9081">
        <v>0</v>
      </c>
    </row>
    <row r="9082" spans="1:12" x14ac:dyDescent="0.35">
      <c r="A9082" t="s">
        <v>9210</v>
      </c>
      <c r="B9082" s="93">
        <v>5214341005495</v>
      </c>
      <c r="C9082" t="s">
        <v>129</v>
      </c>
      <c r="D9082" t="s">
        <v>130</v>
      </c>
      <c r="E9082">
        <v>1</v>
      </c>
      <c r="F9082">
        <v>0</v>
      </c>
      <c r="G9082">
        <v>1</v>
      </c>
      <c r="H9082"/>
      <c r="I9082">
        <v>1</v>
      </c>
      <c r="J9082" s="95">
        <v>45824.602083333331</v>
      </c>
      <c r="K9082">
        <v>0</v>
      </c>
    </row>
    <row r="9083" spans="1:12" x14ac:dyDescent="0.35">
      <c r="A9083" t="s">
        <v>9211</v>
      </c>
      <c r="B9083" s="93">
        <v>5212361220712</v>
      </c>
      <c r="C9083" t="s">
        <v>129</v>
      </c>
      <c r="D9083" t="s">
        <v>130</v>
      </c>
      <c r="E9083">
        <v>1</v>
      </c>
      <c r="F9083">
        <v>0</v>
      </c>
      <c r="G9083">
        <v>1</v>
      </c>
      <c r="H9083"/>
      <c r="I9083">
        <v>1</v>
      </c>
      <c r="J9083" s="95">
        <v>45824.605555555558</v>
      </c>
      <c r="K9083">
        <v>0</v>
      </c>
    </row>
    <row r="9084" spans="1:12" x14ac:dyDescent="0.35">
      <c r="A9084" t="s">
        <v>9212</v>
      </c>
      <c r="B9084" s="93">
        <v>5215559393175</v>
      </c>
      <c r="C9084" t="s">
        <v>129</v>
      </c>
      <c r="D9084" t="s">
        <v>130</v>
      </c>
      <c r="E9084">
        <v>1</v>
      </c>
      <c r="F9084">
        <v>0</v>
      </c>
      <c r="G9084">
        <v>1</v>
      </c>
      <c r="H9084"/>
      <c r="I9084">
        <v>1</v>
      </c>
      <c r="J9084" s="95">
        <v>45824.603472222225</v>
      </c>
      <c r="K9084">
        <v>0</v>
      </c>
    </row>
    <row r="9085" spans="1:12" x14ac:dyDescent="0.35">
      <c r="A9085" t="s">
        <v>9213</v>
      </c>
      <c r="B9085" s="93">
        <v>5218662089541</v>
      </c>
      <c r="C9085" t="s">
        <v>129</v>
      </c>
      <c r="D9085" t="s">
        <v>130</v>
      </c>
      <c r="E9085">
        <v>1</v>
      </c>
      <c r="F9085">
        <v>1</v>
      </c>
      <c r="G9085">
        <v>1</v>
      </c>
      <c r="H9085"/>
      <c r="I9085">
        <v>1</v>
      </c>
      <c r="J9085" s="95">
        <v>45824.602777777778</v>
      </c>
      <c r="K9085">
        <v>1</v>
      </c>
      <c r="L9085" s="95">
        <v>45824.619444444441</v>
      </c>
    </row>
    <row r="9086" spans="1:12" x14ac:dyDescent="0.35">
      <c r="A9086" t="s">
        <v>9214</v>
      </c>
      <c r="B9086" s="93">
        <v>5215521400539</v>
      </c>
      <c r="C9086" t="s">
        <v>129</v>
      </c>
      <c r="D9086" t="s">
        <v>130</v>
      </c>
      <c r="E9086">
        <v>1</v>
      </c>
      <c r="F9086">
        <v>0</v>
      </c>
      <c r="G9086">
        <v>1</v>
      </c>
      <c r="H9086"/>
      <c r="I9086">
        <v>1</v>
      </c>
      <c r="J9086" s="95">
        <v>45824.60833333333</v>
      </c>
      <c r="K9086">
        <v>0</v>
      </c>
    </row>
    <row r="9087" spans="1:12" x14ac:dyDescent="0.35">
      <c r="A9087" t="s">
        <v>9215</v>
      </c>
      <c r="B9087" s="93">
        <v>5216188394083</v>
      </c>
      <c r="C9087" t="s">
        <v>129</v>
      </c>
      <c r="D9087" t="s">
        <v>130</v>
      </c>
      <c r="E9087">
        <v>1</v>
      </c>
      <c r="F9087">
        <v>1</v>
      </c>
      <c r="G9087">
        <v>1</v>
      </c>
      <c r="H9087"/>
      <c r="I9087">
        <v>1</v>
      </c>
      <c r="J9087" s="95">
        <v>45824.602777777778</v>
      </c>
      <c r="K9087">
        <v>1</v>
      </c>
      <c r="L9087" s="95">
        <v>45824.622916666667</v>
      </c>
    </row>
    <row r="9088" spans="1:12" x14ac:dyDescent="0.35">
      <c r="A9088" t="s">
        <v>9216</v>
      </c>
      <c r="B9088" s="93">
        <v>5219512342010</v>
      </c>
      <c r="C9088" t="s">
        <v>129</v>
      </c>
      <c r="D9088" t="s">
        <v>130</v>
      </c>
      <c r="E9088">
        <v>1</v>
      </c>
      <c r="F9088">
        <v>0</v>
      </c>
      <c r="G9088">
        <v>1</v>
      </c>
      <c r="H9088"/>
      <c r="I9088">
        <v>1</v>
      </c>
      <c r="J9088" s="95">
        <v>45826.269444444442</v>
      </c>
      <c r="K9088">
        <v>0</v>
      </c>
    </row>
    <row r="9089" spans="1:12" x14ac:dyDescent="0.35">
      <c r="A9089" t="s">
        <v>9217</v>
      </c>
      <c r="B9089" s="93">
        <v>5219621471773</v>
      </c>
      <c r="C9089" t="s">
        <v>129</v>
      </c>
      <c r="D9089" t="s">
        <v>130</v>
      </c>
      <c r="E9089">
        <v>1</v>
      </c>
      <c r="F9089">
        <v>1</v>
      </c>
      <c r="G9089">
        <v>1</v>
      </c>
      <c r="H9089"/>
      <c r="I9089">
        <v>1</v>
      </c>
      <c r="J9089" s="95">
        <v>45824.788194444445</v>
      </c>
      <c r="K9089">
        <v>1</v>
      </c>
      <c r="L9089" s="95">
        <v>45824.805555555555</v>
      </c>
    </row>
    <row r="9090" spans="1:12" x14ac:dyDescent="0.35">
      <c r="A9090" t="s">
        <v>9218</v>
      </c>
      <c r="B9090" s="93">
        <v>5214621472970</v>
      </c>
      <c r="C9090" t="s">
        <v>129</v>
      </c>
      <c r="D9090" t="s">
        <v>130</v>
      </c>
      <c r="E9090">
        <v>0</v>
      </c>
      <c r="F9090">
        <v>0</v>
      </c>
      <c r="G9090">
        <v>0</v>
      </c>
      <c r="H9090" s="95">
        <v>45824.604166666664</v>
      </c>
      <c r="I9090">
        <v>0</v>
      </c>
      <c r="K9090">
        <v>0</v>
      </c>
    </row>
    <row r="9091" spans="1:12" x14ac:dyDescent="0.35">
      <c r="A9091" t="s">
        <v>9219</v>
      </c>
      <c r="B9091" s="93">
        <v>5212222089038</v>
      </c>
      <c r="C9091" t="s">
        <v>129</v>
      </c>
      <c r="D9091" t="s">
        <v>130</v>
      </c>
      <c r="E9091">
        <v>1</v>
      </c>
      <c r="F9091">
        <v>0</v>
      </c>
      <c r="G9091">
        <v>1</v>
      </c>
      <c r="H9091"/>
      <c r="I9091">
        <v>1</v>
      </c>
      <c r="J9091" s="95">
        <v>45824.603472222225</v>
      </c>
      <c r="K9091">
        <v>0</v>
      </c>
    </row>
    <row r="9092" spans="1:12" x14ac:dyDescent="0.35">
      <c r="A9092" t="s">
        <v>9220</v>
      </c>
      <c r="B9092" s="93">
        <v>5219381271876</v>
      </c>
      <c r="C9092" t="s">
        <v>129</v>
      </c>
      <c r="D9092" t="s">
        <v>130</v>
      </c>
      <c r="E9092">
        <v>1</v>
      </c>
      <c r="F9092">
        <v>1</v>
      </c>
      <c r="G9092">
        <v>1</v>
      </c>
      <c r="H9092"/>
      <c r="I9092">
        <v>1</v>
      </c>
      <c r="J9092" s="95">
        <v>45824.61041666667</v>
      </c>
      <c r="K9092">
        <v>1</v>
      </c>
      <c r="L9092" s="95">
        <v>45824.632638888892</v>
      </c>
    </row>
    <row r="9093" spans="1:12" x14ac:dyDescent="0.35">
      <c r="A9093" t="s">
        <v>9221</v>
      </c>
      <c r="B9093" s="93">
        <v>5219191380675</v>
      </c>
      <c r="C9093" t="s">
        <v>129</v>
      </c>
      <c r="D9093" t="s">
        <v>130</v>
      </c>
      <c r="E9093">
        <v>1</v>
      </c>
      <c r="F9093">
        <v>1</v>
      </c>
      <c r="G9093">
        <v>1</v>
      </c>
      <c r="H9093"/>
      <c r="I9093">
        <v>1</v>
      </c>
      <c r="J9093" s="95">
        <v>45824.602777777778</v>
      </c>
      <c r="K9093">
        <v>1</v>
      </c>
      <c r="L9093" s="95">
        <v>45824.651388888888</v>
      </c>
    </row>
    <row r="9094" spans="1:12" x14ac:dyDescent="0.35">
      <c r="A9094" t="s">
        <v>9222</v>
      </c>
      <c r="B9094" s="93">
        <v>5215543844178</v>
      </c>
      <c r="C9094" t="s">
        <v>129</v>
      </c>
      <c r="D9094" t="s">
        <v>130</v>
      </c>
      <c r="E9094">
        <v>1</v>
      </c>
      <c r="F9094">
        <v>0</v>
      </c>
      <c r="G9094">
        <v>1</v>
      </c>
      <c r="H9094"/>
      <c r="I9094">
        <v>1</v>
      </c>
      <c r="J9094" s="95">
        <v>45824.606249999997</v>
      </c>
      <c r="K9094">
        <v>0</v>
      </c>
    </row>
    <row r="9095" spans="1:12" x14ac:dyDescent="0.35">
      <c r="A9095" t="s">
        <v>9223</v>
      </c>
      <c r="B9095" s="93">
        <v>5214621415095</v>
      </c>
      <c r="C9095" t="s">
        <v>129</v>
      </c>
      <c r="D9095" t="s">
        <v>130</v>
      </c>
      <c r="E9095">
        <v>1</v>
      </c>
      <c r="F9095">
        <v>1</v>
      </c>
      <c r="G9095">
        <v>1</v>
      </c>
      <c r="H9095"/>
      <c r="I9095">
        <v>1</v>
      </c>
      <c r="J9095" s="95">
        <v>45824.604166666664</v>
      </c>
      <c r="K9095">
        <v>1</v>
      </c>
      <c r="L9095" s="95">
        <v>45824.624305555553</v>
      </c>
    </row>
    <row r="9096" spans="1:12" x14ac:dyDescent="0.35">
      <c r="A9096" t="s">
        <v>9224</v>
      </c>
      <c r="B9096" s="93">
        <v>5214422647595</v>
      </c>
      <c r="C9096" t="s">
        <v>129</v>
      </c>
      <c r="D9096" t="s">
        <v>130</v>
      </c>
      <c r="E9096">
        <v>0</v>
      </c>
      <c r="F9096">
        <v>1</v>
      </c>
      <c r="G9096">
        <v>0</v>
      </c>
      <c r="H9096" s="95">
        <v>45824.609027777777</v>
      </c>
      <c r="I9096">
        <v>1</v>
      </c>
      <c r="J9096" s="95">
        <v>45824.60833333333</v>
      </c>
      <c r="K9096">
        <v>1</v>
      </c>
      <c r="L9096" s="95">
        <v>45824.624305555553</v>
      </c>
    </row>
    <row r="9097" spans="1:12" x14ac:dyDescent="0.35">
      <c r="A9097" t="s">
        <v>9225</v>
      </c>
      <c r="B9097" s="93">
        <v>5215521290526</v>
      </c>
      <c r="C9097" t="s">
        <v>129</v>
      </c>
      <c r="D9097" t="s">
        <v>130</v>
      </c>
      <c r="E9097">
        <v>1</v>
      </c>
      <c r="F9097">
        <v>1</v>
      </c>
      <c r="G9097">
        <v>1</v>
      </c>
      <c r="H9097"/>
      <c r="I9097">
        <v>1</v>
      </c>
      <c r="J9097" s="95">
        <v>45824.607638888891</v>
      </c>
      <c r="K9097">
        <v>1</v>
      </c>
      <c r="L9097" s="95">
        <v>45824.788888888892</v>
      </c>
    </row>
    <row r="9098" spans="1:12" x14ac:dyDescent="0.35">
      <c r="A9098" t="s">
        <v>9226</v>
      </c>
      <c r="B9098" s="93">
        <v>5216959569069</v>
      </c>
      <c r="C9098" t="s">
        <v>129</v>
      </c>
      <c r="D9098" t="s">
        <v>130</v>
      </c>
      <c r="E9098">
        <v>1</v>
      </c>
      <c r="F9098">
        <v>1</v>
      </c>
      <c r="G9098">
        <v>1</v>
      </c>
      <c r="H9098"/>
      <c r="I9098">
        <v>1</v>
      </c>
      <c r="J9098" s="95">
        <v>45824.606944444444</v>
      </c>
      <c r="K9098">
        <v>1</v>
      </c>
      <c r="L9098" s="95">
        <v>45824.620833333334</v>
      </c>
    </row>
    <row r="9099" spans="1:12" x14ac:dyDescent="0.35">
      <c r="A9099" t="s">
        <v>9227</v>
      </c>
      <c r="B9099" s="93">
        <v>5216461608792</v>
      </c>
      <c r="C9099" t="s">
        <v>129</v>
      </c>
      <c r="D9099" t="s">
        <v>130</v>
      </c>
      <c r="E9099">
        <v>1</v>
      </c>
      <c r="F9099">
        <v>1</v>
      </c>
      <c r="G9099">
        <v>1</v>
      </c>
      <c r="H9099"/>
      <c r="I9099">
        <v>1</v>
      </c>
      <c r="J9099" s="95">
        <v>45824.609027777777</v>
      </c>
      <c r="K9099">
        <v>1</v>
      </c>
      <c r="L9099" s="95">
        <v>45824.847222222219</v>
      </c>
    </row>
    <row r="9100" spans="1:12" x14ac:dyDescent="0.35">
      <c r="A9100" t="s">
        <v>9228</v>
      </c>
      <c r="B9100" s="93">
        <v>5212451142456</v>
      </c>
      <c r="C9100" t="s">
        <v>129</v>
      </c>
      <c r="D9100" t="s">
        <v>130</v>
      </c>
      <c r="E9100">
        <v>1</v>
      </c>
      <c r="F9100">
        <v>1</v>
      </c>
      <c r="G9100">
        <v>1</v>
      </c>
      <c r="H9100"/>
      <c r="I9100">
        <v>1</v>
      </c>
      <c r="J9100" s="95">
        <v>45824.604166666664</v>
      </c>
      <c r="K9100">
        <v>1</v>
      </c>
      <c r="L9100" s="95">
        <v>45824.626388888886</v>
      </c>
    </row>
    <row r="9101" spans="1:12" x14ac:dyDescent="0.35">
      <c r="A9101" t="s">
        <v>9229</v>
      </c>
      <c r="B9101" s="93">
        <v>5219991485934</v>
      </c>
      <c r="C9101" t="s">
        <v>129</v>
      </c>
      <c r="D9101" t="s">
        <v>130</v>
      </c>
      <c r="E9101">
        <v>1</v>
      </c>
      <c r="F9101">
        <v>1</v>
      </c>
      <c r="G9101">
        <v>1</v>
      </c>
      <c r="H9101"/>
      <c r="I9101">
        <v>1</v>
      </c>
      <c r="J9101" s="95">
        <v>45824.606944444444</v>
      </c>
      <c r="K9101">
        <v>1</v>
      </c>
      <c r="L9101" s="95">
        <v>45824.609027777777</v>
      </c>
    </row>
    <row r="9102" spans="1:12" x14ac:dyDescent="0.35">
      <c r="A9102" t="s">
        <v>9230</v>
      </c>
      <c r="B9102" s="93">
        <v>5215529019225</v>
      </c>
      <c r="C9102" t="s">
        <v>129</v>
      </c>
      <c r="D9102" t="s">
        <v>130</v>
      </c>
      <c r="E9102">
        <v>1</v>
      </c>
      <c r="F9102">
        <v>1</v>
      </c>
      <c r="G9102">
        <v>1</v>
      </c>
      <c r="H9102"/>
      <c r="I9102">
        <v>1</v>
      </c>
      <c r="J9102" s="95">
        <v>45824.604166666664</v>
      </c>
      <c r="K9102">
        <v>1</v>
      </c>
      <c r="L9102" s="95">
        <v>45824.611111111109</v>
      </c>
    </row>
    <row r="9103" spans="1:12" x14ac:dyDescent="0.35">
      <c r="A9103" t="s">
        <v>9231</v>
      </c>
      <c r="B9103" s="93">
        <v>5215518139002</v>
      </c>
      <c r="C9103" t="s">
        <v>129</v>
      </c>
      <c r="D9103" t="s">
        <v>130</v>
      </c>
      <c r="E9103">
        <v>1</v>
      </c>
      <c r="F9103">
        <v>1</v>
      </c>
      <c r="G9103">
        <v>1</v>
      </c>
      <c r="H9103"/>
      <c r="I9103">
        <v>1</v>
      </c>
      <c r="J9103" s="95">
        <v>45824.604861111111</v>
      </c>
      <c r="K9103">
        <v>1</v>
      </c>
      <c r="L9103" s="95">
        <v>45824.745138888888</v>
      </c>
    </row>
    <row r="9104" spans="1:12" x14ac:dyDescent="0.35">
      <c r="A9104" t="s">
        <v>9232</v>
      </c>
      <c r="B9104" s="93">
        <v>5214612642329</v>
      </c>
      <c r="C9104" t="s">
        <v>129</v>
      </c>
      <c r="D9104" t="s">
        <v>130</v>
      </c>
      <c r="E9104">
        <v>0</v>
      </c>
      <c r="F9104">
        <v>0</v>
      </c>
      <c r="G9104">
        <v>0</v>
      </c>
      <c r="H9104" s="95">
        <v>45824.61041666667</v>
      </c>
      <c r="I9104">
        <v>0</v>
      </c>
      <c r="K9104">
        <v>0</v>
      </c>
    </row>
    <row r="9105" spans="1:12" x14ac:dyDescent="0.35">
      <c r="A9105" t="s">
        <v>9233</v>
      </c>
      <c r="B9105" s="93">
        <v>5216311444849</v>
      </c>
      <c r="C9105" t="s">
        <v>129</v>
      </c>
      <c r="D9105" t="s">
        <v>130</v>
      </c>
      <c r="E9105">
        <v>1</v>
      </c>
      <c r="F9105">
        <v>1</v>
      </c>
      <c r="G9105">
        <v>1</v>
      </c>
      <c r="H9105"/>
      <c r="I9105">
        <v>1</v>
      </c>
      <c r="J9105" s="95">
        <v>45824.640972222223</v>
      </c>
      <c r="K9105">
        <v>1</v>
      </c>
      <c r="L9105" s="95">
        <v>45824.670138888891</v>
      </c>
    </row>
    <row r="9106" spans="1:12" x14ac:dyDescent="0.35">
      <c r="A9106" t="s">
        <v>9234</v>
      </c>
      <c r="B9106" s="93">
        <v>5215538967686</v>
      </c>
      <c r="C9106" t="s">
        <v>129</v>
      </c>
      <c r="D9106" t="s">
        <v>130</v>
      </c>
      <c r="E9106">
        <v>1</v>
      </c>
      <c r="F9106">
        <v>0</v>
      </c>
      <c r="G9106">
        <v>1</v>
      </c>
      <c r="H9106"/>
      <c r="I9106">
        <v>1</v>
      </c>
      <c r="J9106" s="95">
        <v>45824.604166666664</v>
      </c>
      <c r="K9106">
        <v>0</v>
      </c>
    </row>
    <row r="9107" spans="1:12" x14ac:dyDescent="0.35">
      <c r="A9107" t="s">
        <v>9235</v>
      </c>
      <c r="B9107" s="93">
        <v>5213321747961</v>
      </c>
      <c r="C9107" t="s">
        <v>129</v>
      </c>
      <c r="D9107" t="s">
        <v>130</v>
      </c>
      <c r="E9107">
        <v>1</v>
      </c>
      <c r="F9107">
        <v>1</v>
      </c>
      <c r="G9107">
        <v>1</v>
      </c>
      <c r="H9107"/>
      <c r="I9107">
        <v>1</v>
      </c>
      <c r="J9107" s="95">
        <v>45824.60833333333</v>
      </c>
      <c r="K9107">
        <v>1</v>
      </c>
      <c r="L9107" s="95">
        <v>45824.671527777777</v>
      </c>
    </row>
    <row r="9108" spans="1:12" x14ac:dyDescent="0.35">
      <c r="A9108" t="s">
        <v>9236</v>
      </c>
      <c r="B9108" s="93">
        <v>5216566745321</v>
      </c>
      <c r="C9108" t="s">
        <v>129</v>
      </c>
      <c r="D9108" t="s">
        <v>130</v>
      </c>
      <c r="E9108">
        <v>1</v>
      </c>
      <c r="F9108">
        <v>1</v>
      </c>
      <c r="G9108">
        <v>1</v>
      </c>
      <c r="H9108"/>
      <c r="I9108">
        <v>1</v>
      </c>
      <c r="J9108" s="95">
        <v>45824.625</v>
      </c>
      <c r="K9108">
        <v>1</v>
      </c>
      <c r="L9108" s="95">
        <v>45824.837500000001</v>
      </c>
    </row>
    <row r="9109" spans="1:12" x14ac:dyDescent="0.35">
      <c r="A9109" t="s">
        <v>9237</v>
      </c>
      <c r="B9109" s="93">
        <v>5219999999999</v>
      </c>
      <c r="C9109" t="s">
        <v>129</v>
      </c>
      <c r="D9109" t="s">
        <v>130</v>
      </c>
      <c r="E9109">
        <v>0</v>
      </c>
      <c r="F9109">
        <v>0</v>
      </c>
      <c r="G9109">
        <v>0</v>
      </c>
      <c r="H9109" s="95">
        <v>45824.605555555558</v>
      </c>
      <c r="I9109">
        <v>0</v>
      </c>
      <c r="K9109">
        <v>0</v>
      </c>
    </row>
    <row r="9110" spans="1:12" x14ac:dyDescent="0.35">
      <c r="A9110" t="s">
        <v>9238</v>
      </c>
      <c r="B9110" s="93">
        <v>5219514594727</v>
      </c>
      <c r="C9110" t="s">
        <v>129</v>
      </c>
      <c r="D9110" t="s">
        <v>130</v>
      </c>
      <c r="E9110">
        <v>1</v>
      </c>
      <c r="F9110">
        <v>0</v>
      </c>
      <c r="G9110">
        <v>1</v>
      </c>
      <c r="H9110"/>
      <c r="I9110">
        <v>1</v>
      </c>
      <c r="J9110" s="95">
        <v>45824.604166666664</v>
      </c>
      <c r="K9110">
        <v>0</v>
      </c>
    </row>
    <row r="9111" spans="1:12" x14ac:dyDescent="0.35">
      <c r="A9111" t="s">
        <v>9239</v>
      </c>
      <c r="B9111" s="93">
        <v>5219511881461</v>
      </c>
      <c r="C9111" t="s">
        <v>129</v>
      </c>
      <c r="D9111" t="s">
        <v>130</v>
      </c>
      <c r="E9111">
        <v>0</v>
      </c>
      <c r="F9111">
        <v>0</v>
      </c>
      <c r="G9111">
        <v>0</v>
      </c>
      <c r="H9111" s="95">
        <v>45824.606944444444</v>
      </c>
      <c r="I9111">
        <v>0</v>
      </c>
      <c r="K9111">
        <v>0</v>
      </c>
    </row>
    <row r="9112" spans="1:12" x14ac:dyDescent="0.35">
      <c r="A9112" t="s">
        <v>9240</v>
      </c>
      <c r="B9112" s="93">
        <v>5219531149457</v>
      </c>
      <c r="C9112" t="s">
        <v>129</v>
      </c>
      <c r="D9112" t="s">
        <v>130</v>
      </c>
      <c r="E9112">
        <v>1</v>
      </c>
      <c r="F9112">
        <v>1</v>
      </c>
      <c r="G9112">
        <v>1</v>
      </c>
      <c r="H9112"/>
      <c r="I9112">
        <v>1</v>
      </c>
      <c r="J9112" s="95">
        <v>45824.604166666664</v>
      </c>
      <c r="K9112">
        <v>1</v>
      </c>
      <c r="L9112" s="95">
        <v>45824.798611111109</v>
      </c>
    </row>
    <row r="9113" spans="1:12" x14ac:dyDescent="0.35">
      <c r="A9113" t="s">
        <v>9241</v>
      </c>
      <c r="B9113" s="93">
        <v>5214431725760</v>
      </c>
      <c r="C9113" t="s">
        <v>129</v>
      </c>
      <c r="D9113" t="s">
        <v>130</v>
      </c>
      <c r="E9113">
        <v>0</v>
      </c>
      <c r="F9113">
        <v>0</v>
      </c>
      <c r="G9113">
        <v>0</v>
      </c>
      <c r="H9113" s="95">
        <v>45824.601388888892</v>
      </c>
      <c r="I9113">
        <v>0</v>
      </c>
      <c r="K9113">
        <v>0</v>
      </c>
    </row>
    <row r="9114" spans="1:12" x14ac:dyDescent="0.35">
      <c r="A9114" t="s">
        <v>9242</v>
      </c>
      <c r="B9114" s="93">
        <v>5217225058871</v>
      </c>
      <c r="C9114" t="s">
        <v>129</v>
      </c>
      <c r="D9114" t="s">
        <v>130</v>
      </c>
      <c r="E9114">
        <v>0</v>
      </c>
      <c r="F9114">
        <v>0</v>
      </c>
      <c r="G9114">
        <v>0</v>
      </c>
      <c r="H9114" s="95">
        <v>45824.609722222223</v>
      </c>
      <c r="I9114">
        <v>0</v>
      </c>
      <c r="K9114">
        <v>0</v>
      </c>
    </row>
    <row r="9115" spans="1:12" x14ac:dyDescent="0.35">
      <c r="A9115" t="s">
        <v>9243</v>
      </c>
      <c r="B9115" s="93">
        <v>5215528801951</v>
      </c>
      <c r="C9115" t="s">
        <v>129</v>
      </c>
      <c r="D9115" t="s">
        <v>130</v>
      </c>
      <c r="E9115">
        <v>1</v>
      </c>
      <c r="F9115">
        <v>0</v>
      </c>
      <c r="G9115">
        <v>1</v>
      </c>
      <c r="H9115"/>
      <c r="I9115">
        <v>1</v>
      </c>
      <c r="J9115" s="95">
        <v>45824.601388888892</v>
      </c>
      <c r="K9115">
        <v>0</v>
      </c>
    </row>
    <row r="9116" spans="1:12" x14ac:dyDescent="0.35">
      <c r="A9116" t="s">
        <v>9244</v>
      </c>
      <c r="B9116" s="93">
        <v>5215534957711</v>
      </c>
      <c r="C9116" t="s">
        <v>129</v>
      </c>
      <c r="D9116" t="s">
        <v>130</v>
      </c>
      <c r="E9116">
        <v>1</v>
      </c>
      <c r="F9116">
        <v>0</v>
      </c>
      <c r="G9116">
        <v>1</v>
      </c>
      <c r="H9116"/>
      <c r="I9116">
        <v>1</v>
      </c>
      <c r="J9116" s="95">
        <v>45824.604861111111</v>
      </c>
      <c r="K9116">
        <v>0</v>
      </c>
    </row>
    <row r="9117" spans="1:12" x14ac:dyDescent="0.35">
      <c r="A9117" t="s">
        <v>9245</v>
      </c>
      <c r="B9117" s="93">
        <v>5218331104149</v>
      </c>
      <c r="C9117" t="s">
        <v>129</v>
      </c>
      <c r="D9117" t="s">
        <v>130</v>
      </c>
      <c r="E9117">
        <v>1</v>
      </c>
      <c r="F9117">
        <v>0</v>
      </c>
      <c r="G9117">
        <v>1</v>
      </c>
      <c r="H9117"/>
      <c r="I9117">
        <v>1</v>
      </c>
      <c r="J9117" s="95">
        <v>45824.609027777777</v>
      </c>
      <c r="K9117">
        <v>0</v>
      </c>
    </row>
    <row r="9118" spans="1:12" x14ac:dyDescent="0.35">
      <c r="A9118" t="s">
        <v>9246</v>
      </c>
      <c r="B9118" s="93">
        <v>5215585744428</v>
      </c>
      <c r="C9118" t="s">
        <v>129</v>
      </c>
      <c r="D9118" t="s">
        <v>130</v>
      </c>
      <c r="E9118">
        <v>1</v>
      </c>
      <c r="F9118">
        <v>1</v>
      </c>
      <c r="G9118">
        <v>1</v>
      </c>
      <c r="H9118"/>
      <c r="I9118">
        <v>1</v>
      </c>
      <c r="J9118" s="95">
        <v>45824.607638888891</v>
      </c>
      <c r="K9118">
        <v>1</v>
      </c>
      <c r="L9118" s="95">
        <v>45824.680555555555</v>
      </c>
    </row>
    <row r="9119" spans="1:12" x14ac:dyDescent="0.35">
      <c r="A9119" t="s">
        <v>9247</v>
      </c>
      <c r="B9119" s="93">
        <v>5216641200152</v>
      </c>
      <c r="C9119" t="s">
        <v>129</v>
      </c>
      <c r="D9119" t="s">
        <v>130</v>
      </c>
      <c r="E9119">
        <v>0</v>
      </c>
      <c r="F9119">
        <v>0</v>
      </c>
      <c r="G9119">
        <v>0</v>
      </c>
      <c r="H9119" s="95">
        <v>45824.604861111111</v>
      </c>
      <c r="I9119">
        <v>0</v>
      </c>
      <c r="K9119">
        <v>0</v>
      </c>
    </row>
    <row r="9120" spans="1:12" x14ac:dyDescent="0.35">
      <c r="A9120" t="s">
        <v>9248</v>
      </c>
      <c r="B9120" s="93">
        <v>5213121539866</v>
      </c>
      <c r="C9120" t="s">
        <v>129</v>
      </c>
      <c r="D9120" t="s">
        <v>130</v>
      </c>
      <c r="E9120">
        <v>1</v>
      </c>
      <c r="F9120">
        <v>0</v>
      </c>
      <c r="G9120">
        <v>1</v>
      </c>
      <c r="H9120"/>
      <c r="I9120">
        <v>1</v>
      </c>
      <c r="J9120" s="95">
        <v>45824.606944444444</v>
      </c>
      <c r="K9120">
        <v>0</v>
      </c>
    </row>
    <row r="9121" spans="1:12" x14ac:dyDescent="0.35">
      <c r="A9121" t="s">
        <v>9249</v>
      </c>
      <c r="B9121" s="93">
        <v>5215520606479</v>
      </c>
      <c r="C9121" t="s">
        <v>129</v>
      </c>
      <c r="D9121" t="s">
        <v>130</v>
      </c>
      <c r="E9121">
        <v>0</v>
      </c>
      <c r="F9121">
        <v>0</v>
      </c>
      <c r="G9121">
        <v>0</v>
      </c>
      <c r="H9121" s="95">
        <v>45824.606944444444</v>
      </c>
      <c r="I9121">
        <v>0</v>
      </c>
      <c r="K9121">
        <v>0</v>
      </c>
    </row>
    <row r="9122" spans="1:12" x14ac:dyDescent="0.35">
      <c r="A9122" t="s">
        <v>9250</v>
      </c>
      <c r="B9122" s="93">
        <v>5219717023649</v>
      </c>
      <c r="C9122" t="s">
        <v>129</v>
      </c>
      <c r="D9122" t="s">
        <v>130</v>
      </c>
      <c r="E9122">
        <v>1</v>
      </c>
      <c r="F9122">
        <v>0</v>
      </c>
      <c r="G9122">
        <v>1</v>
      </c>
      <c r="H9122"/>
      <c r="I9122">
        <v>1</v>
      </c>
      <c r="J9122" s="95">
        <v>45824.60833333333</v>
      </c>
      <c r="K9122">
        <v>0</v>
      </c>
    </row>
    <row r="9123" spans="1:12" x14ac:dyDescent="0.35">
      <c r="A9123" t="s">
        <v>9251</v>
      </c>
      <c r="B9123" s="93">
        <v>5216562643545</v>
      </c>
      <c r="C9123" t="s">
        <v>129</v>
      </c>
      <c r="D9123" t="s">
        <v>130</v>
      </c>
      <c r="E9123">
        <v>1</v>
      </c>
      <c r="F9123">
        <v>0</v>
      </c>
      <c r="G9123">
        <v>1</v>
      </c>
      <c r="H9123"/>
      <c r="I9123">
        <v>1</v>
      </c>
      <c r="J9123" s="95">
        <v>45824.604166666664</v>
      </c>
      <c r="K9123">
        <v>0</v>
      </c>
    </row>
    <row r="9124" spans="1:12" x14ac:dyDescent="0.35">
      <c r="A9124" t="s">
        <v>9252</v>
      </c>
      <c r="B9124" s="93">
        <v>5214777717722</v>
      </c>
      <c r="C9124" t="s">
        <v>129</v>
      </c>
      <c r="D9124" t="s">
        <v>130</v>
      </c>
      <c r="E9124">
        <v>0</v>
      </c>
      <c r="F9124">
        <v>0</v>
      </c>
      <c r="G9124">
        <v>0</v>
      </c>
      <c r="H9124" s="95">
        <v>45824.601388888892</v>
      </c>
      <c r="I9124">
        <v>0</v>
      </c>
      <c r="K9124">
        <v>0</v>
      </c>
    </row>
    <row r="9125" spans="1:12" x14ac:dyDescent="0.35">
      <c r="A9125" t="s">
        <v>9253</v>
      </c>
      <c r="B9125" s="93">
        <v>5214491799213</v>
      </c>
      <c r="C9125" t="s">
        <v>129</v>
      </c>
      <c r="D9125" t="s">
        <v>130</v>
      </c>
      <c r="E9125">
        <v>0</v>
      </c>
      <c r="F9125">
        <v>0</v>
      </c>
      <c r="G9125">
        <v>0</v>
      </c>
      <c r="H9125" s="95">
        <v>45824.601388888892</v>
      </c>
      <c r="I9125">
        <v>0</v>
      </c>
      <c r="K9125">
        <v>0</v>
      </c>
    </row>
    <row r="9126" spans="1:12" x14ac:dyDescent="0.35">
      <c r="A9126" t="s">
        <v>9254</v>
      </c>
      <c r="B9126" s="93">
        <v>5219641606186</v>
      </c>
      <c r="C9126" t="s">
        <v>129</v>
      </c>
      <c r="D9126" t="s">
        <v>130</v>
      </c>
      <c r="E9126">
        <v>0</v>
      </c>
      <c r="F9126">
        <v>0</v>
      </c>
      <c r="G9126">
        <v>0</v>
      </c>
      <c r="H9126" s="95">
        <v>45824.605555555558</v>
      </c>
      <c r="I9126">
        <v>0</v>
      </c>
      <c r="K9126">
        <v>0</v>
      </c>
    </row>
    <row r="9127" spans="1:12" x14ac:dyDescent="0.35">
      <c r="A9127" t="s">
        <v>9255</v>
      </c>
      <c r="B9127" s="93">
        <v>5218711898559</v>
      </c>
      <c r="C9127" t="s">
        <v>129</v>
      </c>
      <c r="D9127" t="s">
        <v>130</v>
      </c>
      <c r="E9127">
        <v>1</v>
      </c>
      <c r="F9127">
        <v>1</v>
      </c>
      <c r="G9127">
        <v>1</v>
      </c>
      <c r="H9127"/>
      <c r="I9127">
        <v>1</v>
      </c>
      <c r="J9127" s="95">
        <v>45824.606944444444</v>
      </c>
      <c r="K9127">
        <v>1</v>
      </c>
      <c r="L9127" s="95">
        <v>45824.645833333336</v>
      </c>
    </row>
    <row r="9128" spans="1:12" x14ac:dyDescent="0.35">
      <c r="A9128" t="s">
        <v>9256</v>
      </c>
      <c r="B9128" s="93">
        <v>5212871761516</v>
      </c>
      <c r="C9128" t="s">
        <v>129</v>
      </c>
      <c r="D9128" t="s">
        <v>130</v>
      </c>
      <c r="E9128">
        <v>1</v>
      </c>
      <c r="F9128">
        <v>0</v>
      </c>
      <c r="G9128">
        <v>1</v>
      </c>
      <c r="H9128"/>
      <c r="I9128">
        <v>1</v>
      </c>
      <c r="J9128" s="95">
        <v>45824.601388888892</v>
      </c>
      <c r="K9128">
        <v>0</v>
      </c>
    </row>
    <row r="9129" spans="1:12" x14ac:dyDescent="0.35">
      <c r="A9129" t="s">
        <v>9257</v>
      </c>
      <c r="B9129" s="93">
        <v>5218441756997</v>
      </c>
      <c r="C9129" t="s">
        <v>129</v>
      </c>
      <c r="D9129" t="s">
        <v>130</v>
      </c>
      <c r="E9129">
        <v>0</v>
      </c>
      <c r="F9129">
        <v>0</v>
      </c>
      <c r="G9129">
        <v>0</v>
      </c>
      <c r="H9129" s="95">
        <v>45824.602777777778</v>
      </c>
      <c r="I9129">
        <v>0</v>
      </c>
      <c r="K9129">
        <v>0</v>
      </c>
    </row>
    <row r="9130" spans="1:12" x14ac:dyDescent="0.35">
      <c r="A9130" t="s">
        <v>9258</v>
      </c>
      <c r="B9130" s="93">
        <v>5218116007476</v>
      </c>
      <c r="C9130" t="s">
        <v>129</v>
      </c>
      <c r="D9130" t="s">
        <v>130</v>
      </c>
      <c r="E9130">
        <v>1</v>
      </c>
      <c r="F9130">
        <v>0</v>
      </c>
      <c r="G9130">
        <v>1</v>
      </c>
      <c r="H9130"/>
      <c r="I9130">
        <v>1</v>
      </c>
      <c r="J9130" s="95">
        <v>45824.696527777778</v>
      </c>
      <c r="K9130">
        <v>0</v>
      </c>
    </row>
    <row r="9131" spans="1:12" x14ac:dyDescent="0.35">
      <c r="A9131" t="s">
        <v>9259</v>
      </c>
      <c r="B9131" s="93">
        <v>5219241965443</v>
      </c>
      <c r="C9131" t="s">
        <v>129</v>
      </c>
      <c r="D9131" t="s">
        <v>130</v>
      </c>
      <c r="E9131">
        <v>1</v>
      </c>
      <c r="F9131">
        <v>0</v>
      </c>
      <c r="G9131">
        <v>1</v>
      </c>
      <c r="H9131"/>
      <c r="I9131">
        <v>1</v>
      </c>
      <c r="J9131" s="95">
        <v>45824.604861111111</v>
      </c>
      <c r="K9131">
        <v>0</v>
      </c>
    </row>
    <row r="9132" spans="1:12" x14ac:dyDescent="0.35">
      <c r="A9132" t="s">
        <v>9260</v>
      </c>
      <c r="B9132" s="93">
        <v>5219999434341</v>
      </c>
      <c r="C9132" t="s">
        <v>129</v>
      </c>
      <c r="D9132" t="s">
        <v>130</v>
      </c>
      <c r="E9132">
        <v>0</v>
      </c>
      <c r="F9132">
        <v>0</v>
      </c>
      <c r="G9132">
        <v>0</v>
      </c>
      <c r="H9132" s="95">
        <v>45824.609027777777</v>
      </c>
      <c r="I9132">
        <v>0</v>
      </c>
      <c r="K9132">
        <v>0</v>
      </c>
    </row>
    <row r="9133" spans="1:12" x14ac:dyDescent="0.35">
      <c r="A9133" t="s">
        <v>9261</v>
      </c>
      <c r="B9133" s="93">
        <v>5215611231814</v>
      </c>
      <c r="C9133" t="s">
        <v>129</v>
      </c>
      <c r="D9133" t="s">
        <v>130</v>
      </c>
      <c r="E9133">
        <v>1</v>
      </c>
      <c r="F9133">
        <v>0</v>
      </c>
      <c r="G9133">
        <v>1</v>
      </c>
      <c r="H9133"/>
      <c r="I9133">
        <v>1</v>
      </c>
      <c r="J9133" s="95">
        <v>45824.611805555556</v>
      </c>
      <c r="K9133">
        <v>0</v>
      </c>
    </row>
    <row r="9134" spans="1:12" x14ac:dyDescent="0.35">
      <c r="A9134" t="s">
        <v>9262</v>
      </c>
      <c r="B9134" s="93">
        <v>5213316140042</v>
      </c>
      <c r="C9134" t="s">
        <v>129</v>
      </c>
      <c r="D9134" t="s">
        <v>130</v>
      </c>
      <c r="E9134">
        <v>1</v>
      </c>
      <c r="F9134">
        <v>0</v>
      </c>
      <c r="G9134">
        <v>1</v>
      </c>
      <c r="H9134"/>
      <c r="I9134">
        <v>1</v>
      </c>
      <c r="J9134" s="95">
        <v>45824.606249999997</v>
      </c>
      <c r="K9134">
        <v>0</v>
      </c>
    </row>
    <row r="9135" spans="1:12" x14ac:dyDescent="0.35">
      <c r="A9135" t="s">
        <v>9263</v>
      </c>
      <c r="B9135" s="93">
        <v>5215624362530</v>
      </c>
      <c r="C9135" t="s">
        <v>129</v>
      </c>
      <c r="D9135" t="s">
        <v>130</v>
      </c>
      <c r="E9135">
        <v>0</v>
      </c>
      <c r="F9135">
        <v>0</v>
      </c>
      <c r="G9135">
        <v>0</v>
      </c>
      <c r="H9135" s="95">
        <v>45824.602777777778</v>
      </c>
      <c r="I9135">
        <v>0</v>
      </c>
      <c r="K9135">
        <v>0</v>
      </c>
    </row>
    <row r="9136" spans="1:12" x14ac:dyDescent="0.35">
      <c r="A9136" t="s">
        <v>9264</v>
      </c>
      <c r="B9136" s="93">
        <v>5218993469936</v>
      </c>
      <c r="C9136" t="s">
        <v>129</v>
      </c>
      <c r="D9136" t="s">
        <v>130</v>
      </c>
      <c r="E9136">
        <v>0</v>
      </c>
      <c r="F9136">
        <v>0</v>
      </c>
      <c r="G9136">
        <v>0</v>
      </c>
      <c r="H9136" s="95">
        <v>45824.604861111111</v>
      </c>
      <c r="I9136">
        <v>0</v>
      </c>
      <c r="K9136">
        <v>0</v>
      </c>
    </row>
    <row r="9137" spans="1:12" x14ac:dyDescent="0.35">
      <c r="A9137" t="s">
        <v>9265</v>
      </c>
      <c r="B9137" s="93">
        <v>5214423282026</v>
      </c>
      <c r="C9137" t="s">
        <v>129</v>
      </c>
      <c r="D9137" t="s">
        <v>130</v>
      </c>
      <c r="E9137">
        <v>1</v>
      </c>
      <c r="F9137">
        <v>0</v>
      </c>
      <c r="G9137">
        <v>1</v>
      </c>
      <c r="H9137"/>
      <c r="I9137">
        <v>1</v>
      </c>
      <c r="J9137" s="95">
        <v>45824.605555555558</v>
      </c>
      <c r="K9137">
        <v>0</v>
      </c>
    </row>
    <row r="9138" spans="1:12" x14ac:dyDescent="0.35">
      <c r="A9138" t="s">
        <v>9266</v>
      </c>
      <c r="B9138" s="93">
        <v>5216674757290</v>
      </c>
      <c r="C9138" t="s">
        <v>129</v>
      </c>
      <c r="D9138" t="s">
        <v>130</v>
      </c>
      <c r="E9138">
        <v>1</v>
      </c>
      <c r="F9138">
        <v>1</v>
      </c>
      <c r="G9138">
        <v>1</v>
      </c>
      <c r="H9138"/>
      <c r="I9138">
        <v>1</v>
      </c>
      <c r="J9138" s="95">
        <v>45824.603472222225</v>
      </c>
      <c r="K9138">
        <v>1</v>
      </c>
      <c r="L9138" s="95">
        <v>45824.60833333333</v>
      </c>
    </row>
    <row r="9139" spans="1:12" x14ac:dyDescent="0.35">
      <c r="A9139" t="s">
        <v>9267</v>
      </c>
      <c r="B9139" s="93">
        <v>5212223594080</v>
      </c>
      <c r="C9139" t="s">
        <v>129</v>
      </c>
      <c r="D9139" t="s">
        <v>130</v>
      </c>
      <c r="E9139">
        <v>0</v>
      </c>
      <c r="F9139">
        <v>0</v>
      </c>
      <c r="G9139">
        <v>0</v>
      </c>
      <c r="H9139" s="95">
        <v>45824.606944444444</v>
      </c>
      <c r="I9139">
        <v>0</v>
      </c>
      <c r="K9139">
        <v>0</v>
      </c>
    </row>
    <row r="9140" spans="1:12" x14ac:dyDescent="0.35">
      <c r="A9140" t="s">
        <v>9268</v>
      </c>
      <c r="B9140" s="93">
        <v>5213315848018</v>
      </c>
      <c r="C9140" t="s">
        <v>129</v>
      </c>
      <c r="D9140" t="s">
        <v>130</v>
      </c>
      <c r="E9140">
        <v>1</v>
      </c>
      <c r="F9140">
        <v>0</v>
      </c>
      <c r="G9140">
        <v>1</v>
      </c>
      <c r="H9140"/>
      <c r="I9140">
        <v>1</v>
      </c>
      <c r="J9140" s="95">
        <v>45824.607638888891</v>
      </c>
      <c r="K9140">
        <v>0</v>
      </c>
    </row>
    <row r="9141" spans="1:12" x14ac:dyDescent="0.35">
      <c r="A9141" t="s">
        <v>9269</v>
      </c>
      <c r="B9141" s="93">
        <v>5217551311641</v>
      </c>
      <c r="C9141" t="s">
        <v>129</v>
      </c>
      <c r="D9141" t="s">
        <v>130</v>
      </c>
      <c r="E9141">
        <v>1</v>
      </c>
      <c r="F9141">
        <v>0</v>
      </c>
      <c r="G9141">
        <v>1</v>
      </c>
      <c r="H9141"/>
      <c r="I9141">
        <v>1</v>
      </c>
      <c r="J9141" s="95">
        <v>45824.603472222225</v>
      </c>
      <c r="K9141">
        <v>0</v>
      </c>
    </row>
    <row r="9142" spans="1:12" x14ac:dyDescent="0.35">
      <c r="A9142" t="s">
        <v>9270</v>
      </c>
      <c r="B9142" s="93">
        <v>5214851048441</v>
      </c>
      <c r="C9142" t="s">
        <v>129</v>
      </c>
      <c r="D9142" t="s">
        <v>130</v>
      </c>
      <c r="E9142">
        <v>0</v>
      </c>
      <c r="F9142">
        <v>0</v>
      </c>
      <c r="G9142">
        <v>0</v>
      </c>
      <c r="H9142" s="95">
        <v>45824.609027777777</v>
      </c>
      <c r="I9142">
        <v>0</v>
      </c>
      <c r="K9142">
        <v>0</v>
      </c>
    </row>
    <row r="9143" spans="1:12" x14ac:dyDescent="0.35">
      <c r="A9143" t="s">
        <v>9271</v>
      </c>
      <c r="B9143" s="93">
        <v>5215611683355</v>
      </c>
      <c r="C9143" t="s">
        <v>129</v>
      </c>
      <c r="D9143" t="s">
        <v>130</v>
      </c>
      <c r="E9143">
        <v>1</v>
      </c>
      <c r="F9143">
        <v>0</v>
      </c>
      <c r="G9143">
        <v>1</v>
      </c>
      <c r="H9143"/>
      <c r="I9143">
        <v>1</v>
      </c>
      <c r="J9143" s="95">
        <v>45824.605555555558</v>
      </c>
      <c r="K9143">
        <v>0</v>
      </c>
    </row>
    <row r="9144" spans="1:12" x14ac:dyDescent="0.35">
      <c r="A9144" t="s">
        <v>9272</v>
      </c>
      <c r="B9144" s="93">
        <v>5217717770009</v>
      </c>
      <c r="C9144" t="s">
        <v>129</v>
      </c>
      <c r="D9144" t="s">
        <v>130</v>
      </c>
      <c r="E9144">
        <v>1</v>
      </c>
      <c r="F9144">
        <v>1</v>
      </c>
      <c r="G9144">
        <v>1</v>
      </c>
      <c r="H9144"/>
      <c r="I9144">
        <v>1</v>
      </c>
      <c r="J9144" s="95">
        <v>45824.601388888892</v>
      </c>
      <c r="K9144">
        <v>1</v>
      </c>
      <c r="L9144" s="95">
        <v>45824.602083333331</v>
      </c>
    </row>
    <row r="9145" spans="1:12" x14ac:dyDescent="0.35">
      <c r="A9145" t="s">
        <v>9273</v>
      </c>
      <c r="B9145" s="93">
        <v>5214861158743</v>
      </c>
      <c r="C9145" t="s">
        <v>129</v>
      </c>
      <c r="D9145" t="s">
        <v>130</v>
      </c>
      <c r="E9145">
        <v>0</v>
      </c>
      <c r="F9145">
        <v>0</v>
      </c>
      <c r="G9145">
        <v>0</v>
      </c>
      <c r="H9145" s="95">
        <v>45824.609027777777</v>
      </c>
      <c r="I9145">
        <v>0</v>
      </c>
      <c r="K9145">
        <v>0</v>
      </c>
    </row>
    <row r="9146" spans="1:12" x14ac:dyDescent="0.35">
      <c r="A9146" t="s">
        <v>9274</v>
      </c>
      <c r="B9146" s="93">
        <v>5218444274639</v>
      </c>
      <c r="C9146" t="s">
        <v>129</v>
      </c>
      <c r="D9146" t="s">
        <v>130</v>
      </c>
      <c r="E9146">
        <v>1</v>
      </c>
      <c r="F9146">
        <v>0</v>
      </c>
      <c r="G9146">
        <v>1</v>
      </c>
      <c r="H9146"/>
      <c r="I9146">
        <v>1</v>
      </c>
      <c r="J9146" s="95">
        <v>45824.60833333333</v>
      </c>
      <c r="K9146">
        <v>0</v>
      </c>
    </row>
    <row r="9147" spans="1:12" x14ac:dyDescent="0.35">
      <c r="A9147" t="s">
        <v>9275</v>
      </c>
      <c r="B9147" s="93">
        <v>5212223109814</v>
      </c>
      <c r="C9147" t="s">
        <v>129</v>
      </c>
      <c r="D9147" t="s">
        <v>130</v>
      </c>
      <c r="E9147">
        <v>1</v>
      </c>
      <c r="F9147">
        <v>0</v>
      </c>
      <c r="G9147">
        <v>1</v>
      </c>
      <c r="H9147"/>
      <c r="I9147">
        <v>1</v>
      </c>
      <c r="J9147" s="95">
        <v>45824.601388888892</v>
      </c>
      <c r="K9147">
        <v>0</v>
      </c>
    </row>
    <row r="9148" spans="1:12" x14ac:dyDescent="0.35">
      <c r="A9148" t="s">
        <v>9276</v>
      </c>
      <c r="B9148" s="93">
        <v>5219661221270</v>
      </c>
      <c r="C9148" t="s">
        <v>129</v>
      </c>
      <c r="D9148" t="s">
        <v>130</v>
      </c>
      <c r="E9148">
        <v>0</v>
      </c>
      <c r="F9148">
        <v>0</v>
      </c>
      <c r="G9148">
        <v>0</v>
      </c>
      <c r="H9148" s="95">
        <v>45824.601388888892</v>
      </c>
      <c r="I9148">
        <v>0</v>
      </c>
      <c r="K9148">
        <v>0</v>
      </c>
    </row>
    <row r="9149" spans="1:12" x14ac:dyDescent="0.35">
      <c r="A9149" t="s">
        <v>9277</v>
      </c>
      <c r="B9149" s="93">
        <v>5216461928202</v>
      </c>
      <c r="C9149" t="s">
        <v>129</v>
      </c>
      <c r="D9149" t="s">
        <v>130</v>
      </c>
      <c r="E9149">
        <v>1</v>
      </c>
      <c r="F9149">
        <v>0</v>
      </c>
      <c r="G9149">
        <v>1</v>
      </c>
      <c r="H9149"/>
      <c r="I9149">
        <v>1</v>
      </c>
      <c r="J9149" s="95">
        <v>45824.607638888891</v>
      </c>
      <c r="K9149">
        <v>0</v>
      </c>
    </row>
    <row r="9150" spans="1:12" x14ac:dyDescent="0.35">
      <c r="A9150" t="s">
        <v>9278</v>
      </c>
      <c r="B9150" s="93">
        <v>5214272898505</v>
      </c>
      <c r="C9150" t="s">
        <v>129</v>
      </c>
      <c r="D9150" t="s">
        <v>130</v>
      </c>
      <c r="E9150">
        <v>1</v>
      </c>
      <c r="F9150">
        <v>0</v>
      </c>
      <c r="G9150">
        <v>1</v>
      </c>
      <c r="H9150"/>
      <c r="I9150">
        <v>1</v>
      </c>
      <c r="J9150" s="95">
        <v>45824.604166666664</v>
      </c>
      <c r="K9150">
        <v>0</v>
      </c>
    </row>
    <row r="9151" spans="1:12" x14ac:dyDescent="0.35">
      <c r="A9151" t="s">
        <v>9279</v>
      </c>
      <c r="B9151" s="93">
        <v>5214921376767</v>
      </c>
      <c r="C9151" t="s">
        <v>129</v>
      </c>
      <c r="D9151" t="s">
        <v>130</v>
      </c>
      <c r="E9151">
        <v>1</v>
      </c>
      <c r="F9151">
        <v>1</v>
      </c>
      <c r="G9151">
        <v>1</v>
      </c>
      <c r="H9151"/>
      <c r="I9151">
        <v>1</v>
      </c>
      <c r="J9151" s="95">
        <v>45824.603472222225</v>
      </c>
      <c r="K9151">
        <v>1</v>
      </c>
      <c r="L9151" s="95">
        <v>45826.574305555558</v>
      </c>
    </row>
    <row r="9152" spans="1:12" x14ac:dyDescent="0.35">
      <c r="A9152" t="s">
        <v>9280</v>
      </c>
      <c r="B9152" s="93">
        <v>5215525713696</v>
      </c>
      <c r="C9152" t="s">
        <v>129</v>
      </c>
      <c r="D9152" t="s">
        <v>130</v>
      </c>
      <c r="E9152">
        <v>1</v>
      </c>
      <c r="F9152">
        <v>1</v>
      </c>
      <c r="G9152">
        <v>1</v>
      </c>
      <c r="H9152"/>
      <c r="I9152">
        <v>1</v>
      </c>
      <c r="J9152" s="95">
        <v>45824.602083333331</v>
      </c>
      <c r="K9152">
        <v>1</v>
      </c>
      <c r="L9152" s="95">
        <v>45824.6875</v>
      </c>
    </row>
    <row r="9153" spans="1:12" x14ac:dyDescent="0.35">
      <c r="A9153" t="s">
        <v>9281</v>
      </c>
      <c r="B9153" s="93">
        <v>5213336186334</v>
      </c>
      <c r="C9153" t="s">
        <v>129</v>
      </c>
      <c r="D9153" t="s">
        <v>130</v>
      </c>
      <c r="E9153">
        <v>0</v>
      </c>
      <c r="F9153">
        <v>0</v>
      </c>
      <c r="G9153">
        <v>0</v>
      </c>
      <c r="H9153" s="95">
        <v>45824.609722222223</v>
      </c>
      <c r="I9153">
        <v>0</v>
      </c>
      <c r="K9153">
        <v>0</v>
      </c>
    </row>
    <row r="9154" spans="1:12" x14ac:dyDescent="0.35">
      <c r="A9154" t="s">
        <v>9282</v>
      </c>
      <c r="B9154" s="93">
        <v>5215529091952</v>
      </c>
      <c r="C9154" t="s">
        <v>129</v>
      </c>
      <c r="D9154" t="s">
        <v>130</v>
      </c>
      <c r="E9154">
        <v>0</v>
      </c>
      <c r="F9154">
        <v>0</v>
      </c>
      <c r="G9154">
        <v>0</v>
      </c>
      <c r="H9154" s="95">
        <v>45824.603472222225</v>
      </c>
      <c r="I9154">
        <v>0</v>
      </c>
      <c r="K9154">
        <v>0</v>
      </c>
    </row>
    <row r="9155" spans="1:12" x14ac:dyDescent="0.35">
      <c r="A9155" t="s">
        <v>9283</v>
      </c>
      <c r="B9155" s="93">
        <v>5212281040676</v>
      </c>
      <c r="C9155" t="s">
        <v>129</v>
      </c>
      <c r="D9155" t="s">
        <v>130</v>
      </c>
      <c r="E9155">
        <v>1</v>
      </c>
      <c r="F9155">
        <v>0</v>
      </c>
      <c r="G9155">
        <v>1</v>
      </c>
      <c r="H9155"/>
      <c r="I9155">
        <v>1</v>
      </c>
      <c r="J9155" s="95">
        <v>45824.605555555558</v>
      </c>
      <c r="K9155">
        <v>0</v>
      </c>
    </row>
    <row r="9156" spans="1:12" x14ac:dyDescent="0.35">
      <c r="A9156" t="s">
        <v>9284</v>
      </c>
      <c r="B9156" s="93">
        <v>5219985774818</v>
      </c>
      <c r="C9156" t="s">
        <v>129</v>
      </c>
      <c r="D9156" t="s">
        <v>130</v>
      </c>
      <c r="E9156">
        <v>1</v>
      </c>
      <c r="F9156">
        <v>1</v>
      </c>
      <c r="G9156">
        <v>1</v>
      </c>
      <c r="H9156"/>
      <c r="I9156">
        <v>1</v>
      </c>
      <c r="J9156" s="95">
        <v>45824.605555555558</v>
      </c>
      <c r="K9156">
        <v>1</v>
      </c>
      <c r="L9156" s="95">
        <v>45824.60833333333</v>
      </c>
    </row>
    <row r="9157" spans="1:12" x14ac:dyDescent="0.35">
      <c r="A9157" t="s">
        <v>9285</v>
      </c>
      <c r="B9157" s="93">
        <v>5217751457861</v>
      </c>
      <c r="C9157" t="s">
        <v>129</v>
      </c>
      <c r="D9157" t="s">
        <v>130</v>
      </c>
      <c r="E9157">
        <v>1</v>
      </c>
      <c r="F9157">
        <v>1</v>
      </c>
      <c r="G9157">
        <v>1</v>
      </c>
      <c r="H9157"/>
      <c r="I9157">
        <v>1</v>
      </c>
      <c r="J9157" s="95">
        <v>45824.611805555556</v>
      </c>
      <c r="K9157">
        <v>1</v>
      </c>
      <c r="L9157" s="95">
        <v>45824.615277777775</v>
      </c>
    </row>
    <row r="9158" spans="1:12" x14ac:dyDescent="0.35">
      <c r="A9158" t="s">
        <v>9286</v>
      </c>
      <c r="B9158" s="93">
        <v>5215553305661</v>
      </c>
      <c r="C9158" t="s">
        <v>129</v>
      </c>
      <c r="D9158" t="s">
        <v>130</v>
      </c>
      <c r="E9158">
        <v>0</v>
      </c>
      <c r="F9158">
        <v>0</v>
      </c>
      <c r="G9158">
        <v>0</v>
      </c>
      <c r="H9158" s="95">
        <v>45824.606249999997</v>
      </c>
      <c r="I9158">
        <v>0</v>
      </c>
      <c r="K9158">
        <v>0</v>
      </c>
    </row>
    <row r="9159" spans="1:12" x14ac:dyDescent="0.35">
      <c r="A9159" t="s">
        <v>9287</v>
      </c>
      <c r="B9159" s="93">
        <v>5215554090490</v>
      </c>
      <c r="C9159" t="s">
        <v>129</v>
      </c>
      <c r="D9159" t="s">
        <v>130</v>
      </c>
      <c r="E9159">
        <v>1</v>
      </c>
      <c r="F9159">
        <v>1</v>
      </c>
      <c r="G9159">
        <v>1</v>
      </c>
      <c r="H9159"/>
      <c r="I9159">
        <v>1</v>
      </c>
      <c r="J9159" s="95">
        <v>45824.605555555558</v>
      </c>
      <c r="K9159">
        <v>1</v>
      </c>
      <c r="L9159" s="95">
        <v>45824.609722222223</v>
      </c>
    </row>
    <row r="9160" spans="1:12" x14ac:dyDescent="0.35">
      <c r="A9160" t="s">
        <v>9288</v>
      </c>
      <c r="B9160" s="93">
        <v>5212288520324</v>
      </c>
      <c r="C9160" t="s">
        <v>129</v>
      </c>
      <c r="D9160" t="s">
        <v>130</v>
      </c>
      <c r="E9160">
        <v>1</v>
      </c>
      <c r="F9160">
        <v>1</v>
      </c>
      <c r="G9160">
        <v>1</v>
      </c>
      <c r="H9160"/>
      <c r="I9160">
        <v>1</v>
      </c>
      <c r="J9160" s="95">
        <v>45824.606249999997</v>
      </c>
      <c r="K9160">
        <v>1</v>
      </c>
      <c r="L9160" s="95">
        <v>45824.632638888892</v>
      </c>
    </row>
    <row r="9161" spans="1:12" x14ac:dyDescent="0.35">
      <c r="A9161" t="s">
        <v>9289</v>
      </c>
      <c r="B9161" s="93">
        <v>5212231176320</v>
      </c>
      <c r="C9161" t="s">
        <v>129</v>
      </c>
      <c r="D9161" t="s">
        <v>130</v>
      </c>
      <c r="E9161">
        <v>1</v>
      </c>
      <c r="F9161">
        <v>0</v>
      </c>
      <c r="G9161">
        <v>1</v>
      </c>
      <c r="H9161"/>
      <c r="I9161">
        <v>1</v>
      </c>
      <c r="J9161" s="95">
        <v>45824.605555555558</v>
      </c>
      <c r="K9161">
        <v>0</v>
      </c>
    </row>
    <row r="9162" spans="1:12" x14ac:dyDescent="0.35">
      <c r="A9162" t="s">
        <v>9290</v>
      </c>
      <c r="B9162" s="93">
        <v>5216142683690</v>
      </c>
      <c r="C9162" t="s">
        <v>129</v>
      </c>
      <c r="D9162" t="s">
        <v>130</v>
      </c>
      <c r="E9162">
        <v>1</v>
      </c>
      <c r="F9162">
        <v>0</v>
      </c>
      <c r="G9162">
        <v>1</v>
      </c>
      <c r="H9162"/>
      <c r="I9162">
        <v>1</v>
      </c>
      <c r="J9162" s="95">
        <v>45824.606249999997</v>
      </c>
      <c r="K9162">
        <v>0</v>
      </c>
    </row>
    <row r="9163" spans="1:12" x14ac:dyDescent="0.35">
      <c r="A9163" t="s">
        <v>9291</v>
      </c>
      <c r="B9163" s="93">
        <v>5215513596341</v>
      </c>
      <c r="C9163" t="s">
        <v>129</v>
      </c>
      <c r="D9163" t="s">
        <v>130</v>
      </c>
      <c r="E9163">
        <v>1</v>
      </c>
      <c r="F9163">
        <v>0</v>
      </c>
      <c r="G9163">
        <v>1</v>
      </c>
      <c r="H9163"/>
      <c r="I9163">
        <v>1</v>
      </c>
      <c r="J9163" s="95">
        <v>45824.604861111111</v>
      </c>
      <c r="K9163">
        <v>0</v>
      </c>
    </row>
    <row r="9164" spans="1:12" x14ac:dyDescent="0.35">
      <c r="A9164" t="s">
        <v>9292</v>
      </c>
      <c r="B9164" s="93">
        <v>5216646930070</v>
      </c>
      <c r="C9164" t="s">
        <v>129</v>
      </c>
      <c r="D9164" t="s">
        <v>130</v>
      </c>
      <c r="E9164">
        <v>1</v>
      </c>
      <c r="F9164">
        <v>1</v>
      </c>
      <c r="G9164">
        <v>1</v>
      </c>
      <c r="H9164"/>
      <c r="I9164">
        <v>1</v>
      </c>
      <c r="J9164" s="95">
        <v>45824.606944444444</v>
      </c>
      <c r="K9164">
        <v>1</v>
      </c>
      <c r="L9164" s="95">
        <v>45824.625</v>
      </c>
    </row>
    <row r="9165" spans="1:12" x14ac:dyDescent="0.35">
      <c r="A9165" t="s">
        <v>9293</v>
      </c>
      <c r="B9165" s="93">
        <v>5215554982491</v>
      </c>
      <c r="C9165" t="s">
        <v>129</v>
      </c>
      <c r="D9165" t="s">
        <v>130</v>
      </c>
      <c r="E9165">
        <v>1</v>
      </c>
      <c r="F9165">
        <v>1</v>
      </c>
      <c r="G9165">
        <v>1</v>
      </c>
      <c r="H9165"/>
      <c r="I9165">
        <v>1</v>
      </c>
      <c r="J9165" s="95">
        <v>45824.606249999997</v>
      </c>
      <c r="K9165">
        <v>1</v>
      </c>
      <c r="L9165" s="95">
        <v>45824.627083333333</v>
      </c>
    </row>
    <row r="9166" spans="1:12" x14ac:dyDescent="0.35">
      <c r="A9166" t="s">
        <v>9294</v>
      </c>
      <c r="B9166" s="93">
        <v>5218331477231</v>
      </c>
      <c r="C9166" t="s">
        <v>129</v>
      </c>
      <c r="D9166" t="s">
        <v>130</v>
      </c>
      <c r="E9166">
        <v>1</v>
      </c>
      <c r="F9166">
        <v>1</v>
      </c>
      <c r="G9166">
        <v>1</v>
      </c>
      <c r="H9166"/>
      <c r="I9166">
        <v>1</v>
      </c>
      <c r="J9166" s="95">
        <v>45824.603472222225</v>
      </c>
      <c r="K9166">
        <v>1</v>
      </c>
      <c r="L9166" s="95">
        <v>45824.86041666667</v>
      </c>
    </row>
    <row r="9167" spans="1:12" x14ac:dyDescent="0.35">
      <c r="A9167" t="s">
        <v>9295</v>
      </c>
      <c r="B9167" s="93">
        <v>5217444301903</v>
      </c>
      <c r="C9167" t="s">
        <v>129</v>
      </c>
      <c r="D9167" t="s">
        <v>130</v>
      </c>
      <c r="E9167">
        <v>1</v>
      </c>
      <c r="F9167">
        <v>0</v>
      </c>
      <c r="G9167">
        <v>1</v>
      </c>
      <c r="H9167"/>
      <c r="I9167">
        <v>1</v>
      </c>
      <c r="J9167" s="95">
        <v>45824.605555555558</v>
      </c>
      <c r="K9167">
        <v>0</v>
      </c>
    </row>
    <row r="9168" spans="1:12" x14ac:dyDescent="0.35">
      <c r="A9168" t="s">
        <v>9296</v>
      </c>
      <c r="B9168" s="93">
        <v>5214561091430</v>
      </c>
      <c r="C9168" t="s">
        <v>129</v>
      </c>
      <c r="D9168" t="s">
        <v>130</v>
      </c>
      <c r="E9168">
        <v>1</v>
      </c>
      <c r="F9168">
        <v>1</v>
      </c>
      <c r="G9168">
        <v>1</v>
      </c>
      <c r="H9168"/>
      <c r="I9168">
        <v>1</v>
      </c>
      <c r="J9168" s="95">
        <v>45824.604166666664</v>
      </c>
      <c r="K9168">
        <v>1</v>
      </c>
      <c r="L9168" s="95">
        <v>45824.806250000001</v>
      </c>
    </row>
    <row r="9169" spans="1:12" x14ac:dyDescent="0.35">
      <c r="A9169" t="s">
        <v>9297</v>
      </c>
      <c r="B9169" s="93">
        <v>5219991748775</v>
      </c>
      <c r="C9169" t="s">
        <v>129</v>
      </c>
      <c r="D9169" t="s">
        <v>130</v>
      </c>
      <c r="E9169">
        <v>1</v>
      </c>
      <c r="F9169">
        <v>0</v>
      </c>
      <c r="G9169">
        <v>1</v>
      </c>
      <c r="H9169"/>
      <c r="I9169">
        <v>1</v>
      </c>
      <c r="J9169" s="95">
        <v>45824.603472222225</v>
      </c>
      <c r="K9169">
        <v>0</v>
      </c>
    </row>
    <row r="9170" spans="1:12" x14ac:dyDescent="0.35">
      <c r="A9170" t="s">
        <v>9298</v>
      </c>
      <c r="B9170" s="93">
        <v>5215554186288</v>
      </c>
      <c r="C9170" t="s">
        <v>129</v>
      </c>
      <c r="D9170" t="s">
        <v>130</v>
      </c>
      <c r="E9170">
        <v>1</v>
      </c>
      <c r="F9170">
        <v>1</v>
      </c>
      <c r="G9170">
        <v>1</v>
      </c>
      <c r="H9170"/>
      <c r="I9170">
        <v>1</v>
      </c>
      <c r="J9170" s="95">
        <v>45824.604861111111</v>
      </c>
      <c r="K9170">
        <v>1</v>
      </c>
      <c r="L9170" s="95">
        <v>45824.652777777781</v>
      </c>
    </row>
    <row r="9171" spans="1:12" x14ac:dyDescent="0.35">
      <c r="A9171" t="s">
        <v>9299</v>
      </c>
      <c r="B9171" s="93">
        <v>5213315134384</v>
      </c>
      <c r="C9171" t="s">
        <v>129</v>
      </c>
      <c r="D9171" t="s">
        <v>130</v>
      </c>
      <c r="E9171">
        <v>1</v>
      </c>
      <c r="F9171">
        <v>0</v>
      </c>
      <c r="G9171">
        <v>1</v>
      </c>
      <c r="H9171"/>
      <c r="I9171">
        <v>1</v>
      </c>
      <c r="J9171" s="95">
        <v>45824.604166666664</v>
      </c>
      <c r="K9171">
        <v>0</v>
      </c>
    </row>
    <row r="9172" spans="1:12" x14ac:dyDescent="0.35">
      <c r="A9172" t="s">
        <v>9300</v>
      </c>
      <c r="B9172" s="93">
        <v>5216565986457</v>
      </c>
      <c r="C9172" t="s">
        <v>129</v>
      </c>
      <c r="D9172" t="s">
        <v>130</v>
      </c>
      <c r="E9172">
        <v>0</v>
      </c>
      <c r="F9172">
        <v>0</v>
      </c>
      <c r="G9172">
        <v>0</v>
      </c>
      <c r="H9172" s="95">
        <v>45824.609027777777</v>
      </c>
      <c r="I9172">
        <v>0</v>
      </c>
      <c r="K9172">
        <v>0</v>
      </c>
    </row>
    <row r="9173" spans="1:12" x14ac:dyDescent="0.35">
      <c r="A9173" t="s">
        <v>9301</v>
      </c>
      <c r="B9173" s="93">
        <v>5213312615094</v>
      </c>
      <c r="C9173" t="s">
        <v>129</v>
      </c>
      <c r="D9173" t="s">
        <v>130</v>
      </c>
      <c r="E9173">
        <v>1</v>
      </c>
      <c r="F9173">
        <v>1</v>
      </c>
      <c r="G9173">
        <v>1</v>
      </c>
      <c r="H9173"/>
      <c r="I9173">
        <v>1</v>
      </c>
      <c r="J9173" s="95">
        <v>45824.606249999997</v>
      </c>
      <c r="K9173">
        <v>1</v>
      </c>
      <c r="L9173" s="95">
        <v>45824.88958333333</v>
      </c>
    </row>
    <row r="9174" spans="1:12" x14ac:dyDescent="0.35">
      <c r="A9174" t="s">
        <v>9302</v>
      </c>
      <c r="B9174" s="93">
        <v>5212751107515</v>
      </c>
      <c r="C9174" t="s">
        <v>129</v>
      </c>
      <c r="D9174" t="s">
        <v>130</v>
      </c>
      <c r="E9174">
        <v>0</v>
      </c>
      <c r="F9174">
        <v>0</v>
      </c>
      <c r="G9174">
        <v>0</v>
      </c>
      <c r="H9174" s="95">
        <v>45824.606944444444</v>
      </c>
      <c r="I9174">
        <v>0</v>
      </c>
      <c r="K9174">
        <v>0</v>
      </c>
    </row>
    <row r="9175" spans="1:12" x14ac:dyDescent="0.35">
      <c r="A9175" t="s">
        <v>9303</v>
      </c>
      <c r="B9175" s="93">
        <v>5212721110975</v>
      </c>
      <c r="C9175" t="s">
        <v>129</v>
      </c>
      <c r="D9175" t="s">
        <v>130</v>
      </c>
      <c r="E9175">
        <v>1</v>
      </c>
      <c r="F9175">
        <v>1</v>
      </c>
      <c r="G9175">
        <v>1</v>
      </c>
      <c r="H9175"/>
      <c r="I9175">
        <v>1</v>
      </c>
      <c r="J9175" s="95">
        <v>45824.602777777778</v>
      </c>
      <c r="K9175">
        <v>1</v>
      </c>
      <c r="L9175" s="95">
        <v>45824.62222222222</v>
      </c>
    </row>
    <row r="9176" spans="1:12" x14ac:dyDescent="0.35">
      <c r="A9176" t="s">
        <v>9304</v>
      </c>
      <c r="B9176" s="93">
        <v>5215515628496</v>
      </c>
      <c r="C9176" t="s">
        <v>129</v>
      </c>
      <c r="D9176" t="s">
        <v>130</v>
      </c>
      <c r="E9176">
        <v>1</v>
      </c>
      <c r="F9176">
        <v>0</v>
      </c>
      <c r="G9176">
        <v>1</v>
      </c>
      <c r="H9176"/>
      <c r="I9176">
        <v>1</v>
      </c>
      <c r="J9176" s="95">
        <v>45824.609722222223</v>
      </c>
      <c r="K9176">
        <v>0</v>
      </c>
    </row>
    <row r="9177" spans="1:12" x14ac:dyDescent="0.35">
      <c r="A9177" t="s">
        <v>9305</v>
      </c>
      <c r="B9177" s="93">
        <v>5217531658413</v>
      </c>
      <c r="C9177" t="s">
        <v>129</v>
      </c>
      <c r="D9177" t="s">
        <v>130</v>
      </c>
      <c r="E9177">
        <v>1</v>
      </c>
      <c r="F9177">
        <v>0</v>
      </c>
      <c r="G9177">
        <v>1</v>
      </c>
      <c r="H9177"/>
      <c r="I9177">
        <v>1</v>
      </c>
      <c r="J9177" s="95">
        <v>45824.602083333331</v>
      </c>
      <c r="K9177">
        <v>0</v>
      </c>
    </row>
    <row r="9178" spans="1:12" x14ac:dyDescent="0.35">
      <c r="A9178" t="s">
        <v>9306</v>
      </c>
      <c r="B9178" s="93">
        <v>5213122256929</v>
      </c>
      <c r="C9178" t="s">
        <v>129</v>
      </c>
      <c r="D9178" t="s">
        <v>130</v>
      </c>
      <c r="E9178">
        <v>1</v>
      </c>
      <c r="F9178">
        <v>0</v>
      </c>
      <c r="G9178">
        <v>1</v>
      </c>
      <c r="H9178"/>
      <c r="I9178">
        <v>1</v>
      </c>
      <c r="J9178" s="95">
        <v>45824.611111111109</v>
      </c>
      <c r="K9178">
        <v>0</v>
      </c>
    </row>
    <row r="9179" spans="1:12" x14ac:dyDescent="0.35">
      <c r="A9179" t="s">
        <v>9307</v>
      </c>
      <c r="B9179" s="93">
        <v>5212241048908</v>
      </c>
      <c r="C9179" t="s">
        <v>129</v>
      </c>
      <c r="D9179" t="s">
        <v>130</v>
      </c>
      <c r="E9179">
        <v>1</v>
      </c>
      <c r="F9179">
        <v>0</v>
      </c>
      <c r="G9179">
        <v>1</v>
      </c>
      <c r="H9179"/>
      <c r="I9179">
        <v>1</v>
      </c>
      <c r="J9179" s="95">
        <v>45824.602777777778</v>
      </c>
      <c r="K9179">
        <v>0</v>
      </c>
    </row>
    <row r="9180" spans="1:12" x14ac:dyDescent="0.35">
      <c r="A9180" t="s">
        <v>9308</v>
      </c>
      <c r="B9180" s="93">
        <v>5212292660864</v>
      </c>
      <c r="C9180" t="s">
        <v>129</v>
      </c>
      <c r="D9180" t="s">
        <v>130</v>
      </c>
      <c r="E9180">
        <v>1</v>
      </c>
      <c r="F9180">
        <v>0</v>
      </c>
      <c r="G9180">
        <v>1</v>
      </c>
      <c r="H9180"/>
      <c r="I9180">
        <v>1</v>
      </c>
      <c r="J9180" s="95">
        <v>45824.604166666664</v>
      </c>
      <c r="K9180">
        <v>0</v>
      </c>
    </row>
    <row r="9181" spans="1:12" x14ac:dyDescent="0.35">
      <c r="A9181" t="s">
        <v>9309</v>
      </c>
      <c r="B9181" s="93">
        <v>5219211019277</v>
      </c>
      <c r="C9181" t="s">
        <v>129</v>
      </c>
      <c r="D9181" t="s">
        <v>130</v>
      </c>
      <c r="E9181">
        <v>1</v>
      </c>
      <c r="F9181">
        <v>0</v>
      </c>
      <c r="G9181">
        <v>1</v>
      </c>
      <c r="H9181"/>
      <c r="I9181">
        <v>1</v>
      </c>
      <c r="J9181" s="95">
        <v>45824.604861111111</v>
      </c>
      <c r="K9181">
        <v>0</v>
      </c>
    </row>
    <row r="9182" spans="1:12" x14ac:dyDescent="0.35">
      <c r="A9182" t="s">
        <v>9310</v>
      </c>
      <c r="B9182" s="93">
        <v>5217717122364</v>
      </c>
      <c r="C9182" t="s">
        <v>129</v>
      </c>
      <c r="D9182" t="s">
        <v>130</v>
      </c>
      <c r="E9182">
        <v>1</v>
      </c>
      <c r="F9182">
        <v>0</v>
      </c>
      <c r="G9182">
        <v>1</v>
      </c>
      <c r="H9182"/>
      <c r="I9182">
        <v>1</v>
      </c>
      <c r="J9182" s="95">
        <v>45824.607638888891</v>
      </c>
      <c r="K9182">
        <v>0</v>
      </c>
    </row>
    <row r="9183" spans="1:12" x14ac:dyDescent="0.35">
      <c r="A9183" t="s">
        <v>9311</v>
      </c>
      <c r="B9183" s="93">
        <v>5219626090421</v>
      </c>
      <c r="C9183" t="s">
        <v>129</v>
      </c>
      <c r="D9183" t="s">
        <v>130</v>
      </c>
      <c r="E9183">
        <v>1</v>
      </c>
      <c r="F9183">
        <v>1</v>
      </c>
      <c r="G9183">
        <v>1</v>
      </c>
      <c r="H9183"/>
      <c r="I9183">
        <v>1</v>
      </c>
      <c r="J9183" s="95">
        <v>45824.61041666667</v>
      </c>
      <c r="K9183">
        <v>1</v>
      </c>
      <c r="L9183" s="95">
        <v>45824.640277777777</v>
      </c>
    </row>
    <row r="9184" spans="1:12" x14ac:dyDescent="0.35">
      <c r="A9184" t="s">
        <v>9312</v>
      </c>
      <c r="B9184" s="93">
        <v>5215554016428</v>
      </c>
      <c r="C9184" t="s">
        <v>129</v>
      </c>
      <c r="D9184" t="s">
        <v>130</v>
      </c>
      <c r="E9184">
        <v>1</v>
      </c>
      <c r="F9184">
        <v>0</v>
      </c>
      <c r="G9184">
        <v>1</v>
      </c>
      <c r="H9184"/>
      <c r="I9184">
        <v>1</v>
      </c>
      <c r="J9184" s="95">
        <v>45824.611111111109</v>
      </c>
      <c r="K9184">
        <v>0</v>
      </c>
    </row>
    <row r="9185" spans="1:12" x14ac:dyDescent="0.35">
      <c r="A9185" t="s">
        <v>9313</v>
      </c>
      <c r="B9185" s="93">
        <v>5212288263120</v>
      </c>
      <c r="C9185" t="s">
        <v>129</v>
      </c>
      <c r="D9185" t="s">
        <v>130</v>
      </c>
      <c r="E9185">
        <v>1</v>
      </c>
      <c r="F9185">
        <v>0</v>
      </c>
      <c r="G9185">
        <v>1</v>
      </c>
      <c r="H9185"/>
      <c r="I9185">
        <v>1</v>
      </c>
      <c r="J9185" s="95">
        <v>45824.61041666667</v>
      </c>
      <c r="K9185">
        <v>0</v>
      </c>
    </row>
    <row r="9186" spans="1:12" x14ac:dyDescent="0.35">
      <c r="A9186" t="s">
        <v>9314</v>
      </c>
      <c r="B9186" s="93">
        <v>5215611754147</v>
      </c>
      <c r="C9186" t="s">
        <v>129</v>
      </c>
      <c r="D9186" t="s">
        <v>130</v>
      </c>
      <c r="E9186">
        <v>1</v>
      </c>
      <c r="F9186">
        <v>0</v>
      </c>
      <c r="G9186">
        <v>1</v>
      </c>
      <c r="H9186"/>
      <c r="I9186">
        <v>1</v>
      </c>
      <c r="J9186" s="95">
        <v>45824.603472222225</v>
      </c>
      <c r="K9186">
        <v>0</v>
      </c>
    </row>
    <row r="9187" spans="1:12" x14ac:dyDescent="0.35">
      <c r="A9187" t="s">
        <v>9315</v>
      </c>
      <c r="B9187" s="93">
        <v>5213314669471</v>
      </c>
      <c r="C9187" t="s">
        <v>129</v>
      </c>
      <c r="D9187" t="s">
        <v>130</v>
      </c>
      <c r="E9187">
        <v>1</v>
      </c>
      <c r="F9187">
        <v>0</v>
      </c>
      <c r="G9187">
        <v>1</v>
      </c>
      <c r="H9187"/>
      <c r="I9187">
        <v>1</v>
      </c>
      <c r="J9187" s="95">
        <v>45824.607638888891</v>
      </c>
      <c r="K9187">
        <v>0</v>
      </c>
    </row>
    <row r="9188" spans="1:12" x14ac:dyDescent="0.35">
      <c r="A9188" t="s">
        <v>9316</v>
      </c>
      <c r="B9188" s="93">
        <v>5219831677358</v>
      </c>
      <c r="C9188" t="s">
        <v>129</v>
      </c>
      <c r="D9188" t="s">
        <v>130</v>
      </c>
      <c r="E9188">
        <v>1</v>
      </c>
      <c r="F9188">
        <v>1</v>
      </c>
      <c r="G9188">
        <v>1</v>
      </c>
      <c r="H9188"/>
      <c r="I9188">
        <v>1</v>
      </c>
      <c r="J9188" s="95">
        <v>45824.71875</v>
      </c>
      <c r="K9188">
        <v>1</v>
      </c>
      <c r="L9188" s="95">
        <v>45824.818749999999</v>
      </c>
    </row>
    <row r="9189" spans="1:12" x14ac:dyDescent="0.35">
      <c r="A9189" t="s">
        <v>9317</v>
      </c>
      <c r="B9189" s="93">
        <v>5215514843188</v>
      </c>
      <c r="C9189" t="s">
        <v>129</v>
      </c>
      <c r="D9189" t="s">
        <v>130</v>
      </c>
      <c r="E9189">
        <v>0</v>
      </c>
      <c r="F9189">
        <v>0</v>
      </c>
      <c r="G9189">
        <v>0</v>
      </c>
      <c r="H9189" s="95">
        <v>45824.603472222225</v>
      </c>
      <c r="I9189">
        <v>0</v>
      </c>
      <c r="K9189">
        <v>0</v>
      </c>
    </row>
    <row r="9190" spans="1:12" x14ac:dyDescent="0.35">
      <c r="A9190" t="s">
        <v>9318</v>
      </c>
      <c r="B9190" s="93">
        <v>5216461945254</v>
      </c>
      <c r="C9190" t="s">
        <v>129</v>
      </c>
      <c r="D9190" t="s">
        <v>130</v>
      </c>
      <c r="E9190">
        <v>1</v>
      </c>
      <c r="F9190">
        <v>0</v>
      </c>
      <c r="G9190">
        <v>1</v>
      </c>
      <c r="H9190"/>
      <c r="I9190">
        <v>1</v>
      </c>
      <c r="J9190" s="95">
        <v>45824.609027777777</v>
      </c>
      <c r="K9190">
        <v>0</v>
      </c>
    </row>
    <row r="9191" spans="1:12" x14ac:dyDescent="0.35">
      <c r="A9191" t="s">
        <v>9319</v>
      </c>
      <c r="B9191" s="93">
        <v>5214771691417</v>
      </c>
      <c r="C9191" t="s">
        <v>129</v>
      </c>
      <c r="D9191" t="s">
        <v>130</v>
      </c>
      <c r="E9191">
        <v>1</v>
      </c>
      <c r="F9191">
        <v>1</v>
      </c>
      <c r="G9191">
        <v>1</v>
      </c>
      <c r="H9191"/>
      <c r="I9191">
        <v>1</v>
      </c>
      <c r="J9191" s="95">
        <v>45824.609722222223</v>
      </c>
      <c r="K9191">
        <v>1</v>
      </c>
      <c r="L9191" s="95">
        <v>45824.633333333331</v>
      </c>
    </row>
    <row r="9192" spans="1:12" x14ac:dyDescent="0.35">
      <c r="A9192" t="s">
        <v>9320</v>
      </c>
      <c r="B9192" s="93">
        <v>5217731048451</v>
      </c>
      <c r="C9192" t="s">
        <v>129</v>
      </c>
      <c r="D9192" t="s">
        <v>130</v>
      </c>
      <c r="E9192">
        <v>1</v>
      </c>
      <c r="F9192">
        <v>1</v>
      </c>
      <c r="G9192">
        <v>1</v>
      </c>
      <c r="H9192"/>
      <c r="I9192">
        <v>1</v>
      </c>
      <c r="J9192" s="95">
        <v>45824.61041666667</v>
      </c>
      <c r="K9192">
        <v>1</v>
      </c>
      <c r="L9192" s="95">
        <v>45824.613194444442</v>
      </c>
    </row>
    <row r="9193" spans="1:12" x14ac:dyDescent="0.35">
      <c r="A9193" t="s">
        <v>9321</v>
      </c>
      <c r="B9193" s="93">
        <v>5214861101394</v>
      </c>
      <c r="C9193" t="s">
        <v>129</v>
      </c>
      <c r="D9193" t="s">
        <v>130</v>
      </c>
      <c r="E9193">
        <v>1</v>
      </c>
      <c r="F9193">
        <v>1</v>
      </c>
      <c r="G9193">
        <v>1</v>
      </c>
      <c r="H9193"/>
      <c r="I9193">
        <v>1</v>
      </c>
      <c r="J9193" s="95">
        <v>45824.602777777778</v>
      </c>
      <c r="K9193">
        <v>1</v>
      </c>
      <c r="L9193" s="95">
        <v>45824.602777777778</v>
      </c>
    </row>
    <row r="9194" spans="1:12" x14ac:dyDescent="0.35">
      <c r="A9194" t="s">
        <v>9322</v>
      </c>
      <c r="B9194" s="93">
        <v>5217721097982</v>
      </c>
      <c r="C9194" t="s">
        <v>129</v>
      </c>
      <c r="D9194" t="s">
        <v>130</v>
      </c>
      <c r="E9194">
        <v>1</v>
      </c>
      <c r="F9194">
        <v>1</v>
      </c>
      <c r="G9194">
        <v>1</v>
      </c>
      <c r="H9194"/>
      <c r="I9194">
        <v>1</v>
      </c>
      <c r="J9194" s="95">
        <v>45824.607638888891</v>
      </c>
      <c r="K9194">
        <v>1</v>
      </c>
      <c r="L9194" s="95">
        <v>45824.643055555556</v>
      </c>
    </row>
    <row r="9195" spans="1:12" x14ac:dyDescent="0.35">
      <c r="A9195" t="s">
        <v>9323</v>
      </c>
      <c r="B9195" s="93">
        <v>5217223765333</v>
      </c>
      <c r="C9195" t="s">
        <v>129</v>
      </c>
      <c r="D9195" t="s">
        <v>130</v>
      </c>
      <c r="E9195">
        <v>1</v>
      </c>
      <c r="F9195">
        <v>0</v>
      </c>
      <c r="G9195">
        <v>1</v>
      </c>
      <c r="H9195"/>
      <c r="I9195">
        <v>1</v>
      </c>
      <c r="J9195" s="95">
        <v>45824.605555555558</v>
      </c>
      <c r="K9195">
        <v>0</v>
      </c>
    </row>
    <row r="9196" spans="1:12" x14ac:dyDescent="0.35">
      <c r="A9196" t="s">
        <v>9324</v>
      </c>
      <c r="B9196" s="93">
        <v>5219999431315</v>
      </c>
      <c r="C9196" t="s">
        <v>129</v>
      </c>
      <c r="D9196" t="s">
        <v>130</v>
      </c>
      <c r="E9196">
        <v>0</v>
      </c>
      <c r="F9196">
        <v>0</v>
      </c>
      <c r="G9196">
        <v>0</v>
      </c>
      <c r="H9196" s="95">
        <v>45824.607638888891</v>
      </c>
      <c r="I9196">
        <v>0</v>
      </c>
      <c r="K9196">
        <v>0</v>
      </c>
    </row>
    <row r="9197" spans="1:12" x14ac:dyDescent="0.35">
      <c r="A9197" t="s">
        <v>9325</v>
      </c>
      <c r="B9197" s="93">
        <v>5214433251927</v>
      </c>
      <c r="C9197" t="s">
        <v>129</v>
      </c>
      <c r="D9197" t="s">
        <v>130</v>
      </c>
      <c r="E9197">
        <v>0</v>
      </c>
      <c r="F9197">
        <v>0</v>
      </c>
      <c r="G9197">
        <v>0</v>
      </c>
      <c r="H9197" s="95">
        <v>45824.609027777777</v>
      </c>
      <c r="I9197">
        <v>0</v>
      </c>
      <c r="K9197">
        <v>0</v>
      </c>
    </row>
    <row r="9198" spans="1:12" x14ac:dyDescent="0.35">
      <c r="A9198" t="s">
        <v>9326</v>
      </c>
      <c r="B9198" s="93">
        <v>5212781038570</v>
      </c>
      <c r="C9198" t="s">
        <v>129</v>
      </c>
      <c r="D9198" t="s">
        <v>130</v>
      </c>
      <c r="E9198">
        <v>1</v>
      </c>
      <c r="F9198">
        <v>0</v>
      </c>
      <c r="G9198">
        <v>1</v>
      </c>
      <c r="H9198"/>
      <c r="I9198">
        <v>1</v>
      </c>
      <c r="J9198" s="95">
        <v>45824.604861111111</v>
      </c>
      <c r="K9198">
        <v>0</v>
      </c>
    </row>
    <row r="9199" spans="1:12" x14ac:dyDescent="0.35">
      <c r="A9199" t="s">
        <v>9327</v>
      </c>
      <c r="B9199" s="93">
        <v>5214361047093</v>
      </c>
      <c r="C9199" t="s">
        <v>129</v>
      </c>
      <c r="D9199" t="s">
        <v>130</v>
      </c>
      <c r="E9199">
        <v>1</v>
      </c>
      <c r="F9199">
        <v>0</v>
      </c>
      <c r="G9199">
        <v>1</v>
      </c>
      <c r="H9199"/>
      <c r="I9199">
        <v>1</v>
      </c>
      <c r="J9199" s="95">
        <v>45824.604166666664</v>
      </c>
      <c r="K9199">
        <v>0</v>
      </c>
    </row>
    <row r="9200" spans="1:12" x14ac:dyDescent="0.35">
      <c r="A9200" t="s">
        <v>9328</v>
      </c>
      <c r="B9200" s="93">
        <v>5215520725241</v>
      </c>
      <c r="C9200" t="s">
        <v>129</v>
      </c>
      <c r="D9200" t="s">
        <v>130</v>
      </c>
      <c r="E9200">
        <v>1</v>
      </c>
      <c r="F9200">
        <v>1</v>
      </c>
      <c r="G9200">
        <v>1</v>
      </c>
      <c r="H9200"/>
      <c r="I9200">
        <v>1</v>
      </c>
      <c r="J9200" s="95">
        <v>45824.629861111112</v>
      </c>
      <c r="K9200">
        <v>1</v>
      </c>
      <c r="L9200" s="95">
        <v>45824.80972222222</v>
      </c>
    </row>
    <row r="9201" spans="1:12" x14ac:dyDescent="0.35">
      <c r="A9201" t="s">
        <v>9329</v>
      </c>
      <c r="B9201" s="93">
        <v>5215531487137</v>
      </c>
      <c r="C9201" t="s">
        <v>129</v>
      </c>
      <c r="D9201" t="s">
        <v>130</v>
      </c>
      <c r="E9201">
        <v>1</v>
      </c>
      <c r="F9201">
        <v>0</v>
      </c>
      <c r="G9201">
        <v>1</v>
      </c>
      <c r="H9201"/>
      <c r="I9201">
        <v>1</v>
      </c>
      <c r="J9201" s="95">
        <v>45824.603472222225</v>
      </c>
      <c r="K9201">
        <v>0</v>
      </c>
    </row>
    <row r="9202" spans="1:12" x14ac:dyDescent="0.35">
      <c r="A9202" t="s">
        <v>9330</v>
      </c>
      <c r="B9202" s="93">
        <v>5215549378975</v>
      </c>
      <c r="C9202" t="s">
        <v>129</v>
      </c>
      <c r="D9202" t="s">
        <v>130</v>
      </c>
      <c r="E9202">
        <v>1</v>
      </c>
      <c r="F9202">
        <v>1</v>
      </c>
      <c r="G9202">
        <v>1</v>
      </c>
      <c r="H9202"/>
      <c r="I9202">
        <v>1</v>
      </c>
      <c r="J9202" s="95">
        <v>45824.606944444444</v>
      </c>
      <c r="K9202">
        <v>1</v>
      </c>
      <c r="L9202" s="95">
        <v>45824.611111111109</v>
      </c>
    </row>
    <row r="9203" spans="1:12" x14ac:dyDescent="0.35">
      <c r="A9203" t="s">
        <v>9331</v>
      </c>
      <c r="B9203" s="93">
        <v>5213121423400</v>
      </c>
      <c r="C9203" t="s">
        <v>129</v>
      </c>
      <c r="D9203" t="s">
        <v>130</v>
      </c>
      <c r="E9203">
        <v>1</v>
      </c>
      <c r="F9203">
        <v>1</v>
      </c>
      <c r="G9203">
        <v>1</v>
      </c>
      <c r="H9203"/>
      <c r="I9203">
        <v>1</v>
      </c>
      <c r="J9203" s="95">
        <v>45824.603472222225</v>
      </c>
      <c r="K9203">
        <v>1</v>
      </c>
      <c r="L9203" s="95">
        <v>45824.728472222225</v>
      </c>
    </row>
    <row r="9204" spans="1:12" x14ac:dyDescent="0.35">
      <c r="A9204" t="s">
        <v>9332</v>
      </c>
      <c r="B9204" s="93">
        <v>5217821296286</v>
      </c>
      <c r="C9204" t="s">
        <v>129</v>
      </c>
      <c r="D9204" t="s">
        <v>130</v>
      </c>
      <c r="E9204">
        <v>1</v>
      </c>
      <c r="F9204">
        <v>0</v>
      </c>
      <c r="G9204">
        <v>1</v>
      </c>
      <c r="H9204"/>
      <c r="I9204">
        <v>1</v>
      </c>
      <c r="J9204" s="95">
        <v>45824.609722222223</v>
      </c>
      <c r="K9204">
        <v>0</v>
      </c>
    </row>
    <row r="9205" spans="1:12" x14ac:dyDescent="0.35">
      <c r="A9205" t="s">
        <v>9333</v>
      </c>
      <c r="B9205" s="93">
        <v>5217351109329</v>
      </c>
      <c r="C9205" t="s">
        <v>129</v>
      </c>
      <c r="D9205" t="s">
        <v>130</v>
      </c>
      <c r="E9205">
        <v>1</v>
      </c>
      <c r="F9205">
        <v>0</v>
      </c>
      <c r="G9205">
        <v>1</v>
      </c>
      <c r="H9205"/>
      <c r="I9205">
        <v>1</v>
      </c>
      <c r="J9205" s="95">
        <v>45824.609722222223</v>
      </c>
      <c r="K9205">
        <v>0</v>
      </c>
    </row>
    <row r="9206" spans="1:12" x14ac:dyDescent="0.35">
      <c r="A9206" t="s">
        <v>9334</v>
      </c>
      <c r="B9206" s="93">
        <v>5217221331603</v>
      </c>
      <c r="C9206" t="s">
        <v>129</v>
      </c>
      <c r="D9206" t="s">
        <v>130</v>
      </c>
      <c r="E9206">
        <v>1</v>
      </c>
      <c r="F9206">
        <v>0</v>
      </c>
      <c r="G9206">
        <v>1</v>
      </c>
      <c r="H9206"/>
      <c r="I9206">
        <v>1</v>
      </c>
      <c r="J9206" s="95">
        <v>45824.604861111111</v>
      </c>
      <c r="K9206">
        <v>0</v>
      </c>
    </row>
    <row r="9207" spans="1:12" x14ac:dyDescent="0.35">
      <c r="A9207" t="s">
        <v>9335</v>
      </c>
      <c r="B9207" s="93">
        <v>5216651217322</v>
      </c>
      <c r="C9207" t="s">
        <v>129</v>
      </c>
      <c r="D9207" t="s">
        <v>130</v>
      </c>
      <c r="E9207">
        <v>1</v>
      </c>
      <c r="F9207">
        <v>1</v>
      </c>
      <c r="G9207">
        <v>1</v>
      </c>
      <c r="H9207"/>
      <c r="I9207">
        <v>1</v>
      </c>
      <c r="J9207" s="95">
        <v>45824.602083333331</v>
      </c>
      <c r="K9207">
        <v>1</v>
      </c>
      <c r="L9207" s="95">
        <v>45824.669444444444</v>
      </c>
    </row>
    <row r="9208" spans="1:12" x14ac:dyDescent="0.35">
      <c r="A9208" t="s">
        <v>9336</v>
      </c>
      <c r="B9208" s="93">
        <v>5217441235591</v>
      </c>
      <c r="C9208" t="s">
        <v>129</v>
      </c>
      <c r="D9208" t="s">
        <v>130</v>
      </c>
      <c r="E9208">
        <v>1</v>
      </c>
      <c r="F9208">
        <v>1</v>
      </c>
      <c r="G9208">
        <v>1</v>
      </c>
      <c r="H9208"/>
      <c r="I9208">
        <v>1</v>
      </c>
      <c r="J9208" s="95">
        <v>45824.607638888891</v>
      </c>
      <c r="K9208">
        <v>1</v>
      </c>
      <c r="L9208" s="95">
        <v>45824.643750000003</v>
      </c>
    </row>
    <row r="9209" spans="1:12" x14ac:dyDescent="0.35">
      <c r="A9209" t="s">
        <v>9337</v>
      </c>
      <c r="B9209" s="93">
        <v>5216351202032</v>
      </c>
      <c r="C9209" t="s">
        <v>129</v>
      </c>
      <c r="D9209" t="s">
        <v>130</v>
      </c>
      <c r="E9209">
        <v>1</v>
      </c>
      <c r="F9209">
        <v>0</v>
      </c>
      <c r="G9209">
        <v>1</v>
      </c>
      <c r="H9209"/>
      <c r="I9209">
        <v>1</v>
      </c>
      <c r="J9209" s="95">
        <v>45824.602083333331</v>
      </c>
      <c r="K9209">
        <v>0</v>
      </c>
    </row>
    <row r="9210" spans="1:12" x14ac:dyDescent="0.35">
      <c r="A9210" t="s">
        <v>9338</v>
      </c>
      <c r="B9210" s="93">
        <v>5215591993230</v>
      </c>
      <c r="C9210" t="s">
        <v>129</v>
      </c>
      <c r="D9210" t="s">
        <v>130</v>
      </c>
      <c r="E9210">
        <v>1</v>
      </c>
      <c r="F9210">
        <v>1</v>
      </c>
      <c r="G9210">
        <v>1</v>
      </c>
      <c r="H9210"/>
      <c r="I9210">
        <v>1</v>
      </c>
      <c r="J9210" s="95">
        <v>45824.609027777777</v>
      </c>
      <c r="K9210">
        <v>1</v>
      </c>
      <c r="L9210" s="95">
        <v>45825.020833333336</v>
      </c>
    </row>
    <row r="9211" spans="1:12" x14ac:dyDescent="0.35">
      <c r="A9211" t="s">
        <v>9339</v>
      </c>
      <c r="B9211" s="93">
        <v>5219221850576</v>
      </c>
      <c r="C9211" t="s">
        <v>129</v>
      </c>
      <c r="D9211" t="s">
        <v>130</v>
      </c>
      <c r="E9211">
        <v>0</v>
      </c>
      <c r="F9211">
        <v>0</v>
      </c>
      <c r="G9211">
        <v>0</v>
      </c>
      <c r="H9211" s="95">
        <v>45824.603472222225</v>
      </c>
      <c r="I9211">
        <v>0</v>
      </c>
      <c r="K9211">
        <v>0</v>
      </c>
    </row>
    <row r="9212" spans="1:12" x14ac:dyDescent="0.35">
      <c r="A9212" t="s">
        <v>9340</v>
      </c>
      <c r="B9212" s="93">
        <v>5214771385428</v>
      </c>
      <c r="C9212" t="s">
        <v>129</v>
      </c>
      <c r="D9212" t="s">
        <v>130</v>
      </c>
      <c r="E9212">
        <v>1</v>
      </c>
      <c r="F9212">
        <v>0</v>
      </c>
      <c r="G9212">
        <v>1</v>
      </c>
      <c r="H9212"/>
      <c r="I9212">
        <v>1</v>
      </c>
      <c r="J9212" s="95">
        <v>45824.604861111111</v>
      </c>
      <c r="K9212">
        <v>0</v>
      </c>
    </row>
    <row r="9213" spans="1:12" x14ac:dyDescent="0.35">
      <c r="A9213" t="s">
        <v>9341</v>
      </c>
      <c r="B9213" s="93">
        <v>5215543685765</v>
      </c>
      <c r="C9213" t="s">
        <v>129</v>
      </c>
      <c r="D9213" t="s">
        <v>130</v>
      </c>
      <c r="E9213">
        <v>0</v>
      </c>
      <c r="F9213">
        <v>0</v>
      </c>
      <c r="G9213">
        <v>0</v>
      </c>
      <c r="H9213" s="95">
        <v>45824.604166666664</v>
      </c>
      <c r="I9213">
        <v>0</v>
      </c>
      <c r="K9213">
        <v>0</v>
      </c>
    </row>
    <row r="9214" spans="1:12" x14ac:dyDescent="0.35">
      <c r="A9214" t="s">
        <v>9342</v>
      </c>
      <c r="B9214" s="93">
        <v>5215555786845</v>
      </c>
      <c r="C9214" t="s">
        <v>129</v>
      </c>
      <c r="D9214" t="s">
        <v>130</v>
      </c>
      <c r="E9214">
        <v>0</v>
      </c>
      <c r="F9214">
        <v>0</v>
      </c>
      <c r="G9214">
        <v>0</v>
      </c>
      <c r="H9214" s="95">
        <v>45824.604861111111</v>
      </c>
      <c r="I9214">
        <v>0</v>
      </c>
      <c r="K9214">
        <v>0</v>
      </c>
    </row>
    <row r="9215" spans="1:12" x14ac:dyDescent="0.35">
      <c r="A9215" t="s">
        <v>9343</v>
      </c>
      <c r="B9215" s="93">
        <v>5214775475326</v>
      </c>
      <c r="C9215" t="s">
        <v>129</v>
      </c>
      <c r="D9215" t="s">
        <v>130</v>
      </c>
      <c r="E9215">
        <v>0</v>
      </c>
      <c r="F9215">
        <v>0</v>
      </c>
      <c r="G9215">
        <v>0</v>
      </c>
      <c r="H9215" s="95">
        <v>45824.603472222225</v>
      </c>
      <c r="I9215">
        <v>0</v>
      </c>
      <c r="K9215">
        <v>0</v>
      </c>
    </row>
    <row r="9216" spans="1:12" x14ac:dyDescent="0.35">
      <c r="A9216" t="s">
        <v>9344</v>
      </c>
      <c r="B9216" s="93">
        <v>5217715667355</v>
      </c>
      <c r="C9216" t="s">
        <v>129</v>
      </c>
      <c r="D9216" t="s">
        <v>130</v>
      </c>
      <c r="E9216">
        <v>1</v>
      </c>
      <c r="F9216">
        <v>1</v>
      </c>
      <c r="G9216">
        <v>1</v>
      </c>
      <c r="H9216"/>
      <c r="I9216">
        <v>1</v>
      </c>
      <c r="J9216" s="95">
        <v>45824.606944444444</v>
      </c>
      <c r="K9216">
        <v>1</v>
      </c>
      <c r="L9216" s="95">
        <v>45824.629861111112</v>
      </c>
    </row>
    <row r="9217" spans="1:12" x14ac:dyDescent="0.35">
      <c r="A9217" t="s">
        <v>9345</v>
      </c>
      <c r="B9217" s="93">
        <v>5215520860274</v>
      </c>
      <c r="C9217" t="s">
        <v>129</v>
      </c>
      <c r="D9217" t="s">
        <v>130</v>
      </c>
      <c r="E9217">
        <v>1</v>
      </c>
      <c r="F9217">
        <v>1</v>
      </c>
      <c r="G9217">
        <v>1</v>
      </c>
      <c r="H9217"/>
      <c r="I9217">
        <v>1</v>
      </c>
      <c r="J9217" s="95">
        <v>45824.61041666667</v>
      </c>
      <c r="K9217">
        <v>1</v>
      </c>
      <c r="L9217" s="95">
        <v>45824.613888888889</v>
      </c>
    </row>
    <row r="9218" spans="1:12" x14ac:dyDescent="0.35">
      <c r="A9218" t="s">
        <v>9346</v>
      </c>
      <c r="B9218" s="93">
        <v>5216699826537</v>
      </c>
      <c r="C9218" t="s">
        <v>129</v>
      </c>
      <c r="D9218" t="s">
        <v>130</v>
      </c>
      <c r="E9218">
        <v>0</v>
      </c>
      <c r="F9218">
        <v>0</v>
      </c>
      <c r="G9218">
        <v>0</v>
      </c>
      <c r="H9218" s="95">
        <v>45824.602777777778</v>
      </c>
      <c r="I9218">
        <v>0</v>
      </c>
      <c r="K9218">
        <v>0</v>
      </c>
    </row>
    <row r="9219" spans="1:12" x14ac:dyDescent="0.35">
      <c r="A9219" t="s">
        <v>9347</v>
      </c>
      <c r="B9219" s="93">
        <v>5219727274021</v>
      </c>
      <c r="C9219" t="s">
        <v>129</v>
      </c>
      <c r="D9219" t="s">
        <v>130</v>
      </c>
      <c r="E9219">
        <v>1</v>
      </c>
      <c r="F9219">
        <v>1</v>
      </c>
      <c r="G9219">
        <v>1</v>
      </c>
      <c r="H9219"/>
      <c r="I9219">
        <v>1</v>
      </c>
      <c r="J9219" s="95">
        <v>45824.604861111111</v>
      </c>
      <c r="K9219">
        <v>1</v>
      </c>
      <c r="L9219" s="95">
        <v>45824.756944444445</v>
      </c>
    </row>
    <row r="9220" spans="1:12" x14ac:dyDescent="0.35">
      <c r="A9220" t="s">
        <v>9348</v>
      </c>
      <c r="B9220" s="93">
        <v>5219611778309</v>
      </c>
      <c r="C9220" t="s">
        <v>129</v>
      </c>
      <c r="D9220" t="s">
        <v>130</v>
      </c>
      <c r="E9220">
        <v>1</v>
      </c>
      <c r="F9220">
        <v>0</v>
      </c>
      <c r="G9220">
        <v>1</v>
      </c>
      <c r="H9220"/>
      <c r="I9220">
        <v>1</v>
      </c>
      <c r="J9220" s="95">
        <v>45824.611111111109</v>
      </c>
      <c r="K9220">
        <v>0</v>
      </c>
    </row>
    <row r="9221" spans="1:12" x14ac:dyDescent="0.35">
      <c r="A9221" t="s">
        <v>9349</v>
      </c>
      <c r="B9221" s="93">
        <v>5217411223375</v>
      </c>
      <c r="C9221" t="s">
        <v>129</v>
      </c>
      <c r="D9221" t="s">
        <v>130</v>
      </c>
      <c r="E9221">
        <v>1</v>
      </c>
      <c r="F9221">
        <v>0</v>
      </c>
      <c r="G9221">
        <v>1</v>
      </c>
      <c r="H9221"/>
      <c r="I9221">
        <v>1</v>
      </c>
      <c r="J9221" s="95">
        <v>45824.646527777775</v>
      </c>
      <c r="K9221">
        <v>0</v>
      </c>
    </row>
    <row r="9222" spans="1:12" x14ac:dyDescent="0.35">
      <c r="A9222" t="s">
        <v>9350</v>
      </c>
      <c r="B9222" s="93">
        <v>5213316019536</v>
      </c>
      <c r="C9222" t="s">
        <v>129</v>
      </c>
      <c r="D9222" t="s">
        <v>130</v>
      </c>
      <c r="E9222">
        <v>1</v>
      </c>
      <c r="F9222">
        <v>1</v>
      </c>
      <c r="G9222">
        <v>1</v>
      </c>
      <c r="H9222"/>
      <c r="I9222">
        <v>1</v>
      </c>
      <c r="J9222" s="95">
        <v>45824.602083333331</v>
      </c>
      <c r="K9222">
        <v>1</v>
      </c>
      <c r="L9222" s="95">
        <v>45824.620138888888</v>
      </c>
    </row>
    <row r="9223" spans="1:12" x14ac:dyDescent="0.35">
      <c r="A9223" t="s">
        <v>9351</v>
      </c>
      <c r="B9223" s="93">
        <v>5219991741662</v>
      </c>
      <c r="C9223" t="s">
        <v>129</v>
      </c>
      <c r="D9223" t="s">
        <v>130</v>
      </c>
      <c r="E9223">
        <v>1</v>
      </c>
      <c r="F9223">
        <v>0</v>
      </c>
      <c r="G9223">
        <v>1</v>
      </c>
      <c r="H9223"/>
      <c r="I9223">
        <v>1</v>
      </c>
      <c r="J9223" s="95">
        <v>45824.606249999997</v>
      </c>
      <c r="K9223">
        <v>0</v>
      </c>
    </row>
    <row r="9224" spans="1:12" x14ac:dyDescent="0.35">
      <c r="A9224" t="s">
        <v>9352</v>
      </c>
      <c r="B9224" s="93">
        <v>5213310716143</v>
      </c>
      <c r="C9224" t="s">
        <v>129</v>
      </c>
      <c r="D9224" t="s">
        <v>130</v>
      </c>
      <c r="E9224">
        <v>0</v>
      </c>
      <c r="F9224">
        <v>0</v>
      </c>
      <c r="G9224">
        <v>0</v>
      </c>
      <c r="H9224" s="95">
        <v>45824.60833333333</v>
      </c>
      <c r="I9224">
        <v>0</v>
      </c>
      <c r="K9224">
        <v>0</v>
      </c>
    </row>
    <row r="9225" spans="1:12" x14ac:dyDescent="0.35">
      <c r="A9225" t="s">
        <v>9353</v>
      </c>
      <c r="B9225" s="93">
        <v>5215525606345</v>
      </c>
      <c r="C9225" t="s">
        <v>129</v>
      </c>
      <c r="D9225" t="s">
        <v>130</v>
      </c>
      <c r="E9225">
        <v>1</v>
      </c>
      <c r="F9225">
        <v>0</v>
      </c>
      <c r="G9225">
        <v>1</v>
      </c>
      <c r="H9225"/>
      <c r="I9225">
        <v>1</v>
      </c>
      <c r="J9225" s="95">
        <v>45824.604166666664</v>
      </c>
      <c r="K9225">
        <v>0</v>
      </c>
    </row>
    <row r="9226" spans="1:12" x14ac:dyDescent="0.35">
      <c r="A9226" t="s">
        <v>9354</v>
      </c>
      <c r="B9226" s="93">
        <v>5219512440128</v>
      </c>
      <c r="C9226" t="s">
        <v>129</v>
      </c>
      <c r="D9226" t="s">
        <v>130</v>
      </c>
      <c r="E9226">
        <v>1</v>
      </c>
      <c r="F9226">
        <v>1</v>
      </c>
      <c r="G9226">
        <v>1</v>
      </c>
      <c r="H9226"/>
      <c r="I9226">
        <v>1</v>
      </c>
      <c r="J9226" s="95">
        <v>45824.60833333333</v>
      </c>
      <c r="K9226">
        <v>1</v>
      </c>
      <c r="L9226" s="95">
        <v>45824.60833333333</v>
      </c>
    </row>
    <row r="9227" spans="1:12" x14ac:dyDescent="0.35">
      <c r="A9227" t="s">
        <v>9355</v>
      </c>
      <c r="B9227" s="93">
        <v>5212871781779</v>
      </c>
      <c r="C9227" t="s">
        <v>129</v>
      </c>
      <c r="D9227" t="s">
        <v>130</v>
      </c>
      <c r="E9227">
        <v>1</v>
      </c>
      <c r="F9227">
        <v>1</v>
      </c>
      <c r="G9227">
        <v>1</v>
      </c>
      <c r="H9227"/>
      <c r="I9227">
        <v>1</v>
      </c>
      <c r="J9227" s="95">
        <v>45824.615277777775</v>
      </c>
      <c r="K9227">
        <v>1</v>
      </c>
      <c r="L9227" s="95">
        <v>45824.627083333333</v>
      </c>
    </row>
    <row r="9228" spans="1:12" x14ac:dyDescent="0.35">
      <c r="A9228" t="s">
        <v>9356</v>
      </c>
      <c r="B9228" s="93">
        <v>5219512221067</v>
      </c>
      <c r="C9228" t="s">
        <v>129</v>
      </c>
      <c r="D9228" t="s">
        <v>130</v>
      </c>
      <c r="E9228">
        <v>1</v>
      </c>
      <c r="F9228">
        <v>0</v>
      </c>
      <c r="G9228">
        <v>1</v>
      </c>
      <c r="H9228"/>
      <c r="I9228">
        <v>1</v>
      </c>
      <c r="J9228" s="95">
        <v>45824.668749999997</v>
      </c>
      <c r="K9228">
        <v>0</v>
      </c>
    </row>
    <row r="9229" spans="1:12" x14ac:dyDescent="0.35">
      <c r="A9229" t="s">
        <v>9357</v>
      </c>
      <c r="B9229" s="93">
        <v>5219186480367</v>
      </c>
      <c r="C9229" t="s">
        <v>129</v>
      </c>
      <c r="D9229" t="s">
        <v>130</v>
      </c>
      <c r="E9229">
        <v>1</v>
      </c>
      <c r="F9229">
        <v>1</v>
      </c>
      <c r="G9229">
        <v>1</v>
      </c>
      <c r="H9229"/>
      <c r="I9229">
        <v>1</v>
      </c>
      <c r="J9229" s="95">
        <v>45824.606249999997</v>
      </c>
      <c r="K9229">
        <v>1</v>
      </c>
      <c r="L9229" s="95">
        <v>45824.606944444444</v>
      </c>
    </row>
    <row r="9230" spans="1:12" x14ac:dyDescent="0.35">
      <c r="A9230" t="s">
        <v>9358</v>
      </c>
      <c r="B9230" s="93">
        <v>5212331015431</v>
      </c>
      <c r="C9230" t="s">
        <v>129</v>
      </c>
      <c r="D9230" t="s">
        <v>130</v>
      </c>
      <c r="E9230">
        <v>1</v>
      </c>
      <c r="F9230">
        <v>0</v>
      </c>
      <c r="G9230">
        <v>1</v>
      </c>
      <c r="H9230"/>
      <c r="I9230">
        <v>1</v>
      </c>
      <c r="J9230" s="95">
        <v>45824.668055555558</v>
      </c>
      <c r="K9230">
        <v>0</v>
      </c>
    </row>
    <row r="9231" spans="1:12" x14ac:dyDescent="0.35">
      <c r="A9231" t="s">
        <v>9359</v>
      </c>
      <c r="B9231" s="93">
        <v>5215516928615</v>
      </c>
      <c r="C9231" t="s">
        <v>129</v>
      </c>
      <c r="D9231" t="s">
        <v>130</v>
      </c>
      <c r="E9231">
        <v>1</v>
      </c>
      <c r="F9231">
        <v>0</v>
      </c>
      <c r="G9231">
        <v>1</v>
      </c>
      <c r="H9231"/>
      <c r="I9231">
        <v>1</v>
      </c>
      <c r="J9231" s="95">
        <v>45824.614583333336</v>
      </c>
      <c r="K9231">
        <v>0</v>
      </c>
    </row>
    <row r="9232" spans="1:12" x14ac:dyDescent="0.35">
      <c r="A9232" t="s">
        <v>9360</v>
      </c>
      <c r="B9232" s="93">
        <v>5214433766243</v>
      </c>
      <c r="C9232" t="s">
        <v>129</v>
      </c>
      <c r="D9232" t="s">
        <v>130</v>
      </c>
      <c r="E9232">
        <v>1</v>
      </c>
      <c r="F9232">
        <v>1</v>
      </c>
      <c r="G9232">
        <v>1</v>
      </c>
      <c r="H9232"/>
      <c r="I9232">
        <v>1</v>
      </c>
      <c r="J9232" s="95">
        <v>45824.60833333333</v>
      </c>
      <c r="K9232">
        <v>1</v>
      </c>
      <c r="L9232" s="95">
        <v>45824.61041666667</v>
      </c>
    </row>
    <row r="9233" spans="1:12" x14ac:dyDescent="0.35">
      <c r="A9233" t="s">
        <v>9361</v>
      </c>
      <c r="B9233" s="93">
        <v>5219991077839</v>
      </c>
      <c r="C9233" t="s">
        <v>129</v>
      </c>
      <c r="D9233" t="s">
        <v>130</v>
      </c>
      <c r="E9233">
        <v>1</v>
      </c>
      <c r="F9233">
        <v>1</v>
      </c>
      <c r="G9233">
        <v>1</v>
      </c>
      <c r="H9233"/>
      <c r="I9233">
        <v>1</v>
      </c>
      <c r="J9233" s="95">
        <v>45824.603472222225</v>
      </c>
      <c r="K9233">
        <v>1</v>
      </c>
      <c r="L9233" s="95">
        <v>45824.612500000003</v>
      </c>
    </row>
    <row r="9234" spans="1:12" x14ac:dyDescent="0.35">
      <c r="A9234" t="s">
        <v>9362</v>
      </c>
      <c r="B9234" s="93">
        <v>5216692394109</v>
      </c>
      <c r="C9234" t="s">
        <v>129</v>
      </c>
      <c r="D9234" t="s">
        <v>130</v>
      </c>
      <c r="E9234">
        <v>0</v>
      </c>
      <c r="F9234">
        <v>0</v>
      </c>
      <c r="G9234">
        <v>0</v>
      </c>
      <c r="H9234" s="95">
        <v>45824.609027777777</v>
      </c>
      <c r="I9234">
        <v>0</v>
      </c>
      <c r="K9234">
        <v>0</v>
      </c>
    </row>
    <row r="9235" spans="1:12" x14ac:dyDescent="0.35">
      <c r="A9235" t="s">
        <v>9363</v>
      </c>
      <c r="B9235" s="93">
        <v>5214444208170</v>
      </c>
      <c r="C9235" t="s">
        <v>129</v>
      </c>
      <c r="D9235" t="s">
        <v>130</v>
      </c>
      <c r="E9235">
        <v>0</v>
      </c>
      <c r="F9235">
        <v>0</v>
      </c>
      <c r="G9235">
        <v>0</v>
      </c>
      <c r="H9235" s="95">
        <v>45824.606944444444</v>
      </c>
      <c r="I9235">
        <v>0</v>
      </c>
      <c r="K9235">
        <v>0</v>
      </c>
    </row>
    <row r="9236" spans="1:12" x14ac:dyDescent="0.35">
      <c r="A9236" t="s">
        <v>9364</v>
      </c>
      <c r="B9236" s="93">
        <v>5215521904297</v>
      </c>
      <c r="C9236" t="s">
        <v>129</v>
      </c>
      <c r="D9236" t="s">
        <v>130</v>
      </c>
      <c r="E9236">
        <v>1</v>
      </c>
      <c r="F9236">
        <v>1</v>
      </c>
      <c r="G9236">
        <v>1</v>
      </c>
      <c r="H9236"/>
      <c r="I9236">
        <v>1</v>
      </c>
      <c r="J9236" s="95">
        <v>45824.604861111111</v>
      </c>
      <c r="K9236">
        <v>1</v>
      </c>
      <c r="L9236" s="95">
        <v>45824.802083333336</v>
      </c>
    </row>
    <row r="9237" spans="1:12" x14ac:dyDescent="0.35">
      <c r="A9237" t="s">
        <v>9365</v>
      </c>
      <c r="B9237" s="93">
        <v>5215527022391</v>
      </c>
      <c r="C9237" t="s">
        <v>129</v>
      </c>
      <c r="D9237" t="s">
        <v>130</v>
      </c>
      <c r="E9237">
        <v>0</v>
      </c>
      <c r="F9237">
        <v>0</v>
      </c>
      <c r="G9237">
        <v>0</v>
      </c>
      <c r="H9237" s="95">
        <v>45824.607638888891</v>
      </c>
      <c r="I9237">
        <v>0</v>
      </c>
      <c r="K9237">
        <v>0</v>
      </c>
    </row>
    <row r="9238" spans="1:12" x14ac:dyDescent="0.35">
      <c r="A9238" t="s">
        <v>9366</v>
      </c>
      <c r="B9238" s="93">
        <v>5214531140797</v>
      </c>
      <c r="C9238" t="s">
        <v>129</v>
      </c>
      <c r="D9238" t="s">
        <v>130</v>
      </c>
      <c r="E9238">
        <v>1</v>
      </c>
      <c r="F9238">
        <v>1</v>
      </c>
      <c r="G9238">
        <v>1</v>
      </c>
      <c r="H9238"/>
      <c r="I9238">
        <v>1</v>
      </c>
      <c r="J9238" s="95">
        <v>45824.609027777777</v>
      </c>
      <c r="K9238">
        <v>1</v>
      </c>
      <c r="L9238" s="95">
        <v>45824.61041666667</v>
      </c>
    </row>
    <row r="9239" spans="1:12" x14ac:dyDescent="0.35">
      <c r="A9239" t="s">
        <v>9367</v>
      </c>
      <c r="B9239" s="93">
        <v>5215573238885</v>
      </c>
      <c r="C9239" t="s">
        <v>129</v>
      </c>
      <c r="D9239" t="s">
        <v>130</v>
      </c>
      <c r="E9239">
        <v>1</v>
      </c>
      <c r="F9239">
        <v>1</v>
      </c>
      <c r="G9239">
        <v>1</v>
      </c>
      <c r="H9239"/>
      <c r="I9239">
        <v>1</v>
      </c>
      <c r="J9239" s="95">
        <v>45824.601388888892</v>
      </c>
      <c r="K9239">
        <v>1</v>
      </c>
      <c r="L9239" s="95">
        <v>45824.614583333336</v>
      </c>
    </row>
    <row r="9240" spans="1:12" x14ac:dyDescent="0.35">
      <c r="A9240" t="s">
        <v>9368</v>
      </c>
      <c r="B9240" s="93">
        <v>5213331151835</v>
      </c>
      <c r="C9240" t="s">
        <v>129</v>
      </c>
      <c r="D9240" t="s">
        <v>130</v>
      </c>
      <c r="E9240">
        <v>1</v>
      </c>
      <c r="F9240">
        <v>1</v>
      </c>
      <c r="G9240">
        <v>1</v>
      </c>
      <c r="H9240"/>
      <c r="I9240">
        <v>1</v>
      </c>
      <c r="J9240" s="95">
        <v>45824.609722222223</v>
      </c>
      <c r="K9240">
        <v>1</v>
      </c>
      <c r="L9240" s="95">
        <v>45825.040972222225</v>
      </c>
    </row>
    <row r="9241" spans="1:12" x14ac:dyDescent="0.35">
      <c r="A9241" t="s">
        <v>9369</v>
      </c>
      <c r="B9241" s="93">
        <v>5213311205235</v>
      </c>
      <c r="C9241" t="s">
        <v>129</v>
      </c>
      <c r="D9241" t="s">
        <v>130</v>
      </c>
      <c r="E9241">
        <v>0</v>
      </c>
      <c r="F9241">
        <v>0</v>
      </c>
      <c r="G9241">
        <v>0</v>
      </c>
      <c r="H9241" s="95">
        <v>45824.602777777778</v>
      </c>
      <c r="I9241">
        <v>0</v>
      </c>
      <c r="K9241">
        <v>0</v>
      </c>
    </row>
    <row r="9242" spans="1:12" x14ac:dyDescent="0.35">
      <c r="A9242" t="s">
        <v>9370</v>
      </c>
      <c r="B9242" s="93">
        <v>5212721974308</v>
      </c>
      <c r="C9242" t="s">
        <v>129</v>
      </c>
      <c r="D9242" t="s">
        <v>130</v>
      </c>
      <c r="E9242">
        <v>1</v>
      </c>
      <c r="F9242">
        <v>1</v>
      </c>
      <c r="G9242">
        <v>1</v>
      </c>
      <c r="H9242"/>
      <c r="I9242">
        <v>1</v>
      </c>
      <c r="J9242" s="95">
        <v>45824.606249999997</v>
      </c>
      <c r="K9242">
        <v>1</v>
      </c>
      <c r="L9242" s="95">
        <v>45824.606249999997</v>
      </c>
    </row>
    <row r="9243" spans="1:12" x14ac:dyDescent="0.35">
      <c r="A9243" t="s">
        <v>9371</v>
      </c>
      <c r="B9243" s="93">
        <v>5215541290875</v>
      </c>
      <c r="C9243" t="s">
        <v>129</v>
      </c>
      <c r="D9243" t="s">
        <v>130</v>
      </c>
      <c r="E9243">
        <v>1</v>
      </c>
      <c r="F9243">
        <v>1</v>
      </c>
      <c r="G9243">
        <v>1</v>
      </c>
      <c r="H9243"/>
      <c r="I9243">
        <v>1</v>
      </c>
      <c r="J9243" s="95">
        <v>45824.602777777778</v>
      </c>
      <c r="K9243">
        <v>1</v>
      </c>
      <c r="L9243" s="95">
        <v>45824.728472222225</v>
      </c>
    </row>
    <row r="9244" spans="1:12" x14ac:dyDescent="0.35">
      <c r="A9244" t="s">
        <v>9372</v>
      </c>
      <c r="B9244" s="93">
        <v>5214423345453</v>
      </c>
      <c r="C9244" t="s">
        <v>129</v>
      </c>
      <c r="D9244" t="s">
        <v>130</v>
      </c>
      <c r="E9244">
        <v>1</v>
      </c>
      <c r="F9244">
        <v>1</v>
      </c>
      <c r="G9244">
        <v>1</v>
      </c>
      <c r="H9244"/>
      <c r="I9244">
        <v>1</v>
      </c>
      <c r="J9244" s="95">
        <v>45824.604166666664</v>
      </c>
      <c r="K9244">
        <v>1</v>
      </c>
      <c r="L9244" s="95">
        <v>45824.604861111111</v>
      </c>
    </row>
    <row r="9245" spans="1:12" x14ac:dyDescent="0.35">
      <c r="A9245" t="s">
        <v>9373</v>
      </c>
      <c r="B9245" s="93">
        <v>5214622990040</v>
      </c>
      <c r="C9245" t="s">
        <v>129</v>
      </c>
      <c r="D9245" t="s">
        <v>130</v>
      </c>
      <c r="E9245">
        <v>1</v>
      </c>
      <c r="F9245">
        <v>1</v>
      </c>
      <c r="G9245">
        <v>1</v>
      </c>
      <c r="H9245"/>
      <c r="I9245">
        <v>1</v>
      </c>
      <c r="J9245" s="95">
        <v>45824.606944444444</v>
      </c>
      <c r="K9245">
        <v>1</v>
      </c>
      <c r="L9245" s="95">
        <v>45824.668749999997</v>
      </c>
    </row>
    <row r="9246" spans="1:12" x14ac:dyDescent="0.35">
      <c r="A9246" t="s">
        <v>9374</v>
      </c>
      <c r="B9246" s="93">
        <v>5216674896160</v>
      </c>
      <c r="C9246" t="s">
        <v>129</v>
      </c>
      <c r="D9246" t="s">
        <v>130</v>
      </c>
      <c r="E9246">
        <v>1</v>
      </c>
      <c r="F9246">
        <v>0</v>
      </c>
      <c r="G9246">
        <v>1</v>
      </c>
      <c r="H9246"/>
      <c r="I9246">
        <v>1</v>
      </c>
      <c r="J9246" s="95">
        <v>45824.605555555558</v>
      </c>
      <c r="K9246">
        <v>0</v>
      </c>
    </row>
    <row r="9247" spans="1:12" x14ac:dyDescent="0.35">
      <c r="A9247" t="s">
        <v>9375</v>
      </c>
      <c r="B9247" s="93">
        <v>5218116355221</v>
      </c>
      <c r="C9247" t="s">
        <v>129</v>
      </c>
      <c r="D9247" t="s">
        <v>130</v>
      </c>
      <c r="E9247">
        <v>1</v>
      </c>
      <c r="F9247">
        <v>1</v>
      </c>
      <c r="G9247">
        <v>1</v>
      </c>
      <c r="H9247"/>
      <c r="I9247">
        <v>1</v>
      </c>
      <c r="J9247" s="95">
        <v>45824.609027777777</v>
      </c>
      <c r="K9247">
        <v>1</v>
      </c>
      <c r="L9247" s="95">
        <v>45824.617361111108</v>
      </c>
    </row>
    <row r="9248" spans="1:12" x14ac:dyDescent="0.35">
      <c r="A9248" t="s">
        <v>9376</v>
      </c>
      <c r="B9248" s="93">
        <v>5214495526497</v>
      </c>
      <c r="C9248" t="s">
        <v>129</v>
      </c>
      <c r="D9248" t="s">
        <v>130</v>
      </c>
      <c r="E9248">
        <v>1</v>
      </c>
      <c r="F9248">
        <v>1</v>
      </c>
      <c r="G9248">
        <v>1</v>
      </c>
      <c r="H9248"/>
      <c r="I9248">
        <v>1</v>
      </c>
      <c r="J9248" s="95">
        <v>45824.61041666667</v>
      </c>
      <c r="K9248">
        <v>1</v>
      </c>
      <c r="L9248" s="95">
        <v>45825.609722222223</v>
      </c>
    </row>
    <row r="9249" spans="1:12" x14ac:dyDescent="0.35">
      <c r="A9249" t="s">
        <v>9377</v>
      </c>
      <c r="B9249" s="93">
        <v>5215536662811</v>
      </c>
      <c r="C9249" t="s">
        <v>129</v>
      </c>
      <c r="D9249" t="s">
        <v>130</v>
      </c>
      <c r="E9249">
        <v>1</v>
      </c>
      <c r="F9249">
        <v>0</v>
      </c>
      <c r="G9249">
        <v>1</v>
      </c>
      <c r="H9249"/>
      <c r="I9249">
        <v>1</v>
      </c>
      <c r="J9249" s="95">
        <v>45824.605555555558</v>
      </c>
      <c r="K9249">
        <v>0</v>
      </c>
    </row>
    <row r="9250" spans="1:12" x14ac:dyDescent="0.35">
      <c r="A9250" t="s">
        <v>9378</v>
      </c>
      <c r="B9250" s="93">
        <v>5219511214700</v>
      </c>
      <c r="C9250" t="s">
        <v>129</v>
      </c>
      <c r="D9250" t="s">
        <v>130</v>
      </c>
      <c r="E9250">
        <v>1</v>
      </c>
      <c r="F9250">
        <v>1</v>
      </c>
      <c r="G9250">
        <v>1</v>
      </c>
      <c r="H9250"/>
      <c r="I9250">
        <v>1</v>
      </c>
      <c r="J9250" s="95">
        <v>45824.609722222223</v>
      </c>
      <c r="K9250">
        <v>1</v>
      </c>
      <c r="L9250" s="95">
        <v>45824.617361111108</v>
      </c>
    </row>
    <row r="9251" spans="1:12" x14ac:dyDescent="0.35">
      <c r="A9251" t="s">
        <v>9379</v>
      </c>
      <c r="B9251" s="93">
        <v>5213339683346</v>
      </c>
      <c r="C9251" t="s">
        <v>129</v>
      </c>
      <c r="D9251" t="s">
        <v>130</v>
      </c>
      <c r="E9251">
        <v>1</v>
      </c>
      <c r="F9251">
        <v>0</v>
      </c>
      <c r="G9251">
        <v>1</v>
      </c>
      <c r="H9251"/>
      <c r="I9251">
        <v>1</v>
      </c>
      <c r="J9251" s="95">
        <v>45824.605555555558</v>
      </c>
      <c r="K9251">
        <v>0</v>
      </c>
    </row>
    <row r="9252" spans="1:12" x14ac:dyDescent="0.35">
      <c r="A9252" t="s">
        <v>9380</v>
      </c>
      <c r="B9252" s="93">
        <v>5217441603652</v>
      </c>
      <c r="C9252" t="s">
        <v>129</v>
      </c>
      <c r="D9252" t="s">
        <v>130</v>
      </c>
      <c r="E9252">
        <v>1</v>
      </c>
      <c r="F9252">
        <v>0</v>
      </c>
      <c r="G9252">
        <v>1</v>
      </c>
      <c r="H9252"/>
      <c r="I9252">
        <v>1</v>
      </c>
      <c r="J9252" s="95">
        <v>45824.603472222225</v>
      </c>
      <c r="K9252">
        <v>0</v>
      </c>
    </row>
    <row r="9253" spans="1:12" x14ac:dyDescent="0.35">
      <c r="A9253" t="s">
        <v>9381</v>
      </c>
      <c r="B9253" s="93">
        <v>5215522982292</v>
      </c>
      <c r="C9253" t="s">
        <v>129</v>
      </c>
      <c r="D9253" t="s">
        <v>130</v>
      </c>
      <c r="E9253">
        <v>1</v>
      </c>
      <c r="F9253">
        <v>1</v>
      </c>
      <c r="G9253">
        <v>1</v>
      </c>
      <c r="H9253"/>
      <c r="I9253">
        <v>1</v>
      </c>
      <c r="J9253" s="95">
        <v>45824.606944444444</v>
      </c>
      <c r="K9253">
        <v>1</v>
      </c>
      <c r="L9253" s="95">
        <v>45824.619444444441</v>
      </c>
    </row>
    <row r="9254" spans="1:12" x14ac:dyDescent="0.35">
      <c r="A9254" t="s">
        <v>9382</v>
      </c>
      <c r="B9254" s="93">
        <v>5212821481282</v>
      </c>
      <c r="C9254" t="s">
        <v>129</v>
      </c>
      <c r="D9254" t="s">
        <v>130</v>
      </c>
      <c r="E9254">
        <v>0</v>
      </c>
      <c r="F9254">
        <v>0</v>
      </c>
      <c r="G9254">
        <v>0</v>
      </c>
      <c r="H9254" s="95">
        <v>45824.605555555558</v>
      </c>
      <c r="I9254">
        <v>0</v>
      </c>
      <c r="K9254">
        <v>0</v>
      </c>
    </row>
    <row r="9255" spans="1:12" x14ac:dyDescent="0.35">
      <c r="A9255" t="s">
        <v>9383</v>
      </c>
      <c r="B9255" s="93">
        <v>5219511171397</v>
      </c>
      <c r="C9255" t="s">
        <v>129</v>
      </c>
      <c r="D9255" t="s">
        <v>130</v>
      </c>
      <c r="E9255">
        <v>1</v>
      </c>
      <c r="F9255">
        <v>0</v>
      </c>
      <c r="G9255">
        <v>1</v>
      </c>
      <c r="H9255"/>
      <c r="I9255">
        <v>1</v>
      </c>
      <c r="J9255" s="95">
        <v>45824.604166666664</v>
      </c>
      <c r="K9255">
        <v>0</v>
      </c>
    </row>
    <row r="9256" spans="1:12" x14ac:dyDescent="0.35">
      <c r="A9256" t="s">
        <v>9384</v>
      </c>
      <c r="B9256" s="93">
        <v>5217647656887</v>
      </c>
      <c r="C9256" t="s">
        <v>129</v>
      </c>
      <c r="D9256" t="s">
        <v>130</v>
      </c>
      <c r="E9256">
        <v>1</v>
      </c>
      <c r="F9256">
        <v>0</v>
      </c>
      <c r="G9256">
        <v>1</v>
      </c>
      <c r="H9256"/>
      <c r="I9256">
        <v>1</v>
      </c>
      <c r="J9256" s="95">
        <v>45824.602083333331</v>
      </c>
      <c r="K9256">
        <v>0</v>
      </c>
    </row>
    <row r="9257" spans="1:12" x14ac:dyDescent="0.35">
      <c r="A9257" t="s">
        <v>9385</v>
      </c>
      <c r="B9257" s="93">
        <v>5212941030208</v>
      </c>
      <c r="C9257" t="s">
        <v>129</v>
      </c>
      <c r="D9257" t="s">
        <v>130</v>
      </c>
      <c r="E9257">
        <v>1</v>
      </c>
      <c r="F9257">
        <v>1</v>
      </c>
      <c r="G9257">
        <v>1</v>
      </c>
      <c r="H9257"/>
      <c r="I9257">
        <v>1</v>
      </c>
      <c r="J9257" s="95">
        <v>45824.603472222225</v>
      </c>
      <c r="K9257">
        <v>1</v>
      </c>
      <c r="L9257" s="95">
        <v>45824.615972222222</v>
      </c>
    </row>
    <row r="9258" spans="1:12" x14ac:dyDescent="0.35">
      <c r="A9258" t="s">
        <v>9386</v>
      </c>
      <c r="B9258" s="93">
        <v>5215512958094</v>
      </c>
      <c r="C9258" t="s">
        <v>129</v>
      </c>
      <c r="D9258" t="s">
        <v>130</v>
      </c>
      <c r="E9258">
        <v>0</v>
      </c>
      <c r="F9258">
        <v>0</v>
      </c>
      <c r="G9258">
        <v>0</v>
      </c>
      <c r="H9258" s="95">
        <v>45824.60833333333</v>
      </c>
      <c r="I9258">
        <v>0</v>
      </c>
      <c r="K9258">
        <v>0</v>
      </c>
    </row>
    <row r="9259" spans="1:12" x14ac:dyDescent="0.35">
      <c r="A9259" t="s">
        <v>9387</v>
      </c>
      <c r="B9259" s="93">
        <v>5216622577572</v>
      </c>
      <c r="C9259" t="s">
        <v>129</v>
      </c>
      <c r="D9259" t="s">
        <v>130</v>
      </c>
      <c r="E9259">
        <v>1</v>
      </c>
      <c r="F9259">
        <v>0</v>
      </c>
      <c r="G9259">
        <v>1</v>
      </c>
      <c r="H9259"/>
      <c r="I9259">
        <v>1</v>
      </c>
      <c r="J9259" s="95">
        <v>45824.604166666664</v>
      </c>
      <c r="K9259">
        <v>0</v>
      </c>
    </row>
    <row r="9260" spans="1:12" x14ac:dyDescent="0.35">
      <c r="A9260" t="s">
        <v>9388</v>
      </c>
      <c r="B9260" s="93">
        <v>5218992172015</v>
      </c>
      <c r="C9260" t="s">
        <v>129</v>
      </c>
      <c r="D9260" t="s">
        <v>130</v>
      </c>
      <c r="E9260">
        <v>1</v>
      </c>
      <c r="F9260">
        <v>0</v>
      </c>
      <c r="G9260">
        <v>1</v>
      </c>
      <c r="H9260"/>
      <c r="I9260">
        <v>1</v>
      </c>
      <c r="J9260" s="95">
        <v>45824.604861111111</v>
      </c>
      <c r="K9260">
        <v>0</v>
      </c>
    </row>
    <row r="9261" spans="1:12" x14ac:dyDescent="0.35">
      <c r="A9261" t="s">
        <v>9389</v>
      </c>
      <c r="B9261" s="93">
        <v>5219992562979</v>
      </c>
      <c r="C9261" t="s">
        <v>129</v>
      </c>
      <c r="D9261" t="s">
        <v>130</v>
      </c>
      <c r="E9261">
        <v>0</v>
      </c>
      <c r="F9261">
        <v>0</v>
      </c>
      <c r="G9261">
        <v>0</v>
      </c>
      <c r="H9261" s="95">
        <v>45824.604861111111</v>
      </c>
      <c r="I9261">
        <v>0</v>
      </c>
      <c r="K9261">
        <v>0</v>
      </c>
    </row>
    <row r="9262" spans="1:12" x14ac:dyDescent="0.35">
      <c r="A9262" t="s">
        <v>9390</v>
      </c>
      <c r="B9262" s="93">
        <v>5213511474835</v>
      </c>
      <c r="C9262" t="s">
        <v>129</v>
      </c>
      <c r="D9262" t="s">
        <v>130</v>
      </c>
      <c r="E9262">
        <v>1</v>
      </c>
      <c r="F9262">
        <v>1</v>
      </c>
      <c r="G9262">
        <v>1</v>
      </c>
      <c r="H9262"/>
      <c r="I9262">
        <v>1</v>
      </c>
      <c r="J9262" s="95">
        <v>45824.661111111112</v>
      </c>
      <c r="K9262">
        <v>1</v>
      </c>
      <c r="L9262" s="95">
        <v>45824.902083333334</v>
      </c>
    </row>
    <row r="9263" spans="1:12" x14ac:dyDescent="0.35">
      <c r="A9263" t="s">
        <v>9391</v>
      </c>
      <c r="B9263" s="93">
        <v>5217444491688</v>
      </c>
      <c r="C9263" t="s">
        <v>129</v>
      </c>
      <c r="D9263" t="s">
        <v>130</v>
      </c>
      <c r="E9263">
        <v>1</v>
      </c>
      <c r="F9263">
        <v>1</v>
      </c>
      <c r="G9263">
        <v>1</v>
      </c>
      <c r="H9263"/>
      <c r="I9263">
        <v>1</v>
      </c>
      <c r="J9263" s="95">
        <v>45824.605555555558</v>
      </c>
      <c r="K9263">
        <v>1</v>
      </c>
      <c r="L9263" s="95">
        <v>45824.628472222219</v>
      </c>
    </row>
    <row r="9264" spans="1:12" x14ac:dyDescent="0.35">
      <c r="A9264" t="s">
        <v>9392</v>
      </c>
      <c r="B9264" s="93">
        <v>5214492514932</v>
      </c>
      <c r="C9264" t="s">
        <v>129</v>
      </c>
      <c r="D9264" t="s">
        <v>130</v>
      </c>
      <c r="E9264">
        <v>0</v>
      </c>
      <c r="F9264">
        <v>0</v>
      </c>
      <c r="G9264">
        <v>0</v>
      </c>
      <c r="H9264" s="95">
        <v>45824.609722222223</v>
      </c>
      <c r="I9264">
        <v>0</v>
      </c>
      <c r="K9264">
        <v>0</v>
      </c>
    </row>
    <row r="9265" spans="1:12" x14ac:dyDescent="0.35">
      <c r="A9265" t="s">
        <v>9393</v>
      </c>
      <c r="B9265" s="93">
        <v>5214272786088</v>
      </c>
      <c r="C9265" t="s">
        <v>129</v>
      </c>
      <c r="D9265" t="s">
        <v>130</v>
      </c>
      <c r="E9265">
        <v>1</v>
      </c>
      <c r="F9265">
        <v>0</v>
      </c>
      <c r="G9265">
        <v>1</v>
      </c>
      <c r="H9265"/>
      <c r="I9265">
        <v>1</v>
      </c>
      <c r="J9265" s="95">
        <v>45824.604166666664</v>
      </c>
      <c r="K9265">
        <v>0</v>
      </c>
    </row>
    <row r="9266" spans="1:12" x14ac:dyDescent="0.35">
      <c r="A9266" t="s">
        <v>9394</v>
      </c>
      <c r="B9266" s="93">
        <v>5215591958930</v>
      </c>
      <c r="C9266" t="s">
        <v>129</v>
      </c>
      <c r="D9266" t="s">
        <v>130</v>
      </c>
      <c r="E9266">
        <v>0</v>
      </c>
      <c r="F9266">
        <v>0</v>
      </c>
      <c r="G9266">
        <v>0</v>
      </c>
      <c r="H9266" s="95">
        <v>45824.607638888891</v>
      </c>
      <c r="I9266">
        <v>0</v>
      </c>
      <c r="K9266">
        <v>0</v>
      </c>
    </row>
    <row r="9267" spans="1:12" x14ac:dyDescent="0.35">
      <c r="A9267" t="s">
        <v>9395</v>
      </c>
      <c r="B9267" s="93">
        <v>5212751129338</v>
      </c>
      <c r="C9267" t="s">
        <v>129</v>
      </c>
      <c r="D9267" t="s">
        <v>130</v>
      </c>
      <c r="E9267">
        <v>0</v>
      </c>
      <c r="F9267">
        <v>0</v>
      </c>
      <c r="G9267">
        <v>0</v>
      </c>
      <c r="H9267" s="95">
        <v>45824.605555555558</v>
      </c>
      <c r="I9267">
        <v>0</v>
      </c>
      <c r="K9267">
        <v>0</v>
      </c>
    </row>
    <row r="9268" spans="1:12" x14ac:dyDescent="0.35">
      <c r="A9268" t="s">
        <v>9396</v>
      </c>
      <c r="B9268" s="93">
        <v>5216622567278</v>
      </c>
      <c r="C9268" t="s">
        <v>129</v>
      </c>
      <c r="D9268" t="s">
        <v>130</v>
      </c>
      <c r="E9268">
        <v>1</v>
      </c>
      <c r="F9268">
        <v>1</v>
      </c>
      <c r="G9268">
        <v>1</v>
      </c>
      <c r="H9268"/>
      <c r="I9268">
        <v>1</v>
      </c>
      <c r="J9268" s="95">
        <v>45824.625694444447</v>
      </c>
      <c r="K9268">
        <v>1</v>
      </c>
      <c r="L9268" s="95">
        <v>45824.626388888886</v>
      </c>
    </row>
    <row r="9269" spans="1:12" x14ac:dyDescent="0.35">
      <c r="A9269" t="s">
        <v>9397</v>
      </c>
      <c r="B9269" s="93">
        <v>5215554780156</v>
      </c>
      <c r="C9269" t="s">
        <v>129</v>
      </c>
      <c r="D9269" t="s">
        <v>130</v>
      </c>
      <c r="E9269">
        <v>1</v>
      </c>
      <c r="F9269">
        <v>1</v>
      </c>
      <c r="G9269">
        <v>1</v>
      </c>
      <c r="H9269"/>
      <c r="I9269">
        <v>1</v>
      </c>
      <c r="J9269" s="95">
        <v>45824.607638888891</v>
      </c>
      <c r="K9269">
        <v>1</v>
      </c>
      <c r="L9269" s="95">
        <v>45824.613194444442</v>
      </c>
    </row>
    <row r="9270" spans="1:12" x14ac:dyDescent="0.35">
      <c r="A9270" t="s">
        <v>9398</v>
      </c>
      <c r="B9270" s="93">
        <v>5218130234010</v>
      </c>
      <c r="C9270" t="s">
        <v>129</v>
      </c>
      <c r="D9270" t="s">
        <v>130</v>
      </c>
      <c r="E9270">
        <v>0</v>
      </c>
      <c r="F9270">
        <v>0</v>
      </c>
      <c r="G9270">
        <v>0</v>
      </c>
      <c r="H9270" s="95">
        <v>45824.604166666664</v>
      </c>
      <c r="I9270">
        <v>0</v>
      </c>
      <c r="K9270">
        <v>0</v>
      </c>
    </row>
    <row r="9271" spans="1:12" x14ac:dyDescent="0.35">
      <c r="A9271" t="s">
        <v>9399</v>
      </c>
      <c r="B9271" s="93">
        <v>5213312434869</v>
      </c>
      <c r="C9271" t="s">
        <v>129</v>
      </c>
      <c r="D9271" t="s">
        <v>130</v>
      </c>
      <c r="E9271">
        <v>1</v>
      </c>
      <c r="F9271">
        <v>0</v>
      </c>
      <c r="G9271">
        <v>1</v>
      </c>
      <c r="H9271"/>
      <c r="I9271">
        <v>1</v>
      </c>
      <c r="J9271" s="95">
        <v>45824.604861111111</v>
      </c>
      <c r="K9271">
        <v>0</v>
      </c>
    </row>
    <row r="9272" spans="1:12" x14ac:dyDescent="0.35">
      <c r="A9272" t="s">
        <v>9400</v>
      </c>
      <c r="B9272" s="93">
        <v>5217761205987</v>
      </c>
      <c r="C9272" t="s">
        <v>129</v>
      </c>
      <c r="D9272" t="s">
        <v>130</v>
      </c>
      <c r="E9272">
        <v>0</v>
      </c>
      <c r="F9272">
        <v>0</v>
      </c>
      <c r="G9272">
        <v>0</v>
      </c>
      <c r="H9272" s="95">
        <v>45824.602083333331</v>
      </c>
      <c r="I9272">
        <v>0</v>
      </c>
      <c r="K9272">
        <v>0</v>
      </c>
    </row>
    <row r="9273" spans="1:12" x14ac:dyDescent="0.35">
      <c r="A9273" t="s">
        <v>9401</v>
      </c>
      <c r="B9273" s="93">
        <v>5219932837889</v>
      </c>
      <c r="C9273" t="s">
        <v>129</v>
      </c>
      <c r="D9273" t="s">
        <v>130</v>
      </c>
      <c r="E9273">
        <v>1</v>
      </c>
      <c r="F9273">
        <v>1</v>
      </c>
      <c r="G9273">
        <v>1</v>
      </c>
      <c r="H9273"/>
      <c r="I9273">
        <v>1</v>
      </c>
      <c r="J9273" s="95">
        <v>45824.606249999997</v>
      </c>
      <c r="K9273">
        <v>1</v>
      </c>
      <c r="L9273" s="95">
        <v>45824.606944444444</v>
      </c>
    </row>
    <row r="9274" spans="1:12" x14ac:dyDescent="0.35">
      <c r="A9274" t="s">
        <v>9402</v>
      </c>
      <c r="B9274" s="93">
        <v>5212441004050</v>
      </c>
      <c r="C9274" t="s">
        <v>129</v>
      </c>
      <c r="D9274" t="s">
        <v>130</v>
      </c>
      <c r="E9274">
        <v>1</v>
      </c>
      <c r="F9274">
        <v>1</v>
      </c>
      <c r="G9274">
        <v>1</v>
      </c>
      <c r="H9274"/>
      <c r="I9274">
        <v>1</v>
      </c>
      <c r="J9274" s="95">
        <v>45824.604166666664</v>
      </c>
      <c r="K9274">
        <v>1</v>
      </c>
      <c r="L9274" s="95">
        <v>45824.62777777778</v>
      </c>
    </row>
    <row r="9275" spans="1:12" x14ac:dyDescent="0.35">
      <c r="A9275" t="s">
        <v>9403</v>
      </c>
      <c r="B9275" s="93">
        <v>5219612719885</v>
      </c>
      <c r="C9275" t="s">
        <v>129</v>
      </c>
      <c r="D9275" t="s">
        <v>130</v>
      </c>
      <c r="E9275">
        <v>1</v>
      </c>
      <c r="F9275">
        <v>0</v>
      </c>
      <c r="G9275">
        <v>1</v>
      </c>
      <c r="H9275"/>
      <c r="I9275">
        <v>1</v>
      </c>
      <c r="J9275" s="95">
        <v>45824.604861111111</v>
      </c>
      <c r="K9275">
        <v>0</v>
      </c>
    </row>
    <row r="9276" spans="1:12" x14ac:dyDescent="0.35">
      <c r="A9276" t="s">
        <v>9404</v>
      </c>
      <c r="B9276" s="93">
        <v>5215525638368</v>
      </c>
      <c r="C9276" t="s">
        <v>129</v>
      </c>
      <c r="D9276" t="s">
        <v>130</v>
      </c>
      <c r="E9276">
        <v>1</v>
      </c>
      <c r="F9276">
        <v>0</v>
      </c>
      <c r="G9276">
        <v>1</v>
      </c>
      <c r="H9276"/>
      <c r="I9276">
        <v>1</v>
      </c>
      <c r="J9276" s="95">
        <v>45824.604166666664</v>
      </c>
      <c r="K9276">
        <v>0</v>
      </c>
    </row>
    <row r="9277" spans="1:12" x14ac:dyDescent="0.35">
      <c r="A9277" t="s">
        <v>9405</v>
      </c>
      <c r="B9277" s="93">
        <v>5215611784315</v>
      </c>
      <c r="C9277" t="s">
        <v>129</v>
      </c>
      <c r="D9277" t="s">
        <v>130</v>
      </c>
      <c r="E9277">
        <v>1</v>
      </c>
      <c r="F9277">
        <v>1</v>
      </c>
      <c r="G9277">
        <v>1</v>
      </c>
      <c r="H9277"/>
      <c r="I9277">
        <v>1</v>
      </c>
      <c r="J9277" s="95">
        <v>45824.601388888892</v>
      </c>
      <c r="K9277">
        <v>1</v>
      </c>
      <c r="L9277" s="95">
        <v>45824.885416666664</v>
      </c>
    </row>
    <row r="9278" spans="1:12" x14ac:dyDescent="0.35">
      <c r="A9278" t="s">
        <v>9406</v>
      </c>
      <c r="B9278" s="93">
        <v>5212462245986</v>
      </c>
      <c r="C9278" t="s">
        <v>129</v>
      </c>
      <c r="D9278" t="s">
        <v>130</v>
      </c>
      <c r="E9278">
        <v>1</v>
      </c>
      <c r="F9278">
        <v>1</v>
      </c>
      <c r="G9278">
        <v>1</v>
      </c>
      <c r="H9278"/>
      <c r="I9278">
        <v>1</v>
      </c>
      <c r="J9278" s="95">
        <v>45824.601388888892</v>
      </c>
      <c r="K9278">
        <v>1</v>
      </c>
      <c r="L9278" s="95">
        <v>45824.601388888892</v>
      </c>
    </row>
    <row r="9279" spans="1:12" x14ac:dyDescent="0.35">
      <c r="A9279" t="s">
        <v>9407</v>
      </c>
      <c r="B9279" s="93">
        <v>5214432450022</v>
      </c>
      <c r="C9279" t="s">
        <v>129</v>
      </c>
      <c r="D9279" t="s">
        <v>130</v>
      </c>
      <c r="E9279">
        <v>1</v>
      </c>
      <c r="F9279">
        <v>1</v>
      </c>
      <c r="G9279">
        <v>1</v>
      </c>
      <c r="H9279"/>
      <c r="I9279">
        <v>1</v>
      </c>
      <c r="J9279" s="95">
        <v>45824.648611111108</v>
      </c>
      <c r="K9279">
        <v>1</v>
      </c>
      <c r="L9279" s="95">
        <v>45824.770833333336</v>
      </c>
    </row>
    <row r="9280" spans="1:12" x14ac:dyDescent="0.35">
      <c r="A9280" t="s">
        <v>9408</v>
      </c>
      <c r="B9280" s="93">
        <v>5212499997174</v>
      </c>
      <c r="C9280" t="s">
        <v>129</v>
      </c>
      <c r="D9280" t="s">
        <v>130</v>
      </c>
      <c r="E9280">
        <v>1</v>
      </c>
      <c r="F9280">
        <v>1</v>
      </c>
      <c r="G9280">
        <v>1</v>
      </c>
      <c r="H9280"/>
      <c r="I9280">
        <v>1</v>
      </c>
      <c r="J9280" s="95">
        <v>45824.67291666667</v>
      </c>
      <c r="K9280">
        <v>1</v>
      </c>
      <c r="L9280" s="95">
        <v>45825.137499999997</v>
      </c>
    </row>
    <row r="9281" spans="1:12" x14ac:dyDescent="0.35">
      <c r="A9281" t="s">
        <v>9409</v>
      </c>
      <c r="B9281" s="93">
        <v>5214871184905</v>
      </c>
      <c r="C9281" t="s">
        <v>129</v>
      </c>
      <c r="D9281" t="s">
        <v>130</v>
      </c>
      <c r="E9281">
        <v>1</v>
      </c>
      <c r="F9281">
        <v>1</v>
      </c>
      <c r="G9281">
        <v>1</v>
      </c>
      <c r="H9281"/>
      <c r="I9281">
        <v>1</v>
      </c>
      <c r="J9281" s="95">
        <v>45824.604166666664</v>
      </c>
      <c r="K9281">
        <v>1</v>
      </c>
      <c r="L9281" s="95">
        <v>45824.986111111109</v>
      </c>
    </row>
    <row r="9282" spans="1:12" x14ac:dyDescent="0.35">
      <c r="A9282" t="s">
        <v>9410</v>
      </c>
      <c r="B9282" s="93">
        <v>5216361098892</v>
      </c>
      <c r="C9282" t="s">
        <v>129</v>
      </c>
      <c r="D9282" t="s">
        <v>130</v>
      </c>
      <c r="E9282">
        <v>1</v>
      </c>
      <c r="F9282">
        <v>1</v>
      </c>
      <c r="G9282">
        <v>1</v>
      </c>
      <c r="H9282"/>
      <c r="I9282">
        <v>1</v>
      </c>
      <c r="J9282" s="95">
        <v>45824.605555555558</v>
      </c>
      <c r="K9282">
        <v>1</v>
      </c>
      <c r="L9282" s="95">
        <v>45824.72152777778</v>
      </c>
    </row>
    <row r="9283" spans="1:12" x14ac:dyDescent="0.35">
      <c r="A9283" t="s">
        <v>9411</v>
      </c>
      <c r="B9283" s="93">
        <v>5216538496284</v>
      </c>
      <c r="C9283" t="s">
        <v>129</v>
      </c>
      <c r="D9283" t="s">
        <v>130</v>
      </c>
      <c r="E9283">
        <v>1</v>
      </c>
      <c r="F9283">
        <v>0</v>
      </c>
      <c r="G9283">
        <v>1</v>
      </c>
      <c r="H9283"/>
      <c r="I9283">
        <v>1</v>
      </c>
      <c r="J9283" s="95">
        <v>45824.602777777778</v>
      </c>
      <c r="K9283">
        <v>0</v>
      </c>
    </row>
    <row r="9284" spans="1:12" x14ac:dyDescent="0.35">
      <c r="A9284" t="s">
        <v>9412</v>
      </c>
      <c r="B9284" s="93">
        <v>5215512339150</v>
      </c>
      <c r="C9284" t="s">
        <v>129</v>
      </c>
      <c r="D9284" t="s">
        <v>130</v>
      </c>
      <c r="E9284">
        <v>1</v>
      </c>
      <c r="F9284">
        <v>1</v>
      </c>
      <c r="G9284">
        <v>1</v>
      </c>
      <c r="H9284"/>
      <c r="I9284">
        <v>1</v>
      </c>
      <c r="J9284" s="95">
        <v>45824.609027777777</v>
      </c>
      <c r="K9284">
        <v>1</v>
      </c>
      <c r="L9284" s="95">
        <v>45824.609722222223</v>
      </c>
    </row>
    <row r="9285" spans="1:12" x14ac:dyDescent="0.35">
      <c r="A9285" t="s">
        <v>9413</v>
      </c>
      <c r="B9285" s="93">
        <v>5216188070885</v>
      </c>
      <c r="C9285" t="s">
        <v>129</v>
      </c>
      <c r="D9285" t="s">
        <v>130</v>
      </c>
      <c r="E9285">
        <v>1</v>
      </c>
      <c r="F9285">
        <v>1</v>
      </c>
      <c r="G9285">
        <v>1</v>
      </c>
      <c r="H9285"/>
      <c r="I9285">
        <v>1</v>
      </c>
      <c r="J9285" s="95">
        <v>45824.602777777778</v>
      </c>
      <c r="K9285">
        <v>1</v>
      </c>
      <c r="L9285" s="95">
        <v>45824.628472222219</v>
      </c>
    </row>
    <row r="9286" spans="1:12" x14ac:dyDescent="0.35">
      <c r="A9286" t="s">
        <v>9414</v>
      </c>
      <c r="B9286" s="93">
        <v>5215521764685</v>
      </c>
      <c r="C9286" t="s">
        <v>129</v>
      </c>
      <c r="D9286" t="s">
        <v>130</v>
      </c>
      <c r="E9286">
        <v>1</v>
      </c>
      <c r="F9286">
        <v>1</v>
      </c>
      <c r="G9286">
        <v>1</v>
      </c>
      <c r="H9286"/>
      <c r="I9286">
        <v>1</v>
      </c>
      <c r="J9286" s="95">
        <v>45824.607638888891</v>
      </c>
      <c r="K9286">
        <v>1</v>
      </c>
      <c r="L9286" s="95">
        <v>45824.609027777777</v>
      </c>
    </row>
    <row r="9287" spans="1:12" x14ac:dyDescent="0.35">
      <c r="A9287" t="s">
        <v>9415</v>
      </c>
      <c r="B9287" s="93">
        <v>5213121183727</v>
      </c>
      <c r="C9287" t="s">
        <v>129</v>
      </c>
      <c r="D9287" t="s">
        <v>130</v>
      </c>
      <c r="E9287">
        <v>1</v>
      </c>
      <c r="F9287">
        <v>0</v>
      </c>
      <c r="G9287">
        <v>1</v>
      </c>
      <c r="H9287"/>
      <c r="I9287">
        <v>1</v>
      </c>
      <c r="J9287" s="95">
        <v>45824.604861111111</v>
      </c>
      <c r="K9287">
        <v>0</v>
      </c>
    </row>
    <row r="9288" spans="1:12" x14ac:dyDescent="0.35">
      <c r="A9288" t="s">
        <v>9416</v>
      </c>
      <c r="B9288" s="93">
        <v>5215539789595</v>
      </c>
      <c r="C9288" t="s">
        <v>129</v>
      </c>
      <c r="D9288" t="s">
        <v>130</v>
      </c>
      <c r="E9288">
        <v>0</v>
      </c>
      <c r="F9288">
        <v>0</v>
      </c>
      <c r="G9288">
        <v>0</v>
      </c>
      <c r="H9288" s="95">
        <v>45824.601388888892</v>
      </c>
      <c r="I9288">
        <v>0</v>
      </c>
      <c r="K9288">
        <v>0</v>
      </c>
    </row>
    <row r="9289" spans="1:12" x14ac:dyDescent="0.35">
      <c r="A9289" t="s">
        <v>9417</v>
      </c>
      <c r="B9289" s="93">
        <v>5215578144599</v>
      </c>
      <c r="C9289" t="s">
        <v>129</v>
      </c>
      <c r="D9289" t="s">
        <v>130</v>
      </c>
      <c r="E9289">
        <v>1</v>
      </c>
      <c r="F9289">
        <v>1</v>
      </c>
      <c r="G9289">
        <v>1</v>
      </c>
      <c r="H9289"/>
      <c r="I9289">
        <v>1</v>
      </c>
      <c r="J9289" s="95">
        <v>45824.601388888892</v>
      </c>
      <c r="K9289">
        <v>1</v>
      </c>
      <c r="L9289" s="95">
        <v>45824.60833333333</v>
      </c>
    </row>
    <row r="9290" spans="1:12" x14ac:dyDescent="0.35">
      <c r="A9290" t="s">
        <v>9418</v>
      </c>
      <c r="B9290" s="93">
        <v>5215554007581</v>
      </c>
      <c r="C9290" t="s">
        <v>129</v>
      </c>
      <c r="D9290" t="s">
        <v>130</v>
      </c>
      <c r="E9290">
        <v>1</v>
      </c>
      <c r="F9290">
        <v>1</v>
      </c>
      <c r="G9290">
        <v>1</v>
      </c>
      <c r="H9290"/>
      <c r="I9290">
        <v>1</v>
      </c>
      <c r="J9290" s="95">
        <v>45824.609722222223</v>
      </c>
      <c r="K9290">
        <v>1</v>
      </c>
      <c r="L9290" s="95">
        <v>45824.615277777775</v>
      </c>
    </row>
    <row r="9291" spans="1:12" x14ac:dyDescent="0.35">
      <c r="A9291" t="s">
        <v>9419</v>
      </c>
      <c r="B9291" s="93">
        <v>5218661546021</v>
      </c>
      <c r="C9291" t="s">
        <v>129</v>
      </c>
      <c r="D9291" t="s">
        <v>130</v>
      </c>
      <c r="E9291">
        <v>1</v>
      </c>
      <c r="F9291">
        <v>0</v>
      </c>
      <c r="G9291">
        <v>1</v>
      </c>
      <c r="H9291"/>
      <c r="I9291">
        <v>1</v>
      </c>
      <c r="J9291" s="95">
        <v>45824.604861111111</v>
      </c>
      <c r="K9291">
        <v>0</v>
      </c>
    </row>
    <row r="9292" spans="1:12" x14ac:dyDescent="0.35">
      <c r="A9292" t="s">
        <v>9420</v>
      </c>
      <c r="B9292" s="93">
        <v>5218721361200</v>
      </c>
      <c r="C9292" t="s">
        <v>129</v>
      </c>
      <c r="D9292" t="s">
        <v>130</v>
      </c>
      <c r="E9292">
        <v>1</v>
      </c>
      <c r="F9292">
        <v>1</v>
      </c>
      <c r="G9292">
        <v>1</v>
      </c>
      <c r="H9292"/>
      <c r="I9292">
        <v>1</v>
      </c>
      <c r="J9292" s="95">
        <v>45824.601388888892</v>
      </c>
      <c r="K9292">
        <v>1</v>
      </c>
      <c r="L9292" s="95">
        <v>45824.719444444447</v>
      </c>
    </row>
    <row r="9293" spans="1:12" x14ac:dyDescent="0.35">
      <c r="A9293" t="s">
        <v>9421</v>
      </c>
      <c r="B9293" s="93">
        <v>5217712216875</v>
      </c>
      <c r="C9293" t="s">
        <v>129</v>
      </c>
      <c r="D9293" t="s">
        <v>130</v>
      </c>
      <c r="E9293">
        <v>0</v>
      </c>
      <c r="F9293">
        <v>0</v>
      </c>
      <c r="G9293">
        <v>0</v>
      </c>
      <c r="H9293" s="95">
        <v>45824.607638888891</v>
      </c>
      <c r="I9293">
        <v>0</v>
      </c>
      <c r="K9293">
        <v>0</v>
      </c>
    </row>
    <row r="9294" spans="1:12" x14ac:dyDescent="0.35">
      <c r="A9294" t="s">
        <v>9422</v>
      </c>
      <c r="B9294" s="93">
        <v>5216535387709</v>
      </c>
      <c r="C9294" t="s">
        <v>129</v>
      </c>
      <c r="D9294" t="s">
        <v>130</v>
      </c>
      <c r="E9294">
        <v>1</v>
      </c>
      <c r="F9294">
        <v>1</v>
      </c>
      <c r="G9294">
        <v>1</v>
      </c>
      <c r="H9294"/>
      <c r="I9294">
        <v>1</v>
      </c>
      <c r="J9294" s="95">
        <v>45824.604861111111</v>
      </c>
      <c r="K9294">
        <v>1</v>
      </c>
      <c r="L9294" s="95">
        <v>45824.728472222225</v>
      </c>
    </row>
    <row r="9295" spans="1:12" x14ac:dyDescent="0.35">
      <c r="A9295" t="s">
        <v>9423</v>
      </c>
      <c r="B9295" s="93">
        <v>5219931277507</v>
      </c>
      <c r="C9295" t="s">
        <v>129</v>
      </c>
      <c r="D9295" t="s">
        <v>130</v>
      </c>
      <c r="E9295">
        <v>0</v>
      </c>
      <c r="F9295">
        <v>0</v>
      </c>
      <c r="G9295">
        <v>0</v>
      </c>
      <c r="H9295" s="95">
        <v>45824.607638888891</v>
      </c>
      <c r="I9295">
        <v>0</v>
      </c>
      <c r="K9295">
        <v>0</v>
      </c>
    </row>
    <row r="9296" spans="1:12" x14ac:dyDescent="0.35">
      <c r="A9296" t="s">
        <v>9424</v>
      </c>
      <c r="B9296" s="93">
        <v>5215527524158</v>
      </c>
      <c r="C9296" t="s">
        <v>129</v>
      </c>
      <c r="D9296" t="s">
        <v>130</v>
      </c>
      <c r="E9296">
        <v>0</v>
      </c>
      <c r="F9296">
        <v>0</v>
      </c>
      <c r="G9296">
        <v>0</v>
      </c>
      <c r="H9296" s="95">
        <v>45824.607638888891</v>
      </c>
      <c r="I9296">
        <v>0</v>
      </c>
      <c r="K9296">
        <v>0</v>
      </c>
    </row>
    <row r="9297" spans="1:12" x14ac:dyDescent="0.35">
      <c r="A9297" t="s">
        <v>9425</v>
      </c>
      <c r="B9297" s="93">
        <v>5215537770397</v>
      </c>
      <c r="C9297" t="s">
        <v>129</v>
      </c>
      <c r="D9297" t="s">
        <v>130</v>
      </c>
      <c r="E9297">
        <v>0</v>
      </c>
      <c r="F9297">
        <v>0</v>
      </c>
      <c r="G9297">
        <v>0</v>
      </c>
      <c r="H9297" s="95">
        <v>45824.604166666664</v>
      </c>
      <c r="I9297">
        <v>0</v>
      </c>
      <c r="K9297">
        <v>0</v>
      </c>
    </row>
    <row r="9298" spans="1:12" x14ac:dyDescent="0.35">
      <c r="A9298" t="s">
        <v>9426</v>
      </c>
      <c r="B9298" s="93">
        <v>5217717932013</v>
      </c>
      <c r="C9298" t="s">
        <v>129</v>
      </c>
      <c r="D9298" t="s">
        <v>130</v>
      </c>
      <c r="E9298">
        <v>1</v>
      </c>
      <c r="F9298">
        <v>1</v>
      </c>
      <c r="G9298">
        <v>1</v>
      </c>
      <c r="H9298"/>
      <c r="I9298">
        <v>1</v>
      </c>
      <c r="J9298" s="95">
        <v>45824.61041666667</v>
      </c>
      <c r="K9298">
        <v>1</v>
      </c>
      <c r="L9298" s="95">
        <v>45824.613888888889</v>
      </c>
    </row>
    <row r="9299" spans="1:12" x14ac:dyDescent="0.35">
      <c r="A9299" t="s">
        <v>9427</v>
      </c>
      <c r="B9299" s="93">
        <v>5215586874342</v>
      </c>
      <c r="C9299" t="s">
        <v>129</v>
      </c>
      <c r="D9299" t="s">
        <v>130</v>
      </c>
      <c r="E9299">
        <v>1</v>
      </c>
      <c r="F9299">
        <v>1</v>
      </c>
      <c r="G9299">
        <v>1</v>
      </c>
      <c r="H9299"/>
      <c r="I9299">
        <v>1</v>
      </c>
      <c r="J9299" s="95">
        <v>45824.603472222225</v>
      </c>
      <c r="K9299">
        <v>1</v>
      </c>
      <c r="L9299" s="95">
        <v>45824.673611111109</v>
      </c>
    </row>
    <row r="9300" spans="1:12" x14ac:dyDescent="0.35">
      <c r="A9300" t="s">
        <v>9428</v>
      </c>
      <c r="B9300" s="93">
        <v>5212381092105</v>
      </c>
      <c r="C9300" t="s">
        <v>129</v>
      </c>
      <c r="D9300" t="s">
        <v>130</v>
      </c>
      <c r="E9300">
        <v>0</v>
      </c>
      <c r="F9300">
        <v>0</v>
      </c>
      <c r="G9300">
        <v>0</v>
      </c>
      <c r="H9300" s="95">
        <v>45824.606249999997</v>
      </c>
      <c r="I9300">
        <v>0</v>
      </c>
      <c r="K9300">
        <v>0</v>
      </c>
    </row>
    <row r="9301" spans="1:12" x14ac:dyDescent="0.35">
      <c r="A9301" t="s">
        <v>9429</v>
      </c>
      <c r="B9301" s="93">
        <v>5212383885233</v>
      </c>
      <c r="C9301" t="s">
        <v>129</v>
      </c>
      <c r="D9301" t="s">
        <v>130</v>
      </c>
      <c r="E9301">
        <v>1</v>
      </c>
      <c r="F9301">
        <v>1</v>
      </c>
      <c r="G9301">
        <v>1</v>
      </c>
      <c r="H9301"/>
      <c r="I9301">
        <v>1</v>
      </c>
      <c r="J9301" s="95">
        <v>45824.609027777777</v>
      </c>
      <c r="K9301">
        <v>1</v>
      </c>
      <c r="L9301" s="95">
        <v>45824.703472222223</v>
      </c>
    </row>
    <row r="9302" spans="1:12" x14ac:dyDescent="0.35">
      <c r="A9302" t="s">
        <v>9430</v>
      </c>
      <c r="B9302" s="93">
        <v>5215569786575</v>
      </c>
      <c r="C9302" t="s">
        <v>129</v>
      </c>
      <c r="D9302" t="s">
        <v>130</v>
      </c>
      <c r="E9302">
        <v>0</v>
      </c>
      <c r="F9302">
        <v>0</v>
      </c>
      <c r="G9302">
        <v>0</v>
      </c>
      <c r="H9302" s="95">
        <v>45824.609027777777</v>
      </c>
      <c r="I9302">
        <v>0</v>
      </c>
      <c r="K9302">
        <v>0</v>
      </c>
    </row>
    <row r="9303" spans="1:12" x14ac:dyDescent="0.35">
      <c r="A9303" t="s">
        <v>9431</v>
      </c>
      <c r="B9303" s="93">
        <v>5214961310896</v>
      </c>
      <c r="C9303" t="s">
        <v>129</v>
      </c>
      <c r="D9303" t="s">
        <v>130</v>
      </c>
      <c r="E9303">
        <v>1</v>
      </c>
      <c r="F9303">
        <v>1</v>
      </c>
      <c r="G9303">
        <v>1</v>
      </c>
      <c r="H9303"/>
      <c r="I9303">
        <v>1</v>
      </c>
      <c r="J9303" s="95">
        <v>45824.604166666664</v>
      </c>
      <c r="K9303">
        <v>1</v>
      </c>
      <c r="L9303" s="95">
        <v>45824.816666666666</v>
      </c>
    </row>
    <row r="9304" spans="1:12" x14ac:dyDescent="0.35">
      <c r="A9304" t="s">
        <v>9432</v>
      </c>
      <c r="B9304" s="93">
        <v>5215569788110</v>
      </c>
      <c r="C9304" t="s">
        <v>129</v>
      </c>
      <c r="D9304" t="s">
        <v>130</v>
      </c>
      <c r="E9304">
        <v>1</v>
      </c>
      <c r="F9304">
        <v>0</v>
      </c>
      <c r="G9304">
        <v>1</v>
      </c>
      <c r="H9304"/>
      <c r="I9304">
        <v>1</v>
      </c>
      <c r="J9304" s="95">
        <v>45824.61041666667</v>
      </c>
      <c r="K9304">
        <v>0</v>
      </c>
    </row>
    <row r="9305" spans="1:12" x14ac:dyDescent="0.35">
      <c r="A9305" t="s">
        <v>9433</v>
      </c>
      <c r="B9305" s="93">
        <v>5219686896242</v>
      </c>
      <c r="C9305" t="s">
        <v>129</v>
      </c>
      <c r="D9305" t="s">
        <v>130</v>
      </c>
      <c r="E9305">
        <v>0</v>
      </c>
      <c r="F9305">
        <v>0</v>
      </c>
      <c r="G9305">
        <v>0</v>
      </c>
      <c r="H9305" s="95">
        <v>45824.609027777777</v>
      </c>
      <c r="I9305">
        <v>0</v>
      </c>
      <c r="K9305">
        <v>0</v>
      </c>
    </row>
    <row r="9306" spans="1:12" x14ac:dyDescent="0.35">
      <c r="A9306" t="s">
        <v>9434</v>
      </c>
      <c r="B9306" s="93">
        <v>5217222644502</v>
      </c>
      <c r="C9306" t="s">
        <v>129</v>
      </c>
      <c r="D9306" t="s">
        <v>130</v>
      </c>
      <c r="E9306">
        <v>1</v>
      </c>
      <c r="F9306">
        <v>0</v>
      </c>
      <c r="G9306">
        <v>1</v>
      </c>
      <c r="H9306"/>
      <c r="I9306">
        <v>1</v>
      </c>
      <c r="J9306" s="95">
        <v>45824.606249999997</v>
      </c>
      <c r="K9306">
        <v>0</v>
      </c>
    </row>
    <row r="9307" spans="1:12" x14ac:dyDescent="0.35">
      <c r="A9307" t="s">
        <v>9435</v>
      </c>
      <c r="B9307" s="93">
        <v>5212491349520</v>
      </c>
      <c r="C9307" t="s">
        <v>129</v>
      </c>
      <c r="D9307" t="s">
        <v>130</v>
      </c>
      <c r="E9307">
        <v>1</v>
      </c>
      <c r="F9307">
        <v>1</v>
      </c>
      <c r="G9307">
        <v>1</v>
      </c>
      <c r="H9307"/>
      <c r="I9307">
        <v>1</v>
      </c>
      <c r="J9307" s="95">
        <v>45824.609027777777</v>
      </c>
      <c r="K9307">
        <v>1</v>
      </c>
      <c r="L9307" s="95">
        <v>45824.625</v>
      </c>
    </row>
    <row r="9308" spans="1:12" x14ac:dyDescent="0.35">
      <c r="A9308" t="s">
        <v>9436</v>
      </c>
      <c r="B9308" s="93">
        <v>5216643186432</v>
      </c>
      <c r="C9308" t="s">
        <v>129</v>
      </c>
      <c r="D9308" t="s">
        <v>130</v>
      </c>
      <c r="E9308">
        <v>1</v>
      </c>
      <c r="F9308">
        <v>0</v>
      </c>
      <c r="G9308">
        <v>1</v>
      </c>
      <c r="H9308"/>
      <c r="I9308">
        <v>1</v>
      </c>
      <c r="J9308" s="95">
        <v>45824.606249999997</v>
      </c>
      <c r="K9308">
        <v>0</v>
      </c>
    </row>
    <row r="9309" spans="1:12" x14ac:dyDescent="0.35">
      <c r="A9309" t="s">
        <v>9437</v>
      </c>
      <c r="B9309" s="93">
        <v>5218712334535</v>
      </c>
      <c r="C9309" t="s">
        <v>129</v>
      </c>
      <c r="D9309" t="s">
        <v>130</v>
      </c>
      <c r="E9309">
        <v>1</v>
      </c>
      <c r="F9309">
        <v>0</v>
      </c>
      <c r="G9309">
        <v>1</v>
      </c>
      <c r="H9309"/>
      <c r="I9309">
        <v>1</v>
      </c>
      <c r="J9309" s="95">
        <v>45824.601388888892</v>
      </c>
      <c r="K9309">
        <v>0</v>
      </c>
    </row>
    <row r="9310" spans="1:12" x14ac:dyDescent="0.35">
      <c r="A9310" t="s">
        <v>9438</v>
      </c>
      <c r="B9310" s="93">
        <v>5216271046492</v>
      </c>
      <c r="C9310" t="s">
        <v>129</v>
      </c>
      <c r="D9310" t="s">
        <v>130</v>
      </c>
      <c r="E9310">
        <v>1</v>
      </c>
      <c r="F9310">
        <v>1</v>
      </c>
      <c r="G9310">
        <v>1</v>
      </c>
      <c r="H9310"/>
      <c r="I9310">
        <v>1</v>
      </c>
      <c r="J9310" s="95">
        <v>45824.605555555558</v>
      </c>
      <c r="K9310">
        <v>1</v>
      </c>
      <c r="L9310" s="95">
        <v>45824.606249999997</v>
      </c>
    </row>
    <row r="9311" spans="1:12" x14ac:dyDescent="0.35">
      <c r="A9311" t="s">
        <v>9439</v>
      </c>
      <c r="B9311" s="93">
        <v>5217227117845</v>
      </c>
      <c r="C9311" t="s">
        <v>129</v>
      </c>
      <c r="D9311" t="s">
        <v>130</v>
      </c>
      <c r="E9311">
        <v>1</v>
      </c>
      <c r="F9311">
        <v>0</v>
      </c>
      <c r="G9311">
        <v>1</v>
      </c>
      <c r="H9311"/>
      <c r="I9311">
        <v>1</v>
      </c>
      <c r="J9311" s="95">
        <v>45824.603472222225</v>
      </c>
      <c r="K9311">
        <v>0</v>
      </c>
    </row>
    <row r="9312" spans="1:12" x14ac:dyDescent="0.35">
      <c r="A9312" t="s">
        <v>9440</v>
      </c>
      <c r="B9312" s="93">
        <v>5212225236824</v>
      </c>
      <c r="C9312" t="s">
        <v>129</v>
      </c>
      <c r="D9312" t="s">
        <v>130</v>
      </c>
      <c r="E9312">
        <v>1</v>
      </c>
      <c r="F9312">
        <v>0</v>
      </c>
      <c r="G9312">
        <v>1</v>
      </c>
      <c r="H9312"/>
      <c r="I9312">
        <v>1</v>
      </c>
      <c r="J9312" s="95">
        <v>45824.609027777777</v>
      </c>
      <c r="K9312">
        <v>0</v>
      </c>
    </row>
    <row r="9313" spans="1:12" x14ac:dyDescent="0.35">
      <c r="A9313" t="s">
        <v>9441</v>
      </c>
      <c r="B9313" s="93">
        <v>5217227105512</v>
      </c>
      <c r="C9313" t="s">
        <v>129</v>
      </c>
      <c r="D9313" t="s">
        <v>130</v>
      </c>
      <c r="E9313">
        <v>0</v>
      </c>
      <c r="F9313">
        <v>0</v>
      </c>
      <c r="G9313">
        <v>0</v>
      </c>
      <c r="H9313" s="95">
        <v>45824.604861111111</v>
      </c>
      <c r="I9313">
        <v>0</v>
      </c>
      <c r="K9313">
        <v>0</v>
      </c>
    </row>
    <row r="9314" spans="1:12" x14ac:dyDescent="0.35">
      <c r="A9314" t="s">
        <v>9442</v>
      </c>
      <c r="B9314" s="93">
        <v>5215518509559</v>
      </c>
      <c r="C9314" t="s">
        <v>129</v>
      </c>
      <c r="D9314" t="s">
        <v>130</v>
      </c>
      <c r="E9314">
        <v>1</v>
      </c>
      <c r="F9314">
        <v>1</v>
      </c>
      <c r="G9314">
        <v>1</v>
      </c>
      <c r="H9314"/>
      <c r="I9314">
        <v>1</v>
      </c>
      <c r="J9314" s="95">
        <v>45824.601388888892</v>
      </c>
      <c r="K9314">
        <v>1</v>
      </c>
      <c r="L9314" s="95">
        <v>45824.664583333331</v>
      </c>
    </row>
    <row r="9315" spans="1:12" x14ac:dyDescent="0.35">
      <c r="A9315" t="s">
        <v>9443</v>
      </c>
      <c r="B9315" s="93">
        <v>5215585621560</v>
      </c>
      <c r="C9315" t="s">
        <v>129</v>
      </c>
      <c r="D9315" t="s">
        <v>130</v>
      </c>
      <c r="E9315">
        <v>1</v>
      </c>
      <c r="F9315">
        <v>1</v>
      </c>
      <c r="G9315">
        <v>1</v>
      </c>
      <c r="H9315"/>
      <c r="I9315">
        <v>1</v>
      </c>
      <c r="J9315" s="95">
        <v>45824.60833333333</v>
      </c>
      <c r="K9315">
        <v>1</v>
      </c>
      <c r="L9315" s="95">
        <v>45824.615972222222</v>
      </c>
    </row>
    <row r="9316" spans="1:12" x14ac:dyDescent="0.35">
      <c r="A9316" t="s">
        <v>9444</v>
      </c>
      <c r="B9316" s="93">
        <v>5212722488233</v>
      </c>
      <c r="C9316" t="s">
        <v>129</v>
      </c>
      <c r="D9316" t="s">
        <v>130</v>
      </c>
      <c r="E9316">
        <v>1</v>
      </c>
      <c r="F9316">
        <v>0</v>
      </c>
      <c r="G9316">
        <v>1</v>
      </c>
      <c r="H9316"/>
      <c r="I9316">
        <v>1</v>
      </c>
      <c r="J9316" s="95">
        <v>45824.602083333331</v>
      </c>
      <c r="K9316">
        <v>0</v>
      </c>
    </row>
    <row r="9317" spans="1:12" x14ac:dyDescent="0.35">
      <c r="A9317" t="s">
        <v>9445</v>
      </c>
      <c r="B9317" s="93">
        <v>5217861174020</v>
      </c>
      <c r="C9317" t="s">
        <v>129</v>
      </c>
      <c r="D9317" t="s">
        <v>130</v>
      </c>
      <c r="E9317">
        <v>1</v>
      </c>
      <c r="F9317">
        <v>0</v>
      </c>
      <c r="G9317">
        <v>1</v>
      </c>
      <c r="H9317"/>
      <c r="I9317">
        <v>1</v>
      </c>
      <c r="J9317" s="95">
        <v>45824.606249999997</v>
      </c>
      <c r="K9317">
        <v>0</v>
      </c>
    </row>
    <row r="9318" spans="1:12" x14ac:dyDescent="0.35">
      <c r="A9318" t="s">
        <v>9446</v>
      </c>
      <c r="B9318" s="93">
        <v>5215554090727</v>
      </c>
      <c r="C9318" t="s">
        <v>129</v>
      </c>
      <c r="D9318" t="s">
        <v>130</v>
      </c>
      <c r="E9318">
        <v>1</v>
      </c>
      <c r="F9318">
        <v>1</v>
      </c>
      <c r="G9318">
        <v>1</v>
      </c>
      <c r="H9318"/>
      <c r="I9318">
        <v>1</v>
      </c>
      <c r="J9318" s="95">
        <v>45824.68472222222</v>
      </c>
      <c r="K9318">
        <v>1</v>
      </c>
      <c r="L9318" s="95">
        <v>45824.686111111114</v>
      </c>
    </row>
    <row r="9319" spans="1:12" x14ac:dyDescent="0.35">
      <c r="A9319" t="s">
        <v>9447</v>
      </c>
      <c r="B9319" s="93">
        <v>5215560071174</v>
      </c>
      <c r="C9319" t="s">
        <v>129</v>
      </c>
      <c r="D9319" t="s">
        <v>130</v>
      </c>
      <c r="E9319">
        <v>0</v>
      </c>
      <c r="F9319">
        <v>0</v>
      </c>
      <c r="G9319">
        <v>0</v>
      </c>
      <c r="H9319" s="95">
        <v>45824.609027777777</v>
      </c>
      <c r="I9319">
        <v>0</v>
      </c>
      <c r="K9319">
        <v>0</v>
      </c>
    </row>
    <row r="9320" spans="1:12" x14ac:dyDescent="0.35">
      <c r="A9320" t="s">
        <v>9448</v>
      </c>
      <c r="B9320" s="93">
        <v>5212211746000</v>
      </c>
      <c r="C9320" t="s">
        <v>129</v>
      </c>
      <c r="D9320" t="s">
        <v>130</v>
      </c>
      <c r="E9320">
        <v>0</v>
      </c>
      <c r="F9320">
        <v>0</v>
      </c>
      <c r="G9320">
        <v>0</v>
      </c>
      <c r="H9320" s="95">
        <v>45824.601388888892</v>
      </c>
      <c r="I9320">
        <v>0</v>
      </c>
      <c r="K9320">
        <v>0</v>
      </c>
    </row>
    <row r="9321" spans="1:12" x14ac:dyDescent="0.35">
      <c r="A9321" t="s">
        <v>9449</v>
      </c>
      <c r="B9321" s="93">
        <v>5213310048254</v>
      </c>
      <c r="C9321" t="s">
        <v>129</v>
      </c>
      <c r="D9321" t="s">
        <v>130</v>
      </c>
      <c r="E9321">
        <v>1</v>
      </c>
      <c r="F9321">
        <v>1</v>
      </c>
      <c r="G9321">
        <v>1</v>
      </c>
      <c r="H9321"/>
      <c r="I9321">
        <v>1</v>
      </c>
      <c r="J9321" s="95">
        <v>45824.602083333331</v>
      </c>
      <c r="K9321">
        <v>1</v>
      </c>
      <c r="L9321" s="95">
        <v>45824.643750000003</v>
      </c>
    </row>
    <row r="9322" spans="1:12" x14ac:dyDescent="0.35">
      <c r="A9322" t="s">
        <v>9450</v>
      </c>
      <c r="B9322" s="93">
        <v>5215525167402</v>
      </c>
      <c r="C9322" t="s">
        <v>129</v>
      </c>
      <c r="D9322" t="s">
        <v>130</v>
      </c>
      <c r="E9322">
        <v>1</v>
      </c>
      <c r="F9322">
        <v>0</v>
      </c>
      <c r="G9322">
        <v>1</v>
      </c>
      <c r="H9322"/>
      <c r="I9322">
        <v>1</v>
      </c>
      <c r="J9322" s="95">
        <v>45824.609722222223</v>
      </c>
      <c r="K9322">
        <v>0</v>
      </c>
    </row>
    <row r="9323" spans="1:12" x14ac:dyDescent="0.35">
      <c r="A9323" t="s">
        <v>9451</v>
      </c>
      <c r="B9323" s="93">
        <v>5216566322027</v>
      </c>
      <c r="C9323" t="s">
        <v>129</v>
      </c>
      <c r="D9323" t="s">
        <v>130</v>
      </c>
      <c r="E9323">
        <v>0</v>
      </c>
      <c r="F9323">
        <v>0</v>
      </c>
      <c r="G9323">
        <v>0</v>
      </c>
      <c r="H9323" s="95">
        <v>45824.60833333333</v>
      </c>
      <c r="I9323">
        <v>0</v>
      </c>
      <c r="K9323">
        <v>0</v>
      </c>
    </row>
    <row r="9324" spans="1:12" x14ac:dyDescent="0.35">
      <c r="A9324" t="s">
        <v>9452</v>
      </c>
      <c r="B9324" s="93">
        <v>5215514155920</v>
      </c>
      <c r="C9324" t="s">
        <v>129</v>
      </c>
      <c r="D9324" t="s">
        <v>130</v>
      </c>
      <c r="E9324">
        <v>1</v>
      </c>
      <c r="F9324">
        <v>0</v>
      </c>
      <c r="G9324">
        <v>1</v>
      </c>
      <c r="H9324"/>
      <c r="I9324">
        <v>1</v>
      </c>
      <c r="J9324" s="95">
        <v>45824.609027777777</v>
      </c>
      <c r="K9324">
        <v>0</v>
      </c>
    </row>
    <row r="9325" spans="1:12" x14ac:dyDescent="0.35">
      <c r="A9325" t="s">
        <v>9453</v>
      </c>
      <c r="B9325" s="93">
        <v>5214921002163</v>
      </c>
      <c r="C9325" t="s">
        <v>129</v>
      </c>
      <c r="D9325" t="s">
        <v>130</v>
      </c>
      <c r="E9325">
        <v>1</v>
      </c>
      <c r="F9325">
        <v>1</v>
      </c>
      <c r="G9325">
        <v>1</v>
      </c>
      <c r="H9325"/>
      <c r="I9325">
        <v>1</v>
      </c>
      <c r="J9325" s="95">
        <v>45824.604861111111</v>
      </c>
      <c r="K9325">
        <v>1</v>
      </c>
      <c r="L9325" s="95">
        <v>45824.618055555555</v>
      </c>
    </row>
    <row r="9326" spans="1:12" x14ac:dyDescent="0.35">
      <c r="A9326" t="s">
        <v>9454</v>
      </c>
      <c r="B9326" s="93">
        <v>5216681891800</v>
      </c>
      <c r="C9326" t="s">
        <v>129</v>
      </c>
      <c r="D9326" t="s">
        <v>130</v>
      </c>
      <c r="E9326">
        <v>1</v>
      </c>
      <c r="F9326">
        <v>0</v>
      </c>
      <c r="G9326">
        <v>1</v>
      </c>
      <c r="H9326"/>
      <c r="I9326">
        <v>1</v>
      </c>
      <c r="J9326" s="95">
        <v>45824.606944444444</v>
      </c>
      <c r="K9326">
        <v>0</v>
      </c>
    </row>
    <row r="9327" spans="1:12" x14ac:dyDescent="0.35">
      <c r="A9327" t="s">
        <v>9455</v>
      </c>
      <c r="B9327" s="93">
        <v>5212299333318</v>
      </c>
      <c r="C9327" t="s">
        <v>129</v>
      </c>
      <c r="D9327" t="s">
        <v>130</v>
      </c>
      <c r="E9327">
        <v>1</v>
      </c>
      <c r="F9327">
        <v>0</v>
      </c>
      <c r="G9327">
        <v>1</v>
      </c>
      <c r="H9327"/>
      <c r="I9327">
        <v>1</v>
      </c>
      <c r="J9327" s="95">
        <v>45824.60833333333</v>
      </c>
      <c r="K9327">
        <v>0</v>
      </c>
    </row>
    <row r="9328" spans="1:12" x14ac:dyDescent="0.35">
      <c r="A9328" t="s">
        <v>9456</v>
      </c>
      <c r="B9328" s="93">
        <v>5215564744421</v>
      </c>
      <c r="C9328" t="s">
        <v>129</v>
      </c>
      <c r="D9328" t="s">
        <v>130</v>
      </c>
      <c r="E9328">
        <v>0</v>
      </c>
      <c r="F9328">
        <v>0</v>
      </c>
      <c r="G9328">
        <v>0</v>
      </c>
      <c r="H9328" s="95">
        <v>45824.606249999997</v>
      </c>
      <c r="I9328">
        <v>0</v>
      </c>
      <c r="K9328">
        <v>0</v>
      </c>
    </row>
    <row r="9329" spans="1:12" x14ac:dyDescent="0.35">
      <c r="A9329" t="s">
        <v>9457</v>
      </c>
      <c r="B9329" s="93">
        <v>5213781005132</v>
      </c>
      <c r="C9329" t="s">
        <v>129</v>
      </c>
      <c r="D9329" t="s">
        <v>130</v>
      </c>
      <c r="E9329">
        <v>1</v>
      </c>
      <c r="F9329">
        <v>0</v>
      </c>
      <c r="G9329">
        <v>1</v>
      </c>
      <c r="H9329"/>
      <c r="I9329">
        <v>1</v>
      </c>
      <c r="J9329" s="95">
        <v>45824.606944444444</v>
      </c>
      <c r="K9329">
        <v>0</v>
      </c>
    </row>
    <row r="9330" spans="1:12" x14ac:dyDescent="0.35">
      <c r="A9330" t="s">
        <v>9458</v>
      </c>
      <c r="B9330" s="93">
        <v>5217221314548</v>
      </c>
      <c r="C9330" t="s">
        <v>129</v>
      </c>
      <c r="D9330" t="s">
        <v>130</v>
      </c>
      <c r="E9330">
        <v>1</v>
      </c>
      <c r="F9330">
        <v>1</v>
      </c>
      <c r="G9330">
        <v>1</v>
      </c>
      <c r="H9330"/>
      <c r="I9330">
        <v>1</v>
      </c>
      <c r="J9330" s="95">
        <v>45824.604166666664</v>
      </c>
      <c r="K9330">
        <v>1</v>
      </c>
      <c r="L9330" s="95">
        <v>45824.605555555558</v>
      </c>
    </row>
    <row r="9331" spans="1:12" x14ac:dyDescent="0.35">
      <c r="A9331" t="s">
        <v>9459</v>
      </c>
      <c r="B9331" s="93">
        <v>5217222049047</v>
      </c>
      <c r="C9331" t="s">
        <v>129</v>
      </c>
      <c r="D9331" t="s">
        <v>130</v>
      </c>
      <c r="E9331">
        <v>0</v>
      </c>
      <c r="F9331">
        <v>0</v>
      </c>
      <c r="G9331">
        <v>0</v>
      </c>
      <c r="H9331" s="95">
        <v>45824.60833333333</v>
      </c>
      <c r="I9331">
        <v>0</v>
      </c>
      <c r="K9331">
        <v>0</v>
      </c>
    </row>
    <row r="9332" spans="1:12" x14ac:dyDescent="0.35">
      <c r="A9332" t="s">
        <v>9460</v>
      </c>
      <c r="B9332" s="93">
        <v>5214951077333</v>
      </c>
      <c r="C9332" t="s">
        <v>129</v>
      </c>
      <c r="D9332" t="s">
        <v>130</v>
      </c>
      <c r="E9332">
        <v>1</v>
      </c>
      <c r="F9332">
        <v>0</v>
      </c>
      <c r="G9332">
        <v>1</v>
      </c>
      <c r="H9332"/>
      <c r="I9332">
        <v>1</v>
      </c>
      <c r="J9332" s="95">
        <v>45824.606249999997</v>
      </c>
      <c r="K9332">
        <v>0</v>
      </c>
    </row>
    <row r="9333" spans="1:12" x14ac:dyDescent="0.35">
      <c r="A9333" t="s">
        <v>9461</v>
      </c>
      <c r="B9333" s="93">
        <v>529721077307</v>
      </c>
      <c r="C9333" t="s">
        <v>129</v>
      </c>
      <c r="D9333" t="s">
        <v>130</v>
      </c>
      <c r="E9333">
        <v>1</v>
      </c>
      <c r="F9333">
        <v>1</v>
      </c>
      <c r="G9333">
        <v>1</v>
      </c>
      <c r="H9333"/>
      <c r="I9333">
        <v>1</v>
      </c>
      <c r="J9333" s="95">
        <v>45824.605555555558</v>
      </c>
      <c r="K9333">
        <v>1</v>
      </c>
      <c r="L9333" s="95">
        <v>45824.754166666666</v>
      </c>
    </row>
    <row r="9334" spans="1:12" x14ac:dyDescent="0.35">
      <c r="A9334" t="s">
        <v>9462</v>
      </c>
      <c r="B9334" s="93">
        <v>5219818193247</v>
      </c>
      <c r="C9334" t="s">
        <v>129</v>
      </c>
      <c r="D9334" t="s">
        <v>130</v>
      </c>
      <c r="E9334">
        <v>0</v>
      </c>
      <c r="F9334">
        <v>0</v>
      </c>
      <c r="G9334">
        <v>0</v>
      </c>
      <c r="H9334" s="95">
        <v>45824.609027777777</v>
      </c>
      <c r="I9334">
        <v>0</v>
      </c>
      <c r="K9334">
        <v>0</v>
      </c>
    </row>
    <row r="9335" spans="1:12" x14ac:dyDescent="0.35">
      <c r="A9335" t="s">
        <v>9463</v>
      </c>
      <c r="B9335" s="93">
        <v>5217861402874</v>
      </c>
      <c r="C9335" t="s">
        <v>129</v>
      </c>
      <c r="D9335" t="s">
        <v>130</v>
      </c>
      <c r="E9335">
        <v>1</v>
      </c>
      <c r="F9335">
        <v>0</v>
      </c>
      <c r="G9335">
        <v>1</v>
      </c>
      <c r="H9335"/>
      <c r="I9335">
        <v>1</v>
      </c>
      <c r="J9335" s="95">
        <v>45824.604861111111</v>
      </c>
      <c r="K9335">
        <v>0</v>
      </c>
    </row>
    <row r="9336" spans="1:12" x14ac:dyDescent="0.35">
      <c r="A9336" t="s">
        <v>9464</v>
      </c>
      <c r="B9336" s="93">
        <v>5213929287384</v>
      </c>
      <c r="C9336" t="s">
        <v>129</v>
      </c>
      <c r="D9336" t="s">
        <v>130</v>
      </c>
      <c r="E9336">
        <v>0</v>
      </c>
      <c r="F9336">
        <v>0</v>
      </c>
      <c r="G9336">
        <v>0</v>
      </c>
      <c r="H9336" s="95">
        <v>45824.609027777777</v>
      </c>
      <c r="I9336">
        <v>0</v>
      </c>
      <c r="K9336">
        <v>0</v>
      </c>
    </row>
    <row r="9337" spans="1:12" x14ac:dyDescent="0.35">
      <c r="A9337" t="s">
        <v>9465</v>
      </c>
      <c r="B9337" s="93">
        <v>5215561671754</v>
      </c>
      <c r="C9337" t="s">
        <v>129</v>
      </c>
      <c r="D9337" t="s">
        <v>130</v>
      </c>
      <c r="E9337">
        <v>1</v>
      </c>
      <c r="F9337">
        <v>0</v>
      </c>
      <c r="G9337">
        <v>1</v>
      </c>
      <c r="H9337"/>
      <c r="I9337">
        <v>1</v>
      </c>
      <c r="J9337" s="95">
        <v>45824.602083333331</v>
      </c>
      <c r="K9337">
        <v>0</v>
      </c>
    </row>
    <row r="9338" spans="1:12" x14ac:dyDescent="0.35">
      <c r="A9338" t="s">
        <v>9466</v>
      </c>
      <c r="B9338" s="93">
        <v>5218999363383</v>
      </c>
      <c r="C9338" t="s">
        <v>129</v>
      </c>
      <c r="D9338" t="s">
        <v>130</v>
      </c>
      <c r="E9338">
        <v>1</v>
      </c>
      <c r="F9338">
        <v>1</v>
      </c>
      <c r="G9338">
        <v>1</v>
      </c>
      <c r="H9338"/>
      <c r="I9338">
        <v>1</v>
      </c>
      <c r="J9338" s="95">
        <v>45824.601388888892</v>
      </c>
      <c r="K9338">
        <v>1</v>
      </c>
      <c r="L9338" s="95">
        <v>45824.744444444441</v>
      </c>
    </row>
    <row r="9339" spans="1:12" x14ac:dyDescent="0.35">
      <c r="A9339" t="s">
        <v>9467</v>
      </c>
      <c r="B9339" s="93">
        <v>5214426800210</v>
      </c>
      <c r="C9339" t="s">
        <v>129</v>
      </c>
      <c r="D9339" t="s">
        <v>130</v>
      </c>
      <c r="E9339">
        <v>1</v>
      </c>
      <c r="F9339">
        <v>0</v>
      </c>
      <c r="G9339">
        <v>1</v>
      </c>
      <c r="H9339"/>
      <c r="I9339">
        <v>1</v>
      </c>
      <c r="J9339" s="95">
        <v>45824.605555555558</v>
      </c>
      <c r="K9339">
        <v>0</v>
      </c>
    </row>
    <row r="9340" spans="1:12" x14ac:dyDescent="0.35">
      <c r="A9340" t="s">
        <v>9468</v>
      </c>
      <c r="B9340" s="93">
        <v>5217224224910</v>
      </c>
      <c r="C9340" t="s">
        <v>129</v>
      </c>
      <c r="D9340" t="s">
        <v>130</v>
      </c>
      <c r="E9340">
        <v>1</v>
      </c>
      <c r="F9340">
        <v>0</v>
      </c>
      <c r="G9340">
        <v>1</v>
      </c>
      <c r="H9340"/>
      <c r="I9340">
        <v>1</v>
      </c>
      <c r="J9340" s="95">
        <v>45824.604861111111</v>
      </c>
      <c r="K9340">
        <v>0</v>
      </c>
    </row>
    <row r="9341" spans="1:12" x14ac:dyDescent="0.35">
      <c r="A9341" t="s">
        <v>9469</v>
      </c>
      <c r="B9341" s="93">
        <v>5214616126977</v>
      </c>
      <c r="C9341" t="s">
        <v>129</v>
      </c>
      <c r="D9341" t="s">
        <v>130</v>
      </c>
      <c r="E9341">
        <v>0</v>
      </c>
      <c r="F9341">
        <v>0</v>
      </c>
      <c r="G9341">
        <v>0</v>
      </c>
      <c r="H9341" s="95">
        <v>45824.609027777777</v>
      </c>
      <c r="I9341">
        <v>0</v>
      </c>
      <c r="K9341">
        <v>0</v>
      </c>
    </row>
    <row r="9342" spans="1:12" x14ac:dyDescent="0.35">
      <c r="A9342" t="s">
        <v>9470</v>
      </c>
      <c r="B9342" s="93">
        <v>5212361203768</v>
      </c>
      <c r="C9342" t="s">
        <v>129</v>
      </c>
      <c r="D9342" t="s">
        <v>130</v>
      </c>
      <c r="E9342">
        <v>1</v>
      </c>
      <c r="F9342">
        <v>1</v>
      </c>
      <c r="G9342">
        <v>1</v>
      </c>
      <c r="H9342"/>
      <c r="I9342">
        <v>1</v>
      </c>
      <c r="J9342" s="95">
        <v>45824.60833333333</v>
      </c>
      <c r="K9342">
        <v>1</v>
      </c>
      <c r="L9342" s="95">
        <v>45824.690972222219</v>
      </c>
    </row>
    <row r="9343" spans="1:12" x14ac:dyDescent="0.35">
      <c r="A9343" t="s">
        <v>9471</v>
      </c>
      <c r="B9343" s="93">
        <v>5212324393970</v>
      </c>
      <c r="C9343" t="s">
        <v>129</v>
      </c>
      <c r="D9343" t="s">
        <v>130</v>
      </c>
      <c r="E9343">
        <v>1</v>
      </c>
      <c r="F9343">
        <v>1</v>
      </c>
      <c r="G9343">
        <v>1</v>
      </c>
      <c r="H9343"/>
      <c r="I9343">
        <v>1</v>
      </c>
      <c r="J9343" s="95">
        <v>45824.615972222222</v>
      </c>
      <c r="K9343">
        <v>1</v>
      </c>
      <c r="L9343" s="95">
        <v>45824.621527777781</v>
      </c>
    </row>
    <row r="9344" spans="1:12" x14ac:dyDescent="0.35">
      <c r="A9344" t="s">
        <v>9472</v>
      </c>
      <c r="B9344" s="93">
        <v>5219611007734</v>
      </c>
      <c r="C9344" t="s">
        <v>129</v>
      </c>
      <c r="D9344" t="s">
        <v>130</v>
      </c>
      <c r="E9344">
        <v>0</v>
      </c>
      <c r="F9344">
        <v>0</v>
      </c>
      <c r="G9344">
        <v>0</v>
      </c>
      <c r="H9344" s="95">
        <v>45824.606944444444</v>
      </c>
      <c r="I9344">
        <v>0</v>
      </c>
      <c r="K9344">
        <v>0</v>
      </c>
    </row>
    <row r="9345" spans="1:12" x14ac:dyDescent="0.35">
      <c r="A9345" t="s">
        <v>9473</v>
      </c>
      <c r="B9345" s="93">
        <v>5215512007756</v>
      </c>
      <c r="C9345" t="s">
        <v>129</v>
      </c>
      <c r="D9345" t="s">
        <v>130</v>
      </c>
      <c r="E9345">
        <v>1</v>
      </c>
      <c r="F9345">
        <v>0</v>
      </c>
      <c r="G9345">
        <v>1</v>
      </c>
      <c r="H9345"/>
      <c r="I9345">
        <v>1</v>
      </c>
      <c r="J9345" s="95">
        <v>45824.604166666664</v>
      </c>
      <c r="K9345">
        <v>0</v>
      </c>
    </row>
    <row r="9346" spans="1:12" x14ac:dyDescent="0.35">
      <c r="A9346" t="s">
        <v>9474</v>
      </c>
      <c r="B9346" s="93">
        <v>5215514130450</v>
      </c>
      <c r="C9346" t="s">
        <v>129</v>
      </c>
      <c r="D9346" t="s">
        <v>130</v>
      </c>
      <c r="E9346">
        <v>1</v>
      </c>
      <c r="F9346">
        <v>1</v>
      </c>
      <c r="G9346">
        <v>1</v>
      </c>
      <c r="H9346"/>
      <c r="I9346">
        <v>1</v>
      </c>
      <c r="J9346" s="95">
        <v>45824.611805555556</v>
      </c>
      <c r="K9346">
        <v>1</v>
      </c>
      <c r="L9346" s="95">
        <v>45824.693055555559</v>
      </c>
    </row>
    <row r="9347" spans="1:12" x14ac:dyDescent="0.35">
      <c r="A9347" t="s">
        <v>9475</v>
      </c>
      <c r="B9347" s="93">
        <v>5219515473832</v>
      </c>
      <c r="C9347" t="s">
        <v>129</v>
      </c>
      <c r="D9347" t="s">
        <v>130</v>
      </c>
      <c r="E9347">
        <v>0</v>
      </c>
      <c r="F9347">
        <v>0</v>
      </c>
      <c r="G9347">
        <v>0</v>
      </c>
      <c r="H9347" s="95">
        <v>45824.605555555558</v>
      </c>
      <c r="I9347">
        <v>0</v>
      </c>
      <c r="K9347">
        <v>0</v>
      </c>
    </row>
    <row r="9348" spans="1:12" x14ac:dyDescent="0.35">
      <c r="A9348" t="s">
        <v>9476</v>
      </c>
      <c r="B9348" s="93">
        <v>5219616181838</v>
      </c>
      <c r="C9348" t="s">
        <v>129</v>
      </c>
      <c r="D9348" t="s">
        <v>130</v>
      </c>
      <c r="E9348">
        <v>0</v>
      </c>
      <c r="F9348">
        <v>0</v>
      </c>
      <c r="G9348">
        <v>0</v>
      </c>
      <c r="H9348" s="95">
        <v>45824.602777777778</v>
      </c>
      <c r="I9348">
        <v>0</v>
      </c>
      <c r="K9348">
        <v>0</v>
      </c>
    </row>
    <row r="9349" spans="1:12" x14ac:dyDescent="0.35">
      <c r="A9349" t="s">
        <v>9477</v>
      </c>
      <c r="B9349" s="93">
        <v>5216861189576</v>
      </c>
      <c r="C9349" t="s">
        <v>129</v>
      </c>
      <c r="D9349" t="s">
        <v>130</v>
      </c>
      <c r="E9349">
        <v>1</v>
      </c>
      <c r="F9349">
        <v>1</v>
      </c>
      <c r="G9349">
        <v>1</v>
      </c>
      <c r="H9349"/>
      <c r="I9349">
        <v>1</v>
      </c>
      <c r="J9349" s="95">
        <v>45824.60833333333</v>
      </c>
      <c r="K9349">
        <v>1</v>
      </c>
      <c r="L9349" s="95">
        <v>45824.722916666666</v>
      </c>
    </row>
    <row r="9350" spans="1:12" x14ac:dyDescent="0.35">
      <c r="A9350" t="s">
        <v>9478</v>
      </c>
      <c r="B9350" s="93">
        <v>5217571058781</v>
      </c>
      <c r="C9350" t="s">
        <v>129</v>
      </c>
      <c r="D9350" t="s">
        <v>130</v>
      </c>
      <c r="E9350">
        <v>1</v>
      </c>
      <c r="F9350">
        <v>0</v>
      </c>
      <c r="G9350">
        <v>1</v>
      </c>
      <c r="H9350"/>
      <c r="I9350">
        <v>1</v>
      </c>
      <c r="J9350" s="95">
        <v>45824.603472222225</v>
      </c>
      <c r="K9350">
        <v>0</v>
      </c>
    </row>
    <row r="9351" spans="1:12" x14ac:dyDescent="0.35">
      <c r="A9351" t="s">
        <v>9479</v>
      </c>
      <c r="B9351" s="93">
        <v>5219811870780</v>
      </c>
      <c r="C9351" t="s">
        <v>129</v>
      </c>
      <c r="D9351" t="s">
        <v>130</v>
      </c>
      <c r="E9351">
        <v>1</v>
      </c>
      <c r="F9351">
        <v>1</v>
      </c>
      <c r="G9351">
        <v>1</v>
      </c>
      <c r="H9351"/>
      <c r="I9351">
        <v>1</v>
      </c>
      <c r="J9351" s="95">
        <v>45824.602083333331</v>
      </c>
      <c r="K9351">
        <v>1</v>
      </c>
      <c r="L9351" s="95">
        <v>45824.621527777781</v>
      </c>
    </row>
    <row r="9352" spans="1:12" x14ac:dyDescent="0.35">
      <c r="A9352" t="s">
        <v>9480</v>
      </c>
      <c r="B9352" s="93">
        <v>5215535782660</v>
      </c>
      <c r="C9352" t="s">
        <v>129</v>
      </c>
      <c r="D9352" t="s">
        <v>130</v>
      </c>
      <c r="E9352">
        <v>0</v>
      </c>
      <c r="F9352">
        <v>0</v>
      </c>
      <c r="G9352">
        <v>0</v>
      </c>
      <c r="H9352" s="95">
        <v>45824.609722222223</v>
      </c>
      <c r="I9352">
        <v>0</v>
      </c>
      <c r="K9352">
        <v>0</v>
      </c>
    </row>
    <row r="9353" spans="1:12" x14ac:dyDescent="0.35">
      <c r="A9353" t="s">
        <v>9481</v>
      </c>
      <c r="B9353" s="93">
        <v>5215528073815</v>
      </c>
      <c r="C9353" t="s">
        <v>129</v>
      </c>
      <c r="D9353" t="s">
        <v>130</v>
      </c>
      <c r="E9353">
        <v>1</v>
      </c>
      <c r="F9353">
        <v>0</v>
      </c>
      <c r="G9353">
        <v>1</v>
      </c>
      <c r="H9353"/>
      <c r="I9353">
        <v>1</v>
      </c>
      <c r="J9353" s="95">
        <v>45824.603472222225</v>
      </c>
      <c r="K9353">
        <v>0</v>
      </c>
    </row>
    <row r="9354" spans="1:12" x14ac:dyDescent="0.35">
      <c r="A9354" t="s">
        <v>9482</v>
      </c>
      <c r="B9354" s="93">
        <v>5214422703418</v>
      </c>
      <c r="C9354" t="s">
        <v>129</v>
      </c>
      <c r="D9354" t="s">
        <v>130</v>
      </c>
      <c r="E9354">
        <v>0</v>
      </c>
      <c r="F9354">
        <v>0</v>
      </c>
      <c r="G9354">
        <v>0</v>
      </c>
      <c r="H9354" s="95">
        <v>45824.604861111111</v>
      </c>
      <c r="I9354">
        <v>0</v>
      </c>
      <c r="K9354">
        <v>0</v>
      </c>
    </row>
    <row r="9355" spans="1:12" x14ac:dyDescent="0.35">
      <c r="A9355" t="s">
        <v>9483</v>
      </c>
      <c r="B9355" s="93">
        <v>5219361292802</v>
      </c>
      <c r="C9355" t="s">
        <v>129</v>
      </c>
      <c r="D9355" t="s">
        <v>130</v>
      </c>
      <c r="E9355">
        <v>1</v>
      </c>
      <c r="F9355">
        <v>1</v>
      </c>
      <c r="G9355">
        <v>1</v>
      </c>
      <c r="H9355"/>
      <c r="I9355">
        <v>1</v>
      </c>
      <c r="J9355" s="95">
        <v>45824.602083333331</v>
      </c>
      <c r="K9355">
        <v>1</v>
      </c>
      <c r="L9355" s="95">
        <v>45824.703472222223</v>
      </c>
    </row>
    <row r="9356" spans="1:12" x14ac:dyDescent="0.35">
      <c r="A9356" t="s">
        <v>9484</v>
      </c>
      <c r="B9356" s="93">
        <v>5215522728528</v>
      </c>
      <c r="C9356" t="s">
        <v>129</v>
      </c>
      <c r="D9356" t="s">
        <v>130</v>
      </c>
      <c r="E9356">
        <v>0</v>
      </c>
      <c r="F9356">
        <v>0</v>
      </c>
      <c r="G9356">
        <v>0</v>
      </c>
      <c r="H9356" s="95">
        <v>45824.602777777778</v>
      </c>
      <c r="I9356">
        <v>0</v>
      </c>
      <c r="K9356">
        <v>0</v>
      </c>
    </row>
    <row r="9357" spans="1:12" x14ac:dyDescent="0.35">
      <c r="A9357" t="s">
        <v>9485</v>
      </c>
      <c r="B9357" s="93">
        <v>5219611374980</v>
      </c>
      <c r="C9357" t="s">
        <v>129</v>
      </c>
      <c r="D9357" t="s">
        <v>130</v>
      </c>
      <c r="E9357">
        <v>1</v>
      </c>
      <c r="F9357">
        <v>1</v>
      </c>
      <c r="G9357">
        <v>1</v>
      </c>
      <c r="H9357"/>
      <c r="I9357">
        <v>1</v>
      </c>
      <c r="J9357" s="95">
        <v>45824.606944444444</v>
      </c>
      <c r="K9357">
        <v>1</v>
      </c>
      <c r="L9357" s="95">
        <v>45824.615277777775</v>
      </c>
    </row>
    <row r="9358" spans="1:12" x14ac:dyDescent="0.35">
      <c r="A9358" t="s">
        <v>9486</v>
      </c>
      <c r="B9358" s="93">
        <v>5215560948600</v>
      </c>
      <c r="C9358" t="s">
        <v>129</v>
      </c>
      <c r="D9358" t="s">
        <v>130</v>
      </c>
      <c r="E9358">
        <v>1</v>
      </c>
      <c r="F9358">
        <v>1</v>
      </c>
      <c r="G9358">
        <v>1</v>
      </c>
      <c r="H9358"/>
      <c r="I9358">
        <v>1</v>
      </c>
      <c r="J9358" s="95">
        <v>45824.609722222223</v>
      </c>
      <c r="K9358">
        <v>1</v>
      </c>
      <c r="L9358" s="95">
        <v>45824.613888888889</v>
      </c>
    </row>
    <row r="9359" spans="1:12" x14ac:dyDescent="0.35">
      <c r="A9359" t="s">
        <v>9487</v>
      </c>
      <c r="B9359" s="93">
        <v>5219818110365</v>
      </c>
      <c r="C9359" t="s">
        <v>129</v>
      </c>
      <c r="D9359" t="s">
        <v>130</v>
      </c>
      <c r="E9359">
        <v>0</v>
      </c>
      <c r="F9359">
        <v>0</v>
      </c>
      <c r="G9359">
        <v>0</v>
      </c>
      <c r="H9359" s="95">
        <v>45824.60833333333</v>
      </c>
      <c r="I9359">
        <v>0</v>
      </c>
      <c r="K9359">
        <v>0</v>
      </c>
    </row>
    <row r="9360" spans="1:12" x14ac:dyDescent="0.35">
      <c r="A9360" t="s">
        <v>9488</v>
      </c>
      <c r="B9360" s="93">
        <v>5212261099209</v>
      </c>
      <c r="C9360" t="s">
        <v>129</v>
      </c>
      <c r="D9360" t="s">
        <v>130</v>
      </c>
      <c r="E9360">
        <v>1</v>
      </c>
      <c r="F9360">
        <v>1</v>
      </c>
      <c r="G9360">
        <v>1</v>
      </c>
      <c r="H9360"/>
      <c r="I9360">
        <v>1</v>
      </c>
      <c r="J9360" s="95">
        <v>45824.61041666667</v>
      </c>
      <c r="K9360">
        <v>1</v>
      </c>
      <c r="L9360" s="95">
        <v>45824.614583333336</v>
      </c>
    </row>
    <row r="9361" spans="1:12" x14ac:dyDescent="0.35">
      <c r="A9361" t="s">
        <v>9489</v>
      </c>
      <c r="B9361" s="93">
        <v>5219513678061</v>
      </c>
      <c r="C9361" t="s">
        <v>129</v>
      </c>
      <c r="D9361" t="s">
        <v>130</v>
      </c>
      <c r="E9361">
        <v>0</v>
      </c>
      <c r="F9361">
        <v>0</v>
      </c>
      <c r="G9361">
        <v>0</v>
      </c>
      <c r="H9361" s="95">
        <v>45824.606944444444</v>
      </c>
      <c r="I9361">
        <v>0</v>
      </c>
      <c r="K9361">
        <v>0</v>
      </c>
    </row>
    <row r="9362" spans="1:12" x14ac:dyDescent="0.35">
      <c r="A9362" t="s">
        <v>9490</v>
      </c>
      <c r="B9362" s="93">
        <v>5215534352371</v>
      </c>
      <c r="C9362" t="s">
        <v>129</v>
      </c>
      <c r="D9362" t="s">
        <v>130</v>
      </c>
      <c r="E9362">
        <v>1</v>
      </c>
      <c r="F9362">
        <v>1</v>
      </c>
      <c r="G9362">
        <v>1</v>
      </c>
      <c r="H9362"/>
      <c r="I9362">
        <v>1</v>
      </c>
      <c r="J9362" s="95">
        <v>45824.602777777778</v>
      </c>
      <c r="K9362">
        <v>1</v>
      </c>
      <c r="L9362" s="95">
        <v>45824.607638888891</v>
      </c>
    </row>
    <row r="9363" spans="1:12" x14ac:dyDescent="0.35">
      <c r="A9363" t="s">
        <v>9491</v>
      </c>
      <c r="B9363" s="93">
        <v>5213314718012</v>
      </c>
      <c r="C9363" t="s">
        <v>129</v>
      </c>
      <c r="D9363" t="s">
        <v>130</v>
      </c>
      <c r="E9363">
        <v>1</v>
      </c>
      <c r="F9363">
        <v>0</v>
      </c>
      <c r="G9363">
        <v>1</v>
      </c>
      <c r="H9363"/>
      <c r="I9363">
        <v>1</v>
      </c>
      <c r="J9363" s="95">
        <v>45824.60833333333</v>
      </c>
      <c r="K9363">
        <v>0</v>
      </c>
    </row>
    <row r="9364" spans="1:12" x14ac:dyDescent="0.35">
      <c r="A9364" t="s">
        <v>9492</v>
      </c>
      <c r="B9364" s="93">
        <v>5217841357832</v>
      </c>
      <c r="C9364" t="s">
        <v>129</v>
      </c>
      <c r="D9364" t="s">
        <v>130</v>
      </c>
      <c r="E9364">
        <v>1</v>
      </c>
      <c r="F9364">
        <v>1</v>
      </c>
      <c r="G9364">
        <v>1</v>
      </c>
      <c r="H9364"/>
      <c r="I9364">
        <v>1</v>
      </c>
      <c r="J9364" s="95">
        <v>45824.60833333333</v>
      </c>
      <c r="K9364">
        <v>1</v>
      </c>
      <c r="L9364" s="95">
        <v>45824.753472222219</v>
      </c>
    </row>
    <row r="9365" spans="1:12" x14ac:dyDescent="0.35">
      <c r="A9365" t="s">
        <v>9493</v>
      </c>
      <c r="B9365" s="93">
        <v>5212231717497</v>
      </c>
      <c r="C9365" t="s">
        <v>129</v>
      </c>
      <c r="D9365" t="s">
        <v>130</v>
      </c>
      <c r="E9365">
        <v>0</v>
      </c>
      <c r="F9365">
        <v>0</v>
      </c>
      <c r="G9365">
        <v>0</v>
      </c>
      <c r="H9365" s="95">
        <v>45824.602777777778</v>
      </c>
      <c r="I9365">
        <v>0</v>
      </c>
      <c r="K9365">
        <v>0</v>
      </c>
    </row>
    <row r="9366" spans="1:12" x14ac:dyDescent="0.35">
      <c r="A9366" t="s">
        <v>9494</v>
      </c>
      <c r="B9366" s="93">
        <v>5217773742717</v>
      </c>
      <c r="C9366" t="s">
        <v>129</v>
      </c>
      <c r="D9366" t="s">
        <v>130</v>
      </c>
      <c r="E9366">
        <v>1</v>
      </c>
      <c r="F9366">
        <v>1</v>
      </c>
      <c r="G9366">
        <v>1</v>
      </c>
      <c r="H9366"/>
      <c r="I9366">
        <v>1</v>
      </c>
      <c r="J9366" s="95">
        <v>45824.60833333333</v>
      </c>
      <c r="K9366">
        <v>1</v>
      </c>
      <c r="L9366" s="95">
        <v>45825.012499999997</v>
      </c>
    </row>
    <row r="9367" spans="1:12" x14ac:dyDescent="0.35">
      <c r="A9367" t="s">
        <v>9495</v>
      </c>
      <c r="B9367" s="93">
        <v>5219622152452</v>
      </c>
      <c r="C9367" t="s">
        <v>129</v>
      </c>
      <c r="D9367" t="s">
        <v>130</v>
      </c>
      <c r="E9367">
        <v>1</v>
      </c>
      <c r="F9367">
        <v>0</v>
      </c>
      <c r="G9367">
        <v>1</v>
      </c>
      <c r="H9367"/>
      <c r="I9367">
        <v>1</v>
      </c>
      <c r="J9367" s="95">
        <v>45824.688888888886</v>
      </c>
      <c r="K9367">
        <v>0</v>
      </c>
    </row>
    <row r="9368" spans="1:12" x14ac:dyDescent="0.35">
      <c r="A9368" t="s">
        <v>9496</v>
      </c>
      <c r="B9368" s="93">
        <v>5214211089756</v>
      </c>
      <c r="C9368" t="s">
        <v>129</v>
      </c>
      <c r="D9368" t="s">
        <v>130</v>
      </c>
      <c r="E9368">
        <v>0</v>
      </c>
      <c r="F9368">
        <v>0</v>
      </c>
      <c r="G9368">
        <v>0</v>
      </c>
      <c r="H9368" s="95">
        <v>45824.606249999997</v>
      </c>
      <c r="I9368">
        <v>0</v>
      </c>
      <c r="K9368">
        <v>0</v>
      </c>
    </row>
    <row r="9369" spans="1:12" x14ac:dyDescent="0.35">
      <c r="A9369" t="s">
        <v>9497</v>
      </c>
      <c r="B9369" s="93">
        <v>5214491111497</v>
      </c>
      <c r="C9369" t="s">
        <v>129</v>
      </c>
      <c r="D9369" t="s">
        <v>130</v>
      </c>
      <c r="E9369">
        <v>1</v>
      </c>
      <c r="F9369">
        <v>1</v>
      </c>
      <c r="G9369">
        <v>1</v>
      </c>
      <c r="H9369"/>
      <c r="I9369">
        <v>1</v>
      </c>
      <c r="J9369" s="95">
        <v>45824.61041666667</v>
      </c>
      <c r="K9369">
        <v>1</v>
      </c>
      <c r="L9369" s="95">
        <v>45824.622916666667</v>
      </c>
    </row>
    <row r="9370" spans="1:12" x14ac:dyDescent="0.35">
      <c r="A9370" t="s">
        <v>9498</v>
      </c>
      <c r="B9370" s="93">
        <v>5215540201316</v>
      </c>
      <c r="C9370" t="s">
        <v>129</v>
      </c>
      <c r="D9370" t="s">
        <v>130</v>
      </c>
      <c r="E9370">
        <v>1</v>
      </c>
      <c r="F9370">
        <v>1</v>
      </c>
      <c r="G9370">
        <v>1</v>
      </c>
      <c r="H9370"/>
      <c r="I9370">
        <v>1</v>
      </c>
      <c r="J9370" s="95">
        <v>45824.603472222225</v>
      </c>
      <c r="K9370">
        <v>1</v>
      </c>
      <c r="L9370" s="95">
        <v>45824.679861111108</v>
      </c>
    </row>
    <row r="9371" spans="1:12" x14ac:dyDescent="0.35">
      <c r="A9371" t="s">
        <v>9499</v>
      </c>
      <c r="B9371" s="93">
        <v>5216871746544</v>
      </c>
      <c r="C9371" t="s">
        <v>129</v>
      </c>
      <c r="D9371" t="s">
        <v>130</v>
      </c>
      <c r="E9371">
        <v>1</v>
      </c>
      <c r="F9371">
        <v>1</v>
      </c>
      <c r="G9371">
        <v>1</v>
      </c>
      <c r="H9371"/>
      <c r="I9371">
        <v>1</v>
      </c>
      <c r="J9371" s="95">
        <v>45824.60833333333</v>
      </c>
      <c r="K9371">
        <v>1</v>
      </c>
      <c r="L9371" s="95">
        <v>45824.788888888892</v>
      </c>
    </row>
    <row r="9372" spans="1:12" x14ac:dyDescent="0.35">
      <c r="A9372" t="s">
        <v>9500</v>
      </c>
      <c r="B9372" s="93">
        <v>5212223342374</v>
      </c>
      <c r="C9372" t="s">
        <v>129</v>
      </c>
      <c r="D9372" t="s">
        <v>130</v>
      </c>
      <c r="E9372">
        <v>1</v>
      </c>
      <c r="F9372">
        <v>0</v>
      </c>
      <c r="G9372">
        <v>1</v>
      </c>
      <c r="H9372"/>
      <c r="I9372">
        <v>1</v>
      </c>
      <c r="J9372" s="95">
        <v>45824.609722222223</v>
      </c>
      <c r="K9372">
        <v>0</v>
      </c>
    </row>
    <row r="9373" spans="1:12" x14ac:dyDescent="0.35">
      <c r="A9373" t="s">
        <v>9501</v>
      </c>
      <c r="B9373" s="93">
        <v>5217821076750</v>
      </c>
      <c r="C9373" t="s">
        <v>129</v>
      </c>
      <c r="D9373" t="s">
        <v>130</v>
      </c>
      <c r="E9373">
        <v>1</v>
      </c>
      <c r="F9373">
        <v>1</v>
      </c>
      <c r="G9373">
        <v>1</v>
      </c>
      <c r="H9373"/>
      <c r="I9373">
        <v>1</v>
      </c>
      <c r="J9373" s="95">
        <v>45824.602777777778</v>
      </c>
      <c r="K9373">
        <v>1</v>
      </c>
      <c r="L9373" s="95">
        <v>45824.686111111114</v>
      </c>
    </row>
    <row r="9374" spans="1:12" x14ac:dyDescent="0.35">
      <c r="A9374" t="s">
        <v>9502</v>
      </c>
      <c r="B9374" s="93">
        <v>5215512905206</v>
      </c>
      <c r="C9374" t="s">
        <v>129</v>
      </c>
      <c r="D9374" t="s">
        <v>130</v>
      </c>
      <c r="E9374">
        <v>1</v>
      </c>
      <c r="F9374">
        <v>1</v>
      </c>
      <c r="G9374">
        <v>1</v>
      </c>
      <c r="H9374"/>
      <c r="I9374">
        <v>1</v>
      </c>
      <c r="J9374" s="95">
        <v>45824.609722222223</v>
      </c>
      <c r="K9374">
        <v>1</v>
      </c>
      <c r="L9374" s="95">
        <v>45824.921527777777</v>
      </c>
    </row>
    <row r="9375" spans="1:12" x14ac:dyDescent="0.35">
      <c r="A9375" t="s">
        <v>9503</v>
      </c>
      <c r="B9375" s="93">
        <v>5212224594329</v>
      </c>
      <c r="C9375" t="s">
        <v>129</v>
      </c>
      <c r="D9375" t="s">
        <v>130</v>
      </c>
      <c r="E9375">
        <v>1</v>
      </c>
      <c r="F9375">
        <v>0</v>
      </c>
      <c r="G9375">
        <v>1</v>
      </c>
      <c r="H9375"/>
      <c r="I9375">
        <v>1</v>
      </c>
      <c r="J9375" s="95">
        <v>45824.601388888892</v>
      </c>
      <c r="K9375">
        <v>0</v>
      </c>
    </row>
    <row r="9376" spans="1:12" x14ac:dyDescent="0.35">
      <c r="A9376" t="s">
        <v>9504</v>
      </c>
      <c r="B9376" s="93">
        <v>5214311023937</v>
      </c>
      <c r="C9376" t="s">
        <v>129</v>
      </c>
      <c r="D9376" t="s">
        <v>130</v>
      </c>
      <c r="E9376">
        <v>1</v>
      </c>
      <c r="F9376">
        <v>1</v>
      </c>
      <c r="G9376">
        <v>1</v>
      </c>
      <c r="H9376"/>
      <c r="I9376">
        <v>1</v>
      </c>
      <c r="J9376" s="95">
        <v>45824.604861111111</v>
      </c>
      <c r="K9376">
        <v>1</v>
      </c>
      <c r="L9376" s="95">
        <v>45824.626388888886</v>
      </c>
    </row>
    <row r="9377" spans="1:12" x14ac:dyDescent="0.35">
      <c r="A9377" t="s">
        <v>9505</v>
      </c>
      <c r="B9377" s="93">
        <v>5215554074039</v>
      </c>
      <c r="C9377" t="s">
        <v>129</v>
      </c>
      <c r="D9377" t="s">
        <v>130</v>
      </c>
      <c r="E9377">
        <v>1</v>
      </c>
      <c r="F9377">
        <v>1</v>
      </c>
      <c r="G9377">
        <v>1</v>
      </c>
      <c r="H9377"/>
      <c r="I9377">
        <v>1</v>
      </c>
      <c r="J9377" s="95">
        <v>45824.607638888891</v>
      </c>
      <c r="K9377">
        <v>1</v>
      </c>
      <c r="L9377" s="95">
        <v>45824.755555555559</v>
      </c>
    </row>
    <row r="9378" spans="1:12" x14ac:dyDescent="0.35">
      <c r="A9378" t="s">
        <v>9506</v>
      </c>
      <c r="B9378" s="93">
        <v>5217121084511</v>
      </c>
      <c r="C9378" t="s">
        <v>129</v>
      </c>
      <c r="D9378" t="s">
        <v>130</v>
      </c>
      <c r="E9378">
        <v>1</v>
      </c>
      <c r="F9378">
        <v>1</v>
      </c>
      <c r="G9378">
        <v>1</v>
      </c>
      <c r="H9378"/>
      <c r="I9378">
        <v>1</v>
      </c>
      <c r="J9378" s="95">
        <v>45824.60833333333</v>
      </c>
      <c r="K9378">
        <v>1</v>
      </c>
      <c r="L9378" s="95">
        <v>45824.970833333333</v>
      </c>
    </row>
    <row r="9379" spans="1:12" x14ac:dyDescent="0.35">
      <c r="A9379" t="s">
        <v>9507</v>
      </c>
      <c r="B9379" s="93">
        <v>5215541459124</v>
      </c>
      <c r="C9379" t="s">
        <v>129</v>
      </c>
      <c r="D9379" t="s">
        <v>130</v>
      </c>
      <c r="E9379">
        <v>1</v>
      </c>
      <c r="F9379">
        <v>1</v>
      </c>
      <c r="G9379">
        <v>1</v>
      </c>
      <c r="H9379"/>
      <c r="I9379">
        <v>1</v>
      </c>
      <c r="J9379" s="95">
        <v>45824.607638888891</v>
      </c>
      <c r="K9379">
        <v>1</v>
      </c>
      <c r="L9379" s="95">
        <v>45824.663194444445</v>
      </c>
    </row>
    <row r="9380" spans="1:12" x14ac:dyDescent="0.35">
      <c r="A9380" t="s">
        <v>9508</v>
      </c>
      <c r="B9380" s="93">
        <v>5219991301872</v>
      </c>
      <c r="C9380" t="s">
        <v>129</v>
      </c>
      <c r="D9380" t="s">
        <v>130</v>
      </c>
      <c r="E9380">
        <v>1</v>
      </c>
      <c r="F9380">
        <v>1</v>
      </c>
      <c r="G9380">
        <v>1</v>
      </c>
      <c r="H9380"/>
      <c r="I9380">
        <v>1</v>
      </c>
      <c r="J9380" s="95">
        <v>45824.606944444444</v>
      </c>
      <c r="K9380">
        <v>1</v>
      </c>
      <c r="L9380" s="95">
        <v>45825.133333333331</v>
      </c>
    </row>
    <row r="9381" spans="1:12" x14ac:dyDescent="0.35">
      <c r="A9381" t="s">
        <v>9509</v>
      </c>
      <c r="B9381" s="93">
        <v>5218442466897</v>
      </c>
      <c r="C9381" t="s">
        <v>129</v>
      </c>
      <c r="D9381" t="s">
        <v>130</v>
      </c>
      <c r="E9381">
        <v>1</v>
      </c>
      <c r="F9381">
        <v>1</v>
      </c>
      <c r="G9381">
        <v>1</v>
      </c>
      <c r="H9381"/>
      <c r="I9381">
        <v>1</v>
      </c>
      <c r="J9381" s="95">
        <v>45824.604166666664</v>
      </c>
      <c r="K9381">
        <v>1</v>
      </c>
      <c r="L9381" s="95">
        <v>45824.614583333336</v>
      </c>
    </row>
    <row r="9382" spans="1:12" x14ac:dyDescent="0.35">
      <c r="A9382" t="s">
        <v>9510</v>
      </c>
      <c r="B9382" s="93">
        <v>5219911050292</v>
      </c>
      <c r="C9382" t="s">
        <v>129</v>
      </c>
      <c r="D9382" t="s">
        <v>130</v>
      </c>
      <c r="E9382">
        <v>1</v>
      </c>
      <c r="F9382">
        <v>1</v>
      </c>
      <c r="G9382">
        <v>1</v>
      </c>
      <c r="H9382"/>
      <c r="I9382">
        <v>1</v>
      </c>
      <c r="J9382" s="95">
        <v>45824.61041666667</v>
      </c>
      <c r="K9382">
        <v>1</v>
      </c>
      <c r="L9382" s="95">
        <v>45824.614583333336</v>
      </c>
    </row>
    <row r="9383" spans="1:12" x14ac:dyDescent="0.35">
      <c r="A9383" t="s">
        <v>9511</v>
      </c>
      <c r="B9383" s="93">
        <v>5212222382143</v>
      </c>
      <c r="C9383" t="s">
        <v>129</v>
      </c>
      <c r="D9383" t="s">
        <v>130</v>
      </c>
      <c r="E9383">
        <v>1</v>
      </c>
      <c r="F9383">
        <v>1</v>
      </c>
      <c r="G9383">
        <v>1</v>
      </c>
      <c r="H9383"/>
      <c r="I9383">
        <v>1</v>
      </c>
      <c r="J9383" s="95">
        <v>45824.606944444444</v>
      </c>
      <c r="K9383">
        <v>1</v>
      </c>
      <c r="L9383" s="95">
        <v>45824.634722222225</v>
      </c>
    </row>
    <row r="9384" spans="1:12" x14ac:dyDescent="0.35">
      <c r="A9384" t="s">
        <v>9512</v>
      </c>
      <c r="B9384" s="93">
        <v>5215523695230</v>
      </c>
      <c r="C9384" t="s">
        <v>129</v>
      </c>
      <c r="D9384" t="s">
        <v>130</v>
      </c>
      <c r="E9384">
        <v>1</v>
      </c>
      <c r="F9384">
        <v>1</v>
      </c>
      <c r="G9384">
        <v>1</v>
      </c>
      <c r="H9384"/>
      <c r="I9384">
        <v>1</v>
      </c>
      <c r="J9384" s="95">
        <v>45824.603472222225</v>
      </c>
      <c r="K9384">
        <v>1</v>
      </c>
      <c r="L9384" s="95">
        <v>45824.661805555559</v>
      </c>
    </row>
    <row r="9385" spans="1:12" x14ac:dyDescent="0.35">
      <c r="A9385" t="s">
        <v>9513</v>
      </c>
      <c r="B9385" s="93">
        <v>5214735978001</v>
      </c>
      <c r="C9385" t="s">
        <v>129</v>
      </c>
      <c r="D9385" t="s">
        <v>130</v>
      </c>
      <c r="E9385">
        <v>1</v>
      </c>
      <c r="F9385">
        <v>1</v>
      </c>
      <c r="G9385">
        <v>1</v>
      </c>
      <c r="H9385"/>
      <c r="I9385">
        <v>1</v>
      </c>
      <c r="J9385" s="95">
        <v>45824.602777777778</v>
      </c>
      <c r="K9385">
        <v>1</v>
      </c>
      <c r="L9385" s="95">
        <v>45824.618055555555</v>
      </c>
    </row>
    <row r="9386" spans="1:12" x14ac:dyDescent="0.35">
      <c r="A9386" t="s">
        <v>9514</v>
      </c>
      <c r="B9386" s="93">
        <v>5212722462154</v>
      </c>
      <c r="C9386" t="s">
        <v>129</v>
      </c>
      <c r="D9386" t="s">
        <v>130</v>
      </c>
      <c r="E9386">
        <v>0</v>
      </c>
      <c r="F9386">
        <v>0</v>
      </c>
      <c r="G9386">
        <v>0</v>
      </c>
      <c r="H9386" s="95">
        <v>45824.606249999997</v>
      </c>
      <c r="I9386">
        <v>0</v>
      </c>
      <c r="K9386">
        <v>0</v>
      </c>
    </row>
    <row r="9387" spans="1:12" x14ac:dyDescent="0.35">
      <c r="A9387" t="s">
        <v>9515</v>
      </c>
      <c r="B9387" s="93">
        <v>5212851003325</v>
      </c>
      <c r="C9387" t="s">
        <v>129</v>
      </c>
      <c r="D9387" t="s">
        <v>130</v>
      </c>
      <c r="E9387">
        <v>1</v>
      </c>
      <c r="F9387">
        <v>0</v>
      </c>
      <c r="G9387">
        <v>1</v>
      </c>
      <c r="H9387"/>
      <c r="I9387">
        <v>1</v>
      </c>
      <c r="J9387" s="95">
        <v>45824.713194444441</v>
      </c>
      <c r="K9387">
        <v>0</v>
      </c>
    </row>
    <row r="9388" spans="1:12" x14ac:dyDescent="0.35">
      <c r="A9388" t="s">
        <v>9516</v>
      </c>
      <c r="B9388" s="93">
        <v>5214341122726</v>
      </c>
      <c r="C9388" t="s">
        <v>129</v>
      </c>
      <c r="D9388" t="s">
        <v>130</v>
      </c>
      <c r="E9388">
        <v>0</v>
      </c>
      <c r="F9388">
        <v>0</v>
      </c>
      <c r="G9388">
        <v>0</v>
      </c>
      <c r="H9388" s="95">
        <v>45824.602777777778</v>
      </c>
      <c r="I9388">
        <v>0</v>
      </c>
      <c r="K9388">
        <v>0</v>
      </c>
    </row>
    <row r="9389" spans="1:12" x14ac:dyDescent="0.35">
      <c r="A9389" t="s">
        <v>9517</v>
      </c>
      <c r="B9389" s="93">
        <v>5218333890458</v>
      </c>
      <c r="C9389" t="s">
        <v>129</v>
      </c>
      <c r="D9389" t="s">
        <v>130</v>
      </c>
      <c r="E9389">
        <v>1</v>
      </c>
      <c r="F9389">
        <v>1</v>
      </c>
      <c r="G9389">
        <v>1</v>
      </c>
      <c r="H9389"/>
      <c r="I9389">
        <v>1</v>
      </c>
      <c r="J9389" s="95">
        <v>45824.602777777778</v>
      </c>
      <c r="K9389">
        <v>1</v>
      </c>
      <c r="L9389" s="95">
        <v>45824.623611111114</v>
      </c>
    </row>
    <row r="9390" spans="1:12" x14ac:dyDescent="0.35">
      <c r="A9390" t="s">
        <v>9518</v>
      </c>
      <c r="B9390" s="93">
        <v>5212324394928</v>
      </c>
      <c r="C9390" t="s">
        <v>129</v>
      </c>
      <c r="D9390" t="s">
        <v>130</v>
      </c>
      <c r="E9390">
        <v>0</v>
      </c>
      <c r="F9390">
        <v>0</v>
      </c>
      <c r="G9390">
        <v>0</v>
      </c>
      <c r="H9390" s="95">
        <v>45824.601388888892</v>
      </c>
      <c r="I9390">
        <v>0</v>
      </c>
      <c r="K9390">
        <v>0</v>
      </c>
    </row>
    <row r="9391" spans="1:12" x14ac:dyDescent="0.35">
      <c r="A9391" t="s">
        <v>9519</v>
      </c>
      <c r="B9391" s="93">
        <v>5218441028876</v>
      </c>
      <c r="C9391" t="s">
        <v>129</v>
      </c>
      <c r="D9391" t="s">
        <v>130</v>
      </c>
      <c r="E9391">
        <v>1</v>
      </c>
      <c r="F9391">
        <v>0</v>
      </c>
      <c r="G9391">
        <v>1</v>
      </c>
      <c r="H9391"/>
      <c r="I9391">
        <v>1</v>
      </c>
      <c r="J9391" s="95">
        <v>45824.61041666667</v>
      </c>
      <c r="K9391">
        <v>0</v>
      </c>
    </row>
    <row r="9392" spans="1:12" x14ac:dyDescent="0.35">
      <c r="A9392" t="s">
        <v>9520</v>
      </c>
      <c r="B9392" s="93">
        <v>5215526908355</v>
      </c>
      <c r="C9392" t="s">
        <v>129</v>
      </c>
      <c r="D9392" t="s">
        <v>130</v>
      </c>
      <c r="E9392">
        <v>1</v>
      </c>
      <c r="F9392">
        <v>1</v>
      </c>
      <c r="G9392">
        <v>1</v>
      </c>
      <c r="H9392"/>
      <c r="I9392">
        <v>1</v>
      </c>
      <c r="J9392" s="95">
        <v>45824.606944444444</v>
      </c>
      <c r="K9392">
        <v>1</v>
      </c>
      <c r="L9392" s="95">
        <v>45824.629166666666</v>
      </c>
    </row>
    <row r="9393" spans="1:12" x14ac:dyDescent="0.35">
      <c r="A9393" t="s">
        <v>9521</v>
      </c>
      <c r="B9393" s="93">
        <v>5212229228186</v>
      </c>
      <c r="C9393" t="s">
        <v>129</v>
      </c>
      <c r="D9393" t="s">
        <v>130</v>
      </c>
      <c r="E9393">
        <v>1</v>
      </c>
      <c r="F9393">
        <v>1</v>
      </c>
      <c r="G9393">
        <v>1</v>
      </c>
      <c r="H9393"/>
      <c r="I9393">
        <v>1</v>
      </c>
      <c r="J9393" s="95">
        <v>45824.609722222223</v>
      </c>
      <c r="K9393">
        <v>1</v>
      </c>
      <c r="L9393" s="95">
        <v>45824.65347222222</v>
      </c>
    </row>
    <row r="9394" spans="1:12" x14ac:dyDescent="0.35">
      <c r="A9394" t="s">
        <v>9522</v>
      </c>
      <c r="B9394" s="93">
        <v>5216563090942</v>
      </c>
      <c r="C9394" t="s">
        <v>129</v>
      </c>
      <c r="D9394" t="s">
        <v>130</v>
      </c>
      <c r="E9394">
        <v>1</v>
      </c>
      <c r="F9394">
        <v>0</v>
      </c>
      <c r="G9394">
        <v>1</v>
      </c>
      <c r="H9394"/>
      <c r="I9394">
        <v>1</v>
      </c>
      <c r="J9394" s="95">
        <v>45824.605555555558</v>
      </c>
      <c r="K9394">
        <v>0</v>
      </c>
    </row>
    <row r="9395" spans="1:12" x14ac:dyDescent="0.35">
      <c r="A9395" t="s">
        <v>9523</v>
      </c>
      <c r="B9395" s="93">
        <v>5213112531599</v>
      </c>
      <c r="C9395" t="s">
        <v>129</v>
      </c>
      <c r="D9395" t="s">
        <v>130</v>
      </c>
      <c r="E9395">
        <v>1</v>
      </c>
      <c r="F9395">
        <v>1</v>
      </c>
      <c r="G9395">
        <v>1</v>
      </c>
      <c r="H9395"/>
      <c r="I9395">
        <v>1</v>
      </c>
      <c r="J9395" s="95">
        <v>45824.605555555558</v>
      </c>
      <c r="K9395">
        <v>1</v>
      </c>
      <c r="L9395" s="95">
        <v>45824.646527777775</v>
      </c>
    </row>
    <row r="9396" spans="1:12" x14ac:dyDescent="0.35">
      <c r="A9396" t="s">
        <v>9524</v>
      </c>
      <c r="B9396" s="93">
        <v>5217225670589</v>
      </c>
      <c r="C9396" t="s">
        <v>129</v>
      </c>
      <c r="D9396" t="s">
        <v>130</v>
      </c>
      <c r="E9396">
        <v>1</v>
      </c>
      <c r="F9396">
        <v>1</v>
      </c>
      <c r="G9396">
        <v>1</v>
      </c>
      <c r="H9396"/>
      <c r="I9396">
        <v>1</v>
      </c>
      <c r="J9396" s="95">
        <v>45824.607638888891</v>
      </c>
      <c r="K9396">
        <v>1</v>
      </c>
      <c r="L9396" s="95">
        <v>45824.636111111111</v>
      </c>
    </row>
    <row r="9397" spans="1:12" x14ac:dyDescent="0.35">
      <c r="A9397" t="s">
        <v>9525</v>
      </c>
      <c r="B9397" s="93">
        <v>5215513823510</v>
      </c>
      <c r="C9397" t="s">
        <v>129</v>
      </c>
      <c r="D9397" t="s">
        <v>130</v>
      </c>
      <c r="E9397">
        <v>1</v>
      </c>
      <c r="F9397">
        <v>0</v>
      </c>
      <c r="G9397">
        <v>1</v>
      </c>
      <c r="H9397"/>
      <c r="I9397">
        <v>1</v>
      </c>
      <c r="J9397" s="95">
        <v>45824.60833333333</v>
      </c>
      <c r="K9397">
        <v>0</v>
      </c>
    </row>
    <row r="9398" spans="1:12" x14ac:dyDescent="0.35">
      <c r="A9398" t="s">
        <v>9526</v>
      </c>
      <c r="B9398" s="93">
        <v>5212371000331</v>
      </c>
      <c r="C9398" t="s">
        <v>129</v>
      </c>
      <c r="D9398" t="s">
        <v>130</v>
      </c>
      <c r="E9398">
        <v>0</v>
      </c>
      <c r="F9398">
        <v>0</v>
      </c>
      <c r="G9398">
        <v>0</v>
      </c>
      <c r="H9398" s="95">
        <v>45824.607638888891</v>
      </c>
      <c r="I9398">
        <v>0</v>
      </c>
      <c r="K9398">
        <v>0</v>
      </c>
    </row>
    <row r="9399" spans="1:12" x14ac:dyDescent="0.35">
      <c r="A9399" t="s">
        <v>9527</v>
      </c>
      <c r="B9399" s="93">
        <v>5218114829830</v>
      </c>
      <c r="C9399" t="s">
        <v>129</v>
      </c>
      <c r="D9399" t="s">
        <v>130</v>
      </c>
      <c r="E9399">
        <v>1</v>
      </c>
      <c r="F9399">
        <v>0</v>
      </c>
      <c r="G9399">
        <v>1</v>
      </c>
      <c r="H9399"/>
      <c r="I9399">
        <v>1</v>
      </c>
      <c r="J9399" s="95">
        <v>45824.606249999997</v>
      </c>
      <c r="K9399">
        <v>0</v>
      </c>
    </row>
    <row r="9400" spans="1:12" x14ac:dyDescent="0.35">
      <c r="A9400" t="s">
        <v>9528</v>
      </c>
      <c r="B9400" s="93">
        <v>5214921000132</v>
      </c>
      <c r="C9400" t="s">
        <v>129</v>
      </c>
      <c r="D9400" t="s">
        <v>130</v>
      </c>
      <c r="E9400">
        <v>1</v>
      </c>
      <c r="F9400">
        <v>0</v>
      </c>
      <c r="G9400">
        <v>1</v>
      </c>
      <c r="H9400"/>
      <c r="I9400">
        <v>1</v>
      </c>
      <c r="J9400" s="95">
        <v>45824.609027777777</v>
      </c>
      <c r="K9400">
        <v>0</v>
      </c>
    </row>
    <row r="9401" spans="1:12" x14ac:dyDescent="0.35">
      <c r="A9401" t="s">
        <v>9529</v>
      </c>
      <c r="B9401" s="93">
        <v>5215519548465</v>
      </c>
      <c r="C9401" t="s">
        <v>129</v>
      </c>
      <c r="D9401" t="s">
        <v>130</v>
      </c>
      <c r="E9401">
        <v>1</v>
      </c>
      <c r="F9401">
        <v>1</v>
      </c>
      <c r="G9401">
        <v>1</v>
      </c>
      <c r="H9401"/>
      <c r="I9401">
        <v>1</v>
      </c>
      <c r="J9401" s="95">
        <v>45824.606944444444</v>
      </c>
      <c r="K9401">
        <v>1</v>
      </c>
      <c r="L9401" s="95">
        <v>45824.617361111108</v>
      </c>
    </row>
    <row r="9402" spans="1:12" x14ac:dyDescent="0.35">
      <c r="A9402" t="s">
        <v>9530</v>
      </c>
      <c r="B9402" s="93">
        <v>5216622141717</v>
      </c>
      <c r="C9402" t="s">
        <v>129</v>
      </c>
      <c r="D9402" t="s">
        <v>130</v>
      </c>
      <c r="E9402">
        <v>0</v>
      </c>
      <c r="F9402">
        <v>0</v>
      </c>
      <c r="G9402">
        <v>0</v>
      </c>
      <c r="H9402" s="95">
        <v>45824.604166666664</v>
      </c>
      <c r="I9402">
        <v>0</v>
      </c>
      <c r="K9402">
        <v>0</v>
      </c>
    </row>
    <row r="9403" spans="1:12" x14ac:dyDescent="0.35">
      <c r="A9403" t="s">
        <v>9531</v>
      </c>
      <c r="B9403" s="93">
        <v>5212727252098</v>
      </c>
      <c r="C9403" t="s">
        <v>129</v>
      </c>
      <c r="D9403" t="s">
        <v>130</v>
      </c>
      <c r="E9403">
        <v>0</v>
      </c>
      <c r="F9403">
        <v>0</v>
      </c>
      <c r="G9403">
        <v>0</v>
      </c>
      <c r="H9403" s="95">
        <v>45824.606249999997</v>
      </c>
      <c r="I9403">
        <v>0</v>
      </c>
      <c r="K9403">
        <v>0</v>
      </c>
    </row>
    <row r="9404" spans="1:12" x14ac:dyDescent="0.35">
      <c r="A9404" t="s">
        <v>9532</v>
      </c>
      <c r="B9404" s="93">
        <v>5216671883612</v>
      </c>
      <c r="C9404" t="s">
        <v>129</v>
      </c>
      <c r="D9404" t="s">
        <v>130</v>
      </c>
      <c r="E9404">
        <v>1</v>
      </c>
      <c r="F9404">
        <v>0</v>
      </c>
      <c r="G9404">
        <v>1</v>
      </c>
      <c r="H9404"/>
      <c r="I9404">
        <v>1</v>
      </c>
      <c r="J9404" s="95">
        <v>45824.603472222225</v>
      </c>
      <c r="K9404">
        <v>0</v>
      </c>
    </row>
    <row r="9405" spans="1:12" x14ac:dyDescent="0.35">
      <c r="A9405" t="s">
        <v>9533</v>
      </c>
      <c r="B9405" s="93">
        <v>5215510231245</v>
      </c>
      <c r="C9405" t="s">
        <v>129</v>
      </c>
      <c r="D9405" t="s">
        <v>130</v>
      </c>
      <c r="E9405">
        <v>1</v>
      </c>
      <c r="F9405">
        <v>0</v>
      </c>
      <c r="G9405">
        <v>1</v>
      </c>
      <c r="H9405"/>
      <c r="I9405">
        <v>1</v>
      </c>
      <c r="J9405" s="95">
        <v>45824.602083333331</v>
      </c>
      <c r="K9405">
        <v>0</v>
      </c>
    </row>
    <row r="9406" spans="1:12" x14ac:dyDescent="0.35">
      <c r="A9406" t="s">
        <v>9534</v>
      </c>
      <c r="B9406" s="93">
        <v>5215530147120</v>
      </c>
      <c r="C9406" t="s">
        <v>129</v>
      </c>
      <c r="D9406" t="s">
        <v>130</v>
      </c>
      <c r="E9406">
        <v>1</v>
      </c>
      <c r="F9406">
        <v>0</v>
      </c>
      <c r="G9406">
        <v>1</v>
      </c>
      <c r="H9406"/>
      <c r="I9406">
        <v>1</v>
      </c>
      <c r="J9406" s="95">
        <v>45824.604166666664</v>
      </c>
      <c r="K9406">
        <v>0</v>
      </c>
    </row>
    <row r="9407" spans="1:12" x14ac:dyDescent="0.35">
      <c r="A9407" t="s">
        <v>9535</v>
      </c>
      <c r="B9407" s="93">
        <v>5213331065104</v>
      </c>
      <c r="C9407" t="s">
        <v>129</v>
      </c>
      <c r="D9407" t="s">
        <v>130</v>
      </c>
      <c r="E9407">
        <v>1</v>
      </c>
      <c r="F9407">
        <v>0</v>
      </c>
      <c r="G9407">
        <v>1</v>
      </c>
      <c r="H9407"/>
      <c r="I9407">
        <v>1</v>
      </c>
      <c r="J9407" s="95">
        <v>45824.611111111109</v>
      </c>
      <c r="K9407">
        <v>0</v>
      </c>
    </row>
    <row r="9408" spans="1:12" x14ac:dyDescent="0.35">
      <c r="A9408" t="s">
        <v>9536</v>
      </c>
      <c r="B9408" s="93">
        <v>5219513821262</v>
      </c>
      <c r="C9408" t="s">
        <v>129</v>
      </c>
      <c r="D9408" t="s">
        <v>130</v>
      </c>
      <c r="E9408">
        <v>1</v>
      </c>
      <c r="F9408">
        <v>0</v>
      </c>
      <c r="G9408">
        <v>1</v>
      </c>
      <c r="H9408"/>
      <c r="I9408">
        <v>1</v>
      </c>
      <c r="J9408" s="95">
        <v>45824.606944444444</v>
      </c>
      <c r="K9408">
        <v>0</v>
      </c>
    </row>
    <row r="9409" spans="1:12" x14ac:dyDescent="0.35">
      <c r="A9409" t="s">
        <v>9537</v>
      </c>
      <c r="B9409" s="93">
        <v>5218441294206</v>
      </c>
      <c r="C9409" t="s">
        <v>129</v>
      </c>
      <c r="D9409" t="s">
        <v>130</v>
      </c>
      <c r="E9409">
        <v>1</v>
      </c>
      <c r="F9409">
        <v>0</v>
      </c>
      <c r="G9409">
        <v>1</v>
      </c>
      <c r="H9409"/>
      <c r="I9409">
        <v>1</v>
      </c>
      <c r="J9409" s="95">
        <v>45824.604861111111</v>
      </c>
      <c r="K9409">
        <v>0</v>
      </c>
    </row>
    <row r="9410" spans="1:12" x14ac:dyDescent="0.35">
      <c r="A9410" t="s">
        <v>9538</v>
      </c>
      <c r="B9410" s="93">
        <v>5214771407880</v>
      </c>
      <c r="C9410" t="s">
        <v>129</v>
      </c>
      <c r="D9410" t="s">
        <v>130</v>
      </c>
      <c r="E9410">
        <v>1</v>
      </c>
      <c r="F9410">
        <v>0</v>
      </c>
      <c r="G9410">
        <v>1</v>
      </c>
      <c r="H9410"/>
      <c r="I9410">
        <v>1</v>
      </c>
      <c r="J9410" s="95">
        <v>45824.605555555558</v>
      </c>
      <c r="K9410">
        <v>0</v>
      </c>
    </row>
    <row r="9411" spans="1:12" x14ac:dyDescent="0.35">
      <c r="A9411" t="s">
        <v>9539</v>
      </c>
      <c r="B9411" s="93">
        <v>5217772598640</v>
      </c>
      <c r="C9411" t="s">
        <v>129</v>
      </c>
      <c r="D9411" t="s">
        <v>130</v>
      </c>
      <c r="E9411">
        <v>0</v>
      </c>
      <c r="F9411">
        <v>0</v>
      </c>
      <c r="G9411">
        <v>0</v>
      </c>
      <c r="H9411" s="95">
        <v>45824.606249999997</v>
      </c>
      <c r="I9411">
        <v>0</v>
      </c>
      <c r="K9411">
        <v>0</v>
      </c>
    </row>
    <row r="9412" spans="1:12" x14ac:dyDescent="0.35">
      <c r="A9412" t="s">
        <v>9540</v>
      </c>
      <c r="B9412" s="93">
        <v>5213336265342</v>
      </c>
      <c r="C9412" t="s">
        <v>129</v>
      </c>
      <c r="D9412" t="s">
        <v>130</v>
      </c>
      <c r="E9412">
        <v>1</v>
      </c>
      <c r="F9412">
        <v>0</v>
      </c>
      <c r="G9412">
        <v>1</v>
      </c>
      <c r="H9412"/>
      <c r="I9412">
        <v>1</v>
      </c>
      <c r="J9412" s="95">
        <v>45824.604166666664</v>
      </c>
      <c r="K9412">
        <v>0</v>
      </c>
    </row>
    <row r="9413" spans="1:12" x14ac:dyDescent="0.35">
      <c r="A9413" t="s">
        <v>9541</v>
      </c>
      <c r="B9413" s="93">
        <v>5212299114020</v>
      </c>
      <c r="C9413" t="s">
        <v>129</v>
      </c>
      <c r="D9413" t="s">
        <v>130</v>
      </c>
      <c r="E9413">
        <v>1</v>
      </c>
      <c r="F9413">
        <v>1</v>
      </c>
      <c r="G9413">
        <v>1</v>
      </c>
      <c r="H9413"/>
      <c r="I9413">
        <v>1</v>
      </c>
      <c r="J9413" s="95">
        <v>45824.893055555556</v>
      </c>
      <c r="K9413">
        <v>1</v>
      </c>
      <c r="L9413" s="95">
        <v>45824.943749999999</v>
      </c>
    </row>
    <row r="9414" spans="1:12" x14ac:dyDescent="0.35">
      <c r="A9414" t="s">
        <v>9542</v>
      </c>
      <c r="B9414" s="93">
        <v>5214833609021</v>
      </c>
      <c r="C9414" t="s">
        <v>129</v>
      </c>
      <c r="D9414" t="s">
        <v>130</v>
      </c>
      <c r="E9414">
        <v>1</v>
      </c>
      <c r="F9414">
        <v>1</v>
      </c>
      <c r="G9414">
        <v>1</v>
      </c>
      <c r="H9414"/>
      <c r="I9414">
        <v>1</v>
      </c>
      <c r="J9414" s="95">
        <v>45824.609027777777</v>
      </c>
      <c r="K9414">
        <v>1</v>
      </c>
      <c r="L9414" s="95">
        <v>45824.661805555559</v>
      </c>
    </row>
    <row r="9415" spans="1:12" x14ac:dyDescent="0.35">
      <c r="A9415" t="s">
        <v>9543</v>
      </c>
      <c r="B9415" s="93">
        <v>5217761537400</v>
      </c>
      <c r="C9415" t="s">
        <v>129</v>
      </c>
      <c r="D9415" t="s">
        <v>130</v>
      </c>
      <c r="E9415">
        <v>1</v>
      </c>
      <c r="F9415">
        <v>0</v>
      </c>
      <c r="G9415">
        <v>1</v>
      </c>
      <c r="H9415"/>
      <c r="I9415">
        <v>1</v>
      </c>
      <c r="J9415" s="95">
        <v>45824.62222222222</v>
      </c>
      <c r="K9415">
        <v>0</v>
      </c>
    </row>
    <row r="9416" spans="1:12" x14ac:dyDescent="0.35">
      <c r="A9416" t="s">
        <v>9544</v>
      </c>
      <c r="B9416" s="93">
        <v>5215532723690</v>
      </c>
      <c r="C9416" t="s">
        <v>129</v>
      </c>
      <c r="D9416" t="s">
        <v>130</v>
      </c>
      <c r="E9416">
        <v>1</v>
      </c>
      <c r="F9416">
        <v>0</v>
      </c>
      <c r="G9416">
        <v>1</v>
      </c>
      <c r="H9416"/>
      <c r="I9416">
        <v>1</v>
      </c>
      <c r="J9416" s="95">
        <v>45824.604861111111</v>
      </c>
      <c r="K9416">
        <v>0</v>
      </c>
    </row>
    <row r="9417" spans="1:12" x14ac:dyDescent="0.35">
      <c r="A9417" t="s">
        <v>9545</v>
      </c>
      <c r="B9417" s="93">
        <v>5212881367196</v>
      </c>
      <c r="C9417" t="s">
        <v>129</v>
      </c>
      <c r="D9417" t="s">
        <v>130</v>
      </c>
      <c r="E9417">
        <v>1</v>
      </c>
      <c r="F9417">
        <v>1</v>
      </c>
      <c r="G9417">
        <v>1</v>
      </c>
      <c r="H9417"/>
      <c r="I9417">
        <v>1</v>
      </c>
      <c r="J9417" s="95">
        <v>45824.611111111109</v>
      </c>
      <c r="K9417">
        <v>1</v>
      </c>
      <c r="L9417" s="95">
        <v>45824.613888888889</v>
      </c>
    </row>
    <row r="9418" spans="1:12" x14ac:dyDescent="0.35">
      <c r="A9418" t="s">
        <v>9546</v>
      </c>
      <c r="B9418" s="93">
        <v>5217226356236</v>
      </c>
      <c r="C9418" t="s">
        <v>129</v>
      </c>
      <c r="D9418" t="s">
        <v>130</v>
      </c>
      <c r="E9418">
        <v>1</v>
      </c>
      <c r="F9418">
        <v>0</v>
      </c>
      <c r="G9418">
        <v>1</v>
      </c>
      <c r="H9418"/>
      <c r="I9418">
        <v>1</v>
      </c>
      <c r="J9418" s="95">
        <v>45824.609027777777</v>
      </c>
      <c r="K9418">
        <v>0</v>
      </c>
    </row>
    <row r="9419" spans="1:12" x14ac:dyDescent="0.35">
      <c r="A9419" t="s">
        <v>9547</v>
      </c>
      <c r="B9419" s="93">
        <v>5215531351291</v>
      </c>
      <c r="C9419" t="s">
        <v>129</v>
      </c>
      <c r="D9419" t="s">
        <v>130</v>
      </c>
      <c r="E9419">
        <v>1</v>
      </c>
      <c r="F9419">
        <v>1</v>
      </c>
      <c r="G9419">
        <v>1</v>
      </c>
      <c r="H9419"/>
      <c r="I9419">
        <v>1</v>
      </c>
      <c r="J9419" s="95">
        <v>45824.605555555558</v>
      </c>
      <c r="K9419">
        <v>1</v>
      </c>
      <c r="L9419" s="95">
        <v>45824.611111111109</v>
      </c>
    </row>
    <row r="9420" spans="1:12" x14ac:dyDescent="0.35">
      <c r="A9420" t="s">
        <v>9548</v>
      </c>
      <c r="B9420" s="93">
        <v>5215554554152</v>
      </c>
      <c r="C9420" t="s">
        <v>129</v>
      </c>
      <c r="D9420" t="s">
        <v>130</v>
      </c>
      <c r="E9420">
        <v>1</v>
      </c>
      <c r="F9420">
        <v>1</v>
      </c>
      <c r="G9420">
        <v>1</v>
      </c>
      <c r="H9420"/>
      <c r="I9420">
        <v>1</v>
      </c>
      <c r="J9420" s="95">
        <v>45824.605555555558</v>
      </c>
      <c r="K9420">
        <v>1</v>
      </c>
      <c r="L9420" s="95">
        <v>45824.890277777777</v>
      </c>
    </row>
    <row r="9421" spans="1:12" x14ac:dyDescent="0.35">
      <c r="A9421" t="s">
        <v>9549</v>
      </c>
      <c r="B9421" s="93">
        <v>5214613284711</v>
      </c>
      <c r="C9421" t="s">
        <v>129</v>
      </c>
      <c r="D9421" t="s">
        <v>130</v>
      </c>
      <c r="E9421">
        <v>1</v>
      </c>
      <c r="F9421">
        <v>1</v>
      </c>
      <c r="G9421">
        <v>1</v>
      </c>
      <c r="H9421"/>
      <c r="I9421">
        <v>1</v>
      </c>
      <c r="J9421" s="95">
        <v>45824.61041666667</v>
      </c>
      <c r="K9421">
        <v>1</v>
      </c>
      <c r="L9421" s="95">
        <v>45824.624305555553</v>
      </c>
    </row>
    <row r="9422" spans="1:12" x14ac:dyDescent="0.35">
      <c r="A9422" t="s">
        <v>9550</v>
      </c>
      <c r="B9422" s="93">
        <v>5215532581727</v>
      </c>
      <c r="C9422" t="s">
        <v>129</v>
      </c>
      <c r="D9422" t="s">
        <v>130</v>
      </c>
      <c r="E9422">
        <v>0</v>
      </c>
      <c r="F9422">
        <v>0</v>
      </c>
      <c r="G9422">
        <v>0</v>
      </c>
      <c r="H9422" s="95">
        <v>45824.609722222223</v>
      </c>
      <c r="I9422">
        <v>0</v>
      </c>
      <c r="K9422">
        <v>0</v>
      </c>
    </row>
    <row r="9423" spans="1:12" x14ac:dyDescent="0.35">
      <c r="A9423" t="s">
        <v>9551</v>
      </c>
      <c r="B9423" s="93">
        <v>5215624292064</v>
      </c>
      <c r="C9423" t="s">
        <v>129</v>
      </c>
      <c r="D9423" t="s">
        <v>130</v>
      </c>
      <c r="E9423">
        <v>0</v>
      </c>
      <c r="F9423">
        <v>0</v>
      </c>
      <c r="G9423">
        <v>0</v>
      </c>
      <c r="H9423" s="95">
        <v>45824.604166666664</v>
      </c>
      <c r="I9423">
        <v>0</v>
      </c>
      <c r="K9423">
        <v>0</v>
      </c>
    </row>
    <row r="9424" spans="1:12" x14ac:dyDescent="0.35">
      <c r="A9424" t="s">
        <v>9552</v>
      </c>
      <c r="B9424" s="93">
        <v>5215554323848</v>
      </c>
      <c r="C9424" t="s">
        <v>129</v>
      </c>
      <c r="D9424" t="s">
        <v>130</v>
      </c>
      <c r="E9424">
        <v>1</v>
      </c>
      <c r="F9424">
        <v>0</v>
      </c>
      <c r="G9424">
        <v>1</v>
      </c>
      <c r="H9424"/>
      <c r="I9424">
        <v>1</v>
      </c>
      <c r="J9424" s="95">
        <v>45824.606249999997</v>
      </c>
      <c r="K9424">
        <v>0</v>
      </c>
    </row>
    <row r="9425" spans="1:12" x14ac:dyDescent="0.35">
      <c r="A9425" t="s">
        <v>9553</v>
      </c>
      <c r="B9425" s="93">
        <v>5214611308320</v>
      </c>
      <c r="C9425" t="s">
        <v>129</v>
      </c>
      <c r="D9425" t="s">
        <v>130</v>
      </c>
      <c r="E9425">
        <v>0</v>
      </c>
      <c r="F9425">
        <v>0</v>
      </c>
      <c r="G9425">
        <v>0</v>
      </c>
      <c r="H9425" s="95">
        <v>45824.604861111111</v>
      </c>
      <c r="I9425">
        <v>0</v>
      </c>
      <c r="K9425">
        <v>0</v>
      </c>
    </row>
    <row r="9426" spans="1:12" x14ac:dyDescent="0.35">
      <c r="A9426" t="s">
        <v>9554</v>
      </c>
      <c r="B9426" s="93">
        <v>5214443016496</v>
      </c>
      <c r="C9426" t="s">
        <v>129</v>
      </c>
      <c r="D9426" t="s">
        <v>130</v>
      </c>
      <c r="E9426">
        <v>1</v>
      </c>
      <c r="F9426">
        <v>1</v>
      </c>
      <c r="G9426">
        <v>1</v>
      </c>
      <c r="H9426"/>
      <c r="I9426">
        <v>1</v>
      </c>
      <c r="J9426" s="95">
        <v>45824.602777777778</v>
      </c>
      <c r="K9426">
        <v>1</v>
      </c>
      <c r="L9426" s="95">
        <v>45824.660416666666</v>
      </c>
    </row>
    <row r="9427" spans="1:12" x14ac:dyDescent="0.35">
      <c r="A9427" t="s">
        <v>9555</v>
      </c>
      <c r="B9427" s="93">
        <v>5216671258215</v>
      </c>
      <c r="C9427" t="s">
        <v>129</v>
      </c>
      <c r="D9427" t="s">
        <v>130</v>
      </c>
      <c r="E9427">
        <v>1</v>
      </c>
      <c r="F9427">
        <v>0</v>
      </c>
      <c r="G9427">
        <v>1</v>
      </c>
      <c r="H9427"/>
      <c r="I9427">
        <v>1</v>
      </c>
      <c r="J9427" s="95">
        <v>45824.602083333331</v>
      </c>
      <c r="K9427">
        <v>0</v>
      </c>
    </row>
    <row r="9428" spans="1:12" x14ac:dyDescent="0.35">
      <c r="A9428" t="s">
        <v>9556</v>
      </c>
      <c r="B9428" s="93">
        <v>5215567832905</v>
      </c>
      <c r="C9428" t="s">
        <v>129</v>
      </c>
      <c r="D9428" t="s">
        <v>130</v>
      </c>
      <c r="E9428">
        <v>1</v>
      </c>
      <c r="F9428">
        <v>1</v>
      </c>
      <c r="G9428">
        <v>1</v>
      </c>
      <c r="H9428"/>
      <c r="I9428">
        <v>1</v>
      </c>
      <c r="J9428" s="95">
        <v>45824.602777777778</v>
      </c>
      <c r="K9428">
        <v>1</v>
      </c>
      <c r="L9428" s="95">
        <v>45824.606944444444</v>
      </c>
    </row>
    <row r="9429" spans="1:12" x14ac:dyDescent="0.35">
      <c r="A9429" t="s">
        <v>9557</v>
      </c>
      <c r="B9429" s="93">
        <v>5213326463236</v>
      </c>
      <c r="C9429" t="s">
        <v>129</v>
      </c>
      <c r="D9429" t="s">
        <v>130</v>
      </c>
      <c r="E9429">
        <v>1</v>
      </c>
      <c r="F9429">
        <v>0</v>
      </c>
      <c r="G9429">
        <v>1</v>
      </c>
      <c r="H9429"/>
      <c r="I9429">
        <v>1</v>
      </c>
      <c r="J9429" s="95">
        <v>45824.609722222223</v>
      </c>
      <c r="K9429">
        <v>0</v>
      </c>
    </row>
    <row r="9430" spans="1:12" x14ac:dyDescent="0.35">
      <c r="A9430" t="s">
        <v>9558</v>
      </c>
      <c r="B9430" s="93">
        <v>5216181237161</v>
      </c>
      <c r="C9430" t="s">
        <v>129</v>
      </c>
      <c r="D9430" t="s">
        <v>130</v>
      </c>
      <c r="E9430">
        <v>0</v>
      </c>
      <c r="F9430">
        <v>0</v>
      </c>
      <c r="G9430">
        <v>0</v>
      </c>
      <c r="H9430" s="95">
        <v>45824.60833333333</v>
      </c>
      <c r="I9430">
        <v>0</v>
      </c>
      <c r="K9430">
        <v>0</v>
      </c>
    </row>
    <row r="9431" spans="1:12" x14ac:dyDescent="0.35">
      <c r="A9431" t="s">
        <v>9559</v>
      </c>
      <c r="B9431" s="93">
        <v>5219621022569</v>
      </c>
      <c r="C9431" t="s">
        <v>129</v>
      </c>
      <c r="D9431" t="s">
        <v>130</v>
      </c>
      <c r="E9431">
        <v>1</v>
      </c>
      <c r="F9431">
        <v>1</v>
      </c>
      <c r="G9431">
        <v>1</v>
      </c>
      <c r="H9431"/>
      <c r="I9431">
        <v>1</v>
      </c>
      <c r="J9431" s="95">
        <v>45824.604861111111</v>
      </c>
      <c r="K9431">
        <v>1</v>
      </c>
      <c r="L9431" s="95">
        <v>45824.609027777777</v>
      </c>
    </row>
    <row r="9432" spans="1:12" x14ac:dyDescent="0.35">
      <c r="A9432" t="s">
        <v>9560</v>
      </c>
      <c r="B9432" s="93">
        <v>5219531503118</v>
      </c>
      <c r="C9432" t="s">
        <v>129</v>
      </c>
      <c r="D9432" t="s">
        <v>130</v>
      </c>
      <c r="E9432">
        <v>1</v>
      </c>
      <c r="F9432">
        <v>0</v>
      </c>
      <c r="G9432">
        <v>1</v>
      </c>
      <c r="H9432"/>
      <c r="I9432">
        <v>1</v>
      </c>
      <c r="J9432" s="95">
        <v>45825.052083333336</v>
      </c>
      <c r="K9432">
        <v>0</v>
      </c>
    </row>
    <row r="9433" spans="1:12" x14ac:dyDescent="0.35">
      <c r="A9433" t="s">
        <v>9561</v>
      </c>
      <c r="B9433" s="93">
        <v>5215564976613</v>
      </c>
      <c r="C9433" t="s">
        <v>129</v>
      </c>
      <c r="D9433" t="s">
        <v>130</v>
      </c>
      <c r="E9433">
        <v>1</v>
      </c>
      <c r="F9433">
        <v>1</v>
      </c>
      <c r="G9433">
        <v>1</v>
      </c>
      <c r="H9433"/>
      <c r="I9433">
        <v>1</v>
      </c>
      <c r="J9433" s="95">
        <v>45824.604166666664</v>
      </c>
      <c r="K9433">
        <v>1</v>
      </c>
      <c r="L9433" s="95">
        <v>45824.659722222219</v>
      </c>
    </row>
    <row r="9434" spans="1:12" x14ac:dyDescent="0.35">
      <c r="A9434" t="s">
        <v>9562</v>
      </c>
      <c r="B9434" s="93">
        <v>5217712341479</v>
      </c>
      <c r="C9434" t="s">
        <v>129</v>
      </c>
      <c r="D9434" t="s">
        <v>130</v>
      </c>
      <c r="E9434">
        <v>1</v>
      </c>
      <c r="F9434">
        <v>1</v>
      </c>
      <c r="G9434">
        <v>1</v>
      </c>
      <c r="H9434"/>
      <c r="I9434">
        <v>1</v>
      </c>
      <c r="J9434" s="95">
        <v>45825.595833333333</v>
      </c>
      <c r="K9434">
        <v>1</v>
      </c>
      <c r="L9434" s="95">
        <v>45825.595833333333</v>
      </c>
    </row>
    <row r="9435" spans="1:12" x14ac:dyDescent="0.35">
      <c r="A9435" t="s">
        <v>9563</v>
      </c>
      <c r="B9435" s="93">
        <v>5216183033430</v>
      </c>
      <c r="C9435" t="s">
        <v>129</v>
      </c>
      <c r="D9435" t="s">
        <v>130</v>
      </c>
      <c r="E9435">
        <v>1</v>
      </c>
      <c r="F9435">
        <v>1</v>
      </c>
      <c r="G9435">
        <v>1</v>
      </c>
      <c r="H9435"/>
      <c r="I9435">
        <v>1</v>
      </c>
      <c r="J9435" s="95">
        <v>45824.832638888889</v>
      </c>
      <c r="K9435">
        <v>1</v>
      </c>
      <c r="L9435" s="95">
        <v>45825.830555555556</v>
      </c>
    </row>
    <row r="9436" spans="1:12" x14ac:dyDescent="0.35">
      <c r="A9436" t="s">
        <v>9564</v>
      </c>
      <c r="B9436" s="93">
        <v>5215536666361</v>
      </c>
      <c r="C9436" t="s">
        <v>129</v>
      </c>
      <c r="D9436" t="s">
        <v>130</v>
      </c>
      <c r="E9436">
        <v>1</v>
      </c>
      <c r="F9436">
        <v>0</v>
      </c>
      <c r="G9436">
        <v>1</v>
      </c>
      <c r="H9436"/>
      <c r="I9436">
        <v>1</v>
      </c>
      <c r="J9436" s="95">
        <v>45824.603472222225</v>
      </c>
      <c r="K9436">
        <v>0</v>
      </c>
    </row>
    <row r="9437" spans="1:12" x14ac:dyDescent="0.35">
      <c r="A9437" t="s">
        <v>9565</v>
      </c>
      <c r="B9437" s="93">
        <v>5215585370704</v>
      </c>
      <c r="C9437" t="s">
        <v>129</v>
      </c>
      <c r="D9437" t="s">
        <v>130</v>
      </c>
      <c r="E9437">
        <v>1</v>
      </c>
      <c r="F9437">
        <v>1</v>
      </c>
      <c r="G9437">
        <v>1</v>
      </c>
      <c r="H9437"/>
      <c r="I9437">
        <v>1</v>
      </c>
      <c r="J9437" s="95">
        <v>45824.609722222223</v>
      </c>
      <c r="K9437">
        <v>1</v>
      </c>
      <c r="L9437" s="95">
        <v>45824.667361111111</v>
      </c>
    </row>
    <row r="9438" spans="1:12" x14ac:dyDescent="0.35">
      <c r="A9438" t="s">
        <v>9566</v>
      </c>
      <c r="B9438" s="93">
        <v>5212281586804</v>
      </c>
      <c r="C9438" t="s">
        <v>129</v>
      </c>
      <c r="D9438" t="s">
        <v>130</v>
      </c>
      <c r="E9438">
        <v>1</v>
      </c>
      <c r="F9438">
        <v>1</v>
      </c>
      <c r="G9438">
        <v>1</v>
      </c>
      <c r="H9438"/>
      <c r="I9438">
        <v>1</v>
      </c>
      <c r="J9438" s="95">
        <v>45824.604861111111</v>
      </c>
      <c r="K9438">
        <v>1</v>
      </c>
      <c r="L9438" s="95">
        <v>45824.618750000001</v>
      </c>
    </row>
    <row r="9439" spans="1:12" x14ac:dyDescent="0.35">
      <c r="A9439" t="s">
        <v>9567</v>
      </c>
      <c r="B9439" s="93">
        <v>5212271158891</v>
      </c>
      <c r="C9439" t="s">
        <v>129</v>
      </c>
      <c r="D9439" t="s">
        <v>130</v>
      </c>
      <c r="E9439">
        <v>1</v>
      </c>
      <c r="F9439">
        <v>1</v>
      </c>
      <c r="G9439">
        <v>1</v>
      </c>
      <c r="H9439"/>
      <c r="I9439">
        <v>1</v>
      </c>
      <c r="J9439" s="95">
        <v>45824.602083333331</v>
      </c>
      <c r="K9439">
        <v>1</v>
      </c>
      <c r="L9439" s="95">
        <v>45824.602083333331</v>
      </c>
    </row>
    <row r="9440" spans="1:12" x14ac:dyDescent="0.35">
      <c r="A9440" t="s">
        <v>9568</v>
      </c>
      <c r="B9440" s="93">
        <v>5219623392636</v>
      </c>
      <c r="C9440" t="s">
        <v>129</v>
      </c>
      <c r="D9440" t="s">
        <v>130</v>
      </c>
      <c r="E9440">
        <v>1</v>
      </c>
      <c r="F9440">
        <v>0</v>
      </c>
      <c r="G9440">
        <v>1</v>
      </c>
      <c r="H9440"/>
      <c r="I9440">
        <v>1</v>
      </c>
      <c r="J9440" s="95">
        <v>45824.609722222223</v>
      </c>
      <c r="K9440">
        <v>0</v>
      </c>
    </row>
    <row r="9441" spans="1:12" x14ac:dyDescent="0.35">
      <c r="A9441" t="s">
        <v>9569</v>
      </c>
      <c r="B9441" s="93">
        <v>5214691211714</v>
      </c>
      <c r="C9441" t="s">
        <v>129</v>
      </c>
      <c r="D9441" t="s">
        <v>130</v>
      </c>
      <c r="E9441">
        <v>1</v>
      </c>
      <c r="F9441">
        <v>1</v>
      </c>
      <c r="G9441">
        <v>1</v>
      </c>
      <c r="H9441"/>
      <c r="I9441">
        <v>1</v>
      </c>
      <c r="J9441" s="95">
        <v>45824.601388888892</v>
      </c>
      <c r="K9441">
        <v>1</v>
      </c>
      <c r="L9441" s="95">
        <v>45824.854166666664</v>
      </c>
    </row>
    <row r="9442" spans="1:12" x14ac:dyDescent="0.35">
      <c r="A9442" t="s">
        <v>9570</v>
      </c>
      <c r="B9442" s="93">
        <v>5213311849175</v>
      </c>
      <c r="C9442" t="s">
        <v>129</v>
      </c>
      <c r="D9442" t="s">
        <v>130</v>
      </c>
      <c r="E9442">
        <v>1</v>
      </c>
      <c r="F9442">
        <v>1</v>
      </c>
      <c r="G9442">
        <v>1</v>
      </c>
      <c r="H9442"/>
      <c r="I9442">
        <v>1</v>
      </c>
      <c r="J9442" s="95">
        <v>45824.61041666667</v>
      </c>
      <c r="K9442">
        <v>1</v>
      </c>
      <c r="L9442" s="95">
        <v>45824.636111111111</v>
      </c>
    </row>
    <row r="9443" spans="1:12" x14ac:dyDescent="0.35">
      <c r="A9443" t="s">
        <v>9571</v>
      </c>
      <c r="B9443" s="93">
        <v>5214431551253</v>
      </c>
      <c r="C9443" t="s">
        <v>129</v>
      </c>
      <c r="D9443" t="s">
        <v>130</v>
      </c>
      <c r="E9443">
        <v>1</v>
      </c>
      <c r="F9443">
        <v>0</v>
      </c>
      <c r="G9443">
        <v>1</v>
      </c>
      <c r="H9443"/>
      <c r="I9443">
        <v>1</v>
      </c>
      <c r="J9443" s="95">
        <v>45824.604861111111</v>
      </c>
      <c r="K9443">
        <v>0</v>
      </c>
    </row>
    <row r="9444" spans="1:12" x14ac:dyDescent="0.35">
      <c r="A9444" t="s">
        <v>9572</v>
      </c>
      <c r="B9444" s="93">
        <v>5217222440270</v>
      </c>
      <c r="C9444" t="s">
        <v>129</v>
      </c>
      <c r="D9444" t="s">
        <v>130</v>
      </c>
      <c r="E9444">
        <v>1</v>
      </c>
      <c r="F9444">
        <v>1</v>
      </c>
      <c r="G9444">
        <v>1</v>
      </c>
      <c r="H9444"/>
      <c r="I9444">
        <v>1</v>
      </c>
      <c r="J9444" s="95">
        <v>45824.604861111111</v>
      </c>
      <c r="K9444">
        <v>1</v>
      </c>
      <c r="L9444" s="95">
        <v>45824.607638888891</v>
      </c>
    </row>
    <row r="9445" spans="1:12" x14ac:dyDescent="0.35">
      <c r="A9445" t="s">
        <v>9573</v>
      </c>
      <c r="B9445" s="93">
        <v>5218332186432</v>
      </c>
      <c r="C9445" t="s">
        <v>129</v>
      </c>
      <c r="D9445" t="s">
        <v>130</v>
      </c>
      <c r="E9445">
        <v>1</v>
      </c>
      <c r="F9445">
        <v>1</v>
      </c>
      <c r="G9445">
        <v>1</v>
      </c>
      <c r="H9445"/>
      <c r="I9445">
        <v>1</v>
      </c>
      <c r="J9445" s="95">
        <v>45824.607638888891</v>
      </c>
      <c r="K9445">
        <v>1</v>
      </c>
      <c r="L9445" s="95">
        <v>45824.78125</v>
      </c>
    </row>
    <row r="9446" spans="1:12" x14ac:dyDescent="0.35">
      <c r="A9446" t="s">
        <v>9574</v>
      </c>
      <c r="B9446" s="93">
        <v>5215586178310</v>
      </c>
      <c r="C9446" t="s">
        <v>129</v>
      </c>
      <c r="D9446" t="s">
        <v>130</v>
      </c>
      <c r="E9446">
        <v>1</v>
      </c>
      <c r="F9446">
        <v>1</v>
      </c>
      <c r="G9446">
        <v>1</v>
      </c>
      <c r="H9446"/>
      <c r="I9446">
        <v>1</v>
      </c>
      <c r="J9446" s="95">
        <v>45824.606249999997</v>
      </c>
      <c r="K9446">
        <v>1</v>
      </c>
      <c r="L9446" s="95">
        <v>45824.845833333333</v>
      </c>
    </row>
    <row r="9447" spans="1:12" x14ac:dyDescent="0.35">
      <c r="A9447" t="s">
        <v>9575</v>
      </c>
      <c r="B9447" s="93">
        <v>5212282356061</v>
      </c>
      <c r="C9447" t="s">
        <v>129</v>
      </c>
      <c r="D9447" t="s">
        <v>130</v>
      </c>
      <c r="E9447">
        <v>1</v>
      </c>
      <c r="F9447">
        <v>1</v>
      </c>
      <c r="G9447">
        <v>1</v>
      </c>
      <c r="H9447"/>
      <c r="I9447">
        <v>1</v>
      </c>
      <c r="J9447" s="95">
        <v>45824.609722222223</v>
      </c>
      <c r="K9447">
        <v>1</v>
      </c>
      <c r="L9447" s="95">
        <v>45824.628472222219</v>
      </c>
    </row>
    <row r="9448" spans="1:12" x14ac:dyDescent="0.35">
      <c r="A9448" t="s">
        <v>9576</v>
      </c>
      <c r="B9448" s="93">
        <v>5212484899199</v>
      </c>
      <c r="C9448" t="s">
        <v>129</v>
      </c>
      <c r="D9448" t="s">
        <v>130</v>
      </c>
      <c r="E9448">
        <v>1</v>
      </c>
      <c r="F9448">
        <v>1</v>
      </c>
      <c r="G9448">
        <v>1</v>
      </c>
      <c r="H9448"/>
      <c r="I9448">
        <v>1</v>
      </c>
      <c r="J9448" s="95">
        <v>45824.67291666667</v>
      </c>
      <c r="K9448">
        <v>1</v>
      </c>
      <c r="L9448" s="95">
        <v>45824.699305555558</v>
      </c>
    </row>
    <row r="9449" spans="1:12" x14ac:dyDescent="0.35">
      <c r="A9449" t="s">
        <v>9577</v>
      </c>
      <c r="B9449" s="93">
        <v>5212721679759</v>
      </c>
      <c r="C9449" t="s">
        <v>129</v>
      </c>
      <c r="D9449" t="s">
        <v>130</v>
      </c>
      <c r="E9449">
        <v>1</v>
      </c>
      <c r="F9449">
        <v>0</v>
      </c>
      <c r="G9449">
        <v>1</v>
      </c>
      <c r="H9449"/>
      <c r="I9449">
        <v>1</v>
      </c>
      <c r="J9449" s="95">
        <v>45824.609722222223</v>
      </c>
      <c r="K9449">
        <v>0</v>
      </c>
    </row>
    <row r="9450" spans="1:12" x14ac:dyDescent="0.35">
      <c r="A9450" t="s">
        <v>9578</v>
      </c>
      <c r="B9450" s="93">
        <v>5214181055544</v>
      </c>
      <c r="C9450" t="s">
        <v>129</v>
      </c>
      <c r="D9450" t="s">
        <v>130</v>
      </c>
      <c r="E9450">
        <v>0</v>
      </c>
      <c r="F9450">
        <v>0</v>
      </c>
      <c r="G9450">
        <v>0</v>
      </c>
      <c r="H9450" s="95">
        <v>45824.603472222225</v>
      </c>
      <c r="I9450">
        <v>0</v>
      </c>
      <c r="K9450">
        <v>0</v>
      </c>
    </row>
    <row r="9451" spans="1:12" x14ac:dyDescent="0.35">
      <c r="A9451" t="s">
        <v>9579</v>
      </c>
      <c r="B9451" s="93">
        <v>5219331216031</v>
      </c>
      <c r="C9451" t="s">
        <v>129</v>
      </c>
      <c r="D9451" t="s">
        <v>130</v>
      </c>
      <c r="E9451">
        <v>1</v>
      </c>
      <c r="F9451">
        <v>1</v>
      </c>
      <c r="G9451">
        <v>1</v>
      </c>
      <c r="H9451"/>
      <c r="I9451">
        <v>1</v>
      </c>
      <c r="J9451" s="95">
        <v>45824.604861111111</v>
      </c>
      <c r="K9451">
        <v>1</v>
      </c>
      <c r="L9451" s="95">
        <v>45825.046527777777</v>
      </c>
    </row>
    <row r="9452" spans="1:12" x14ac:dyDescent="0.35">
      <c r="A9452" t="s">
        <v>9580</v>
      </c>
      <c r="B9452" s="93">
        <v>5217224237931</v>
      </c>
      <c r="C9452" t="s">
        <v>129</v>
      </c>
      <c r="D9452" t="s">
        <v>130</v>
      </c>
      <c r="E9452">
        <v>1</v>
      </c>
      <c r="F9452">
        <v>0</v>
      </c>
      <c r="G9452">
        <v>1</v>
      </c>
      <c r="H9452"/>
      <c r="I9452">
        <v>1</v>
      </c>
      <c r="J9452" s="95">
        <v>45824.607638888891</v>
      </c>
      <c r="K9452">
        <v>0</v>
      </c>
    </row>
    <row r="9453" spans="1:12" x14ac:dyDescent="0.35">
      <c r="A9453" t="s">
        <v>9581</v>
      </c>
      <c r="B9453" s="93">
        <v>5215613707725</v>
      </c>
      <c r="C9453" t="s">
        <v>129</v>
      </c>
      <c r="D9453" t="s">
        <v>130</v>
      </c>
      <c r="E9453">
        <v>1</v>
      </c>
      <c r="F9453">
        <v>0</v>
      </c>
      <c r="G9453">
        <v>1</v>
      </c>
      <c r="H9453"/>
      <c r="I9453">
        <v>1</v>
      </c>
      <c r="J9453" s="95">
        <v>45824.606249999997</v>
      </c>
      <c r="K9453">
        <v>0</v>
      </c>
    </row>
    <row r="9454" spans="1:12" x14ac:dyDescent="0.35">
      <c r="A9454" t="s">
        <v>9582</v>
      </c>
      <c r="B9454" s="93">
        <v>5212371093258</v>
      </c>
      <c r="C9454" t="s">
        <v>129</v>
      </c>
      <c r="D9454" t="s">
        <v>130</v>
      </c>
      <c r="E9454">
        <v>1</v>
      </c>
      <c r="F9454">
        <v>0</v>
      </c>
      <c r="G9454">
        <v>1</v>
      </c>
      <c r="H9454"/>
      <c r="I9454">
        <v>1</v>
      </c>
      <c r="J9454" s="95">
        <v>45824.604166666664</v>
      </c>
      <c r="K9454">
        <v>0</v>
      </c>
    </row>
    <row r="9455" spans="1:12" x14ac:dyDescent="0.35">
      <c r="A9455" t="s">
        <v>9583</v>
      </c>
      <c r="B9455" s="93">
        <v>5218713703262</v>
      </c>
      <c r="C9455" t="s">
        <v>129</v>
      </c>
      <c r="D9455" t="s">
        <v>130</v>
      </c>
      <c r="E9455">
        <v>1</v>
      </c>
      <c r="F9455">
        <v>0</v>
      </c>
      <c r="G9455">
        <v>1</v>
      </c>
      <c r="H9455"/>
      <c r="I9455">
        <v>1</v>
      </c>
      <c r="J9455" s="95">
        <v>45824.609722222223</v>
      </c>
      <c r="K9455">
        <v>0</v>
      </c>
    </row>
    <row r="9456" spans="1:12" x14ac:dyDescent="0.35">
      <c r="A9456" t="s">
        <v>9584</v>
      </c>
      <c r="B9456" s="93">
        <v>5215530861895</v>
      </c>
      <c r="C9456" t="s">
        <v>129</v>
      </c>
      <c r="D9456" t="s">
        <v>130</v>
      </c>
      <c r="E9456">
        <v>1</v>
      </c>
      <c r="F9456">
        <v>1</v>
      </c>
      <c r="G9456">
        <v>1</v>
      </c>
      <c r="H9456"/>
      <c r="I9456">
        <v>1</v>
      </c>
      <c r="J9456" s="95">
        <v>45824.606944444444</v>
      </c>
      <c r="K9456">
        <v>1</v>
      </c>
      <c r="L9456" s="95">
        <v>45824.643750000003</v>
      </c>
    </row>
    <row r="9457" spans="1:12" x14ac:dyDescent="0.35">
      <c r="A9457" t="s">
        <v>9585</v>
      </c>
      <c r="B9457" s="93">
        <v>5213317379470</v>
      </c>
      <c r="C9457" t="s">
        <v>129</v>
      </c>
      <c r="D9457" t="s">
        <v>130</v>
      </c>
      <c r="E9457">
        <v>1</v>
      </c>
      <c r="F9457">
        <v>0</v>
      </c>
      <c r="G9457">
        <v>1</v>
      </c>
      <c r="H9457"/>
      <c r="I9457">
        <v>1</v>
      </c>
      <c r="J9457" s="95">
        <v>45824.607638888891</v>
      </c>
      <c r="K9457">
        <v>0</v>
      </c>
    </row>
    <row r="9458" spans="1:12" x14ac:dyDescent="0.35">
      <c r="A9458" t="s">
        <v>9586</v>
      </c>
      <c r="B9458" s="93">
        <v>5215541909343</v>
      </c>
      <c r="C9458" t="s">
        <v>129</v>
      </c>
      <c r="D9458" t="s">
        <v>130</v>
      </c>
      <c r="E9458">
        <v>1</v>
      </c>
      <c r="F9458">
        <v>1</v>
      </c>
      <c r="G9458">
        <v>1</v>
      </c>
      <c r="H9458"/>
      <c r="I9458">
        <v>1</v>
      </c>
      <c r="J9458" s="95">
        <v>45824.601388888892</v>
      </c>
      <c r="K9458">
        <v>1</v>
      </c>
      <c r="L9458" s="95">
        <v>45825.074999999997</v>
      </c>
    </row>
    <row r="9459" spans="1:12" x14ac:dyDescent="0.35">
      <c r="A9459" t="s">
        <v>9587</v>
      </c>
      <c r="B9459" s="93">
        <v>5213781035087</v>
      </c>
      <c r="C9459" t="s">
        <v>129</v>
      </c>
      <c r="D9459" t="s">
        <v>130</v>
      </c>
      <c r="E9459">
        <v>1</v>
      </c>
      <c r="F9459">
        <v>1</v>
      </c>
      <c r="G9459">
        <v>1</v>
      </c>
      <c r="H9459"/>
      <c r="I9459">
        <v>1</v>
      </c>
      <c r="J9459" s="95">
        <v>45824.603472222225</v>
      </c>
      <c r="K9459">
        <v>1</v>
      </c>
      <c r="L9459" s="95">
        <v>45824.631249999999</v>
      </c>
    </row>
    <row r="9460" spans="1:12" x14ac:dyDescent="0.35">
      <c r="A9460" t="s">
        <v>9588</v>
      </c>
      <c r="B9460" s="93">
        <v>5215554041566</v>
      </c>
      <c r="C9460" t="s">
        <v>129</v>
      </c>
      <c r="D9460" t="s">
        <v>130</v>
      </c>
      <c r="E9460">
        <v>1</v>
      </c>
      <c r="F9460">
        <v>0</v>
      </c>
      <c r="G9460">
        <v>1</v>
      </c>
      <c r="H9460"/>
      <c r="I9460">
        <v>1</v>
      </c>
      <c r="J9460" s="95">
        <v>45824.60833333333</v>
      </c>
      <c r="K9460">
        <v>0</v>
      </c>
    </row>
    <row r="9461" spans="1:12" x14ac:dyDescent="0.35">
      <c r="A9461" t="s">
        <v>9589</v>
      </c>
      <c r="B9461" s="93">
        <v>5217712368133</v>
      </c>
      <c r="C9461" t="s">
        <v>129</v>
      </c>
      <c r="D9461" t="s">
        <v>130</v>
      </c>
      <c r="E9461">
        <v>1</v>
      </c>
      <c r="F9461">
        <v>0</v>
      </c>
      <c r="G9461">
        <v>1</v>
      </c>
      <c r="H9461"/>
      <c r="I9461">
        <v>1</v>
      </c>
      <c r="J9461" s="95">
        <v>45824.604166666664</v>
      </c>
      <c r="K9461">
        <v>0</v>
      </c>
    </row>
    <row r="9462" spans="1:12" x14ac:dyDescent="0.35">
      <c r="A9462" t="s">
        <v>9590</v>
      </c>
      <c r="B9462" s="93">
        <v>5218787880906</v>
      </c>
      <c r="C9462" t="s">
        <v>129</v>
      </c>
      <c r="D9462" t="s">
        <v>130</v>
      </c>
      <c r="E9462">
        <v>1</v>
      </c>
      <c r="F9462">
        <v>0</v>
      </c>
      <c r="G9462">
        <v>1</v>
      </c>
      <c r="H9462"/>
      <c r="I9462">
        <v>1</v>
      </c>
      <c r="J9462" s="95">
        <v>45824.605555555558</v>
      </c>
      <c r="K9462">
        <v>0</v>
      </c>
    </row>
    <row r="9463" spans="1:12" x14ac:dyDescent="0.35">
      <c r="A9463" t="s">
        <v>9591</v>
      </c>
      <c r="B9463" s="93">
        <v>5216181102555</v>
      </c>
      <c r="C9463" t="s">
        <v>129</v>
      </c>
      <c r="D9463" t="s">
        <v>130</v>
      </c>
      <c r="E9463">
        <v>1</v>
      </c>
      <c r="F9463">
        <v>0</v>
      </c>
      <c r="G9463">
        <v>1</v>
      </c>
      <c r="H9463"/>
      <c r="I9463">
        <v>1</v>
      </c>
      <c r="J9463" s="95">
        <v>45824.605555555558</v>
      </c>
      <c r="K9463">
        <v>0</v>
      </c>
    </row>
    <row r="9464" spans="1:12" x14ac:dyDescent="0.35">
      <c r="A9464" t="s">
        <v>9592</v>
      </c>
      <c r="B9464" s="93">
        <v>5213121107118</v>
      </c>
      <c r="C9464" t="s">
        <v>129</v>
      </c>
      <c r="D9464" t="s">
        <v>130</v>
      </c>
      <c r="E9464">
        <v>1</v>
      </c>
      <c r="F9464">
        <v>0</v>
      </c>
      <c r="G9464">
        <v>1</v>
      </c>
      <c r="H9464"/>
      <c r="I9464">
        <v>1</v>
      </c>
      <c r="J9464" s="95">
        <v>45825.585416666669</v>
      </c>
      <c r="K9464">
        <v>0</v>
      </c>
    </row>
    <row r="9465" spans="1:12" x14ac:dyDescent="0.35">
      <c r="A9465" t="s">
        <v>9593</v>
      </c>
      <c r="B9465" s="93">
        <v>5214774498909</v>
      </c>
      <c r="C9465" t="s">
        <v>129</v>
      </c>
      <c r="D9465" t="s">
        <v>130</v>
      </c>
      <c r="E9465">
        <v>1</v>
      </c>
      <c r="F9465">
        <v>1</v>
      </c>
      <c r="G9465">
        <v>1</v>
      </c>
      <c r="H9465"/>
      <c r="I9465">
        <v>1</v>
      </c>
      <c r="J9465" s="95">
        <v>45824.602083333331</v>
      </c>
      <c r="K9465">
        <v>1</v>
      </c>
      <c r="L9465" s="95">
        <v>45824.68472222222</v>
      </c>
    </row>
    <row r="9466" spans="1:12" x14ac:dyDescent="0.35">
      <c r="A9466" t="s">
        <v>9594</v>
      </c>
      <c r="B9466" s="93">
        <v>5215529398638</v>
      </c>
      <c r="C9466" t="s">
        <v>129</v>
      </c>
      <c r="D9466" t="s">
        <v>130</v>
      </c>
      <c r="E9466">
        <v>1</v>
      </c>
      <c r="F9466">
        <v>0</v>
      </c>
      <c r="G9466">
        <v>1</v>
      </c>
      <c r="H9466"/>
      <c r="I9466">
        <v>1</v>
      </c>
      <c r="J9466" s="95">
        <v>45824.606944444444</v>
      </c>
      <c r="K9466">
        <v>0</v>
      </c>
    </row>
    <row r="9467" spans="1:12" x14ac:dyDescent="0.35">
      <c r="A9467" t="s">
        <v>9595</v>
      </c>
      <c r="B9467" s="93">
        <v>5215516466305</v>
      </c>
      <c r="C9467" t="s">
        <v>129</v>
      </c>
      <c r="D9467" t="s">
        <v>130</v>
      </c>
      <c r="E9467">
        <v>1</v>
      </c>
      <c r="F9467">
        <v>1</v>
      </c>
      <c r="G9467">
        <v>1</v>
      </c>
      <c r="H9467"/>
      <c r="I9467">
        <v>1</v>
      </c>
      <c r="J9467" s="95">
        <v>45824.604861111111</v>
      </c>
      <c r="K9467">
        <v>1</v>
      </c>
      <c r="L9467" s="95">
        <v>45824.663888888892</v>
      </c>
    </row>
    <row r="9468" spans="1:12" x14ac:dyDescent="0.35">
      <c r="A9468" t="s">
        <v>9596</v>
      </c>
      <c r="B9468" s="93">
        <v>5212722520703</v>
      </c>
      <c r="C9468" t="s">
        <v>129</v>
      </c>
      <c r="D9468" t="s">
        <v>130</v>
      </c>
      <c r="E9468">
        <v>0</v>
      </c>
      <c r="F9468">
        <v>0</v>
      </c>
      <c r="G9468">
        <v>0</v>
      </c>
      <c r="H9468" s="95">
        <v>45824.604166666664</v>
      </c>
      <c r="I9468">
        <v>0</v>
      </c>
      <c r="K9468">
        <v>0</v>
      </c>
    </row>
    <row r="9469" spans="1:12" x14ac:dyDescent="0.35">
      <c r="A9469" t="s">
        <v>9597</v>
      </c>
      <c r="B9469" s="93">
        <v>5214351043698</v>
      </c>
      <c r="C9469" t="s">
        <v>129</v>
      </c>
      <c r="D9469" t="s">
        <v>130</v>
      </c>
      <c r="E9469">
        <v>1</v>
      </c>
      <c r="F9469">
        <v>1</v>
      </c>
      <c r="G9469">
        <v>1</v>
      </c>
      <c r="H9469"/>
      <c r="I9469">
        <v>1</v>
      </c>
      <c r="J9469" s="95">
        <v>45824.606944444444</v>
      </c>
      <c r="K9469">
        <v>1</v>
      </c>
      <c r="L9469" s="95">
        <v>45824.615277777775</v>
      </c>
    </row>
    <row r="9470" spans="1:12" x14ac:dyDescent="0.35">
      <c r="A9470" t="s">
        <v>9598</v>
      </c>
      <c r="B9470" s="93">
        <v>5212381337128</v>
      </c>
      <c r="C9470" t="s">
        <v>129</v>
      </c>
      <c r="D9470" t="s">
        <v>130</v>
      </c>
      <c r="E9470">
        <v>1</v>
      </c>
      <c r="F9470">
        <v>1</v>
      </c>
      <c r="G9470">
        <v>1</v>
      </c>
      <c r="H9470"/>
      <c r="I9470">
        <v>1</v>
      </c>
      <c r="J9470" s="95">
        <v>45824.606944444444</v>
      </c>
      <c r="K9470">
        <v>1</v>
      </c>
      <c r="L9470" s="95">
        <v>45824.636805555558</v>
      </c>
    </row>
    <row r="9471" spans="1:12" x14ac:dyDescent="0.35">
      <c r="A9471" t="s">
        <v>9599</v>
      </c>
      <c r="B9471" s="93">
        <v>5217717025722</v>
      </c>
      <c r="C9471" t="s">
        <v>129</v>
      </c>
      <c r="D9471" t="s">
        <v>130</v>
      </c>
      <c r="E9471">
        <v>1</v>
      </c>
      <c r="F9471">
        <v>1</v>
      </c>
      <c r="G9471">
        <v>1</v>
      </c>
      <c r="H9471"/>
      <c r="I9471">
        <v>1</v>
      </c>
      <c r="J9471" s="95">
        <v>45824.710416666669</v>
      </c>
      <c r="K9471">
        <v>1</v>
      </c>
      <c r="L9471" s="95">
        <v>45824.747916666667</v>
      </c>
    </row>
    <row r="9472" spans="1:12" x14ac:dyDescent="0.35">
      <c r="A9472" t="s">
        <v>9600</v>
      </c>
      <c r="B9472" s="93">
        <v>5215539002503</v>
      </c>
      <c r="C9472" t="s">
        <v>129</v>
      </c>
      <c r="D9472" t="s">
        <v>130</v>
      </c>
      <c r="E9472">
        <v>1</v>
      </c>
      <c r="F9472">
        <v>1</v>
      </c>
      <c r="G9472">
        <v>1</v>
      </c>
      <c r="H9472"/>
      <c r="I9472">
        <v>1</v>
      </c>
      <c r="J9472" s="95">
        <v>45824.604166666664</v>
      </c>
      <c r="K9472">
        <v>1</v>
      </c>
      <c r="L9472" s="95">
        <v>45824.625694444447</v>
      </c>
    </row>
    <row r="9473" spans="1:12" x14ac:dyDescent="0.35">
      <c r="A9473" t="s">
        <v>9601</v>
      </c>
      <c r="B9473" s="93">
        <v>5212226089705</v>
      </c>
      <c r="C9473" t="s">
        <v>129</v>
      </c>
      <c r="D9473" t="s">
        <v>130</v>
      </c>
      <c r="E9473">
        <v>1</v>
      </c>
      <c r="F9473">
        <v>1</v>
      </c>
      <c r="G9473">
        <v>1</v>
      </c>
      <c r="H9473"/>
      <c r="I9473">
        <v>1</v>
      </c>
      <c r="J9473" s="95">
        <v>45824.61041666667</v>
      </c>
      <c r="K9473">
        <v>1</v>
      </c>
      <c r="L9473" s="95">
        <v>45824.765972222223</v>
      </c>
    </row>
    <row r="9474" spans="1:12" x14ac:dyDescent="0.35">
      <c r="A9474" t="s">
        <v>9602</v>
      </c>
      <c r="B9474" s="93">
        <v>5215530201274</v>
      </c>
      <c r="C9474" t="s">
        <v>129</v>
      </c>
      <c r="D9474" t="s">
        <v>130</v>
      </c>
      <c r="E9474">
        <v>1</v>
      </c>
      <c r="F9474">
        <v>1</v>
      </c>
      <c r="G9474">
        <v>1</v>
      </c>
      <c r="H9474"/>
      <c r="I9474">
        <v>1</v>
      </c>
      <c r="J9474" s="95">
        <v>45824.602083333331</v>
      </c>
      <c r="K9474">
        <v>1</v>
      </c>
      <c r="L9474" s="95">
        <v>45824.620833333334</v>
      </c>
    </row>
    <row r="9475" spans="1:12" x14ac:dyDescent="0.35">
      <c r="A9475" t="s">
        <v>9603</v>
      </c>
      <c r="B9475" s="93">
        <v>5215513212442</v>
      </c>
      <c r="C9475" t="s">
        <v>129</v>
      </c>
      <c r="D9475" t="s">
        <v>130</v>
      </c>
      <c r="E9475">
        <v>1</v>
      </c>
      <c r="F9475">
        <v>1</v>
      </c>
      <c r="G9475">
        <v>1</v>
      </c>
      <c r="H9475"/>
      <c r="I9475">
        <v>1</v>
      </c>
      <c r="J9475" s="95">
        <v>45824.602083333331</v>
      </c>
      <c r="K9475">
        <v>1</v>
      </c>
      <c r="L9475" s="95">
        <v>45824.696527777778</v>
      </c>
    </row>
    <row r="9476" spans="1:12" x14ac:dyDescent="0.35">
      <c r="A9476" t="s">
        <v>9604</v>
      </c>
      <c r="B9476" s="93">
        <v>5219611843630</v>
      </c>
      <c r="C9476" t="s">
        <v>129</v>
      </c>
      <c r="D9476" t="s">
        <v>130</v>
      </c>
      <c r="E9476">
        <v>1</v>
      </c>
      <c r="F9476">
        <v>0</v>
      </c>
      <c r="G9476">
        <v>1</v>
      </c>
      <c r="H9476"/>
      <c r="I9476">
        <v>1</v>
      </c>
      <c r="J9476" s="95">
        <v>45824.601388888892</v>
      </c>
      <c r="K9476">
        <v>0</v>
      </c>
    </row>
    <row r="9477" spans="1:12" x14ac:dyDescent="0.35">
      <c r="A9477" t="s">
        <v>9605</v>
      </c>
      <c r="B9477" s="93">
        <v>5217261015183</v>
      </c>
      <c r="C9477" t="s">
        <v>129</v>
      </c>
      <c r="D9477" t="s">
        <v>130</v>
      </c>
      <c r="E9477">
        <v>1</v>
      </c>
      <c r="F9477">
        <v>0</v>
      </c>
      <c r="G9477">
        <v>1</v>
      </c>
      <c r="H9477"/>
      <c r="I9477">
        <v>1</v>
      </c>
      <c r="J9477" s="95">
        <v>45824.602083333331</v>
      </c>
      <c r="K9477">
        <v>0</v>
      </c>
    </row>
    <row r="9478" spans="1:12" x14ac:dyDescent="0.35">
      <c r="A9478" t="s">
        <v>9606</v>
      </c>
      <c r="B9478" s="93">
        <v>5215526946051</v>
      </c>
      <c r="C9478" t="s">
        <v>129</v>
      </c>
      <c r="D9478" t="s">
        <v>130</v>
      </c>
      <c r="E9478">
        <v>1</v>
      </c>
      <c r="F9478">
        <v>0</v>
      </c>
      <c r="G9478">
        <v>1</v>
      </c>
      <c r="H9478"/>
      <c r="I9478">
        <v>1</v>
      </c>
      <c r="J9478" s="95">
        <v>45824.603472222225</v>
      </c>
      <c r="K9478">
        <v>0</v>
      </c>
    </row>
    <row r="9479" spans="1:12" x14ac:dyDescent="0.35">
      <c r="A9479" t="s">
        <v>9607</v>
      </c>
      <c r="B9479" s="93">
        <v>5214151521777</v>
      </c>
      <c r="C9479" t="s">
        <v>129</v>
      </c>
      <c r="D9479" t="s">
        <v>130</v>
      </c>
      <c r="E9479">
        <v>0</v>
      </c>
      <c r="F9479">
        <v>0</v>
      </c>
      <c r="G9479">
        <v>0</v>
      </c>
      <c r="H9479" s="95">
        <v>45824.60833333333</v>
      </c>
      <c r="I9479">
        <v>0</v>
      </c>
      <c r="K9479">
        <v>0</v>
      </c>
    </row>
    <row r="9480" spans="1:12" x14ac:dyDescent="0.35">
      <c r="A9480" t="s">
        <v>9608</v>
      </c>
      <c r="B9480" s="93">
        <v>5214921004517</v>
      </c>
      <c r="C9480" t="s">
        <v>129</v>
      </c>
      <c r="D9480" t="s">
        <v>130</v>
      </c>
      <c r="E9480">
        <v>0</v>
      </c>
      <c r="F9480">
        <v>0</v>
      </c>
      <c r="G9480">
        <v>0</v>
      </c>
      <c r="H9480" s="95">
        <v>45824.602777777778</v>
      </c>
      <c r="I9480">
        <v>0</v>
      </c>
      <c r="K9480">
        <v>0</v>
      </c>
    </row>
    <row r="9481" spans="1:12" x14ac:dyDescent="0.35">
      <c r="A9481" t="s">
        <v>9609</v>
      </c>
      <c r="B9481" s="93">
        <v>5219531195907</v>
      </c>
      <c r="C9481" t="s">
        <v>129</v>
      </c>
      <c r="D9481" t="s">
        <v>130</v>
      </c>
      <c r="E9481">
        <v>1</v>
      </c>
      <c r="F9481">
        <v>0</v>
      </c>
      <c r="G9481">
        <v>1</v>
      </c>
      <c r="H9481"/>
      <c r="I9481">
        <v>1</v>
      </c>
      <c r="J9481" s="95">
        <v>45824.60833333333</v>
      </c>
      <c r="K9481">
        <v>0</v>
      </c>
    </row>
    <row r="9482" spans="1:12" x14ac:dyDescent="0.35">
      <c r="A9482" t="s">
        <v>9610</v>
      </c>
      <c r="B9482" s="93">
        <v>5215540565277</v>
      </c>
      <c r="C9482" t="s">
        <v>129</v>
      </c>
      <c r="D9482" t="s">
        <v>130</v>
      </c>
      <c r="E9482">
        <v>0</v>
      </c>
      <c r="F9482">
        <v>0</v>
      </c>
      <c r="G9482">
        <v>0</v>
      </c>
      <c r="H9482" s="95">
        <v>45824.606249999997</v>
      </c>
      <c r="I9482">
        <v>0</v>
      </c>
      <c r="K9482">
        <v>0</v>
      </c>
    </row>
    <row r="9483" spans="1:12" x14ac:dyDescent="0.35">
      <c r="A9483" t="s">
        <v>9611</v>
      </c>
      <c r="B9483" s="93">
        <v>5214961017739</v>
      </c>
      <c r="C9483" t="s">
        <v>129</v>
      </c>
      <c r="D9483" t="s">
        <v>130</v>
      </c>
      <c r="E9483">
        <v>1</v>
      </c>
      <c r="F9483">
        <v>0</v>
      </c>
      <c r="G9483">
        <v>1</v>
      </c>
      <c r="H9483"/>
      <c r="I9483">
        <v>1</v>
      </c>
      <c r="J9483" s="95">
        <v>45824.602777777778</v>
      </c>
      <c r="K9483">
        <v>0</v>
      </c>
    </row>
    <row r="9484" spans="1:12" x14ac:dyDescent="0.35">
      <c r="A9484" t="s">
        <v>9612</v>
      </c>
      <c r="B9484" s="93">
        <v>5215562182479</v>
      </c>
      <c r="C9484" t="s">
        <v>129</v>
      </c>
      <c r="D9484" t="s">
        <v>130</v>
      </c>
      <c r="E9484">
        <v>1</v>
      </c>
      <c r="F9484">
        <v>0</v>
      </c>
      <c r="G9484">
        <v>1</v>
      </c>
      <c r="H9484"/>
      <c r="I9484">
        <v>1</v>
      </c>
      <c r="J9484" s="95">
        <v>45824.602083333331</v>
      </c>
      <c r="K9484">
        <v>0</v>
      </c>
    </row>
    <row r="9485" spans="1:12" x14ac:dyDescent="0.35">
      <c r="A9485" t="s">
        <v>9613</v>
      </c>
      <c r="B9485" s="93">
        <v>5213333628435</v>
      </c>
      <c r="C9485" t="s">
        <v>129</v>
      </c>
      <c r="D9485" t="s">
        <v>130</v>
      </c>
      <c r="E9485">
        <v>1</v>
      </c>
      <c r="F9485">
        <v>1</v>
      </c>
      <c r="G9485">
        <v>1</v>
      </c>
      <c r="H9485"/>
      <c r="I9485">
        <v>1</v>
      </c>
      <c r="J9485" s="95">
        <v>45824.609722222223</v>
      </c>
      <c r="K9485">
        <v>1</v>
      </c>
      <c r="L9485" s="95">
        <v>45824.673611111109</v>
      </c>
    </row>
    <row r="9486" spans="1:12" x14ac:dyDescent="0.35">
      <c r="A9486" t="s">
        <v>9614</v>
      </c>
      <c r="B9486" s="93">
        <v>5219331214540</v>
      </c>
      <c r="C9486" t="s">
        <v>129</v>
      </c>
      <c r="D9486" t="s">
        <v>130</v>
      </c>
      <c r="E9486">
        <v>1</v>
      </c>
      <c r="F9486">
        <v>0</v>
      </c>
      <c r="G9486">
        <v>1</v>
      </c>
      <c r="H9486"/>
      <c r="I9486">
        <v>1</v>
      </c>
      <c r="J9486" s="95">
        <v>45824.602083333331</v>
      </c>
      <c r="K9486">
        <v>0</v>
      </c>
    </row>
    <row r="9487" spans="1:12" x14ac:dyDescent="0.35">
      <c r="A9487" t="s">
        <v>9615</v>
      </c>
      <c r="B9487" s="93">
        <v>5218711357383</v>
      </c>
      <c r="C9487" t="s">
        <v>129</v>
      </c>
      <c r="D9487" t="s">
        <v>130</v>
      </c>
      <c r="E9487">
        <v>1</v>
      </c>
      <c r="F9487">
        <v>1</v>
      </c>
      <c r="G9487">
        <v>1</v>
      </c>
      <c r="H9487"/>
      <c r="I9487">
        <v>1</v>
      </c>
      <c r="J9487" s="95">
        <v>45824.606249999997</v>
      </c>
      <c r="K9487">
        <v>1</v>
      </c>
      <c r="L9487" s="95">
        <v>45824.62777777778</v>
      </c>
    </row>
    <row r="9488" spans="1:12" x14ac:dyDescent="0.35">
      <c r="A9488" t="s">
        <v>9616</v>
      </c>
      <c r="B9488" s="93">
        <v>5214151139591</v>
      </c>
      <c r="C9488" t="s">
        <v>129</v>
      </c>
      <c r="D9488" t="s">
        <v>130</v>
      </c>
      <c r="E9488">
        <v>1</v>
      </c>
      <c r="F9488">
        <v>0</v>
      </c>
      <c r="G9488">
        <v>1</v>
      </c>
      <c r="H9488"/>
      <c r="I9488">
        <v>1</v>
      </c>
      <c r="J9488" s="95">
        <v>45824.605555555558</v>
      </c>
      <c r="K9488">
        <v>0</v>
      </c>
    </row>
    <row r="9489" spans="1:12" x14ac:dyDescent="0.35">
      <c r="A9489" t="s">
        <v>9617</v>
      </c>
      <c r="B9489" s="93">
        <v>5212411904019</v>
      </c>
      <c r="C9489" t="s">
        <v>129</v>
      </c>
      <c r="D9489" t="s">
        <v>130</v>
      </c>
      <c r="E9489">
        <v>1</v>
      </c>
      <c r="F9489">
        <v>1</v>
      </c>
      <c r="G9489">
        <v>1</v>
      </c>
      <c r="H9489"/>
      <c r="I9489">
        <v>1</v>
      </c>
      <c r="J9489" s="95">
        <v>45824.602083333331</v>
      </c>
      <c r="K9489">
        <v>1</v>
      </c>
      <c r="L9489" s="95">
        <v>45824.642361111109</v>
      </c>
    </row>
    <row r="9490" spans="1:12" x14ac:dyDescent="0.35">
      <c r="A9490" t="s">
        <v>9618</v>
      </c>
      <c r="B9490" s="93">
        <v>5214621058403</v>
      </c>
      <c r="C9490" t="s">
        <v>129</v>
      </c>
      <c r="D9490" t="s">
        <v>130</v>
      </c>
      <c r="E9490">
        <v>1</v>
      </c>
      <c r="F9490">
        <v>1</v>
      </c>
      <c r="G9490">
        <v>1</v>
      </c>
      <c r="H9490"/>
      <c r="I9490">
        <v>1</v>
      </c>
      <c r="J9490" s="95">
        <v>45824.606944444444</v>
      </c>
      <c r="K9490">
        <v>1</v>
      </c>
      <c r="L9490" s="95">
        <v>45824.60833333333</v>
      </c>
    </row>
    <row r="9491" spans="1:12" x14ac:dyDescent="0.35">
      <c r="A9491" t="s">
        <v>9619</v>
      </c>
      <c r="B9491" s="93">
        <v>5215553938418</v>
      </c>
      <c r="C9491" t="s">
        <v>129</v>
      </c>
      <c r="D9491" t="s">
        <v>130</v>
      </c>
      <c r="E9491">
        <v>0</v>
      </c>
      <c r="F9491">
        <v>0</v>
      </c>
      <c r="G9491">
        <v>0</v>
      </c>
      <c r="H9491" s="95">
        <v>45824.606944444444</v>
      </c>
      <c r="I9491">
        <v>0</v>
      </c>
      <c r="K9491">
        <v>0</v>
      </c>
    </row>
    <row r="9492" spans="1:12" x14ac:dyDescent="0.35">
      <c r="A9492" t="s">
        <v>9620</v>
      </c>
      <c r="B9492" s="93">
        <v>5212731017579</v>
      </c>
      <c r="C9492" t="s">
        <v>129</v>
      </c>
      <c r="D9492" t="s">
        <v>130</v>
      </c>
      <c r="E9492">
        <v>1</v>
      </c>
      <c r="F9492">
        <v>0</v>
      </c>
      <c r="G9492">
        <v>1</v>
      </c>
      <c r="H9492"/>
      <c r="I9492">
        <v>1</v>
      </c>
      <c r="J9492" s="95">
        <v>45824.602777777778</v>
      </c>
      <c r="K9492">
        <v>0</v>
      </c>
    </row>
    <row r="9493" spans="1:12" x14ac:dyDescent="0.35">
      <c r="A9493" t="s">
        <v>9621</v>
      </c>
      <c r="B9493" s="93">
        <v>5215535716835</v>
      </c>
      <c r="C9493" t="s">
        <v>129</v>
      </c>
      <c r="D9493" t="s">
        <v>130</v>
      </c>
      <c r="E9493">
        <v>1</v>
      </c>
      <c r="F9493">
        <v>0</v>
      </c>
      <c r="G9493">
        <v>1</v>
      </c>
      <c r="H9493"/>
      <c r="I9493">
        <v>1</v>
      </c>
      <c r="J9493" s="95">
        <v>45824.606249999997</v>
      </c>
      <c r="K9493">
        <v>0</v>
      </c>
    </row>
    <row r="9494" spans="1:12" x14ac:dyDescent="0.35">
      <c r="A9494" t="s">
        <v>9622</v>
      </c>
      <c r="B9494" s="93">
        <v>5214251089855</v>
      </c>
      <c r="C9494" t="s">
        <v>129</v>
      </c>
      <c r="D9494" t="s">
        <v>130</v>
      </c>
      <c r="E9494">
        <v>1</v>
      </c>
      <c r="F9494">
        <v>1</v>
      </c>
      <c r="G9494">
        <v>1</v>
      </c>
      <c r="H9494"/>
      <c r="I9494">
        <v>1</v>
      </c>
      <c r="J9494" s="95">
        <v>45824.609722222223</v>
      </c>
      <c r="K9494">
        <v>1</v>
      </c>
      <c r="L9494" s="95">
        <v>45824.613888888889</v>
      </c>
    </row>
    <row r="9495" spans="1:12" x14ac:dyDescent="0.35">
      <c r="A9495" t="s">
        <v>9623</v>
      </c>
      <c r="B9495" s="93">
        <v>5213411076042</v>
      </c>
      <c r="C9495" t="s">
        <v>129</v>
      </c>
      <c r="D9495" t="s">
        <v>130</v>
      </c>
      <c r="E9495">
        <v>1</v>
      </c>
      <c r="F9495">
        <v>0</v>
      </c>
      <c r="G9495">
        <v>1</v>
      </c>
      <c r="H9495"/>
      <c r="I9495">
        <v>1</v>
      </c>
      <c r="J9495" s="95">
        <v>45824.604166666664</v>
      </c>
      <c r="K9495">
        <v>0</v>
      </c>
    </row>
    <row r="9496" spans="1:12" x14ac:dyDescent="0.35">
      <c r="A9496" t="s">
        <v>9624</v>
      </c>
      <c r="B9496" s="93">
        <v>5217474995537</v>
      </c>
      <c r="C9496" t="s">
        <v>129</v>
      </c>
      <c r="D9496" t="s">
        <v>130</v>
      </c>
      <c r="E9496">
        <v>1</v>
      </c>
      <c r="F9496">
        <v>1</v>
      </c>
      <c r="G9496">
        <v>1</v>
      </c>
      <c r="H9496"/>
      <c r="I9496">
        <v>1</v>
      </c>
      <c r="J9496" s="95">
        <v>45824.754166666666</v>
      </c>
      <c r="K9496">
        <v>1</v>
      </c>
      <c r="L9496" s="95">
        <v>45824.756249999999</v>
      </c>
    </row>
    <row r="9497" spans="1:12" x14ac:dyDescent="0.35">
      <c r="A9497" t="s">
        <v>9625</v>
      </c>
      <c r="B9497" s="93">
        <v>5217345241955</v>
      </c>
      <c r="C9497" t="s">
        <v>129</v>
      </c>
      <c r="D9497" t="s">
        <v>130</v>
      </c>
      <c r="E9497">
        <v>1</v>
      </c>
      <c r="F9497">
        <v>1</v>
      </c>
      <c r="G9497">
        <v>1</v>
      </c>
      <c r="H9497"/>
      <c r="I9497">
        <v>1</v>
      </c>
      <c r="J9497" s="95">
        <v>45824.604861111111</v>
      </c>
      <c r="K9497">
        <v>1</v>
      </c>
      <c r="L9497" s="95">
        <v>45825.054166666669</v>
      </c>
    </row>
    <row r="9498" spans="1:12" x14ac:dyDescent="0.35">
      <c r="A9498" t="s">
        <v>9626</v>
      </c>
      <c r="B9498" s="93">
        <v>5213315858307</v>
      </c>
      <c r="C9498" t="s">
        <v>129</v>
      </c>
      <c r="D9498" t="s">
        <v>130</v>
      </c>
      <c r="E9498">
        <v>1</v>
      </c>
      <c r="F9498">
        <v>1</v>
      </c>
      <c r="G9498">
        <v>1</v>
      </c>
      <c r="H9498"/>
      <c r="I9498">
        <v>1</v>
      </c>
      <c r="J9498" s="95">
        <v>45824.60833333333</v>
      </c>
      <c r="K9498">
        <v>1</v>
      </c>
      <c r="L9498" s="95">
        <v>45825.600694444445</v>
      </c>
    </row>
    <row r="9499" spans="1:12" x14ac:dyDescent="0.35">
      <c r="A9499" t="s">
        <v>9627</v>
      </c>
      <c r="B9499" s="93">
        <v>5213310637330</v>
      </c>
      <c r="C9499" t="s">
        <v>129</v>
      </c>
      <c r="D9499" t="s">
        <v>130</v>
      </c>
      <c r="E9499">
        <v>1</v>
      </c>
      <c r="F9499">
        <v>0</v>
      </c>
      <c r="G9499">
        <v>1</v>
      </c>
      <c r="H9499"/>
      <c r="I9499">
        <v>1</v>
      </c>
      <c r="J9499" s="95">
        <v>45824.613194444442</v>
      </c>
      <c r="K9499">
        <v>0</v>
      </c>
    </row>
    <row r="9500" spans="1:12" x14ac:dyDescent="0.35">
      <c r="A9500" t="s">
        <v>9628</v>
      </c>
      <c r="B9500" s="93">
        <v>5218183557672</v>
      </c>
      <c r="C9500" t="s">
        <v>129</v>
      </c>
      <c r="D9500" t="s">
        <v>130</v>
      </c>
      <c r="E9500">
        <v>0</v>
      </c>
      <c r="F9500">
        <v>0</v>
      </c>
      <c r="G9500">
        <v>0</v>
      </c>
      <c r="H9500" s="95">
        <v>45824.605555555558</v>
      </c>
      <c r="I9500">
        <v>0</v>
      </c>
      <c r="K9500">
        <v>0</v>
      </c>
    </row>
    <row r="9501" spans="1:12" x14ac:dyDescent="0.35">
      <c r="A9501" t="s">
        <v>9629</v>
      </c>
      <c r="B9501" s="93">
        <v>5212227783341</v>
      </c>
      <c r="C9501" t="s">
        <v>129</v>
      </c>
      <c r="D9501" t="s">
        <v>130</v>
      </c>
      <c r="E9501">
        <v>1</v>
      </c>
      <c r="F9501">
        <v>1</v>
      </c>
      <c r="G9501">
        <v>1</v>
      </c>
      <c r="H9501"/>
      <c r="I9501">
        <v>1</v>
      </c>
      <c r="J9501" s="95">
        <v>45824.609027777777</v>
      </c>
      <c r="K9501">
        <v>1</v>
      </c>
      <c r="L9501" s="95">
        <v>45824.61041666667</v>
      </c>
    </row>
    <row r="9502" spans="1:12" x14ac:dyDescent="0.35">
      <c r="A9502" t="s">
        <v>9630</v>
      </c>
      <c r="B9502" s="93">
        <v>5215524040963</v>
      </c>
      <c r="C9502" t="s">
        <v>129</v>
      </c>
      <c r="D9502" t="s">
        <v>130</v>
      </c>
      <c r="E9502">
        <v>1</v>
      </c>
      <c r="F9502">
        <v>0</v>
      </c>
      <c r="G9502">
        <v>1</v>
      </c>
      <c r="H9502"/>
      <c r="I9502">
        <v>1</v>
      </c>
      <c r="J9502" s="95">
        <v>45824.609027777777</v>
      </c>
      <c r="K9502">
        <v>0</v>
      </c>
    </row>
    <row r="9503" spans="1:12" x14ac:dyDescent="0.35">
      <c r="A9503" t="s">
        <v>9631</v>
      </c>
      <c r="B9503" s="93">
        <v>5219515708285</v>
      </c>
      <c r="C9503" t="s">
        <v>129</v>
      </c>
      <c r="D9503" t="s">
        <v>130</v>
      </c>
      <c r="E9503">
        <v>1</v>
      </c>
      <c r="F9503">
        <v>0</v>
      </c>
      <c r="G9503">
        <v>1</v>
      </c>
      <c r="H9503"/>
      <c r="I9503">
        <v>1</v>
      </c>
      <c r="J9503" s="95">
        <v>45824.607638888891</v>
      </c>
      <c r="K9503">
        <v>0</v>
      </c>
    </row>
    <row r="9504" spans="1:12" x14ac:dyDescent="0.35">
      <c r="A9504" t="s">
        <v>9632</v>
      </c>
      <c r="B9504" s="93">
        <v>5213221282049</v>
      </c>
      <c r="C9504" t="s">
        <v>129</v>
      </c>
      <c r="D9504" t="s">
        <v>130</v>
      </c>
      <c r="E9504">
        <v>1</v>
      </c>
      <c r="F9504">
        <v>1</v>
      </c>
      <c r="G9504">
        <v>1</v>
      </c>
      <c r="H9504"/>
      <c r="I9504">
        <v>1</v>
      </c>
      <c r="J9504" s="95">
        <v>45824.604166666664</v>
      </c>
      <c r="K9504">
        <v>1</v>
      </c>
      <c r="L9504" s="95">
        <v>45824.604861111111</v>
      </c>
    </row>
    <row r="9505" spans="1:12" x14ac:dyDescent="0.35">
      <c r="A9505" t="s">
        <v>9633</v>
      </c>
      <c r="B9505" s="93">
        <v>5215535720446</v>
      </c>
      <c r="C9505" t="s">
        <v>129</v>
      </c>
      <c r="D9505" t="s">
        <v>130</v>
      </c>
      <c r="E9505">
        <v>1</v>
      </c>
      <c r="F9505">
        <v>1</v>
      </c>
      <c r="G9505">
        <v>1</v>
      </c>
      <c r="H9505"/>
      <c r="I9505">
        <v>1</v>
      </c>
      <c r="J9505" s="95">
        <v>45824.606944444444</v>
      </c>
      <c r="K9505">
        <v>1</v>
      </c>
      <c r="L9505" s="95">
        <v>45824.713888888888</v>
      </c>
    </row>
    <row r="9506" spans="1:12" x14ac:dyDescent="0.35">
      <c r="A9506" t="s">
        <v>9634</v>
      </c>
      <c r="B9506" s="93">
        <v>5213121985933</v>
      </c>
      <c r="C9506" t="s">
        <v>129</v>
      </c>
      <c r="D9506" t="s">
        <v>130</v>
      </c>
      <c r="E9506">
        <v>1</v>
      </c>
      <c r="F9506">
        <v>1</v>
      </c>
      <c r="G9506">
        <v>1</v>
      </c>
      <c r="H9506"/>
      <c r="I9506">
        <v>1</v>
      </c>
      <c r="J9506" s="95">
        <v>45824.605555555558</v>
      </c>
      <c r="K9506">
        <v>1</v>
      </c>
      <c r="L9506" s="95">
        <v>45824.606944444444</v>
      </c>
    </row>
    <row r="9507" spans="1:12" x14ac:dyDescent="0.35">
      <c r="A9507" t="s">
        <v>9635</v>
      </c>
      <c r="B9507" s="93">
        <v>5214881326490</v>
      </c>
      <c r="C9507" t="s">
        <v>129</v>
      </c>
      <c r="D9507" t="s">
        <v>130</v>
      </c>
      <c r="E9507">
        <v>1</v>
      </c>
      <c r="F9507">
        <v>1</v>
      </c>
      <c r="G9507">
        <v>1</v>
      </c>
      <c r="H9507"/>
      <c r="I9507">
        <v>1</v>
      </c>
      <c r="J9507" s="95">
        <v>45824.604861111111</v>
      </c>
      <c r="K9507">
        <v>1</v>
      </c>
      <c r="L9507" s="95">
        <v>45824.60833333333</v>
      </c>
    </row>
    <row r="9508" spans="1:12" x14ac:dyDescent="0.35">
      <c r="A9508" t="s">
        <v>9636</v>
      </c>
      <c r="B9508" s="93">
        <v>5218183669990</v>
      </c>
      <c r="C9508" t="s">
        <v>129</v>
      </c>
      <c r="D9508" t="s">
        <v>130</v>
      </c>
      <c r="E9508">
        <v>1</v>
      </c>
      <c r="F9508">
        <v>1</v>
      </c>
      <c r="G9508">
        <v>1</v>
      </c>
      <c r="H9508"/>
      <c r="I9508">
        <v>1</v>
      </c>
      <c r="J9508" s="95">
        <v>45824.602083333331</v>
      </c>
      <c r="K9508">
        <v>1</v>
      </c>
      <c r="L9508" s="95">
        <v>45824.609722222223</v>
      </c>
    </row>
    <row r="9509" spans="1:12" x14ac:dyDescent="0.35">
      <c r="A9509" t="s">
        <v>9637</v>
      </c>
      <c r="B9509" s="93">
        <v>5219711452451</v>
      </c>
      <c r="C9509" t="s">
        <v>129</v>
      </c>
      <c r="D9509" t="s">
        <v>130</v>
      </c>
      <c r="E9509">
        <v>1</v>
      </c>
      <c r="F9509">
        <v>1</v>
      </c>
      <c r="G9509">
        <v>1</v>
      </c>
      <c r="H9509"/>
      <c r="I9509">
        <v>1</v>
      </c>
      <c r="J9509" s="95">
        <v>45824.605555555558</v>
      </c>
      <c r="K9509">
        <v>1</v>
      </c>
      <c r="L9509" s="95">
        <v>45824.652083333334</v>
      </c>
    </row>
    <row r="9510" spans="1:12" x14ac:dyDescent="0.35">
      <c r="A9510" t="s">
        <v>9638</v>
      </c>
      <c r="B9510" s="93">
        <v>5213336779866</v>
      </c>
      <c r="C9510" t="s">
        <v>129</v>
      </c>
      <c r="D9510" t="s">
        <v>130</v>
      </c>
      <c r="E9510">
        <v>1</v>
      </c>
      <c r="F9510">
        <v>1</v>
      </c>
      <c r="G9510">
        <v>1</v>
      </c>
      <c r="H9510"/>
      <c r="I9510">
        <v>1</v>
      </c>
      <c r="J9510" s="95">
        <v>45824.601388888892</v>
      </c>
      <c r="K9510">
        <v>1</v>
      </c>
      <c r="L9510" s="95">
        <v>45824.667361111111</v>
      </c>
    </row>
    <row r="9511" spans="1:12" x14ac:dyDescent="0.35">
      <c r="A9511" t="s">
        <v>9639</v>
      </c>
      <c r="B9511" s="93">
        <v>5214525011097</v>
      </c>
      <c r="C9511" t="s">
        <v>129</v>
      </c>
      <c r="D9511" t="s">
        <v>130</v>
      </c>
      <c r="E9511">
        <v>0</v>
      </c>
      <c r="F9511">
        <v>0</v>
      </c>
      <c r="G9511">
        <v>0</v>
      </c>
      <c r="H9511" s="95">
        <v>45824.606944444444</v>
      </c>
      <c r="I9511">
        <v>0</v>
      </c>
      <c r="K9511">
        <v>0</v>
      </c>
    </row>
    <row r="9512" spans="1:12" x14ac:dyDescent="0.35">
      <c r="A9512" t="s">
        <v>9640</v>
      </c>
      <c r="B9512" s="93">
        <v>5213311665314</v>
      </c>
      <c r="C9512" t="s">
        <v>129</v>
      </c>
      <c r="D9512" t="s">
        <v>130</v>
      </c>
      <c r="E9512">
        <v>1</v>
      </c>
      <c r="F9512">
        <v>0</v>
      </c>
      <c r="G9512">
        <v>1</v>
      </c>
      <c r="H9512"/>
      <c r="I9512">
        <v>1</v>
      </c>
      <c r="J9512" s="95">
        <v>45824.605555555558</v>
      </c>
      <c r="K9512">
        <v>0</v>
      </c>
    </row>
    <row r="9513" spans="1:12" x14ac:dyDescent="0.35">
      <c r="A9513" t="s">
        <v>9641</v>
      </c>
      <c r="B9513" s="93">
        <v>5215554126224</v>
      </c>
      <c r="C9513" t="s">
        <v>129</v>
      </c>
      <c r="D9513" t="s">
        <v>130</v>
      </c>
      <c r="E9513">
        <v>1</v>
      </c>
      <c r="F9513">
        <v>1</v>
      </c>
      <c r="G9513">
        <v>1</v>
      </c>
      <c r="H9513"/>
      <c r="I9513">
        <v>1</v>
      </c>
      <c r="J9513" s="95">
        <v>45824.609027777777</v>
      </c>
      <c r="K9513">
        <v>1</v>
      </c>
      <c r="L9513" s="95">
        <v>45824.765972222223</v>
      </c>
    </row>
    <row r="9514" spans="1:12" x14ac:dyDescent="0.35">
      <c r="A9514" t="s">
        <v>9642</v>
      </c>
      <c r="B9514" s="93">
        <v>5213336542914</v>
      </c>
      <c r="C9514" t="s">
        <v>129</v>
      </c>
      <c r="D9514" t="s">
        <v>130</v>
      </c>
      <c r="E9514">
        <v>0</v>
      </c>
      <c r="F9514">
        <v>0</v>
      </c>
      <c r="G9514">
        <v>0</v>
      </c>
      <c r="H9514" s="95">
        <v>45824.606944444444</v>
      </c>
      <c r="I9514">
        <v>0</v>
      </c>
      <c r="K9514">
        <v>0</v>
      </c>
    </row>
    <row r="9515" spans="1:12" x14ac:dyDescent="0.35">
      <c r="A9515" t="s">
        <v>9643</v>
      </c>
      <c r="B9515" s="93">
        <v>5212221753117</v>
      </c>
      <c r="C9515" t="s">
        <v>129</v>
      </c>
      <c r="D9515" t="s">
        <v>130</v>
      </c>
      <c r="E9515">
        <v>1</v>
      </c>
      <c r="F9515">
        <v>0</v>
      </c>
      <c r="G9515">
        <v>1</v>
      </c>
      <c r="H9515"/>
      <c r="I9515">
        <v>1</v>
      </c>
      <c r="J9515" s="95">
        <v>45824.602083333331</v>
      </c>
      <c r="K9515">
        <v>0</v>
      </c>
    </row>
    <row r="9516" spans="1:12" x14ac:dyDescent="0.35">
      <c r="A9516" t="s">
        <v>9644</v>
      </c>
      <c r="B9516" s="93">
        <v>5216142768827</v>
      </c>
      <c r="C9516" t="s">
        <v>129</v>
      </c>
      <c r="D9516" t="s">
        <v>130</v>
      </c>
      <c r="E9516">
        <v>1</v>
      </c>
      <c r="F9516">
        <v>0</v>
      </c>
      <c r="G9516">
        <v>1</v>
      </c>
      <c r="H9516"/>
      <c r="I9516">
        <v>1</v>
      </c>
      <c r="J9516" s="95">
        <v>45824.602083333331</v>
      </c>
      <c r="K9516">
        <v>0</v>
      </c>
    </row>
    <row r="9517" spans="1:12" x14ac:dyDescent="0.35">
      <c r="A9517" t="s">
        <v>9645</v>
      </c>
      <c r="B9517" s="93">
        <v>5212294035241</v>
      </c>
      <c r="C9517" t="s">
        <v>129</v>
      </c>
      <c r="D9517" t="s">
        <v>130</v>
      </c>
      <c r="E9517">
        <v>1</v>
      </c>
      <c r="F9517">
        <v>1</v>
      </c>
      <c r="G9517">
        <v>1</v>
      </c>
      <c r="H9517"/>
      <c r="I9517">
        <v>1</v>
      </c>
      <c r="J9517" s="95">
        <v>45824.604166666664</v>
      </c>
      <c r="K9517">
        <v>1</v>
      </c>
      <c r="L9517" s="95">
        <v>45824.611111111109</v>
      </c>
    </row>
    <row r="9518" spans="1:12" x14ac:dyDescent="0.35">
      <c r="A9518" t="s">
        <v>9646</v>
      </c>
      <c r="B9518" s="93">
        <v>5215513337933</v>
      </c>
      <c r="C9518" t="s">
        <v>129</v>
      </c>
      <c r="D9518" t="s">
        <v>130</v>
      </c>
      <c r="E9518">
        <v>1</v>
      </c>
      <c r="F9518">
        <v>1</v>
      </c>
      <c r="G9518">
        <v>1</v>
      </c>
      <c r="H9518"/>
      <c r="I9518">
        <v>1</v>
      </c>
      <c r="J9518" s="95">
        <v>45824.604166666664</v>
      </c>
      <c r="K9518">
        <v>1</v>
      </c>
      <c r="L9518" s="95">
        <v>45824.604861111111</v>
      </c>
    </row>
    <row r="9519" spans="1:12" x14ac:dyDescent="0.35">
      <c r="A9519" t="s">
        <v>9647</v>
      </c>
      <c r="B9519" s="93">
        <v>5213338228575</v>
      </c>
      <c r="C9519" t="s">
        <v>129</v>
      </c>
      <c r="D9519" t="s">
        <v>130</v>
      </c>
      <c r="E9519">
        <v>1</v>
      </c>
      <c r="F9519">
        <v>1</v>
      </c>
      <c r="G9519">
        <v>1</v>
      </c>
      <c r="H9519"/>
      <c r="I9519">
        <v>1</v>
      </c>
      <c r="J9519" s="95">
        <v>45824.604166666664</v>
      </c>
      <c r="K9519">
        <v>1</v>
      </c>
      <c r="L9519" s="95">
        <v>45824.613194444442</v>
      </c>
    </row>
    <row r="9520" spans="1:12" x14ac:dyDescent="0.35">
      <c r="A9520" t="s">
        <v>9648</v>
      </c>
      <c r="B9520" s="93">
        <v>5218721351895</v>
      </c>
      <c r="C9520" t="s">
        <v>129</v>
      </c>
      <c r="D9520" t="s">
        <v>130</v>
      </c>
      <c r="E9520">
        <v>1</v>
      </c>
      <c r="F9520">
        <v>0</v>
      </c>
      <c r="G9520">
        <v>1</v>
      </c>
      <c r="H9520"/>
      <c r="I9520">
        <v>1</v>
      </c>
      <c r="J9520" s="95">
        <v>45824.605555555558</v>
      </c>
      <c r="K9520">
        <v>0</v>
      </c>
    </row>
    <row r="9521" spans="1:12" x14ac:dyDescent="0.35">
      <c r="A9521" t="s">
        <v>9649</v>
      </c>
      <c r="B9521" s="93">
        <v>5217341009560</v>
      </c>
      <c r="C9521" t="s">
        <v>129</v>
      </c>
      <c r="D9521" t="s">
        <v>130</v>
      </c>
      <c r="E9521">
        <v>1</v>
      </c>
      <c r="F9521">
        <v>0</v>
      </c>
      <c r="G9521">
        <v>1</v>
      </c>
      <c r="H9521"/>
      <c r="I9521">
        <v>1</v>
      </c>
      <c r="J9521" s="95">
        <v>45824.611111111109</v>
      </c>
      <c r="K9521">
        <v>0</v>
      </c>
    </row>
    <row r="9522" spans="1:12" x14ac:dyDescent="0.35">
      <c r="A9522" t="s">
        <v>9650</v>
      </c>
      <c r="B9522" s="93">
        <v>5212727835037</v>
      </c>
      <c r="C9522" t="s">
        <v>129</v>
      </c>
      <c r="D9522" t="s">
        <v>130</v>
      </c>
      <c r="E9522">
        <v>1</v>
      </c>
      <c r="F9522">
        <v>1</v>
      </c>
      <c r="G9522">
        <v>1</v>
      </c>
      <c r="H9522"/>
      <c r="I9522">
        <v>1</v>
      </c>
      <c r="J9522" s="95">
        <v>45824.607638888891</v>
      </c>
      <c r="K9522">
        <v>1</v>
      </c>
      <c r="L9522" s="95">
        <v>45825.207638888889</v>
      </c>
    </row>
    <row r="9523" spans="1:12" x14ac:dyDescent="0.35">
      <c r="A9523" t="s">
        <v>9651</v>
      </c>
      <c r="B9523" s="93">
        <v>5212467570689</v>
      </c>
      <c r="C9523" t="s">
        <v>129</v>
      </c>
      <c r="D9523" t="s">
        <v>130</v>
      </c>
      <c r="E9523">
        <v>1</v>
      </c>
      <c r="F9523">
        <v>1</v>
      </c>
      <c r="G9523">
        <v>1</v>
      </c>
      <c r="H9523"/>
      <c r="I9523">
        <v>1</v>
      </c>
      <c r="J9523" s="95">
        <v>45824.604861111111</v>
      </c>
      <c r="K9523">
        <v>1</v>
      </c>
      <c r="L9523" s="95">
        <v>45826.552083333336</v>
      </c>
    </row>
    <row r="9524" spans="1:12" x14ac:dyDescent="0.35">
      <c r="A9524" t="s">
        <v>9652</v>
      </c>
      <c r="B9524" s="93">
        <v>5215531617271</v>
      </c>
      <c r="C9524" t="s">
        <v>129</v>
      </c>
      <c r="D9524" t="s">
        <v>130</v>
      </c>
      <c r="E9524">
        <v>1</v>
      </c>
      <c r="F9524">
        <v>1</v>
      </c>
      <c r="G9524">
        <v>1</v>
      </c>
      <c r="H9524"/>
      <c r="I9524">
        <v>1</v>
      </c>
      <c r="J9524" s="95">
        <v>45824.609722222223</v>
      </c>
      <c r="K9524">
        <v>1</v>
      </c>
      <c r="L9524" s="95">
        <v>45824.623611111114</v>
      </c>
    </row>
    <row r="9525" spans="1:12" x14ac:dyDescent="0.35">
      <c r="A9525" t="s">
        <v>9653</v>
      </c>
      <c r="B9525" s="93">
        <v>5215543568189</v>
      </c>
      <c r="C9525" t="s">
        <v>129</v>
      </c>
      <c r="D9525" t="s">
        <v>130</v>
      </c>
      <c r="E9525">
        <v>1</v>
      </c>
      <c r="F9525">
        <v>1</v>
      </c>
      <c r="G9525">
        <v>1</v>
      </c>
      <c r="H9525"/>
      <c r="I9525">
        <v>1</v>
      </c>
      <c r="J9525" s="95">
        <v>45824.61041666667</v>
      </c>
      <c r="K9525">
        <v>1</v>
      </c>
      <c r="L9525" s="95">
        <v>45824.699305555558</v>
      </c>
    </row>
    <row r="9526" spans="1:12" x14ac:dyDescent="0.35">
      <c r="A9526" t="s">
        <v>9654</v>
      </c>
      <c r="B9526" s="93">
        <v>5212221086246</v>
      </c>
      <c r="C9526" t="s">
        <v>129</v>
      </c>
      <c r="D9526" t="s">
        <v>130</v>
      </c>
      <c r="E9526">
        <v>1</v>
      </c>
      <c r="F9526">
        <v>1</v>
      </c>
      <c r="G9526">
        <v>1</v>
      </c>
      <c r="H9526"/>
      <c r="I9526">
        <v>1</v>
      </c>
      <c r="J9526" s="95">
        <v>45824.60833333333</v>
      </c>
      <c r="K9526">
        <v>1</v>
      </c>
      <c r="L9526" s="95">
        <v>45824.613888888889</v>
      </c>
    </row>
    <row r="9527" spans="1:12" x14ac:dyDescent="0.35">
      <c r="A9527" t="s">
        <v>9655</v>
      </c>
      <c r="B9527" s="93">
        <v>5215579389364</v>
      </c>
      <c r="C9527" t="s">
        <v>129</v>
      </c>
      <c r="D9527" t="s">
        <v>130</v>
      </c>
      <c r="E9527">
        <v>1</v>
      </c>
      <c r="F9527">
        <v>1</v>
      </c>
      <c r="G9527">
        <v>1</v>
      </c>
      <c r="H9527"/>
      <c r="I9527">
        <v>1</v>
      </c>
      <c r="J9527" s="95">
        <v>45824.607638888891</v>
      </c>
      <c r="K9527">
        <v>1</v>
      </c>
      <c r="L9527" s="95">
        <v>45824.611805555556</v>
      </c>
    </row>
    <row r="9528" spans="1:12" x14ac:dyDescent="0.35">
      <c r="A9528" t="s">
        <v>9656</v>
      </c>
      <c r="B9528" s="93">
        <v>5215537279356</v>
      </c>
      <c r="C9528" t="s">
        <v>129</v>
      </c>
      <c r="D9528" t="s">
        <v>130</v>
      </c>
      <c r="E9528">
        <v>1</v>
      </c>
      <c r="F9528">
        <v>1</v>
      </c>
      <c r="G9528">
        <v>1</v>
      </c>
      <c r="H9528"/>
      <c r="I9528">
        <v>1</v>
      </c>
      <c r="J9528" s="95">
        <v>45824.61041666667</v>
      </c>
      <c r="K9528">
        <v>1</v>
      </c>
      <c r="L9528" s="95">
        <v>45824.611805555556</v>
      </c>
    </row>
    <row r="9529" spans="1:12" x14ac:dyDescent="0.35">
      <c r="A9529" t="s">
        <v>9657</v>
      </c>
      <c r="B9529" s="93">
        <v>5218180256086</v>
      </c>
      <c r="C9529" t="s">
        <v>129</v>
      </c>
      <c r="D9529" t="s">
        <v>130</v>
      </c>
      <c r="E9529">
        <v>1</v>
      </c>
      <c r="F9529">
        <v>0</v>
      </c>
      <c r="G9529">
        <v>1</v>
      </c>
      <c r="H9529"/>
      <c r="I9529">
        <v>1</v>
      </c>
      <c r="J9529" s="95">
        <v>45824.606944444444</v>
      </c>
      <c r="K9529">
        <v>0</v>
      </c>
    </row>
    <row r="9530" spans="1:12" x14ac:dyDescent="0.35">
      <c r="A9530" t="s">
        <v>9658</v>
      </c>
      <c r="B9530" s="93">
        <v>5212241107299</v>
      </c>
      <c r="C9530" t="s">
        <v>129</v>
      </c>
      <c r="D9530" t="s">
        <v>130</v>
      </c>
      <c r="E9530">
        <v>0</v>
      </c>
      <c r="F9530">
        <v>0</v>
      </c>
      <c r="G9530">
        <v>0</v>
      </c>
      <c r="H9530" s="95">
        <v>45824.609722222223</v>
      </c>
      <c r="I9530">
        <v>0</v>
      </c>
      <c r="K9530">
        <v>0</v>
      </c>
    </row>
    <row r="9531" spans="1:12" x14ac:dyDescent="0.35">
      <c r="A9531" t="s">
        <v>9659</v>
      </c>
      <c r="B9531" s="93">
        <v>5219651380612</v>
      </c>
      <c r="C9531" t="s">
        <v>129</v>
      </c>
      <c r="D9531" t="s">
        <v>130</v>
      </c>
      <c r="E9531">
        <v>0</v>
      </c>
      <c r="F9531">
        <v>0</v>
      </c>
      <c r="G9531">
        <v>0</v>
      </c>
      <c r="H9531" s="95">
        <v>45824.604166666664</v>
      </c>
      <c r="I9531">
        <v>0</v>
      </c>
      <c r="K9531">
        <v>0</v>
      </c>
    </row>
    <row r="9532" spans="1:12" x14ac:dyDescent="0.35">
      <c r="A9532" t="s">
        <v>9660</v>
      </c>
      <c r="B9532" s="93">
        <v>5216671743468</v>
      </c>
      <c r="C9532" t="s">
        <v>129</v>
      </c>
      <c r="D9532" t="s">
        <v>130</v>
      </c>
      <c r="E9532">
        <v>1</v>
      </c>
      <c r="F9532">
        <v>1</v>
      </c>
      <c r="G9532">
        <v>1</v>
      </c>
      <c r="H9532"/>
      <c r="I9532">
        <v>1</v>
      </c>
      <c r="J9532" s="95">
        <v>45824.60833333333</v>
      </c>
      <c r="K9532">
        <v>1</v>
      </c>
      <c r="L9532" s="95">
        <v>45824.620833333334</v>
      </c>
    </row>
    <row r="9533" spans="1:12" x14ac:dyDescent="0.35">
      <c r="A9533" t="s">
        <v>9661</v>
      </c>
      <c r="B9533" s="93">
        <v>5213320683774</v>
      </c>
      <c r="C9533" t="s">
        <v>129</v>
      </c>
      <c r="D9533" t="s">
        <v>130</v>
      </c>
      <c r="E9533">
        <v>0</v>
      </c>
      <c r="F9533">
        <v>0</v>
      </c>
      <c r="G9533">
        <v>0</v>
      </c>
      <c r="H9533" s="95">
        <v>45824.607638888891</v>
      </c>
      <c r="I9533">
        <v>0</v>
      </c>
      <c r="K9533">
        <v>0</v>
      </c>
    </row>
    <row r="9534" spans="1:12" x14ac:dyDescent="0.35">
      <c r="A9534" t="s">
        <v>9662</v>
      </c>
      <c r="B9534" s="93">
        <v>5213326376975</v>
      </c>
      <c r="C9534" t="s">
        <v>129</v>
      </c>
      <c r="D9534" t="s">
        <v>130</v>
      </c>
      <c r="E9534">
        <v>1</v>
      </c>
      <c r="F9534">
        <v>0</v>
      </c>
      <c r="G9534">
        <v>1</v>
      </c>
      <c r="H9534"/>
      <c r="I9534">
        <v>1</v>
      </c>
      <c r="J9534" s="95">
        <v>45824.603472222225</v>
      </c>
      <c r="K9534">
        <v>0</v>
      </c>
    </row>
    <row r="9535" spans="1:12" x14ac:dyDescent="0.35">
      <c r="A9535" t="s">
        <v>9663</v>
      </c>
      <c r="B9535" s="93">
        <v>5214731144707</v>
      </c>
      <c r="C9535" t="s">
        <v>129</v>
      </c>
      <c r="D9535" t="s">
        <v>130</v>
      </c>
      <c r="E9535">
        <v>0</v>
      </c>
      <c r="F9535">
        <v>0</v>
      </c>
      <c r="G9535">
        <v>0</v>
      </c>
      <c r="H9535" s="95">
        <v>45824.603472222225</v>
      </c>
      <c r="I9535">
        <v>0</v>
      </c>
      <c r="K9535">
        <v>0</v>
      </c>
    </row>
    <row r="9536" spans="1:12" x14ac:dyDescent="0.35">
      <c r="A9536" t="s">
        <v>9664</v>
      </c>
      <c r="B9536" s="93">
        <v>5215559841835</v>
      </c>
      <c r="C9536" t="s">
        <v>129</v>
      </c>
      <c r="D9536" t="s">
        <v>130</v>
      </c>
      <c r="E9536">
        <v>1</v>
      </c>
      <c r="F9536">
        <v>1</v>
      </c>
      <c r="G9536">
        <v>1</v>
      </c>
      <c r="H9536"/>
      <c r="I9536">
        <v>1</v>
      </c>
      <c r="J9536" s="95">
        <v>45824.605555555558</v>
      </c>
      <c r="K9536">
        <v>1</v>
      </c>
      <c r="L9536" s="95">
        <v>45824.731944444444</v>
      </c>
    </row>
    <row r="9537" spans="1:12" x14ac:dyDescent="0.35">
      <c r="A9537" t="s">
        <v>9665</v>
      </c>
      <c r="B9537" s="93">
        <v>5214775814636</v>
      </c>
      <c r="C9537" t="s">
        <v>129</v>
      </c>
      <c r="D9537" t="s">
        <v>130</v>
      </c>
      <c r="E9537">
        <v>0</v>
      </c>
      <c r="F9537">
        <v>0</v>
      </c>
      <c r="G9537">
        <v>0</v>
      </c>
      <c r="H9537" s="95">
        <v>45824.609027777777</v>
      </c>
      <c r="I9537">
        <v>0</v>
      </c>
      <c r="K9537">
        <v>0</v>
      </c>
    </row>
    <row r="9538" spans="1:12" x14ac:dyDescent="0.35">
      <c r="A9538" t="s">
        <v>9666</v>
      </c>
      <c r="B9538" s="93">
        <v>5216861602871</v>
      </c>
      <c r="C9538" t="s">
        <v>129</v>
      </c>
      <c r="D9538" t="s">
        <v>130</v>
      </c>
      <c r="E9538">
        <v>1</v>
      </c>
      <c r="F9538">
        <v>0</v>
      </c>
      <c r="G9538">
        <v>1</v>
      </c>
      <c r="H9538"/>
      <c r="I9538">
        <v>1</v>
      </c>
      <c r="J9538" s="95">
        <v>45824.603472222225</v>
      </c>
      <c r="K9538">
        <v>0</v>
      </c>
    </row>
    <row r="9539" spans="1:12" x14ac:dyDescent="0.35">
      <c r="A9539" t="s">
        <v>9667</v>
      </c>
      <c r="B9539" s="93">
        <v>5215579662188</v>
      </c>
      <c r="C9539" t="s">
        <v>129</v>
      </c>
      <c r="D9539" t="s">
        <v>130</v>
      </c>
      <c r="E9539">
        <v>0</v>
      </c>
      <c r="F9539">
        <v>0</v>
      </c>
      <c r="G9539">
        <v>0</v>
      </c>
      <c r="H9539" s="95">
        <v>45824.603472222225</v>
      </c>
      <c r="I9539">
        <v>0</v>
      </c>
      <c r="K9539">
        <v>0</v>
      </c>
    </row>
    <row r="9540" spans="1:12" x14ac:dyDescent="0.35">
      <c r="A9540" t="s">
        <v>9668</v>
      </c>
      <c r="B9540" s="93">
        <v>5219222141847</v>
      </c>
      <c r="C9540" t="s">
        <v>129</v>
      </c>
      <c r="D9540" t="s">
        <v>130</v>
      </c>
      <c r="E9540">
        <v>1</v>
      </c>
      <c r="F9540">
        <v>1</v>
      </c>
      <c r="G9540">
        <v>1</v>
      </c>
      <c r="H9540"/>
      <c r="I9540">
        <v>1</v>
      </c>
      <c r="J9540" s="95">
        <v>45824.604861111111</v>
      </c>
      <c r="K9540">
        <v>1</v>
      </c>
      <c r="L9540" s="95">
        <v>45824.620138888888</v>
      </c>
    </row>
    <row r="9541" spans="1:12" x14ac:dyDescent="0.35">
      <c r="A9541" t="s">
        <v>9669</v>
      </c>
      <c r="B9541" s="93">
        <v>5216677587927</v>
      </c>
      <c r="C9541" t="s">
        <v>129</v>
      </c>
      <c r="D9541" t="s">
        <v>130</v>
      </c>
      <c r="E9541">
        <v>0</v>
      </c>
      <c r="F9541">
        <v>0</v>
      </c>
      <c r="G9541">
        <v>0</v>
      </c>
      <c r="H9541" s="95">
        <v>45824.605555555558</v>
      </c>
      <c r="I9541">
        <v>0</v>
      </c>
      <c r="K9541">
        <v>0</v>
      </c>
    </row>
    <row r="9542" spans="1:12" x14ac:dyDescent="0.35">
      <c r="A9542" t="s">
        <v>9670</v>
      </c>
      <c r="B9542" s="93">
        <v>5219621573844</v>
      </c>
      <c r="C9542" t="s">
        <v>129</v>
      </c>
      <c r="D9542" t="s">
        <v>130</v>
      </c>
      <c r="E9542">
        <v>0</v>
      </c>
      <c r="F9542">
        <v>0</v>
      </c>
      <c r="G9542">
        <v>0</v>
      </c>
      <c r="H9542" s="95">
        <v>45824.607638888891</v>
      </c>
      <c r="I9542">
        <v>0</v>
      </c>
      <c r="K9542">
        <v>0</v>
      </c>
    </row>
    <row r="9543" spans="1:12" x14ac:dyDescent="0.35">
      <c r="A9543" t="s">
        <v>9671</v>
      </c>
      <c r="B9543" s="93">
        <v>5215537268979</v>
      </c>
      <c r="C9543" t="s">
        <v>129</v>
      </c>
      <c r="D9543" t="s">
        <v>130</v>
      </c>
      <c r="E9543">
        <v>1</v>
      </c>
      <c r="F9543">
        <v>1</v>
      </c>
      <c r="G9543">
        <v>1</v>
      </c>
      <c r="H9543"/>
      <c r="I9543">
        <v>1</v>
      </c>
      <c r="J9543" s="95">
        <v>45824.601388888892</v>
      </c>
      <c r="K9543">
        <v>1</v>
      </c>
      <c r="L9543" s="95">
        <v>45824.620138888888</v>
      </c>
    </row>
    <row r="9544" spans="1:12" x14ac:dyDescent="0.35">
      <c r="A9544" t="s">
        <v>9672</v>
      </c>
      <c r="B9544" s="93">
        <v>5212231019014</v>
      </c>
      <c r="C9544" t="s">
        <v>129</v>
      </c>
      <c r="D9544" t="s">
        <v>130</v>
      </c>
      <c r="E9544">
        <v>1</v>
      </c>
      <c r="F9544">
        <v>1</v>
      </c>
      <c r="G9544">
        <v>1</v>
      </c>
      <c r="H9544"/>
      <c r="I9544">
        <v>1</v>
      </c>
      <c r="J9544" s="95">
        <v>45824.647916666669</v>
      </c>
      <c r="K9544">
        <v>1</v>
      </c>
      <c r="L9544" s="95">
        <v>45824.647916666669</v>
      </c>
    </row>
    <row r="9545" spans="1:12" x14ac:dyDescent="0.35">
      <c r="A9545" t="s">
        <v>9673</v>
      </c>
      <c r="B9545" s="93">
        <v>5212288533540</v>
      </c>
      <c r="C9545" t="s">
        <v>129</v>
      </c>
      <c r="D9545" t="s">
        <v>130</v>
      </c>
      <c r="E9545">
        <v>1</v>
      </c>
      <c r="F9545">
        <v>1</v>
      </c>
      <c r="G9545">
        <v>1</v>
      </c>
      <c r="H9545"/>
      <c r="I9545">
        <v>1</v>
      </c>
      <c r="J9545" s="95">
        <v>45824.606944444444</v>
      </c>
      <c r="K9545">
        <v>1</v>
      </c>
      <c r="L9545" s="95">
        <v>45824.613888888889</v>
      </c>
    </row>
    <row r="9546" spans="1:12" x14ac:dyDescent="0.35">
      <c r="A9546" t="s">
        <v>9674</v>
      </c>
      <c r="B9546" s="93">
        <v>5215559476518</v>
      </c>
      <c r="C9546" t="s">
        <v>129</v>
      </c>
      <c r="D9546" t="s">
        <v>130</v>
      </c>
      <c r="E9546">
        <v>1</v>
      </c>
      <c r="F9546">
        <v>1</v>
      </c>
      <c r="G9546">
        <v>1</v>
      </c>
      <c r="H9546"/>
      <c r="I9546">
        <v>1</v>
      </c>
      <c r="J9546" s="95">
        <v>45824.603472222225</v>
      </c>
      <c r="K9546">
        <v>1</v>
      </c>
      <c r="L9546" s="95">
        <v>45824.606249999997</v>
      </c>
    </row>
    <row r="9547" spans="1:12" x14ac:dyDescent="0.35">
      <c r="A9547" t="s">
        <v>9675</v>
      </c>
      <c r="B9547" s="93">
        <v>5212294654463</v>
      </c>
      <c r="C9547" t="s">
        <v>129</v>
      </c>
      <c r="D9547" t="s">
        <v>130</v>
      </c>
      <c r="E9547">
        <v>1</v>
      </c>
      <c r="F9547">
        <v>1</v>
      </c>
      <c r="G9547">
        <v>1</v>
      </c>
      <c r="H9547"/>
      <c r="I9547">
        <v>1</v>
      </c>
      <c r="J9547" s="95">
        <v>45824.609027777777</v>
      </c>
      <c r="K9547">
        <v>1</v>
      </c>
      <c r="L9547" s="95">
        <v>45824.675694444442</v>
      </c>
    </row>
    <row r="9548" spans="1:12" x14ac:dyDescent="0.35">
      <c r="A9548" t="s">
        <v>9676</v>
      </c>
      <c r="B9548" s="93">
        <v>5212741352679</v>
      </c>
      <c r="C9548" t="s">
        <v>129</v>
      </c>
      <c r="D9548" t="s">
        <v>130</v>
      </c>
      <c r="E9548">
        <v>0</v>
      </c>
      <c r="F9548">
        <v>0</v>
      </c>
      <c r="G9548">
        <v>0</v>
      </c>
      <c r="H9548" s="95">
        <v>45824.609722222223</v>
      </c>
      <c r="I9548">
        <v>0</v>
      </c>
      <c r="K9548">
        <v>0</v>
      </c>
    </row>
    <row r="9549" spans="1:12" x14ac:dyDescent="0.35">
      <c r="A9549" t="s">
        <v>9677</v>
      </c>
      <c r="B9549" s="93">
        <v>5215528552192</v>
      </c>
      <c r="C9549" t="s">
        <v>129</v>
      </c>
      <c r="D9549" t="s">
        <v>130</v>
      </c>
      <c r="E9549">
        <v>1</v>
      </c>
      <c r="F9549">
        <v>1</v>
      </c>
      <c r="G9549">
        <v>1</v>
      </c>
      <c r="H9549"/>
      <c r="I9549">
        <v>1</v>
      </c>
      <c r="J9549" s="95">
        <v>45824.601388888892</v>
      </c>
      <c r="K9549">
        <v>1</v>
      </c>
      <c r="L9549" s="95">
        <v>45824.602083333331</v>
      </c>
    </row>
    <row r="9550" spans="1:12" x14ac:dyDescent="0.35">
      <c r="A9550" t="s">
        <v>9678</v>
      </c>
      <c r="B9550" s="93">
        <v>5217122528998</v>
      </c>
      <c r="C9550" t="s">
        <v>129</v>
      </c>
      <c r="D9550" t="s">
        <v>130</v>
      </c>
      <c r="E9550">
        <v>0</v>
      </c>
      <c r="F9550">
        <v>0</v>
      </c>
      <c r="G9550">
        <v>0</v>
      </c>
      <c r="H9550" s="95">
        <v>45824.60833333333</v>
      </c>
      <c r="I9550">
        <v>0</v>
      </c>
      <c r="K9550">
        <v>0</v>
      </c>
    </row>
    <row r="9551" spans="1:12" x14ac:dyDescent="0.35">
      <c r="A9551" t="s">
        <v>9679</v>
      </c>
      <c r="B9551" s="93">
        <v>5215554559141</v>
      </c>
      <c r="C9551" t="s">
        <v>129</v>
      </c>
      <c r="D9551" t="s">
        <v>130</v>
      </c>
      <c r="E9551">
        <v>1</v>
      </c>
      <c r="F9551">
        <v>1</v>
      </c>
      <c r="G9551">
        <v>1</v>
      </c>
      <c r="H9551"/>
      <c r="I9551">
        <v>1</v>
      </c>
      <c r="J9551" s="95">
        <v>45824.604861111111</v>
      </c>
      <c r="K9551">
        <v>1</v>
      </c>
      <c r="L9551" s="95">
        <v>45824.626388888886</v>
      </c>
    </row>
    <row r="9552" spans="1:12" x14ac:dyDescent="0.35">
      <c r="A9552" t="s">
        <v>9680</v>
      </c>
      <c r="B9552" s="93">
        <v>5215545444388</v>
      </c>
      <c r="C9552" t="s">
        <v>129</v>
      </c>
      <c r="D9552" t="s">
        <v>130</v>
      </c>
      <c r="E9552">
        <v>1</v>
      </c>
      <c r="F9552">
        <v>0</v>
      </c>
      <c r="G9552">
        <v>1</v>
      </c>
      <c r="H9552"/>
      <c r="I9552">
        <v>1</v>
      </c>
      <c r="J9552" s="95">
        <v>45824.606249999997</v>
      </c>
      <c r="K9552">
        <v>0</v>
      </c>
    </row>
    <row r="9553" spans="1:12" x14ac:dyDescent="0.35">
      <c r="A9553" t="s">
        <v>9681</v>
      </c>
      <c r="B9553" s="93">
        <v>5212441313693</v>
      </c>
      <c r="C9553" t="s">
        <v>129</v>
      </c>
      <c r="D9553" t="s">
        <v>130</v>
      </c>
      <c r="E9553">
        <v>0</v>
      </c>
      <c r="F9553">
        <v>0</v>
      </c>
      <c r="G9553">
        <v>0</v>
      </c>
      <c r="H9553" s="95">
        <v>45824.609027777777</v>
      </c>
      <c r="I9553">
        <v>0</v>
      </c>
      <c r="K9553">
        <v>0</v>
      </c>
    </row>
    <row r="9554" spans="1:12" x14ac:dyDescent="0.35">
      <c r="A9554" t="s">
        <v>9682</v>
      </c>
      <c r="B9554" s="93">
        <v>5216491015360</v>
      </c>
      <c r="C9554" t="s">
        <v>129</v>
      </c>
      <c r="D9554" t="s">
        <v>130</v>
      </c>
      <c r="E9554">
        <v>1</v>
      </c>
      <c r="F9554">
        <v>1</v>
      </c>
      <c r="G9554">
        <v>1</v>
      </c>
      <c r="H9554"/>
      <c r="I9554">
        <v>1</v>
      </c>
      <c r="J9554" s="95">
        <v>45824.606944444444</v>
      </c>
      <c r="K9554">
        <v>1</v>
      </c>
      <c r="L9554" s="95">
        <v>45825.584722222222</v>
      </c>
    </row>
    <row r="9555" spans="1:12" x14ac:dyDescent="0.35">
      <c r="A9555" t="s">
        <v>9683</v>
      </c>
      <c r="B9555" s="93">
        <v>5217641143590</v>
      </c>
      <c r="C9555" t="s">
        <v>129</v>
      </c>
      <c r="D9555" t="s">
        <v>130</v>
      </c>
      <c r="E9555">
        <v>0</v>
      </c>
      <c r="F9555">
        <v>0</v>
      </c>
      <c r="G9555">
        <v>0</v>
      </c>
      <c r="H9555" s="95">
        <v>45824.602083333331</v>
      </c>
      <c r="I9555">
        <v>0</v>
      </c>
      <c r="K9555">
        <v>0</v>
      </c>
    </row>
    <row r="9556" spans="1:12" x14ac:dyDescent="0.35">
      <c r="A9556" t="s">
        <v>9684</v>
      </c>
      <c r="B9556" s="93">
        <v>5214831006483</v>
      </c>
      <c r="C9556" t="s">
        <v>129</v>
      </c>
      <c r="D9556" t="s">
        <v>130</v>
      </c>
      <c r="E9556">
        <v>1</v>
      </c>
      <c r="F9556">
        <v>1</v>
      </c>
      <c r="G9556">
        <v>1</v>
      </c>
      <c r="H9556"/>
      <c r="I9556">
        <v>1</v>
      </c>
      <c r="J9556" s="95">
        <v>45824.609722222223</v>
      </c>
      <c r="K9556">
        <v>1</v>
      </c>
      <c r="L9556" s="95">
        <v>45824.628472222219</v>
      </c>
    </row>
    <row r="9557" spans="1:12" x14ac:dyDescent="0.35">
      <c r="A9557" t="s">
        <v>9685</v>
      </c>
      <c r="B9557" s="93">
        <v>5212282811753</v>
      </c>
      <c r="C9557" t="s">
        <v>129</v>
      </c>
      <c r="D9557" t="s">
        <v>130</v>
      </c>
      <c r="E9557">
        <v>1</v>
      </c>
      <c r="F9557">
        <v>1</v>
      </c>
      <c r="G9557">
        <v>1</v>
      </c>
      <c r="H9557"/>
      <c r="I9557">
        <v>1</v>
      </c>
      <c r="J9557" s="95">
        <v>45824.602777777778</v>
      </c>
      <c r="K9557">
        <v>1</v>
      </c>
      <c r="L9557" s="95">
        <v>45824.606249999997</v>
      </c>
    </row>
    <row r="9558" spans="1:12" x14ac:dyDescent="0.35">
      <c r="A9558" t="s">
        <v>9686</v>
      </c>
      <c r="B9558" s="93">
        <v>5213331220152</v>
      </c>
      <c r="C9558" t="s">
        <v>129</v>
      </c>
      <c r="D9558" t="s">
        <v>130</v>
      </c>
      <c r="E9558">
        <v>0</v>
      </c>
      <c r="F9558">
        <v>0</v>
      </c>
      <c r="G9558">
        <v>0</v>
      </c>
      <c r="H9558" s="95">
        <v>45824.603472222225</v>
      </c>
      <c r="I9558">
        <v>0</v>
      </c>
      <c r="K9558">
        <v>0</v>
      </c>
    </row>
    <row r="9559" spans="1:12" x14ac:dyDescent="0.35">
      <c r="A9559" t="s">
        <v>9687</v>
      </c>
      <c r="B9559" s="93">
        <v>5215532438428</v>
      </c>
      <c r="C9559" t="s">
        <v>129</v>
      </c>
      <c r="D9559" t="s">
        <v>130</v>
      </c>
      <c r="E9559">
        <v>1</v>
      </c>
      <c r="F9559">
        <v>0</v>
      </c>
      <c r="G9559">
        <v>1</v>
      </c>
      <c r="H9559"/>
      <c r="I9559">
        <v>1</v>
      </c>
      <c r="J9559" s="95">
        <v>45824.602083333331</v>
      </c>
      <c r="K9559">
        <v>0</v>
      </c>
    </row>
    <row r="9560" spans="1:12" x14ac:dyDescent="0.35">
      <c r="A9560" t="s">
        <v>9688</v>
      </c>
      <c r="B9560" s="93">
        <v>5216181334058</v>
      </c>
      <c r="C9560" t="s">
        <v>129</v>
      </c>
      <c r="D9560" t="s">
        <v>130</v>
      </c>
      <c r="E9560">
        <v>1</v>
      </c>
      <c r="F9560">
        <v>1</v>
      </c>
      <c r="G9560">
        <v>1</v>
      </c>
      <c r="H9560"/>
      <c r="I9560">
        <v>1</v>
      </c>
      <c r="J9560" s="95">
        <v>45824.601388888892</v>
      </c>
      <c r="K9560">
        <v>1</v>
      </c>
      <c r="L9560" s="95">
        <v>45824.601388888892</v>
      </c>
    </row>
    <row r="9561" spans="1:12" x14ac:dyDescent="0.35">
      <c r="A9561" t="s">
        <v>9689</v>
      </c>
      <c r="B9561" s="93">
        <v>5215528780531</v>
      </c>
      <c r="C9561" t="s">
        <v>129</v>
      </c>
      <c r="D9561" t="s">
        <v>130</v>
      </c>
      <c r="E9561">
        <v>1</v>
      </c>
      <c r="F9561">
        <v>0</v>
      </c>
      <c r="G9561">
        <v>1</v>
      </c>
      <c r="H9561"/>
      <c r="I9561">
        <v>1</v>
      </c>
      <c r="J9561" s="95">
        <v>45824.604861111111</v>
      </c>
      <c r="K9561">
        <v>0</v>
      </c>
    </row>
    <row r="9562" spans="1:12" x14ac:dyDescent="0.35">
      <c r="A9562" t="s">
        <v>9690</v>
      </c>
      <c r="B9562" s="93">
        <v>5219992421717</v>
      </c>
      <c r="C9562" t="s">
        <v>129</v>
      </c>
      <c r="D9562" t="s">
        <v>130</v>
      </c>
      <c r="E9562">
        <v>1</v>
      </c>
      <c r="F9562">
        <v>1</v>
      </c>
      <c r="G9562">
        <v>1</v>
      </c>
      <c r="H9562"/>
      <c r="I9562">
        <v>1</v>
      </c>
      <c r="J9562" s="95">
        <v>45824.609722222223</v>
      </c>
      <c r="K9562">
        <v>1</v>
      </c>
      <c r="L9562" s="95">
        <v>45824.621527777781</v>
      </c>
    </row>
    <row r="9563" spans="1:12" x14ac:dyDescent="0.35">
      <c r="A9563" t="s">
        <v>9691</v>
      </c>
      <c r="B9563" s="93">
        <v>5219511040538</v>
      </c>
      <c r="C9563" t="s">
        <v>129</v>
      </c>
      <c r="D9563" t="s">
        <v>130</v>
      </c>
      <c r="E9563">
        <v>0</v>
      </c>
      <c r="F9563">
        <v>0</v>
      </c>
      <c r="G9563">
        <v>0</v>
      </c>
      <c r="H9563" s="95">
        <v>45824.604861111111</v>
      </c>
      <c r="I9563">
        <v>0</v>
      </c>
      <c r="K9563">
        <v>0</v>
      </c>
    </row>
    <row r="9564" spans="1:12" x14ac:dyDescent="0.35">
      <c r="A9564" t="s">
        <v>9692</v>
      </c>
      <c r="B9564" s="93">
        <v>5215531483125</v>
      </c>
      <c r="C9564" t="s">
        <v>129</v>
      </c>
      <c r="D9564" t="s">
        <v>130</v>
      </c>
      <c r="E9564">
        <v>0</v>
      </c>
      <c r="F9564">
        <v>0</v>
      </c>
      <c r="G9564">
        <v>0</v>
      </c>
      <c r="H9564" s="95">
        <v>45824.604166666664</v>
      </c>
      <c r="I9564">
        <v>0</v>
      </c>
      <c r="K9564">
        <v>0</v>
      </c>
    </row>
    <row r="9565" spans="1:12" x14ac:dyDescent="0.35">
      <c r="A9565" t="s">
        <v>9693</v>
      </c>
      <c r="B9565" s="93">
        <v>5214341031874</v>
      </c>
      <c r="C9565" t="s">
        <v>129</v>
      </c>
      <c r="D9565" t="s">
        <v>130</v>
      </c>
      <c r="E9565">
        <v>0</v>
      </c>
      <c r="F9565">
        <v>0</v>
      </c>
      <c r="G9565">
        <v>0</v>
      </c>
      <c r="H9565" s="95">
        <v>45824.609722222223</v>
      </c>
      <c r="I9565">
        <v>0</v>
      </c>
      <c r="K9565">
        <v>0</v>
      </c>
    </row>
    <row r="9566" spans="1:12" x14ac:dyDescent="0.35">
      <c r="A9566" t="s">
        <v>9694</v>
      </c>
      <c r="B9566" s="93">
        <v>5217717473287</v>
      </c>
      <c r="C9566" t="s">
        <v>129</v>
      </c>
      <c r="D9566" t="s">
        <v>130</v>
      </c>
      <c r="E9566">
        <v>1</v>
      </c>
      <c r="F9566">
        <v>1</v>
      </c>
      <c r="G9566">
        <v>1</v>
      </c>
      <c r="H9566"/>
      <c r="I9566">
        <v>1</v>
      </c>
      <c r="J9566" s="95">
        <v>45824.609722222223</v>
      </c>
      <c r="K9566">
        <v>1</v>
      </c>
      <c r="L9566" s="95">
        <v>45824.620138888888</v>
      </c>
    </row>
    <row r="9567" spans="1:12" x14ac:dyDescent="0.35">
      <c r="A9567" t="s">
        <v>9695</v>
      </c>
      <c r="B9567" s="93">
        <v>5219711413731</v>
      </c>
      <c r="C9567" t="s">
        <v>129</v>
      </c>
      <c r="D9567" t="s">
        <v>130</v>
      </c>
      <c r="E9567">
        <v>1</v>
      </c>
      <c r="F9567">
        <v>1</v>
      </c>
      <c r="G9567">
        <v>1</v>
      </c>
      <c r="H9567"/>
      <c r="I9567">
        <v>1</v>
      </c>
      <c r="J9567" s="95">
        <v>45824.606944444444</v>
      </c>
      <c r="K9567">
        <v>1</v>
      </c>
      <c r="L9567" s="95">
        <v>45824.623611111114</v>
      </c>
    </row>
    <row r="9568" spans="1:12" x14ac:dyDescent="0.35">
      <c r="A9568" t="s">
        <v>9696</v>
      </c>
      <c r="B9568" s="93">
        <v>5215514936334</v>
      </c>
      <c r="C9568" t="s">
        <v>129</v>
      </c>
      <c r="D9568" t="s">
        <v>130</v>
      </c>
      <c r="E9568">
        <v>1</v>
      </c>
      <c r="F9568">
        <v>0</v>
      </c>
      <c r="G9568">
        <v>1</v>
      </c>
      <c r="H9568"/>
      <c r="I9568">
        <v>1</v>
      </c>
      <c r="J9568" s="95">
        <v>45824.609722222223</v>
      </c>
      <c r="K9568">
        <v>0</v>
      </c>
    </row>
    <row r="9569" spans="1:12" x14ac:dyDescent="0.35">
      <c r="A9569" t="s">
        <v>9697</v>
      </c>
      <c r="B9569" s="93">
        <v>5213314379066</v>
      </c>
      <c r="C9569" t="s">
        <v>129</v>
      </c>
      <c r="D9569" t="s">
        <v>130</v>
      </c>
      <c r="E9569">
        <v>0</v>
      </c>
      <c r="F9569">
        <v>0</v>
      </c>
      <c r="G9569">
        <v>0</v>
      </c>
      <c r="H9569" s="95">
        <v>45824.603472222225</v>
      </c>
      <c r="I9569">
        <v>0</v>
      </c>
      <c r="K9569">
        <v>0</v>
      </c>
    </row>
    <row r="9570" spans="1:12" x14ac:dyDescent="0.35">
      <c r="A9570" t="s">
        <v>9698</v>
      </c>
      <c r="B9570" s="93">
        <v>5212361109331</v>
      </c>
      <c r="C9570" t="s">
        <v>129</v>
      </c>
      <c r="D9570" t="s">
        <v>130</v>
      </c>
      <c r="E9570">
        <v>1</v>
      </c>
      <c r="F9570">
        <v>1</v>
      </c>
      <c r="G9570">
        <v>1</v>
      </c>
      <c r="H9570"/>
      <c r="I9570">
        <v>1</v>
      </c>
      <c r="J9570" s="95">
        <v>45824.607638888891</v>
      </c>
      <c r="K9570">
        <v>1</v>
      </c>
      <c r="L9570" s="95">
        <v>45824.631944444445</v>
      </c>
    </row>
    <row r="9571" spans="1:12" x14ac:dyDescent="0.35">
      <c r="A9571" t="s">
        <v>9699</v>
      </c>
      <c r="B9571" s="93">
        <v>5215544039765</v>
      </c>
      <c r="C9571" t="s">
        <v>129</v>
      </c>
      <c r="D9571" t="s">
        <v>130</v>
      </c>
      <c r="E9571">
        <v>0</v>
      </c>
      <c r="F9571">
        <v>0</v>
      </c>
      <c r="G9571">
        <v>0</v>
      </c>
      <c r="H9571" s="95">
        <v>45824.604861111111</v>
      </c>
      <c r="I9571">
        <v>0</v>
      </c>
      <c r="K9571">
        <v>0</v>
      </c>
    </row>
    <row r="9572" spans="1:12" x14ac:dyDescent="0.35">
      <c r="A9572" t="s">
        <v>9700</v>
      </c>
      <c r="B9572" s="93">
        <v>5216566382701</v>
      </c>
      <c r="C9572" t="s">
        <v>129</v>
      </c>
      <c r="D9572" t="s">
        <v>130</v>
      </c>
      <c r="E9572">
        <v>1</v>
      </c>
      <c r="F9572">
        <v>1</v>
      </c>
      <c r="G9572">
        <v>1</v>
      </c>
      <c r="H9572"/>
      <c r="I9572">
        <v>1</v>
      </c>
      <c r="J9572" s="95">
        <v>45824.609722222223</v>
      </c>
      <c r="K9572">
        <v>1</v>
      </c>
      <c r="L9572" s="95">
        <v>45824.613888888889</v>
      </c>
    </row>
    <row r="9573" spans="1:12" x14ac:dyDescent="0.35">
      <c r="A9573" t="s">
        <v>9701</v>
      </c>
      <c r="B9573" s="93">
        <v>5214434876699</v>
      </c>
      <c r="C9573" t="s">
        <v>129</v>
      </c>
      <c r="D9573" t="s">
        <v>130</v>
      </c>
      <c r="E9573">
        <v>1</v>
      </c>
      <c r="F9573">
        <v>0</v>
      </c>
      <c r="G9573">
        <v>1</v>
      </c>
      <c r="H9573"/>
      <c r="I9573">
        <v>1</v>
      </c>
      <c r="J9573" s="95">
        <v>45824.605555555558</v>
      </c>
      <c r="K9573">
        <v>0</v>
      </c>
    </row>
    <row r="9574" spans="1:12" x14ac:dyDescent="0.35">
      <c r="A9574" t="s">
        <v>9702</v>
      </c>
      <c r="B9574" s="93">
        <v>5212291162451</v>
      </c>
      <c r="C9574" t="s">
        <v>129</v>
      </c>
      <c r="D9574" t="s">
        <v>130</v>
      </c>
      <c r="E9574">
        <v>1</v>
      </c>
      <c r="F9574">
        <v>0</v>
      </c>
      <c r="G9574">
        <v>1</v>
      </c>
      <c r="H9574"/>
      <c r="I9574">
        <v>1</v>
      </c>
      <c r="J9574" s="95">
        <v>45824.631249999999</v>
      </c>
      <c r="K9574">
        <v>0</v>
      </c>
    </row>
    <row r="9575" spans="1:12" x14ac:dyDescent="0.35">
      <c r="A9575" t="s">
        <v>9703</v>
      </c>
      <c r="B9575" s="93">
        <v>5216871061952</v>
      </c>
      <c r="C9575" t="s">
        <v>129</v>
      </c>
      <c r="D9575" t="s">
        <v>130</v>
      </c>
      <c r="E9575">
        <v>1</v>
      </c>
      <c r="F9575">
        <v>1</v>
      </c>
      <c r="G9575">
        <v>1</v>
      </c>
      <c r="H9575"/>
      <c r="I9575">
        <v>1</v>
      </c>
      <c r="J9575" s="95">
        <v>45824.604166666664</v>
      </c>
      <c r="K9575">
        <v>1</v>
      </c>
      <c r="L9575" s="95">
        <v>45824.689583333333</v>
      </c>
    </row>
    <row r="9576" spans="1:12" x14ac:dyDescent="0.35">
      <c r="A9576" t="s">
        <v>9704</v>
      </c>
      <c r="B9576" s="93">
        <v>5219181235720</v>
      </c>
      <c r="C9576" t="s">
        <v>129</v>
      </c>
      <c r="D9576" t="s">
        <v>130</v>
      </c>
      <c r="E9576">
        <v>1</v>
      </c>
      <c r="F9576">
        <v>1</v>
      </c>
      <c r="G9576">
        <v>1</v>
      </c>
      <c r="H9576"/>
      <c r="I9576">
        <v>1</v>
      </c>
      <c r="J9576" s="95">
        <v>45824.606944444444</v>
      </c>
      <c r="K9576">
        <v>1</v>
      </c>
      <c r="L9576" s="95">
        <v>45824.625</v>
      </c>
    </row>
    <row r="9577" spans="1:12" x14ac:dyDescent="0.35">
      <c r="A9577" t="s">
        <v>9705</v>
      </c>
      <c r="B9577" s="93">
        <v>5219626218079</v>
      </c>
      <c r="C9577" t="s">
        <v>129</v>
      </c>
      <c r="D9577" t="s">
        <v>130</v>
      </c>
      <c r="E9577">
        <v>1</v>
      </c>
      <c r="F9577">
        <v>1</v>
      </c>
      <c r="G9577">
        <v>1</v>
      </c>
      <c r="H9577"/>
      <c r="I9577">
        <v>1</v>
      </c>
      <c r="J9577" s="95">
        <v>45824.609722222223</v>
      </c>
      <c r="K9577">
        <v>1</v>
      </c>
      <c r="L9577" s="95">
        <v>45824.615972222222</v>
      </c>
    </row>
    <row r="9578" spans="1:12" x14ac:dyDescent="0.35">
      <c r="A9578" t="s">
        <v>9706</v>
      </c>
      <c r="B9578" s="93">
        <v>5213313605515</v>
      </c>
      <c r="C9578" t="s">
        <v>129</v>
      </c>
      <c r="D9578" t="s">
        <v>130</v>
      </c>
      <c r="E9578">
        <v>1</v>
      </c>
      <c r="F9578">
        <v>0</v>
      </c>
      <c r="G9578">
        <v>1</v>
      </c>
      <c r="H9578"/>
      <c r="I9578">
        <v>1</v>
      </c>
      <c r="J9578" s="95">
        <v>45824.60833333333</v>
      </c>
      <c r="K9578">
        <v>0</v>
      </c>
    </row>
    <row r="9579" spans="1:12" x14ac:dyDescent="0.35">
      <c r="A9579" t="s">
        <v>9707</v>
      </c>
      <c r="B9579" s="93">
        <v>5213525617137</v>
      </c>
      <c r="C9579" t="s">
        <v>129</v>
      </c>
      <c r="D9579" t="s">
        <v>130</v>
      </c>
      <c r="E9579">
        <v>1</v>
      </c>
      <c r="F9579">
        <v>1</v>
      </c>
      <c r="G9579">
        <v>1</v>
      </c>
      <c r="H9579"/>
      <c r="I9579">
        <v>1</v>
      </c>
      <c r="J9579" s="95">
        <v>45824.609027777777</v>
      </c>
      <c r="K9579">
        <v>1</v>
      </c>
      <c r="L9579" s="95">
        <v>45824.609027777777</v>
      </c>
    </row>
    <row r="9580" spans="1:12" x14ac:dyDescent="0.35">
      <c r="A9580" t="s">
        <v>9708</v>
      </c>
      <c r="B9580" s="93">
        <v>5217121923701</v>
      </c>
      <c r="C9580" t="s">
        <v>129</v>
      </c>
      <c r="D9580" t="s">
        <v>130</v>
      </c>
      <c r="E9580">
        <v>1</v>
      </c>
      <c r="F9580">
        <v>1</v>
      </c>
      <c r="G9580">
        <v>1</v>
      </c>
      <c r="H9580"/>
      <c r="I9580">
        <v>1</v>
      </c>
      <c r="J9580" s="95">
        <v>45824.609722222223</v>
      </c>
      <c r="K9580">
        <v>1</v>
      </c>
      <c r="L9580" s="95">
        <v>45824.61041666667</v>
      </c>
    </row>
    <row r="9581" spans="1:12" x14ac:dyDescent="0.35">
      <c r="A9581" t="s">
        <v>9709</v>
      </c>
      <c r="B9581" s="93">
        <v>5215537079342</v>
      </c>
      <c r="C9581" t="s">
        <v>129</v>
      </c>
      <c r="D9581" t="s">
        <v>130</v>
      </c>
      <c r="E9581">
        <v>0</v>
      </c>
      <c r="F9581">
        <v>0</v>
      </c>
      <c r="G9581">
        <v>0</v>
      </c>
      <c r="H9581" s="95">
        <v>45824.602777777778</v>
      </c>
      <c r="I9581">
        <v>0</v>
      </c>
      <c r="K9581">
        <v>0</v>
      </c>
    </row>
    <row r="9582" spans="1:12" x14ac:dyDescent="0.35">
      <c r="A9582" t="s">
        <v>9710</v>
      </c>
      <c r="B9582" s="93">
        <v>5215532305559</v>
      </c>
      <c r="C9582" t="s">
        <v>129</v>
      </c>
      <c r="D9582" t="s">
        <v>130</v>
      </c>
      <c r="E9582">
        <v>1</v>
      </c>
      <c r="F9582">
        <v>1</v>
      </c>
      <c r="G9582">
        <v>1</v>
      </c>
      <c r="H9582"/>
      <c r="I9582">
        <v>1</v>
      </c>
      <c r="J9582" s="95">
        <v>45824.60833333333</v>
      </c>
      <c r="K9582">
        <v>1</v>
      </c>
      <c r="L9582" s="95">
        <v>45824.690972222219</v>
      </c>
    </row>
    <row r="9583" spans="1:12" x14ac:dyDescent="0.35">
      <c r="A9583" t="s">
        <v>9711</v>
      </c>
      <c r="B9583" s="93">
        <v>5217292978470</v>
      </c>
      <c r="C9583" t="s">
        <v>129</v>
      </c>
      <c r="D9583" t="s">
        <v>130</v>
      </c>
      <c r="E9583">
        <v>1</v>
      </c>
      <c r="F9583">
        <v>1</v>
      </c>
      <c r="G9583">
        <v>1</v>
      </c>
      <c r="H9583"/>
      <c r="I9583">
        <v>1</v>
      </c>
      <c r="J9583" s="95">
        <v>45824.605555555558</v>
      </c>
      <c r="K9583">
        <v>1</v>
      </c>
      <c r="L9583" s="95">
        <v>45824.60833333333</v>
      </c>
    </row>
    <row r="9584" spans="1:12" x14ac:dyDescent="0.35">
      <c r="A9584" t="s">
        <v>9712</v>
      </c>
      <c r="B9584" s="93">
        <v>5214922242353</v>
      </c>
      <c r="C9584" t="s">
        <v>129</v>
      </c>
      <c r="D9584" t="s">
        <v>130</v>
      </c>
      <c r="E9584">
        <v>1</v>
      </c>
      <c r="F9584">
        <v>1</v>
      </c>
      <c r="G9584">
        <v>1</v>
      </c>
      <c r="H9584"/>
      <c r="I9584">
        <v>1</v>
      </c>
      <c r="J9584" s="95">
        <v>45824.61041666667</v>
      </c>
      <c r="K9584">
        <v>1</v>
      </c>
      <c r="L9584" s="95">
        <v>45824.613194444442</v>
      </c>
    </row>
    <row r="9585" spans="1:12" x14ac:dyDescent="0.35">
      <c r="A9585" t="s">
        <v>9713</v>
      </c>
      <c r="B9585" s="93">
        <v>5212222708468</v>
      </c>
      <c r="C9585" t="s">
        <v>129</v>
      </c>
      <c r="D9585" t="s">
        <v>130</v>
      </c>
      <c r="E9585">
        <v>1</v>
      </c>
      <c r="F9585">
        <v>1</v>
      </c>
      <c r="G9585">
        <v>1</v>
      </c>
      <c r="H9585"/>
      <c r="I9585">
        <v>1</v>
      </c>
      <c r="J9585" s="95">
        <v>45824.602083333331</v>
      </c>
      <c r="K9585">
        <v>1</v>
      </c>
      <c r="L9585" s="95">
        <v>45824.686805555553</v>
      </c>
    </row>
    <row r="9586" spans="1:12" x14ac:dyDescent="0.35">
      <c r="A9586" t="s">
        <v>9714</v>
      </c>
      <c r="B9586" s="93">
        <v>5215517289555</v>
      </c>
      <c r="C9586" t="s">
        <v>129</v>
      </c>
      <c r="D9586" t="s">
        <v>130</v>
      </c>
      <c r="E9586">
        <v>1</v>
      </c>
      <c r="F9586">
        <v>1</v>
      </c>
      <c r="G9586">
        <v>1</v>
      </c>
      <c r="H9586"/>
      <c r="I9586">
        <v>1</v>
      </c>
      <c r="J9586" s="95">
        <v>45824.605555555558</v>
      </c>
      <c r="K9586">
        <v>1</v>
      </c>
      <c r="L9586" s="95">
        <v>45824.897916666669</v>
      </c>
    </row>
    <row r="9587" spans="1:12" x14ac:dyDescent="0.35">
      <c r="A9587" t="s">
        <v>9715</v>
      </c>
      <c r="B9587" s="93">
        <v>5215543402782</v>
      </c>
      <c r="C9587" t="s">
        <v>129</v>
      </c>
      <c r="D9587" t="s">
        <v>130</v>
      </c>
      <c r="E9587">
        <v>1</v>
      </c>
      <c r="F9587">
        <v>1</v>
      </c>
      <c r="G9587">
        <v>1</v>
      </c>
      <c r="H9587"/>
      <c r="I9587">
        <v>1</v>
      </c>
      <c r="J9587" s="95">
        <v>45824.606249999997</v>
      </c>
      <c r="K9587">
        <v>1</v>
      </c>
      <c r="L9587" s="95">
        <v>45824.661805555559</v>
      </c>
    </row>
    <row r="9588" spans="1:12" x14ac:dyDescent="0.35">
      <c r="A9588" t="s">
        <v>9716</v>
      </c>
      <c r="B9588" s="93">
        <v>5215516568901</v>
      </c>
      <c r="C9588" t="s">
        <v>129</v>
      </c>
      <c r="D9588" t="s">
        <v>130</v>
      </c>
      <c r="E9588">
        <v>1</v>
      </c>
      <c r="F9588">
        <v>0</v>
      </c>
      <c r="G9588">
        <v>1</v>
      </c>
      <c r="H9588"/>
      <c r="I9588">
        <v>1</v>
      </c>
      <c r="J9588" s="95">
        <v>45824.606249999997</v>
      </c>
      <c r="K9588">
        <v>0</v>
      </c>
    </row>
    <row r="9589" spans="1:12" x14ac:dyDescent="0.35">
      <c r="A9589" t="s">
        <v>9717</v>
      </c>
      <c r="B9589" s="93">
        <v>5215530402639</v>
      </c>
      <c r="C9589" t="s">
        <v>129</v>
      </c>
      <c r="D9589" t="s">
        <v>130</v>
      </c>
      <c r="E9589">
        <v>1</v>
      </c>
      <c r="F9589">
        <v>0</v>
      </c>
      <c r="G9589">
        <v>1</v>
      </c>
      <c r="H9589"/>
      <c r="I9589">
        <v>1</v>
      </c>
      <c r="J9589" s="95">
        <v>45824.609722222223</v>
      </c>
      <c r="K9589">
        <v>0</v>
      </c>
    </row>
    <row r="9590" spans="1:12" x14ac:dyDescent="0.35">
      <c r="A9590" t="s">
        <v>9718</v>
      </c>
      <c r="B9590" s="93">
        <v>5214831008021</v>
      </c>
      <c r="C9590" t="s">
        <v>129</v>
      </c>
      <c r="D9590" t="s">
        <v>130</v>
      </c>
      <c r="E9590">
        <v>1</v>
      </c>
      <c r="F9590">
        <v>0</v>
      </c>
      <c r="G9590">
        <v>1</v>
      </c>
      <c r="H9590"/>
      <c r="I9590">
        <v>1</v>
      </c>
      <c r="J9590" s="95">
        <v>45824.602777777778</v>
      </c>
      <c r="K9590">
        <v>0</v>
      </c>
    </row>
    <row r="9591" spans="1:12" x14ac:dyDescent="0.35">
      <c r="A9591" t="s">
        <v>9719</v>
      </c>
      <c r="B9591" s="93">
        <v>5216651015943</v>
      </c>
      <c r="C9591" t="s">
        <v>129</v>
      </c>
      <c r="D9591" t="s">
        <v>130</v>
      </c>
      <c r="E9591">
        <v>0</v>
      </c>
      <c r="F9591">
        <v>0</v>
      </c>
      <c r="G9591">
        <v>0</v>
      </c>
      <c r="H9591" s="95">
        <v>45824.604166666664</v>
      </c>
      <c r="I9591">
        <v>0</v>
      </c>
      <c r="K9591">
        <v>0</v>
      </c>
    </row>
    <row r="9592" spans="1:12" x14ac:dyDescent="0.35">
      <c r="A9592" t="s">
        <v>9720</v>
      </c>
      <c r="B9592" s="93">
        <v>5216611125253</v>
      </c>
      <c r="C9592" t="s">
        <v>129</v>
      </c>
      <c r="D9592" t="s">
        <v>130</v>
      </c>
      <c r="E9592">
        <v>0</v>
      </c>
      <c r="F9592">
        <v>0</v>
      </c>
      <c r="G9592">
        <v>0</v>
      </c>
      <c r="H9592" s="95">
        <v>45824.604861111111</v>
      </c>
      <c r="I9592">
        <v>0</v>
      </c>
      <c r="K9592">
        <v>0</v>
      </c>
    </row>
    <row r="9593" spans="1:12" x14ac:dyDescent="0.35">
      <c r="A9593" t="s">
        <v>9721</v>
      </c>
      <c r="B9593" s="93">
        <v>5215547654875</v>
      </c>
      <c r="C9593" t="s">
        <v>129</v>
      </c>
      <c r="D9593" t="s">
        <v>130</v>
      </c>
      <c r="E9593">
        <v>0</v>
      </c>
      <c r="F9593">
        <v>0</v>
      </c>
      <c r="G9593">
        <v>0</v>
      </c>
      <c r="H9593" s="95">
        <v>45824.606249999997</v>
      </c>
      <c r="I9593">
        <v>0</v>
      </c>
      <c r="K9593">
        <v>0</v>
      </c>
    </row>
    <row r="9594" spans="1:12" x14ac:dyDescent="0.35">
      <c r="A9594" t="s">
        <v>9722</v>
      </c>
      <c r="B9594" s="93">
        <v>5213122428321</v>
      </c>
      <c r="C9594" t="s">
        <v>129</v>
      </c>
      <c r="D9594" t="s">
        <v>130</v>
      </c>
      <c r="E9594">
        <v>1</v>
      </c>
      <c r="F9594">
        <v>1</v>
      </c>
      <c r="G9594">
        <v>1</v>
      </c>
      <c r="H9594"/>
      <c r="I9594">
        <v>1</v>
      </c>
      <c r="J9594" s="95">
        <v>45824.61041666667</v>
      </c>
      <c r="K9594">
        <v>1</v>
      </c>
      <c r="L9594" s="95">
        <v>45824.960416666669</v>
      </c>
    </row>
    <row r="9595" spans="1:12" x14ac:dyDescent="0.35">
      <c r="A9595" t="s">
        <v>9723</v>
      </c>
      <c r="B9595" s="93">
        <v>5213128479766</v>
      </c>
      <c r="C9595" t="s">
        <v>129</v>
      </c>
      <c r="D9595" t="s">
        <v>130</v>
      </c>
      <c r="E9595">
        <v>0</v>
      </c>
      <c r="F9595">
        <v>0</v>
      </c>
      <c r="G9595">
        <v>0</v>
      </c>
      <c r="H9595" s="95">
        <v>45824.601388888892</v>
      </c>
      <c r="I9595">
        <v>0</v>
      </c>
      <c r="K9595">
        <v>0</v>
      </c>
    </row>
    <row r="9596" spans="1:12" x14ac:dyDescent="0.35">
      <c r="A9596" t="s">
        <v>9724</v>
      </c>
      <c r="B9596" s="93">
        <v>5212721133917</v>
      </c>
      <c r="C9596" t="s">
        <v>129</v>
      </c>
      <c r="D9596" t="s">
        <v>130</v>
      </c>
      <c r="E9596">
        <v>0</v>
      </c>
      <c r="F9596">
        <v>0</v>
      </c>
      <c r="G9596">
        <v>0</v>
      </c>
      <c r="H9596" s="95">
        <v>45824.604861111111</v>
      </c>
      <c r="I9596">
        <v>0</v>
      </c>
      <c r="K9596">
        <v>0</v>
      </c>
    </row>
    <row r="9597" spans="1:12" x14ac:dyDescent="0.35">
      <c r="A9597" t="s">
        <v>9725</v>
      </c>
      <c r="B9597" s="93">
        <v>5217775447273</v>
      </c>
      <c r="C9597" t="s">
        <v>129</v>
      </c>
      <c r="D9597" t="s">
        <v>130</v>
      </c>
      <c r="E9597">
        <v>1</v>
      </c>
      <c r="F9597">
        <v>0</v>
      </c>
      <c r="G9597">
        <v>1</v>
      </c>
      <c r="H9597"/>
      <c r="I9597">
        <v>1</v>
      </c>
      <c r="J9597" s="95">
        <v>45824.603472222225</v>
      </c>
      <c r="K9597">
        <v>0</v>
      </c>
    </row>
    <row r="9598" spans="1:12" x14ac:dyDescent="0.35">
      <c r="A9598" t="s">
        <v>9726</v>
      </c>
      <c r="B9598" s="93">
        <v>5216737380069</v>
      </c>
      <c r="C9598" t="s">
        <v>129</v>
      </c>
      <c r="D9598" t="s">
        <v>130</v>
      </c>
      <c r="E9598">
        <v>1</v>
      </c>
      <c r="F9598">
        <v>1</v>
      </c>
      <c r="G9598">
        <v>1</v>
      </c>
      <c r="H9598"/>
      <c r="I9598">
        <v>1</v>
      </c>
      <c r="J9598" s="95">
        <v>45824.604861111111</v>
      </c>
      <c r="K9598">
        <v>1</v>
      </c>
      <c r="L9598" s="95">
        <v>45824.973611111112</v>
      </c>
    </row>
    <row r="9599" spans="1:12" x14ac:dyDescent="0.35">
      <c r="A9599" t="s">
        <v>9727</v>
      </c>
      <c r="B9599" s="93">
        <v>5215530435649</v>
      </c>
      <c r="C9599" t="s">
        <v>129</v>
      </c>
      <c r="D9599" t="s">
        <v>130</v>
      </c>
      <c r="E9599">
        <v>1</v>
      </c>
      <c r="F9599">
        <v>1</v>
      </c>
      <c r="G9599">
        <v>1</v>
      </c>
      <c r="H9599"/>
      <c r="I9599">
        <v>1</v>
      </c>
      <c r="J9599" s="95">
        <v>45824.609027777777</v>
      </c>
      <c r="K9599">
        <v>1</v>
      </c>
      <c r="L9599" s="95">
        <v>45824.691666666666</v>
      </c>
    </row>
    <row r="9600" spans="1:12" x14ac:dyDescent="0.35">
      <c r="A9600" t="s">
        <v>9728</v>
      </c>
      <c r="B9600" s="93">
        <v>5218662114485</v>
      </c>
      <c r="C9600" t="s">
        <v>129</v>
      </c>
      <c r="D9600" t="s">
        <v>130</v>
      </c>
      <c r="E9600">
        <v>1</v>
      </c>
      <c r="F9600">
        <v>0</v>
      </c>
      <c r="G9600">
        <v>1</v>
      </c>
      <c r="H9600"/>
      <c r="I9600">
        <v>1</v>
      </c>
      <c r="J9600" s="95">
        <v>45824.775000000001</v>
      </c>
      <c r="K9600">
        <v>0</v>
      </c>
    </row>
    <row r="9601" spans="1:12" x14ac:dyDescent="0.35">
      <c r="A9601" t="s">
        <v>9729</v>
      </c>
      <c r="B9601" s="93">
        <v>5215530176433</v>
      </c>
      <c r="C9601" t="s">
        <v>129</v>
      </c>
      <c r="D9601" t="s">
        <v>130</v>
      </c>
      <c r="E9601">
        <v>0</v>
      </c>
      <c r="F9601">
        <v>0</v>
      </c>
      <c r="G9601">
        <v>0</v>
      </c>
      <c r="H9601" s="95">
        <v>45824.609722222223</v>
      </c>
      <c r="I9601">
        <v>0</v>
      </c>
      <c r="K9601">
        <v>0</v>
      </c>
    </row>
    <row r="9602" spans="1:12" x14ac:dyDescent="0.35">
      <c r="A9602" t="s">
        <v>9730</v>
      </c>
      <c r="B9602" s="93">
        <v>5217822096999</v>
      </c>
      <c r="C9602" t="s">
        <v>129</v>
      </c>
      <c r="D9602" t="s">
        <v>130</v>
      </c>
      <c r="E9602">
        <v>1</v>
      </c>
      <c r="F9602">
        <v>1</v>
      </c>
      <c r="G9602">
        <v>1</v>
      </c>
      <c r="H9602"/>
      <c r="I9602">
        <v>1</v>
      </c>
      <c r="J9602" s="95">
        <v>45824.606249999997</v>
      </c>
      <c r="K9602">
        <v>1</v>
      </c>
      <c r="L9602" s="95">
        <v>45824.606249999997</v>
      </c>
    </row>
    <row r="9603" spans="1:12" x14ac:dyDescent="0.35">
      <c r="A9603" t="s">
        <v>9731</v>
      </c>
      <c r="B9603" s="93">
        <v>5215554130744</v>
      </c>
      <c r="C9603" t="s">
        <v>129</v>
      </c>
      <c r="D9603" t="s">
        <v>130</v>
      </c>
      <c r="E9603">
        <v>1</v>
      </c>
      <c r="F9603">
        <v>0</v>
      </c>
      <c r="G9603">
        <v>1</v>
      </c>
      <c r="H9603"/>
      <c r="I9603">
        <v>1</v>
      </c>
      <c r="J9603" s="95">
        <v>45824.607638888891</v>
      </c>
      <c r="K9603">
        <v>0</v>
      </c>
    </row>
    <row r="9604" spans="1:12" x14ac:dyDescent="0.35">
      <c r="A9604" t="s">
        <v>9732</v>
      </c>
      <c r="B9604" s="93">
        <v>5214741903149</v>
      </c>
      <c r="C9604" t="s">
        <v>129</v>
      </c>
      <c r="D9604" t="s">
        <v>130</v>
      </c>
      <c r="E9604">
        <v>1</v>
      </c>
      <c r="F9604">
        <v>1</v>
      </c>
      <c r="G9604">
        <v>1</v>
      </c>
      <c r="H9604"/>
      <c r="I9604">
        <v>1</v>
      </c>
      <c r="J9604" s="95">
        <v>45824.606944444444</v>
      </c>
      <c r="K9604">
        <v>1</v>
      </c>
      <c r="L9604" s="95">
        <v>45824.682638888888</v>
      </c>
    </row>
    <row r="9605" spans="1:12" x14ac:dyDescent="0.35">
      <c r="A9605" t="s">
        <v>9733</v>
      </c>
      <c r="B9605" s="93">
        <v>5215611699504</v>
      </c>
      <c r="C9605" t="s">
        <v>129</v>
      </c>
      <c r="D9605" t="s">
        <v>130</v>
      </c>
      <c r="E9605">
        <v>1</v>
      </c>
      <c r="F9605">
        <v>1</v>
      </c>
      <c r="G9605">
        <v>1</v>
      </c>
      <c r="H9605"/>
      <c r="I9605">
        <v>1</v>
      </c>
      <c r="J9605" s="95">
        <v>45824.606249999997</v>
      </c>
      <c r="K9605">
        <v>1</v>
      </c>
      <c r="L9605" s="95">
        <v>45824.607638888891</v>
      </c>
    </row>
    <row r="9606" spans="1:12" x14ac:dyDescent="0.35">
      <c r="A9606" t="s">
        <v>9734</v>
      </c>
      <c r="B9606" s="93">
        <v>5212721398297</v>
      </c>
      <c r="C9606" t="s">
        <v>129</v>
      </c>
      <c r="D9606" t="s">
        <v>130</v>
      </c>
      <c r="E9606">
        <v>1</v>
      </c>
      <c r="F9606">
        <v>0</v>
      </c>
      <c r="G9606">
        <v>1</v>
      </c>
      <c r="H9606"/>
      <c r="I9606">
        <v>1</v>
      </c>
      <c r="J9606" s="95">
        <v>45824.604166666664</v>
      </c>
      <c r="K9606">
        <v>0</v>
      </c>
    </row>
    <row r="9607" spans="1:12" x14ac:dyDescent="0.35">
      <c r="A9607" t="s">
        <v>9735</v>
      </c>
      <c r="B9607" s="93">
        <v>5214272028740</v>
      </c>
      <c r="C9607" t="s">
        <v>129</v>
      </c>
      <c r="D9607" t="s">
        <v>130</v>
      </c>
      <c r="E9607">
        <v>1</v>
      </c>
      <c r="F9607">
        <v>1</v>
      </c>
      <c r="G9607">
        <v>1</v>
      </c>
      <c r="H9607"/>
      <c r="I9607">
        <v>1</v>
      </c>
      <c r="J9607" s="95">
        <v>45824.60833333333</v>
      </c>
      <c r="K9607">
        <v>1</v>
      </c>
      <c r="L9607" s="95">
        <v>45824.700694444444</v>
      </c>
    </row>
    <row r="9608" spans="1:12" x14ac:dyDescent="0.35">
      <c r="A9608" t="s">
        <v>9736</v>
      </c>
      <c r="B9608" s="93">
        <v>5215554542393</v>
      </c>
      <c r="C9608" t="s">
        <v>129</v>
      </c>
      <c r="D9608" t="s">
        <v>130</v>
      </c>
      <c r="E9608">
        <v>1</v>
      </c>
      <c r="F9608">
        <v>0</v>
      </c>
      <c r="G9608">
        <v>1</v>
      </c>
      <c r="H9608"/>
      <c r="I9608">
        <v>1</v>
      </c>
      <c r="J9608" s="95">
        <v>45824.606944444444</v>
      </c>
      <c r="K9608">
        <v>0</v>
      </c>
    </row>
    <row r="9609" spans="1:12" x14ac:dyDescent="0.35">
      <c r="A9609" t="s">
        <v>9737</v>
      </c>
      <c r="B9609" s="93">
        <v>5212461852145</v>
      </c>
      <c r="C9609" t="s">
        <v>129</v>
      </c>
      <c r="D9609" t="s">
        <v>130</v>
      </c>
      <c r="E9609">
        <v>1</v>
      </c>
      <c r="F9609">
        <v>0</v>
      </c>
      <c r="G9609">
        <v>1</v>
      </c>
      <c r="H9609"/>
      <c r="I9609">
        <v>1</v>
      </c>
      <c r="J9609" s="95">
        <v>45824.607638888891</v>
      </c>
      <c r="K9609">
        <v>0</v>
      </c>
    </row>
    <row r="9610" spans="1:12" x14ac:dyDescent="0.35">
      <c r="A9610" t="s">
        <v>9738</v>
      </c>
      <c r="B9610" s="93">
        <v>5215515975610</v>
      </c>
      <c r="C9610" t="s">
        <v>129</v>
      </c>
      <c r="D9610" t="s">
        <v>130</v>
      </c>
      <c r="E9610">
        <v>1</v>
      </c>
      <c r="F9610">
        <v>1</v>
      </c>
      <c r="G9610">
        <v>1</v>
      </c>
      <c r="H9610"/>
      <c r="I9610">
        <v>1</v>
      </c>
      <c r="J9610" s="95">
        <v>45824.604861111111</v>
      </c>
      <c r="K9610">
        <v>1</v>
      </c>
      <c r="L9610" s="95">
        <v>45824.62222222222</v>
      </c>
    </row>
    <row r="9611" spans="1:12" x14ac:dyDescent="0.35">
      <c r="A9611" t="s">
        <v>9739</v>
      </c>
      <c r="B9611" s="93">
        <v>5216251259942</v>
      </c>
      <c r="C9611" t="s">
        <v>129</v>
      </c>
      <c r="D9611" t="s">
        <v>130</v>
      </c>
      <c r="E9611">
        <v>1</v>
      </c>
      <c r="F9611">
        <v>1</v>
      </c>
      <c r="G9611">
        <v>1</v>
      </c>
      <c r="H9611"/>
      <c r="I9611">
        <v>1</v>
      </c>
      <c r="J9611" s="95">
        <v>45824.609722222223</v>
      </c>
      <c r="K9611">
        <v>1</v>
      </c>
      <c r="L9611" s="95">
        <v>45824.963194444441</v>
      </c>
    </row>
    <row r="9612" spans="1:12" x14ac:dyDescent="0.35">
      <c r="A9612" t="s">
        <v>9740</v>
      </c>
      <c r="B9612" s="93">
        <v>5212224295101</v>
      </c>
      <c r="C9612" t="s">
        <v>129</v>
      </c>
      <c r="D9612" t="s">
        <v>130</v>
      </c>
      <c r="E9612">
        <v>0</v>
      </c>
      <c r="F9612">
        <v>0</v>
      </c>
      <c r="G9612">
        <v>0</v>
      </c>
      <c r="H9612" s="95">
        <v>45824.606944444444</v>
      </c>
      <c r="I9612">
        <v>0</v>
      </c>
      <c r="K9612">
        <v>0</v>
      </c>
    </row>
    <row r="9613" spans="1:12" x14ac:dyDescent="0.35">
      <c r="A9613" t="s">
        <v>9741</v>
      </c>
      <c r="B9613" s="93">
        <v>5212281726631</v>
      </c>
      <c r="C9613" t="s">
        <v>129</v>
      </c>
      <c r="D9613" t="s">
        <v>130</v>
      </c>
      <c r="E9613">
        <v>1</v>
      </c>
      <c r="F9613">
        <v>1</v>
      </c>
      <c r="G9613">
        <v>1</v>
      </c>
      <c r="H9613"/>
      <c r="I9613">
        <v>1</v>
      </c>
      <c r="J9613" s="95">
        <v>45824.602777777778</v>
      </c>
      <c r="K9613">
        <v>1</v>
      </c>
      <c r="L9613" s="95">
        <v>45824.646527777775</v>
      </c>
    </row>
    <row r="9614" spans="1:12" x14ac:dyDescent="0.35">
      <c r="A9614" t="s">
        <v>9742</v>
      </c>
      <c r="B9614" s="93">
        <v>5214492312993</v>
      </c>
      <c r="C9614" t="s">
        <v>129</v>
      </c>
      <c r="D9614" t="s">
        <v>130</v>
      </c>
      <c r="E9614">
        <v>1</v>
      </c>
      <c r="F9614">
        <v>1</v>
      </c>
      <c r="G9614">
        <v>1</v>
      </c>
      <c r="H9614"/>
      <c r="I9614">
        <v>1</v>
      </c>
      <c r="J9614" s="95">
        <v>45824.604166666664</v>
      </c>
      <c r="K9614">
        <v>1</v>
      </c>
      <c r="L9614" s="95">
        <v>45824.691666666666</v>
      </c>
    </row>
    <row r="9615" spans="1:12" x14ac:dyDescent="0.35">
      <c r="A9615" t="s">
        <v>9743</v>
      </c>
      <c r="B9615" s="93">
        <v>5212331051955</v>
      </c>
      <c r="C9615" t="s">
        <v>129</v>
      </c>
      <c r="D9615" t="s">
        <v>130</v>
      </c>
      <c r="E9615">
        <v>1</v>
      </c>
      <c r="F9615">
        <v>1</v>
      </c>
      <c r="G9615">
        <v>1</v>
      </c>
      <c r="H9615"/>
      <c r="I9615">
        <v>1</v>
      </c>
      <c r="J9615" s="95">
        <v>45824.60833333333</v>
      </c>
      <c r="K9615">
        <v>1</v>
      </c>
      <c r="L9615" s="95">
        <v>45824.625</v>
      </c>
    </row>
    <row r="9616" spans="1:12" x14ac:dyDescent="0.35">
      <c r="A9616" t="s">
        <v>9744</v>
      </c>
      <c r="B9616" s="93">
        <v>5212221817727</v>
      </c>
      <c r="C9616" t="s">
        <v>129</v>
      </c>
      <c r="D9616" t="s">
        <v>130</v>
      </c>
      <c r="E9616">
        <v>1</v>
      </c>
      <c r="F9616">
        <v>0</v>
      </c>
      <c r="G9616">
        <v>1</v>
      </c>
      <c r="H9616"/>
      <c r="I9616">
        <v>1</v>
      </c>
      <c r="J9616" s="95">
        <v>45824.604166666664</v>
      </c>
      <c r="K9616">
        <v>0</v>
      </c>
    </row>
    <row r="9617" spans="1:12" x14ac:dyDescent="0.35">
      <c r="A9617" t="s">
        <v>9745</v>
      </c>
      <c r="B9617" s="93">
        <v>5213310045136</v>
      </c>
      <c r="C9617" t="s">
        <v>129</v>
      </c>
      <c r="D9617" t="s">
        <v>130</v>
      </c>
      <c r="E9617">
        <v>1</v>
      </c>
      <c r="F9617">
        <v>0</v>
      </c>
      <c r="G9617">
        <v>1</v>
      </c>
      <c r="H9617"/>
      <c r="I9617">
        <v>1</v>
      </c>
      <c r="J9617" s="95">
        <v>45824.61041666667</v>
      </c>
      <c r="K9617">
        <v>0</v>
      </c>
    </row>
    <row r="9618" spans="1:12" x14ac:dyDescent="0.35">
      <c r="A9618" t="s">
        <v>9746</v>
      </c>
      <c r="B9618" s="93">
        <v>5215543882832</v>
      </c>
      <c r="C9618" t="s">
        <v>129</v>
      </c>
      <c r="D9618" t="s">
        <v>130</v>
      </c>
      <c r="E9618">
        <v>1</v>
      </c>
      <c r="F9618">
        <v>0</v>
      </c>
      <c r="G9618">
        <v>1</v>
      </c>
      <c r="H9618"/>
      <c r="I9618">
        <v>1</v>
      </c>
      <c r="J9618" s="95">
        <v>45824.604861111111</v>
      </c>
      <c r="K9618">
        <v>0</v>
      </c>
    </row>
    <row r="9619" spans="1:12" x14ac:dyDescent="0.35">
      <c r="A9619" t="s">
        <v>9747</v>
      </c>
      <c r="B9619" s="93">
        <v>5215553781494</v>
      </c>
      <c r="C9619" t="s">
        <v>129</v>
      </c>
      <c r="D9619" t="s">
        <v>130</v>
      </c>
      <c r="E9619">
        <v>0</v>
      </c>
      <c r="F9619">
        <v>0</v>
      </c>
      <c r="G9619">
        <v>0</v>
      </c>
      <c r="H9619" s="95">
        <v>45824.606944444444</v>
      </c>
      <c r="I9619">
        <v>0</v>
      </c>
      <c r="K9619">
        <v>0</v>
      </c>
    </row>
    <row r="9620" spans="1:12" x14ac:dyDescent="0.35">
      <c r="A9620" t="s">
        <v>9748</v>
      </c>
      <c r="B9620" s="93">
        <v>5214771366244</v>
      </c>
      <c r="C9620" t="s">
        <v>129</v>
      </c>
      <c r="D9620" t="s">
        <v>130</v>
      </c>
      <c r="E9620">
        <v>1</v>
      </c>
      <c r="F9620">
        <v>0</v>
      </c>
      <c r="G9620">
        <v>1</v>
      </c>
      <c r="H9620"/>
      <c r="I9620">
        <v>1</v>
      </c>
      <c r="J9620" s="95">
        <v>45824.613194444442</v>
      </c>
      <c r="K9620">
        <v>0</v>
      </c>
    </row>
    <row r="9621" spans="1:12" x14ac:dyDescent="0.35">
      <c r="A9621" t="s">
        <v>9749</v>
      </c>
      <c r="B9621" s="93">
        <v>5213411365444</v>
      </c>
      <c r="C9621" t="s">
        <v>129</v>
      </c>
      <c r="D9621" t="s">
        <v>130</v>
      </c>
      <c r="E9621">
        <v>1</v>
      </c>
      <c r="F9621">
        <v>0</v>
      </c>
      <c r="G9621">
        <v>1</v>
      </c>
      <c r="H9621"/>
      <c r="I9621">
        <v>1</v>
      </c>
      <c r="J9621" s="95">
        <v>45824.609027777777</v>
      </c>
      <c r="K9621">
        <v>0</v>
      </c>
    </row>
    <row r="9622" spans="1:12" x14ac:dyDescent="0.35">
      <c r="A9622" t="s">
        <v>9750</v>
      </c>
      <c r="B9622" s="93">
        <v>5219971015281</v>
      </c>
      <c r="C9622" t="s">
        <v>129</v>
      </c>
      <c r="D9622" t="s">
        <v>130</v>
      </c>
      <c r="E9622">
        <v>1</v>
      </c>
      <c r="F9622">
        <v>1</v>
      </c>
      <c r="G9622">
        <v>1</v>
      </c>
      <c r="H9622"/>
      <c r="I9622">
        <v>1</v>
      </c>
      <c r="J9622" s="95">
        <v>45824.60833333333</v>
      </c>
      <c r="K9622">
        <v>1</v>
      </c>
      <c r="L9622" s="95">
        <v>45824.646527777775</v>
      </c>
    </row>
    <row r="9623" spans="1:12" x14ac:dyDescent="0.35">
      <c r="A9623" t="s">
        <v>9751</v>
      </c>
      <c r="B9623" s="93">
        <v>5219631189377</v>
      </c>
      <c r="C9623" t="s">
        <v>129</v>
      </c>
      <c r="D9623" t="s">
        <v>130</v>
      </c>
      <c r="E9623">
        <v>0</v>
      </c>
      <c r="F9623">
        <v>0</v>
      </c>
      <c r="G9623">
        <v>0</v>
      </c>
      <c r="H9623" s="95">
        <v>45824.606249999997</v>
      </c>
      <c r="I9623">
        <v>0</v>
      </c>
      <c r="K9623">
        <v>0</v>
      </c>
    </row>
    <row r="9624" spans="1:12" x14ac:dyDescent="0.35">
      <c r="A9624" t="s">
        <v>9752</v>
      </c>
      <c r="B9624" s="93">
        <v>5213314194902</v>
      </c>
      <c r="C9624" t="s">
        <v>129</v>
      </c>
      <c r="D9624" t="s">
        <v>130</v>
      </c>
      <c r="E9624">
        <v>0</v>
      </c>
      <c r="F9624">
        <v>0</v>
      </c>
      <c r="G9624">
        <v>0</v>
      </c>
      <c r="H9624" s="95">
        <v>45824.607638888891</v>
      </c>
      <c r="I9624">
        <v>0</v>
      </c>
      <c r="K9624">
        <v>0</v>
      </c>
    </row>
    <row r="9625" spans="1:12" x14ac:dyDescent="0.35">
      <c r="A9625" t="s">
        <v>9753</v>
      </c>
      <c r="B9625" s="93">
        <v>5216251053397</v>
      </c>
      <c r="C9625" t="s">
        <v>129</v>
      </c>
      <c r="D9625" t="s">
        <v>130</v>
      </c>
      <c r="E9625">
        <v>1</v>
      </c>
      <c r="F9625">
        <v>0</v>
      </c>
      <c r="G9625">
        <v>1</v>
      </c>
      <c r="H9625"/>
      <c r="I9625">
        <v>1</v>
      </c>
      <c r="J9625" s="95">
        <v>45824.607638888891</v>
      </c>
      <c r="K9625">
        <v>0</v>
      </c>
    </row>
    <row r="9626" spans="1:12" x14ac:dyDescent="0.35">
      <c r="A9626" t="s">
        <v>9754</v>
      </c>
      <c r="B9626" s="93">
        <v>5215630747163</v>
      </c>
      <c r="C9626" t="s">
        <v>129</v>
      </c>
      <c r="D9626" t="s">
        <v>130</v>
      </c>
      <c r="E9626">
        <v>1</v>
      </c>
      <c r="F9626">
        <v>0</v>
      </c>
      <c r="G9626">
        <v>1</v>
      </c>
      <c r="H9626"/>
      <c r="I9626">
        <v>1</v>
      </c>
      <c r="J9626" s="95">
        <v>45824.609722222223</v>
      </c>
      <c r="K9626">
        <v>0</v>
      </c>
    </row>
    <row r="9627" spans="1:12" x14ac:dyDescent="0.35">
      <c r="A9627" t="s">
        <v>9755</v>
      </c>
      <c r="B9627" s="93">
        <v>5216682276742</v>
      </c>
      <c r="C9627" t="s">
        <v>129</v>
      </c>
      <c r="D9627" t="s">
        <v>130</v>
      </c>
      <c r="E9627">
        <v>1</v>
      </c>
      <c r="F9627">
        <v>1</v>
      </c>
      <c r="G9627">
        <v>1</v>
      </c>
      <c r="H9627"/>
      <c r="I9627">
        <v>1</v>
      </c>
      <c r="J9627" s="95">
        <v>45824.602083333331</v>
      </c>
      <c r="K9627">
        <v>1</v>
      </c>
      <c r="L9627" s="95">
        <v>45824.617361111108</v>
      </c>
    </row>
    <row r="9628" spans="1:12" x14ac:dyDescent="0.35">
      <c r="A9628" t="s">
        <v>9756</v>
      </c>
      <c r="B9628" s="93">
        <v>5215532270947</v>
      </c>
      <c r="C9628" t="s">
        <v>129</v>
      </c>
      <c r="D9628" t="s">
        <v>130</v>
      </c>
      <c r="E9628">
        <v>1</v>
      </c>
      <c r="F9628">
        <v>1</v>
      </c>
      <c r="G9628">
        <v>1</v>
      </c>
      <c r="H9628"/>
      <c r="I9628">
        <v>1</v>
      </c>
      <c r="J9628" s="95">
        <v>45824.604166666664</v>
      </c>
      <c r="K9628">
        <v>1</v>
      </c>
      <c r="L9628" s="95">
        <v>45824.645138888889</v>
      </c>
    </row>
    <row r="9629" spans="1:12" x14ac:dyDescent="0.35">
      <c r="A9629" t="s">
        <v>9757</v>
      </c>
      <c r="B9629" s="93">
        <v>5218331551754</v>
      </c>
      <c r="C9629" t="s">
        <v>129</v>
      </c>
      <c r="D9629" t="s">
        <v>130</v>
      </c>
      <c r="E9629">
        <v>0</v>
      </c>
      <c r="F9629">
        <v>0</v>
      </c>
      <c r="G9629">
        <v>0</v>
      </c>
      <c r="H9629" s="95">
        <v>45824.609722222223</v>
      </c>
      <c r="I9629">
        <v>0</v>
      </c>
      <c r="K9629">
        <v>0</v>
      </c>
    </row>
    <row r="9630" spans="1:12" x14ac:dyDescent="0.35">
      <c r="A9630" t="s">
        <v>9758</v>
      </c>
      <c r="B9630" s="93">
        <v>5215613325086</v>
      </c>
      <c r="C9630" t="s">
        <v>129</v>
      </c>
      <c r="D9630" t="s">
        <v>130</v>
      </c>
      <c r="E9630">
        <v>1</v>
      </c>
      <c r="F9630">
        <v>0</v>
      </c>
      <c r="G9630">
        <v>1</v>
      </c>
      <c r="H9630"/>
      <c r="I9630">
        <v>1</v>
      </c>
      <c r="J9630" s="95">
        <v>45824.606944444444</v>
      </c>
      <c r="K9630">
        <v>0</v>
      </c>
    </row>
    <row r="9631" spans="1:12" x14ac:dyDescent="0.35">
      <c r="A9631" t="s">
        <v>9759</v>
      </c>
      <c r="B9631" s="93">
        <v>5217151053714</v>
      </c>
      <c r="C9631" t="s">
        <v>129</v>
      </c>
      <c r="D9631" t="s">
        <v>130</v>
      </c>
      <c r="E9631">
        <v>0</v>
      </c>
      <c r="F9631">
        <v>0</v>
      </c>
      <c r="G9631">
        <v>0</v>
      </c>
      <c r="H9631" s="95">
        <v>45824.609027777777</v>
      </c>
      <c r="I9631">
        <v>0</v>
      </c>
      <c r="K9631">
        <v>0</v>
      </c>
    </row>
    <row r="9632" spans="1:12" x14ac:dyDescent="0.35">
      <c r="A9632" t="s">
        <v>9760</v>
      </c>
      <c r="B9632" s="93">
        <v>5214991001967</v>
      </c>
      <c r="C9632" t="s">
        <v>129</v>
      </c>
      <c r="D9632" t="s">
        <v>130</v>
      </c>
      <c r="E9632">
        <v>0</v>
      </c>
      <c r="F9632">
        <v>0</v>
      </c>
      <c r="G9632">
        <v>0</v>
      </c>
      <c r="H9632" s="95">
        <v>45824.607638888891</v>
      </c>
      <c r="I9632">
        <v>0</v>
      </c>
      <c r="K9632">
        <v>0</v>
      </c>
    </row>
    <row r="9633" spans="1:12" x14ac:dyDescent="0.35">
      <c r="A9633" t="s">
        <v>9761</v>
      </c>
      <c r="B9633" s="93">
        <v>5215554180200</v>
      </c>
      <c r="C9633" t="s">
        <v>129</v>
      </c>
      <c r="D9633" t="s">
        <v>130</v>
      </c>
      <c r="E9633">
        <v>1</v>
      </c>
      <c r="F9633">
        <v>0</v>
      </c>
      <c r="G9633">
        <v>1</v>
      </c>
      <c r="H9633"/>
      <c r="I9633">
        <v>1</v>
      </c>
      <c r="J9633" s="95">
        <v>45824.60833333333</v>
      </c>
      <c r="K9633">
        <v>0</v>
      </c>
    </row>
    <row r="9634" spans="1:12" x14ac:dyDescent="0.35">
      <c r="A9634" t="s">
        <v>9762</v>
      </c>
      <c r="B9634" s="93">
        <v>5214525170839</v>
      </c>
      <c r="C9634" t="s">
        <v>129</v>
      </c>
      <c r="D9634" t="s">
        <v>130</v>
      </c>
      <c r="E9634">
        <v>0</v>
      </c>
      <c r="F9634">
        <v>0</v>
      </c>
      <c r="G9634">
        <v>0</v>
      </c>
      <c r="H9634" s="95">
        <v>45824.61041666667</v>
      </c>
      <c r="I9634">
        <v>0</v>
      </c>
      <c r="K9634">
        <v>0</v>
      </c>
    </row>
    <row r="9635" spans="1:12" x14ac:dyDescent="0.35">
      <c r="A9635" t="s">
        <v>9763</v>
      </c>
      <c r="B9635" s="93">
        <v>5215536364244</v>
      </c>
      <c r="C9635" t="s">
        <v>129</v>
      </c>
      <c r="D9635" t="s">
        <v>130</v>
      </c>
      <c r="E9635">
        <v>1</v>
      </c>
      <c r="F9635">
        <v>0</v>
      </c>
      <c r="G9635">
        <v>1</v>
      </c>
      <c r="H9635"/>
      <c r="I9635">
        <v>1</v>
      </c>
      <c r="J9635" s="95">
        <v>45824.604861111111</v>
      </c>
      <c r="K9635">
        <v>0</v>
      </c>
    </row>
    <row r="9636" spans="1:12" x14ac:dyDescent="0.35">
      <c r="A9636" t="s">
        <v>9764</v>
      </c>
      <c r="B9636" s="93">
        <v>5215534320511</v>
      </c>
      <c r="C9636" t="s">
        <v>129</v>
      </c>
      <c r="D9636" t="s">
        <v>130</v>
      </c>
      <c r="E9636">
        <v>1</v>
      </c>
      <c r="F9636">
        <v>0</v>
      </c>
      <c r="G9636">
        <v>1</v>
      </c>
      <c r="H9636"/>
      <c r="I9636">
        <v>1</v>
      </c>
      <c r="J9636" s="95">
        <v>45824.631944444445</v>
      </c>
      <c r="K9636">
        <v>0</v>
      </c>
    </row>
    <row r="9637" spans="1:12" x14ac:dyDescent="0.35">
      <c r="A9637" t="s">
        <v>9765</v>
      </c>
      <c r="B9637" s="93">
        <v>5215540163669</v>
      </c>
      <c r="C9637" t="s">
        <v>129</v>
      </c>
      <c r="D9637" t="s">
        <v>130</v>
      </c>
      <c r="E9637">
        <v>1</v>
      </c>
      <c r="F9637">
        <v>1</v>
      </c>
      <c r="G9637">
        <v>1</v>
      </c>
      <c r="H9637"/>
      <c r="I9637">
        <v>1</v>
      </c>
      <c r="J9637" s="95">
        <v>45824.604166666664</v>
      </c>
      <c r="K9637">
        <v>1</v>
      </c>
      <c r="L9637" s="95">
        <v>45824.611805555556</v>
      </c>
    </row>
    <row r="9638" spans="1:12" x14ac:dyDescent="0.35">
      <c r="A9638" t="s">
        <v>9766</v>
      </c>
      <c r="B9638" s="93">
        <v>5215554327944</v>
      </c>
      <c r="C9638" t="s">
        <v>129</v>
      </c>
      <c r="D9638" t="s">
        <v>130</v>
      </c>
      <c r="E9638">
        <v>1</v>
      </c>
      <c r="F9638">
        <v>1</v>
      </c>
      <c r="G9638">
        <v>1</v>
      </c>
      <c r="H9638"/>
      <c r="I9638">
        <v>1</v>
      </c>
      <c r="J9638" s="95">
        <v>45824.609027777777</v>
      </c>
      <c r="K9638">
        <v>1</v>
      </c>
      <c r="L9638" s="95">
        <v>45824.626388888886</v>
      </c>
    </row>
    <row r="9639" spans="1:12" x14ac:dyDescent="0.35">
      <c r="A9639" t="s">
        <v>9767</v>
      </c>
      <c r="B9639" s="93">
        <v>5215529199968</v>
      </c>
      <c r="C9639" t="s">
        <v>129</v>
      </c>
      <c r="D9639" t="s">
        <v>130</v>
      </c>
      <c r="E9639">
        <v>1</v>
      </c>
      <c r="F9639">
        <v>1</v>
      </c>
      <c r="G9639">
        <v>1</v>
      </c>
      <c r="H9639"/>
      <c r="I9639">
        <v>1</v>
      </c>
      <c r="J9639" s="95">
        <v>45824.602777777778</v>
      </c>
      <c r="K9639">
        <v>1</v>
      </c>
      <c r="L9639" s="95">
        <v>45824.651388888888</v>
      </c>
    </row>
    <row r="9640" spans="1:12" x14ac:dyDescent="0.35">
      <c r="A9640" t="s">
        <v>9768</v>
      </c>
      <c r="B9640" s="93">
        <v>5213531466057</v>
      </c>
      <c r="C9640" t="s">
        <v>129</v>
      </c>
      <c r="D9640" t="s">
        <v>130</v>
      </c>
      <c r="E9640">
        <v>1</v>
      </c>
      <c r="F9640">
        <v>1</v>
      </c>
      <c r="G9640">
        <v>1</v>
      </c>
      <c r="H9640"/>
      <c r="I9640">
        <v>1</v>
      </c>
      <c r="J9640" s="95">
        <v>45824.607638888891</v>
      </c>
      <c r="K9640">
        <v>1</v>
      </c>
      <c r="L9640" s="95">
        <v>45824.60833333333</v>
      </c>
    </row>
    <row r="9641" spans="1:12" x14ac:dyDescent="0.35">
      <c r="A9641" t="s">
        <v>9769</v>
      </c>
      <c r="B9641" s="93">
        <v>5215568003334</v>
      </c>
      <c r="C9641" t="s">
        <v>129</v>
      </c>
      <c r="D9641" t="s">
        <v>130</v>
      </c>
      <c r="E9641">
        <v>1</v>
      </c>
      <c r="F9641">
        <v>1</v>
      </c>
      <c r="G9641">
        <v>1</v>
      </c>
      <c r="H9641"/>
      <c r="I9641">
        <v>1</v>
      </c>
      <c r="J9641" s="95">
        <v>45824.729861111111</v>
      </c>
      <c r="K9641">
        <v>1</v>
      </c>
      <c r="L9641" s="95">
        <v>45825.757638888892</v>
      </c>
    </row>
    <row r="9642" spans="1:12" x14ac:dyDescent="0.35">
      <c r="A9642" t="s">
        <v>9770</v>
      </c>
      <c r="B9642" s="93">
        <v>5212225506034</v>
      </c>
      <c r="C9642" t="s">
        <v>129</v>
      </c>
      <c r="D9642" t="s">
        <v>130</v>
      </c>
      <c r="E9642">
        <v>1</v>
      </c>
      <c r="F9642">
        <v>0</v>
      </c>
      <c r="G9642">
        <v>1</v>
      </c>
      <c r="H9642"/>
      <c r="I9642">
        <v>1</v>
      </c>
      <c r="J9642" s="95">
        <v>45824.60833333333</v>
      </c>
      <c r="K9642">
        <v>0</v>
      </c>
    </row>
    <row r="9643" spans="1:12" x14ac:dyDescent="0.35">
      <c r="A9643" t="s">
        <v>9771</v>
      </c>
      <c r="B9643" s="93">
        <v>5216671980897</v>
      </c>
      <c r="C9643" t="s">
        <v>129</v>
      </c>
      <c r="D9643" t="s">
        <v>130</v>
      </c>
      <c r="E9643">
        <v>1</v>
      </c>
      <c r="F9643">
        <v>1</v>
      </c>
      <c r="G9643">
        <v>1</v>
      </c>
      <c r="H9643"/>
      <c r="I9643">
        <v>1</v>
      </c>
      <c r="J9643" s="95">
        <v>45824.609722222223</v>
      </c>
      <c r="K9643">
        <v>1</v>
      </c>
      <c r="L9643" s="95">
        <v>45824.65625</v>
      </c>
    </row>
    <row r="9644" spans="1:12" x14ac:dyDescent="0.35">
      <c r="A9644" t="s">
        <v>9772</v>
      </c>
      <c r="B9644" s="93">
        <v>5219991780814</v>
      </c>
      <c r="C9644" t="s">
        <v>129</v>
      </c>
      <c r="D9644" t="s">
        <v>130</v>
      </c>
      <c r="E9644">
        <v>1</v>
      </c>
      <c r="F9644">
        <v>1</v>
      </c>
      <c r="G9644">
        <v>1</v>
      </c>
      <c r="H9644"/>
      <c r="I9644">
        <v>1</v>
      </c>
      <c r="J9644" s="95">
        <v>45824.613194444442</v>
      </c>
      <c r="K9644">
        <v>1</v>
      </c>
      <c r="L9644" s="95">
        <v>45824.696527777778</v>
      </c>
    </row>
    <row r="9645" spans="1:12" x14ac:dyDescent="0.35">
      <c r="A9645" t="s">
        <v>9773</v>
      </c>
      <c r="B9645" s="93">
        <v>5215518366614</v>
      </c>
      <c r="C9645" t="s">
        <v>129</v>
      </c>
      <c r="D9645" t="s">
        <v>130</v>
      </c>
      <c r="E9645">
        <v>1</v>
      </c>
      <c r="F9645">
        <v>0</v>
      </c>
      <c r="G9645">
        <v>1</v>
      </c>
      <c r="H9645"/>
      <c r="I9645">
        <v>1</v>
      </c>
      <c r="J9645" s="95">
        <v>45824.609027777777</v>
      </c>
      <c r="K9645">
        <v>0</v>
      </c>
    </row>
    <row r="9646" spans="1:12" x14ac:dyDescent="0.35">
      <c r="A9646" t="s">
        <v>9774</v>
      </c>
      <c r="B9646" s="93">
        <v>5217222440231</v>
      </c>
      <c r="C9646" t="s">
        <v>129</v>
      </c>
      <c r="D9646" t="s">
        <v>130</v>
      </c>
      <c r="E9646">
        <v>1</v>
      </c>
      <c r="F9646">
        <v>1</v>
      </c>
      <c r="G9646">
        <v>1</v>
      </c>
      <c r="H9646"/>
      <c r="I9646">
        <v>1</v>
      </c>
      <c r="J9646" s="95">
        <v>45824.613888888889</v>
      </c>
      <c r="K9646">
        <v>1</v>
      </c>
      <c r="L9646" s="95">
        <v>45824.71875</v>
      </c>
    </row>
    <row r="9647" spans="1:12" x14ac:dyDescent="0.35">
      <c r="A9647" t="s">
        <v>9775</v>
      </c>
      <c r="B9647" s="93">
        <v>5212711346330</v>
      </c>
      <c r="C9647" t="s">
        <v>129</v>
      </c>
      <c r="D9647" t="s">
        <v>130</v>
      </c>
      <c r="E9647">
        <v>1</v>
      </c>
      <c r="F9647">
        <v>1</v>
      </c>
      <c r="G9647">
        <v>1</v>
      </c>
      <c r="H9647"/>
      <c r="I9647">
        <v>1</v>
      </c>
      <c r="J9647" s="95">
        <v>45824.606249999997</v>
      </c>
      <c r="K9647">
        <v>1</v>
      </c>
      <c r="L9647" s="95">
        <v>45824.607638888891</v>
      </c>
    </row>
    <row r="9648" spans="1:12" x14ac:dyDescent="0.35">
      <c r="A9648" t="s">
        <v>9776</v>
      </c>
      <c r="B9648" s="93">
        <v>5212722956245</v>
      </c>
      <c r="C9648" t="s">
        <v>129</v>
      </c>
      <c r="D9648" t="s">
        <v>130</v>
      </c>
      <c r="E9648">
        <v>0</v>
      </c>
      <c r="F9648">
        <v>0</v>
      </c>
      <c r="G9648">
        <v>0</v>
      </c>
      <c r="H9648" s="95">
        <v>45824.604166666664</v>
      </c>
      <c r="I9648">
        <v>0</v>
      </c>
      <c r="K9648">
        <v>0</v>
      </c>
    </row>
    <row r="9649" spans="1:12" x14ac:dyDescent="0.35">
      <c r="A9649" t="s">
        <v>9777</v>
      </c>
      <c r="B9649" s="93">
        <v>5216144291330</v>
      </c>
      <c r="C9649" t="s">
        <v>129</v>
      </c>
      <c r="D9649" t="s">
        <v>130</v>
      </c>
      <c r="E9649">
        <v>0</v>
      </c>
      <c r="F9649">
        <v>0</v>
      </c>
      <c r="G9649">
        <v>0</v>
      </c>
      <c r="H9649" s="95">
        <v>45824.604861111111</v>
      </c>
      <c r="I9649">
        <v>0</v>
      </c>
      <c r="K9649">
        <v>0</v>
      </c>
    </row>
    <row r="9650" spans="1:12" x14ac:dyDescent="0.35">
      <c r="A9650" t="s">
        <v>9778</v>
      </c>
      <c r="B9650" s="93">
        <v>5216623005098</v>
      </c>
      <c r="C9650" t="s">
        <v>129</v>
      </c>
      <c r="D9650" t="s">
        <v>130</v>
      </c>
      <c r="E9650">
        <v>1</v>
      </c>
      <c r="F9650">
        <v>0</v>
      </c>
      <c r="G9650">
        <v>1</v>
      </c>
      <c r="H9650"/>
      <c r="I9650">
        <v>1</v>
      </c>
      <c r="J9650" s="95">
        <v>45824.602083333331</v>
      </c>
      <c r="K9650">
        <v>0</v>
      </c>
    </row>
    <row r="9651" spans="1:12" x14ac:dyDescent="0.35">
      <c r="A9651" t="s">
        <v>9779</v>
      </c>
      <c r="B9651" s="93">
        <v>5212224250983</v>
      </c>
      <c r="C9651" t="s">
        <v>129</v>
      </c>
      <c r="D9651" t="s">
        <v>130</v>
      </c>
      <c r="E9651">
        <v>1</v>
      </c>
      <c r="F9651">
        <v>1</v>
      </c>
      <c r="G9651">
        <v>1</v>
      </c>
      <c r="H9651"/>
      <c r="I9651">
        <v>1</v>
      </c>
      <c r="J9651" s="95">
        <v>45824.609027777777</v>
      </c>
      <c r="K9651">
        <v>1</v>
      </c>
      <c r="L9651" s="95">
        <v>45824.646527777775</v>
      </c>
    </row>
    <row r="9652" spans="1:12" x14ac:dyDescent="0.35">
      <c r="A9652" t="s">
        <v>9780</v>
      </c>
      <c r="B9652" s="93">
        <v>5219371289019</v>
      </c>
      <c r="C9652" t="s">
        <v>129</v>
      </c>
      <c r="D9652" t="s">
        <v>130</v>
      </c>
      <c r="E9652">
        <v>1</v>
      </c>
      <c r="F9652">
        <v>1</v>
      </c>
      <c r="G9652">
        <v>1</v>
      </c>
      <c r="H9652"/>
      <c r="I9652">
        <v>1</v>
      </c>
      <c r="J9652" s="95">
        <v>45824.602083333331</v>
      </c>
      <c r="K9652">
        <v>1</v>
      </c>
      <c r="L9652" s="95">
        <v>45824.628472222219</v>
      </c>
    </row>
    <row r="9653" spans="1:12" x14ac:dyDescent="0.35">
      <c r="A9653" t="s">
        <v>9781</v>
      </c>
      <c r="B9653" s="93">
        <v>5212381867970</v>
      </c>
      <c r="C9653" t="s">
        <v>129</v>
      </c>
      <c r="D9653" t="s">
        <v>130</v>
      </c>
      <c r="E9653">
        <v>0</v>
      </c>
      <c r="F9653">
        <v>0</v>
      </c>
      <c r="G9653">
        <v>0</v>
      </c>
      <c r="H9653" s="95">
        <v>45824.602777777778</v>
      </c>
      <c r="I9653">
        <v>0</v>
      </c>
      <c r="K9653">
        <v>0</v>
      </c>
    </row>
    <row r="9654" spans="1:12" x14ac:dyDescent="0.35">
      <c r="A9654" t="s">
        <v>9782</v>
      </c>
      <c r="B9654" s="93">
        <v>5215526726475</v>
      </c>
      <c r="C9654" t="s">
        <v>129</v>
      </c>
      <c r="D9654" t="s">
        <v>130</v>
      </c>
      <c r="E9654">
        <v>1</v>
      </c>
      <c r="F9654">
        <v>0</v>
      </c>
      <c r="G9654">
        <v>1</v>
      </c>
      <c r="H9654"/>
      <c r="I9654">
        <v>1</v>
      </c>
      <c r="J9654" s="95">
        <v>45824.604166666664</v>
      </c>
      <c r="K9654">
        <v>0</v>
      </c>
    </row>
    <row r="9655" spans="1:12" x14ac:dyDescent="0.35">
      <c r="A9655" t="s">
        <v>9783</v>
      </c>
      <c r="B9655" s="93">
        <v>5215557113693</v>
      </c>
      <c r="C9655" t="s">
        <v>129</v>
      </c>
      <c r="D9655" t="s">
        <v>130</v>
      </c>
      <c r="E9655">
        <v>0</v>
      </c>
      <c r="F9655">
        <v>0</v>
      </c>
      <c r="G9655">
        <v>0</v>
      </c>
      <c r="H9655" s="95">
        <v>45824.60833333333</v>
      </c>
      <c r="I9655">
        <v>0</v>
      </c>
      <c r="K9655">
        <v>0</v>
      </c>
    </row>
    <row r="9656" spans="1:12" x14ac:dyDescent="0.35">
      <c r="A9656" t="s">
        <v>9784</v>
      </c>
      <c r="B9656" s="93">
        <v>5212281804536</v>
      </c>
      <c r="C9656" t="s">
        <v>129</v>
      </c>
      <c r="D9656" t="s">
        <v>130</v>
      </c>
      <c r="E9656">
        <v>0</v>
      </c>
      <c r="F9656">
        <v>0</v>
      </c>
      <c r="G9656">
        <v>0</v>
      </c>
      <c r="H9656" s="95">
        <v>45824.609722222223</v>
      </c>
      <c r="I9656">
        <v>0</v>
      </c>
      <c r="K9656">
        <v>0</v>
      </c>
    </row>
    <row r="9657" spans="1:12" x14ac:dyDescent="0.35">
      <c r="A9657" t="s">
        <v>9785</v>
      </c>
      <c r="B9657" s="93">
        <v>5216183333770</v>
      </c>
      <c r="C9657" t="s">
        <v>129</v>
      </c>
      <c r="D9657" t="s">
        <v>130</v>
      </c>
      <c r="E9657">
        <v>1</v>
      </c>
      <c r="F9657">
        <v>0</v>
      </c>
      <c r="G9657">
        <v>1</v>
      </c>
      <c r="H9657"/>
      <c r="I9657">
        <v>1</v>
      </c>
      <c r="J9657" s="95">
        <v>45824.665972222225</v>
      </c>
      <c r="K9657">
        <v>0</v>
      </c>
    </row>
    <row r="9658" spans="1:12" x14ac:dyDescent="0.35">
      <c r="A9658" t="s">
        <v>9786</v>
      </c>
      <c r="B9658" s="93">
        <v>5212431236917</v>
      </c>
      <c r="C9658" t="s">
        <v>129</v>
      </c>
      <c r="D9658" t="s">
        <v>130</v>
      </c>
      <c r="E9658">
        <v>0</v>
      </c>
      <c r="F9658">
        <v>0</v>
      </c>
      <c r="G9658">
        <v>0</v>
      </c>
      <c r="H9658" s="95">
        <v>45824.60833333333</v>
      </c>
      <c r="I9658">
        <v>0</v>
      </c>
      <c r="K9658">
        <v>0</v>
      </c>
    </row>
    <row r="9659" spans="1:12" x14ac:dyDescent="0.35">
      <c r="A9659" t="s">
        <v>9787</v>
      </c>
      <c r="B9659" s="93">
        <v>5215547891710</v>
      </c>
      <c r="C9659" t="s">
        <v>129</v>
      </c>
      <c r="D9659" t="s">
        <v>130</v>
      </c>
      <c r="E9659">
        <v>1</v>
      </c>
      <c r="F9659">
        <v>0</v>
      </c>
      <c r="G9659">
        <v>1</v>
      </c>
      <c r="H9659"/>
      <c r="I9659">
        <v>1</v>
      </c>
      <c r="J9659" s="95">
        <v>45824.60833333333</v>
      </c>
      <c r="K9659">
        <v>0</v>
      </c>
    </row>
    <row r="9660" spans="1:12" x14ac:dyDescent="0.35">
      <c r="A9660" t="s">
        <v>9788</v>
      </c>
      <c r="B9660" s="93">
        <v>5213338259730</v>
      </c>
      <c r="C9660" t="s">
        <v>129</v>
      </c>
      <c r="D9660" t="s">
        <v>130</v>
      </c>
      <c r="E9660">
        <v>0</v>
      </c>
      <c r="F9660">
        <v>0</v>
      </c>
      <c r="G9660">
        <v>0</v>
      </c>
      <c r="H9660" s="95">
        <v>45824.602777777778</v>
      </c>
      <c r="I9660">
        <v>0</v>
      </c>
      <c r="K9660">
        <v>0</v>
      </c>
    </row>
    <row r="9661" spans="1:12" x14ac:dyDescent="0.35">
      <c r="A9661" t="s">
        <v>9789</v>
      </c>
      <c r="B9661" s="93">
        <v>5212441097400</v>
      </c>
      <c r="C9661" t="s">
        <v>129</v>
      </c>
      <c r="D9661" t="s">
        <v>130</v>
      </c>
      <c r="E9661">
        <v>1</v>
      </c>
      <c r="F9661">
        <v>1</v>
      </c>
      <c r="G9661">
        <v>1</v>
      </c>
      <c r="H9661"/>
      <c r="I9661">
        <v>1</v>
      </c>
      <c r="J9661" s="95">
        <v>45824.603472222225</v>
      </c>
      <c r="K9661">
        <v>1</v>
      </c>
      <c r="L9661" s="95">
        <v>45824.603472222225</v>
      </c>
    </row>
    <row r="9662" spans="1:12" x14ac:dyDescent="0.35">
      <c r="A9662" t="s">
        <v>9790</v>
      </c>
      <c r="B9662" s="93">
        <v>5213311107047</v>
      </c>
      <c r="C9662" t="s">
        <v>129</v>
      </c>
      <c r="D9662" t="s">
        <v>130</v>
      </c>
      <c r="E9662">
        <v>1</v>
      </c>
      <c r="F9662">
        <v>1</v>
      </c>
      <c r="G9662">
        <v>1</v>
      </c>
      <c r="H9662"/>
      <c r="I9662">
        <v>1</v>
      </c>
      <c r="J9662" s="95">
        <v>45824.604166666664</v>
      </c>
      <c r="K9662">
        <v>1</v>
      </c>
      <c r="L9662" s="95">
        <v>45824.613888888889</v>
      </c>
    </row>
    <row r="9663" spans="1:12" x14ac:dyDescent="0.35">
      <c r="A9663" t="s">
        <v>9791</v>
      </c>
      <c r="B9663" s="93">
        <v>5219931896940</v>
      </c>
      <c r="C9663" t="s">
        <v>129</v>
      </c>
      <c r="D9663" t="s">
        <v>130</v>
      </c>
      <c r="E9663">
        <v>1</v>
      </c>
      <c r="F9663">
        <v>1</v>
      </c>
      <c r="G9663">
        <v>1</v>
      </c>
      <c r="H9663"/>
      <c r="I9663">
        <v>1</v>
      </c>
      <c r="J9663" s="95">
        <v>45824.604166666664</v>
      </c>
      <c r="K9663">
        <v>1</v>
      </c>
      <c r="L9663" s="95">
        <v>45824.61041666667</v>
      </c>
    </row>
    <row r="9664" spans="1:12" x14ac:dyDescent="0.35">
      <c r="A9664" t="s">
        <v>9792</v>
      </c>
      <c r="B9664" s="93">
        <v>5214434109145</v>
      </c>
      <c r="C9664" t="s">
        <v>129</v>
      </c>
      <c r="D9664" t="s">
        <v>130</v>
      </c>
      <c r="E9664">
        <v>1</v>
      </c>
      <c r="F9664">
        <v>1</v>
      </c>
      <c r="G9664">
        <v>1</v>
      </c>
      <c r="H9664"/>
      <c r="I9664">
        <v>1</v>
      </c>
      <c r="J9664" s="95">
        <v>45824.615972222222</v>
      </c>
      <c r="K9664">
        <v>1</v>
      </c>
      <c r="L9664" s="95">
        <v>45824.851388888892</v>
      </c>
    </row>
    <row r="9665" spans="1:12" x14ac:dyDescent="0.35">
      <c r="A9665" t="s">
        <v>9793</v>
      </c>
      <c r="B9665" s="93">
        <v>5217121146378</v>
      </c>
      <c r="C9665" t="s">
        <v>129</v>
      </c>
      <c r="D9665" t="s">
        <v>130</v>
      </c>
      <c r="E9665">
        <v>1</v>
      </c>
      <c r="F9665">
        <v>1</v>
      </c>
      <c r="G9665">
        <v>1</v>
      </c>
      <c r="H9665"/>
      <c r="I9665">
        <v>1</v>
      </c>
      <c r="J9665" s="95">
        <v>45824.606249999997</v>
      </c>
      <c r="K9665">
        <v>1</v>
      </c>
      <c r="L9665" s="95">
        <v>45824.638888888891</v>
      </c>
    </row>
    <row r="9666" spans="1:12" x14ac:dyDescent="0.35">
      <c r="A9666" t="s">
        <v>9794</v>
      </c>
      <c r="B9666" s="93">
        <v>5215516916469</v>
      </c>
      <c r="C9666" t="s">
        <v>129</v>
      </c>
      <c r="D9666" t="s">
        <v>130</v>
      </c>
      <c r="E9666">
        <v>1</v>
      </c>
      <c r="F9666">
        <v>1</v>
      </c>
      <c r="G9666">
        <v>1</v>
      </c>
      <c r="H9666"/>
      <c r="I9666">
        <v>1</v>
      </c>
      <c r="J9666" s="95">
        <v>45824.73541666667</v>
      </c>
      <c r="K9666">
        <v>1</v>
      </c>
      <c r="L9666" s="95">
        <v>45824.736805555556</v>
      </c>
    </row>
    <row r="9667" spans="1:12" x14ac:dyDescent="0.35">
      <c r="A9667" t="s">
        <v>9795</v>
      </c>
      <c r="B9667" s="93">
        <v>5212482027983</v>
      </c>
      <c r="C9667" t="s">
        <v>129</v>
      </c>
      <c r="D9667" t="s">
        <v>130</v>
      </c>
      <c r="E9667">
        <v>1</v>
      </c>
      <c r="F9667">
        <v>1</v>
      </c>
      <c r="G9667">
        <v>1</v>
      </c>
      <c r="H9667"/>
      <c r="I9667">
        <v>1</v>
      </c>
      <c r="J9667" s="95">
        <v>45824.602777777778</v>
      </c>
      <c r="K9667">
        <v>1</v>
      </c>
      <c r="L9667" s="95">
        <v>45824.692361111112</v>
      </c>
    </row>
    <row r="9668" spans="1:12" x14ac:dyDescent="0.35">
      <c r="A9668" t="s">
        <v>9796</v>
      </c>
      <c r="B9668" s="93">
        <v>5212212502390</v>
      </c>
      <c r="C9668" t="s">
        <v>129</v>
      </c>
      <c r="D9668" t="s">
        <v>130</v>
      </c>
      <c r="E9668">
        <v>1</v>
      </c>
      <c r="F9668">
        <v>1</v>
      </c>
      <c r="G9668">
        <v>1</v>
      </c>
      <c r="H9668"/>
      <c r="I9668">
        <v>1</v>
      </c>
      <c r="J9668" s="95">
        <v>45824.602777777778</v>
      </c>
      <c r="K9668">
        <v>1</v>
      </c>
      <c r="L9668" s="95">
        <v>45824.602777777778</v>
      </c>
    </row>
    <row r="9669" spans="1:12" x14ac:dyDescent="0.35">
      <c r="A9669" t="s">
        <v>9797</v>
      </c>
      <c r="B9669" s="93">
        <v>5215511345131</v>
      </c>
      <c r="C9669" t="s">
        <v>129</v>
      </c>
      <c r="D9669" t="s">
        <v>130</v>
      </c>
      <c r="E9669">
        <v>1</v>
      </c>
      <c r="F9669">
        <v>1</v>
      </c>
      <c r="G9669">
        <v>1</v>
      </c>
      <c r="H9669"/>
      <c r="I9669">
        <v>1</v>
      </c>
      <c r="J9669" s="95">
        <v>45824.609722222223</v>
      </c>
      <c r="K9669">
        <v>1</v>
      </c>
      <c r="L9669" s="95">
        <v>45824.609722222223</v>
      </c>
    </row>
    <row r="9670" spans="1:12" x14ac:dyDescent="0.35">
      <c r="A9670" t="s">
        <v>9798</v>
      </c>
      <c r="B9670" s="93">
        <v>5215523939122</v>
      </c>
      <c r="C9670" t="s">
        <v>129</v>
      </c>
      <c r="D9670" t="s">
        <v>130</v>
      </c>
      <c r="E9670">
        <v>0</v>
      </c>
      <c r="F9670">
        <v>0</v>
      </c>
      <c r="G9670">
        <v>0</v>
      </c>
      <c r="H9670" s="95">
        <v>45824.60833333333</v>
      </c>
      <c r="I9670">
        <v>0</v>
      </c>
      <c r="K9670">
        <v>0</v>
      </c>
    </row>
    <row r="9671" spans="1:12" x14ac:dyDescent="0.35">
      <c r="A9671" t="s">
        <v>9799</v>
      </c>
      <c r="B9671" s="93">
        <v>5214444301870</v>
      </c>
      <c r="C9671" t="s">
        <v>129</v>
      </c>
      <c r="D9671" t="s">
        <v>130</v>
      </c>
      <c r="E9671">
        <v>1</v>
      </c>
      <c r="F9671">
        <v>0</v>
      </c>
      <c r="G9671">
        <v>1</v>
      </c>
      <c r="H9671"/>
      <c r="I9671">
        <v>1</v>
      </c>
      <c r="J9671" s="95">
        <v>45824.606944444444</v>
      </c>
      <c r="K9671">
        <v>0</v>
      </c>
    </row>
    <row r="9672" spans="1:12" x14ac:dyDescent="0.35">
      <c r="A9672" t="s">
        <v>9800</v>
      </c>
      <c r="B9672" s="93">
        <v>5217445869756</v>
      </c>
      <c r="C9672" t="s">
        <v>129</v>
      </c>
      <c r="D9672" t="s">
        <v>130</v>
      </c>
      <c r="E9672">
        <v>1</v>
      </c>
      <c r="F9672">
        <v>0</v>
      </c>
      <c r="G9672">
        <v>1</v>
      </c>
      <c r="H9672"/>
      <c r="I9672">
        <v>1</v>
      </c>
      <c r="J9672" s="95">
        <v>45824.61041666667</v>
      </c>
      <c r="K9672">
        <v>0</v>
      </c>
    </row>
    <row r="9673" spans="1:12" x14ac:dyDescent="0.35">
      <c r="A9673" t="s">
        <v>9801</v>
      </c>
      <c r="B9673" s="93">
        <v>5219933981289</v>
      </c>
      <c r="C9673" t="s">
        <v>129</v>
      </c>
      <c r="D9673" t="s">
        <v>130</v>
      </c>
      <c r="E9673">
        <v>1</v>
      </c>
      <c r="F9673">
        <v>1</v>
      </c>
      <c r="G9673">
        <v>1</v>
      </c>
      <c r="H9673"/>
      <c r="I9673">
        <v>1</v>
      </c>
      <c r="J9673" s="95">
        <v>45824.609722222223</v>
      </c>
      <c r="K9673">
        <v>1</v>
      </c>
      <c r="L9673" s="95">
        <v>45824.654166666667</v>
      </c>
    </row>
    <row r="9674" spans="1:12" x14ac:dyDescent="0.35">
      <c r="A9674" t="s">
        <v>9802</v>
      </c>
      <c r="B9674" s="93">
        <v>5219811331781</v>
      </c>
      <c r="C9674" t="s">
        <v>129</v>
      </c>
      <c r="D9674" t="s">
        <v>130</v>
      </c>
      <c r="E9674">
        <v>1</v>
      </c>
      <c r="F9674">
        <v>1</v>
      </c>
      <c r="G9674">
        <v>1</v>
      </c>
      <c r="H9674"/>
      <c r="I9674">
        <v>1</v>
      </c>
      <c r="J9674" s="95">
        <v>45824.602083333331</v>
      </c>
      <c r="K9674">
        <v>1</v>
      </c>
      <c r="L9674" s="95">
        <v>45824.634027777778</v>
      </c>
    </row>
    <row r="9675" spans="1:12" x14ac:dyDescent="0.35">
      <c r="A9675" t="s">
        <v>9803</v>
      </c>
      <c r="B9675" s="93">
        <v>5215534143771</v>
      </c>
      <c r="C9675" t="s">
        <v>129</v>
      </c>
      <c r="D9675" t="s">
        <v>130</v>
      </c>
      <c r="E9675">
        <v>1</v>
      </c>
      <c r="F9675">
        <v>0</v>
      </c>
      <c r="G9675">
        <v>1</v>
      </c>
      <c r="H9675"/>
      <c r="I9675">
        <v>1</v>
      </c>
      <c r="J9675" s="95">
        <v>45824.609027777777</v>
      </c>
      <c r="K9675">
        <v>0</v>
      </c>
    </row>
    <row r="9676" spans="1:12" x14ac:dyDescent="0.35">
      <c r="A9676" t="s">
        <v>9804</v>
      </c>
      <c r="B9676" s="93">
        <v>5215532665158</v>
      </c>
      <c r="C9676" t="s">
        <v>129</v>
      </c>
      <c r="D9676" t="s">
        <v>130</v>
      </c>
      <c r="E9676">
        <v>1</v>
      </c>
      <c r="F9676">
        <v>1</v>
      </c>
      <c r="G9676">
        <v>1</v>
      </c>
      <c r="H9676"/>
      <c r="I9676">
        <v>1</v>
      </c>
      <c r="J9676" s="95">
        <v>45824.606944444444</v>
      </c>
      <c r="K9676">
        <v>1</v>
      </c>
      <c r="L9676" s="95">
        <v>45824.835416666669</v>
      </c>
    </row>
    <row r="9677" spans="1:12" x14ac:dyDescent="0.35">
      <c r="A9677" t="s">
        <v>9805</v>
      </c>
      <c r="B9677" s="93">
        <v>5217775619648</v>
      </c>
      <c r="C9677" t="s">
        <v>129</v>
      </c>
      <c r="D9677" t="s">
        <v>130</v>
      </c>
      <c r="E9677">
        <v>0</v>
      </c>
      <c r="F9677">
        <v>0</v>
      </c>
      <c r="G9677">
        <v>0</v>
      </c>
      <c r="H9677" s="95">
        <v>45824.609027777777</v>
      </c>
      <c r="I9677">
        <v>0</v>
      </c>
      <c r="K9677">
        <v>0</v>
      </c>
    </row>
    <row r="9678" spans="1:12" x14ac:dyDescent="0.35">
      <c r="A9678" t="s">
        <v>9806</v>
      </c>
      <c r="B9678" s="93">
        <v>5214423288729</v>
      </c>
      <c r="C9678" t="s">
        <v>129</v>
      </c>
      <c r="D9678" t="s">
        <v>130</v>
      </c>
      <c r="E9678">
        <v>1</v>
      </c>
      <c r="F9678">
        <v>0</v>
      </c>
      <c r="G9678">
        <v>1</v>
      </c>
      <c r="H9678"/>
      <c r="I9678">
        <v>1</v>
      </c>
      <c r="J9678" s="95">
        <v>45824.604861111111</v>
      </c>
      <c r="K9678">
        <v>0</v>
      </c>
    </row>
    <row r="9679" spans="1:12" x14ac:dyDescent="0.35">
      <c r="A9679" t="s">
        <v>9807</v>
      </c>
      <c r="B9679" s="93">
        <v>5214426317054</v>
      </c>
      <c r="C9679" t="s">
        <v>129</v>
      </c>
      <c r="D9679" t="s">
        <v>130</v>
      </c>
      <c r="E9679">
        <v>1</v>
      </c>
      <c r="F9679">
        <v>1</v>
      </c>
      <c r="G9679">
        <v>1</v>
      </c>
      <c r="H9679"/>
      <c r="I9679">
        <v>1</v>
      </c>
      <c r="J9679" s="95">
        <v>45824.602777777778</v>
      </c>
      <c r="K9679">
        <v>1</v>
      </c>
      <c r="L9679" s="95">
        <v>45824.604166666664</v>
      </c>
    </row>
    <row r="9680" spans="1:12" x14ac:dyDescent="0.35">
      <c r="A9680" t="s">
        <v>9808</v>
      </c>
      <c r="B9680" s="93">
        <v>5215521287974</v>
      </c>
      <c r="C9680" t="s">
        <v>129</v>
      </c>
      <c r="D9680" t="s">
        <v>130</v>
      </c>
      <c r="E9680">
        <v>1</v>
      </c>
      <c r="F9680">
        <v>1</v>
      </c>
      <c r="G9680">
        <v>1</v>
      </c>
      <c r="H9680"/>
      <c r="I9680">
        <v>1</v>
      </c>
      <c r="J9680" s="95">
        <v>45824.606249999997</v>
      </c>
      <c r="K9680">
        <v>1</v>
      </c>
      <c r="L9680" s="95">
        <v>45824.644444444442</v>
      </c>
    </row>
    <row r="9681" spans="1:12" x14ac:dyDescent="0.35">
      <c r="A9681" t="s">
        <v>9809</v>
      </c>
      <c r="B9681" s="93">
        <v>5215522796469</v>
      </c>
      <c r="C9681" t="s">
        <v>129</v>
      </c>
      <c r="D9681" t="s">
        <v>130</v>
      </c>
      <c r="E9681">
        <v>0</v>
      </c>
      <c r="F9681">
        <v>0</v>
      </c>
      <c r="G9681">
        <v>0</v>
      </c>
      <c r="H9681" s="95">
        <v>45824.607638888891</v>
      </c>
      <c r="I9681">
        <v>0</v>
      </c>
      <c r="K9681">
        <v>0</v>
      </c>
    </row>
    <row r="9682" spans="1:12" x14ac:dyDescent="0.35">
      <c r="A9682" t="s">
        <v>9810</v>
      </c>
      <c r="B9682" s="93">
        <v>5213411056466</v>
      </c>
      <c r="C9682" t="s">
        <v>129</v>
      </c>
      <c r="D9682" t="s">
        <v>130</v>
      </c>
      <c r="E9682">
        <v>1</v>
      </c>
      <c r="F9682">
        <v>1</v>
      </c>
      <c r="G9682">
        <v>1</v>
      </c>
      <c r="H9682"/>
      <c r="I9682">
        <v>1</v>
      </c>
      <c r="J9682" s="95">
        <v>45824.605555555558</v>
      </c>
      <c r="K9682">
        <v>1</v>
      </c>
      <c r="L9682" s="95">
        <v>45824.617361111108</v>
      </c>
    </row>
    <row r="9683" spans="1:12" x14ac:dyDescent="0.35">
      <c r="A9683" t="s">
        <v>9811</v>
      </c>
      <c r="B9683" s="93">
        <v>5212224346667</v>
      </c>
      <c r="C9683" t="s">
        <v>129</v>
      </c>
      <c r="D9683" t="s">
        <v>130</v>
      </c>
      <c r="E9683">
        <v>1</v>
      </c>
      <c r="F9683">
        <v>0</v>
      </c>
      <c r="G9683">
        <v>1</v>
      </c>
      <c r="H9683"/>
      <c r="I9683">
        <v>1</v>
      </c>
      <c r="J9683" s="95">
        <v>45824.604861111111</v>
      </c>
      <c r="K9683">
        <v>0</v>
      </c>
    </row>
    <row r="9684" spans="1:12" x14ac:dyDescent="0.35">
      <c r="A9684" t="s">
        <v>9812</v>
      </c>
      <c r="B9684" s="93">
        <v>5214431645494</v>
      </c>
      <c r="C9684" t="s">
        <v>129</v>
      </c>
      <c r="D9684" t="s">
        <v>130</v>
      </c>
      <c r="E9684">
        <v>1</v>
      </c>
      <c r="F9684">
        <v>0</v>
      </c>
      <c r="G9684">
        <v>1</v>
      </c>
      <c r="H9684"/>
      <c r="I9684">
        <v>1</v>
      </c>
      <c r="J9684" s="95">
        <v>45824.609722222223</v>
      </c>
      <c r="K9684">
        <v>0</v>
      </c>
    </row>
    <row r="9685" spans="1:12" x14ac:dyDescent="0.35">
      <c r="A9685" t="s">
        <v>9813</v>
      </c>
      <c r="B9685" s="93">
        <v>5214641008276</v>
      </c>
      <c r="C9685" t="s">
        <v>129</v>
      </c>
      <c r="D9685" t="s">
        <v>130</v>
      </c>
      <c r="E9685">
        <v>0</v>
      </c>
      <c r="F9685">
        <v>0</v>
      </c>
      <c r="G9685">
        <v>0</v>
      </c>
      <c r="H9685" s="95">
        <v>45824.606249999997</v>
      </c>
      <c r="I9685">
        <v>0</v>
      </c>
      <c r="K9685">
        <v>0</v>
      </c>
    </row>
    <row r="9686" spans="1:12" x14ac:dyDescent="0.35">
      <c r="A9686" t="s">
        <v>9814</v>
      </c>
      <c r="B9686" s="93">
        <v>5215514836599</v>
      </c>
      <c r="C9686" t="s">
        <v>129</v>
      </c>
      <c r="D9686" t="s">
        <v>130</v>
      </c>
      <c r="E9686">
        <v>1</v>
      </c>
      <c r="F9686">
        <v>0</v>
      </c>
      <c r="G9686">
        <v>1</v>
      </c>
      <c r="H9686"/>
      <c r="I9686">
        <v>1</v>
      </c>
      <c r="J9686" s="95">
        <v>45824.609722222223</v>
      </c>
      <c r="K9686">
        <v>0</v>
      </c>
    </row>
    <row r="9687" spans="1:12" x14ac:dyDescent="0.35">
      <c r="A9687" t="s">
        <v>9815</v>
      </c>
      <c r="B9687" s="93">
        <v>5215558074947</v>
      </c>
      <c r="C9687" t="s">
        <v>129</v>
      </c>
      <c r="D9687" t="s">
        <v>130</v>
      </c>
      <c r="E9687">
        <v>1</v>
      </c>
      <c r="F9687">
        <v>1</v>
      </c>
      <c r="G9687">
        <v>1</v>
      </c>
      <c r="H9687"/>
      <c r="I9687">
        <v>1</v>
      </c>
      <c r="J9687" s="95">
        <v>45824.605555555558</v>
      </c>
      <c r="K9687">
        <v>1</v>
      </c>
      <c r="L9687" s="95">
        <v>45824.615277777775</v>
      </c>
    </row>
    <row r="9688" spans="1:12" x14ac:dyDescent="0.35">
      <c r="A9688" t="s">
        <v>9816</v>
      </c>
      <c r="B9688" s="93">
        <v>5214521125119</v>
      </c>
      <c r="C9688" t="s">
        <v>129</v>
      </c>
      <c r="D9688" t="s">
        <v>130</v>
      </c>
      <c r="E9688">
        <v>1</v>
      </c>
      <c r="F9688">
        <v>1</v>
      </c>
      <c r="G9688">
        <v>1</v>
      </c>
      <c r="H9688"/>
      <c r="I9688">
        <v>1</v>
      </c>
      <c r="J9688" s="95">
        <v>45824.601388888892</v>
      </c>
      <c r="K9688">
        <v>1</v>
      </c>
      <c r="L9688" s="95">
        <v>45825.036111111112</v>
      </c>
    </row>
    <row r="9689" spans="1:12" x14ac:dyDescent="0.35">
      <c r="A9689" t="s">
        <v>9817</v>
      </c>
      <c r="B9689" s="93">
        <v>5215512017919</v>
      </c>
      <c r="C9689" t="s">
        <v>129</v>
      </c>
      <c r="D9689" t="s">
        <v>130</v>
      </c>
      <c r="E9689">
        <v>1</v>
      </c>
      <c r="F9689">
        <v>0</v>
      </c>
      <c r="G9689">
        <v>1</v>
      </c>
      <c r="H9689"/>
      <c r="I9689">
        <v>1</v>
      </c>
      <c r="J9689" s="95">
        <v>45824.604166666664</v>
      </c>
      <c r="K9689">
        <v>0</v>
      </c>
    </row>
    <row r="9690" spans="1:12" x14ac:dyDescent="0.35">
      <c r="A9690" t="s">
        <v>9818</v>
      </c>
      <c r="B9690" s="93">
        <v>5215535693218</v>
      </c>
      <c r="C9690" t="s">
        <v>129</v>
      </c>
      <c r="D9690" t="s">
        <v>130</v>
      </c>
      <c r="E9690">
        <v>1</v>
      </c>
      <c r="F9690">
        <v>1</v>
      </c>
      <c r="G9690">
        <v>1</v>
      </c>
      <c r="H9690"/>
      <c r="I9690">
        <v>1</v>
      </c>
      <c r="J9690" s="95">
        <v>45824.601388888892</v>
      </c>
      <c r="K9690">
        <v>1</v>
      </c>
      <c r="L9690" s="95">
        <v>45824.604861111111</v>
      </c>
    </row>
    <row r="9691" spans="1:12" x14ac:dyDescent="0.35">
      <c r="A9691" t="s">
        <v>9819</v>
      </c>
      <c r="B9691" s="93">
        <v>5218341186999</v>
      </c>
      <c r="C9691" t="s">
        <v>129</v>
      </c>
      <c r="D9691" t="s">
        <v>130</v>
      </c>
      <c r="E9691">
        <v>1</v>
      </c>
      <c r="F9691">
        <v>1</v>
      </c>
      <c r="G9691">
        <v>1</v>
      </c>
      <c r="H9691"/>
      <c r="I9691">
        <v>1</v>
      </c>
      <c r="J9691" s="95">
        <v>45824.607638888891</v>
      </c>
      <c r="K9691">
        <v>1</v>
      </c>
      <c r="L9691" s="95">
        <v>45826.186111111114</v>
      </c>
    </row>
    <row r="9692" spans="1:12" x14ac:dyDescent="0.35">
      <c r="A9692" t="s">
        <v>9820</v>
      </c>
      <c r="B9692" s="93">
        <v>5219512042240</v>
      </c>
      <c r="C9692" t="s">
        <v>129</v>
      </c>
      <c r="D9692" t="s">
        <v>130</v>
      </c>
      <c r="E9692">
        <v>1</v>
      </c>
      <c r="F9692">
        <v>1</v>
      </c>
      <c r="G9692">
        <v>1</v>
      </c>
      <c r="H9692"/>
      <c r="I9692">
        <v>1</v>
      </c>
      <c r="J9692" s="95">
        <v>45824.602083333331</v>
      </c>
      <c r="K9692">
        <v>1</v>
      </c>
      <c r="L9692" s="95">
        <v>45824.63958333333</v>
      </c>
    </row>
    <row r="9693" spans="1:12" x14ac:dyDescent="0.35">
      <c r="A9693" t="s">
        <v>9821</v>
      </c>
      <c r="B9693" s="93">
        <v>5212225483263</v>
      </c>
      <c r="C9693" t="s">
        <v>129</v>
      </c>
      <c r="D9693" t="s">
        <v>130</v>
      </c>
      <c r="E9693">
        <v>1</v>
      </c>
      <c r="F9693">
        <v>0</v>
      </c>
      <c r="G9693">
        <v>1</v>
      </c>
      <c r="H9693"/>
      <c r="I9693">
        <v>1</v>
      </c>
      <c r="J9693" s="95">
        <v>45824.615277777775</v>
      </c>
      <c r="K9693">
        <v>0</v>
      </c>
    </row>
    <row r="9694" spans="1:12" x14ac:dyDescent="0.35">
      <c r="A9694" t="s">
        <v>9822</v>
      </c>
      <c r="B9694" s="93">
        <v>5215561265837</v>
      </c>
      <c r="C9694" t="s">
        <v>129</v>
      </c>
      <c r="D9694" t="s">
        <v>130</v>
      </c>
      <c r="E9694">
        <v>1</v>
      </c>
      <c r="F9694">
        <v>0</v>
      </c>
      <c r="G9694">
        <v>1</v>
      </c>
      <c r="H9694"/>
      <c r="I9694">
        <v>1</v>
      </c>
      <c r="J9694" s="95">
        <v>45824.603472222225</v>
      </c>
      <c r="K9694">
        <v>0</v>
      </c>
    </row>
    <row r="9695" spans="1:12" x14ac:dyDescent="0.35">
      <c r="A9695" t="s">
        <v>9823</v>
      </c>
      <c r="B9695" s="93">
        <v>5215513796775</v>
      </c>
      <c r="C9695" t="s">
        <v>129</v>
      </c>
      <c r="D9695" t="s">
        <v>130</v>
      </c>
      <c r="E9695">
        <v>1</v>
      </c>
      <c r="F9695">
        <v>0</v>
      </c>
      <c r="G9695">
        <v>1</v>
      </c>
      <c r="H9695"/>
      <c r="I9695">
        <v>1</v>
      </c>
      <c r="J9695" s="95">
        <v>45824.602777777778</v>
      </c>
      <c r="K9695">
        <v>0</v>
      </c>
    </row>
    <row r="9696" spans="1:12" x14ac:dyDescent="0.35">
      <c r="A9696" t="s">
        <v>9824</v>
      </c>
      <c r="B9696" s="93">
        <v>5215533889777</v>
      </c>
      <c r="C9696" t="s">
        <v>129</v>
      </c>
      <c r="D9696" t="s">
        <v>130</v>
      </c>
      <c r="E9696">
        <v>1</v>
      </c>
      <c r="F9696">
        <v>1</v>
      </c>
      <c r="G9696">
        <v>1</v>
      </c>
      <c r="H9696"/>
      <c r="I9696">
        <v>1</v>
      </c>
      <c r="J9696" s="95">
        <v>45824.602777777778</v>
      </c>
      <c r="K9696">
        <v>1</v>
      </c>
      <c r="L9696" s="95">
        <v>45824.6875</v>
      </c>
    </row>
    <row r="9697" spans="1:12" x14ac:dyDescent="0.35">
      <c r="A9697" t="s">
        <v>9825</v>
      </c>
      <c r="B9697" s="93">
        <v>5215536615544</v>
      </c>
      <c r="C9697" t="s">
        <v>129</v>
      </c>
      <c r="D9697" t="s">
        <v>130</v>
      </c>
      <c r="E9697">
        <v>1</v>
      </c>
      <c r="F9697">
        <v>1</v>
      </c>
      <c r="G9697">
        <v>1</v>
      </c>
      <c r="H9697"/>
      <c r="I9697">
        <v>1</v>
      </c>
      <c r="J9697" s="95">
        <v>45824.605555555558</v>
      </c>
      <c r="K9697">
        <v>1</v>
      </c>
      <c r="L9697" s="95">
        <v>45824.709722222222</v>
      </c>
    </row>
    <row r="9698" spans="1:12" x14ac:dyDescent="0.35">
      <c r="A9698" t="s">
        <v>9826</v>
      </c>
      <c r="B9698" s="93">
        <v>5215557302718</v>
      </c>
      <c r="C9698" t="s">
        <v>129</v>
      </c>
      <c r="D9698" t="s">
        <v>130</v>
      </c>
      <c r="E9698">
        <v>0</v>
      </c>
      <c r="F9698">
        <v>0</v>
      </c>
      <c r="G9698">
        <v>0</v>
      </c>
      <c r="H9698" s="95">
        <v>45824.609722222223</v>
      </c>
      <c r="I9698">
        <v>0</v>
      </c>
      <c r="K9698">
        <v>0</v>
      </c>
    </row>
    <row r="9699" spans="1:12" x14ac:dyDescent="0.35">
      <c r="A9699" t="s">
        <v>9827</v>
      </c>
      <c r="B9699" s="93">
        <v>5214591030952</v>
      </c>
      <c r="C9699" t="s">
        <v>129</v>
      </c>
      <c r="D9699" t="s">
        <v>130</v>
      </c>
      <c r="E9699">
        <v>1</v>
      </c>
      <c r="F9699">
        <v>1</v>
      </c>
      <c r="G9699">
        <v>1</v>
      </c>
      <c r="H9699"/>
      <c r="I9699">
        <v>1</v>
      </c>
      <c r="J9699" s="95">
        <v>45824.60833333333</v>
      </c>
      <c r="K9699">
        <v>1</v>
      </c>
      <c r="L9699" s="95">
        <v>45824.615972222222</v>
      </c>
    </row>
    <row r="9700" spans="1:12" x14ac:dyDescent="0.35">
      <c r="A9700" t="s">
        <v>9828</v>
      </c>
      <c r="B9700" s="93">
        <v>5214773931734</v>
      </c>
      <c r="C9700" t="s">
        <v>129</v>
      </c>
      <c r="D9700" t="s">
        <v>130</v>
      </c>
      <c r="E9700">
        <v>1</v>
      </c>
      <c r="F9700">
        <v>0</v>
      </c>
      <c r="G9700">
        <v>1</v>
      </c>
      <c r="H9700"/>
      <c r="I9700">
        <v>1</v>
      </c>
      <c r="J9700" s="95">
        <v>45824.60833333333</v>
      </c>
      <c r="K9700">
        <v>0</v>
      </c>
    </row>
    <row r="9701" spans="1:12" x14ac:dyDescent="0.35">
      <c r="A9701" t="s">
        <v>9829</v>
      </c>
      <c r="B9701" s="93">
        <v>5217771796391</v>
      </c>
      <c r="C9701" t="s">
        <v>129</v>
      </c>
      <c r="D9701" t="s">
        <v>130</v>
      </c>
      <c r="E9701">
        <v>1</v>
      </c>
      <c r="F9701">
        <v>0</v>
      </c>
      <c r="G9701">
        <v>1</v>
      </c>
      <c r="H9701"/>
      <c r="I9701">
        <v>1</v>
      </c>
      <c r="J9701" s="95">
        <v>45824.606944444444</v>
      </c>
      <c r="K9701">
        <v>0</v>
      </c>
    </row>
    <row r="9702" spans="1:12" x14ac:dyDescent="0.35">
      <c r="A9702" t="s">
        <v>9830</v>
      </c>
      <c r="B9702" s="93">
        <v>5217971234006</v>
      </c>
      <c r="C9702" t="s">
        <v>129</v>
      </c>
      <c r="D9702" t="s">
        <v>130</v>
      </c>
      <c r="E9702">
        <v>1</v>
      </c>
      <c r="F9702">
        <v>0</v>
      </c>
      <c r="G9702">
        <v>1</v>
      </c>
      <c r="H9702"/>
      <c r="I9702">
        <v>1</v>
      </c>
      <c r="J9702" s="95">
        <v>45824.604861111111</v>
      </c>
      <c r="K9702">
        <v>0</v>
      </c>
    </row>
    <row r="9703" spans="1:12" x14ac:dyDescent="0.35">
      <c r="A9703" t="s">
        <v>9831</v>
      </c>
      <c r="B9703" s="93">
        <v>5215533723396</v>
      </c>
      <c r="C9703" t="s">
        <v>129</v>
      </c>
      <c r="D9703" t="s">
        <v>130</v>
      </c>
      <c r="E9703">
        <v>1</v>
      </c>
      <c r="F9703">
        <v>0</v>
      </c>
      <c r="G9703">
        <v>1</v>
      </c>
      <c r="H9703"/>
      <c r="I9703">
        <v>1</v>
      </c>
      <c r="J9703" s="95">
        <v>45824.606944444444</v>
      </c>
      <c r="K9703">
        <v>0</v>
      </c>
    </row>
    <row r="9704" spans="1:12" x14ac:dyDescent="0.35">
      <c r="A9704" t="s">
        <v>9832</v>
      </c>
      <c r="B9704" s="93">
        <v>5212221338648</v>
      </c>
      <c r="C9704" t="s">
        <v>129</v>
      </c>
      <c r="D9704" t="s">
        <v>130</v>
      </c>
      <c r="E9704">
        <v>1</v>
      </c>
      <c r="F9704">
        <v>0</v>
      </c>
      <c r="G9704">
        <v>1</v>
      </c>
      <c r="H9704"/>
      <c r="I9704">
        <v>1</v>
      </c>
      <c r="J9704" s="95">
        <v>45824.607638888891</v>
      </c>
      <c r="K9704">
        <v>0</v>
      </c>
    </row>
    <row r="9705" spans="1:12" x14ac:dyDescent="0.35">
      <c r="A9705" t="s">
        <v>9833</v>
      </c>
      <c r="B9705" s="93">
        <v>5212228487123</v>
      </c>
      <c r="C9705" t="s">
        <v>129</v>
      </c>
      <c r="D9705" t="s">
        <v>130</v>
      </c>
      <c r="E9705">
        <v>1</v>
      </c>
      <c r="F9705">
        <v>0</v>
      </c>
      <c r="G9705">
        <v>1</v>
      </c>
      <c r="H9705"/>
      <c r="I9705">
        <v>1</v>
      </c>
      <c r="J9705" s="95">
        <v>45824.604861111111</v>
      </c>
      <c r="K9705">
        <v>0</v>
      </c>
    </row>
    <row r="9706" spans="1:12" x14ac:dyDescent="0.35">
      <c r="A9706" t="s">
        <v>9834</v>
      </c>
      <c r="B9706" s="93">
        <v>5216645189915</v>
      </c>
      <c r="C9706" t="s">
        <v>129</v>
      </c>
      <c r="D9706" t="s">
        <v>130</v>
      </c>
      <c r="E9706">
        <v>0</v>
      </c>
      <c r="F9706">
        <v>0</v>
      </c>
      <c r="G9706">
        <v>0</v>
      </c>
      <c r="H9706" s="95">
        <v>45824.60833333333</v>
      </c>
      <c r="I9706">
        <v>0</v>
      </c>
      <c r="K9706">
        <v>0</v>
      </c>
    </row>
    <row r="9707" spans="1:12" x14ac:dyDescent="0.35">
      <c r="A9707" t="s">
        <v>9835</v>
      </c>
      <c r="B9707" s="93">
        <v>5219931327992</v>
      </c>
      <c r="C9707" t="s">
        <v>129</v>
      </c>
      <c r="D9707" t="s">
        <v>130</v>
      </c>
      <c r="E9707">
        <v>1</v>
      </c>
      <c r="F9707">
        <v>0</v>
      </c>
      <c r="G9707">
        <v>1</v>
      </c>
      <c r="H9707"/>
      <c r="I9707">
        <v>1</v>
      </c>
      <c r="J9707" s="95">
        <v>45824.605555555558</v>
      </c>
      <c r="K9707">
        <v>0</v>
      </c>
    </row>
    <row r="9708" spans="1:12" x14ac:dyDescent="0.35">
      <c r="A9708" t="s">
        <v>9836</v>
      </c>
      <c r="B9708" s="93">
        <v>5217442581378</v>
      </c>
      <c r="C9708" t="s">
        <v>129</v>
      </c>
      <c r="D9708" t="s">
        <v>130</v>
      </c>
      <c r="E9708">
        <v>0</v>
      </c>
      <c r="F9708">
        <v>0</v>
      </c>
      <c r="G9708">
        <v>0</v>
      </c>
      <c r="H9708" s="95">
        <v>45824.609722222223</v>
      </c>
      <c r="I9708">
        <v>0</v>
      </c>
      <c r="K9708">
        <v>0</v>
      </c>
    </row>
    <row r="9709" spans="1:12" x14ac:dyDescent="0.35">
      <c r="A9709" t="s">
        <v>9837</v>
      </c>
      <c r="B9709" s="93">
        <v>5215548605380</v>
      </c>
      <c r="C9709" t="s">
        <v>129</v>
      </c>
      <c r="D9709" t="s">
        <v>130</v>
      </c>
      <c r="E9709">
        <v>1</v>
      </c>
      <c r="F9709">
        <v>0</v>
      </c>
      <c r="G9709">
        <v>1</v>
      </c>
      <c r="H9709"/>
      <c r="I9709">
        <v>1</v>
      </c>
      <c r="J9709" s="95">
        <v>45824.60833333333</v>
      </c>
      <c r="K9709">
        <v>0</v>
      </c>
    </row>
    <row r="9710" spans="1:12" x14ac:dyDescent="0.35">
      <c r="A9710" t="s">
        <v>9838</v>
      </c>
      <c r="B9710" s="93">
        <v>5213313646865</v>
      </c>
      <c r="C9710" t="s">
        <v>129</v>
      </c>
      <c r="D9710" t="s">
        <v>130</v>
      </c>
      <c r="E9710">
        <v>1</v>
      </c>
      <c r="F9710">
        <v>0</v>
      </c>
      <c r="G9710">
        <v>1</v>
      </c>
      <c r="H9710"/>
      <c r="I9710">
        <v>1</v>
      </c>
      <c r="J9710" s="95">
        <v>45824.603472222225</v>
      </c>
      <c r="K9710">
        <v>0</v>
      </c>
    </row>
    <row r="9711" spans="1:12" x14ac:dyDescent="0.35">
      <c r="A9711" t="s">
        <v>9839</v>
      </c>
      <c r="B9711" s="93">
        <v>5213323757903</v>
      </c>
      <c r="C9711" t="s">
        <v>129</v>
      </c>
      <c r="D9711" t="s">
        <v>130</v>
      </c>
      <c r="E9711">
        <v>1</v>
      </c>
      <c r="F9711">
        <v>0</v>
      </c>
      <c r="G9711">
        <v>1</v>
      </c>
      <c r="H9711"/>
      <c r="I9711">
        <v>1</v>
      </c>
      <c r="J9711" s="95">
        <v>45824.604166666664</v>
      </c>
      <c r="K9711">
        <v>0</v>
      </c>
    </row>
    <row r="9712" spans="1:12" x14ac:dyDescent="0.35">
      <c r="A9712" t="s">
        <v>9840</v>
      </c>
      <c r="B9712" s="93">
        <v>5214432659763</v>
      </c>
      <c r="C9712" t="s">
        <v>129</v>
      </c>
      <c r="D9712" t="s">
        <v>130</v>
      </c>
      <c r="E9712">
        <v>0</v>
      </c>
      <c r="F9712">
        <v>0</v>
      </c>
      <c r="G9712">
        <v>0</v>
      </c>
      <c r="H9712" s="95">
        <v>45824.602083333331</v>
      </c>
      <c r="I9712">
        <v>0</v>
      </c>
      <c r="K9712">
        <v>0</v>
      </c>
    </row>
    <row r="9713" spans="1:12" x14ac:dyDescent="0.35">
      <c r="A9713" t="s">
        <v>9841</v>
      </c>
      <c r="B9713" s="93">
        <v>5219381206651</v>
      </c>
      <c r="C9713" t="s">
        <v>129</v>
      </c>
      <c r="D9713" t="s">
        <v>130</v>
      </c>
      <c r="E9713">
        <v>1</v>
      </c>
      <c r="F9713">
        <v>0</v>
      </c>
      <c r="G9713">
        <v>1</v>
      </c>
      <c r="H9713"/>
      <c r="I9713">
        <v>1</v>
      </c>
      <c r="J9713" s="95">
        <v>45824.604166666664</v>
      </c>
      <c r="K9713">
        <v>0</v>
      </c>
    </row>
    <row r="9714" spans="1:12" x14ac:dyDescent="0.35">
      <c r="A9714" t="s">
        <v>9842</v>
      </c>
      <c r="B9714" s="93">
        <v>5219211852884</v>
      </c>
      <c r="C9714" t="s">
        <v>129</v>
      </c>
      <c r="D9714" t="s">
        <v>130</v>
      </c>
      <c r="E9714">
        <v>1</v>
      </c>
      <c r="F9714">
        <v>1</v>
      </c>
      <c r="G9714">
        <v>1</v>
      </c>
      <c r="H9714"/>
      <c r="I9714">
        <v>1</v>
      </c>
      <c r="J9714" s="95">
        <v>45824.603472222225</v>
      </c>
      <c r="K9714">
        <v>1</v>
      </c>
      <c r="L9714" s="95">
        <v>45824.788888888892</v>
      </c>
    </row>
    <row r="9715" spans="1:12" x14ac:dyDescent="0.35">
      <c r="A9715" t="s">
        <v>9843</v>
      </c>
      <c r="B9715" s="93">
        <v>5214522106600</v>
      </c>
      <c r="C9715" t="s">
        <v>129</v>
      </c>
      <c r="D9715" t="s">
        <v>130</v>
      </c>
      <c r="E9715">
        <v>0</v>
      </c>
      <c r="F9715">
        <v>0</v>
      </c>
      <c r="G9715">
        <v>0</v>
      </c>
      <c r="H9715" s="95">
        <v>45824.602777777778</v>
      </c>
      <c r="I9715">
        <v>0</v>
      </c>
      <c r="K9715">
        <v>0</v>
      </c>
    </row>
    <row r="9716" spans="1:12" x14ac:dyDescent="0.35">
      <c r="A9716" t="s">
        <v>9844</v>
      </c>
      <c r="B9716" s="93">
        <v>5218117891302</v>
      </c>
      <c r="C9716" t="s">
        <v>129</v>
      </c>
      <c r="D9716" t="s">
        <v>130</v>
      </c>
      <c r="E9716">
        <v>1</v>
      </c>
      <c r="F9716">
        <v>1</v>
      </c>
      <c r="G9716">
        <v>1</v>
      </c>
      <c r="H9716"/>
      <c r="I9716">
        <v>1</v>
      </c>
      <c r="J9716" s="95">
        <v>45824.602777777778</v>
      </c>
      <c r="K9716">
        <v>1</v>
      </c>
      <c r="L9716" s="95">
        <v>45824.609027777777</v>
      </c>
    </row>
    <row r="9717" spans="1:12" x14ac:dyDescent="0.35">
      <c r="A9717" t="s">
        <v>9845</v>
      </c>
      <c r="B9717" s="93">
        <v>5218183556900</v>
      </c>
      <c r="C9717" t="s">
        <v>129</v>
      </c>
      <c r="D9717" t="s">
        <v>130</v>
      </c>
      <c r="E9717">
        <v>0</v>
      </c>
      <c r="F9717">
        <v>0</v>
      </c>
      <c r="G9717">
        <v>0</v>
      </c>
      <c r="H9717" s="95">
        <v>45824.609722222223</v>
      </c>
      <c r="I9717">
        <v>0</v>
      </c>
      <c r="K9717">
        <v>0</v>
      </c>
    </row>
    <row r="9718" spans="1:12" x14ac:dyDescent="0.35">
      <c r="A9718" t="s">
        <v>9846</v>
      </c>
      <c r="B9718" s="93">
        <v>5216182789997</v>
      </c>
      <c r="C9718" t="s">
        <v>129</v>
      </c>
      <c r="D9718" t="s">
        <v>130</v>
      </c>
      <c r="E9718">
        <v>1</v>
      </c>
      <c r="F9718">
        <v>1</v>
      </c>
      <c r="G9718">
        <v>1</v>
      </c>
      <c r="H9718"/>
      <c r="I9718">
        <v>1</v>
      </c>
      <c r="J9718" s="95">
        <v>45824.76666666667</v>
      </c>
      <c r="K9718">
        <v>1</v>
      </c>
      <c r="L9718" s="95">
        <v>45824.783333333333</v>
      </c>
    </row>
    <row r="9719" spans="1:12" x14ac:dyDescent="0.35">
      <c r="A9719" t="s">
        <v>9847</v>
      </c>
      <c r="B9719" s="93">
        <v>5213316083890</v>
      </c>
      <c r="C9719" t="s">
        <v>129</v>
      </c>
      <c r="D9719" t="s">
        <v>130</v>
      </c>
      <c r="E9719">
        <v>1</v>
      </c>
      <c r="F9719">
        <v>1</v>
      </c>
      <c r="G9719">
        <v>1</v>
      </c>
      <c r="H9719"/>
      <c r="I9719">
        <v>1</v>
      </c>
      <c r="J9719" s="95">
        <v>45824.606944444444</v>
      </c>
      <c r="K9719">
        <v>1</v>
      </c>
      <c r="L9719" s="95">
        <v>45825.142361111109</v>
      </c>
    </row>
    <row r="9720" spans="1:12" x14ac:dyDescent="0.35">
      <c r="A9720" t="s">
        <v>9848</v>
      </c>
      <c r="B9720" s="93">
        <v>5215529452862</v>
      </c>
      <c r="C9720" t="s">
        <v>129</v>
      </c>
      <c r="D9720" t="s">
        <v>130</v>
      </c>
      <c r="E9720">
        <v>1</v>
      </c>
      <c r="F9720">
        <v>1</v>
      </c>
      <c r="G9720">
        <v>1</v>
      </c>
      <c r="H9720"/>
      <c r="I9720">
        <v>1</v>
      </c>
      <c r="J9720" s="95">
        <v>45824.604166666664</v>
      </c>
      <c r="K9720">
        <v>1</v>
      </c>
      <c r="L9720" s="95">
        <v>45825.136805555558</v>
      </c>
    </row>
    <row r="9721" spans="1:12" x14ac:dyDescent="0.35">
      <c r="A9721" t="s">
        <v>9849</v>
      </c>
      <c r="B9721" s="93">
        <v>5215574060266</v>
      </c>
      <c r="C9721" t="s">
        <v>129</v>
      </c>
      <c r="D9721" t="s">
        <v>130</v>
      </c>
      <c r="E9721">
        <v>0</v>
      </c>
      <c r="F9721">
        <v>0</v>
      </c>
      <c r="G9721">
        <v>0</v>
      </c>
      <c r="H9721" s="95">
        <v>45824.60833333333</v>
      </c>
      <c r="I9721">
        <v>0</v>
      </c>
      <c r="K9721">
        <v>0</v>
      </c>
    </row>
    <row r="9722" spans="1:12" x14ac:dyDescent="0.35">
      <c r="A9722" t="s">
        <v>9850</v>
      </c>
      <c r="B9722" s="93">
        <v>5215532699909</v>
      </c>
      <c r="C9722" t="s">
        <v>129</v>
      </c>
      <c r="D9722" t="s">
        <v>130</v>
      </c>
      <c r="E9722">
        <v>1</v>
      </c>
      <c r="F9722">
        <v>1</v>
      </c>
      <c r="G9722">
        <v>1</v>
      </c>
      <c r="H9722"/>
      <c r="I9722">
        <v>1</v>
      </c>
      <c r="J9722" s="95">
        <v>45824.609027777777</v>
      </c>
      <c r="K9722">
        <v>1</v>
      </c>
      <c r="L9722" s="95">
        <v>45824.611111111109</v>
      </c>
    </row>
    <row r="9723" spans="1:12" x14ac:dyDescent="0.35">
      <c r="A9723" t="s">
        <v>9851</v>
      </c>
      <c r="B9723" s="93">
        <v>5219811333877</v>
      </c>
      <c r="C9723" t="s">
        <v>129</v>
      </c>
      <c r="D9723" t="s">
        <v>130</v>
      </c>
      <c r="E9723">
        <v>1</v>
      </c>
      <c r="F9723">
        <v>0</v>
      </c>
      <c r="G9723">
        <v>1</v>
      </c>
      <c r="H9723"/>
      <c r="I9723">
        <v>1</v>
      </c>
      <c r="J9723" s="95">
        <v>45824.606944444444</v>
      </c>
      <c r="K9723">
        <v>0</v>
      </c>
    </row>
    <row r="9724" spans="1:12" x14ac:dyDescent="0.35">
      <c r="A9724" t="s">
        <v>9852</v>
      </c>
      <c r="B9724" s="93">
        <v>5215548774640</v>
      </c>
      <c r="C9724" t="s">
        <v>129</v>
      </c>
      <c r="D9724" t="s">
        <v>130</v>
      </c>
      <c r="E9724">
        <v>1</v>
      </c>
      <c r="F9724">
        <v>0</v>
      </c>
      <c r="G9724">
        <v>1</v>
      </c>
      <c r="H9724"/>
      <c r="I9724">
        <v>1</v>
      </c>
      <c r="J9724" s="95">
        <v>45824.607638888891</v>
      </c>
      <c r="K9724">
        <v>0</v>
      </c>
    </row>
    <row r="9725" spans="1:12" x14ac:dyDescent="0.35">
      <c r="A9725" t="s">
        <v>9853</v>
      </c>
      <c r="B9725" s="93">
        <v>5219981395416</v>
      </c>
      <c r="C9725" t="s">
        <v>129</v>
      </c>
      <c r="D9725" t="s">
        <v>130</v>
      </c>
      <c r="E9725">
        <v>1</v>
      </c>
      <c r="F9725">
        <v>1</v>
      </c>
      <c r="G9725">
        <v>1</v>
      </c>
      <c r="H9725"/>
      <c r="I9725">
        <v>1</v>
      </c>
      <c r="J9725" s="95">
        <v>45824.606944444444</v>
      </c>
      <c r="K9725">
        <v>1</v>
      </c>
      <c r="L9725" s="95">
        <v>45824.831250000003</v>
      </c>
    </row>
    <row r="9726" spans="1:12" x14ac:dyDescent="0.35">
      <c r="A9726" t="s">
        <v>9854</v>
      </c>
      <c r="B9726" s="93">
        <v>5212282575923</v>
      </c>
      <c r="C9726" t="s">
        <v>129</v>
      </c>
      <c r="D9726" t="s">
        <v>130</v>
      </c>
      <c r="E9726">
        <v>1</v>
      </c>
      <c r="F9726">
        <v>1</v>
      </c>
      <c r="G9726">
        <v>1</v>
      </c>
      <c r="H9726"/>
      <c r="I9726">
        <v>1</v>
      </c>
      <c r="J9726" s="95">
        <v>45824.697222222225</v>
      </c>
      <c r="K9726">
        <v>1</v>
      </c>
      <c r="L9726" s="95">
        <v>45824.852083333331</v>
      </c>
    </row>
    <row r="9727" spans="1:12" x14ac:dyDescent="0.35">
      <c r="A9727" t="s">
        <v>9855</v>
      </c>
      <c r="B9727" s="93">
        <v>5212381191623</v>
      </c>
      <c r="C9727" t="s">
        <v>129</v>
      </c>
      <c r="D9727" t="s">
        <v>130</v>
      </c>
      <c r="E9727">
        <v>1</v>
      </c>
      <c r="F9727">
        <v>1</v>
      </c>
      <c r="G9727">
        <v>1</v>
      </c>
      <c r="H9727"/>
      <c r="I9727">
        <v>1</v>
      </c>
      <c r="J9727" s="95">
        <v>45824.609027777777</v>
      </c>
      <c r="K9727">
        <v>1</v>
      </c>
      <c r="L9727" s="95">
        <v>45824.624305555553</v>
      </c>
    </row>
    <row r="9728" spans="1:12" x14ac:dyDescent="0.35">
      <c r="A9728" t="s">
        <v>9856</v>
      </c>
      <c r="B9728" s="93">
        <v>5212727192836</v>
      </c>
      <c r="C9728" t="s">
        <v>129</v>
      </c>
      <c r="D9728" t="s">
        <v>130</v>
      </c>
      <c r="E9728">
        <v>1</v>
      </c>
      <c r="F9728">
        <v>0</v>
      </c>
      <c r="G9728">
        <v>1</v>
      </c>
      <c r="H9728"/>
      <c r="I9728">
        <v>1</v>
      </c>
      <c r="J9728" s="95">
        <v>45824.613194444442</v>
      </c>
      <c r="K9728">
        <v>0</v>
      </c>
    </row>
    <row r="9729" spans="1:12" x14ac:dyDescent="0.35">
      <c r="A9729" t="s">
        <v>9857</v>
      </c>
      <c r="B9729" s="93">
        <v>5218115534678</v>
      </c>
      <c r="C9729" t="s">
        <v>129</v>
      </c>
      <c r="D9729" t="s">
        <v>130</v>
      </c>
      <c r="E9729">
        <v>1</v>
      </c>
      <c r="F9729">
        <v>1</v>
      </c>
      <c r="G9729">
        <v>1</v>
      </c>
      <c r="H9729"/>
      <c r="I9729">
        <v>1</v>
      </c>
      <c r="J9729" s="95">
        <v>45824.65</v>
      </c>
      <c r="K9729">
        <v>1</v>
      </c>
      <c r="L9729" s="95">
        <v>45824.800694444442</v>
      </c>
    </row>
    <row r="9730" spans="1:12" x14ac:dyDescent="0.35">
      <c r="A9730" t="s">
        <v>9858</v>
      </c>
      <c r="B9730" s="93">
        <v>5215565459835</v>
      </c>
      <c r="C9730" t="s">
        <v>129</v>
      </c>
      <c r="D9730" t="s">
        <v>130</v>
      </c>
      <c r="E9730">
        <v>0</v>
      </c>
      <c r="F9730">
        <v>0</v>
      </c>
      <c r="G9730">
        <v>0</v>
      </c>
      <c r="H9730" s="95">
        <v>45824.609722222223</v>
      </c>
      <c r="I9730">
        <v>0</v>
      </c>
      <c r="K9730">
        <v>0</v>
      </c>
    </row>
    <row r="9731" spans="1:12" x14ac:dyDescent="0.35">
      <c r="A9731" t="s">
        <v>9859</v>
      </c>
      <c r="B9731" s="93">
        <v>5214441338595</v>
      </c>
      <c r="C9731" t="s">
        <v>129</v>
      </c>
      <c r="D9731" t="s">
        <v>130</v>
      </c>
      <c r="E9731">
        <v>1</v>
      </c>
      <c r="F9731">
        <v>1</v>
      </c>
      <c r="G9731">
        <v>1</v>
      </c>
      <c r="H9731"/>
      <c r="I9731">
        <v>1</v>
      </c>
      <c r="J9731" s="95">
        <v>45824.616666666669</v>
      </c>
      <c r="K9731">
        <v>1</v>
      </c>
      <c r="L9731" s="95">
        <v>45824.619444444441</v>
      </c>
    </row>
    <row r="9732" spans="1:12" x14ac:dyDescent="0.35">
      <c r="A9732" t="s">
        <v>9860</v>
      </c>
      <c r="B9732" s="93">
        <v>5215533997955</v>
      </c>
      <c r="C9732" t="s">
        <v>129</v>
      </c>
      <c r="D9732" t="s">
        <v>130</v>
      </c>
      <c r="E9732">
        <v>1</v>
      </c>
      <c r="F9732">
        <v>1</v>
      </c>
      <c r="G9732">
        <v>1</v>
      </c>
      <c r="H9732"/>
      <c r="I9732">
        <v>1</v>
      </c>
      <c r="J9732" s="95">
        <v>45824.601388888892</v>
      </c>
      <c r="K9732">
        <v>1</v>
      </c>
      <c r="L9732" s="95">
        <v>45824.602777777778</v>
      </c>
    </row>
    <row r="9733" spans="1:12" x14ac:dyDescent="0.35">
      <c r="A9733" t="s">
        <v>9861</v>
      </c>
      <c r="B9733" s="93">
        <v>5213314665852</v>
      </c>
      <c r="C9733" t="s">
        <v>129</v>
      </c>
      <c r="D9733" t="s">
        <v>130</v>
      </c>
      <c r="E9733">
        <v>1</v>
      </c>
      <c r="F9733">
        <v>1</v>
      </c>
      <c r="G9733">
        <v>1</v>
      </c>
      <c r="H9733"/>
      <c r="I9733">
        <v>1</v>
      </c>
      <c r="J9733" s="95">
        <v>45824.604861111111</v>
      </c>
      <c r="K9733">
        <v>1</v>
      </c>
      <c r="L9733" s="95">
        <v>45824.609722222223</v>
      </c>
    </row>
    <row r="9734" spans="1:12" x14ac:dyDescent="0.35">
      <c r="A9734" t="s">
        <v>9862</v>
      </c>
      <c r="B9734" s="93">
        <v>5215513976419</v>
      </c>
      <c r="C9734" t="s">
        <v>129</v>
      </c>
      <c r="D9734" t="s">
        <v>130</v>
      </c>
      <c r="E9734">
        <v>1</v>
      </c>
      <c r="F9734">
        <v>1</v>
      </c>
      <c r="G9734">
        <v>1</v>
      </c>
      <c r="H9734"/>
      <c r="I9734">
        <v>1</v>
      </c>
      <c r="J9734" s="95">
        <v>45824.604166666664</v>
      </c>
      <c r="K9734">
        <v>1</v>
      </c>
      <c r="L9734" s="95">
        <v>45824.612500000003</v>
      </c>
    </row>
    <row r="9735" spans="1:12" x14ac:dyDescent="0.35">
      <c r="A9735" t="s">
        <v>9863</v>
      </c>
      <c r="B9735" s="93">
        <v>5219612042667</v>
      </c>
      <c r="C9735" t="s">
        <v>129</v>
      </c>
      <c r="D9735" t="s">
        <v>130</v>
      </c>
      <c r="E9735">
        <v>1</v>
      </c>
      <c r="F9735">
        <v>1</v>
      </c>
      <c r="G9735">
        <v>1</v>
      </c>
      <c r="H9735"/>
      <c r="I9735">
        <v>1</v>
      </c>
      <c r="J9735" s="95">
        <v>45824.604861111111</v>
      </c>
      <c r="K9735">
        <v>1</v>
      </c>
      <c r="L9735" s="95">
        <v>45824.622916666667</v>
      </c>
    </row>
    <row r="9736" spans="1:12" x14ac:dyDescent="0.35">
      <c r="A9736" t="s">
        <v>9864</v>
      </c>
      <c r="B9736" s="93">
        <v>5219511907381</v>
      </c>
      <c r="C9736" t="s">
        <v>129</v>
      </c>
      <c r="D9736" t="s">
        <v>130</v>
      </c>
      <c r="E9736">
        <v>1</v>
      </c>
      <c r="F9736">
        <v>1</v>
      </c>
      <c r="G9736">
        <v>1</v>
      </c>
      <c r="H9736"/>
      <c r="I9736">
        <v>1</v>
      </c>
      <c r="J9736" s="95">
        <v>45824.619444444441</v>
      </c>
      <c r="K9736">
        <v>1</v>
      </c>
      <c r="L9736" s="95">
        <v>45824.619444444441</v>
      </c>
    </row>
    <row r="9737" spans="1:12" x14ac:dyDescent="0.35">
      <c r="A9737" t="s">
        <v>9865</v>
      </c>
      <c r="B9737" s="93">
        <v>5215526752415</v>
      </c>
      <c r="C9737" t="s">
        <v>129</v>
      </c>
      <c r="D9737" t="s">
        <v>130</v>
      </c>
      <c r="E9737">
        <v>1</v>
      </c>
      <c r="F9737">
        <v>0</v>
      </c>
      <c r="G9737">
        <v>1</v>
      </c>
      <c r="H9737"/>
      <c r="I9737">
        <v>1</v>
      </c>
      <c r="J9737" s="95">
        <v>45824.607638888891</v>
      </c>
      <c r="K9737">
        <v>0</v>
      </c>
    </row>
    <row r="9738" spans="1:12" x14ac:dyDescent="0.35">
      <c r="A9738" t="s">
        <v>9866</v>
      </c>
      <c r="B9738" s="93">
        <v>5212281781484</v>
      </c>
      <c r="C9738" t="s">
        <v>129</v>
      </c>
      <c r="D9738" t="s">
        <v>130</v>
      </c>
      <c r="E9738">
        <v>1</v>
      </c>
      <c r="F9738">
        <v>0</v>
      </c>
      <c r="G9738">
        <v>1</v>
      </c>
      <c r="H9738"/>
      <c r="I9738">
        <v>1</v>
      </c>
      <c r="J9738" s="95">
        <v>45824.604861111111</v>
      </c>
      <c r="K9738">
        <v>0</v>
      </c>
    </row>
    <row r="9739" spans="1:12" x14ac:dyDescent="0.35">
      <c r="A9739" t="s">
        <v>9867</v>
      </c>
      <c r="B9739" s="93">
        <v>5215518161886</v>
      </c>
      <c r="C9739" t="s">
        <v>129</v>
      </c>
      <c r="D9739" t="s">
        <v>130</v>
      </c>
      <c r="E9739">
        <v>1</v>
      </c>
      <c r="F9739">
        <v>1</v>
      </c>
      <c r="G9739">
        <v>1</v>
      </c>
      <c r="H9739"/>
      <c r="I9739">
        <v>1</v>
      </c>
      <c r="J9739" s="95">
        <v>45824.609722222223</v>
      </c>
      <c r="K9739">
        <v>1</v>
      </c>
      <c r="L9739" s="95">
        <v>45824.611111111109</v>
      </c>
    </row>
    <row r="9740" spans="1:12" x14ac:dyDescent="0.35">
      <c r="A9740" t="s">
        <v>9868</v>
      </c>
      <c r="B9740" s="93">
        <v>5215584715939</v>
      </c>
      <c r="C9740" t="s">
        <v>129</v>
      </c>
      <c r="D9740" t="s">
        <v>130</v>
      </c>
      <c r="E9740">
        <v>1</v>
      </c>
      <c r="F9740">
        <v>1</v>
      </c>
      <c r="G9740">
        <v>1</v>
      </c>
      <c r="H9740"/>
      <c r="I9740">
        <v>1</v>
      </c>
      <c r="J9740" s="95">
        <v>45824.607638888891</v>
      </c>
      <c r="K9740">
        <v>1</v>
      </c>
      <c r="L9740" s="95">
        <v>45825.124305555553</v>
      </c>
    </row>
    <row r="9741" spans="1:12" x14ac:dyDescent="0.35">
      <c r="A9741" t="s">
        <v>9869</v>
      </c>
      <c r="B9741" s="93">
        <v>5219613089861</v>
      </c>
      <c r="C9741" t="s">
        <v>129</v>
      </c>
      <c r="D9741" t="s">
        <v>130</v>
      </c>
      <c r="E9741">
        <v>0</v>
      </c>
      <c r="F9741">
        <v>0</v>
      </c>
      <c r="G9741">
        <v>0</v>
      </c>
      <c r="H9741" s="95">
        <v>45824.604861111111</v>
      </c>
      <c r="I9741">
        <v>0</v>
      </c>
      <c r="K9741">
        <v>0</v>
      </c>
    </row>
    <row r="9742" spans="1:12" x14ac:dyDescent="0.35">
      <c r="A9742" t="s">
        <v>9870</v>
      </c>
      <c r="B9742" s="93">
        <v>5215545581575</v>
      </c>
      <c r="C9742" t="s">
        <v>129</v>
      </c>
      <c r="D9742" t="s">
        <v>130</v>
      </c>
      <c r="E9742">
        <v>1</v>
      </c>
      <c r="F9742">
        <v>0</v>
      </c>
      <c r="G9742">
        <v>1</v>
      </c>
      <c r="H9742"/>
      <c r="I9742">
        <v>1</v>
      </c>
      <c r="J9742" s="95">
        <v>45824.609722222223</v>
      </c>
      <c r="K9742">
        <v>0</v>
      </c>
    </row>
    <row r="9743" spans="1:12" x14ac:dyDescent="0.35">
      <c r="A9743" t="s">
        <v>9871</v>
      </c>
      <c r="B9743" s="93">
        <v>5219671248305</v>
      </c>
      <c r="C9743" t="s">
        <v>129</v>
      </c>
      <c r="D9743" t="s">
        <v>130</v>
      </c>
      <c r="E9743">
        <v>1</v>
      </c>
      <c r="F9743">
        <v>1</v>
      </c>
      <c r="G9743">
        <v>1</v>
      </c>
      <c r="H9743"/>
      <c r="I9743">
        <v>1</v>
      </c>
      <c r="J9743" s="95">
        <v>45824.609027777777</v>
      </c>
      <c r="K9743">
        <v>1</v>
      </c>
      <c r="L9743" s="95">
        <v>45824.667361111111</v>
      </c>
    </row>
    <row r="9744" spans="1:12" x14ac:dyDescent="0.35">
      <c r="A9744" t="s">
        <v>9872</v>
      </c>
      <c r="B9744" s="93">
        <v>5219612321574</v>
      </c>
      <c r="C9744" t="s">
        <v>129</v>
      </c>
      <c r="D9744" t="s">
        <v>130</v>
      </c>
      <c r="E9744">
        <v>1</v>
      </c>
      <c r="F9744">
        <v>1</v>
      </c>
      <c r="G9744">
        <v>1</v>
      </c>
      <c r="H9744"/>
      <c r="I9744">
        <v>1</v>
      </c>
      <c r="J9744" s="95">
        <v>45824.61041666667</v>
      </c>
      <c r="K9744">
        <v>1</v>
      </c>
      <c r="L9744" s="95">
        <v>45824.627083333333</v>
      </c>
    </row>
    <row r="9745" spans="1:12" x14ac:dyDescent="0.35">
      <c r="A9745" t="s">
        <v>9873</v>
      </c>
      <c r="B9745" s="93">
        <v>5213319664771</v>
      </c>
      <c r="C9745" t="s">
        <v>129</v>
      </c>
      <c r="D9745" t="s">
        <v>130</v>
      </c>
      <c r="E9745">
        <v>1</v>
      </c>
      <c r="F9745">
        <v>1</v>
      </c>
      <c r="G9745">
        <v>1</v>
      </c>
      <c r="H9745"/>
      <c r="I9745">
        <v>1</v>
      </c>
      <c r="J9745" s="95">
        <v>45824.606249999997</v>
      </c>
      <c r="K9745">
        <v>1</v>
      </c>
      <c r="L9745" s="95">
        <v>45824.606249999997</v>
      </c>
    </row>
    <row r="9746" spans="1:12" x14ac:dyDescent="0.35">
      <c r="A9746" t="s">
        <v>9874</v>
      </c>
      <c r="B9746" s="93">
        <v>5212281509420</v>
      </c>
      <c r="C9746" t="s">
        <v>129</v>
      </c>
      <c r="D9746" t="s">
        <v>130</v>
      </c>
      <c r="E9746">
        <v>1</v>
      </c>
      <c r="F9746">
        <v>0</v>
      </c>
      <c r="G9746">
        <v>1</v>
      </c>
      <c r="H9746"/>
      <c r="I9746">
        <v>1</v>
      </c>
      <c r="J9746" s="95">
        <v>45824.605555555558</v>
      </c>
      <c r="K9746">
        <v>0</v>
      </c>
    </row>
    <row r="9747" spans="1:12" x14ac:dyDescent="0.35">
      <c r="A9747" t="s">
        <v>9875</v>
      </c>
      <c r="B9747" s="93">
        <v>5213316669205</v>
      </c>
      <c r="C9747" t="s">
        <v>129</v>
      </c>
      <c r="D9747" t="s">
        <v>130</v>
      </c>
      <c r="E9747">
        <v>0</v>
      </c>
      <c r="F9747">
        <v>0</v>
      </c>
      <c r="G9747">
        <v>0</v>
      </c>
      <c r="H9747" s="95">
        <v>45824.60833333333</v>
      </c>
      <c r="I9747">
        <v>0</v>
      </c>
      <c r="K9747">
        <v>0</v>
      </c>
    </row>
    <row r="9748" spans="1:12" x14ac:dyDescent="0.35">
      <c r="A9748" t="s">
        <v>9876</v>
      </c>
      <c r="B9748" s="93">
        <v>5217711291000</v>
      </c>
      <c r="C9748" t="s">
        <v>129</v>
      </c>
      <c r="D9748" t="s">
        <v>130</v>
      </c>
      <c r="E9748">
        <v>1</v>
      </c>
      <c r="F9748">
        <v>1</v>
      </c>
      <c r="G9748">
        <v>1</v>
      </c>
      <c r="H9748"/>
      <c r="I9748">
        <v>1</v>
      </c>
      <c r="J9748" s="95">
        <v>45824.607638888891</v>
      </c>
      <c r="K9748">
        <v>1</v>
      </c>
      <c r="L9748" s="95">
        <v>45824.63958333333</v>
      </c>
    </row>
    <row r="9749" spans="1:12" x14ac:dyDescent="0.35">
      <c r="A9749" t="s">
        <v>9877</v>
      </c>
      <c r="B9749" s="93">
        <v>5217471081577</v>
      </c>
      <c r="C9749" t="s">
        <v>129</v>
      </c>
      <c r="D9749" t="s">
        <v>130</v>
      </c>
      <c r="E9749">
        <v>1</v>
      </c>
      <c r="F9749">
        <v>0</v>
      </c>
      <c r="G9749">
        <v>1</v>
      </c>
      <c r="H9749"/>
      <c r="I9749">
        <v>1</v>
      </c>
      <c r="J9749" s="95">
        <v>45824.603472222225</v>
      </c>
      <c r="K9749">
        <v>0</v>
      </c>
    </row>
    <row r="9750" spans="1:12" x14ac:dyDescent="0.35">
      <c r="A9750" t="s">
        <v>9878</v>
      </c>
      <c r="B9750" s="93">
        <v>5215514158242</v>
      </c>
      <c r="C9750" t="s">
        <v>129</v>
      </c>
      <c r="D9750" t="s">
        <v>130</v>
      </c>
      <c r="E9750">
        <v>0</v>
      </c>
      <c r="F9750">
        <v>0</v>
      </c>
      <c r="G9750">
        <v>0</v>
      </c>
      <c r="H9750" s="95">
        <v>45824.604166666664</v>
      </c>
      <c r="I9750">
        <v>0</v>
      </c>
      <c r="K9750">
        <v>0</v>
      </c>
    </row>
    <row r="9751" spans="1:12" x14ac:dyDescent="0.35">
      <c r="A9751" t="s">
        <v>9879</v>
      </c>
      <c r="B9751" s="93">
        <v>5218641009470</v>
      </c>
      <c r="C9751" t="s">
        <v>129</v>
      </c>
      <c r="D9751" t="s">
        <v>130</v>
      </c>
      <c r="E9751">
        <v>0</v>
      </c>
      <c r="F9751">
        <v>0</v>
      </c>
      <c r="G9751">
        <v>0</v>
      </c>
      <c r="H9751" s="95">
        <v>45824.601388888892</v>
      </c>
      <c r="I9751">
        <v>0</v>
      </c>
      <c r="K9751">
        <v>0</v>
      </c>
    </row>
    <row r="9752" spans="1:12" x14ac:dyDescent="0.35">
      <c r="A9752" t="s">
        <v>9880</v>
      </c>
      <c r="B9752" s="93">
        <v>5215540440829</v>
      </c>
      <c r="C9752" t="s">
        <v>129</v>
      </c>
      <c r="D9752" t="s">
        <v>130</v>
      </c>
      <c r="E9752">
        <v>1</v>
      </c>
      <c r="F9752">
        <v>1</v>
      </c>
      <c r="G9752">
        <v>1</v>
      </c>
      <c r="H9752"/>
      <c r="I9752">
        <v>1</v>
      </c>
      <c r="J9752" s="95">
        <v>45824.603472222225</v>
      </c>
      <c r="K9752">
        <v>1</v>
      </c>
      <c r="L9752" s="95">
        <v>45824.718055555553</v>
      </c>
    </row>
    <row r="9753" spans="1:12" x14ac:dyDescent="0.35">
      <c r="A9753" t="s">
        <v>9881</v>
      </c>
      <c r="B9753" s="93">
        <v>5215540236115</v>
      </c>
      <c r="C9753" t="s">
        <v>129</v>
      </c>
      <c r="D9753" t="s">
        <v>130</v>
      </c>
      <c r="E9753">
        <v>0</v>
      </c>
      <c r="F9753">
        <v>0</v>
      </c>
      <c r="G9753">
        <v>0</v>
      </c>
      <c r="H9753" s="95">
        <v>45824.60833333333</v>
      </c>
      <c r="I9753">
        <v>0</v>
      </c>
      <c r="K9753">
        <v>0</v>
      </c>
    </row>
    <row r="9754" spans="1:12" x14ac:dyDescent="0.35">
      <c r="A9754" t="s">
        <v>9882</v>
      </c>
      <c r="B9754" s="93">
        <v>5218115143201</v>
      </c>
      <c r="C9754" t="s">
        <v>129</v>
      </c>
      <c r="D9754" t="s">
        <v>130</v>
      </c>
      <c r="E9754">
        <v>1</v>
      </c>
      <c r="F9754">
        <v>0</v>
      </c>
      <c r="G9754">
        <v>1</v>
      </c>
      <c r="H9754"/>
      <c r="I9754">
        <v>1</v>
      </c>
      <c r="J9754" s="95">
        <v>45824.602777777778</v>
      </c>
      <c r="K9754">
        <v>0</v>
      </c>
    </row>
    <row r="9755" spans="1:12" x14ac:dyDescent="0.35">
      <c r="A9755" t="s">
        <v>9883</v>
      </c>
      <c r="B9755" s="93">
        <v>5215555747537</v>
      </c>
      <c r="C9755" t="s">
        <v>129</v>
      </c>
      <c r="D9755" t="s">
        <v>130</v>
      </c>
      <c r="E9755">
        <v>0</v>
      </c>
      <c r="F9755">
        <v>0</v>
      </c>
      <c r="G9755">
        <v>0</v>
      </c>
      <c r="H9755" s="95">
        <v>45824.60833333333</v>
      </c>
      <c r="I9755">
        <v>0</v>
      </c>
      <c r="K9755">
        <v>0</v>
      </c>
    </row>
    <row r="9756" spans="1:12" x14ac:dyDescent="0.35">
      <c r="A9756" t="s">
        <v>9884</v>
      </c>
      <c r="B9756" s="93">
        <v>5214941062731</v>
      </c>
      <c r="C9756" t="s">
        <v>129</v>
      </c>
      <c r="D9756" t="s">
        <v>130</v>
      </c>
      <c r="E9756">
        <v>1</v>
      </c>
      <c r="F9756">
        <v>1</v>
      </c>
      <c r="G9756">
        <v>1</v>
      </c>
      <c r="H9756"/>
      <c r="I9756">
        <v>1</v>
      </c>
      <c r="J9756" s="95">
        <v>45824.606944444444</v>
      </c>
      <c r="K9756">
        <v>1</v>
      </c>
      <c r="L9756" s="95">
        <v>45824.748611111114</v>
      </c>
    </row>
    <row r="9757" spans="1:12" x14ac:dyDescent="0.35">
      <c r="A9757" t="s">
        <v>9885</v>
      </c>
      <c r="B9757" s="93">
        <v>5215543240103</v>
      </c>
      <c r="C9757" t="s">
        <v>129</v>
      </c>
      <c r="D9757" t="s">
        <v>130</v>
      </c>
      <c r="E9757">
        <v>1</v>
      </c>
      <c r="F9757">
        <v>1</v>
      </c>
      <c r="G9757">
        <v>1</v>
      </c>
      <c r="H9757"/>
      <c r="I9757">
        <v>1</v>
      </c>
      <c r="J9757" s="95">
        <v>45824.604166666664</v>
      </c>
      <c r="K9757">
        <v>1</v>
      </c>
      <c r="L9757" s="95">
        <v>45824.750694444447</v>
      </c>
    </row>
    <row r="9758" spans="1:12" x14ac:dyDescent="0.35">
      <c r="A9758" t="s">
        <v>9886</v>
      </c>
      <c r="B9758" s="93">
        <v>5216121768728</v>
      </c>
      <c r="C9758" t="s">
        <v>129</v>
      </c>
      <c r="D9758" t="s">
        <v>130</v>
      </c>
      <c r="E9758">
        <v>0</v>
      </c>
      <c r="F9758">
        <v>0</v>
      </c>
      <c r="G9758">
        <v>0</v>
      </c>
      <c r="H9758" s="95">
        <v>45824.609027777777</v>
      </c>
      <c r="I9758">
        <v>0</v>
      </c>
      <c r="K9758">
        <v>0</v>
      </c>
    </row>
    <row r="9759" spans="1:12" x14ac:dyDescent="0.35">
      <c r="A9759" t="s">
        <v>9887</v>
      </c>
      <c r="B9759" s="93">
        <v>5219161170378</v>
      </c>
      <c r="C9759" t="s">
        <v>129</v>
      </c>
      <c r="D9759" t="s">
        <v>130</v>
      </c>
      <c r="E9759">
        <v>1</v>
      </c>
      <c r="F9759">
        <v>0</v>
      </c>
      <c r="G9759">
        <v>1</v>
      </c>
      <c r="H9759"/>
      <c r="I9759">
        <v>1</v>
      </c>
      <c r="J9759" s="95">
        <v>45824.602083333331</v>
      </c>
      <c r="K9759">
        <v>0</v>
      </c>
    </row>
    <row r="9760" spans="1:12" x14ac:dyDescent="0.35">
      <c r="A9760" t="s">
        <v>9888</v>
      </c>
      <c r="B9760" s="93">
        <v>5217227092569</v>
      </c>
      <c r="C9760" t="s">
        <v>129</v>
      </c>
      <c r="D9760" t="s">
        <v>130</v>
      </c>
      <c r="E9760">
        <v>1</v>
      </c>
      <c r="F9760">
        <v>1</v>
      </c>
      <c r="G9760">
        <v>1</v>
      </c>
      <c r="H9760"/>
      <c r="I9760">
        <v>1</v>
      </c>
      <c r="J9760" s="95">
        <v>45824.606249999997</v>
      </c>
      <c r="K9760">
        <v>1</v>
      </c>
      <c r="L9760" s="95">
        <v>45824.645833333336</v>
      </c>
    </row>
    <row r="9761" spans="1:12" x14ac:dyDescent="0.35">
      <c r="A9761" t="s">
        <v>9889</v>
      </c>
      <c r="B9761" s="93">
        <v>5216181322926</v>
      </c>
      <c r="C9761" t="s">
        <v>129</v>
      </c>
      <c r="D9761" t="s">
        <v>130</v>
      </c>
      <c r="E9761">
        <v>1</v>
      </c>
      <c r="F9761">
        <v>1</v>
      </c>
      <c r="G9761">
        <v>1</v>
      </c>
      <c r="H9761"/>
      <c r="I9761">
        <v>1</v>
      </c>
      <c r="J9761" s="95">
        <v>45824.606944444444</v>
      </c>
      <c r="K9761">
        <v>1</v>
      </c>
      <c r="L9761" s="95">
        <v>45824.918749999997</v>
      </c>
    </row>
    <row r="9762" spans="1:12" x14ac:dyDescent="0.35">
      <c r="A9762" t="s">
        <v>9890</v>
      </c>
      <c r="B9762" s="93">
        <v>5216691476081</v>
      </c>
      <c r="C9762" t="s">
        <v>129</v>
      </c>
      <c r="D9762" t="s">
        <v>130</v>
      </c>
      <c r="E9762">
        <v>0</v>
      </c>
      <c r="F9762">
        <v>0</v>
      </c>
      <c r="G9762">
        <v>0</v>
      </c>
      <c r="H9762" s="95">
        <v>45824.606249999997</v>
      </c>
      <c r="I9762">
        <v>0</v>
      </c>
      <c r="K9762">
        <v>0</v>
      </c>
    </row>
    <row r="9763" spans="1:12" x14ac:dyDescent="0.35">
      <c r="A9763" t="s">
        <v>9891</v>
      </c>
      <c r="B9763" s="93">
        <v>5216862212317</v>
      </c>
      <c r="C9763" t="s">
        <v>129</v>
      </c>
      <c r="D9763" t="s">
        <v>130</v>
      </c>
      <c r="E9763">
        <v>1</v>
      </c>
      <c r="F9763">
        <v>1</v>
      </c>
      <c r="G9763">
        <v>1</v>
      </c>
      <c r="H9763"/>
      <c r="I9763">
        <v>1</v>
      </c>
      <c r="J9763" s="95">
        <v>45824.606249999997</v>
      </c>
      <c r="K9763">
        <v>1</v>
      </c>
      <c r="L9763" s="95">
        <v>45824.761805555558</v>
      </c>
    </row>
    <row r="9764" spans="1:12" x14ac:dyDescent="0.35">
      <c r="A9764" t="s">
        <v>9892</v>
      </c>
      <c r="B9764" s="93">
        <v>5215552136466</v>
      </c>
      <c r="C9764" t="s">
        <v>129</v>
      </c>
      <c r="D9764" t="s">
        <v>130</v>
      </c>
      <c r="E9764">
        <v>0</v>
      </c>
      <c r="F9764">
        <v>0</v>
      </c>
      <c r="G9764">
        <v>0</v>
      </c>
      <c r="H9764" s="95">
        <v>45824.606249999997</v>
      </c>
      <c r="I9764">
        <v>0</v>
      </c>
      <c r="K9764">
        <v>0</v>
      </c>
    </row>
    <row r="9765" spans="1:12" x14ac:dyDescent="0.35">
      <c r="A9765" t="s">
        <v>9893</v>
      </c>
      <c r="B9765" s="93">
        <v>5213112461875</v>
      </c>
      <c r="C9765" t="s">
        <v>129</v>
      </c>
      <c r="D9765" t="s">
        <v>130</v>
      </c>
      <c r="E9765">
        <v>1</v>
      </c>
      <c r="F9765">
        <v>0</v>
      </c>
      <c r="G9765">
        <v>1</v>
      </c>
      <c r="H9765"/>
      <c r="I9765">
        <v>1</v>
      </c>
      <c r="J9765" s="95">
        <v>45824.627083333333</v>
      </c>
      <c r="K9765">
        <v>0</v>
      </c>
    </row>
    <row r="9766" spans="1:12" x14ac:dyDescent="0.35">
      <c r="A9766" t="s">
        <v>9894</v>
      </c>
      <c r="B9766" s="93">
        <v>5215565172138</v>
      </c>
      <c r="C9766" t="s">
        <v>129</v>
      </c>
      <c r="D9766" t="s">
        <v>130</v>
      </c>
      <c r="E9766">
        <v>0</v>
      </c>
      <c r="F9766">
        <v>0</v>
      </c>
      <c r="G9766">
        <v>0</v>
      </c>
      <c r="H9766" s="95">
        <v>45824.606944444444</v>
      </c>
      <c r="I9766">
        <v>0</v>
      </c>
      <c r="K9766">
        <v>0</v>
      </c>
    </row>
    <row r="9767" spans="1:12" x14ac:dyDescent="0.35">
      <c r="A9767" t="s">
        <v>9895</v>
      </c>
      <c r="B9767" s="93">
        <v>5215549715140</v>
      </c>
      <c r="C9767" t="s">
        <v>129</v>
      </c>
      <c r="D9767" t="s">
        <v>130</v>
      </c>
      <c r="E9767">
        <v>0</v>
      </c>
      <c r="F9767">
        <v>0</v>
      </c>
      <c r="G9767">
        <v>0</v>
      </c>
      <c r="H9767" s="95">
        <v>45824.605555555558</v>
      </c>
      <c r="I9767">
        <v>0</v>
      </c>
      <c r="K9767">
        <v>0</v>
      </c>
    </row>
    <row r="9768" spans="1:12" x14ac:dyDescent="0.35">
      <c r="A9768" t="s">
        <v>9896</v>
      </c>
      <c r="B9768" s="93">
        <v>5217225540782</v>
      </c>
      <c r="C9768" t="s">
        <v>129</v>
      </c>
      <c r="D9768" t="s">
        <v>130</v>
      </c>
      <c r="E9768">
        <v>1</v>
      </c>
      <c r="F9768">
        <v>0</v>
      </c>
      <c r="G9768">
        <v>1</v>
      </c>
      <c r="H9768"/>
      <c r="I9768">
        <v>1</v>
      </c>
      <c r="J9768" s="95">
        <v>45824.60833333333</v>
      </c>
      <c r="K9768">
        <v>0</v>
      </c>
    </row>
    <row r="9769" spans="1:12" x14ac:dyDescent="0.35">
      <c r="A9769" t="s">
        <v>9897</v>
      </c>
      <c r="B9769" s="93">
        <v>5213521108062</v>
      </c>
      <c r="C9769" t="s">
        <v>129</v>
      </c>
      <c r="D9769" t="s">
        <v>130</v>
      </c>
      <c r="E9769">
        <v>1</v>
      </c>
      <c r="F9769">
        <v>1</v>
      </c>
      <c r="G9769">
        <v>1</v>
      </c>
      <c r="H9769"/>
      <c r="I9769">
        <v>1</v>
      </c>
      <c r="J9769" s="95">
        <v>45824.606944444444</v>
      </c>
      <c r="K9769">
        <v>1</v>
      </c>
      <c r="L9769" s="95">
        <v>45824.61041666667</v>
      </c>
    </row>
    <row r="9770" spans="1:12" x14ac:dyDescent="0.35">
      <c r="A9770" t="s">
        <v>9898</v>
      </c>
      <c r="B9770" s="93">
        <v>5214881141900</v>
      </c>
      <c r="C9770" t="s">
        <v>129</v>
      </c>
      <c r="D9770" t="s">
        <v>130</v>
      </c>
      <c r="E9770">
        <v>1</v>
      </c>
      <c r="F9770">
        <v>0</v>
      </c>
      <c r="G9770">
        <v>1</v>
      </c>
      <c r="H9770"/>
      <c r="I9770">
        <v>1</v>
      </c>
      <c r="J9770" s="95">
        <v>45824.606944444444</v>
      </c>
      <c r="K9770">
        <v>0</v>
      </c>
    </row>
    <row r="9771" spans="1:12" x14ac:dyDescent="0.35">
      <c r="A9771" t="s">
        <v>9899</v>
      </c>
      <c r="B9771" s="93">
        <v>5214422194920</v>
      </c>
      <c r="C9771" t="s">
        <v>129</v>
      </c>
      <c r="D9771" t="s">
        <v>130</v>
      </c>
      <c r="E9771">
        <v>1</v>
      </c>
      <c r="F9771">
        <v>1</v>
      </c>
      <c r="G9771">
        <v>1</v>
      </c>
      <c r="H9771"/>
      <c r="I9771">
        <v>1</v>
      </c>
      <c r="J9771" s="95">
        <v>45824.603472222225</v>
      </c>
      <c r="K9771">
        <v>1</v>
      </c>
      <c r="L9771" s="95">
        <v>45824.833333333336</v>
      </c>
    </row>
    <row r="9772" spans="1:12" x14ac:dyDescent="0.35">
      <c r="A9772" t="s">
        <v>9900</v>
      </c>
      <c r="B9772" s="93">
        <v>5214421868567</v>
      </c>
      <c r="C9772" t="s">
        <v>129</v>
      </c>
      <c r="D9772" t="s">
        <v>130</v>
      </c>
      <c r="E9772">
        <v>1</v>
      </c>
      <c r="F9772">
        <v>0</v>
      </c>
      <c r="G9772">
        <v>1</v>
      </c>
      <c r="H9772"/>
      <c r="I9772">
        <v>1</v>
      </c>
      <c r="J9772" s="95">
        <v>45824.602083333331</v>
      </c>
      <c r="K9772">
        <v>0</v>
      </c>
    </row>
    <row r="9773" spans="1:12" x14ac:dyDescent="0.35">
      <c r="A9773" t="s">
        <v>9901</v>
      </c>
      <c r="B9773" s="93">
        <v>5217712208929</v>
      </c>
      <c r="C9773" t="s">
        <v>129</v>
      </c>
      <c r="D9773" t="s">
        <v>130</v>
      </c>
      <c r="E9773">
        <v>0</v>
      </c>
      <c r="F9773">
        <v>0</v>
      </c>
      <c r="G9773">
        <v>0</v>
      </c>
      <c r="H9773" s="95">
        <v>45824.604166666664</v>
      </c>
      <c r="I9773">
        <v>0</v>
      </c>
      <c r="K9773">
        <v>0</v>
      </c>
    </row>
    <row r="9774" spans="1:12" x14ac:dyDescent="0.35">
      <c r="A9774" t="s">
        <v>9902</v>
      </c>
      <c r="B9774" s="93">
        <v>5215589786054</v>
      </c>
      <c r="C9774" t="s">
        <v>129</v>
      </c>
      <c r="D9774" t="s">
        <v>130</v>
      </c>
      <c r="E9774">
        <v>0</v>
      </c>
      <c r="F9774">
        <v>0</v>
      </c>
      <c r="G9774">
        <v>0</v>
      </c>
      <c r="H9774" s="95">
        <v>45824.604166666664</v>
      </c>
      <c r="I9774">
        <v>0</v>
      </c>
      <c r="K9774">
        <v>0</v>
      </c>
    </row>
    <row r="9775" spans="1:12" x14ac:dyDescent="0.35">
      <c r="A9775" t="s">
        <v>9903</v>
      </c>
      <c r="B9775" s="93">
        <v>5215513934442</v>
      </c>
      <c r="C9775" t="s">
        <v>129</v>
      </c>
      <c r="D9775" t="s">
        <v>130</v>
      </c>
      <c r="E9775">
        <v>0</v>
      </c>
      <c r="F9775">
        <v>0</v>
      </c>
      <c r="G9775">
        <v>0</v>
      </c>
      <c r="H9775" s="95">
        <v>45824.60833333333</v>
      </c>
      <c r="I9775">
        <v>0</v>
      </c>
      <c r="K9775">
        <v>0</v>
      </c>
    </row>
    <row r="9776" spans="1:12" x14ac:dyDescent="0.35">
      <c r="A9776" t="s">
        <v>9904</v>
      </c>
      <c r="B9776" s="93">
        <v>5215511931526</v>
      </c>
      <c r="C9776" t="s">
        <v>129</v>
      </c>
      <c r="D9776" t="s">
        <v>130</v>
      </c>
      <c r="E9776">
        <v>1</v>
      </c>
      <c r="F9776">
        <v>0</v>
      </c>
      <c r="G9776">
        <v>1</v>
      </c>
      <c r="H9776"/>
      <c r="I9776">
        <v>1</v>
      </c>
      <c r="J9776" s="95">
        <v>45824.605555555558</v>
      </c>
      <c r="K9776">
        <v>0</v>
      </c>
    </row>
    <row r="9777" spans="1:12" x14ac:dyDescent="0.35">
      <c r="A9777" t="s">
        <v>9905</v>
      </c>
      <c r="B9777" s="93">
        <v>5212711049081</v>
      </c>
      <c r="C9777" t="s">
        <v>129</v>
      </c>
      <c r="D9777" t="s">
        <v>130</v>
      </c>
      <c r="E9777">
        <v>0</v>
      </c>
      <c r="F9777">
        <v>0</v>
      </c>
      <c r="G9777">
        <v>0</v>
      </c>
      <c r="H9777" s="95">
        <v>45824.609722222223</v>
      </c>
      <c r="I9777">
        <v>0</v>
      </c>
      <c r="K9777">
        <v>0</v>
      </c>
    </row>
    <row r="9778" spans="1:12" x14ac:dyDescent="0.35">
      <c r="A9778" t="s">
        <v>9906</v>
      </c>
      <c r="B9778" s="93">
        <v>5219511255779</v>
      </c>
      <c r="C9778" t="s">
        <v>129</v>
      </c>
      <c r="D9778" t="s">
        <v>130</v>
      </c>
      <c r="E9778">
        <v>1</v>
      </c>
      <c r="F9778">
        <v>1</v>
      </c>
      <c r="G9778">
        <v>1</v>
      </c>
      <c r="H9778"/>
      <c r="I9778">
        <v>1</v>
      </c>
      <c r="J9778" s="95">
        <v>45824.604166666664</v>
      </c>
      <c r="K9778">
        <v>1</v>
      </c>
      <c r="L9778" s="95">
        <v>45824.605555555558</v>
      </c>
    </row>
    <row r="9779" spans="1:12" x14ac:dyDescent="0.35">
      <c r="A9779" t="s">
        <v>9907</v>
      </c>
      <c r="B9779" s="93">
        <v>5219381057516</v>
      </c>
      <c r="C9779" t="s">
        <v>129</v>
      </c>
      <c r="D9779" t="s">
        <v>130</v>
      </c>
      <c r="E9779">
        <v>1</v>
      </c>
      <c r="F9779">
        <v>0</v>
      </c>
      <c r="G9779">
        <v>1</v>
      </c>
      <c r="H9779"/>
      <c r="I9779">
        <v>1</v>
      </c>
      <c r="J9779" s="95">
        <v>45824.604166666664</v>
      </c>
      <c r="K9779">
        <v>0</v>
      </c>
    </row>
    <row r="9780" spans="1:12" x14ac:dyDescent="0.35">
      <c r="A9780" t="s">
        <v>9908</v>
      </c>
      <c r="B9780" s="93">
        <v>5214981014753</v>
      </c>
      <c r="C9780" t="s">
        <v>129</v>
      </c>
      <c r="D9780" t="s">
        <v>130</v>
      </c>
      <c r="E9780">
        <v>0</v>
      </c>
      <c r="F9780">
        <v>0</v>
      </c>
      <c r="G9780">
        <v>0</v>
      </c>
      <c r="H9780" s="95">
        <v>45824.606249999997</v>
      </c>
      <c r="I9780">
        <v>0</v>
      </c>
      <c r="K9780">
        <v>0</v>
      </c>
    </row>
    <row r="9781" spans="1:12" x14ac:dyDescent="0.35">
      <c r="A9781" t="s">
        <v>9909</v>
      </c>
      <c r="B9781" s="93">
        <v>5219241366367</v>
      </c>
      <c r="C9781" t="s">
        <v>129</v>
      </c>
      <c r="D9781" t="s">
        <v>130</v>
      </c>
      <c r="E9781">
        <v>0</v>
      </c>
      <c r="F9781">
        <v>0</v>
      </c>
      <c r="G9781">
        <v>0</v>
      </c>
      <c r="H9781" s="95">
        <v>45824.604861111111</v>
      </c>
      <c r="I9781">
        <v>0</v>
      </c>
      <c r="K9781">
        <v>0</v>
      </c>
    </row>
    <row r="9782" spans="1:12" x14ac:dyDescent="0.35">
      <c r="A9782" t="s">
        <v>9910</v>
      </c>
      <c r="B9782" s="93">
        <v>5219612151317</v>
      </c>
      <c r="C9782" t="s">
        <v>129</v>
      </c>
      <c r="D9782" t="s">
        <v>130</v>
      </c>
      <c r="E9782">
        <v>1</v>
      </c>
      <c r="F9782">
        <v>0</v>
      </c>
      <c r="G9782">
        <v>1</v>
      </c>
      <c r="H9782"/>
      <c r="I9782">
        <v>1</v>
      </c>
      <c r="J9782" s="95">
        <v>45824.609722222223</v>
      </c>
      <c r="K9782">
        <v>0</v>
      </c>
    </row>
    <row r="9783" spans="1:12" x14ac:dyDescent="0.35">
      <c r="A9783" t="s">
        <v>9911</v>
      </c>
      <c r="B9783" s="93">
        <v>5213334587006</v>
      </c>
      <c r="C9783" t="s">
        <v>129</v>
      </c>
      <c r="D9783" t="s">
        <v>130</v>
      </c>
      <c r="E9783">
        <v>0</v>
      </c>
      <c r="F9783">
        <v>0</v>
      </c>
      <c r="G9783">
        <v>0</v>
      </c>
      <c r="H9783" s="95">
        <v>45824.602083333331</v>
      </c>
      <c r="I9783">
        <v>0</v>
      </c>
      <c r="K9783">
        <v>0</v>
      </c>
    </row>
    <row r="9784" spans="1:12" x14ac:dyDescent="0.35">
      <c r="A9784" t="s">
        <v>9912</v>
      </c>
      <c r="B9784" s="93">
        <v>5214433014435</v>
      </c>
      <c r="C9784" t="s">
        <v>129</v>
      </c>
      <c r="D9784" t="s">
        <v>130</v>
      </c>
      <c r="E9784">
        <v>1</v>
      </c>
      <c r="F9784">
        <v>0</v>
      </c>
      <c r="G9784">
        <v>1</v>
      </c>
      <c r="H9784"/>
      <c r="I9784">
        <v>1</v>
      </c>
      <c r="J9784" s="95">
        <v>45824.60833333333</v>
      </c>
      <c r="K9784">
        <v>0</v>
      </c>
    </row>
    <row r="9785" spans="1:12" x14ac:dyDescent="0.35">
      <c r="A9785" t="s">
        <v>9913</v>
      </c>
      <c r="B9785" s="93">
        <v>5215513533707</v>
      </c>
      <c r="C9785" t="s">
        <v>129</v>
      </c>
      <c r="D9785" t="s">
        <v>130</v>
      </c>
      <c r="E9785">
        <v>1</v>
      </c>
      <c r="F9785">
        <v>0</v>
      </c>
      <c r="G9785">
        <v>1</v>
      </c>
      <c r="H9785"/>
      <c r="I9785">
        <v>1</v>
      </c>
      <c r="J9785" s="95">
        <v>45824.602777777778</v>
      </c>
      <c r="K9785">
        <v>0</v>
      </c>
    </row>
    <row r="9786" spans="1:12" x14ac:dyDescent="0.35">
      <c r="A9786" t="s">
        <v>9914</v>
      </c>
      <c r="B9786" s="93">
        <v>5215585508843</v>
      </c>
      <c r="C9786" t="s">
        <v>129</v>
      </c>
      <c r="D9786" t="s">
        <v>130</v>
      </c>
      <c r="E9786">
        <v>1</v>
      </c>
      <c r="F9786">
        <v>0</v>
      </c>
      <c r="G9786">
        <v>1</v>
      </c>
      <c r="H9786"/>
      <c r="I9786">
        <v>1</v>
      </c>
      <c r="J9786" s="95">
        <v>45824.603472222225</v>
      </c>
      <c r="K9786">
        <v>0</v>
      </c>
    </row>
    <row r="9787" spans="1:12" x14ac:dyDescent="0.35">
      <c r="A9787" t="s">
        <v>9915</v>
      </c>
      <c r="B9787" s="93">
        <v>5215554056431</v>
      </c>
      <c r="C9787" t="s">
        <v>129</v>
      </c>
      <c r="D9787" t="s">
        <v>130</v>
      </c>
      <c r="E9787">
        <v>1</v>
      </c>
      <c r="F9787">
        <v>0</v>
      </c>
      <c r="G9787">
        <v>1</v>
      </c>
      <c r="H9787"/>
      <c r="I9787">
        <v>1</v>
      </c>
      <c r="J9787" s="95">
        <v>45824.602777777778</v>
      </c>
      <c r="K9787">
        <v>0</v>
      </c>
    </row>
    <row r="9788" spans="1:12" x14ac:dyDescent="0.35">
      <c r="A9788" t="s">
        <v>9916</v>
      </c>
      <c r="B9788" s="93">
        <v>5219381808309</v>
      </c>
      <c r="C9788" t="s">
        <v>129</v>
      </c>
      <c r="D9788" t="s">
        <v>130</v>
      </c>
      <c r="E9788">
        <v>0</v>
      </c>
      <c r="F9788">
        <v>0</v>
      </c>
      <c r="G9788">
        <v>0</v>
      </c>
      <c r="H9788" s="95">
        <v>45824.602777777778</v>
      </c>
      <c r="I9788">
        <v>0</v>
      </c>
      <c r="K9788">
        <v>0</v>
      </c>
    </row>
    <row r="9789" spans="1:12" x14ac:dyDescent="0.35">
      <c r="A9789" t="s">
        <v>9917</v>
      </c>
      <c r="B9789" s="93">
        <v>5217721381321</v>
      </c>
      <c r="C9789" t="s">
        <v>129</v>
      </c>
      <c r="D9789" t="s">
        <v>130</v>
      </c>
      <c r="E9789">
        <v>0</v>
      </c>
      <c r="F9789">
        <v>0</v>
      </c>
      <c r="G9789">
        <v>0</v>
      </c>
      <c r="H9789" s="95">
        <v>45824.603472222225</v>
      </c>
      <c r="I9789">
        <v>0</v>
      </c>
      <c r="K9789">
        <v>0</v>
      </c>
    </row>
    <row r="9790" spans="1:12" x14ac:dyDescent="0.35">
      <c r="A9790" t="s">
        <v>9918</v>
      </c>
      <c r="B9790" s="93">
        <v>5215521126086</v>
      </c>
      <c r="C9790" t="s">
        <v>129</v>
      </c>
      <c r="D9790" t="s">
        <v>130</v>
      </c>
      <c r="E9790">
        <v>1</v>
      </c>
      <c r="F9790">
        <v>1</v>
      </c>
      <c r="G9790">
        <v>1</v>
      </c>
      <c r="H9790"/>
      <c r="I9790">
        <v>1</v>
      </c>
      <c r="J9790" s="95">
        <v>45824.607638888891</v>
      </c>
      <c r="K9790">
        <v>1</v>
      </c>
      <c r="L9790" s="95">
        <v>45824.753472222219</v>
      </c>
    </row>
    <row r="9791" spans="1:12" x14ac:dyDescent="0.35">
      <c r="A9791" t="s">
        <v>9919</v>
      </c>
      <c r="B9791" s="93">
        <v>5214631099361</v>
      </c>
      <c r="C9791" t="s">
        <v>129</v>
      </c>
      <c r="D9791" t="s">
        <v>130</v>
      </c>
      <c r="E9791">
        <v>1</v>
      </c>
      <c r="F9791">
        <v>0</v>
      </c>
      <c r="G9791">
        <v>1</v>
      </c>
      <c r="H9791"/>
      <c r="I9791">
        <v>1</v>
      </c>
      <c r="J9791" s="95">
        <v>45824.602083333331</v>
      </c>
      <c r="K9791">
        <v>0</v>
      </c>
    </row>
    <row r="9792" spans="1:12" x14ac:dyDescent="0.35">
      <c r="A9792" t="s">
        <v>9920</v>
      </c>
      <c r="B9792" s="93">
        <v>5212381780047</v>
      </c>
      <c r="C9792" t="s">
        <v>129</v>
      </c>
      <c r="D9792" t="s">
        <v>130</v>
      </c>
      <c r="E9792">
        <v>1</v>
      </c>
      <c r="F9792">
        <v>1</v>
      </c>
      <c r="G9792">
        <v>1</v>
      </c>
      <c r="H9792"/>
      <c r="I9792">
        <v>1</v>
      </c>
      <c r="J9792" s="95">
        <v>45824.603472222225</v>
      </c>
      <c r="K9792">
        <v>1</v>
      </c>
      <c r="L9792" s="95">
        <v>45824.661805555559</v>
      </c>
    </row>
    <row r="9793" spans="1:12" x14ac:dyDescent="0.35">
      <c r="A9793" t="s">
        <v>9921</v>
      </c>
      <c r="B9793" s="93">
        <v>5215534104715</v>
      </c>
      <c r="C9793" t="s">
        <v>129</v>
      </c>
      <c r="D9793" t="s">
        <v>130</v>
      </c>
      <c r="E9793">
        <v>1</v>
      </c>
      <c r="F9793">
        <v>0</v>
      </c>
      <c r="G9793">
        <v>1</v>
      </c>
      <c r="H9793"/>
      <c r="I9793">
        <v>1</v>
      </c>
      <c r="J9793" s="95">
        <v>45824.604861111111</v>
      </c>
      <c r="K9793">
        <v>0</v>
      </c>
    </row>
    <row r="9794" spans="1:12" x14ac:dyDescent="0.35">
      <c r="A9794" t="s">
        <v>9922</v>
      </c>
      <c r="B9794" s="93">
        <v>5219631387246</v>
      </c>
      <c r="C9794" t="s">
        <v>129</v>
      </c>
      <c r="D9794" t="s">
        <v>130</v>
      </c>
      <c r="E9794">
        <v>1</v>
      </c>
      <c r="F9794">
        <v>0</v>
      </c>
      <c r="G9794">
        <v>1</v>
      </c>
      <c r="H9794"/>
      <c r="I9794">
        <v>1</v>
      </c>
      <c r="J9794" s="95">
        <v>45824.602777777778</v>
      </c>
      <c r="K9794">
        <v>0</v>
      </c>
    </row>
    <row r="9795" spans="1:12" x14ac:dyDescent="0.35">
      <c r="A9795" t="s">
        <v>9923</v>
      </c>
      <c r="B9795" s="93">
        <v>5219933741408</v>
      </c>
      <c r="C9795" t="s">
        <v>129</v>
      </c>
      <c r="D9795" t="s">
        <v>130</v>
      </c>
      <c r="E9795">
        <v>1</v>
      </c>
      <c r="F9795">
        <v>1</v>
      </c>
      <c r="G9795">
        <v>1</v>
      </c>
      <c r="H9795"/>
      <c r="I9795">
        <v>1</v>
      </c>
      <c r="J9795" s="95">
        <v>45824.605555555558</v>
      </c>
      <c r="K9795">
        <v>1</v>
      </c>
      <c r="L9795" s="95">
        <v>45824.65625</v>
      </c>
    </row>
    <row r="9796" spans="1:12" x14ac:dyDescent="0.35">
      <c r="A9796" t="s">
        <v>9924</v>
      </c>
      <c r="B9796" s="93">
        <v>5215559302192</v>
      </c>
      <c r="C9796" t="s">
        <v>129</v>
      </c>
      <c r="D9796" t="s">
        <v>130</v>
      </c>
      <c r="E9796">
        <v>1</v>
      </c>
      <c r="F9796">
        <v>0</v>
      </c>
      <c r="G9796">
        <v>1</v>
      </c>
      <c r="H9796"/>
      <c r="I9796">
        <v>1</v>
      </c>
      <c r="J9796" s="95">
        <v>45824.61041666667</v>
      </c>
      <c r="K9796">
        <v>0</v>
      </c>
    </row>
    <row r="9797" spans="1:12" x14ac:dyDescent="0.35">
      <c r="A9797" t="s">
        <v>9925</v>
      </c>
      <c r="B9797" s="93">
        <v>5213338320045</v>
      </c>
      <c r="C9797" t="s">
        <v>129</v>
      </c>
      <c r="D9797" t="s">
        <v>130</v>
      </c>
      <c r="E9797">
        <v>0</v>
      </c>
      <c r="F9797">
        <v>0</v>
      </c>
      <c r="G9797">
        <v>0</v>
      </c>
      <c r="H9797" s="95">
        <v>45824.606249999997</v>
      </c>
      <c r="I9797">
        <v>0</v>
      </c>
      <c r="K9797">
        <v>0</v>
      </c>
    </row>
    <row r="9798" spans="1:12" x14ac:dyDescent="0.35">
      <c r="A9798" t="s">
        <v>9926</v>
      </c>
      <c r="B9798" s="93">
        <v>5219511188850</v>
      </c>
      <c r="C9798" t="s">
        <v>129</v>
      </c>
      <c r="D9798" t="s">
        <v>130</v>
      </c>
      <c r="E9798">
        <v>1</v>
      </c>
      <c r="F9798">
        <v>0</v>
      </c>
      <c r="G9798">
        <v>1</v>
      </c>
      <c r="H9798"/>
      <c r="I9798">
        <v>1</v>
      </c>
      <c r="J9798" s="95">
        <v>45824.607638888891</v>
      </c>
      <c r="K9798">
        <v>0</v>
      </c>
    </row>
    <row r="9799" spans="1:12" x14ac:dyDescent="0.35">
      <c r="A9799" t="s">
        <v>9927</v>
      </c>
      <c r="B9799" s="93">
        <v>5217351749791</v>
      </c>
      <c r="C9799" t="s">
        <v>129</v>
      </c>
      <c r="D9799" t="s">
        <v>130</v>
      </c>
      <c r="E9799">
        <v>1</v>
      </c>
      <c r="F9799">
        <v>1</v>
      </c>
      <c r="G9799">
        <v>1</v>
      </c>
      <c r="H9799"/>
      <c r="I9799">
        <v>1</v>
      </c>
      <c r="J9799" s="95">
        <v>45824.604166666664</v>
      </c>
      <c r="K9799">
        <v>1</v>
      </c>
      <c r="L9799" s="95">
        <v>45824.621527777781</v>
      </c>
    </row>
    <row r="9800" spans="1:12" x14ac:dyDescent="0.35">
      <c r="A9800" t="s">
        <v>9928</v>
      </c>
      <c r="B9800" s="93">
        <v>5219511090436</v>
      </c>
      <c r="C9800" t="s">
        <v>129</v>
      </c>
      <c r="D9800" t="s">
        <v>130</v>
      </c>
      <c r="E9800">
        <v>1</v>
      </c>
      <c r="F9800">
        <v>0</v>
      </c>
      <c r="G9800">
        <v>1</v>
      </c>
      <c r="H9800"/>
      <c r="I9800">
        <v>1</v>
      </c>
      <c r="J9800" s="95">
        <v>45824.60833333333</v>
      </c>
      <c r="K9800">
        <v>0</v>
      </c>
    </row>
    <row r="9801" spans="1:12" x14ac:dyDescent="0.35">
      <c r="A9801" t="s">
        <v>9929</v>
      </c>
      <c r="B9801" s="93">
        <v>5215510201838</v>
      </c>
      <c r="C9801" t="s">
        <v>129</v>
      </c>
      <c r="D9801" t="s">
        <v>130</v>
      </c>
      <c r="E9801">
        <v>1</v>
      </c>
      <c r="F9801">
        <v>0</v>
      </c>
      <c r="G9801">
        <v>1</v>
      </c>
      <c r="H9801"/>
      <c r="I9801">
        <v>1</v>
      </c>
      <c r="J9801" s="95">
        <v>45824.605555555558</v>
      </c>
      <c r="K9801">
        <v>0</v>
      </c>
    </row>
    <row r="9802" spans="1:12" x14ac:dyDescent="0.35">
      <c r="A9802" t="s">
        <v>9930</v>
      </c>
      <c r="B9802" s="93">
        <v>5215587096248</v>
      </c>
      <c r="C9802" t="s">
        <v>129</v>
      </c>
      <c r="D9802" t="s">
        <v>130</v>
      </c>
      <c r="E9802">
        <v>1</v>
      </c>
      <c r="F9802">
        <v>1</v>
      </c>
      <c r="G9802">
        <v>1</v>
      </c>
      <c r="H9802"/>
      <c r="I9802">
        <v>1</v>
      </c>
      <c r="J9802" s="95">
        <v>45824.61041666667</v>
      </c>
      <c r="K9802">
        <v>1</v>
      </c>
      <c r="L9802" s="95">
        <v>45824.689583333333</v>
      </c>
    </row>
    <row r="9803" spans="1:12" x14ac:dyDescent="0.35">
      <c r="A9803" t="s">
        <v>9931</v>
      </c>
      <c r="B9803" s="93">
        <v>5217771613502</v>
      </c>
      <c r="C9803" t="s">
        <v>129</v>
      </c>
      <c r="D9803" t="s">
        <v>130</v>
      </c>
      <c r="E9803">
        <v>1</v>
      </c>
      <c r="F9803">
        <v>0</v>
      </c>
      <c r="G9803">
        <v>1</v>
      </c>
      <c r="H9803"/>
      <c r="I9803">
        <v>1</v>
      </c>
      <c r="J9803" s="95">
        <v>45824.603472222225</v>
      </c>
      <c r="K9803">
        <v>0</v>
      </c>
    </row>
    <row r="9804" spans="1:12" x14ac:dyDescent="0.35">
      <c r="A9804" t="s">
        <v>9932</v>
      </c>
      <c r="B9804" s="93">
        <v>5216182182090</v>
      </c>
      <c r="C9804" t="s">
        <v>129</v>
      </c>
      <c r="D9804" t="s">
        <v>130</v>
      </c>
      <c r="E9804">
        <v>0</v>
      </c>
      <c r="F9804">
        <v>0</v>
      </c>
      <c r="G9804">
        <v>0</v>
      </c>
      <c r="H9804" s="95">
        <v>45824.609027777777</v>
      </c>
      <c r="I9804">
        <v>0</v>
      </c>
      <c r="K9804">
        <v>0</v>
      </c>
    </row>
    <row r="9805" spans="1:12" x14ac:dyDescent="0.35">
      <c r="A9805" t="s">
        <v>9933</v>
      </c>
      <c r="B9805" s="93">
        <v>5212221257815</v>
      </c>
      <c r="C9805" t="s">
        <v>129</v>
      </c>
      <c r="D9805" t="s">
        <v>130</v>
      </c>
      <c r="E9805">
        <v>1</v>
      </c>
      <c r="F9805">
        <v>0</v>
      </c>
      <c r="G9805">
        <v>1</v>
      </c>
      <c r="H9805"/>
      <c r="I9805">
        <v>1</v>
      </c>
      <c r="J9805" s="95">
        <v>45824.607638888891</v>
      </c>
      <c r="K9805">
        <v>0</v>
      </c>
    </row>
    <row r="9806" spans="1:12" x14ac:dyDescent="0.35">
      <c r="A9806" t="s">
        <v>9934</v>
      </c>
      <c r="B9806" s="93">
        <v>5216761044882</v>
      </c>
      <c r="C9806" t="s">
        <v>129</v>
      </c>
      <c r="D9806" t="s">
        <v>130</v>
      </c>
      <c r="E9806">
        <v>1</v>
      </c>
      <c r="F9806">
        <v>0</v>
      </c>
      <c r="G9806">
        <v>1</v>
      </c>
      <c r="H9806"/>
      <c r="I9806">
        <v>1</v>
      </c>
      <c r="J9806" s="95">
        <v>45824.602083333331</v>
      </c>
      <c r="K9806">
        <v>0</v>
      </c>
    </row>
    <row r="9807" spans="1:12" x14ac:dyDescent="0.35">
      <c r="A9807" t="s">
        <v>9935</v>
      </c>
      <c r="B9807" s="93">
        <v>5215518169909</v>
      </c>
      <c r="C9807" t="s">
        <v>129</v>
      </c>
      <c r="D9807" t="s">
        <v>130</v>
      </c>
      <c r="E9807">
        <v>1</v>
      </c>
      <c r="F9807">
        <v>0</v>
      </c>
      <c r="G9807">
        <v>1</v>
      </c>
      <c r="H9807"/>
      <c r="I9807">
        <v>1</v>
      </c>
      <c r="J9807" s="95">
        <v>45824.601388888892</v>
      </c>
      <c r="K9807">
        <v>0</v>
      </c>
    </row>
    <row r="9808" spans="1:12" x14ac:dyDescent="0.35">
      <c r="A9808" t="s">
        <v>9936</v>
      </c>
      <c r="B9808" s="93">
        <v>5215522700791</v>
      </c>
      <c r="C9808" t="s">
        <v>129</v>
      </c>
      <c r="D9808" t="s">
        <v>130</v>
      </c>
      <c r="E9808">
        <v>0</v>
      </c>
      <c r="F9808">
        <v>0</v>
      </c>
      <c r="G9808">
        <v>0</v>
      </c>
      <c r="H9808" s="95">
        <v>45824.609027777777</v>
      </c>
      <c r="I9808">
        <v>0</v>
      </c>
      <c r="K9808">
        <v>0</v>
      </c>
    </row>
    <row r="9809" spans="1:12" x14ac:dyDescent="0.35">
      <c r="A9809" t="s">
        <v>9937</v>
      </c>
      <c r="B9809" s="93">
        <v>5215520968852</v>
      </c>
      <c r="C9809" t="s">
        <v>129</v>
      </c>
      <c r="D9809" t="s">
        <v>130</v>
      </c>
      <c r="E9809">
        <v>1</v>
      </c>
      <c r="F9809">
        <v>1</v>
      </c>
      <c r="G9809">
        <v>1</v>
      </c>
      <c r="H9809"/>
      <c r="I9809">
        <v>1</v>
      </c>
      <c r="J9809" s="95">
        <v>45824.606249999997</v>
      </c>
      <c r="K9809">
        <v>1</v>
      </c>
      <c r="L9809" s="95">
        <v>45824.776388888888</v>
      </c>
    </row>
    <row r="9810" spans="1:12" x14ac:dyDescent="0.35">
      <c r="A9810" t="s">
        <v>9938</v>
      </c>
      <c r="B9810" s="93">
        <v>5213111281762</v>
      </c>
      <c r="C9810" t="s">
        <v>129</v>
      </c>
      <c r="D9810" t="s">
        <v>130</v>
      </c>
      <c r="E9810">
        <v>1</v>
      </c>
      <c r="F9810">
        <v>0</v>
      </c>
      <c r="G9810">
        <v>1</v>
      </c>
      <c r="H9810"/>
      <c r="I9810">
        <v>1</v>
      </c>
      <c r="J9810" s="95">
        <v>45824.61041666667</v>
      </c>
      <c r="K9810">
        <v>0</v>
      </c>
    </row>
    <row r="9811" spans="1:12" x14ac:dyDescent="0.35">
      <c r="A9811" t="s">
        <v>9939</v>
      </c>
      <c r="B9811" s="93">
        <v>5215525928417</v>
      </c>
      <c r="C9811" t="s">
        <v>129</v>
      </c>
      <c r="D9811" t="s">
        <v>130</v>
      </c>
      <c r="E9811">
        <v>0</v>
      </c>
      <c r="F9811">
        <v>0</v>
      </c>
      <c r="G9811">
        <v>0</v>
      </c>
      <c r="H9811" s="95">
        <v>45824.603472222225</v>
      </c>
      <c r="I9811">
        <v>0</v>
      </c>
      <c r="K9811">
        <v>0</v>
      </c>
    </row>
    <row r="9812" spans="1:12" x14ac:dyDescent="0.35">
      <c r="A9812" t="s">
        <v>9940</v>
      </c>
      <c r="B9812" s="93">
        <v>5218717559798</v>
      </c>
      <c r="C9812" t="s">
        <v>129</v>
      </c>
      <c r="D9812" t="s">
        <v>130</v>
      </c>
      <c r="E9812">
        <v>1</v>
      </c>
      <c r="F9812">
        <v>1</v>
      </c>
      <c r="G9812">
        <v>1</v>
      </c>
      <c r="H9812"/>
      <c r="I9812">
        <v>1</v>
      </c>
      <c r="J9812" s="95">
        <v>45824.604166666664</v>
      </c>
      <c r="K9812">
        <v>1</v>
      </c>
      <c r="L9812" s="95">
        <v>45824.805555555555</v>
      </c>
    </row>
    <row r="9813" spans="1:12" x14ac:dyDescent="0.35">
      <c r="A9813" t="s">
        <v>9941</v>
      </c>
      <c r="B9813" s="93">
        <v>5214445821687</v>
      </c>
      <c r="C9813" t="s">
        <v>129</v>
      </c>
      <c r="D9813" t="s">
        <v>130</v>
      </c>
      <c r="E9813">
        <v>0</v>
      </c>
      <c r="F9813">
        <v>0</v>
      </c>
      <c r="G9813">
        <v>0</v>
      </c>
      <c r="H9813" s="95">
        <v>45824.609027777777</v>
      </c>
      <c r="I9813">
        <v>0</v>
      </c>
      <c r="K9813">
        <v>0</v>
      </c>
    </row>
    <row r="9814" spans="1:12" x14ac:dyDescent="0.35">
      <c r="A9814" t="s">
        <v>9942</v>
      </c>
      <c r="B9814" s="93">
        <v>5215568040620</v>
      </c>
      <c r="C9814" t="s">
        <v>129</v>
      </c>
      <c r="D9814" t="s">
        <v>130</v>
      </c>
      <c r="E9814">
        <v>1</v>
      </c>
      <c r="F9814">
        <v>1</v>
      </c>
      <c r="G9814">
        <v>1</v>
      </c>
      <c r="H9814"/>
      <c r="I9814">
        <v>1</v>
      </c>
      <c r="J9814" s="95">
        <v>45824.604166666664</v>
      </c>
      <c r="K9814">
        <v>1</v>
      </c>
      <c r="L9814" s="95">
        <v>45824.620833333334</v>
      </c>
    </row>
    <row r="9815" spans="1:12" x14ac:dyDescent="0.35">
      <c r="A9815" t="s">
        <v>9943</v>
      </c>
      <c r="B9815" s="93">
        <v>5215520698198</v>
      </c>
      <c r="C9815" t="s">
        <v>129</v>
      </c>
      <c r="D9815" t="s">
        <v>130</v>
      </c>
      <c r="E9815">
        <v>1</v>
      </c>
      <c r="F9815">
        <v>1</v>
      </c>
      <c r="G9815">
        <v>1</v>
      </c>
      <c r="H9815"/>
      <c r="I9815">
        <v>1</v>
      </c>
      <c r="J9815" s="95">
        <v>45824.609722222223</v>
      </c>
      <c r="K9815">
        <v>1</v>
      </c>
      <c r="L9815" s="95">
        <v>45824.628472222219</v>
      </c>
    </row>
    <row r="9816" spans="1:12" x14ac:dyDescent="0.35">
      <c r="A9816" t="s">
        <v>9944</v>
      </c>
      <c r="B9816" s="93">
        <v>5217151041817</v>
      </c>
      <c r="C9816" t="s">
        <v>129</v>
      </c>
      <c r="D9816" t="s">
        <v>130</v>
      </c>
      <c r="E9816">
        <v>1</v>
      </c>
      <c r="F9816">
        <v>0</v>
      </c>
      <c r="G9816">
        <v>1</v>
      </c>
      <c r="H9816"/>
      <c r="I9816">
        <v>1</v>
      </c>
      <c r="J9816" s="95">
        <v>45824.603472222225</v>
      </c>
      <c r="K9816">
        <v>0</v>
      </c>
    </row>
    <row r="9817" spans="1:12" x14ac:dyDescent="0.35">
      <c r="A9817" t="s">
        <v>9945</v>
      </c>
      <c r="B9817" s="93">
        <v>5218182873822</v>
      </c>
      <c r="C9817" t="s">
        <v>129</v>
      </c>
      <c r="D9817" t="s">
        <v>130</v>
      </c>
      <c r="E9817">
        <v>1</v>
      </c>
      <c r="F9817">
        <v>0</v>
      </c>
      <c r="G9817">
        <v>1</v>
      </c>
      <c r="H9817"/>
      <c r="I9817">
        <v>1</v>
      </c>
      <c r="J9817" s="95">
        <v>45824.604166666664</v>
      </c>
      <c r="K9817">
        <v>0</v>
      </c>
    </row>
    <row r="9818" spans="1:12" x14ac:dyDescent="0.35">
      <c r="A9818" t="s">
        <v>9946</v>
      </c>
      <c r="B9818" s="93">
        <v>5217761275351</v>
      </c>
      <c r="C9818" t="s">
        <v>129</v>
      </c>
      <c r="D9818" t="s">
        <v>130</v>
      </c>
      <c r="E9818">
        <v>0</v>
      </c>
      <c r="F9818">
        <v>0</v>
      </c>
      <c r="G9818">
        <v>0</v>
      </c>
      <c r="H9818" s="95">
        <v>45824.606944444444</v>
      </c>
      <c r="I9818">
        <v>0</v>
      </c>
      <c r="K9818">
        <v>0</v>
      </c>
    </row>
    <row r="9819" spans="1:12" x14ac:dyDescent="0.35">
      <c r="A9819" t="s">
        <v>9947</v>
      </c>
      <c r="B9819" s="93">
        <v>5212225549042</v>
      </c>
      <c r="C9819" t="s">
        <v>129</v>
      </c>
      <c r="D9819" t="s">
        <v>130</v>
      </c>
      <c r="E9819">
        <v>1</v>
      </c>
      <c r="F9819">
        <v>1</v>
      </c>
      <c r="G9819">
        <v>1</v>
      </c>
      <c r="H9819"/>
      <c r="I9819">
        <v>1</v>
      </c>
      <c r="J9819" s="95">
        <v>45824.756944444445</v>
      </c>
      <c r="K9819">
        <v>1</v>
      </c>
      <c r="L9819" s="95">
        <v>45824.757638888892</v>
      </c>
    </row>
    <row r="9820" spans="1:12" x14ac:dyDescent="0.35">
      <c r="A9820" t="s">
        <v>9948</v>
      </c>
      <c r="B9820" s="93">
        <v>5218118570500</v>
      </c>
      <c r="C9820" t="s">
        <v>129</v>
      </c>
      <c r="D9820" t="s">
        <v>130</v>
      </c>
      <c r="E9820">
        <v>1</v>
      </c>
      <c r="F9820">
        <v>0</v>
      </c>
      <c r="G9820">
        <v>1</v>
      </c>
      <c r="H9820"/>
      <c r="I9820">
        <v>1</v>
      </c>
      <c r="J9820" s="95">
        <v>45824.60833333333</v>
      </c>
      <c r="K9820">
        <v>0</v>
      </c>
    </row>
    <row r="9821" spans="1:12" x14ac:dyDescent="0.35">
      <c r="A9821" t="s">
        <v>9949</v>
      </c>
      <c r="B9821" s="93">
        <v>5219711119610</v>
      </c>
      <c r="C9821" t="s">
        <v>129</v>
      </c>
      <c r="D9821" t="s">
        <v>130</v>
      </c>
      <c r="E9821">
        <v>1</v>
      </c>
      <c r="F9821">
        <v>0</v>
      </c>
      <c r="G9821">
        <v>1</v>
      </c>
      <c r="H9821"/>
      <c r="I9821">
        <v>1</v>
      </c>
      <c r="J9821" s="95">
        <v>45824.605555555558</v>
      </c>
      <c r="K9821">
        <v>0</v>
      </c>
    </row>
    <row r="9822" spans="1:12" x14ac:dyDescent="0.35">
      <c r="A9822" t="s">
        <v>9950</v>
      </c>
      <c r="B9822" s="93">
        <v>5215518509682</v>
      </c>
      <c r="C9822" t="s">
        <v>129</v>
      </c>
      <c r="D9822" t="s">
        <v>130</v>
      </c>
      <c r="E9822">
        <v>1</v>
      </c>
      <c r="F9822">
        <v>1</v>
      </c>
      <c r="G9822">
        <v>1</v>
      </c>
      <c r="H9822"/>
      <c r="I9822">
        <v>1</v>
      </c>
      <c r="J9822" s="95">
        <v>45824.60833333333</v>
      </c>
      <c r="K9822">
        <v>1</v>
      </c>
      <c r="L9822" s="95">
        <v>45824.681250000001</v>
      </c>
    </row>
    <row r="9823" spans="1:12" x14ac:dyDescent="0.35">
      <c r="A9823" t="s">
        <v>9951</v>
      </c>
      <c r="B9823" s="93">
        <v>5217282821600</v>
      </c>
      <c r="C9823" t="s">
        <v>129</v>
      </c>
      <c r="D9823" t="s">
        <v>130</v>
      </c>
      <c r="E9823">
        <v>0</v>
      </c>
      <c r="F9823">
        <v>0</v>
      </c>
      <c r="G9823">
        <v>0</v>
      </c>
      <c r="H9823" s="95">
        <v>45824.606944444444</v>
      </c>
      <c r="I9823">
        <v>0</v>
      </c>
      <c r="K9823">
        <v>0</v>
      </c>
    </row>
    <row r="9824" spans="1:12" x14ac:dyDescent="0.35">
      <c r="A9824" t="s">
        <v>9952</v>
      </c>
      <c r="B9824" s="93">
        <v>5213118765796</v>
      </c>
      <c r="C9824" t="s">
        <v>129</v>
      </c>
      <c r="D9824" t="s">
        <v>130</v>
      </c>
      <c r="E9824">
        <v>1</v>
      </c>
      <c r="F9824">
        <v>1</v>
      </c>
      <c r="G9824">
        <v>1</v>
      </c>
      <c r="H9824"/>
      <c r="I9824">
        <v>1</v>
      </c>
      <c r="J9824" s="95">
        <v>45824.604166666664</v>
      </c>
      <c r="K9824">
        <v>1</v>
      </c>
      <c r="L9824" s="95">
        <v>45824.677777777775</v>
      </c>
    </row>
    <row r="9825" spans="1:12" x14ac:dyDescent="0.35">
      <c r="A9825" t="s">
        <v>9953</v>
      </c>
      <c r="B9825" s="93">
        <v>5215542240356</v>
      </c>
      <c r="C9825" t="s">
        <v>129</v>
      </c>
      <c r="D9825" t="s">
        <v>130</v>
      </c>
      <c r="E9825">
        <v>0</v>
      </c>
      <c r="F9825">
        <v>0</v>
      </c>
      <c r="G9825">
        <v>0</v>
      </c>
      <c r="H9825" s="95">
        <v>45824.602777777778</v>
      </c>
      <c r="I9825">
        <v>0</v>
      </c>
      <c r="K9825">
        <v>0</v>
      </c>
    </row>
    <row r="9826" spans="1:12" x14ac:dyDescent="0.35">
      <c r="A9826" t="s">
        <v>9954</v>
      </c>
      <c r="B9826" s="93">
        <v>5215548136369</v>
      </c>
      <c r="C9826" t="s">
        <v>129</v>
      </c>
      <c r="D9826" t="s">
        <v>130</v>
      </c>
      <c r="E9826">
        <v>1</v>
      </c>
      <c r="F9826">
        <v>1</v>
      </c>
      <c r="G9826">
        <v>1</v>
      </c>
      <c r="H9826"/>
      <c r="I9826">
        <v>1</v>
      </c>
      <c r="J9826" s="95">
        <v>45824.602083333331</v>
      </c>
      <c r="K9826">
        <v>1</v>
      </c>
      <c r="L9826" s="95">
        <v>45824.603472222225</v>
      </c>
    </row>
    <row r="9827" spans="1:12" x14ac:dyDescent="0.35">
      <c r="A9827" t="s">
        <v>9955</v>
      </c>
      <c r="B9827" s="93">
        <v>5217225559167</v>
      </c>
      <c r="C9827" t="s">
        <v>129</v>
      </c>
      <c r="D9827" t="s">
        <v>130</v>
      </c>
      <c r="E9827">
        <v>1</v>
      </c>
      <c r="F9827">
        <v>0</v>
      </c>
      <c r="G9827">
        <v>1</v>
      </c>
      <c r="H9827"/>
      <c r="I9827">
        <v>1</v>
      </c>
      <c r="J9827" s="95">
        <v>45824.602777777778</v>
      </c>
      <c r="K9827">
        <v>0</v>
      </c>
    </row>
    <row r="9828" spans="1:12" x14ac:dyDescent="0.35">
      <c r="A9828" t="s">
        <v>9956</v>
      </c>
      <c r="B9828" s="93">
        <v>5212224478254</v>
      </c>
      <c r="C9828" t="s">
        <v>129</v>
      </c>
      <c r="D9828" t="s">
        <v>130</v>
      </c>
      <c r="E9828">
        <v>0</v>
      </c>
      <c r="F9828">
        <v>0</v>
      </c>
      <c r="G9828">
        <v>0</v>
      </c>
      <c r="H9828" s="95">
        <v>45824.604861111111</v>
      </c>
      <c r="I9828">
        <v>0</v>
      </c>
      <c r="K9828">
        <v>0</v>
      </c>
    </row>
    <row r="9829" spans="1:12" x14ac:dyDescent="0.35">
      <c r="A9829" t="s">
        <v>9957</v>
      </c>
      <c r="B9829" s="93">
        <v>5216677489965</v>
      </c>
      <c r="C9829" t="s">
        <v>129</v>
      </c>
      <c r="D9829" t="s">
        <v>130</v>
      </c>
      <c r="E9829">
        <v>1</v>
      </c>
      <c r="F9829">
        <v>0</v>
      </c>
      <c r="G9829">
        <v>1</v>
      </c>
      <c r="H9829"/>
      <c r="I9829">
        <v>1</v>
      </c>
      <c r="J9829" s="95">
        <v>45824.602083333331</v>
      </c>
      <c r="K9829">
        <v>0</v>
      </c>
    </row>
    <row r="9830" spans="1:12" x14ac:dyDescent="0.35">
      <c r="A9830" t="s">
        <v>9958</v>
      </c>
      <c r="B9830" s="93">
        <v>5215545132815</v>
      </c>
      <c r="C9830" t="s">
        <v>129</v>
      </c>
      <c r="D9830" t="s">
        <v>130</v>
      </c>
      <c r="E9830">
        <v>1</v>
      </c>
      <c r="F9830">
        <v>1</v>
      </c>
      <c r="G9830">
        <v>1</v>
      </c>
      <c r="H9830"/>
      <c r="I9830">
        <v>1</v>
      </c>
      <c r="J9830" s="95">
        <v>45824.61041666667</v>
      </c>
      <c r="K9830">
        <v>1</v>
      </c>
      <c r="L9830" s="95">
        <v>45824.61041666667</v>
      </c>
    </row>
    <row r="9831" spans="1:12" x14ac:dyDescent="0.35">
      <c r="A9831" t="s">
        <v>9959</v>
      </c>
      <c r="B9831" s="93">
        <v>5219991583302</v>
      </c>
      <c r="C9831" t="s">
        <v>129</v>
      </c>
      <c r="D9831" t="s">
        <v>130</v>
      </c>
      <c r="E9831">
        <v>1</v>
      </c>
      <c r="F9831">
        <v>1</v>
      </c>
      <c r="G9831">
        <v>1</v>
      </c>
      <c r="H9831"/>
      <c r="I9831">
        <v>1</v>
      </c>
      <c r="J9831" s="95">
        <v>45824.603472222225</v>
      </c>
      <c r="K9831">
        <v>1</v>
      </c>
      <c r="L9831" s="95">
        <v>45824.61041666667</v>
      </c>
    </row>
    <row r="9832" spans="1:12" x14ac:dyDescent="0.35">
      <c r="A9832" t="s">
        <v>9960</v>
      </c>
      <c r="B9832" s="93">
        <v>5212441115251</v>
      </c>
      <c r="C9832" t="s">
        <v>129</v>
      </c>
      <c r="D9832" t="s">
        <v>130</v>
      </c>
      <c r="E9832">
        <v>1</v>
      </c>
      <c r="F9832">
        <v>1</v>
      </c>
      <c r="G9832">
        <v>1</v>
      </c>
      <c r="H9832"/>
      <c r="I9832">
        <v>1</v>
      </c>
      <c r="J9832" s="95">
        <v>45824.62222222222</v>
      </c>
      <c r="K9832">
        <v>1</v>
      </c>
      <c r="L9832" s="95">
        <v>45824.623611111114</v>
      </c>
    </row>
    <row r="9833" spans="1:12" x14ac:dyDescent="0.35">
      <c r="A9833" t="s">
        <v>9961</v>
      </c>
      <c r="B9833" s="93">
        <v>5212225472609</v>
      </c>
      <c r="C9833" t="s">
        <v>129</v>
      </c>
      <c r="D9833" t="s">
        <v>130</v>
      </c>
      <c r="E9833">
        <v>0</v>
      </c>
      <c r="F9833">
        <v>0</v>
      </c>
      <c r="G9833">
        <v>0</v>
      </c>
      <c r="H9833" s="95">
        <v>45824.604861111111</v>
      </c>
      <c r="I9833">
        <v>0</v>
      </c>
      <c r="K9833">
        <v>0</v>
      </c>
    </row>
    <row r="9834" spans="1:12" x14ac:dyDescent="0.35">
      <c r="A9834" t="s">
        <v>9962</v>
      </c>
      <c r="B9834" s="93">
        <v>5212431031686</v>
      </c>
      <c r="C9834" t="s">
        <v>129</v>
      </c>
      <c r="D9834" t="s">
        <v>130</v>
      </c>
      <c r="E9834">
        <v>0</v>
      </c>
      <c r="F9834">
        <v>0</v>
      </c>
      <c r="G9834">
        <v>0</v>
      </c>
      <c r="H9834" s="95">
        <v>45824.607638888891</v>
      </c>
      <c r="I9834">
        <v>0</v>
      </c>
      <c r="K9834">
        <v>0</v>
      </c>
    </row>
    <row r="9835" spans="1:12" x14ac:dyDescent="0.35">
      <c r="A9835" t="s">
        <v>9963</v>
      </c>
      <c r="B9835" s="93">
        <v>5216261042915</v>
      </c>
      <c r="C9835" t="s">
        <v>129</v>
      </c>
      <c r="D9835" t="s">
        <v>130</v>
      </c>
      <c r="E9835">
        <v>1</v>
      </c>
      <c r="F9835">
        <v>1</v>
      </c>
      <c r="G9835">
        <v>1</v>
      </c>
      <c r="H9835"/>
      <c r="I9835">
        <v>1</v>
      </c>
      <c r="J9835" s="95">
        <v>45824.61041666667</v>
      </c>
      <c r="K9835">
        <v>1</v>
      </c>
      <c r="L9835" s="95">
        <v>45824.622916666667</v>
      </c>
    </row>
    <row r="9836" spans="1:12" x14ac:dyDescent="0.35">
      <c r="A9836" t="s">
        <v>9964</v>
      </c>
      <c r="B9836" s="93">
        <v>5216641956673</v>
      </c>
      <c r="C9836" t="s">
        <v>129</v>
      </c>
      <c r="D9836" t="s">
        <v>130</v>
      </c>
      <c r="E9836">
        <v>0</v>
      </c>
      <c r="F9836">
        <v>0</v>
      </c>
      <c r="G9836">
        <v>0</v>
      </c>
      <c r="H9836" s="95">
        <v>45824.605555555558</v>
      </c>
      <c r="I9836">
        <v>0</v>
      </c>
      <c r="K9836">
        <v>0</v>
      </c>
    </row>
    <row r="9837" spans="1:12" x14ac:dyDescent="0.35">
      <c r="A9837" t="s">
        <v>9965</v>
      </c>
      <c r="B9837" s="93">
        <v>5214961247779</v>
      </c>
      <c r="C9837" t="s">
        <v>129</v>
      </c>
      <c r="D9837" t="s">
        <v>130</v>
      </c>
      <c r="E9837">
        <v>1</v>
      </c>
      <c r="F9837">
        <v>1</v>
      </c>
      <c r="G9837">
        <v>1</v>
      </c>
      <c r="H9837"/>
      <c r="I9837">
        <v>1</v>
      </c>
      <c r="J9837" s="95">
        <v>45824.609027777777</v>
      </c>
      <c r="K9837">
        <v>1</v>
      </c>
      <c r="L9837" s="95">
        <v>45824.852083333331</v>
      </c>
    </row>
    <row r="9838" spans="1:12" x14ac:dyDescent="0.35">
      <c r="A9838" t="s">
        <v>9966</v>
      </c>
      <c r="B9838" s="93">
        <v>5215552177159</v>
      </c>
      <c r="C9838" t="s">
        <v>129</v>
      </c>
      <c r="D9838" t="s">
        <v>130</v>
      </c>
      <c r="E9838">
        <v>0</v>
      </c>
      <c r="F9838">
        <v>0</v>
      </c>
      <c r="G9838">
        <v>0</v>
      </c>
      <c r="H9838" s="95">
        <v>45824.605555555558</v>
      </c>
      <c r="I9838">
        <v>0</v>
      </c>
      <c r="K9838">
        <v>0</v>
      </c>
    </row>
    <row r="9839" spans="1:12" x14ac:dyDescent="0.35">
      <c r="A9839" t="s">
        <v>9967</v>
      </c>
      <c r="B9839" s="93">
        <v>5214341002155</v>
      </c>
      <c r="C9839" t="s">
        <v>129</v>
      </c>
      <c r="D9839" t="s">
        <v>130</v>
      </c>
      <c r="E9839">
        <v>0</v>
      </c>
      <c r="F9839">
        <v>0</v>
      </c>
      <c r="G9839">
        <v>0</v>
      </c>
      <c r="H9839" s="95">
        <v>45824.654861111114</v>
      </c>
      <c r="I9839">
        <v>0</v>
      </c>
      <c r="K9839">
        <v>0</v>
      </c>
    </row>
    <row r="9840" spans="1:12" x14ac:dyDescent="0.35">
      <c r="A9840" t="s">
        <v>9968</v>
      </c>
      <c r="B9840" s="93">
        <v>5215513825680</v>
      </c>
      <c r="C9840" t="s">
        <v>129</v>
      </c>
      <c r="D9840" t="s">
        <v>130</v>
      </c>
      <c r="E9840">
        <v>1</v>
      </c>
      <c r="F9840">
        <v>1</v>
      </c>
      <c r="G9840">
        <v>1</v>
      </c>
      <c r="H9840"/>
      <c r="I9840">
        <v>1</v>
      </c>
      <c r="J9840" s="95">
        <v>45824.61041666667</v>
      </c>
      <c r="K9840">
        <v>1</v>
      </c>
      <c r="L9840" s="95">
        <v>45824.622916666667</v>
      </c>
    </row>
    <row r="9841" spans="1:12" x14ac:dyDescent="0.35">
      <c r="A9841" t="s">
        <v>9969</v>
      </c>
      <c r="B9841" s="93">
        <v>5215513993503</v>
      </c>
      <c r="C9841" t="s">
        <v>129</v>
      </c>
      <c r="D9841" t="s">
        <v>130</v>
      </c>
      <c r="E9841">
        <v>1</v>
      </c>
      <c r="F9841">
        <v>1</v>
      </c>
      <c r="G9841">
        <v>1</v>
      </c>
      <c r="H9841"/>
      <c r="I9841">
        <v>1</v>
      </c>
      <c r="J9841" s="95">
        <v>45824.602083333331</v>
      </c>
      <c r="K9841">
        <v>1</v>
      </c>
      <c r="L9841" s="95">
        <v>45824.618055555555</v>
      </c>
    </row>
    <row r="9842" spans="1:12" x14ac:dyDescent="0.35">
      <c r="A9842" t="s">
        <v>9970</v>
      </c>
      <c r="B9842" s="93">
        <v>5218332993570</v>
      </c>
      <c r="C9842" t="s">
        <v>129</v>
      </c>
      <c r="D9842" t="s">
        <v>130</v>
      </c>
      <c r="E9842">
        <v>1</v>
      </c>
      <c r="F9842">
        <v>0</v>
      </c>
      <c r="G9842">
        <v>1</v>
      </c>
      <c r="H9842"/>
      <c r="I9842">
        <v>1</v>
      </c>
      <c r="J9842" s="95">
        <v>45824.61041666667</v>
      </c>
      <c r="K9842">
        <v>0</v>
      </c>
    </row>
    <row r="9843" spans="1:12" x14ac:dyDescent="0.35">
      <c r="A9843" t="s">
        <v>9971</v>
      </c>
      <c r="B9843" s="93">
        <v>5215526769593</v>
      </c>
      <c r="C9843" t="s">
        <v>129</v>
      </c>
      <c r="D9843" t="s">
        <v>130</v>
      </c>
      <c r="E9843">
        <v>1</v>
      </c>
      <c r="F9843">
        <v>0</v>
      </c>
      <c r="G9843">
        <v>1</v>
      </c>
      <c r="H9843"/>
      <c r="I9843">
        <v>1</v>
      </c>
      <c r="J9843" s="95">
        <v>45824.602083333331</v>
      </c>
      <c r="K9843">
        <v>0</v>
      </c>
    </row>
    <row r="9844" spans="1:12" x14ac:dyDescent="0.35">
      <c r="A9844" t="s">
        <v>9972</v>
      </c>
      <c r="B9844" s="93">
        <v>5214671051902</v>
      </c>
      <c r="C9844" t="s">
        <v>129</v>
      </c>
      <c r="D9844" t="s">
        <v>130</v>
      </c>
      <c r="E9844">
        <v>1</v>
      </c>
      <c r="F9844">
        <v>1</v>
      </c>
      <c r="G9844">
        <v>1</v>
      </c>
      <c r="H9844"/>
      <c r="I9844">
        <v>1</v>
      </c>
      <c r="J9844" s="95">
        <v>45824.609722222223</v>
      </c>
      <c r="K9844">
        <v>1</v>
      </c>
      <c r="L9844" s="95">
        <v>45824.612500000003</v>
      </c>
    </row>
    <row r="9845" spans="1:12" x14ac:dyDescent="0.35">
      <c r="A9845" t="s">
        <v>9973</v>
      </c>
      <c r="B9845" s="93">
        <v>5212721875164</v>
      </c>
      <c r="C9845" t="s">
        <v>129</v>
      </c>
      <c r="D9845" t="s">
        <v>130</v>
      </c>
      <c r="E9845">
        <v>1</v>
      </c>
      <c r="F9845">
        <v>1</v>
      </c>
      <c r="G9845">
        <v>1</v>
      </c>
      <c r="H9845"/>
      <c r="I9845">
        <v>1</v>
      </c>
      <c r="J9845" s="95">
        <v>45824.606249999997</v>
      </c>
      <c r="K9845">
        <v>1</v>
      </c>
      <c r="L9845" s="95">
        <v>45824.60833333333</v>
      </c>
    </row>
    <row r="9846" spans="1:12" x14ac:dyDescent="0.35">
      <c r="A9846" t="s">
        <v>9974</v>
      </c>
      <c r="B9846" s="93">
        <v>5214491009405</v>
      </c>
      <c r="C9846" t="s">
        <v>129</v>
      </c>
      <c r="D9846" t="s">
        <v>130</v>
      </c>
      <c r="E9846">
        <v>1</v>
      </c>
      <c r="F9846">
        <v>0</v>
      </c>
      <c r="G9846">
        <v>1</v>
      </c>
      <c r="H9846"/>
      <c r="I9846">
        <v>1</v>
      </c>
      <c r="J9846" s="95">
        <v>45824.604166666664</v>
      </c>
      <c r="K9846">
        <v>0</v>
      </c>
    </row>
    <row r="9847" spans="1:12" x14ac:dyDescent="0.35">
      <c r="A9847" t="s">
        <v>9975</v>
      </c>
      <c r="B9847" s="93">
        <v>5212299153442</v>
      </c>
      <c r="C9847" t="s">
        <v>129</v>
      </c>
      <c r="D9847" t="s">
        <v>130</v>
      </c>
      <c r="E9847">
        <v>0</v>
      </c>
      <c r="F9847">
        <v>0</v>
      </c>
      <c r="G9847">
        <v>0</v>
      </c>
      <c r="H9847" s="95">
        <v>45824.604861111111</v>
      </c>
      <c r="I9847">
        <v>0</v>
      </c>
      <c r="K9847">
        <v>0</v>
      </c>
    </row>
    <row r="9848" spans="1:12" x14ac:dyDescent="0.35">
      <c r="A9848" t="s">
        <v>9976</v>
      </c>
      <c r="B9848" s="93">
        <v>5214423267279</v>
      </c>
      <c r="C9848" t="s">
        <v>129</v>
      </c>
      <c r="D9848" t="s">
        <v>130</v>
      </c>
      <c r="E9848">
        <v>1</v>
      </c>
      <c r="F9848">
        <v>0</v>
      </c>
      <c r="G9848">
        <v>1</v>
      </c>
      <c r="H9848"/>
      <c r="I9848">
        <v>1</v>
      </c>
      <c r="J9848" s="95">
        <v>45824.603472222225</v>
      </c>
      <c r="K9848">
        <v>0</v>
      </c>
    </row>
    <row r="9849" spans="1:12" x14ac:dyDescent="0.35">
      <c r="A9849" t="s">
        <v>9977</v>
      </c>
      <c r="B9849" s="93">
        <v>5212294344973</v>
      </c>
      <c r="C9849" t="s">
        <v>129</v>
      </c>
      <c r="D9849" t="s">
        <v>130</v>
      </c>
      <c r="E9849">
        <v>0</v>
      </c>
      <c r="F9849">
        <v>0</v>
      </c>
      <c r="G9849">
        <v>0</v>
      </c>
      <c r="H9849" s="95">
        <v>45824.609027777777</v>
      </c>
      <c r="I9849">
        <v>0</v>
      </c>
      <c r="K9849">
        <v>0</v>
      </c>
    </row>
    <row r="9850" spans="1:12" x14ac:dyDescent="0.35">
      <c r="A9850" t="s">
        <v>9978</v>
      </c>
      <c r="B9850" s="93">
        <v>5216869462969</v>
      </c>
      <c r="C9850" t="s">
        <v>129</v>
      </c>
      <c r="D9850" t="s">
        <v>130</v>
      </c>
      <c r="E9850">
        <v>1</v>
      </c>
      <c r="F9850">
        <v>0</v>
      </c>
      <c r="G9850">
        <v>1</v>
      </c>
      <c r="H9850"/>
      <c r="I9850">
        <v>1</v>
      </c>
      <c r="J9850" s="95">
        <v>45824.615972222222</v>
      </c>
      <c r="K9850">
        <v>0</v>
      </c>
    </row>
    <row r="9851" spans="1:12" x14ac:dyDescent="0.35">
      <c r="A9851" t="s">
        <v>9979</v>
      </c>
      <c r="B9851" s="93">
        <v>5218331093512</v>
      </c>
      <c r="C9851" t="s">
        <v>129</v>
      </c>
      <c r="D9851" t="s">
        <v>130</v>
      </c>
      <c r="E9851">
        <v>0</v>
      </c>
      <c r="F9851">
        <v>0</v>
      </c>
      <c r="G9851">
        <v>0</v>
      </c>
      <c r="H9851" s="95">
        <v>45824.60833333333</v>
      </c>
      <c r="I9851">
        <v>0</v>
      </c>
      <c r="K9851">
        <v>0</v>
      </c>
    </row>
    <row r="9852" spans="1:12" x14ac:dyDescent="0.35">
      <c r="A9852" t="s">
        <v>9980</v>
      </c>
      <c r="B9852" s="93">
        <v>5212721286345</v>
      </c>
      <c r="C9852" t="s">
        <v>129</v>
      </c>
      <c r="D9852" t="s">
        <v>130</v>
      </c>
      <c r="E9852">
        <v>0</v>
      </c>
      <c r="F9852">
        <v>0</v>
      </c>
      <c r="G9852">
        <v>0</v>
      </c>
      <c r="H9852" s="95">
        <v>45824.604166666664</v>
      </c>
      <c r="I9852">
        <v>0</v>
      </c>
      <c r="K9852">
        <v>0</v>
      </c>
    </row>
    <row r="9853" spans="1:12" x14ac:dyDescent="0.35">
      <c r="A9853" t="s">
        <v>9981</v>
      </c>
      <c r="B9853" s="93">
        <v>5215516940909</v>
      </c>
      <c r="C9853" t="s">
        <v>129</v>
      </c>
      <c r="D9853" t="s">
        <v>130</v>
      </c>
      <c r="E9853">
        <v>1</v>
      </c>
      <c r="F9853">
        <v>0</v>
      </c>
      <c r="G9853">
        <v>1</v>
      </c>
      <c r="H9853"/>
      <c r="I9853">
        <v>1</v>
      </c>
      <c r="J9853" s="95">
        <v>45824.609722222223</v>
      </c>
      <c r="K9853">
        <v>0</v>
      </c>
    </row>
    <row r="9854" spans="1:12" x14ac:dyDescent="0.35">
      <c r="A9854" t="s">
        <v>9982</v>
      </c>
      <c r="B9854" s="93">
        <v>5217121176378</v>
      </c>
      <c r="C9854" t="s">
        <v>129</v>
      </c>
      <c r="D9854" t="s">
        <v>130</v>
      </c>
      <c r="E9854">
        <v>0</v>
      </c>
      <c r="F9854">
        <v>0</v>
      </c>
      <c r="G9854">
        <v>0</v>
      </c>
      <c r="H9854" s="95">
        <v>45824.606249999997</v>
      </c>
      <c r="I9854">
        <v>0</v>
      </c>
      <c r="K9854">
        <v>0</v>
      </c>
    </row>
    <row r="9855" spans="1:12" x14ac:dyDescent="0.35">
      <c r="A9855" t="s">
        <v>9983</v>
      </c>
      <c r="B9855" s="93">
        <v>5215563012360</v>
      </c>
      <c r="C9855" t="s">
        <v>129</v>
      </c>
      <c r="D9855" t="s">
        <v>130</v>
      </c>
      <c r="E9855">
        <v>1</v>
      </c>
      <c r="F9855">
        <v>0</v>
      </c>
      <c r="G9855">
        <v>1</v>
      </c>
      <c r="H9855"/>
      <c r="I9855">
        <v>1</v>
      </c>
      <c r="J9855" s="95">
        <v>45824.605555555558</v>
      </c>
      <c r="K9855">
        <v>0</v>
      </c>
    </row>
    <row r="9856" spans="1:12" x14ac:dyDescent="0.35">
      <c r="A9856" t="s">
        <v>9984</v>
      </c>
      <c r="B9856" s="93">
        <v>5217226836592</v>
      </c>
      <c r="C9856" t="s">
        <v>129</v>
      </c>
      <c r="D9856" t="s">
        <v>130</v>
      </c>
      <c r="E9856">
        <v>0</v>
      </c>
      <c r="F9856">
        <v>0</v>
      </c>
      <c r="G9856">
        <v>0</v>
      </c>
      <c r="H9856" s="95">
        <v>45824.603472222225</v>
      </c>
      <c r="I9856">
        <v>0</v>
      </c>
      <c r="K9856">
        <v>0</v>
      </c>
    </row>
    <row r="9857" spans="1:12" x14ac:dyDescent="0.35">
      <c r="A9857" t="s">
        <v>9985</v>
      </c>
      <c r="B9857" s="93">
        <v>5215520870264</v>
      </c>
      <c r="C9857" t="s">
        <v>129</v>
      </c>
      <c r="D9857" t="s">
        <v>130</v>
      </c>
      <c r="E9857">
        <v>1</v>
      </c>
      <c r="F9857">
        <v>1</v>
      </c>
      <c r="G9857">
        <v>1</v>
      </c>
      <c r="H9857"/>
      <c r="I9857">
        <v>1</v>
      </c>
      <c r="J9857" s="95">
        <v>45824.602083333331</v>
      </c>
      <c r="K9857">
        <v>1</v>
      </c>
      <c r="L9857" s="95">
        <v>45824.640277777777</v>
      </c>
    </row>
    <row r="9858" spans="1:12" x14ac:dyDescent="0.35">
      <c r="A9858" t="s">
        <v>9986</v>
      </c>
      <c r="B9858" s="93">
        <v>5214341377289</v>
      </c>
      <c r="C9858" t="s">
        <v>129</v>
      </c>
      <c r="D9858" t="s">
        <v>130</v>
      </c>
      <c r="E9858">
        <v>1</v>
      </c>
      <c r="F9858">
        <v>0</v>
      </c>
      <c r="G9858">
        <v>1</v>
      </c>
      <c r="H9858"/>
      <c r="I9858">
        <v>1</v>
      </c>
      <c r="J9858" s="95">
        <v>45824.603472222225</v>
      </c>
      <c r="K9858">
        <v>0</v>
      </c>
    </row>
    <row r="9859" spans="1:12" x14ac:dyDescent="0.35">
      <c r="A9859" t="s">
        <v>9987</v>
      </c>
      <c r="B9859" s="93">
        <v>5216181007044</v>
      </c>
      <c r="C9859" t="s">
        <v>129</v>
      </c>
      <c r="D9859" t="s">
        <v>130</v>
      </c>
      <c r="E9859">
        <v>1</v>
      </c>
      <c r="F9859">
        <v>0</v>
      </c>
      <c r="G9859">
        <v>1</v>
      </c>
      <c r="H9859"/>
      <c r="I9859">
        <v>1</v>
      </c>
      <c r="J9859" s="95">
        <v>45824.602777777778</v>
      </c>
      <c r="K9859">
        <v>0</v>
      </c>
    </row>
    <row r="9860" spans="1:12" x14ac:dyDescent="0.35">
      <c r="A9860" t="s">
        <v>9988</v>
      </c>
      <c r="B9860" s="93">
        <v>5219611286127</v>
      </c>
      <c r="C9860" t="s">
        <v>129</v>
      </c>
      <c r="D9860" t="s">
        <v>130</v>
      </c>
      <c r="E9860">
        <v>1</v>
      </c>
      <c r="F9860">
        <v>0</v>
      </c>
      <c r="G9860">
        <v>1</v>
      </c>
      <c r="H9860"/>
      <c r="I9860">
        <v>1</v>
      </c>
      <c r="J9860" s="95">
        <v>45824.603472222225</v>
      </c>
      <c r="K9860">
        <v>0</v>
      </c>
    </row>
    <row r="9861" spans="1:12" x14ac:dyDescent="0.35">
      <c r="A9861" t="s">
        <v>9989</v>
      </c>
      <c r="B9861" s="93">
        <v>5217971176880</v>
      </c>
      <c r="C9861" t="s">
        <v>129</v>
      </c>
      <c r="D9861" t="s">
        <v>130</v>
      </c>
      <c r="E9861">
        <v>1</v>
      </c>
      <c r="F9861">
        <v>0</v>
      </c>
      <c r="G9861">
        <v>1</v>
      </c>
      <c r="H9861"/>
      <c r="I9861">
        <v>1</v>
      </c>
      <c r="J9861" s="95">
        <v>45824.609027777777</v>
      </c>
      <c r="K9861">
        <v>0</v>
      </c>
    </row>
    <row r="9862" spans="1:12" x14ac:dyDescent="0.35">
      <c r="A9862" t="s">
        <v>9990</v>
      </c>
      <c r="B9862" s="93">
        <v>5216181632121</v>
      </c>
      <c r="C9862" t="s">
        <v>129</v>
      </c>
      <c r="D9862" t="s">
        <v>130</v>
      </c>
      <c r="E9862">
        <v>1</v>
      </c>
      <c r="F9862">
        <v>1</v>
      </c>
      <c r="G9862">
        <v>1</v>
      </c>
      <c r="H9862"/>
      <c r="I9862">
        <v>1</v>
      </c>
      <c r="J9862" s="95">
        <v>45824.606944444444</v>
      </c>
      <c r="K9862">
        <v>1</v>
      </c>
      <c r="L9862" s="95">
        <v>45824.693749999999</v>
      </c>
    </row>
    <row r="9863" spans="1:12" x14ac:dyDescent="0.35">
      <c r="A9863" t="s">
        <v>9991</v>
      </c>
      <c r="B9863" s="93">
        <v>5218332182654</v>
      </c>
      <c r="C9863" t="s">
        <v>129</v>
      </c>
      <c r="D9863" t="s">
        <v>130</v>
      </c>
      <c r="E9863">
        <v>1</v>
      </c>
      <c r="F9863">
        <v>1</v>
      </c>
      <c r="G9863">
        <v>1</v>
      </c>
      <c r="H9863"/>
      <c r="I9863">
        <v>1</v>
      </c>
      <c r="J9863" s="95">
        <v>45824.606944444444</v>
      </c>
      <c r="K9863">
        <v>1</v>
      </c>
      <c r="L9863" s="95">
        <v>45824.62777777778</v>
      </c>
    </row>
    <row r="9864" spans="1:12" x14ac:dyDescent="0.35">
      <c r="A9864" t="s">
        <v>9992</v>
      </c>
      <c r="B9864" s="93">
        <v>5215548841709</v>
      </c>
      <c r="C9864" t="s">
        <v>129</v>
      </c>
      <c r="D9864" t="s">
        <v>130</v>
      </c>
      <c r="E9864">
        <v>1</v>
      </c>
      <c r="F9864">
        <v>0</v>
      </c>
      <c r="G9864">
        <v>1</v>
      </c>
      <c r="H9864"/>
      <c r="I9864">
        <v>1</v>
      </c>
      <c r="J9864" s="95">
        <v>45824.609722222223</v>
      </c>
      <c r="K9864">
        <v>0</v>
      </c>
    </row>
    <row r="9865" spans="1:12" x14ac:dyDescent="0.35">
      <c r="A9865" t="s">
        <v>9993</v>
      </c>
      <c r="B9865" s="93">
        <v>5215516891512</v>
      </c>
      <c r="C9865" t="s">
        <v>129</v>
      </c>
      <c r="D9865" t="s">
        <v>130</v>
      </c>
      <c r="E9865">
        <v>1</v>
      </c>
      <c r="F9865">
        <v>1</v>
      </c>
      <c r="G9865">
        <v>1</v>
      </c>
      <c r="H9865"/>
      <c r="I9865">
        <v>1</v>
      </c>
      <c r="J9865" s="95">
        <v>45824.606249999997</v>
      </c>
      <c r="K9865">
        <v>1</v>
      </c>
      <c r="L9865" s="95">
        <v>45824.618750000001</v>
      </c>
    </row>
    <row r="9866" spans="1:12" x14ac:dyDescent="0.35">
      <c r="A9866" t="s">
        <v>9994</v>
      </c>
      <c r="B9866" s="93">
        <v>5215532005926</v>
      </c>
      <c r="C9866" t="s">
        <v>129</v>
      </c>
      <c r="D9866" t="s">
        <v>130</v>
      </c>
      <c r="E9866">
        <v>1</v>
      </c>
      <c r="F9866">
        <v>0</v>
      </c>
      <c r="G9866">
        <v>1</v>
      </c>
      <c r="H9866"/>
      <c r="I9866">
        <v>1</v>
      </c>
      <c r="J9866" s="95">
        <v>45824.609722222223</v>
      </c>
      <c r="K9866">
        <v>0</v>
      </c>
    </row>
    <row r="9867" spans="1:12" x14ac:dyDescent="0.35">
      <c r="A9867" t="s">
        <v>9995</v>
      </c>
      <c r="B9867" s="93">
        <v>5219513133707</v>
      </c>
      <c r="C9867" t="s">
        <v>129</v>
      </c>
      <c r="D9867" t="s">
        <v>130</v>
      </c>
      <c r="E9867">
        <v>1</v>
      </c>
      <c r="F9867">
        <v>0</v>
      </c>
      <c r="G9867">
        <v>1</v>
      </c>
      <c r="H9867"/>
      <c r="I9867">
        <v>1</v>
      </c>
      <c r="J9867" s="95">
        <v>45824.629166666666</v>
      </c>
      <c r="K9867">
        <v>0</v>
      </c>
    </row>
    <row r="9868" spans="1:12" x14ac:dyDescent="0.35">
      <c r="A9868" t="s">
        <v>9996</v>
      </c>
      <c r="B9868" s="93">
        <v>5213317918057</v>
      </c>
      <c r="C9868" t="s">
        <v>129</v>
      </c>
      <c r="D9868" t="s">
        <v>130</v>
      </c>
      <c r="E9868">
        <v>1</v>
      </c>
      <c r="F9868">
        <v>0</v>
      </c>
      <c r="G9868">
        <v>1</v>
      </c>
      <c r="H9868"/>
      <c r="I9868">
        <v>1</v>
      </c>
      <c r="J9868" s="95">
        <v>45824.60833333333</v>
      </c>
      <c r="K9868">
        <v>0</v>
      </c>
    </row>
    <row r="9869" spans="1:12" x14ac:dyDescent="0.35">
      <c r="A9869" t="s">
        <v>9997</v>
      </c>
      <c r="B9869" s="93">
        <v>5213334896309</v>
      </c>
      <c r="C9869" t="s">
        <v>129</v>
      </c>
      <c r="D9869" t="s">
        <v>130</v>
      </c>
      <c r="E9869">
        <v>1</v>
      </c>
      <c r="F9869">
        <v>0</v>
      </c>
      <c r="G9869">
        <v>1</v>
      </c>
      <c r="H9869"/>
      <c r="I9869">
        <v>1</v>
      </c>
      <c r="J9869" s="95">
        <v>45824.609722222223</v>
      </c>
      <c r="K9869">
        <v>0</v>
      </c>
    </row>
    <row r="9870" spans="1:12" x14ac:dyDescent="0.35">
      <c r="A9870" t="s">
        <v>9998</v>
      </c>
      <c r="B9870" s="93">
        <v>5214611715245</v>
      </c>
      <c r="C9870" t="s">
        <v>129</v>
      </c>
      <c r="D9870" t="s">
        <v>130</v>
      </c>
      <c r="E9870">
        <v>0</v>
      </c>
      <c r="F9870">
        <v>0</v>
      </c>
      <c r="G9870">
        <v>0</v>
      </c>
      <c r="H9870" s="95">
        <v>45824.604166666664</v>
      </c>
      <c r="I9870">
        <v>0</v>
      </c>
      <c r="K9870">
        <v>0</v>
      </c>
    </row>
    <row r="9871" spans="1:12" x14ac:dyDescent="0.35">
      <c r="A9871" t="s">
        <v>9999</v>
      </c>
      <c r="B9871" s="93">
        <v>5212241126399</v>
      </c>
      <c r="C9871" t="s">
        <v>129</v>
      </c>
      <c r="D9871" t="s">
        <v>130</v>
      </c>
      <c r="E9871">
        <v>1</v>
      </c>
      <c r="F9871">
        <v>0</v>
      </c>
      <c r="G9871">
        <v>1</v>
      </c>
      <c r="H9871"/>
      <c r="I9871">
        <v>1</v>
      </c>
      <c r="J9871" s="95">
        <v>45824.60833333333</v>
      </c>
      <c r="K9871">
        <v>0</v>
      </c>
    </row>
    <row r="9872" spans="1:12" x14ac:dyDescent="0.35">
      <c r="A9872" t="s">
        <v>10000</v>
      </c>
      <c r="B9872" s="93">
        <v>5213123096701</v>
      </c>
      <c r="C9872" t="s">
        <v>129</v>
      </c>
      <c r="D9872" t="s">
        <v>130</v>
      </c>
      <c r="E9872">
        <v>0</v>
      </c>
      <c r="F9872">
        <v>0</v>
      </c>
      <c r="G9872">
        <v>0</v>
      </c>
      <c r="H9872" s="95">
        <v>45824.604861111111</v>
      </c>
      <c r="I9872">
        <v>0</v>
      </c>
      <c r="K9872">
        <v>0</v>
      </c>
    </row>
    <row r="9873" spans="1:12" x14ac:dyDescent="0.35">
      <c r="A9873" t="s">
        <v>10001</v>
      </c>
      <c r="B9873" s="93">
        <v>5215611095383</v>
      </c>
      <c r="C9873" t="s">
        <v>129</v>
      </c>
      <c r="D9873" t="s">
        <v>130</v>
      </c>
      <c r="E9873">
        <v>0</v>
      </c>
      <c r="F9873">
        <v>0</v>
      </c>
      <c r="G9873">
        <v>0</v>
      </c>
      <c r="H9873" s="95">
        <v>45824.605555555558</v>
      </c>
      <c r="I9873">
        <v>0</v>
      </c>
      <c r="K9873">
        <v>0</v>
      </c>
    </row>
    <row r="9874" spans="1:12" x14ac:dyDescent="0.35">
      <c r="A9874" t="s">
        <v>10002</v>
      </c>
      <c r="B9874" s="93">
        <v>5213331051699</v>
      </c>
      <c r="C9874" t="s">
        <v>129</v>
      </c>
      <c r="D9874" t="s">
        <v>130</v>
      </c>
      <c r="E9874">
        <v>1</v>
      </c>
      <c r="F9874">
        <v>0</v>
      </c>
      <c r="G9874">
        <v>1</v>
      </c>
      <c r="H9874"/>
      <c r="I9874">
        <v>1</v>
      </c>
      <c r="J9874" s="95">
        <v>45824.606944444444</v>
      </c>
      <c r="K9874">
        <v>0</v>
      </c>
    </row>
    <row r="9875" spans="1:12" x14ac:dyDescent="0.35">
      <c r="A9875" t="s">
        <v>10003</v>
      </c>
      <c r="B9875" s="93">
        <v>5215616341768</v>
      </c>
      <c r="C9875" t="s">
        <v>129</v>
      </c>
      <c r="D9875" t="s">
        <v>130</v>
      </c>
      <c r="E9875">
        <v>0</v>
      </c>
      <c r="F9875">
        <v>0</v>
      </c>
      <c r="G9875">
        <v>0</v>
      </c>
      <c r="H9875" s="95">
        <v>45824.604861111111</v>
      </c>
      <c r="I9875">
        <v>0</v>
      </c>
      <c r="K9875">
        <v>0</v>
      </c>
    </row>
    <row r="9876" spans="1:12" x14ac:dyDescent="0.35">
      <c r="A9876" t="s">
        <v>10004</v>
      </c>
      <c r="B9876" s="93">
        <v>5219616600185</v>
      </c>
      <c r="C9876" t="s">
        <v>129</v>
      </c>
      <c r="D9876" t="s">
        <v>130</v>
      </c>
      <c r="E9876">
        <v>1</v>
      </c>
      <c r="F9876">
        <v>1</v>
      </c>
      <c r="G9876">
        <v>1</v>
      </c>
      <c r="H9876"/>
      <c r="I9876">
        <v>1</v>
      </c>
      <c r="J9876" s="95">
        <v>45824.629861111112</v>
      </c>
      <c r="K9876">
        <v>1</v>
      </c>
      <c r="L9876" s="95">
        <v>45824.724305555559</v>
      </c>
    </row>
    <row r="9877" spans="1:12" x14ac:dyDescent="0.35">
      <c r="A9877" t="s">
        <v>10005</v>
      </c>
      <c r="B9877" s="93">
        <v>5216621958736</v>
      </c>
      <c r="C9877" t="s">
        <v>129</v>
      </c>
      <c r="D9877" t="s">
        <v>130</v>
      </c>
      <c r="E9877">
        <v>1</v>
      </c>
      <c r="F9877">
        <v>0</v>
      </c>
      <c r="G9877">
        <v>1</v>
      </c>
      <c r="H9877"/>
      <c r="I9877">
        <v>1</v>
      </c>
      <c r="J9877" s="95">
        <v>45824.603472222225</v>
      </c>
      <c r="K9877">
        <v>0</v>
      </c>
    </row>
    <row r="9878" spans="1:12" x14ac:dyDescent="0.35">
      <c r="A9878" t="s">
        <v>10006</v>
      </c>
      <c r="B9878" s="93">
        <v>5212221543438</v>
      </c>
      <c r="C9878" t="s">
        <v>129</v>
      </c>
      <c r="D9878" t="s">
        <v>130</v>
      </c>
      <c r="E9878">
        <v>0</v>
      </c>
      <c r="F9878">
        <v>0</v>
      </c>
      <c r="G9878">
        <v>0</v>
      </c>
      <c r="H9878" s="95">
        <v>45824.609722222223</v>
      </c>
      <c r="I9878">
        <v>0</v>
      </c>
      <c r="K9878">
        <v>0</v>
      </c>
    </row>
    <row r="9879" spans="1:12" x14ac:dyDescent="0.35">
      <c r="A9879" t="s">
        <v>10007</v>
      </c>
      <c r="B9879" s="93">
        <v>5213311514326</v>
      </c>
      <c r="C9879" t="s">
        <v>129</v>
      </c>
      <c r="D9879" t="s">
        <v>130</v>
      </c>
      <c r="E9879">
        <v>1</v>
      </c>
      <c r="F9879">
        <v>1</v>
      </c>
      <c r="G9879">
        <v>1</v>
      </c>
      <c r="H9879"/>
      <c r="I9879">
        <v>1</v>
      </c>
      <c r="J9879" s="95">
        <v>45824.606944444444</v>
      </c>
      <c r="K9879">
        <v>1</v>
      </c>
      <c r="L9879" s="95">
        <v>45824.61041666667</v>
      </c>
    </row>
    <row r="9880" spans="1:12" x14ac:dyDescent="0.35">
      <c r="A9880" t="s">
        <v>10008</v>
      </c>
      <c r="B9880" s="93">
        <v>5215540459029</v>
      </c>
      <c r="C9880" t="s">
        <v>129</v>
      </c>
      <c r="D9880" t="s">
        <v>130</v>
      </c>
      <c r="E9880">
        <v>1</v>
      </c>
      <c r="F9880">
        <v>0</v>
      </c>
      <c r="G9880">
        <v>1</v>
      </c>
      <c r="H9880"/>
      <c r="I9880">
        <v>1</v>
      </c>
      <c r="J9880" s="95">
        <v>45824.60833333333</v>
      </c>
      <c r="K9880">
        <v>0</v>
      </c>
    </row>
    <row r="9881" spans="1:12" x14ac:dyDescent="0.35">
      <c r="A9881" t="s">
        <v>10009</v>
      </c>
      <c r="B9881" s="93">
        <v>5215520890541</v>
      </c>
      <c r="C9881" t="s">
        <v>129</v>
      </c>
      <c r="D9881" t="s">
        <v>130</v>
      </c>
      <c r="E9881">
        <v>1</v>
      </c>
      <c r="F9881">
        <v>1</v>
      </c>
      <c r="G9881">
        <v>1</v>
      </c>
      <c r="H9881"/>
      <c r="I9881">
        <v>1</v>
      </c>
      <c r="J9881" s="95">
        <v>45824.607638888891</v>
      </c>
      <c r="K9881">
        <v>1</v>
      </c>
      <c r="L9881" s="95">
        <v>45824.749305555553</v>
      </c>
    </row>
    <row r="9882" spans="1:12" x14ac:dyDescent="0.35">
      <c r="A9882" t="s">
        <v>10010</v>
      </c>
      <c r="B9882" s="93">
        <v>5215543545265</v>
      </c>
      <c r="C9882" t="s">
        <v>129</v>
      </c>
      <c r="D9882" t="s">
        <v>130</v>
      </c>
      <c r="E9882">
        <v>1</v>
      </c>
      <c r="F9882">
        <v>0</v>
      </c>
      <c r="G9882">
        <v>1</v>
      </c>
      <c r="H9882"/>
      <c r="I9882">
        <v>1</v>
      </c>
      <c r="J9882" s="95">
        <v>45824.606944444444</v>
      </c>
      <c r="K9882">
        <v>0</v>
      </c>
    </row>
    <row r="9883" spans="1:12" x14ac:dyDescent="0.35">
      <c r="A9883" t="s">
        <v>10011</v>
      </c>
      <c r="B9883" s="93">
        <v>5214441134912</v>
      </c>
      <c r="C9883" t="s">
        <v>129</v>
      </c>
      <c r="D9883" t="s">
        <v>130</v>
      </c>
      <c r="E9883">
        <v>1</v>
      </c>
      <c r="F9883">
        <v>0</v>
      </c>
      <c r="G9883">
        <v>1</v>
      </c>
      <c r="H9883"/>
      <c r="I9883">
        <v>1</v>
      </c>
      <c r="J9883" s="95">
        <v>45824.607638888891</v>
      </c>
      <c r="K9883">
        <v>0</v>
      </c>
    </row>
    <row r="9884" spans="1:12" x14ac:dyDescent="0.35">
      <c r="A9884" t="s">
        <v>10012</v>
      </c>
      <c r="B9884" s="93">
        <v>5219511110703</v>
      </c>
      <c r="C9884" t="s">
        <v>129</v>
      </c>
      <c r="D9884" t="s">
        <v>130</v>
      </c>
      <c r="E9884">
        <v>1</v>
      </c>
      <c r="F9884">
        <v>1</v>
      </c>
      <c r="G9884">
        <v>1</v>
      </c>
      <c r="H9884"/>
      <c r="I9884">
        <v>1</v>
      </c>
      <c r="J9884" s="95">
        <v>45824.605555555558</v>
      </c>
      <c r="K9884">
        <v>1</v>
      </c>
      <c r="L9884" s="95">
        <v>45824.615277777775</v>
      </c>
    </row>
    <row r="9885" spans="1:12" x14ac:dyDescent="0.35">
      <c r="A9885" t="s">
        <v>10013</v>
      </c>
      <c r="B9885" s="93">
        <v>5212871095531</v>
      </c>
      <c r="C9885" t="s">
        <v>129</v>
      </c>
      <c r="D9885" t="s">
        <v>130</v>
      </c>
      <c r="E9885">
        <v>1</v>
      </c>
      <c r="F9885">
        <v>0</v>
      </c>
      <c r="G9885">
        <v>1</v>
      </c>
      <c r="H9885"/>
      <c r="I9885">
        <v>1</v>
      </c>
      <c r="J9885" s="95">
        <v>45824.607638888891</v>
      </c>
      <c r="K9885">
        <v>0</v>
      </c>
    </row>
    <row r="9886" spans="1:12" x14ac:dyDescent="0.35">
      <c r="A9886" t="s">
        <v>10014</v>
      </c>
      <c r="B9886" s="93">
        <v>5213148541351</v>
      </c>
      <c r="C9886" t="s">
        <v>129</v>
      </c>
      <c r="D9886" t="s">
        <v>130</v>
      </c>
      <c r="E9886">
        <v>0</v>
      </c>
      <c r="F9886">
        <v>0</v>
      </c>
      <c r="G9886">
        <v>0</v>
      </c>
      <c r="H9886" s="95">
        <v>45824.606944444444</v>
      </c>
      <c r="I9886">
        <v>0</v>
      </c>
      <c r="K9886">
        <v>0</v>
      </c>
    </row>
    <row r="9887" spans="1:12" x14ac:dyDescent="0.35">
      <c r="A9887" t="s">
        <v>10015</v>
      </c>
      <c r="B9887" s="93">
        <v>5213111105925</v>
      </c>
      <c r="C9887" t="s">
        <v>129</v>
      </c>
      <c r="D9887" t="s">
        <v>130</v>
      </c>
      <c r="E9887">
        <v>1</v>
      </c>
      <c r="F9887">
        <v>0</v>
      </c>
      <c r="G9887">
        <v>1</v>
      </c>
      <c r="H9887"/>
      <c r="I9887">
        <v>1</v>
      </c>
      <c r="J9887" s="95">
        <v>45824.602083333331</v>
      </c>
      <c r="K9887">
        <v>0</v>
      </c>
    </row>
    <row r="9888" spans="1:12" x14ac:dyDescent="0.35">
      <c r="A9888" t="s">
        <v>10016</v>
      </c>
      <c r="B9888" s="93">
        <v>5217441662398</v>
      </c>
      <c r="C9888" t="s">
        <v>129</v>
      </c>
      <c r="D9888" t="s">
        <v>130</v>
      </c>
      <c r="E9888">
        <v>1</v>
      </c>
      <c r="F9888">
        <v>0</v>
      </c>
      <c r="G9888">
        <v>1</v>
      </c>
      <c r="H9888"/>
      <c r="I9888">
        <v>1</v>
      </c>
      <c r="J9888" s="95">
        <v>45824.604166666664</v>
      </c>
      <c r="K9888">
        <v>0</v>
      </c>
    </row>
    <row r="9889" spans="1:12" x14ac:dyDescent="0.35">
      <c r="A9889" t="s">
        <v>10017</v>
      </c>
      <c r="B9889" s="93">
        <v>5214775871572</v>
      </c>
      <c r="C9889" t="s">
        <v>129</v>
      </c>
      <c r="D9889" t="s">
        <v>130</v>
      </c>
      <c r="E9889">
        <v>0</v>
      </c>
      <c r="F9889">
        <v>0</v>
      </c>
      <c r="G9889">
        <v>0</v>
      </c>
      <c r="H9889" s="95">
        <v>45824.605555555558</v>
      </c>
      <c r="I9889">
        <v>0</v>
      </c>
      <c r="K9889">
        <v>0</v>
      </c>
    </row>
    <row r="9890" spans="1:12" x14ac:dyDescent="0.35">
      <c r="A9890" t="s">
        <v>10018</v>
      </c>
      <c r="B9890" s="93">
        <v>5216142358309</v>
      </c>
      <c r="C9890" t="s">
        <v>129</v>
      </c>
      <c r="D9890" t="s">
        <v>130</v>
      </c>
      <c r="E9890">
        <v>1</v>
      </c>
      <c r="F9890">
        <v>0</v>
      </c>
      <c r="G9890">
        <v>1</v>
      </c>
      <c r="H9890"/>
      <c r="I9890">
        <v>1</v>
      </c>
      <c r="J9890" s="95">
        <v>45824.602777777778</v>
      </c>
      <c r="K9890">
        <v>0</v>
      </c>
    </row>
    <row r="9891" spans="1:12" x14ac:dyDescent="0.35">
      <c r="A9891" t="s">
        <v>10019</v>
      </c>
      <c r="B9891" s="93">
        <v>5213312558096</v>
      </c>
      <c r="C9891" t="s">
        <v>129</v>
      </c>
      <c r="D9891" t="s">
        <v>130</v>
      </c>
      <c r="E9891">
        <v>1</v>
      </c>
      <c r="F9891">
        <v>1</v>
      </c>
      <c r="G9891">
        <v>1</v>
      </c>
      <c r="H9891"/>
      <c r="I9891">
        <v>1</v>
      </c>
      <c r="J9891" s="95">
        <v>45824.604861111111</v>
      </c>
      <c r="K9891">
        <v>1</v>
      </c>
      <c r="L9891" s="95">
        <v>45825.12222222222</v>
      </c>
    </row>
    <row r="9892" spans="1:12" x14ac:dyDescent="0.35">
      <c r="A9892" t="s">
        <v>10020</v>
      </c>
      <c r="B9892" s="93">
        <v>5217225728660</v>
      </c>
      <c r="C9892" t="s">
        <v>129</v>
      </c>
      <c r="D9892" t="s">
        <v>130</v>
      </c>
      <c r="E9892">
        <v>0</v>
      </c>
      <c r="F9892">
        <v>0</v>
      </c>
      <c r="G9892">
        <v>0</v>
      </c>
      <c r="H9892" s="95">
        <v>45824.609027777777</v>
      </c>
      <c r="I9892">
        <v>0</v>
      </c>
      <c r="K9892">
        <v>0</v>
      </c>
    </row>
    <row r="9893" spans="1:12" x14ac:dyDescent="0.35">
      <c r="A9893" t="s">
        <v>10021</v>
      </c>
      <c r="B9893" s="93">
        <v>5218180204274</v>
      </c>
      <c r="C9893" t="s">
        <v>129</v>
      </c>
      <c r="D9893" t="s">
        <v>130</v>
      </c>
      <c r="E9893">
        <v>1</v>
      </c>
      <c r="F9893">
        <v>0</v>
      </c>
      <c r="G9893">
        <v>1</v>
      </c>
      <c r="H9893"/>
      <c r="I9893">
        <v>1</v>
      </c>
      <c r="J9893" s="95">
        <v>45824.609722222223</v>
      </c>
      <c r="K9893">
        <v>0</v>
      </c>
    </row>
    <row r="9894" spans="1:12" x14ac:dyDescent="0.35">
      <c r="A9894" t="s">
        <v>10022</v>
      </c>
      <c r="B9894" s="93">
        <v>5212331031630</v>
      </c>
      <c r="C9894" t="s">
        <v>129</v>
      </c>
      <c r="D9894" t="s">
        <v>130</v>
      </c>
      <c r="E9894">
        <v>1</v>
      </c>
      <c r="F9894">
        <v>0</v>
      </c>
      <c r="G9894">
        <v>1</v>
      </c>
      <c r="H9894"/>
      <c r="I9894">
        <v>1</v>
      </c>
      <c r="J9894" s="95">
        <v>45824.606944444444</v>
      </c>
      <c r="K9894">
        <v>0</v>
      </c>
    </row>
    <row r="9895" spans="1:12" x14ac:dyDescent="0.35">
      <c r="A9895" t="s">
        <v>10023</v>
      </c>
      <c r="B9895" s="93">
        <v>5219621867983</v>
      </c>
      <c r="C9895" t="s">
        <v>129</v>
      </c>
      <c r="D9895" t="s">
        <v>130</v>
      </c>
      <c r="E9895">
        <v>0</v>
      </c>
      <c r="F9895">
        <v>0</v>
      </c>
      <c r="G9895">
        <v>0</v>
      </c>
      <c r="H9895" s="95">
        <v>45824.60833333333</v>
      </c>
      <c r="I9895">
        <v>0</v>
      </c>
      <c r="K9895">
        <v>0</v>
      </c>
    </row>
    <row r="9896" spans="1:12" x14ac:dyDescent="0.35">
      <c r="A9896" t="s">
        <v>10024</v>
      </c>
      <c r="B9896" s="93">
        <v>5215513387163</v>
      </c>
      <c r="C9896" t="s">
        <v>129</v>
      </c>
      <c r="D9896" t="s">
        <v>130</v>
      </c>
      <c r="E9896">
        <v>1</v>
      </c>
      <c r="F9896">
        <v>0</v>
      </c>
      <c r="G9896">
        <v>1</v>
      </c>
      <c r="H9896"/>
      <c r="I9896">
        <v>1</v>
      </c>
      <c r="J9896" s="95">
        <v>45824.609722222223</v>
      </c>
      <c r="K9896">
        <v>0</v>
      </c>
    </row>
    <row r="9897" spans="1:12" x14ac:dyDescent="0.35">
      <c r="A9897" t="s">
        <v>10025</v>
      </c>
      <c r="B9897" s="93">
        <v>5214772490932</v>
      </c>
      <c r="C9897" t="s">
        <v>129</v>
      </c>
      <c r="D9897" t="s">
        <v>130</v>
      </c>
      <c r="E9897">
        <v>1</v>
      </c>
      <c r="F9897">
        <v>1</v>
      </c>
      <c r="G9897">
        <v>1</v>
      </c>
      <c r="H9897"/>
      <c r="I9897">
        <v>1</v>
      </c>
      <c r="J9897" s="95">
        <v>45824.604166666664</v>
      </c>
      <c r="K9897">
        <v>1</v>
      </c>
      <c r="L9897" s="95">
        <v>45824.621527777781</v>
      </c>
    </row>
    <row r="9898" spans="1:12" x14ac:dyDescent="0.35">
      <c r="A9898" t="s">
        <v>10026</v>
      </c>
      <c r="B9898" s="93">
        <v>5215539845935</v>
      </c>
      <c r="C9898" t="s">
        <v>129</v>
      </c>
      <c r="D9898" t="s">
        <v>130</v>
      </c>
      <c r="E9898">
        <v>1</v>
      </c>
      <c r="F9898">
        <v>1</v>
      </c>
      <c r="G9898">
        <v>1</v>
      </c>
      <c r="H9898"/>
      <c r="I9898">
        <v>1</v>
      </c>
      <c r="J9898" s="95">
        <v>45824.609027777777</v>
      </c>
      <c r="K9898">
        <v>1</v>
      </c>
      <c r="L9898" s="95">
        <v>45824.642361111109</v>
      </c>
    </row>
    <row r="9899" spans="1:12" x14ac:dyDescent="0.35">
      <c r="A9899" t="s">
        <v>10027</v>
      </c>
      <c r="B9899" s="93">
        <v>5217226018593</v>
      </c>
      <c r="C9899" t="s">
        <v>129</v>
      </c>
      <c r="D9899" t="s">
        <v>130</v>
      </c>
      <c r="E9899">
        <v>1</v>
      </c>
      <c r="F9899">
        <v>0</v>
      </c>
      <c r="G9899">
        <v>1</v>
      </c>
      <c r="H9899"/>
      <c r="I9899">
        <v>1</v>
      </c>
      <c r="J9899" s="95">
        <v>45824.604166666664</v>
      </c>
      <c r="K9899">
        <v>0</v>
      </c>
    </row>
    <row r="9900" spans="1:12" x14ac:dyDescent="0.35">
      <c r="A9900" t="s">
        <v>10028</v>
      </c>
      <c r="B9900" s="93">
        <v>5219992498288</v>
      </c>
      <c r="C9900" t="s">
        <v>129</v>
      </c>
      <c r="D9900" t="s">
        <v>130</v>
      </c>
      <c r="E9900">
        <v>0</v>
      </c>
      <c r="F9900">
        <v>0</v>
      </c>
      <c r="G9900">
        <v>0</v>
      </c>
      <c r="H9900" s="95">
        <v>45824.602083333331</v>
      </c>
      <c r="I9900">
        <v>0</v>
      </c>
      <c r="K9900">
        <v>0</v>
      </c>
    </row>
    <row r="9901" spans="1:12" x14ac:dyDescent="0.35">
      <c r="A9901" t="s">
        <v>10029</v>
      </c>
      <c r="B9901" s="93">
        <v>5215560690443</v>
      </c>
      <c r="C9901" t="s">
        <v>129</v>
      </c>
      <c r="D9901" t="s">
        <v>130</v>
      </c>
      <c r="E9901">
        <v>1</v>
      </c>
      <c r="F9901">
        <v>1</v>
      </c>
      <c r="G9901">
        <v>1</v>
      </c>
      <c r="H9901"/>
      <c r="I9901">
        <v>1</v>
      </c>
      <c r="J9901" s="95">
        <v>45824.604166666664</v>
      </c>
      <c r="K9901">
        <v>1</v>
      </c>
      <c r="L9901" s="95">
        <v>45824.708333333336</v>
      </c>
    </row>
    <row r="9902" spans="1:12" x14ac:dyDescent="0.35">
      <c r="A9902" t="s">
        <v>10030</v>
      </c>
      <c r="B9902" s="93">
        <v>5213113445057</v>
      </c>
      <c r="C9902" t="s">
        <v>129</v>
      </c>
      <c r="D9902" t="s">
        <v>130</v>
      </c>
      <c r="E9902">
        <v>1</v>
      </c>
      <c r="F9902">
        <v>0</v>
      </c>
      <c r="G9902">
        <v>1</v>
      </c>
      <c r="H9902"/>
      <c r="I9902">
        <v>1</v>
      </c>
      <c r="J9902" s="95">
        <v>45824.606249999997</v>
      </c>
      <c r="K9902">
        <v>0</v>
      </c>
    </row>
    <row r="9903" spans="1:12" x14ac:dyDescent="0.35">
      <c r="A9903" t="s">
        <v>10031</v>
      </c>
      <c r="B9903" s="93">
        <v>5214431281595</v>
      </c>
      <c r="C9903" t="s">
        <v>129</v>
      </c>
      <c r="D9903" t="s">
        <v>130</v>
      </c>
      <c r="E9903">
        <v>1</v>
      </c>
      <c r="F9903">
        <v>0</v>
      </c>
      <c r="G9903">
        <v>1</v>
      </c>
      <c r="H9903"/>
      <c r="I9903">
        <v>1</v>
      </c>
      <c r="J9903" s="95">
        <v>45824.606944444444</v>
      </c>
      <c r="K9903">
        <v>0</v>
      </c>
    </row>
    <row r="9904" spans="1:12" x14ac:dyDescent="0.35">
      <c r="A9904" t="s">
        <v>10032</v>
      </c>
      <c r="B9904" s="93">
        <v>5216371139736</v>
      </c>
      <c r="C9904" t="s">
        <v>129</v>
      </c>
      <c r="D9904" t="s">
        <v>130</v>
      </c>
      <c r="E9904">
        <v>1</v>
      </c>
      <c r="F9904">
        <v>0</v>
      </c>
      <c r="G9904">
        <v>1</v>
      </c>
      <c r="H9904"/>
      <c r="I9904">
        <v>1</v>
      </c>
      <c r="J9904" s="95">
        <v>45824.602083333331</v>
      </c>
      <c r="K9904">
        <v>0</v>
      </c>
    </row>
    <row r="9905" spans="1:12" x14ac:dyDescent="0.35">
      <c r="A9905" t="s">
        <v>10033</v>
      </c>
      <c r="B9905" s="93">
        <v>5213312844224</v>
      </c>
      <c r="C9905" t="s">
        <v>129</v>
      </c>
      <c r="D9905" t="s">
        <v>130</v>
      </c>
      <c r="E9905">
        <v>1</v>
      </c>
      <c r="F9905">
        <v>0</v>
      </c>
      <c r="G9905">
        <v>1</v>
      </c>
      <c r="H9905"/>
      <c r="I9905">
        <v>1</v>
      </c>
      <c r="J9905" s="95">
        <v>45824.606944444444</v>
      </c>
      <c r="K9905">
        <v>0</v>
      </c>
    </row>
    <row r="9906" spans="1:12" x14ac:dyDescent="0.35">
      <c r="A9906" t="s">
        <v>10034</v>
      </c>
      <c r="B9906" s="93">
        <v>5215513205015</v>
      </c>
      <c r="C9906" t="s">
        <v>129</v>
      </c>
      <c r="D9906" t="s">
        <v>130</v>
      </c>
      <c r="E9906">
        <v>1</v>
      </c>
      <c r="F9906">
        <v>0</v>
      </c>
      <c r="G9906">
        <v>1</v>
      </c>
      <c r="H9906"/>
      <c r="I9906">
        <v>1</v>
      </c>
      <c r="J9906" s="95">
        <v>45824.602777777778</v>
      </c>
      <c r="K9906">
        <v>0</v>
      </c>
    </row>
    <row r="9907" spans="1:12" x14ac:dyDescent="0.35">
      <c r="A9907" t="s">
        <v>10035</v>
      </c>
      <c r="B9907" s="93">
        <v>5219632488464</v>
      </c>
      <c r="C9907" t="s">
        <v>129</v>
      </c>
      <c r="D9907" t="s">
        <v>130</v>
      </c>
      <c r="E9907">
        <v>1</v>
      </c>
      <c r="F9907">
        <v>1</v>
      </c>
      <c r="G9907">
        <v>1</v>
      </c>
      <c r="H9907"/>
      <c r="I9907">
        <v>1</v>
      </c>
      <c r="J9907" s="95">
        <v>45824.603472222225</v>
      </c>
      <c r="K9907">
        <v>1</v>
      </c>
      <c r="L9907" s="95">
        <v>45825.044444444444</v>
      </c>
    </row>
    <row r="9908" spans="1:12" x14ac:dyDescent="0.35">
      <c r="A9908" t="s">
        <v>10036</v>
      </c>
      <c r="B9908" s="93">
        <v>5215537322337</v>
      </c>
      <c r="C9908" t="s">
        <v>129</v>
      </c>
      <c r="D9908" t="s">
        <v>130</v>
      </c>
      <c r="E9908">
        <v>1</v>
      </c>
      <c r="F9908">
        <v>0</v>
      </c>
      <c r="G9908">
        <v>1</v>
      </c>
      <c r="H9908"/>
      <c r="I9908">
        <v>1</v>
      </c>
      <c r="J9908" s="95">
        <v>45824.602777777778</v>
      </c>
      <c r="K9908">
        <v>0</v>
      </c>
    </row>
    <row r="9909" spans="1:12" x14ac:dyDescent="0.35">
      <c r="A9909" t="s">
        <v>10037</v>
      </c>
      <c r="B9909" s="93">
        <v>5215554330110</v>
      </c>
      <c r="C9909" t="s">
        <v>129</v>
      </c>
      <c r="D9909" t="s">
        <v>130</v>
      </c>
      <c r="E9909">
        <v>1</v>
      </c>
      <c r="F9909">
        <v>1</v>
      </c>
      <c r="G9909">
        <v>1</v>
      </c>
      <c r="H9909"/>
      <c r="I9909">
        <v>1</v>
      </c>
      <c r="J9909" s="95">
        <v>45824.606249999997</v>
      </c>
      <c r="K9909">
        <v>1</v>
      </c>
      <c r="L9909" s="95">
        <v>45824.61041666667</v>
      </c>
    </row>
    <row r="9910" spans="1:12" x14ac:dyDescent="0.35">
      <c r="A9910" t="s">
        <v>10038</v>
      </c>
      <c r="B9910" s="93">
        <v>5219721081747</v>
      </c>
      <c r="C9910" t="s">
        <v>129</v>
      </c>
      <c r="D9910" t="s">
        <v>130</v>
      </c>
      <c r="E9910">
        <v>0</v>
      </c>
      <c r="F9910">
        <v>0</v>
      </c>
      <c r="G9910">
        <v>0</v>
      </c>
      <c r="H9910" s="95">
        <v>45824.609722222223</v>
      </c>
      <c r="I9910">
        <v>0</v>
      </c>
      <c r="K9910">
        <v>0</v>
      </c>
    </row>
    <row r="9911" spans="1:12" x14ac:dyDescent="0.35">
      <c r="A9911" t="s">
        <v>10039</v>
      </c>
      <c r="B9911" s="93">
        <v>5215530181279</v>
      </c>
      <c r="C9911" t="s">
        <v>129</v>
      </c>
      <c r="D9911" t="s">
        <v>130</v>
      </c>
      <c r="E9911">
        <v>1</v>
      </c>
      <c r="F9911">
        <v>0</v>
      </c>
      <c r="G9911">
        <v>1</v>
      </c>
      <c r="H9911"/>
      <c r="I9911">
        <v>1</v>
      </c>
      <c r="J9911" s="95">
        <v>45824.606249999997</v>
      </c>
      <c r="K9911">
        <v>0</v>
      </c>
    </row>
    <row r="9912" spans="1:12" x14ac:dyDescent="0.35">
      <c r="A9912" t="s">
        <v>10040</v>
      </c>
      <c r="B9912" s="93">
        <v>5218332833377</v>
      </c>
      <c r="C9912" t="s">
        <v>129</v>
      </c>
      <c r="D9912" t="s">
        <v>130</v>
      </c>
      <c r="E9912">
        <v>1</v>
      </c>
      <c r="F9912">
        <v>1</v>
      </c>
      <c r="G9912">
        <v>1</v>
      </c>
      <c r="H9912"/>
      <c r="I9912">
        <v>1</v>
      </c>
      <c r="J9912" s="95">
        <v>45824.604166666664</v>
      </c>
      <c r="K9912">
        <v>1</v>
      </c>
      <c r="L9912" s="95">
        <v>45824.642361111109</v>
      </c>
    </row>
    <row r="9913" spans="1:12" x14ac:dyDescent="0.35">
      <c r="A9913" t="s">
        <v>10041</v>
      </c>
      <c r="B9913" s="93">
        <v>5217774404539</v>
      </c>
      <c r="C9913" t="s">
        <v>129</v>
      </c>
      <c r="D9913" t="s">
        <v>130</v>
      </c>
      <c r="E9913">
        <v>1</v>
      </c>
      <c r="F9913">
        <v>0</v>
      </c>
      <c r="G9913">
        <v>1</v>
      </c>
      <c r="H9913"/>
      <c r="I9913">
        <v>1</v>
      </c>
      <c r="J9913" s="95">
        <v>45824.605555555558</v>
      </c>
      <c r="K9913">
        <v>0</v>
      </c>
    </row>
    <row r="9914" spans="1:12" x14ac:dyDescent="0.35">
      <c r="A9914" t="s">
        <v>10042</v>
      </c>
      <c r="B9914" s="93">
        <v>5215521071046</v>
      </c>
      <c r="C9914" t="s">
        <v>129</v>
      </c>
      <c r="D9914" t="s">
        <v>130</v>
      </c>
      <c r="E9914">
        <v>1</v>
      </c>
      <c r="F9914">
        <v>1</v>
      </c>
      <c r="G9914">
        <v>1</v>
      </c>
      <c r="H9914"/>
      <c r="I9914">
        <v>1</v>
      </c>
      <c r="J9914" s="95">
        <v>45824.602777777778</v>
      </c>
      <c r="K9914">
        <v>1</v>
      </c>
      <c r="L9914" s="95">
        <v>45824.607638888891</v>
      </c>
    </row>
    <row r="9915" spans="1:12" x14ac:dyDescent="0.35">
      <c r="A9915" t="s">
        <v>10043</v>
      </c>
      <c r="B9915" s="93">
        <v>5212292648235</v>
      </c>
      <c r="C9915" t="s">
        <v>129</v>
      </c>
      <c r="D9915" t="s">
        <v>130</v>
      </c>
      <c r="E9915">
        <v>0</v>
      </c>
      <c r="F9915">
        <v>0</v>
      </c>
      <c r="G9915">
        <v>0</v>
      </c>
      <c r="H9915" s="95">
        <v>45824.602083333331</v>
      </c>
      <c r="I9915">
        <v>0</v>
      </c>
      <c r="K9915">
        <v>0</v>
      </c>
    </row>
    <row r="9916" spans="1:12" x14ac:dyDescent="0.35">
      <c r="A9916" t="s">
        <v>10044</v>
      </c>
      <c r="B9916" s="93">
        <v>5214611503375</v>
      </c>
      <c r="C9916" t="s">
        <v>129</v>
      </c>
      <c r="D9916" t="s">
        <v>130</v>
      </c>
      <c r="E9916">
        <v>1</v>
      </c>
      <c r="F9916">
        <v>0</v>
      </c>
      <c r="G9916">
        <v>1</v>
      </c>
      <c r="H9916"/>
      <c r="I9916">
        <v>1</v>
      </c>
      <c r="J9916" s="95">
        <v>45824.606249999997</v>
      </c>
      <c r="K9916">
        <v>0</v>
      </c>
    </row>
    <row r="9917" spans="1:12" x14ac:dyDescent="0.35">
      <c r="A9917" t="s">
        <v>10045</v>
      </c>
      <c r="B9917" s="93">
        <v>5219831246717</v>
      </c>
      <c r="C9917" t="s">
        <v>129</v>
      </c>
      <c r="D9917" t="s">
        <v>130</v>
      </c>
      <c r="E9917">
        <v>1</v>
      </c>
      <c r="F9917">
        <v>0</v>
      </c>
      <c r="G9917">
        <v>1</v>
      </c>
      <c r="H9917"/>
      <c r="I9917">
        <v>1</v>
      </c>
      <c r="J9917" s="95">
        <v>45824.609722222223</v>
      </c>
      <c r="K9917">
        <v>0</v>
      </c>
    </row>
    <row r="9918" spans="1:12" x14ac:dyDescent="0.35">
      <c r="A9918" t="s">
        <v>10046</v>
      </c>
      <c r="B9918" s="93">
        <v>5215542191233</v>
      </c>
      <c r="C9918" t="s">
        <v>129</v>
      </c>
      <c r="D9918" t="s">
        <v>130</v>
      </c>
      <c r="E9918">
        <v>0</v>
      </c>
      <c r="F9918">
        <v>0</v>
      </c>
      <c r="G9918">
        <v>0</v>
      </c>
      <c r="H9918" s="95">
        <v>45824.606944444444</v>
      </c>
      <c r="I9918">
        <v>0</v>
      </c>
      <c r="K9918">
        <v>0</v>
      </c>
    </row>
    <row r="9919" spans="1:12" x14ac:dyDescent="0.35">
      <c r="A9919" t="s">
        <v>10047</v>
      </c>
      <c r="B9919" s="93">
        <v>5219631385846</v>
      </c>
      <c r="C9919" t="s">
        <v>129</v>
      </c>
      <c r="D9919" t="s">
        <v>130</v>
      </c>
      <c r="E9919">
        <v>0</v>
      </c>
      <c r="F9919">
        <v>0</v>
      </c>
      <c r="G9919">
        <v>0</v>
      </c>
      <c r="H9919" s="95">
        <v>45824.607638888891</v>
      </c>
      <c r="I9919">
        <v>0</v>
      </c>
      <c r="K9919">
        <v>0</v>
      </c>
    </row>
    <row r="9920" spans="1:12" x14ac:dyDescent="0.35">
      <c r="A9920" t="s">
        <v>10048</v>
      </c>
      <c r="B9920" s="93">
        <v>5213331660577</v>
      </c>
      <c r="C9920" t="s">
        <v>129</v>
      </c>
      <c r="D9920" t="s">
        <v>130</v>
      </c>
      <c r="E9920">
        <v>1</v>
      </c>
      <c r="F9920">
        <v>0</v>
      </c>
      <c r="G9920">
        <v>1</v>
      </c>
      <c r="H9920"/>
      <c r="I9920">
        <v>1</v>
      </c>
      <c r="J9920" s="95">
        <v>45824.609722222223</v>
      </c>
      <c r="K9920">
        <v>0</v>
      </c>
    </row>
    <row r="9921" spans="1:12" x14ac:dyDescent="0.35">
      <c r="A9921" t="s">
        <v>10049</v>
      </c>
      <c r="B9921" s="93">
        <v>5215511903853</v>
      </c>
      <c r="C9921" t="s">
        <v>129</v>
      </c>
      <c r="D9921" t="s">
        <v>130</v>
      </c>
      <c r="E9921">
        <v>1</v>
      </c>
      <c r="F9921">
        <v>0</v>
      </c>
      <c r="G9921">
        <v>1</v>
      </c>
      <c r="H9921"/>
      <c r="I9921">
        <v>1</v>
      </c>
      <c r="J9921" s="95">
        <v>45824.609027777777</v>
      </c>
      <c r="K9921">
        <v>0</v>
      </c>
    </row>
    <row r="9922" spans="1:12" x14ac:dyDescent="0.35">
      <c r="A9922" t="s">
        <v>10050</v>
      </c>
      <c r="B9922" s="93">
        <v>5218445858605</v>
      </c>
      <c r="C9922" t="s">
        <v>129</v>
      </c>
      <c r="D9922" t="s">
        <v>130</v>
      </c>
      <c r="E9922">
        <v>0</v>
      </c>
      <c r="F9922">
        <v>0</v>
      </c>
      <c r="G9922">
        <v>0</v>
      </c>
      <c r="H9922" s="95">
        <v>45824.605555555558</v>
      </c>
      <c r="I9922">
        <v>0</v>
      </c>
      <c r="K9922">
        <v>0</v>
      </c>
    </row>
    <row r="9923" spans="1:12" x14ac:dyDescent="0.35">
      <c r="A9923" t="s">
        <v>10051</v>
      </c>
      <c r="B9923" s="93">
        <v>5214443518509</v>
      </c>
      <c r="C9923" t="s">
        <v>129</v>
      </c>
      <c r="D9923" t="s">
        <v>130</v>
      </c>
      <c r="E9923">
        <v>0</v>
      </c>
      <c r="F9923">
        <v>0</v>
      </c>
      <c r="G9923">
        <v>0</v>
      </c>
      <c r="H9923" s="95">
        <v>45824.604861111111</v>
      </c>
      <c r="I9923">
        <v>0</v>
      </c>
      <c r="K9923">
        <v>0</v>
      </c>
    </row>
    <row r="9924" spans="1:12" x14ac:dyDescent="0.35">
      <c r="A9924" t="s">
        <v>10052</v>
      </c>
      <c r="B9924" s="93">
        <v>5216862281022</v>
      </c>
      <c r="C9924" t="s">
        <v>129</v>
      </c>
      <c r="D9924" t="s">
        <v>130</v>
      </c>
      <c r="E9924">
        <v>1</v>
      </c>
      <c r="F9924">
        <v>1</v>
      </c>
      <c r="G9924">
        <v>1</v>
      </c>
      <c r="H9924"/>
      <c r="I9924">
        <v>1</v>
      </c>
      <c r="J9924" s="95">
        <v>45824.603472222225</v>
      </c>
      <c r="K9924">
        <v>1</v>
      </c>
      <c r="L9924" s="95">
        <v>45824.813194444447</v>
      </c>
    </row>
    <row r="9925" spans="1:12" x14ac:dyDescent="0.35">
      <c r="A9925" t="s">
        <v>10053</v>
      </c>
      <c r="B9925" s="93">
        <v>5216271391531</v>
      </c>
      <c r="C9925" t="s">
        <v>129</v>
      </c>
      <c r="D9925" t="s">
        <v>130</v>
      </c>
      <c r="E9925">
        <v>0</v>
      </c>
      <c r="F9925">
        <v>0</v>
      </c>
      <c r="G9925">
        <v>0</v>
      </c>
      <c r="H9925" s="95">
        <v>45824.604861111111</v>
      </c>
      <c r="I9925">
        <v>0</v>
      </c>
      <c r="K9925">
        <v>0</v>
      </c>
    </row>
    <row r="9926" spans="1:12" x14ac:dyDescent="0.35">
      <c r="A9926" t="s">
        <v>10054</v>
      </c>
      <c r="B9926" s="93">
        <v>5214775648618</v>
      </c>
      <c r="C9926" t="s">
        <v>129</v>
      </c>
      <c r="D9926" t="s">
        <v>130</v>
      </c>
      <c r="E9926">
        <v>1</v>
      </c>
      <c r="F9926">
        <v>1</v>
      </c>
      <c r="G9926">
        <v>1</v>
      </c>
      <c r="H9926"/>
      <c r="I9926">
        <v>1</v>
      </c>
      <c r="J9926" s="95">
        <v>45824.60833333333</v>
      </c>
      <c r="K9926">
        <v>1</v>
      </c>
      <c r="L9926" s="95">
        <v>45824.631249999999</v>
      </c>
    </row>
    <row r="9927" spans="1:12" x14ac:dyDescent="0.35">
      <c r="A9927" t="s">
        <v>10055</v>
      </c>
      <c r="B9927" s="93">
        <v>5212727052363</v>
      </c>
      <c r="C9927" t="s">
        <v>129</v>
      </c>
      <c r="D9927" t="s">
        <v>130</v>
      </c>
      <c r="E9927">
        <v>1</v>
      </c>
      <c r="F9927">
        <v>0</v>
      </c>
      <c r="G9927">
        <v>1</v>
      </c>
      <c r="H9927"/>
      <c r="I9927">
        <v>1</v>
      </c>
      <c r="J9927" s="95">
        <v>45824.609722222223</v>
      </c>
      <c r="K9927">
        <v>0</v>
      </c>
    </row>
    <row r="9928" spans="1:12" x14ac:dyDescent="0.35">
      <c r="A9928" t="s">
        <v>10056</v>
      </c>
      <c r="B9928" s="93">
        <v>5217571096230</v>
      </c>
      <c r="C9928" t="s">
        <v>129</v>
      </c>
      <c r="D9928" t="s">
        <v>130</v>
      </c>
      <c r="E9928">
        <v>1</v>
      </c>
      <c r="F9928">
        <v>1</v>
      </c>
      <c r="G9928">
        <v>1</v>
      </c>
      <c r="H9928"/>
      <c r="I9928">
        <v>1</v>
      </c>
      <c r="J9928" s="95">
        <v>45824.609027777777</v>
      </c>
      <c r="K9928">
        <v>1</v>
      </c>
      <c r="L9928" s="95">
        <v>45824.76666666667</v>
      </c>
    </row>
    <row r="9929" spans="1:12" x14ac:dyDescent="0.35">
      <c r="A9929" t="s">
        <v>10057</v>
      </c>
      <c r="B9929" s="93">
        <v>525578026409</v>
      </c>
      <c r="C9929" t="s">
        <v>129</v>
      </c>
      <c r="D9929" t="s">
        <v>130</v>
      </c>
      <c r="E9929">
        <v>1</v>
      </c>
      <c r="F9929">
        <v>0</v>
      </c>
      <c r="G9929">
        <v>1</v>
      </c>
      <c r="H9929"/>
      <c r="I9929">
        <v>1</v>
      </c>
      <c r="J9929" s="95">
        <v>45824.606249999997</v>
      </c>
      <c r="K9929">
        <v>0</v>
      </c>
    </row>
    <row r="9930" spans="1:12" x14ac:dyDescent="0.35">
      <c r="A9930" t="s">
        <v>10058</v>
      </c>
      <c r="B9930" s="93">
        <v>5215951255177</v>
      </c>
      <c r="C9930" t="s">
        <v>129</v>
      </c>
      <c r="D9930" t="s">
        <v>130</v>
      </c>
      <c r="E9930">
        <v>1</v>
      </c>
      <c r="F9930">
        <v>0</v>
      </c>
      <c r="G9930">
        <v>1</v>
      </c>
      <c r="H9930"/>
      <c r="I9930">
        <v>1</v>
      </c>
      <c r="J9930" s="95">
        <v>45824.604166666664</v>
      </c>
      <c r="K9930">
        <v>0</v>
      </c>
    </row>
    <row r="9931" spans="1:12" x14ac:dyDescent="0.35">
      <c r="A9931" t="s">
        <v>10059</v>
      </c>
      <c r="B9931" s="93">
        <v>5219611529898</v>
      </c>
      <c r="C9931" t="s">
        <v>129</v>
      </c>
      <c r="D9931" t="s">
        <v>130</v>
      </c>
      <c r="E9931">
        <v>1</v>
      </c>
      <c r="F9931">
        <v>0</v>
      </c>
      <c r="G9931">
        <v>1</v>
      </c>
      <c r="H9931"/>
      <c r="I9931">
        <v>1</v>
      </c>
      <c r="J9931" s="95">
        <v>45824.609722222223</v>
      </c>
      <c r="K9931">
        <v>0</v>
      </c>
    </row>
    <row r="9932" spans="1:12" x14ac:dyDescent="0.35">
      <c r="A9932" t="s">
        <v>10060</v>
      </c>
      <c r="B9932" s="93">
        <v>5219931285124</v>
      </c>
      <c r="C9932" t="s">
        <v>129</v>
      </c>
      <c r="D9932" t="s">
        <v>130</v>
      </c>
      <c r="E9932">
        <v>1</v>
      </c>
      <c r="F9932">
        <v>0</v>
      </c>
      <c r="G9932">
        <v>1</v>
      </c>
      <c r="H9932"/>
      <c r="I9932">
        <v>1</v>
      </c>
      <c r="J9932" s="95">
        <v>45824.605555555558</v>
      </c>
      <c r="K9932">
        <v>0</v>
      </c>
    </row>
    <row r="9933" spans="1:12" x14ac:dyDescent="0.35">
      <c r="A9933" t="s">
        <v>10061</v>
      </c>
      <c r="B9933" s="93">
        <v>5214423649554</v>
      </c>
      <c r="C9933" t="s">
        <v>129</v>
      </c>
      <c r="D9933" t="s">
        <v>130</v>
      </c>
      <c r="E9933">
        <v>1</v>
      </c>
      <c r="F9933">
        <v>1</v>
      </c>
      <c r="G9933">
        <v>1</v>
      </c>
      <c r="H9933"/>
      <c r="I9933">
        <v>1</v>
      </c>
      <c r="J9933" s="95">
        <v>45824.604861111111</v>
      </c>
      <c r="K9933">
        <v>1</v>
      </c>
      <c r="L9933" s="95">
        <v>45824.675000000003</v>
      </c>
    </row>
    <row r="9934" spans="1:12" x14ac:dyDescent="0.35">
      <c r="A9934" t="s">
        <v>10062</v>
      </c>
      <c r="B9934" s="93">
        <v>5219616089508</v>
      </c>
      <c r="C9934" t="s">
        <v>129</v>
      </c>
      <c r="D9934" t="s">
        <v>130</v>
      </c>
      <c r="E9934">
        <v>1</v>
      </c>
      <c r="F9934">
        <v>0</v>
      </c>
      <c r="G9934">
        <v>1</v>
      </c>
      <c r="H9934"/>
      <c r="I9934">
        <v>1</v>
      </c>
      <c r="J9934" s="95">
        <v>45824.601388888892</v>
      </c>
      <c r="K9934">
        <v>0</v>
      </c>
    </row>
    <row r="9935" spans="1:12" x14ac:dyDescent="0.35">
      <c r="A9935" t="s">
        <v>10063</v>
      </c>
      <c r="B9935" s="93">
        <v>5215580177867</v>
      </c>
      <c r="C9935" t="s">
        <v>129</v>
      </c>
      <c r="D9935" t="s">
        <v>130</v>
      </c>
      <c r="E9935">
        <v>0</v>
      </c>
      <c r="F9935">
        <v>0</v>
      </c>
      <c r="G9935">
        <v>0</v>
      </c>
      <c r="H9935" s="95">
        <v>45824.606249999997</v>
      </c>
      <c r="I9935">
        <v>0</v>
      </c>
      <c r="K9935">
        <v>0</v>
      </c>
    </row>
    <row r="9936" spans="1:12" x14ac:dyDescent="0.35">
      <c r="A9936" t="s">
        <v>10064</v>
      </c>
      <c r="B9936" s="93">
        <v>5218134062281</v>
      </c>
      <c r="C9936" t="s">
        <v>129</v>
      </c>
      <c r="D9936" t="s">
        <v>130</v>
      </c>
      <c r="E9936">
        <v>1</v>
      </c>
      <c r="F9936">
        <v>0</v>
      </c>
      <c r="G9936">
        <v>1</v>
      </c>
      <c r="H9936"/>
      <c r="I9936">
        <v>1</v>
      </c>
      <c r="J9936" s="95">
        <v>45824.604166666664</v>
      </c>
      <c r="K9936">
        <v>0</v>
      </c>
    </row>
    <row r="9937" spans="1:12" x14ac:dyDescent="0.35">
      <c r="A9937" t="s">
        <v>10065</v>
      </c>
      <c r="B9937" s="93">
        <v>5217775342224</v>
      </c>
      <c r="C9937" t="s">
        <v>129</v>
      </c>
      <c r="D9937" t="s">
        <v>130</v>
      </c>
      <c r="E9937">
        <v>1</v>
      </c>
      <c r="F9937">
        <v>0</v>
      </c>
      <c r="G9937">
        <v>1</v>
      </c>
      <c r="H9937"/>
      <c r="I9937">
        <v>1</v>
      </c>
      <c r="J9937" s="95">
        <v>45824.61041666667</v>
      </c>
      <c r="K9937">
        <v>0</v>
      </c>
    </row>
    <row r="9938" spans="1:12" x14ac:dyDescent="0.35">
      <c r="A9938" t="s">
        <v>10066</v>
      </c>
      <c r="B9938" s="93">
        <v>5217121691206</v>
      </c>
      <c r="C9938" t="s">
        <v>129</v>
      </c>
      <c r="D9938" t="s">
        <v>130</v>
      </c>
      <c r="E9938">
        <v>0</v>
      </c>
      <c r="F9938">
        <v>0</v>
      </c>
      <c r="G9938">
        <v>0</v>
      </c>
      <c r="H9938" s="95">
        <v>45824.606944444444</v>
      </c>
      <c r="I9938">
        <v>0</v>
      </c>
      <c r="K9938">
        <v>0</v>
      </c>
    </row>
    <row r="9939" spans="1:12" x14ac:dyDescent="0.35">
      <c r="A9939" t="s">
        <v>10067</v>
      </c>
      <c r="B9939" s="93">
        <v>5217751252067</v>
      </c>
      <c r="C9939" t="s">
        <v>129</v>
      </c>
      <c r="D9939" t="s">
        <v>130</v>
      </c>
      <c r="E9939">
        <v>1</v>
      </c>
      <c r="F9939">
        <v>0</v>
      </c>
      <c r="G9939">
        <v>1</v>
      </c>
      <c r="H9939"/>
      <c r="I9939">
        <v>1</v>
      </c>
      <c r="J9939" s="95">
        <v>45824.607638888891</v>
      </c>
      <c r="K9939">
        <v>0</v>
      </c>
    </row>
    <row r="9940" spans="1:12" x14ac:dyDescent="0.35">
      <c r="A9940" t="s">
        <v>10068</v>
      </c>
      <c r="B9940" s="93">
        <v>5217771309662</v>
      </c>
      <c r="C9940" t="s">
        <v>129</v>
      </c>
      <c r="D9940" t="s">
        <v>130</v>
      </c>
      <c r="E9940">
        <v>1</v>
      </c>
      <c r="F9940">
        <v>1</v>
      </c>
      <c r="G9940">
        <v>1</v>
      </c>
      <c r="H9940"/>
      <c r="I9940">
        <v>1</v>
      </c>
      <c r="J9940" s="95">
        <v>45824.60833333333</v>
      </c>
      <c r="K9940">
        <v>1</v>
      </c>
      <c r="L9940" s="95">
        <v>45824.713888888888</v>
      </c>
    </row>
    <row r="9941" spans="1:12" x14ac:dyDescent="0.35">
      <c r="A9941" t="s">
        <v>10069</v>
      </c>
      <c r="B9941" s="93">
        <v>5215532499548</v>
      </c>
      <c r="C9941" t="s">
        <v>129</v>
      </c>
      <c r="D9941" t="s">
        <v>130</v>
      </c>
      <c r="E9941">
        <v>1</v>
      </c>
      <c r="F9941">
        <v>0</v>
      </c>
      <c r="G9941">
        <v>1</v>
      </c>
      <c r="H9941"/>
      <c r="I9941">
        <v>1</v>
      </c>
      <c r="J9941" s="95">
        <v>45824.626388888886</v>
      </c>
      <c r="K9941">
        <v>0</v>
      </c>
    </row>
    <row r="9942" spans="1:12" x14ac:dyDescent="0.35">
      <c r="A9942" t="s">
        <v>10070</v>
      </c>
      <c r="B9942" s="93">
        <v>5216622184144</v>
      </c>
      <c r="C9942" t="s">
        <v>129</v>
      </c>
      <c r="D9942" t="s">
        <v>130</v>
      </c>
      <c r="E9942">
        <v>0</v>
      </c>
      <c r="F9942">
        <v>0</v>
      </c>
      <c r="G9942">
        <v>0</v>
      </c>
      <c r="H9942" s="95">
        <v>45824.607638888891</v>
      </c>
      <c r="I9942">
        <v>0</v>
      </c>
      <c r="K9942">
        <v>0</v>
      </c>
    </row>
    <row r="9943" spans="1:12" x14ac:dyDescent="0.35">
      <c r="A9943" t="s">
        <v>10071</v>
      </c>
      <c r="B9943" s="93">
        <v>5215541336618</v>
      </c>
      <c r="C9943" t="s">
        <v>129</v>
      </c>
      <c r="D9943" t="s">
        <v>130</v>
      </c>
      <c r="E9943">
        <v>0</v>
      </c>
      <c r="F9943">
        <v>0</v>
      </c>
      <c r="G9943">
        <v>0</v>
      </c>
      <c r="H9943" s="95">
        <v>45824.609027777777</v>
      </c>
      <c r="I9943">
        <v>0</v>
      </c>
      <c r="K9943">
        <v>0</v>
      </c>
    </row>
    <row r="9944" spans="1:12" x14ac:dyDescent="0.35">
      <c r="A9944" t="s">
        <v>10072</v>
      </c>
      <c r="B9944" s="93">
        <v>5218711150781</v>
      </c>
      <c r="C9944" t="s">
        <v>129</v>
      </c>
      <c r="D9944" t="s">
        <v>130</v>
      </c>
      <c r="E9944">
        <v>1</v>
      </c>
      <c r="F9944">
        <v>0</v>
      </c>
      <c r="G9944">
        <v>1</v>
      </c>
      <c r="H9944"/>
      <c r="I9944">
        <v>1</v>
      </c>
      <c r="J9944" s="95">
        <v>45824.606944444444</v>
      </c>
      <c r="K9944">
        <v>0</v>
      </c>
    </row>
    <row r="9945" spans="1:12" x14ac:dyDescent="0.35">
      <c r="A9945" t="s">
        <v>10073</v>
      </c>
      <c r="B9945" s="93">
        <v>5216144235599</v>
      </c>
      <c r="C9945" t="s">
        <v>129</v>
      </c>
      <c r="D9945" t="s">
        <v>130</v>
      </c>
      <c r="E9945">
        <v>0</v>
      </c>
      <c r="F9945">
        <v>0</v>
      </c>
      <c r="G9945">
        <v>0</v>
      </c>
      <c r="H9945" s="95">
        <v>45824.606944444444</v>
      </c>
      <c r="I9945">
        <v>0</v>
      </c>
      <c r="K9945">
        <v>0</v>
      </c>
    </row>
    <row r="9946" spans="1:12" x14ac:dyDescent="0.35">
      <c r="A9946" t="s">
        <v>10074</v>
      </c>
      <c r="B9946" s="93">
        <v>5215522412897</v>
      </c>
      <c r="C9946" t="s">
        <v>129</v>
      </c>
      <c r="D9946" t="s">
        <v>130</v>
      </c>
      <c r="E9946">
        <v>1</v>
      </c>
      <c r="F9946">
        <v>1</v>
      </c>
      <c r="G9946">
        <v>1</v>
      </c>
      <c r="H9946"/>
      <c r="I9946">
        <v>1</v>
      </c>
      <c r="J9946" s="95">
        <v>45824.607638888891</v>
      </c>
      <c r="K9946">
        <v>1</v>
      </c>
      <c r="L9946" s="95">
        <v>45824.646527777775</v>
      </c>
    </row>
    <row r="9947" spans="1:12" x14ac:dyDescent="0.35">
      <c r="A9947" t="s">
        <v>10075</v>
      </c>
      <c r="B9947" s="93">
        <v>5217571176269</v>
      </c>
      <c r="C9947" t="s">
        <v>129</v>
      </c>
      <c r="D9947" t="s">
        <v>130</v>
      </c>
      <c r="E9947">
        <v>1</v>
      </c>
      <c r="F9947">
        <v>0</v>
      </c>
      <c r="G9947">
        <v>1</v>
      </c>
      <c r="H9947"/>
      <c r="I9947">
        <v>1</v>
      </c>
      <c r="J9947" s="95">
        <v>45824.603472222225</v>
      </c>
      <c r="K9947">
        <v>0</v>
      </c>
    </row>
    <row r="9948" spans="1:12" x14ac:dyDescent="0.35">
      <c r="A9948" t="s">
        <v>10076</v>
      </c>
      <c r="B9948" s="93">
        <v>5215513889607</v>
      </c>
      <c r="C9948" t="s">
        <v>129</v>
      </c>
      <c r="D9948" t="s">
        <v>130</v>
      </c>
      <c r="E9948">
        <v>1</v>
      </c>
      <c r="F9948">
        <v>0</v>
      </c>
      <c r="G9948">
        <v>1</v>
      </c>
      <c r="H9948"/>
      <c r="I9948">
        <v>1</v>
      </c>
      <c r="J9948" s="95">
        <v>45824.602083333331</v>
      </c>
      <c r="K9948">
        <v>0</v>
      </c>
    </row>
    <row r="9949" spans="1:12" x14ac:dyDescent="0.35">
      <c r="A9949" t="s">
        <v>10077</v>
      </c>
      <c r="B9949" s="93">
        <v>5218118015726</v>
      </c>
      <c r="C9949" t="s">
        <v>129</v>
      </c>
      <c r="D9949" t="s">
        <v>130</v>
      </c>
      <c r="E9949">
        <v>1</v>
      </c>
      <c r="F9949">
        <v>0</v>
      </c>
      <c r="G9949">
        <v>1</v>
      </c>
      <c r="H9949"/>
      <c r="I9949">
        <v>1</v>
      </c>
      <c r="J9949" s="95">
        <v>45824.604166666664</v>
      </c>
      <c r="K9949">
        <v>0</v>
      </c>
    </row>
    <row r="9950" spans="1:12" x14ac:dyDescent="0.35">
      <c r="A9950" t="s">
        <v>10078</v>
      </c>
      <c r="B9950" s="93">
        <v>5215563711729</v>
      </c>
      <c r="C9950" t="s">
        <v>129</v>
      </c>
      <c r="D9950" t="s">
        <v>130</v>
      </c>
      <c r="E9950">
        <v>0</v>
      </c>
      <c r="F9950">
        <v>0</v>
      </c>
      <c r="G9950">
        <v>0</v>
      </c>
      <c r="H9950" s="95">
        <v>45824.604861111111</v>
      </c>
      <c r="I9950">
        <v>0</v>
      </c>
      <c r="K9950">
        <v>0</v>
      </c>
    </row>
    <row r="9951" spans="1:12" x14ac:dyDescent="0.35">
      <c r="A9951" t="s">
        <v>10079</v>
      </c>
      <c r="B9951" s="93">
        <v>5212821406551</v>
      </c>
      <c r="C9951" t="s">
        <v>129</v>
      </c>
      <c r="D9951" t="s">
        <v>130</v>
      </c>
      <c r="E9951">
        <v>0</v>
      </c>
      <c r="F9951">
        <v>0</v>
      </c>
      <c r="G9951">
        <v>0</v>
      </c>
      <c r="H9951" s="95">
        <v>45824.61041666667</v>
      </c>
      <c r="I9951">
        <v>0</v>
      </c>
      <c r="K9951">
        <v>0</v>
      </c>
    </row>
    <row r="9952" spans="1:12" x14ac:dyDescent="0.35">
      <c r="A9952" t="s">
        <v>10080</v>
      </c>
      <c r="B9952" s="93">
        <v>5215514991191</v>
      </c>
      <c r="C9952" t="s">
        <v>129</v>
      </c>
      <c r="D9952" t="s">
        <v>130</v>
      </c>
      <c r="E9952">
        <v>1</v>
      </c>
      <c r="F9952">
        <v>1</v>
      </c>
      <c r="G9952">
        <v>1</v>
      </c>
      <c r="H9952"/>
      <c r="I9952">
        <v>1</v>
      </c>
      <c r="J9952" s="95">
        <v>45824.604166666664</v>
      </c>
      <c r="K9952">
        <v>1</v>
      </c>
      <c r="L9952" s="95">
        <v>45824.693055555559</v>
      </c>
    </row>
    <row r="9953" spans="1:12" x14ac:dyDescent="0.35">
      <c r="A9953" t="s">
        <v>10081</v>
      </c>
      <c r="B9953" s="93">
        <v>5215564168320</v>
      </c>
      <c r="C9953" t="s">
        <v>129</v>
      </c>
      <c r="D9953" t="s">
        <v>130</v>
      </c>
      <c r="E9953">
        <v>1</v>
      </c>
      <c r="F9953">
        <v>1</v>
      </c>
      <c r="G9953">
        <v>1</v>
      </c>
      <c r="H9953"/>
      <c r="I9953">
        <v>1</v>
      </c>
      <c r="J9953" s="95">
        <v>45824.607638888891</v>
      </c>
      <c r="K9953">
        <v>1</v>
      </c>
      <c r="L9953" s="95">
        <v>45824.615277777775</v>
      </c>
    </row>
    <row r="9954" spans="1:12" x14ac:dyDescent="0.35">
      <c r="A9954" t="s">
        <v>10082</v>
      </c>
      <c r="B9954" s="93">
        <v>5212212661990</v>
      </c>
      <c r="C9954" t="s">
        <v>129</v>
      </c>
      <c r="D9954" t="s">
        <v>130</v>
      </c>
      <c r="E9954">
        <v>0</v>
      </c>
      <c r="F9954">
        <v>0</v>
      </c>
      <c r="G9954">
        <v>0</v>
      </c>
      <c r="H9954" s="95">
        <v>45824.603472222225</v>
      </c>
      <c r="I9954">
        <v>0</v>
      </c>
      <c r="K9954">
        <v>0</v>
      </c>
    </row>
    <row r="9955" spans="1:12" x14ac:dyDescent="0.35">
      <c r="A9955" t="s">
        <v>10083</v>
      </c>
      <c r="B9955" s="93">
        <v>5215533324898</v>
      </c>
      <c r="C9955" t="s">
        <v>129</v>
      </c>
      <c r="D9955" t="s">
        <v>130</v>
      </c>
      <c r="E9955">
        <v>1</v>
      </c>
      <c r="F9955">
        <v>0</v>
      </c>
      <c r="G9955">
        <v>1</v>
      </c>
      <c r="H9955"/>
      <c r="I9955">
        <v>1</v>
      </c>
      <c r="J9955" s="95">
        <v>45824.602777777778</v>
      </c>
      <c r="K9955">
        <v>0</v>
      </c>
    </row>
    <row r="9956" spans="1:12" x14ac:dyDescent="0.35">
      <c r="A9956" t="s">
        <v>10084</v>
      </c>
      <c r="B9956" s="93">
        <v>5218448793820</v>
      </c>
      <c r="C9956" t="s">
        <v>129</v>
      </c>
      <c r="D9956" t="s">
        <v>130</v>
      </c>
      <c r="E9956">
        <v>1</v>
      </c>
      <c r="F9956">
        <v>1</v>
      </c>
      <c r="G9956">
        <v>1</v>
      </c>
      <c r="H9956"/>
      <c r="I9956">
        <v>1</v>
      </c>
      <c r="J9956" s="95">
        <v>45824.607638888891</v>
      </c>
      <c r="K9956">
        <v>1</v>
      </c>
      <c r="L9956" s="95">
        <v>45825.593055555553</v>
      </c>
    </row>
    <row r="9957" spans="1:12" x14ac:dyDescent="0.35">
      <c r="A9957" t="s">
        <v>10085</v>
      </c>
      <c r="B9957" s="93">
        <v>5219614285318</v>
      </c>
      <c r="C9957" t="s">
        <v>129</v>
      </c>
      <c r="D9957" t="s">
        <v>130</v>
      </c>
      <c r="E9957">
        <v>1</v>
      </c>
      <c r="F9957">
        <v>0</v>
      </c>
      <c r="G9957">
        <v>1</v>
      </c>
      <c r="H9957"/>
      <c r="I9957">
        <v>1</v>
      </c>
      <c r="J9957" s="95">
        <v>45824.742361111108</v>
      </c>
      <c r="K9957">
        <v>0</v>
      </c>
    </row>
    <row r="9958" spans="1:12" x14ac:dyDescent="0.35">
      <c r="A9958" t="s">
        <v>10086</v>
      </c>
      <c r="B9958" s="93">
        <v>5217353589701</v>
      </c>
      <c r="C9958" t="s">
        <v>129</v>
      </c>
      <c r="D9958" t="s">
        <v>130</v>
      </c>
      <c r="E9958">
        <v>1</v>
      </c>
      <c r="F9958">
        <v>0</v>
      </c>
      <c r="G9958">
        <v>1</v>
      </c>
      <c r="H9958"/>
      <c r="I9958">
        <v>1</v>
      </c>
      <c r="J9958" s="95">
        <v>45824.606249999997</v>
      </c>
      <c r="K9958">
        <v>0</v>
      </c>
    </row>
    <row r="9959" spans="1:12" x14ac:dyDescent="0.35">
      <c r="A9959" t="s">
        <v>10087</v>
      </c>
      <c r="B9959" s="93">
        <v>5214433777368</v>
      </c>
      <c r="C9959" t="s">
        <v>129</v>
      </c>
      <c r="D9959" t="s">
        <v>130</v>
      </c>
      <c r="E9959">
        <v>0</v>
      </c>
      <c r="F9959">
        <v>0</v>
      </c>
      <c r="G9959">
        <v>0</v>
      </c>
      <c r="H9959" s="95">
        <v>45824.609027777777</v>
      </c>
      <c r="I9959">
        <v>0</v>
      </c>
      <c r="K9959">
        <v>0</v>
      </c>
    </row>
    <row r="9960" spans="1:12" x14ac:dyDescent="0.35">
      <c r="A9960" t="s">
        <v>10088</v>
      </c>
      <c r="B9960" s="93">
        <v>5212754332115</v>
      </c>
      <c r="C9960" t="s">
        <v>129</v>
      </c>
      <c r="D9960" t="s">
        <v>130</v>
      </c>
      <c r="E9960">
        <v>0</v>
      </c>
      <c r="F9960">
        <v>0</v>
      </c>
      <c r="G9960">
        <v>0</v>
      </c>
      <c r="H9960" s="95">
        <v>45824.606944444444</v>
      </c>
      <c r="I9960">
        <v>0</v>
      </c>
      <c r="K9960">
        <v>0</v>
      </c>
    </row>
    <row r="9961" spans="1:12" x14ac:dyDescent="0.35">
      <c r="A9961" t="s">
        <v>10089</v>
      </c>
      <c r="B9961" s="93">
        <v>5212871163993</v>
      </c>
      <c r="C9961" t="s">
        <v>129</v>
      </c>
      <c r="D9961" t="s">
        <v>130</v>
      </c>
      <c r="E9961">
        <v>1</v>
      </c>
      <c r="F9961">
        <v>0</v>
      </c>
      <c r="G9961">
        <v>1</v>
      </c>
      <c r="H9961"/>
      <c r="I9961">
        <v>1</v>
      </c>
      <c r="J9961" s="95">
        <v>45824.604166666664</v>
      </c>
      <c r="K9961">
        <v>0</v>
      </c>
    </row>
    <row r="9962" spans="1:12" x14ac:dyDescent="0.35">
      <c r="A9962" t="s">
        <v>10090</v>
      </c>
      <c r="B9962" s="93">
        <v>5214616152823</v>
      </c>
      <c r="C9962" t="s">
        <v>129</v>
      </c>
      <c r="D9962" t="s">
        <v>130</v>
      </c>
      <c r="E9962">
        <v>1</v>
      </c>
      <c r="F9962">
        <v>0</v>
      </c>
      <c r="G9962">
        <v>1</v>
      </c>
      <c r="H9962"/>
      <c r="I9962">
        <v>1</v>
      </c>
      <c r="J9962" s="95">
        <v>45824.609722222223</v>
      </c>
      <c r="K9962">
        <v>0</v>
      </c>
    </row>
    <row r="9963" spans="1:12" x14ac:dyDescent="0.35">
      <c r="A9963" t="s">
        <v>10091</v>
      </c>
      <c r="B9963" s="93">
        <v>5213323392329</v>
      </c>
      <c r="C9963" t="s">
        <v>129</v>
      </c>
      <c r="D9963" t="s">
        <v>130</v>
      </c>
      <c r="E9963">
        <v>1</v>
      </c>
      <c r="F9963">
        <v>0</v>
      </c>
      <c r="G9963">
        <v>1</v>
      </c>
      <c r="H9963"/>
      <c r="I9963">
        <v>1</v>
      </c>
      <c r="J9963" s="95">
        <v>45824.605555555558</v>
      </c>
      <c r="K9963">
        <v>0</v>
      </c>
    </row>
    <row r="9964" spans="1:12" x14ac:dyDescent="0.35">
      <c r="A9964" t="s">
        <v>10092</v>
      </c>
      <c r="B9964" s="93">
        <v>5218183541191</v>
      </c>
      <c r="C9964" t="s">
        <v>129</v>
      </c>
      <c r="D9964" t="s">
        <v>130</v>
      </c>
      <c r="E9964">
        <v>0</v>
      </c>
      <c r="F9964">
        <v>0</v>
      </c>
      <c r="G9964">
        <v>0</v>
      </c>
      <c r="H9964" s="95">
        <v>45824.606944444444</v>
      </c>
      <c r="I9964">
        <v>0</v>
      </c>
      <c r="K9964">
        <v>0</v>
      </c>
    </row>
    <row r="9965" spans="1:12" x14ac:dyDescent="0.35">
      <c r="A9965" t="s">
        <v>10093</v>
      </c>
      <c r="B9965" s="93">
        <v>5213333948918</v>
      </c>
      <c r="C9965" t="s">
        <v>129</v>
      </c>
      <c r="D9965" t="s">
        <v>130</v>
      </c>
      <c r="E9965">
        <v>1</v>
      </c>
      <c r="F9965">
        <v>0</v>
      </c>
      <c r="G9965">
        <v>1</v>
      </c>
      <c r="H9965"/>
      <c r="I9965">
        <v>1</v>
      </c>
      <c r="J9965" s="95">
        <v>45824.602777777778</v>
      </c>
      <c r="K9965">
        <v>0</v>
      </c>
    </row>
    <row r="9966" spans="1:12" x14ac:dyDescent="0.35">
      <c r="A9966" t="s">
        <v>10094</v>
      </c>
      <c r="B9966" s="93">
        <v>5215558735689</v>
      </c>
      <c r="C9966" t="s">
        <v>129</v>
      </c>
      <c r="D9966" t="s">
        <v>130</v>
      </c>
      <c r="E9966">
        <v>0</v>
      </c>
      <c r="F9966">
        <v>0</v>
      </c>
      <c r="G9966">
        <v>0</v>
      </c>
      <c r="H9966" s="95">
        <v>45824.605555555558</v>
      </c>
      <c r="I9966">
        <v>0</v>
      </c>
      <c r="K9966">
        <v>0</v>
      </c>
    </row>
    <row r="9967" spans="1:12" x14ac:dyDescent="0.35">
      <c r="A9967" t="s">
        <v>10095</v>
      </c>
      <c r="B9967" s="93">
        <v>5219842043709</v>
      </c>
      <c r="C9967" t="s">
        <v>129</v>
      </c>
      <c r="D9967" t="s">
        <v>130</v>
      </c>
      <c r="E9967">
        <v>1</v>
      </c>
      <c r="F9967">
        <v>0</v>
      </c>
      <c r="G9967">
        <v>1</v>
      </c>
      <c r="H9967"/>
      <c r="I9967">
        <v>1</v>
      </c>
      <c r="J9967" s="95">
        <v>45824.607638888891</v>
      </c>
      <c r="K9967">
        <v>0</v>
      </c>
    </row>
    <row r="9968" spans="1:12" x14ac:dyDescent="0.35">
      <c r="A9968" t="s">
        <v>10096</v>
      </c>
      <c r="B9968" s="93">
        <v>5212441060724</v>
      </c>
      <c r="C9968" t="s">
        <v>129</v>
      </c>
      <c r="D9968" t="s">
        <v>130</v>
      </c>
      <c r="E9968">
        <v>0</v>
      </c>
      <c r="F9968">
        <v>0</v>
      </c>
      <c r="G9968">
        <v>0</v>
      </c>
      <c r="H9968" s="95">
        <v>45824.60833333333</v>
      </c>
      <c r="I9968">
        <v>0</v>
      </c>
      <c r="K9968">
        <v>0</v>
      </c>
    </row>
    <row r="9969" spans="1:12" x14ac:dyDescent="0.35">
      <c r="A9969" t="s">
        <v>10097</v>
      </c>
      <c r="B9969" s="93">
        <v>5213318905320</v>
      </c>
      <c r="C9969" t="s">
        <v>129</v>
      </c>
      <c r="D9969" t="s">
        <v>130</v>
      </c>
      <c r="E9969">
        <v>1</v>
      </c>
      <c r="F9969">
        <v>0</v>
      </c>
      <c r="G9969">
        <v>1</v>
      </c>
      <c r="H9969"/>
      <c r="I9969">
        <v>1</v>
      </c>
      <c r="J9969" s="95">
        <v>45824.605555555558</v>
      </c>
      <c r="K9969">
        <v>0</v>
      </c>
    </row>
    <row r="9970" spans="1:12" x14ac:dyDescent="0.35">
      <c r="A9970" t="s">
        <v>10098</v>
      </c>
      <c r="B9970" s="93">
        <v>5214471087384</v>
      </c>
      <c r="C9970" t="s">
        <v>129</v>
      </c>
      <c r="D9970" t="s">
        <v>130</v>
      </c>
      <c r="E9970">
        <v>1</v>
      </c>
      <c r="F9970">
        <v>0</v>
      </c>
      <c r="G9970">
        <v>1</v>
      </c>
      <c r="H9970"/>
      <c r="I9970">
        <v>1</v>
      </c>
      <c r="J9970" s="95">
        <v>45824.601388888892</v>
      </c>
      <c r="K9970">
        <v>0</v>
      </c>
    </row>
    <row r="9971" spans="1:12" x14ac:dyDescent="0.35">
      <c r="A9971" t="s">
        <v>10099</v>
      </c>
      <c r="B9971" s="93">
        <v>5219982151685</v>
      </c>
      <c r="C9971" t="s">
        <v>129</v>
      </c>
      <c r="D9971" t="s">
        <v>130</v>
      </c>
      <c r="E9971">
        <v>1</v>
      </c>
      <c r="F9971">
        <v>0</v>
      </c>
      <c r="G9971">
        <v>1</v>
      </c>
      <c r="H9971"/>
      <c r="I9971">
        <v>1</v>
      </c>
      <c r="J9971" s="95">
        <v>45824.606944444444</v>
      </c>
      <c r="K9971">
        <v>0</v>
      </c>
    </row>
    <row r="9972" spans="1:12" x14ac:dyDescent="0.35">
      <c r="A9972" t="s">
        <v>10100</v>
      </c>
      <c r="B9972" s="93">
        <v>5212223741551</v>
      </c>
      <c r="C9972" t="s">
        <v>129</v>
      </c>
      <c r="D9972" t="s">
        <v>130</v>
      </c>
      <c r="E9972">
        <v>1</v>
      </c>
      <c r="F9972">
        <v>0</v>
      </c>
      <c r="G9972">
        <v>1</v>
      </c>
      <c r="H9972"/>
      <c r="I9972">
        <v>1</v>
      </c>
      <c r="J9972" s="95">
        <v>45824.609722222223</v>
      </c>
      <c r="K9972">
        <v>0</v>
      </c>
    </row>
    <row r="9973" spans="1:12" x14ac:dyDescent="0.35">
      <c r="A9973" t="s">
        <v>10101</v>
      </c>
      <c r="B9973" s="93">
        <v>5218661229836</v>
      </c>
      <c r="C9973" t="s">
        <v>129</v>
      </c>
      <c r="D9973" t="s">
        <v>130</v>
      </c>
      <c r="E9973">
        <v>0</v>
      </c>
      <c r="F9973">
        <v>0</v>
      </c>
      <c r="G9973">
        <v>0</v>
      </c>
      <c r="H9973" s="95">
        <v>45824.60833333333</v>
      </c>
      <c r="I9973">
        <v>0</v>
      </c>
      <c r="K9973">
        <v>0</v>
      </c>
    </row>
    <row r="9974" spans="1:12" x14ac:dyDescent="0.35">
      <c r="A9974" t="s">
        <v>10102</v>
      </c>
      <c r="B9974" s="93">
        <v>5212223549143</v>
      </c>
      <c r="C9974" t="s">
        <v>129</v>
      </c>
      <c r="D9974" t="s">
        <v>130</v>
      </c>
      <c r="E9974">
        <v>1</v>
      </c>
      <c r="F9974">
        <v>1</v>
      </c>
      <c r="G9974">
        <v>1</v>
      </c>
      <c r="H9974"/>
      <c r="I9974">
        <v>1</v>
      </c>
      <c r="J9974" s="95">
        <v>45824.609027777777</v>
      </c>
      <c r="K9974">
        <v>1</v>
      </c>
      <c r="L9974" s="95">
        <v>45824.734027777777</v>
      </c>
    </row>
    <row r="9975" spans="1:12" x14ac:dyDescent="0.35">
      <c r="A9975" t="s">
        <v>10103</v>
      </c>
      <c r="B9975" s="93">
        <v>5216865431192</v>
      </c>
      <c r="C9975" t="s">
        <v>129</v>
      </c>
      <c r="D9975" t="s">
        <v>130</v>
      </c>
      <c r="E9975">
        <v>1</v>
      </c>
      <c r="F9975">
        <v>0</v>
      </c>
      <c r="G9975">
        <v>1</v>
      </c>
      <c r="H9975"/>
      <c r="I9975">
        <v>1</v>
      </c>
      <c r="J9975" s="95">
        <v>45824.607638888891</v>
      </c>
      <c r="K9975">
        <v>0</v>
      </c>
    </row>
    <row r="9976" spans="1:12" x14ac:dyDescent="0.35">
      <c r="A9976" t="s">
        <v>10104</v>
      </c>
      <c r="B9976" s="93">
        <v>5213312331571</v>
      </c>
      <c r="C9976" t="s">
        <v>129</v>
      </c>
      <c r="D9976" t="s">
        <v>130</v>
      </c>
      <c r="E9976">
        <v>0</v>
      </c>
      <c r="F9976">
        <v>0</v>
      </c>
      <c r="G9976">
        <v>0</v>
      </c>
      <c r="H9976" s="95">
        <v>45824.606249999997</v>
      </c>
      <c r="I9976">
        <v>0</v>
      </c>
      <c r="K9976">
        <v>0</v>
      </c>
    </row>
    <row r="9977" spans="1:12" x14ac:dyDescent="0.35">
      <c r="A9977" t="s">
        <v>10105</v>
      </c>
      <c r="B9977" s="93">
        <v>5212281542009</v>
      </c>
      <c r="C9977" t="s">
        <v>129</v>
      </c>
      <c r="D9977" t="s">
        <v>130</v>
      </c>
      <c r="E9977">
        <v>1</v>
      </c>
      <c r="F9977">
        <v>0</v>
      </c>
      <c r="G9977">
        <v>1</v>
      </c>
      <c r="H9977"/>
      <c r="I9977">
        <v>1</v>
      </c>
      <c r="J9977" s="95">
        <v>45824.661805555559</v>
      </c>
      <c r="K9977">
        <v>0</v>
      </c>
    </row>
    <row r="9978" spans="1:12" x14ac:dyDescent="0.35">
      <c r="A9978" t="s">
        <v>10106</v>
      </c>
      <c r="B9978" s="93">
        <v>5214931491079</v>
      </c>
      <c r="C9978" t="s">
        <v>129</v>
      </c>
      <c r="D9978" t="s">
        <v>130</v>
      </c>
      <c r="E9978">
        <v>1</v>
      </c>
      <c r="F9978">
        <v>0</v>
      </c>
      <c r="G9978">
        <v>1</v>
      </c>
      <c r="H9978"/>
      <c r="I9978">
        <v>1</v>
      </c>
      <c r="J9978" s="95">
        <v>45824.601388888892</v>
      </c>
      <c r="K9978">
        <v>0</v>
      </c>
    </row>
    <row r="9979" spans="1:12" x14ac:dyDescent="0.35">
      <c r="A9979" t="s">
        <v>10107</v>
      </c>
      <c r="B9979" s="93">
        <v>5214444413337</v>
      </c>
      <c r="C9979" t="s">
        <v>129</v>
      </c>
      <c r="D9979" t="s">
        <v>130</v>
      </c>
      <c r="E9979">
        <v>0</v>
      </c>
      <c r="F9979">
        <v>0</v>
      </c>
      <c r="G9979">
        <v>0</v>
      </c>
      <c r="H9979" s="95">
        <v>45824.606944444444</v>
      </c>
      <c r="I9979">
        <v>0</v>
      </c>
      <c r="K9979">
        <v>0</v>
      </c>
    </row>
    <row r="9980" spans="1:12" x14ac:dyDescent="0.35">
      <c r="A9980" t="s">
        <v>10108</v>
      </c>
      <c r="B9980" s="93">
        <v>5215610438195</v>
      </c>
      <c r="C9980" t="s">
        <v>129</v>
      </c>
      <c r="D9980" t="s">
        <v>130</v>
      </c>
      <c r="E9980">
        <v>1</v>
      </c>
      <c r="F9980">
        <v>0</v>
      </c>
      <c r="G9980">
        <v>1</v>
      </c>
      <c r="H9980"/>
      <c r="I9980">
        <v>1</v>
      </c>
      <c r="J9980" s="95">
        <v>45824.61041666667</v>
      </c>
      <c r="K9980">
        <v>0</v>
      </c>
    </row>
    <row r="9981" spans="1:12" x14ac:dyDescent="0.35">
      <c r="A9981" t="s">
        <v>10109</v>
      </c>
      <c r="B9981" s="93">
        <v>5217848882066</v>
      </c>
      <c r="C9981" t="s">
        <v>129</v>
      </c>
      <c r="D9981" t="s">
        <v>130</v>
      </c>
      <c r="E9981">
        <v>1</v>
      </c>
      <c r="F9981">
        <v>0</v>
      </c>
      <c r="G9981">
        <v>1</v>
      </c>
      <c r="H9981"/>
      <c r="I9981">
        <v>1</v>
      </c>
      <c r="J9981" s="95">
        <v>45824.606944444444</v>
      </c>
      <c r="K9981">
        <v>0</v>
      </c>
    </row>
    <row r="9982" spans="1:12" x14ac:dyDescent="0.35">
      <c r="A9982" t="s">
        <v>10110</v>
      </c>
      <c r="B9982" s="93">
        <v>5215527372571</v>
      </c>
      <c r="C9982" t="s">
        <v>129</v>
      </c>
      <c r="D9982" t="s">
        <v>130</v>
      </c>
      <c r="E9982">
        <v>1</v>
      </c>
      <c r="F9982">
        <v>0</v>
      </c>
      <c r="G9982">
        <v>1</v>
      </c>
      <c r="H9982"/>
      <c r="I9982">
        <v>1</v>
      </c>
      <c r="J9982" s="95">
        <v>45824.603472222225</v>
      </c>
      <c r="K9982">
        <v>0</v>
      </c>
    </row>
    <row r="9983" spans="1:12" x14ac:dyDescent="0.35">
      <c r="A9983" t="s">
        <v>10111</v>
      </c>
      <c r="B9983" s="93">
        <v>5219991197476</v>
      </c>
      <c r="C9983" t="s">
        <v>129</v>
      </c>
      <c r="D9983" t="s">
        <v>130</v>
      </c>
      <c r="E9983">
        <v>1</v>
      </c>
      <c r="F9983">
        <v>0</v>
      </c>
      <c r="G9983">
        <v>1</v>
      </c>
      <c r="H9983"/>
      <c r="I9983">
        <v>1</v>
      </c>
      <c r="J9983" s="95">
        <v>45824.615972222222</v>
      </c>
      <c r="K9983">
        <v>0</v>
      </c>
    </row>
    <row r="9984" spans="1:12" x14ac:dyDescent="0.35">
      <c r="A9984" t="s">
        <v>10112</v>
      </c>
      <c r="B9984" s="93">
        <v>5213336626095</v>
      </c>
      <c r="C9984" t="s">
        <v>129</v>
      </c>
      <c r="D9984" t="s">
        <v>130</v>
      </c>
      <c r="E9984">
        <v>1</v>
      </c>
      <c r="F9984">
        <v>0</v>
      </c>
      <c r="G9984">
        <v>1</v>
      </c>
      <c r="H9984"/>
      <c r="I9984">
        <v>1</v>
      </c>
      <c r="J9984" s="95">
        <v>45824.609027777777</v>
      </c>
      <c r="K9984">
        <v>0</v>
      </c>
    </row>
    <row r="9985" spans="1:12" x14ac:dyDescent="0.35">
      <c r="A9985" t="s">
        <v>10113</v>
      </c>
      <c r="B9985" s="93">
        <v>5216651315151</v>
      </c>
      <c r="C9985" t="s">
        <v>129</v>
      </c>
      <c r="D9985" t="s">
        <v>130</v>
      </c>
      <c r="E9985">
        <v>1</v>
      </c>
      <c r="F9985">
        <v>0</v>
      </c>
      <c r="G9985">
        <v>1</v>
      </c>
      <c r="H9985"/>
      <c r="I9985">
        <v>1</v>
      </c>
      <c r="J9985" s="95">
        <v>45824.60833333333</v>
      </c>
      <c r="K9985">
        <v>0</v>
      </c>
    </row>
    <row r="9986" spans="1:12" x14ac:dyDescent="0.35">
      <c r="A9986" t="s">
        <v>10114</v>
      </c>
      <c r="B9986" s="93">
        <v>5214981216837</v>
      </c>
      <c r="C9986" t="s">
        <v>129</v>
      </c>
      <c r="D9986" t="s">
        <v>130</v>
      </c>
      <c r="E9986">
        <v>1</v>
      </c>
      <c r="F9986">
        <v>0</v>
      </c>
      <c r="G9986">
        <v>1</v>
      </c>
      <c r="H9986"/>
      <c r="I9986">
        <v>1</v>
      </c>
      <c r="J9986" s="95">
        <v>45824.609027777777</v>
      </c>
      <c r="K9986">
        <v>0</v>
      </c>
    </row>
    <row r="9987" spans="1:12" x14ac:dyDescent="0.35">
      <c r="A9987" t="s">
        <v>10115</v>
      </c>
      <c r="B9987" s="93">
        <v>5213311606725</v>
      </c>
      <c r="C9987" t="s">
        <v>129</v>
      </c>
      <c r="D9987" t="s">
        <v>130</v>
      </c>
      <c r="E9987">
        <v>0</v>
      </c>
      <c r="F9987">
        <v>0</v>
      </c>
      <c r="G9987">
        <v>0</v>
      </c>
      <c r="H9987" s="95">
        <v>45824.843055555553</v>
      </c>
      <c r="I9987">
        <v>0</v>
      </c>
      <c r="K9987">
        <v>0</v>
      </c>
    </row>
    <row r="9988" spans="1:12" x14ac:dyDescent="0.35">
      <c r="A9988" t="s">
        <v>10116</v>
      </c>
      <c r="B9988" s="93">
        <v>5215553676535</v>
      </c>
      <c r="C9988" t="s">
        <v>129</v>
      </c>
      <c r="D9988" t="s">
        <v>130</v>
      </c>
      <c r="E9988">
        <v>0</v>
      </c>
      <c r="F9988">
        <v>0</v>
      </c>
      <c r="G9988">
        <v>0</v>
      </c>
      <c r="H9988" s="95">
        <v>45824.605555555558</v>
      </c>
      <c r="I9988">
        <v>0</v>
      </c>
      <c r="K9988">
        <v>0</v>
      </c>
    </row>
    <row r="9989" spans="1:12" x14ac:dyDescent="0.35">
      <c r="A9989" t="s">
        <v>10117</v>
      </c>
      <c r="B9989" s="93">
        <v>5215561203905</v>
      </c>
      <c r="C9989" t="s">
        <v>129</v>
      </c>
      <c r="D9989" t="s">
        <v>130</v>
      </c>
      <c r="E9989">
        <v>1</v>
      </c>
      <c r="F9989">
        <v>1</v>
      </c>
      <c r="G9989">
        <v>1</v>
      </c>
      <c r="H9989"/>
      <c r="I9989">
        <v>1</v>
      </c>
      <c r="J9989" s="95">
        <v>45824.602083333331</v>
      </c>
      <c r="K9989">
        <v>1</v>
      </c>
      <c r="L9989" s="95">
        <v>45824.938888888886</v>
      </c>
    </row>
    <row r="9990" spans="1:12" x14ac:dyDescent="0.35">
      <c r="A9990" t="s">
        <v>10118</v>
      </c>
      <c r="B9990" s="93">
        <v>5214491181847</v>
      </c>
      <c r="C9990" t="s">
        <v>129</v>
      </c>
      <c r="D9990" t="s">
        <v>130</v>
      </c>
      <c r="E9990">
        <v>1</v>
      </c>
      <c r="F9990">
        <v>0</v>
      </c>
      <c r="G9990">
        <v>1</v>
      </c>
      <c r="H9990"/>
      <c r="I9990">
        <v>1</v>
      </c>
      <c r="J9990" s="95">
        <v>45824.604166666664</v>
      </c>
      <c r="K9990">
        <v>0</v>
      </c>
    </row>
    <row r="9991" spans="1:12" x14ac:dyDescent="0.35">
      <c r="A9991" t="s">
        <v>10119</v>
      </c>
      <c r="B9991" s="93">
        <v>5219515167903</v>
      </c>
      <c r="C9991" t="s">
        <v>129</v>
      </c>
      <c r="D9991" t="s">
        <v>130</v>
      </c>
      <c r="E9991">
        <v>0</v>
      </c>
      <c r="F9991">
        <v>0</v>
      </c>
      <c r="G9991">
        <v>0</v>
      </c>
      <c r="H9991" s="95">
        <v>45824.604166666664</v>
      </c>
      <c r="I9991">
        <v>0</v>
      </c>
      <c r="K9991">
        <v>0</v>
      </c>
    </row>
    <row r="9992" spans="1:12" x14ac:dyDescent="0.35">
      <c r="A9992" t="s">
        <v>10120</v>
      </c>
      <c r="B9992" s="93">
        <v>5213141313020</v>
      </c>
      <c r="C9992" t="s">
        <v>129</v>
      </c>
      <c r="D9992" t="s">
        <v>130</v>
      </c>
      <c r="E9992">
        <v>1</v>
      </c>
      <c r="F9992">
        <v>0</v>
      </c>
      <c r="G9992">
        <v>1</v>
      </c>
      <c r="H9992"/>
      <c r="I9992">
        <v>1</v>
      </c>
      <c r="J9992" s="95">
        <v>45824.609027777777</v>
      </c>
      <c r="K9992">
        <v>0</v>
      </c>
    </row>
    <row r="9993" spans="1:12" x14ac:dyDescent="0.35">
      <c r="A9993" t="s">
        <v>10121</v>
      </c>
      <c r="B9993" s="93">
        <v>5218712126569</v>
      </c>
      <c r="C9993" t="s">
        <v>129</v>
      </c>
      <c r="D9993" t="s">
        <v>130</v>
      </c>
      <c r="E9993">
        <v>1</v>
      </c>
      <c r="F9993">
        <v>0</v>
      </c>
      <c r="G9993">
        <v>1</v>
      </c>
      <c r="H9993"/>
      <c r="I9993">
        <v>1</v>
      </c>
      <c r="J9993" s="95">
        <v>45824.606944444444</v>
      </c>
      <c r="K9993">
        <v>0</v>
      </c>
    </row>
    <row r="9994" spans="1:12" x14ac:dyDescent="0.35">
      <c r="A9994" t="s">
        <v>10122</v>
      </c>
      <c r="B9994" s="93">
        <v>5219999706503</v>
      </c>
      <c r="C9994" t="s">
        <v>129</v>
      </c>
      <c r="D9994" t="s">
        <v>130</v>
      </c>
      <c r="E9994">
        <v>1</v>
      </c>
      <c r="F9994">
        <v>1</v>
      </c>
      <c r="G9994">
        <v>1</v>
      </c>
      <c r="H9994"/>
      <c r="I9994">
        <v>1</v>
      </c>
      <c r="J9994" s="95">
        <v>45824.609722222223</v>
      </c>
      <c r="K9994">
        <v>1</v>
      </c>
      <c r="L9994" s="95">
        <v>45824.61041666667</v>
      </c>
    </row>
    <row r="9995" spans="1:12" x14ac:dyDescent="0.35">
      <c r="A9995" t="s">
        <v>10123</v>
      </c>
      <c r="B9995" s="93">
        <v>5215518140758</v>
      </c>
      <c r="C9995" t="s">
        <v>129</v>
      </c>
      <c r="D9995" t="s">
        <v>130</v>
      </c>
      <c r="E9995">
        <v>0</v>
      </c>
      <c r="F9995">
        <v>0</v>
      </c>
      <c r="G9995">
        <v>0</v>
      </c>
      <c r="H9995" s="95">
        <v>45824.601388888892</v>
      </c>
      <c r="I9995">
        <v>0</v>
      </c>
      <c r="K9995">
        <v>0</v>
      </c>
    </row>
    <row r="9996" spans="1:12" x14ac:dyDescent="0.35">
      <c r="A9996" t="s">
        <v>10124</v>
      </c>
      <c r="B9996" s="93">
        <v>5214932151276</v>
      </c>
      <c r="C9996" t="s">
        <v>129</v>
      </c>
      <c r="D9996" t="s">
        <v>130</v>
      </c>
      <c r="E9996">
        <v>1</v>
      </c>
      <c r="F9996">
        <v>0</v>
      </c>
      <c r="G9996">
        <v>1</v>
      </c>
      <c r="H9996"/>
      <c r="I9996">
        <v>1</v>
      </c>
      <c r="J9996" s="95">
        <v>45824.604861111111</v>
      </c>
      <c r="K9996">
        <v>0</v>
      </c>
    </row>
    <row r="9997" spans="1:12" x14ac:dyDescent="0.35">
      <c r="A9997" t="s">
        <v>10125</v>
      </c>
      <c r="B9997" s="93">
        <v>5218717361757</v>
      </c>
      <c r="C9997" t="s">
        <v>129</v>
      </c>
      <c r="D9997" t="s">
        <v>130</v>
      </c>
      <c r="E9997">
        <v>1</v>
      </c>
      <c r="F9997">
        <v>0</v>
      </c>
      <c r="G9997">
        <v>1</v>
      </c>
      <c r="H9997"/>
      <c r="I9997">
        <v>1</v>
      </c>
      <c r="J9997" s="95">
        <v>45824.604166666664</v>
      </c>
      <c r="K9997">
        <v>0</v>
      </c>
    </row>
    <row r="9998" spans="1:12" x14ac:dyDescent="0.35">
      <c r="A9998" t="s">
        <v>10126</v>
      </c>
      <c r="B9998" s="93">
        <v>5215544536326</v>
      </c>
      <c r="C9998" t="s">
        <v>129</v>
      </c>
      <c r="D9998" t="s">
        <v>130</v>
      </c>
      <c r="E9998">
        <v>1</v>
      </c>
      <c r="F9998">
        <v>0</v>
      </c>
      <c r="G9998">
        <v>1</v>
      </c>
      <c r="H9998"/>
      <c r="I9998">
        <v>1</v>
      </c>
      <c r="J9998" s="95">
        <v>45824.604861111111</v>
      </c>
      <c r="K9998">
        <v>0</v>
      </c>
    </row>
    <row r="9999" spans="1:12" x14ac:dyDescent="0.35">
      <c r="A9999" t="s">
        <v>10127</v>
      </c>
      <c r="B9999" s="93">
        <v>5216241326014</v>
      </c>
      <c r="C9999" t="s">
        <v>129</v>
      </c>
      <c r="D9999" t="s">
        <v>130</v>
      </c>
      <c r="E9999">
        <v>1</v>
      </c>
      <c r="F9999">
        <v>0</v>
      </c>
      <c r="G9999">
        <v>1</v>
      </c>
      <c r="H9999"/>
      <c r="I9999">
        <v>1</v>
      </c>
      <c r="J9999" s="95">
        <v>45824.609027777777</v>
      </c>
      <c r="K9999">
        <v>0</v>
      </c>
    </row>
    <row r="10000" spans="1:12" x14ac:dyDescent="0.35">
      <c r="A10000" t="s">
        <v>10128</v>
      </c>
      <c r="B10000" s="93">
        <v>5219848018152</v>
      </c>
      <c r="C10000" t="s">
        <v>129</v>
      </c>
      <c r="D10000" t="s">
        <v>130</v>
      </c>
      <c r="E10000">
        <v>1</v>
      </c>
      <c r="F10000">
        <v>0</v>
      </c>
      <c r="G10000">
        <v>1</v>
      </c>
      <c r="H10000"/>
      <c r="I10000">
        <v>1</v>
      </c>
      <c r="J10000" s="95">
        <v>45824.606944444444</v>
      </c>
      <c r="K10000">
        <v>0</v>
      </c>
    </row>
    <row r="10001" spans="1:11" x14ac:dyDescent="0.35">
      <c r="A10001" t="s">
        <v>10129</v>
      </c>
      <c r="B10001" s="93">
        <v>5218671125925</v>
      </c>
      <c r="C10001" t="s">
        <v>129</v>
      </c>
      <c r="D10001" t="s">
        <v>130</v>
      </c>
      <c r="E10001">
        <v>1</v>
      </c>
      <c r="F10001">
        <v>0</v>
      </c>
      <c r="G10001">
        <v>1</v>
      </c>
      <c r="H10001"/>
      <c r="I10001">
        <v>1</v>
      </c>
      <c r="J10001" s="95">
        <v>45824.60833333333</v>
      </c>
      <c r="K10001">
        <v>0</v>
      </c>
    </row>
    <row r="10002" spans="1:11" x14ac:dyDescent="0.35">
      <c r="A10002" t="s">
        <v>10130</v>
      </c>
      <c r="B10002" s="93">
        <v>5214271972845</v>
      </c>
      <c r="C10002" t="s">
        <v>129</v>
      </c>
      <c r="D10002" t="s">
        <v>130</v>
      </c>
      <c r="E10002">
        <v>1</v>
      </c>
      <c r="F10002">
        <v>0</v>
      </c>
      <c r="G10002">
        <v>1</v>
      </c>
      <c r="H10002"/>
      <c r="I10002">
        <v>1</v>
      </c>
      <c r="J10002" s="95">
        <v>45824.736805555556</v>
      </c>
      <c r="K10002">
        <v>0</v>
      </c>
    </row>
    <row r="10003" spans="1:11" x14ac:dyDescent="0.35">
      <c r="A10003" t="s">
        <v>10131</v>
      </c>
      <c r="B10003" s="93">
        <v>5218182545151</v>
      </c>
      <c r="C10003" t="s">
        <v>129</v>
      </c>
      <c r="D10003" t="s">
        <v>130</v>
      </c>
      <c r="E10003">
        <v>0</v>
      </c>
      <c r="F10003">
        <v>0</v>
      </c>
      <c r="G10003">
        <v>0</v>
      </c>
      <c r="H10003" s="95">
        <v>45824.606249999997</v>
      </c>
      <c r="I10003">
        <v>0</v>
      </c>
      <c r="K10003">
        <v>0</v>
      </c>
    </row>
    <row r="10004" spans="1:11" x14ac:dyDescent="0.35">
      <c r="A10004" t="s">
        <v>10132</v>
      </c>
      <c r="B10004" s="93">
        <v>5217771398646</v>
      </c>
      <c r="C10004" t="s">
        <v>129</v>
      </c>
      <c r="D10004" t="s">
        <v>130</v>
      </c>
      <c r="E10004">
        <v>1</v>
      </c>
      <c r="F10004">
        <v>0</v>
      </c>
      <c r="G10004">
        <v>1</v>
      </c>
      <c r="H10004"/>
      <c r="I10004">
        <v>1</v>
      </c>
      <c r="J10004" s="95">
        <v>45824.602083333331</v>
      </c>
      <c r="K10004">
        <v>0</v>
      </c>
    </row>
    <row r="10005" spans="1:11" x14ac:dyDescent="0.35">
      <c r="A10005" t="s">
        <v>10133</v>
      </c>
      <c r="B10005" s="93">
        <v>5218111767734</v>
      </c>
      <c r="C10005" t="s">
        <v>129</v>
      </c>
      <c r="D10005" t="s">
        <v>130</v>
      </c>
      <c r="E10005">
        <v>1</v>
      </c>
      <c r="F10005">
        <v>0</v>
      </c>
      <c r="G10005">
        <v>1</v>
      </c>
      <c r="H10005"/>
      <c r="I10005">
        <v>1</v>
      </c>
      <c r="J10005" s="95">
        <v>45824.602777777778</v>
      </c>
      <c r="K10005">
        <v>0</v>
      </c>
    </row>
    <row r="10006" spans="1:11" x14ac:dyDescent="0.35">
      <c r="A10006" t="s">
        <v>10134</v>
      </c>
      <c r="B10006" s="93">
        <v>5219532762617</v>
      </c>
      <c r="C10006" t="s">
        <v>129</v>
      </c>
      <c r="D10006" t="s">
        <v>130</v>
      </c>
      <c r="E10006">
        <v>0</v>
      </c>
      <c r="F10006">
        <v>0</v>
      </c>
      <c r="G10006">
        <v>0</v>
      </c>
      <c r="H10006" s="95">
        <v>45824.602777777778</v>
      </c>
      <c r="I10006">
        <v>0</v>
      </c>
      <c r="K10006">
        <v>0</v>
      </c>
    </row>
    <row r="10007" spans="1:11" x14ac:dyDescent="0.35">
      <c r="A10007" t="s">
        <v>10135</v>
      </c>
      <c r="B10007" s="93">
        <v>5213336159935</v>
      </c>
      <c r="C10007" t="s">
        <v>129</v>
      </c>
      <c r="D10007" t="s">
        <v>130</v>
      </c>
      <c r="E10007">
        <v>0</v>
      </c>
      <c r="F10007">
        <v>0</v>
      </c>
      <c r="G10007">
        <v>0</v>
      </c>
      <c r="H10007" s="95">
        <v>45824.601388888892</v>
      </c>
      <c r="I10007">
        <v>0</v>
      </c>
      <c r="K10007">
        <v>0</v>
      </c>
    </row>
    <row r="10008" spans="1:11" x14ac:dyDescent="0.35">
      <c r="A10008" t="s">
        <v>10136</v>
      </c>
      <c r="B10008" s="93">
        <v>5215527253817</v>
      </c>
      <c r="C10008" t="s">
        <v>129</v>
      </c>
      <c r="D10008" t="s">
        <v>130</v>
      </c>
      <c r="E10008">
        <v>1</v>
      </c>
      <c r="F10008">
        <v>0</v>
      </c>
      <c r="G10008">
        <v>1</v>
      </c>
      <c r="H10008"/>
      <c r="I10008">
        <v>1</v>
      </c>
      <c r="J10008" s="95">
        <v>45824.604166666664</v>
      </c>
      <c r="K10008">
        <v>0</v>
      </c>
    </row>
    <row r="10009" spans="1:11" x14ac:dyDescent="0.35">
      <c r="A10009" t="s">
        <v>10137</v>
      </c>
      <c r="B10009" s="93">
        <v>5216681308498</v>
      </c>
      <c r="C10009" t="s">
        <v>129</v>
      </c>
      <c r="D10009" t="s">
        <v>130</v>
      </c>
      <c r="E10009">
        <v>1</v>
      </c>
      <c r="F10009">
        <v>0</v>
      </c>
      <c r="G10009">
        <v>1</v>
      </c>
      <c r="H10009"/>
      <c r="I10009">
        <v>1</v>
      </c>
      <c r="J10009" s="95">
        <v>45824.604861111111</v>
      </c>
      <c r="K10009">
        <v>0</v>
      </c>
    </row>
    <row r="10010" spans="1:11" x14ac:dyDescent="0.35">
      <c r="A10010" t="s">
        <v>10138</v>
      </c>
      <c r="B10010" s="93">
        <v>5215516966432</v>
      </c>
      <c r="C10010" t="s">
        <v>129</v>
      </c>
      <c r="D10010" t="s">
        <v>130</v>
      </c>
      <c r="E10010">
        <v>1</v>
      </c>
      <c r="F10010">
        <v>0</v>
      </c>
      <c r="G10010">
        <v>1</v>
      </c>
      <c r="H10010"/>
      <c r="I10010">
        <v>1</v>
      </c>
      <c r="J10010" s="95">
        <v>45824.604861111111</v>
      </c>
      <c r="K10010">
        <v>0</v>
      </c>
    </row>
    <row r="10011" spans="1:11" x14ac:dyDescent="0.35">
      <c r="A10011" t="s">
        <v>10139</v>
      </c>
      <c r="B10011" s="93">
        <v>5219993350723</v>
      </c>
      <c r="C10011" t="s">
        <v>129</v>
      </c>
      <c r="D10011" t="s">
        <v>130</v>
      </c>
      <c r="E10011">
        <v>1</v>
      </c>
      <c r="F10011">
        <v>0</v>
      </c>
      <c r="G10011">
        <v>1</v>
      </c>
      <c r="H10011"/>
      <c r="I10011">
        <v>1</v>
      </c>
      <c r="J10011" s="95">
        <v>45824.602777777778</v>
      </c>
      <c r="K10011">
        <v>0</v>
      </c>
    </row>
    <row r="10012" spans="1:11" x14ac:dyDescent="0.35">
      <c r="A10012" t="s">
        <v>10140</v>
      </c>
      <c r="B10012" s="93">
        <v>5218110187342</v>
      </c>
      <c r="C10012" t="s">
        <v>129</v>
      </c>
      <c r="D10012" t="s">
        <v>130</v>
      </c>
      <c r="E10012">
        <v>1</v>
      </c>
      <c r="F10012">
        <v>0</v>
      </c>
      <c r="G10012">
        <v>1</v>
      </c>
      <c r="H10012"/>
      <c r="I10012">
        <v>1</v>
      </c>
      <c r="J10012" s="95">
        <v>45824.605555555558</v>
      </c>
      <c r="K10012">
        <v>0</v>
      </c>
    </row>
    <row r="10013" spans="1:11" x14ac:dyDescent="0.35">
      <c r="A10013" t="s">
        <v>10141</v>
      </c>
      <c r="B10013" s="93">
        <v>5215518175248</v>
      </c>
      <c r="C10013" t="s">
        <v>129</v>
      </c>
      <c r="D10013" t="s">
        <v>130</v>
      </c>
      <c r="E10013">
        <v>0</v>
      </c>
      <c r="F10013">
        <v>0</v>
      </c>
      <c r="G10013">
        <v>0</v>
      </c>
      <c r="H10013" s="95">
        <v>45824.602777777778</v>
      </c>
      <c r="I10013">
        <v>0</v>
      </c>
      <c r="K10013">
        <v>0</v>
      </c>
    </row>
    <row r="10014" spans="1:11" x14ac:dyDescent="0.35">
      <c r="A10014" t="s">
        <v>10142</v>
      </c>
      <c r="B10014" s="93">
        <v>5213111323567</v>
      </c>
      <c r="C10014" t="s">
        <v>129</v>
      </c>
      <c r="D10014" t="s">
        <v>130</v>
      </c>
      <c r="E10014">
        <v>1</v>
      </c>
      <c r="F10014">
        <v>0</v>
      </c>
      <c r="G10014">
        <v>1</v>
      </c>
      <c r="H10014"/>
      <c r="I10014">
        <v>1</v>
      </c>
      <c r="J10014" s="95">
        <v>45824.604166666664</v>
      </c>
      <c r="K10014">
        <v>0</v>
      </c>
    </row>
    <row r="10015" spans="1:11" x14ac:dyDescent="0.35">
      <c r="A10015" t="s">
        <v>10143</v>
      </c>
      <c r="B10015" s="93">
        <v>5215564219824</v>
      </c>
      <c r="C10015" t="s">
        <v>129</v>
      </c>
      <c r="D10015" t="s">
        <v>130</v>
      </c>
      <c r="E10015">
        <v>1</v>
      </c>
      <c r="F10015">
        <v>0</v>
      </c>
      <c r="G10015">
        <v>1</v>
      </c>
      <c r="H10015"/>
      <c r="I10015">
        <v>1</v>
      </c>
      <c r="J10015" s="95">
        <v>45824.60833333333</v>
      </c>
      <c r="K10015">
        <v>0</v>
      </c>
    </row>
    <row r="10016" spans="1:11" x14ac:dyDescent="0.35">
      <c r="A10016" t="s">
        <v>10144</v>
      </c>
      <c r="B10016" s="93">
        <v>5219541153812</v>
      </c>
      <c r="C10016" t="s">
        <v>129</v>
      </c>
      <c r="D10016" t="s">
        <v>130</v>
      </c>
      <c r="E10016">
        <v>0</v>
      </c>
      <c r="F10016">
        <v>0</v>
      </c>
      <c r="G10016">
        <v>0</v>
      </c>
      <c r="H10016" s="95">
        <v>45824.602083333331</v>
      </c>
      <c r="I10016">
        <v>0</v>
      </c>
      <c r="K10016">
        <v>0</v>
      </c>
    </row>
    <row r="10017" spans="1:12" x14ac:dyDescent="0.35">
      <c r="A10017" t="s">
        <v>10145</v>
      </c>
      <c r="B10017" s="93">
        <v>5214422861217</v>
      </c>
      <c r="C10017" t="s">
        <v>129</v>
      </c>
      <c r="D10017" t="s">
        <v>130</v>
      </c>
      <c r="E10017">
        <v>1</v>
      </c>
      <c r="F10017">
        <v>0</v>
      </c>
      <c r="G10017">
        <v>1</v>
      </c>
      <c r="H10017"/>
      <c r="I10017">
        <v>1</v>
      </c>
      <c r="J10017" s="95">
        <v>45824.602083333331</v>
      </c>
      <c r="K10017">
        <v>0</v>
      </c>
    </row>
    <row r="10018" spans="1:12" x14ac:dyDescent="0.35">
      <c r="A10018" t="s">
        <v>10146</v>
      </c>
      <c r="B10018" s="93">
        <v>5218183471010</v>
      </c>
      <c r="C10018" t="s">
        <v>129</v>
      </c>
      <c r="D10018" t="s">
        <v>130</v>
      </c>
      <c r="E10018">
        <v>0</v>
      </c>
      <c r="F10018">
        <v>0</v>
      </c>
      <c r="G10018">
        <v>0</v>
      </c>
      <c r="H10018" s="95">
        <v>45824.606249999997</v>
      </c>
      <c r="I10018">
        <v>0</v>
      </c>
      <c r="K10018">
        <v>0</v>
      </c>
    </row>
    <row r="10019" spans="1:12" x14ac:dyDescent="0.35">
      <c r="A10019" t="s">
        <v>10147</v>
      </c>
      <c r="B10019" s="93">
        <v>5215543539490</v>
      </c>
      <c r="C10019" t="s">
        <v>129</v>
      </c>
      <c r="D10019" t="s">
        <v>130</v>
      </c>
      <c r="E10019">
        <v>1</v>
      </c>
      <c r="F10019">
        <v>1</v>
      </c>
      <c r="G10019">
        <v>1</v>
      </c>
      <c r="H10019"/>
      <c r="I10019">
        <v>1</v>
      </c>
      <c r="J10019" s="95">
        <v>45824.602083333331</v>
      </c>
      <c r="K10019">
        <v>1</v>
      </c>
      <c r="L10019" s="95">
        <v>45825.654861111114</v>
      </c>
    </row>
    <row r="10020" spans="1:12" x14ac:dyDescent="0.35">
      <c r="A10020" t="s">
        <v>10148</v>
      </c>
      <c r="B10020" s="93">
        <v>5215540343283</v>
      </c>
      <c r="C10020" t="s">
        <v>129</v>
      </c>
      <c r="D10020" t="s">
        <v>130</v>
      </c>
      <c r="E10020">
        <v>1</v>
      </c>
      <c r="F10020">
        <v>0</v>
      </c>
      <c r="G10020">
        <v>1</v>
      </c>
      <c r="H10020"/>
      <c r="I10020">
        <v>1</v>
      </c>
      <c r="J10020" s="95">
        <v>45824.61041666667</v>
      </c>
      <c r="K10020">
        <v>0</v>
      </c>
    </row>
    <row r="10021" spans="1:12" x14ac:dyDescent="0.35">
      <c r="A10021" t="s">
        <v>10149</v>
      </c>
      <c r="B10021" s="93">
        <v>5214777114637</v>
      </c>
      <c r="C10021" t="s">
        <v>129</v>
      </c>
      <c r="D10021" t="s">
        <v>130</v>
      </c>
      <c r="E10021">
        <v>0</v>
      </c>
      <c r="F10021">
        <v>0</v>
      </c>
      <c r="G10021">
        <v>0</v>
      </c>
      <c r="H10021" s="95">
        <v>45824.604166666664</v>
      </c>
      <c r="I10021">
        <v>0</v>
      </c>
      <c r="K10021">
        <v>0</v>
      </c>
    </row>
    <row r="10022" spans="1:12" x14ac:dyDescent="0.35">
      <c r="A10022" t="s">
        <v>10150</v>
      </c>
      <c r="B10022" s="93">
        <v>5215554540091</v>
      </c>
      <c r="C10022" t="s">
        <v>129</v>
      </c>
      <c r="D10022" t="s">
        <v>130</v>
      </c>
      <c r="E10022">
        <v>1</v>
      </c>
      <c r="F10022">
        <v>1</v>
      </c>
      <c r="G10022">
        <v>1</v>
      </c>
      <c r="H10022"/>
      <c r="I10022">
        <v>1</v>
      </c>
      <c r="J10022" s="95">
        <v>45824.602777777778</v>
      </c>
      <c r="K10022">
        <v>1</v>
      </c>
      <c r="L10022" s="95">
        <v>45826.073611111111</v>
      </c>
    </row>
    <row r="10023" spans="1:12" x14ac:dyDescent="0.35">
      <c r="A10023" t="s">
        <v>10151</v>
      </c>
      <c r="B10023" s="93">
        <v>5212731263312</v>
      </c>
      <c r="C10023" t="s">
        <v>129</v>
      </c>
      <c r="D10023" t="s">
        <v>130</v>
      </c>
      <c r="E10023">
        <v>1</v>
      </c>
      <c r="F10023">
        <v>1</v>
      </c>
      <c r="G10023">
        <v>1</v>
      </c>
      <c r="H10023"/>
      <c r="I10023">
        <v>1</v>
      </c>
      <c r="J10023" s="95">
        <v>45824.602083333331</v>
      </c>
      <c r="K10023">
        <v>1</v>
      </c>
      <c r="L10023" s="95">
        <v>45824.609722222223</v>
      </c>
    </row>
    <row r="10024" spans="1:12" x14ac:dyDescent="0.35">
      <c r="A10024" t="s">
        <v>10152</v>
      </c>
      <c r="B10024" s="93">
        <v>5217891039547</v>
      </c>
      <c r="C10024" t="s">
        <v>129</v>
      </c>
      <c r="D10024" t="s">
        <v>130</v>
      </c>
      <c r="E10024">
        <v>1</v>
      </c>
      <c r="F10024">
        <v>0</v>
      </c>
      <c r="G10024">
        <v>1</v>
      </c>
      <c r="H10024"/>
      <c r="I10024">
        <v>1</v>
      </c>
      <c r="J10024" s="95">
        <v>45824.602777777778</v>
      </c>
      <c r="K10024">
        <v>0</v>
      </c>
    </row>
    <row r="10025" spans="1:12" x14ac:dyDescent="0.35">
      <c r="A10025" t="s">
        <v>10153</v>
      </c>
      <c r="B10025" s="93">
        <v>5216641679794</v>
      </c>
      <c r="C10025" t="s">
        <v>129</v>
      </c>
      <c r="D10025" t="s">
        <v>130</v>
      </c>
      <c r="E10025">
        <v>1</v>
      </c>
      <c r="F10025">
        <v>0</v>
      </c>
      <c r="G10025">
        <v>1</v>
      </c>
      <c r="H10025"/>
      <c r="I10025">
        <v>1</v>
      </c>
      <c r="J10025" s="95">
        <v>45824.609027777777</v>
      </c>
      <c r="K10025">
        <v>0</v>
      </c>
    </row>
    <row r="10026" spans="1:12" x14ac:dyDescent="0.35">
      <c r="A10026" t="s">
        <v>10154</v>
      </c>
      <c r="B10026" s="93">
        <v>5218992127318</v>
      </c>
      <c r="C10026" t="s">
        <v>129</v>
      </c>
      <c r="D10026" t="s">
        <v>130</v>
      </c>
      <c r="E10026">
        <v>0</v>
      </c>
      <c r="F10026">
        <v>0</v>
      </c>
      <c r="G10026">
        <v>0</v>
      </c>
      <c r="H10026" s="95">
        <v>45824.606944444444</v>
      </c>
      <c r="I10026">
        <v>0</v>
      </c>
      <c r="K10026">
        <v>0</v>
      </c>
    </row>
    <row r="10027" spans="1:12" x14ac:dyDescent="0.35">
      <c r="A10027" t="s">
        <v>10155</v>
      </c>
      <c r="B10027" s="93">
        <v>5217351122384</v>
      </c>
      <c r="C10027" t="s">
        <v>129</v>
      </c>
      <c r="D10027" t="s">
        <v>130</v>
      </c>
      <c r="E10027">
        <v>1</v>
      </c>
      <c r="F10027">
        <v>0</v>
      </c>
      <c r="G10027">
        <v>1</v>
      </c>
      <c r="H10027"/>
      <c r="I10027">
        <v>1</v>
      </c>
      <c r="J10027" s="95">
        <v>45824.628472222219</v>
      </c>
      <c r="K10027">
        <v>0</v>
      </c>
    </row>
    <row r="10028" spans="1:12" x14ac:dyDescent="0.35">
      <c r="A10028" t="s">
        <v>10156</v>
      </c>
      <c r="B10028" s="93">
        <v>5214888835289</v>
      </c>
      <c r="C10028" t="s">
        <v>129</v>
      </c>
      <c r="D10028" t="s">
        <v>130</v>
      </c>
      <c r="E10028">
        <v>1</v>
      </c>
      <c r="F10028">
        <v>1</v>
      </c>
      <c r="G10028">
        <v>1</v>
      </c>
      <c r="H10028"/>
      <c r="I10028">
        <v>1</v>
      </c>
      <c r="J10028" s="95">
        <v>45824.603472222225</v>
      </c>
      <c r="K10028">
        <v>1</v>
      </c>
      <c r="L10028" s="95">
        <v>45824.604861111111</v>
      </c>
    </row>
    <row r="10029" spans="1:12" x14ac:dyDescent="0.35">
      <c r="A10029" t="s">
        <v>10157</v>
      </c>
      <c r="B10029" s="93">
        <v>5219811718353</v>
      </c>
      <c r="C10029" t="s">
        <v>129</v>
      </c>
      <c r="D10029" t="s">
        <v>130</v>
      </c>
      <c r="E10029">
        <v>1</v>
      </c>
      <c r="F10029">
        <v>1</v>
      </c>
      <c r="G10029">
        <v>1</v>
      </c>
      <c r="H10029"/>
      <c r="I10029">
        <v>1</v>
      </c>
      <c r="J10029" s="95">
        <v>45824.618750000001</v>
      </c>
      <c r="K10029">
        <v>1</v>
      </c>
      <c r="L10029" s="95">
        <v>45824.746527777781</v>
      </c>
    </row>
    <row r="10030" spans="1:12" x14ac:dyDescent="0.35">
      <c r="A10030" t="s">
        <v>10158</v>
      </c>
      <c r="B10030" s="93">
        <v>5216141913554</v>
      </c>
      <c r="C10030" t="s">
        <v>129</v>
      </c>
      <c r="D10030" t="s">
        <v>130</v>
      </c>
      <c r="E10030">
        <v>1</v>
      </c>
      <c r="F10030">
        <v>0</v>
      </c>
      <c r="G10030">
        <v>1</v>
      </c>
      <c r="H10030"/>
      <c r="I10030">
        <v>1</v>
      </c>
      <c r="J10030" s="95">
        <v>45824.609722222223</v>
      </c>
      <c r="K10030">
        <v>0</v>
      </c>
    </row>
    <row r="10031" spans="1:12" x14ac:dyDescent="0.35">
      <c r="A10031" t="s">
        <v>10159</v>
      </c>
      <c r="B10031" s="93">
        <v>5214499773033</v>
      </c>
      <c r="C10031" t="s">
        <v>129</v>
      </c>
      <c r="D10031" t="s">
        <v>130</v>
      </c>
      <c r="E10031">
        <v>0</v>
      </c>
      <c r="F10031">
        <v>0</v>
      </c>
      <c r="G10031">
        <v>0</v>
      </c>
      <c r="H10031" s="95">
        <v>45824.607638888891</v>
      </c>
      <c r="I10031">
        <v>0</v>
      </c>
      <c r="K10031">
        <v>0</v>
      </c>
    </row>
    <row r="10032" spans="1:12" x14ac:dyDescent="0.35">
      <c r="A10032" t="s">
        <v>10160</v>
      </c>
      <c r="B10032" s="93">
        <v>5217561135745</v>
      </c>
      <c r="C10032" t="s">
        <v>129</v>
      </c>
      <c r="D10032" t="s">
        <v>130</v>
      </c>
      <c r="E10032">
        <v>1</v>
      </c>
      <c r="F10032">
        <v>0</v>
      </c>
      <c r="G10032">
        <v>1</v>
      </c>
      <c r="H10032"/>
      <c r="I10032">
        <v>1</v>
      </c>
      <c r="J10032" s="95">
        <v>45824.61041666667</v>
      </c>
      <c r="K10032">
        <v>0</v>
      </c>
    </row>
    <row r="10033" spans="1:12" x14ac:dyDescent="0.35">
      <c r="A10033" t="s">
        <v>10161</v>
      </c>
      <c r="B10033" s="93">
        <v>5215527285628</v>
      </c>
      <c r="C10033" t="s">
        <v>129</v>
      </c>
      <c r="D10033" t="s">
        <v>130</v>
      </c>
      <c r="E10033">
        <v>0</v>
      </c>
      <c r="F10033">
        <v>0</v>
      </c>
      <c r="G10033">
        <v>0</v>
      </c>
      <c r="H10033" s="95">
        <v>45824.603472222225</v>
      </c>
      <c r="I10033">
        <v>0</v>
      </c>
      <c r="K10033">
        <v>0</v>
      </c>
    </row>
    <row r="10034" spans="1:12" x14ac:dyDescent="0.35">
      <c r="A10034" t="s">
        <v>10162</v>
      </c>
      <c r="B10034" s="93">
        <v>5219241099248</v>
      </c>
      <c r="C10034" t="s">
        <v>129</v>
      </c>
      <c r="D10034" t="s">
        <v>130</v>
      </c>
      <c r="E10034">
        <v>1</v>
      </c>
      <c r="F10034">
        <v>0</v>
      </c>
      <c r="G10034">
        <v>1</v>
      </c>
      <c r="H10034"/>
      <c r="I10034">
        <v>1</v>
      </c>
      <c r="J10034" s="95">
        <v>45824.606944444444</v>
      </c>
      <c r="K10034">
        <v>0</v>
      </c>
    </row>
    <row r="10035" spans="1:12" x14ac:dyDescent="0.35">
      <c r="A10035" t="s">
        <v>10163</v>
      </c>
      <c r="B10035" s="93">
        <v>5217647655027</v>
      </c>
      <c r="C10035" t="s">
        <v>129</v>
      </c>
      <c r="D10035" t="s">
        <v>130</v>
      </c>
      <c r="E10035">
        <v>1</v>
      </c>
      <c r="F10035">
        <v>1</v>
      </c>
      <c r="G10035">
        <v>1</v>
      </c>
      <c r="H10035"/>
      <c r="I10035">
        <v>1</v>
      </c>
      <c r="J10035" s="95">
        <v>45824.691666666666</v>
      </c>
      <c r="K10035">
        <v>1</v>
      </c>
      <c r="L10035" s="95">
        <v>45824.695138888892</v>
      </c>
    </row>
    <row r="10036" spans="1:12" x14ac:dyDescent="0.35">
      <c r="A10036" t="s">
        <v>10164</v>
      </c>
      <c r="B10036" s="93">
        <v>5216691103538</v>
      </c>
      <c r="C10036" t="s">
        <v>129</v>
      </c>
      <c r="D10036" t="s">
        <v>130</v>
      </c>
      <c r="E10036">
        <v>1</v>
      </c>
      <c r="F10036">
        <v>0</v>
      </c>
      <c r="G10036">
        <v>1</v>
      </c>
      <c r="H10036"/>
      <c r="I10036">
        <v>1</v>
      </c>
      <c r="J10036" s="95">
        <v>45824.601388888892</v>
      </c>
      <c r="K10036">
        <v>0</v>
      </c>
    </row>
    <row r="10037" spans="1:12" x14ac:dyDescent="0.35">
      <c r="A10037" t="s">
        <v>10165</v>
      </c>
      <c r="B10037" s="93">
        <v>5216643279373</v>
      </c>
      <c r="C10037" t="s">
        <v>129</v>
      </c>
      <c r="D10037" t="s">
        <v>130</v>
      </c>
      <c r="E10037">
        <v>1</v>
      </c>
      <c r="F10037">
        <v>1</v>
      </c>
      <c r="G10037">
        <v>1</v>
      </c>
      <c r="H10037"/>
      <c r="I10037">
        <v>1</v>
      </c>
      <c r="J10037" s="95">
        <v>45824.607638888891</v>
      </c>
      <c r="K10037">
        <v>1</v>
      </c>
      <c r="L10037" s="95">
        <v>45824.638194444444</v>
      </c>
    </row>
    <row r="10038" spans="1:12" x14ac:dyDescent="0.35">
      <c r="A10038" t="s">
        <v>10166</v>
      </c>
      <c r="B10038" s="93">
        <v>5216673074063</v>
      </c>
      <c r="C10038" t="s">
        <v>129</v>
      </c>
      <c r="D10038" t="s">
        <v>130</v>
      </c>
      <c r="E10038">
        <v>0</v>
      </c>
      <c r="F10038">
        <v>0</v>
      </c>
      <c r="G10038">
        <v>0</v>
      </c>
      <c r="H10038" s="95">
        <v>45824.602083333331</v>
      </c>
      <c r="I10038">
        <v>0</v>
      </c>
      <c r="K10038">
        <v>0</v>
      </c>
    </row>
    <row r="10039" spans="1:12" x14ac:dyDescent="0.35">
      <c r="A10039" t="s">
        <v>10167</v>
      </c>
      <c r="B10039" s="93">
        <v>5215517533363</v>
      </c>
      <c r="C10039" t="s">
        <v>129</v>
      </c>
      <c r="D10039" t="s">
        <v>130</v>
      </c>
      <c r="E10039">
        <v>1</v>
      </c>
      <c r="F10039">
        <v>1</v>
      </c>
      <c r="G10039">
        <v>1</v>
      </c>
      <c r="H10039"/>
      <c r="I10039">
        <v>1</v>
      </c>
      <c r="J10039" s="95">
        <v>45824.606249999997</v>
      </c>
      <c r="K10039">
        <v>1</v>
      </c>
      <c r="L10039" s="95">
        <v>45824.611111111109</v>
      </c>
    </row>
    <row r="10040" spans="1:12" x14ac:dyDescent="0.35">
      <c r="A10040" t="s">
        <v>10168</v>
      </c>
      <c r="B10040" s="93">
        <v>5216142663984</v>
      </c>
      <c r="C10040" t="s">
        <v>129</v>
      </c>
      <c r="D10040" t="s">
        <v>130</v>
      </c>
      <c r="E10040">
        <v>0</v>
      </c>
      <c r="F10040">
        <v>0</v>
      </c>
      <c r="G10040">
        <v>0</v>
      </c>
      <c r="H10040" s="95">
        <v>45824.604166666664</v>
      </c>
      <c r="I10040">
        <v>0</v>
      </c>
      <c r="K10040">
        <v>0</v>
      </c>
    </row>
    <row r="10041" spans="1:12" x14ac:dyDescent="0.35">
      <c r="A10041" t="s">
        <v>10169</v>
      </c>
      <c r="B10041" s="93">
        <v>5219611775799</v>
      </c>
      <c r="C10041" t="s">
        <v>129</v>
      </c>
      <c r="D10041" t="s">
        <v>130</v>
      </c>
      <c r="E10041">
        <v>1</v>
      </c>
      <c r="F10041">
        <v>1</v>
      </c>
      <c r="G10041">
        <v>1</v>
      </c>
      <c r="H10041"/>
      <c r="I10041">
        <v>1</v>
      </c>
      <c r="J10041" s="95">
        <v>45824.602083333331</v>
      </c>
      <c r="K10041">
        <v>1</v>
      </c>
      <c r="L10041" s="95">
        <v>45824.636111111111</v>
      </c>
    </row>
    <row r="10042" spans="1:12" x14ac:dyDescent="0.35">
      <c r="A10042" t="s">
        <v>10170</v>
      </c>
      <c r="B10042" s="93">
        <v>5213353678940</v>
      </c>
      <c r="C10042" t="s">
        <v>129</v>
      </c>
      <c r="D10042" t="s">
        <v>130</v>
      </c>
      <c r="E10042">
        <v>0</v>
      </c>
      <c r="F10042">
        <v>0</v>
      </c>
      <c r="G10042">
        <v>0</v>
      </c>
      <c r="H10042" s="95">
        <v>45824.606944444444</v>
      </c>
      <c r="I10042">
        <v>0</v>
      </c>
      <c r="K10042">
        <v>0</v>
      </c>
    </row>
    <row r="10043" spans="1:12" x14ac:dyDescent="0.35">
      <c r="A10043" t="s">
        <v>10171</v>
      </c>
      <c r="B10043" s="93">
        <v>5216677125637</v>
      </c>
      <c r="C10043" t="s">
        <v>129</v>
      </c>
      <c r="D10043" t="s">
        <v>130</v>
      </c>
      <c r="E10043">
        <v>0</v>
      </c>
      <c r="F10043">
        <v>0</v>
      </c>
      <c r="G10043">
        <v>0</v>
      </c>
      <c r="H10043" s="95">
        <v>45824.605555555558</v>
      </c>
      <c r="I10043">
        <v>0</v>
      </c>
      <c r="K10043">
        <v>0</v>
      </c>
    </row>
    <row r="10044" spans="1:12" x14ac:dyDescent="0.35">
      <c r="A10044" t="s">
        <v>10172</v>
      </c>
      <c r="B10044" s="93">
        <v>5215543554309</v>
      </c>
      <c r="C10044" t="s">
        <v>129</v>
      </c>
      <c r="D10044" t="s">
        <v>130</v>
      </c>
      <c r="E10044">
        <v>0</v>
      </c>
      <c r="F10044">
        <v>0</v>
      </c>
      <c r="G10044">
        <v>0</v>
      </c>
      <c r="H10044" s="95">
        <v>45824.602083333331</v>
      </c>
      <c r="I10044">
        <v>0</v>
      </c>
      <c r="K10044">
        <v>0</v>
      </c>
    </row>
    <row r="10045" spans="1:12" x14ac:dyDescent="0.35">
      <c r="A10045" t="s">
        <v>10173</v>
      </c>
      <c r="B10045" s="93">
        <v>5219511949192</v>
      </c>
      <c r="C10045" t="s">
        <v>129</v>
      </c>
      <c r="D10045" t="s">
        <v>130</v>
      </c>
      <c r="E10045">
        <v>0</v>
      </c>
      <c r="F10045">
        <v>0</v>
      </c>
      <c r="G10045">
        <v>0</v>
      </c>
      <c r="H10045" s="95">
        <v>45824.604166666664</v>
      </c>
      <c r="I10045">
        <v>0</v>
      </c>
      <c r="K10045">
        <v>0</v>
      </c>
    </row>
    <row r="10046" spans="1:12" x14ac:dyDescent="0.35">
      <c r="A10046" t="s">
        <v>10174</v>
      </c>
      <c r="B10046" s="93">
        <v>5218341113460</v>
      </c>
      <c r="C10046" t="s">
        <v>129</v>
      </c>
      <c r="D10046" t="s">
        <v>130</v>
      </c>
      <c r="E10046">
        <v>0</v>
      </c>
      <c r="F10046">
        <v>0</v>
      </c>
      <c r="G10046">
        <v>0</v>
      </c>
      <c r="H10046" s="95">
        <v>45824.607638888891</v>
      </c>
      <c r="I10046">
        <v>0</v>
      </c>
      <c r="K10046">
        <v>0</v>
      </c>
    </row>
    <row r="10047" spans="1:12" x14ac:dyDescent="0.35">
      <c r="A10047" t="s">
        <v>10175</v>
      </c>
      <c r="B10047" s="93">
        <v>5218137638363</v>
      </c>
      <c r="C10047" t="s">
        <v>129</v>
      </c>
      <c r="D10047" t="s">
        <v>130</v>
      </c>
      <c r="E10047">
        <v>0</v>
      </c>
      <c r="F10047">
        <v>0</v>
      </c>
      <c r="G10047">
        <v>0</v>
      </c>
      <c r="H10047" s="95">
        <v>45824.607638888891</v>
      </c>
      <c r="I10047">
        <v>0</v>
      </c>
      <c r="K10047">
        <v>0</v>
      </c>
    </row>
    <row r="10048" spans="1:12" x14ac:dyDescent="0.35">
      <c r="A10048" t="s">
        <v>10176</v>
      </c>
      <c r="B10048" s="93">
        <v>5218711404331</v>
      </c>
      <c r="C10048" t="s">
        <v>129</v>
      </c>
      <c r="D10048" t="s">
        <v>130</v>
      </c>
      <c r="E10048">
        <v>1</v>
      </c>
      <c r="F10048">
        <v>0</v>
      </c>
      <c r="G10048">
        <v>1</v>
      </c>
      <c r="H10048"/>
      <c r="I10048">
        <v>1</v>
      </c>
      <c r="J10048" s="95">
        <v>45824.676388888889</v>
      </c>
      <c r="K10048">
        <v>0</v>
      </c>
    </row>
    <row r="10049" spans="1:12" x14ac:dyDescent="0.35">
      <c r="A10049" t="s">
        <v>10177</v>
      </c>
      <c r="B10049" s="93">
        <v>5213781099565</v>
      </c>
      <c r="C10049" t="s">
        <v>129</v>
      </c>
      <c r="D10049" t="s">
        <v>130</v>
      </c>
      <c r="E10049">
        <v>1</v>
      </c>
      <c r="F10049">
        <v>1</v>
      </c>
      <c r="G10049">
        <v>1</v>
      </c>
      <c r="H10049"/>
      <c r="I10049">
        <v>1</v>
      </c>
      <c r="J10049" s="95">
        <v>45824.603472222225</v>
      </c>
      <c r="K10049">
        <v>1</v>
      </c>
      <c r="L10049" s="95">
        <v>45824.603472222225</v>
      </c>
    </row>
    <row r="10050" spans="1:12" x14ac:dyDescent="0.35">
      <c r="A10050" t="s">
        <v>10178</v>
      </c>
      <c r="B10050" s="93">
        <v>5212281701220</v>
      </c>
      <c r="C10050" t="s">
        <v>129</v>
      </c>
      <c r="D10050" t="s">
        <v>130</v>
      </c>
      <c r="E10050">
        <v>1</v>
      </c>
      <c r="F10050">
        <v>1</v>
      </c>
      <c r="G10050">
        <v>1</v>
      </c>
      <c r="H10050"/>
      <c r="I10050">
        <v>1</v>
      </c>
      <c r="J10050" s="95">
        <v>45824.609027777777</v>
      </c>
      <c r="K10050">
        <v>1</v>
      </c>
      <c r="L10050" s="95">
        <v>45824.658333333333</v>
      </c>
    </row>
    <row r="10051" spans="1:12" x14ac:dyDescent="0.35">
      <c r="A10051" t="s">
        <v>10179</v>
      </c>
      <c r="B10051" s="93">
        <v>5219811689337</v>
      </c>
      <c r="C10051" t="s">
        <v>129</v>
      </c>
      <c r="D10051" t="s">
        <v>130</v>
      </c>
      <c r="E10051">
        <v>1</v>
      </c>
      <c r="F10051">
        <v>1</v>
      </c>
      <c r="G10051">
        <v>1</v>
      </c>
      <c r="H10051"/>
      <c r="I10051">
        <v>1</v>
      </c>
      <c r="J10051" s="95">
        <v>45824.604861111111</v>
      </c>
      <c r="K10051">
        <v>1</v>
      </c>
      <c r="L10051" s="95">
        <v>45824.790972222225</v>
      </c>
    </row>
    <row r="10052" spans="1:12" x14ac:dyDescent="0.35">
      <c r="A10052" t="s">
        <v>10180</v>
      </c>
      <c r="B10052" s="93">
        <v>5217761000588</v>
      </c>
      <c r="C10052" t="s">
        <v>129</v>
      </c>
      <c r="D10052" t="s">
        <v>130</v>
      </c>
      <c r="E10052">
        <v>1</v>
      </c>
      <c r="F10052">
        <v>0</v>
      </c>
      <c r="G10052">
        <v>1</v>
      </c>
      <c r="H10052"/>
      <c r="I10052">
        <v>1</v>
      </c>
      <c r="J10052" s="95">
        <v>45824.60833333333</v>
      </c>
      <c r="K10052">
        <v>0</v>
      </c>
    </row>
    <row r="10053" spans="1:12" x14ac:dyDescent="0.35">
      <c r="A10053" t="s">
        <v>10181</v>
      </c>
      <c r="B10053" s="93">
        <v>5212381181607</v>
      </c>
      <c r="C10053" t="s">
        <v>129</v>
      </c>
      <c r="D10053" t="s">
        <v>130</v>
      </c>
      <c r="E10053">
        <v>0</v>
      </c>
      <c r="F10053">
        <v>0</v>
      </c>
      <c r="G10053">
        <v>0</v>
      </c>
      <c r="H10053" s="95">
        <v>45824.605555555558</v>
      </c>
      <c r="I10053">
        <v>0</v>
      </c>
      <c r="K10053">
        <v>0</v>
      </c>
    </row>
    <row r="10054" spans="1:12" x14ac:dyDescent="0.35">
      <c r="A10054" t="s">
        <v>10182</v>
      </c>
      <c r="B10054" s="93">
        <v>5219622208241</v>
      </c>
      <c r="C10054" t="s">
        <v>129</v>
      </c>
      <c r="D10054" t="s">
        <v>130</v>
      </c>
      <c r="E10054">
        <v>0</v>
      </c>
      <c r="F10054">
        <v>0</v>
      </c>
      <c r="G10054">
        <v>0</v>
      </c>
      <c r="H10054" s="95">
        <v>45824.602083333331</v>
      </c>
      <c r="I10054">
        <v>0</v>
      </c>
      <c r="K10054">
        <v>0</v>
      </c>
    </row>
    <row r="10055" spans="1:12" x14ac:dyDescent="0.35">
      <c r="A10055" t="s">
        <v>10183</v>
      </c>
      <c r="B10055" s="93">
        <v>5219512723331</v>
      </c>
      <c r="C10055" t="s">
        <v>129</v>
      </c>
      <c r="D10055" t="s">
        <v>130</v>
      </c>
      <c r="E10055">
        <v>1</v>
      </c>
      <c r="F10055">
        <v>0</v>
      </c>
      <c r="G10055">
        <v>1</v>
      </c>
      <c r="H10055"/>
      <c r="I10055">
        <v>1</v>
      </c>
      <c r="J10055" s="95">
        <v>45824.604166666664</v>
      </c>
      <c r="K10055">
        <v>0</v>
      </c>
    </row>
    <row r="10056" spans="1:12" x14ac:dyDescent="0.35">
      <c r="A10056" t="s">
        <v>10184</v>
      </c>
      <c r="B10056" s="93">
        <v>5213334629728</v>
      </c>
      <c r="C10056" t="s">
        <v>129</v>
      </c>
      <c r="D10056" t="s">
        <v>130</v>
      </c>
      <c r="E10056">
        <v>1</v>
      </c>
      <c r="F10056">
        <v>0</v>
      </c>
      <c r="G10056">
        <v>1</v>
      </c>
      <c r="H10056"/>
      <c r="I10056">
        <v>1</v>
      </c>
      <c r="J10056" s="95">
        <v>45824.607638888891</v>
      </c>
      <c r="K10056">
        <v>0</v>
      </c>
    </row>
    <row r="10057" spans="1:12" x14ac:dyDescent="0.35">
      <c r="A10057" t="s">
        <v>10185</v>
      </c>
      <c r="B10057" s="93">
        <v>5214772854482</v>
      </c>
      <c r="C10057" t="s">
        <v>129</v>
      </c>
      <c r="D10057" t="s">
        <v>130</v>
      </c>
      <c r="E10057">
        <v>1</v>
      </c>
      <c r="F10057">
        <v>1</v>
      </c>
      <c r="G10057">
        <v>1</v>
      </c>
      <c r="H10057"/>
      <c r="I10057">
        <v>1</v>
      </c>
      <c r="J10057" s="95">
        <v>45824.606944444444</v>
      </c>
      <c r="K10057">
        <v>1</v>
      </c>
      <c r="L10057" s="95">
        <v>45824.637499999997</v>
      </c>
    </row>
    <row r="10058" spans="1:12" x14ac:dyDescent="0.35">
      <c r="A10058" t="s">
        <v>10186</v>
      </c>
      <c r="B10058" s="93">
        <v>5215586883302</v>
      </c>
      <c r="C10058" t="s">
        <v>129</v>
      </c>
      <c r="D10058" t="s">
        <v>130</v>
      </c>
      <c r="E10058">
        <v>1</v>
      </c>
      <c r="F10058">
        <v>1</v>
      </c>
      <c r="G10058">
        <v>1</v>
      </c>
      <c r="H10058"/>
      <c r="I10058">
        <v>1</v>
      </c>
      <c r="J10058" s="95">
        <v>45824.604166666664</v>
      </c>
      <c r="K10058">
        <v>1</v>
      </c>
      <c r="L10058" s="95">
        <v>45824.604166666664</v>
      </c>
    </row>
    <row r="10059" spans="1:12" x14ac:dyDescent="0.35">
      <c r="A10059" t="s">
        <v>10187</v>
      </c>
      <c r="B10059" s="93">
        <v>5218711160412</v>
      </c>
      <c r="C10059" t="s">
        <v>129</v>
      </c>
      <c r="D10059" t="s">
        <v>130</v>
      </c>
      <c r="E10059">
        <v>1</v>
      </c>
      <c r="F10059">
        <v>0</v>
      </c>
      <c r="G10059">
        <v>1</v>
      </c>
      <c r="H10059"/>
      <c r="I10059">
        <v>1</v>
      </c>
      <c r="J10059" s="95">
        <v>45824.607638888891</v>
      </c>
      <c r="K10059">
        <v>0</v>
      </c>
    </row>
    <row r="10060" spans="1:12" x14ac:dyDescent="0.35">
      <c r="A10060" t="s">
        <v>10188</v>
      </c>
      <c r="B10060" s="93">
        <v>5215554941141</v>
      </c>
      <c r="C10060" t="s">
        <v>129</v>
      </c>
      <c r="D10060" t="s">
        <v>130</v>
      </c>
      <c r="E10060">
        <v>0</v>
      </c>
      <c r="F10060">
        <v>0</v>
      </c>
      <c r="G10060">
        <v>0</v>
      </c>
      <c r="H10060" s="95">
        <v>45824.60833333333</v>
      </c>
      <c r="I10060">
        <v>0</v>
      </c>
      <c r="K10060">
        <v>0</v>
      </c>
    </row>
    <row r="10061" spans="1:12" x14ac:dyDescent="0.35">
      <c r="A10061" t="s">
        <v>10189</v>
      </c>
      <c r="B10061" s="93">
        <v>5219621390723</v>
      </c>
      <c r="C10061" t="s">
        <v>129</v>
      </c>
      <c r="D10061" t="s">
        <v>130</v>
      </c>
      <c r="E10061">
        <v>0</v>
      </c>
      <c r="F10061">
        <v>0</v>
      </c>
      <c r="G10061">
        <v>0</v>
      </c>
      <c r="H10061" s="95">
        <v>45824.605555555558</v>
      </c>
      <c r="I10061">
        <v>0</v>
      </c>
      <c r="K10061">
        <v>0</v>
      </c>
    </row>
    <row r="10062" spans="1:12" x14ac:dyDescent="0.35">
      <c r="A10062" t="s">
        <v>10190</v>
      </c>
      <c r="B10062" s="93">
        <v>5212221188855</v>
      </c>
      <c r="C10062" t="s">
        <v>129</v>
      </c>
      <c r="D10062" t="s">
        <v>130</v>
      </c>
      <c r="E10062">
        <v>1</v>
      </c>
      <c r="F10062">
        <v>0</v>
      </c>
      <c r="G10062">
        <v>1</v>
      </c>
      <c r="H10062"/>
      <c r="I10062">
        <v>1</v>
      </c>
      <c r="J10062" s="95">
        <v>45824.604166666664</v>
      </c>
      <c r="K10062">
        <v>0</v>
      </c>
    </row>
    <row r="10063" spans="1:12" x14ac:dyDescent="0.35">
      <c r="A10063" t="s">
        <v>10191</v>
      </c>
      <c r="B10063" s="93">
        <v>5213741004961</v>
      </c>
      <c r="C10063" t="s">
        <v>129</v>
      </c>
      <c r="D10063" t="s">
        <v>130</v>
      </c>
      <c r="E10063">
        <v>0</v>
      </c>
      <c r="F10063">
        <v>0</v>
      </c>
      <c r="G10063">
        <v>0</v>
      </c>
      <c r="H10063" s="95">
        <v>45824.609027777777</v>
      </c>
      <c r="I10063">
        <v>0</v>
      </c>
      <c r="K10063">
        <v>0</v>
      </c>
    </row>
    <row r="10064" spans="1:12" x14ac:dyDescent="0.35">
      <c r="A10064" t="s">
        <v>10192</v>
      </c>
      <c r="B10064" s="93">
        <v>5215517969163</v>
      </c>
      <c r="C10064" t="s">
        <v>129</v>
      </c>
      <c r="D10064" t="s">
        <v>130</v>
      </c>
      <c r="E10064">
        <v>0</v>
      </c>
      <c r="F10064">
        <v>0</v>
      </c>
      <c r="G10064">
        <v>0</v>
      </c>
      <c r="H10064" s="95">
        <v>45824.601388888892</v>
      </c>
      <c r="I10064">
        <v>0</v>
      </c>
      <c r="K10064">
        <v>0</v>
      </c>
    </row>
    <row r="10065" spans="1:12" x14ac:dyDescent="0.35">
      <c r="A10065" t="s">
        <v>10193</v>
      </c>
      <c r="B10065" s="93">
        <v>5215541407318</v>
      </c>
      <c r="C10065" t="s">
        <v>129</v>
      </c>
      <c r="D10065" t="s">
        <v>130</v>
      </c>
      <c r="E10065">
        <v>0</v>
      </c>
      <c r="F10065">
        <v>0</v>
      </c>
      <c r="G10065">
        <v>0</v>
      </c>
      <c r="H10065" s="95">
        <v>45824.607638888891</v>
      </c>
      <c r="I10065">
        <v>0</v>
      </c>
      <c r="K10065">
        <v>0</v>
      </c>
    </row>
    <row r="10066" spans="1:12" x14ac:dyDescent="0.35">
      <c r="A10066" t="s">
        <v>10194</v>
      </c>
      <c r="B10066" s="93">
        <v>5219971244788</v>
      </c>
      <c r="C10066" t="s">
        <v>129</v>
      </c>
      <c r="D10066" t="s">
        <v>130</v>
      </c>
      <c r="E10066">
        <v>0</v>
      </c>
      <c r="F10066">
        <v>0</v>
      </c>
      <c r="G10066">
        <v>0</v>
      </c>
      <c r="H10066" s="95">
        <v>45824.607638888891</v>
      </c>
      <c r="I10066">
        <v>0</v>
      </c>
      <c r="K10066">
        <v>0</v>
      </c>
    </row>
    <row r="10067" spans="1:12" x14ac:dyDescent="0.35">
      <c r="A10067" t="s">
        <v>10195</v>
      </c>
      <c r="B10067" s="93">
        <v>5214251104347</v>
      </c>
      <c r="C10067" t="s">
        <v>129</v>
      </c>
      <c r="D10067" t="s">
        <v>130</v>
      </c>
      <c r="E10067">
        <v>0</v>
      </c>
      <c r="F10067">
        <v>0</v>
      </c>
      <c r="G10067">
        <v>0</v>
      </c>
      <c r="H10067" s="95">
        <v>45824.607638888891</v>
      </c>
      <c r="I10067">
        <v>0</v>
      </c>
      <c r="K10067">
        <v>0</v>
      </c>
    </row>
    <row r="10068" spans="1:12" x14ac:dyDescent="0.35">
      <c r="A10068" t="s">
        <v>10196</v>
      </c>
      <c r="B10068" s="93">
        <v>5213311966551</v>
      </c>
      <c r="C10068" t="s">
        <v>129</v>
      </c>
      <c r="D10068" t="s">
        <v>130</v>
      </c>
      <c r="E10068">
        <v>1</v>
      </c>
      <c r="F10068">
        <v>0</v>
      </c>
      <c r="G10068">
        <v>1</v>
      </c>
      <c r="H10068"/>
      <c r="I10068">
        <v>1</v>
      </c>
      <c r="J10068" s="95">
        <v>45824.601388888892</v>
      </c>
      <c r="K10068">
        <v>0</v>
      </c>
    </row>
    <row r="10069" spans="1:12" x14ac:dyDescent="0.35">
      <c r="A10069" t="s">
        <v>10197</v>
      </c>
      <c r="B10069" s="93">
        <v>5212292415359</v>
      </c>
      <c r="C10069" t="s">
        <v>129</v>
      </c>
      <c r="D10069" t="s">
        <v>130</v>
      </c>
      <c r="E10069">
        <v>1</v>
      </c>
      <c r="F10069">
        <v>0</v>
      </c>
      <c r="G10069">
        <v>1</v>
      </c>
      <c r="H10069"/>
      <c r="I10069">
        <v>1</v>
      </c>
      <c r="J10069" s="95">
        <v>45824.625</v>
      </c>
      <c r="K10069">
        <v>0</v>
      </c>
    </row>
    <row r="10070" spans="1:12" x14ac:dyDescent="0.35">
      <c r="A10070" t="s">
        <v>10198</v>
      </c>
      <c r="B10070" s="93">
        <v>5215540261112</v>
      </c>
      <c r="C10070" t="s">
        <v>129</v>
      </c>
      <c r="D10070" t="s">
        <v>130</v>
      </c>
      <c r="E10070">
        <v>1</v>
      </c>
      <c r="F10070">
        <v>1</v>
      </c>
      <c r="G10070">
        <v>1</v>
      </c>
      <c r="H10070"/>
      <c r="I10070">
        <v>1</v>
      </c>
      <c r="J10070" s="95">
        <v>45824.604166666664</v>
      </c>
      <c r="K10070">
        <v>1</v>
      </c>
      <c r="L10070" s="95">
        <v>45824.606944444444</v>
      </c>
    </row>
    <row r="10071" spans="1:12" x14ac:dyDescent="0.35">
      <c r="A10071" t="s">
        <v>10199</v>
      </c>
      <c r="B10071" s="93">
        <v>5212781204650</v>
      </c>
      <c r="C10071" t="s">
        <v>129</v>
      </c>
      <c r="D10071" t="s">
        <v>130</v>
      </c>
      <c r="E10071">
        <v>0</v>
      </c>
      <c r="F10071">
        <v>0</v>
      </c>
      <c r="G10071">
        <v>0</v>
      </c>
      <c r="H10071" s="95">
        <v>45824.609027777777</v>
      </c>
      <c r="I10071">
        <v>0</v>
      </c>
      <c r="K10071">
        <v>0</v>
      </c>
    </row>
    <row r="10072" spans="1:12" x14ac:dyDescent="0.35">
      <c r="A10072" t="s">
        <v>10200</v>
      </c>
      <c r="B10072" s="93">
        <v>5215579005174</v>
      </c>
      <c r="C10072" t="s">
        <v>129</v>
      </c>
      <c r="D10072" t="s">
        <v>130</v>
      </c>
      <c r="E10072">
        <v>1</v>
      </c>
      <c r="F10072">
        <v>1</v>
      </c>
      <c r="G10072">
        <v>1</v>
      </c>
      <c r="H10072"/>
      <c r="I10072">
        <v>1</v>
      </c>
      <c r="J10072" s="95">
        <v>45824.609722222223</v>
      </c>
      <c r="K10072">
        <v>1</v>
      </c>
      <c r="L10072" s="95">
        <v>45824.61041666667</v>
      </c>
    </row>
    <row r="10073" spans="1:12" x14ac:dyDescent="0.35">
      <c r="A10073" t="s">
        <v>10201</v>
      </c>
      <c r="B10073" s="93">
        <v>5214423595539</v>
      </c>
      <c r="C10073" t="s">
        <v>129</v>
      </c>
      <c r="D10073" t="s">
        <v>130</v>
      </c>
      <c r="E10073">
        <v>1</v>
      </c>
      <c r="F10073">
        <v>0</v>
      </c>
      <c r="G10073">
        <v>1</v>
      </c>
      <c r="H10073"/>
      <c r="I10073">
        <v>1</v>
      </c>
      <c r="J10073" s="95">
        <v>45824.60833333333</v>
      </c>
      <c r="K10073">
        <v>0</v>
      </c>
    </row>
    <row r="10074" spans="1:12" x14ac:dyDescent="0.35">
      <c r="A10074" t="s">
        <v>10202</v>
      </c>
      <c r="B10074" s="93">
        <v>5217442896818</v>
      </c>
      <c r="C10074" t="s">
        <v>129</v>
      </c>
      <c r="D10074" t="s">
        <v>130</v>
      </c>
      <c r="E10074">
        <v>1</v>
      </c>
      <c r="F10074">
        <v>1</v>
      </c>
      <c r="G10074">
        <v>1</v>
      </c>
      <c r="H10074"/>
      <c r="I10074">
        <v>1</v>
      </c>
      <c r="J10074" s="95">
        <v>45824.61041666667</v>
      </c>
      <c r="K10074">
        <v>1</v>
      </c>
      <c r="L10074" s="95">
        <v>45824.87222222222</v>
      </c>
    </row>
    <row r="10075" spans="1:12" x14ac:dyDescent="0.35">
      <c r="A10075" t="s">
        <v>10203</v>
      </c>
      <c r="B10075" s="93">
        <v>5218119115241</v>
      </c>
      <c r="C10075" t="s">
        <v>129</v>
      </c>
      <c r="D10075" t="s">
        <v>130</v>
      </c>
      <c r="E10075">
        <v>1</v>
      </c>
      <c r="F10075">
        <v>0</v>
      </c>
      <c r="G10075">
        <v>1</v>
      </c>
      <c r="H10075"/>
      <c r="I10075">
        <v>1</v>
      </c>
      <c r="J10075" s="95">
        <v>45824.609722222223</v>
      </c>
      <c r="K10075">
        <v>0</v>
      </c>
    </row>
    <row r="10076" spans="1:12" x14ac:dyDescent="0.35">
      <c r="A10076" t="s">
        <v>10204</v>
      </c>
      <c r="B10076" s="93">
        <v>5215528163746</v>
      </c>
      <c r="C10076" t="s">
        <v>129</v>
      </c>
      <c r="D10076" t="s">
        <v>130</v>
      </c>
      <c r="E10076">
        <v>1</v>
      </c>
      <c r="F10076">
        <v>0</v>
      </c>
      <c r="G10076">
        <v>1</v>
      </c>
      <c r="H10076"/>
      <c r="I10076">
        <v>1</v>
      </c>
      <c r="J10076" s="95">
        <v>45824.609027777777</v>
      </c>
      <c r="K10076">
        <v>0</v>
      </c>
    </row>
    <row r="10077" spans="1:12" x14ac:dyDescent="0.35">
      <c r="A10077" t="s">
        <v>10205</v>
      </c>
      <c r="B10077" s="93">
        <v>5215560611773</v>
      </c>
      <c r="C10077" t="s">
        <v>129</v>
      </c>
      <c r="D10077" t="s">
        <v>130</v>
      </c>
      <c r="E10077">
        <v>1</v>
      </c>
      <c r="F10077">
        <v>0</v>
      </c>
      <c r="G10077">
        <v>1</v>
      </c>
      <c r="H10077"/>
      <c r="I10077">
        <v>1</v>
      </c>
      <c r="J10077" s="95">
        <v>45824.607638888891</v>
      </c>
      <c r="K10077">
        <v>0</v>
      </c>
    </row>
    <row r="10078" spans="1:12" x14ac:dyDescent="0.35">
      <c r="A10078" t="s">
        <v>10206</v>
      </c>
      <c r="B10078" s="93">
        <v>5214421700571</v>
      </c>
      <c r="C10078" t="s">
        <v>129</v>
      </c>
      <c r="D10078" t="s">
        <v>130</v>
      </c>
      <c r="E10078">
        <v>1</v>
      </c>
      <c r="F10078">
        <v>0</v>
      </c>
      <c r="G10078">
        <v>1</v>
      </c>
      <c r="H10078"/>
      <c r="I10078">
        <v>1</v>
      </c>
      <c r="J10078" s="95">
        <v>45824.602777777778</v>
      </c>
      <c r="K10078">
        <v>0</v>
      </c>
    </row>
    <row r="10079" spans="1:12" x14ac:dyDescent="0.35">
      <c r="A10079" t="s">
        <v>10207</v>
      </c>
      <c r="B10079" s="93">
        <v>5218712669457</v>
      </c>
      <c r="C10079" t="s">
        <v>129</v>
      </c>
      <c r="D10079" t="s">
        <v>130</v>
      </c>
      <c r="E10079">
        <v>0</v>
      </c>
      <c r="F10079">
        <v>0</v>
      </c>
      <c r="G10079">
        <v>0</v>
      </c>
      <c r="H10079" s="95">
        <v>45824.602083333331</v>
      </c>
      <c r="I10079">
        <v>0</v>
      </c>
      <c r="K10079">
        <v>0</v>
      </c>
    </row>
    <row r="10080" spans="1:12" x14ac:dyDescent="0.35">
      <c r="A10080" t="s">
        <v>10208</v>
      </c>
      <c r="B10080" s="93">
        <v>5212761260355</v>
      </c>
      <c r="C10080" t="s">
        <v>129</v>
      </c>
      <c r="D10080" t="s">
        <v>130</v>
      </c>
      <c r="E10080">
        <v>0</v>
      </c>
      <c r="F10080">
        <v>0</v>
      </c>
      <c r="G10080">
        <v>0</v>
      </c>
      <c r="H10080" s="95">
        <v>45824.601388888892</v>
      </c>
      <c r="I10080">
        <v>0</v>
      </c>
      <c r="K10080">
        <v>0</v>
      </c>
    </row>
    <row r="10081" spans="1:12" x14ac:dyDescent="0.35">
      <c r="A10081" t="s">
        <v>10209</v>
      </c>
      <c r="B10081" s="93">
        <v>5217971557227</v>
      </c>
      <c r="C10081" t="s">
        <v>129</v>
      </c>
      <c r="D10081" t="s">
        <v>130</v>
      </c>
      <c r="E10081">
        <v>0</v>
      </c>
      <c r="F10081">
        <v>0</v>
      </c>
      <c r="G10081">
        <v>0</v>
      </c>
      <c r="H10081" s="95">
        <v>45824.603472222225</v>
      </c>
      <c r="I10081">
        <v>0</v>
      </c>
      <c r="K10081">
        <v>0</v>
      </c>
    </row>
    <row r="10082" spans="1:12" x14ac:dyDescent="0.35">
      <c r="A10082" t="s">
        <v>10210</v>
      </c>
      <c r="B10082" s="93">
        <v>5215562550886</v>
      </c>
      <c r="C10082" t="s">
        <v>129</v>
      </c>
      <c r="D10082" t="s">
        <v>130</v>
      </c>
      <c r="E10082">
        <v>1</v>
      </c>
      <c r="F10082">
        <v>1</v>
      </c>
      <c r="G10082">
        <v>1</v>
      </c>
      <c r="H10082"/>
      <c r="I10082">
        <v>1</v>
      </c>
      <c r="J10082" s="95">
        <v>45824.606249999997</v>
      </c>
      <c r="K10082">
        <v>1</v>
      </c>
      <c r="L10082" s="95">
        <v>45824.613888888889</v>
      </c>
    </row>
    <row r="10083" spans="1:12" x14ac:dyDescent="0.35">
      <c r="A10083" t="s">
        <v>10211</v>
      </c>
      <c r="B10083" s="93">
        <v>5213111121441</v>
      </c>
      <c r="C10083" t="s">
        <v>129</v>
      </c>
      <c r="D10083" t="s">
        <v>130</v>
      </c>
      <c r="E10083">
        <v>0</v>
      </c>
      <c r="F10083">
        <v>0</v>
      </c>
      <c r="G10083">
        <v>0</v>
      </c>
      <c r="H10083" s="95">
        <v>45824.609027777777</v>
      </c>
      <c r="I10083">
        <v>0</v>
      </c>
      <c r="K10083">
        <v>0</v>
      </c>
    </row>
    <row r="10084" spans="1:12" x14ac:dyDescent="0.35">
      <c r="A10084" t="s">
        <v>10212</v>
      </c>
      <c r="B10084" s="93">
        <v>5215515106613</v>
      </c>
      <c r="C10084" t="s">
        <v>129</v>
      </c>
      <c r="D10084" t="s">
        <v>130</v>
      </c>
      <c r="E10084">
        <v>0</v>
      </c>
      <c r="F10084">
        <v>0</v>
      </c>
      <c r="G10084">
        <v>0</v>
      </c>
      <c r="H10084" s="95">
        <v>45824.606944444444</v>
      </c>
      <c r="I10084">
        <v>0</v>
      </c>
      <c r="K10084">
        <v>0</v>
      </c>
    </row>
    <row r="10085" spans="1:12" x14ac:dyDescent="0.35">
      <c r="A10085" t="s">
        <v>10213</v>
      </c>
      <c r="B10085" s="93">
        <v>5213337244853</v>
      </c>
      <c r="C10085" t="s">
        <v>129</v>
      </c>
      <c r="D10085" t="s">
        <v>130</v>
      </c>
      <c r="E10085">
        <v>1</v>
      </c>
      <c r="F10085">
        <v>1</v>
      </c>
      <c r="G10085">
        <v>1</v>
      </c>
      <c r="H10085"/>
      <c r="I10085">
        <v>1</v>
      </c>
      <c r="J10085" s="95">
        <v>45824.706944444442</v>
      </c>
      <c r="K10085">
        <v>1</v>
      </c>
      <c r="L10085" s="95">
        <v>45824.876388888886</v>
      </c>
    </row>
    <row r="10086" spans="1:12" x14ac:dyDescent="0.35">
      <c r="A10086" t="s">
        <v>10214</v>
      </c>
      <c r="B10086" s="93">
        <v>5217712025016</v>
      </c>
      <c r="C10086" t="s">
        <v>129</v>
      </c>
      <c r="D10086" t="s">
        <v>130</v>
      </c>
      <c r="E10086">
        <v>1</v>
      </c>
      <c r="F10086">
        <v>0</v>
      </c>
      <c r="G10086">
        <v>1</v>
      </c>
      <c r="H10086"/>
      <c r="I10086">
        <v>1</v>
      </c>
      <c r="J10086" s="95">
        <v>45824.607638888891</v>
      </c>
      <c r="K10086">
        <v>0</v>
      </c>
    </row>
    <row r="10087" spans="1:12" x14ac:dyDescent="0.35">
      <c r="A10087" t="s">
        <v>10215</v>
      </c>
      <c r="B10087" s="93">
        <v>5215545849490</v>
      </c>
      <c r="C10087" t="s">
        <v>129</v>
      </c>
      <c r="D10087" t="s">
        <v>130</v>
      </c>
      <c r="E10087">
        <v>1</v>
      </c>
      <c r="F10087">
        <v>0</v>
      </c>
      <c r="G10087">
        <v>1</v>
      </c>
      <c r="H10087"/>
      <c r="I10087">
        <v>1</v>
      </c>
      <c r="J10087" s="95">
        <v>45824.60833333333</v>
      </c>
      <c r="K10087">
        <v>0</v>
      </c>
    </row>
    <row r="10088" spans="1:12" x14ac:dyDescent="0.35">
      <c r="A10088" t="s">
        <v>10216</v>
      </c>
      <c r="B10088" s="93">
        <v>5216643395191</v>
      </c>
      <c r="C10088" t="s">
        <v>129</v>
      </c>
      <c r="D10088" t="s">
        <v>130</v>
      </c>
      <c r="E10088">
        <v>0</v>
      </c>
      <c r="F10088">
        <v>0</v>
      </c>
      <c r="G10088">
        <v>0</v>
      </c>
      <c r="H10088" s="95">
        <v>45824.609027777777</v>
      </c>
      <c r="I10088">
        <v>0</v>
      </c>
      <c r="K10088">
        <v>0</v>
      </c>
    </row>
    <row r="10089" spans="1:12" x14ac:dyDescent="0.35">
      <c r="A10089" t="s">
        <v>10217</v>
      </c>
      <c r="B10089" s="93">
        <v>5214773563873</v>
      </c>
      <c r="C10089" t="s">
        <v>129</v>
      </c>
      <c r="D10089" t="s">
        <v>130</v>
      </c>
      <c r="E10089">
        <v>1</v>
      </c>
      <c r="F10089">
        <v>0</v>
      </c>
      <c r="G10089">
        <v>1</v>
      </c>
      <c r="H10089"/>
      <c r="I10089">
        <v>1</v>
      </c>
      <c r="J10089" s="95">
        <v>45824.609027777777</v>
      </c>
      <c r="K10089">
        <v>0</v>
      </c>
    </row>
    <row r="10090" spans="1:12" x14ac:dyDescent="0.35">
      <c r="A10090" t="s">
        <v>10218</v>
      </c>
      <c r="B10090" s="93">
        <v>5215510492044</v>
      </c>
      <c r="C10090" t="s">
        <v>129</v>
      </c>
      <c r="D10090" t="s">
        <v>130</v>
      </c>
      <c r="E10090">
        <v>0</v>
      </c>
      <c r="F10090">
        <v>0</v>
      </c>
      <c r="G10090">
        <v>0</v>
      </c>
      <c r="H10090" s="95">
        <v>45824.60833333333</v>
      </c>
      <c r="I10090">
        <v>0</v>
      </c>
      <c r="K10090">
        <v>0</v>
      </c>
    </row>
    <row r="10091" spans="1:12" x14ac:dyDescent="0.35">
      <c r="A10091" t="s">
        <v>10219</v>
      </c>
      <c r="B10091" s="93">
        <v>5214445706146</v>
      </c>
      <c r="C10091" t="s">
        <v>129</v>
      </c>
      <c r="D10091" t="s">
        <v>130</v>
      </c>
      <c r="E10091">
        <v>0</v>
      </c>
      <c r="F10091">
        <v>0</v>
      </c>
      <c r="G10091">
        <v>0</v>
      </c>
      <c r="H10091" s="95">
        <v>45824.604166666664</v>
      </c>
      <c r="I10091">
        <v>0</v>
      </c>
      <c r="K10091">
        <v>0</v>
      </c>
    </row>
    <row r="10092" spans="1:12" x14ac:dyDescent="0.35">
      <c r="A10092" t="s">
        <v>10220</v>
      </c>
      <c r="B10092" s="93">
        <v>5215510082377</v>
      </c>
      <c r="C10092" t="s">
        <v>129</v>
      </c>
      <c r="D10092" t="s">
        <v>130</v>
      </c>
      <c r="E10092">
        <v>0</v>
      </c>
      <c r="F10092">
        <v>0</v>
      </c>
      <c r="G10092">
        <v>0</v>
      </c>
      <c r="H10092" s="95">
        <v>45824.609027777777</v>
      </c>
      <c r="I10092">
        <v>0</v>
      </c>
      <c r="K10092">
        <v>0</v>
      </c>
    </row>
    <row r="10093" spans="1:12" x14ac:dyDescent="0.35">
      <c r="A10093" t="s">
        <v>10221</v>
      </c>
      <c r="B10093" s="93">
        <v>5216145094094</v>
      </c>
      <c r="C10093" t="s">
        <v>129</v>
      </c>
      <c r="D10093" t="s">
        <v>130</v>
      </c>
      <c r="E10093">
        <v>1</v>
      </c>
      <c r="F10093">
        <v>1</v>
      </c>
      <c r="G10093">
        <v>1</v>
      </c>
      <c r="H10093"/>
      <c r="I10093">
        <v>1</v>
      </c>
      <c r="J10093" s="95">
        <v>45824.602777777778</v>
      </c>
      <c r="K10093">
        <v>1</v>
      </c>
      <c r="L10093" s="95">
        <v>45824.82708333333</v>
      </c>
    </row>
    <row r="10094" spans="1:12" x14ac:dyDescent="0.35">
      <c r="A10094" t="s">
        <v>10222</v>
      </c>
      <c r="B10094" s="93">
        <v>5219515442112</v>
      </c>
      <c r="C10094" t="s">
        <v>129</v>
      </c>
      <c r="D10094" t="s">
        <v>130</v>
      </c>
      <c r="E10094">
        <v>1</v>
      </c>
      <c r="F10094">
        <v>1</v>
      </c>
      <c r="G10094">
        <v>1</v>
      </c>
      <c r="H10094"/>
      <c r="I10094">
        <v>1</v>
      </c>
      <c r="J10094" s="95">
        <v>45824.60833333333</v>
      </c>
      <c r="K10094">
        <v>1</v>
      </c>
      <c r="L10094" s="95">
        <v>45824.60833333333</v>
      </c>
    </row>
    <row r="10095" spans="1:12" x14ac:dyDescent="0.35">
      <c r="A10095" t="s">
        <v>10223</v>
      </c>
      <c r="B10095" s="93">
        <v>5214621522672</v>
      </c>
      <c r="C10095" t="s">
        <v>129</v>
      </c>
      <c r="D10095" t="s">
        <v>130</v>
      </c>
      <c r="E10095">
        <v>1</v>
      </c>
      <c r="F10095">
        <v>1</v>
      </c>
      <c r="G10095">
        <v>1</v>
      </c>
      <c r="H10095"/>
      <c r="I10095">
        <v>1</v>
      </c>
      <c r="J10095" s="95">
        <v>45824.609027777777</v>
      </c>
      <c r="K10095">
        <v>1</v>
      </c>
      <c r="L10095" s="95">
        <v>45824.612500000003</v>
      </c>
    </row>
    <row r="10096" spans="1:12" x14ac:dyDescent="0.35">
      <c r="A10096" t="s">
        <v>10224</v>
      </c>
      <c r="B10096" s="93">
        <v>5213321749746</v>
      </c>
      <c r="C10096" t="s">
        <v>129</v>
      </c>
      <c r="D10096" t="s">
        <v>130</v>
      </c>
      <c r="E10096">
        <v>1</v>
      </c>
      <c r="F10096">
        <v>1</v>
      </c>
      <c r="G10096">
        <v>1</v>
      </c>
      <c r="H10096"/>
      <c r="I10096">
        <v>1</v>
      </c>
      <c r="J10096" s="95">
        <v>45824.604166666664</v>
      </c>
      <c r="K10096">
        <v>1</v>
      </c>
      <c r="L10096" s="95">
        <v>45824.612500000003</v>
      </c>
    </row>
    <row r="10097" spans="1:12" x14ac:dyDescent="0.35">
      <c r="A10097" t="s">
        <v>10225</v>
      </c>
      <c r="B10097" s="93">
        <v>5214433687394</v>
      </c>
      <c r="C10097" t="s">
        <v>129</v>
      </c>
      <c r="D10097" t="s">
        <v>130</v>
      </c>
      <c r="E10097">
        <v>1</v>
      </c>
      <c r="F10097">
        <v>0</v>
      </c>
      <c r="G10097">
        <v>1</v>
      </c>
      <c r="H10097"/>
      <c r="I10097">
        <v>1</v>
      </c>
      <c r="J10097" s="95">
        <v>45824.604861111111</v>
      </c>
      <c r="K10097">
        <v>0</v>
      </c>
    </row>
    <row r="10098" spans="1:12" x14ac:dyDescent="0.35">
      <c r="A10098" t="s">
        <v>10226</v>
      </c>
      <c r="B10098" s="93">
        <v>5218711880172</v>
      </c>
      <c r="C10098" t="s">
        <v>129</v>
      </c>
      <c r="D10098" t="s">
        <v>130</v>
      </c>
      <c r="E10098">
        <v>1</v>
      </c>
      <c r="F10098">
        <v>1</v>
      </c>
      <c r="G10098">
        <v>1</v>
      </c>
      <c r="H10098"/>
      <c r="I10098">
        <v>1</v>
      </c>
      <c r="J10098" s="95">
        <v>45824.607638888891</v>
      </c>
      <c r="K10098">
        <v>1</v>
      </c>
      <c r="L10098" s="95">
        <v>45824.613888888889</v>
      </c>
    </row>
    <row r="10099" spans="1:12" x14ac:dyDescent="0.35">
      <c r="A10099" t="s">
        <v>10227</v>
      </c>
      <c r="B10099" s="93">
        <v>5215946840067</v>
      </c>
      <c r="C10099" t="s">
        <v>129</v>
      </c>
      <c r="D10099" t="s">
        <v>130</v>
      </c>
      <c r="E10099">
        <v>0</v>
      </c>
      <c r="F10099">
        <v>0</v>
      </c>
      <c r="G10099">
        <v>0</v>
      </c>
      <c r="H10099" s="95">
        <v>45824.606249999997</v>
      </c>
      <c r="I10099">
        <v>0</v>
      </c>
      <c r="K10099">
        <v>0</v>
      </c>
    </row>
    <row r="10100" spans="1:12" x14ac:dyDescent="0.35">
      <c r="A10100" t="s">
        <v>10228</v>
      </c>
      <c r="B10100" s="93">
        <v>5219711131261</v>
      </c>
      <c r="C10100" t="s">
        <v>129</v>
      </c>
      <c r="D10100" t="s">
        <v>130</v>
      </c>
      <c r="E10100">
        <v>1</v>
      </c>
      <c r="F10100">
        <v>1</v>
      </c>
      <c r="G10100">
        <v>1</v>
      </c>
      <c r="H10100"/>
      <c r="I10100">
        <v>1</v>
      </c>
      <c r="J10100" s="95">
        <v>45824.637499999997</v>
      </c>
      <c r="K10100">
        <v>1</v>
      </c>
      <c r="L10100" s="95">
        <v>45824.741666666669</v>
      </c>
    </row>
    <row r="10101" spans="1:12" x14ac:dyDescent="0.35">
      <c r="A10101" t="s">
        <v>10229</v>
      </c>
      <c r="B10101" s="93">
        <v>5212941157378</v>
      </c>
      <c r="C10101" t="s">
        <v>129</v>
      </c>
      <c r="D10101" t="s">
        <v>130</v>
      </c>
      <c r="E10101">
        <v>1</v>
      </c>
      <c r="F10101">
        <v>1</v>
      </c>
      <c r="G10101">
        <v>1</v>
      </c>
      <c r="H10101"/>
      <c r="I10101">
        <v>1</v>
      </c>
      <c r="J10101" s="95">
        <v>45824.607638888891</v>
      </c>
      <c r="K10101">
        <v>1</v>
      </c>
      <c r="L10101" s="95">
        <v>45824.607638888891</v>
      </c>
    </row>
    <row r="10102" spans="1:12" x14ac:dyDescent="0.35">
      <c r="A10102" t="s">
        <v>10230</v>
      </c>
      <c r="B10102" s="93">
        <v>5214441608030</v>
      </c>
      <c r="C10102" t="s">
        <v>129</v>
      </c>
      <c r="D10102" t="s">
        <v>130</v>
      </c>
      <c r="E10102">
        <v>1</v>
      </c>
      <c r="F10102">
        <v>1</v>
      </c>
      <c r="G10102">
        <v>1</v>
      </c>
      <c r="H10102"/>
      <c r="I10102">
        <v>1</v>
      </c>
      <c r="J10102" s="95">
        <v>45824.609722222223</v>
      </c>
      <c r="K10102">
        <v>1</v>
      </c>
      <c r="L10102" s="95">
        <v>45824.616666666669</v>
      </c>
    </row>
    <row r="10103" spans="1:12" x14ac:dyDescent="0.35">
      <c r="A10103" t="s">
        <v>10231</v>
      </c>
      <c r="B10103" s="93">
        <v>5219511574644</v>
      </c>
      <c r="C10103" t="s">
        <v>129</v>
      </c>
      <c r="D10103" t="s">
        <v>130</v>
      </c>
      <c r="E10103">
        <v>1</v>
      </c>
      <c r="F10103">
        <v>0</v>
      </c>
      <c r="G10103">
        <v>1</v>
      </c>
      <c r="H10103"/>
      <c r="I10103">
        <v>1</v>
      </c>
      <c r="J10103" s="95">
        <v>45824.602083333331</v>
      </c>
      <c r="K10103">
        <v>0</v>
      </c>
    </row>
    <row r="10104" spans="1:12" x14ac:dyDescent="0.35">
      <c r="A10104" t="s">
        <v>10232</v>
      </c>
      <c r="B10104" s="93">
        <v>5215551672028</v>
      </c>
      <c r="C10104" t="s">
        <v>129</v>
      </c>
      <c r="D10104" t="s">
        <v>130</v>
      </c>
      <c r="E10104">
        <v>1</v>
      </c>
      <c r="F10104">
        <v>0</v>
      </c>
      <c r="G10104">
        <v>1</v>
      </c>
      <c r="H10104"/>
      <c r="I10104">
        <v>1</v>
      </c>
      <c r="J10104" s="95">
        <v>45824.606944444444</v>
      </c>
      <c r="K10104">
        <v>0</v>
      </c>
    </row>
    <row r="10105" spans="1:12" x14ac:dyDescent="0.35">
      <c r="A10105" t="s">
        <v>10233</v>
      </c>
      <c r="B10105" s="93">
        <v>5213481059223</v>
      </c>
      <c r="C10105" t="s">
        <v>129</v>
      </c>
      <c r="D10105" t="s">
        <v>130</v>
      </c>
      <c r="E10105">
        <v>1</v>
      </c>
      <c r="F10105">
        <v>0</v>
      </c>
      <c r="G10105">
        <v>1</v>
      </c>
      <c r="H10105"/>
      <c r="I10105">
        <v>1</v>
      </c>
      <c r="J10105" s="95">
        <v>45824.604861111111</v>
      </c>
      <c r="K10105">
        <v>0</v>
      </c>
    </row>
    <row r="10106" spans="1:12" x14ac:dyDescent="0.35">
      <c r="A10106" t="s">
        <v>10234</v>
      </c>
      <c r="B10106" s="93">
        <v>5212751079966</v>
      </c>
      <c r="C10106" t="s">
        <v>129</v>
      </c>
      <c r="D10106" t="s">
        <v>130</v>
      </c>
      <c r="E10106">
        <v>0</v>
      </c>
      <c r="F10106">
        <v>0</v>
      </c>
      <c r="G10106">
        <v>0</v>
      </c>
      <c r="H10106" s="95">
        <v>45824.606249999997</v>
      </c>
      <c r="I10106">
        <v>0</v>
      </c>
      <c r="K10106">
        <v>0</v>
      </c>
    </row>
    <row r="10107" spans="1:12" x14ac:dyDescent="0.35">
      <c r="A10107" t="s">
        <v>10235</v>
      </c>
      <c r="B10107" s="93">
        <v>5214422597102</v>
      </c>
      <c r="C10107" t="s">
        <v>129</v>
      </c>
      <c r="D10107" t="s">
        <v>130</v>
      </c>
      <c r="E10107">
        <v>1</v>
      </c>
      <c r="F10107">
        <v>1</v>
      </c>
      <c r="G10107">
        <v>1</v>
      </c>
      <c r="H10107"/>
      <c r="I10107">
        <v>1</v>
      </c>
      <c r="J10107" s="95">
        <v>45824.609722222223</v>
      </c>
      <c r="K10107">
        <v>1</v>
      </c>
      <c r="L10107" s="95">
        <v>45825.886111111111</v>
      </c>
    </row>
    <row r="10108" spans="1:12" x14ac:dyDescent="0.35">
      <c r="A10108" t="s">
        <v>10236</v>
      </c>
      <c r="B10108" s="93">
        <v>5215515064818</v>
      </c>
      <c r="C10108" t="s">
        <v>129</v>
      </c>
      <c r="D10108" t="s">
        <v>130</v>
      </c>
      <c r="E10108">
        <v>1</v>
      </c>
      <c r="F10108">
        <v>1</v>
      </c>
      <c r="G10108">
        <v>1</v>
      </c>
      <c r="H10108"/>
      <c r="I10108">
        <v>1</v>
      </c>
      <c r="J10108" s="95">
        <v>45824.604861111111</v>
      </c>
      <c r="K10108">
        <v>1</v>
      </c>
      <c r="L10108" s="95">
        <v>45824.609722222223</v>
      </c>
    </row>
    <row r="10109" spans="1:12" x14ac:dyDescent="0.35">
      <c r="A10109" t="s">
        <v>10237</v>
      </c>
      <c r="B10109" s="93">
        <v>5219992216890</v>
      </c>
      <c r="C10109" t="s">
        <v>129</v>
      </c>
      <c r="D10109" t="s">
        <v>130</v>
      </c>
      <c r="E10109">
        <v>1</v>
      </c>
      <c r="F10109">
        <v>1</v>
      </c>
      <c r="G10109">
        <v>1</v>
      </c>
      <c r="H10109"/>
      <c r="I10109">
        <v>1</v>
      </c>
      <c r="J10109" s="95">
        <v>45824.609027777777</v>
      </c>
      <c r="K10109">
        <v>1</v>
      </c>
      <c r="L10109" s="95">
        <v>45824.61041666667</v>
      </c>
    </row>
    <row r="10110" spans="1:12" x14ac:dyDescent="0.35">
      <c r="A10110" t="s">
        <v>10238</v>
      </c>
      <c r="B10110" s="93">
        <v>5219231006845</v>
      </c>
      <c r="C10110" t="s">
        <v>129</v>
      </c>
      <c r="D10110" t="s">
        <v>130</v>
      </c>
      <c r="E10110">
        <v>1</v>
      </c>
      <c r="F10110">
        <v>0</v>
      </c>
      <c r="G10110">
        <v>1</v>
      </c>
      <c r="H10110"/>
      <c r="I10110">
        <v>1</v>
      </c>
      <c r="J10110" s="95">
        <v>45824.603472222225</v>
      </c>
      <c r="K10110">
        <v>0</v>
      </c>
    </row>
    <row r="10111" spans="1:12" x14ac:dyDescent="0.35">
      <c r="A10111" t="s">
        <v>10239</v>
      </c>
      <c r="B10111" s="93">
        <v>5215569824395</v>
      </c>
      <c r="C10111" t="s">
        <v>129</v>
      </c>
      <c r="D10111" t="s">
        <v>130</v>
      </c>
      <c r="E10111">
        <v>0</v>
      </c>
      <c r="F10111">
        <v>0</v>
      </c>
      <c r="G10111">
        <v>0</v>
      </c>
      <c r="H10111" s="95">
        <v>45824.60833333333</v>
      </c>
      <c r="I10111">
        <v>0</v>
      </c>
      <c r="K10111">
        <v>0</v>
      </c>
    </row>
    <row r="10112" spans="1:12" x14ac:dyDescent="0.35">
      <c r="A10112" t="s">
        <v>10240</v>
      </c>
      <c r="B10112" s="93">
        <v>5217411243105</v>
      </c>
      <c r="C10112" t="s">
        <v>129</v>
      </c>
      <c r="D10112" t="s">
        <v>130</v>
      </c>
      <c r="E10112">
        <v>1</v>
      </c>
      <c r="F10112">
        <v>0</v>
      </c>
      <c r="G10112">
        <v>1</v>
      </c>
      <c r="H10112"/>
      <c r="I10112">
        <v>1</v>
      </c>
      <c r="J10112" s="95">
        <v>45824.602777777778</v>
      </c>
      <c r="K10112">
        <v>0</v>
      </c>
    </row>
    <row r="10113" spans="1:12" x14ac:dyDescent="0.35">
      <c r="A10113" t="s">
        <v>10241</v>
      </c>
      <c r="B10113" s="93">
        <v>5216562789285</v>
      </c>
      <c r="C10113" t="s">
        <v>129</v>
      </c>
      <c r="D10113" t="s">
        <v>130</v>
      </c>
      <c r="E10113">
        <v>1</v>
      </c>
      <c r="F10113">
        <v>0</v>
      </c>
      <c r="G10113">
        <v>1</v>
      </c>
      <c r="H10113"/>
      <c r="I10113">
        <v>1</v>
      </c>
      <c r="J10113" s="95">
        <v>45824.61041666667</v>
      </c>
      <c r="K10113">
        <v>0</v>
      </c>
    </row>
    <row r="10114" spans="1:12" x14ac:dyDescent="0.35">
      <c r="A10114" t="s">
        <v>10242</v>
      </c>
      <c r="B10114" s="93">
        <v>5217411309825</v>
      </c>
      <c r="C10114" t="s">
        <v>129</v>
      </c>
      <c r="D10114" t="s">
        <v>130</v>
      </c>
      <c r="E10114">
        <v>0</v>
      </c>
      <c r="F10114">
        <v>0</v>
      </c>
      <c r="G10114">
        <v>0</v>
      </c>
      <c r="H10114" s="95">
        <v>45824.604166666664</v>
      </c>
      <c r="I10114">
        <v>0</v>
      </c>
      <c r="K10114">
        <v>0</v>
      </c>
    </row>
    <row r="10115" spans="1:12" x14ac:dyDescent="0.35">
      <c r="A10115" t="s">
        <v>10243</v>
      </c>
      <c r="B10115" s="93">
        <v>5217751448948</v>
      </c>
      <c r="C10115" t="s">
        <v>129</v>
      </c>
      <c r="D10115" t="s">
        <v>130</v>
      </c>
      <c r="E10115">
        <v>1</v>
      </c>
      <c r="F10115">
        <v>1</v>
      </c>
      <c r="G10115">
        <v>1</v>
      </c>
      <c r="H10115"/>
      <c r="I10115">
        <v>1</v>
      </c>
      <c r="J10115" s="95">
        <v>45824.61041666667</v>
      </c>
      <c r="K10115">
        <v>1</v>
      </c>
      <c r="L10115" s="95">
        <v>45824.61041666667</v>
      </c>
    </row>
    <row r="10116" spans="1:12" x14ac:dyDescent="0.35">
      <c r="A10116" t="s">
        <v>10244</v>
      </c>
      <c r="B10116" s="93">
        <v>5212381125033</v>
      </c>
      <c r="C10116" t="s">
        <v>129</v>
      </c>
      <c r="D10116" t="s">
        <v>130</v>
      </c>
      <c r="E10116">
        <v>1</v>
      </c>
      <c r="F10116">
        <v>1</v>
      </c>
      <c r="G10116">
        <v>1</v>
      </c>
      <c r="H10116"/>
      <c r="I10116">
        <v>1</v>
      </c>
      <c r="J10116" s="95">
        <v>45824.603472222225</v>
      </c>
      <c r="K10116">
        <v>1</v>
      </c>
      <c r="L10116" s="95">
        <v>45824.606249999997</v>
      </c>
    </row>
    <row r="10117" spans="1:12" x14ac:dyDescent="0.35">
      <c r="A10117" t="s">
        <v>10245</v>
      </c>
      <c r="B10117" s="93">
        <v>5216673275173</v>
      </c>
      <c r="C10117" t="s">
        <v>129</v>
      </c>
      <c r="D10117" t="s">
        <v>130</v>
      </c>
      <c r="E10117">
        <v>1</v>
      </c>
      <c r="F10117">
        <v>1</v>
      </c>
      <c r="G10117">
        <v>1</v>
      </c>
      <c r="H10117"/>
      <c r="I10117">
        <v>1</v>
      </c>
      <c r="J10117" s="95">
        <v>45824.605555555558</v>
      </c>
      <c r="K10117">
        <v>1</v>
      </c>
      <c r="L10117" s="95">
        <v>45825.579861111109</v>
      </c>
    </row>
    <row r="10118" spans="1:12" x14ac:dyDescent="0.35">
      <c r="A10118" t="s">
        <v>10246</v>
      </c>
      <c r="B10118" s="93">
        <v>5216394725043</v>
      </c>
      <c r="C10118" t="s">
        <v>129</v>
      </c>
      <c r="D10118" t="s">
        <v>130</v>
      </c>
      <c r="E10118">
        <v>0</v>
      </c>
      <c r="F10118">
        <v>0</v>
      </c>
      <c r="G10118">
        <v>0</v>
      </c>
      <c r="H10118" s="95">
        <v>45824.604166666664</v>
      </c>
      <c r="I10118">
        <v>0</v>
      </c>
      <c r="K10118">
        <v>0</v>
      </c>
    </row>
    <row r="10119" spans="1:12" x14ac:dyDescent="0.35">
      <c r="A10119" t="s">
        <v>10247</v>
      </c>
      <c r="B10119" s="93">
        <v>5215573449979</v>
      </c>
      <c r="C10119" t="s">
        <v>129</v>
      </c>
      <c r="D10119" t="s">
        <v>130</v>
      </c>
      <c r="E10119">
        <v>1</v>
      </c>
      <c r="F10119">
        <v>0</v>
      </c>
      <c r="G10119">
        <v>1</v>
      </c>
      <c r="H10119"/>
      <c r="I10119">
        <v>1</v>
      </c>
      <c r="J10119" s="95">
        <v>45824.611111111109</v>
      </c>
      <c r="K10119">
        <v>0</v>
      </c>
    </row>
    <row r="10120" spans="1:12" x14ac:dyDescent="0.35">
      <c r="A10120" t="s">
        <v>10248</v>
      </c>
      <c r="B10120" s="93">
        <v>5216618501147</v>
      </c>
      <c r="C10120" t="s">
        <v>129</v>
      </c>
      <c r="D10120" t="s">
        <v>130</v>
      </c>
      <c r="E10120">
        <v>1</v>
      </c>
      <c r="F10120">
        <v>0</v>
      </c>
      <c r="G10120">
        <v>1</v>
      </c>
      <c r="H10120"/>
      <c r="I10120">
        <v>1</v>
      </c>
      <c r="J10120" s="95">
        <v>45824.607638888891</v>
      </c>
      <c r="K10120">
        <v>0</v>
      </c>
    </row>
    <row r="10121" spans="1:12" x14ac:dyDescent="0.35">
      <c r="A10121" t="s">
        <v>10249</v>
      </c>
      <c r="B10121" s="93">
        <v>5215530383097</v>
      </c>
      <c r="C10121" t="s">
        <v>129</v>
      </c>
      <c r="D10121" t="s">
        <v>130</v>
      </c>
      <c r="E10121">
        <v>1</v>
      </c>
      <c r="F10121">
        <v>0</v>
      </c>
      <c r="G10121">
        <v>1</v>
      </c>
      <c r="H10121"/>
      <c r="I10121">
        <v>1</v>
      </c>
      <c r="J10121" s="95">
        <v>45824.604861111111</v>
      </c>
      <c r="K10121">
        <v>0</v>
      </c>
    </row>
    <row r="10122" spans="1:12" x14ac:dyDescent="0.35">
      <c r="A10122" t="s">
        <v>10250</v>
      </c>
      <c r="B10122" s="93">
        <v>5217772314673</v>
      </c>
      <c r="C10122" t="s">
        <v>129</v>
      </c>
      <c r="D10122" t="s">
        <v>130</v>
      </c>
      <c r="E10122">
        <v>1</v>
      </c>
      <c r="F10122">
        <v>0</v>
      </c>
      <c r="G10122">
        <v>1</v>
      </c>
      <c r="H10122"/>
      <c r="I10122">
        <v>1</v>
      </c>
      <c r="J10122" s="95">
        <v>45824.61041666667</v>
      </c>
      <c r="K10122">
        <v>0</v>
      </c>
    </row>
    <row r="10123" spans="1:12" x14ac:dyDescent="0.35">
      <c r="A10123" t="s">
        <v>10251</v>
      </c>
      <c r="B10123" s="93">
        <v>5213331793754</v>
      </c>
      <c r="C10123" t="s">
        <v>129</v>
      </c>
      <c r="D10123" t="s">
        <v>130</v>
      </c>
      <c r="E10123">
        <v>0</v>
      </c>
      <c r="F10123">
        <v>0</v>
      </c>
      <c r="G10123">
        <v>0</v>
      </c>
      <c r="H10123" s="95">
        <v>45824.603472222225</v>
      </c>
      <c r="I10123">
        <v>0</v>
      </c>
      <c r="K10123">
        <v>0</v>
      </c>
    </row>
    <row r="10124" spans="1:12" x14ac:dyDescent="0.35">
      <c r="A10124" t="s">
        <v>10252</v>
      </c>
      <c r="B10124" s="93">
        <v>5213339549822</v>
      </c>
      <c r="C10124" t="s">
        <v>129</v>
      </c>
      <c r="D10124" t="s">
        <v>130</v>
      </c>
      <c r="E10124">
        <v>1</v>
      </c>
      <c r="F10124">
        <v>0</v>
      </c>
      <c r="G10124">
        <v>1</v>
      </c>
      <c r="H10124"/>
      <c r="I10124">
        <v>1</v>
      </c>
      <c r="J10124" s="95">
        <v>45824.609027777777</v>
      </c>
      <c r="K10124">
        <v>0</v>
      </c>
    </row>
    <row r="10125" spans="1:12" x14ac:dyDescent="0.35">
      <c r="A10125" t="s">
        <v>10253</v>
      </c>
      <c r="B10125" s="93">
        <v>5216861199940</v>
      </c>
      <c r="C10125" t="s">
        <v>129</v>
      </c>
      <c r="D10125" t="s">
        <v>130</v>
      </c>
      <c r="E10125">
        <v>1</v>
      </c>
      <c r="F10125">
        <v>0</v>
      </c>
      <c r="G10125">
        <v>1</v>
      </c>
      <c r="H10125"/>
      <c r="I10125">
        <v>1</v>
      </c>
      <c r="J10125" s="95">
        <v>45824.602083333331</v>
      </c>
      <c r="K10125">
        <v>0</v>
      </c>
    </row>
    <row r="10126" spans="1:12" x14ac:dyDescent="0.35">
      <c r="A10126" t="s">
        <v>10254</v>
      </c>
      <c r="B10126" s="93">
        <v>5219541550226</v>
      </c>
      <c r="C10126" t="s">
        <v>129</v>
      </c>
      <c r="D10126" t="s">
        <v>130</v>
      </c>
      <c r="E10126">
        <v>1</v>
      </c>
      <c r="F10126">
        <v>1</v>
      </c>
      <c r="G10126">
        <v>1</v>
      </c>
      <c r="H10126"/>
      <c r="I10126">
        <v>1</v>
      </c>
      <c r="J10126" s="95">
        <v>45825.239583333336</v>
      </c>
      <c r="K10126">
        <v>1</v>
      </c>
      <c r="L10126" s="95">
        <v>45825.531944444447</v>
      </c>
    </row>
    <row r="10127" spans="1:12" x14ac:dyDescent="0.35">
      <c r="A10127" t="s">
        <v>10255</v>
      </c>
      <c r="B10127" s="93">
        <v>5215626103931</v>
      </c>
      <c r="C10127" t="s">
        <v>129</v>
      </c>
      <c r="D10127" t="s">
        <v>130</v>
      </c>
      <c r="E10127">
        <v>1</v>
      </c>
      <c r="F10127">
        <v>1</v>
      </c>
      <c r="G10127">
        <v>1</v>
      </c>
      <c r="H10127"/>
      <c r="I10127">
        <v>1</v>
      </c>
      <c r="J10127" s="95">
        <v>45824.606944444444</v>
      </c>
      <c r="K10127">
        <v>1</v>
      </c>
      <c r="L10127" s="95">
        <v>45824.686805555553</v>
      </c>
    </row>
    <row r="10128" spans="1:12" x14ac:dyDescent="0.35">
      <c r="A10128" t="s">
        <v>10256</v>
      </c>
      <c r="B10128" s="93">
        <v>5218443927030</v>
      </c>
      <c r="C10128" t="s">
        <v>129</v>
      </c>
      <c r="D10128" t="s">
        <v>130</v>
      </c>
      <c r="E10128">
        <v>1</v>
      </c>
      <c r="F10128">
        <v>1</v>
      </c>
      <c r="G10128">
        <v>1</v>
      </c>
      <c r="H10128"/>
      <c r="I10128">
        <v>1</v>
      </c>
      <c r="J10128" s="95">
        <v>45824.607638888891</v>
      </c>
      <c r="K10128">
        <v>1</v>
      </c>
      <c r="L10128" s="95">
        <v>45824.613888888889</v>
      </c>
    </row>
    <row r="10129" spans="1:12" x14ac:dyDescent="0.35">
      <c r="A10129" t="s">
        <v>10257</v>
      </c>
      <c r="B10129" s="93">
        <v>5219541288562</v>
      </c>
      <c r="C10129" t="s">
        <v>129</v>
      </c>
      <c r="D10129" t="s">
        <v>130</v>
      </c>
      <c r="E10129">
        <v>1</v>
      </c>
      <c r="F10129">
        <v>1</v>
      </c>
      <c r="G10129">
        <v>1</v>
      </c>
      <c r="H10129"/>
      <c r="I10129">
        <v>1</v>
      </c>
      <c r="J10129" s="95">
        <v>45824.603472222225</v>
      </c>
      <c r="K10129">
        <v>1</v>
      </c>
      <c r="L10129" s="95">
        <v>45824.616666666669</v>
      </c>
    </row>
    <row r="10130" spans="1:12" x14ac:dyDescent="0.35">
      <c r="A10130" t="s">
        <v>10258</v>
      </c>
      <c r="B10130" s="93">
        <v>5212221125016</v>
      </c>
      <c r="C10130" t="s">
        <v>129</v>
      </c>
      <c r="D10130" t="s">
        <v>130</v>
      </c>
      <c r="E10130">
        <v>1</v>
      </c>
      <c r="F10130">
        <v>1</v>
      </c>
      <c r="G10130">
        <v>1</v>
      </c>
      <c r="H10130"/>
      <c r="I10130">
        <v>1</v>
      </c>
      <c r="J10130" s="95">
        <v>45824.609722222223</v>
      </c>
      <c r="K10130">
        <v>1</v>
      </c>
      <c r="L10130" s="95">
        <v>45824.677083333336</v>
      </c>
    </row>
    <row r="10131" spans="1:12" x14ac:dyDescent="0.35">
      <c r="A10131" t="s">
        <v>10259</v>
      </c>
      <c r="B10131" s="93">
        <v>5218331821870</v>
      </c>
      <c r="C10131" t="s">
        <v>129</v>
      </c>
      <c r="D10131" t="s">
        <v>130</v>
      </c>
      <c r="E10131">
        <v>1</v>
      </c>
      <c r="F10131">
        <v>1</v>
      </c>
      <c r="G10131">
        <v>1</v>
      </c>
      <c r="H10131"/>
      <c r="I10131">
        <v>1</v>
      </c>
      <c r="J10131" s="95">
        <v>45824.65</v>
      </c>
      <c r="K10131">
        <v>1</v>
      </c>
      <c r="L10131" s="95">
        <v>45824.656944444447</v>
      </c>
    </row>
    <row r="10132" spans="1:12" x14ac:dyDescent="0.35">
      <c r="A10132" t="s">
        <v>10260</v>
      </c>
      <c r="B10132" s="93">
        <v>5212288301359</v>
      </c>
      <c r="C10132" t="s">
        <v>129</v>
      </c>
      <c r="D10132" t="s">
        <v>130</v>
      </c>
      <c r="E10132">
        <v>1</v>
      </c>
      <c r="F10132">
        <v>0</v>
      </c>
      <c r="G10132">
        <v>1</v>
      </c>
      <c r="H10132"/>
      <c r="I10132">
        <v>1</v>
      </c>
      <c r="J10132" s="95">
        <v>45824.604861111111</v>
      </c>
      <c r="K10132">
        <v>0</v>
      </c>
    </row>
    <row r="10133" spans="1:12" x14ac:dyDescent="0.35">
      <c r="A10133" t="s">
        <v>10261</v>
      </c>
      <c r="B10133" s="93">
        <v>5215532701170</v>
      </c>
      <c r="C10133" t="s">
        <v>129</v>
      </c>
      <c r="D10133" t="s">
        <v>130</v>
      </c>
      <c r="E10133">
        <v>1</v>
      </c>
      <c r="F10133">
        <v>1</v>
      </c>
      <c r="G10133">
        <v>1</v>
      </c>
      <c r="H10133"/>
      <c r="I10133">
        <v>1</v>
      </c>
      <c r="J10133" s="95">
        <v>45824.609027777777</v>
      </c>
      <c r="K10133">
        <v>1</v>
      </c>
      <c r="L10133" s="95">
        <v>45824.980555555558</v>
      </c>
    </row>
    <row r="10134" spans="1:12" x14ac:dyDescent="0.35">
      <c r="A10134" t="s">
        <v>10262</v>
      </c>
      <c r="B10134" s="93">
        <v>5219611790478</v>
      </c>
      <c r="C10134" t="s">
        <v>129</v>
      </c>
      <c r="D10134" t="s">
        <v>130</v>
      </c>
      <c r="E10134">
        <v>1</v>
      </c>
      <c r="F10134">
        <v>0</v>
      </c>
      <c r="G10134">
        <v>1</v>
      </c>
      <c r="H10134"/>
      <c r="I10134">
        <v>1</v>
      </c>
      <c r="J10134" s="95">
        <v>45824.601388888892</v>
      </c>
      <c r="K10134">
        <v>0</v>
      </c>
    </row>
    <row r="10135" spans="1:12" x14ac:dyDescent="0.35">
      <c r="A10135" t="s">
        <v>10263</v>
      </c>
      <c r="B10135" s="93">
        <v>5216646281219</v>
      </c>
      <c r="C10135" t="s">
        <v>129</v>
      </c>
      <c r="D10135" t="s">
        <v>130</v>
      </c>
      <c r="E10135">
        <v>1</v>
      </c>
      <c r="F10135">
        <v>0</v>
      </c>
      <c r="G10135">
        <v>1</v>
      </c>
      <c r="H10135"/>
      <c r="I10135">
        <v>1</v>
      </c>
      <c r="J10135" s="95">
        <v>45824.607638888891</v>
      </c>
      <c r="K10135">
        <v>0</v>
      </c>
    </row>
    <row r="10136" spans="1:12" x14ac:dyDescent="0.35">
      <c r="A10136" t="s">
        <v>10264</v>
      </c>
      <c r="B10136" s="93">
        <v>5212281273617</v>
      </c>
      <c r="C10136" t="s">
        <v>129</v>
      </c>
      <c r="D10136" t="s">
        <v>130</v>
      </c>
      <c r="E10136">
        <v>1</v>
      </c>
      <c r="F10136">
        <v>0</v>
      </c>
      <c r="G10136">
        <v>1</v>
      </c>
      <c r="H10136"/>
      <c r="I10136">
        <v>1</v>
      </c>
      <c r="J10136" s="95">
        <v>45824.619444444441</v>
      </c>
      <c r="K10136">
        <v>0</v>
      </c>
    </row>
    <row r="10137" spans="1:12" x14ac:dyDescent="0.35">
      <c r="A10137" t="s">
        <v>10265</v>
      </c>
      <c r="B10137" s="93">
        <v>5218181613884</v>
      </c>
      <c r="C10137" t="s">
        <v>129</v>
      </c>
      <c r="D10137" t="s">
        <v>130</v>
      </c>
      <c r="E10137">
        <v>1</v>
      </c>
      <c r="F10137">
        <v>0</v>
      </c>
      <c r="G10137">
        <v>1</v>
      </c>
      <c r="H10137"/>
      <c r="I10137">
        <v>1</v>
      </c>
      <c r="J10137" s="95">
        <v>45824.605555555558</v>
      </c>
      <c r="K10137">
        <v>0</v>
      </c>
    </row>
    <row r="10138" spans="1:12" x14ac:dyDescent="0.35">
      <c r="A10138" t="s">
        <v>10266</v>
      </c>
      <c r="B10138" s="93">
        <v>5217223036856</v>
      </c>
      <c r="C10138" t="s">
        <v>129</v>
      </c>
      <c r="D10138" t="s">
        <v>130</v>
      </c>
      <c r="E10138">
        <v>1</v>
      </c>
      <c r="F10138">
        <v>0</v>
      </c>
      <c r="G10138">
        <v>1</v>
      </c>
      <c r="H10138"/>
      <c r="I10138">
        <v>1</v>
      </c>
      <c r="J10138" s="95">
        <v>45824.604166666664</v>
      </c>
      <c r="K10138">
        <v>0</v>
      </c>
    </row>
    <row r="10139" spans="1:12" x14ac:dyDescent="0.35">
      <c r="A10139" t="s">
        <v>10267</v>
      </c>
      <c r="B10139" s="93">
        <v>5218711785510</v>
      </c>
      <c r="C10139" t="s">
        <v>129</v>
      </c>
      <c r="D10139" t="s">
        <v>130</v>
      </c>
      <c r="E10139">
        <v>1</v>
      </c>
      <c r="F10139">
        <v>1</v>
      </c>
      <c r="G10139">
        <v>1</v>
      </c>
      <c r="H10139"/>
      <c r="I10139">
        <v>1</v>
      </c>
      <c r="J10139" s="95">
        <v>45824.604861111111</v>
      </c>
      <c r="K10139">
        <v>1</v>
      </c>
      <c r="L10139" s="95">
        <v>45824.611805555556</v>
      </c>
    </row>
    <row r="10140" spans="1:12" x14ac:dyDescent="0.35">
      <c r="A10140" t="s">
        <v>10268</v>
      </c>
      <c r="B10140" s="93">
        <v>5216861747374</v>
      </c>
      <c r="C10140" t="s">
        <v>129</v>
      </c>
      <c r="D10140" t="s">
        <v>130</v>
      </c>
      <c r="E10140">
        <v>1</v>
      </c>
      <c r="F10140">
        <v>0</v>
      </c>
      <c r="G10140">
        <v>1</v>
      </c>
      <c r="H10140"/>
      <c r="I10140">
        <v>1</v>
      </c>
      <c r="J10140" s="95">
        <v>45824.607638888891</v>
      </c>
      <c r="K10140">
        <v>0</v>
      </c>
    </row>
    <row r="10141" spans="1:12" x14ac:dyDescent="0.35">
      <c r="A10141" t="s">
        <v>10269</v>
      </c>
      <c r="B10141" s="93">
        <v>5214773867815</v>
      </c>
      <c r="C10141" t="s">
        <v>129</v>
      </c>
      <c r="D10141" t="s">
        <v>130</v>
      </c>
      <c r="E10141">
        <v>0</v>
      </c>
      <c r="F10141">
        <v>0</v>
      </c>
      <c r="G10141">
        <v>0</v>
      </c>
      <c r="H10141" s="95">
        <v>45824.604861111111</v>
      </c>
      <c r="I10141">
        <v>0</v>
      </c>
      <c r="K10141">
        <v>0</v>
      </c>
    </row>
    <row r="10142" spans="1:12" x14ac:dyDescent="0.35">
      <c r="A10142" t="s">
        <v>10270</v>
      </c>
      <c r="B10142" s="93">
        <v>5217761003917</v>
      </c>
      <c r="C10142" t="s">
        <v>129</v>
      </c>
      <c r="D10142" t="s">
        <v>130</v>
      </c>
      <c r="E10142">
        <v>1</v>
      </c>
      <c r="F10142">
        <v>1</v>
      </c>
      <c r="G10142">
        <v>1</v>
      </c>
      <c r="H10142"/>
      <c r="I10142">
        <v>1</v>
      </c>
      <c r="J10142" s="95">
        <v>45824.60833333333</v>
      </c>
      <c r="K10142">
        <v>1</v>
      </c>
      <c r="L10142" s="95">
        <v>45824.62222222222</v>
      </c>
    </row>
    <row r="10143" spans="1:12" x14ac:dyDescent="0.35">
      <c r="A10143" t="s">
        <v>10271</v>
      </c>
      <c r="B10143" s="93">
        <v>5217771353437</v>
      </c>
      <c r="C10143" t="s">
        <v>129</v>
      </c>
      <c r="D10143" t="s">
        <v>130</v>
      </c>
      <c r="E10143">
        <v>1</v>
      </c>
      <c r="F10143">
        <v>0</v>
      </c>
      <c r="G10143">
        <v>1</v>
      </c>
      <c r="H10143"/>
      <c r="I10143">
        <v>1</v>
      </c>
      <c r="J10143" s="95">
        <v>45824.601388888892</v>
      </c>
      <c r="K10143">
        <v>0</v>
      </c>
    </row>
    <row r="10144" spans="1:12" x14ac:dyDescent="0.35">
      <c r="A10144" t="s">
        <v>10272</v>
      </c>
      <c r="B10144" s="93">
        <v>5215580099690</v>
      </c>
      <c r="C10144" t="s">
        <v>129</v>
      </c>
      <c r="D10144" t="s">
        <v>130</v>
      </c>
      <c r="E10144">
        <v>1</v>
      </c>
      <c r="F10144">
        <v>1</v>
      </c>
      <c r="G10144">
        <v>1</v>
      </c>
      <c r="H10144"/>
      <c r="I10144">
        <v>1</v>
      </c>
      <c r="J10144" s="95">
        <v>45824.604861111111</v>
      </c>
      <c r="K10144">
        <v>1</v>
      </c>
      <c r="L10144" s="95">
        <v>45824.606944444444</v>
      </c>
    </row>
    <row r="10145" spans="1:12" x14ac:dyDescent="0.35">
      <c r="A10145" t="s">
        <v>10273</v>
      </c>
      <c r="B10145" s="93">
        <v>5215529476230</v>
      </c>
      <c r="C10145" t="s">
        <v>129</v>
      </c>
      <c r="D10145" t="s">
        <v>130</v>
      </c>
      <c r="E10145">
        <v>1</v>
      </c>
      <c r="F10145">
        <v>0</v>
      </c>
      <c r="G10145">
        <v>1</v>
      </c>
      <c r="H10145"/>
      <c r="I10145">
        <v>1</v>
      </c>
      <c r="J10145" s="95">
        <v>45824.609027777777</v>
      </c>
      <c r="K10145">
        <v>0</v>
      </c>
    </row>
    <row r="10146" spans="1:12" x14ac:dyDescent="0.35">
      <c r="A10146" t="s">
        <v>10274</v>
      </c>
      <c r="B10146" s="93">
        <v>5213121941003</v>
      </c>
      <c r="C10146" t="s">
        <v>129</v>
      </c>
      <c r="D10146" t="s">
        <v>130</v>
      </c>
      <c r="E10146">
        <v>1</v>
      </c>
      <c r="F10146">
        <v>1</v>
      </c>
      <c r="G10146">
        <v>1</v>
      </c>
      <c r="H10146"/>
      <c r="I10146">
        <v>1</v>
      </c>
      <c r="J10146" s="95">
        <v>45824.61041666667</v>
      </c>
      <c r="K10146">
        <v>1</v>
      </c>
      <c r="L10146" s="95">
        <v>45825.570138888892</v>
      </c>
    </row>
    <row r="10147" spans="1:12" x14ac:dyDescent="0.35">
      <c r="A10147" t="s">
        <v>10275</v>
      </c>
      <c r="B10147" s="93">
        <v>5214423195498</v>
      </c>
      <c r="C10147" t="s">
        <v>129</v>
      </c>
      <c r="D10147" t="s">
        <v>130</v>
      </c>
      <c r="E10147">
        <v>1</v>
      </c>
      <c r="F10147">
        <v>0</v>
      </c>
      <c r="G10147">
        <v>1</v>
      </c>
      <c r="H10147"/>
      <c r="I10147">
        <v>1</v>
      </c>
      <c r="J10147" s="95">
        <v>45824.602777777778</v>
      </c>
      <c r="K10147">
        <v>0</v>
      </c>
    </row>
    <row r="10148" spans="1:12" x14ac:dyDescent="0.35">
      <c r="A10148" t="s">
        <v>10276</v>
      </c>
      <c r="B10148" s="93">
        <v>5217714109090</v>
      </c>
      <c r="C10148" t="s">
        <v>129</v>
      </c>
      <c r="D10148" t="s">
        <v>130</v>
      </c>
      <c r="E10148">
        <v>1</v>
      </c>
      <c r="F10148">
        <v>1</v>
      </c>
      <c r="G10148">
        <v>1</v>
      </c>
      <c r="H10148"/>
      <c r="I10148">
        <v>1</v>
      </c>
      <c r="J10148" s="95">
        <v>45824.602777777778</v>
      </c>
      <c r="K10148">
        <v>1</v>
      </c>
      <c r="L10148" s="95">
        <v>45824.629166666666</v>
      </c>
    </row>
    <row r="10149" spans="1:12" x14ac:dyDescent="0.35">
      <c r="A10149" t="s">
        <v>10277</v>
      </c>
      <c r="B10149" s="93">
        <v>5217221567433</v>
      </c>
      <c r="C10149" t="s">
        <v>129</v>
      </c>
      <c r="D10149" t="s">
        <v>130</v>
      </c>
      <c r="E10149">
        <v>1</v>
      </c>
      <c r="F10149">
        <v>1</v>
      </c>
      <c r="G10149">
        <v>1</v>
      </c>
      <c r="H10149"/>
      <c r="I10149">
        <v>1</v>
      </c>
      <c r="J10149" s="95">
        <v>45824.604166666664</v>
      </c>
      <c r="K10149">
        <v>1</v>
      </c>
      <c r="L10149" s="95">
        <v>45825.775694444441</v>
      </c>
    </row>
    <row r="10150" spans="1:12" x14ac:dyDescent="0.35">
      <c r="A10150" t="s">
        <v>10278</v>
      </c>
      <c r="B10150" s="93">
        <v>5218721314031</v>
      </c>
      <c r="C10150" t="s">
        <v>129</v>
      </c>
      <c r="D10150" t="s">
        <v>130</v>
      </c>
      <c r="E10150">
        <v>1</v>
      </c>
      <c r="F10150">
        <v>0</v>
      </c>
      <c r="G10150">
        <v>1</v>
      </c>
      <c r="H10150"/>
      <c r="I10150">
        <v>1</v>
      </c>
      <c r="J10150" s="95">
        <v>45824.622916666667</v>
      </c>
      <c r="K10150">
        <v>0</v>
      </c>
    </row>
    <row r="10151" spans="1:12" x14ac:dyDescent="0.35">
      <c r="A10151" t="s">
        <v>10279</v>
      </c>
      <c r="B10151" s="93">
        <v>5215550733377</v>
      </c>
      <c r="C10151" t="s">
        <v>129</v>
      </c>
      <c r="D10151" t="s">
        <v>130</v>
      </c>
      <c r="E10151">
        <v>1</v>
      </c>
      <c r="F10151">
        <v>0</v>
      </c>
      <c r="G10151">
        <v>1</v>
      </c>
      <c r="H10151"/>
      <c r="I10151">
        <v>1</v>
      </c>
      <c r="J10151" s="95">
        <v>45824.604166666664</v>
      </c>
      <c r="K10151">
        <v>0</v>
      </c>
    </row>
    <row r="10152" spans="1:12" x14ac:dyDescent="0.35">
      <c r="A10152" t="s">
        <v>10280</v>
      </c>
      <c r="B10152" s="93">
        <v>5219514590926</v>
      </c>
      <c r="C10152" t="s">
        <v>129</v>
      </c>
      <c r="D10152" t="s">
        <v>130</v>
      </c>
      <c r="E10152">
        <v>1</v>
      </c>
      <c r="F10152">
        <v>1</v>
      </c>
      <c r="G10152">
        <v>1</v>
      </c>
      <c r="H10152"/>
      <c r="I10152">
        <v>1</v>
      </c>
      <c r="J10152" s="95">
        <v>45825.088888888888</v>
      </c>
      <c r="K10152">
        <v>1</v>
      </c>
      <c r="L10152" s="95">
        <v>45825.088888888888</v>
      </c>
    </row>
    <row r="10153" spans="1:12" x14ac:dyDescent="0.35">
      <c r="A10153" t="s">
        <v>10281</v>
      </c>
      <c r="B10153" s="93">
        <v>5215555067765</v>
      </c>
      <c r="C10153" t="s">
        <v>129</v>
      </c>
      <c r="D10153" t="s">
        <v>130</v>
      </c>
      <c r="E10153">
        <v>0</v>
      </c>
      <c r="F10153">
        <v>0</v>
      </c>
      <c r="G10153">
        <v>0</v>
      </c>
      <c r="H10153" s="95">
        <v>45824.606249999997</v>
      </c>
      <c r="I10153">
        <v>0</v>
      </c>
      <c r="K10153">
        <v>0</v>
      </c>
    </row>
    <row r="10154" spans="1:12" x14ac:dyDescent="0.35">
      <c r="A10154" t="s">
        <v>10282</v>
      </c>
      <c r="B10154" s="93">
        <v>5212282818988</v>
      </c>
      <c r="C10154" t="s">
        <v>129</v>
      </c>
      <c r="D10154" t="s">
        <v>130</v>
      </c>
      <c r="E10154">
        <v>1</v>
      </c>
      <c r="F10154">
        <v>0</v>
      </c>
      <c r="G10154">
        <v>1</v>
      </c>
      <c r="H10154"/>
      <c r="I10154">
        <v>1</v>
      </c>
      <c r="J10154" s="95">
        <v>45824.602777777778</v>
      </c>
      <c r="K10154">
        <v>0</v>
      </c>
    </row>
    <row r="10155" spans="1:12" x14ac:dyDescent="0.35">
      <c r="A10155" t="s">
        <v>10283</v>
      </c>
      <c r="B10155" s="93">
        <v>5212282302374</v>
      </c>
      <c r="C10155" t="s">
        <v>129</v>
      </c>
      <c r="D10155" t="s">
        <v>130</v>
      </c>
      <c r="E10155">
        <v>1</v>
      </c>
      <c r="F10155">
        <v>0</v>
      </c>
      <c r="G10155">
        <v>1</v>
      </c>
      <c r="H10155"/>
      <c r="I10155">
        <v>1</v>
      </c>
      <c r="J10155" s="95">
        <v>45824.606249999997</v>
      </c>
      <c r="K10155">
        <v>0</v>
      </c>
    </row>
    <row r="10156" spans="1:12" x14ac:dyDescent="0.35">
      <c r="A10156" t="s">
        <v>10284</v>
      </c>
      <c r="B10156" s="93">
        <v>5215531306557</v>
      </c>
      <c r="C10156" t="s">
        <v>129</v>
      </c>
      <c r="D10156" t="s">
        <v>130</v>
      </c>
      <c r="E10156">
        <v>1</v>
      </c>
      <c r="F10156">
        <v>0</v>
      </c>
      <c r="G10156">
        <v>1</v>
      </c>
      <c r="H10156"/>
      <c r="I10156">
        <v>1</v>
      </c>
      <c r="J10156" s="95">
        <v>45824.607638888891</v>
      </c>
      <c r="K10156">
        <v>0</v>
      </c>
    </row>
    <row r="10157" spans="1:12" x14ac:dyDescent="0.35">
      <c r="A10157" t="s">
        <v>10285</v>
      </c>
      <c r="B10157" s="93">
        <v>5219931217170</v>
      </c>
      <c r="C10157" t="s">
        <v>129</v>
      </c>
      <c r="D10157" t="s">
        <v>130</v>
      </c>
      <c r="E10157">
        <v>1</v>
      </c>
      <c r="F10157">
        <v>1</v>
      </c>
      <c r="G10157">
        <v>1</v>
      </c>
      <c r="H10157"/>
      <c r="I10157">
        <v>1</v>
      </c>
      <c r="J10157" s="95">
        <v>45824.603472222225</v>
      </c>
      <c r="K10157">
        <v>1</v>
      </c>
      <c r="L10157" s="95">
        <v>45824.625694444447</v>
      </c>
    </row>
    <row r="10158" spans="1:12" x14ac:dyDescent="0.35">
      <c r="A10158" t="s">
        <v>10286</v>
      </c>
      <c r="B10158" s="93">
        <v>5217711548149</v>
      </c>
      <c r="C10158" t="s">
        <v>129</v>
      </c>
      <c r="D10158" t="s">
        <v>130</v>
      </c>
      <c r="E10158">
        <v>0</v>
      </c>
      <c r="F10158">
        <v>0</v>
      </c>
      <c r="G10158">
        <v>0</v>
      </c>
      <c r="H10158" s="95">
        <v>45824.602777777778</v>
      </c>
      <c r="I10158">
        <v>0</v>
      </c>
      <c r="K10158">
        <v>0</v>
      </c>
    </row>
    <row r="10159" spans="1:12" x14ac:dyDescent="0.35">
      <c r="A10159" t="s">
        <v>10287</v>
      </c>
      <c r="B10159" s="93">
        <v>5215540542412</v>
      </c>
      <c r="C10159" t="s">
        <v>129</v>
      </c>
      <c r="D10159" t="s">
        <v>130</v>
      </c>
      <c r="E10159">
        <v>1</v>
      </c>
      <c r="F10159">
        <v>1</v>
      </c>
      <c r="G10159">
        <v>1</v>
      </c>
      <c r="H10159"/>
      <c r="I10159">
        <v>1</v>
      </c>
      <c r="J10159" s="95">
        <v>45824.604861111111</v>
      </c>
      <c r="K10159">
        <v>1</v>
      </c>
      <c r="L10159" s="95">
        <v>45824.637499999997</v>
      </c>
    </row>
    <row r="10160" spans="1:12" x14ac:dyDescent="0.35">
      <c r="A10160" t="s">
        <v>10288</v>
      </c>
      <c r="B10160" s="93">
        <v>5219181192337</v>
      </c>
      <c r="C10160" t="s">
        <v>129</v>
      </c>
      <c r="D10160" t="s">
        <v>130</v>
      </c>
      <c r="E10160">
        <v>1</v>
      </c>
      <c r="F10160">
        <v>1</v>
      </c>
      <c r="G10160">
        <v>1</v>
      </c>
      <c r="H10160"/>
      <c r="I10160">
        <v>1</v>
      </c>
      <c r="J10160" s="95">
        <v>45824.604861111111</v>
      </c>
      <c r="K10160">
        <v>1</v>
      </c>
      <c r="L10160" s="95">
        <v>45824.605555555558</v>
      </c>
    </row>
    <row r="10161" spans="1:12" x14ac:dyDescent="0.35">
      <c r="A10161" t="s">
        <v>10289</v>
      </c>
      <c r="B10161" s="93">
        <v>5215547624184</v>
      </c>
      <c r="C10161" t="s">
        <v>129</v>
      </c>
      <c r="D10161" t="s">
        <v>130</v>
      </c>
      <c r="E10161">
        <v>1</v>
      </c>
      <c r="F10161">
        <v>1</v>
      </c>
      <c r="G10161">
        <v>1</v>
      </c>
      <c r="H10161"/>
      <c r="I10161">
        <v>1</v>
      </c>
      <c r="J10161" s="95">
        <v>45824.609722222223</v>
      </c>
      <c r="K10161">
        <v>1</v>
      </c>
      <c r="L10161" s="95">
        <v>45824.611805555556</v>
      </c>
    </row>
    <row r="10162" spans="1:12" x14ac:dyDescent="0.35">
      <c r="A10162" t="s">
        <v>10290</v>
      </c>
      <c r="B10162" s="93">
        <v>5212841184612</v>
      </c>
      <c r="C10162" t="s">
        <v>129</v>
      </c>
      <c r="D10162" t="s">
        <v>130</v>
      </c>
      <c r="E10162">
        <v>1</v>
      </c>
      <c r="F10162">
        <v>1</v>
      </c>
      <c r="G10162">
        <v>1</v>
      </c>
      <c r="H10162"/>
      <c r="I10162">
        <v>1</v>
      </c>
      <c r="J10162" s="95">
        <v>45824.656944444447</v>
      </c>
      <c r="K10162">
        <v>1</v>
      </c>
      <c r="L10162" s="95">
        <v>45824.70416666667</v>
      </c>
    </row>
    <row r="10163" spans="1:12" x14ac:dyDescent="0.35">
      <c r="A10163" t="s">
        <v>10291</v>
      </c>
      <c r="B10163" s="93">
        <v>5215529713299</v>
      </c>
      <c r="C10163" t="s">
        <v>129</v>
      </c>
      <c r="D10163" t="s">
        <v>130</v>
      </c>
      <c r="E10163">
        <v>1</v>
      </c>
      <c r="F10163">
        <v>1</v>
      </c>
      <c r="G10163">
        <v>1</v>
      </c>
      <c r="H10163"/>
      <c r="I10163">
        <v>1</v>
      </c>
      <c r="J10163" s="95">
        <v>45824.602083333331</v>
      </c>
      <c r="K10163">
        <v>1</v>
      </c>
      <c r="L10163" s="95">
        <v>45824.751388888886</v>
      </c>
    </row>
    <row r="10164" spans="1:12" x14ac:dyDescent="0.35">
      <c r="A10164" t="s">
        <v>10292</v>
      </c>
      <c r="B10164" s="93">
        <v>5212451064360</v>
      </c>
      <c r="C10164" t="s">
        <v>129</v>
      </c>
      <c r="D10164" t="s">
        <v>130</v>
      </c>
      <c r="E10164">
        <v>1</v>
      </c>
      <c r="F10164">
        <v>0</v>
      </c>
      <c r="G10164">
        <v>1</v>
      </c>
      <c r="H10164"/>
      <c r="I10164">
        <v>1</v>
      </c>
      <c r="J10164" s="95">
        <v>45824.602777777778</v>
      </c>
      <c r="K10164">
        <v>0</v>
      </c>
    </row>
    <row r="10165" spans="1:12" x14ac:dyDescent="0.35">
      <c r="A10165" t="s">
        <v>10293</v>
      </c>
      <c r="B10165" s="93">
        <v>5214931148578</v>
      </c>
      <c r="C10165" t="s">
        <v>129</v>
      </c>
      <c r="D10165" t="s">
        <v>130</v>
      </c>
      <c r="E10165">
        <v>1</v>
      </c>
      <c r="F10165">
        <v>0</v>
      </c>
      <c r="G10165">
        <v>1</v>
      </c>
      <c r="H10165"/>
      <c r="I10165">
        <v>1</v>
      </c>
      <c r="J10165" s="95">
        <v>45824.604166666664</v>
      </c>
      <c r="K10165">
        <v>0</v>
      </c>
    </row>
    <row r="10166" spans="1:12" x14ac:dyDescent="0.35">
      <c r="A10166" t="s">
        <v>10294</v>
      </c>
      <c r="B10166" s="93">
        <v>5216671544717</v>
      </c>
      <c r="C10166" t="s">
        <v>129</v>
      </c>
      <c r="D10166" t="s">
        <v>130</v>
      </c>
      <c r="E10166">
        <v>0</v>
      </c>
      <c r="F10166">
        <v>0</v>
      </c>
      <c r="G10166">
        <v>0</v>
      </c>
      <c r="H10166" s="95">
        <v>45824.620833333334</v>
      </c>
      <c r="I10166">
        <v>0</v>
      </c>
      <c r="K10166">
        <v>0</v>
      </c>
    </row>
    <row r="10167" spans="1:12" x14ac:dyDescent="0.35">
      <c r="A10167" t="s">
        <v>10295</v>
      </c>
      <c r="B10167" s="93">
        <v>5214571059798</v>
      </c>
      <c r="C10167" t="s">
        <v>129</v>
      </c>
      <c r="D10167" t="s">
        <v>130</v>
      </c>
      <c r="E10167">
        <v>0</v>
      </c>
      <c r="F10167">
        <v>0</v>
      </c>
      <c r="G10167">
        <v>0</v>
      </c>
      <c r="H10167" s="95">
        <v>45824.609722222223</v>
      </c>
      <c r="I10167">
        <v>0</v>
      </c>
      <c r="K10167">
        <v>0</v>
      </c>
    </row>
    <row r="10168" spans="1:12" x14ac:dyDescent="0.35">
      <c r="A10168" t="s">
        <v>10296</v>
      </c>
      <c r="B10168" s="93">
        <v>5212226062092</v>
      </c>
      <c r="C10168" t="s">
        <v>129</v>
      </c>
      <c r="D10168" t="s">
        <v>130</v>
      </c>
      <c r="E10168">
        <v>1</v>
      </c>
      <c r="F10168">
        <v>0</v>
      </c>
      <c r="G10168">
        <v>1</v>
      </c>
      <c r="H10168"/>
      <c r="I10168">
        <v>1</v>
      </c>
      <c r="J10168" s="95">
        <v>45824.609027777777</v>
      </c>
      <c r="K10168">
        <v>0</v>
      </c>
    </row>
    <row r="10169" spans="1:12" x14ac:dyDescent="0.35">
      <c r="A10169" t="s">
        <v>10297</v>
      </c>
      <c r="B10169" s="93">
        <v>5215566982040</v>
      </c>
      <c r="C10169" t="s">
        <v>129</v>
      </c>
      <c r="D10169" t="s">
        <v>130</v>
      </c>
      <c r="E10169">
        <v>1</v>
      </c>
      <c r="F10169">
        <v>1</v>
      </c>
      <c r="G10169">
        <v>1</v>
      </c>
      <c r="H10169"/>
      <c r="I10169">
        <v>1</v>
      </c>
      <c r="J10169" s="95">
        <v>45824.604166666664</v>
      </c>
      <c r="K10169">
        <v>1</v>
      </c>
      <c r="L10169" s="95">
        <v>45824.70208333333</v>
      </c>
    </row>
    <row r="10170" spans="1:12" x14ac:dyDescent="0.35">
      <c r="A10170" t="s">
        <v>10298</v>
      </c>
      <c r="B10170" s="93">
        <v>5218715173010</v>
      </c>
      <c r="C10170" t="s">
        <v>129</v>
      </c>
      <c r="D10170" t="s">
        <v>130</v>
      </c>
      <c r="E10170">
        <v>1</v>
      </c>
      <c r="F10170">
        <v>0</v>
      </c>
      <c r="G10170">
        <v>1</v>
      </c>
      <c r="H10170"/>
      <c r="I10170">
        <v>1</v>
      </c>
      <c r="J10170" s="95">
        <v>45824.61041666667</v>
      </c>
      <c r="K10170">
        <v>0</v>
      </c>
    </row>
    <row r="10171" spans="1:12" x14ac:dyDescent="0.35">
      <c r="A10171" t="s">
        <v>10299</v>
      </c>
      <c r="B10171" s="93">
        <v>5217773133270</v>
      </c>
      <c r="C10171" t="s">
        <v>129</v>
      </c>
      <c r="D10171" t="s">
        <v>130</v>
      </c>
      <c r="E10171">
        <v>0</v>
      </c>
      <c r="F10171">
        <v>0</v>
      </c>
      <c r="G10171">
        <v>0</v>
      </c>
      <c r="H10171" s="95">
        <v>45824.609722222223</v>
      </c>
      <c r="I10171">
        <v>0</v>
      </c>
      <c r="K10171">
        <v>0</v>
      </c>
    </row>
    <row r="10172" spans="1:12" x14ac:dyDescent="0.35">
      <c r="A10172" t="s">
        <v>10300</v>
      </c>
      <c r="B10172" s="93">
        <v>5215518286481</v>
      </c>
      <c r="C10172" t="s">
        <v>129</v>
      </c>
      <c r="D10172" t="s">
        <v>130</v>
      </c>
      <c r="E10172">
        <v>0</v>
      </c>
      <c r="F10172">
        <v>0</v>
      </c>
      <c r="G10172">
        <v>0</v>
      </c>
      <c r="H10172" s="95">
        <v>45824.609722222223</v>
      </c>
      <c r="I10172">
        <v>0</v>
      </c>
      <c r="K10172">
        <v>0</v>
      </c>
    </row>
    <row r="10173" spans="1:12" x14ac:dyDescent="0.35">
      <c r="A10173" t="s">
        <v>10301</v>
      </c>
      <c r="B10173" s="93">
        <v>5212223609062</v>
      </c>
      <c r="C10173" t="s">
        <v>129</v>
      </c>
      <c r="D10173" t="s">
        <v>130</v>
      </c>
      <c r="E10173">
        <v>0</v>
      </c>
      <c r="F10173">
        <v>0</v>
      </c>
      <c r="G10173">
        <v>0</v>
      </c>
      <c r="H10173" s="95">
        <v>45824.609027777777</v>
      </c>
      <c r="I10173">
        <v>0</v>
      </c>
      <c r="K10173">
        <v>0</v>
      </c>
    </row>
    <row r="10174" spans="1:12" x14ac:dyDescent="0.35">
      <c r="A10174" t="s">
        <v>10302</v>
      </c>
      <c r="B10174" s="93">
        <v>5212228127013</v>
      </c>
      <c r="C10174" t="s">
        <v>129</v>
      </c>
      <c r="D10174" t="s">
        <v>130</v>
      </c>
      <c r="E10174">
        <v>1</v>
      </c>
      <c r="F10174">
        <v>1</v>
      </c>
      <c r="G10174">
        <v>1</v>
      </c>
      <c r="H10174"/>
      <c r="I10174">
        <v>1</v>
      </c>
      <c r="J10174" s="95">
        <v>45824.609027777777</v>
      </c>
      <c r="K10174">
        <v>1</v>
      </c>
      <c r="L10174" s="95">
        <v>45824.609722222223</v>
      </c>
    </row>
    <row r="10175" spans="1:12" x14ac:dyDescent="0.35">
      <c r="A10175" t="s">
        <v>10303</v>
      </c>
      <c r="B10175" s="93">
        <v>5219631138470</v>
      </c>
      <c r="C10175" t="s">
        <v>129</v>
      </c>
      <c r="D10175" t="s">
        <v>130</v>
      </c>
      <c r="E10175">
        <v>0</v>
      </c>
      <c r="F10175">
        <v>0</v>
      </c>
      <c r="G10175">
        <v>0</v>
      </c>
      <c r="H10175" s="95">
        <v>45824.607638888891</v>
      </c>
      <c r="I10175">
        <v>0</v>
      </c>
      <c r="K10175">
        <v>0</v>
      </c>
    </row>
    <row r="10176" spans="1:12" x14ac:dyDescent="0.35">
      <c r="A10176" t="s">
        <v>10304</v>
      </c>
      <c r="B10176" s="93">
        <v>5218666334747</v>
      </c>
      <c r="C10176" t="s">
        <v>129</v>
      </c>
      <c r="D10176" t="s">
        <v>130</v>
      </c>
      <c r="E10176">
        <v>0</v>
      </c>
      <c r="F10176">
        <v>0</v>
      </c>
      <c r="G10176">
        <v>0</v>
      </c>
      <c r="H10176" s="95">
        <v>45824.603472222225</v>
      </c>
      <c r="I10176">
        <v>0</v>
      </c>
      <c r="K10176">
        <v>0</v>
      </c>
    </row>
    <row r="10177" spans="1:12" x14ac:dyDescent="0.35">
      <c r="A10177" t="s">
        <v>10305</v>
      </c>
      <c r="B10177" s="93">
        <v>5215516287692</v>
      </c>
      <c r="C10177" t="s">
        <v>129</v>
      </c>
      <c r="D10177" t="s">
        <v>130</v>
      </c>
      <c r="E10177">
        <v>1</v>
      </c>
      <c r="F10177">
        <v>1</v>
      </c>
      <c r="G10177">
        <v>1</v>
      </c>
      <c r="H10177"/>
      <c r="I10177">
        <v>1</v>
      </c>
      <c r="J10177" s="95">
        <v>45824.604166666664</v>
      </c>
      <c r="K10177">
        <v>1</v>
      </c>
      <c r="L10177" s="95">
        <v>45824.609027777777</v>
      </c>
    </row>
    <row r="10178" spans="1:12" x14ac:dyDescent="0.35">
      <c r="A10178" t="s">
        <v>10306</v>
      </c>
      <c r="B10178" s="93">
        <v>5214431870044</v>
      </c>
      <c r="C10178" t="s">
        <v>129</v>
      </c>
      <c r="D10178" t="s">
        <v>130</v>
      </c>
      <c r="E10178">
        <v>1</v>
      </c>
      <c r="F10178">
        <v>0</v>
      </c>
      <c r="G10178">
        <v>1</v>
      </c>
      <c r="H10178"/>
      <c r="I10178">
        <v>1</v>
      </c>
      <c r="J10178" s="95">
        <v>45824.607638888891</v>
      </c>
      <c r="K10178">
        <v>0</v>
      </c>
    </row>
    <row r="10179" spans="1:12" x14ac:dyDescent="0.35">
      <c r="A10179" t="s">
        <v>10307</v>
      </c>
      <c r="B10179" s="93">
        <v>5216421611938</v>
      </c>
      <c r="C10179" t="s">
        <v>129</v>
      </c>
      <c r="D10179" t="s">
        <v>130</v>
      </c>
      <c r="E10179">
        <v>0</v>
      </c>
      <c r="F10179">
        <v>0</v>
      </c>
      <c r="G10179">
        <v>0</v>
      </c>
      <c r="H10179" s="95">
        <v>45824.606944444444</v>
      </c>
      <c r="I10179">
        <v>0</v>
      </c>
      <c r="K10179">
        <v>0</v>
      </c>
    </row>
    <row r="10180" spans="1:12" x14ac:dyDescent="0.35">
      <c r="A10180" t="s">
        <v>10308</v>
      </c>
      <c r="B10180" s="93">
        <v>5218332568021</v>
      </c>
      <c r="C10180" t="s">
        <v>129</v>
      </c>
      <c r="D10180" t="s">
        <v>130</v>
      </c>
      <c r="E10180">
        <v>0</v>
      </c>
      <c r="F10180">
        <v>0</v>
      </c>
      <c r="G10180">
        <v>0</v>
      </c>
      <c r="H10180" s="95">
        <v>45824.607638888891</v>
      </c>
      <c r="I10180">
        <v>0</v>
      </c>
      <c r="K10180">
        <v>0</v>
      </c>
    </row>
    <row r="10181" spans="1:12" x14ac:dyDescent="0.35">
      <c r="A10181" t="s">
        <v>10309</v>
      </c>
      <c r="B10181" s="93">
        <v>5212361204395</v>
      </c>
      <c r="C10181" t="s">
        <v>129</v>
      </c>
      <c r="D10181" t="s">
        <v>130</v>
      </c>
      <c r="E10181">
        <v>1</v>
      </c>
      <c r="F10181">
        <v>0</v>
      </c>
      <c r="G10181">
        <v>1</v>
      </c>
      <c r="H10181"/>
      <c r="I10181">
        <v>1</v>
      </c>
      <c r="J10181" s="95">
        <v>45824.606944444444</v>
      </c>
      <c r="K10181">
        <v>0</v>
      </c>
    </row>
    <row r="10182" spans="1:12" x14ac:dyDescent="0.35">
      <c r="A10182" t="s">
        <v>10310</v>
      </c>
      <c r="B10182" s="93">
        <v>5214591176834</v>
      </c>
      <c r="C10182" t="s">
        <v>129</v>
      </c>
      <c r="D10182" t="s">
        <v>130</v>
      </c>
      <c r="E10182">
        <v>1</v>
      </c>
      <c r="F10182">
        <v>0</v>
      </c>
      <c r="G10182">
        <v>1</v>
      </c>
      <c r="H10182"/>
      <c r="I10182">
        <v>1</v>
      </c>
      <c r="J10182" s="95">
        <v>45824.604861111111</v>
      </c>
      <c r="K10182">
        <v>0</v>
      </c>
    </row>
    <row r="10183" spans="1:12" x14ac:dyDescent="0.35">
      <c r="A10183" t="s">
        <v>10311</v>
      </c>
      <c r="B10183" s="93">
        <v>5219221646320</v>
      </c>
      <c r="C10183" t="s">
        <v>129</v>
      </c>
      <c r="D10183" t="s">
        <v>130</v>
      </c>
      <c r="E10183">
        <v>1</v>
      </c>
      <c r="F10183">
        <v>0</v>
      </c>
      <c r="G10183">
        <v>1</v>
      </c>
      <c r="H10183"/>
      <c r="I10183">
        <v>1</v>
      </c>
      <c r="J10183" s="95">
        <v>45825.161805555559</v>
      </c>
      <c r="K10183">
        <v>0</v>
      </c>
    </row>
    <row r="10184" spans="1:12" x14ac:dyDescent="0.35">
      <c r="A10184" t="s">
        <v>10312</v>
      </c>
      <c r="B10184" s="93">
        <v>5217411101829</v>
      </c>
      <c r="C10184" t="s">
        <v>129</v>
      </c>
      <c r="D10184" t="s">
        <v>130</v>
      </c>
      <c r="E10184">
        <v>1</v>
      </c>
      <c r="F10184">
        <v>0</v>
      </c>
      <c r="G10184">
        <v>1</v>
      </c>
      <c r="H10184"/>
      <c r="I10184">
        <v>1</v>
      </c>
      <c r="J10184" s="95">
        <v>45824.852777777778</v>
      </c>
      <c r="K10184">
        <v>0</v>
      </c>
    </row>
    <row r="10185" spans="1:12" x14ac:dyDescent="0.35">
      <c r="A10185" t="s">
        <v>10313</v>
      </c>
      <c r="B10185" s="93">
        <v>5215525341916</v>
      </c>
      <c r="C10185" t="s">
        <v>129</v>
      </c>
      <c r="D10185" t="s">
        <v>130</v>
      </c>
      <c r="E10185">
        <v>1</v>
      </c>
      <c r="F10185">
        <v>1</v>
      </c>
      <c r="G10185">
        <v>1</v>
      </c>
      <c r="H10185"/>
      <c r="I10185">
        <v>1</v>
      </c>
      <c r="J10185" s="95">
        <v>45824.609722222223</v>
      </c>
      <c r="K10185">
        <v>1</v>
      </c>
      <c r="L10185" s="95">
        <v>45824.61041666667</v>
      </c>
    </row>
    <row r="10186" spans="1:12" x14ac:dyDescent="0.35">
      <c r="A10186" t="s">
        <v>10314</v>
      </c>
      <c r="B10186" s="93">
        <v>5219933837821</v>
      </c>
      <c r="C10186" t="s">
        <v>129</v>
      </c>
      <c r="D10186" t="s">
        <v>130</v>
      </c>
      <c r="E10186">
        <v>0</v>
      </c>
      <c r="F10186">
        <v>0</v>
      </c>
      <c r="G10186">
        <v>0</v>
      </c>
      <c r="H10186" s="95">
        <v>45824.609722222223</v>
      </c>
      <c r="I10186">
        <v>0</v>
      </c>
      <c r="K10186">
        <v>0</v>
      </c>
    </row>
    <row r="10187" spans="1:12" x14ac:dyDescent="0.35">
      <c r="A10187" t="s">
        <v>10315</v>
      </c>
      <c r="B10187" s="93">
        <v>5217821047666</v>
      </c>
      <c r="C10187" t="s">
        <v>129</v>
      </c>
      <c r="D10187" t="s">
        <v>130</v>
      </c>
      <c r="E10187">
        <v>1</v>
      </c>
      <c r="F10187">
        <v>1</v>
      </c>
      <c r="G10187">
        <v>1</v>
      </c>
      <c r="H10187"/>
      <c r="I10187">
        <v>1</v>
      </c>
      <c r="J10187" s="95">
        <v>45824.606249999997</v>
      </c>
      <c r="K10187">
        <v>1</v>
      </c>
      <c r="L10187" s="95">
        <v>45825.018055555556</v>
      </c>
    </row>
    <row r="10188" spans="1:12" x14ac:dyDescent="0.35">
      <c r="A10188" t="s">
        <v>10316</v>
      </c>
      <c r="B10188" s="93">
        <v>5218688166354</v>
      </c>
      <c r="C10188" t="s">
        <v>129</v>
      </c>
      <c r="D10188" t="s">
        <v>130</v>
      </c>
      <c r="E10188">
        <v>0</v>
      </c>
      <c r="F10188">
        <v>0</v>
      </c>
      <c r="G10188">
        <v>0</v>
      </c>
      <c r="H10188" s="95">
        <v>45824.602083333331</v>
      </c>
      <c r="I10188">
        <v>0</v>
      </c>
      <c r="K10188">
        <v>0</v>
      </c>
    </row>
    <row r="10189" spans="1:12" x14ac:dyDescent="0.35">
      <c r="A10189" t="s">
        <v>10317</v>
      </c>
      <c r="B10189" s="93">
        <v>5215534348172</v>
      </c>
      <c r="C10189" t="s">
        <v>129</v>
      </c>
      <c r="D10189" t="s">
        <v>130</v>
      </c>
      <c r="E10189">
        <v>1</v>
      </c>
      <c r="F10189">
        <v>0</v>
      </c>
      <c r="G10189">
        <v>1</v>
      </c>
      <c r="H10189"/>
      <c r="I10189">
        <v>1</v>
      </c>
      <c r="J10189" s="95">
        <v>45824.607638888891</v>
      </c>
      <c r="K10189">
        <v>0</v>
      </c>
    </row>
    <row r="10190" spans="1:12" x14ac:dyDescent="0.35">
      <c r="A10190" t="s">
        <v>10318</v>
      </c>
      <c r="B10190" s="93">
        <v>5215514748617</v>
      </c>
      <c r="C10190" t="s">
        <v>129</v>
      </c>
      <c r="D10190" t="s">
        <v>130</v>
      </c>
      <c r="E10190">
        <v>1</v>
      </c>
      <c r="F10190">
        <v>0</v>
      </c>
      <c r="G10190">
        <v>1</v>
      </c>
      <c r="H10190"/>
      <c r="I10190">
        <v>1</v>
      </c>
      <c r="J10190" s="95">
        <v>45824.606249999997</v>
      </c>
      <c r="K10190">
        <v>0</v>
      </c>
    </row>
    <row r="10191" spans="1:12" x14ac:dyDescent="0.35">
      <c r="A10191" t="s">
        <v>10319</v>
      </c>
      <c r="B10191" s="93">
        <v>5215560879480</v>
      </c>
      <c r="C10191" t="s">
        <v>129</v>
      </c>
      <c r="D10191" t="s">
        <v>130</v>
      </c>
      <c r="E10191">
        <v>1</v>
      </c>
      <c r="F10191">
        <v>1</v>
      </c>
      <c r="G10191">
        <v>1</v>
      </c>
      <c r="H10191"/>
      <c r="I10191">
        <v>1</v>
      </c>
      <c r="J10191" s="95">
        <v>45824.604166666664</v>
      </c>
      <c r="K10191">
        <v>1</v>
      </c>
      <c r="L10191" s="95">
        <v>45825.039583333331</v>
      </c>
    </row>
    <row r="10192" spans="1:12" x14ac:dyDescent="0.35">
      <c r="A10192" t="s">
        <v>10320</v>
      </c>
      <c r="B10192" s="93">
        <v>5215534919669</v>
      </c>
      <c r="C10192" t="s">
        <v>129</v>
      </c>
      <c r="D10192" t="s">
        <v>130</v>
      </c>
      <c r="E10192">
        <v>0</v>
      </c>
      <c r="F10192">
        <v>0</v>
      </c>
      <c r="G10192">
        <v>0</v>
      </c>
      <c r="H10192" s="95">
        <v>45824.601388888892</v>
      </c>
      <c r="I10192">
        <v>0</v>
      </c>
      <c r="K10192">
        <v>0</v>
      </c>
    </row>
    <row r="10193" spans="1:12" x14ac:dyDescent="0.35">
      <c r="A10193" t="s">
        <v>10321</v>
      </c>
      <c r="B10193" s="93">
        <v>5215540263073</v>
      </c>
      <c r="C10193" t="s">
        <v>129</v>
      </c>
      <c r="D10193" t="s">
        <v>130</v>
      </c>
      <c r="E10193">
        <v>1</v>
      </c>
      <c r="F10193">
        <v>1</v>
      </c>
      <c r="G10193">
        <v>1</v>
      </c>
      <c r="H10193"/>
      <c r="I10193">
        <v>1</v>
      </c>
      <c r="J10193" s="95">
        <v>45824.609027777777</v>
      </c>
      <c r="K10193">
        <v>1</v>
      </c>
      <c r="L10193" s="95">
        <v>45824.651388888888</v>
      </c>
    </row>
    <row r="10194" spans="1:12" x14ac:dyDescent="0.35">
      <c r="A10194" t="s">
        <v>10322</v>
      </c>
      <c r="B10194" s="93">
        <v>5214423659959</v>
      </c>
      <c r="C10194" t="s">
        <v>129</v>
      </c>
      <c r="D10194" t="s">
        <v>130</v>
      </c>
      <c r="E10194">
        <v>0</v>
      </c>
      <c r="F10194">
        <v>0</v>
      </c>
      <c r="G10194">
        <v>0</v>
      </c>
      <c r="H10194" s="95">
        <v>45824.606944444444</v>
      </c>
      <c r="I10194">
        <v>0</v>
      </c>
      <c r="K10194">
        <v>0</v>
      </c>
    </row>
    <row r="10195" spans="1:12" x14ac:dyDescent="0.35">
      <c r="A10195" t="s">
        <v>10323</v>
      </c>
      <c r="B10195" s="93">
        <v>5219933152774</v>
      </c>
      <c r="C10195" t="s">
        <v>129</v>
      </c>
      <c r="D10195" t="s">
        <v>130</v>
      </c>
      <c r="E10195">
        <v>0</v>
      </c>
      <c r="F10195">
        <v>0</v>
      </c>
      <c r="G10195">
        <v>0</v>
      </c>
      <c r="H10195" s="95">
        <v>45824.601388888892</v>
      </c>
      <c r="I10195">
        <v>0</v>
      </c>
      <c r="K10195">
        <v>0</v>
      </c>
    </row>
    <row r="10196" spans="1:12" x14ac:dyDescent="0.35">
      <c r="A10196" t="s">
        <v>10324</v>
      </c>
      <c r="B10196" s="93">
        <v>5216622562260</v>
      </c>
      <c r="C10196" t="s">
        <v>129</v>
      </c>
      <c r="D10196" t="s">
        <v>130</v>
      </c>
      <c r="E10196">
        <v>1</v>
      </c>
      <c r="F10196">
        <v>0</v>
      </c>
      <c r="G10196">
        <v>1</v>
      </c>
      <c r="H10196"/>
      <c r="I10196">
        <v>1</v>
      </c>
      <c r="J10196" s="95">
        <v>45824.604861111111</v>
      </c>
      <c r="K10196">
        <v>0</v>
      </c>
    </row>
    <row r="10197" spans="1:12" x14ac:dyDescent="0.35">
      <c r="A10197" t="s">
        <v>10325</v>
      </c>
      <c r="B10197" s="93">
        <v>5212721228636</v>
      </c>
      <c r="C10197" t="s">
        <v>129</v>
      </c>
      <c r="D10197" t="s">
        <v>130</v>
      </c>
      <c r="E10197">
        <v>1</v>
      </c>
      <c r="F10197">
        <v>0</v>
      </c>
      <c r="G10197">
        <v>1</v>
      </c>
      <c r="H10197"/>
      <c r="I10197">
        <v>1</v>
      </c>
      <c r="J10197" s="95">
        <v>45824.602083333331</v>
      </c>
      <c r="K10197">
        <v>0</v>
      </c>
    </row>
    <row r="10198" spans="1:12" x14ac:dyDescent="0.35">
      <c r="A10198" t="s">
        <v>10326</v>
      </c>
      <c r="B10198" s="93">
        <v>5215531030487</v>
      </c>
      <c r="C10198" t="s">
        <v>129</v>
      </c>
      <c r="D10198" t="s">
        <v>130</v>
      </c>
      <c r="E10198">
        <v>1</v>
      </c>
      <c r="F10198">
        <v>0</v>
      </c>
      <c r="G10198">
        <v>1</v>
      </c>
      <c r="H10198"/>
      <c r="I10198">
        <v>1</v>
      </c>
      <c r="J10198" s="95">
        <v>45824.60833333333</v>
      </c>
      <c r="K10198">
        <v>0</v>
      </c>
    </row>
    <row r="10199" spans="1:12" x14ac:dyDescent="0.35">
      <c r="A10199" t="s">
        <v>10327</v>
      </c>
      <c r="B10199" s="93">
        <v>5219381914273</v>
      </c>
      <c r="C10199" t="s">
        <v>129</v>
      </c>
      <c r="D10199" t="s">
        <v>130</v>
      </c>
      <c r="E10199">
        <v>1</v>
      </c>
      <c r="F10199">
        <v>1</v>
      </c>
      <c r="G10199">
        <v>1</v>
      </c>
      <c r="H10199"/>
      <c r="I10199">
        <v>1</v>
      </c>
      <c r="J10199" s="95">
        <v>45824.603472222225</v>
      </c>
      <c r="K10199">
        <v>1</v>
      </c>
      <c r="L10199" s="95">
        <v>45824.661111111112</v>
      </c>
    </row>
    <row r="10200" spans="1:12" x14ac:dyDescent="0.35">
      <c r="A10200" t="s">
        <v>10328</v>
      </c>
      <c r="B10200" s="93">
        <v>5215518957669</v>
      </c>
      <c r="C10200" t="s">
        <v>129</v>
      </c>
      <c r="D10200" t="s">
        <v>130</v>
      </c>
      <c r="E10200">
        <v>0</v>
      </c>
      <c r="F10200">
        <v>0</v>
      </c>
      <c r="G10200">
        <v>0</v>
      </c>
      <c r="H10200" s="95">
        <v>45824.60833333333</v>
      </c>
      <c r="I10200">
        <v>0</v>
      </c>
      <c r="K10200">
        <v>0</v>
      </c>
    </row>
    <row r="10201" spans="1:12" x14ac:dyDescent="0.35">
      <c r="A10201" t="s">
        <v>10329</v>
      </c>
      <c r="B10201" s="93">
        <v>5217424245622</v>
      </c>
      <c r="C10201" t="s">
        <v>129</v>
      </c>
      <c r="D10201" t="s">
        <v>130</v>
      </c>
      <c r="E10201">
        <v>1</v>
      </c>
      <c r="F10201">
        <v>1</v>
      </c>
      <c r="G10201">
        <v>1</v>
      </c>
      <c r="H10201"/>
      <c r="I10201">
        <v>1</v>
      </c>
      <c r="J10201" s="95">
        <v>45824.609722222223</v>
      </c>
      <c r="K10201">
        <v>1</v>
      </c>
      <c r="L10201" s="95">
        <v>45824.652777777781</v>
      </c>
    </row>
    <row r="10202" spans="1:12" x14ac:dyDescent="0.35">
      <c r="A10202" t="s">
        <v>10330</v>
      </c>
      <c r="B10202" s="93">
        <v>5215520182037</v>
      </c>
      <c r="C10202" t="s">
        <v>129</v>
      </c>
      <c r="D10202" t="s">
        <v>130</v>
      </c>
      <c r="E10202">
        <v>1</v>
      </c>
      <c r="F10202">
        <v>0</v>
      </c>
      <c r="G10202">
        <v>1</v>
      </c>
      <c r="H10202"/>
      <c r="I10202">
        <v>1</v>
      </c>
      <c r="J10202" s="95">
        <v>45824.609027777777</v>
      </c>
      <c r="K10202">
        <v>0</v>
      </c>
    </row>
    <row r="10203" spans="1:12" x14ac:dyDescent="0.35">
      <c r="A10203" t="s">
        <v>10331</v>
      </c>
      <c r="B10203" s="93">
        <v>5215522617619</v>
      </c>
      <c r="C10203" t="s">
        <v>129</v>
      </c>
      <c r="D10203" t="s">
        <v>130</v>
      </c>
      <c r="E10203">
        <v>0</v>
      </c>
      <c r="F10203">
        <v>0</v>
      </c>
      <c r="G10203">
        <v>0</v>
      </c>
      <c r="H10203" s="95">
        <v>45824.604861111111</v>
      </c>
      <c r="I10203">
        <v>0</v>
      </c>
      <c r="K10203">
        <v>0</v>
      </c>
    </row>
    <row r="10204" spans="1:12" x14ac:dyDescent="0.35">
      <c r="A10204" t="s">
        <v>10332</v>
      </c>
      <c r="B10204" s="93">
        <v>5219671037719</v>
      </c>
      <c r="C10204" t="s">
        <v>129</v>
      </c>
      <c r="D10204" t="s">
        <v>130</v>
      </c>
      <c r="E10204">
        <v>0</v>
      </c>
      <c r="F10204">
        <v>0</v>
      </c>
      <c r="G10204">
        <v>0</v>
      </c>
      <c r="H10204" s="95">
        <v>45824.605555555558</v>
      </c>
      <c r="I10204">
        <v>0</v>
      </c>
      <c r="K10204">
        <v>0</v>
      </c>
    </row>
    <row r="10205" spans="1:12" x14ac:dyDescent="0.35">
      <c r="A10205" t="s">
        <v>10333</v>
      </c>
      <c r="B10205" s="93">
        <v>5215513718984</v>
      </c>
      <c r="C10205" t="s">
        <v>129</v>
      </c>
      <c r="D10205" t="s">
        <v>130</v>
      </c>
      <c r="E10205">
        <v>1</v>
      </c>
      <c r="F10205">
        <v>1</v>
      </c>
      <c r="G10205">
        <v>1</v>
      </c>
      <c r="H10205"/>
      <c r="I10205">
        <v>1</v>
      </c>
      <c r="J10205" s="95">
        <v>45824.605555555558</v>
      </c>
      <c r="K10205">
        <v>1</v>
      </c>
      <c r="L10205" s="95">
        <v>45824.624305555553</v>
      </c>
    </row>
    <row r="10206" spans="1:12" x14ac:dyDescent="0.35">
      <c r="A10206" t="s">
        <v>10334</v>
      </c>
      <c r="B10206" s="93">
        <v>5216621030813</v>
      </c>
      <c r="C10206" t="s">
        <v>129</v>
      </c>
      <c r="D10206" t="s">
        <v>130</v>
      </c>
      <c r="E10206">
        <v>1</v>
      </c>
      <c r="F10206">
        <v>0</v>
      </c>
      <c r="G10206">
        <v>1</v>
      </c>
      <c r="H10206"/>
      <c r="I10206">
        <v>1</v>
      </c>
      <c r="J10206" s="95">
        <v>45824.601388888892</v>
      </c>
      <c r="K10206">
        <v>0</v>
      </c>
    </row>
    <row r="10207" spans="1:12" x14ac:dyDescent="0.35">
      <c r="A10207" t="s">
        <v>10335</v>
      </c>
      <c r="B10207" s="93">
        <v>5213121544120</v>
      </c>
      <c r="C10207" t="s">
        <v>129</v>
      </c>
      <c r="D10207" t="s">
        <v>130</v>
      </c>
      <c r="E10207">
        <v>1</v>
      </c>
      <c r="F10207">
        <v>0</v>
      </c>
      <c r="G10207">
        <v>1</v>
      </c>
      <c r="H10207"/>
      <c r="I10207">
        <v>1</v>
      </c>
      <c r="J10207" s="95">
        <v>45824.606944444444</v>
      </c>
      <c r="K10207">
        <v>0</v>
      </c>
    </row>
    <row r="10208" spans="1:12" x14ac:dyDescent="0.35">
      <c r="A10208" t="s">
        <v>10336</v>
      </c>
      <c r="B10208" s="93">
        <v>5216142355183</v>
      </c>
      <c r="C10208" t="s">
        <v>129</v>
      </c>
      <c r="D10208" t="s">
        <v>130</v>
      </c>
      <c r="E10208">
        <v>1</v>
      </c>
      <c r="F10208">
        <v>1</v>
      </c>
      <c r="G10208">
        <v>1</v>
      </c>
      <c r="H10208"/>
      <c r="I10208">
        <v>1</v>
      </c>
      <c r="J10208" s="95">
        <v>45824.607638888891</v>
      </c>
      <c r="K10208">
        <v>1</v>
      </c>
      <c r="L10208" s="95">
        <v>45824.618750000001</v>
      </c>
    </row>
    <row r="10209" spans="1:12" x14ac:dyDescent="0.35">
      <c r="A10209" t="s">
        <v>10337</v>
      </c>
      <c r="B10209" s="93">
        <v>5219511536659</v>
      </c>
      <c r="C10209" t="s">
        <v>129</v>
      </c>
      <c r="D10209" t="s">
        <v>130</v>
      </c>
      <c r="E10209">
        <v>0</v>
      </c>
      <c r="F10209">
        <v>0</v>
      </c>
      <c r="G10209">
        <v>0</v>
      </c>
      <c r="H10209" s="95">
        <v>45824.606944444444</v>
      </c>
      <c r="I10209">
        <v>0</v>
      </c>
      <c r="K10209">
        <v>0</v>
      </c>
    </row>
    <row r="10210" spans="1:12" x14ac:dyDescent="0.35">
      <c r="A10210" t="s">
        <v>10338</v>
      </c>
      <c r="B10210" s="93">
        <v>5215518449248</v>
      </c>
      <c r="C10210" t="s">
        <v>129</v>
      </c>
      <c r="D10210" t="s">
        <v>130</v>
      </c>
      <c r="E10210">
        <v>1</v>
      </c>
      <c r="F10210">
        <v>1</v>
      </c>
      <c r="G10210">
        <v>1</v>
      </c>
      <c r="H10210"/>
      <c r="I10210">
        <v>1</v>
      </c>
      <c r="J10210" s="95">
        <v>45824.605555555558</v>
      </c>
      <c r="K10210">
        <v>1</v>
      </c>
      <c r="L10210" s="95">
        <v>45824.61041666667</v>
      </c>
    </row>
    <row r="10211" spans="1:12" x14ac:dyDescent="0.35">
      <c r="A10211" t="s">
        <v>10339</v>
      </c>
      <c r="B10211" s="93">
        <v>5213334401748</v>
      </c>
      <c r="C10211" t="s">
        <v>129</v>
      </c>
      <c r="D10211" t="s">
        <v>130</v>
      </c>
      <c r="E10211">
        <v>1</v>
      </c>
      <c r="F10211">
        <v>0</v>
      </c>
      <c r="G10211">
        <v>1</v>
      </c>
      <c r="H10211"/>
      <c r="I10211">
        <v>1</v>
      </c>
      <c r="J10211" s="95">
        <v>45824.611805555556</v>
      </c>
      <c r="K10211">
        <v>0</v>
      </c>
    </row>
    <row r="10212" spans="1:12" x14ac:dyDescent="0.35">
      <c r="A10212" t="s">
        <v>10340</v>
      </c>
      <c r="B10212" s="93">
        <v>5219211230955</v>
      </c>
      <c r="C10212" t="s">
        <v>129</v>
      </c>
      <c r="D10212" t="s">
        <v>130</v>
      </c>
      <c r="E10212">
        <v>1</v>
      </c>
      <c r="F10212">
        <v>1</v>
      </c>
      <c r="G10212">
        <v>1</v>
      </c>
      <c r="H10212"/>
      <c r="I10212">
        <v>1</v>
      </c>
      <c r="J10212" s="95">
        <v>45824.601388888892</v>
      </c>
      <c r="K10212">
        <v>1</v>
      </c>
      <c r="L10212" s="95">
        <v>45824.638888888891</v>
      </c>
    </row>
    <row r="10213" spans="1:12" x14ac:dyDescent="0.35">
      <c r="A10213" t="s">
        <v>10341</v>
      </c>
      <c r="B10213" s="93">
        <v>5215514239456</v>
      </c>
      <c r="C10213" t="s">
        <v>129</v>
      </c>
      <c r="D10213" t="s">
        <v>130</v>
      </c>
      <c r="E10213">
        <v>0</v>
      </c>
      <c r="F10213">
        <v>0</v>
      </c>
      <c r="G10213">
        <v>0</v>
      </c>
      <c r="H10213" s="95">
        <v>45824.61041666667</v>
      </c>
      <c r="I10213">
        <v>0</v>
      </c>
      <c r="K10213">
        <v>0</v>
      </c>
    </row>
    <row r="10214" spans="1:12" x14ac:dyDescent="0.35">
      <c r="A10214" t="s">
        <v>10342</v>
      </c>
      <c r="B10214" s="93">
        <v>5215544634931</v>
      </c>
      <c r="C10214" t="s">
        <v>129</v>
      </c>
      <c r="D10214" t="s">
        <v>130</v>
      </c>
      <c r="E10214">
        <v>1</v>
      </c>
      <c r="F10214">
        <v>0</v>
      </c>
      <c r="G10214">
        <v>1</v>
      </c>
      <c r="H10214"/>
      <c r="I10214">
        <v>1</v>
      </c>
      <c r="J10214" s="95">
        <v>45824.642361111109</v>
      </c>
      <c r="K10214">
        <v>0</v>
      </c>
    </row>
    <row r="10215" spans="1:12" x14ac:dyDescent="0.35">
      <c r="A10215" t="s">
        <v>10343</v>
      </c>
      <c r="B10215" s="93">
        <v>5213171091313</v>
      </c>
      <c r="C10215" t="s">
        <v>129</v>
      </c>
      <c r="D10215" t="s">
        <v>130</v>
      </c>
      <c r="E10215">
        <v>1</v>
      </c>
      <c r="F10215">
        <v>1</v>
      </c>
      <c r="G10215">
        <v>1</v>
      </c>
      <c r="H10215"/>
      <c r="I10215">
        <v>1</v>
      </c>
      <c r="J10215" s="95">
        <v>45824.604166666664</v>
      </c>
      <c r="K10215">
        <v>1</v>
      </c>
      <c r="L10215" s="95">
        <v>45824.728472222225</v>
      </c>
    </row>
    <row r="10216" spans="1:12" x14ac:dyDescent="0.35">
      <c r="A10216" t="s">
        <v>10344</v>
      </c>
      <c r="B10216" s="93">
        <v>5214499501467</v>
      </c>
      <c r="C10216" t="s">
        <v>129</v>
      </c>
      <c r="D10216" t="s">
        <v>130</v>
      </c>
      <c r="E10216">
        <v>1</v>
      </c>
      <c r="F10216">
        <v>0</v>
      </c>
      <c r="G10216">
        <v>1</v>
      </c>
      <c r="H10216"/>
      <c r="I10216">
        <v>1</v>
      </c>
      <c r="J10216" s="95">
        <v>45824.606944444444</v>
      </c>
      <c r="K10216">
        <v>0</v>
      </c>
    </row>
    <row r="10217" spans="1:12" x14ac:dyDescent="0.35">
      <c r="A10217" t="s">
        <v>10345</v>
      </c>
      <c r="B10217" s="93">
        <v>5212721762806</v>
      </c>
      <c r="C10217" t="s">
        <v>129</v>
      </c>
      <c r="D10217" t="s">
        <v>130</v>
      </c>
      <c r="E10217">
        <v>1</v>
      </c>
      <c r="F10217">
        <v>0</v>
      </c>
      <c r="G10217">
        <v>1</v>
      </c>
      <c r="H10217"/>
      <c r="I10217">
        <v>1</v>
      </c>
      <c r="J10217" s="95">
        <v>45824.604861111111</v>
      </c>
      <c r="K10217">
        <v>0</v>
      </c>
    </row>
    <row r="10218" spans="1:12" x14ac:dyDescent="0.35">
      <c r="A10218" t="s">
        <v>10346</v>
      </c>
      <c r="B10218" s="93">
        <v>5218112770975</v>
      </c>
      <c r="C10218" t="s">
        <v>129</v>
      </c>
      <c r="D10218" t="s">
        <v>130</v>
      </c>
      <c r="E10218">
        <v>1</v>
      </c>
      <c r="F10218">
        <v>0</v>
      </c>
      <c r="G10218">
        <v>1</v>
      </c>
      <c r="H10218"/>
      <c r="I10218">
        <v>1</v>
      </c>
      <c r="J10218" s="95">
        <v>45824.609027777777</v>
      </c>
      <c r="K10218">
        <v>0</v>
      </c>
    </row>
    <row r="10219" spans="1:12" x14ac:dyDescent="0.35">
      <c r="A10219" t="s">
        <v>10347</v>
      </c>
      <c r="B10219" s="93">
        <v>5219373773028</v>
      </c>
      <c r="C10219" t="s">
        <v>129</v>
      </c>
      <c r="D10219" t="s">
        <v>130</v>
      </c>
      <c r="E10219">
        <v>1</v>
      </c>
      <c r="F10219">
        <v>0</v>
      </c>
      <c r="G10219">
        <v>1</v>
      </c>
      <c r="H10219"/>
      <c r="I10219">
        <v>1</v>
      </c>
      <c r="J10219" s="95">
        <v>45824.606944444444</v>
      </c>
      <c r="K10219">
        <v>0</v>
      </c>
    </row>
    <row r="10220" spans="1:12" x14ac:dyDescent="0.35">
      <c r="A10220" t="s">
        <v>10348</v>
      </c>
      <c r="B10220" s="93">
        <v>5217828230592</v>
      </c>
      <c r="C10220" t="s">
        <v>129</v>
      </c>
      <c r="D10220" t="s">
        <v>130</v>
      </c>
      <c r="E10220">
        <v>0</v>
      </c>
      <c r="F10220">
        <v>0</v>
      </c>
      <c r="G10220">
        <v>0</v>
      </c>
      <c r="H10220" s="95">
        <v>45824.60833333333</v>
      </c>
      <c r="I10220">
        <v>0</v>
      </c>
      <c r="K10220">
        <v>0</v>
      </c>
    </row>
    <row r="10221" spans="1:12" x14ac:dyDescent="0.35">
      <c r="A10221" t="s">
        <v>10349</v>
      </c>
      <c r="B10221" s="93">
        <v>5212223487263</v>
      </c>
      <c r="C10221" t="s">
        <v>129</v>
      </c>
      <c r="D10221" t="s">
        <v>130</v>
      </c>
      <c r="E10221">
        <v>1</v>
      </c>
      <c r="F10221">
        <v>1</v>
      </c>
      <c r="G10221">
        <v>1</v>
      </c>
      <c r="H10221"/>
      <c r="I10221">
        <v>1</v>
      </c>
      <c r="J10221" s="95">
        <v>45824.606249999997</v>
      </c>
      <c r="K10221">
        <v>1</v>
      </c>
      <c r="L10221" s="95">
        <v>45824.693749999999</v>
      </c>
    </row>
    <row r="10222" spans="1:12" x14ac:dyDescent="0.35">
      <c r="A10222" t="s">
        <v>10350</v>
      </c>
      <c r="B10222" s="93">
        <v>5215528633800</v>
      </c>
      <c r="C10222" t="s">
        <v>129</v>
      </c>
      <c r="D10222" t="s">
        <v>130</v>
      </c>
      <c r="E10222">
        <v>1</v>
      </c>
      <c r="F10222">
        <v>1</v>
      </c>
      <c r="G10222">
        <v>1</v>
      </c>
      <c r="H10222"/>
      <c r="I10222">
        <v>1</v>
      </c>
      <c r="J10222" s="95">
        <v>45824.604861111111</v>
      </c>
      <c r="K10222">
        <v>1</v>
      </c>
      <c r="L10222" s="95">
        <v>45824.627083333333</v>
      </c>
    </row>
    <row r="10223" spans="1:12" x14ac:dyDescent="0.35">
      <c r="A10223" t="s">
        <v>10351</v>
      </c>
      <c r="B10223" s="93">
        <v>5214931258058</v>
      </c>
      <c r="C10223" t="s">
        <v>129</v>
      </c>
      <c r="D10223" t="s">
        <v>130</v>
      </c>
      <c r="E10223">
        <v>1</v>
      </c>
      <c r="F10223">
        <v>0</v>
      </c>
      <c r="G10223">
        <v>1</v>
      </c>
      <c r="H10223"/>
      <c r="I10223">
        <v>1</v>
      </c>
      <c r="J10223" s="95">
        <v>45824.605555555558</v>
      </c>
      <c r="K10223">
        <v>0</v>
      </c>
    </row>
    <row r="10224" spans="1:12" x14ac:dyDescent="0.35">
      <c r="A10224" t="s">
        <v>10352</v>
      </c>
      <c r="B10224" s="93">
        <v>5213412180312</v>
      </c>
      <c r="C10224" t="s">
        <v>129</v>
      </c>
      <c r="D10224" t="s">
        <v>130</v>
      </c>
      <c r="E10224">
        <v>1</v>
      </c>
      <c r="F10224">
        <v>0</v>
      </c>
      <c r="G10224">
        <v>1</v>
      </c>
      <c r="H10224"/>
      <c r="I10224">
        <v>1</v>
      </c>
      <c r="J10224" s="95">
        <v>45824.609722222223</v>
      </c>
      <c r="K10224">
        <v>0</v>
      </c>
    </row>
    <row r="10225" spans="1:12" x14ac:dyDescent="0.35">
      <c r="A10225" t="s">
        <v>10353</v>
      </c>
      <c r="B10225" s="93">
        <v>5212461502140</v>
      </c>
      <c r="C10225" t="s">
        <v>129</v>
      </c>
      <c r="D10225" t="s">
        <v>130</v>
      </c>
      <c r="E10225">
        <v>1</v>
      </c>
      <c r="F10225">
        <v>1</v>
      </c>
      <c r="G10225">
        <v>1</v>
      </c>
      <c r="H10225"/>
      <c r="I10225">
        <v>1</v>
      </c>
      <c r="J10225" s="95">
        <v>45824.606249999997</v>
      </c>
      <c r="K10225">
        <v>1</v>
      </c>
      <c r="L10225" s="95">
        <v>45824.624305555553</v>
      </c>
    </row>
    <row r="10226" spans="1:12" x14ac:dyDescent="0.35">
      <c r="A10226" t="s">
        <v>10354</v>
      </c>
      <c r="B10226" s="93">
        <v>5218661853380</v>
      </c>
      <c r="C10226" t="s">
        <v>129</v>
      </c>
      <c r="D10226" t="s">
        <v>130</v>
      </c>
      <c r="E10226">
        <v>1</v>
      </c>
      <c r="F10226">
        <v>1</v>
      </c>
      <c r="G10226">
        <v>1</v>
      </c>
      <c r="H10226"/>
      <c r="I10226">
        <v>1</v>
      </c>
      <c r="J10226" s="95">
        <v>45824.609027777777</v>
      </c>
      <c r="K10226">
        <v>1</v>
      </c>
      <c r="L10226" s="95">
        <v>45824.609027777777</v>
      </c>
    </row>
    <row r="10227" spans="1:12" x14ac:dyDescent="0.35">
      <c r="A10227" t="s">
        <v>10355</v>
      </c>
      <c r="B10227" s="93">
        <v>5219641095248</v>
      </c>
      <c r="C10227" t="s">
        <v>129</v>
      </c>
      <c r="D10227" t="s">
        <v>130</v>
      </c>
      <c r="E10227">
        <v>0</v>
      </c>
      <c r="F10227">
        <v>0</v>
      </c>
      <c r="G10227">
        <v>0</v>
      </c>
      <c r="H10227" s="95">
        <v>45824.602777777778</v>
      </c>
      <c r="I10227">
        <v>0</v>
      </c>
      <c r="K10227">
        <v>0</v>
      </c>
    </row>
    <row r="10228" spans="1:12" x14ac:dyDescent="0.35">
      <c r="A10228" t="s">
        <v>10356</v>
      </c>
      <c r="B10228" s="93">
        <v>5214361114534</v>
      </c>
      <c r="C10228" t="s">
        <v>129</v>
      </c>
      <c r="D10228" t="s">
        <v>130</v>
      </c>
      <c r="E10228">
        <v>0</v>
      </c>
      <c r="F10228">
        <v>0</v>
      </c>
      <c r="G10228">
        <v>0</v>
      </c>
      <c r="H10228" s="95">
        <v>45824.604861111111</v>
      </c>
      <c r="I10228">
        <v>0</v>
      </c>
      <c r="K10228">
        <v>0</v>
      </c>
    </row>
    <row r="10229" spans="1:12" x14ac:dyDescent="0.35">
      <c r="A10229" t="s">
        <v>10357</v>
      </c>
      <c r="B10229" s="93">
        <v>5215515733773</v>
      </c>
      <c r="C10229" t="s">
        <v>129</v>
      </c>
      <c r="D10229" t="s">
        <v>130</v>
      </c>
      <c r="E10229">
        <v>1</v>
      </c>
      <c r="F10229">
        <v>0</v>
      </c>
      <c r="G10229">
        <v>1</v>
      </c>
      <c r="H10229"/>
      <c r="I10229">
        <v>1</v>
      </c>
      <c r="J10229" s="95">
        <v>45825.254166666666</v>
      </c>
      <c r="K10229">
        <v>0</v>
      </c>
    </row>
    <row r="10230" spans="1:12" x14ac:dyDescent="0.35">
      <c r="A10230" t="s">
        <v>10358</v>
      </c>
      <c r="B10230" s="93">
        <v>5218662087502</v>
      </c>
      <c r="C10230" t="s">
        <v>129</v>
      </c>
      <c r="D10230" t="s">
        <v>130</v>
      </c>
      <c r="E10230">
        <v>1</v>
      </c>
      <c r="F10230">
        <v>1</v>
      </c>
      <c r="G10230">
        <v>1</v>
      </c>
      <c r="H10230"/>
      <c r="I10230">
        <v>1</v>
      </c>
      <c r="J10230" s="95">
        <v>45824.729861111111</v>
      </c>
      <c r="K10230">
        <v>1</v>
      </c>
      <c r="L10230" s="95">
        <v>45824.797222222223</v>
      </c>
    </row>
    <row r="10231" spans="1:12" x14ac:dyDescent="0.35">
      <c r="A10231" t="s">
        <v>10359</v>
      </c>
      <c r="B10231" s="93">
        <v>5213336812465</v>
      </c>
      <c r="C10231" t="s">
        <v>129</v>
      </c>
      <c r="D10231" t="s">
        <v>130</v>
      </c>
      <c r="E10231">
        <v>0</v>
      </c>
      <c r="F10231">
        <v>0</v>
      </c>
      <c r="G10231">
        <v>0</v>
      </c>
      <c r="H10231" s="95">
        <v>45824.605555555558</v>
      </c>
      <c r="I10231">
        <v>0</v>
      </c>
      <c r="K10231">
        <v>0</v>
      </c>
    </row>
    <row r="10232" spans="1:12" x14ac:dyDescent="0.35">
      <c r="A10232" t="s">
        <v>10360</v>
      </c>
      <c r="B10232" s="93">
        <v>5219721097192</v>
      </c>
      <c r="C10232" t="s">
        <v>129</v>
      </c>
      <c r="D10232" t="s">
        <v>130</v>
      </c>
      <c r="E10232">
        <v>1</v>
      </c>
      <c r="F10232">
        <v>0</v>
      </c>
      <c r="G10232">
        <v>1</v>
      </c>
      <c r="H10232"/>
      <c r="I10232">
        <v>1</v>
      </c>
      <c r="J10232" s="95">
        <v>45824.606944444444</v>
      </c>
      <c r="K10232">
        <v>0</v>
      </c>
    </row>
    <row r="10233" spans="1:12" x14ac:dyDescent="0.35">
      <c r="A10233" t="s">
        <v>10361</v>
      </c>
      <c r="B10233" s="93">
        <v>5215584007863</v>
      </c>
      <c r="C10233" t="s">
        <v>129</v>
      </c>
      <c r="D10233" t="s">
        <v>130</v>
      </c>
      <c r="E10233">
        <v>1</v>
      </c>
      <c r="F10233">
        <v>0</v>
      </c>
      <c r="G10233">
        <v>1</v>
      </c>
      <c r="H10233"/>
      <c r="I10233">
        <v>1</v>
      </c>
      <c r="J10233" s="95">
        <v>45824.607638888891</v>
      </c>
      <c r="K10233">
        <v>0</v>
      </c>
    </row>
    <row r="10234" spans="1:12" x14ac:dyDescent="0.35">
      <c r="A10234" t="s">
        <v>10362</v>
      </c>
      <c r="B10234" s="93">
        <v>5212431069052</v>
      </c>
      <c r="C10234" t="s">
        <v>129</v>
      </c>
      <c r="D10234" t="s">
        <v>130</v>
      </c>
      <c r="E10234">
        <v>1</v>
      </c>
      <c r="F10234">
        <v>1</v>
      </c>
      <c r="G10234">
        <v>1</v>
      </c>
      <c r="H10234"/>
      <c r="I10234">
        <v>1</v>
      </c>
      <c r="J10234" s="95">
        <v>45824.604861111111</v>
      </c>
      <c r="K10234">
        <v>1</v>
      </c>
      <c r="L10234" s="95">
        <v>45824.65625</v>
      </c>
    </row>
    <row r="10235" spans="1:12" x14ac:dyDescent="0.35">
      <c r="A10235" t="s">
        <v>10363</v>
      </c>
      <c r="B10235" s="93">
        <v>5216181385380</v>
      </c>
      <c r="C10235" t="s">
        <v>129</v>
      </c>
      <c r="D10235" t="s">
        <v>130</v>
      </c>
      <c r="E10235">
        <v>1</v>
      </c>
      <c r="F10235">
        <v>1</v>
      </c>
      <c r="G10235">
        <v>1</v>
      </c>
      <c r="H10235"/>
      <c r="I10235">
        <v>1</v>
      </c>
      <c r="J10235" s="95">
        <v>45824.799305555556</v>
      </c>
      <c r="K10235">
        <v>1</v>
      </c>
      <c r="L10235" s="95">
        <v>45824.806250000001</v>
      </c>
    </row>
    <row r="10236" spans="1:12" x14ac:dyDescent="0.35">
      <c r="A10236" t="s">
        <v>10364</v>
      </c>
      <c r="B10236" s="93">
        <v>5215556706565</v>
      </c>
      <c r="C10236" t="s">
        <v>129</v>
      </c>
      <c r="D10236" t="s">
        <v>130</v>
      </c>
      <c r="E10236">
        <v>0</v>
      </c>
      <c r="F10236">
        <v>0</v>
      </c>
      <c r="G10236">
        <v>0</v>
      </c>
      <c r="H10236" s="95">
        <v>45824.604166666664</v>
      </c>
      <c r="I10236">
        <v>0</v>
      </c>
      <c r="K10236">
        <v>0</v>
      </c>
    </row>
    <row r="10237" spans="1:12" x14ac:dyDescent="0.35">
      <c r="A10237" t="s">
        <v>10365</v>
      </c>
      <c r="B10237" s="93">
        <v>5212361074582</v>
      </c>
      <c r="C10237" t="s">
        <v>129</v>
      </c>
      <c r="D10237" t="s">
        <v>130</v>
      </c>
      <c r="E10237">
        <v>1</v>
      </c>
      <c r="F10237">
        <v>1</v>
      </c>
      <c r="G10237">
        <v>1</v>
      </c>
      <c r="H10237"/>
      <c r="I10237">
        <v>1</v>
      </c>
      <c r="J10237" s="95">
        <v>45824.609027777777</v>
      </c>
      <c r="K10237">
        <v>1</v>
      </c>
      <c r="L10237" s="95">
        <v>45824.609027777777</v>
      </c>
    </row>
    <row r="10238" spans="1:12" x14ac:dyDescent="0.35">
      <c r="A10238" t="s">
        <v>10366</v>
      </c>
      <c r="B10238" s="93">
        <v>5212712175065</v>
      </c>
      <c r="C10238" t="s">
        <v>129</v>
      </c>
      <c r="D10238" t="s">
        <v>130</v>
      </c>
      <c r="E10238">
        <v>1</v>
      </c>
      <c r="F10238">
        <v>1</v>
      </c>
      <c r="G10238">
        <v>1</v>
      </c>
      <c r="H10238"/>
      <c r="I10238">
        <v>1</v>
      </c>
      <c r="J10238" s="95">
        <v>45824.646527777775</v>
      </c>
      <c r="K10238">
        <v>1</v>
      </c>
      <c r="L10238" s="95">
        <v>45824.647222222222</v>
      </c>
    </row>
    <row r="10239" spans="1:12" x14ac:dyDescent="0.35">
      <c r="A10239" t="s">
        <v>10367</v>
      </c>
      <c r="B10239" s="93">
        <v>5217767675639</v>
      </c>
      <c r="C10239" t="s">
        <v>129</v>
      </c>
      <c r="D10239" t="s">
        <v>130</v>
      </c>
      <c r="E10239">
        <v>1</v>
      </c>
      <c r="F10239">
        <v>1</v>
      </c>
      <c r="G10239">
        <v>1</v>
      </c>
      <c r="H10239"/>
      <c r="I10239">
        <v>1</v>
      </c>
      <c r="J10239" s="95">
        <v>45824.601388888892</v>
      </c>
      <c r="K10239">
        <v>1</v>
      </c>
      <c r="L10239" s="95">
        <v>45824.717361111114</v>
      </c>
    </row>
    <row r="10240" spans="1:12" x14ac:dyDescent="0.35">
      <c r="A10240" t="s">
        <v>10368</v>
      </c>
      <c r="B10240" s="93">
        <v>5214431197360</v>
      </c>
      <c r="C10240" t="s">
        <v>129</v>
      </c>
      <c r="D10240" t="s">
        <v>130</v>
      </c>
      <c r="E10240">
        <v>1</v>
      </c>
      <c r="F10240">
        <v>1</v>
      </c>
      <c r="G10240">
        <v>1</v>
      </c>
      <c r="H10240"/>
      <c r="I10240">
        <v>1</v>
      </c>
      <c r="J10240" s="95">
        <v>45824.60833333333</v>
      </c>
      <c r="K10240">
        <v>1</v>
      </c>
      <c r="L10240" s="95">
        <v>45824.6875</v>
      </c>
    </row>
    <row r="10241" spans="1:12" x14ac:dyDescent="0.35">
      <c r="A10241" t="s">
        <v>10369</v>
      </c>
      <c r="B10241" s="93">
        <v>5218661724810</v>
      </c>
      <c r="C10241" t="s">
        <v>129</v>
      </c>
      <c r="D10241" t="s">
        <v>130</v>
      </c>
      <c r="E10241">
        <v>0</v>
      </c>
      <c r="F10241">
        <v>0</v>
      </c>
      <c r="G10241">
        <v>0</v>
      </c>
      <c r="H10241" s="95">
        <v>45824.60833333333</v>
      </c>
      <c r="I10241">
        <v>0</v>
      </c>
      <c r="K10241">
        <v>0</v>
      </c>
    </row>
    <row r="10242" spans="1:12" x14ac:dyDescent="0.35">
      <c r="A10242" t="s">
        <v>10370</v>
      </c>
      <c r="B10242" s="93">
        <v>5212381046370</v>
      </c>
      <c r="C10242" t="s">
        <v>129</v>
      </c>
      <c r="D10242" t="s">
        <v>130</v>
      </c>
      <c r="E10242">
        <v>1</v>
      </c>
      <c r="F10242">
        <v>0</v>
      </c>
      <c r="G10242">
        <v>1</v>
      </c>
      <c r="H10242"/>
      <c r="I10242">
        <v>1</v>
      </c>
      <c r="J10242" s="95">
        <v>45824.60833333333</v>
      </c>
      <c r="K10242">
        <v>0</v>
      </c>
    </row>
    <row r="10243" spans="1:12" x14ac:dyDescent="0.35">
      <c r="A10243" t="s">
        <v>10371</v>
      </c>
      <c r="B10243" s="93">
        <v>5216121174968</v>
      </c>
      <c r="C10243" t="s">
        <v>129</v>
      </c>
      <c r="D10243" t="s">
        <v>130</v>
      </c>
      <c r="E10243">
        <v>0</v>
      </c>
      <c r="F10243">
        <v>0</v>
      </c>
      <c r="G10243">
        <v>0</v>
      </c>
      <c r="H10243" s="95">
        <v>45824.604166666664</v>
      </c>
      <c r="I10243">
        <v>0</v>
      </c>
      <c r="K10243">
        <v>0</v>
      </c>
    </row>
    <row r="10244" spans="1:12" x14ac:dyDescent="0.35">
      <c r="A10244" t="s">
        <v>10372</v>
      </c>
      <c r="B10244" s="93">
        <v>5215574321018</v>
      </c>
      <c r="C10244" t="s">
        <v>129</v>
      </c>
      <c r="D10244" t="s">
        <v>130</v>
      </c>
      <c r="E10244">
        <v>1</v>
      </c>
      <c r="F10244">
        <v>1</v>
      </c>
      <c r="G10244">
        <v>1</v>
      </c>
      <c r="H10244"/>
      <c r="I10244">
        <v>1</v>
      </c>
      <c r="J10244" s="95">
        <v>45824.645833333336</v>
      </c>
      <c r="K10244">
        <v>1</v>
      </c>
      <c r="L10244" s="95">
        <v>45824.72152777778</v>
      </c>
    </row>
    <row r="10245" spans="1:12" x14ac:dyDescent="0.35">
      <c r="A10245" t="s">
        <v>10373</v>
      </c>
      <c r="B10245" s="93">
        <v>5214498071236</v>
      </c>
      <c r="C10245" t="s">
        <v>129</v>
      </c>
      <c r="D10245" t="s">
        <v>130</v>
      </c>
      <c r="E10245">
        <v>1</v>
      </c>
      <c r="F10245">
        <v>0</v>
      </c>
      <c r="G10245">
        <v>1</v>
      </c>
      <c r="H10245"/>
      <c r="I10245">
        <v>1</v>
      </c>
      <c r="J10245" s="95">
        <v>45824.606944444444</v>
      </c>
      <c r="K10245">
        <v>0</v>
      </c>
    </row>
    <row r="10246" spans="1:12" x14ac:dyDescent="0.35">
      <c r="A10246" t="s">
        <v>10374</v>
      </c>
      <c r="B10246" s="93">
        <v>5214431045573</v>
      </c>
      <c r="C10246" t="s">
        <v>129</v>
      </c>
      <c r="D10246" t="s">
        <v>130</v>
      </c>
      <c r="E10246">
        <v>0</v>
      </c>
      <c r="F10246">
        <v>0</v>
      </c>
      <c r="G10246">
        <v>0</v>
      </c>
      <c r="H10246" s="95">
        <v>45824.609027777777</v>
      </c>
      <c r="I10246">
        <v>0</v>
      </c>
      <c r="K10246">
        <v>0</v>
      </c>
    </row>
    <row r="10247" spans="1:12" x14ac:dyDescent="0.35">
      <c r="A10247" t="s">
        <v>10375</v>
      </c>
      <c r="B10247" s="93">
        <v>5213314101771</v>
      </c>
      <c r="C10247" t="s">
        <v>129</v>
      </c>
      <c r="D10247" t="s">
        <v>130</v>
      </c>
      <c r="E10247">
        <v>1</v>
      </c>
      <c r="F10247">
        <v>1</v>
      </c>
      <c r="G10247">
        <v>1</v>
      </c>
      <c r="H10247"/>
      <c r="I10247">
        <v>1</v>
      </c>
      <c r="J10247" s="95">
        <v>45824.609027777777</v>
      </c>
      <c r="K10247">
        <v>1</v>
      </c>
      <c r="L10247" s="95">
        <v>45824.754861111112</v>
      </c>
    </row>
    <row r="10248" spans="1:12" x14ac:dyDescent="0.35">
      <c r="A10248" t="s">
        <v>10376</v>
      </c>
      <c r="B10248" s="93">
        <v>5215514926479</v>
      </c>
      <c r="C10248" t="s">
        <v>129</v>
      </c>
      <c r="D10248" t="s">
        <v>130</v>
      </c>
      <c r="E10248">
        <v>0</v>
      </c>
      <c r="F10248">
        <v>0</v>
      </c>
      <c r="G10248">
        <v>0</v>
      </c>
      <c r="H10248" s="95">
        <v>45824.606249999997</v>
      </c>
      <c r="I10248">
        <v>0</v>
      </c>
      <c r="K10248">
        <v>0</v>
      </c>
    </row>
    <row r="10249" spans="1:12" x14ac:dyDescent="0.35">
      <c r="A10249" t="s">
        <v>10377</v>
      </c>
      <c r="B10249" s="93">
        <v>5213121299563</v>
      </c>
      <c r="C10249" t="s">
        <v>129</v>
      </c>
      <c r="D10249" t="s">
        <v>130</v>
      </c>
      <c r="E10249">
        <v>0</v>
      </c>
      <c r="F10249">
        <v>0</v>
      </c>
      <c r="G10249">
        <v>0</v>
      </c>
      <c r="H10249" s="95">
        <v>45824.60833333333</v>
      </c>
      <c r="I10249">
        <v>0</v>
      </c>
      <c r="K10249">
        <v>0</v>
      </c>
    </row>
    <row r="10250" spans="1:12" x14ac:dyDescent="0.35">
      <c r="A10250" t="s">
        <v>10378</v>
      </c>
      <c r="B10250" s="93">
        <v>5212481664353</v>
      </c>
      <c r="C10250" t="s">
        <v>129</v>
      </c>
      <c r="D10250" t="s">
        <v>130</v>
      </c>
      <c r="E10250">
        <v>1</v>
      </c>
      <c r="F10250">
        <v>1</v>
      </c>
      <c r="G10250">
        <v>1</v>
      </c>
      <c r="H10250"/>
      <c r="I10250">
        <v>1</v>
      </c>
      <c r="J10250" s="95">
        <v>45824.602083333331</v>
      </c>
      <c r="K10250">
        <v>1</v>
      </c>
      <c r="L10250" s="95">
        <v>45824.602083333331</v>
      </c>
    </row>
    <row r="10251" spans="1:12" x14ac:dyDescent="0.35">
      <c r="A10251" t="s">
        <v>10379</v>
      </c>
      <c r="B10251" s="93">
        <v>5219161885014</v>
      </c>
      <c r="C10251" t="s">
        <v>129</v>
      </c>
      <c r="D10251" t="s">
        <v>130</v>
      </c>
      <c r="E10251">
        <v>1</v>
      </c>
      <c r="F10251">
        <v>1</v>
      </c>
      <c r="G10251">
        <v>1</v>
      </c>
      <c r="H10251"/>
      <c r="I10251">
        <v>1</v>
      </c>
      <c r="J10251" s="95">
        <v>45824.606249999997</v>
      </c>
      <c r="K10251">
        <v>1</v>
      </c>
      <c r="L10251" s="95">
        <v>45824.631249999999</v>
      </c>
    </row>
    <row r="10252" spans="1:12" x14ac:dyDescent="0.35">
      <c r="A10252" t="s">
        <v>10380</v>
      </c>
      <c r="B10252" s="93">
        <v>5219531255591</v>
      </c>
      <c r="C10252" t="s">
        <v>129</v>
      </c>
      <c r="D10252" t="s">
        <v>130</v>
      </c>
      <c r="E10252">
        <v>1</v>
      </c>
      <c r="F10252">
        <v>0</v>
      </c>
      <c r="G10252">
        <v>1</v>
      </c>
      <c r="H10252"/>
      <c r="I10252">
        <v>1</v>
      </c>
      <c r="J10252" s="95">
        <v>45824.603472222225</v>
      </c>
      <c r="K10252">
        <v>0</v>
      </c>
    </row>
    <row r="10253" spans="1:12" x14ac:dyDescent="0.35">
      <c r="A10253" t="s">
        <v>10381</v>
      </c>
      <c r="B10253" s="93">
        <v>5215515100865</v>
      </c>
      <c r="C10253" t="s">
        <v>129</v>
      </c>
      <c r="D10253" t="s">
        <v>130</v>
      </c>
      <c r="E10253">
        <v>1</v>
      </c>
      <c r="F10253">
        <v>0</v>
      </c>
      <c r="G10253">
        <v>1</v>
      </c>
      <c r="H10253"/>
      <c r="I10253">
        <v>1</v>
      </c>
      <c r="J10253" s="95">
        <v>45824.609027777777</v>
      </c>
      <c r="K10253">
        <v>0</v>
      </c>
    </row>
    <row r="10254" spans="1:12" x14ac:dyDescent="0.35">
      <c r="A10254" t="s">
        <v>10382</v>
      </c>
      <c r="B10254" s="93">
        <v>5213334533074</v>
      </c>
      <c r="C10254" t="s">
        <v>129</v>
      </c>
      <c r="D10254" t="s">
        <v>130</v>
      </c>
      <c r="E10254">
        <v>1</v>
      </c>
      <c r="F10254">
        <v>1</v>
      </c>
      <c r="G10254">
        <v>1</v>
      </c>
      <c r="H10254"/>
      <c r="I10254">
        <v>1</v>
      </c>
      <c r="J10254" s="95">
        <v>45824.607638888891</v>
      </c>
      <c r="K10254">
        <v>1</v>
      </c>
      <c r="L10254" s="95">
        <v>45824.788888888892</v>
      </c>
    </row>
    <row r="10255" spans="1:12" x14ac:dyDescent="0.35">
      <c r="A10255" t="s">
        <v>10383</v>
      </c>
      <c r="B10255" s="93">
        <v>5215959517001</v>
      </c>
      <c r="C10255" t="s">
        <v>129</v>
      </c>
      <c r="D10255" t="s">
        <v>130</v>
      </c>
      <c r="E10255">
        <v>1</v>
      </c>
      <c r="F10255">
        <v>1</v>
      </c>
      <c r="G10255">
        <v>1</v>
      </c>
      <c r="H10255"/>
      <c r="I10255">
        <v>1</v>
      </c>
      <c r="J10255" s="95">
        <v>45824.606944444444</v>
      </c>
      <c r="K10255">
        <v>1</v>
      </c>
      <c r="L10255" s="95">
        <v>45824.673611111109</v>
      </c>
    </row>
    <row r="10256" spans="1:12" x14ac:dyDescent="0.35">
      <c r="A10256" t="s">
        <v>10384</v>
      </c>
      <c r="B10256" s="93">
        <v>5215540091492</v>
      </c>
      <c r="C10256" t="s">
        <v>129</v>
      </c>
      <c r="D10256" t="s">
        <v>130</v>
      </c>
      <c r="E10256">
        <v>1</v>
      </c>
      <c r="F10256">
        <v>1</v>
      </c>
      <c r="G10256">
        <v>1</v>
      </c>
      <c r="H10256"/>
      <c r="I10256">
        <v>1</v>
      </c>
      <c r="J10256" s="95">
        <v>45824.603472222225</v>
      </c>
      <c r="K10256">
        <v>1</v>
      </c>
      <c r="L10256" s="95">
        <v>45824.652083333334</v>
      </c>
    </row>
    <row r="10257" spans="1:12" x14ac:dyDescent="0.35">
      <c r="A10257" t="s">
        <v>10385</v>
      </c>
      <c r="B10257" s="93">
        <v>5217712607513</v>
      </c>
      <c r="C10257" t="s">
        <v>129</v>
      </c>
      <c r="D10257" t="s">
        <v>130</v>
      </c>
      <c r="E10257">
        <v>1</v>
      </c>
      <c r="F10257">
        <v>1</v>
      </c>
      <c r="G10257">
        <v>1</v>
      </c>
      <c r="H10257"/>
      <c r="I10257">
        <v>1</v>
      </c>
      <c r="J10257" s="95">
        <v>45824.609722222223</v>
      </c>
      <c r="K10257">
        <v>1</v>
      </c>
      <c r="L10257" s="95">
        <v>45824.80972222222</v>
      </c>
    </row>
    <row r="10258" spans="1:12" x14ac:dyDescent="0.35">
      <c r="A10258" t="s">
        <v>10386</v>
      </c>
      <c r="B10258" s="93">
        <v>5216761082821</v>
      </c>
      <c r="C10258" t="s">
        <v>129</v>
      </c>
      <c r="D10258" t="s">
        <v>130</v>
      </c>
      <c r="E10258">
        <v>1</v>
      </c>
      <c r="F10258">
        <v>1</v>
      </c>
      <c r="G10258">
        <v>1</v>
      </c>
      <c r="H10258"/>
      <c r="I10258">
        <v>1</v>
      </c>
      <c r="J10258" s="95">
        <v>45824.734027777777</v>
      </c>
      <c r="K10258">
        <v>1</v>
      </c>
      <c r="L10258" s="95">
        <v>45824.828472222223</v>
      </c>
    </row>
    <row r="10259" spans="1:12" x14ac:dyDescent="0.35">
      <c r="A10259" t="s">
        <v>10387</v>
      </c>
      <c r="B10259" s="93">
        <v>5216671371850</v>
      </c>
      <c r="C10259" t="s">
        <v>129</v>
      </c>
      <c r="D10259" t="s">
        <v>130</v>
      </c>
      <c r="E10259">
        <v>1</v>
      </c>
      <c r="F10259">
        <v>1</v>
      </c>
      <c r="G10259">
        <v>1</v>
      </c>
      <c r="H10259"/>
      <c r="I10259">
        <v>1</v>
      </c>
      <c r="J10259" s="95">
        <v>45824.602083333331</v>
      </c>
      <c r="K10259">
        <v>1</v>
      </c>
      <c r="L10259" s="95">
        <v>45824.621527777781</v>
      </c>
    </row>
    <row r="10260" spans="1:12" x14ac:dyDescent="0.35">
      <c r="A10260" t="s">
        <v>10388</v>
      </c>
      <c r="B10260" s="93">
        <v>5212361108092</v>
      </c>
      <c r="C10260" t="s">
        <v>129</v>
      </c>
      <c r="D10260" t="s">
        <v>130</v>
      </c>
      <c r="E10260">
        <v>1</v>
      </c>
      <c r="F10260">
        <v>0</v>
      </c>
      <c r="G10260">
        <v>1</v>
      </c>
      <c r="H10260"/>
      <c r="I10260">
        <v>1</v>
      </c>
      <c r="J10260" s="95">
        <v>45824.605555555558</v>
      </c>
      <c r="K10260">
        <v>0</v>
      </c>
    </row>
    <row r="10261" spans="1:12" x14ac:dyDescent="0.35">
      <c r="A10261" t="s">
        <v>10389</v>
      </c>
      <c r="B10261" s="93">
        <v>5216251057675</v>
      </c>
      <c r="C10261" t="s">
        <v>129</v>
      </c>
      <c r="D10261" t="s">
        <v>130</v>
      </c>
      <c r="E10261">
        <v>1</v>
      </c>
      <c r="F10261">
        <v>1</v>
      </c>
      <c r="G10261">
        <v>1</v>
      </c>
      <c r="H10261"/>
      <c r="I10261">
        <v>1</v>
      </c>
      <c r="J10261" s="95">
        <v>45824.609722222223</v>
      </c>
      <c r="K10261">
        <v>1</v>
      </c>
      <c r="L10261" s="95">
        <v>45824.625694444447</v>
      </c>
    </row>
    <row r="10262" spans="1:12" x14ac:dyDescent="0.35">
      <c r="A10262" t="s">
        <v>10390</v>
      </c>
      <c r="B10262" s="93">
        <v>5214831037470</v>
      </c>
      <c r="C10262" t="s">
        <v>129</v>
      </c>
      <c r="D10262" t="s">
        <v>130</v>
      </c>
      <c r="E10262">
        <v>1</v>
      </c>
      <c r="F10262">
        <v>0</v>
      </c>
      <c r="G10262">
        <v>1</v>
      </c>
      <c r="H10262"/>
      <c r="I10262">
        <v>1</v>
      </c>
      <c r="J10262" s="95">
        <v>45824.607638888891</v>
      </c>
      <c r="K10262">
        <v>0</v>
      </c>
    </row>
    <row r="10263" spans="1:12" x14ac:dyDescent="0.35">
      <c r="A10263" t="s">
        <v>10391</v>
      </c>
      <c r="B10263" s="93">
        <v>5215554515923</v>
      </c>
      <c r="C10263" t="s">
        <v>129</v>
      </c>
      <c r="D10263" t="s">
        <v>130</v>
      </c>
      <c r="E10263">
        <v>1</v>
      </c>
      <c r="F10263">
        <v>0</v>
      </c>
      <c r="G10263">
        <v>1</v>
      </c>
      <c r="H10263"/>
      <c r="I10263">
        <v>1</v>
      </c>
      <c r="J10263" s="95">
        <v>45824.604861111111</v>
      </c>
      <c r="K10263">
        <v>0</v>
      </c>
    </row>
    <row r="10264" spans="1:12" x14ac:dyDescent="0.35">
      <c r="A10264" t="s">
        <v>10392</v>
      </c>
      <c r="B10264" s="93">
        <v>5215510486202</v>
      </c>
      <c r="C10264" t="s">
        <v>129</v>
      </c>
      <c r="D10264" t="s">
        <v>130</v>
      </c>
      <c r="E10264">
        <v>1</v>
      </c>
      <c r="F10264">
        <v>1</v>
      </c>
      <c r="G10264">
        <v>1</v>
      </c>
      <c r="H10264"/>
      <c r="I10264">
        <v>1</v>
      </c>
      <c r="J10264" s="95">
        <v>45824.605555555558</v>
      </c>
      <c r="K10264">
        <v>1</v>
      </c>
      <c r="L10264" s="95">
        <v>45825.196527777778</v>
      </c>
    </row>
    <row r="10265" spans="1:12" x14ac:dyDescent="0.35">
      <c r="A10265" t="s">
        <v>10393</v>
      </c>
      <c r="B10265" s="93">
        <v>5213223067839</v>
      </c>
      <c r="C10265" t="s">
        <v>129</v>
      </c>
      <c r="D10265" t="s">
        <v>130</v>
      </c>
      <c r="E10265">
        <v>0</v>
      </c>
      <c r="F10265">
        <v>0</v>
      </c>
      <c r="G10265">
        <v>0</v>
      </c>
      <c r="H10265" s="95">
        <v>45824.609027777777</v>
      </c>
      <c r="I10265">
        <v>0</v>
      </c>
      <c r="K10265">
        <v>0</v>
      </c>
    </row>
    <row r="10266" spans="1:12" x14ac:dyDescent="0.35">
      <c r="A10266" t="s">
        <v>10394</v>
      </c>
      <c r="B10266" s="93">
        <v>5216861405620</v>
      </c>
      <c r="C10266" t="s">
        <v>129</v>
      </c>
      <c r="D10266" t="s">
        <v>130</v>
      </c>
      <c r="E10266">
        <v>1</v>
      </c>
      <c r="F10266">
        <v>1</v>
      </c>
      <c r="G10266">
        <v>1</v>
      </c>
      <c r="H10266"/>
      <c r="I10266">
        <v>1</v>
      </c>
      <c r="J10266" s="95">
        <v>45824.604861111111</v>
      </c>
      <c r="K10266">
        <v>1</v>
      </c>
      <c r="L10266" s="95">
        <v>45826.120833333334</v>
      </c>
    </row>
    <row r="10267" spans="1:12" x14ac:dyDescent="0.35">
      <c r="A10267" t="s">
        <v>10395</v>
      </c>
      <c r="B10267" s="93">
        <v>5214494611551</v>
      </c>
      <c r="C10267" t="s">
        <v>129</v>
      </c>
      <c r="D10267" t="s">
        <v>130</v>
      </c>
      <c r="E10267">
        <v>1</v>
      </c>
      <c r="F10267">
        <v>0</v>
      </c>
      <c r="G10267">
        <v>1</v>
      </c>
      <c r="H10267"/>
      <c r="I10267">
        <v>1</v>
      </c>
      <c r="J10267" s="95">
        <v>45824.601388888892</v>
      </c>
      <c r="K10267">
        <v>0</v>
      </c>
    </row>
    <row r="10268" spans="1:12" x14ac:dyDescent="0.35">
      <c r="A10268" t="s">
        <v>10396</v>
      </c>
      <c r="B10268" s="93">
        <v>5216562117815</v>
      </c>
      <c r="C10268" t="s">
        <v>129</v>
      </c>
      <c r="D10268" t="s">
        <v>130</v>
      </c>
      <c r="E10268">
        <v>1</v>
      </c>
      <c r="F10268">
        <v>0</v>
      </c>
      <c r="G10268">
        <v>1</v>
      </c>
      <c r="H10268"/>
      <c r="I10268">
        <v>1</v>
      </c>
      <c r="J10268" s="95">
        <v>45824.607638888891</v>
      </c>
      <c r="K10268">
        <v>0</v>
      </c>
    </row>
    <row r="10269" spans="1:12" x14ac:dyDescent="0.35">
      <c r="A10269" t="s">
        <v>10397</v>
      </c>
      <c r="B10269" s="93">
        <v>5213311162499</v>
      </c>
      <c r="C10269" t="s">
        <v>129</v>
      </c>
      <c r="D10269" t="s">
        <v>130</v>
      </c>
      <c r="E10269">
        <v>1</v>
      </c>
      <c r="F10269">
        <v>1</v>
      </c>
      <c r="G10269">
        <v>1</v>
      </c>
      <c r="H10269"/>
      <c r="I10269">
        <v>1</v>
      </c>
      <c r="J10269" s="95">
        <v>45824.604166666664</v>
      </c>
      <c r="K10269">
        <v>1</v>
      </c>
      <c r="L10269" s="95">
        <v>45824.67291666667</v>
      </c>
    </row>
    <row r="10270" spans="1:12" x14ac:dyDescent="0.35">
      <c r="A10270" t="s">
        <v>10398</v>
      </c>
      <c r="B10270" s="93">
        <v>5218713427567</v>
      </c>
      <c r="C10270" t="s">
        <v>129</v>
      </c>
      <c r="D10270" t="s">
        <v>130</v>
      </c>
      <c r="E10270">
        <v>1</v>
      </c>
      <c r="F10270">
        <v>1</v>
      </c>
      <c r="G10270">
        <v>1</v>
      </c>
      <c r="H10270"/>
      <c r="I10270">
        <v>1</v>
      </c>
      <c r="J10270" s="95">
        <v>45824.602083333331</v>
      </c>
      <c r="K10270">
        <v>1</v>
      </c>
      <c r="L10270" s="95">
        <v>45824.604166666664</v>
      </c>
    </row>
    <row r="10271" spans="1:12" x14ac:dyDescent="0.35">
      <c r="A10271" t="s">
        <v>10399</v>
      </c>
      <c r="B10271" s="93">
        <v>5213311456892</v>
      </c>
      <c r="C10271" t="s">
        <v>129</v>
      </c>
      <c r="D10271" t="s">
        <v>130</v>
      </c>
      <c r="E10271">
        <v>0</v>
      </c>
      <c r="F10271">
        <v>0</v>
      </c>
      <c r="G10271">
        <v>0</v>
      </c>
      <c r="H10271" s="95">
        <v>45824.606249999997</v>
      </c>
      <c r="I10271">
        <v>0</v>
      </c>
      <c r="K10271">
        <v>0</v>
      </c>
    </row>
    <row r="10272" spans="1:12" x14ac:dyDescent="0.35">
      <c r="A10272" t="s">
        <v>10400</v>
      </c>
      <c r="B10272" s="93">
        <v>5219511316193</v>
      </c>
      <c r="C10272" t="s">
        <v>129</v>
      </c>
      <c r="D10272" t="s">
        <v>130</v>
      </c>
      <c r="E10272">
        <v>1</v>
      </c>
      <c r="F10272">
        <v>1</v>
      </c>
      <c r="G10272">
        <v>1</v>
      </c>
      <c r="H10272"/>
      <c r="I10272">
        <v>1</v>
      </c>
      <c r="J10272" s="95">
        <v>45824.604861111111</v>
      </c>
      <c r="K10272">
        <v>1</v>
      </c>
      <c r="L10272" s="95">
        <v>45825.123611111114</v>
      </c>
    </row>
    <row r="10273" spans="1:12" x14ac:dyDescent="0.35">
      <c r="A10273" t="s">
        <v>10401</v>
      </c>
      <c r="B10273" s="93">
        <v>5215543280419</v>
      </c>
      <c r="C10273" t="s">
        <v>129</v>
      </c>
      <c r="D10273" t="s">
        <v>130</v>
      </c>
      <c r="E10273">
        <v>1</v>
      </c>
      <c r="F10273">
        <v>1</v>
      </c>
      <c r="G10273">
        <v>1</v>
      </c>
      <c r="H10273"/>
      <c r="I10273">
        <v>1</v>
      </c>
      <c r="J10273" s="95">
        <v>45824.609027777777</v>
      </c>
      <c r="K10273">
        <v>1</v>
      </c>
      <c r="L10273" s="95">
        <v>45824.631249999999</v>
      </c>
    </row>
    <row r="10274" spans="1:12" x14ac:dyDescent="0.35">
      <c r="A10274" t="s">
        <v>10402</v>
      </c>
      <c r="B10274" s="93">
        <v>5212481250939</v>
      </c>
      <c r="C10274" t="s">
        <v>129</v>
      </c>
      <c r="D10274" t="s">
        <v>130</v>
      </c>
      <c r="E10274">
        <v>1</v>
      </c>
      <c r="F10274">
        <v>0</v>
      </c>
      <c r="G10274">
        <v>1</v>
      </c>
      <c r="H10274"/>
      <c r="I10274">
        <v>1</v>
      </c>
      <c r="J10274" s="95">
        <v>45824.603472222225</v>
      </c>
      <c r="K10274">
        <v>0</v>
      </c>
    </row>
    <row r="10275" spans="1:12" x14ac:dyDescent="0.35">
      <c r="A10275" t="s">
        <v>10403</v>
      </c>
      <c r="B10275" s="93">
        <v>5218118408212</v>
      </c>
      <c r="C10275" t="s">
        <v>129</v>
      </c>
      <c r="D10275" t="s">
        <v>130</v>
      </c>
      <c r="E10275">
        <v>1</v>
      </c>
      <c r="F10275">
        <v>0</v>
      </c>
      <c r="G10275">
        <v>1</v>
      </c>
      <c r="H10275"/>
      <c r="I10275">
        <v>1</v>
      </c>
      <c r="J10275" s="95">
        <v>45824.604861111111</v>
      </c>
      <c r="K10275">
        <v>0</v>
      </c>
    </row>
    <row r="10276" spans="1:12" x14ac:dyDescent="0.35">
      <c r="A10276" t="s">
        <v>10404</v>
      </c>
      <c r="B10276" s="93">
        <v>5212711409488</v>
      </c>
      <c r="C10276" t="s">
        <v>129</v>
      </c>
      <c r="D10276" t="s">
        <v>130</v>
      </c>
      <c r="E10276">
        <v>0</v>
      </c>
      <c r="F10276">
        <v>0</v>
      </c>
      <c r="G10276">
        <v>0</v>
      </c>
      <c r="H10276" s="95">
        <v>45824.609027777777</v>
      </c>
      <c r="I10276">
        <v>0</v>
      </c>
      <c r="K10276">
        <v>0</v>
      </c>
    </row>
    <row r="10277" spans="1:12" x14ac:dyDescent="0.35">
      <c r="A10277" t="s">
        <v>10405</v>
      </c>
      <c r="B10277" s="93">
        <v>5219626262309</v>
      </c>
      <c r="C10277" t="s">
        <v>129</v>
      </c>
      <c r="D10277" t="s">
        <v>130</v>
      </c>
      <c r="E10277">
        <v>0</v>
      </c>
      <c r="F10277">
        <v>0</v>
      </c>
      <c r="G10277">
        <v>0</v>
      </c>
      <c r="H10277" s="95">
        <v>45824.606944444444</v>
      </c>
      <c r="I10277">
        <v>0</v>
      </c>
      <c r="K10277">
        <v>0</v>
      </c>
    </row>
    <row r="10278" spans="1:12" x14ac:dyDescent="0.35">
      <c r="A10278" t="s">
        <v>10406</v>
      </c>
      <c r="B10278" s="93">
        <v>5215591854816</v>
      </c>
      <c r="C10278" t="s">
        <v>129</v>
      </c>
      <c r="D10278" t="s">
        <v>130</v>
      </c>
      <c r="E10278">
        <v>1</v>
      </c>
      <c r="F10278">
        <v>0</v>
      </c>
      <c r="G10278">
        <v>1</v>
      </c>
      <c r="H10278"/>
      <c r="I10278">
        <v>1</v>
      </c>
      <c r="J10278" s="95">
        <v>45824.60833333333</v>
      </c>
      <c r="K10278">
        <v>0</v>
      </c>
    </row>
    <row r="10279" spans="1:12" x14ac:dyDescent="0.35">
      <c r="A10279" t="s">
        <v>10407</v>
      </c>
      <c r="B10279" s="93">
        <v>5214434645733</v>
      </c>
      <c r="C10279" t="s">
        <v>129</v>
      </c>
      <c r="D10279" t="s">
        <v>130</v>
      </c>
      <c r="E10279">
        <v>1</v>
      </c>
      <c r="F10279">
        <v>0</v>
      </c>
      <c r="G10279">
        <v>1</v>
      </c>
      <c r="H10279"/>
      <c r="I10279">
        <v>1</v>
      </c>
      <c r="J10279" s="95">
        <v>45824.615277777775</v>
      </c>
      <c r="K10279">
        <v>0</v>
      </c>
    </row>
    <row r="10280" spans="1:12" x14ac:dyDescent="0.35">
      <c r="A10280" t="s">
        <v>10408</v>
      </c>
      <c r="B10280" s="93">
        <v>5215518362046</v>
      </c>
      <c r="C10280" t="s">
        <v>129</v>
      </c>
      <c r="D10280" t="s">
        <v>130</v>
      </c>
      <c r="E10280">
        <v>0</v>
      </c>
      <c r="F10280">
        <v>0</v>
      </c>
      <c r="G10280">
        <v>0</v>
      </c>
      <c r="H10280" s="95">
        <v>45824.609722222223</v>
      </c>
      <c r="I10280">
        <v>0</v>
      </c>
      <c r="K10280">
        <v>0</v>
      </c>
    </row>
    <row r="10281" spans="1:12" x14ac:dyDescent="0.35">
      <c r="A10281" t="s">
        <v>10409</v>
      </c>
      <c r="B10281" s="93">
        <v>5215554165161</v>
      </c>
      <c r="C10281" t="s">
        <v>129</v>
      </c>
      <c r="D10281" t="s">
        <v>130</v>
      </c>
      <c r="E10281">
        <v>1</v>
      </c>
      <c r="F10281">
        <v>0</v>
      </c>
      <c r="G10281">
        <v>1</v>
      </c>
      <c r="H10281"/>
      <c r="I10281">
        <v>1</v>
      </c>
      <c r="J10281" s="95">
        <v>45824.606944444444</v>
      </c>
      <c r="K10281">
        <v>0</v>
      </c>
    </row>
    <row r="10282" spans="1:12" x14ac:dyDescent="0.35">
      <c r="A10282" t="s">
        <v>10410</v>
      </c>
      <c r="B10282" s="93">
        <v>5217776833151</v>
      </c>
      <c r="C10282" t="s">
        <v>129</v>
      </c>
      <c r="D10282" t="s">
        <v>130</v>
      </c>
      <c r="E10282">
        <v>0</v>
      </c>
      <c r="F10282">
        <v>0</v>
      </c>
      <c r="G10282">
        <v>0</v>
      </c>
      <c r="H10282" s="95">
        <v>45824.605555555558</v>
      </c>
      <c r="I10282">
        <v>0</v>
      </c>
      <c r="K10282">
        <v>0</v>
      </c>
    </row>
    <row r="10283" spans="1:12" x14ac:dyDescent="0.35">
      <c r="A10283" t="s">
        <v>10411</v>
      </c>
      <c r="B10283" s="93">
        <v>5215532225188</v>
      </c>
      <c r="C10283" t="s">
        <v>129</v>
      </c>
      <c r="D10283" t="s">
        <v>130</v>
      </c>
      <c r="E10283">
        <v>1</v>
      </c>
      <c r="F10283">
        <v>0</v>
      </c>
      <c r="G10283">
        <v>1</v>
      </c>
      <c r="H10283"/>
      <c r="I10283">
        <v>1</v>
      </c>
      <c r="J10283" s="95">
        <v>45824.607638888891</v>
      </c>
      <c r="K10283">
        <v>0</v>
      </c>
    </row>
    <row r="10284" spans="1:12" x14ac:dyDescent="0.35">
      <c r="A10284" t="s">
        <v>10412</v>
      </c>
      <c r="B10284" s="93">
        <v>5215521937728</v>
      </c>
      <c r="C10284" t="s">
        <v>129</v>
      </c>
      <c r="D10284" t="s">
        <v>130</v>
      </c>
      <c r="E10284">
        <v>1</v>
      </c>
      <c r="F10284">
        <v>0</v>
      </c>
      <c r="G10284">
        <v>1</v>
      </c>
      <c r="H10284"/>
      <c r="I10284">
        <v>1</v>
      </c>
      <c r="J10284" s="95">
        <v>45824.601388888892</v>
      </c>
      <c r="K10284">
        <v>0</v>
      </c>
    </row>
    <row r="10285" spans="1:12" x14ac:dyDescent="0.35">
      <c r="A10285" t="s">
        <v>10413</v>
      </c>
      <c r="B10285" s="93">
        <v>5214775985512</v>
      </c>
      <c r="C10285" t="s">
        <v>129</v>
      </c>
      <c r="D10285" t="s">
        <v>130</v>
      </c>
      <c r="E10285">
        <v>1</v>
      </c>
      <c r="F10285">
        <v>1</v>
      </c>
      <c r="G10285">
        <v>1</v>
      </c>
      <c r="H10285"/>
      <c r="I10285">
        <v>1</v>
      </c>
      <c r="J10285" s="95">
        <v>45824.609722222223</v>
      </c>
      <c r="K10285">
        <v>1</v>
      </c>
      <c r="L10285" s="95">
        <v>45824.652777777781</v>
      </c>
    </row>
    <row r="10286" spans="1:12" x14ac:dyDescent="0.35">
      <c r="A10286" t="s">
        <v>10414</v>
      </c>
      <c r="B10286" s="93">
        <v>5212811021410</v>
      </c>
      <c r="C10286" t="s">
        <v>129</v>
      </c>
      <c r="D10286" t="s">
        <v>130</v>
      </c>
      <c r="E10286">
        <v>0</v>
      </c>
      <c r="F10286">
        <v>0</v>
      </c>
      <c r="G10286">
        <v>0</v>
      </c>
      <c r="H10286" s="95">
        <v>45824.607638888891</v>
      </c>
      <c r="I10286">
        <v>0</v>
      </c>
      <c r="K10286">
        <v>0</v>
      </c>
    </row>
    <row r="10287" spans="1:12" x14ac:dyDescent="0.35">
      <c r="A10287" t="s">
        <v>10415</v>
      </c>
      <c r="B10287" s="93">
        <v>5212291048136</v>
      </c>
      <c r="C10287" t="s">
        <v>129</v>
      </c>
      <c r="D10287" t="s">
        <v>130</v>
      </c>
      <c r="E10287">
        <v>1</v>
      </c>
      <c r="F10287">
        <v>1</v>
      </c>
      <c r="G10287">
        <v>1</v>
      </c>
      <c r="H10287"/>
      <c r="I10287">
        <v>1</v>
      </c>
      <c r="J10287" s="95">
        <v>45824.605555555558</v>
      </c>
      <c r="K10287">
        <v>1</v>
      </c>
      <c r="L10287" s="95">
        <v>45824.647916666669</v>
      </c>
    </row>
    <row r="10288" spans="1:12" x14ac:dyDescent="0.35">
      <c r="A10288" t="s">
        <v>10416</v>
      </c>
      <c r="B10288" s="93">
        <v>5216642259958</v>
      </c>
      <c r="C10288" t="s">
        <v>129</v>
      </c>
      <c r="D10288" t="s">
        <v>130</v>
      </c>
      <c r="E10288">
        <v>0</v>
      </c>
      <c r="F10288">
        <v>0</v>
      </c>
      <c r="G10288">
        <v>0</v>
      </c>
      <c r="H10288" s="95">
        <v>45824.604166666664</v>
      </c>
      <c r="I10288">
        <v>0</v>
      </c>
      <c r="K10288">
        <v>0</v>
      </c>
    </row>
    <row r="10289" spans="1:12" x14ac:dyDescent="0.35">
      <c r="A10289" t="s">
        <v>10417</v>
      </c>
      <c r="B10289" s="93">
        <v>5219818182728</v>
      </c>
      <c r="C10289" t="s">
        <v>129</v>
      </c>
      <c r="D10289" t="s">
        <v>130</v>
      </c>
      <c r="E10289">
        <v>1</v>
      </c>
      <c r="F10289">
        <v>0</v>
      </c>
      <c r="G10289">
        <v>1</v>
      </c>
      <c r="H10289"/>
      <c r="I10289">
        <v>1</v>
      </c>
      <c r="J10289" s="95">
        <v>45824.609027777777</v>
      </c>
      <c r="K10289">
        <v>0</v>
      </c>
    </row>
    <row r="10290" spans="1:12" x14ac:dyDescent="0.35">
      <c r="A10290" t="s">
        <v>10418</v>
      </c>
      <c r="B10290" s="93">
        <v>5213121140195</v>
      </c>
      <c r="C10290" t="s">
        <v>129</v>
      </c>
      <c r="D10290" t="s">
        <v>130</v>
      </c>
      <c r="E10290">
        <v>1</v>
      </c>
      <c r="F10290">
        <v>0</v>
      </c>
      <c r="G10290">
        <v>1</v>
      </c>
      <c r="H10290"/>
      <c r="I10290">
        <v>1</v>
      </c>
      <c r="J10290" s="95">
        <v>45824.602083333331</v>
      </c>
      <c r="K10290">
        <v>0</v>
      </c>
    </row>
    <row r="10291" spans="1:12" x14ac:dyDescent="0.35">
      <c r="A10291" t="s">
        <v>10419</v>
      </c>
      <c r="B10291" s="93">
        <v>5215527647969</v>
      </c>
      <c r="C10291" t="s">
        <v>129</v>
      </c>
      <c r="D10291" t="s">
        <v>130</v>
      </c>
      <c r="E10291">
        <v>1</v>
      </c>
      <c r="F10291">
        <v>0</v>
      </c>
      <c r="G10291">
        <v>1</v>
      </c>
      <c r="H10291"/>
      <c r="I10291">
        <v>1</v>
      </c>
      <c r="J10291" s="95">
        <v>45824.60833333333</v>
      </c>
      <c r="K10291">
        <v>0</v>
      </c>
    </row>
    <row r="10292" spans="1:12" x14ac:dyDescent="0.35">
      <c r="A10292" t="s">
        <v>10420</v>
      </c>
      <c r="B10292" s="93">
        <v>5215545462183</v>
      </c>
      <c r="C10292" t="s">
        <v>129</v>
      </c>
      <c r="D10292" t="s">
        <v>130</v>
      </c>
      <c r="E10292">
        <v>1</v>
      </c>
      <c r="F10292">
        <v>0</v>
      </c>
      <c r="G10292">
        <v>1</v>
      </c>
      <c r="H10292"/>
      <c r="I10292">
        <v>1</v>
      </c>
      <c r="J10292" s="95">
        <v>45824.607638888891</v>
      </c>
      <c r="K10292">
        <v>0</v>
      </c>
    </row>
    <row r="10293" spans="1:12" x14ac:dyDescent="0.35">
      <c r="A10293" t="s">
        <v>10421</v>
      </c>
      <c r="B10293" s="93">
        <v>5215518869199</v>
      </c>
      <c r="C10293" t="s">
        <v>129</v>
      </c>
      <c r="D10293" t="s">
        <v>130</v>
      </c>
      <c r="E10293">
        <v>1</v>
      </c>
      <c r="F10293">
        <v>1</v>
      </c>
      <c r="G10293">
        <v>1</v>
      </c>
      <c r="H10293"/>
      <c r="I10293">
        <v>1</v>
      </c>
      <c r="J10293" s="95">
        <v>45824.604861111111</v>
      </c>
      <c r="K10293">
        <v>1</v>
      </c>
      <c r="L10293" s="95">
        <v>45824.632638888892</v>
      </c>
    </row>
    <row r="10294" spans="1:12" x14ac:dyDescent="0.35">
      <c r="A10294" t="s">
        <v>10422</v>
      </c>
      <c r="B10294" s="93">
        <v>5212222552328</v>
      </c>
      <c r="C10294" t="s">
        <v>129</v>
      </c>
      <c r="D10294" t="s">
        <v>130</v>
      </c>
      <c r="E10294">
        <v>1</v>
      </c>
      <c r="F10294">
        <v>1</v>
      </c>
      <c r="G10294">
        <v>1</v>
      </c>
      <c r="H10294"/>
      <c r="I10294">
        <v>1</v>
      </c>
      <c r="J10294" s="95">
        <v>45824.607638888891</v>
      </c>
      <c r="K10294">
        <v>1</v>
      </c>
      <c r="L10294" s="95">
        <v>45824.638194444444</v>
      </c>
    </row>
    <row r="10295" spans="1:12" x14ac:dyDescent="0.35">
      <c r="A10295" t="s">
        <v>10423</v>
      </c>
      <c r="B10295" s="93">
        <v>5215539379658</v>
      </c>
      <c r="C10295" t="s">
        <v>129</v>
      </c>
      <c r="D10295" t="s">
        <v>130</v>
      </c>
      <c r="E10295">
        <v>0</v>
      </c>
      <c r="F10295">
        <v>0</v>
      </c>
      <c r="G10295">
        <v>0</v>
      </c>
      <c r="H10295" s="95">
        <v>45824.61041666667</v>
      </c>
      <c r="I10295">
        <v>0</v>
      </c>
      <c r="K10295">
        <v>0</v>
      </c>
    </row>
    <row r="10296" spans="1:12" x14ac:dyDescent="0.35">
      <c r="A10296" t="s">
        <v>10424</v>
      </c>
      <c r="B10296" s="93">
        <v>5215539882286</v>
      </c>
      <c r="C10296" t="s">
        <v>129</v>
      </c>
      <c r="D10296" t="s">
        <v>130</v>
      </c>
      <c r="E10296">
        <v>1</v>
      </c>
      <c r="F10296">
        <v>1</v>
      </c>
      <c r="G10296">
        <v>1</v>
      </c>
      <c r="H10296"/>
      <c r="I10296">
        <v>1</v>
      </c>
      <c r="J10296" s="95">
        <v>45824.60833333333</v>
      </c>
      <c r="K10296">
        <v>1</v>
      </c>
      <c r="L10296" s="95">
        <v>45824.613194444442</v>
      </c>
    </row>
    <row r="10297" spans="1:12" x14ac:dyDescent="0.35">
      <c r="A10297" t="s">
        <v>10425</v>
      </c>
      <c r="B10297" s="93">
        <v>5214531222992</v>
      </c>
      <c r="C10297" t="s">
        <v>129</v>
      </c>
      <c r="D10297" t="s">
        <v>130</v>
      </c>
      <c r="E10297">
        <v>1</v>
      </c>
      <c r="F10297">
        <v>1</v>
      </c>
      <c r="G10297">
        <v>1</v>
      </c>
      <c r="H10297"/>
      <c r="I10297">
        <v>1</v>
      </c>
      <c r="J10297" s="95">
        <v>45824.609027777777</v>
      </c>
      <c r="K10297">
        <v>1</v>
      </c>
      <c r="L10297" s="95">
        <v>45824.638194444444</v>
      </c>
    </row>
    <row r="10298" spans="1:12" x14ac:dyDescent="0.35">
      <c r="A10298" t="s">
        <v>10426</v>
      </c>
      <c r="B10298" s="93">
        <v>5215561056451</v>
      </c>
      <c r="C10298" t="s">
        <v>129</v>
      </c>
      <c r="D10298" t="s">
        <v>130</v>
      </c>
      <c r="E10298">
        <v>1</v>
      </c>
      <c r="F10298">
        <v>0</v>
      </c>
      <c r="G10298">
        <v>1</v>
      </c>
      <c r="H10298"/>
      <c r="I10298">
        <v>1</v>
      </c>
      <c r="J10298" s="95">
        <v>45824.60833333333</v>
      </c>
      <c r="K10298">
        <v>0</v>
      </c>
    </row>
    <row r="10299" spans="1:12" x14ac:dyDescent="0.35">
      <c r="A10299" t="s">
        <v>10427</v>
      </c>
      <c r="B10299" s="93">
        <v>5217226268593</v>
      </c>
      <c r="C10299" t="s">
        <v>129</v>
      </c>
      <c r="D10299" t="s">
        <v>130</v>
      </c>
      <c r="E10299">
        <v>0</v>
      </c>
      <c r="F10299">
        <v>0</v>
      </c>
      <c r="G10299">
        <v>0</v>
      </c>
      <c r="H10299" s="95">
        <v>45824.60833333333</v>
      </c>
      <c r="I10299">
        <v>0</v>
      </c>
      <c r="K10299">
        <v>0</v>
      </c>
    </row>
    <row r="10300" spans="1:12" x14ac:dyDescent="0.35">
      <c r="A10300" t="s">
        <v>10428</v>
      </c>
      <c r="B10300" s="93">
        <v>5214521803819</v>
      </c>
      <c r="C10300" t="s">
        <v>129</v>
      </c>
      <c r="D10300" t="s">
        <v>130</v>
      </c>
      <c r="E10300">
        <v>1</v>
      </c>
      <c r="F10300">
        <v>1</v>
      </c>
      <c r="G10300">
        <v>1</v>
      </c>
      <c r="H10300"/>
      <c r="I10300">
        <v>1</v>
      </c>
      <c r="J10300" s="95">
        <v>45824.604166666664</v>
      </c>
      <c r="K10300">
        <v>1</v>
      </c>
      <c r="L10300" s="95">
        <v>45824.628472222219</v>
      </c>
    </row>
    <row r="10301" spans="1:12" x14ac:dyDescent="0.35">
      <c r="A10301" t="s">
        <v>10429</v>
      </c>
      <c r="B10301" s="93">
        <v>5215579403692</v>
      </c>
      <c r="C10301" t="s">
        <v>129</v>
      </c>
      <c r="D10301" t="s">
        <v>130</v>
      </c>
      <c r="E10301">
        <v>1</v>
      </c>
      <c r="F10301">
        <v>1</v>
      </c>
      <c r="G10301">
        <v>1</v>
      </c>
      <c r="H10301"/>
      <c r="I10301">
        <v>1</v>
      </c>
      <c r="J10301" s="95">
        <v>45824.605555555558</v>
      </c>
      <c r="K10301">
        <v>1</v>
      </c>
      <c r="L10301" s="95">
        <v>45824.606944444444</v>
      </c>
    </row>
    <row r="10302" spans="1:12" x14ac:dyDescent="0.35">
      <c r="A10302" t="s">
        <v>10430</v>
      </c>
      <c r="B10302" s="93">
        <v>5218712759091</v>
      </c>
      <c r="C10302" t="s">
        <v>129</v>
      </c>
      <c r="D10302" t="s">
        <v>130</v>
      </c>
      <c r="E10302">
        <v>0</v>
      </c>
      <c r="F10302">
        <v>0</v>
      </c>
      <c r="G10302">
        <v>0</v>
      </c>
      <c r="H10302" s="95">
        <v>45824.60833333333</v>
      </c>
      <c r="I10302">
        <v>0</v>
      </c>
      <c r="K10302">
        <v>0</v>
      </c>
    </row>
    <row r="10303" spans="1:12" x14ac:dyDescent="0.35">
      <c r="A10303" t="s">
        <v>10431</v>
      </c>
      <c r="B10303" s="93">
        <v>5217224939266</v>
      </c>
      <c r="C10303" t="s">
        <v>129</v>
      </c>
      <c r="D10303" t="s">
        <v>130</v>
      </c>
      <c r="E10303">
        <v>0</v>
      </c>
      <c r="F10303">
        <v>0</v>
      </c>
      <c r="G10303">
        <v>0</v>
      </c>
      <c r="H10303" s="95">
        <v>45824.60833333333</v>
      </c>
      <c r="I10303">
        <v>0</v>
      </c>
      <c r="K10303">
        <v>0</v>
      </c>
    </row>
    <row r="10304" spans="1:12" x14ac:dyDescent="0.35">
      <c r="A10304" t="s">
        <v>10432</v>
      </c>
      <c r="B10304" s="93">
        <v>5214921032251</v>
      </c>
      <c r="C10304" t="s">
        <v>129</v>
      </c>
      <c r="D10304" t="s">
        <v>130</v>
      </c>
      <c r="E10304">
        <v>1</v>
      </c>
      <c r="F10304">
        <v>0</v>
      </c>
      <c r="G10304">
        <v>1</v>
      </c>
      <c r="H10304"/>
      <c r="I10304">
        <v>1</v>
      </c>
      <c r="J10304" s="95">
        <v>45824.602083333331</v>
      </c>
      <c r="K10304">
        <v>0</v>
      </c>
    </row>
    <row r="10305" spans="1:12" x14ac:dyDescent="0.35">
      <c r="A10305" t="s">
        <v>10433</v>
      </c>
      <c r="B10305" s="93">
        <v>5218111830561</v>
      </c>
      <c r="C10305" t="s">
        <v>129</v>
      </c>
      <c r="D10305" t="s">
        <v>130</v>
      </c>
      <c r="E10305">
        <v>1</v>
      </c>
      <c r="F10305">
        <v>1</v>
      </c>
      <c r="G10305">
        <v>1</v>
      </c>
      <c r="H10305"/>
      <c r="I10305">
        <v>1</v>
      </c>
      <c r="J10305" s="95">
        <v>45824.602083333331</v>
      </c>
      <c r="K10305">
        <v>1</v>
      </c>
      <c r="L10305" s="95">
        <v>45824.680555555555</v>
      </c>
    </row>
    <row r="10306" spans="1:12" x14ac:dyDescent="0.35">
      <c r="A10306" t="s">
        <v>10434</v>
      </c>
      <c r="B10306" s="93">
        <v>5217711291548</v>
      </c>
      <c r="C10306" t="s">
        <v>129</v>
      </c>
      <c r="D10306" t="s">
        <v>130</v>
      </c>
      <c r="E10306">
        <v>0</v>
      </c>
      <c r="F10306">
        <v>0</v>
      </c>
      <c r="G10306">
        <v>0</v>
      </c>
      <c r="H10306" s="95">
        <v>45824.609722222223</v>
      </c>
      <c r="I10306">
        <v>0</v>
      </c>
      <c r="K10306">
        <v>0</v>
      </c>
    </row>
    <row r="10307" spans="1:12" x14ac:dyDescent="0.35">
      <c r="A10307" t="s">
        <v>10435</v>
      </c>
      <c r="B10307" s="93">
        <v>5214772851185</v>
      </c>
      <c r="C10307" t="s">
        <v>129</v>
      </c>
      <c r="D10307" t="s">
        <v>130</v>
      </c>
      <c r="E10307">
        <v>1</v>
      </c>
      <c r="F10307">
        <v>0</v>
      </c>
      <c r="G10307">
        <v>1</v>
      </c>
      <c r="H10307"/>
      <c r="I10307">
        <v>1</v>
      </c>
      <c r="J10307" s="95">
        <v>45824.603472222225</v>
      </c>
      <c r="K10307">
        <v>0</v>
      </c>
    </row>
    <row r="10308" spans="1:12" x14ac:dyDescent="0.35">
      <c r="A10308" t="s">
        <v>10436</v>
      </c>
      <c r="B10308" s="93">
        <v>5216621570275</v>
      </c>
      <c r="C10308" t="s">
        <v>129</v>
      </c>
      <c r="D10308" t="s">
        <v>130</v>
      </c>
      <c r="E10308">
        <v>1</v>
      </c>
      <c r="F10308">
        <v>0</v>
      </c>
      <c r="G10308">
        <v>1</v>
      </c>
      <c r="H10308"/>
      <c r="I10308">
        <v>1</v>
      </c>
      <c r="J10308" s="95">
        <v>45824.609027777777</v>
      </c>
      <c r="K10308">
        <v>0</v>
      </c>
    </row>
    <row r="10309" spans="1:12" x14ac:dyDescent="0.35">
      <c r="A10309" t="s">
        <v>10437</v>
      </c>
      <c r="B10309" s="93">
        <v>5217441802690</v>
      </c>
      <c r="C10309" t="s">
        <v>129</v>
      </c>
      <c r="D10309" t="s">
        <v>130</v>
      </c>
      <c r="E10309">
        <v>1</v>
      </c>
      <c r="F10309">
        <v>1</v>
      </c>
      <c r="G10309">
        <v>1</v>
      </c>
      <c r="H10309"/>
      <c r="I10309">
        <v>1</v>
      </c>
      <c r="J10309" s="95">
        <v>45824.613194444442</v>
      </c>
      <c r="K10309">
        <v>1</v>
      </c>
      <c r="L10309" s="95">
        <v>45824.614583333336</v>
      </c>
    </row>
    <row r="10310" spans="1:12" x14ac:dyDescent="0.35">
      <c r="A10310" t="s">
        <v>10438</v>
      </c>
      <c r="B10310" s="93">
        <v>5214471105541</v>
      </c>
      <c r="C10310" t="s">
        <v>129</v>
      </c>
      <c r="D10310" t="s">
        <v>130</v>
      </c>
      <c r="E10310">
        <v>1</v>
      </c>
      <c r="F10310">
        <v>1</v>
      </c>
      <c r="G10310">
        <v>1</v>
      </c>
      <c r="H10310"/>
      <c r="I10310">
        <v>1</v>
      </c>
      <c r="J10310" s="95">
        <v>45824.604861111111</v>
      </c>
      <c r="K10310">
        <v>1</v>
      </c>
      <c r="L10310" s="95">
        <v>45824.630555555559</v>
      </c>
    </row>
    <row r="10311" spans="1:12" x14ac:dyDescent="0.35">
      <c r="A10311" t="s">
        <v>10439</v>
      </c>
      <c r="B10311" s="93">
        <v>5215554012751</v>
      </c>
      <c r="C10311" t="s">
        <v>129</v>
      </c>
      <c r="D10311" t="s">
        <v>130</v>
      </c>
      <c r="E10311">
        <v>0</v>
      </c>
      <c r="F10311">
        <v>0</v>
      </c>
      <c r="G10311">
        <v>0</v>
      </c>
      <c r="H10311" s="95">
        <v>45824.609722222223</v>
      </c>
      <c r="I10311">
        <v>0</v>
      </c>
      <c r="K10311">
        <v>0</v>
      </c>
    </row>
    <row r="10312" spans="1:12" x14ac:dyDescent="0.35">
      <c r="A10312" t="s">
        <v>10440</v>
      </c>
      <c r="B10312" s="93">
        <v>5213221816682</v>
      </c>
      <c r="C10312" t="s">
        <v>129</v>
      </c>
      <c r="D10312" t="s">
        <v>130</v>
      </c>
      <c r="E10312">
        <v>0</v>
      </c>
      <c r="F10312">
        <v>0</v>
      </c>
      <c r="G10312">
        <v>0</v>
      </c>
      <c r="H10312" s="95">
        <v>45824.605555555558</v>
      </c>
      <c r="I10312">
        <v>0</v>
      </c>
      <c r="K10312">
        <v>0</v>
      </c>
    </row>
    <row r="10313" spans="1:12" x14ac:dyDescent="0.35">
      <c r="A10313" t="s">
        <v>10441</v>
      </c>
      <c r="B10313" s="93">
        <v>5212431122356</v>
      </c>
      <c r="C10313" t="s">
        <v>129</v>
      </c>
      <c r="D10313" t="s">
        <v>130</v>
      </c>
      <c r="E10313">
        <v>1</v>
      </c>
      <c r="F10313">
        <v>0</v>
      </c>
      <c r="G10313">
        <v>1</v>
      </c>
      <c r="H10313"/>
      <c r="I10313">
        <v>1</v>
      </c>
      <c r="J10313" s="95">
        <v>45824.607638888891</v>
      </c>
      <c r="K10313">
        <v>0</v>
      </c>
    </row>
    <row r="10314" spans="1:12" x14ac:dyDescent="0.35">
      <c r="A10314" t="s">
        <v>10442</v>
      </c>
      <c r="B10314" s="93">
        <v>5214435690372</v>
      </c>
      <c r="C10314" t="s">
        <v>129</v>
      </c>
      <c r="D10314" t="s">
        <v>130</v>
      </c>
      <c r="E10314">
        <v>0</v>
      </c>
      <c r="F10314">
        <v>0</v>
      </c>
      <c r="G10314">
        <v>0</v>
      </c>
      <c r="H10314" s="95">
        <v>45824.607638888891</v>
      </c>
      <c r="I10314">
        <v>0</v>
      </c>
      <c r="K10314">
        <v>0</v>
      </c>
    </row>
    <row r="10315" spans="1:12" x14ac:dyDescent="0.35">
      <c r="A10315" t="s">
        <v>10443</v>
      </c>
      <c r="B10315" s="93">
        <v>5219511850305</v>
      </c>
      <c r="C10315" t="s">
        <v>129</v>
      </c>
      <c r="D10315" t="s">
        <v>130</v>
      </c>
      <c r="E10315">
        <v>1</v>
      </c>
      <c r="F10315">
        <v>0</v>
      </c>
      <c r="G10315">
        <v>1</v>
      </c>
      <c r="H10315"/>
      <c r="I10315">
        <v>1</v>
      </c>
      <c r="J10315" s="95">
        <v>45824.603472222225</v>
      </c>
      <c r="K10315">
        <v>0</v>
      </c>
    </row>
    <row r="10316" spans="1:12" x14ac:dyDescent="0.35">
      <c r="A10316" t="s">
        <v>10444</v>
      </c>
      <c r="B10316" s="93">
        <v>5218711855083</v>
      </c>
      <c r="C10316" t="s">
        <v>129</v>
      </c>
      <c r="D10316" t="s">
        <v>130</v>
      </c>
      <c r="E10316">
        <v>1</v>
      </c>
      <c r="F10316">
        <v>0</v>
      </c>
      <c r="G10316">
        <v>1</v>
      </c>
      <c r="H10316"/>
      <c r="I10316">
        <v>1</v>
      </c>
      <c r="J10316" s="95">
        <v>45824.602083333331</v>
      </c>
      <c r="K10316">
        <v>0</v>
      </c>
    </row>
    <row r="10317" spans="1:12" x14ac:dyDescent="0.35">
      <c r="A10317" t="s">
        <v>10445</v>
      </c>
      <c r="B10317" s="93">
        <v>5213338172552</v>
      </c>
      <c r="C10317" t="s">
        <v>129</v>
      </c>
      <c r="D10317" t="s">
        <v>130</v>
      </c>
      <c r="E10317">
        <v>0</v>
      </c>
      <c r="F10317">
        <v>0</v>
      </c>
      <c r="G10317">
        <v>0</v>
      </c>
      <c r="H10317" s="95">
        <v>45824.601388888892</v>
      </c>
      <c r="I10317">
        <v>0</v>
      </c>
      <c r="K10317">
        <v>0</v>
      </c>
    </row>
    <row r="10318" spans="1:12" x14ac:dyDescent="0.35">
      <c r="A10318" t="s">
        <v>10446</v>
      </c>
      <c r="B10318" s="93">
        <v>5213221089488</v>
      </c>
      <c r="C10318" t="s">
        <v>129</v>
      </c>
      <c r="D10318" t="s">
        <v>130</v>
      </c>
      <c r="E10318">
        <v>1</v>
      </c>
      <c r="F10318">
        <v>1</v>
      </c>
      <c r="G10318">
        <v>1</v>
      </c>
      <c r="H10318"/>
      <c r="I10318">
        <v>1</v>
      </c>
      <c r="J10318" s="95">
        <v>45824.60833333333</v>
      </c>
      <c r="K10318">
        <v>1</v>
      </c>
      <c r="L10318" s="95">
        <v>45824.60833333333</v>
      </c>
    </row>
    <row r="10319" spans="1:12" x14ac:dyDescent="0.35">
      <c r="A10319" t="s">
        <v>10447</v>
      </c>
      <c r="B10319" s="93">
        <v>5214191004690</v>
      </c>
      <c r="C10319" t="s">
        <v>129</v>
      </c>
      <c r="D10319" t="s">
        <v>130</v>
      </c>
      <c r="E10319">
        <v>1</v>
      </c>
      <c r="F10319">
        <v>1</v>
      </c>
      <c r="G10319">
        <v>1</v>
      </c>
      <c r="H10319"/>
      <c r="I10319">
        <v>1</v>
      </c>
      <c r="J10319" s="95">
        <v>45824.604166666664</v>
      </c>
      <c r="K10319">
        <v>1</v>
      </c>
      <c r="L10319" s="95">
        <v>45824.620138888888</v>
      </c>
    </row>
    <row r="10320" spans="1:12" x14ac:dyDescent="0.35">
      <c r="A10320" t="s">
        <v>10448</v>
      </c>
      <c r="B10320" s="93">
        <v>5212722365313</v>
      </c>
      <c r="C10320" t="s">
        <v>129</v>
      </c>
      <c r="D10320" t="s">
        <v>130</v>
      </c>
      <c r="E10320">
        <v>1</v>
      </c>
      <c r="F10320">
        <v>1</v>
      </c>
      <c r="G10320">
        <v>1</v>
      </c>
      <c r="H10320"/>
      <c r="I10320">
        <v>1</v>
      </c>
      <c r="J10320" s="95">
        <v>45824.606944444444</v>
      </c>
      <c r="K10320">
        <v>1</v>
      </c>
      <c r="L10320" s="95">
        <v>45825.938888888886</v>
      </c>
    </row>
    <row r="10321" spans="1:12" x14ac:dyDescent="0.35">
      <c r="A10321" t="s">
        <v>10449</v>
      </c>
      <c r="B10321" s="93">
        <v>5212331132975</v>
      </c>
      <c r="C10321" t="s">
        <v>129</v>
      </c>
      <c r="D10321" t="s">
        <v>130</v>
      </c>
      <c r="E10321">
        <v>0</v>
      </c>
      <c r="F10321">
        <v>0</v>
      </c>
      <c r="G10321">
        <v>0</v>
      </c>
      <c r="H10321" s="95">
        <v>45824.604861111111</v>
      </c>
      <c r="I10321">
        <v>0</v>
      </c>
      <c r="K10321">
        <v>0</v>
      </c>
    </row>
    <row r="10322" spans="1:12" x14ac:dyDescent="0.35">
      <c r="A10322" t="s">
        <v>10450</v>
      </c>
      <c r="B10322" s="93">
        <v>5218331727732</v>
      </c>
      <c r="C10322" t="s">
        <v>129</v>
      </c>
      <c r="D10322" t="s">
        <v>130</v>
      </c>
      <c r="E10322">
        <v>1</v>
      </c>
      <c r="F10322">
        <v>1</v>
      </c>
      <c r="G10322">
        <v>1</v>
      </c>
      <c r="H10322"/>
      <c r="I10322">
        <v>1</v>
      </c>
      <c r="J10322" s="95">
        <v>45824.642361111109</v>
      </c>
      <c r="K10322">
        <v>1</v>
      </c>
      <c r="L10322" s="95">
        <v>45824.878472222219</v>
      </c>
    </row>
    <row r="10323" spans="1:12" x14ac:dyDescent="0.35">
      <c r="A10323" t="s">
        <v>10451</v>
      </c>
      <c r="B10323" s="93">
        <v>5217721436743</v>
      </c>
      <c r="C10323" t="s">
        <v>129</v>
      </c>
      <c r="D10323" t="s">
        <v>130</v>
      </c>
      <c r="E10323">
        <v>1</v>
      </c>
      <c r="F10323">
        <v>0</v>
      </c>
      <c r="G10323">
        <v>1</v>
      </c>
      <c r="H10323"/>
      <c r="I10323">
        <v>1</v>
      </c>
      <c r="J10323" s="95">
        <v>45824.60833333333</v>
      </c>
      <c r="K10323">
        <v>0</v>
      </c>
    </row>
    <row r="10324" spans="1:12" x14ac:dyDescent="0.35">
      <c r="A10324" t="s">
        <v>10452</v>
      </c>
      <c r="B10324" s="93">
        <v>5218331001819</v>
      </c>
      <c r="C10324" t="s">
        <v>129</v>
      </c>
      <c r="D10324" t="s">
        <v>130</v>
      </c>
      <c r="E10324">
        <v>0</v>
      </c>
      <c r="F10324">
        <v>0</v>
      </c>
      <c r="G10324">
        <v>0</v>
      </c>
      <c r="H10324" s="95">
        <v>45824.607638888891</v>
      </c>
      <c r="I10324">
        <v>0</v>
      </c>
      <c r="K10324">
        <v>0</v>
      </c>
    </row>
    <row r="10325" spans="1:12" x14ac:dyDescent="0.35">
      <c r="A10325" t="s">
        <v>10453</v>
      </c>
      <c r="B10325" s="93">
        <v>5215537517678</v>
      </c>
      <c r="C10325" t="s">
        <v>129</v>
      </c>
      <c r="D10325" t="s">
        <v>130</v>
      </c>
      <c r="E10325">
        <v>0</v>
      </c>
      <c r="F10325">
        <v>0</v>
      </c>
      <c r="G10325">
        <v>0</v>
      </c>
      <c r="H10325" s="95">
        <v>45824.602083333331</v>
      </c>
      <c r="I10325">
        <v>0</v>
      </c>
      <c r="K10325">
        <v>0</v>
      </c>
    </row>
    <row r="10326" spans="1:12" x14ac:dyDescent="0.35">
      <c r="A10326" t="s">
        <v>10454</v>
      </c>
      <c r="B10326" s="93">
        <v>5214611242342</v>
      </c>
      <c r="C10326" t="s">
        <v>129</v>
      </c>
      <c r="D10326" t="s">
        <v>130</v>
      </c>
      <c r="E10326">
        <v>1</v>
      </c>
      <c r="F10326">
        <v>0</v>
      </c>
      <c r="G10326">
        <v>1</v>
      </c>
      <c r="H10326"/>
      <c r="I10326">
        <v>1</v>
      </c>
      <c r="J10326" s="95">
        <v>45824.60833333333</v>
      </c>
      <c r="K10326">
        <v>0</v>
      </c>
    </row>
    <row r="10327" spans="1:12" x14ac:dyDescent="0.35">
      <c r="A10327" t="s">
        <v>10455</v>
      </c>
      <c r="B10327" s="93">
        <v>5214921614676</v>
      </c>
      <c r="C10327" t="s">
        <v>129</v>
      </c>
      <c r="D10327" t="s">
        <v>130</v>
      </c>
      <c r="E10327">
        <v>0</v>
      </c>
      <c r="F10327">
        <v>0</v>
      </c>
      <c r="G10327">
        <v>0</v>
      </c>
      <c r="H10327" s="95">
        <v>45824.604861111111</v>
      </c>
      <c r="I10327">
        <v>0</v>
      </c>
      <c r="K10327">
        <v>0</v>
      </c>
    </row>
    <row r="10328" spans="1:12" x14ac:dyDescent="0.35">
      <c r="A10328" t="s">
        <v>10456</v>
      </c>
      <c r="B10328" s="93">
        <v>5212321562837</v>
      </c>
      <c r="C10328" t="s">
        <v>129</v>
      </c>
      <c r="D10328" t="s">
        <v>130</v>
      </c>
      <c r="E10328">
        <v>1</v>
      </c>
      <c r="F10328">
        <v>0</v>
      </c>
      <c r="G10328">
        <v>1</v>
      </c>
      <c r="H10328"/>
      <c r="I10328">
        <v>1</v>
      </c>
      <c r="J10328" s="95">
        <v>45824.61041666667</v>
      </c>
      <c r="K10328">
        <v>0</v>
      </c>
    </row>
    <row r="10329" spans="1:12" x14ac:dyDescent="0.35">
      <c r="A10329" t="s">
        <v>10457</v>
      </c>
      <c r="B10329" s="93">
        <v>5214621126346</v>
      </c>
      <c r="C10329" t="s">
        <v>129</v>
      </c>
      <c r="D10329" t="s">
        <v>130</v>
      </c>
      <c r="E10329">
        <v>1</v>
      </c>
      <c r="F10329">
        <v>1</v>
      </c>
      <c r="G10329">
        <v>1</v>
      </c>
      <c r="H10329"/>
      <c r="I10329">
        <v>1</v>
      </c>
      <c r="J10329" s="95">
        <v>45824.605555555558</v>
      </c>
      <c r="K10329">
        <v>1</v>
      </c>
      <c r="L10329" s="95">
        <v>45824.606944444444</v>
      </c>
    </row>
    <row r="10330" spans="1:12" x14ac:dyDescent="0.35">
      <c r="A10330" t="s">
        <v>10458</v>
      </c>
      <c r="B10330" s="93">
        <v>5215524415624</v>
      </c>
      <c r="C10330" t="s">
        <v>129</v>
      </c>
      <c r="D10330" t="s">
        <v>130</v>
      </c>
      <c r="E10330">
        <v>1</v>
      </c>
      <c r="F10330">
        <v>1</v>
      </c>
      <c r="G10330">
        <v>1</v>
      </c>
      <c r="H10330"/>
      <c r="I10330">
        <v>1</v>
      </c>
      <c r="J10330" s="95">
        <v>45824.609027777777</v>
      </c>
      <c r="K10330">
        <v>1</v>
      </c>
      <c r="L10330" s="95">
        <v>45824.632638888892</v>
      </c>
    </row>
    <row r="10331" spans="1:12" x14ac:dyDescent="0.35">
      <c r="A10331" t="s">
        <v>10459</v>
      </c>
      <c r="B10331" s="93">
        <v>5218180773088</v>
      </c>
      <c r="C10331" t="s">
        <v>129</v>
      </c>
      <c r="D10331" t="s">
        <v>130</v>
      </c>
      <c r="E10331">
        <v>1</v>
      </c>
      <c r="F10331">
        <v>0</v>
      </c>
      <c r="G10331">
        <v>1</v>
      </c>
      <c r="H10331"/>
      <c r="I10331">
        <v>1</v>
      </c>
      <c r="J10331" s="95">
        <v>45824.602083333331</v>
      </c>
      <c r="K10331">
        <v>0</v>
      </c>
    </row>
    <row r="10332" spans="1:12" x14ac:dyDescent="0.35">
      <c r="A10332" t="s">
        <v>10460</v>
      </c>
      <c r="B10332" s="93">
        <v>5215515062123</v>
      </c>
      <c r="C10332" t="s">
        <v>129</v>
      </c>
      <c r="D10332" t="s">
        <v>130</v>
      </c>
      <c r="E10332">
        <v>0</v>
      </c>
      <c r="F10332">
        <v>0</v>
      </c>
      <c r="G10332">
        <v>0</v>
      </c>
      <c r="H10332" s="95">
        <v>45824.604166666664</v>
      </c>
      <c r="I10332">
        <v>0</v>
      </c>
      <c r="K10332">
        <v>0</v>
      </c>
    </row>
    <row r="10333" spans="1:12" x14ac:dyDescent="0.35">
      <c r="A10333" t="s">
        <v>10461</v>
      </c>
      <c r="B10333" s="93">
        <v>5215512405720</v>
      </c>
      <c r="C10333" t="s">
        <v>129</v>
      </c>
      <c r="D10333" t="s">
        <v>130</v>
      </c>
      <c r="E10333">
        <v>1</v>
      </c>
      <c r="F10333">
        <v>1</v>
      </c>
      <c r="G10333">
        <v>1</v>
      </c>
      <c r="H10333"/>
      <c r="I10333">
        <v>1</v>
      </c>
      <c r="J10333" s="95">
        <v>45824.602083333331</v>
      </c>
      <c r="K10333">
        <v>1</v>
      </c>
      <c r="L10333" s="95">
        <v>45824.612500000003</v>
      </c>
    </row>
    <row r="10334" spans="1:12" x14ac:dyDescent="0.35">
      <c r="A10334" t="s">
        <v>10462</v>
      </c>
      <c r="B10334" s="93">
        <v>5214622675164</v>
      </c>
      <c r="C10334" t="s">
        <v>129</v>
      </c>
      <c r="D10334" t="s">
        <v>130</v>
      </c>
      <c r="E10334">
        <v>0</v>
      </c>
      <c r="F10334">
        <v>0</v>
      </c>
      <c r="G10334">
        <v>0</v>
      </c>
      <c r="H10334" s="95">
        <v>45824.604861111111</v>
      </c>
      <c r="I10334">
        <v>0</v>
      </c>
      <c r="K10334">
        <v>0</v>
      </c>
    </row>
    <row r="10335" spans="1:12" x14ac:dyDescent="0.35">
      <c r="A10335" t="s">
        <v>10463</v>
      </c>
      <c r="B10335" s="93">
        <v>5213322583295</v>
      </c>
      <c r="C10335" t="s">
        <v>129</v>
      </c>
      <c r="D10335" t="s">
        <v>130</v>
      </c>
      <c r="E10335">
        <v>1</v>
      </c>
      <c r="F10335">
        <v>1</v>
      </c>
      <c r="G10335">
        <v>1</v>
      </c>
      <c r="H10335"/>
      <c r="I10335">
        <v>1</v>
      </c>
      <c r="J10335" s="95">
        <v>45824.606249999997</v>
      </c>
      <c r="K10335">
        <v>1</v>
      </c>
      <c r="L10335" s="95">
        <v>45824.620138888888</v>
      </c>
    </row>
    <row r="10336" spans="1:12" x14ac:dyDescent="0.35">
      <c r="A10336" t="s">
        <v>10464</v>
      </c>
      <c r="B10336" s="93">
        <v>5219613273588</v>
      </c>
      <c r="C10336" t="s">
        <v>129</v>
      </c>
      <c r="D10336" t="s">
        <v>130</v>
      </c>
      <c r="E10336">
        <v>0</v>
      </c>
      <c r="F10336">
        <v>0</v>
      </c>
      <c r="G10336">
        <v>0</v>
      </c>
      <c r="H10336" s="95">
        <v>45824.603472222225</v>
      </c>
      <c r="I10336">
        <v>0</v>
      </c>
      <c r="K10336">
        <v>0</v>
      </c>
    </row>
    <row r="10337" spans="1:12" x14ac:dyDescent="0.35">
      <c r="A10337" t="s">
        <v>10465</v>
      </c>
      <c r="B10337" s="93">
        <v>5217224073181</v>
      </c>
      <c r="C10337" t="s">
        <v>129</v>
      </c>
      <c r="D10337" t="s">
        <v>130</v>
      </c>
      <c r="E10337">
        <v>1</v>
      </c>
      <c r="F10337">
        <v>1</v>
      </c>
      <c r="G10337">
        <v>1</v>
      </c>
      <c r="H10337"/>
      <c r="I10337">
        <v>1</v>
      </c>
      <c r="J10337" s="95">
        <v>45824.601388888892</v>
      </c>
      <c r="K10337">
        <v>1</v>
      </c>
      <c r="L10337" s="95">
        <v>45824.686111111114</v>
      </c>
    </row>
    <row r="10338" spans="1:12" x14ac:dyDescent="0.35">
      <c r="A10338" t="s">
        <v>10466</v>
      </c>
      <c r="B10338" s="93">
        <v>5216861118418</v>
      </c>
      <c r="C10338" t="s">
        <v>129</v>
      </c>
      <c r="D10338" t="s">
        <v>130</v>
      </c>
      <c r="E10338">
        <v>0</v>
      </c>
      <c r="F10338">
        <v>0</v>
      </c>
      <c r="G10338">
        <v>0</v>
      </c>
      <c r="H10338" s="95">
        <v>45824.602083333331</v>
      </c>
      <c r="I10338">
        <v>0</v>
      </c>
      <c r="K10338">
        <v>0</v>
      </c>
    </row>
    <row r="10339" spans="1:12" x14ac:dyDescent="0.35">
      <c r="A10339" t="s">
        <v>10467</v>
      </c>
      <c r="B10339" s="93">
        <v>5214960144711</v>
      </c>
      <c r="C10339" t="s">
        <v>129</v>
      </c>
      <c r="D10339" t="s">
        <v>130</v>
      </c>
      <c r="E10339">
        <v>0</v>
      </c>
      <c r="F10339">
        <v>0</v>
      </c>
      <c r="G10339">
        <v>0</v>
      </c>
      <c r="H10339" s="95">
        <v>45824.602083333331</v>
      </c>
      <c r="I10339">
        <v>0</v>
      </c>
      <c r="K10339">
        <v>0</v>
      </c>
    </row>
    <row r="10340" spans="1:12" x14ac:dyDescent="0.35">
      <c r="A10340" t="s">
        <v>10468</v>
      </c>
      <c r="B10340" s="93">
        <v>5215527637686</v>
      </c>
      <c r="C10340" t="s">
        <v>129</v>
      </c>
      <c r="D10340" t="s">
        <v>130</v>
      </c>
      <c r="E10340">
        <v>1</v>
      </c>
      <c r="F10340">
        <v>1</v>
      </c>
      <c r="G10340">
        <v>1</v>
      </c>
      <c r="H10340"/>
      <c r="I10340">
        <v>1</v>
      </c>
      <c r="J10340" s="95">
        <v>45824.607638888891</v>
      </c>
      <c r="K10340">
        <v>1</v>
      </c>
      <c r="L10340" s="95">
        <v>45824.868055555555</v>
      </c>
    </row>
    <row r="10341" spans="1:12" x14ac:dyDescent="0.35">
      <c r="A10341" t="s">
        <v>10469</v>
      </c>
      <c r="B10341" s="93">
        <v>5217711768439</v>
      </c>
      <c r="C10341" t="s">
        <v>129</v>
      </c>
      <c r="D10341" t="s">
        <v>130</v>
      </c>
      <c r="E10341">
        <v>1</v>
      </c>
      <c r="F10341">
        <v>1</v>
      </c>
      <c r="G10341">
        <v>1</v>
      </c>
      <c r="H10341"/>
      <c r="I10341">
        <v>1</v>
      </c>
      <c r="J10341" s="95">
        <v>45824.602777777778</v>
      </c>
      <c r="K10341">
        <v>1</v>
      </c>
      <c r="L10341" s="95">
        <v>45824.618055555555</v>
      </c>
    </row>
    <row r="10342" spans="1:12" x14ac:dyDescent="0.35">
      <c r="A10342" t="s">
        <v>10470</v>
      </c>
      <c r="B10342" s="93">
        <v>5215635611960</v>
      </c>
      <c r="C10342" t="s">
        <v>129</v>
      </c>
      <c r="D10342" t="s">
        <v>130</v>
      </c>
      <c r="E10342">
        <v>0</v>
      </c>
      <c r="F10342">
        <v>0</v>
      </c>
      <c r="G10342">
        <v>0</v>
      </c>
      <c r="H10342" s="95">
        <v>45824.601388888892</v>
      </c>
      <c r="I10342">
        <v>0</v>
      </c>
      <c r="K10342">
        <v>0</v>
      </c>
    </row>
    <row r="10343" spans="1:12" x14ac:dyDescent="0.35">
      <c r="A10343" t="s">
        <v>10471</v>
      </c>
      <c r="B10343" s="93">
        <v>5219993579714</v>
      </c>
      <c r="C10343" t="s">
        <v>129</v>
      </c>
      <c r="D10343" t="s">
        <v>130</v>
      </c>
      <c r="E10343">
        <v>1</v>
      </c>
      <c r="F10343">
        <v>0</v>
      </c>
      <c r="G10343">
        <v>1</v>
      </c>
      <c r="H10343"/>
      <c r="I10343">
        <v>1</v>
      </c>
      <c r="J10343" s="95">
        <v>45824.609027777777</v>
      </c>
      <c r="K10343">
        <v>0</v>
      </c>
    </row>
    <row r="10344" spans="1:12" x14ac:dyDescent="0.35">
      <c r="A10344" t="s">
        <v>10472</v>
      </c>
      <c r="B10344" s="93">
        <v>5219381165602</v>
      </c>
      <c r="C10344" t="s">
        <v>129</v>
      </c>
      <c r="D10344" t="s">
        <v>130</v>
      </c>
      <c r="E10344">
        <v>1</v>
      </c>
      <c r="F10344">
        <v>1</v>
      </c>
      <c r="G10344">
        <v>1</v>
      </c>
      <c r="H10344"/>
      <c r="I10344">
        <v>1</v>
      </c>
      <c r="J10344" s="95">
        <v>45824.607638888891</v>
      </c>
      <c r="K10344">
        <v>1</v>
      </c>
      <c r="L10344" s="95">
        <v>45824.626388888886</v>
      </c>
    </row>
    <row r="10345" spans="1:12" x14ac:dyDescent="0.35">
      <c r="A10345" t="s">
        <v>10473</v>
      </c>
      <c r="B10345" s="93">
        <v>5216278894988</v>
      </c>
      <c r="C10345" t="s">
        <v>129</v>
      </c>
      <c r="D10345" t="s">
        <v>130</v>
      </c>
      <c r="E10345">
        <v>1</v>
      </c>
      <c r="F10345">
        <v>0</v>
      </c>
      <c r="G10345">
        <v>1</v>
      </c>
      <c r="H10345"/>
      <c r="I10345">
        <v>1</v>
      </c>
      <c r="J10345" s="95">
        <v>45824.603472222225</v>
      </c>
      <c r="K10345">
        <v>0</v>
      </c>
    </row>
    <row r="10346" spans="1:12" x14ac:dyDescent="0.35">
      <c r="A10346" t="s">
        <v>10474</v>
      </c>
      <c r="B10346" s="93">
        <v>5218127479204</v>
      </c>
      <c r="C10346" t="s">
        <v>129</v>
      </c>
      <c r="D10346" t="s">
        <v>130</v>
      </c>
      <c r="E10346">
        <v>1</v>
      </c>
      <c r="F10346">
        <v>1</v>
      </c>
      <c r="G10346">
        <v>1</v>
      </c>
      <c r="H10346"/>
      <c r="I10346">
        <v>1</v>
      </c>
      <c r="J10346" s="95">
        <v>45824.609722222223</v>
      </c>
      <c r="K10346">
        <v>1</v>
      </c>
      <c r="L10346" s="95">
        <v>45826.55</v>
      </c>
    </row>
    <row r="10347" spans="1:12" x14ac:dyDescent="0.35">
      <c r="A10347" t="s">
        <v>10475</v>
      </c>
      <c r="B10347" s="93">
        <v>5212721329305</v>
      </c>
      <c r="C10347" t="s">
        <v>129</v>
      </c>
      <c r="D10347" t="s">
        <v>130</v>
      </c>
      <c r="E10347">
        <v>1</v>
      </c>
      <c r="F10347">
        <v>1</v>
      </c>
      <c r="G10347">
        <v>1</v>
      </c>
      <c r="H10347"/>
      <c r="I10347">
        <v>1</v>
      </c>
      <c r="J10347" s="95">
        <v>45824.606249999997</v>
      </c>
      <c r="K10347">
        <v>1</v>
      </c>
      <c r="L10347" s="95">
        <v>45824.61041666667</v>
      </c>
    </row>
    <row r="10348" spans="1:12" x14ac:dyDescent="0.35">
      <c r="A10348" t="s">
        <v>10476</v>
      </c>
      <c r="B10348" s="93">
        <v>5215518251957</v>
      </c>
      <c r="C10348" t="s">
        <v>129</v>
      </c>
      <c r="D10348" t="s">
        <v>130</v>
      </c>
      <c r="E10348">
        <v>1</v>
      </c>
      <c r="F10348">
        <v>1</v>
      </c>
      <c r="G10348">
        <v>1</v>
      </c>
      <c r="H10348"/>
      <c r="I10348">
        <v>1</v>
      </c>
      <c r="J10348" s="95">
        <v>45824.604861111111</v>
      </c>
      <c r="K10348">
        <v>1</v>
      </c>
      <c r="L10348" s="95">
        <v>45824.981249999997</v>
      </c>
    </row>
    <row r="10349" spans="1:12" x14ac:dyDescent="0.35">
      <c r="A10349" t="s">
        <v>10477</v>
      </c>
      <c r="B10349" s="93">
        <v>5217821163166</v>
      </c>
      <c r="C10349" t="s">
        <v>129</v>
      </c>
      <c r="D10349" t="s">
        <v>130</v>
      </c>
      <c r="E10349">
        <v>1</v>
      </c>
      <c r="F10349">
        <v>1</v>
      </c>
      <c r="G10349">
        <v>1</v>
      </c>
      <c r="H10349"/>
      <c r="I10349">
        <v>1</v>
      </c>
      <c r="J10349" s="95">
        <v>45824.684027777781</v>
      </c>
      <c r="K10349">
        <v>1</v>
      </c>
      <c r="L10349" s="95">
        <v>45824.68472222222</v>
      </c>
    </row>
    <row r="10350" spans="1:12" x14ac:dyDescent="0.35">
      <c r="A10350" t="s">
        <v>10478</v>
      </c>
      <c r="B10350" s="93">
        <v>5213314882693</v>
      </c>
      <c r="C10350" t="s">
        <v>129</v>
      </c>
      <c r="D10350" t="s">
        <v>130</v>
      </c>
      <c r="E10350">
        <v>1</v>
      </c>
      <c r="F10350">
        <v>1</v>
      </c>
      <c r="G10350">
        <v>1</v>
      </c>
      <c r="H10350"/>
      <c r="I10350">
        <v>1</v>
      </c>
      <c r="J10350" s="95">
        <v>45824.60833333333</v>
      </c>
      <c r="K10350">
        <v>1</v>
      </c>
      <c r="L10350" s="95">
        <v>45824.661805555559</v>
      </c>
    </row>
    <row r="10351" spans="1:12" x14ac:dyDescent="0.35">
      <c r="A10351" t="s">
        <v>10479</v>
      </c>
      <c r="B10351" s="93">
        <v>5216622992936</v>
      </c>
      <c r="C10351" t="s">
        <v>129</v>
      </c>
      <c r="D10351" t="s">
        <v>130</v>
      </c>
      <c r="E10351">
        <v>1</v>
      </c>
      <c r="F10351">
        <v>0</v>
      </c>
      <c r="G10351">
        <v>1</v>
      </c>
      <c r="H10351"/>
      <c r="I10351">
        <v>1</v>
      </c>
      <c r="J10351" s="95">
        <v>45824.60833333333</v>
      </c>
      <c r="K10351">
        <v>0</v>
      </c>
    </row>
    <row r="10352" spans="1:12" x14ac:dyDescent="0.35">
      <c r="A10352" t="s">
        <v>10480</v>
      </c>
      <c r="B10352" s="93">
        <v>5213339563580</v>
      </c>
      <c r="C10352" t="s">
        <v>129</v>
      </c>
      <c r="D10352" t="s">
        <v>130</v>
      </c>
      <c r="E10352">
        <v>1</v>
      </c>
      <c r="F10352">
        <v>0</v>
      </c>
      <c r="G10352">
        <v>1</v>
      </c>
      <c r="H10352"/>
      <c r="I10352">
        <v>1</v>
      </c>
      <c r="J10352" s="95">
        <v>45824.609027777777</v>
      </c>
      <c r="K10352">
        <v>0</v>
      </c>
    </row>
    <row r="10353" spans="1:12" x14ac:dyDescent="0.35">
      <c r="A10353" t="s">
        <v>10481</v>
      </c>
      <c r="B10353" s="93">
        <v>5212229094638</v>
      </c>
      <c r="C10353" t="s">
        <v>129</v>
      </c>
      <c r="D10353" t="s">
        <v>130</v>
      </c>
      <c r="E10353">
        <v>0</v>
      </c>
      <c r="F10353">
        <v>0</v>
      </c>
      <c r="G10353">
        <v>0</v>
      </c>
      <c r="H10353" s="95">
        <v>45824.612500000003</v>
      </c>
      <c r="I10353">
        <v>0</v>
      </c>
      <c r="K10353">
        <v>0</v>
      </c>
    </row>
    <row r="10354" spans="1:12" x14ac:dyDescent="0.35">
      <c r="A10354" t="s">
        <v>10482</v>
      </c>
      <c r="B10354" s="93">
        <v>5215539260356</v>
      </c>
      <c r="C10354" t="s">
        <v>129</v>
      </c>
      <c r="D10354" t="s">
        <v>130</v>
      </c>
      <c r="E10354">
        <v>0</v>
      </c>
      <c r="F10354">
        <v>0</v>
      </c>
      <c r="G10354">
        <v>0</v>
      </c>
      <c r="H10354" s="95">
        <v>45824.60833333333</v>
      </c>
      <c r="I10354">
        <v>0</v>
      </c>
      <c r="K10354">
        <v>0</v>
      </c>
    </row>
    <row r="10355" spans="1:12" x14ac:dyDescent="0.35">
      <c r="A10355" t="s">
        <v>10483</v>
      </c>
      <c r="B10355" s="93">
        <v>5214888830592</v>
      </c>
      <c r="C10355" t="s">
        <v>129</v>
      </c>
      <c r="D10355" t="s">
        <v>130</v>
      </c>
      <c r="E10355">
        <v>1</v>
      </c>
      <c r="F10355">
        <v>0</v>
      </c>
      <c r="G10355">
        <v>1</v>
      </c>
      <c r="H10355"/>
      <c r="I10355">
        <v>1</v>
      </c>
      <c r="J10355" s="95">
        <v>45824.609722222223</v>
      </c>
      <c r="K10355">
        <v>0</v>
      </c>
    </row>
    <row r="10356" spans="1:12" x14ac:dyDescent="0.35">
      <c r="A10356" t="s">
        <v>10484</v>
      </c>
      <c r="B10356" s="93">
        <v>5215559649118</v>
      </c>
      <c r="C10356" t="s">
        <v>129</v>
      </c>
      <c r="D10356" t="s">
        <v>130</v>
      </c>
      <c r="E10356">
        <v>1</v>
      </c>
      <c r="F10356">
        <v>0</v>
      </c>
      <c r="G10356">
        <v>1</v>
      </c>
      <c r="H10356"/>
      <c r="I10356">
        <v>1</v>
      </c>
      <c r="J10356" s="95">
        <v>45824.60833333333</v>
      </c>
      <c r="K10356">
        <v>0</v>
      </c>
    </row>
    <row r="10357" spans="1:12" x14ac:dyDescent="0.35">
      <c r="A10357" t="s">
        <v>10485</v>
      </c>
      <c r="B10357" s="93">
        <v>5212361244959</v>
      </c>
      <c r="C10357" t="s">
        <v>129</v>
      </c>
      <c r="D10357" t="s">
        <v>130</v>
      </c>
      <c r="E10357">
        <v>1</v>
      </c>
      <c r="F10357">
        <v>0</v>
      </c>
      <c r="G10357">
        <v>1</v>
      </c>
      <c r="H10357"/>
      <c r="I10357">
        <v>1</v>
      </c>
      <c r="J10357" s="95">
        <v>45824.602777777778</v>
      </c>
      <c r="K10357">
        <v>0</v>
      </c>
    </row>
    <row r="10358" spans="1:12" x14ac:dyDescent="0.35">
      <c r="A10358" t="s">
        <v>10486</v>
      </c>
      <c r="B10358" s="93">
        <v>5215513600518</v>
      </c>
      <c r="C10358" t="s">
        <v>129</v>
      </c>
      <c r="D10358" t="s">
        <v>130</v>
      </c>
      <c r="E10358">
        <v>1</v>
      </c>
      <c r="F10358">
        <v>1</v>
      </c>
      <c r="G10358">
        <v>1</v>
      </c>
      <c r="H10358"/>
      <c r="I10358">
        <v>1</v>
      </c>
      <c r="J10358" s="95">
        <v>45824.604861111111</v>
      </c>
      <c r="K10358">
        <v>1</v>
      </c>
      <c r="L10358" s="95">
        <v>45824.659722222219</v>
      </c>
    </row>
    <row r="10359" spans="1:12" x14ac:dyDescent="0.35">
      <c r="A10359" t="s">
        <v>10487</v>
      </c>
      <c r="B10359" s="93">
        <v>5212281906205</v>
      </c>
      <c r="C10359" t="s">
        <v>129</v>
      </c>
      <c r="D10359" t="s">
        <v>130</v>
      </c>
      <c r="E10359">
        <v>1</v>
      </c>
      <c r="F10359">
        <v>0</v>
      </c>
      <c r="G10359">
        <v>1</v>
      </c>
      <c r="H10359"/>
      <c r="I10359">
        <v>1</v>
      </c>
      <c r="J10359" s="95">
        <v>45824.606249999997</v>
      </c>
      <c r="K10359">
        <v>0</v>
      </c>
    </row>
    <row r="10360" spans="1:12" x14ac:dyDescent="0.35">
      <c r="A10360" t="s">
        <v>10488</v>
      </c>
      <c r="B10360" s="93">
        <v>5215591426003</v>
      </c>
      <c r="C10360" t="s">
        <v>129</v>
      </c>
      <c r="D10360" t="s">
        <v>130</v>
      </c>
      <c r="E10360">
        <v>1</v>
      </c>
      <c r="F10360">
        <v>1</v>
      </c>
      <c r="G10360">
        <v>1</v>
      </c>
      <c r="H10360"/>
      <c r="I10360">
        <v>1</v>
      </c>
      <c r="J10360" s="95">
        <v>45824.606944444444</v>
      </c>
      <c r="K10360">
        <v>1</v>
      </c>
      <c r="L10360" s="95">
        <v>45824.669444444444</v>
      </c>
    </row>
    <row r="10361" spans="1:12" x14ac:dyDescent="0.35">
      <c r="A10361" t="s">
        <v>10489</v>
      </c>
      <c r="B10361" s="93">
        <v>5215554325026</v>
      </c>
      <c r="C10361" t="s">
        <v>129</v>
      </c>
      <c r="D10361" t="s">
        <v>130</v>
      </c>
      <c r="E10361">
        <v>0</v>
      </c>
      <c r="F10361">
        <v>0</v>
      </c>
      <c r="G10361">
        <v>0</v>
      </c>
      <c r="H10361" s="95">
        <v>45824.602083333331</v>
      </c>
      <c r="I10361">
        <v>0</v>
      </c>
      <c r="K10361">
        <v>0</v>
      </c>
    </row>
    <row r="10362" spans="1:12" x14ac:dyDescent="0.35">
      <c r="A10362" t="s">
        <v>10490</v>
      </c>
      <c r="B10362" s="93">
        <v>5215612600296</v>
      </c>
      <c r="C10362" t="s">
        <v>129</v>
      </c>
      <c r="D10362" t="s">
        <v>130</v>
      </c>
      <c r="E10362">
        <v>1</v>
      </c>
      <c r="F10362">
        <v>1</v>
      </c>
      <c r="G10362">
        <v>1</v>
      </c>
      <c r="H10362"/>
      <c r="I10362">
        <v>1</v>
      </c>
      <c r="J10362" s="95">
        <v>45824.607638888891</v>
      </c>
      <c r="K10362">
        <v>1</v>
      </c>
      <c r="L10362" s="95">
        <v>45824.640972222223</v>
      </c>
    </row>
    <row r="10363" spans="1:12" x14ac:dyDescent="0.35">
      <c r="A10363" t="s">
        <v>10491</v>
      </c>
      <c r="B10363" s="93">
        <v>5215513325452</v>
      </c>
      <c r="C10363" t="s">
        <v>129</v>
      </c>
      <c r="D10363" t="s">
        <v>130</v>
      </c>
      <c r="E10363">
        <v>1</v>
      </c>
      <c r="F10363">
        <v>0</v>
      </c>
      <c r="G10363">
        <v>1</v>
      </c>
      <c r="H10363"/>
      <c r="I10363">
        <v>1</v>
      </c>
      <c r="J10363" s="95">
        <v>45824.605555555558</v>
      </c>
      <c r="K10363">
        <v>0</v>
      </c>
    </row>
    <row r="10364" spans="1:12" x14ac:dyDescent="0.35">
      <c r="A10364" t="s">
        <v>10492</v>
      </c>
      <c r="B10364" s="93">
        <v>5213467006705</v>
      </c>
      <c r="C10364" t="s">
        <v>129</v>
      </c>
      <c r="D10364" t="s">
        <v>130</v>
      </c>
      <c r="E10364">
        <v>1</v>
      </c>
      <c r="F10364">
        <v>0</v>
      </c>
      <c r="G10364">
        <v>1</v>
      </c>
      <c r="H10364"/>
      <c r="I10364">
        <v>1</v>
      </c>
      <c r="J10364" s="95">
        <v>45824.604861111111</v>
      </c>
      <c r="K10364">
        <v>0</v>
      </c>
    </row>
    <row r="10365" spans="1:12" x14ac:dyDescent="0.35">
      <c r="A10365" t="s">
        <v>10493</v>
      </c>
      <c r="B10365" s="93">
        <v>5215541931669</v>
      </c>
      <c r="C10365" t="s">
        <v>129</v>
      </c>
      <c r="D10365" t="s">
        <v>130</v>
      </c>
      <c r="E10365">
        <v>1</v>
      </c>
      <c r="F10365">
        <v>1</v>
      </c>
      <c r="G10365">
        <v>1</v>
      </c>
      <c r="H10365"/>
      <c r="I10365">
        <v>1</v>
      </c>
      <c r="J10365" s="95">
        <v>45824.602083333331</v>
      </c>
      <c r="K10365">
        <v>1</v>
      </c>
      <c r="L10365" s="95">
        <v>45824.636805555558</v>
      </c>
    </row>
    <row r="10366" spans="1:12" x14ac:dyDescent="0.35">
      <c r="A10366" t="s">
        <v>10494</v>
      </c>
      <c r="B10366" s="93">
        <v>5212461237886</v>
      </c>
      <c r="C10366" t="s">
        <v>129</v>
      </c>
      <c r="D10366" t="s">
        <v>130</v>
      </c>
      <c r="E10366">
        <v>1</v>
      </c>
      <c r="F10366">
        <v>1</v>
      </c>
      <c r="G10366">
        <v>1</v>
      </c>
      <c r="H10366"/>
      <c r="I10366">
        <v>1</v>
      </c>
      <c r="J10366" s="95">
        <v>45824.602083333331</v>
      </c>
      <c r="K10366">
        <v>1</v>
      </c>
      <c r="L10366" s="95">
        <v>45824.606249999997</v>
      </c>
    </row>
    <row r="10367" spans="1:12" x14ac:dyDescent="0.35">
      <c r="A10367" t="s">
        <v>10495</v>
      </c>
      <c r="B10367" s="93">
        <v>5217712152364</v>
      </c>
      <c r="C10367" t="s">
        <v>129</v>
      </c>
      <c r="D10367" t="s">
        <v>130</v>
      </c>
      <c r="E10367">
        <v>0</v>
      </c>
      <c r="F10367">
        <v>0</v>
      </c>
      <c r="G10367">
        <v>0</v>
      </c>
      <c r="H10367" s="95">
        <v>45824.605555555558</v>
      </c>
      <c r="I10367">
        <v>0</v>
      </c>
      <c r="K10367">
        <v>0</v>
      </c>
    </row>
    <row r="10368" spans="1:12" x14ac:dyDescent="0.35">
      <c r="A10368" t="s">
        <v>10496</v>
      </c>
      <c r="B10368" s="93">
        <v>5217224689249</v>
      </c>
      <c r="C10368" t="s">
        <v>129</v>
      </c>
      <c r="D10368" t="s">
        <v>130</v>
      </c>
      <c r="E10368">
        <v>1</v>
      </c>
      <c r="F10368">
        <v>0</v>
      </c>
      <c r="G10368">
        <v>1</v>
      </c>
      <c r="H10368"/>
      <c r="I10368">
        <v>1</v>
      </c>
      <c r="J10368" s="95">
        <v>45824.609027777777</v>
      </c>
      <c r="K10368">
        <v>0</v>
      </c>
    </row>
    <row r="10369" spans="1:12" x14ac:dyDescent="0.35">
      <c r="A10369" t="s">
        <v>10497</v>
      </c>
      <c r="B10369" s="93">
        <v>5215532612165</v>
      </c>
      <c r="C10369" t="s">
        <v>129</v>
      </c>
      <c r="D10369" t="s">
        <v>130</v>
      </c>
      <c r="E10369">
        <v>1</v>
      </c>
      <c r="F10369">
        <v>0</v>
      </c>
      <c r="G10369">
        <v>1</v>
      </c>
      <c r="H10369"/>
      <c r="I10369">
        <v>1</v>
      </c>
      <c r="J10369" s="95">
        <v>45824.619444444441</v>
      </c>
      <c r="K10369">
        <v>0</v>
      </c>
    </row>
    <row r="10370" spans="1:12" x14ac:dyDescent="0.35">
      <c r="A10370" t="s">
        <v>10498</v>
      </c>
      <c r="B10370" s="93">
        <v>5217227026203</v>
      </c>
      <c r="C10370" t="s">
        <v>129</v>
      </c>
      <c r="D10370" t="s">
        <v>130</v>
      </c>
      <c r="E10370">
        <v>1</v>
      </c>
      <c r="F10370">
        <v>0</v>
      </c>
      <c r="G10370">
        <v>1</v>
      </c>
      <c r="H10370"/>
      <c r="I10370">
        <v>1</v>
      </c>
      <c r="J10370" s="95">
        <v>45824.603472222225</v>
      </c>
      <c r="K10370">
        <v>0</v>
      </c>
    </row>
    <row r="10371" spans="1:12" x14ac:dyDescent="0.35">
      <c r="A10371" t="s">
        <v>10499</v>
      </c>
      <c r="B10371" s="93">
        <v>5212292818952</v>
      </c>
      <c r="C10371" t="s">
        <v>129</v>
      </c>
      <c r="D10371" t="s">
        <v>130</v>
      </c>
      <c r="E10371">
        <v>1</v>
      </c>
      <c r="F10371">
        <v>0</v>
      </c>
      <c r="G10371">
        <v>1</v>
      </c>
      <c r="H10371"/>
      <c r="I10371">
        <v>1</v>
      </c>
      <c r="J10371" s="95">
        <v>45824.601388888892</v>
      </c>
      <c r="K10371">
        <v>0</v>
      </c>
    </row>
    <row r="10372" spans="1:12" x14ac:dyDescent="0.35">
      <c r="A10372" t="s">
        <v>10500</v>
      </c>
      <c r="B10372" s="93">
        <v>5218183798765</v>
      </c>
      <c r="C10372" t="s">
        <v>129</v>
      </c>
      <c r="D10372" t="s">
        <v>130</v>
      </c>
      <c r="E10372">
        <v>0</v>
      </c>
      <c r="F10372">
        <v>0</v>
      </c>
      <c r="G10372">
        <v>0</v>
      </c>
      <c r="H10372" s="95">
        <v>45824.604166666664</v>
      </c>
      <c r="I10372">
        <v>0</v>
      </c>
      <c r="K10372">
        <v>0</v>
      </c>
    </row>
    <row r="10373" spans="1:12" x14ac:dyDescent="0.35">
      <c r="A10373" t="s">
        <v>10501</v>
      </c>
      <c r="B10373" s="93">
        <v>5215510095208</v>
      </c>
      <c r="C10373" t="s">
        <v>129</v>
      </c>
      <c r="D10373" t="s">
        <v>130</v>
      </c>
      <c r="E10373">
        <v>0</v>
      </c>
      <c r="F10373">
        <v>0</v>
      </c>
      <c r="G10373">
        <v>0</v>
      </c>
      <c r="H10373" s="95">
        <v>45824.607638888891</v>
      </c>
      <c r="I10373">
        <v>0</v>
      </c>
      <c r="K10373">
        <v>0</v>
      </c>
    </row>
    <row r="10374" spans="1:12" x14ac:dyDescent="0.35">
      <c r="A10374" t="s">
        <v>10502</v>
      </c>
      <c r="B10374" s="93">
        <v>5215554057093</v>
      </c>
      <c r="C10374" t="s">
        <v>129</v>
      </c>
      <c r="D10374" t="s">
        <v>130</v>
      </c>
      <c r="E10374">
        <v>1</v>
      </c>
      <c r="F10374">
        <v>1</v>
      </c>
      <c r="G10374">
        <v>1</v>
      </c>
      <c r="H10374"/>
      <c r="I10374">
        <v>1</v>
      </c>
      <c r="J10374" s="95">
        <v>45824.603472222225</v>
      </c>
      <c r="K10374">
        <v>1</v>
      </c>
      <c r="L10374" s="95">
        <v>45824.603472222225</v>
      </c>
    </row>
    <row r="10375" spans="1:12" x14ac:dyDescent="0.35">
      <c r="A10375" t="s">
        <v>10503</v>
      </c>
      <c r="B10375" s="93">
        <v>5216121192711</v>
      </c>
      <c r="C10375" t="s">
        <v>129</v>
      </c>
      <c r="D10375" t="s">
        <v>130</v>
      </c>
      <c r="E10375">
        <v>1</v>
      </c>
      <c r="F10375">
        <v>1</v>
      </c>
      <c r="G10375">
        <v>1</v>
      </c>
      <c r="H10375"/>
      <c r="I10375">
        <v>1</v>
      </c>
      <c r="J10375" s="95">
        <v>45824.835416666669</v>
      </c>
      <c r="K10375">
        <v>1</v>
      </c>
      <c r="L10375" s="95">
        <v>45824.856944444444</v>
      </c>
    </row>
    <row r="10376" spans="1:12" x14ac:dyDescent="0.35">
      <c r="A10376" t="s">
        <v>10504</v>
      </c>
      <c r="B10376" s="93">
        <v>5215546613741</v>
      </c>
      <c r="C10376" t="s">
        <v>129</v>
      </c>
      <c r="D10376" t="s">
        <v>130</v>
      </c>
      <c r="E10376">
        <v>1</v>
      </c>
      <c r="F10376">
        <v>0</v>
      </c>
      <c r="G10376">
        <v>1</v>
      </c>
      <c r="H10376"/>
      <c r="I10376">
        <v>1</v>
      </c>
      <c r="J10376" s="95">
        <v>45824.85</v>
      </c>
      <c r="K10376">
        <v>0</v>
      </c>
    </row>
    <row r="10377" spans="1:12" x14ac:dyDescent="0.35">
      <c r="A10377" t="s">
        <v>10505</v>
      </c>
      <c r="B10377" s="93">
        <v>5218661068868</v>
      </c>
      <c r="C10377" t="s">
        <v>129</v>
      </c>
      <c r="D10377" t="s">
        <v>130</v>
      </c>
      <c r="E10377">
        <v>0</v>
      </c>
      <c r="F10377">
        <v>0</v>
      </c>
      <c r="G10377">
        <v>0</v>
      </c>
      <c r="H10377" s="95">
        <v>45824.604166666664</v>
      </c>
      <c r="I10377">
        <v>0</v>
      </c>
      <c r="K10377">
        <v>0</v>
      </c>
    </row>
    <row r="10378" spans="1:12" x14ac:dyDescent="0.35">
      <c r="A10378" t="s">
        <v>10506</v>
      </c>
      <c r="B10378" s="93">
        <v>5215568034275</v>
      </c>
      <c r="C10378" t="s">
        <v>129</v>
      </c>
      <c r="D10378" t="s">
        <v>130</v>
      </c>
      <c r="E10378">
        <v>1</v>
      </c>
      <c r="F10378">
        <v>0</v>
      </c>
      <c r="G10378">
        <v>1</v>
      </c>
      <c r="H10378"/>
      <c r="I10378">
        <v>1</v>
      </c>
      <c r="J10378" s="95">
        <v>45824.606249999997</v>
      </c>
      <c r="K10378">
        <v>0</v>
      </c>
    </row>
    <row r="10379" spans="1:12" x14ac:dyDescent="0.35">
      <c r="A10379" t="s">
        <v>10507</v>
      </c>
      <c r="B10379" s="93">
        <v>5212291570147</v>
      </c>
      <c r="C10379" t="s">
        <v>129</v>
      </c>
      <c r="D10379" t="s">
        <v>130</v>
      </c>
      <c r="E10379">
        <v>1</v>
      </c>
      <c r="F10379">
        <v>0</v>
      </c>
      <c r="G10379">
        <v>1</v>
      </c>
      <c r="H10379"/>
      <c r="I10379">
        <v>1</v>
      </c>
      <c r="J10379" s="95">
        <v>45824.60833333333</v>
      </c>
      <c r="K10379">
        <v>0</v>
      </c>
    </row>
    <row r="10380" spans="1:12" x14ac:dyDescent="0.35">
      <c r="A10380" t="s">
        <v>10508</v>
      </c>
      <c r="B10380" s="93">
        <v>5214871092802</v>
      </c>
      <c r="C10380" t="s">
        <v>129</v>
      </c>
      <c r="D10380" t="s">
        <v>130</v>
      </c>
      <c r="E10380">
        <v>1</v>
      </c>
      <c r="F10380">
        <v>1</v>
      </c>
      <c r="G10380">
        <v>1</v>
      </c>
      <c r="H10380"/>
      <c r="I10380">
        <v>1</v>
      </c>
      <c r="J10380" s="95">
        <v>45824.602777777778</v>
      </c>
      <c r="K10380">
        <v>1</v>
      </c>
      <c r="L10380" s="95">
        <v>45824.609722222223</v>
      </c>
    </row>
    <row r="10381" spans="1:12" x14ac:dyDescent="0.35">
      <c r="A10381" t="s">
        <v>10509</v>
      </c>
      <c r="B10381" s="93">
        <v>5212214174651</v>
      </c>
      <c r="C10381" t="s">
        <v>129</v>
      </c>
      <c r="D10381" t="s">
        <v>130</v>
      </c>
      <c r="E10381">
        <v>0</v>
      </c>
      <c r="F10381">
        <v>0</v>
      </c>
      <c r="G10381">
        <v>0</v>
      </c>
      <c r="H10381" s="95">
        <v>45824.606249999997</v>
      </c>
      <c r="I10381">
        <v>0</v>
      </c>
      <c r="K10381">
        <v>0</v>
      </c>
    </row>
    <row r="10382" spans="1:12" x14ac:dyDescent="0.35">
      <c r="A10382" t="s">
        <v>10510</v>
      </c>
      <c r="B10382" s="93">
        <v>5214432059700</v>
      </c>
      <c r="C10382" t="s">
        <v>129</v>
      </c>
      <c r="D10382" t="s">
        <v>130</v>
      </c>
      <c r="E10382">
        <v>1</v>
      </c>
      <c r="F10382">
        <v>0</v>
      </c>
      <c r="G10382">
        <v>1</v>
      </c>
      <c r="H10382"/>
      <c r="I10382">
        <v>1</v>
      </c>
      <c r="J10382" s="95">
        <v>45824.606944444444</v>
      </c>
      <c r="K10382">
        <v>0</v>
      </c>
    </row>
    <row r="10383" spans="1:12" x14ac:dyDescent="0.35">
      <c r="A10383" t="s">
        <v>10511</v>
      </c>
      <c r="B10383" s="93">
        <v>5215534002400</v>
      </c>
      <c r="C10383" t="s">
        <v>129</v>
      </c>
      <c r="D10383" t="s">
        <v>130</v>
      </c>
      <c r="E10383">
        <v>1</v>
      </c>
      <c r="F10383">
        <v>0</v>
      </c>
      <c r="G10383">
        <v>1</v>
      </c>
      <c r="H10383"/>
      <c r="I10383">
        <v>1</v>
      </c>
      <c r="J10383" s="95">
        <v>45824.606249999997</v>
      </c>
      <c r="K10383">
        <v>0</v>
      </c>
    </row>
    <row r="10384" spans="1:12" x14ac:dyDescent="0.35">
      <c r="A10384" t="s">
        <v>10512</v>
      </c>
      <c r="B10384" s="93">
        <v>5212351064895</v>
      </c>
      <c r="C10384" t="s">
        <v>129</v>
      </c>
      <c r="D10384" t="s">
        <v>130</v>
      </c>
      <c r="E10384">
        <v>1</v>
      </c>
      <c r="F10384">
        <v>1</v>
      </c>
      <c r="G10384">
        <v>1</v>
      </c>
      <c r="H10384"/>
      <c r="I10384">
        <v>1</v>
      </c>
      <c r="J10384" s="95">
        <v>45824.605555555558</v>
      </c>
      <c r="K10384">
        <v>1</v>
      </c>
      <c r="L10384" s="95">
        <v>45824.609722222223</v>
      </c>
    </row>
    <row r="10385" spans="1:12" x14ac:dyDescent="0.35">
      <c r="A10385" t="s">
        <v>10513</v>
      </c>
      <c r="B10385" s="93">
        <v>5214422499921</v>
      </c>
      <c r="C10385" t="s">
        <v>129</v>
      </c>
      <c r="D10385" t="s">
        <v>130</v>
      </c>
      <c r="E10385">
        <v>0</v>
      </c>
      <c r="F10385">
        <v>0</v>
      </c>
      <c r="G10385">
        <v>0</v>
      </c>
      <c r="H10385" s="95">
        <v>45824.603472222225</v>
      </c>
      <c r="I10385">
        <v>0</v>
      </c>
      <c r="K10385">
        <v>0</v>
      </c>
    </row>
    <row r="10386" spans="1:12" x14ac:dyDescent="0.35">
      <c r="A10386" t="s">
        <v>10514</v>
      </c>
      <c r="B10386" s="93">
        <v>5212313222567</v>
      </c>
      <c r="C10386" t="s">
        <v>129</v>
      </c>
      <c r="D10386" t="s">
        <v>130</v>
      </c>
      <c r="E10386">
        <v>1</v>
      </c>
      <c r="F10386">
        <v>0</v>
      </c>
      <c r="G10386">
        <v>1</v>
      </c>
      <c r="H10386"/>
      <c r="I10386">
        <v>1</v>
      </c>
      <c r="J10386" s="95">
        <v>45824.606944444444</v>
      </c>
      <c r="K10386">
        <v>0</v>
      </c>
    </row>
    <row r="10387" spans="1:12" x14ac:dyDescent="0.35">
      <c r="A10387" t="s">
        <v>10515</v>
      </c>
      <c r="B10387" s="93">
        <v>5219621468492</v>
      </c>
      <c r="C10387" t="s">
        <v>129</v>
      </c>
      <c r="D10387" t="s">
        <v>130</v>
      </c>
      <c r="E10387">
        <v>1</v>
      </c>
      <c r="F10387">
        <v>1</v>
      </c>
      <c r="G10387">
        <v>1</v>
      </c>
      <c r="H10387"/>
      <c r="I10387">
        <v>1</v>
      </c>
      <c r="J10387" s="95">
        <v>45824.61041666667</v>
      </c>
      <c r="K10387">
        <v>1</v>
      </c>
      <c r="L10387" s="95">
        <v>45824.61041666667</v>
      </c>
    </row>
    <row r="10388" spans="1:12" x14ac:dyDescent="0.35">
      <c r="A10388" t="s">
        <v>10516</v>
      </c>
      <c r="B10388" s="93">
        <v>5216481245173</v>
      </c>
      <c r="C10388" t="s">
        <v>129</v>
      </c>
      <c r="D10388" t="s">
        <v>130</v>
      </c>
      <c r="E10388">
        <v>1</v>
      </c>
      <c r="F10388">
        <v>0</v>
      </c>
      <c r="G10388">
        <v>1</v>
      </c>
      <c r="H10388"/>
      <c r="I10388">
        <v>1</v>
      </c>
      <c r="J10388" s="95">
        <v>45824.609722222223</v>
      </c>
      <c r="K10388">
        <v>0</v>
      </c>
    </row>
    <row r="10389" spans="1:12" x14ac:dyDescent="0.35">
      <c r="A10389" t="s">
        <v>10517</v>
      </c>
      <c r="B10389" s="93">
        <v>5214521970365</v>
      </c>
      <c r="C10389" t="s">
        <v>129</v>
      </c>
      <c r="D10389" t="s">
        <v>130</v>
      </c>
      <c r="E10389">
        <v>0</v>
      </c>
      <c r="F10389">
        <v>0</v>
      </c>
      <c r="G10389">
        <v>0</v>
      </c>
      <c r="H10389" s="95">
        <v>45824.602777777778</v>
      </c>
      <c r="I10389">
        <v>0</v>
      </c>
      <c r="K10389">
        <v>0</v>
      </c>
    </row>
    <row r="10390" spans="1:12" x14ac:dyDescent="0.35">
      <c r="A10390" t="s">
        <v>10518</v>
      </c>
      <c r="B10390" s="93">
        <v>5217445358487</v>
      </c>
      <c r="C10390" t="s">
        <v>129</v>
      </c>
      <c r="D10390" t="s">
        <v>130</v>
      </c>
      <c r="E10390">
        <v>1</v>
      </c>
      <c r="F10390">
        <v>1</v>
      </c>
      <c r="G10390">
        <v>1</v>
      </c>
      <c r="H10390"/>
      <c r="I10390">
        <v>1</v>
      </c>
      <c r="J10390" s="95">
        <v>45824.620833333334</v>
      </c>
      <c r="K10390">
        <v>1</v>
      </c>
      <c r="L10390" s="95">
        <v>45824.65</v>
      </c>
    </row>
    <row r="10391" spans="1:12" x14ac:dyDescent="0.35">
      <c r="A10391" t="s">
        <v>10519</v>
      </c>
      <c r="B10391" s="93">
        <v>5215523165995</v>
      </c>
      <c r="C10391" t="s">
        <v>129</v>
      </c>
      <c r="D10391" t="s">
        <v>130</v>
      </c>
      <c r="E10391">
        <v>1</v>
      </c>
      <c r="F10391">
        <v>0</v>
      </c>
      <c r="G10391">
        <v>1</v>
      </c>
      <c r="H10391"/>
      <c r="I10391">
        <v>1</v>
      </c>
      <c r="J10391" s="95">
        <v>45824.642361111109</v>
      </c>
      <c r="K10391">
        <v>0</v>
      </c>
    </row>
    <row r="10392" spans="1:12" x14ac:dyDescent="0.35">
      <c r="A10392" t="s">
        <v>10520</v>
      </c>
      <c r="B10392" s="93">
        <v>5214434652038</v>
      </c>
      <c r="C10392" t="s">
        <v>129</v>
      </c>
      <c r="D10392" t="s">
        <v>130</v>
      </c>
      <c r="E10392">
        <v>1</v>
      </c>
      <c r="F10392">
        <v>1</v>
      </c>
      <c r="G10392">
        <v>1</v>
      </c>
      <c r="H10392"/>
      <c r="I10392">
        <v>1</v>
      </c>
      <c r="J10392" s="95">
        <v>45824.606249999997</v>
      </c>
      <c r="K10392">
        <v>1</v>
      </c>
      <c r="L10392" s="95">
        <v>45824.645138888889</v>
      </c>
    </row>
    <row r="10393" spans="1:12" x14ac:dyDescent="0.35">
      <c r="A10393" t="s">
        <v>10521</v>
      </c>
      <c r="B10393" s="93">
        <v>5215534244093</v>
      </c>
      <c r="C10393" t="s">
        <v>129</v>
      </c>
      <c r="D10393" t="s">
        <v>130</v>
      </c>
      <c r="E10393">
        <v>1</v>
      </c>
      <c r="F10393">
        <v>0</v>
      </c>
      <c r="G10393">
        <v>1</v>
      </c>
      <c r="H10393"/>
      <c r="I10393">
        <v>1</v>
      </c>
      <c r="J10393" s="95">
        <v>45824.607638888891</v>
      </c>
      <c r="K10393">
        <v>0</v>
      </c>
    </row>
    <row r="10394" spans="1:12" x14ac:dyDescent="0.35">
      <c r="A10394" t="s">
        <v>10522</v>
      </c>
      <c r="B10394" s="93">
        <v>5218717272957</v>
      </c>
      <c r="C10394" t="s">
        <v>129</v>
      </c>
      <c r="D10394" t="s">
        <v>130</v>
      </c>
      <c r="E10394">
        <v>1</v>
      </c>
      <c r="F10394">
        <v>1</v>
      </c>
      <c r="G10394">
        <v>1</v>
      </c>
      <c r="H10394"/>
      <c r="I10394">
        <v>1</v>
      </c>
      <c r="J10394" s="95">
        <v>45824.60833333333</v>
      </c>
      <c r="K10394">
        <v>1</v>
      </c>
      <c r="L10394" s="95">
        <v>45824.612500000003</v>
      </c>
    </row>
    <row r="10395" spans="1:12" x14ac:dyDescent="0.35">
      <c r="A10395" t="s">
        <v>10523</v>
      </c>
      <c r="B10395" s="93">
        <v>5214424100995</v>
      </c>
      <c r="C10395" t="s">
        <v>129</v>
      </c>
      <c r="D10395" t="s">
        <v>130</v>
      </c>
      <c r="E10395">
        <v>1</v>
      </c>
      <c r="F10395">
        <v>0</v>
      </c>
      <c r="G10395">
        <v>1</v>
      </c>
      <c r="H10395"/>
      <c r="I10395">
        <v>1</v>
      </c>
      <c r="J10395" s="95">
        <v>45824.602083333331</v>
      </c>
      <c r="K10395">
        <v>0</v>
      </c>
    </row>
    <row r="10396" spans="1:12" x14ac:dyDescent="0.35">
      <c r="A10396" t="s">
        <v>10524</v>
      </c>
      <c r="B10396" s="93">
        <v>5218681247322</v>
      </c>
      <c r="C10396" t="s">
        <v>129</v>
      </c>
      <c r="D10396" t="s">
        <v>130</v>
      </c>
      <c r="E10396">
        <v>1</v>
      </c>
      <c r="F10396">
        <v>0</v>
      </c>
      <c r="G10396">
        <v>1</v>
      </c>
      <c r="H10396"/>
      <c r="I10396">
        <v>1</v>
      </c>
      <c r="J10396" s="95">
        <v>45824.692361111112</v>
      </c>
      <c r="K10396">
        <v>0</v>
      </c>
    </row>
    <row r="10397" spans="1:12" x14ac:dyDescent="0.35">
      <c r="A10397" t="s">
        <v>10525</v>
      </c>
      <c r="B10397" s="93">
        <v>5215582333691</v>
      </c>
      <c r="C10397" t="s">
        <v>129</v>
      </c>
      <c r="D10397" t="s">
        <v>130</v>
      </c>
      <c r="E10397">
        <v>1</v>
      </c>
      <c r="F10397">
        <v>0</v>
      </c>
      <c r="G10397">
        <v>1</v>
      </c>
      <c r="H10397"/>
      <c r="I10397">
        <v>1</v>
      </c>
      <c r="J10397" s="95">
        <v>45824.606944444444</v>
      </c>
      <c r="K10397">
        <v>0</v>
      </c>
    </row>
    <row r="10398" spans="1:12" x14ac:dyDescent="0.35">
      <c r="A10398" t="s">
        <v>10526</v>
      </c>
      <c r="B10398" s="93">
        <v>5216861234567</v>
      </c>
      <c r="C10398" t="s">
        <v>129</v>
      </c>
      <c r="D10398" t="s">
        <v>130</v>
      </c>
      <c r="E10398">
        <v>0</v>
      </c>
      <c r="F10398">
        <v>0</v>
      </c>
      <c r="G10398">
        <v>0</v>
      </c>
      <c r="H10398" s="95">
        <v>45824.606249999997</v>
      </c>
      <c r="I10398">
        <v>0</v>
      </c>
      <c r="K10398">
        <v>0</v>
      </c>
    </row>
    <row r="10399" spans="1:12" x14ac:dyDescent="0.35">
      <c r="A10399" t="s">
        <v>10527</v>
      </c>
      <c r="B10399" s="93">
        <v>5213939343155</v>
      </c>
      <c r="C10399" t="s">
        <v>129</v>
      </c>
      <c r="D10399" t="s">
        <v>130</v>
      </c>
      <c r="E10399">
        <v>1</v>
      </c>
      <c r="F10399">
        <v>0</v>
      </c>
      <c r="G10399">
        <v>1</v>
      </c>
      <c r="H10399"/>
      <c r="I10399">
        <v>1</v>
      </c>
      <c r="J10399" s="95">
        <v>45824.780555555553</v>
      </c>
      <c r="K10399">
        <v>0</v>
      </c>
    </row>
    <row r="10400" spans="1:12" x14ac:dyDescent="0.35">
      <c r="A10400" t="s">
        <v>10528</v>
      </c>
      <c r="B10400" s="93">
        <v>5214434107827</v>
      </c>
      <c r="C10400" t="s">
        <v>129</v>
      </c>
      <c r="D10400" t="s">
        <v>130</v>
      </c>
      <c r="E10400">
        <v>1</v>
      </c>
      <c r="F10400">
        <v>0</v>
      </c>
      <c r="G10400">
        <v>1</v>
      </c>
      <c r="H10400"/>
      <c r="I10400">
        <v>1</v>
      </c>
      <c r="J10400" s="95">
        <v>45824.609027777777</v>
      </c>
      <c r="K10400">
        <v>0</v>
      </c>
    </row>
    <row r="10401" spans="1:12" x14ac:dyDescent="0.35">
      <c r="A10401" t="s">
        <v>10529</v>
      </c>
      <c r="B10401" s="93">
        <v>5216141786316</v>
      </c>
      <c r="C10401" t="s">
        <v>129</v>
      </c>
      <c r="D10401" t="s">
        <v>130</v>
      </c>
      <c r="E10401">
        <v>1</v>
      </c>
      <c r="F10401">
        <v>0</v>
      </c>
      <c r="G10401">
        <v>1</v>
      </c>
      <c r="H10401"/>
      <c r="I10401">
        <v>1</v>
      </c>
      <c r="J10401" s="95">
        <v>45824.603472222225</v>
      </c>
      <c r="K10401">
        <v>0</v>
      </c>
    </row>
    <row r="10402" spans="1:12" x14ac:dyDescent="0.35">
      <c r="A10402" t="s">
        <v>10530</v>
      </c>
      <c r="B10402" s="93">
        <v>5218781197048</v>
      </c>
      <c r="C10402" t="s">
        <v>129</v>
      </c>
      <c r="D10402" t="s">
        <v>130</v>
      </c>
      <c r="E10402">
        <v>1</v>
      </c>
      <c r="F10402">
        <v>0</v>
      </c>
      <c r="G10402">
        <v>1</v>
      </c>
      <c r="H10402"/>
      <c r="I10402">
        <v>1</v>
      </c>
      <c r="J10402" s="95">
        <v>45824.606944444444</v>
      </c>
      <c r="K10402">
        <v>0</v>
      </c>
    </row>
    <row r="10403" spans="1:12" x14ac:dyDescent="0.35">
      <c r="A10403" t="s">
        <v>10531</v>
      </c>
      <c r="B10403" s="93">
        <v>5215532100128</v>
      </c>
      <c r="C10403" t="s">
        <v>129</v>
      </c>
      <c r="D10403" t="s">
        <v>130</v>
      </c>
      <c r="E10403">
        <v>1</v>
      </c>
      <c r="F10403">
        <v>0</v>
      </c>
      <c r="G10403">
        <v>1</v>
      </c>
      <c r="H10403"/>
      <c r="I10403">
        <v>1</v>
      </c>
      <c r="J10403" s="95">
        <v>45824.602083333331</v>
      </c>
      <c r="K10403">
        <v>0</v>
      </c>
    </row>
    <row r="10404" spans="1:12" x14ac:dyDescent="0.35">
      <c r="A10404" t="s">
        <v>10532</v>
      </c>
      <c r="B10404" s="93">
        <v>5214432576652</v>
      </c>
      <c r="C10404" t="s">
        <v>129</v>
      </c>
      <c r="D10404" t="s">
        <v>130</v>
      </c>
      <c r="E10404">
        <v>0</v>
      </c>
      <c r="F10404">
        <v>0</v>
      </c>
      <c r="G10404">
        <v>0</v>
      </c>
      <c r="H10404" s="95">
        <v>45824.604166666664</v>
      </c>
      <c r="I10404">
        <v>0</v>
      </c>
      <c r="K10404">
        <v>0</v>
      </c>
    </row>
    <row r="10405" spans="1:12" x14ac:dyDescent="0.35">
      <c r="A10405" t="s">
        <v>10533</v>
      </c>
      <c r="B10405" s="93">
        <v>5218331075482</v>
      </c>
      <c r="C10405" t="s">
        <v>129</v>
      </c>
      <c r="D10405" t="s">
        <v>130</v>
      </c>
      <c r="E10405">
        <v>0</v>
      </c>
      <c r="F10405">
        <v>0</v>
      </c>
      <c r="G10405">
        <v>0</v>
      </c>
      <c r="H10405" s="95">
        <v>45824.601388888892</v>
      </c>
      <c r="I10405">
        <v>0</v>
      </c>
      <c r="K10405">
        <v>0</v>
      </c>
    </row>
    <row r="10406" spans="1:12" x14ac:dyDescent="0.35">
      <c r="A10406" t="s">
        <v>10534</v>
      </c>
      <c r="B10406" s="93">
        <v>5214434007019</v>
      </c>
      <c r="C10406" t="s">
        <v>129</v>
      </c>
      <c r="D10406" t="s">
        <v>130</v>
      </c>
      <c r="E10406">
        <v>1</v>
      </c>
      <c r="F10406">
        <v>0</v>
      </c>
      <c r="G10406">
        <v>1</v>
      </c>
      <c r="H10406"/>
      <c r="I10406">
        <v>1</v>
      </c>
      <c r="J10406" s="95">
        <v>45824.602777777778</v>
      </c>
      <c r="K10406">
        <v>0</v>
      </c>
    </row>
    <row r="10407" spans="1:12" x14ac:dyDescent="0.35">
      <c r="A10407" t="s">
        <v>10535</v>
      </c>
      <c r="B10407" s="93">
        <v>5219611359862</v>
      </c>
      <c r="C10407" t="s">
        <v>129</v>
      </c>
      <c r="D10407" t="s">
        <v>130</v>
      </c>
      <c r="E10407">
        <v>0</v>
      </c>
      <c r="F10407">
        <v>0</v>
      </c>
      <c r="G10407">
        <v>0</v>
      </c>
      <c r="H10407" s="95">
        <v>45824.602777777778</v>
      </c>
      <c r="I10407">
        <v>0</v>
      </c>
      <c r="K10407">
        <v>0</v>
      </c>
    </row>
    <row r="10408" spans="1:12" x14ac:dyDescent="0.35">
      <c r="A10408" t="s">
        <v>10536</v>
      </c>
      <c r="B10408" s="93">
        <v>5217121050784</v>
      </c>
      <c r="C10408" t="s">
        <v>129</v>
      </c>
      <c r="D10408" t="s">
        <v>130</v>
      </c>
      <c r="E10408">
        <v>1</v>
      </c>
      <c r="F10408">
        <v>0</v>
      </c>
      <c r="G10408">
        <v>1</v>
      </c>
      <c r="H10408"/>
      <c r="I10408">
        <v>1</v>
      </c>
      <c r="J10408" s="95">
        <v>45824.609722222223</v>
      </c>
      <c r="K10408">
        <v>0</v>
      </c>
    </row>
    <row r="10409" spans="1:12" x14ac:dyDescent="0.35">
      <c r="A10409" t="s">
        <v>10537</v>
      </c>
      <c r="B10409" s="93">
        <v>5218333039916</v>
      </c>
      <c r="C10409" t="s">
        <v>129</v>
      </c>
      <c r="D10409" t="s">
        <v>130</v>
      </c>
      <c r="E10409">
        <v>1</v>
      </c>
      <c r="F10409">
        <v>0</v>
      </c>
      <c r="G10409">
        <v>1</v>
      </c>
      <c r="H10409"/>
      <c r="I10409">
        <v>1</v>
      </c>
      <c r="J10409" s="95">
        <v>45824.65902777778</v>
      </c>
      <c r="K10409">
        <v>0</v>
      </c>
    </row>
    <row r="10410" spans="1:12" x14ac:dyDescent="0.35">
      <c r="A10410" t="s">
        <v>10538</v>
      </c>
      <c r="B10410" s="93">
        <v>5217151200071</v>
      </c>
      <c r="C10410" t="s">
        <v>129</v>
      </c>
      <c r="D10410" t="s">
        <v>130</v>
      </c>
      <c r="E10410">
        <v>1</v>
      </c>
      <c r="F10410">
        <v>1</v>
      </c>
      <c r="G10410">
        <v>1</v>
      </c>
      <c r="H10410"/>
      <c r="I10410">
        <v>1</v>
      </c>
      <c r="J10410" s="95">
        <v>45824.613888888889</v>
      </c>
      <c r="K10410">
        <v>1</v>
      </c>
      <c r="L10410" s="95">
        <v>45824.614583333336</v>
      </c>
    </row>
    <row r="10411" spans="1:12" x14ac:dyDescent="0.35">
      <c r="A10411" t="s">
        <v>10539</v>
      </c>
      <c r="B10411" s="93">
        <v>5213511466505</v>
      </c>
      <c r="C10411" t="s">
        <v>129</v>
      </c>
      <c r="D10411" t="s">
        <v>130</v>
      </c>
      <c r="E10411">
        <v>1</v>
      </c>
      <c r="F10411">
        <v>0</v>
      </c>
      <c r="G10411">
        <v>1</v>
      </c>
      <c r="H10411"/>
      <c r="I10411">
        <v>1</v>
      </c>
      <c r="J10411" s="95">
        <v>45824.609722222223</v>
      </c>
      <c r="K10411">
        <v>0</v>
      </c>
    </row>
    <row r="10412" spans="1:12" x14ac:dyDescent="0.35">
      <c r="A10412" t="s">
        <v>10540</v>
      </c>
      <c r="B10412" s="93">
        <v>5217441570973</v>
      </c>
      <c r="C10412" t="s">
        <v>129</v>
      </c>
      <c r="D10412" t="s">
        <v>130</v>
      </c>
      <c r="E10412">
        <v>1</v>
      </c>
      <c r="F10412">
        <v>0</v>
      </c>
      <c r="G10412">
        <v>1</v>
      </c>
      <c r="H10412"/>
      <c r="I10412">
        <v>1</v>
      </c>
      <c r="J10412" s="95">
        <v>45824.604166666664</v>
      </c>
      <c r="K10412">
        <v>0</v>
      </c>
    </row>
    <row r="10413" spans="1:12" x14ac:dyDescent="0.35">
      <c r="A10413" t="s">
        <v>10541</v>
      </c>
      <c r="B10413" s="93">
        <v>5214591030183</v>
      </c>
      <c r="C10413" t="s">
        <v>129</v>
      </c>
      <c r="D10413" t="s">
        <v>130</v>
      </c>
      <c r="E10413">
        <v>1</v>
      </c>
      <c r="F10413">
        <v>1</v>
      </c>
      <c r="G10413">
        <v>1</v>
      </c>
      <c r="H10413"/>
      <c r="I10413">
        <v>1</v>
      </c>
      <c r="J10413" s="95">
        <v>45824.607638888891</v>
      </c>
      <c r="K10413">
        <v>1</v>
      </c>
      <c r="L10413" s="95">
        <v>45824.624305555553</v>
      </c>
    </row>
    <row r="10414" spans="1:12" x14ac:dyDescent="0.35">
      <c r="A10414" t="s">
        <v>10542</v>
      </c>
      <c r="B10414" s="93">
        <v>5215518660474</v>
      </c>
      <c r="C10414" t="s">
        <v>129</v>
      </c>
      <c r="D10414" t="s">
        <v>130</v>
      </c>
      <c r="E10414">
        <v>0</v>
      </c>
      <c r="F10414">
        <v>0</v>
      </c>
      <c r="G10414">
        <v>0</v>
      </c>
      <c r="H10414" s="95">
        <v>45824.607638888891</v>
      </c>
      <c r="I10414">
        <v>0</v>
      </c>
      <c r="K10414">
        <v>0</v>
      </c>
    </row>
    <row r="10415" spans="1:12" x14ac:dyDescent="0.35">
      <c r="A10415" t="s">
        <v>10543</v>
      </c>
      <c r="B10415" s="93">
        <v>5216445131880</v>
      </c>
      <c r="C10415" t="s">
        <v>129</v>
      </c>
      <c r="D10415" t="s">
        <v>130</v>
      </c>
      <c r="E10415">
        <v>0</v>
      </c>
      <c r="F10415">
        <v>0</v>
      </c>
      <c r="G10415">
        <v>0</v>
      </c>
      <c r="H10415" s="95">
        <v>45824.603472222225</v>
      </c>
      <c r="I10415">
        <v>0</v>
      </c>
      <c r="K10415">
        <v>0</v>
      </c>
    </row>
    <row r="10416" spans="1:12" x14ac:dyDescent="0.35">
      <c r="A10416" t="s">
        <v>10544</v>
      </c>
      <c r="B10416" s="93">
        <v>5213313840207</v>
      </c>
      <c r="C10416" t="s">
        <v>129</v>
      </c>
      <c r="D10416" t="s">
        <v>130</v>
      </c>
      <c r="E10416">
        <v>1</v>
      </c>
      <c r="F10416">
        <v>0</v>
      </c>
      <c r="G10416">
        <v>1</v>
      </c>
      <c r="H10416"/>
      <c r="I10416">
        <v>1</v>
      </c>
      <c r="J10416" s="95">
        <v>45824.605555555558</v>
      </c>
      <c r="K10416">
        <v>0</v>
      </c>
    </row>
    <row r="10417" spans="1:12" x14ac:dyDescent="0.35">
      <c r="A10417" t="s">
        <v>10545</v>
      </c>
      <c r="B10417" s="93">
        <v>5215554050803</v>
      </c>
      <c r="C10417" t="s">
        <v>129</v>
      </c>
      <c r="D10417" t="s">
        <v>130</v>
      </c>
      <c r="E10417">
        <v>1</v>
      </c>
      <c r="F10417">
        <v>1</v>
      </c>
      <c r="G10417">
        <v>1</v>
      </c>
      <c r="H10417"/>
      <c r="I10417">
        <v>1</v>
      </c>
      <c r="J10417" s="95">
        <v>45824.606944444444</v>
      </c>
      <c r="K10417">
        <v>1</v>
      </c>
      <c r="L10417" s="95">
        <v>45824.630555555559</v>
      </c>
    </row>
    <row r="10418" spans="1:12" x14ac:dyDescent="0.35">
      <c r="A10418" t="s">
        <v>10546</v>
      </c>
      <c r="B10418" s="93">
        <v>5214431687951</v>
      </c>
      <c r="C10418" t="s">
        <v>129</v>
      </c>
      <c r="D10418" t="s">
        <v>130</v>
      </c>
      <c r="E10418">
        <v>1</v>
      </c>
      <c r="F10418">
        <v>1</v>
      </c>
      <c r="G10418">
        <v>1</v>
      </c>
      <c r="H10418"/>
      <c r="I10418">
        <v>1</v>
      </c>
      <c r="J10418" s="95">
        <v>45824.605555555558</v>
      </c>
      <c r="K10418">
        <v>1</v>
      </c>
      <c r="L10418" s="95">
        <v>45824.652777777781</v>
      </c>
    </row>
    <row r="10419" spans="1:12" x14ac:dyDescent="0.35">
      <c r="A10419" t="s">
        <v>10547</v>
      </c>
      <c r="B10419" s="93">
        <v>5214371052823</v>
      </c>
      <c r="C10419" t="s">
        <v>129</v>
      </c>
      <c r="D10419" t="s">
        <v>130</v>
      </c>
      <c r="E10419">
        <v>1</v>
      </c>
      <c r="F10419">
        <v>1</v>
      </c>
      <c r="G10419">
        <v>1</v>
      </c>
      <c r="H10419"/>
      <c r="I10419">
        <v>1</v>
      </c>
      <c r="J10419" s="95">
        <v>45824.601388888892</v>
      </c>
      <c r="K10419">
        <v>1</v>
      </c>
      <c r="L10419" s="95">
        <v>45824.851388888892</v>
      </c>
    </row>
    <row r="10420" spans="1:12" x14ac:dyDescent="0.35">
      <c r="A10420" t="s">
        <v>10548</v>
      </c>
      <c r="B10420" s="93">
        <v>5212281244561</v>
      </c>
      <c r="C10420" t="s">
        <v>129</v>
      </c>
      <c r="D10420" t="s">
        <v>130</v>
      </c>
      <c r="E10420">
        <v>0</v>
      </c>
      <c r="F10420">
        <v>0</v>
      </c>
      <c r="G10420">
        <v>0</v>
      </c>
      <c r="H10420" s="95">
        <v>45824.606944444444</v>
      </c>
      <c r="I10420">
        <v>0</v>
      </c>
      <c r="K10420">
        <v>0</v>
      </c>
    </row>
    <row r="10421" spans="1:12" x14ac:dyDescent="0.35">
      <c r="A10421" t="s">
        <v>10549</v>
      </c>
      <c r="B10421" s="93">
        <v>5214434126546</v>
      </c>
      <c r="C10421" t="s">
        <v>129</v>
      </c>
      <c r="D10421" t="s">
        <v>130</v>
      </c>
      <c r="E10421">
        <v>1</v>
      </c>
      <c r="F10421">
        <v>0</v>
      </c>
      <c r="G10421">
        <v>1</v>
      </c>
      <c r="H10421"/>
      <c r="I10421">
        <v>1</v>
      </c>
      <c r="J10421" s="95">
        <v>45824.611805555556</v>
      </c>
      <c r="K10421">
        <v>0</v>
      </c>
    </row>
    <row r="10422" spans="1:12" x14ac:dyDescent="0.35">
      <c r="A10422" t="s">
        <v>10550</v>
      </c>
      <c r="B10422" s="93">
        <v>5219931536865</v>
      </c>
      <c r="C10422" t="s">
        <v>129</v>
      </c>
      <c r="D10422" t="s">
        <v>130</v>
      </c>
      <c r="E10422">
        <v>1</v>
      </c>
      <c r="F10422">
        <v>1</v>
      </c>
      <c r="G10422">
        <v>1</v>
      </c>
      <c r="H10422"/>
      <c r="I10422">
        <v>1</v>
      </c>
      <c r="J10422" s="95">
        <v>45824.609722222223</v>
      </c>
      <c r="K10422">
        <v>1</v>
      </c>
      <c r="L10422" s="95">
        <v>45824.61041666667</v>
      </c>
    </row>
    <row r="10423" spans="1:12" x14ac:dyDescent="0.35">
      <c r="A10423" t="s">
        <v>10551</v>
      </c>
      <c r="B10423" s="93">
        <v>5216563416922</v>
      </c>
      <c r="C10423" t="s">
        <v>129</v>
      </c>
      <c r="D10423" t="s">
        <v>130</v>
      </c>
      <c r="E10423">
        <v>1</v>
      </c>
      <c r="F10423">
        <v>1</v>
      </c>
      <c r="G10423">
        <v>1</v>
      </c>
      <c r="H10423"/>
      <c r="I10423">
        <v>1</v>
      </c>
      <c r="J10423" s="95">
        <v>45824.609027777777</v>
      </c>
      <c r="K10423">
        <v>1</v>
      </c>
      <c r="L10423" s="95">
        <v>45824.724999999999</v>
      </c>
    </row>
    <row r="10424" spans="1:12" x14ac:dyDescent="0.35">
      <c r="A10424" t="s">
        <v>10552</v>
      </c>
      <c r="B10424" s="93">
        <v>5216181269756</v>
      </c>
      <c r="C10424" t="s">
        <v>129</v>
      </c>
      <c r="D10424" t="s">
        <v>130</v>
      </c>
      <c r="E10424">
        <v>1</v>
      </c>
      <c r="F10424">
        <v>1</v>
      </c>
      <c r="G10424">
        <v>1</v>
      </c>
      <c r="H10424"/>
      <c r="I10424">
        <v>1</v>
      </c>
      <c r="J10424" s="95">
        <v>45824.604861111111</v>
      </c>
      <c r="K10424">
        <v>1</v>
      </c>
      <c r="L10424" s="95">
        <v>45824.609027777777</v>
      </c>
    </row>
    <row r="10425" spans="1:12" x14ac:dyDescent="0.35">
      <c r="A10425" t="s">
        <v>10553</v>
      </c>
      <c r="B10425" s="93">
        <v>5218711781688</v>
      </c>
      <c r="C10425" t="s">
        <v>129</v>
      </c>
      <c r="D10425" t="s">
        <v>130</v>
      </c>
      <c r="E10425">
        <v>1</v>
      </c>
      <c r="F10425">
        <v>1</v>
      </c>
      <c r="G10425">
        <v>1</v>
      </c>
      <c r="H10425"/>
      <c r="I10425">
        <v>1</v>
      </c>
      <c r="J10425" s="95">
        <v>45824.60833333333</v>
      </c>
      <c r="K10425">
        <v>1</v>
      </c>
      <c r="L10425" s="95">
        <v>45824.612500000003</v>
      </c>
    </row>
    <row r="10426" spans="1:12" x14ac:dyDescent="0.35">
      <c r="A10426" t="s">
        <v>10554</v>
      </c>
      <c r="B10426" s="93">
        <v>5214521253578</v>
      </c>
      <c r="C10426" t="s">
        <v>129</v>
      </c>
      <c r="D10426" t="s">
        <v>130</v>
      </c>
      <c r="E10426">
        <v>0</v>
      </c>
      <c r="F10426">
        <v>0</v>
      </c>
      <c r="G10426">
        <v>0</v>
      </c>
      <c r="H10426" s="95">
        <v>45824.604861111111</v>
      </c>
      <c r="I10426">
        <v>0</v>
      </c>
      <c r="K10426">
        <v>0</v>
      </c>
    </row>
    <row r="10427" spans="1:12" x14ac:dyDescent="0.35">
      <c r="A10427" t="s">
        <v>10555</v>
      </c>
      <c r="B10427" s="93">
        <v>5215631419303</v>
      </c>
      <c r="C10427" t="s">
        <v>129</v>
      </c>
      <c r="D10427" t="s">
        <v>130</v>
      </c>
      <c r="E10427">
        <v>0</v>
      </c>
      <c r="F10427">
        <v>0</v>
      </c>
      <c r="G10427">
        <v>0</v>
      </c>
      <c r="H10427" s="95">
        <v>45824.602083333331</v>
      </c>
      <c r="I10427">
        <v>0</v>
      </c>
      <c r="K10427">
        <v>0</v>
      </c>
    </row>
    <row r="10428" spans="1:12" x14ac:dyDescent="0.35">
      <c r="A10428" t="s">
        <v>10556</v>
      </c>
      <c r="B10428" s="93">
        <v>5215553348778</v>
      </c>
      <c r="C10428" t="s">
        <v>129</v>
      </c>
      <c r="D10428" t="s">
        <v>130</v>
      </c>
      <c r="E10428">
        <v>1</v>
      </c>
      <c r="F10428">
        <v>1</v>
      </c>
      <c r="G10428">
        <v>1</v>
      </c>
      <c r="H10428"/>
      <c r="I10428">
        <v>1</v>
      </c>
      <c r="J10428" s="95">
        <v>45824.609027777777</v>
      </c>
      <c r="K10428">
        <v>1</v>
      </c>
      <c r="L10428" s="95">
        <v>45824.697222222225</v>
      </c>
    </row>
    <row r="10429" spans="1:12" x14ac:dyDescent="0.35">
      <c r="A10429" t="s">
        <v>10557</v>
      </c>
      <c r="B10429" s="93">
        <v>5219631688463</v>
      </c>
      <c r="C10429" t="s">
        <v>129</v>
      </c>
      <c r="D10429" t="s">
        <v>130</v>
      </c>
      <c r="E10429">
        <v>1</v>
      </c>
      <c r="F10429">
        <v>1</v>
      </c>
      <c r="G10429">
        <v>1</v>
      </c>
      <c r="H10429"/>
      <c r="I10429">
        <v>1</v>
      </c>
      <c r="J10429" s="95">
        <v>45824.601388888892</v>
      </c>
      <c r="K10429">
        <v>1</v>
      </c>
      <c r="L10429" s="95">
        <v>45824.618055555555</v>
      </c>
    </row>
    <row r="10430" spans="1:12" x14ac:dyDescent="0.35">
      <c r="A10430" t="s">
        <v>10558</v>
      </c>
      <c r="B10430" s="93">
        <v>5214772497619</v>
      </c>
      <c r="C10430" t="s">
        <v>129</v>
      </c>
      <c r="D10430" t="s">
        <v>130</v>
      </c>
      <c r="E10430">
        <v>1</v>
      </c>
      <c r="F10430">
        <v>1</v>
      </c>
      <c r="G10430">
        <v>1</v>
      </c>
      <c r="H10430"/>
      <c r="I10430">
        <v>1</v>
      </c>
      <c r="J10430" s="95">
        <v>45824.609722222223</v>
      </c>
      <c r="K10430">
        <v>1</v>
      </c>
      <c r="L10430" s="95">
        <v>45824.622916666667</v>
      </c>
    </row>
    <row r="10431" spans="1:12" x14ac:dyDescent="0.35">
      <c r="A10431" t="s">
        <v>10559</v>
      </c>
      <c r="B10431" s="93">
        <v>5215562994414</v>
      </c>
      <c r="C10431" t="s">
        <v>129</v>
      </c>
      <c r="D10431" t="s">
        <v>130</v>
      </c>
      <c r="E10431">
        <v>1</v>
      </c>
      <c r="F10431">
        <v>0</v>
      </c>
      <c r="G10431">
        <v>1</v>
      </c>
      <c r="H10431"/>
      <c r="I10431">
        <v>1</v>
      </c>
      <c r="J10431" s="95">
        <v>45824.607638888891</v>
      </c>
      <c r="K10431">
        <v>0</v>
      </c>
    </row>
    <row r="10432" spans="1:12" x14ac:dyDescent="0.35">
      <c r="A10432" t="s">
        <v>10560</v>
      </c>
      <c r="B10432" s="93">
        <v>5219621843933</v>
      </c>
      <c r="C10432" t="s">
        <v>129</v>
      </c>
      <c r="D10432" t="s">
        <v>130</v>
      </c>
      <c r="E10432">
        <v>1</v>
      </c>
      <c r="F10432">
        <v>1</v>
      </c>
      <c r="G10432">
        <v>1</v>
      </c>
      <c r="H10432"/>
      <c r="I10432">
        <v>1</v>
      </c>
      <c r="J10432" s="95">
        <v>45824.605555555558</v>
      </c>
      <c r="K10432">
        <v>1</v>
      </c>
      <c r="L10432" s="95">
        <v>45824.606249999997</v>
      </c>
    </row>
    <row r="10433" spans="1:12" x14ac:dyDescent="0.35">
      <c r="A10433" t="s">
        <v>10561</v>
      </c>
      <c r="B10433" s="93">
        <v>5215534143889</v>
      </c>
      <c r="C10433" t="s">
        <v>129</v>
      </c>
      <c r="D10433" t="s">
        <v>130</v>
      </c>
      <c r="E10433">
        <v>1</v>
      </c>
      <c r="F10433">
        <v>1</v>
      </c>
      <c r="G10433">
        <v>1</v>
      </c>
      <c r="H10433"/>
      <c r="I10433">
        <v>1</v>
      </c>
      <c r="J10433" s="95">
        <v>45824.607638888891</v>
      </c>
      <c r="K10433">
        <v>1</v>
      </c>
      <c r="L10433" s="95">
        <v>45824.609027777777</v>
      </c>
    </row>
    <row r="10434" spans="1:12" x14ac:dyDescent="0.35">
      <c r="A10434" t="s">
        <v>10562</v>
      </c>
      <c r="B10434" s="93">
        <v>5212761183044</v>
      </c>
      <c r="C10434" t="s">
        <v>129</v>
      </c>
      <c r="D10434" t="s">
        <v>130</v>
      </c>
      <c r="E10434">
        <v>1</v>
      </c>
      <c r="F10434">
        <v>1</v>
      </c>
      <c r="G10434">
        <v>1</v>
      </c>
      <c r="H10434"/>
      <c r="I10434">
        <v>1</v>
      </c>
      <c r="J10434" s="95">
        <v>45824.602777777778</v>
      </c>
      <c r="K10434">
        <v>1</v>
      </c>
      <c r="L10434" s="95">
        <v>45824.604166666664</v>
      </c>
    </row>
    <row r="10435" spans="1:12" x14ac:dyDescent="0.35">
      <c r="A10435" t="s">
        <v>10563</v>
      </c>
      <c r="B10435" s="93">
        <v>5219211249680</v>
      </c>
      <c r="C10435" t="s">
        <v>129</v>
      </c>
      <c r="D10435" t="s">
        <v>130</v>
      </c>
      <c r="E10435">
        <v>1</v>
      </c>
      <c r="F10435">
        <v>0</v>
      </c>
      <c r="G10435">
        <v>1</v>
      </c>
      <c r="H10435"/>
      <c r="I10435">
        <v>1</v>
      </c>
      <c r="J10435" s="95">
        <v>45824.602083333331</v>
      </c>
      <c r="K10435">
        <v>0</v>
      </c>
    </row>
    <row r="10436" spans="1:12" x14ac:dyDescent="0.35">
      <c r="A10436" t="s">
        <v>10564</v>
      </c>
      <c r="B10436" s="93">
        <v>5219991775834</v>
      </c>
      <c r="C10436" t="s">
        <v>129</v>
      </c>
      <c r="D10436" t="s">
        <v>130</v>
      </c>
      <c r="E10436">
        <v>1</v>
      </c>
      <c r="F10436">
        <v>1</v>
      </c>
      <c r="G10436">
        <v>1</v>
      </c>
      <c r="H10436"/>
      <c r="I10436">
        <v>1</v>
      </c>
      <c r="J10436" s="95">
        <v>45824.604166666664</v>
      </c>
      <c r="K10436">
        <v>1</v>
      </c>
      <c r="L10436" s="95">
        <v>45824.604861111111</v>
      </c>
    </row>
    <row r="10437" spans="1:12" x14ac:dyDescent="0.35">
      <c r="A10437" t="s">
        <v>10565</v>
      </c>
      <c r="B10437" s="93">
        <v>5217861025012</v>
      </c>
      <c r="C10437" t="s">
        <v>129</v>
      </c>
      <c r="D10437" t="s">
        <v>130</v>
      </c>
      <c r="E10437">
        <v>0</v>
      </c>
      <c r="F10437">
        <v>0</v>
      </c>
      <c r="G10437">
        <v>0</v>
      </c>
      <c r="H10437" s="95">
        <v>45824.60833333333</v>
      </c>
      <c r="I10437">
        <v>0</v>
      </c>
      <c r="K10437">
        <v>0</v>
      </c>
    </row>
    <row r="10438" spans="1:12" x14ac:dyDescent="0.35">
      <c r="A10438" t="s">
        <v>10566</v>
      </c>
      <c r="B10438" s="93">
        <v>5215516560725</v>
      </c>
      <c r="C10438" t="s">
        <v>129</v>
      </c>
      <c r="D10438" t="s">
        <v>130</v>
      </c>
      <c r="E10438">
        <v>1</v>
      </c>
      <c r="F10438">
        <v>0</v>
      </c>
      <c r="G10438">
        <v>1</v>
      </c>
      <c r="H10438"/>
      <c r="I10438">
        <v>1</v>
      </c>
      <c r="J10438" s="95">
        <v>45824.606944444444</v>
      </c>
      <c r="K10438">
        <v>0</v>
      </c>
    </row>
    <row r="10439" spans="1:12" x14ac:dyDescent="0.35">
      <c r="A10439" t="s">
        <v>10567</v>
      </c>
      <c r="B10439" s="93">
        <v>5218448692177</v>
      </c>
      <c r="C10439" t="s">
        <v>129</v>
      </c>
      <c r="D10439" t="s">
        <v>130</v>
      </c>
      <c r="E10439">
        <v>1</v>
      </c>
      <c r="F10439">
        <v>0</v>
      </c>
      <c r="G10439">
        <v>1</v>
      </c>
      <c r="H10439"/>
      <c r="I10439">
        <v>1</v>
      </c>
      <c r="J10439" s="95">
        <v>45824.602083333331</v>
      </c>
      <c r="K10439">
        <v>0</v>
      </c>
    </row>
    <row r="10440" spans="1:12" x14ac:dyDescent="0.35">
      <c r="A10440" t="s">
        <v>10568</v>
      </c>
      <c r="B10440" s="93">
        <v>5219933992999</v>
      </c>
      <c r="C10440" t="s">
        <v>129</v>
      </c>
      <c r="D10440" t="s">
        <v>130</v>
      </c>
      <c r="E10440">
        <v>1</v>
      </c>
      <c r="F10440">
        <v>0</v>
      </c>
      <c r="G10440">
        <v>1</v>
      </c>
      <c r="H10440"/>
      <c r="I10440">
        <v>1</v>
      </c>
      <c r="J10440" s="95">
        <v>45824.61041666667</v>
      </c>
      <c r="K10440">
        <v>0</v>
      </c>
    </row>
    <row r="10441" spans="1:12" x14ac:dyDescent="0.35">
      <c r="A10441" t="s">
        <v>10569</v>
      </c>
      <c r="B10441" s="93">
        <v>5213314522051</v>
      </c>
      <c r="C10441" t="s">
        <v>129</v>
      </c>
      <c r="D10441" t="s">
        <v>130</v>
      </c>
      <c r="E10441">
        <v>1</v>
      </c>
      <c r="F10441">
        <v>1</v>
      </c>
      <c r="G10441">
        <v>1</v>
      </c>
      <c r="H10441"/>
      <c r="I10441">
        <v>1</v>
      </c>
      <c r="J10441" s="95">
        <v>45824.609722222223</v>
      </c>
      <c r="K10441">
        <v>1</v>
      </c>
      <c r="L10441" s="95">
        <v>45824.646527777775</v>
      </c>
    </row>
    <row r="10442" spans="1:12" x14ac:dyDescent="0.35">
      <c r="A10442" t="s">
        <v>10570</v>
      </c>
      <c r="B10442" s="93">
        <v>5217711151643</v>
      </c>
      <c r="C10442" t="s">
        <v>129</v>
      </c>
      <c r="D10442" t="s">
        <v>130</v>
      </c>
      <c r="E10442">
        <v>1</v>
      </c>
      <c r="F10442">
        <v>1</v>
      </c>
      <c r="G10442">
        <v>1</v>
      </c>
      <c r="H10442"/>
      <c r="I10442">
        <v>1</v>
      </c>
      <c r="J10442" s="95">
        <v>45824.757638888892</v>
      </c>
      <c r="K10442">
        <v>1</v>
      </c>
      <c r="L10442" s="95">
        <v>45824.933333333334</v>
      </c>
    </row>
    <row r="10443" spans="1:12" x14ac:dyDescent="0.35">
      <c r="A10443" t="s">
        <v>10571</v>
      </c>
      <c r="B10443" s="93">
        <v>5215583529936</v>
      </c>
      <c r="C10443" t="s">
        <v>129</v>
      </c>
      <c r="D10443" t="s">
        <v>130</v>
      </c>
      <c r="E10443">
        <v>0</v>
      </c>
      <c r="F10443">
        <v>0</v>
      </c>
      <c r="G10443">
        <v>0</v>
      </c>
      <c r="H10443" s="95">
        <v>45824.609722222223</v>
      </c>
      <c r="I10443">
        <v>0</v>
      </c>
      <c r="K10443">
        <v>0</v>
      </c>
    </row>
    <row r="10444" spans="1:12" x14ac:dyDescent="0.35">
      <c r="A10444" t="s">
        <v>10572</v>
      </c>
      <c r="B10444" s="93">
        <v>5217831068377</v>
      </c>
      <c r="C10444" t="s">
        <v>129</v>
      </c>
      <c r="D10444" t="s">
        <v>130</v>
      </c>
      <c r="E10444">
        <v>0</v>
      </c>
      <c r="F10444">
        <v>0</v>
      </c>
      <c r="G10444">
        <v>0</v>
      </c>
      <c r="H10444" s="95">
        <v>45824.606249999997</v>
      </c>
      <c r="I10444">
        <v>0</v>
      </c>
      <c r="K10444">
        <v>0</v>
      </c>
    </row>
    <row r="10445" spans="1:12" x14ac:dyDescent="0.35">
      <c r="A10445" t="s">
        <v>10573</v>
      </c>
      <c r="B10445" s="93">
        <v>5219616182215</v>
      </c>
      <c r="C10445" t="s">
        <v>129</v>
      </c>
      <c r="D10445" t="s">
        <v>130</v>
      </c>
      <c r="E10445">
        <v>0</v>
      </c>
      <c r="F10445">
        <v>0</v>
      </c>
      <c r="G10445">
        <v>0</v>
      </c>
      <c r="H10445" s="95">
        <v>45824.609027777777</v>
      </c>
      <c r="I10445">
        <v>0</v>
      </c>
      <c r="K10445">
        <v>0</v>
      </c>
    </row>
    <row r="10446" spans="1:12" x14ac:dyDescent="0.35">
      <c r="A10446" t="s">
        <v>10574</v>
      </c>
      <c r="B10446" s="93">
        <v>5217151443171</v>
      </c>
      <c r="C10446" t="s">
        <v>129</v>
      </c>
      <c r="D10446" t="s">
        <v>130</v>
      </c>
      <c r="E10446">
        <v>0</v>
      </c>
      <c r="F10446">
        <v>0</v>
      </c>
      <c r="G10446">
        <v>0</v>
      </c>
      <c r="H10446" s="95">
        <v>45824.603472222225</v>
      </c>
      <c r="I10446">
        <v>0</v>
      </c>
      <c r="K10446">
        <v>0</v>
      </c>
    </row>
    <row r="10447" spans="1:12" x14ac:dyDescent="0.35">
      <c r="A10447" t="s">
        <v>10575</v>
      </c>
      <c r="B10447" s="93">
        <v>5215532048946</v>
      </c>
      <c r="C10447" t="s">
        <v>129</v>
      </c>
      <c r="D10447" t="s">
        <v>130</v>
      </c>
      <c r="E10447">
        <v>1</v>
      </c>
      <c r="F10447">
        <v>1</v>
      </c>
      <c r="G10447">
        <v>1</v>
      </c>
      <c r="H10447"/>
      <c r="I10447">
        <v>1</v>
      </c>
      <c r="J10447" s="95">
        <v>45824.626388888886</v>
      </c>
      <c r="K10447">
        <v>1</v>
      </c>
      <c r="L10447" s="95">
        <v>45824.628472222219</v>
      </c>
    </row>
    <row r="10448" spans="1:12" x14ac:dyDescent="0.35">
      <c r="A10448" t="s">
        <v>10576</v>
      </c>
      <c r="B10448" s="93">
        <v>5219613283320</v>
      </c>
      <c r="C10448" t="s">
        <v>129</v>
      </c>
      <c r="D10448" t="s">
        <v>130</v>
      </c>
      <c r="E10448">
        <v>1</v>
      </c>
      <c r="F10448">
        <v>1</v>
      </c>
      <c r="G10448">
        <v>1</v>
      </c>
      <c r="H10448"/>
      <c r="I10448">
        <v>1</v>
      </c>
      <c r="J10448" s="95">
        <v>45824.602083333331</v>
      </c>
      <c r="K10448">
        <v>1</v>
      </c>
      <c r="L10448" s="95">
        <v>45824.615277777775</v>
      </c>
    </row>
    <row r="10449" spans="1:12" x14ac:dyDescent="0.35">
      <c r="A10449" t="s">
        <v>10577</v>
      </c>
      <c r="B10449" s="93">
        <v>5212381623202</v>
      </c>
      <c r="C10449" t="s">
        <v>129</v>
      </c>
      <c r="D10449" t="s">
        <v>130</v>
      </c>
      <c r="E10449">
        <v>1</v>
      </c>
      <c r="F10449">
        <v>0</v>
      </c>
      <c r="G10449">
        <v>1</v>
      </c>
      <c r="H10449"/>
      <c r="I10449">
        <v>1</v>
      </c>
      <c r="J10449" s="95">
        <v>45824.605555555558</v>
      </c>
      <c r="K10449">
        <v>0</v>
      </c>
    </row>
    <row r="10450" spans="1:12" x14ac:dyDescent="0.35">
      <c r="A10450" t="s">
        <v>10578</v>
      </c>
      <c r="B10450" s="93">
        <v>5212754382208</v>
      </c>
      <c r="C10450" t="s">
        <v>129</v>
      </c>
      <c r="D10450" t="s">
        <v>130</v>
      </c>
      <c r="E10450">
        <v>0</v>
      </c>
      <c r="F10450">
        <v>0</v>
      </c>
      <c r="G10450">
        <v>0</v>
      </c>
      <c r="H10450" s="95">
        <v>45824.602777777778</v>
      </c>
      <c r="I10450">
        <v>0</v>
      </c>
      <c r="K10450">
        <v>0</v>
      </c>
    </row>
    <row r="10451" spans="1:12" x14ac:dyDescent="0.35">
      <c r="A10451" t="s">
        <v>10579</v>
      </c>
      <c r="B10451" s="93">
        <v>5219626098953</v>
      </c>
      <c r="C10451" t="s">
        <v>129</v>
      </c>
      <c r="D10451" t="s">
        <v>130</v>
      </c>
      <c r="E10451">
        <v>1</v>
      </c>
      <c r="F10451">
        <v>1</v>
      </c>
      <c r="G10451">
        <v>1</v>
      </c>
      <c r="H10451"/>
      <c r="I10451">
        <v>1</v>
      </c>
      <c r="J10451" s="95">
        <v>45824.646527777775</v>
      </c>
      <c r="K10451">
        <v>1</v>
      </c>
      <c r="L10451" s="95">
        <v>45824.806250000001</v>
      </c>
    </row>
    <row r="10452" spans="1:12" x14ac:dyDescent="0.35">
      <c r="A10452" t="s">
        <v>10580</v>
      </c>
      <c r="B10452" s="93">
        <v>5217571158352</v>
      </c>
      <c r="C10452" t="s">
        <v>129</v>
      </c>
      <c r="D10452" t="s">
        <v>130</v>
      </c>
      <c r="E10452">
        <v>0</v>
      </c>
      <c r="F10452">
        <v>0</v>
      </c>
      <c r="G10452">
        <v>0</v>
      </c>
      <c r="H10452" s="95">
        <v>45824.607638888891</v>
      </c>
      <c r="I10452">
        <v>0</v>
      </c>
      <c r="K10452">
        <v>0</v>
      </c>
    </row>
    <row r="10453" spans="1:12" x14ac:dyDescent="0.35">
      <c r="A10453" t="s">
        <v>10581</v>
      </c>
      <c r="B10453" s="93">
        <v>5213231042821</v>
      </c>
      <c r="C10453" t="s">
        <v>129</v>
      </c>
      <c r="D10453" t="s">
        <v>130</v>
      </c>
      <c r="E10453">
        <v>1</v>
      </c>
      <c r="F10453">
        <v>0</v>
      </c>
      <c r="G10453">
        <v>1</v>
      </c>
      <c r="H10453"/>
      <c r="I10453">
        <v>1</v>
      </c>
      <c r="J10453" s="95">
        <v>45824.602777777778</v>
      </c>
      <c r="K10453">
        <v>0</v>
      </c>
    </row>
    <row r="10454" spans="1:12" x14ac:dyDescent="0.35">
      <c r="A10454" t="s">
        <v>10582</v>
      </c>
      <c r="B10454" s="93">
        <v>5212227109468</v>
      </c>
      <c r="C10454" t="s">
        <v>129</v>
      </c>
      <c r="D10454" t="s">
        <v>130</v>
      </c>
      <c r="E10454">
        <v>1</v>
      </c>
      <c r="F10454">
        <v>0</v>
      </c>
      <c r="G10454">
        <v>1</v>
      </c>
      <c r="H10454"/>
      <c r="I10454">
        <v>1</v>
      </c>
      <c r="J10454" s="95">
        <v>45824.605555555558</v>
      </c>
      <c r="K10454">
        <v>0</v>
      </c>
    </row>
    <row r="10455" spans="1:12" x14ac:dyDescent="0.35">
      <c r="A10455" t="s">
        <v>10583</v>
      </c>
      <c r="B10455" s="93">
        <v>5217711427135</v>
      </c>
      <c r="C10455" t="s">
        <v>129</v>
      </c>
      <c r="D10455" t="s">
        <v>130</v>
      </c>
      <c r="E10455">
        <v>1</v>
      </c>
      <c r="F10455">
        <v>0</v>
      </c>
      <c r="G10455">
        <v>1</v>
      </c>
      <c r="H10455"/>
      <c r="I10455">
        <v>1</v>
      </c>
      <c r="J10455" s="95">
        <v>45824.609027777777</v>
      </c>
      <c r="K10455">
        <v>0</v>
      </c>
    </row>
    <row r="10456" spans="1:12" x14ac:dyDescent="0.35">
      <c r="A10456" t="s">
        <v>10584</v>
      </c>
      <c r="B10456" s="93">
        <v>5215531061597</v>
      </c>
      <c r="C10456" t="s">
        <v>129</v>
      </c>
      <c r="D10456" t="s">
        <v>130</v>
      </c>
      <c r="E10456">
        <v>1</v>
      </c>
      <c r="F10456">
        <v>0</v>
      </c>
      <c r="G10456">
        <v>1</v>
      </c>
      <c r="H10456"/>
      <c r="I10456">
        <v>1</v>
      </c>
      <c r="J10456" s="95">
        <v>45824.607638888891</v>
      </c>
      <c r="K10456">
        <v>0</v>
      </c>
    </row>
    <row r="10457" spans="1:12" x14ac:dyDescent="0.35">
      <c r="A10457" t="s">
        <v>10585</v>
      </c>
      <c r="B10457" s="93">
        <v>5213313231354</v>
      </c>
      <c r="C10457" t="s">
        <v>129</v>
      </c>
      <c r="D10457" t="s">
        <v>130</v>
      </c>
      <c r="E10457">
        <v>1</v>
      </c>
      <c r="F10457">
        <v>1</v>
      </c>
      <c r="G10457">
        <v>1</v>
      </c>
      <c r="H10457"/>
      <c r="I10457">
        <v>1</v>
      </c>
      <c r="J10457" s="95">
        <v>45824.607638888891</v>
      </c>
      <c r="K10457">
        <v>1</v>
      </c>
      <c r="L10457" s="95">
        <v>45824.611111111109</v>
      </c>
    </row>
    <row r="10458" spans="1:12" x14ac:dyDescent="0.35">
      <c r="A10458" t="s">
        <v>10586</v>
      </c>
      <c r="B10458" s="93">
        <v>5219831543123</v>
      </c>
      <c r="C10458" t="s">
        <v>129</v>
      </c>
      <c r="D10458" t="s">
        <v>130</v>
      </c>
      <c r="E10458">
        <v>1</v>
      </c>
      <c r="F10458">
        <v>0</v>
      </c>
      <c r="G10458">
        <v>1</v>
      </c>
      <c r="H10458"/>
      <c r="I10458">
        <v>1</v>
      </c>
      <c r="J10458" s="95">
        <v>45824.609722222223</v>
      </c>
      <c r="K10458">
        <v>0</v>
      </c>
    </row>
    <row r="10459" spans="1:12" x14ac:dyDescent="0.35">
      <c r="A10459" t="s">
        <v>10587</v>
      </c>
      <c r="B10459" s="93">
        <v>5217561075050</v>
      </c>
      <c r="C10459" t="s">
        <v>129</v>
      </c>
      <c r="D10459" t="s">
        <v>130</v>
      </c>
      <c r="E10459">
        <v>1</v>
      </c>
      <c r="F10459">
        <v>0</v>
      </c>
      <c r="G10459">
        <v>1</v>
      </c>
      <c r="H10459"/>
      <c r="I10459">
        <v>1</v>
      </c>
      <c r="J10459" s="95">
        <v>45824.60833333333</v>
      </c>
      <c r="K10459">
        <v>0</v>
      </c>
    </row>
    <row r="10460" spans="1:12" x14ac:dyDescent="0.35">
      <c r="A10460" t="s">
        <v>10588</v>
      </c>
      <c r="B10460" s="93">
        <v>5216699181218</v>
      </c>
      <c r="C10460" t="s">
        <v>129</v>
      </c>
      <c r="D10460" t="s">
        <v>130</v>
      </c>
      <c r="E10460">
        <v>1</v>
      </c>
      <c r="F10460">
        <v>1</v>
      </c>
      <c r="G10460">
        <v>1</v>
      </c>
      <c r="H10460"/>
      <c r="I10460">
        <v>1</v>
      </c>
      <c r="J10460" s="95">
        <v>45824.61041666667</v>
      </c>
      <c r="K10460">
        <v>1</v>
      </c>
      <c r="L10460" s="95">
        <v>45824.635416666664</v>
      </c>
    </row>
    <row r="10461" spans="1:12" x14ac:dyDescent="0.35">
      <c r="A10461" t="s">
        <v>10589</v>
      </c>
      <c r="B10461" s="93">
        <v>5214611677469</v>
      </c>
      <c r="C10461" t="s">
        <v>129</v>
      </c>
      <c r="D10461" t="s">
        <v>130</v>
      </c>
      <c r="E10461">
        <v>1</v>
      </c>
      <c r="F10461">
        <v>0</v>
      </c>
      <c r="G10461">
        <v>1</v>
      </c>
      <c r="H10461"/>
      <c r="I10461">
        <v>1</v>
      </c>
      <c r="J10461" s="95">
        <v>45824.602777777778</v>
      </c>
      <c r="K10461">
        <v>0</v>
      </c>
    </row>
    <row r="10462" spans="1:12" x14ac:dyDescent="0.35">
      <c r="A10462" t="s">
        <v>10590</v>
      </c>
      <c r="B10462" s="93">
        <v>5217717005048</v>
      </c>
      <c r="C10462" t="s">
        <v>129</v>
      </c>
      <c r="D10462" t="s">
        <v>130</v>
      </c>
      <c r="E10462">
        <v>1</v>
      </c>
      <c r="F10462">
        <v>0</v>
      </c>
      <c r="G10462">
        <v>1</v>
      </c>
      <c r="H10462"/>
      <c r="I10462">
        <v>1</v>
      </c>
      <c r="J10462" s="95">
        <v>45824.604166666664</v>
      </c>
      <c r="K10462">
        <v>0</v>
      </c>
    </row>
    <row r="10463" spans="1:12" x14ac:dyDescent="0.35">
      <c r="A10463" t="s">
        <v>10591</v>
      </c>
      <c r="B10463" s="93">
        <v>5219614592651</v>
      </c>
      <c r="C10463" t="s">
        <v>129</v>
      </c>
      <c r="D10463" t="s">
        <v>130</v>
      </c>
      <c r="E10463">
        <v>1</v>
      </c>
      <c r="F10463">
        <v>1</v>
      </c>
      <c r="G10463">
        <v>1</v>
      </c>
      <c r="H10463"/>
      <c r="I10463">
        <v>1</v>
      </c>
      <c r="J10463" s="95">
        <v>45824.609722222223</v>
      </c>
      <c r="K10463">
        <v>1</v>
      </c>
      <c r="L10463" s="95">
        <v>45824.649305555555</v>
      </c>
    </row>
    <row r="10464" spans="1:12" x14ac:dyDescent="0.35">
      <c r="A10464" t="s">
        <v>10592</v>
      </c>
      <c r="B10464" s="93">
        <v>5215531975157</v>
      </c>
      <c r="C10464" t="s">
        <v>129</v>
      </c>
      <c r="D10464" t="s">
        <v>130</v>
      </c>
      <c r="E10464">
        <v>0</v>
      </c>
      <c r="F10464">
        <v>0</v>
      </c>
      <c r="G10464">
        <v>0</v>
      </c>
      <c r="H10464" s="95">
        <v>45824.609027777777</v>
      </c>
      <c r="I10464">
        <v>0</v>
      </c>
      <c r="K10464">
        <v>0</v>
      </c>
    </row>
    <row r="10465" spans="1:12" x14ac:dyDescent="0.35">
      <c r="A10465" t="s">
        <v>10593</v>
      </c>
      <c r="B10465" s="93">
        <v>5215555046124</v>
      </c>
      <c r="C10465" t="s">
        <v>129</v>
      </c>
      <c r="D10465" t="s">
        <v>130</v>
      </c>
      <c r="E10465">
        <v>0</v>
      </c>
      <c r="F10465">
        <v>0</v>
      </c>
      <c r="G10465">
        <v>0</v>
      </c>
      <c r="H10465" s="95">
        <v>45824.602777777778</v>
      </c>
      <c r="I10465">
        <v>0</v>
      </c>
      <c r="K10465">
        <v>0</v>
      </c>
    </row>
    <row r="10466" spans="1:12" x14ac:dyDescent="0.35">
      <c r="A10466" t="s">
        <v>10594</v>
      </c>
      <c r="B10466" s="93">
        <v>5214272268133</v>
      </c>
      <c r="C10466" t="s">
        <v>129</v>
      </c>
      <c r="D10466" t="s">
        <v>130</v>
      </c>
      <c r="E10466">
        <v>1</v>
      </c>
      <c r="F10466">
        <v>0</v>
      </c>
      <c r="G10466">
        <v>1</v>
      </c>
      <c r="H10466"/>
      <c r="I10466">
        <v>1</v>
      </c>
      <c r="J10466" s="95">
        <v>45824.606944444444</v>
      </c>
      <c r="K10466">
        <v>0</v>
      </c>
    </row>
    <row r="10467" spans="1:12" x14ac:dyDescent="0.35">
      <c r="A10467" t="s">
        <v>10595</v>
      </c>
      <c r="B10467" s="93">
        <v>5213311717638</v>
      </c>
      <c r="C10467" t="s">
        <v>129</v>
      </c>
      <c r="D10467" t="s">
        <v>130</v>
      </c>
      <c r="E10467">
        <v>1</v>
      </c>
      <c r="F10467">
        <v>1</v>
      </c>
      <c r="G10467">
        <v>1</v>
      </c>
      <c r="H10467"/>
      <c r="I10467">
        <v>1</v>
      </c>
      <c r="J10467" s="95">
        <v>45824.602083333331</v>
      </c>
      <c r="K10467">
        <v>1</v>
      </c>
      <c r="L10467" s="95">
        <v>45824.652777777781</v>
      </c>
    </row>
    <row r="10468" spans="1:12" x14ac:dyDescent="0.35">
      <c r="A10468" t="s">
        <v>10596</v>
      </c>
      <c r="B10468" s="93">
        <v>5218999551549</v>
      </c>
      <c r="C10468" t="s">
        <v>129</v>
      </c>
      <c r="D10468" t="s">
        <v>130</v>
      </c>
      <c r="E10468">
        <v>0</v>
      </c>
      <c r="F10468">
        <v>0</v>
      </c>
      <c r="G10468">
        <v>0</v>
      </c>
      <c r="H10468" s="95">
        <v>45824.604861111111</v>
      </c>
      <c r="I10468">
        <v>0</v>
      </c>
      <c r="K10468">
        <v>0</v>
      </c>
    </row>
    <row r="10469" spans="1:12" x14ac:dyDescent="0.35">
      <c r="A10469" t="s">
        <v>10597</v>
      </c>
      <c r="B10469" s="93">
        <v>5212491703189</v>
      </c>
      <c r="C10469" t="s">
        <v>129</v>
      </c>
      <c r="D10469" t="s">
        <v>130</v>
      </c>
      <c r="E10469">
        <v>0</v>
      </c>
      <c r="F10469">
        <v>0</v>
      </c>
      <c r="G10469">
        <v>0</v>
      </c>
      <c r="H10469" s="95">
        <v>45824.606249999997</v>
      </c>
      <c r="I10469">
        <v>0</v>
      </c>
      <c r="K10469">
        <v>0</v>
      </c>
    </row>
    <row r="10470" spans="1:12" x14ac:dyDescent="0.35">
      <c r="A10470" t="s">
        <v>10598</v>
      </c>
      <c r="B10470" s="93">
        <v>5212711069857</v>
      </c>
      <c r="C10470" t="s">
        <v>129</v>
      </c>
      <c r="D10470" t="s">
        <v>130</v>
      </c>
      <c r="E10470">
        <v>1</v>
      </c>
      <c r="F10470">
        <v>0</v>
      </c>
      <c r="G10470">
        <v>1</v>
      </c>
      <c r="H10470"/>
      <c r="I10470">
        <v>1</v>
      </c>
      <c r="J10470" s="95">
        <v>45824.602083333331</v>
      </c>
      <c r="K10470">
        <v>0</v>
      </c>
    </row>
    <row r="10471" spans="1:12" x14ac:dyDescent="0.35">
      <c r="A10471" t="s">
        <v>10599</v>
      </c>
      <c r="B10471" s="93">
        <v>5213310440341</v>
      </c>
      <c r="C10471" t="s">
        <v>129</v>
      </c>
      <c r="D10471" t="s">
        <v>130</v>
      </c>
      <c r="E10471">
        <v>1</v>
      </c>
      <c r="F10471">
        <v>0</v>
      </c>
      <c r="G10471">
        <v>1</v>
      </c>
      <c r="H10471"/>
      <c r="I10471">
        <v>1</v>
      </c>
      <c r="J10471" s="95">
        <v>45824.60833333333</v>
      </c>
      <c r="K10471">
        <v>0</v>
      </c>
    </row>
    <row r="10472" spans="1:12" x14ac:dyDescent="0.35">
      <c r="A10472" t="s">
        <v>10600</v>
      </c>
      <c r="B10472" s="93">
        <v>5215547446200</v>
      </c>
      <c r="C10472" t="s">
        <v>129</v>
      </c>
      <c r="D10472" t="s">
        <v>130</v>
      </c>
      <c r="E10472">
        <v>0</v>
      </c>
      <c r="F10472">
        <v>0</v>
      </c>
      <c r="G10472">
        <v>0</v>
      </c>
      <c r="H10472" s="95">
        <v>45824.609027777777</v>
      </c>
      <c r="I10472">
        <v>0</v>
      </c>
      <c r="K10472">
        <v>0</v>
      </c>
    </row>
    <row r="10473" spans="1:12" x14ac:dyDescent="0.35">
      <c r="A10473" t="s">
        <v>10601</v>
      </c>
      <c r="B10473" s="93">
        <v>5217821171251</v>
      </c>
      <c r="C10473" t="s">
        <v>129</v>
      </c>
      <c r="D10473" t="s">
        <v>130</v>
      </c>
      <c r="E10473">
        <v>1</v>
      </c>
      <c r="F10473">
        <v>0</v>
      </c>
      <c r="G10473">
        <v>1</v>
      </c>
      <c r="H10473"/>
      <c r="I10473">
        <v>1</v>
      </c>
      <c r="J10473" s="95">
        <v>45824.609027777777</v>
      </c>
      <c r="K10473">
        <v>0</v>
      </c>
    </row>
    <row r="10474" spans="1:12" x14ac:dyDescent="0.35">
      <c r="A10474" t="s">
        <v>10602</v>
      </c>
      <c r="B10474" s="93">
        <v>5212491395970</v>
      </c>
      <c r="C10474" t="s">
        <v>129</v>
      </c>
      <c r="D10474" t="s">
        <v>130</v>
      </c>
      <c r="E10474">
        <v>1</v>
      </c>
      <c r="F10474">
        <v>0</v>
      </c>
      <c r="G10474">
        <v>1</v>
      </c>
      <c r="H10474"/>
      <c r="I10474">
        <v>1</v>
      </c>
      <c r="J10474" s="95">
        <v>45824.609722222223</v>
      </c>
      <c r="K10474">
        <v>0</v>
      </c>
    </row>
    <row r="10475" spans="1:12" x14ac:dyDescent="0.35">
      <c r="A10475" t="s">
        <v>10603</v>
      </c>
      <c r="B10475" s="93">
        <v>5219611770016</v>
      </c>
      <c r="C10475" t="s">
        <v>129</v>
      </c>
      <c r="D10475" t="s">
        <v>130</v>
      </c>
      <c r="E10475">
        <v>1</v>
      </c>
      <c r="F10475">
        <v>0</v>
      </c>
      <c r="G10475">
        <v>1</v>
      </c>
      <c r="H10475"/>
      <c r="I10475">
        <v>1</v>
      </c>
      <c r="J10475" s="95">
        <v>45824.607638888891</v>
      </c>
      <c r="K10475">
        <v>0</v>
      </c>
    </row>
    <row r="10476" spans="1:12" x14ac:dyDescent="0.35">
      <c r="A10476" t="s">
        <v>10604</v>
      </c>
      <c r="B10476" s="93">
        <v>5216677215203</v>
      </c>
      <c r="C10476" t="s">
        <v>129</v>
      </c>
      <c r="D10476" t="s">
        <v>130</v>
      </c>
      <c r="E10476">
        <v>0</v>
      </c>
      <c r="F10476">
        <v>0</v>
      </c>
      <c r="G10476">
        <v>0</v>
      </c>
      <c r="H10476" s="95">
        <v>45824.61041666667</v>
      </c>
      <c r="I10476">
        <v>0</v>
      </c>
      <c r="K10476">
        <v>0</v>
      </c>
    </row>
    <row r="10477" spans="1:12" x14ac:dyDescent="0.35">
      <c r="A10477" t="s">
        <v>10605</v>
      </c>
      <c r="B10477" s="93">
        <v>5213221305163</v>
      </c>
      <c r="C10477" t="s">
        <v>129</v>
      </c>
      <c r="D10477" t="s">
        <v>130</v>
      </c>
      <c r="E10477">
        <v>1</v>
      </c>
      <c r="F10477">
        <v>1</v>
      </c>
      <c r="G10477">
        <v>1</v>
      </c>
      <c r="H10477"/>
      <c r="I10477">
        <v>1</v>
      </c>
      <c r="J10477" s="95">
        <v>45824.605555555558</v>
      </c>
      <c r="K10477">
        <v>1</v>
      </c>
      <c r="L10477" s="95">
        <v>45824.852083333331</v>
      </c>
    </row>
    <row r="10478" spans="1:12" x14ac:dyDescent="0.35">
      <c r="A10478" t="s">
        <v>10606</v>
      </c>
      <c r="B10478" s="93">
        <v>5215514809820</v>
      </c>
      <c r="C10478" t="s">
        <v>129</v>
      </c>
      <c r="D10478" t="s">
        <v>130</v>
      </c>
      <c r="E10478">
        <v>1</v>
      </c>
      <c r="F10478">
        <v>1</v>
      </c>
      <c r="G10478">
        <v>1</v>
      </c>
      <c r="H10478"/>
      <c r="I10478">
        <v>1</v>
      </c>
      <c r="J10478" s="95">
        <v>45824.607638888891</v>
      </c>
      <c r="K10478">
        <v>1</v>
      </c>
      <c r="L10478" s="95">
        <v>45824.720138888886</v>
      </c>
    </row>
    <row r="10479" spans="1:12" x14ac:dyDescent="0.35">
      <c r="A10479" t="s">
        <v>10607</v>
      </c>
      <c r="B10479" s="93">
        <v>5213461005274</v>
      </c>
      <c r="C10479" t="s">
        <v>129</v>
      </c>
      <c r="D10479" t="s">
        <v>130</v>
      </c>
      <c r="E10479">
        <v>1</v>
      </c>
      <c r="F10479">
        <v>0</v>
      </c>
      <c r="G10479">
        <v>1</v>
      </c>
      <c r="H10479"/>
      <c r="I10479">
        <v>1</v>
      </c>
      <c r="J10479" s="95">
        <v>45824.605555555558</v>
      </c>
      <c r="K10479">
        <v>0</v>
      </c>
    </row>
    <row r="10480" spans="1:12" x14ac:dyDescent="0.35">
      <c r="A10480" t="s">
        <v>10608</v>
      </c>
      <c r="B10480" s="93">
        <v>5219515508836</v>
      </c>
      <c r="C10480" t="s">
        <v>129</v>
      </c>
      <c r="D10480" t="s">
        <v>130</v>
      </c>
      <c r="E10480">
        <v>1</v>
      </c>
      <c r="F10480">
        <v>1</v>
      </c>
      <c r="G10480">
        <v>1</v>
      </c>
      <c r="H10480"/>
      <c r="I10480">
        <v>1</v>
      </c>
      <c r="J10480" s="95">
        <v>45824.621527777781</v>
      </c>
      <c r="K10480">
        <v>1</v>
      </c>
      <c r="L10480" s="95">
        <v>45824.62222222222</v>
      </c>
    </row>
    <row r="10481" spans="1:12" x14ac:dyDescent="0.35">
      <c r="A10481" t="s">
        <v>10609</v>
      </c>
      <c r="B10481" s="93">
        <v>5212384019455</v>
      </c>
      <c r="C10481" t="s">
        <v>129</v>
      </c>
      <c r="D10481" t="s">
        <v>130</v>
      </c>
      <c r="E10481">
        <v>1</v>
      </c>
      <c r="F10481">
        <v>0</v>
      </c>
      <c r="G10481">
        <v>1</v>
      </c>
      <c r="H10481"/>
      <c r="I10481">
        <v>1</v>
      </c>
      <c r="J10481" s="95">
        <v>45824.604861111111</v>
      </c>
      <c r="K10481">
        <v>0</v>
      </c>
    </row>
    <row r="10482" spans="1:12" x14ac:dyDescent="0.35">
      <c r="A10482" t="s">
        <v>10610</v>
      </c>
      <c r="B10482" s="93">
        <v>5215523176450</v>
      </c>
      <c r="C10482" t="s">
        <v>129</v>
      </c>
      <c r="D10482" t="s">
        <v>130</v>
      </c>
      <c r="E10482">
        <v>1</v>
      </c>
      <c r="F10482">
        <v>1</v>
      </c>
      <c r="G10482">
        <v>1</v>
      </c>
      <c r="H10482"/>
      <c r="I10482">
        <v>1</v>
      </c>
      <c r="J10482" s="95">
        <v>45824.605555555558</v>
      </c>
      <c r="K10482">
        <v>1</v>
      </c>
      <c r="L10482" s="95">
        <v>45824.611111111109</v>
      </c>
    </row>
    <row r="10483" spans="1:12" x14ac:dyDescent="0.35">
      <c r="A10483" t="s">
        <v>10611</v>
      </c>
      <c r="B10483" s="93">
        <v>5218711988166</v>
      </c>
      <c r="C10483" t="s">
        <v>129</v>
      </c>
      <c r="D10483" t="s">
        <v>130</v>
      </c>
      <c r="E10483">
        <v>1</v>
      </c>
      <c r="F10483">
        <v>0</v>
      </c>
      <c r="G10483">
        <v>1</v>
      </c>
      <c r="H10483"/>
      <c r="I10483">
        <v>1</v>
      </c>
      <c r="J10483" s="95">
        <v>45824.604166666664</v>
      </c>
      <c r="K10483">
        <v>0</v>
      </c>
    </row>
    <row r="10484" spans="1:12" x14ac:dyDescent="0.35">
      <c r="A10484" t="s">
        <v>10612</v>
      </c>
      <c r="B10484" s="93">
        <v>5214491126111</v>
      </c>
      <c r="C10484" t="s">
        <v>129</v>
      </c>
      <c r="D10484" t="s">
        <v>130</v>
      </c>
      <c r="E10484">
        <v>1</v>
      </c>
      <c r="F10484">
        <v>0</v>
      </c>
      <c r="G10484">
        <v>1</v>
      </c>
      <c r="H10484"/>
      <c r="I10484">
        <v>1</v>
      </c>
      <c r="J10484" s="95">
        <v>45824.606944444444</v>
      </c>
      <c r="K10484">
        <v>0</v>
      </c>
    </row>
    <row r="10485" spans="1:12" x14ac:dyDescent="0.35">
      <c r="A10485" t="s">
        <v>10613</v>
      </c>
      <c r="B10485" s="93">
        <v>5214431613387</v>
      </c>
      <c r="C10485" t="s">
        <v>129</v>
      </c>
      <c r="D10485" t="s">
        <v>130</v>
      </c>
      <c r="E10485">
        <v>1</v>
      </c>
      <c r="F10485">
        <v>0</v>
      </c>
      <c r="G10485">
        <v>1</v>
      </c>
      <c r="H10485"/>
      <c r="I10485">
        <v>1</v>
      </c>
      <c r="J10485" s="95">
        <v>45824.605555555558</v>
      </c>
      <c r="K10485">
        <v>0</v>
      </c>
    </row>
    <row r="10486" spans="1:12" x14ac:dyDescent="0.35">
      <c r="A10486" t="s">
        <v>10614</v>
      </c>
      <c r="B10486" s="93">
        <v>5212291275858</v>
      </c>
      <c r="C10486" t="s">
        <v>129</v>
      </c>
      <c r="D10486" t="s">
        <v>130</v>
      </c>
      <c r="E10486">
        <v>1</v>
      </c>
      <c r="F10486">
        <v>0</v>
      </c>
      <c r="G10486">
        <v>1</v>
      </c>
      <c r="H10486"/>
      <c r="I10486">
        <v>1</v>
      </c>
      <c r="J10486" s="95">
        <v>45824.604861111111</v>
      </c>
      <c r="K10486">
        <v>0</v>
      </c>
    </row>
    <row r="10487" spans="1:12" x14ac:dyDescent="0.35">
      <c r="A10487" t="s">
        <v>10615</v>
      </c>
      <c r="B10487" s="93">
        <v>5217971404243</v>
      </c>
      <c r="C10487" t="s">
        <v>129</v>
      </c>
      <c r="D10487" t="s">
        <v>130</v>
      </c>
      <c r="E10487">
        <v>1</v>
      </c>
      <c r="F10487">
        <v>0</v>
      </c>
      <c r="G10487">
        <v>1</v>
      </c>
      <c r="H10487"/>
      <c r="I10487">
        <v>1</v>
      </c>
      <c r="J10487" s="95">
        <v>45824.661805555559</v>
      </c>
      <c r="K10487">
        <v>0</v>
      </c>
    </row>
    <row r="10488" spans="1:12" x14ac:dyDescent="0.35">
      <c r="A10488" t="s">
        <v>10616</v>
      </c>
      <c r="B10488" s="93">
        <v>5216672348599</v>
      </c>
      <c r="C10488" t="s">
        <v>129</v>
      </c>
      <c r="D10488" t="s">
        <v>130</v>
      </c>
      <c r="E10488">
        <v>0</v>
      </c>
      <c r="F10488">
        <v>0</v>
      </c>
      <c r="G10488">
        <v>0</v>
      </c>
      <c r="H10488" s="95">
        <v>45824.601388888892</v>
      </c>
      <c r="I10488">
        <v>0</v>
      </c>
      <c r="K10488">
        <v>0</v>
      </c>
    </row>
    <row r="10489" spans="1:12" x14ac:dyDescent="0.35">
      <c r="A10489" t="s">
        <v>10617</v>
      </c>
      <c r="B10489" s="93">
        <v>5214871242250</v>
      </c>
      <c r="C10489" t="s">
        <v>129</v>
      </c>
      <c r="D10489" t="s">
        <v>130</v>
      </c>
      <c r="E10489">
        <v>1</v>
      </c>
      <c r="F10489">
        <v>0</v>
      </c>
      <c r="G10489">
        <v>1</v>
      </c>
      <c r="H10489"/>
      <c r="I10489">
        <v>1</v>
      </c>
      <c r="J10489" s="95">
        <v>45824.607638888891</v>
      </c>
      <c r="K10489">
        <v>0</v>
      </c>
    </row>
    <row r="10490" spans="1:12" x14ac:dyDescent="0.35">
      <c r="A10490" t="s">
        <v>10618</v>
      </c>
      <c r="B10490" s="93">
        <v>5214432382253</v>
      </c>
      <c r="C10490" t="s">
        <v>129</v>
      </c>
      <c r="D10490" t="s">
        <v>130</v>
      </c>
      <c r="E10490">
        <v>1</v>
      </c>
      <c r="F10490">
        <v>1</v>
      </c>
      <c r="G10490">
        <v>1</v>
      </c>
      <c r="H10490"/>
      <c r="I10490">
        <v>1</v>
      </c>
      <c r="J10490" s="95">
        <v>45824.60833333333</v>
      </c>
      <c r="K10490">
        <v>1</v>
      </c>
      <c r="L10490" s="95">
        <v>45824.619444444441</v>
      </c>
    </row>
    <row r="10491" spans="1:12" x14ac:dyDescent="0.35">
      <c r="A10491" t="s">
        <v>10619</v>
      </c>
      <c r="B10491" s="93">
        <v>5212288579311</v>
      </c>
      <c r="C10491" t="s">
        <v>129</v>
      </c>
      <c r="D10491" t="s">
        <v>130</v>
      </c>
      <c r="E10491">
        <v>1</v>
      </c>
      <c r="F10491">
        <v>1</v>
      </c>
      <c r="G10491">
        <v>1</v>
      </c>
      <c r="H10491"/>
      <c r="I10491">
        <v>1</v>
      </c>
      <c r="J10491" s="95">
        <v>45824.606249999997</v>
      </c>
      <c r="K10491">
        <v>1</v>
      </c>
      <c r="L10491" s="95">
        <v>45825.161111111112</v>
      </c>
    </row>
    <row r="10492" spans="1:12" x14ac:dyDescent="0.35">
      <c r="A10492" t="s">
        <v>10620</v>
      </c>
      <c r="B10492" s="93">
        <v>5217226166113</v>
      </c>
      <c r="C10492" t="s">
        <v>129</v>
      </c>
      <c r="D10492" t="s">
        <v>130</v>
      </c>
      <c r="E10492">
        <v>1</v>
      </c>
      <c r="F10492">
        <v>1</v>
      </c>
      <c r="G10492">
        <v>1</v>
      </c>
      <c r="H10492"/>
      <c r="I10492">
        <v>1</v>
      </c>
      <c r="J10492" s="95">
        <v>45824.609027777777</v>
      </c>
      <c r="K10492">
        <v>1</v>
      </c>
      <c r="L10492" s="95">
        <v>45824.634722222225</v>
      </c>
    </row>
    <row r="10493" spans="1:12" x14ac:dyDescent="0.35">
      <c r="A10493" t="s">
        <v>10621</v>
      </c>
      <c r="B10493" s="93">
        <v>5216141972093</v>
      </c>
      <c r="C10493" t="s">
        <v>129</v>
      </c>
      <c r="D10493" t="s">
        <v>130</v>
      </c>
      <c r="E10493">
        <v>1</v>
      </c>
      <c r="F10493">
        <v>0</v>
      </c>
      <c r="G10493">
        <v>1</v>
      </c>
      <c r="H10493"/>
      <c r="I10493">
        <v>1</v>
      </c>
      <c r="J10493" s="95">
        <v>45824.604861111111</v>
      </c>
      <c r="K10493">
        <v>0</v>
      </c>
    </row>
    <row r="10494" spans="1:12" x14ac:dyDescent="0.35">
      <c r="A10494" t="s">
        <v>10622</v>
      </c>
      <c r="B10494" s="93">
        <v>5216271145994</v>
      </c>
      <c r="C10494" t="s">
        <v>129</v>
      </c>
      <c r="D10494" t="s">
        <v>130</v>
      </c>
      <c r="E10494">
        <v>1</v>
      </c>
      <c r="F10494">
        <v>0</v>
      </c>
      <c r="G10494">
        <v>1</v>
      </c>
      <c r="H10494"/>
      <c r="I10494">
        <v>1</v>
      </c>
      <c r="J10494" s="95">
        <v>45824.605555555558</v>
      </c>
      <c r="K10494">
        <v>0</v>
      </c>
    </row>
    <row r="10495" spans="1:12" x14ac:dyDescent="0.35">
      <c r="A10495" t="s">
        <v>10623</v>
      </c>
      <c r="B10495" s="93">
        <v>5214611983670</v>
      </c>
      <c r="C10495" t="s">
        <v>129</v>
      </c>
      <c r="D10495" t="s">
        <v>130</v>
      </c>
      <c r="E10495">
        <v>0</v>
      </c>
      <c r="F10495">
        <v>0</v>
      </c>
      <c r="G10495">
        <v>0</v>
      </c>
      <c r="H10495" s="95">
        <v>45824.606944444444</v>
      </c>
      <c r="I10495">
        <v>0</v>
      </c>
      <c r="K10495">
        <v>0</v>
      </c>
    </row>
    <row r="10496" spans="1:12" x14ac:dyDescent="0.35">
      <c r="A10496" t="s">
        <v>10624</v>
      </c>
      <c r="B10496" s="93">
        <v>5212225807886</v>
      </c>
      <c r="C10496" t="s">
        <v>129</v>
      </c>
      <c r="D10496" t="s">
        <v>130</v>
      </c>
      <c r="E10496">
        <v>1</v>
      </c>
      <c r="F10496">
        <v>0</v>
      </c>
      <c r="G10496">
        <v>1</v>
      </c>
      <c r="H10496"/>
      <c r="I10496">
        <v>1</v>
      </c>
      <c r="J10496" s="95">
        <v>45824.605555555558</v>
      </c>
      <c r="K10496">
        <v>0</v>
      </c>
    </row>
    <row r="10497" spans="1:12" x14ac:dyDescent="0.35">
      <c r="A10497" t="s">
        <v>10625</v>
      </c>
      <c r="B10497" s="93">
        <v>5213118770293</v>
      </c>
      <c r="C10497" t="s">
        <v>129</v>
      </c>
      <c r="D10497" t="s">
        <v>130</v>
      </c>
      <c r="E10497">
        <v>1</v>
      </c>
      <c r="F10497">
        <v>0</v>
      </c>
      <c r="G10497">
        <v>1</v>
      </c>
      <c r="H10497"/>
      <c r="I10497">
        <v>1</v>
      </c>
      <c r="J10497" s="95">
        <v>45824.609722222223</v>
      </c>
      <c r="K10497">
        <v>0</v>
      </c>
    </row>
    <row r="10498" spans="1:12" x14ac:dyDescent="0.35">
      <c r="A10498" t="s">
        <v>10626</v>
      </c>
      <c r="B10498" s="93">
        <v>5219514759366</v>
      </c>
      <c r="C10498" t="s">
        <v>129</v>
      </c>
      <c r="D10498" t="s">
        <v>130</v>
      </c>
      <c r="E10498">
        <v>1</v>
      </c>
      <c r="F10498">
        <v>0</v>
      </c>
      <c r="G10498">
        <v>1</v>
      </c>
      <c r="H10498"/>
      <c r="I10498">
        <v>1</v>
      </c>
      <c r="J10498" s="95">
        <v>45824.604166666664</v>
      </c>
      <c r="K10498">
        <v>0</v>
      </c>
    </row>
    <row r="10499" spans="1:12" x14ac:dyDescent="0.35">
      <c r="A10499" t="s">
        <v>10627</v>
      </c>
      <c r="B10499" s="93">
        <v>5219221029165</v>
      </c>
      <c r="C10499" t="s">
        <v>129</v>
      </c>
      <c r="D10499" t="s">
        <v>130</v>
      </c>
      <c r="E10499">
        <v>1</v>
      </c>
      <c r="F10499">
        <v>1</v>
      </c>
      <c r="G10499">
        <v>1</v>
      </c>
      <c r="H10499"/>
      <c r="I10499">
        <v>1</v>
      </c>
      <c r="J10499" s="95">
        <v>45824.604861111111</v>
      </c>
      <c r="K10499">
        <v>1</v>
      </c>
      <c r="L10499" s="95">
        <v>45825.074305555558</v>
      </c>
    </row>
    <row r="10500" spans="1:12" x14ac:dyDescent="0.35">
      <c r="A10500" t="s">
        <v>10628</v>
      </c>
      <c r="B10500" s="93">
        <v>5212225635911</v>
      </c>
      <c r="C10500" t="s">
        <v>129</v>
      </c>
      <c r="D10500" t="s">
        <v>130</v>
      </c>
      <c r="E10500">
        <v>1</v>
      </c>
      <c r="F10500">
        <v>0</v>
      </c>
      <c r="G10500">
        <v>1</v>
      </c>
      <c r="H10500"/>
      <c r="I10500">
        <v>1</v>
      </c>
      <c r="J10500" s="95">
        <v>45824.60833333333</v>
      </c>
      <c r="K10500">
        <v>0</v>
      </c>
    </row>
    <row r="10501" spans="1:12" x14ac:dyDescent="0.35">
      <c r="A10501" t="s">
        <v>10629</v>
      </c>
      <c r="B10501" s="93">
        <v>5217971067487</v>
      </c>
      <c r="C10501" t="s">
        <v>129</v>
      </c>
      <c r="D10501" t="s">
        <v>130</v>
      </c>
      <c r="E10501">
        <v>1</v>
      </c>
      <c r="F10501">
        <v>1</v>
      </c>
      <c r="G10501">
        <v>1</v>
      </c>
      <c r="H10501"/>
      <c r="I10501">
        <v>1</v>
      </c>
      <c r="J10501" s="95">
        <v>45824.609722222223</v>
      </c>
      <c r="K10501">
        <v>1</v>
      </c>
      <c r="L10501" s="95">
        <v>45824.64166666667</v>
      </c>
    </row>
    <row r="10502" spans="1:12" x14ac:dyDescent="0.35">
      <c r="A10502" t="s">
        <v>10630</v>
      </c>
      <c r="B10502" s="93">
        <v>5215553910720</v>
      </c>
      <c r="C10502" t="s">
        <v>129</v>
      </c>
      <c r="D10502" t="s">
        <v>130</v>
      </c>
      <c r="E10502">
        <v>0</v>
      </c>
      <c r="F10502">
        <v>0</v>
      </c>
      <c r="G10502">
        <v>0</v>
      </c>
      <c r="H10502" s="95">
        <v>45824.607638888891</v>
      </c>
      <c r="I10502">
        <v>0</v>
      </c>
      <c r="K10502">
        <v>0</v>
      </c>
    </row>
    <row r="10503" spans="1:12" x14ac:dyDescent="0.35">
      <c r="A10503" t="s">
        <v>10631</v>
      </c>
      <c r="B10503" s="93">
        <v>5216469471630</v>
      </c>
      <c r="C10503" t="s">
        <v>129</v>
      </c>
      <c r="D10503" t="s">
        <v>130</v>
      </c>
      <c r="E10503">
        <v>1</v>
      </c>
      <c r="F10503">
        <v>0</v>
      </c>
      <c r="G10503">
        <v>1</v>
      </c>
      <c r="H10503"/>
      <c r="I10503">
        <v>1</v>
      </c>
      <c r="J10503" s="95">
        <v>45824.61041666667</v>
      </c>
      <c r="K10503">
        <v>0</v>
      </c>
    </row>
    <row r="10504" spans="1:12" x14ac:dyDescent="0.35">
      <c r="A10504" t="s">
        <v>10632</v>
      </c>
      <c r="B10504" s="93">
        <v>5219711198267</v>
      </c>
      <c r="C10504" t="s">
        <v>129</v>
      </c>
      <c r="D10504" t="s">
        <v>130</v>
      </c>
      <c r="E10504">
        <v>1</v>
      </c>
      <c r="F10504">
        <v>1</v>
      </c>
      <c r="G10504">
        <v>1</v>
      </c>
      <c r="H10504"/>
      <c r="I10504">
        <v>1</v>
      </c>
      <c r="J10504" s="95">
        <v>45824.607638888891</v>
      </c>
      <c r="K10504">
        <v>1</v>
      </c>
      <c r="L10504" s="95">
        <v>45824.647222222222</v>
      </c>
    </row>
    <row r="10505" spans="1:12" x14ac:dyDescent="0.35">
      <c r="A10505" t="s">
        <v>10633</v>
      </c>
      <c r="B10505" s="93">
        <v>5213317862132</v>
      </c>
      <c r="C10505" t="s">
        <v>129</v>
      </c>
      <c r="D10505" t="s">
        <v>130</v>
      </c>
      <c r="E10505">
        <v>0</v>
      </c>
      <c r="F10505">
        <v>0</v>
      </c>
      <c r="G10505">
        <v>0</v>
      </c>
      <c r="H10505" s="95">
        <v>45824.60833333333</v>
      </c>
      <c r="I10505">
        <v>0</v>
      </c>
      <c r="K10505">
        <v>0</v>
      </c>
    </row>
    <row r="10506" spans="1:12" x14ac:dyDescent="0.35">
      <c r="A10506" t="s">
        <v>10634</v>
      </c>
      <c r="B10506" s="93">
        <v>5212831076154</v>
      </c>
      <c r="C10506" t="s">
        <v>129</v>
      </c>
      <c r="D10506" t="s">
        <v>130</v>
      </c>
      <c r="E10506">
        <v>1</v>
      </c>
      <c r="F10506">
        <v>1</v>
      </c>
      <c r="G10506">
        <v>1</v>
      </c>
      <c r="H10506"/>
      <c r="I10506">
        <v>1</v>
      </c>
      <c r="J10506" s="95">
        <v>45824.607638888891</v>
      </c>
      <c r="K10506">
        <v>1</v>
      </c>
      <c r="L10506" s="95">
        <v>45824.65347222222</v>
      </c>
    </row>
    <row r="10507" spans="1:12" x14ac:dyDescent="0.35">
      <c r="A10507" t="s">
        <v>10635</v>
      </c>
      <c r="B10507" s="93">
        <v>5218122012267</v>
      </c>
      <c r="C10507" t="s">
        <v>129</v>
      </c>
      <c r="D10507" t="s">
        <v>130</v>
      </c>
      <c r="E10507">
        <v>0</v>
      </c>
      <c r="F10507">
        <v>0</v>
      </c>
      <c r="G10507">
        <v>0</v>
      </c>
      <c r="H10507" s="95">
        <v>45824.606944444444</v>
      </c>
      <c r="I10507">
        <v>0</v>
      </c>
      <c r="K10507">
        <v>0</v>
      </c>
    </row>
    <row r="10508" spans="1:12" x14ac:dyDescent="0.35">
      <c r="A10508" t="s">
        <v>10636</v>
      </c>
      <c r="B10508" s="93">
        <v>5212225042990</v>
      </c>
      <c r="C10508" t="s">
        <v>129</v>
      </c>
      <c r="D10508" t="s">
        <v>130</v>
      </c>
      <c r="E10508">
        <v>1</v>
      </c>
      <c r="F10508">
        <v>0</v>
      </c>
      <c r="G10508">
        <v>1</v>
      </c>
      <c r="H10508"/>
      <c r="I10508">
        <v>1</v>
      </c>
      <c r="J10508" s="95">
        <v>45824.606249999997</v>
      </c>
      <c r="K10508">
        <v>0</v>
      </c>
    </row>
    <row r="10509" spans="1:12" x14ac:dyDescent="0.35">
      <c r="A10509" t="s">
        <v>10637</v>
      </c>
      <c r="B10509" s="93">
        <v>5216691230219</v>
      </c>
      <c r="C10509" t="s">
        <v>129</v>
      </c>
      <c r="D10509" t="s">
        <v>130</v>
      </c>
      <c r="E10509">
        <v>1</v>
      </c>
      <c r="F10509">
        <v>1</v>
      </c>
      <c r="G10509">
        <v>1</v>
      </c>
      <c r="H10509"/>
      <c r="I10509">
        <v>0</v>
      </c>
      <c r="K10509">
        <v>1</v>
      </c>
      <c r="L10509" s="95">
        <v>45826.324999999997</v>
      </c>
    </row>
    <row r="10510" spans="1:12" x14ac:dyDescent="0.35">
      <c r="A10510" t="s">
        <v>10638</v>
      </c>
      <c r="B10510" s="93">
        <v>5215522148820</v>
      </c>
      <c r="C10510" t="s">
        <v>129</v>
      </c>
      <c r="D10510" t="s">
        <v>130</v>
      </c>
      <c r="E10510">
        <v>1</v>
      </c>
      <c r="F10510">
        <v>0</v>
      </c>
      <c r="G10510">
        <v>1</v>
      </c>
      <c r="H10510"/>
      <c r="I10510">
        <v>1</v>
      </c>
      <c r="J10510" s="95">
        <v>45824.604166666664</v>
      </c>
      <c r="K10510">
        <v>0</v>
      </c>
    </row>
    <row r="10511" spans="1:12" x14ac:dyDescent="0.35">
      <c r="A10511" t="s">
        <v>10639</v>
      </c>
      <c r="B10511" s="93">
        <v>5217971056267</v>
      </c>
      <c r="C10511" t="s">
        <v>129</v>
      </c>
      <c r="D10511" t="s">
        <v>130</v>
      </c>
      <c r="E10511">
        <v>1</v>
      </c>
      <c r="F10511">
        <v>1</v>
      </c>
      <c r="G10511">
        <v>1</v>
      </c>
      <c r="H10511"/>
      <c r="I10511">
        <v>1</v>
      </c>
      <c r="J10511" s="95">
        <v>45824.603472222225</v>
      </c>
      <c r="K10511">
        <v>1</v>
      </c>
      <c r="L10511" s="95">
        <v>45824.605555555558</v>
      </c>
    </row>
    <row r="10512" spans="1:12" x14ac:dyDescent="0.35">
      <c r="A10512" t="s">
        <v>10640</v>
      </c>
      <c r="B10512" s="93">
        <v>5213331381604</v>
      </c>
      <c r="C10512" t="s">
        <v>129</v>
      </c>
      <c r="D10512" t="s">
        <v>130</v>
      </c>
      <c r="E10512">
        <v>1</v>
      </c>
      <c r="F10512">
        <v>1</v>
      </c>
      <c r="G10512">
        <v>1</v>
      </c>
      <c r="H10512"/>
      <c r="I10512">
        <v>1</v>
      </c>
      <c r="J10512" s="95">
        <v>45824.603472222225</v>
      </c>
      <c r="K10512">
        <v>1</v>
      </c>
      <c r="L10512" s="95">
        <v>45824.776388888888</v>
      </c>
    </row>
    <row r="10513" spans="1:12" x14ac:dyDescent="0.35">
      <c r="A10513" t="s">
        <v>10641</v>
      </c>
      <c r="B10513" s="93">
        <v>5216674755821</v>
      </c>
      <c r="C10513" t="s">
        <v>129</v>
      </c>
      <c r="D10513" t="s">
        <v>130</v>
      </c>
      <c r="E10513">
        <v>1</v>
      </c>
      <c r="F10513">
        <v>0</v>
      </c>
      <c r="G10513">
        <v>1</v>
      </c>
      <c r="H10513"/>
      <c r="I10513">
        <v>1</v>
      </c>
      <c r="J10513" s="95">
        <v>45824.602777777778</v>
      </c>
      <c r="K10513">
        <v>0</v>
      </c>
    </row>
    <row r="10514" spans="1:12" x14ac:dyDescent="0.35">
      <c r="A10514" t="s">
        <v>10642</v>
      </c>
      <c r="B10514" s="93">
        <v>5217773126790</v>
      </c>
      <c r="C10514" t="s">
        <v>129</v>
      </c>
      <c r="D10514" t="s">
        <v>130</v>
      </c>
      <c r="E10514">
        <v>0</v>
      </c>
      <c r="F10514">
        <v>0</v>
      </c>
      <c r="G10514">
        <v>0</v>
      </c>
      <c r="H10514" s="95">
        <v>45824.605555555558</v>
      </c>
      <c r="I10514">
        <v>0</v>
      </c>
      <c r="K10514">
        <v>0</v>
      </c>
    </row>
    <row r="10515" spans="1:12" x14ac:dyDescent="0.35">
      <c r="A10515" t="s">
        <v>10643</v>
      </c>
      <c r="B10515" s="93">
        <v>5219321165072</v>
      </c>
      <c r="C10515" t="s">
        <v>129</v>
      </c>
      <c r="D10515" t="s">
        <v>130</v>
      </c>
      <c r="E10515">
        <v>1</v>
      </c>
      <c r="F10515">
        <v>1</v>
      </c>
      <c r="G10515">
        <v>1</v>
      </c>
      <c r="H10515"/>
      <c r="I10515">
        <v>1</v>
      </c>
      <c r="J10515" s="95">
        <v>45824.61041666667</v>
      </c>
      <c r="K10515">
        <v>1</v>
      </c>
      <c r="L10515" s="95">
        <v>45824.611111111109</v>
      </c>
    </row>
    <row r="10516" spans="1:12" x14ac:dyDescent="0.35">
      <c r="A10516" t="s">
        <v>10644</v>
      </c>
      <c r="B10516" s="93">
        <v>5217441593235</v>
      </c>
      <c r="C10516" t="s">
        <v>129</v>
      </c>
      <c r="D10516" t="s">
        <v>130</v>
      </c>
      <c r="E10516">
        <v>1</v>
      </c>
      <c r="F10516">
        <v>0</v>
      </c>
      <c r="G10516">
        <v>1</v>
      </c>
      <c r="H10516"/>
      <c r="I10516">
        <v>1</v>
      </c>
      <c r="J10516" s="95">
        <v>45824.606944444444</v>
      </c>
      <c r="K10516">
        <v>0</v>
      </c>
    </row>
    <row r="10517" spans="1:12" x14ac:dyDescent="0.35">
      <c r="A10517" t="s">
        <v>10645</v>
      </c>
      <c r="B10517" s="93">
        <v>5219321089399</v>
      </c>
      <c r="C10517" t="s">
        <v>129</v>
      </c>
      <c r="D10517" t="s">
        <v>130</v>
      </c>
      <c r="E10517">
        <v>1</v>
      </c>
      <c r="F10517">
        <v>1</v>
      </c>
      <c r="G10517">
        <v>1</v>
      </c>
      <c r="H10517"/>
      <c r="I10517">
        <v>1</v>
      </c>
      <c r="J10517" s="95">
        <v>45824.61041666667</v>
      </c>
      <c r="K10517">
        <v>1</v>
      </c>
      <c r="L10517" s="95">
        <v>45824.61041666667</v>
      </c>
    </row>
    <row r="10518" spans="1:12" x14ac:dyDescent="0.35">
      <c r="A10518" t="s">
        <v>10646</v>
      </c>
      <c r="B10518" s="93">
        <v>5213310425854</v>
      </c>
      <c r="C10518" t="s">
        <v>129</v>
      </c>
      <c r="D10518" t="s">
        <v>130</v>
      </c>
      <c r="E10518">
        <v>0</v>
      </c>
      <c r="F10518">
        <v>0</v>
      </c>
      <c r="G10518">
        <v>0</v>
      </c>
      <c r="H10518" s="95">
        <v>45824.602777777778</v>
      </c>
      <c r="I10518">
        <v>0</v>
      </c>
      <c r="K10518">
        <v>0</v>
      </c>
    </row>
    <row r="10519" spans="1:12" x14ac:dyDescent="0.35">
      <c r="A10519" t="s">
        <v>10647</v>
      </c>
      <c r="B10519" s="93">
        <v>5217411325194</v>
      </c>
      <c r="C10519" t="s">
        <v>129</v>
      </c>
      <c r="D10519" t="s">
        <v>130</v>
      </c>
      <c r="E10519">
        <v>1</v>
      </c>
      <c r="F10519">
        <v>0</v>
      </c>
      <c r="G10519">
        <v>1</v>
      </c>
      <c r="H10519"/>
      <c r="I10519">
        <v>1</v>
      </c>
      <c r="J10519" s="95">
        <v>45824.602083333331</v>
      </c>
      <c r="K10519">
        <v>0</v>
      </c>
    </row>
    <row r="10520" spans="1:12" x14ac:dyDescent="0.35">
      <c r="A10520" t="s">
        <v>10648</v>
      </c>
      <c r="B10520" s="93">
        <v>5218444270900</v>
      </c>
      <c r="C10520" t="s">
        <v>129</v>
      </c>
      <c r="D10520" t="s">
        <v>130</v>
      </c>
      <c r="E10520">
        <v>1</v>
      </c>
      <c r="F10520">
        <v>1</v>
      </c>
      <c r="G10520">
        <v>1</v>
      </c>
      <c r="H10520"/>
      <c r="I10520">
        <v>1</v>
      </c>
      <c r="J10520" s="95">
        <v>45824.609722222223</v>
      </c>
      <c r="K10520">
        <v>1</v>
      </c>
      <c r="L10520" s="95">
        <v>45824.611805555556</v>
      </c>
    </row>
    <row r="10521" spans="1:12" x14ac:dyDescent="0.35">
      <c r="A10521" t="s">
        <v>10649</v>
      </c>
      <c r="B10521" s="93">
        <v>5215625884066</v>
      </c>
      <c r="C10521" t="s">
        <v>129</v>
      </c>
      <c r="D10521" t="s">
        <v>130</v>
      </c>
      <c r="E10521">
        <v>0</v>
      </c>
      <c r="F10521">
        <v>0</v>
      </c>
      <c r="G10521">
        <v>0</v>
      </c>
      <c r="H10521" s="95">
        <v>45824.609722222223</v>
      </c>
      <c r="I10521">
        <v>0</v>
      </c>
      <c r="K10521">
        <v>0</v>
      </c>
    </row>
    <row r="10522" spans="1:12" x14ac:dyDescent="0.35">
      <c r="A10522" t="s">
        <v>10650</v>
      </c>
      <c r="B10522" s="93">
        <v>5219626300212</v>
      </c>
      <c r="C10522" t="s">
        <v>129</v>
      </c>
      <c r="D10522" t="s">
        <v>130</v>
      </c>
      <c r="E10522">
        <v>1</v>
      </c>
      <c r="F10522">
        <v>1</v>
      </c>
      <c r="G10522">
        <v>1</v>
      </c>
      <c r="H10522"/>
      <c r="I10522">
        <v>1</v>
      </c>
      <c r="J10522" s="95">
        <v>45824.609722222223</v>
      </c>
      <c r="K10522">
        <v>1</v>
      </c>
      <c r="L10522" s="95">
        <v>45824.62777777778</v>
      </c>
    </row>
    <row r="10523" spans="1:12" x14ac:dyDescent="0.35">
      <c r="A10523" t="s">
        <v>10651</v>
      </c>
      <c r="B10523" s="93">
        <v>5216861582699</v>
      </c>
      <c r="C10523" t="s">
        <v>129</v>
      </c>
      <c r="D10523" t="s">
        <v>130</v>
      </c>
      <c r="E10523">
        <v>0</v>
      </c>
      <c r="F10523">
        <v>0</v>
      </c>
      <c r="G10523">
        <v>0</v>
      </c>
      <c r="H10523" s="95">
        <v>45824.604861111111</v>
      </c>
      <c r="I10523">
        <v>0</v>
      </c>
      <c r="K10523">
        <v>0</v>
      </c>
    </row>
    <row r="10524" spans="1:12" x14ac:dyDescent="0.35">
      <c r="A10524" t="s">
        <v>10652</v>
      </c>
      <c r="B10524" s="93">
        <v>5216688859092</v>
      </c>
      <c r="C10524" t="s">
        <v>129</v>
      </c>
      <c r="D10524" t="s">
        <v>130</v>
      </c>
      <c r="E10524">
        <v>1</v>
      </c>
      <c r="F10524">
        <v>1</v>
      </c>
      <c r="G10524">
        <v>1</v>
      </c>
      <c r="H10524"/>
      <c r="I10524">
        <v>1</v>
      </c>
      <c r="J10524" s="95">
        <v>45824.605555555558</v>
      </c>
      <c r="K10524">
        <v>1</v>
      </c>
      <c r="L10524" s="95">
        <v>45824.716666666667</v>
      </c>
    </row>
    <row r="10525" spans="1:12" x14ac:dyDescent="0.35">
      <c r="A10525" t="s">
        <v>10653</v>
      </c>
      <c r="B10525" s="93">
        <v>5214891169305</v>
      </c>
      <c r="C10525" t="s">
        <v>129</v>
      </c>
      <c r="D10525" t="s">
        <v>130</v>
      </c>
      <c r="E10525">
        <v>1</v>
      </c>
      <c r="F10525">
        <v>1</v>
      </c>
      <c r="G10525">
        <v>1</v>
      </c>
      <c r="H10525"/>
      <c r="I10525">
        <v>1</v>
      </c>
      <c r="J10525" s="95">
        <v>45824.771527777775</v>
      </c>
      <c r="K10525">
        <v>1</v>
      </c>
      <c r="L10525" s="95">
        <v>45824.773611111108</v>
      </c>
    </row>
    <row r="10526" spans="1:12" x14ac:dyDescent="0.35">
      <c r="A10526" t="s">
        <v>10654</v>
      </c>
      <c r="B10526" s="93">
        <v>5215525539194</v>
      </c>
      <c r="C10526" t="s">
        <v>129</v>
      </c>
      <c r="D10526" t="s">
        <v>130</v>
      </c>
      <c r="E10526">
        <v>0</v>
      </c>
      <c r="F10526">
        <v>0</v>
      </c>
      <c r="G10526">
        <v>0</v>
      </c>
      <c r="H10526" s="95">
        <v>45824.603472222225</v>
      </c>
      <c r="I10526">
        <v>0</v>
      </c>
      <c r="K10526">
        <v>0</v>
      </c>
    </row>
    <row r="10527" spans="1:12" x14ac:dyDescent="0.35">
      <c r="A10527" t="s">
        <v>10655</v>
      </c>
      <c r="B10527" s="93">
        <v>5215529838288</v>
      </c>
      <c r="C10527" t="s">
        <v>129</v>
      </c>
      <c r="D10527" t="s">
        <v>130</v>
      </c>
      <c r="E10527">
        <v>1</v>
      </c>
      <c r="F10527">
        <v>0</v>
      </c>
      <c r="G10527">
        <v>1</v>
      </c>
      <c r="H10527"/>
      <c r="I10527">
        <v>1</v>
      </c>
      <c r="J10527" s="95">
        <v>45824.603472222225</v>
      </c>
      <c r="K10527">
        <v>0</v>
      </c>
    </row>
    <row r="10528" spans="1:12" x14ac:dyDescent="0.35">
      <c r="A10528" t="s">
        <v>10656</v>
      </c>
      <c r="B10528" s="93">
        <v>5215543477737</v>
      </c>
      <c r="C10528" t="s">
        <v>129</v>
      </c>
      <c r="D10528" t="s">
        <v>130</v>
      </c>
      <c r="E10528">
        <v>1</v>
      </c>
      <c r="F10528">
        <v>0</v>
      </c>
      <c r="G10528">
        <v>1</v>
      </c>
      <c r="H10528"/>
      <c r="I10528">
        <v>1</v>
      </c>
      <c r="J10528" s="95">
        <v>45824.604861111111</v>
      </c>
      <c r="K10528">
        <v>0</v>
      </c>
    </row>
    <row r="10529" spans="1:12" x14ac:dyDescent="0.35">
      <c r="A10529" t="s">
        <v>10657</v>
      </c>
      <c r="B10529" s="93">
        <v>5215532224115</v>
      </c>
      <c r="C10529" t="s">
        <v>129</v>
      </c>
      <c r="D10529" t="s">
        <v>130</v>
      </c>
      <c r="E10529">
        <v>1</v>
      </c>
      <c r="F10529">
        <v>0</v>
      </c>
      <c r="G10529">
        <v>1</v>
      </c>
      <c r="H10529"/>
      <c r="I10529">
        <v>1</v>
      </c>
      <c r="J10529" s="95">
        <v>45824.61041666667</v>
      </c>
      <c r="K10529">
        <v>0</v>
      </c>
    </row>
    <row r="10530" spans="1:12" x14ac:dyDescent="0.35">
      <c r="A10530" t="s">
        <v>10658</v>
      </c>
      <c r="B10530" s="93">
        <v>5217711619653</v>
      </c>
      <c r="C10530" t="s">
        <v>129</v>
      </c>
      <c r="D10530" t="s">
        <v>130</v>
      </c>
      <c r="E10530">
        <v>1</v>
      </c>
      <c r="F10530">
        <v>1</v>
      </c>
      <c r="G10530">
        <v>1</v>
      </c>
      <c r="H10530"/>
      <c r="I10530">
        <v>1</v>
      </c>
      <c r="J10530" s="95">
        <v>45824.604861111111</v>
      </c>
      <c r="K10530">
        <v>1</v>
      </c>
      <c r="L10530" s="95">
        <v>45824.694444444445</v>
      </c>
    </row>
    <row r="10531" spans="1:12" x14ac:dyDescent="0.35">
      <c r="A10531" t="s">
        <v>10659</v>
      </c>
      <c r="B10531" s="93">
        <v>5213221175770</v>
      </c>
      <c r="C10531" t="s">
        <v>129</v>
      </c>
      <c r="D10531" t="s">
        <v>130</v>
      </c>
      <c r="E10531">
        <v>1</v>
      </c>
      <c r="F10531">
        <v>1</v>
      </c>
      <c r="G10531">
        <v>1</v>
      </c>
      <c r="H10531"/>
      <c r="I10531">
        <v>1</v>
      </c>
      <c r="J10531" s="95">
        <v>45824.609027777777</v>
      </c>
      <c r="K10531">
        <v>1</v>
      </c>
      <c r="L10531" s="95">
        <v>45824.629861111112</v>
      </c>
    </row>
    <row r="10532" spans="1:12" x14ac:dyDescent="0.35">
      <c r="A10532" t="s">
        <v>10660</v>
      </c>
      <c r="B10532" s="93">
        <v>5212221369408</v>
      </c>
      <c r="C10532" t="s">
        <v>129</v>
      </c>
      <c r="D10532" t="s">
        <v>130</v>
      </c>
      <c r="E10532">
        <v>1</v>
      </c>
      <c r="F10532">
        <v>1</v>
      </c>
      <c r="G10532">
        <v>1</v>
      </c>
      <c r="H10532"/>
      <c r="I10532">
        <v>1</v>
      </c>
      <c r="J10532" s="95">
        <v>45824.643055555556</v>
      </c>
      <c r="K10532">
        <v>1</v>
      </c>
      <c r="L10532" s="95">
        <v>45824.673611111109</v>
      </c>
    </row>
    <row r="10533" spans="1:12" x14ac:dyDescent="0.35">
      <c r="A10533" t="s">
        <v>10661</v>
      </c>
      <c r="B10533" s="93">
        <v>5215516832382</v>
      </c>
      <c r="C10533" t="s">
        <v>129</v>
      </c>
      <c r="D10533" t="s">
        <v>130</v>
      </c>
      <c r="E10533">
        <v>0</v>
      </c>
      <c r="F10533">
        <v>0</v>
      </c>
      <c r="G10533">
        <v>0</v>
      </c>
      <c r="H10533" s="95">
        <v>45824.605555555558</v>
      </c>
      <c r="I10533">
        <v>0</v>
      </c>
      <c r="K10533">
        <v>0</v>
      </c>
    </row>
    <row r="10534" spans="1:12" x14ac:dyDescent="0.35">
      <c r="A10534" t="s">
        <v>10662</v>
      </c>
      <c r="B10534" s="93">
        <v>5215530855118</v>
      </c>
      <c r="C10534" t="s">
        <v>129</v>
      </c>
      <c r="D10534" t="s">
        <v>130</v>
      </c>
      <c r="E10534">
        <v>1</v>
      </c>
      <c r="F10534">
        <v>0</v>
      </c>
      <c r="G10534">
        <v>1</v>
      </c>
      <c r="H10534"/>
      <c r="I10534">
        <v>1</v>
      </c>
      <c r="J10534" s="95">
        <v>45824.606944444444</v>
      </c>
      <c r="K10534">
        <v>0</v>
      </c>
    </row>
    <row r="10535" spans="1:12" x14ac:dyDescent="0.35">
      <c r="A10535" t="s">
        <v>10663</v>
      </c>
      <c r="B10535" s="93">
        <v>5214443050719</v>
      </c>
      <c r="C10535" t="s">
        <v>129</v>
      </c>
      <c r="D10535" t="s">
        <v>130</v>
      </c>
      <c r="E10535">
        <v>1</v>
      </c>
      <c r="F10535">
        <v>0</v>
      </c>
      <c r="G10535">
        <v>1</v>
      </c>
      <c r="H10535"/>
      <c r="I10535">
        <v>1</v>
      </c>
      <c r="J10535" s="95">
        <v>45824.604166666664</v>
      </c>
      <c r="K10535">
        <v>0</v>
      </c>
    </row>
    <row r="10536" spans="1:12" x14ac:dyDescent="0.35">
      <c r="A10536" t="s">
        <v>10664</v>
      </c>
      <c r="B10536" s="93">
        <v>5217752601974</v>
      </c>
      <c r="C10536" t="s">
        <v>129</v>
      </c>
      <c r="D10536" t="s">
        <v>130</v>
      </c>
      <c r="E10536">
        <v>0</v>
      </c>
      <c r="F10536">
        <v>0</v>
      </c>
      <c r="G10536">
        <v>0</v>
      </c>
      <c r="H10536" s="95">
        <v>45824.604861111111</v>
      </c>
      <c r="I10536">
        <v>0</v>
      </c>
      <c r="K10536">
        <v>0</v>
      </c>
    </row>
    <row r="10537" spans="1:12" x14ac:dyDescent="0.35">
      <c r="A10537" t="s">
        <v>10665</v>
      </c>
      <c r="B10537" s="93">
        <v>5213111064992</v>
      </c>
      <c r="C10537" t="s">
        <v>129</v>
      </c>
      <c r="D10537" t="s">
        <v>130</v>
      </c>
      <c r="E10537">
        <v>1</v>
      </c>
      <c r="F10537">
        <v>0</v>
      </c>
      <c r="G10537">
        <v>1</v>
      </c>
      <c r="H10537"/>
      <c r="I10537">
        <v>1</v>
      </c>
      <c r="J10537" s="95">
        <v>45824.607638888891</v>
      </c>
      <c r="K10537">
        <v>0</v>
      </c>
    </row>
    <row r="10538" spans="1:12" x14ac:dyDescent="0.35">
      <c r="A10538" t="s">
        <v>10666</v>
      </c>
      <c r="B10538" s="93">
        <v>5218781027790</v>
      </c>
      <c r="C10538" t="s">
        <v>129</v>
      </c>
      <c r="D10538" t="s">
        <v>130</v>
      </c>
      <c r="E10538">
        <v>1</v>
      </c>
      <c r="F10538">
        <v>0</v>
      </c>
      <c r="G10538">
        <v>1</v>
      </c>
      <c r="H10538"/>
      <c r="I10538">
        <v>1</v>
      </c>
      <c r="J10538" s="95">
        <v>45824.601388888892</v>
      </c>
      <c r="K10538">
        <v>0</v>
      </c>
    </row>
    <row r="10539" spans="1:12" x14ac:dyDescent="0.35">
      <c r="A10539" t="s">
        <v>10667</v>
      </c>
      <c r="B10539" s="93">
        <v>5213008581371</v>
      </c>
      <c r="C10539" t="s">
        <v>129</v>
      </c>
      <c r="D10539" t="s">
        <v>130</v>
      </c>
      <c r="E10539">
        <v>0</v>
      </c>
      <c r="F10539">
        <v>0</v>
      </c>
      <c r="G10539">
        <v>0</v>
      </c>
      <c r="H10539" s="95">
        <v>45824.606944444444</v>
      </c>
      <c r="I10539">
        <v>0</v>
      </c>
      <c r="K10539">
        <v>0</v>
      </c>
    </row>
    <row r="10540" spans="1:12" x14ac:dyDescent="0.35">
      <c r="A10540" t="s">
        <v>10668</v>
      </c>
      <c r="B10540" s="93">
        <v>5213121261132</v>
      </c>
      <c r="C10540" t="s">
        <v>129</v>
      </c>
      <c r="D10540" t="s">
        <v>130</v>
      </c>
      <c r="E10540">
        <v>1</v>
      </c>
      <c r="F10540">
        <v>1</v>
      </c>
      <c r="G10540">
        <v>1</v>
      </c>
      <c r="H10540"/>
      <c r="I10540">
        <v>1</v>
      </c>
      <c r="J10540" s="95">
        <v>45824.606944444444</v>
      </c>
      <c r="K10540">
        <v>1</v>
      </c>
      <c r="L10540" s="95">
        <v>45824.671527777777</v>
      </c>
    </row>
    <row r="10541" spans="1:12" x14ac:dyDescent="0.35">
      <c r="A10541" t="s">
        <v>10669</v>
      </c>
      <c r="B10541" s="93">
        <v>5219812069466</v>
      </c>
      <c r="C10541" t="s">
        <v>129</v>
      </c>
      <c r="D10541" t="s">
        <v>130</v>
      </c>
      <c r="E10541">
        <v>1</v>
      </c>
      <c r="F10541">
        <v>0</v>
      </c>
      <c r="G10541">
        <v>1</v>
      </c>
      <c r="H10541"/>
      <c r="I10541">
        <v>1</v>
      </c>
      <c r="J10541" s="95">
        <v>45825.116666666669</v>
      </c>
      <c r="K10541">
        <v>0</v>
      </c>
    </row>
    <row r="10542" spans="1:12" x14ac:dyDescent="0.35">
      <c r="A10542" t="s">
        <v>10670</v>
      </c>
      <c r="B10542" s="93">
        <v>5219711209468</v>
      </c>
      <c r="C10542" t="s">
        <v>129</v>
      </c>
      <c r="D10542" t="s">
        <v>130</v>
      </c>
      <c r="E10542">
        <v>0</v>
      </c>
      <c r="F10542">
        <v>0</v>
      </c>
      <c r="G10542">
        <v>0</v>
      </c>
      <c r="H10542" s="95">
        <v>45824.604166666664</v>
      </c>
      <c r="I10542">
        <v>0</v>
      </c>
      <c r="K10542">
        <v>0</v>
      </c>
    </row>
    <row r="10543" spans="1:12" x14ac:dyDescent="0.35">
      <c r="A10543" t="s">
        <v>10671</v>
      </c>
      <c r="B10543" s="93">
        <v>5215528644058</v>
      </c>
      <c r="C10543" t="s">
        <v>129</v>
      </c>
      <c r="D10543" t="s">
        <v>130</v>
      </c>
      <c r="E10543">
        <v>1</v>
      </c>
      <c r="F10543">
        <v>0</v>
      </c>
      <c r="G10543">
        <v>1</v>
      </c>
      <c r="H10543"/>
      <c r="I10543">
        <v>1</v>
      </c>
      <c r="J10543" s="95">
        <v>45824.606944444444</v>
      </c>
      <c r="K10543">
        <v>0</v>
      </c>
    </row>
    <row r="10544" spans="1:12" x14ac:dyDescent="0.35">
      <c r="A10544" t="s">
        <v>10672</v>
      </c>
      <c r="B10544" s="93">
        <v>5218331820942</v>
      </c>
      <c r="C10544" t="s">
        <v>129</v>
      </c>
      <c r="D10544" t="s">
        <v>130</v>
      </c>
      <c r="E10544">
        <v>1</v>
      </c>
      <c r="F10544">
        <v>1</v>
      </c>
      <c r="G10544">
        <v>1</v>
      </c>
      <c r="H10544"/>
      <c r="I10544">
        <v>1</v>
      </c>
      <c r="J10544" s="95">
        <v>45824.602083333331</v>
      </c>
      <c r="K10544">
        <v>1</v>
      </c>
      <c r="L10544" s="95">
        <v>45824.604166666664</v>
      </c>
    </row>
    <row r="10545" spans="1:12" x14ac:dyDescent="0.35">
      <c r="A10545" t="s">
        <v>10673</v>
      </c>
      <c r="B10545" s="93">
        <v>5215515053729</v>
      </c>
      <c r="C10545" t="s">
        <v>129</v>
      </c>
      <c r="D10545" t="s">
        <v>130</v>
      </c>
      <c r="E10545">
        <v>0</v>
      </c>
      <c r="F10545">
        <v>0</v>
      </c>
      <c r="G10545">
        <v>0</v>
      </c>
      <c r="H10545" s="95">
        <v>45824.602083333331</v>
      </c>
      <c r="I10545">
        <v>0</v>
      </c>
      <c r="K10545">
        <v>0</v>
      </c>
    </row>
    <row r="10546" spans="1:12" x14ac:dyDescent="0.35">
      <c r="A10546" t="s">
        <v>10674</v>
      </c>
      <c r="B10546" s="93">
        <v>5219621050238</v>
      </c>
      <c r="C10546" t="s">
        <v>129</v>
      </c>
      <c r="D10546" t="s">
        <v>130</v>
      </c>
      <c r="E10546">
        <v>0</v>
      </c>
      <c r="F10546">
        <v>0</v>
      </c>
      <c r="G10546">
        <v>0</v>
      </c>
      <c r="H10546" s="95">
        <v>45824.606944444444</v>
      </c>
      <c r="I10546">
        <v>0</v>
      </c>
      <c r="K10546">
        <v>0</v>
      </c>
    </row>
    <row r="10547" spans="1:12" x14ac:dyDescent="0.35">
      <c r="A10547" t="s">
        <v>10675</v>
      </c>
      <c r="B10547" s="93">
        <v>5213316996523</v>
      </c>
      <c r="C10547" t="s">
        <v>129</v>
      </c>
      <c r="D10547" t="s">
        <v>130</v>
      </c>
      <c r="E10547">
        <v>1</v>
      </c>
      <c r="F10547">
        <v>1</v>
      </c>
      <c r="G10547">
        <v>1</v>
      </c>
      <c r="H10547"/>
      <c r="I10547">
        <v>1</v>
      </c>
      <c r="J10547" s="95">
        <v>45824.61041666667</v>
      </c>
      <c r="K10547">
        <v>1</v>
      </c>
      <c r="L10547" s="95">
        <v>45824.723611111112</v>
      </c>
    </row>
    <row r="10548" spans="1:12" x14ac:dyDescent="0.35">
      <c r="A10548" t="s">
        <v>10676</v>
      </c>
      <c r="B10548" s="93">
        <v>5212228620094</v>
      </c>
      <c r="C10548" t="s">
        <v>129</v>
      </c>
      <c r="D10548" t="s">
        <v>130</v>
      </c>
      <c r="E10548">
        <v>1</v>
      </c>
      <c r="F10548">
        <v>1</v>
      </c>
      <c r="G10548">
        <v>1</v>
      </c>
      <c r="H10548"/>
      <c r="I10548">
        <v>1</v>
      </c>
      <c r="J10548" s="95">
        <v>45824.604861111111</v>
      </c>
      <c r="K10548">
        <v>1</v>
      </c>
      <c r="L10548" s="95">
        <v>45824.613888888889</v>
      </c>
    </row>
    <row r="10549" spans="1:12" x14ac:dyDescent="0.35">
      <c r="A10549" t="s">
        <v>10677</v>
      </c>
      <c r="B10549" s="93">
        <v>5214521120820</v>
      </c>
      <c r="C10549" t="s">
        <v>129</v>
      </c>
      <c r="D10549" t="s">
        <v>130</v>
      </c>
      <c r="E10549">
        <v>1</v>
      </c>
      <c r="F10549">
        <v>0</v>
      </c>
      <c r="G10549">
        <v>1</v>
      </c>
      <c r="H10549"/>
      <c r="I10549">
        <v>1</v>
      </c>
      <c r="J10549" s="95">
        <v>45824.609722222223</v>
      </c>
      <c r="K10549">
        <v>0</v>
      </c>
    </row>
    <row r="10550" spans="1:12" x14ac:dyDescent="0.35">
      <c r="A10550" t="s">
        <v>10678</v>
      </c>
      <c r="B10550" s="93">
        <v>5215529665108</v>
      </c>
      <c r="C10550" t="s">
        <v>129</v>
      </c>
      <c r="D10550" t="s">
        <v>130</v>
      </c>
      <c r="E10550">
        <v>1</v>
      </c>
      <c r="F10550">
        <v>1</v>
      </c>
      <c r="G10550">
        <v>1</v>
      </c>
      <c r="H10550"/>
      <c r="I10550">
        <v>1</v>
      </c>
      <c r="J10550" s="95">
        <v>45824.607638888891</v>
      </c>
      <c r="K10550">
        <v>1</v>
      </c>
      <c r="L10550" s="95">
        <v>45824.617361111108</v>
      </c>
    </row>
    <row r="10551" spans="1:12" x14ac:dyDescent="0.35">
      <c r="A10551" t="s">
        <v>10679</v>
      </c>
      <c r="B10551" s="93">
        <v>5219231388759</v>
      </c>
      <c r="C10551" t="s">
        <v>129</v>
      </c>
      <c r="D10551" t="s">
        <v>130</v>
      </c>
      <c r="E10551">
        <v>1</v>
      </c>
      <c r="F10551">
        <v>1</v>
      </c>
      <c r="G10551">
        <v>1</v>
      </c>
      <c r="H10551"/>
      <c r="I10551">
        <v>1</v>
      </c>
      <c r="J10551" s="95">
        <v>45824.621527777781</v>
      </c>
      <c r="K10551">
        <v>1</v>
      </c>
      <c r="L10551" s="95">
        <v>45824.623611111114</v>
      </c>
    </row>
    <row r="10552" spans="1:12" x14ac:dyDescent="0.35">
      <c r="A10552" t="s">
        <v>10680</v>
      </c>
      <c r="B10552" s="93">
        <v>5212781122686</v>
      </c>
      <c r="C10552" t="s">
        <v>129</v>
      </c>
      <c r="D10552" t="s">
        <v>130</v>
      </c>
      <c r="E10552">
        <v>1</v>
      </c>
      <c r="F10552">
        <v>1</v>
      </c>
      <c r="G10552">
        <v>1</v>
      </c>
      <c r="H10552"/>
      <c r="I10552">
        <v>1</v>
      </c>
      <c r="J10552" s="95">
        <v>45824.606944444444</v>
      </c>
      <c r="K10552">
        <v>1</v>
      </c>
      <c r="L10552" s="95">
        <v>45824.618055555555</v>
      </c>
    </row>
    <row r="10553" spans="1:12" x14ac:dyDescent="0.35">
      <c r="A10553" t="s">
        <v>10681</v>
      </c>
      <c r="B10553" s="93">
        <v>5216645020039</v>
      </c>
      <c r="C10553" t="s">
        <v>129</v>
      </c>
      <c r="D10553" t="s">
        <v>130</v>
      </c>
      <c r="E10553">
        <v>0</v>
      </c>
      <c r="F10553">
        <v>0</v>
      </c>
      <c r="G10553">
        <v>0</v>
      </c>
      <c r="H10553" s="95">
        <v>45824.605555555558</v>
      </c>
      <c r="I10553">
        <v>0</v>
      </c>
      <c r="K10553">
        <v>0</v>
      </c>
    </row>
    <row r="10554" spans="1:12" x14ac:dyDescent="0.35">
      <c r="A10554" t="s">
        <v>10682</v>
      </c>
      <c r="B10554" s="93">
        <v>5214381255601</v>
      </c>
      <c r="C10554" t="s">
        <v>129</v>
      </c>
      <c r="D10554" t="s">
        <v>130</v>
      </c>
      <c r="E10554">
        <v>1</v>
      </c>
      <c r="F10554">
        <v>1</v>
      </c>
      <c r="G10554">
        <v>1</v>
      </c>
      <c r="H10554"/>
      <c r="I10554">
        <v>1</v>
      </c>
      <c r="J10554" s="95">
        <v>45824.604166666664</v>
      </c>
      <c r="K10554">
        <v>1</v>
      </c>
      <c r="L10554" s="95">
        <v>45824.605555555558</v>
      </c>
    </row>
    <row r="10555" spans="1:12" x14ac:dyDescent="0.35">
      <c r="A10555" t="s">
        <v>10683</v>
      </c>
      <c r="B10555" s="93">
        <v>5219511032829</v>
      </c>
      <c r="C10555" t="s">
        <v>129</v>
      </c>
      <c r="D10555" t="s">
        <v>130</v>
      </c>
      <c r="E10555">
        <v>1</v>
      </c>
      <c r="F10555">
        <v>1</v>
      </c>
      <c r="G10555">
        <v>1</v>
      </c>
      <c r="H10555"/>
      <c r="I10555">
        <v>1</v>
      </c>
      <c r="J10555" s="95">
        <v>45824.606249999997</v>
      </c>
      <c r="K10555">
        <v>1</v>
      </c>
      <c r="L10555" s="95">
        <v>45824.606249999997</v>
      </c>
    </row>
    <row r="10556" spans="1:12" x14ac:dyDescent="0.35">
      <c r="A10556" t="s">
        <v>10684</v>
      </c>
      <c r="B10556" s="93">
        <v>5215510030949</v>
      </c>
      <c r="C10556" t="s">
        <v>129</v>
      </c>
      <c r="D10556" t="s">
        <v>130</v>
      </c>
      <c r="E10556">
        <v>1</v>
      </c>
      <c r="F10556">
        <v>0</v>
      </c>
      <c r="G10556">
        <v>1</v>
      </c>
      <c r="H10556"/>
      <c r="I10556">
        <v>1</v>
      </c>
      <c r="J10556" s="95">
        <v>45824.606249999997</v>
      </c>
      <c r="K10556">
        <v>0</v>
      </c>
    </row>
    <row r="10557" spans="1:12" x14ac:dyDescent="0.35">
      <c r="A10557" t="s">
        <v>10685</v>
      </c>
      <c r="B10557" s="93">
        <v>5215591967764</v>
      </c>
      <c r="C10557" t="s">
        <v>129</v>
      </c>
      <c r="D10557" t="s">
        <v>130</v>
      </c>
      <c r="E10557">
        <v>1</v>
      </c>
      <c r="F10557">
        <v>0</v>
      </c>
      <c r="G10557">
        <v>1</v>
      </c>
      <c r="H10557"/>
      <c r="I10557">
        <v>1</v>
      </c>
      <c r="J10557" s="95">
        <v>45824.607638888891</v>
      </c>
      <c r="K10557">
        <v>0</v>
      </c>
    </row>
    <row r="10558" spans="1:12" x14ac:dyDescent="0.35">
      <c r="A10558" t="s">
        <v>10686</v>
      </c>
      <c r="B10558" s="93">
        <v>5216622757876</v>
      </c>
      <c r="C10558" t="s">
        <v>129</v>
      </c>
      <c r="D10558" t="s">
        <v>130</v>
      </c>
      <c r="E10558">
        <v>1</v>
      </c>
      <c r="F10558">
        <v>0</v>
      </c>
      <c r="G10558">
        <v>1</v>
      </c>
      <c r="H10558"/>
      <c r="I10558">
        <v>1</v>
      </c>
      <c r="J10558" s="95">
        <v>45824.606944444444</v>
      </c>
      <c r="K10558">
        <v>0</v>
      </c>
    </row>
    <row r="10559" spans="1:12" x14ac:dyDescent="0.35">
      <c r="A10559" t="s">
        <v>10687</v>
      </c>
      <c r="B10559" s="93">
        <v>5219373690852</v>
      </c>
      <c r="C10559" t="s">
        <v>129</v>
      </c>
      <c r="D10559" t="s">
        <v>130</v>
      </c>
      <c r="E10559">
        <v>0</v>
      </c>
      <c r="F10559">
        <v>0</v>
      </c>
      <c r="G10559">
        <v>0</v>
      </c>
      <c r="H10559" s="95">
        <v>45824.602777777778</v>
      </c>
      <c r="I10559">
        <v>0</v>
      </c>
      <c r="K10559">
        <v>0</v>
      </c>
    </row>
    <row r="10560" spans="1:12" x14ac:dyDescent="0.35">
      <c r="A10560" t="s">
        <v>10688</v>
      </c>
      <c r="B10560" s="93">
        <v>5218717138479</v>
      </c>
      <c r="C10560" t="s">
        <v>129</v>
      </c>
      <c r="D10560" t="s">
        <v>130</v>
      </c>
      <c r="E10560">
        <v>0</v>
      </c>
      <c r="F10560">
        <v>0</v>
      </c>
      <c r="G10560">
        <v>0</v>
      </c>
      <c r="H10560" s="95">
        <v>45824.604861111111</v>
      </c>
      <c r="I10560">
        <v>0</v>
      </c>
      <c r="K10560">
        <v>0</v>
      </c>
    </row>
    <row r="10561" spans="1:12" x14ac:dyDescent="0.35">
      <c r="A10561" t="s">
        <v>10689</v>
      </c>
      <c r="B10561" s="93">
        <v>5212761176111</v>
      </c>
      <c r="C10561" t="s">
        <v>129</v>
      </c>
      <c r="D10561" t="s">
        <v>130</v>
      </c>
      <c r="E10561">
        <v>1</v>
      </c>
      <c r="F10561">
        <v>1</v>
      </c>
      <c r="G10561">
        <v>1</v>
      </c>
      <c r="H10561"/>
      <c r="I10561">
        <v>1</v>
      </c>
      <c r="J10561" s="95">
        <v>45824.604861111111</v>
      </c>
      <c r="K10561">
        <v>1</v>
      </c>
      <c r="L10561" s="95">
        <v>45824.630555555559</v>
      </c>
    </row>
    <row r="10562" spans="1:12" x14ac:dyDescent="0.35">
      <c r="A10562" t="s">
        <v>10690</v>
      </c>
      <c r="B10562" s="93">
        <v>5214441703955</v>
      </c>
      <c r="C10562" t="s">
        <v>129</v>
      </c>
      <c r="D10562" t="s">
        <v>130</v>
      </c>
      <c r="E10562">
        <v>1</v>
      </c>
      <c r="F10562">
        <v>1</v>
      </c>
      <c r="G10562">
        <v>1</v>
      </c>
      <c r="H10562"/>
      <c r="I10562">
        <v>1</v>
      </c>
      <c r="J10562" s="95">
        <v>45824.61041666667</v>
      </c>
      <c r="K10562">
        <v>1</v>
      </c>
      <c r="L10562" s="95">
        <v>45824.663888888892</v>
      </c>
    </row>
    <row r="10563" spans="1:12" x14ac:dyDescent="0.35">
      <c r="A10563" t="s">
        <v>10691</v>
      </c>
      <c r="B10563" s="93">
        <v>5217971079990</v>
      </c>
      <c r="C10563" t="s">
        <v>129</v>
      </c>
      <c r="D10563" t="s">
        <v>130</v>
      </c>
      <c r="E10563">
        <v>0</v>
      </c>
      <c r="F10563">
        <v>0</v>
      </c>
      <c r="G10563">
        <v>0</v>
      </c>
      <c r="H10563" s="95">
        <v>45824.604166666664</v>
      </c>
      <c r="I10563">
        <v>0</v>
      </c>
      <c r="K10563">
        <v>0</v>
      </c>
    </row>
    <row r="10564" spans="1:12" x14ac:dyDescent="0.35">
      <c r="A10564" t="s">
        <v>10692</v>
      </c>
      <c r="B10564" s="93">
        <v>5213511110717</v>
      </c>
      <c r="C10564" t="s">
        <v>129</v>
      </c>
      <c r="D10564" t="s">
        <v>130</v>
      </c>
      <c r="E10564">
        <v>0</v>
      </c>
      <c r="F10564">
        <v>0</v>
      </c>
      <c r="G10564">
        <v>0</v>
      </c>
      <c r="H10564" s="95">
        <v>45824.609722222223</v>
      </c>
      <c r="I10564">
        <v>0</v>
      </c>
      <c r="K10564">
        <v>0</v>
      </c>
    </row>
    <row r="10565" spans="1:12" x14ac:dyDescent="0.35">
      <c r="A10565" t="s">
        <v>10693</v>
      </c>
      <c r="B10565" s="93">
        <v>5215548028322</v>
      </c>
      <c r="C10565" t="s">
        <v>129</v>
      </c>
      <c r="D10565" t="s">
        <v>130</v>
      </c>
      <c r="E10565">
        <v>1</v>
      </c>
      <c r="F10565">
        <v>1</v>
      </c>
      <c r="G10565">
        <v>1</v>
      </c>
      <c r="H10565"/>
      <c r="I10565">
        <v>1</v>
      </c>
      <c r="J10565" s="95">
        <v>45824.60833333333</v>
      </c>
      <c r="K10565">
        <v>1</v>
      </c>
      <c r="L10565" s="95">
        <v>45824.60833333333</v>
      </c>
    </row>
    <row r="10566" spans="1:12" x14ac:dyDescent="0.35">
      <c r="A10566" t="s">
        <v>10694</v>
      </c>
      <c r="B10566" s="93">
        <v>5218771148990</v>
      </c>
      <c r="C10566" t="s">
        <v>129</v>
      </c>
      <c r="D10566" t="s">
        <v>130</v>
      </c>
      <c r="E10566">
        <v>1</v>
      </c>
      <c r="F10566">
        <v>0</v>
      </c>
      <c r="G10566">
        <v>1</v>
      </c>
      <c r="H10566"/>
      <c r="I10566">
        <v>1</v>
      </c>
      <c r="J10566" s="95">
        <v>45824.604166666664</v>
      </c>
      <c r="K10566">
        <v>0</v>
      </c>
    </row>
    <row r="10567" spans="1:12" x14ac:dyDescent="0.35">
      <c r="A10567" t="s">
        <v>10695</v>
      </c>
      <c r="B10567" s="93">
        <v>5219512201882</v>
      </c>
      <c r="C10567" t="s">
        <v>129</v>
      </c>
      <c r="D10567" t="s">
        <v>130</v>
      </c>
      <c r="E10567">
        <v>1</v>
      </c>
      <c r="F10567">
        <v>1</v>
      </c>
      <c r="G10567">
        <v>1</v>
      </c>
      <c r="H10567"/>
      <c r="I10567">
        <v>1</v>
      </c>
      <c r="J10567" s="95">
        <v>45824.60833333333</v>
      </c>
      <c r="K10567">
        <v>1</v>
      </c>
      <c r="L10567" s="95">
        <v>45824.611805555556</v>
      </c>
    </row>
    <row r="10568" spans="1:12" x14ac:dyDescent="0.35">
      <c r="A10568" t="s">
        <v>10696</v>
      </c>
      <c r="B10568" s="93">
        <v>5214432283031</v>
      </c>
      <c r="C10568" t="s">
        <v>129</v>
      </c>
      <c r="D10568" t="s">
        <v>130</v>
      </c>
      <c r="E10568">
        <v>0</v>
      </c>
      <c r="F10568">
        <v>0</v>
      </c>
      <c r="G10568">
        <v>0</v>
      </c>
      <c r="H10568" s="95">
        <v>45824.607638888891</v>
      </c>
      <c r="I10568">
        <v>0</v>
      </c>
      <c r="K10568">
        <v>0</v>
      </c>
    </row>
    <row r="10569" spans="1:12" x14ac:dyDescent="0.35">
      <c r="A10569" t="s">
        <v>10697</v>
      </c>
      <c r="B10569" s="93">
        <v>5217224435639</v>
      </c>
      <c r="C10569" t="s">
        <v>129</v>
      </c>
      <c r="D10569" t="s">
        <v>130</v>
      </c>
      <c r="E10569">
        <v>0</v>
      </c>
      <c r="F10569">
        <v>0</v>
      </c>
      <c r="G10569">
        <v>0</v>
      </c>
      <c r="H10569" s="95">
        <v>45824.602777777778</v>
      </c>
      <c r="I10569">
        <v>0</v>
      </c>
      <c r="K10569">
        <v>0</v>
      </c>
    </row>
    <row r="10570" spans="1:12" x14ac:dyDescent="0.35">
      <c r="A10570" t="s">
        <v>10698</v>
      </c>
      <c r="B10570" s="93">
        <v>5216311884944</v>
      </c>
      <c r="C10570" t="s">
        <v>129</v>
      </c>
      <c r="D10570" t="s">
        <v>130</v>
      </c>
      <c r="E10570">
        <v>1</v>
      </c>
      <c r="F10570">
        <v>0</v>
      </c>
      <c r="G10570">
        <v>1</v>
      </c>
      <c r="H10570"/>
      <c r="I10570">
        <v>1</v>
      </c>
      <c r="J10570" s="95">
        <v>45824.61041666667</v>
      </c>
      <c r="K10570">
        <v>0</v>
      </c>
    </row>
    <row r="10571" spans="1:12" x14ac:dyDescent="0.35">
      <c r="A10571" t="s">
        <v>10699</v>
      </c>
      <c r="B10571" s="93">
        <v>5219511106687</v>
      </c>
      <c r="C10571" t="s">
        <v>129</v>
      </c>
      <c r="D10571" t="s">
        <v>130</v>
      </c>
      <c r="E10571">
        <v>1</v>
      </c>
      <c r="F10571">
        <v>1</v>
      </c>
      <c r="G10571">
        <v>1</v>
      </c>
      <c r="H10571"/>
      <c r="I10571">
        <v>1</v>
      </c>
      <c r="J10571" s="95">
        <v>45824.609722222223</v>
      </c>
      <c r="K10571">
        <v>1</v>
      </c>
      <c r="L10571" s="95">
        <v>45824.621527777781</v>
      </c>
    </row>
    <row r="10572" spans="1:12" x14ac:dyDescent="0.35">
      <c r="A10572" t="s">
        <v>10700</v>
      </c>
      <c r="B10572" s="93">
        <v>5219961057489</v>
      </c>
      <c r="C10572" t="s">
        <v>129</v>
      </c>
      <c r="D10572" t="s">
        <v>130</v>
      </c>
      <c r="E10572">
        <v>1</v>
      </c>
      <c r="F10572">
        <v>1</v>
      </c>
      <c r="G10572">
        <v>1</v>
      </c>
      <c r="H10572"/>
      <c r="I10572">
        <v>1</v>
      </c>
      <c r="J10572" s="95">
        <v>45824.60833333333</v>
      </c>
      <c r="K10572">
        <v>1</v>
      </c>
      <c r="L10572" s="95">
        <v>45824.627083333333</v>
      </c>
    </row>
    <row r="10573" spans="1:12" x14ac:dyDescent="0.35">
      <c r="A10573" t="s">
        <v>10701</v>
      </c>
      <c r="B10573" s="93">
        <v>5214443143881</v>
      </c>
      <c r="C10573" t="s">
        <v>129</v>
      </c>
      <c r="D10573" t="s">
        <v>130</v>
      </c>
      <c r="E10573">
        <v>0</v>
      </c>
      <c r="F10573">
        <v>0</v>
      </c>
      <c r="G10573">
        <v>0</v>
      </c>
      <c r="H10573" s="95">
        <v>45824.607638888891</v>
      </c>
      <c r="I10573">
        <v>0</v>
      </c>
      <c r="K10573">
        <v>0</v>
      </c>
    </row>
    <row r="10574" spans="1:12" x14ac:dyDescent="0.35">
      <c r="A10574" t="s">
        <v>10702</v>
      </c>
      <c r="B10574" s="93">
        <v>5215539376789</v>
      </c>
      <c r="C10574" t="s">
        <v>129</v>
      </c>
      <c r="D10574" t="s">
        <v>130</v>
      </c>
      <c r="E10574">
        <v>0</v>
      </c>
      <c r="F10574">
        <v>0</v>
      </c>
      <c r="G10574">
        <v>0</v>
      </c>
      <c r="H10574" s="95">
        <v>45824.607638888891</v>
      </c>
      <c r="I10574">
        <v>0</v>
      </c>
      <c r="K10574">
        <v>0</v>
      </c>
    </row>
    <row r="10575" spans="1:12" x14ac:dyDescent="0.35">
      <c r="A10575" t="s">
        <v>10703</v>
      </c>
      <c r="B10575" s="93">
        <v>5212241075158</v>
      </c>
      <c r="C10575" t="s">
        <v>129</v>
      </c>
      <c r="D10575" t="s">
        <v>130</v>
      </c>
      <c r="E10575">
        <v>0</v>
      </c>
      <c r="F10575">
        <v>0</v>
      </c>
      <c r="G10575">
        <v>0</v>
      </c>
      <c r="H10575" s="95">
        <v>45824.609722222223</v>
      </c>
      <c r="I10575">
        <v>0</v>
      </c>
      <c r="K10575">
        <v>0</v>
      </c>
    </row>
    <row r="10576" spans="1:12" x14ac:dyDescent="0.35">
      <c r="A10576" t="s">
        <v>10704</v>
      </c>
      <c r="B10576" s="93">
        <v>5216692066929</v>
      </c>
      <c r="C10576" t="s">
        <v>129</v>
      </c>
      <c r="D10576" t="s">
        <v>130</v>
      </c>
      <c r="E10576">
        <v>1</v>
      </c>
      <c r="F10576">
        <v>0</v>
      </c>
      <c r="G10576">
        <v>1</v>
      </c>
      <c r="H10576"/>
      <c r="I10576">
        <v>1</v>
      </c>
      <c r="J10576" s="95">
        <v>45824.603472222225</v>
      </c>
      <c r="K10576">
        <v>0</v>
      </c>
    </row>
    <row r="10577" spans="1:12" x14ac:dyDescent="0.35">
      <c r="A10577" t="s">
        <v>10705</v>
      </c>
      <c r="B10577" s="93">
        <v>5219611083931</v>
      </c>
      <c r="C10577" t="s">
        <v>129</v>
      </c>
      <c r="D10577" t="s">
        <v>130</v>
      </c>
      <c r="E10577">
        <v>1</v>
      </c>
      <c r="F10577">
        <v>1</v>
      </c>
      <c r="G10577">
        <v>1</v>
      </c>
      <c r="H10577"/>
      <c r="I10577">
        <v>1</v>
      </c>
      <c r="J10577" s="95">
        <v>45824.602083333331</v>
      </c>
      <c r="K10577">
        <v>1</v>
      </c>
      <c r="L10577" s="95">
        <v>45824.623611111114</v>
      </c>
    </row>
    <row r="10578" spans="1:12" x14ac:dyDescent="0.35">
      <c r="A10578" t="s">
        <v>10706</v>
      </c>
      <c r="B10578" s="93">
        <v>5219511071653</v>
      </c>
      <c r="C10578" t="s">
        <v>129</v>
      </c>
      <c r="D10578" t="s">
        <v>130</v>
      </c>
      <c r="E10578">
        <v>0</v>
      </c>
      <c r="F10578">
        <v>1</v>
      </c>
      <c r="G10578">
        <v>0</v>
      </c>
      <c r="H10578" s="95">
        <v>45824.605555555558</v>
      </c>
      <c r="I10578">
        <v>1</v>
      </c>
      <c r="J10578" s="95">
        <v>45824.605555555558</v>
      </c>
      <c r="K10578">
        <v>1</v>
      </c>
      <c r="L10578" s="95">
        <v>45824.63958333333</v>
      </c>
    </row>
    <row r="10579" spans="1:12" x14ac:dyDescent="0.35">
      <c r="A10579" t="s">
        <v>10707</v>
      </c>
      <c r="B10579" s="93">
        <v>5218998710893</v>
      </c>
      <c r="C10579" t="s">
        <v>129</v>
      </c>
      <c r="D10579" t="s">
        <v>130</v>
      </c>
      <c r="E10579">
        <v>1</v>
      </c>
      <c r="F10579">
        <v>1</v>
      </c>
      <c r="G10579">
        <v>1</v>
      </c>
      <c r="H10579"/>
      <c r="I10579">
        <v>1</v>
      </c>
      <c r="J10579" s="95">
        <v>45824.615972222222</v>
      </c>
      <c r="K10579">
        <v>1</v>
      </c>
      <c r="L10579" s="95">
        <v>45824.618055555555</v>
      </c>
    </row>
    <row r="10580" spans="1:12" x14ac:dyDescent="0.35">
      <c r="A10580" t="s">
        <v>10708</v>
      </c>
      <c r="B10580" s="93">
        <v>5218124006377</v>
      </c>
      <c r="C10580" t="s">
        <v>129</v>
      </c>
      <c r="D10580" t="s">
        <v>130</v>
      </c>
      <c r="E10580">
        <v>1</v>
      </c>
      <c r="F10580">
        <v>1</v>
      </c>
      <c r="G10580">
        <v>1</v>
      </c>
      <c r="H10580"/>
      <c r="I10580">
        <v>1</v>
      </c>
      <c r="J10580" s="95">
        <v>45824.606944444444</v>
      </c>
      <c r="K10580">
        <v>1</v>
      </c>
      <c r="L10580" s="95">
        <v>45824.607638888891</v>
      </c>
    </row>
    <row r="10581" spans="1:12" x14ac:dyDescent="0.35">
      <c r="A10581" t="s">
        <v>10709</v>
      </c>
      <c r="B10581" s="93">
        <v>5212713930144</v>
      </c>
      <c r="C10581" t="s">
        <v>129</v>
      </c>
      <c r="D10581" t="s">
        <v>130</v>
      </c>
      <c r="E10581">
        <v>0</v>
      </c>
      <c r="F10581">
        <v>0</v>
      </c>
      <c r="G10581">
        <v>0</v>
      </c>
      <c r="H10581" s="95">
        <v>45824.606944444444</v>
      </c>
      <c r="I10581">
        <v>0</v>
      </c>
      <c r="K10581">
        <v>0</v>
      </c>
    </row>
    <row r="10582" spans="1:12" x14ac:dyDescent="0.35">
      <c r="A10582" t="s">
        <v>10710</v>
      </c>
      <c r="B10582" s="93">
        <v>5214361074518</v>
      </c>
      <c r="C10582" t="s">
        <v>129</v>
      </c>
      <c r="D10582" t="s">
        <v>130</v>
      </c>
      <c r="E10582">
        <v>0</v>
      </c>
      <c r="F10582">
        <v>0</v>
      </c>
      <c r="G10582">
        <v>0</v>
      </c>
      <c r="H10582" s="95">
        <v>45824.606249999997</v>
      </c>
      <c r="I10582">
        <v>0</v>
      </c>
      <c r="K10582">
        <v>0</v>
      </c>
    </row>
    <row r="10583" spans="1:12" x14ac:dyDescent="0.35">
      <c r="A10583" t="s">
        <v>10711</v>
      </c>
      <c r="B10583" s="93">
        <v>5212841001147</v>
      </c>
      <c r="C10583" t="s">
        <v>129</v>
      </c>
      <c r="D10583" t="s">
        <v>130</v>
      </c>
      <c r="E10583">
        <v>1</v>
      </c>
      <c r="F10583">
        <v>1</v>
      </c>
      <c r="G10583">
        <v>1</v>
      </c>
      <c r="H10583"/>
      <c r="I10583">
        <v>1</v>
      </c>
      <c r="J10583" s="95">
        <v>45824.604861111111</v>
      </c>
      <c r="K10583">
        <v>1</v>
      </c>
      <c r="L10583" s="95">
        <v>45824.679861111108</v>
      </c>
    </row>
    <row r="10584" spans="1:12" x14ac:dyDescent="0.35">
      <c r="A10584" t="s">
        <v>10712</v>
      </c>
      <c r="B10584" s="93">
        <v>5215523432964</v>
      </c>
      <c r="C10584" t="s">
        <v>129</v>
      </c>
      <c r="D10584" t="s">
        <v>130</v>
      </c>
      <c r="E10584">
        <v>1</v>
      </c>
      <c r="F10584">
        <v>0</v>
      </c>
      <c r="G10584">
        <v>1</v>
      </c>
      <c r="H10584"/>
      <c r="I10584">
        <v>1</v>
      </c>
      <c r="J10584" s="95">
        <v>45824.605555555558</v>
      </c>
      <c r="K10584">
        <v>0</v>
      </c>
    </row>
    <row r="10585" spans="1:12" x14ac:dyDescent="0.35">
      <c r="A10585" t="s">
        <v>10713</v>
      </c>
      <c r="B10585" s="93">
        <v>5215538833684</v>
      </c>
      <c r="C10585" t="s">
        <v>129</v>
      </c>
      <c r="D10585" t="s">
        <v>130</v>
      </c>
      <c r="E10585">
        <v>1</v>
      </c>
      <c r="F10585">
        <v>1</v>
      </c>
      <c r="G10585">
        <v>1</v>
      </c>
      <c r="H10585"/>
      <c r="I10585">
        <v>1</v>
      </c>
      <c r="J10585" s="95">
        <v>45824.60833333333</v>
      </c>
      <c r="K10585">
        <v>1</v>
      </c>
      <c r="L10585" s="95">
        <v>45824.619444444441</v>
      </c>
    </row>
    <row r="10586" spans="1:12" x14ac:dyDescent="0.35">
      <c r="A10586" t="s">
        <v>10714</v>
      </c>
      <c r="B10586" s="93">
        <v>5215516801166</v>
      </c>
      <c r="C10586" t="s">
        <v>129</v>
      </c>
      <c r="D10586" t="s">
        <v>130</v>
      </c>
      <c r="E10586">
        <v>0</v>
      </c>
      <c r="F10586">
        <v>0</v>
      </c>
      <c r="G10586">
        <v>0</v>
      </c>
      <c r="H10586" s="95">
        <v>45824.607638888891</v>
      </c>
      <c r="I10586">
        <v>0</v>
      </c>
      <c r="K10586">
        <v>0</v>
      </c>
    </row>
    <row r="10587" spans="1:12" x14ac:dyDescent="0.35">
      <c r="A10587" t="s">
        <v>10715</v>
      </c>
      <c r="B10587" s="93">
        <v>5219611501549</v>
      </c>
      <c r="C10587" t="s">
        <v>129</v>
      </c>
      <c r="D10587" t="s">
        <v>130</v>
      </c>
      <c r="E10587">
        <v>1</v>
      </c>
      <c r="F10587">
        <v>1</v>
      </c>
      <c r="G10587">
        <v>1</v>
      </c>
      <c r="H10587"/>
      <c r="I10587">
        <v>1</v>
      </c>
      <c r="J10587" s="95">
        <v>45824.609027777777</v>
      </c>
      <c r="K10587">
        <v>1</v>
      </c>
      <c r="L10587" s="95">
        <v>45824.609027777777</v>
      </c>
    </row>
    <row r="10588" spans="1:12" x14ac:dyDescent="0.35">
      <c r="A10588" t="s">
        <v>10716</v>
      </c>
      <c r="B10588" s="93">
        <v>5216861337871</v>
      </c>
      <c r="C10588" t="s">
        <v>129</v>
      </c>
      <c r="D10588" t="s">
        <v>130</v>
      </c>
      <c r="E10588">
        <v>1</v>
      </c>
      <c r="F10588">
        <v>0</v>
      </c>
      <c r="G10588">
        <v>1</v>
      </c>
      <c r="H10588"/>
      <c r="I10588">
        <v>1</v>
      </c>
      <c r="J10588" s="95">
        <v>45824.63958333333</v>
      </c>
      <c r="K10588">
        <v>0</v>
      </c>
    </row>
    <row r="10589" spans="1:12" x14ac:dyDescent="0.35">
      <c r="A10589" t="s">
        <v>10717</v>
      </c>
      <c r="B10589" s="93">
        <v>5215527021908</v>
      </c>
      <c r="C10589" t="s">
        <v>129</v>
      </c>
      <c r="D10589" t="s">
        <v>130</v>
      </c>
      <c r="E10589">
        <v>1</v>
      </c>
      <c r="F10589">
        <v>1</v>
      </c>
      <c r="G10589">
        <v>1</v>
      </c>
      <c r="H10589"/>
      <c r="I10589">
        <v>1</v>
      </c>
      <c r="J10589" s="95">
        <v>45824.606249999997</v>
      </c>
      <c r="K10589">
        <v>1</v>
      </c>
      <c r="L10589" s="95">
        <v>45824.727083333331</v>
      </c>
    </row>
    <row r="10590" spans="1:12" x14ac:dyDescent="0.35">
      <c r="A10590" t="s">
        <v>10718</v>
      </c>
      <c r="B10590" s="93">
        <v>5214613130052</v>
      </c>
      <c r="C10590" t="s">
        <v>129</v>
      </c>
      <c r="D10590" t="s">
        <v>130</v>
      </c>
      <c r="E10590">
        <v>1</v>
      </c>
      <c r="F10590">
        <v>1</v>
      </c>
      <c r="G10590">
        <v>1</v>
      </c>
      <c r="H10590"/>
      <c r="I10590">
        <v>1</v>
      </c>
      <c r="J10590" s="95">
        <v>45824.61041666667</v>
      </c>
      <c r="K10590">
        <v>1</v>
      </c>
      <c r="L10590" s="95">
        <v>45824.664583333331</v>
      </c>
    </row>
    <row r="10591" spans="1:12" x14ac:dyDescent="0.35">
      <c r="A10591" t="s">
        <v>10719</v>
      </c>
      <c r="B10591" s="93">
        <v>5214431378654</v>
      </c>
      <c r="C10591" t="s">
        <v>129</v>
      </c>
      <c r="D10591" t="s">
        <v>130</v>
      </c>
      <c r="E10591">
        <v>1</v>
      </c>
      <c r="F10591">
        <v>0</v>
      </c>
      <c r="G10591">
        <v>1</v>
      </c>
      <c r="H10591"/>
      <c r="I10591">
        <v>1</v>
      </c>
      <c r="J10591" s="95">
        <v>45824.609722222223</v>
      </c>
      <c r="K10591">
        <v>0</v>
      </c>
    </row>
    <row r="10592" spans="1:12" x14ac:dyDescent="0.35">
      <c r="A10592" t="s">
        <v>10720</v>
      </c>
      <c r="B10592" s="93">
        <v>5216672259976</v>
      </c>
      <c r="C10592" t="s">
        <v>129</v>
      </c>
      <c r="D10592" t="s">
        <v>130</v>
      </c>
      <c r="E10592">
        <v>1</v>
      </c>
      <c r="F10592">
        <v>0</v>
      </c>
      <c r="G10592">
        <v>1</v>
      </c>
      <c r="H10592"/>
      <c r="I10592">
        <v>1</v>
      </c>
      <c r="J10592" s="95">
        <v>45824.604166666664</v>
      </c>
      <c r="K10592">
        <v>0</v>
      </c>
    </row>
    <row r="10593" spans="1:12" x14ac:dyDescent="0.35">
      <c r="A10593" t="s">
        <v>10721</v>
      </c>
      <c r="B10593" s="93">
        <v>5213511083225</v>
      </c>
      <c r="C10593" t="s">
        <v>129</v>
      </c>
      <c r="D10593" t="s">
        <v>130</v>
      </c>
      <c r="E10593">
        <v>1</v>
      </c>
      <c r="F10593">
        <v>1</v>
      </c>
      <c r="G10593">
        <v>1</v>
      </c>
      <c r="H10593"/>
      <c r="I10593">
        <v>1</v>
      </c>
      <c r="J10593" s="95">
        <v>45824.606944444444</v>
      </c>
      <c r="K10593">
        <v>1</v>
      </c>
      <c r="L10593" s="95">
        <v>45824.620138888888</v>
      </c>
    </row>
    <row r="10594" spans="1:12" x14ac:dyDescent="0.35">
      <c r="A10594" t="s">
        <v>10722</v>
      </c>
      <c r="B10594" s="93">
        <v>5216677487521</v>
      </c>
      <c r="C10594" t="s">
        <v>129</v>
      </c>
      <c r="D10594" t="s">
        <v>130</v>
      </c>
      <c r="E10594">
        <v>1</v>
      </c>
      <c r="F10594">
        <v>0</v>
      </c>
      <c r="G10594">
        <v>1</v>
      </c>
      <c r="H10594"/>
      <c r="I10594">
        <v>1</v>
      </c>
      <c r="J10594" s="95">
        <v>45824.601388888892</v>
      </c>
      <c r="K10594">
        <v>0</v>
      </c>
    </row>
    <row r="10595" spans="1:12" x14ac:dyDescent="0.35">
      <c r="A10595" t="s">
        <v>10723</v>
      </c>
      <c r="B10595" s="93">
        <v>5215531454359</v>
      </c>
      <c r="C10595" t="s">
        <v>129</v>
      </c>
      <c r="D10595" t="s">
        <v>130</v>
      </c>
      <c r="E10595">
        <v>1</v>
      </c>
      <c r="F10595">
        <v>0</v>
      </c>
      <c r="G10595">
        <v>1</v>
      </c>
      <c r="H10595"/>
      <c r="I10595">
        <v>1</v>
      </c>
      <c r="J10595" s="95">
        <v>45824.60833333333</v>
      </c>
      <c r="K10595">
        <v>0</v>
      </c>
    </row>
    <row r="10596" spans="1:12" x14ac:dyDescent="0.35">
      <c r="A10596" t="s">
        <v>10724</v>
      </c>
      <c r="B10596" s="93">
        <v>5218110195511</v>
      </c>
      <c r="C10596" t="s">
        <v>129</v>
      </c>
      <c r="D10596" t="s">
        <v>130</v>
      </c>
      <c r="E10596">
        <v>0</v>
      </c>
      <c r="F10596">
        <v>0</v>
      </c>
      <c r="G10596">
        <v>0</v>
      </c>
      <c r="H10596" s="95">
        <v>45824.602083333331</v>
      </c>
      <c r="I10596">
        <v>0</v>
      </c>
      <c r="K10596">
        <v>0</v>
      </c>
    </row>
    <row r="10597" spans="1:12" x14ac:dyDescent="0.35">
      <c r="A10597" t="s">
        <v>10725</v>
      </c>
      <c r="B10597" s="93">
        <v>5214434456561</v>
      </c>
      <c r="C10597" t="s">
        <v>129</v>
      </c>
      <c r="D10597" t="s">
        <v>130</v>
      </c>
      <c r="E10597">
        <v>0</v>
      </c>
      <c r="F10597">
        <v>0</v>
      </c>
      <c r="G10597">
        <v>0</v>
      </c>
      <c r="H10597" s="95">
        <v>45824.606249999997</v>
      </c>
      <c r="I10597">
        <v>0</v>
      </c>
      <c r="K10597">
        <v>0</v>
      </c>
    </row>
    <row r="10598" spans="1:12" x14ac:dyDescent="0.35">
      <c r="A10598" t="s">
        <v>10726</v>
      </c>
      <c r="B10598" s="93">
        <v>5219613333368</v>
      </c>
      <c r="C10598" t="s">
        <v>129</v>
      </c>
      <c r="D10598" t="s">
        <v>130</v>
      </c>
      <c r="E10598">
        <v>1</v>
      </c>
      <c r="F10598">
        <v>1</v>
      </c>
      <c r="G10598">
        <v>1</v>
      </c>
      <c r="H10598"/>
      <c r="I10598">
        <v>1</v>
      </c>
      <c r="J10598" s="95">
        <v>45824.815972222219</v>
      </c>
      <c r="K10598">
        <v>1</v>
      </c>
      <c r="L10598" s="95">
        <v>45825.138888888891</v>
      </c>
    </row>
    <row r="10599" spans="1:12" x14ac:dyDescent="0.35">
      <c r="A10599" t="s">
        <v>10727</v>
      </c>
      <c r="B10599" s="93">
        <v>5215585103567</v>
      </c>
      <c r="C10599" t="s">
        <v>129</v>
      </c>
      <c r="D10599" t="s">
        <v>130</v>
      </c>
      <c r="E10599">
        <v>0</v>
      </c>
      <c r="F10599">
        <v>0</v>
      </c>
      <c r="G10599">
        <v>0</v>
      </c>
      <c r="H10599" s="95">
        <v>45824.602777777778</v>
      </c>
      <c r="I10599">
        <v>0</v>
      </c>
      <c r="K10599">
        <v>0</v>
      </c>
    </row>
    <row r="10600" spans="1:12" x14ac:dyDescent="0.35">
      <c r="A10600" t="s">
        <v>10728</v>
      </c>
      <c r="B10600" s="93">
        <v>5213310046890</v>
      </c>
      <c r="C10600" t="s">
        <v>129</v>
      </c>
      <c r="D10600" t="s">
        <v>130</v>
      </c>
      <c r="E10600">
        <v>1</v>
      </c>
      <c r="F10600">
        <v>1</v>
      </c>
      <c r="G10600">
        <v>1</v>
      </c>
      <c r="H10600"/>
      <c r="I10600">
        <v>1</v>
      </c>
      <c r="J10600" s="95">
        <v>45824.609722222223</v>
      </c>
      <c r="K10600">
        <v>1</v>
      </c>
      <c r="L10600" s="95">
        <v>45824.623611111114</v>
      </c>
    </row>
    <row r="10601" spans="1:12" x14ac:dyDescent="0.35">
      <c r="A10601" t="s">
        <v>10729</v>
      </c>
      <c r="B10601" s="93">
        <v>5219513124590</v>
      </c>
      <c r="C10601" t="s">
        <v>129</v>
      </c>
      <c r="D10601" t="s">
        <v>130</v>
      </c>
      <c r="E10601">
        <v>1</v>
      </c>
      <c r="F10601">
        <v>1</v>
      </c>
      <c r="G10601">
        <v>1</v>
      </c>
      <c r="H10601"/>
      <c r="I10601">
        <v>1</v>
      </c>
      <c r="J10601" s="95">
        <v>45824.602777777778</v>
      </c>
      <c r="K10601">
        <v>1</v>
      </c>
      <c r="L10601" s="95">
        <v>45824.630555555559</v>
      </c>
    </row>
    <row r="10602" spans="1:12" x14ac:dyDescent="0.35">
      <c r="A10602" t="s">
        <v>10730</v>
      </c>
      <c r="B10602" s="93">
        <v>5216121610393</v>
      </c>
      <c r="C10602" t="s">
        <v>129</v>
      </c>
      <c r="D10602" t="s">
        <v>130</v>
      </c>
      <c r="E10602">
        <v>1</v>
      </c>
      <c r="F10602">
        <v>1</v>
      </c>
      <c r="G10602">
        <v>1</v>
      </c>
      <c r="H10602"/>
      <c r="I10602">
        <v>1</v>
      </c>
      <c r="J10602" s="95">
        <v>45824.605555555558</v>
      </c>
      <c r="K10602">
        <v>1</v>
      </c>
      <c r="L10602" s="95">
        <v>45824.795138888891</v>
      </c>
    </row>
    <row r="10603" spans="1:12" x14ac:dyDescent="0.35">
      <c r="A10603" t="s">
        <v>10731</v>
      </c>
      <c r="B10603" s="93">
        <v>5218442017645</v>
      </c>
      <c r="C10603" t="s">
        <v>129</v>
      </c>
      <c r="D10603" t="s">
        <v>130</v>
      </c>
      <c r="E10603">
        <v>1</v>
      </c>
      <c r="F10603">
        <v>1</v>
      </c>
      <c r="G10603">
        <v>1</v>
      </c>
      <c r="H10603"/>
      <c r="I10603">
        <v>1</v>
      </c>
      <c r="J10603" s="95">
        <v>45824.602777777778</v>
      </c>
      <c r="K10603">
        <v>1</v>
      </c>
      <c r="L10603" s="95">
        <v>45824.603472222225</v>
      </c>
    </row>
    <row r="10604" spans="1:12" x14ac:dyDescent="0.35">
      <c r="A10604" t="s">
        <v>10732</v>
      </c>
      <c r="B10604" s="93">
        <v>5218443833266</v>
      </c>
      <c r="C10604" t="s">
        <v>129</v>
      </c>
      <c r="D10604" t="s">
        <v>130</v>
      </c>
      <c r="E10604">
        <v>1</v>
      </c>
      <c r="F10604">
        <v>1</v>
      </c>
      <c r="G10604">
        <v>1</v>
      </c>
      <c r="H10604"/>
      <c r="I10604">
        <v>1</v>
      </c>
      <c r="J10604" s="95">
        <v>45824.606249999997</v>
      </c>
      <c r="K10604">
        <v>1</v>
      </c>
      <c r="L10604" s="95">
        <v>45824.629166666666</v>
      </c>
    </row>
    <row r="10605" spans="1:12" x14ac:dyDescent="0.35">
      <c r="A10605" t="s">
        <v>10733</v>
      </c>
      <c r="B10605" s="93">
        <v>5214777005992</v>
      </c>
      <c r="C10605" t="s">
        <v>129</v>
      </c>
      <c r="D10605" t="s">
        <v>130</v>
      </c>
      <c r="E10605">
        <v>1</v>
      </c>
      <c r="F10605">
        <v>0</v>
      </c>
      <c r="G10605">
        <v>1</v>
      </c>
      <c r="H10605"/>
      <c r="I10605">
        <v>1</v>
      </c>
      <c r="J10605" s="95">
        <v>45824.60833333333</v>
      </c>
      <c r="K10605">
        <v>0</v>
      </c>
    </row>
    <row r="10606" spans="1:12" x14ac:dyDescent="0.35">
      <c r="A10606" t="s">
        <v>10734</v>
      </c>
      <c r="B10606" s="93">
        <v>5215585606225</v>
      </c>
      <c r="C10606" t="s">
        <v>129</v>
      </c>
      <c r="D10606" t="s">
        <v>130</v>
      </c>
      <c r="E10606">
        <v>1</v>
      </c>
      <c r="F10606">
        <v>0</v>
      </c>
      <c r="G10606">
        <v>1</v>
      </c>
      <c r="H10606"/>
      <c r="I10606">
        <v>1</v>
      </c>
      <c r="J10606" s="95">
        <v>45824.609722222223</v>
      </c>
      <c r="K10606">
        <v>0</v>
      </c>
    </row>
    <row r="10607" spans="1:12" x14ac:dyDescent="0.35">
      <c r="A10607" t="s">
        <v>10735</v>
      </c>
      <c r="B10607" s="93">
        <v>5217222678448</v>
      </c>
      <c r="C10607" t="s">
        <v>129</v>
      </c>
      <c r="D10607" t="s">
        <v>130</v>
      </c>
      <c r="E10607">
        <v>1</v>
      </c>
      <c r="F10607">
        <v>1</v>
      </c>
      <c r="G10607">
        <v>1</v>
      </c>
      <c r="H10607"/>
      <c r="I10607">
        <v>1</v>
      </c>
      <c r="J10607" s="95">
        <v>45824.609722222223</v>
      </c>
      <c r="K10607">
        <v>1</v>
      </c>
      <c r="L10607" s="95">
        <v>45824.65625</v>
      </c>
    </row>
    <row r="10608" spans="1:12" x14ac:dyDescent="0.35">
      <c r="A10608" t="s">
        <v>10736</v>
      </c>
      <c r="B10608" s="93">
        <v>5215539309029</v>
      </c>
      <c r="C10608" t="s">
        <v>129</v>
      </c>
      <c r="D10608" t="s">
        <v>130</v>
      </c>
      <c r="E10608">
        <v>1</v>
      </c>
      <c r="F10608">
        <v>1</v>
      </c>
      <c r="G10608">
        <v>1</v>
      </c>
      <c r="H10608"/>
      <c r="I10608">
        <v>1</v>
      </c>
      <c r="J10608" s="95">
        <v>45824.605555555558</v>
      </c>
      <c r="K10608">
        <v>1</v>
      </c>
      <c r="L10608" s="95">
        <v>45824.629861111112</v>
      </c>
    </row>
    <row r="10609" spans="1:12" x14ac:dyDescent="0.35">
      <c r="A10609" t="s">
        <v>10737</v>
      </c>
      <c r="B10609" s="93">
        <v>5215618389649</v>
      </c>
      <c r="C10609" t="s">
        <v>129</v>
      </c>
      <c r="D10609" t="s">
        <v>130</v>
      </c>
      <c r="E10609">
        <v>1</v>
      </c>
      <c r="F10609">
        <v>1</v>
      </c>
      <c r="G10609">
        <v>1</v>
      </c>
      <c r="H10609"/>
      <c r="I10609">
        <v>1</v>
      </c>
      <c r="J10609" s="95">
        <v>45824.603472222225</v>
      </c>
      <c r="K10609">
        <v>1</v>
      </c>
      <c r="L10609" s="95">
        <v>45824.606944444444</v>
      </c>
    </row>
    <row r="10610" spans="1:12" x14ac:dyDescent="0.35">
      <c r="A10610" t="s">
        <v>10738</v>
      </c>
      <c r="B10610" s="93">
        <v>5212721113401</v>
      </c>
      <c r="C10610" t="s">
        <v>129</v>
      </c>
      <c r="D10610" t="s">
        <v>130</v>
      </c>
      <c r="E10610">
        <v>1</v>
      </c>
      <c r="F10610">
        <v>1</v>
      </c>
      <c r="G10610">
        <v>1</v>
      </c>
      <c r="H10610"/>
      <c r="I10610">
        <v>1</v>
      </c>
      <c r="J10610" s="95">
        <v>45824.602777777778</v>
      </c>
      <c r="K10610">
        <v>1</v>
      </c>
      <c r="L10610" s="95">
        <v>45824.651388888888</v>
      </c>
    </row>
    <row r="10611" spans="1:12" x14ac:dyDescent="0.35">
      <c r="A10611" t="s">
        <v>10739</v>
      </c>
      <c r="B10611" s="93">
        <v>5215558891812</v>
      </c>
      <c r="C10611" t="s">
        <v>129</v>
      </c>
      <c r="D10611" t="s">
        <v>130</v>
      </c>
      <c r="E10611">
        <v>0</v>
      </c>
      <c r="F10611">
        <v>0</v>
      </c>
      <c r="G10611">
        <v>0</v>
      </c>
      <c r="H10611" s="95">
        <v>45824.605555555558</v>
      </c>
      <c r="I10611">
        <v>0</v>
      </c>
      <c r="K10611">
        <v>0</v>
      </c>
    </row>
    <row r="10612" spans="1:12" x14ac:dyDescent="0.35">
      <c r="A10612" t="s">
        <v>10740</v>
      </c>
      <c r="B10612" s="93">
        <v>5214431881041</v>
      </c>
      <c r="C10612" t="s">
        <v>129</v>
      </c>
      <c r="D10612" t="s">
        <v>130</v>
      </c>
      <c r="E10612">
        <v>1</v>
      </c>
      <c r="F10612">
        <v>1</v>
      </c>
      <c r="G10612">
        <v>1</v>
      </c>
      <c r="H10612"/>
      <c r="I10612">
        <v>1</v>
      </c>
      <c r="J10612" s="95">
        <v>45824.609027777777</v>
      </c>
      <c r="K10612">
        <v>1</v>
      </c>
      <c r="L10612" s="95">
        <v>45824.623611111114</v>
      </c>
    </row>
    <row r="10613" spans="1:12" x14ac:dyDescent="0.35">
      <c r="A10613" t="s">
        <v>10741</v>
      </c>
      <c r="B10613" s="93">
        <v>5213121392860</v>
      </c>
      <c r="C10613" t="s">
        <v>129</v>
      </c>
      <c r="D10613" t="s">
        <v>130</v>
      </c>
      <c r="E10613">
        <v>1</v>
      </c>
      <c r="F10613">
        <v>1</v>
      </c>
      <c r="G10613">
        <v>1</v>
      </c>
      <c r="H10613"/>
      <c r="I10613">
        <v>1</v>
      </c>
      <c r="J10613" s="95">
        <v>45824.604861111111</v>
      </c>
      <c r="K10613">
        <v>1</v>
      </c>
      <c r="L10613" s="95">
        <v>45824.60833333333</v>
      </c>
    </row>
    <row r="10614" spans="1:12" x14ac:dyDescent="0.35">
      <c r="A10614" t="s">
        <v>10742</v>
      </c>
      <c r="B10614" s="93">
        <v>5215578653775</v>
      </c>
      <c r="C10614" t="s">
        <v>129</v>
      </c>
      <c r="D10614" t="s">
        <v>130</v>
      </c>
      <c r="E10614">
        <v>0</v>
      </c>
      <c r="F10614">
        <v>0</v>
      </c>
      <c r="G10614">
        <v>0</v>
      </c>
      <c r="H10614" s="95">
        <v>45824.607638888891</v>
      </c>
      <c r="I10614">
        <v>0</v>
      </c>
      <c r="K10614">
        <v>0</v>
      </c>
    </row>
    <row r="10615" spans="1:12" x14ac:dyDescent="0.35">
      <c r="A10615" t="s">
        <v>10743</v>
      </c>
      <c r="B10615" s="93">
        <v>5214981060629</v>
      </c>
      <c r="C10615" t="s">
        <v>129</v>
      </c>
      <c r="D10615" t="s">
        <v>130</v>
      </c>
      <c r="E10615">
        <v>1</v>
      </c>
      <c r="F10615">
        <v>0</v>
      </c>
      <c r="G10615">
        <v>1</v>
      </c>
      <c r="H10615"/>
      <c r="I10615">
        <v>1</v>
      </c>
      <c r="J10615" s="95">
        <v>45824.603472222225</v>
      </c>
      <c r="K10615">
        <v>0</v>
      </c>
    </row>
    <row r="10616" spans="1:12" x14ac:dyDescent="0.35">
      <c r="A10616" t="s">
        <v>10744</v>
      </c>
      <c r="B10616" s="93">
        <v>5215541356815</v>
      </c>
      <c r="C10616" t="s">
        <v>129</v>
      </c>
      <c r="D10616" t="s">
        <v>130</v>
      </c>
      <c r="E10616">
        <v>0</v>
      </c>
      <c r="F10616">
        <v>0</v>
      </c>
      <c r="G10616">
        <v>0</v>
      </c>
      <c r="H10616" s="95">
        <v>45824.602083333331</v>
      </c>
      <c r="I10616">
        <v>0</v>
      </c>
      <c r="K10616">
        <v>0</v>
      </c>
    </row>
    <row r="10617" spans="1:12" x14ac:dyDescent="0.35">
      <c r="A10617" t="s">
        <v>10745</v>
      </c>
      <c r="B10617" s="93">
        <v>5212225686134</v>
      </c>
      <c r="C10617" t="s">
        <v>129</v>
      </c>
      <c r="D10617" t="s">
        <v>130</v>
      </c>
      <c r="E10617">
        <v>1</v>
      </c>
      <c r="F10617">
        <v>0</v>
      </c>
      <c r="G10617">
        <v>1</v>
      </c>
      <c r="H10617"/>
      <c r="I10617">
        <v>1</v>
      </c>
      <c r="J10617" s="95">
        <v>45824.607638888891</v>
      </c>
      <c r="K10617">
        <v>0</v>
      </c>
    </row>
    <row r="10618" spans="1:12" x14ac:dyDescent="0.35">
      <c r="A10618" t="s">
        <v>10746</v>
      </c>
      <c r="B10618" s="93">
        <v>5218118130458</v>
      </c>
      <c r="C10618" t="s">
        <v>129</v>
      </c>
      <c r="D10618" t="s">
        <v>130</v>
      </c>
      <c r="E10618">
        <v>1</v>
      </c>
      <c r="F10618">
        <v>0</v>
      </c>
      <c r="G10618">
        <v>1</v>
      </c>
      <c r="H10618"/>
      <c r="I10618">
        <v>1</v>
      </c>
      <c r="J10618" s="95">
        <v>45824.604861111111</v>
      </c>
      <c r="K10618">
        <v>0</v>
      </c>
    </row>
    <row r="10619" spans="1:12" x14ac:dyDescent="0.35">
      <c r="A10619" t="s">
        <v>10747</v>
      </c>
      <c r="B10619" s="93">
        <v>5215532070366</v>
      </c>
      <c r="C10619" t="s">
        <v>129</v>
      </c>
      <c r="D10619" t="s">
        <v>130</v>
      </c>
      <c r="E10619">
        <v>0</v>
      </c>
      <c r="F10619">
        <v>0</v>
      </c>
      <c r="G10619">
        <v>0</v>
      </c>
      <c r="H10619" s="95">
        <v>45824.607638888891</v>
      </c>
      <c r="I10619">
        <v>0</v>
      </c>
      <c r="K10619">
        <v>0</v>
      </c>
    </row>
    <row r="10620" spans="1:12" x14ac:dyDescent="0.35">
      <c r="A10620" t="s">
        <v>10748</v>
      </c>
      <c r="B10620" s="93">
        <v>5214498948221</v>
      </c>
      <c r="C10620" t="s">
        <v>129</v>
      </c>
      <c r="D10620" t="s">
        <v>130</v>
      </c>
      <c r="E10620">
        <v>1</v>
      </c>
      <c r="F10620">
        <v>1</v>
      </c>
      <c r="G10620">
        <v>1</v>
      </c>
      <c r="H10620"/>
      <c r="I10620">
        <v>1</v>
      </c>
      <c r="J10620" s="95">
        <v>45824.605555555558</v>
      </c>
      <c r="K10620">
        <v>1</v>
      </c>
      <c r="L10620" s="95">
        <v>45824.63958333333</v>
      </c>
    </row>
    <row r="10621" spans="1:12" x14ac:dyDescent="0.35">
      <c r="A10621" t="s">
        <v>10749</v>
      </c>
      <c r="B10621" s="93">
        <v>5212441599782</v>
      </c>
      <c r="C10621" t="s">
        <v>129</v>
      </c>
      <c r="D10621" t="s">
        <v>130</v>
      </c>
      <c r="E10621">
        <v>0</v>
      </c>
      <c r="F10621">
        <v>0</v>
      </c>
      <c r="G10621">
        <v>0</v>
      </c>
      <c r="H10621" s="95">
        <v>45824.609722222223</v>
      </c>
      <c r="I10621">
        <v>0</v>
      </c>
      <c r="K10621">
        <v>0</v>
      </c>
    </row>
    <row r="10622" spans="1:12" x14ac:dyDescent="0.35">
      <c r="A10622" t="s">
        <v>10750</v>
      </c>
      <c r="B10622" s="93">
        <v>5219514394987</v>
      </c>
      <c r="C10622" t="s">
        <v>129</v>
      </c>
      <c r="D10622" t="s">
        <v>130</v>
      </c>
      <c r="E10622">
        <v>1</v>
      </c>
      <c r="F10622">
        <v>1</v>
      </c>
      <c r="G10622">
        <v>1</v>
      </c>
      <c r="H10622"/>
      <c r="I10622">
        <v>1</v>
      </c>
      <c r="J10622" s="95">
        <v>45824.61041666667</v>
      </c>
      <c r="K10622">
        <v>1</v>
      </c>
      <c r="L10622" s="95">
        <v>45824.669444444444</v>
      </c>
    </row>
    <row r="10623" spans="1:12" x14ac:dyDescent="0.35">
      <c r="A10623" t="s">
        <v>10751</v>
      </c>
      <c r="B10623" s="93">
        <v>5212711022834</v>
      </c>
      <c r="C10623" t="s">
        <v>129</v>
      </c>
      <c r="D10623" t="s">
        <v>130</v>
      </c>
      <c r="E10623">
        <v>1</v>
      </c>
      <c r="F10623">
        <v>0</v>
      </c>
      <c r="G10623">
        <v>1</v>
      </c>
      <c r="H10623"/>
      <c r="I10623">
        <v>1</v>
      </c>
      <c r="J10623" s="95">
        <v>45824.607638888891</v>
      </c>
      <c r="K10623">
        <v>0</v>
      </c>
    </row>
    <row r="10624" spans="1:12" x14ac:dyDescent="0.35">
      <c r="A10624" t="s">
        <v>10752</v>
      </c>
      <c r="B10624" s="93">
        <v>5212851009298</v>
      </c>
      <c r="C10624" t="s">
        <v>129</v>
      </c>
      <c r="D10624" t="s">
        <v>130</v>
      </c>
      <c r="E10624">
        <v>1</v>
      </c>
      <c r="F10624">
        <v>1</v>
      </c>
      <c r="G10624">
        <v>1</v>
      </c>
      <c r="H10624"/>
      <c r="I10624">
        <v>1</v>
      </c>
      <c r="J10624" s="95">
        <v>45824.602777777778</v>
      </c>
      <c r="K10624">
        <v>1</v>
      </c>
      <c r="L10624" s="95">
        <v>45824.604166666664</v>
      </c>
    </row>
    <row r="10625" spans="1:12" x14ac:dyDescent="0.35">
      <c r="A10625" t="s">
        <v>10753</v>
      </c>
      <c r="B10625" s="93">
        <v>5216622975071</v>
      </c>
      <c r="C10625" t="s">
        <v>129</v>
      </c>
      <c r="D10625" t="s">
        <v>130</v>
      </c>
      <c r="E10625">
        <v>1</v>
      </c>
      <c r="F10625">
        <v>1</v>
      </c>
      <c r="G10625">
        <v>1</v>
      </c>
      <c r="H10625"/>
      <c r="I10625">
        <v>1</v>
      </c>
      <c r="J10625" s="95">
        <v>45824.609027777777</v>
      </c>
      <c r="K10625">
        <v>1</v>
      </c>
      <c r="L10625" s="95">
        <v>45825.025694444441</v>
      </c>
    </row>
    <row r="10626" spans="1:12" x14ac:dyDescent="0.35">
      <c r="A10626" t="s">
        <v>10754</v>
      </c>
      <c r="B10626" s="93">
        <v>5216241910779</v>
      </c>
      <c r="C10626" t="s">
        <v>129</v>
      </c>
      <c r="D10626" t="s">
        <v>130</v>
      </c>
      <c r="E10626">
        <v>1</v>
      </c>
      <c r="F10626">
        <v>0</v>
      </c>
      <c r="G10626">
        <v>1</v>
      </c>
      <c r="H10626"/>
      <c r="I10626">
        <v>1</v>
      </c>
      <c r="J10626" s="95">
        <v>45824.602083333331</v>
      </c>
      <c r="K10626">
        <v>0</v>
      </c>
    </row>
    <row r="10627" spans="1:12" x14ac:dyDescent="0.35">
      <c r="A10627" t="s">
        <v>10755</v>
      </c>
      <c r="B10627" s="93">
        <v>5215519750069</v>
      </c>
      <c r="C10627" t="s">
        <v>129</v>
      </c>
      <c r="D10627" t="s">
        <v>130</v>
      </c>
      <c r="E10627">
        <v>1</v>
      </c>
      <c r="F10627">
        <v>0</v>
      </c>
      <c r="G10627">
        <v>1</v>
      </c>
      <c r="H10627"/>
      <c r="I10627">
        <v>1</v>
      </c>
      <c r="J10627" s="95">
        <v>45824.606249999997</v>
      </c>
      <c r="K10627">
        <v>0</v>
      </c>
    </row>
    <row r="10628" spans="1:12" x14ac:dyDescent="0.35">
      <c r="A10628" t="s">
        <v>10756</v>
      </c>
      <c r="B10628" s="93">
        <v>5219616540192</v>
      </c>
      <c r="C10628" t="s">
        <v>129</v>
      </c>
      <c r="D10628" t="s">
        <v>130</v>
      </c>
      <c r="E10628">
        <v>1</v>
      </c>
      <c r="F10628">
        <v>0</v>
      </c>
      <c r="G10628">
        <v>1</v>
      </c>
      <c r="H10628"/>
      <c r="I10628">
        <v>1</v>
      </c>
      <c r="J10628" s="95">
        <v>45824.604166666664</v>
      </c>
      <c r="K10628">
        <v>0</v>
      </c>
    </row>
    <row r="10629" spans="1:12" x14ac:dyDescent="0.35">
      <c r="A10629" t="s">
        <v>10757</v>
      </c>
      <c r="B10629" s="93">
        <v>5219611087596</v>
      </c>
      <c r="C10629" t="s">
        <v>129</v>
      </c>
      <c r="D10629" t="s">
        <v>130</v>
      </c>
      <c r="E10629">
        <v>1</v>
      </c>
      <c r="F10629">
        <v>1</v>
      </c>
      <c r="G10629">
        <v>1</v>
      </c>
      <c r="H10629"/>
      <c r="I10629">
        <v>1</v>
      </c>
      <c r="J10629" s="95">
        <v>45824.603472222225</v>
      </c>
      <c r="K10629">
        <v>1</v>
      </c>
      <c r="L10629" s="95">
        <v>45824.606249999997</v>
      </c>
    </row>
    <row r="10630" spans="1:12" x14ac:dyDescent="0.35">
      <c r="A10630" t="s">
        <v>10758</v>
      </c>
      <c r="B10630" s="93">
        <v>5215536333135</v>
      </c>
      <c r="C10630" t="s">
        <v>129</v>
      </c>
      <c r="D10630" t="s">
        <v>130</v>
      </c>
      <c r="E10630">
        <v>1</v>
      </c>
      <c r="F10630">
        <v>1</v>
      </c>
      <c r="G10630">
        <v>1</v>
      </c>
      <c r="H10630"/>
      <c r="I10630">
        <v>1</v>
      </c>
      <c r="J10630" s="95">
        <v>45824.602083333331</v>
      </c>
      <c r="K10630">
        <v>1</v>
      </c>
      <c r="L10630" s="95">
        <v>45824.645138888889</v>
      </c>
    </row>
    <row r="10631" spans="1:12" x14ac:dyDescent="0.35">
      <c r="A10631" t="s">
        <v>10759</v>
      </c>
      <c r="B10631" s="93">
        <v>5214441413999</v>
      </c>
      <c r="C10631" t="s">
        <v>129</v>
      </c>
      <c r="D10631" t="s">
        <v>130</v>
      </c>
      <c r="E10631">
        <v>1</v>
      </c>
      <c r="F10631">
        <v>1</v>
      </c>
      <c r="G10631">
        <v>1</v>
      </c>
      <c r="H10631"/>
      <c r="I10631">
        <v>1</v>
      </c>
      <c r="J10631" s="95">
        <v>45824.603472222225</v>
      </c>
      <c r="K10631">
        <v>1</v>
      </c>
      <c r="L10631" s="95">
        <v>45824.604166666664</v>
      </c>
    </row>
    <row r="10632" spans="1:12" x14ac:dyDescent="0.35">
      <c r="A10632" t="s">
        <v>10760</v>
      </c>
      <c r="B10632" s="93">
        <v>5215555099036</v>
      </c>
      <c r="C10632" t="s">
        <v>129</v>
      </c>
      <c r="D10632" t="s">
        <v>130</v>
      </c>
      <c r="E10632">
        <v>1</v>
      </c>
      <c r="F10632">
        <v>0</v>
      </c>
      <c r="G10632">
        <v>1</v>
      </c>
      <c r="H10632"/>
      <c r="I10632">
        <v>1</v>
      </c>
      <c r="J10632" s="95">
        <v>45824.604166666664</v>
      </c>
      <c r="K10632">
        <v>0</v>
      </c>
    </row>
    <row r="10633" spans="1:12" x14ac:dyDescent="0.35">
      <c r="A10633" t="s">
        <v>10761</v>
      </c>
      <c r="B10633" s="93">
        <v>5212351094132</v>
      </c>
      <c r="C10633" t="s">
        <v>129</v>
      </c>
      <c r="D10633" t="s">
        <v>130</v>
      </c>
      <c r="E10633">
        <v>1</v>
      </c>
      <c r="F10633">
        <v>1</v>
      </c>
      <c r="G10633">
        <v>1</v>
      </c>
      <c r="H10633"/>
      <c r="I10633">
        <v>1</v>
      </c>
      <c r="J10633" s="95">
        <v>45824.602777777778</v>
      </c>
      <c r="K10633">
        <v>1</v>
      </c>
      <c r="L10633" s="95">
        <v>45824.613888888889</v>
      </c>
    </row>
    <row r="10634" spans="1:12" x14ac:dyDescent="0.35">
      <c r="A10634" t="s">
        <v>10762</v>
      </c>
      <c r="B10634" s="93">
        <v>5215545614436</v>
      </c>
      <c r="C10634" t="s">
        <v>129</v>
      </c>
      <c r="D10634" t="s">
        <v>130</v>
      </c>
      <c r="E10634">
        <v>1</v>
      </c>
      <c r="F10634">
        <v>1</v>
      </c>
      <c r="G10634">
        <v>1</v>
      </c>
      <c r="H10634"/>
      <c r="I10634">
        <v>1</v>
      </c>
      <c r="J10634" s="95">
        <v>45824.614583333336</v>
      </c>
      <c r="K10634">
        <v>1</v>
      </c>
      <c r="L10634" s="95">
        <v>45824.63958333333</v>
      </c>
    </row>
    <row r="10635" spans="1:12" x14ac:dyDescent="0.35">
      <c r="A10635" t="s">
        <v>10763</v>
      </c>
      <c r="B10635" s="93">
        <v>5219541077179</v>
      </c>
      <c r="C10635" t="s">
        <v>129</v>
      </c>
      <c r="D10635" t="s">
        <v>130</v>
      </c>
      <c r="E10635">
        <v>1</v>
      </c>
      <c r="F10635">
        <v>0</v>
      </c>
      <c r="G10635">
        <v>1</v>
      </c>
      <c r="H10635"/>
      <c r="I10635">
        <v>1</v>
      </c>
      <c r="J10635" s="95">
        <v>45824.606249999997</v>
      </c>
      <c r="K10635">
        <v>0</v>
      </c>
    </row>
    <row r="10636" spans="1:12" x14ac:dyDescent="0.35">
      <c r="A10636" t="s">
        <v>10764</v>
      </c>
      <c r="B10636" s="93">
        <v>5218448805135</v>
      </c>
      <c r="C10636" t="s">
        <v>129</v>
      </c>
      <c r="D10636" t="s">
        <v>130</v>
      </c>
      <c r="E10636">
        <v>0</v>
      </c>
      <c r="F10636">
        <v>0</v>
      </c>
      <c r="G10636">
        <v>0</v>
      </c>
      <c r="H10636" s="95">
        <v>45824.60833333333</v>
      </c>
      <c r="I10636">
        <v>0</v>
      </c>
      <c r="K10636">
        <v>0</v>
      </c>
    </row>
    <row r="10637" spans="1:12" x14ac:dyDescent="0.35">
      <c r="A10637" t="s">
        <v>10765</v>
      </c>
      <c r="B10637" s="93">
        <v>5212227077898</v>
      </c>
      <c r="C10637" t="s">
        <v>129</v>
      </c>
      <c r="D10637" t="s">
        <v>130</v>
      </c>
      <c r="E10637">
        <v>1</v>
      </c>
      <c r="F10637">
        <v>1</v>
      </c>
      <c r="G10637">
        <v>1</v>
      </c>
      <c r="H10637"/>
      <c r="I10637">
        <v>1</v>
      </c>
      <c r="J10637" s="95">
        <v>45824.606944444444</v>
      </c>
      <c r="K10637">
        <v>1</v>
      </c>
      <c r="L10637" s="95">
        <v>45824.815972222219</v>
      </c>
    </row>
    <row r="10638" spans="1:12" x14ac:dyDescent="0.35">
      <c r="A10638" t="s">
        <v>10766</v>
      </c>
      <c r="B10638" s="93">
        <v>5214491066315</v>
      </c>
      <c r="C10638" t="s">
        <v>129</v>
      </c>
      <c r="D10638" t="s">
        <v>130</v>
      </c>
      <c r="E10638">
        <v>1</v>
      </c>
      <c r="F10638">
        <v>1</v>
      </c>
      <c r="G10638">
        <v>1</v>
      </c>
      <c r="H10638"/>
      <c r="I10638">
        <v>1</v>
      </c>
      <c r="J10638" s="95">
        <v>45824.602083333331</v>
      </c>
      <c r="K10638">
        <v>1</v>
      </c>
      <c r="L10638" s="95">
        <v>45824.852777777778</v>
      </c>
    </row>
    <row r="10639" spans="1:12" x14ac:dyDescent="0.35">
      <c r="A10639" t="s">
        <v>10767</v>
      </c>
      <c r="B10639" s="93">
        <v>5212224410264</v>
      </c>
      <c r="C10639" t="s">
        <v>129</v>
      </c>
      <c r="D10639" t="s">
        <v>130</v>
      </c>
      <c r="E10639">
        <v>1</v>
      </c>
      <c r="F10639">
        <v>1</v>
      </c>
      <c r="G10639">
        <v>1</v>
      </c>
      <c r="H10639"/>
      <c r="I10639">
        <v>1</v>
      </c>
      <c r="J10639" s="95">
        <v>45824.606249999997</v>
      </c>
      <c r="K10639">
        <v>1</v>
      </c>
      <c r="L10639" s="95">
        <v>45824.68472222222</v>
      </c>
    </row>
    <row r="10640" spans="1:12" x14ac:dyDescent="0.35">
      <c r="A10640" t="s">
        <v>10768</v>
      </c>
      <c r="B10640" s="93">
        <v>5219812042910</v>
      </c>
      <c r="C10640" t="s">
        <v>129</v>
      </c>
      <c r="D10640" t="s">
        <v>130</v>
      </c>
      <c r="E10640">
        <v>1</v>
      </c>
      <c r="F10640">
        <v>0</v>
      </c>
      <c r="G10640">
        <v>1</v>
      </c>
      <c r="H10640"/>
      <c r="I10640">
        <v>1</v>
      </c>
      <c r="J10640" s="95">
        <v>45824.61041666667</v>
      </c>
      <c r="K10640">
        <v>0</v>
      </c>
    </row>
    <row r="10641" spans="1:12" x14ac:dyDescent="0.35">
      <c r="A10641" t="s">
        <v>10769</v>
      </c>
      <c r="B10641" s="93">
        <v>5218183372479</v>
      </c>
      <c r="C10641" t="s">
        <v>129</v>
      </c>
      <c r="D10641" t="s">
        <v>130</v>
      </c>
      <c r="E10641">
        <v>0</v>
      </c>
      <c r="F10641">
        <v>0</v>
      </c>
      <c r="G10641">
        <v>0</v>
      </c>
      <c r="H10641" s="95">
        <v>45824.606944444444</v>
      </c>
      <c r="I10641">
        <v>0</v>
      </c>
      <c r="K10641">
        <v>0</v>
      </c>
    </row>
    <row r="10642" spans="1:12" x14ac:dyDescent="0.35">
      <c r="A10642" t="s">
        <v>10770</v>
      </c>
      <c r="B10642" s="93">
        <v>5218180104032</v>
      </c>
      <c r="C10642" t="s">
        <v>129</v>
      </c>
      <c r="D10642" t="s">
        <v>130</v>
      </c>
      <c r="E10642">
        <v>1</v>
      </c>
      <c r="F10642">
        <v>0</v>
      </c>
      <c r="G10642">
        <v>1</v>
      </c>
      <c r="H10642"/>
      <c r="I10642">
        <v>1</v>
      </c>
      <c r="J10642" s="95">
        <v>45824.601388888892</v>
      </c>
      <c r="K10642">
        <v>0</v>
      </c>
    </row>
    <row r="10643" spans="1:12" x14ac:dyDescent="0.35">
      <c r="A10643" t="s">
        <v>10771</v>
      </c>
      <c r="B10643" s="93">
        <v>5217979760679</v>
      </c>
      <c r="C10643" t="s">
        <v>129</v>
      </c>
      <c r="D10643" t="s">
        <v>130</v>
      </c>
      <c r="E10643">
        <v>1</v>
      </c>
      <c r="F10643">
        <v>1</v>
      </c>
      <c r="G10643">
        <v>1</v>
      </c>
      <c r="H10643"/>
      <c r="I10643">
        <v>1</v>
      </c>
      <c r="J10643" s="95">
        <v>45824.604166666664</v>
      </c>
      <c r="K10643">
        <v>1</v>
      </c>
      <c r="L10643" s="95">
        <v>45824.995138888888</v>
      </c>
    </row>
    <row r="10644" spans="1:12" x14ac:dyDescent="0.35">
      <c r="A10644" t="s">
        <v>10772</v>
      </c>
      <c r="B10644" s="93">
        <v>5212727844420</v>
      </c>
      <c r="C10644" t="s">
        <v>129</v>
      </c>
      <c r="D10644" t="s">
        <v>130</v>
      </c>
      <c r="E10644">
        <v>0</v>
      </c>
      <c r="F10644">
        <v>0</v>
      </c>
      <c r="G10644">
        <v>0</v>
      </c>
      <c r="H10644" s="95">
        <v>45824.601388888892</v>
      </c>
      <c r="I10644">
        <v>0</v>
      </c>
      <c r="K10644">
        <v>0</v>
      </c>
    </row>
    <row r="10645" spans="1:12" x14ac:dyDescent="0.35">
      <c r="A10645" t="s">
        <v>10773</v>
      </c>
      <c r="B10645" s="93">
        <v>5214626070643</v>
      </c>
      <c r="C10645" t="s">
        <v>129</v>
      </c>
      <c r="D10645" t="s">
        <v>130</v>
      </c>
      <c r="E10645">
        <v>0</v>
      </c>
      <c r="F10645">
        <v>0</v>
      </c>
      <c r="G10645">
        <v>0</v>
      </c>
      <c r="H10645" s="95">
        <v>45824.605555555558</v>
      </c>
      <c r="I10645">
        <v>0</v>
      </c>
      <c r="K10645">
        <v>0</v>
      </c>
    </row>
    <row r="10646" spans="1:12" x14ac:dyDescent="0.35">
      <c r="A10646" t="s">
        <v>10774</v>
      </c>
      <c r="B10646" s="93">
        <v>5212291583730</v>
      </c>
      <c r="C10646" t="s">
        <v>129</v>
      </c>
      <c r="D10646" t="s">
        <v>130</v>
      </c>
      <c r="E10646">
        <v>1</v>
      </c>
      <c r="F10646">
        <v>1</v>
      </c>
      <c r="G10646">
        <v>1</v>
      </c>
      <c r="H10646"/>
      <c r="I10646">
        <v>1</v>
      </c>
      <c r="J10646" s="95">
        <v>45824.609722222223</v>
      </c>
      <c r="K10646">
        <v>1</v>
      </c>
      <c r="L10646" s="95">
        <v>45824.634027777778</v>
      </c>
    </row>
    <row r="10647" spans="1:12" x14ac:dyDescent="0.35">
      <c r="A10647" t="s">
        <v>10775</v>
      </c>
      <c r="B10647" s="93">
        <v>5212223705943</v>
      </c>
      <c r="C10647" t="s">
        <v>129</v>
      </c>
      <c r="D10647" t="s">
        <v>130</v>
      </c>
      <c r="E10647">
        <v>0</v>
      </c>
      <c r="F10647">
        <v>0</v>
      </c>
      <c r="G10647">
        <v>0</v>
      </c>
      <c r="H10647" s="95">
        <v>45824.602777777778</v>
      </c>
      <c r="I10647">
        <v>0</v>
      </c>
      <c r="K10647">
        <v>0</v>
      </c>
    </row>
    <row r="10648" spans="1:12" x14ac:dyDescent="0.35">
      <c r="A10648" t="s">
        <v>10776</v>
      </c>
      <c r="B10648" s="93">
        <v>5215566798868</v>
      </c>
      <c r="C10648" t="s">
        <v>129</v>
      </c>
      <c r="D10648" t="s">
        <v>130</v>
      </c>
      <c r="E10648">
        <v>1</v>
      </c>
      <c r="F10648">
        <v>0</v>
      </c>
      <c r="G10648">
        <v>1</v>
      </c>
      <c r="H10648"/>
      <c r="I10648">
        <v>1</v>
      </c>
      <c r="J10648" s="95">
        <v>45824.604166666664</v>
      </c>
      <c r="K10648">
        <v>0</v>
      </c>
    </row>
    <row r="10649" spans="1:12" x14ac:dyDescent="0.35">
      <c r="A10649" t="s">
        <v>10777</v>
      </c>
      <c r="B10649" s="93">
        <v>5215516838354</v>
      </c>
      <c r="C10649" t="s">
        <v>129</v>
      </c>
      <c r="D10649" t="s">
        <v>130</v>
      </c>
      <c r="E10649">
        <v>1</v>
      </c>
      <c r="F10649">
        <v>1</v>
      </c>
      <c r="G10649">
        <v>1</v>
      </c>
      <c r="H10649"/>
      <c r="I10649">
        <v>1</v>
      </c>
      <c r="J10649" s="95">
        <v>45824.602083333331</v>
      </c>
      <c r="K10649">
        <v>1</v>
      </c>
      <c r="L10649" s="95">
        <v>45825.627083333333</v>
      </c>
    </row>
    <row r="10650" spans="1:12" x14ac:dyDescent="0.35">
      <c r="A10650" t="s">
        <v>10778</v>
      </c>
      <c r="B10650" s="93">
        <v>5216121575866</v>
      </c>
      <c r="C10650" t="s">
        <v>129</v>
      </c>
      <c r="D10650" t="s">
        <v>130</v>
      </c>
      <c r="E10650">
        <v>1</v>
      </c>
      <c r="F10650">
        <v>1</v>
      </c>
      <c r="G10650">
        <v>1</v>
      </c>
      <c r="H10650"/>
      <c r="I10650">
        <v>1</v>
      </c>
      <c r="J10650" s="95">
        <v>45824.604861111111</v>
      </c>
      <c r="K10650">
        <v>1</v>
      </c>
      <c r="L10650" s="95">
        <v>45824.988888888889</v>
      </c>
    </row>
    <row r="10651" spans="1:12" x14ac:dyDescent="0.35">
      <c r="A10651" t="s">
        <v>10779</v>
      </c>
      <c r="B10651" s="93">
        <v>5218341498620</v>
      </c>
      <c r="C10651" t="s">
        <v>129</v>
      </c>
      <c r="D10651" t="s">
        <v>130</v>
      </c>
      <c r="E10651">
        <v>1</v>
      </c>
      <c r="F10651">
        <v>1</v>
      </c>
      <c r="G10651">
        <v>1</v>
      </c>
      <c r="H10651"/>
      <c r="I10651">
        <v>1</v>
      </c>
      <c r="J10651" s="95">
        <v>45824.602777777778</v>
      </c>
      <c r="K10651">
        <v>1</v>
      </c>
      <c r="L10651" s="95">
        <v>45824.706944444442</v>
      </c>
    </row>
    <row r="10652" spans="1:12" x14ac:dyDescent="0.35">
      <c r="A10652" t="s">
        <v>10780</v>
      </c>
      <c r="B10652" s="93">
        <v>5212781062394</v>
      </c>
      <c r="C10652" t="s">
        <v>129</v>
      </c>
      <c r="D10652" t="s">
        <v>130</v>
      </c>
      <c r="E10652">
        <v>1</v>
      </c>
      <c r="F10652">
        <v>1</v>
      </c>
      <c r="G10652">
        <v>1</v>
      </c>
      <c r="H10652"/>
      <c r="I10652">
        <v>1</v>
      </c>
      <c r="J10652" s="95">
        <v>45824.604861111111</v>
      </c>
      <c r="K10652">
        <v>1</v>
      </c>
      <c r="L10652" s="95">
        <v>45824.604861111111</v>
      </c>
    </row>
    <row r="10653" spans="1:12" x14ac:dyDescent="0.35">
      <c r="A10653" t="s">
        <v>10781</v>
      </c>
      <c r="B10653" s="93">
        <v>5217971113707</v>
      </c>
      <c r="C10653" t="s">
        <v>129</v>
      </c>
      <c r="D10653" t="s">
        <v>130</v>
      </c>
      <c r="E10653">
        <v>1</v>
      </c>
      <c r="F10653">
        <v>1</v>
      </c>
      <c r="G10653">
        <v>1</v>
      </c>
      <c r="H10653"/>
      <c r="I10653">
        <v>1</v>
      </c>
      <c r="J10653" s="95">
        <v>45824.602777777778</v>
      </c>
      <c r="K10653">
        <v>1</v>
      </c>
      <c r="L10653" s="95">
        <v>45824.604166666664</v>
      </c>
    </row>
    <row r="10654" spans="1:12" x14ac:dyDescent="0.35">
      <c r="A10654" t="s">
        <v>10782</v>
      </c>
      <c r="B10654" s="93">
        <v>5218441027928</v>
      </c>
      <c r="C10654" t="s">
        <v>129</v>
      </c>
      <c r="D10654" t="s">
        <v>130</v>
      </c>
      <c r="E10654">
        <v>1</v>
      </c>
      <c r="F10654">
        <v>1</v>
      </c>
      <c r="G10654">
        <v>1</v>
      </c>
      <c r="H10654"/>
      <c r="I10654">
        <v>1</v>
      </c>
      <c r="J10654" s="95">
        <v>45824.602777777778</v>
      </c>
      <c r="K10654">
        <v>1</v>
      </c>
      <c r="L10654" s="95">
        <v>45825.90902777778</v>
      </c>
    </row>
    <row r="10655" spans="1:12" x14ac:dyDescent="0.35">
      <c r="A10655" t="s">
        <v>10783</v>
      </c>
      <c r="B10655" s="93">
        <v>5215533965293</v>
      </c>
      <c r="C10655" t="s">
        <v>129</v>
      </c>
      <c r="D10655" t="s">
        <v>130</v>
      </c>
      <c r="E10655">
        <v>1</v>
      </c>
      <c r="F10655">
        <v>1</v>
      </c>
      <c r="G10655">
        <v>1</v>
      </c>
      <c r="H10655"/>
      <c r="I10655">
        <v>1</v>
      </c>
      <c r="J10655" s="95">
        <v>45824.609722222223</v>
      </c>
      <c r="K10655">
        <v>1</v>
      </c>
      <c r="L10655" s="95">
        <v>45824.621527777781</v>
      </c>
    </row>
    <row r="10656" spans="1:12" x14ac:dyDescent="0.35">
      <c r="A10656" t="s">
        <v>10784</v>
      </c>
      <c r="B10656" s="93">
        <v>5219211432075</v>
      </c>
      <c r="C10656" t="s">
        <v>129</v>
      </c>
      <c r="D10656" t="s">
        <v>130</v>
      </c>
      <c r="E10656">
        <v>1</v>
      </c>
      <c r="F10656">
        <v>0</v>
      </c>
      <c r="G10656">
        <v>1</v>
      </c>
      <c r="H10656"/>
      <c r="I10656">
        <v>1</v>
      </c>
      <c r="J10656" s="95">
        <v>45824.612500000003</v>
      </c>
      <c r="K10656">
        <v>0</v>
      </c>
    </row>
    <row r="10657" spans="1:12" x14ac:dyDescent="0.35">
      <c r="A10657" t="s">
        <v>10785</v>
      </c>
      <c r="B10657" s="93">
        <v>5215554167607</v>
      </c>
      <c r="C10657" t="s">
        <v>129</v>
      </c>
      <c r="D10657" t="s">
        <v>130</v>
      </c>
      <c r="E10657">
        <v>1</v>
      </c>
      <c r="F10657">
        <v>1</v>
      </c>
      <c r="G10657">
        <v>1</v>
      </c>
      <c r="H10657"/>
      <c r="I10657">
        <v>1</v>
      </c>
      <c r="J10657" s="95">
        <v>45824.601388888892</v>
      </c>
      <c r="K10657">
        <v>1</v>
      </c>
      <c r="L10657" s="95">
        <v>45824.602777777778</v>
      </c>
    </row>
    <row r="10658" spans="1:12" x14ac:dyDescent="0.35">
      <c r="A10658" t="s">
        <v>10786</v>
      </c>
      <c r="B10658" s="93">
        <v>5212441484751</v>
      </c>
      <c r="C10658" t="s">
        <v>129</v>
      </c>
      <c r="D10658" t="s">
        <v>130</v>
      </c>
      <c r="E10658">
        <v>1</v>
      </c>
      <c r="F10658">
        <v>0</v>
      </c>
      <c r="G10658">
        <v>1</v>
      </c>
      <c r="H10658"/>
      <c r="I10658">
        <v>1</v>
      </c>
      <c r="J10658" s="95">
        <v>45824.609722222223</v>
      </c>
      <c r="K10658">
        <v>0</v>
      </c>
    </row>
    <row r="10659" spans="1:12" x14ac:dyDescent="0.35">
      <c r="A10659" t="s">
        <v>10787</v>
      </c>
      <c r="B10659" s="93">
        <v>5215554012872</v>
      </c>
      <c r="C10659" t="s">
        <v>129</v>
      </c>
      <c r="D10659" t="s">
        <v>130</v>
      </c>
      <c r="E10659">
        <v>1</v>
      </c>
      <c r="F10659">
        <v>1</v>
      </c>
      <c r="G10659">
        <v>1</v>
      </c>
      <c r="H10659"/>
      <c r="I10659">
        <v>1</v>
      </c>
      <c r="J10659" s="95">
        <v>45824.626388888886</v>
      </c>
      <c r="K10659">
        <v>1</v>
      </c>
      <c r="L10659" s="95">
        <v>45825.67083333333</v>
      </c>
    </row>
    <row r="10660" spans="1:12" x14ac:dyDescent="0.35">
      <c r="A10660" t="s">
        <v>10788</v>
      </c>
      <c r="B10660" s="93">
        <v>5214611022866</v>
      </c>
      <c r="C10660" t="s">
        <v>129</v>
      </c>
      <c r="D10660" t="s">
        <v>130</v>
      </c>
      <c r="E10660">
        <v>1</v>
      </c>
      <c r="F10660">
        <v>0</v>
      </c>
      <c r="G10660">
        <v>1</v>
      </c>
      <c r="H10660"/>
      <c r="I10660">
        <v>1</v>
      </c>
      <c r="J10660" s="95">
        <v>45824.604166666664</v>
      </c>
      <c r="K10660">
        <v>0</v>
      </c>
    </row>
    <row r="10661" spans="1:12" x14ac:dyDescent="0.35">
      <c r="A10661" t="s">
        <v>10789</v>
      </c>
      <c r="B10661" s="93">
        <v>5215514932846</v>
      </c>
      <c r="C10661" t="s">
        <v>129</v>
      </c>
      <c r="D10661" t="s">
        <v>130</v>
      </c>
      <c r="E10661">
        <v>0</v>
      </c>
      <c r="F10661">
        <v>0</v>
      </c>
      <c r="G10661">
        <v>0</v>
      </c>
      <c r="H10661" s="95">
        <v>45824.609027777777</v>
      </c>
      <c r="I10661">
        <v>0</v>
      </c>
      <c r="K10661">
        <v>0</v>
      </c>
    </row>
    <row r="10662" spans="1:12" x14ac:dyDescent="0.35">
      <c r="A10662" t="s">
        <v>10790</v>
      </c>
      <c r="B10662" s="93">
        <v>5215541329311</v>
      </c>
      <c r="C10662" t="s">
        <v>129</v>
      </c>
      <c r="D10662" t="s">
        <v>130</v>
      </c>
      <c r="E10662">
        <v>0</v>
      </c>
      <c r="F10662">
        <v>0</v>
      </c>
      <c r="G10662">
        <v>0</v>
      </c>
      <c r="H10662" s="95">
        <v>45824.602777777778</v>
      </c>
      <c r="I10662">
        <v>0</v>
      </c>
      <c r="K10662">
        <v>0</v>
      </c>
    </row>
    <row r="10663" spans="1:12" x14ac:dyDescent="0.35">
      <c r="A10663" t="s">
        <v>10791</v>
      </c>
      <c r="B10663" s="93">
        <v>5215539115683</v>
      </c>
      <c r="C10663" t="s">
        <v>129</v>
      </c>
      <c r="D10663" t="s">
        <v>130</v>
      </c>
      <c r="E10663">
        <v>1</v>
      </c>
      <c r="F10663">
        <v>1</v>
      </c>
      <c r="G10663">
        <v>1</v>
      </c>
      <c r="H10663"/>
      <c r="I10663">
        <v>1</v>
      </c>
      <c r="J10663" s="95">
        <v>45824.606944444444</v>
      </c>
      <c r="K10663">
        <v>1</v>
      </c>
      <c r="L10663" s="95">
        <v>45826.109722222223</v>
      </c>
    </row>
    <row r="10664" spans="1:12" x14ac:dyDescent="0.35">
      <c r="A10664" t="s">
        <v>10792</v>
      </c>
      <c r="B10664" s="93">
        <v>5214498040958</v>
      </c>
      <c r="C10664" t="s">
        <v>129</v>
      </c>
      <c r="D10664" t="s">
        <v>130</v>
      </c>
      <c r="E10664">
        <v>1</v>
      </c>
      <c r="F10664">
        <v>1</v>
      </c>
      <c r="G10664">
        <v>1</v>
      </c>
      <c r="H10664"/>
      <c r="I10664">
        <v>1</v>
      </c>
      <c r="J10664" s="95">
        <v>45824.612500000003</v>
      </c>
      <c r="K10664">
        <v>1</v>
      </c>
      <c r="L10664" s="95">
        <v>45824.613194444442</v>
      </c>
    </row>
    <row r="10665" spans="1:12" x14ac:dyDescent="0.35">
      <c r="A10665" t="s">
        <v>10793</v>
      </c>
      <c r="B10665" s="93">
        <v>5212224707878</v>
      </c>
      <c r="C10665" t="s">
        <v>129</v>
      </c>
      <c r="D10665" t="s">
        <v>130</v>
      </c>
      <c r="E10665">
        <v>1</v>
      </c>
      <c r="F10665">
        <v>1</v>
      </c>
      <c r="G10665">
        <v>1</v>
      </c>
      <c r="H10665"/>
      <c r="I10665">
        <v>1</v>
      </c>
      <c r="J10665" s="95">
        <v>45824.601388888892</v>
      </c>
      <c r="K10665">
        <v>1</v>
      </c>
      <c r="L10665" s="95">
        <v>45824.603472222225</v>
      </c>
    </row>
    <row r="10666" spans="1:12" x14ac:dyDescent="0.35">
      <c r="A10666" t="s">
        <v>10794</v>
      </c>
      <c r="B10666" s="93">
        <v>5212221231724</v>
      </c>
      <c r="C10666" t="s">
        <v>129</v>
      </c>
      <c r="D10666" t="s">
        <v>130</v>
      </c>
      <c r="E10666">
        <v>1</v>
      </c>
      <c r="F10666">
        <v>1</v>
      </c>
      <c r="G10666">
        <v>1</v>
      </c>
      <c r="H10666"/>
      <c r="I10666">
        <v>1</v>
      </c>
      <c r="J10666" s="95">
        <v>45824.60833333333</v>
      </c>
      <c r="K10666">
        <v>1</v>
      </c>
      <c r="L10666" s="95">
        <v>45824.61041666667</v>
      </c>
    </row>
    <row r="10667" spans="1:12" x14ac:dyDescent="0.35">
      <c r="A10667" t="s">
        <v>10795</v>
      </c>
      <c r="B10667" s="93">
        <v>5217711895559</v>
      </c>
      <c r="C10667" t="s">
        <v>129</v>
      </c>
      <c r="D10667" t="s">
        <v>130</v>
      </c>
      <c r="E10667">
        <v>0</v>
      </c>
      <c r="F10667">
        <v>0</v>
      </c>
      <c r="G10667">
        <v>0</v>
      </c>
      <c r="H10667" s="95">
        <v>45824.605555555558</v>
      </c>
      <c r="I10667">
        <v>0</v>
      </c>
      <c r="K10667">
        <v>0</v>
      </c>
    </row>
    <row r="10668" spans="1:12" x14ac:dyDescent="0.35">
      <c r="A10668" t="s">
        <v>10796</v>
      </c>
      <c r="B10668" s="93">
        <v>5214431815561</v>
      </c>
      <c r="C10668" t="s">
        <v>129</v>
      </c>
      <c r="D10668" t="s">
        <v>130</v>
      </c>
      <c r="E10668">
        <v>1</v>
      </c>
      <c r="F10668">
        <v>0</v>
      </c>
      <c r="G10668">
        <v>1</v>
      </c>
      <c r="H10668"/>
      <c r="I10668">
        <v>1</v>
      </c>
      <c r="J10668" s="95">
        <v>45824.601388888892</v>
      </c>
      <c r="K10668">
        <v>0</v>
      </c>
    </row>
    <row r="10669" spans="1:12" x14ac:dyDescent="0.35">
      <c r="A10669" t="s">
        <v>10797</v>
      </c>
      <c r="B10669" s="93">
        <v>5215514979007</v>
      </c>
      <c r="C10669" t="s">
        <v>129</v>
      </c>
      <c r="D10669" t="s">
        <v>130</v>
      </c>
      <c r="E10669">
        <v>1</v>
      </c>
      <c r="F10669">
        <v>1</v>
      </c>
      <c r="G10669">
        <v>1</v>
      </c>
      <c r="H10669"/>
      <c r="I10669">
        <v>1</v>
      </c>
      <c r="J10669" s="95">
        <v>45824.602777777778</v>
      </c>
      <c r="K10669">
        <v>1</v>
      </c>
      <c r="L10669" s="95">
        <v>45824.618750000001</v>
      </c>
    </row>
    <row r="10670" spans="1:12" x14ac:dyDescent="0.35">
      <c r="A10670" t="s">
        <v>10798</v>
      </c>
      <c r="B10670" s="93">
        <v>5217411249489</v>
      </c>
      <c r="C10670" t="s">
        <v>129</v>
      </c>
      <c r="D10670" t="s">
        <v>130</v>
      </c>
      <c r="E10670">
        <v>1</v>
      </c>
      <c r="F10670">
        <v>0</v>
      </c>
      <c r="G10670">
        <v>1</v>
      </c>
      <c r="H10670"/>
      <c r="I10670">
        <v>1</v>
      </c>
      <c r="J10670" s="95">
        <v>45824.627083333333</v>
      </c>
      <c r="K10670">
        <v>0</v>
      </c>
    </row>
    <row r="10671" spans="1:12" x14ac:dyDescent="0.35">
      <c r="A10671" t="s">
        <v>10799</v>
      </c>
      <c r="B10671" s="93">
        <v>5215541838046</v>
      </c>
      <c r="C10671" t="s">
        <v>129</v>
      </c>
      <c r="D10671" t="s">
        <v>130</v>
      </c>
      <c r="E10671">
        <v>0</v>
      </c>
      <c r="F10671">
        <v>0</v>
      </c>
      <c r="G10671">
        <v>0</v>
      </c>
      <c r="H10671" s="95">
        <v>45824.607638888891</v>
      </c>
      <c r="I10671">
        <v>0</v>
      </c>
      <c r="K10671">
        <v>0</v>
      </c>
    </row>
    <row r="10672" spans="1:12" x14ac:dyDescent="0.35">
      <c r="A10672" t="s">
        <v>10800</v>
      </c>
      <c r="B10672" s="93">
        <v>5212281715158</v>
      </c>
      <c r="C10672" t="s">
        <v>129</v>
      </c>
      <c r="D10672" t="s">
        <v>130</v>
      </c>
      <c r="E10672">
        <v>1</v>
      </c>
      <c r="F10672">
        <v>1</v>
      </c>
      <c r="G10672">
        <v>1</v>
      </c>
      <c r="H10672"/>
      <c r="I10672">
        <v>1</v>
      </c>
      <c r="J10672" s="95">
        <v>45824.601388888892</v>
      </c>
      <c r="K10672">
        <v>1</v>
      </c>
      <c r="L10672" s="95">
        <v>45824.620138888888</v>
      </c>
    </row>
    <row r="10673" spans="1:12" x14ac:dyDescent="0.35">
      <c r="A10673" t="s">
        <v>10801</v>
      </c>
      <c r="B10673" s="93">
        <v>5216644841287</v>
      </c>
      <c r="C10673" t="s">
        <v>129</v>
      </c>
      <c r="D10673" t="s">
        <v>130</v>
      </c>
      <c r="E10673">
        <v>0</v>
      </c>
      <c r="F10673">
        <v>0</v>
      </c>
      <c r="G10673">
        <v>0</v>
      </c>
      <c r="H10673" s="95">
        <v>45824.60833333333</v>
      </c>
      <c r="I10673">
        <v>0</v>
      </c>
      <c r="K10673">
        <v>0</v>
      </c>
    </row>
    <row r="10674" spans="1:12" x14ac:dyDescent="0.35">
      <c r="A10674" t="s">
        <v>10802</v>
      </c>
      <c r="B10674" s="93">
        <v>5217717120633</v>
      </c>
      <c r="C10674" t="s">
        <v>129</v>
      </c>
      <c r="D10674" t="s">
        <v>130</v>
      </c>
      <c r="E10674">
        <v>1</v>
      </c>
      <c r="F10674">
        <v>1</v>
      </c>
      <c r="G10674">
        <v>1</v>
      </c>
      <c r="H10674"/>
      <c r="I10674">
        <v>1</v>
      </c>
      <c r="J10674" s="95">
        <v>45824.60833333333</v>
      </c>
      <c r="K10674">
        <v>1</v>
      </c>
      <c r="L10674" s="95">
        <v>45824.676388888889</v>
      </c>
    </row>
    <row r="10675" spans="1:12" x14ac:dyDescent="0.35">
      <c r="A10675" t="s">
        <v>10803</v>
      </c>
      <c r="B10675" s="93">
        <v>5217131169726</v>
      </c>
      <c r="C10675" t="s">
        <v>129</v>
      </c>
      <c r="D10675" t="s">
        <v>130</v>
      </c>
      <c r="E10675">
        <v>1</v>
      </c>
      <c r="F10675">
        <v>0</v>
      </c>
      <c r="G10675">
        <v>1</v>
      </c>
      <c r="H10675"/>
      <c r="I10675">
        <v>1</v>
      </c>
      <c r="J10675" s="95">
        <v>45824.604166666664</v>
      </c>
      <c r="K10675">
        <v>0</v>
      </c>
    </row>
    <row r="10676" spans="1:12" x14ac:dyDescent="0.35">
      <c r="A10676" t="s">
        <v>10804</v>
      </c>
      <c r="B10676" s="93">
        <v>5213330226878</v>
      </c>
      <c r="C10676" t="s">
        <v>129</v>
      </c>
      <c r="D10676" t="s">
        <v>130</v>
      </c>
      <c r="E10676">
        <v>0</v>
      </c>
      <c r="F10676">
        <v>0</v>
      </c>
      <c r="G10676">
        <v>0</v>
      </c>
      <c r="H10676" s="95">
        <v>45824.602777777778</v>
      </c>
      <c r="I10676">
        <v>0</v>
      </c>
      <c r="K10676">
        <v>0</v>
      </c>
    </row>
    <row r="10677" spans="1:12" x14ac:dyDescent="0.35">
      <c r="A10677" t="s">
        <v>10805</v>
      </c>
      <c r="B10677" s="93">
        <v>5218661151557</v>
      </c>
      <c r="C10677" t="s">
        <v>129</v>
      </c>
      <c r="D10677" t="s">
        <v>130</v>
      </c>
      <c r="E10677">
        <v>1</v>
      </c>
      <c r="F10677">
        <v>1</v>
      </c>
      <c r="G10677">
        <v>1</v>
      </c>
      <c r="H10677"/>
      <c r="I10677">
        <v>1</v>
      </c>
      <c r="J10677" s="95">
        <v>45824.601388888892</v>
      </c>
      <c r="K10677">
        <v>1</v>
      </c>
      <c r="L10677" s="95">
        <v>45824.602083333331</v>
      </c>
    </row>
    <row r="10678" spans="1:12" x14ac:dyDescent="0.35">
      <c r="A10678" t="s">
        <v>10806</v>
      </c>
      <c r="B10678" s="93">
        <v>5213331562249</v>
      </c>
      <c r="C10678" t="s">
        <v>129</v>
      </c>
      <c r="D10678" t="s">
        <v>130</v>
      </c>
      <c r="E10678">
        <v>1</v>
      </c>
      <c r="F10678">
        <v>1</v>
      </c>
      <c r="G10678">
        <v>1</v>
      </c>
      <c r="H10678"/>
      <c r="I10678">
        <v>1</v>
      </c>
      <c r="J10678" s="95">
        <v>45824.605555555558</v>
      </c>
      <c r="K10678">
        <v>1</v>
      </c>
      <c r="L10678" s="95">
        <v>45824.62777777778</v>
      </c>
    </row>
    <row r="10679" spans="1:12" x14ac:dyDescent="0.35">
      <c r="A10679" t="s">
        <v>10807</v>
      </c>
      <c r="B10679" s="93">
        <v>5217352045255</v>
      </c>
      <c r="C10679" t="s">
        <v>129</v>
      </c>
      <c r="D10679" t="s">
        <v>130</v>
      </c>
      <c r="E10679">
        <v>0</v>
      </c>
      <c r="F10679">
        <v>0</v>
      </c>
      <c r="G10679">
        <v>0</v>
      </c>
      <c r="H10679" s="95">
        <v>45824.60833333333</v>
      </c>
      <c r="I10679">
        <v>0</v>
      </c>
      <c r="K10679">
        <v>0</v>
      </c>
    </row>
    <row r="10680" spans="1:12" x14ac:dyDescent="0.35">
      <c r="A10680" t="s">
        <v>10808</v>
      </c>
      <c r="B10680" s="93">
        <v>5215526618964</v>
      </c>
      <c r="C10680" t="s">
        <v>129</v>
      </c>
      <c r="D10680" t="s">
        <v>130</v>
      </c>
      <c r="E10680">
        <v>1</v>
      </c>
      <c r="F10680">
        <v>0</v>
      </c>
      <c r="G10680">
        <v>1</v>
      </c>
      <c r="H10680"/>
      <c r="I10680">
        <v>1</v>
      </c>
      <c r="J10680" s="95">
        <v>45824.85833333333</v>
      </c>
      <c r="K10680">
        <v>0</v>
      </c>
    </row>
    <row r="10681" spans="1:12" x14ac:dyDescent="0.35">
      <c r="A10681" t="s">
        <v>10809</v>
      </c>
      <c r="B10681" s="93">
        <v>5219242428404</v>
      </c>
      <c r="C10681" t="s">
        <v>129</v>
      </c>
      <c r="D10681" t="s">
        <v>130</v>
      </c>
      <c r="E10681">
        <v>1</v>
      </c>
      <c r="F10681">
        <v>0</v>
      </c>
      <c r="G10681">
        <v>1</v>
      </c>
      <c r="H10681"/>
      <c r="I10681">
        <v>1</v>
      </c>
      <c r="J10681" s="95">
        <v>45824.60833333333</v>
      </c>
      <c r="K10681">
        <v>0</v>
      </c>
    </row>
    <row r="10682" spans="1:12" x14ac:dyDescent="0.35">
      <c r="A10682" t="s">
        <v>10810</v>
      </c>
      <c r="B10682" s="93">
        <v>5213331055736</v>
      </c>
      <c r="C10682" t="s">
        <v>129</v>
      </c>
      <c r="D10682" t="s">
        <v>130</v>
      </c>
      <c r="E10682">
        <v>0</v>
      </c>
      <c r="F10682">
        <v>0</v>
      </c>
      <c r="G10682">
        <v>0</v>
      </c>
      <c r="H10682" s="95">
        <v>45824.606249999997</v>
      </c>
      <c r="I10682">
        <v>0</v>
      </c>
      <c r="K10682">
        <v>0</v>
      </c>
    </row>
    <row r="10683" spans="1:12" x14ac:dyDescent="0.35">
      <c r="A10683" t="s">
        <v>10811</v>
      </c>
      <c r="B10683" s="93">
        <v>5213312252843</v>
      </c>
      <c r="C10683" t="s">
        <v>129</v>
      </c>
      <c r="D10683" t="s">
        <v>130</v>
      </c>
      <c r="E10683">
        <v>1</v>
      </c>
      <c r="F10683">
        <v>0</v>
      </c>
      <c r="G10683">
        <v>1</v>
      </c>
      <c r="H10683"/>
      <c r="I10683">
        <v>1</v>
      </c>
      <c r="J10683" s="95">
        <v>45824.604166666664</v>
      </c>
      <c r="K10683">
        <v>0</v>
      </c>
    </row>
    <row r="10684" spans="1:12" x14ac:dyDescent="0.35">
      <c r="A10684" t="s">
        <v>10812</v>
      </c>
      <c r="B10684" s="93">
        <v>5216672137313</v>
      </c>
      <c r="C10684" t="s">
        <v>129</v>
      </c>
      <c r="D10684" t="s">
        <v>130</v>
      </c>
      <c r="E10684">
        <v>1</v>
      </c>
      <c r="F10684">
        <v>0</v>
      </c>
      <c r="G10684">
        <v>1</v>
      </c>
      <c r="H10684"/>
      <c r="I10684">
        <v>1</v>
      </c>
      <c r="J10684" s="95">
        <v>45824.602777777778</v>
      </c>
      <c r="K10684">
        <v>0</v>
      </c>
    </row>
    <row r="10685" spans="1:12" x14ac:dyDescent="0.35">
      <c r="A10685" t="s">
        <v>10813</v>
      </c>
      <c r="B10685" s="93">
        <v>5216751133034</v>
      </c>
      <c r="C10685" t="s">
        <v>129</v>
      </c>
      <c r="D10685" t="s">
        <v>130</v>
      </c>
      <c r="E10685">
        <v>1</v>
      </c>
      <c r="F10685">
        <v>0</v>
      </c>
      <c r="G10685">
        <v>1</v>
      </c>
      <c r="H10685"/>
      <c r="I10685">
        <v>1</v>
      </c>
      <c r="J10685" s="95">
        <v>45824.602777777778</v>
      </c>
      <c r="K10685">
        <v>0</v>
      </c>
    </row>
    <row r="10686" spans="1:12" x14ac:dyDescent="0.35">
      <c r="A10686" t="s">
        <v>10814</v>
      </c>
      <c r="B10686" s="93">
        <v>5219993350196</v>
      </c>
      <c r="C10686" t="s">
        <v>129</v>
      </c>
      <c r="D10686" t="s">
        <v>130</v>
      </c>
      <c r="E10686">
        <v>1</v>
      </c>
      <c r="F10686">
        <v>0</v>
      </c>
      <c r="G10686">
        <v>1</v>
      </c>
      <c r="H10686"/>
      <c r="I10686">
        <v>1</v>
      </c>
      <c r="J10686" s="95">
        <v>45824.609722222223</v>
      </c>
      <c r="K10686">
        <v>0</v>
      </c>
    </row>
    <row r="10687" spans="1:12" x14ac:dyDescent="0.35">
      <c r="A10687" t="s">
        <v>10815</v>
      </c>
      <c r="B10687" s="93">
        <v>5218112725297</v>
      </c>
      <c r="C10687" t="s">
        <v>129</v>
      </c>
      <c r="D10687" t="s">
        <v>130</v>
      </c>
      <c r="E10687">
        <v>1</v>
      </c>
      <c r="F10687">
        <v>1</v>
      </c>
      <c r="G10687">
        <v>1</v>
      </c>
      <c r="H10687"/>
      <c r="I10687">
        <v>1</v>
      </c>
      <c r="J10687" s="95">
        <v>45824.603472222225</v>
      </c>
      <c r="K10687">
        <v>1</v>
      </c>
      <c r="L10687" s="95">
        <v>45824.65</v>
      </c>
    </row>
    <row r="10688" spans="1:12" x14ac:dyDescent="0.35">
      <c r="A10688" t="s">
        <v>10816</v>
      </c>
      <c r="B10688" s="93">
        <v>5219711371191</v>
      </c>
      <c r="C10688" t="s">
        <v>129</v>
      </c>
      <c r="D10688" t="s">
        <v>130</v>
      </c>
      <c r="E10688">
        <v>1</v>
      </c>
      <c r="F10688">
        <v>0</v>
      </c>
      <c r="G10688">
        <v>1</v>
      </c>
      <c r="H10688"/>
      <c r="I10688">
        <v>1</v>
      </c>
      <c r="J10688" s="95">
        <v>45824.609027777777</v>
      </c>
      <c r="K10688">
        <v>0</v>
      </c>
    </row>
    <row r="10689" spans="1:12" x14ac:dyDescent="0.35">
      <c r="A10689" t="s">
        <v>10817</v>
      </c>
      <c r="B10689" s="93">
        <v>5217221691573</v>
      </c>
      <c r="C10689" t="s">
        <v>129</v>
      </c>
      <c r="D10689" t="s">
        <v>130</v>
      </c>
      <c r="E10689">
        <v>1</v>
      </c>
      <c r="F10689">
        <v>1</v>
      </c>
      <c r="G10689">
        <v>1</v>
      </c>
      <c r="H10689"/>
      <c r="I10689">
        <v>1</v>
      </c>
      <c r="J10689" s="95">
        <v>45824.604166666664</v>
      </c>
      <c r="K10689">
        <v>1</v>
      </c>
      <c r="L10689" s="95">
        <v>45824.834027777775</v>
      </c>
    </row>
    <row r="10690" spans="1:12" x14ac:dyDescent="0.35">
      <c r="A10690" t="s">
        <v>10818</v>
      </c>
      <c r="B10690" s="93">
        <v>5218781595144</v>
      </c>
      <c r="C10690" t="s">
        <v>129</v>
      </c>
      <c r="D10690" t="s">
        <v>130</v>
      </c>
      <c r="E10690">
        <v>0</v>
      </c>
      <c r="F10690">
        <v>0</v>
      </c>
      <c r="G10690">
        <v>0</v>
      </c>
      <c r="H10690" s="95">
        <v>45824.606249999997</v>
      </c>
      <c r="I10690">
        <v>0</v>
      </c>
      <c r="K10690">
        <v>0</v>
      </c>
    </row>
    <row r="10691" spans="1:12" x14ac:dyDescent="0.35">
      <c r="A10691" t="s">
        <v>10819</v>
      </c>
      <c r="B10691" s="93">
        <v>5215554127404</v>
      </c>
      <c r="C10691" t="s">
        <v>129</v>
      </c>
      <c r="D10691" t="s">
        <v>130</v>
      </c>
      <c r="E10691">
        <v>1</v>
      </c>
      <c r="F10691">
        <v>1</v>
      </c>
      <c r="G10691">
        <v>1</v>
      </c>
      <c r="H10691"/>
      <c r="I10691">
        <v>1</v>
      </c>
      <c r="J10691" s="95">
        <v>45824.603472222225</v>
      </c>
      <c r="K10691">
        <v>1</v>
      </c>
      <c r="L10691" s="95">
        <v>45824.726388888892</v>
      </c>
    </row>
    <row r="10692" spans="1:12" x14ac:dyDescent="0.35">
      <c r="A10692" t="s">
        <v>10820</v>
      </c>
      <c r="B10692" s="93">
        <v>5216861474735</v>
      </c>
      <c r="C10692" t="s">
        <v>129</v>
      </c>
      <c r="D10692" t="s">
        <v>130</v>
      </c>
      <c r="E10692">
        <v>1</v>
      </c>
      <c r="F10692">
        <v>0</v>
      </c>
      <c r="G10692">
        <v>1</v>
      </c>
      <c r="H10692"/>
      <c r="I10692">
        <v>1</v>
      </c>
      <c r="J10692" s="95">
        <v>45824.61041666667</v>
      </c>
      <c r="K10692">
        <v>0</v>
      </c>
    </row>
    <row r="10693" spans="1:12" x14ac:dyDescent="0.35">
      <c r="A10693" t="s">
        <v>10821</v>
      </c>
      <c r="B10693" s="93">
        <v>5215581076904</v>
      </c>
      <c r="C10693" t="s">
        <v>129</v>
      </c>
      <c r="D10693" t="s">
        <v>130</v>
      </c>
      <c r="E10693">
        <v>1</v>
      </c>
      <c r="F10693">
        <v>1</v>
      </c>
      <c r="G10693">
        <v>1</v>
      </c>
      <c r="H10693"/>
      <c r="I10693">
        <v>1</v>
      </c>
      <c r="J10693" s="95">
        <v>45824.607638888891</v>
      </c>
      <c r="K10693">
        <v>1</v>
      </c>
      <c r="L10693" s="95">
        <v>45824.609722222223</v>
      </c>
    </row>
    <row r="10694" spans="1:12" x14ac:dyDescent="0.35">
      <c r="A10694" t="s">
        <v>10822</v>
      </c>
      <c r="B10694" s="93">
        <v>5213151004202</v>
      </c>
      <c r="C10694" t="s">
        <v>129</v>
      </c>
      <c r="D10694" t="s">
        <v>130</v>
      </c>
      <c r="E10694">
        <v>1</v>
      </c>
      <c r="F10694">
        <v>0</v>
      </c>
      <c r="G10694">
        <v>1</v>
      </c>
      <c r="H10694"/>
      <c r="I10694">
        <v>1</v>
      </c>
      <c r="J10694" s="95">
        <v>45824.604166666664</v>
      </c>
      <c r="K10694">
        <v>0</v>
      </c>
    </row>
    <row r="10695" spans="1:12" x14ac:dyDescent="0.35">
      <c r="A10695" t="s">
        <v>10823</v>
      </c>
      <c r="B10695" s="93">
        <v>5215520956085</v>
      </c>
      <c r="C10695" t="s">
        <v>129</v>
      </c>
      <c r="D10695" t="s">
        <v>130</v>
      </c>
      <c r="E10695">
        <v>1</v>
      </c>
      <c r="F10695">
        <v>1</v>
      </c>
      <c r="G10695">
        <v>1</v>
      </c>
      <c r="H10695"/>
      <c r="I10695">
        <v>1</v>
      </c>
      <c r="J10695" s="95">
        <v>45824.602083333331</v>
      </c>
      <c r="K10695">
        <v>1</v>
      </c>
      <c r="L10695" s="95">
        <v>45824.604166666664</v>
      </c>
    </row>
    <row r="10696" spans="1:12" x14ac:dyDescent="0.35">
      <c r="A10696" t="s">
        <v>10824</v>
      </c>
      <c r="B10696" s="93">
        <v>5212221121315</v>
      </c>
      <c r="C10696" t="s">
        <v>129</v>
      </c>
      <c r="D10696" t="s">
        <v>130</v>
      </c>
      <c r="E10696">
        <v>1</v>
      </c>
      <c r="F10696">
        <v>0</v>
      </c>
      <c r="G10696">
        <v>1</v>
      </c>
      <c r="H10696"/>
      <c r="I10696">
        <v>1</v>
      </c>
      <c r="J10696" s="95">
        <v>45824.613888888889</v>
      </c>
      <c r="K10696">
        <v>0</v>
      </c>
    </row>
    <row r="10697" spans="1:12" x14ac:dyDescent="0.35">
      <c r="A10697" t="s">
        <v>10825</v>
      </c>
      <c r="B10697" s="93">
        <v>5218186836392</v>
      </c>
      <c r="C10697" t="s">
        <v>129</v>
      </c>
      <c r="D10697" t="s">
        <v>130</v>
      </c>
      <c r="E10697">
        <v>1</v>
      </c>
      <c r="F10697">
        <v>1</v>
      </c>
      <c r="G10697">
        <v>1</v>
      </c>
      <c r="H10697"/>
      <c r="I10697">
        <v>1</v>
      </c>
      <c r="J10697" s="95">
        <v>45824.606944444444</v>
      </c>
      <c r="K10697">
        <v>1</v>
      </c>
      <c r="L10697" s="95">
        <v>45824.71597222222</v>
      </c>
    </row>
    <row r="10698" spans="1:12" x14ac:dyDescent="0.35">
      <c r="A10698" t="s">
        <v>10826</v>
      </c>
      <c r="B10698" s="93">
        <v>5214493297015</v>
      </c>
      <c r="C10698" t="s">
        <v>129</v>
      </c>
      <c r="D10698" t="s">
        <v>130</v>
      </c>
      <c r="E10698">
        <v>1</v>
      </c>
      <c r="F10698">
        <v>1</v>
      </c>
      <c r="G10698">
        <v>1</v>
      </c>
      <c r="H10698"/>
      <c r="I10698">
        <v>1</v>
      </c>
      <c r="J10698" s="95">
        <v>45824.609027777777</v>
      </c>
      <c r="K10698">
        <v>1</v>
      </c>
      <c r="L10698" s="95">
        <v>45824.61041666667</v>
      </c>
    </row>
    <row r="10699" spans="1:12" x14ac:dyDescent="0.35">
      <c r="A10699" t="s">
        <v>10827</v>
      </c>
      <c r="B10699" s="93">
        <v>5216181011899</v>
      </c>
      <c r="C10699" t="s">
        <v>129</v>
      </c>
      <c r="D10699" t="s">
        <v>130</v>
      </c>
      <c r="E10699">
        <v>1</v>
      </c>
      <c r="F10699">
        <v>1</v>
      </c>
      <c r="G10699">
        <v>1</v>
      </c>
      <c r="H10699"/>
      <c r="I10699">
        <v>1</v>
      </c>
      <c r="J10699" s="95">
        <v>45824.60833333333</v>
      </c>
      <c r="K10699">
        <v>1</v>
      </c>
      <c r="L10699" s="95">
        <v>45824.643750000003</v>
      </c>
    </row>
    <row r="10700" spans="1:12" x14ac:dyDescent="0.35">
      <c r="A10700" t="s">
        <v>10828</v>
      </c>
      <c r="B10700" s="93">
        <v>5216646751985</v>
      </c>
      <c r="C10700" t="s">
        <v>129</v>
      </c>
      <c r="D10700" t="s">
        <v>130</v>
      </c>
      <c r="E10700">
        <v>1</v>
      </c>
      <c r="F10700">
        <v>0</v>
      </c>
      <c r="G10700">
        <v>1</v>
      </c>
      <c r="H10700"/>
      <c r="I10700">
        <v>1</v>
      </c>
      <c r="J10700" s="95">
        <v>45824.605555555558</v>
      </c>
      <c r="K10700">
        <v>0</v>
      </c>
    </row>
    <row r="10701" spans="1:12" x14ac:dyDescent="0.35">
      <c r="A10701" t="s">
        <v>10829</v>
      </c>
      <c r="B10701" s="93">
        <v>5216421053181</v>
      </c>
      <c r="C10701" t="s">
        <v>129</v>
      </c>
      <c r="D10701" t="s">
        <v>130</v>
      </c>
      <c r="E10701">
        <v>1</v>
      </c>
      <c r="F10701">
        <v>0</v>
      </c>
      <c r="G10701">
        <v>1</v>
      </c>
      <c r="H10701"/>
      <c r="I10701">
        <v>1</v>
      </c>
      <c r="J10701" s="95">
        <v>45824.604861111111</v>
      </c>
      <c r="K10701">
        <v>0</v>
      </c>
    </row>
    <row r="10702" spans="1:12" x14ac:dyDescent="0.35">
      <c r="A10702" t="s">
        <v>10830</v>
      </c>
      <c r="B10702" s="93">
        <v>5212411243091</v>
      </c>
      <c r="C10702" t="s">
        <v>129</v>
      </c>
      <c r="D10702" t="s">
        <v>130</v>
      </c>
      <c r="E10702">
        <v>1</v>
      </c>
      <c r="F10702">
        <v>1</v>
      </c>
      <c r="G10702">
        <v>1</v>
      </c>
      <c r="H10702"/>
      <c r="I10702">
        <v>1</v>
      </c>
      <c r="J10702" s="95">
        <v>45824.604861111111</v>
      </c>
      <c r="K10702">
        <v>1</v>
      </c>
      <c r="L10702" s="95">
        <v>45824.62222222222</v>
      </c>
    </row>
    <row r="10703" spans="1:12" x14ac:dyDescent="0.35">
      <c r="A10703" t="s">
        <v>10831</v>
      </c>
      <c r="B10703" s="93">
        <v>5217223500615</v>
      </c>
      <c r="C10703" t="s">
        <v>129</v>
      </c>
      <c r="D10703" t="s">
        <v>130</v>
      </c>
      <c r="E10703">
        <v>1</v>
      </c>
      <c r="F10703">
        <v>1</v>
      </c>
      <c r="G10703">
        <v>1</v>
      </c>
      <c r="H10703"/>
      <c r="I10703">
        <v>1</v>
      </c>
      <c r="J10703" s="95">
        <v>45824.604861111111</v>
      </c>
      <c r="K10703">
        <v>1</v>
      </c>
      <c r="L10703" s="95">
        <v>45824.605555555558</v>
      </c>
    </row>
    <row r="10704" spans="1:12" x14ac:dyDescent="0.35">
      <c r="A10704" t="s">
        <v>10832</v>
      </c>
      <c r="B10704" s="93">
        <v>5215539601297</v>
      </c>
      <c r="C10704" t="s">
        <v>129</v>
      </c>
      <c r="D10704" t="s">
        <v>130</v>
      </c>
      <c r="E10704">
        <v>1</v>
      </c>
      <c r="F10704">
        <v>1</v>
      </c>
      <c r="G10704">
        <v>1</v>
      </c>
      <c r="H10704"/>
      <c r="I10704">
        <v>1</v>
      </c>
      <c r="J10704" s="95">
        <v>45824.604166666664</v>
      </c>
      <c r="K10704">
        <v>1</v>
      </c>
      <c r="L10704" s="95">
        <v>45824.604861111111</v>
      </c>
    </row>
    <row r="10705" spans="1:12" x14ac:dyDescent="0.35">
      <c r="A10705" t="s">
        <v>10833</v>
      </c>
      <c r="B10705" s="93">
        <v>5215561003938</v>
      </c>
      <c r="C10705" t="s">
        <v>129</v>
      </c>
      <c r="D10705" t="s">
        <v>130</v>
      </c>
      <c r="E10705">
        <v>1</v>
      </c>
      <c r="F10705">
        <v>0</v>
      </c>
      <c r="G10705">
        <v>1</v>
      </c>
      <c r="H10705"/>
      <c r="I10705">
        <v>1</v>
      </c>
      <c r="J10705" s="95">
        <v>45824.609722222223</v>
      </c>
      <c r="K10705">
        <v>0</v>
      </c>
    </row>
    <row r="10706" spans="1:12" x14ac:dyDescent="0.35">
      <c r="A10706" t="s">
        <v>10834</v>
      </c>
      <c r="B10706" s="93">
        <v>5215554133751</v>
      </c>
      <c r="C10706" t="s">
        <v>129</v>
      </c>
      <c r="D10706" t="s">
        <v>130</v>
      </c>
      <c r="E10706">
        <v>1</v>
      </c>
      <c r="F10706">
        <v>1</v>
      </c>
      <c r="G10706">
        <v>1</v>
      </c>
      <c r="H10706"/>
      <c r="I10706">
        <v>1</v>
      </c>
      <c r="J10706" s="95">
        <v>45824.638888888891</v>
      </c>
      <c r="K10706">
        <v>1</v>
      </c>
      <c r="L10706" s="95">
        <v>45824.665277777778</v>
      </c>
    </row>
    <row r="10707" spans="1:12" x14ac:dyDescent="0.35">
      <c r="A10707" t="s">
        <v>10835</v>
      </c>
      <c r="B10707" s="93">
        <v>5218332920289</v>
      </c>
      <c r="C10707" t="s">
        <v>129</v>
      </c>
      <c r="D10707" t="s">
        <v>130</v>
      </c>
      <c r="E10707">
        <v>1</v>
      </c>
      <c r="F10707">
        <v>0</v>
      </c>
      <c r="G10707">
        <v>1</v>
      </c>
      <c r="H10707"/>
      <c r="I10707">
        <v>1</v>
      </c>
      <c r="J10707" s="95">
        <v>45824.601388888892</v>
      </c>
      <c r="K10707">
        <v>0</v>
      </c>
    </row>
    <row r="10708" spans="1:12" x14ac:dyDescent="0.35">
      <c r="A10708" t="s">
        <v>10836</v>
      </c>
      <c r="B10708" s="93">
        <v>5214525260162</v>
      </c>
      <c r="C10708" t="s">
        <v>129</v>
      </c>
      <c r="D10708" t="s">
        <v>130</v>
      </c>
      <c r="E10708">
        <v>0</v>
      </c>
      <c r="F10708">
        <v>0</v>
      </c>
      <c r="G10708">
        <v>0</v>
      </c>
      <c r="H10708" s="95">
        <v>45824.602083333331</v>
      </c>
      <c r="I10708">
        <v>0</v>
      </c>
      <c r="K10708">
        <v>0</v>
      </c>
    </row>
    <row r="10709" spans="1:12" x14ac:dyDescent="0.35">
      <c r="A10709" t="s">
        <v>10837</v>
      </c>
      <c r="B10709" s="93">
        <v>5212491139909</v>
      </c>
      <c r="C10709" t="s">
        <v>129</v>
      </c>
      <c r="D10709" t="s">
        <v>130</v>
      </c>
      <c r="E10709">
        <v>1</v>
      </c>
      <c r="F10709">
        <v>1</v>
      </c>
      <c r="G10709">
        <v>1</v>
      </c>
      <c r="H10709"/>
      <c r="I10709">
        <v>1</v>
      </c>
      <c r="J10709" s="95">
        <v>45824.601388888892</v>
      </c>
      <c r="K10709">
        <v>1</v>
      </c>
      <c r="L10709" s="95">
        <v>45824.731944444444</v>
      </c>
    </row>
    <row r="10710" spans="1:12" x14ac:dyDescent="0.35">
      <c r="A10710" t="s">
        <v>10838</v>
      </c>
      <c r="B10710" s="93">
        <v>5215539480426</v>
      </c>
      <c r="C10710" t="s">
        <v>129</v>
      </c>
      <c r="D10710" t="s">
        <v>130</v>
      </c>
      <c r="E10710">
        <v>0</v>
      </c>
      <c r="F10710">
        <v>1</v>
      </c>
      <c r="G10710">
        <v>0</v>
      </c>
      <c r="H10710" s="95">
        <v>45824.603472222225</v>
      </c>
      <c r="I10710">
        <v>1</v>
      </c>
      <c r="J10710" s="95">
        <v>45824.603472222225</v>
      </c>
      <c r="K10710">
        <v>1</v>
      </c>
      <c r="L10710" s="95">
        <v>45824.61041666667</v>
      </c>
    </row>
    <row r="10711" spans="1:12" x14ac:dyDescent="0.35">
      <c r="A10711" t="s">
        <v>10839</v>
      </c>
      <c r="B10711" s="93">
        <v>5219511547001</v>
      </c>
      <c r="C10711" t="s">
        <v>129</v>
      </c>
      <c r="D10711" t="s">
        <v>130</v>
      </c>
      <c r="E10711">
        <v>1</v>
      </c>
      <c r="F10711">
        <v>1</v>
      </c>
      <c r="G10711">
        <v>1</v>
      </c>
      <c r="H10711"/>
      <c r="I10711">
        <v>1</v>
      </c>
      <c r="J10711" s="95">
        <v>45824.609027777777</v>
      </c>
      <c r="K10711">
        <v>1</v>
      </c>
      <c r="L10711" s="95">
        <v>45824.609722222223</v>
      </c>
    </row>
    <row r="10712" spans="1:12" x14ac:dyDescent="0.35">
      <c r="A10712" t="s">
        <v>10840</v>
      </c>
      <c r="B10712" s="93">
        <v>5219665935855</v>
      </c>
      <c r="C10712" t="s">
        <v>129</v>
      </c>
      <c r="D10712" t="s">
        <v>130</v>
      </c>
      <c r="E10712">
        <v>1</v>
      </c>
      <c r="F10712">
        <v>1</v>
      </c>
      <c r="G10712">
        <v>1</v>
      </c>
      <c r="H10712"/>
      <c r="I10712">
        <v>1</v>
      </c>
      <c r="J10712" s="95">
        <v>45824.607638888891</v>
      </c>
      <c r="K10712">
        <v>1</v>
      </c>
      <c r="L10712" s="95">
        <v>45824.620138888888</v>
      </c>
    </row>
    <row r="10713" spans="1:12" x14ac:dyDescent="0.35">
      <c r="A10713" t="s">
        <v>10841</v>
      </c>
      <c r="B10713" s="93">
        <v>5215535665050</v>
      </c>
      <c r="C10713" t="s">
        <v>129</v>
      </c>
      <c r="D10713" t="s">
        <v>130</v>
      </c>
      <c r="E10713">
        <v>1</v>
      </c>
      <c r="F10713">
        <v>0</v>
      </c>
      <c r="G10713">
        <v>1</v>
      </c>
      <c r="H10713"/>
      <c r="I10713">
        <v>1</v>
      </c>
      <c r="J10713" s="95">
        <v>45824.606249999997</v>
      </c>
      <c r="K10713">
        <v>0</v>
      </c>
    </row>
    <row r="10714" spans="1:12" x14ac:dyDescent="0.35">
      <c r="A10714" t="s">
        <v>10842</v>
      </c>
      <c r="B10714" s="93">
        <v>5215554082341</v>
      </c>
      <c r="C10714" t="s">
        <v>129</v>
      </c>
      <c r="D10714" t="s">
        <v>130</v>
      </c>
      <c r="E10714">
        <v>1</v>
      </c>
      <c r="F10714">
        <v>1</v>
      </c>
      <c r="G10714">
        <v>1</v>
      </c>
      <c r="H10714"/>
      <c r="I10714">
        <v>1</v>
      </c>
      <c r="J10714" s="95">
        <v>45824.604861111111</v>
      </c>
      <c r="K10714">
        <v>1</v>
      </c>
      <c r="L10714" s="95">
        <v>45824.710416666669</v>
      </c>
    </row>
    <row r="10715" spans="1:12" x14ac:dyDescent="0.35">
      <c r="A10715" t="s">
        <v>10843</v>
      </c>
      <c r="B10715" s="93">
        <v>5219611966724</v>
      </c>
      <c r="C10715" t="s">
        <v>129</v>
      </c>
      <c r="D10715" t="s">
        <v>130</v>
      </c>
      <c r="E10715">
        <v>0</v>
      </c>
      <c r="F10715">
        <v>0</v>
      </c>
      <c r="G10715">
        <v>0</v>
      </c>
      <c r="H10715" s="95">
        <v>45824.606944444444</v>
      </c>
      <c r="I10715">
        <v>0</v>
      </c>
      <c r="K10715">
        <v>0</v>
      </c>
    </row>
    <row r="10716" spans="1:12" x14ac:dyDescent="0.35">
      <c r="A10716" t="s">
        <v>10844</v>
      </c>
      <c r="B10716" s="93">
        <v>5214981099865</v>
      </c>
      <c r="C10716" t="s">
        <v>129</v>
      </c>
      <c r="D10716" t="s">
        <v>130</v>
      </c>
      <c r="E10716">
        <v>1</v>
      </c>
      <c r="F10716">
        <v>1</v>
      </c>
      <c r="G10716">
        <v>1</v>
      </c>
      <c r="H10716"/>
      <c r="I10716">
        <v>1</v>
      </c>
      <c r="J10716" s="95">
        <v>45824.602777777778</v>
      </c>
      <c r="K10716">
        <v>1</v>
      </c>
      <c r="L10716" s="95">
        <v>45824.618055555555</v>
      </c>
    </row>
    <row r="10717" spans="1:12" x14ac:dyDescent="0.35">
      <c r="A10717" t="s">
        <v>10845</v>
      </c>
      <c r="B10717" s="93">
        <v>5219541036038</v>
      </c>
      <c r="C10717" t="s">
        <v>129</v>
      </c>
      <c r="D10717" t="s">
        <v>130</v>
      </c>
      <c r="E10717">
        <v>1</v>
      </c>
      <c r="F10717">
        <v>0</v>
      </c>
      <c r="G10717">
        <v>1</v>
      </c>
      <c r="H10717"/>
      <c r="I10717">
        <v>1</v>
      </c>
      <c r="J10717" s="95">
        <v>45824.611805555556</v>
      </c>
      <c r="K10717">
        <v>0</v>
      </c>
    </row>
    <row r="10718" spans="1:12" x14ac:dyDescent="0.35">
      <c r="A10718" t="s">
        <v>10846</v>
      </c>
      <c r="B10718" s="93">
        <v>5217541007314</v>
      </c>
      <c r="C10718" t="s">
        <v>129</v>
      </c>
      <c r="D10718" t="s">
        <v>130</v>
      </c>
      <c r="E10718">
        <v>0</v>
      </c>
      <c r="F10718">
        <v>0</v>
      </c>
      <c r="G10718">
        <v>0</v>
      </c>
      <c r="H10718" s="95">
        <v>45824.607638888891</v>
      </c>
      <c r="I10718">
        <v>0</v>
      </c>
      <c r="K10718">
        <v>0</v>
      </c>
    </row>
    <row r="10719" spans="1:12" x14ac:dyDescent="0.35">
      <c r="A10719" t="s">
        <v>10847</v>
      </c>
      <c r="B10719" s="93">
        <v>5215512949924</v>
      </c>
      <c r="C10719" t="s">
        <v>129</v>
      </c>
      <c r="D10719" t="s">
        <v>130</v>
      </c>
      <c r="E10719">
        <v>1</v>
      </c>
      <c r="F10719">
        <v>0</v>
      </c>
      <c r="G10719">
        <v>1</v>
      </c>
      <c r="H10719"/>
      <c r="I10719">
        <v>1</v>
      </c>
      <c r="J10719" s="95">
        <v>45824.609722222223</v>
      </c>
      <c r="K10719">
        <v>0</v>
      </c>
    </row>
    <row r="10720" spans="1:12" x14ac:dyDescent="0.35">
      <c r="A10720" t="s">
        <v>10848</v>
      </c>
      <c r="B10720" s="93">
        <v>5214441890405</v>
      </c>
      <c r="C10720" t="s">
        <v>129</v>
      </c>
      <c r="D10720" t="s">
        <v>130</v>
      </c>
      <c r="E10720">
        <v>1</v>
      </c>
      <c r="F10720">
        <v>0</v>
      </c>
      <c r="G10720">
        <v>1</v>
      </c>
      <c r="H10720"/>
      <c r="I10720">
        <v>1</v>
      </c>
      <c r="J10720" s="95">
        <v>45824.603472222225</v>
      </c>
      <c r="K10720">
        <v>0</v>
      </c>
    </row>
    <row r="10721" spans="1:12" x14ac:dyDescent="0.35">
      <c r="A10721" t="s">
        <v>10849</v>
      </c>
      <c r="B10721" s="93">
        <v>5215514154839</v>
      </c>
      <c r="C10721" t="s">
        <v>129</v>
      </c>
      <c r="D10721" t="s">
        <v>130</v>
      </c>
      <c r="E10721">
        <v>1</v>
      </c>
      <c r="F10721">
        <v>1</v>
      </c>
      <c r="G10721">
        <v>1</v>
      </c>
      <c r="H10721"/>
      <c r="I10721">
        <v>1</v>
      </c>
      <c r="J10721" s="95">
        <v>45824.602777777778</v>
      </c>
      <c r="K10721">
        <v>1</v>
      </c>
      <c r="L10721" s="95">
        <v>45824.645833333336</v>
      </c>
    </row>
    <row r="10722" spans="1:12" x14ac:dyDescent="0.35">
      <c r="A10722" t="s">
        <v>10850</v>
      </c>
      <c r="B10722" s="93">
        <v>5219831133445</v>
      </c>
      <c r="C10722" t="s">
        <v>129</v>
      </c>
      <c r="D10722" t="s">
        <v>130</v>
      </c>
      <c r="E10722">
        <v>1</v>
      </c>
      <c r="F10722">
        <v>1</v>
      </c>
      <c r="G10722">
        <v>1</v>
      </c>
      <c r="H10722"/>
      <c r="I10722">
        <v>1</v>
      </c>
      <c r="J10722" s="95">
        <v>45824.601388888892</v>
      </c>
      <c r="K10722">
        <v>1</v>
      </c>
      <c r="L10722" s="95">
        <v>45824.602083333331</v>
      </c>
    </row>
    <row r="10723" spans="1:12" x14ac:dyDescent="0.35">
      <c r="A10723" t="s">
        <v>10851</v>
      </c>
      <c r="B10723" s="93">
        <v>5219323274951</v>
      </c>
      <c r="C10723" t="s">
        <v>129</v>
      </c>
      <c r="D10723" t="s">
        <v>130</v>
      </c>
      <c r="E10723">
        <v>1</v>
      </c>
      <c r="F10723">
        <v>0</v>
      </c>
      <c r="G10723">
        <v>1</v>
      </c>
      <c r="H10723"/>
      <c r="I10723">
        <v>1</v>
      </c>
      <c r="J10723" s="95">
        <v>45824.623611111114</v>
      </c>
      <c r="K10723">
        <v>0</v>
      </c>
    </row>
    <row r="10724" spans="1:12" x14ac:dyDescent="0.35">
      <c r="A10724" t="s">
        <v>10852</v>
      </c>
      <c r="B10724" s="93">
        <v>5215551021807</v>
      </c>
      <c r="C10724" t="s">
        <v>129</v>
      </c>
      <c r="D10724" t="s">
        <v>130</v>
      </c>
      <c r="E10724">
        <v>0</v>
      </c>
      <c r="F10724">
        <v>0</v>
      </c>
      <c r="G10724">
        <v>0</v>
      </c>
      <c r="H10724" s="95">
        <v>45824.602083333331</v>
      </c>
      <c r="I10724">
        <v>0</v>
      </c>
      <c r="K10724">
        <v>0</v>
      </c>
    </row>
    <row r="10725" spans="1:12" x14ac:dyDescent="0.35">
      <c r="A10725" t="s">
        <v>10853</v>
      </c>
      <c r="B10725" s="93">
        <v>5216656530488</v>
      </c>
      <c r="C10725" t="s">
        <v>129</v>
      </c>
      <c r="D10725" t="s">
        <v>130</v>
      </c>
      <c r="E10725">
        <v>1</v>
      </c>
      <c r="F10725">
        <v>1</v>
      </c>
      <c r="G10725">
        <v>1</v>
      </c>
      <c r="H10725"/>
      <c r="I10725">
        <v>1</v>
      </c>
      <c r="J10725" s="95">
        <v>45824.605555555558</v>
      </c>
      <c r="K10725">
        <v>1</v>
      </c>
      <c r="L10725" s="95">
        <v>45825.520833333336</v>
      </c>
    </row>
    <row r="10726" spans="1:12" x14ac:dyDescent="0.35">
      <c r="A10726" t="s">
        <v>10854</v>
      </c>
      <c r="B10726" s="93">
        <v>5215534799472</v>
      </c>
      <c r="C10726" t="s">
        <v>129</v>
      </c>
      <c r="D10726" t="s">
        <v>130</v>
      </c>
      <c r="E10726">
        <v>1</v>
      </c>
      <c r="F10726">
        <v>1</v>
      </c>
      <c r="G10726">
        <v>1</v>
      </c>
      <c r="H10726"/>
      <c r="I10726">
        <v>1</v>
      </c>
      <c r="J10726" s="95">
        <v>45824.605555555558</v>
      </c>
      <c r="K10726">
        <v>1</v>
      </c>
      <c r="L10726" s="95">
        <v>45824.702777777777</v>
      </c>
    </row>
    <row r="10727" spans="1:12" x14ac:dyDescent="0.35">
      <c r="A10727" t="s">
        <v>10855</v>
      </c>
      <c r="B10727" s="93">
        <v>5216181128268</v>
      </c>
      <c r="C10727" t="s">
        <v>129</v>
      </c>
      <c r="D10727" t="s">
        <v>130</v>
      </c>
      <c r="E10727">
        <v>1</v>
      </c>
      <c r="F10727">
        <v>1</v>
      </c>
      <c r="G10727">
        <v>1</v>
      </c>
      <c r="H10727"/>
      <c r="I10727">
        <v>1</v>
      </c>
      <c r="J10727" s="95">
        <v>45824.602777777778</v>
      </c>
      <c r="K10727">
        <v>1</v>
      </c>
      <c r="L10727" s="95">
        <v>45824.661111111112</v>
      </c>
    </row>
    <row r="10728" spans="1:12" x14ac:dyDescent="0.35">
      <c r="A10728" t="s">
        <v>10856</v>
      </c>
      <c r="B10728" s="93">
        <v>5216691500895</v>
      </c>
      <c r="C10728" t="s">
        <v>129</v>
      </c>
      <c r="D10728" t="s">
        <v>130</v>
      </c>
      <c r="E10728">
        <v>1</v>
      </c>
      <c r="F10728">
        <v>1</v>
      </c>
      <c r="G10728">
        <v>1</v>
      </c>
      <c r="H10728"/>
      <c r="I10728">
        <v>1</v>
      </c>
      <c r="J10728" s="95">
        <v>45824.61041666667</v>
      </c>
      <c r="K10728">
        <v>1</v>
      </c>
      <c r="L10728" s="95">
        <v>45825.140277777777</v>
      </c>
    </row>
    <row r="10729" spans="1:12" x14ac:dyDescent="0.35">
      <c r="A10729" t="s">
        <v>10857</v>
      </c>
      <c r="B10729" s="93">
        <v>5214535311329</v>
      </c>
      <c r="C10729" t="s">
        <v>129</v>
      </c>
      <c r="D10729" t="s">
        <v>130</v>
      </c>
      <c r="E10729">
        <v>1</v>
      </c>
      <c r="F10729">
        <v>0</v>
      </c>
      <c r="G10729">
        <v>1</v>
      </c>
      <c r="H10729"/>
      <c r="I10729">
        <v>1</v>
      </c>
      <c r="J10729" s="95">
        <v>45824.606249999997</v>
      </c>
      <c r="K10729">
        <v>0</v>
      </c>
    </row>
    <row r="10730" spans="1:12" x14ac:dyDescent="0.35">
      <c r="A10730" t="s">
        <v>10858</v>
      </c>
      <c r="B10730" s="93">
        <v>5213310000824</v>
      </c>
      <c r="C10730" t="s">
        <v>129</v>
      </c>
      <c r="D10730" t="s">
        <v>130</v>
      </c>
      <c r="E10730">
        <v>1</v>
      </c>
      <c r="F10730">
        <v>1</v>
      </c>
      <c r="G10730">
        <v>1</v>
      </c>
      <c r="H10730"/>
      <c r="I10730">
        <v>1</v>
      </c>
      <c r="J10730" s="95">
        <v>45824.602083333331</v>
      </c>
      <c r="K10730">
        <v>1</v>
      </c>
      <c r="L10730" s="95">
        <v>45824.652083333334</v>
      </c>
    </row>
    <row r="10731" spans="1:12" x14ac:dyDescent="0.35">
      <c r="A10731" t="s">
        <v>10859</v>
      </c>
      <c r="B10731" s="93">
        <v>5215512132828</v>
      </c>
      <c r="C10731" t="s">
        <v>129</v>
      </c>
      <c r="D10731" t="s">
        <v>130</v>
      </c>
      <c r="E10731">
        <v>1</v>
      </c>
      <c r="F10731">
        <v>1</v>
      </c>
      <c r="G10731">
        <v>1</v>
      </c>
      <c r="H10731"/>
      <c r="I10731">
        <v>1</v>
      </c>
      <c r="J10731" s="95">
        <v>45824.627083333333</v>
      </c>
      <c r="K10731">
        <v>1</v>
      </c>
      <c r="L10731" s="95">
        <v>45824.651388888888</v>
      </c>
    </row>
    <row r="10732" spans="1:12" x14ac:dyDescent="0.35">
      <c r="A10732" t="s">
        <v>10860</v>
      </c>
      <c r="B10732" s="93">
        <v>5214924930590</v>
      </c>
      <c r="C10732" t="s">
        <v>129</v>
      </c>
      <c r="D10732" t="s">
        <v>130</v>
      </c>
      <c r="E10732">
        <v>1</v>
      </c>
      <c r="F10732">
        <v>1</v>
      </c>
      <c r="G10732">
        <v>1</v>
      </c>
      <c r="H10732"/>
      <c r="I10732">
        <v>1</v>
      </c>
      <c r="J10732" s="95">
        <v>45824.604861111111</v>
      </c>
      <c r="K10732">
        <v>1</v>
      </c>
      <c r="L10732" s="95">
        <v>45824.904166666667</v>
      </c>
    </row>
    <row r="10733" spans="1:12" x14ac:dyDescent="0.35">
      <c r="A10733" t="s">
        <v>10861</v>
      </c>
      <c r="B10733" s="93">
        <v>5216681110223</v>
      </c>
      <c r="C10733" t="s">
        <v>129</v>
      </c>
      <c r="D10733" t="s">
        <v>130</v>
      </c>
      <c r="E10733">
        <v>1</v>
      </c>
      <c r="F10733">
        <v>0</v>
      </c>
      <c r="G10733">
        <v>1</v>
      </c>
      <c r="H10733"/>
      <c r="I10733">
        <v>1</v>
      </c>
      <c r="J10733" s="95">
        <v>45824.604861111111</v>
      </c>
      <c r="K10733">
        <v>0</v>
      </c>
    </row>
    <row r="10734" spans="1:12" x14ac:dyDescent="0.35">
      <c r="A10734" t="s">
        <v>10862</v>
      </c>
      <c r="B10734" s="93">
        <v>5219624190046</v>
      </c>
      <c r="C10734" t="s">
        <v>129</v>
      </c>
      <c r="D10734" t="s">
        <v>130</v>
      </c>
      <c r="E10734">
        <v>1</v>
      </c>
      <c r="F10734">
        <v>1</v>
      </c>
      <c r="G10734">
        <v>1</v>
      </c>
      <c r="H10734"/>
      <c r="I10734">
        <v>1</v>
      </c>
      <c r="J10734" s="95">
        <v>45824.602777777778</v>
      </c>
      <c r="K10734">
        <v>1</v>
      </c>
      <c r="L10734" s="95">
        <v>45824.636805555558</v>
      </c>
    </row>
    <row r="10735" spans="1:12" x14ac:dyDescent="0.35">
      <c r="A10735" t="s">
        <v>10863</v>
      </c>
      <c r="B10735" s="93">
        <v>5212411326253</v>
      </c>
      <c r="C10735" t="s">
        <v>129</v>
      </c>
      <c r="D10735" t="s">
        <v>130</v>
      </c>
      <c r="E10735">
        <v>1</v>
      </c>
      <c r="F10735">
        <v>1</v>
      </c>
      <c r="G10735">
        <v>1</v>
      </c>
      <c r="H10735"/>
      <c r="I10735">
        <v>1</v>
      </c>
      <c r="J10735" s="95">
        <v>45824.605555555558</v>
      </c>
      <c r="K10735">
        <v>1</v>
      </c>
      <c r="L10735" s="95">
        <v>45824.895138888889</v>
      </c>
    </row>
    <row r="10736" spans="1:12" x14ac:dyDescent="0.35">
      <c r="A10736" t="s">
        <v>10864</v>
      </c>
      <c r="B10736" s="93">
        <v>5212721315881</v>
      </c>
      <c r="C10736" t="s">
        <v>129</v>
      </c>
      <c r="D10736" t="s">
        <v>130</v>
      </c>
      <c r="E10736">
        <v>1</v>
      </c>
      <c r="F10736">
        <v>0</v>
      </c>
      <c r="G10736">
        <v>1</v>
      </c>
      <c r="H10736"/>
      <c r="I10736">
        <v>1</v>
      </c>
      <c r="J10736" s="95">
        <v>45824.60833333333</v>
      </c>
      <c r="K10736">
        <v>0</v>
      </c>
    </row>
    <row r="10737" spans="1:12" x14ac:dyDescent="0.35">
      <c r="A10737" t="s">
        <v>10865</v>
      </c>
      <c r="B10737" s="93">
        <v>5217442213591</v>
      </c>
      <c r="C10737" t="s">
        <v>129</v>
      </c>
      <c r="D10737" t="s">
        <v>130</v>
      </c>
      <c r="E10737">
        <v>1</v>
      </c>
      <c r="F10737">
        <v>0</v>
      </c>
      <c r="G10737">
        <v>1</v>
      </c>
      <c r="H10737"/>
      <c r="I10737">
        <v>1</v>
      </c>
      <c r="J10737" s="95">
        <v>45824.60833333333</v>
      </c>
      <c r="K10737">
        <v>0</v>
      </c>
    </row>
    <row r="10738" spans="1:12" x14ac:dyDescent="0.35">
      <c r="A10738" t="s">
        <v>10866</v>
      </c>
      <c r="B10738" s="93">
        <v>5213311568790</v>
      </c>
      <c r="C10738" t="s">
        <v>129</v>
      </c>
      <c r="D10738" t="s">
        <v>130</v>
      </c>
      <c r="E10738">
        <v>1</v>
      </c>
      <c r="F10738">
        <v>0</v>
      </c>
      <c r="G10738">
        <v>1</v>
      </c>
      <c r="H10738"/>
      <c r="I10738">
        <v>1</v>
      </c>
      <c r="J10738" s="95">
        <v>45824.604166666664</v>
      </c>
      <c r="K10738">
        <v>0</v>
      </c>
    </row>
    <row r="10739" spans="1:12" x14ac:dyDescent="0.35">
      <c r="A10739" t="s">
        <v>10867</v>
      </c>
      <c r="B10739" s="93">
        <v>5216622225907</v>
      </c>
      <c r="C10739" t="s">
        <v>129</v>
      </c>
      <c r="D10739" t="s">
        <v>130</v>
      </c>
      <c r="E10739">
        <v>0</v>
      </c>
      <c r="F10739">
        <v>0</v>
      </c>
      <c r="G10739">
        <v>0</v>
      </c>
      <c r="H10739" s="95">
        <v>45824.604166666664</v>
      </c>
      <c r="I10739">
        <v>0</v>
      </c>
      <c r="K10739">
        <v>0</v>
      </c>
    </row>
    <row r="10740" spans="1:12" x14ac:dyDescent="0.35">
      <c r="A10740" t="s">
        <v>10868</v>
      </c>
      <c r="B10740" s="93">
        <v>5213331705814</v>
      </c>
      <c r="C10740" t="s">
        <v>129</v>
      </c>
      <c r="D10740" t="s">
        <v>130</v>
      </c>
      <c r="E10740">
        <v>1</v>
      </c>
      <c r="F10740">
        <v>1</v>
      </c>
      <c r="G10740">
        <v>1</v>
      </c>
      <c r="H10740"/>
      <c r="I10740">
        <v>1</v>
      </c>
      <c r="J10740" s="95">
        <v>45824.602777777778</v>
      </c>
      <c r="K10740">
        <v>1</v>
      </c>
      <c r="L10740" s="95">
        <v>45824.615972222222</v>
      </c>
    </row>
    <row r="10741" spans="1:12" x14ac:dyDescent="0.35">
      <c r="A10741" t="s">
        <v>10869</v>
      </c>
      <c r="B10741" s="93">
        <v>5212871246969</v>
      </c>
      <c r="C10741" t="s">
        <v>129</v>
      </c>
      <c r="D10741" t="s">
        <v>130</v>
      </c>
      <c r="E10741">
        <v>1</v>
      </c>
      <c r="F10741">
        <v>1</v>
      </c>
      <c r="G10741">
        <v>1</v>
      </c>
      <c r="H10741"/>
      <c r="I10741">
        <v>1</v>
      </c>
      <c r="J10741" s="95">
        <v>45824.60833333333</v>
      </c>
      <c r="K10741">
        <v>1</v>
      </c>
      <c r="L10741" s="95">
        <v>45824.706250000003</v>
      </c>
    </row>
    <row r="10742" spans="1:12" x14ac:dyDescent="0.35">
      <c r="A10742" t="s">
        <v>10870</v>
      </c>
      <c r="B10742" s="93">
        <v>5219838360596</v>
      </c>
      <c r="C10742" t="s">
        <v>129</v>
      </c>
      <c r="D10742" t="s">
        <v>130</v>
      </c>
      <c r="E10742">
        <v>0</v>
      </c>
      <c r="F10742">
        <v>0</v>
      </c>
      <c r="G10742">
        <v>0</v>
      </c>
      <c r="H10742" s="95">
        <v>45824.606249999997</v>
      </c>
      <c r="I10742">
        <v>0</v>
      </c>
      <c r="K10742">
        <v>0</v>
      </c>
    </row>
    <row r="10743" spans="1:12" x14ac:dyDescent="0.35">
      <c r="A10743" t="s">
        <v>10871</v>
      </c>
      <c r="B10743" s="93">
        <v>5217531046507</v>
      </c>
      <c r="C10743" t="s">
        <v>129</v>
      </c>
      <c r="D10743" t="s">
        <v>130</v>
      </c>
      <c r="E10743">
        <v>1</v>
      </c>
      <c r="F10743">
        <v>1</v>
      </c>
      <c r="G10743">
        <v>1</v>
      </c>
      <c r="H10743"/>
      <c r="I10743">
        <v>1</v>
      </c>
      <c r="J10743" s="95">
        <v>45824.61041666667</v>
      </c>
      <c r="K10743">
        <v>1</v>
      </c>
      <c r="L10743" s="95">
        <v>45824.665277777778</v>
      </c>
    </row>
    <row r="10744" spans="1:12" x14ac:dyDescent="0.35">
      <c r="A10744" t="s">
        <v>10872</v>
      </c>
      <c r="B10744" s="93">
        <v>5214492591377</v>
      </c>
      <c r="C10744" t="s">
        <v>129</v>
      </c>
      <c r="D10744" t="s">
        <v>130</v>
      </c>
      <c r="E10744">
        <v>1</v>
      </c>
      <c r="F10744">
        <v>1</v>
      </c>
      <c r="G10744">
        <v>1</v>
      </c>
      <c r="H10744"/>
      <c r="I10744">
        <v>1</v>
      </c>
      <c r="J10744" s="95">
        <v>45824.650694444441</v>
      </c>
      <c r="K10744">
        <v>1</v>
      </c>
      <c r="L10744" s="95">
        <v>45824.844444444447</v>
      </c>
    </row>
    <row r="10745" spans="1:12" x14ac:dyDescent="0.35">
      <c r="A10745" t="s">
        <v>10873</v>
      </c>
      <c r="B10745" s="93">
        <v>5214626227778</v>
      </c>
      <c r="C10745" t="s">
        <v>129</v>
      </c>
      <c r="D10745" t="s">
        <v>130</v>
      </c>
      <c r="E10745">
        <v>0</v>
      </c>
      <c r="F10745">
        <v>0</v>
      </c>
      <c r="G10745">
        <v>0</v>
      </c>
      <c r="H10745" s="95">
        <v>45824.602777777778</v>
      </c>
      <c r="I10745">
        <v>0</v>
      </c>
      <c r="K10745">
        <v>0</v>
      </c>
    </row>
    <row r="10746" spans="1:12" x14ac:dyDescent="0.35">
      <c r="A10746" t="s">
        <v>10874</v>
      </c>
      <c r="B10746" s="93">
        <v>5217471736623</v>
      </c>
      <c r="C10746" t="s">
        <v>129</v>
      </c>
      <c r="D10746" t="s">
        <v>130</v>
      </c>
      <c r="E10746">
        <v>1</v>
      </c>
      <c r="F10746">
        <v>1</v>
      </c>
      <c r="G10746">
        <v>1</v>
      </c>
      <c r="H10746"/>
      <c r="I10746">
        <v>1</v>
      </c>
      <c r="J10746" s="95">
        <v>45824.605555555558</v>
      </c>
      <c r="K10746">
        <v>1</v>
      </c>
      <c r="L10746" s="95">
        <v>45824.652083333334</v>
      </c>
    </row>
    <row r="10747" spans="1:12" x14ac:dyDescent="0.35">
      <c r="A10747" t="s">
        <v>10875</v>
      </c>
      <c r="B10747" s="93">
        <v>5216646817279</v>
      </c>
      <c r="C10747" t="s">
        <v>129</v>
      </c>
      <c r="D10747" t="s">
        <v>130</v>
      </c>
      <c r="E10747">
        <v>0</v>
      </c>
      <c r="F10747">
        <v>0</v>
      </c>
      <c r="G10747">
        <v>0</v>
      </c>
      <c r="H10747" s="95">
        <v>45824.606944444444</v>
      </c>
      <c r="I10747">
        <v>0</v>
      </c>
      <c r="K10747">
        <v>0</v>
      </c>
    </row>
    <row r="10748" spans="1:12" x14ac:dyDescent="0.35">
      <c r="A10748" t="s">
        <v>10876</v>
      </c>
      <c r="B10748" s="93">
        <v>5214433180214</v>
      </c>
      <c r="C10748" t="s">
        <v>129</v>
      </c>
      <c r="D10748" t="s">
        <v>130</v>
      </c>
      <c r="E10748">
        <v>1</v>
      </c>
      <c r="F10748">
        <v>1</v>
      </c>
      <c r="G10748">
        <v>1</v>
      </c>
      <c r="H10748"/>
      <c r="I10748">
        <v>1</v>
      </c>
      <c r="J10748" s="95">
        <v>45824.602083333331</v>
      </c>
      <c r="K10748">
        <v>1</v>
      </c>
      <c r="L10748" s="95">
        <v>45824.603472222225</v>
      </c>
    </row>
    <row r="10749" spans="1:12" x14ac:dyDescent="0.35">
      <c r="A10749" t="s">
        <v>10877</v>
      </c>
      <c r="B10749" s="93">
        <v>5214939323200</v>
      </c>
      <c r="C10749" t="s">
        <v>129</v>
      </c>
      <c r="D10749" t="s">
        <v>130</v>
      </c>
      <c r="E10749">
        <v>0</v>
      </c>
      <c r="F10749">
        <v>0</v>
      </c>
      <c r="G10749">
        <v>0</v>
      </c>
      <c r="H10749" s="95">
        <v>45824.609722222223</v>
      </c>
      <c r="I10749">
        <v>0</v>
      </c>
      <c r="K10749">
        <v>0</v>
      </c>
    </row>
    <row r="10750" spans="1:12" x14ac:dyDescent="0.35">
      <c r="A10750" t="s">
        <v>10878</v>
      </c>
      <c r="B10750" s="93">
        <v>5215513785388</v>
      </c>
      <c r="C10750" t="s">
        <v>129</v>
      </c>
      <c r="D10750" t="s">
        <v>130</v>
      </c>
      <c r="E10750">
        <v>1</v>
      </c>
      <c r="F10750">
        <v>0</v>
      </c>
      <c r="G10750">
        <v>1</v>
      </c>
      <c r="H10750"/>
      <c r="I10750">
        <v>1</v>
      </c>
      <c r="J10750" s="95">
        <v>45824.605555555558</v>
      </c>
      <c r="K10750">
        <v>0</v>
      </c>
    </row>
    <row r="10751" spans="1:12" x14ac:dyDescent="0.35">
      <c r="A10751" t="s">
        <v>10879</v>
      </c>
      <c r="B10751" s="93">
        <v>5214737370045</v>
      </c>
      <c r="C10751" t="s">
        <v>129</v>
      </c>
      <c r="D10751" t="s">
        <v>130</v>
      </c>
      <c r="E10751">
        <v>1</v>
      </c>
      <c r="F10751">
        <v>1</v>
      </c>
      <c r="G10751">
        <v>1</v>
      </c>
      <c r="H10751"/>
      <c r="I10751">
        <v>1</v>
      </c>
      <c r="J10751" s="95">
        <v>45824.607638888891</v>
      </c>
      <c r="K10751">
        <v>1</v>
      </c>
      <c r="L10751" s="95">
        <v>45824.616666666669</v>
      </c>
    </row>
    <row r="10752" spans="1:12" x14ac:dyDescent="0.35">
      <c r="A10752" t="s">
        <v>10880</v>
      </c>
      <c r="B10752" s="93">
        <v>5215527075687</v>
      </c>
      <c r="C10752" t="s">
        <v>129</v>
      </c>
      <c r="D10752" t="s">
        <v>130</v>
      </c>
      <c r="E10752">
        <v>1</v>
      </c>
      <c r="F10752">
        <v>1</v>
      </c>
      <c r="G10752">
        <v>1</v>
      </c>
      <c r="H10752"/>
      <c r="I10752">
        <v>1</v>
      </c>
      <c r="J10752" s="95">
        <v>45824.606249999997</v>
      </c>
      <c r="K10752">
        <v>1</v>
      </c>
      <c r="L10752" s="95">
        <v>45824.685416666667</v>
      </c>
    </row>
    <row r="10753" spans="1:12" x14ac:dyDescent="0.35">
      <c r="A10753" t="s">
        <v>10881</v>
      </c>
      <c r="B10753" s="93">
        <v>5215518154903</v>
      </c>
      <c r="C10753" t="s">
        <v>129</v>
      </c>
      <c r="D10753" t="s">
        <v>130</v>
      </c>
      <c r="E10753">
        <v>1</v>
      </c>
      <c r="F10753">
        <v>1</v>
      </c>
      <c r="G10753">
        <v>1</v>
      </c>
      <c r="H10753"/>
      <c r="I10753">
        <v>1</v>
      </c>
      <c r="J10753" s="95">
        <v>45824.616666666669</v>
      </c>
      <c r="K10753">
        <v>1</v>
      </c>
      <c r="L10753" s="95">
        <v>45824.722222222219</v>
      </c>
    </row>
    <row r="10754" spans="1:12" x14ac:dyDescent="0.35">
      <c r="A10754" t="s">
        <v>10882</v>
      </c>
      <c r="B10754" s="93">
        <v>5214142196771</v>
      </c>
      <c r="C10754" t="s">
        <v>129</v>
      </c>
      <c r="D10754" t="s">
        <v>130</v>
      </c>
      <c r="E10754">
        <v>1</v>
      </c>
      <c r="F10754">
        <v>1</v>
      </c>
      <c r="G10754">
        <v>1</v>
      </c>
      <c r="H10754"/>
      <c r="I10754">
        <v>1</v>
      </c>
      <c r="J10754" s="95">
        <v>45824.60833333333</v>
      </c>
      <c r="K10754">
        <v>1</v>
      </c>
      <c r="L10754" s="95">
        <v>45824.69027777778</v>
      </c>
    </row>
    <row r="10755" spans="1:12" x14ac:dyDescent="0.35">
      <c r="A10755" t="s">
        <v>10883</v>
      </c>
      <c r="B10755" s="93">
        <v>5218717273678</v>
      </c>
      <c r="C10755" t="s">
        <v>129</v>
      </c>
      <c r="D10755" t="s">
        <v>130</v>
      </c>
      <c r="E10755">
        <v>0</v>
      </c>
      <c r="F10755">
        <v>0</v>
      </c>
      <c r="G10755">
        <v>0</v>
      </c>
      <c r="H10755" s="95">
        <v>45824.602083333331</v>
      </c>
      <c r="I10755">
        <v>0</v>
      </c>
      <c r="K10755">
        <v>0</v>
      </c>
    </row>
    <row r="10756" spans="1:12" x14ac:dyDescent="0.35">
      <c r="A10756" t="s">
        <v>10884</v>
      </c>
      <c r="B10756" s="93">
        <v>5217979779941</v>
      </c>
      <c r="C10756" t="s">
        <v>129</v>
      </c>
      <c r="D10756" t="s">
        <v>130</v>
      </c>
      <c r="E10756">
        <v>1</v>
      </c>
      <c r="F10756">
        <v>1</v>
      </c>
      <c r="G10756">
        <v>1</v>
      </c>
      <c r="H10756"/>
      <c r="I10756">
        <v>1</v>
      </c>
      <c r="J10756" s="95">
        <v>45824.606944444444</v>
      </c>
      <c r="K10756">
        <v>1</v>
      </c>
      <c r="L10756" s="95">
        <v>45824.609027777777</v>
      </c>
    </row>
    <row r="10757" spans="1:12" x14ac:dyDescent="0.35">
      <c r="A10757" t="s">
        <v>10885</v>
      </c>
      <c r="B10757" s="93">
        <v>5215519007440</v>
      </c>
      <c r="C10757" t="s">
        <v>129</v>
      </c>
      <c r="D10757" t="s">
        <v>130</v>
      </c>
      <c r="E10757">
        <v>1</v>
      </c>
      <c r="F10757">
        <v>1</v>
      </c>
      <c r="G10757">
        <v>1</v>
      </c>
      <c r="H10757"/>
      <c r="I10757">
        <v>1</v>
      </c>
      <c r="J10757" s="95">
        <v>45824.604166666664</v>
      </c>
      <c r="K10757">
        <v>1</v>
      </c>
      <c r="L10757" s="95">
        <v>45824.604861111111</v>
      </c>
    </row>
    <row r="10758" spans="1:12" x14ac:dyDescent="0.35">
      <c r="A10758" t="s">
        <v>10886</v>
      </c>
      <c r="B10758" s="93">
        <v>5212226306085</v>
      </c>
      <c r="C10758" t="s">
        <v>129</v>
      </c>
      <c r="D10758" t="s">
        <v>130</v>
      </c>
      <c r="E10758">
        <v>1</v>
      </c>
      <c r="F10758">
        <v>0</v>
      </c>
      <c r="G10758">
        <v>1</v>
      </c>
      <c r="H10758"/>
      <c r="I10758">
        <v>1</v>
      </c>
      <c r="J10758" s="95">
        <v>45824.609027777777</v>
      </c>
      <c r="K10758">
        <v>0</v>
      </c>
    </row>
    <row r="10759" spans="1:12" x14ac:dyDescent="0.35">
      <c r="A10759" t="s">
        <v>10887</v>
      </c>
      <c r="B10759" s="93">
        <v>5212222990066</v>
      </c>
      <c r="C10759" t="s">
        <v>129</v>
      </c>
      <c r="D10759" t="s">
        <v>130</v>
      </c>
      <c r="E10759">
        <v>0</v>
      </c>
      <c r="F10759">
        <v>0</v>
      </c>
      <c r="G10759">
        <v>0</v>
      </c>
      <c r="H10759" s="95">
        <v>45824.60833333333</v>
      </c>
      <c r="I10759">
        <v>0</v>
      </c>
      <c r="K10759">
        <v>0</v>
      </c>
    </row>
    <row r="10760" spans="1:12" x14ac:dyDescent="0.35">
      <c r="A10760" t="s">
        <v>10888</v>
      </c>
      <c r="B10760" s="93">
        <v>5215529673024</v>
      </c>
      <c r="C10760" t="s">
        <v>129</v>
      </c>
      <c r="D10760" t="s">
        <v>130</v>
      </c>
      <c r="E10760">
        <v>1</v>
      </c>
      <c r="F10760">
        <v>1</v>
      </c>
      <c r="G10760">
        <v>1</v>
      </c>
      <c r="H10760"/>
      <c r="I10760">
        <v>1</v>
      </c>
      <c r="J10760" s="95">
        <v>45824.602777777778</v>
      </c>
      <c r="K10760">
        <v>1</v>
      </c>
      <c r="L10760" s="95">
        <v>45824.635416666664</v>
      </c>
    </row>
    <row r="10761" spans="1:12" x14ac:dyDescent="0.35">
      <c r="A10761" t="s">
        <v>10889</v>
      </c>
      <c r="B10761" s="93">
        <v>5219611438080</v>
      </c>
      <c r="C10761" t="s">
        <v>129</v>
      </c>
      <c r="D10761" t="s">
        <v>130</v>
      </c>
      <c r="E10761">
        <v>1</v>
      </c>
      <c r="F10761">
        <v>1</v>
      </c>
      <c r="G10761">
        <v>1</v>
      </c>
      <c r="H10761"/>
      <c r="I10761">
        <v>1</v>
      </c>
      <c r="J10761" s="95">
        <v>45824.605555555558</v>
      </c>
      <c r="K10761">
        <v>1</v>
      </c>
      <c r="L10761" s="95">
        <v>45824.65</v>
      </c>
    </row>
    <row r="10762" spans="1:12" x14ac:dyDescent="0.35">
      <c r="A10762" t="s">
        <v>10890</v>
      </c>
      <c r="B10762" s="93">
        <v>5214492152263</v>
      </c>
      <c r="C10762" t="s">
        <v>129</v>
      </c>
      <c r="D10762" t="s">
        <v>130</v>
      </c>
      <c r="E10762">
        <v>1</v>
      </c>
      <c r="F10762">
        <v>0</v>
      </c>
      <c r="G10762">
        <v>1</v>
      </c>
      <c r="H10762"/>
      <c r="I10762">
        <v>1</v>
      </c>
      <c r="J10762" s="95">
        <v>45824.602777777778</v>
      </c>
      <c r="K10762">
        <v>0</v>
      </c>
    </row>
    <row r="10763" spans="1:12" x14ac:dyDescent="0.35">
      <c r="A10763" t="s">
        <v>10891</v>
      </c>
      <c r="B10763" s="93">
        <v>5215526566938</v>
      </c>
      <c r="C10763" t="s">
        <v>129</v>
      </c>
      <c r="D10763" t="s">
        <v>130</v>
      </c>
      <c r="E10763">
        <v>1</v>
      </c>
      <c r="F10763">
        <v>1</v>
      </c>
      <c r="G10763">
        <v>1</v>
      </c>
      <c r="H10763"/>
      <c r="I10763">
        <v>1</v>
      </c>
      <c r="J10763" s="95">
        <v>45824.609722222223</v>
      </c>
      <c r="K10763">
        <v>1</v>
      </c>
      <c r="L10763" s="95">
        <v>45824.651388888888</v>
      </c>
    </row>
    <row r="10764" spans="1:12" x14ac:dyDescent="0.35">
      <c r="A10764" t="s">
        <v>10892</v>
      </c>
      <c r="B10764" s="93">
        <v>5217295942547</v>
      </c>
      <c r="C10764" t="s">
        <v>129</v>
      </c>
      <c r="D10764" t="s">
        <v>130</v>
      </c>
      <c r="E10764">
        <v>1</v>
      </c>
      <c r="F10764">
        <v>0</v>
      </c>
      <c r="G10764">
        <v>1</v>
      </c>
      <c r="H10764"/>
      <c r="I10764">
        <v>1</v>
      </c>
      <c r="J10764" s="95">
        <v>45824.652083333334</v>
      </c>
      <c r="K10764">
        <v>0</v>
      </c>
    </row>
    <row r="10765" spans="1:12" x14ac:dyDescent="0.35">
      <c r="A10765" t="s">
        <v>10893</v>
      </c>
      <c r="B10765" s="93">
        <v>5216463415675</v>
      </c>
      <c r="C10765" t="s">
        <v>129</v>
      </c>
      <c r="D10765" t="s">
        <v>130</v>
      </c>
      <c r="E10765">
        <v>1</v>
      </c>
      <c r="F10765">
        <v>1</v>
      </c>
      <c r="G10765">
        <v>1</v>
      </c>
      <c r="H10765"/>
      <c r="I10765">
        <v>1</v>
      </c>
      <c r="J10765" s="95">
        <v>45824.606249999997</v>
      </c>
      <c r="K10765">
        <v>1</v>
      </c>
      <c r="L10765" s="95">
        <v>45824.613194444442</v>
      </c>
    </row>
    <row r="10766" spans="1:12" x14ac:dyDescent="0.35">
      <c r="A10766" t="s">
        <v>10894</v>
      </c>
      <c r="B10766" s="93">
        <v>5215534623324</v>
      </c>
      <c r="C10766" t="s">
        <v>129</v>
      </c>
      <c r="D10766" t="s">
        <v>130</v>
      </c>
      <c r="E10766">
        <v>0</v>
      </c>
      <c r="F10766">
        <v>0</v>
      </c>
      <c r="G10766">
        <v>0</v>
      </c>
      <c r="H10766" s="95">
        <v>45824.602083333331</v>
      </c>
      <c r="I10766">
        <v>0</v>
      </c>
      <c r="K10766">
        <v>0</v>
      </c>
    </row>
    <row r="10767" spans="1:12" x14ac:dyDescent="0.35">
      <c r="A10767" t="s">
        <v>10895</v>
      </c>
      <c r="B10767" s="93">
        <v>5214471158617</v>
      </c>
      <c r="C10767" t="s">
        <v>129</v>
      </c>
      <c r="D10767" t="s">
        <v>130</v>
      </c>
      <c r="E10767">
        <v>1</v>
      </c>
      <c r="F10767">
        <v>0</v>
      </c>
      <c r="G10767">
        <v>1</v>
      </c>
      <c r="H10767"/>
      <c r="I10767">
        <v>1</v>
      </c>
      <c r="J10767" s="95">
        <v>45824.602777777778</v>
      </c>
      <c r="K10767">
        <v>0</v>
      </c>
    </row>
    <row r="10768" spans="1:12" x14ac:dyDescent="0.35">
      <c r="A10768" t="s">
        <v>10896</v>
      </c>
      <c r="B10768" s="93">
        <v>5219611425838</v>
      </c>
      <c r="C10768" t="s">
        <v>129</v>
      </c>
      <c r="D10768" t="s">
        <v>130</v>
      </c>
      <c r="E10768">
        <v>1</v>
      </c>
      <c r="F10768">
        <v>1</v>
      </c>
      <c r="G10768">
        <v>1</v>
      </c>
      <c r="H10768"/>
      <c r="I10768">
        <v>1</v>
      </c>
      <c r="J10768" s="95">
        <v>45824.605555555558</v>
      </c>
      <c r="K10768">
        <v>1</v>
      </c>
      <c r="L10768" s="95">
        <v>45824.615972222222</v>
      </c>
    </row>
    <row r="10769" spans="1:12" x14ac:dyDescent="0.35">
      <c r="A10769" t="s">
        <v>10897</v>
      </c>
      <c r="B10769" s="93">
        <v>5215529859064</v>
      </c>
      <c r="C10769" t="s">
        <v>129</v>
      </c>
      <c r="D10769" t="s">
        <v>130</v>
      </c>
      <c r="E10769">
        <v>0</v>
      </c>
      <c r="F10769">
        <v>0</v>
      </c>
      <c r="G10769">
        <v>0</v>
      </c>
      <c r="H10769" s="95">
        <v>45824.61041666667</v>
      </c>
      <c r="I10769">
        <v>0</v>
      </c>
      <c r="K10769">
        <v>0</v>
      </c>
    </row>
    <row r="10770" spans="1:12" x14ac:dyDescent="0.35">
      <c r="A10770" t="s">
        <v>10898</v>
      </c>
      <c r="B10770" s="93">
        <v>5212227706394</v>
      </c>
      <c r="C10770" t="s">
        <v>129</v>
      </c>
      <c r="D10770" t="s">
        <v>130</v>
      </c>
      <c r="E10770">
        <v>1</v>
      </c>
      <c r="F10770">
        <v>1</v>
      </c>
      <c r="G10770">
        <v>1</v>
      </c>
      <c r="H10770"/>
      <c r="I10770">
        <v>1</v>
      </c>
      <c r="J10770" s="95">
        <v>45824.609027777777</v>
      </c>
      <c r="K10770">
        <v>1</v>
      </c>
      <c r="L10770" s="95">
        <v>45824.613888888889</v>
      </c>
    </row>
    <row r="10771" spans="1:12" x14ac:dyDescent="0.35">
      <c r="A10771" t="s">
        <v>10899</v>
      </c>
      <c r="B10771" s="93">
        <v>5214411065829</v>
      </c>
      <c r="C10771" t="s">
        <v>129</v>
      </c>
      <c r="D10771" t="s">
        <v>130</v>
      </c>
      <c r="E10771">
        <v>0</v>
      </c>
      <c r="F10771">
        <v>0</v>
      </c>
      <c r="G10771">
        <v>0</v>
      </c>
      <c r="H10771" s="95">
        <v>45824.607638888891</v>
      </c>
      <c r="I10771">
        <v>0</v>
      </c>
      <c r="K10771">
        <v>0</v>
      </c>
    </row>
    <row r="10772" spans="1:12" x14ac:dyDescent="0.35">
      <c r="A10772" t="s">
        <v>10900</v>
      </c>
      <c r="B10772" s="93">
        <v>5218441222987</v>
      </c>
      <c r="C10772" t="s">
        <v>129</v>
      </c>
      <c r="D10772" t="s">
        <v>130</v>
      </c>
      <c r="E10772">
        <v>1</v>
      </c>
      <c r="F10772">
        <v>1</v>
      </c>
      <c r="G10772">
        <v>1</v>
      </c>
      <c r="H10772"/>
      <c r="I10772">
        <v>1</v>
      </c>
      <c r="J10772" s="95">
        <v>45824.606249999997</v>
      </c>
      <c r="K10772">
        <v>1</v>
      </c>
      <c r="L10772" s="95">
        <v>45824.617361111108</v>
      </c>
    </row>
    <row r="10773" spans="1:12" x14ac:dyDescent="0.35">
      <c r="A10773" t="s">
        <v>10901</v>
      </c>
      <c r="B10773" s="93">
        <v>5219651143571</v>
      </c>
      <c r="C10773" t="s">
        <v>129</v>
      </c>
      <c r="D10773" t="s">
        <v>130</v>
      </c>
      <c r="E10773">
        <v>1</v>
      </c>
      <c r="F10773">
        <v>1</v>
      </c>
      <c r="G10773">
        <v>1</v>
      </c>
      <c r="H10773"/>
      <c r="I10773">
        <v>1</v>
      </c>
      <c r="J10773" s="95">
        <v>45824.609027777777</v>
      </c>
      <c r="K10773">
        <v>1</v>
      </c>
      <c r="L10773" s="95">
        <v>45825.220833333333</v>
      </c>
    </row>
    <row r="10774" spans="1:12" x14ac:dyDescent="0.35">
      <c r="A10774" t="s">
        <v>10902</v>
      </c>
      <c r="B10774" s="93">
        <v>5217223066122</v>
      </c>
      <c r="C10774" t="s">
        <v>129</v>
      </c>
      <c r="D10774" t="s">
        <v>130</v>
      </c>
      <c r="E10774">
        <v>1</v>
      </c>
      <c r="F10774">
        <v>1</v>
      </c>
      <c r="G10774">
        <v>1</v>
      </c>
      <c r="H10774"/>
      <c r="I10774">
        <v>1</v>
      </c>
      <c r="J10774" s="95">
        <v>45824.602777777778</v>
      </c>
      <c r="K10774">
        <v>1</v>
      </c>
      <c r="L10774" s="95">
        <v>45824.664583333331</v>
      </c>
    </row>
    <row r="10775" spans="1:12" x14ac:dyDescent="0.35">
      <c r="A10775" t="s">
        <v>10903</v>
      </c>
      <c r="B10775" s="93">
        <v>5219828268941</v>
      </c>
      <c r="C10775" t="s">
        <v>129</v>
      </c>
      <c r="D10775" t="s">
        <v>130</v>
      </c>
      <c r="E10775">
        <v>1</v>
      </c>
      <c r="F10775">
        <v>0</v>
      </c>
      <c r="G10775">
        <v>1</v>
      </c>
      <c r="H10775"/>
      <c r="I10775">
        <v>1</v>
      </c>
      <c r="J10775" s="95">
        <v>45824.606249999997</v>
      </c>
      <c r="K10775">
        <v>0</v>
      </c>
    </row>
    <row r="10776" spans="1:12" x14ac:dyDescent="0.35">
      <c r="A10776" t="s">
        <v>10904</v>
      </c>
      <c r="B10776" s="93">
        <v>5217121242121</v>
      </c>
      <c r="C10776" t="s">
        <v>129</v>
      </c>
      <c r="D10776" t="s">
        <v>130</v>
      </c>
      <c r="E10776">
        <v>0</v>
      </c>
      <c r="F10776">
        <v>0</v>
      </c>
      <c r="G10776">
        <v>0</v>
      </c>
      <c r="H10776" s="95">
        <v>45824.607638888891</v>
      </c>
      <c r="I10776">
        <v>0</v>
      </c>
      <c r="K10776">
        <v>0</v>
      </c>
    </row>
    <row r="10777" spans="1:12" x14ac:dyDescent="0.35">
      <c r="A10777" t="s">
        <v>10905</v>
      </c>
      <c r="B10777" s="93">
        <v>5216643024854</v>
      </c>
      <c r="C10777" t="s">
        <v>129</v>
      </c>
      <c r="D10777" t="s">
        <v>130</v>
      </c>
      <c r="E10777">
        <v>1</v>
      </c>
      <c r="F10777">
        <v>0</v>
      </c>
      <c r="G10777">
        <v>1</v>
      </c>
      <c r="H10777"/>
      <c r="I10777">
        <v>1</v>
      </c>
      <c r="J10777" s="95">
        <v>45824.606249999997</v>
      </c>
      <c r="K10777">
        <v>0</v>
      </c>
    </row>
    <row r="10778" spans="1:12" x14ac:dyDescent="0.35">
      <c r="A10778" t="s">
        <v>10906</v>
      </c>
      <c r="B10778" s="93">
        <v>5212225687654</v>
      </c>
      <c r="C10778" t="s">
        <v>129</v>
      </c>
      <c r="D10778" t="s">
        <v>130</v>
      </c>
      <c r="E10778">
        <v>1</v>
      </c>
      <c r="F10778">
        <v>0</v>
      </c>
      <c r="G10778">
        <v>1</v>
      </c>
      <c r="H10778"/>
      <c r="I10778">
        <v>1</v>
      </c>
      <c r="J10778" s="95">
        <v>45824.604166666664</v>
      </c>
      <c r="K10778">
        <v>0</v>
      </c>
    </row>
    <row r="10779" spans="1:12" x14ac:dyDescent="0.35">
      <c r="A10779" t="s">
        <v>10907</v>
      </c>
      <c r="B10779" s="93">
        <v>5214422156768</v>
      </c>
      <c r="C10779" t="s">
        <v>129</v>
      </c>
      <c r="D10779" t="s">
        <v>130</v>
      </c>
      <c r="E10779">
        <v>0</v>
      </c>
      <c r="F10779">
        <v>0</v>
      </c>
      <c r="G10779">
        <v>0</v>
      </c>
      <c r="H10779" s="95">
        <v>45824.605555555558</v>
      </c>
      <c r="I10779">
        <v>0</v>
      </c>
      <c r="K10779">
        <v>0</v>
      </c>
    </row>
    <row r="10780" spans="1:12" x14ac:dyDescent="0.35">
      <c r="A10780" t="s">
        <v>10908</v>
      </c>
      <c r="B10780" s="93">
        <v>5215532389507</v>
      </c>
      <c r="C10780" t="s">
        <v>129</v>
      </c>
      <c r="D10780" t="s">
        <v>130</v>
      </c>
      <c r="E10780">
        <v>1</v>
      </c>
      <c r="F10780">
        <v>0</v>
      </c>
      <c r="G10780">
        <v>1</v>
      </c>
      <c r="H10780"/>
      <c r="I10780">
        <v>1</v>
      </c>
      <c r="J10780" s="95">
        <v>45824.606944444444</v>
      </c>
      <c r="K10780">
        <v>0</v>
      </c>
    </row>
    <row r="10781" spans="1:12" x14ac:dyDescent="0.35">
      <c r="A10781" t="s">
        <v>10909</v>
      </c>
      <c r="B10781" s="93">
        <v>5218182528900</v>
      </c>
      <c r="C10781" t="s">
        <v>129</v>
      </c>
      <c r="D10781" t="s">
        <v>130</v>
      </c>
      <c r="E10781">
        <v>1</v>
      </c>
      <c r="F10781">
        <v>1</v>
      </c>
      <c r="G10781">
        <v>1</v>
      </c>
      <c r="H10781"/>
      <c r="I10781">
        <v>1</v>
      </c>
      <c r="J10781" s="95">
        <v>45824.609027777777</v>
      </c>
      <c r="K10781">
        <v>1</v>
      </c>
      <c r="L10781" s="95">
        <v>45825.340277777781</v>
      </c>
    </row>
    <row r="10782" spans="1:12" x14ac:dyDescent="0.35">
      <c r="A10782" t="s">
        <v>10910</v>
      </c>
      <c r="B10782" s="93">
        <v>5213241004540</v>
      </c>
      <c r="C10782" t="s">
        <v>129</v>
      </c>
      <c r="D10782" t="s">
        <v>130</v>
      </c>
      <c r="E10782">
        <v>1</v>
      </c>
      <c r="F10782">
        <v>0</v>
      </c>
      <c r="G10782">
        <v>1</v>
      </c>
      <c r="H10782"/>
      <c r="I10782">
        <v>1</v>
      </c>
      <c r="J10782" s="95">
        <v>45824.602083333331</v>
      </c>
      <c r="K10782">
        <v>0</v>
      </c>
    </row>
    <row r="10783" spans="1:12" x14ac:dyDescent="0.35">
      <c r="A10783" t="s">
        <v>10911</v>
      </c>
      <c r="B10783" s="93">
        <v>5215513678555</v>
      </c>
      <c r="C10783" t="s">
        <v>129</v>
      </c>
      <c r="D10783" t="s">
        <v>130</v>
      </c>
      <c r="E10783">
        <v>1</v>
      </c>
      <c r="F10783">
        <v>0</v>
      </c>
      <c r="G10783">
        <v>1</v>
      </c>
      <c r="H10783"/>
      <c r="I10783">
        <v>1</v>
      </c>
      <c r="J10783" s="95">
        <v>45824.607638888891</v>
      </c>
      <c r="K10783">
        <v>0</v>
      </c>
    </row>
    <row r="10784" spans="1:12" x14ac:dyDescent="0.35">
      <c r="A10784" t="s">
        <v>10912</v>
      </c>
      <c r="B10784" s="93">
        <v>5214623545756</v>
      </c>
      <c r="C10784" t="s">
        <v>129</v>
      </c>
      <c r="D10784" t="s">
        <v>130</v>
      </c>
      <c r="E10784">
        <v>0</v>
      </c>
      <c r="F10784">
        <v>0</v>
      </c>
      <c r="G10784">
        <v>0</v>
      </c>
      <c r="H10784" s="95">
        <v>45824.605555555558</v>
      </c>
      <c r="I10784">
        <v>0</v>
      </c>
      <c r="K10784">
        <v>0</v>
      </c>
    </row>
    <row r="10785" spans="1:12" x14ac:dyDescent="0.35">
      <c r="A10785" t="s">
        <v>10913</v>
      </c>
      <c r="B10785" s="93">
        <v>5214929421305</v>
      </c>
      <c r="C10785" t="s">
        <v>129</v>
      </c>
      <c r="D10785" t="s">
        <v>130</v>
      </c>
      <c r="E10785">
        <v>1</v>
      </c>
      <c r="F10785">
        <v>1</v>
      </c>
      <c r="G10785">
        <v>1</v>
      </c>
      <c r="H10785"/>
      <c r="I10785">
        <v>1</v>
      </c>
      <c r="J10785" s="95">
        <v>45824.606249999997</v>
      </c>
      <c r="K10785">
        <v>1</v>
      </c>
      <c r="L10785" s="95">
        <v>45824.634722222225</v>
      </c>
    </row>
    <row r="10786" spans="1:12" x14ac:dyDescent="0.35">
      <c r="A10786" t="s">
        <v>10914</v>
      </c>
      <c r="B10786" s="93">
        <v>5215514292202</v>
      </c>
      <c r="C10786" t="s">
        <v>129</v>
      </c>
      <c r="D10786" t="s">
        <v>130</v>
      </c>
      <c r="E10786">
        <v>1</v>
      </c>
      <c r="F10786">
        <v>1</v>
      </c>
      <c r="G10786">
        <v>1</v>
      </c>
      <c r="H10786"/>
      <c r="I10786">
        <v>1</v>
      </c>
      <c r="J10786" s="95">
        <v>45824.920138888891</v>
      </c>
      <c r="K10786">
        <v>1</v>
      </c>
      <c r="L10786" s="95">
        <v>45824.963888888888</v>
      </c>
    </row>
    <row r="10787" spans="1:12" x14ac:dyDescent="0.35">
      <c r="A10787" t="s">
        <v>10915</v>
      </c>
      <c r="B10787" s="93">
        <v>5215532446035</v>
      </c>
      <c r="C10787" t="s">
        <v>129</v>
      </c>
      <c r="D10787" t="s">
        <v>130</v>
      </c>
      <c r="E10787">
        <v>1</v>
      </c>
      <c r="F10787">
        <v>1</v>
      </c>
      <c r="G10787">
        <v>1</v>
      </c>
      <c r="H10787"/>
      <c r="I10787">
        <v>1</v>
      </c>
      <c r="J10787" s="95">
        <v>45824.602777777778</v>
      </c>
      <c r="K10787">
        <v>1</v>
      </c>
      <c r="L10787" s="95">
        <v>45824.618055555555</v>
      </c>
    </row>
    <row r="10788" spans="1:12" x14ac:dyDescent="0.35">
      <c r="A10788" t="s">
        <v>10916</v>
      </c>
      <c r="B10788" s="93">
        <v>5214421389771</v>
      </c>
      <c r="C10788" t="s">
        <v>129</v>
      </c>
      <c r="D10788" t="s">
        <v>130</v>
      </c>
      <c r="E10788">
        <v>1</v>
      </c>
      <c r="F10788">
        <v>1</v>
      </c>
      <c r="G10788">
        <v>1</v>
      </c>
      <c r="H10788"/>
      <c r="I10788">
        <v>1</v>
      </c>
      <c r="J10788" s="95">
        <v>45824.61041666667</v>
      </c>
      <c r="K10788">
        <v>1</v>
      </c>
      <c r="L10788" s="95">
        <v>45824.613888888889</v>
      </c>
    </row>
    <row r="10789" spans="1:12" x14ac:dyDescent="0.35">
      <c r="A10789" t="s">
        <v>10917</v>
      </c>
      <c r="B10789" s="93">
        <v>5215513918153</v>
      </c>
      <c r="C10789" t="s">
        <v>129</v>
      </c>
      <c r="D10789" t="s">
        <v>130</v>
      </c>
      <c r="E10789">
        <v>1</v>
      </c>
      <c r="F10789">
        <v>0</v>
      </c>
      <c r="G10789">
        <v>1</v>
      </c>
      <c r="H10789"/>
      <c r="I10789">
        <v>1</v>
      </c>
      <c r="J10789" s="95">
        <v>45824.609027777777</v>
      </c>
      <c r="K10789">
        <v>0</v>
      </c>
    </row>
    <row r="10790" spans="1:12" x14ac:dyDescent="0.35">
      <c r="A10790" t="s">
        <v>10918</v>
      </c>
      <c r="B10790" s="93">
        <v>5219721148130</v>
      </c>
      <c r="C10790" t="s">
        <v>129</v>
      </c>
      <c r="D10790" t="s">
        <v>130</v>
      </c>
      <c r="E10790">
        <v>1</v>
      </c>
      <c r="F10790">
        <v>0</v>
      </c>
      <c r="G10790">
        <v>1</v>
      </c>
      <c r="H10790"/>
      <c r="I10790">
        <v>1</v>
      </c>
      <c r="J10790" s="95">
        <v>45824.609722222223</v>
      </c>
      <c r="K10790">
        <v>0</v>
      </c>
    </row>
    <row r="10791" spans="1:12" x14ac:dyDescent="0.35">
      <c r="A10791" t="s">
        <v>10919</v>
      </c>
      <c r="B10791" s="93">
        <v>5212761179501</v>
      </c>
      <c r="C10791" t="s">
        <v>129</v>
      </c>
      <c r="D10791" t="s">
        <v>130</v>
      </c>
      <c r="E10791">
        <v>1</v>
      </c>
      <c r="F10791">
        <v>1</v>
      </c>
      <c r="G10791">
        <v>1</v>
      </c>
      <c r="H10791"/>
      <c r="I10791">
        <v>1</v>
      </c>
      <c r="J10791" s="95">
        <v>45824.602777777778</v>
      </c>
      <c r="K10791">
        <v>1</v>
      </c>
      <c r="L10791" s="95">
        <v>45824.631249999999</v>
      </c>
    </row>
    <row r="10792" spans="1:12" x14ac:dyDescent="0.35">
      <c r="A10792" t="s">
        <v>10920</v>
      </c>
      <c r="B10792" s="93">
        <v>5212222124432</v>
      </c>
      <c r="C10792" t="s">
        <v>129</v>
      </c>
      <c r="D10792" t="s">
        <v>130</v>
      </c>
      <c r="E10792">
        <v>0</v>
      </c>
      <c r="F10792">
        <v>0</v>
      </c>
      <c r="G10792">
        <v>0</v>
      </c>
      <c r="H10792" s="95">
        <v>45824.609027777777</v>
      </c>
      <c r="I10792">
        <v>0</v>
      </c>
      <c r="K10792">
        <v>0</v>
      </c>
    </row>
    <row r="10793" spans="1:12" x14ac:dyDescent="0.35">
      <c r="A10793" t="s">
        <v>10921</v>
      </c>
      <c r="B10793" s="93">
        <v>5215514812579</v>
      </c>
      <c r="C10793" t="s">
        <v>129</v>
      </c>
      <c r="D10793" t="s">
        <v>130</v>
      </c>
      <c r="E10793">
        <v>1</v>
      </c>
      <c r="F10793">
        <v>0</v>
      </c>
      <c r="G10793">
        <v>1</v>
      </c>
      <c r="H10793"/>
      <c r="I10793">
        <v>1</v>
      </c>
      <c r="J10793" s="95">
        <v>45824.609722222223</v>
      </c>
      <c r="K10793">
        <v>0</v>
      </c>
    </row>
    <row r="10794" spans="1:12" x14ac:dyDescent="0.35">
      <c r="A10794" t="s">
        <v>10922</v>
      </c>
      <c r="B10794" s="93">
        <v>5219515263058</v>
      </c>
      <c r="C10794" t="s">
        <v>129</v>
      </c>
      <c r="D10794" t="s">
        <v>130</v>
      </c>
      <c r="E10794">
        <v>1</v>
      </c>
      <c r="F10794">
        <v>1</v>
      </c>
      <c r="G10794">
        <v>1</v>
      </c>
      <c r="H10794"/>
      <c r="I10794">
        <v>1</v>
      </c>
      <c r="J10794" s="95">
        <v>45824.609027777777</v>
      </c>
      <c r="K10794">
        <v>1</v>
      </c>
      <c r="L10794" s="95">
        <v>45824.619444444441</v>
      </c>
    </row>
    <row r="10795" spans="1:12" x14ac:dyDescent="0.35">
      <c r="A10795" t="s">
        <v>10923</v>
      </c>
      <c r="B10795" s="93">
        <v>5219621695685</v>
      </c>
      <c r="C10795" t="s">
        <v>129</v>
      </c>
      <c r="D10795" t="s">
        <v>130</v>
      </c>
      <c r="E10795">
        <v>1</v>
      </c>
      <c r="F10795">
        <v>1</v>
      </c>
      <c r="G10795">
        <v>1</v>
      </c>
      <c r="H10795"/>
      <c r="I10795">
        <v>1</v>
      </c>
      <c r="J10795" s="95">
        <v>45824.614583333336</v>
      </c>
      <c r="K10795">
        <v>1</v>
      </c>
      <c r="L10795" s="95">
        <v>45824.647916666669</v>
      </c>
    </row>
    <row r="10796" spans="1:12" x14ac:dyDescent="0.35">
      <c r="A10796" t="s">
        <v>10924</v>
      </c>
      <c r="B10796" s="93">
        <v>5218190254325</v>
      </c>
      <c r="C10796" t="s">
        <v>129</v>
      </c>
      <c r="D10796" t="s">
        <v>130</v>
      </c>
      <c r="E10796">
        <v>0</v>
      </c>
      <c r="F10796">
        <v>0</v>
      </c>
      <c r="G10796">
        <v>0</v>
      </c>
      <c r="H10796" s="95">
        <v>45824.604861111111</v>
      </c>
      <c r="I10796">
        <v>0</v>
      </c>
      <c r="K10796">
        <v>0</v>
      </c>
    </row>
    <row r="10797" spans="1:12" x14ac:dyDescent="0.35">
      <c r="A10797" t="s">
        <v>10925</v>
      </c>
      <c r="B10797" s="93">
        <v>5216141847630</v>
      </c>
      <c r="C10797" t="s">
        <v>129</v>
      </c>
      <c r="D10797" t="s">
        <v>130</v>
      </c>
      <c r="E10797">
        <v>1</v>
      </c>
      <c r="F10797">
        <v>0</v>
      </c>
      <c r="G10797">
        <v>1</v>
      </c>
      <c r="H10797"/>
      <c r="I10797">
        <v>1</v>
      </c>
      <c r="J10797" s="95">
        <v>45824.603472222225</v>
      </c>
      <c r="K10797">
        <v>0</v>
      </c>
    </row>
    <row r="10798" spans="1:12" x14ac:dyDescent="0.35">
      <c r="A10798" t="s">
        <v>10926</v>
      </c>
      <c r="B10798" s="93">
        <v>5217121538308</v>
      </c>
      <c r="C10798" t="s">
        <v>129</v>
      </c>
      <c r="D10798" t="s">
        <v>130</v>
      </c>
      <c r="E10798">
        <v>1</v>
      </c>
      <c r="F10798">
        <v>0</v>
      </c>
      <c r="G10798">
        <v>1</v>
      </c>
      <c r="H10798"/>
      <c r="I10798">
        <v>1</v>
      </c>
      <c r="J10798" s="95">
        <v>45824.605555555558</v>
      </c>
      <c r="K10798">
        <v>0</v>
      </c>
    </row>
    <row r="10799" spans="1:12" x14ac:dyDescent="0.35">
      <c r="A10799" t="s">
        <v>10927</v>
      </c>
      <c r="B10799" s="93">
        <v>5215551886626</v>
      </c>
      <c r="C10799" t="s">
        <v>129</v>
      </c>
      <c r="D10799" t="s">
        <v>130</v>
      </c>
      <c r="E10799">
        <v>1</v>
      </c>
      <c r="F10799">
        <v>0</v>
      </c>
      <c r="G10799">
        <v>1</v>
      </c>
      <c r="H10799"/>
      <c r="I10799">
        <v>1</v>
      </c>
      <c r="J10799" s="95">
        <v>45824.605555555558</v>
      </c>
      <c r="K10799">
        <v>0</v>
      </c>
    </row>
    <row r="10800" spans="1:12" x14ac:dyDescent="0.35">
      <c r="A10800" t="s">
        <v>10928</v>
      </c>
      <c r="B10800" s="93">
        <v>5215584152989</v>
      </c>
      <c r="C10800" t="s">
        <v>129</v>
      </c>
      <c r="D10800" t="s">
        <v>130</v>
      </c>
      <c r="E10800">
        <v>1</v>
      </c>
      <c r="F10800">
        <v>1</v>
      </c>
      <c r="G10800">
        <v>1</v>
      </c>
      <c r="H10800"/>
      <c r="I10800">
        <v>1</v>
      </c>
      <c r="J10800" s="95">
        <v>45824.609027777777</v>
      </c>
      <c r="K10800">
        <v>1</v>
      </c>
      <c r="L10800" s="95">
        <v>45824.754861111112</v>
      </c>
    </row>
    <row r="10801" spans="1:12" x14ac:dyDescent="0.35">
      <c r="A10801" t="s">
        <v>10929</v>
      </c>
      <c r="B10801" s="93">
        <v>5215521881027</v>
      </c>
      <c r="C10801" t="s">
        <v>129</v>
      </c>
      <c r="D10801" t="s">
        <v>130</v>
      </c>
      <c r="E10801">
        <v>0</v>
      </c>
      <c r="F10801">
        <v>0</v>
      </c>
      <c r="G10801">
        <v>0</v>
      </c>
      <c r="H10801" s="95">
        <v>45824.606944444444</v>
      </c>
      <c r="I10801">
        <v>0</v>
      </c>
      <c r="K10801">
        <v>0</v>
      </c>
    </row>
    <row r="10802" spans="1:12" x14ac:dyDescent="0.35">
      <c r="A10802" t="s">
        <v>10930</v>
      </c>
      <c r="B10802" s="93">
        <v>5218125700501</v>
      </c>
      <c r="C10802" t="s">
        <v>129</v>
      </c>
      <c r="D10802" t="s">
        <v>130</v>
      </c>
      <c r="E10802">
        <v>1</v>
      </c>
      <c r="F10802">
        <v>1</v>
      </c>
      <c r="G10802">
        <v>1</v>
      </c>
      <c r="H10802"/>
      <c r="I10802">
        <v>1</v>
      </c>
      <c r="J10802" s="95">
        <v>45824.609722222223</v>
      </c>
      <c r="K10802">
        <v>1</v>
      </c>
      <c r="L10802" s="95">
        <v>45824.662499999999</v>
      </c>
    </row>
    <row r="10803" spans="1:12" x14ac:dyDescent="0.35">
      <c r="A10803" t="s">
        <v>10931</v>
      </c>
      <c r="B10803" s="93">
        <v>5216484655101</v>
      </c>
      <c r="C10803" t="s">
        <v>129</v>
      </c>
      <c r="D10803" t="s">
        <v>130</v>
      </c>
      <c r="E10803">
        <v>1</v>
      </c>
      <c r="F10803">
        <v>1</v>
      </c>
      <c r="G10803">
        <v>1</v>
      </c>
      <c r="H10803"/>
      <c r="I10803">
        <v>1</v>
      </c>
      <c r="J10803" s="95">
        <v>45824.60833333333</v>
      </c>
      <c r="K10803">
        <v>1</v>
      </c>
      <c r="L10803" s="95">
        <v>45824.654166666667</v>
      </c>
    </row>
    <row r="10804" spans="1:12" x14ac:dyDescent="0.35">
      <c r="A10804" t="s">
        <v>10932</v>
      </c>
      <c r="B10804" s="93">
        <v>5218122324518</v>
      </c>
      <c r="C10804" t="s">
        <v>129</v>
      </c>
      <c r="D10804" t="s">
        <v>130</v>
      </c>
      <c r="E10804">
        <v>0</v>
      </c>
      <c r="F10804">
        <v>0</v>
      </c>
      <c r="G10804">
        <v>0</v>
      </c>
      <c r="H10804" s="95">
        <v>45824.602777777778</v>
      </c>
      <c r="I10804">
        <v>0</v>
      </c>
      <c r="K10804">
        <v>0</v>
      </c>
    </row>
    <row r="10805" spans="1:12" x14ac:dyDescent="0.35">
      <c r="A10805" t="s">
        <v>10933</v>
      </c>
      <c r="B10805" s="93">
        <v>5215534184095</v>
      </c>
      <c r="C10805" t="s">
        <v>129</v>
      </c>
      <c r="D10805" t="s">
        <v>130</v>
      </c>
      <c r="E10805">
        <v>1</v>
      </c>
      <c r="F10805">
        <v>1</v>
      </c>
      <c r="G10805">
        <v>1</v>
      </c>
      <c r="H10805"/>
      <c r="I10805">
        <v>1</v>
      </c>
      <c r="J10805" s="95">
        <v>45824.604861111111</v>
      </c>
      <c r="K10805">
        <v>1</v>
      </c>
      <c r="L10805" s="95">
        <v>45824.76458333333</v>
      </c>
    </row>
    <row r="10806" spans="1:12" x14ac:dyDescent="0.35">
      <c r="A10806" t="s">
        <v>10934</v>
      </c>
      <c r="B10806" s="93">
        <v>5217751328130</v>
      </c>
      <c r="C10806" t="s">
        <v>129</v>
      </c>
      <c r="D10806" t="s">
        <v>130</v>
      </c>
      <c r="E10806">
        <v>1</v>
      </c>
      <c r="F10806">
        <v>0</v>
      </c>
      <c r="G10806">
        <v>1</v>
      </c>
      <c r="H10806"/>
      <c r="I10806">
        <v>1</v>
      </c>
      <c r="J10806" s="95">
        <v>45824.607638888891</v>
      </c>
      <c r="K10806">
        <v>0</v>
      </c>
    </row>
    <row r="10807" spans="1:12" x14ac:dyDescent="0.35">
      <c r="A10807" t="s">
        <v>10935</v>
      </c>
      <c r="B10807" s="93">
        <v>5215613284681</v>
      </c>
      <c r="C10807" t="s">
        <v>129</v>
      </c>
      <c r="D10807" t="s">
        <v>130</v>
      </c>
      <c r="E10807">
        <v>1</v>
      </c>
      <c r="F10807">
        <v>1</v>
      </c>
      <c r="G10807">
        <v>1</v>
      </c>
      <c r="H10807"/>
      <c r="I10807">
        <v>1</v>
      </c>
      <c r="J10807" s="95">
        <v>45824.603472222225</v>
      </c>
      <c r="K10807">
        <v>1</v>
      </c>
      <c r="L10807" s="95">
        <v>45825.144444444442</v>
      </c>
    </row>
    <row r="10808" spans="1:12" x14ac:dyDescent="0.35">
      <c r="A10808" t="s">
        <v>10936</v>
      </c>
      <c r="B10808" s="93">
        <v>5212221920200</v>
      </c>
      <c r="C10808" t="s">
        <v>129</v>
      </c>
      <c r="D10808" t="s">
        <v>130</v>
      </c>
      <c r="E10808">
        <v>1</v>
      </c>
      <c r="F10808">
        <v>1</v>
      </c>
      <c r="G10808">
        <v>1</v>
      </c>
      <c r="H10808"/>
      <c r="I10808">
        <v>1</v>
      </c>
      <c r="J10808" s="95">
        <v>45824.602777777778</v>
      </c>
      <c r="K10808">
        <v>1</v>
      </c>
      <c r="L10808" s="95">
        <v>45824.602777777778</v>
      </c>
    </row>
    <row r="10809" spans="1:12" x14ac:dyDescent="0.35">
      <c r="A10809" t="s">
        <v>10937</v>
      </c>
      <c r="B10809" s="93">
        <v>5214434711875</v>
      </c>
      <c r="C10809" t="s">
        <v>129</v>
      </c>
      <c r="D10809" t="s">
        <v>130</v>
      </c>
      <c r="E10809">
        <v>1</v>
      </c>
      <c r="F10809">
        <v>0</v>
      </c>
      <c r="G10809">
        <v>1</v>
      </c>
      <c r="H10809"/>
      <c r="I10809">
        <v>1</v>
      </c>
      <c r="J10809" s="95">
        <v>45824.60833333333</v>
      </c>
      <c r="K10809">
        <v>0</v>
      </c>
    </row>
    <row r="10810" spans="1:12" x14ac:dyDescent="0.35">
      <c r="A10810" t="s">
        <v>10938</v>
      </c>
      <c r="B10810" s="93">
        <v>5212284210495</v>
      </c>
      <c r="C10810" t="s">
        <v>129</v>
      </c>
      <c r="D10810" t="s">
        <v>130</v>
      </c>
      <c r="E10810">
        <v>1</v>
      </c>
      <c r="F10810">
        <v>0</v>
      </c>
      <c r="G10810">
        <v>1</v>
      </c>
      <c r="H10810"/>
      <c r="I10810">
        <v>1</v>
      </c>
      <c r="J10810" s="95">
        <v>45824.602083333331</v>
      </c>
      <c r="K10810">
        <v>0</v>
      </c>
    </row>
    <row r="10811" spans="1:12" x14ac:dyDescent="0.35">
      <c r="A10811" t="s">
        <v>10939</v>
      </c>
      <c r="B10811" s="93">
        <v>5213221807730</v>
      </c>
      <c r="C10811" t="s">
        <v>129</v>
      </c>
      <c r="D10811" t="s">
        <v>130</v>
      </c>
      <c r="E10811">
        <v>0</v>
      </c>
      <c r="F10811">
        <v>0</v>
      </c>
      <c r="G10811">
        <v>0</v>
      </c>
      <c r="H10811" s="95">
        <v>45824.60833333333</v>
      </c>
      <c r="I10811">
        <v>0</v>
      </c>
      <c r="K10811">
        <v>0</v>
      </c>
    </row>
    <row r="10812" spans="1:12" x14ac:dyDescent="0.35">
      <c r="A10812" t="s">
        <v>10940</v>
      </c>
      <c r="B10812" s="93">
        <v>5217224089000</v>
      </c>
      <c r="C10812" t="s">
        <v>129</v>
      </c>
      <c r="D10812" t="s">
        <v>130</v>
      </c>
      <c r="E10812">
        <v>1</v>
      </c>
      <c r="F10812">
        <v>1</v>
      </c>
      <c r="G10812">
        <v>1</v>
      </c>
      <c r="H10812"/>
      <c r="I10812">
        <v>1</v>
      </c>
      <c r="J10812" s="95">
        <v>45824.602083333331</v>
      </c>
      <c r="K10812">
        <v>1</v>
      </c>
      <c r="L10812" s="95">
        <v>45824.606944444444</v>
      </c>
    </row>
    <row r="10813" spans="1:12" x14ac:dyDescent="0.35">
      <c r="A10813" t="s">
        <v>10941</v>
      </c>
      <c r="B10813" s="93">
        <v>5217321071461</v>
      </c>
      <c r="C10813" t="s">
        <v>129</v>
      </c>
      <c r="D10813" t="s">
        <v>130</v>
      </c>
      <c r="E10813">
        <v>1</v>
      </c>
      <c r="F10813">
        <v>0</v>
      </c>
      <c r="G10813">
        <v>1</v>
      </c>
      <c r="H10813"/>
      <c r="I10813">
        <v>1</v>
      </c>
      <c r="J10813" s="95">
        <v>45824.601388888892</v>
      </c>
      <c r="K10813">
        <v>0</v>
      </c>
    </row>
    <row r="10814" spans="1:12" x14ac:dyDescent="0.35">
      <c r="A10814" t="s">
        <v>10942</v>
      </c>
      <c r="B10814" s="93">
        <v>5215554086715</v>
      </c>
      <c r="C10814" t="s">
        <v>129</v>
      </c>
      <c r="D10814" t="s">
        <v>130</v>
      </c>
      <c r="E10814">
        <v>0</v>
      </c>
      <c r="F10814">
        <v>0</v>
      </c>
      <c r="G10814">
        <v>0</v>
      </c>
      <c r="H10814" s="95">
        <v>45824.604166666664</v>
      </c>
      <c r="I10814">
        <v>0</v>
      </c>
      <c r="K10814">
        <v>0</v>
      </c>
    </row>
    <row r="10815" spans="1:12" x14ac:dyDescent="0.35">
      <c r="A10815" t="s">
        <v>10943</v>
      </c>
      <c r="B10815" s="93">
        <v>5217775208649</v>
      </c>
      <c r="C10815" t="s">
        <v>129</v>
      </c>
      <c r="D10815" t="s">
        <v>130</v>
      </c>
      <c r="E10815">
        <v>0</v>
      </c>
      <c r="F10815">
        <v>0</v>
      </c>
      <c r="G10815">
        <v>0</v>
      </c>
      <c r="H10815" s="95">
        <v>45824.606249999997</v>
      </c>
      <c r="I10815">
        <v>0</v>
      </c>
      <c r="K10815">
        <v>0</v>
      </c>
    </row>
    <row r="10816" spans="1:12" x14ac:dyDescent="0.35">
      <c r="A10816" t="s">
        <v>10944</v>
      </c>
      <c r="B10816" s="93">
        <v>5212431321714</v>
      </c>
      <c r="C10816" t="s">
        <v>129</v>
      </c>
      <c r="D10816" t="s">
        <v>130</v>
      </c>
      <c r="E10816">
        <v>1</v>
      </c>
      <c r="F10816">
        <v>1</v>
      </c>
      <c r="G10816">
        <v>1</v>
      </c>
      <c r="H10816"/>
      <c r="I10816">
        <v>1</v>
      </c>
      <c r="J10816" s="95">
        <v>45824.609027777777</v>
      </c>
      <c r="K10816">
        <v>1</v>
      </c>
      <c r="L10816" s="95">
        <v>45824.626388888886</v>
      </c>
    </row>
    <row r="10817" spans="1:12" x14ac:dyDescent="0.35">
      <c r="A10817" t="s">
        <v>10945</v>
      </c>
      <c r="B10817" s="93">
        <v>5216141254420</v>
      </c>
      <c r="C10817" t="s">
        <v>129</v>
      </c>
      <c r="D10817" t="s">
        <v>130</v>
      </c>
      <c r="E10817">
        <v>0</v>
      </c>
      <c r="F10817">
        <v>0</v>
      </c>
      <c r="G10817">
        <v>0</v>
      </c>
      <c r="H10817" s="95">
        <v>45824.609027777777</v>
      </c>
      <c r="I10817">
        <v>0</v>
      </c>
      <c r="K10817">
        <v>0</v>
      </c>
    </row>
    <row r="10818" spans="1:12" x14ac:dyDescent="0.35">
      <c r="A10818" t="s">
        <v>10946</v>
      </c>
      <c r="B10818" s="93">
        <v>5214433302164</v>
      </c>
      <c r="C10818" t="s">
        <v>129</v>
      </c>
      <c r="D10818" t="s">
        <v>130</v>
      </c>
      <c r="E10818">
        <v>1</v>
      </c>
      <c r="F10818">
        <v>0</v>
      </c>
      <c r="G10818">
        <v>1</v>
      </c>
      <c r="H10818"/>
      <c r="I10818">
        <v>1</v>
      </c>
      <c r="J10818" s="95">
        <v>45825.945833333331</v>
      </c>
      <c r="K10818">
        <v>0</v>
      </c>
    </row>
    <row r="10819" spans="1:12" x14ac:dyDescent="0.35">
      <c r="A10819" t="s">
        <v>10947</v>
      </c>
      <c r="B10819" s="93">
        <v>5219933471605</v>
      </c>
      <c r="C10819" t="s">
        <v>129</v>
      </c>
      <c r="D10819" t="s">
        <v>130</v>
      </c>
      <c r="E10819">
        <v>1</v>
      </c>
      <c r="F10819">
        <v>0</v>
      </c>
      <c r="G10819">
        <v>1</v>
      </c>
      <c r="H10819"/>
      <c r="I10819">
        <v>1</v>
      </c>
      <c r="J10819" s="95">
        <v>45824.602777777778</v>
      </c>
      <c r="K10819">
        <v>0</v>
      </c>
    </row>
    <row r="10820" spans="1:12" x14ac:dyDescent="0.35">
      <c r="A10820" t="s">
        <v>10948</v>
      </c>
      <c r="B10820" s="93">
        <v>5213321689882</v>
      </c>
      <c r="C10820" t="s">
        <v>129</v>
      </c>
      <c r="D10820" t="s">
        <v>130</v>
      </c>
      <c r="E10820">
        <v>0</v>
      </c>
      <c r="F10820">
        <v>0</v>
      </c>
      <c r="G10820">
        <v>0</v>
      </c>
      <c r="H10820" s="95">
        <v>45824.609027777777</v>
      </c>
      <c r="I10820">
        <v>0</v>
      </c>
      <c r="K10820">
        <v>0</v>
      </c>
    </row>
    <row r="10821" spans="1:12" x14ac:dyDescent="0.35">
      <c r="A10821" t="s">
        <v>10949</v>
      </c>
      <c r="B10821" s="93">
        <v>5214777243394</v>
      </c>
      <c r="C10821" t="s">
        <v>129</v>
      </c>
      <c r="D10821" t="s">
        <v>130</v>
      </c>
      <c r="E10821">
        <v>1</v>
      </c>
      <c r="F10821">
        <v>0</v>
      </c>
      <c r="G10821">
        <v>1</v>
      </c>
      <c r="H10821"/>
      <c r="I10821">
        <v>1</v>
      </c>
      <c r="J10821" s="95">
        <v>45824.603472222225</v>
      </c>
      <c r="K10821">
        <v>0</v>
      </c>
    </row>
    <row r="10822" spans="1:12" x14ac:dyDescent="0.35">
      <c r="A10822" t="s">
        <v>10950</v>
      </c>
      <c r="B10822" s="93">
        <v>5212231009029</v>
      </c>
      <c r="C10822" t="s">
        <v>129</v>
      </c>
      <c r="D10822" t="s">
        <v>130</v>
      </c>
      <c r="E10822">
        <v>1</v>
      </c>
      <c r="F10822">
        <v>1</v>
      </c>
      <c r="G10822">
        <v>1</v>
      </c>
      <c r="H10822"/>
      <c r="I10822">
        <v>1</v>
      </c>
      <c r="J10822" s="95">
        <v>45824.602777777778</v>
      </c>
      <c r="K10822">
        <v>1</v>
      </c>
      <c r="L10822" s="95">
        <v>45824.636805555558</v>
      </c>
    </row>
    <row r="10823" spans="1:12" x14ac:dyDescent="0.35">
      <c r="A10823" t="s">
        <v>10951</v>
      </c>
      <c r="B10823" s="93">
        <v>5218114998770</v>
      </c>
      <c r="C10823" t="s">
        <v>129</v>
      </c>
      <c r="D10823" t="s">
        <v>130</v>
      </c>
      <c r="E10823">
        <v>1</v>
      </c>
      <c r="F10823">
        <v>0</v>
      </c>
      <c r="G10823">
        <v>1</v>
      </c>
      <c r="H10823"/>
      <c r="I10823">
        <v>1</v>
      </c>
      <c r="J10823" s="95">
        <v>45824.609027777777</v>
      </c>
      <c r="K10823">
        <v>0</v>
      </c>
    </row>
    <row r="10824" spans="1:12" x14ac:dyDescent="0.35">
      <c r="A10824" t="s">
        <v>10952</v>
      </c>
      <c r="B10824" s="93">
        <v>5218671029792</v>
      </c>
      <c r="C10824" t="s">
        <v>129</v>
      </c>
      <c r="D10824" t="s">
        <v>130</v>
      </c>
      <c r="E10824">
        <v>1</v>
      </c>
      <c r="F10824">
        <v>0</v>
      </c>
      <c r="G10824">
        <v>1</v>
      </c>
      <c r="H10824"/>
      <c r="I10824">
        <v>1</v>
      </c>
      <c r="J10824" s="95">
        <v>45824.604861111111</v>
      </c>
      <c r="K10824">
        <v>0</v>
      </c>
    </row>
    <row r="10825" spans="1:12" x14ac:dyDescent="0.35">
      <c r="A10825" t="s">
        <v>10953</v>
      </c>
      <c r="B10825" s="93">
        <v>5214491436050</v>
      </c>
      <c r="C10825" t="s">
        <v>129</v>
      </c>
      <c r="D10825" t="s">
        <v>130</v>
      </c>
      <c r="E10825">
        <v>1</v>
      </c>
      <c r="F10825">
        <v>0</v>
      </c>
      <c r="G10825">
        <v>1</v>
      </c>
      <c r="H10825"/>
      <c r="I10825">
        <v>1</v>
      </c>
      <c r="J10825" s="95">
        <v>45824.602777777778</v>
      </c>
      <c r="K10825">
        <v>0</v>
      </c>
    </row>
    <row r="10826" spans="1:12" x14ac:dyDescent="0.35">
      <c r="A10826" t="s">
        <v>10954</v>
      </c>
      <c r="B10826" s="93">
        <v>5215537170748</v>
      </c>
      <c r="C10826" t="s">
        <v>129</v>
      </c>
      <c r="D10826" t="s">
        <v>130</v>
      </c>
      <c r="E10826">
        <v>1</v>
      </c>
      <c r="F10826">
        <v>0</v>
      </c>
      <c r="G10826">
        <v>1</v>
      </c>
      <c r="H10826"/>
      <c r="I10826">
        <v>1</v>
      </c>
      <c r="J10826" s="95">
        <v>45824.607638888891</v>
      </c>
      <c r="K10826">
        <v>0</v>
      </c>
    </row>
    <row r="10827" spans="1:12" x14ac:dyDescent="0.35">
      <c r="A10827" t="s">
        <v>10955</v>
      </c>
      <c r="B10827" s="93">
        <v>5216251103516</v>
      </c>
      <c r="C10827" t="s">
        <v>129</v>
      </c>
      <c r="D10827" t="s">
        <v>130</v>
      </c>
      <c r="E10827">
        <v>1</v>
      </c>
      <c r="F10827">
        <v>0</v>
      </c>
      <c r="G10827">
        <v>1</v>
      </c>
      <c r="H10827"/>
      <c r="I10827">
        <v>1</v>
      </c>
      <c r="J10827" s="95">
        <v>45824.602777777778</v>
      </c>
      <c r="K10827">
        <v>0</v>
      </c>
    </row>
    <row r="10828" spans="1:12" x14ac:dyDescent="0.35">
      <c r="A10828" t="s">
        <v>10956</v>
      </c>
      <c r="B10828" s="93">
        <v>5214421076648</v>
      </c>
      <c r="C10828" t="s">
        <v>129</v>
      </c>
      <c r="D10828" t="s">
        <v>130</v>
      </c>
      <c r="E10828">
        <v>0</v>
      </c>
      <c r="F10828">
        <v>0</v>
      </c>
      <c r="G10828">
        <v>0</v>
      </c>
      <c r="H10828" s="95">
        <v>45824.601388888892</v>
      </c>
      <c r="I10828">
        <v>0</v>
      </c>
      <c r="K10828">
        <v>0</v>
      </c>
    </row>
    <row r="10829" spans="1:12" x14ac:dyDescent="0.35">
      <c r="A10829" t="s">
        <v>10957</v>
      </c>
      <c r="B10829" s="93">
        <v>5217712036150</v>
      </c>
      <c r="C10829" t="s">
        <v>129</v>
      </c>
      <c r="D10829" t="s">
        <v>130</v>
      </c>
      <c r="E10829">
        <v>1</v>
      </c>
      <c r="F10829">
        <v>1</v>
      </c>
      <c r="G10829">
        <v>1</v>
      </c>
      <c r="H10829"/>
      <c r="I10829">
        <v>1</v>
      </c>
      <c r="J10829" s="95">
        <v>45824.605555555558</v>
      </c>
      <c r="K10829">
        <v>1</v>
      </c>
      <c r="L10829" s="95">
        <v>45824.606249999997</v>
      </c>
    </row>
    <row r="10830" spans="1:12" x14ac:dyDescent="0.35">
      <c r="A10830" t="s">
        <v>10958</v>
      </c>
      <c r="B10830" s="93">
        <v>5215554192824</v>
      </c>
      <c r="C10830" t="s">
        <v>129</v>
      </c>
      <c r="D10830" t="s">
        <v>130</v>
      </c>
      <c r="E10830">
        <v>1</v>
      </c>
      <c r="F10830">
        <v>1</v>
      </c>
      <c r="G10830">
        <v>1</v>
      </c>
      <c r="H10830"/>
      <c r="I10830">
        <v>1</v>
      </c>
      <c r="J10830" s="95">
        <v>45824.640972222223</v>
      </c>
      <c r="K10830">
        <v>1</v>
      </c>
      <c r="L10830" s="95">
        <v>45824.644444444442</v>
      </c>
    </row>
    <row r="10831" spans="1:12" x14ac:dyDescent="0.35">
      <c r="A10831" t="s">
        <v>10959</v>
      </c>
      <c r="B10831" s="93">
        <v>5212434358805</v>
      </c>
      <c r="C10831" t="s">
        <v>129</v>
      </c>
      <c r="D10831" t="s">
        <v>130</v>
      </c>
      <c r="E10831">
        <v>1</v>
      </c>
      <c r="F10831">
        <v>1</v>
      </c>
      <c r="G10831">
        <v>1</v>
      </c>
      <c r="H10831"/>
      <c r="I10831">
        <v>1</v>
      </c>
      <c r="J10831" s="95">
        <v>45824.604166666664</v>
      </c>
      <c r="K10831">
        <v>1</v>
      </c>
      <c r="L10831" s="95">
        <v>45824.611111111109</v>
      </c>
    </row>
    <row r="10832" spans="1:12" x14ac:dyDescent="0.35">
      <c r="A10832" t="s">
        <v>10960</v>
      </c>
      <c r="B10832" s="93">
        <v>5215547839415</v>
      </c>
      <c r="C10832" t="s">
        <v>129</v>
      </c>
      <c r="D10832" t="s">
        <v>130</v>
      </c>
      <c r="E10832">
        <v>0</v>
      </c>
      <c r="F10832">
        <v>0</v>
      </c>
      <c r="G10832">
        <v>0</v>
      </c>
      <c r="H10832" s="95">
        <v>45824.604861111111</v>
      </c>
      <c r="I10832">
        <v>0</v>
      </c>
      <c r="K10832">
        <v>0</v>
      </c>
    </row>
    <row r="10833" spans="1:12" x14ac:dyDescent="0.35">
      <c r="A10833" t="s">
        <v>10961</v>
      </c>
      <c r="B10833" s="93">
        <v>5215511115813</v>
      </c>
      <c r="C10833" t="s">
        <v>129</v>
      </c>
      <c r="D10833" t="s">
        <v>130</v>
      </c>
      <c r="E10833">
        <v>1</v>
      </c>
      <c r="F10833">
        <v>0</v>
      </c>
      <c r="G10833">
        <v>1</v>
      </c>
      <c r="H10833"/>
      <c r="I10833">
        <v>1</v>
      </c>
      <c r="J10833" s="95">
        <v>45824.604166666664</v>
      </c>
      <c r="K10833">
        <v>0</v>
      </c>
    </row>
    <row r="10834" spans="1:12" x14ac:dyDescent="0.35">
      <c r="A10834" t="s">
        <v>10962</v>
      </c>
      <c r="B10834" s="93">
        <v>5215529224961</v>
      </c>
      <c r="C10834" t="s">
        <v>129</v>
      </c>
      <c r="D10834" t="s">
        <v>130</v>
      </c>
      <c r="E10834">
        <v>0</v>
      </c>
      <c r="F10834">
        <v>0</v>
      </c>
      <c r="G10834">
        <v>0</v>
      </c>
      <c r="H10834" s="95">
        <v>45824.606944444444</v>
      </c>
      <c r="I10834">
        <v>0</v>
      </c>
      <c r="K10834">
        <v>0</v>
      </c>
    </row>
    <row r="10835" spans="1:12" x14ac:dyDescent="0.35">
      <c r="A10835" t="s">
        <v>10963</v>
      </c>
      <c r="B10835" s="93">
        <v>5217471189207</v>
      </c>
      <c r="C10835" t="s">
        <v>129</v>
      </c>
      <c r="D10835" t="s">
        <v>130</v>
      </c>
      <c r="E10835">
        <v>1</v>
      </c>
      <c r="F10835">
        <v>0</v>
      </c>
      <c r="G10835">
        <v>1</v>
      </c>
      <c r="H10835"/>
      <c r="I10835">
        <v>1</v>
      </c>
      <c r="J10835" s="95">
        <v>45824.606249999997</v>
      </c>
      <c r="K10835">
        <v>0</v>
      </c>
    </row>
    <row r="10836" spans="1:12" x14ac:dyDescent="0.35">
      <c r="A10836" t="s">
        <v>10964</v>
      </c>
      <c r="B10836" s="93">
        <v>5219331057002</v>
      </c>
      <c r="C10836" t="s">
        <v>129</v>
      </c>
      <c r="D10836" t="s">
        <v>130</v>
      </c>
      <c r="E10836">
        <v>1</v>
      </c>
      <c r="F10836">
        <v>1</v>
      </c>
      <c r="G10836">
        <v>1</v>
      </c>
      <c r="H10836"/>
      <c r="I10836">
        <v>1</v>
      </c>
      <c r="J10836" s="95">
        <v>45824.60833333333</v>
      </c>
      <c r="K10836">
        <v>1</v>
      </c>
      <c r="L10836" s="95">
        <v>45824.902083333334</v>
      </c>
    </row>
    <row r="10837" spans="1:12" x14ac:dyDescent="0.35">
      <c r="A10837" t="s">
        <v>10965</v>
      </c>
      <c r="B10837" s="93">
        <v>5215565112950</v>
      </c>
      <c r="C10837" t="s">
        <v>129</v>
      </c>
      <c r="D10837" t="s">
        <v>130</v>
      </c>
      <c r="E10837">
        <v>1</v>
      </c>
      <c r="F10837">
        <v>1</v>
      </c>
      <c r="G10837">
        <v>1</v>
      </c>
      <c r="H10837"/>
      <c r="I10837">
        <v>1</v>
      </c>
      <c r="J10837" s="95">
        <v>45824.609027777777</v>
      </c>
      <c r="K10837">
        <v>1</v>
      </c>
      <c r="L10837" s="95">
        <v>45825.029861111114</v>
      </c>
    </row>
    <row r="10838" spans="1:12" x14ac:dyDescent="0.35">
      <c r="A10838" t="s">
        <v>10966</v>
      </c>
      <c r="B10838" s="93">
        <v>5218441222706</v>
      </c>
      <c r="C10838" t="s">
        <v>129</v>
      </c>
      <c r="D10838" t="s">
        <v>130</v>
      </c>
      <c r="E10838">
        <v>1</v>
      </c>
      <c r="F10838">
        <v>1</v>
      </c>
      <c r="G10838">
        <v>1</v>
      </c>
      <c r="H10838"/>
      <c r="I10838">
        <v>1</v>
      </c>
      <c r="J10838" s="95">
        <v>45824.601388888892</v>
      </c>
      <c r="K10838">
        <v>1</v>
      </c>
      <c r="L10838" s="95">
        <v>45824.633333333331</v>
      </c>
    </row>
    <row r="10839" spans="1:12" x14ac:dyDescent="0.35">
      <c r="A10839" t="s">
        <v>10967</v>
      </c>
      <c r="B10839" s="93">
        <v>5216641201063</v>
      </c>
      <c r="C10839" t="s">
        <v>129</v>
      </c>
      <c r="D10839" t="s">
        <v>130</v>
      </c>
      <c r="E10839">
        <v>0</v>
      </c>
      <c r="F10839">
        <v>0</v>
      </c>
      <c r="G10839">
        <v>0</v>
      </c>
      <c r="H10839" s="95">
        <v>45824.603472222225</v>
      </c>
      <c r="I10839">
        <v>0</v>
      </c>
      <c r="K10839">
        <v>0</v>
      </c>
    </row>
    <row r="10840" spans="1:12" x14ac:dyDescent="0.35">
      <c r="A10840" t="s">
        <v>10968</v>
      </c>
      <c r="B10840" s="93">
        <v>5213312700779</v>
      </c>
      <c r="C10840" t="s">
        <v>129</v>
      </c>
      <c r="D10840" t="s">
        <v>130</v>
      </c>
      <c r="E10840">
        <v>1</v>
      </c>
      <c r="F10840">
        <v>1</v>
      </c>
      <c r="G10840">
        <v>1</v>
      </c>
      <c r="H10840"/>
      <c r="I10840">
        <v>1</v>
      </c>
      <c r="J10840" s="95">
        <v>45824.603472222225</v>
      </c>
      <c r="K10840">
        <v>1</v>
      </c>
      <c r="L10840" s="95">
        <v>45826.313888888886</v>
      </c>
    </row>
    <row r="10841" spans="1:12" x14ac:dyDescent="0.35">
      <c r="A10841" t="s">
        <v>10969</v>
      </c>
      <c r="B10841" s="93">
        <v>5215517001833</v>
      </c>
      <c r="C10841" t="s">
        <v>129</v>
      </c>
      <c r="D10841" t="s">
        <v>130</v>
      </c>
      <c r="E10841">
        <v>1</v>
      </c>
      <c r="F10841">
        <v>1</v>
      </c>
      <c r="G10841">
        <v>1</v>
      </c>
      <c r="H10841"/>
      <c r="I10841">
        <v>1</v>
      </c>
      <c r="J10841" s="95">
        <v>45824.604166666664</v>
      </c>
      <c r="K10841">
        <v>1</v>
      </c>
      <c r="L10841" s="95">
        <v>45824.65902777778</v>
      </c>
    </row>
    <row r="10842" spans="1:12" x14ac:dyDescent="0.35">
      <c r="A10842" t="s">
        <v>10970</v>
      </c>
      <c r="B10842" s="93">
        <v>5215518051868</v>
      </c>
      <c r="C10842" t="s">
        <v>129</v>
      </c>
      <c r="D10842" t="s">
        <v>130</v>
      </c>
      <c r="E10842">
        <v>1</v>
      </c>
      <c r="F10842">
        <v>0</v>
      </c>
      <c r="G10842">
        <v>1</v>
      </c>
      <c r="H10842"/>
      <c r="I10842">
        <v>1</v>
      </c>
      <c r="J10842" s="95">
        <v>45824.602777777778</v>
      </c>
      <c r="K10842">
        <v>0</v>
      </c>
    </row>
    <row r="10843" spans="1:12" x14ac:dyDescent="0.35">
      <c r="A10843" t="s">
        <v>10971</v>
      </c>
      <c r="B10843" s="93">
        <v>5219992476425</v>
      </c>
      <c r="C10843" t="s">
        <v>129</v>
      </c>
      <c r="D10843" t="s">
        <v>130</v>
      </c>
      <c r="E10843">
        <v>1</v>
      </c>
      <c r="F10843">
        <v>1</v>
      </c>
      <c r="G10843">
        <v>1</v>
      </c>
      <c r="H10843"/>
      <c r="I10843">
        <v>1</v>
      </c>
      <c r="J10843" s="95">
        <v>45824.602083333331</v>
      </c>
      <c r="K10843">
        <v>1</v>
      </c>
      <c r="L10843" s="95">
        <v>45824.609722222223</v>
      </c>
    </row>
    <row r="10844" spans="1:12" x14ac:dyDescent="0.35">
      <c r="A10844" t="s">
        <v>10972</v>
      </c>
      <c r="B10844" s="93">
        <v>5212725723905</v>
      </c>
      <c r="C10844" t="s">
        <v>129</v>
      </c>
      <c r="D10844" t="s">
        <v>130</v>
      </c>
      <c r="E10844">
        <v>0</v>
      </c>
      <c r="F10844">
        <v>0</v>
      </c>
      <c r="G10844">
        <v>0</v>
      </c>
      <c r="H10844" s="95">
        <v>45824.604861111111</v>
      </c>
      <c r="I10844">
        <v>0</v>
      </c>
      <c r="K10844">
        <v>0</v>
      </c>
    </row>
    <row r="10845" spans="1:12" x14ac:dyDescent="0.35">
      <c r="A10845" t="s">
        <v>10973</v>
      </c>
      <c r="B10845" s="93">
        <v>5215521784442</v>
      </c>
      <c r="C10845" t="s">
        <v>129</v>
      </c>
      <c r="D10845" t="s">
        <v>130</v>
      </c>
      <c r="E10845">
        <v>1</v>
      </c>
      <c r="F10845">
        <v>1</v>
      </c>
      <c r="G10845">
        <v>1</v>
      </c>
      <c r="H10845"/>
      <c r="I10845">
        <v>1</v>
      </c>
      <c r="J10845" s="95">
        <v>45824.603472222225</v>
      </c>
      <c r="K10845">
        <v>1</v>
      </c>
      <c r="L10845" s="95">
        <v>45824.604166666664</v>
      </c>
    </row>
    <row r="10846" spans="1:12" x14ac:dyDescent="0.35">
      <c r="A10846" t="s">
        <v>10974</v>
      </c>
      <c r="B10846" s="93">
        <v>5214871074300</v>
      </c>
      <c r="C10846" t="s">
        <v>129</v>
      </c>
      <c r="D10846" t="s">
        <v>130</v>
      </c>
      <c r="E10846">
        <v>1</v>
      </c>
      <c r="F10846">
        <v>1</v>
      </c>
      <c r="G10846">
        <v>1</v>
      </c>
      <c r="H10846"/>
      <c r="I10846">
        <v>1</v>
      </c>
      <c r="J10846" s="95">
        <v>45824.606249999997</v>
      </c>
      <c r="K10846">
        <v>1</v>
      </c>
      <c r="L10846" s="95">
        <v>45824.833333333336</v>
      </c>
    </row>
    <row r="10847" spans="1:12" x14ac:dyDescent="0.35">
      <c r="A10847" t="s">
        <v>10975</v>
      </c>
      <c r="B10847" s="93">
        <v>5214616197111</v>
      </c>
      <c r="C10847" t="s">
        <v>129</v>
      </c>
      <c r="D10847" t="s">
        <v>130</v>
      </c>
      <c r="E10847">
        <v>1</v>
      </c>
      <c r="F10847">
        <v>0</v>
      </c>
      <c r="G10847">
        <v>1</v>
      </c>
      <c r="H10847"/>
      <c r="I10847">
        <v>1</v>
      </c>
      <c r="J10847" s="95">
        <v>45824.609027777777</v>
      </c>
      <c r="K10847">
        <v>0</v>
      </c>
    </row>
    <row r="10848" spans="1:12" x14ac:dyDescent="0.35">
      <c r="A10848" t="s">
        <v>10976</v>
      </c>
      <c r="B10848" s="93">
        <v>5215553324974</v>
      </c>
      <c r="C10848" t="s">
        <v>129</v>
      </c>
      <c r="D10848" t="s">
        <v>130</v>
      </c>
      <c r="E10848">
        <v>0</v>
      </c>
      <c r="F10848">
        <v>0</v>
      </c>
      <c r="G10848">
        <v>0</v>
      </c>
      <c r="H10848" s="95">
        <v>45824.604861111111</v>
      </c>
      <c r="I10848">
        <v>0</v>
      </c>
      <c r="K10848">
        <v>0</v>
      </c>
    </row>
    <row r="10849" spans="1:12" x14ac:dyDescent="0.35">
      <c r="A10849" t="s">
        <v>10977</v>
      </c>
      <c r="B10849" s="93">
        <v>5218666343627</v>
      </c>
      <c r="C10849" t="s">
        <v>129</v>
      </c>
      <c r="D10849" t="s">
        <v>130</v>
      </c>
      <c r="E10849">
        <v>0</v>
      </c>
      <c r="F10849">
        <v>0</v>
      </c>
      <c r="G10849">
        <v>0</v>
      </c>
      <c r="H10849" s="95">
        <v>45824.606249999997</v>
      </c>
      <c r="I10849">
        <v>0</v>
      </c>
      <c r="K10849">
        <v>0</v>
      </c>
    </row>
    <row r="10850" spans="1:12" x14ac:dyDescent="0.35">
      <c r="A10850" t="s">
        <v>10978</v>
      </c>
      <c r="B10850" s="93">
        <v>5214431717717</v>
      </c>
      <c r="C10850" t="s">
        <v>129</v>
      </c>
      <c r="D10850" t="s">
        <v>130</v>
      </c>
      <c r="E10850">
        <v>1</v>
      </c>
      <c r="F10850">
        <v>0</v>
      </c>
      <c r="G10850">
        <v>1</v>
      </c>
      <c r="H10850"/>
      <c r="I10850">
        <v>1</v>
      </c>
      <c r="J10850" s="95">
        <v>45824.602083333331</v>
      </c>
      <c r="K10850">
        <v>0</v>
      </c>
    </row>
    <row r="10851" spans="1:12" x14ac:dyDescent="0.35">
      <c r="A10851" t="s">
        <v>10979</v>
      </c>
      <c r="B10851" s="93">
        <v>5217444650307</v>
      </c>
      <c r="C10851" t="s">
        <v>129</v>
      </c>
      <c r="D10851" t="s">
        <v>130</v>
      </c>
      <c r="E10851">
        <v>1</v>
      </c>
      <c r="F10851">
        <v>1</v>
      </c>
      <c r="G10851">
        <v>1</v>
      </c>
      <c r="H10851"/>
      <c r="I10851">
        <v>1</v>
      </c>
      <c r="J10851" s="95">
        <v>45824.602777777778</v>
      </c>
      <c r="K10851">
        <v>1</v>
      </c>
      <c r="L10851" s="95">
        <v>45824.620833333334</v>
      </c>
    </row>
    <row r="10852" spans="1:12" x14ac:dyDescent="0.35">
      <c r="A10852" t="s">
        <v>10980</v>
      </c>
      <c r="B10852" s="93">
        <v>5219531286864</v>
      </c>
      <c r="C10852" t="s">
        <v>129</v>
      </c>
      <c r="D10852" t="s">
        <v>130</v>
      </c>
      <c r="E10852">
        <v>1</v>
      </c>
      <c r="F10852">
        <v>1</v>
      </c>
      <c r="G10852">
        <v>1</v>
      </c>
      <c r="H10852"/>
      <c r="I10852">
        <v>1</v>
      </c>
      <c r="J10852" s="95">
        <v>45824.60833333333</v>
      </c>
      <c r="K10852">
        <v>1</v>
      </c>
      <c r="L10852" s="95">
        <v>45824.638888888891</v>
      </c>
    </row>
    <row r="10853" spans="1:12" x14ac:dyDescent="0.35">
      <c r="A10853" t="s">
        <v>10981</v>
      </c>
      <c r="B10853" s="93">
        <v>5217681009506</v>
      </c>
      <c r="C10853" t="s">
        <v>129</v>
      </c>
      <c r="D10853" t="s">
        <v>130</v>
      </c>
      <c r="E10853">
        <v>0</v>
      </c>
      <c r="F10853">
        <v>0</v>
      </c>
      <c r="G10853">
        <v>0</v>
      </c>
      <c r="H10853" s="95">
        <v>45824.60833333333</v>
      </c>
      <c r="I10853">
        <v>0</v>
      </c>
      <c r="K10853">
        <v>0</v>
      </c>
    </row>
    <row r="10854" spans="1:12" x14ac:dyDescent="0.35">
      <c r="A10854" t="s">
        <v>10982</v>
      </c>
      <c r="B10854" s="93">
        <v>5219616540471</v>
      </c>
      <c r="C10854" t="s">
        <v>129</v>
      </c>
      <c r="D10854" t="s">
        <v>130</v>
      </c>
      <c r="E10854">
        <v>1</v>
      </c>
      <c r="F10854">
        <v>1</v>
      </c>
      <c r="G10854">
        <v>1</v>
      </c>
      <c r="H10854"/>
      <c r="I10854">
        <v>1</v>
      </c>
      <c r="J10854" s="95">
        <v>45824.609027777777</v>
      </c>
      <c r="K10854">
        <v>1</v>
      </c>
      <c r="L10854" s="95">
        <v>45824.631944444445</v>
      </c>
    </row>
    <row r="10855" spans="1:12" x14ac:dyDescent="0.35">
      <c r="A10855" t="s">
        <v>10983</v>
      </c>
      <c r="B10855" s="93">
        <v>5215513888106</v>
      </c>
      <c r="C10855" t="s">
        <v>129</v>
      </c>
      <c r="D10855" t="s">
        <v>130</v>
      </c>
      <c r="E10855">
        <v>1</v>
      </c>
      <c r="F10855">
        <v>1</v>
      </c>
      <c r="G10855">
        <v>1</v>
      </c>
      <c r="H10855"/>
      <c r="I10855">
        <v>1</v>
      </c>
      <c r="J10855" s="95">
        <v>45824.604861111111</v>
      </c>
      <c r="K10855">
        <v>1</v>
      </c>
      <c r="L10855" s="95">
        <v>45824.642361111109</v>
      </c>
    </row>
    <row r="10856" spans="1:12" x14ac:dyDescent="0.35">
      <c r="A10856" t="s">
        <v>10984</v>
      </c>
      <c r="B10856" s="93">
        <v>528713485568</v>
      </c>
      <c r="C10856" t="s">
        <v>129</v>
      </c>
      <c r="D10856" t="s">
        <v>130</v>
      </c>
      <c r="E10856">
        <v>1</v>
      </c>
      <c r="F10856">
        <v>0</v>
      </c>
      <c r="G10856">
        <v>1</v>
      </c>
      <c r="H10856"/>
      <c r="I10856">
        <v>1</v>
      </c>
      <c r="J10856" s="95">
        <v>45824.601388888892</v>
      </c>
      <c r="K10856">
        <v>0</v>
      </c>
    </row>
    <row r="10857" spans="1:12" x14ac:dyDescent="0.35">
      <c r="A10857" t="s">
        <v>10985</v>
      </c>
      <c r="B10857" s="93">
        <v>5218180106273</v>
      </c>
      <c r="C10857" t="s">
        <v>129</v>
      </c>
      <c r="D10857" t="s">
        <v>130</v>
      </c>
      <c r="E10857">
        <v>1</v>
      </c>
      <c r="F10857">
        <v>1</v>
      </c>
      <c r="G10857">
        <v>1</v>
      </c>
      <c r="H10857"/>
      <c r="I10857">
        <v>1</v>
      </c>
      <c r="J10857" s="95">
        <v>45824.606249999997</v>
      </c>
      <c r="K10857">
        <v>1</v>
      </c>
      <c r="L10857" s="95">
        <v>45824.620833333334</v>
      </c>
    </row>
    <row r="10858" spans="1:12" x14ac:dyDescent="0.35">
      <c r="A10858" t="s">
        <v>10986</v>
      </c>
      <c r="B10858" s="93">
        <v>5218992496590</v>
      </c>
      <c r="C10858" t="s">
        <v>129</v>
      </c>
      <c r="D10858" t="s">
        <v>130</v>
      </c>
      <c r="E10858">
        <v>1</v>
      </c>
      <c r="F10858">
        <v>0</v>
      </c>
      <c r="G10858">
        <v>1</v>
      </c>
      <c r="H10858"/>
      <c r="I10858">
        <v>1</v>
      </c>
      <c r="J10858" s="95">
        <v>45824.607638888891</v>
      </c>
      <c r="K10858">
        <v>0</v>
      </c>
    </row>
    <row r="10859" spans="1:12" x14ac:dyDescent="0.35">
      <c r="A10859" t="s">
        <v>10987</v>
      </c>
      <c r="B10859" s="93">
        <v>5219611708571</v>
      </c>
      <c r="C10859" t="s">
        <v>129</v>
      </c>
      <c r="D10859" t="s">
        <v>130</v>
      </c>
      <c r="E10859">
        <v>0</v>
      </c>
      <c r="F10859">
        <v>0</v>
      </c>
      <c r="G10859">
        <v>0</v>
      </c>
      <c r="H10859" s="95">
        <v>45824.602777777778</v>
      </c>
      <c r="I10859">
        <v>0</v>
      </c>
      <c r="K10859">
        <v>0</v>
      </c>
    </row>
    <row r="10860" spans="1:12" x14ac:dyDescent="0.35">
      <c r="A10860" t="s">
        <v>10988</v>
      </c>
      <c r="B10860" s="93">
        <v>5218120299326</v>
      </c>
      <c r="C10860" t="s">
        <v>129</v>
      </c>
      <c r="D10860" t="s">
        <v>130</v>
      </c>
      <c r="E10860">
        <v>1</v>
      </c>
      <c r="F10860">
        <v>0</v>
      </c>
      <c r="G10860">
        <v>1</v>
      </c>
      <c r="H10860"/>
      <c r="I10860">
        <v>1</v>
      </c>
      <c r="J10860" s="95">
        <v>45824.75277777778</v>
      </c>
      <c r="K10860">
        <v>0</v>
      </c>
    </row>
    <row r="10861" spans="1:12" x14ac:dyDescent="0.35">
      <c r="A10861" t="s">
        <v>10989</v>
      </c>
      <c r="B10861" s="93">
        <v>5219212048157</v>
      </c>
      <c r="C10861" t="s">
        <v>129</v>
      </c>
      <c r="D10861" t="s">
        <v>130</v>
      </c>
      <c r="E10861">
        <v>0</v>
      </c>
      <c r="F10861">
        <v>0</v>
      </c>
      <c r="G10861">
        <v>0</v>
      </c>
      <c r="H10861" s="95">
        <v>45824.602777777778</v>
      </c>
      <c r="I10861">
        <v>0</v>
      </c>
      <c r="K10861">
        <v>0</v>
      </c>
    </row>
    <row r="10862" spans="1:12" x14ac:dyDescent="0.35">
      <c r="A10862" t="s">
        <v>10990</v>
      </c>
      <c r="B10862" s="93">
        <v>5213111050243</v>
      </c>
      <c r="C10862" t="s">
        <v>129</v>
      </c>
      <c r="D10862" t="s">
        <v>130</v>
      </c>
      <c r="E10862">
        <v>1</v>
      </c>
      <c r="F10862">
        <v>1</v>
      </c>
      <c r="G10862">
        <v>1</v>
      </c>
      <c r="H10862"/>
      <c r="I10862">
        <v>1</v>
      </c>
      <c r="J10862" s="95">
        <v>45824.602777777778</v>
      </c>
      <c r="K10862">
        <v>1</v>
      </c>
      <c r="L10862" s="95">
        <v>45824.763888888891</v>
      </c>
    </row>
    <row r="10863" spans="1:12" x14ac:dyDescent="0.35">
      <c r="A10863" t="s">
        <v>10991</v>
      </c>
      <c r="B10863" s="93">
        <v>5215529291180</v>
      </c>
      <c r="C10863" t="s">
        <v>129</v>
      </c>
      <c r="D10863" t="s">
        <v>130</v>
      </c>
      <c r="E10863">
        <v>1</v>
      </c>
      <c r="F10863">
        <v>0</v>
      </c>
      <c r="G10863">
        <v>1</v>
      </c>
      <c r="H10863"/>
      <c r="I10863">
        <v>1</v>
      </c>
      <c r="J10863" s="95">
        <v>45824.607638888891</v>
      </c>
      <c r="K10863">
        <v>0</v>
      </c>
    </row>
    <row r="10864" spans="1:12" x14ac:dyDescent="0.35">
      <c r="A10864" t="s">
        <v>10992</v>
      </c>
      <c r="B10864" s="93">
        <v>5212481085965</v>
      </c>
      <c r="C10864" t="s">
        <v>129</v>
      </c>
      <c r="D10864" t="s">
        <v>130</v>
      </c>
      <c r="E10864">
        <v>1</v>
      </c>
      <c r="F10864">
        <v>0</v>
      </c>
      <c r="G10864">
        <v>1</v>
      </c>
      <c r="H10864"/>
      <c r="I10864">
        <v>1</v>
      </c>
      <c r="J10864" s="95">
        <v>45824.609027777777</v>
      </c>
      <c r="K10864">
        <v>0</v>
      </c>
    </row>
    <row r="10865" spans="1:12" x14ac:dyDescent="0.35">
      <c r="A10865" t="s">
        <v>10993</v>
      </c>
      <c r="B10865" s="93">
        <v>5219967305490</v>
      </c>
      <c r="C10865" t="s">
        <v>129</v>
      </c>
      <c r="D10865" t="s">
        <v>130</v>
      </c>
      <c r="E10865">
        <v>1</v>
      </c>
      <c r="F10865">
        <v>1</v>
      </c>
      <c r="G10865">
        <v>1</v>
      </c>
      <c r="H10865"/>
      <c r="I10865">
        <v>1</v>
      </c>
      <c r="J10865" s="95">
        <v>45824.602083333331</v>
      </c>
      <c r="K10865">
        <v>1</v>
      </c>
      <c r="L10865" s="95">
        <v>45824.638888888891</v>
      </c>
    </row>
    <row r="10866" spans="1:12" x14ac:dyDescent="0.35">
      <c r="A10866" t="s">
        <v>10994</v>
      </c>
      <c r="B10866" s="93">
        <v>5217717015690</v>
      </c>
      <c r="C10866" t="s">
        <v>129</v>
      </c>
      <c r="D10866" t="s">
        <v>130</v>
      </c>
      <c r="E10866">
        <v>1</v>
      </c>
      <c r="F10866">
        <v>1</v>
      </c>
      <c r="G10866">
        <v>1</v>
      </c>
      <c r="H10866"/>
      <c r="I10866">
        <v>1</v>
      </c>
      <c r="J10866" s="95">
        <v>45824.756249999999</v>
      </c>
      <c r="K10866">
        <v>1</v>
      </c>
      <c r="L10866" s="95">
        <v>45824.759027777778</v>
      </c>
    </row>
    <row r="10867" spans="1:12" x14ac:dyDescent="0.35">
      <c r="A10867" t="s">
        <v>10995</v>
      </c>
      <c r="B10867" s="93">
        <v>5217223484341</v>
      </c>
      <c r="C10867" t="s">
        <v>129</v>
      </c>
      <c r="D10867" t="s">
        <v>130</v>
      </c>
      <c r="E10867">
        <v>1</v>
      </c>
      <c r="F10867">
        <v>0</v>
      </c>
      <c r="G10867">
        <v>1</v>
      </c>
      <c r="H10867"/>
      <c r="I10867">
        <v>1</v>
      </c>
      <c r="J10867" s="95">
        <v>45824.602083333331</v>
      </c>
      <c r="K10867">
        <v>0</v>
      </c>
    </row>
    <row r="10868" spans="1:12" x14ac:dyDescent="0.35">
      <c r="A10868" t="s">
        <v>10996</v>
      </c>
      <c r="B10868" s="93">
        <v>5212222177338</v>
      </c>
      <c r="C10868" t="s">
        <v>129</v>
      </c>
      <c r="D10868" t="s">
        <v>130</v>
      </c>
      <c r="E10868">
        <v>1</v>
      </c>
      <c r="F10868">
        <v>0</v>
      </c>
      <c r="G10868">
        <v>1</v>
      </c>
      <c r="H10868"/>
      <c r="I10868">
        <v>1</v>
      </c>
      <c r="J10868" s="95">
        <v>45824.777083333334</v>
      </c>
      <c r="K10868">
        <v>0</v>
      </c>
    </row>
    <row r="10869" spans="1:12" x14ac:dyDescent="0.35">
      <c r="A10869" t="s">
        <v>10997</v>
      </c>
      <c r="B10869" s="93">
        <v>5217971057967</v>
      </c>
      <c r="C10869" t="s">
        <v>129</v>
      </c>
      <c r="D10869" t="s">
        <v>130</v>
      </c>
      <c r="E10869">
        <v>1</v>
      </c>
      <c r="F10869">
        <v>1</v>
      </c>
      <c r="G10869">
        <v>1</v>
      </c>
      <c r="H10869"/>
      <c r="I10869">
        <v>1</v>
      </c>
      <c r="J10869" s="95">
        <v>45824.602777777778</v>
      </c>
      <c r="K10869">
        <v>1</v>
      </c>
      <c r="L10869" s="95">
        <v>45824.931944444441</v>
      </c>
    </row>
    <row r="10870" spans="1:12" x14ac:dyDescent="0.35">
      <c r="A10870" t="s">
        <v>10998</v>
      </c>
      <c r="B10870" s="93">
        <v>5213336182521</v>
      </c>
      <c r="C10870" t="s">
        <v>129</v>
      </c>
      <c r="D10870" t="s">
        <v>130</v>
      </c>
      <c r="E10870">
        <v>0</v>
      </c>
      <c r="F10870">
        <v>0</v>
      </c>
      <c r="G10870">
        <v>0</v>
      </c>
      <c r="H10870" s="95">
        <v>45824.607638888891</v>
      </c>
      <c r="I10870">
        <v>0</v>
      </c>
      <c r="K10870">
        <v>0</v>
      </c>
    </row>
    <row r="10871" spans="1:12" x14ac:dyDescent="0.35">
      <c r="A10871" t="s">
        <v>10999</v>
      </c>
      <c r="B10871" s="93">
        <v>5212381231290</v>
      </c>
      <c r="C10871" t="s">
        <v>129</v>
      </c>
      <c r="D10871" t="s">
        <v>130</v>
      </c>
      <c r="E10871">
        <v>1</v>
      </c>
      <c r="F10871">
        <v>0</v>
      </c>
      <c r="G10871">
        <v>1</v>
      </c>
      <c r="H10871"/>
      <c r="I10871">
        <v>1</v>
      </c>
      <c r="J10871" s="95">
        <v>45824.602083333331</v>
      </c>
      <c r="K10871">
        <v>0</v>
      </c>
    </row>
    <row r="10872" spans="1:12" x14ac:dyDescent="0.35">
      <c r="A10872" t="s">
        <v>11000</v>
      </c>
      <c r="B10872" s="93">
        <v>5215526673162</v>
      </c>
      <c r="C10872" t="s">
        <v>129</v>
      </c>
      <c r="D10872" t="s">
        <v>130</v>
      </c>
      <c r="E10872">
        <v>1</v>
      </c>
      <c r="F10872">
        <v>1</v>
      </c>
      <c r="G10872">
        <v>1</v>
      </c>
      <c r="H10872"/>
      <c r="I10872">
        <v>1</v>
      </c>
      <c r="J10872" s="95">
        <v>45824.606944444444</v>
      </c>
      <c r="K10872">
        <v>1</v>
      </c>
      <c r="L10872" s="95">
        <v>45824.678472222222</v>
      </c>
    </row>
    <row r="10873" spans="1:12" x14ac:dyDescent="0.35">
      <c r="A10873" t="s">
        <v>11001</v>
      </c>
      <c r="B10873" s="93">
        <v>5219371414408</v>
      </c>
      <c r="C10873" t="s">
        <v>129</v>
      </c>
      <c r="D10873" t="s">
        <v>130</v>
      </c>
      <c r="E10873">
        <v>1</v>
      </c>
      <c r="F10873">
        <v>1</v>
      </c>
      <c r="G10873">
        <v>1</v>
      </c>
      <c r="H10873"/>
      <c r="I10873">
        <v>1</v>
      </c>
      <c r="J10873" s="95">
        <v>45824.604861111111</v>
      </c>
      <c r="K10873">
        <v>1</v>
      </c>
      <c r="L10873" s="95">
        <v>45824.605555555558</v>
      </c>
    </row>
    <row r="10874" spans="1:12" x14ac:dyDescent="0.35">
      <c r="A10874" t="s">
        <v>11002</v>
      </c>
      <c r="B10874" s="93">
        <v>5215563187761</v>
      </c>
      <c r="C10874" t="s">
        <v>129</v>
      </c>
      <c r="D10874" t="s">
        <v>130</v>
      </c>
      <c r="E10874">
        <v>1</v>
      </c>
      <c r="F10874">
        <v>1</v>
      </c>
      <c r="G10874">
        <v>1</v>
      </c>
      <c r="H10874"/>
      <c r="I10874">
        <v>1</v>
      </c>
      <c r="J10874" s="95">
        <v>45824.609722222223</v>
      </c>
      <c r="K10874">
        <v>1</v>
      </c>
      <c r="L10874" s="95">
        <v>45824.613194444442</v>
      </c>
    </row>
    <row r="10875" spans="1:12" x14ac:dyDescent="0.35">
      <c r="A10875" t="s">
        <v>11003</v>
      </c>
      <c r="B10875" s="93">
        <v>5215520851494</v>
      </c>
      <c r="C10875" t="s">
        <v>129</v>
      </c>
      <c r="D10875" t="s">
        <v>130</v>
      </c>
      <c r="E10875">
        <v>1</v>
      </c>
      <c r="F10875">
        <v>0</v>
      </c>
      <c r="G10875">
        <v>1</v>
      </c>
      <c r="H10875"/>
      <c r="I10875">
        <v>1</v>
      </c>
      <c r="J10875" s="95">
        <v>45824.606249999997</v>
      </c>
      <c r="K10875">
        <v>0</v>
      </c>
    </row>
    <row r="10876" spans="1:12" x14ac:dyDescent="0.35">
      <c r="A10876" t="s">
        <v>11004</v>
      </c>
      <c r="B10876" s="93">
        <v>5215532482658</v>
      </c>
      <c r="C10876" t="s">
        <v>129</v>
      </c>
      <c r="D10876" t="s">
        <v>130</v>
      </c>
      <c r="E10876">
        <v>0</v>
      </c>
      <c r="F10876">
        <v>0</v>
      </c>
      <c r="G10876">
        <v>0</v>
      </c>
      <c r="H10876" s="95">
        <v>45824.605555555558</v>
      </c>
      <c r="I10876">
        <v>0</v>
      </c>
      <c r="K10876">
        <v>0</v>
      </c>
    </row>
    <row r="10877" spans="1:12" x14ac:dyDescent="0.35">
      <c r="A10877" t="s">
        <v>11005</v>
      </c>
      <c r="B10877" s="93">
        <v>5215522422905</v>
      </c>
      <c r="C10877" t="s">
        <v>129</v>
      </c>
      <c r="D10877" t="s">
        <v>130</v>
      </c>
      <c r="E10877">
        <v>1</v>
      </c>
      <c r="F10877">
        <v>1</v>
      </c>
      <c r="G10877">
        <v>1</v>
      </c>
      <c r="H10877"/>
      <c r="I10877">
        <v>1</v>
      </c>
      <c r="J10877" s="95">
        <v>45824.605555555558</v>
      </c>
      <c r="K10877">
        <v>1</v>
      </c>
      <c r="L10877" s="95">
        <v>45824.652083333334</v>
      </c>
    </row>
    <row r="10878" spans="1:12" x14ac:dyDescent="0.35">
      <c r="A10878" t="s">
        <v>11006</v>
      </c>
      <c r="B10878" s="93">
        <v>5215535208041</v>
      </c>
      <c r="C10878" t="s">
        <v>129</v>
      </c>
      <c r="D10878" t="s">
        <v>130</v>
      </c>
      <c r="E10878">
        <v>1</v>
      </c>
      <c r="F10878">
        <v>1</v>
      </c>
      <c r="G10878">
        <v>1</v>
      </c>
      <c r="H10878"/>
      <c r="I10878">
        <v>1</v>
      </c>
      <c r="J10878" s="95">
        <v>45824.60833333333</v>
      </c>
      <c r="K10878">
        <v>1</v>
      </c>
      <c r="L10878" s="95">
        <v>45824.636805555558</v>
      </c>
    </row>
    <row r="10879" spans="1:12" x14ac:dyDescent="0.35">
      <c r="A10879" t="s">
        <v>11007</v>
      </c>
      <c r="B10879" s="93">
        <v>5215554787310</v>
      </c>
      <c r="C10879" t="s">
        <v>129</v>
      </c>
      <c r="D10879" t="s">
        <v>130</v>
      </c>
      <c r="E10879">
        <v>1</v>
      </c>
      <c r="F10879">
        <v>1</v>
      </c>
      <c r="G10879">
        <v>1</v>
      </c>
      <c r="H10879"/>
      <c r="I10879">
        <v>1</v>
      </c>
      <c r="J10879" s="95">
        <v>45824.609722222223</v>
      </c>
      <c r="K10879">
        <v>1</v>
      </c>
      <c r="L10879" s="95">
        <v>45824.644444444442</v>
      </c>
    </row>
    <row r="10880" spans="1:12" x14ac:dyDescent="0.35">
      <c r="A10880" t="s">
        <v>11008</v>
      </c>
      <c r="B10880" s="93">
        <v>5218112509375</v>
      </c>
      <c r="C10880" t="s">
        <v>129</v>
      </c>
      <c r="D10880" t="s">
        <v>130</v>
      </c>
      <c r="E10880">
        <v>1</v>
      </c>
      <c r="F10880">
        <v>0</v>
      </c>
      <c r="G10880">
        <v>1</v>
      </c>
      <c r="H10880"/>
      <c r="I10880">
        <v>1</v>
      </c>
      <c r="J10880" s="95">
        <v>45824.607638888891</v>
      </c>
      <c r="K10880">
        <v>0</v>
      </c>
    </row>
    <row r="10881" spans="1:12" x14ac:dyDescent="0.35">
      <c r="A10881" t="s">
        <v>11009</v>
      </c>
      <c r="B10881" s="93">
        <v>5214881070356</v>
      </c>
      <c r="C10881" t="s">
        <v>129</v>
      </c>
      <c r="D10881" t="s">
        <v>130</v>
      </c>
      <c r="E10881">
        <v>1</v>
      </c>
      <c r="F10881">
        <v>0</v>
      </c>
      <c r="G10881">
        <v>1</v>
      </c>
      <c r="H10881"/>
      <c r="I10881">
        <v>1</v>
      </c>
      <c r="J10881" s="95">
        <v>45824.604861111111</v>
      </c>
      <c r="K10881">
        <v>0</v>
      </c>
    </row>
    <row r="10882" spans="1:12" x14ac:dyDescent="0.35">
      <c r="A10882" t="s">
        <v>11010</v>
      </c>
      <c r="B10882" s="93">
        <v>5217651032082</v>
      </c>
      <c r="C10882" t="s">
        <v>129</v>
      </c>
      <c r="D10882" t="s">
        <v>130</v>
      </c>
      <c r="E10882">
        <v>1</v>
      </c>
      <c r="F10882">
        <v>1</v>
      </c>
      <c r="G10882">
        <v>1</v>
      </c>
      <c r="H10882"/>
      <c r="I10882">
        <v>1</v>
      </c>
      <c r="J10882" s="95">
        <v>45824.861111111109</v>
      </c>
      <c r="K10882">
        <v>1</v>
      </c>
      <c r="L10882" s="95">
        <v>45824.861111111109</v>
      </c>
    </row>
    <row r="10883" spans="1:12" x14ac:dyDescent="0.35">
      <c r="A10883" t="s">
        <v>11011</v>
      </c>
      <c r="B10883" s="93">
        <v>5215543690903</v>
      </c>
      <c r="C10883" t="s">
        <v>129</v>
      </c>
      <c r="D10883" t="s">
        <v>130</v>
      </c>
      <c r="E10883">
        <v>1</v>
      </c>
      <c r="F10883">
        <v>0</v>
      </c>
      <c r="G10883">
        <v>1</v>
      </c>
      <c r="H10883"/>
      <c r="I10883">
        <v>1</v>
      </c>
      <c r="J10883" s="95">
        <v>45824.601388888892</v>
      </c>
      <c r="K10883">
        <v>0</v>
      </c>
    </row>
    <row r="10884" spans="1:12" x14ac:dyDescent="0.35">
      <c r="A10884" t="s">
        <v>11012</v>
      </c>
      <c r="B10884" s="93">
        <v>5213411161436</v>
      </c>
      <c r="C10884" t="s">
        <v>129</v>
      </c>
      <c r="D10884" t="s">
        <v>130</v>
      </c>
      <c r="E10884">
        <v>1</v>
      </c>
      <c r="F10884">
        <v>0</v>
      </c>
      <c r="G10884">
        <v>1</v>
      </c>
      <c r="H10884"/>
      <c r="I10884">
        <v>1</v>
      </c>
      <c r="J10884" s="95">
        <v>45824.605555555558</v>
      </c>
      <c r="K10884">
        <v>0</v>
      </c>
    </row>
    <row r="10885" spans="1:12" x14ac:dyDescent="0.35">
      <c r="A10885" t="s">
        <v>11013</v>
      </c>
      <c r="B10885" s="93">
        <v>5217714851118</v>
      </c>
      <c r="C10885" t="s">
        <v>129</v>
      </c>
      <c r="D10885" t="s">
        <v>130</v>
      </c>
      <c r="E10885">
        <v>0</v>
      </c>
      <c r="F10885">
        <v>0</v>
      </c>
      <c r="G10885">
        <v>0</v>
      </c>
      <c r="H10885" s="95">
        <v>45824.603472222225</v>
      </c>
      <c r="I10885">
        <v>0</v>
      </c>
      <c r="K10885">
        <v>0</v>
      </c>
    </row>
    <row r="10886" spans="1:12" x14ac:dyDescent="0.35">
      <c r="A10886" t="s">
        <v>11014</v>
      </c>
      <c r="B10886" s="93">
        <v>5216641884719</v>
      </c>
      <c r="C10886" t="s">
        <v>129</v>
      </c>
      <c r="D10886" t="s">
        <v>130</v>
      </c>
      <c r="E10886">
        <v>1</v>
      </c>
      <c r="F10886">
        <v>1</v>
      </c>
      <c r="G10886">
        <v>1</v>
      </c>
      <c r="H10886"/>
      <c r="I10886">
        <v>1</v>
      </c>
      <c r="J10886" s="95">
        <v>45824.606944444444</v>
      </c>
      <c r="K10886">
        <v>1</v>
      </c>
      <c r="L10886" s="95">
        <v>45824.618750000001</v>
      </c>
    </row>
    <row r="10887" spans="1:12" x14ac:dyDescent="0.35">
      <c r="A10887" t="s">
        <v>11015</v>
      </c>
      <c r="B10887" s="93">
        <v>5215514158012</v>
      </c>
      <c r="C10887" t="s">
        <v>129</v>
      </c>
      <c r="D10887" t="s">
        <v>130</v>
      </c>
      <c r="E10887">
        <v>1</v>
      </c>
      <c r="F10887">
        <v>1</v>
      </c>
      <c r="G10887">
        <v>1</v>
      </c>
      <c r="H10887"/>
      <c r="I10887">
        <v>1</v>
      </c>
      <c r="J10887" s="95">
        <v>45824.607638888891</v>
      </c>
      <c r="K10887">
        <v>1</v>
      </c>
      <c r="L10887" s="95">
        <v>45824.629861111112</v>
      </c>
    </row>
    <row r="10888" spans="1:12" x14ac:dyDescent="0.35">
      <c r="A10888" t="s">
        <v>11016</v>
      </c>
      <c r="B10888" s="93">
        <v>5212221909104</v>
      </c>
      <c r="C10888" t="s">
        <v>129</v>
      </c>
      <c r="D10888" t="s">
        <v>130</v>
      </c>
      <c r="E10888">
        <v>1</v>
      </c>
      <c r="F10888">
        <v>0</v>
      </c>
      <c r="G10888">
        <v>1</v>
      </c>
      <c r="H10888"/>
      <c r="I10888">
        <v>1</v>
      </c>
      <c r="J10888" s="95">
        <v>45824.601388888892</v>
      </c>
      <c r="K10888">
        <v>0</v>
      </c>
    </row>
    <row r="10889" spans="1:12" x14ac:dyDescent="0.35">
      <c r="A10889" t="s">
        <v>11017</v>
      </c>
      <c r="B10889" s="93">
        <v>5212223483345</v>
      </c>
      <c r="C10889" t="s">
        <v>129</v>
      </c>
      <c r="D10889" t="s">
        <v>130</v>
      </c>
      <c r="E10889">
        <v>1</v>
      </c>
      <c r="F10889">
        <v>1</v>
      </c>
      <c r="G10889">
        <v>1</v>
      </c>
      <c r="H10889"/>
      <c r="I10889">
        <v>1</v>
      </c>
      <c r="J10889" s="95">
        <v>45824.724999999999</v>
      </c>
      <c r="K10889">
        <v>1</v>
      </c>
      <c r="L10889" s="95">
        <v>45824.726388888892</v>
      </c>
    </row>
    <row r="10890" spans="1:12" x14ac:dyDescent="0.35">
      <c r="A10890" t="s">
        <v>11018</v>
      </c>
      <c r="B10890" s="93">
        <v>5212711209182</v>
      </c>
      <c r="C10890" t="s">
        <v>129</v>
      </c>
      <c r="D10890" t="s">
        <v>130</v>
      </c>
      <c r="E10890">
        <v>0</v>
      </c>
      <c r="F10890">
        <v>0</v>
      </c>
      <c r="G10890">
        <v>0</v>
      </c>
      <c r="H10890" s="95">
        <v>45824.601388888892</v>
      </c>
      <c r="I10890">
        <v>0</v>
      </c>
      <c r="K10890">
        <v>0</v>
      </c>
    </row>
    <row r="10891" spans="1:12" x14ac:dyDescent="0.35">
      <c r="A10891" t="s">
        <v>11019</v>
      </c>
      <c r="B10891" s="93">
        <v>5217551437686</v>
      </c>
      <c r="C10891" t="s">
        <v>129</v>
      </c>
      <c r="D10891" t="s">
        <v>130</v>
      </c>
      <c r="E10891">
        <v>1</v>
      </c>
      <c r="F10891">
        <v>1</v>
      </c>
      <c r="G10891">
        <v>1</v>
      </c>
      <c r="H10891"/>
      <c r="I10891">
        <v>1</v>
      </c>
      <c r="J10891" s="95">
        <v>45824.795138888891</v>
      </c>
      <c r="K10891">
        <v>1</v>
      </c>
      <c r="L10891" s="95">
        <v>45826.057638888888</v>
      </c>
    </row>
    <row r="10892" spans="1:12" x14ac:dyDescent="0.35">
      <c r="A10892" t="s">
        <v>11020</v>
      </c>
      <c r="B10892" s="93">
        <v>5219622598355</v>
      </c>
      <c r="C10892" t="s">
        <v>129</v>
      </c>
      <c r="D10892" t="s">
        <v>130</v>
      </c>
      <c r="E10892">
        <v>1</v>
      </c>
      <c r="F10892">
        <v>1</v>
      </c>
      <c r="G10892">
        <v>1</v>
      </c>
      <c r="H10892"/>
      <c r="I10892">
        <v>1</v>
      </c>
      <c r="J10892" s="95">
        <v>45824.606249999997</v>
      </c>
      <c r="K10892">
        <v>1</v>
      </c>
      <c r="L10892" s="95">
        <v>45824.618055555555</v>
      </c>
    </row>
    <row r="10893" spans="1:12" x14ac:dyDescent="0.35">
      <c r="A10893" t="s">
        <v>11021</v>
      </c>
      <c r="B10893" s="93">
        <v>5216394723110</v>
      </c>
      <c r="C10893" t="s">
        <v>129</v>
      </c>
      <c r="D10893" t="s">
        <v>130</v>
      </c>
      <c r="E10893">
        <v>0</v>
      </c>
      <c r="F10893">
        <v>0</v>
      </c>
      <c r="G10893">
        <v>0</v>
      </c>
      <c r="H10893" s="95">
        <v>45824.605555555558</v>
      </c>
      <c r="I10893">
        <v>0</v>
      </c>
      <c r="K10893">
        <v>0</v>
      </c>
    </row>
    <row r="10894" spans="1:12" x14ac:dyDescent="0.35">
      <c r="A10894" t="s">
        <v>11022</v>
      </c>
      <c r="B10894" s="93">
        <v>5219984366944</v>
      </c>
      <c r="C10894" t="s">
        <v>129</v>
      </c>
      <c r="D10894" t="s">
        <v>130</v>
      </c>
      <c r="E10894">
        <v>0</v>
      </c>
      <c r="F10894">
        <v>0</v>
      </c>
      <c r="G10894">
        <v>0</v>
      </c>
      <c r="H10894" s="95">
        <v>45824.602083333331</v>
      </c>
      <c r="I10894">
        <v>0</v>
      </c>
      <c r="K10894">
        <v>0</v>
      </c>
    </row>
    <row r="10895" spans="1:12" x14ac:dyDescent="0.35">
      <c r="A10895" t="s">
        <v>11023</v>
      </c>
      <c r="B10895" s="93">
        <v>5214772081306</v>
      </c>
      <c r="C10895" t="s">
        <v>129</v>
      </c>
      <c r="D10895" t="s">
        <v>130</v>
      </c>
      <c r="E10895">
        <v>1</v>
      </c>
      <c r="F10895">
        <v>0</v>
      </c>
      <c r="G10895">
        <v>1</v>
      </c>
      <c r="H10895"/>
      <c r="I10895">
        <v>1</v>
      </c>
      <c r="J10895" s="95">
        <v>45824.604166666664</v>
      </c>
      <c r="K10895">
        <v>0</v>
      </c>
    </row>
    <row r="10896" spans="1:12" x14ac:dyDescent="0.35">
      <c r="A10896" t="s">
        <v>11024</v>
      </c>
      <c r="B10896" s="93">
        <v>5215511872093</v>
      </c>
      <c r="C10896" t="s">
        <v>129</v>
      </c>
      <c r="D10896" t="s">
        <v>130</v>
      </c>
      <c r="E10896">
        <v>1</v>
      </c>
      <c r="F10896">
        <v>1</v>
      </c>
      <c r="G10896">
        <v>1</v>
      </c>
      <c r="H10896"/>
      <c r="I10896">
        <v>1</v>
      </c>
      <c r="J10896" s="95">
        <v>45824.602777777778</v>
      </c>
      <c r="K10896">
        <v>1</v>
      </c>
      <c r="L10896" s="95">
        <v>45824.640972222223</v>
      </c>
    </row>
    <row r="10897" spans="1:12" x14ac:dyDescent="0.35">
      <c r="A10897" t="s">
        <v>11025</v>
      </c>
      <c r="B10897" s="93">
        <v>5215562550361</v>
      </c>
      <c r="C10897" t="s">
        <v>129</v>
      </c>
      <c r="D10897" t="s">
        <v>130</v>
      </c>
      <c r="E10897">
        <v>0</v>
      </c>
      <c r="F10897">
        <v>0</v>
      </c>
      <c r="G10897">
        <v>0</v>
      </c>
      <c r="H10897" s="95">
        <v>45824.606944444444</v>
      </c>
      <c r="I10897">
        <v>0</v>
      </c>
      <c r="K10897">
        <v>0</v>
      </c>
    </row>
    <row r="10898" spans="1:12" x14ac:dyDescent="0.35">
      <c r="A10898" t="s">
        <v>11026</v>
      </c>
      <c r="B10898" s="93">
        <v>5215512886241</v>
      </c>
      <c r="C10898" t="s">
        <v>129</v>
      </c>
      <c r="D10898" t="s">
        <v>130</v>
      </c>
      <c r="E10898">
        <v>1</v>
      </c>
      <c r="F10898">
        <v>0</v>
      </c>
      <c r="G10898">
        <v>1</v>
      </c>
      <c r="H10898"/>
      <c r="I10898">
        <v>1</v>
      </c>
      <c r="J10898" s="95">
        <v>45824.603472222225</v>
      </c>
      <c r="K10898">
        <v>0</v>
      </c>
    </row>
    <row r="10899" spans="1:12" x14ac:dyDescent="0.35">
      <c r="A10899" t="s">
        <v>11027</v>
      </c>
      <c r="B10899" s="93">
        <v>5216621030797</v>
      </c>
      <c r="C10899" t="s">
        <v>129</v>
      </c>
      <c r="D10899" t="s">
        <v>130</v>
      </c>
      <c r="E10899">
        <v>0</v>
      </c>
      <c r="F10899">
        <v>0</v>
      </c>
      <c r="G10899">
        <v>0</v>
      </c>
      <c r="H10899" s="95">
        <v>45824.602777777778</v>
      </c>
      <c r="I10899">
        <v>0</v>
      </c>
      <c r="K10899">
        <v>0</v>
      </c>
    </row>
    <row r="10900" spans="1:12" x14ac:dyDescent="0.35">
      <c r="A10900" t="s">
        <v>11028</v>
      </c>
      <c r="B10900" s="93">
        <v>5214272795670</v>
      </c>
      <c r="C10900" t="s">
        <v>129</v>
      </c>
      <c r="D10900" t="s">
        <v>130</v>
      </c>
      <c r="E10900">
        <v>1</v>
      </c>
      <c r="F10900">
        <v>1</v>
      </c>
      <c r="G10900">
        <v>1</v>
      </c>
      <c r="H10900"/>
      <c r="I10900">
        <v>1</v>
      </c>
      <c r="J10900" s="95">
        <v>45824.607638888891</v>
      </c>
      <c r="K10900">
        <v>1</v>
      </c>
      <c r="L10900" s="95">
        <v>45824.617361111108</v>
      </c>
    </row>
    <row r="10901" spans="1:12" x14ac:dyDescent="0.35">
      <c r="A10901" t="s">
        <v>11029</v>
      </c>
      <c r="B10901" s="93">
        <v>5215550682211</v>
      </c>
      <c r="C10901" t="s">
        <v>129</v>
      </c>
      <c r="D10901" t="s">
        <v>130</v>
      </c>
      <c r="E10901">
        <v>1</v>
      </c>
      <c r="F10901">
        <v>1</v>
      </c>
      <c r="G10901">
        <v>1</v>
      </c>
      <c r="H10901"/>
      <c r="I10901">
        <v>1</v>
      </c>
      <c r="J10901" s="95">
        <v>45824.607638888891</v>
      </c>
      <c r="K10901">
        <v>1</v>
      </c>
      <c r="L10901" s="95">
        <v>45824.712500000001</v>
      </c>
    </row>
    <row r="10902" spans="1:12" x14ac:dyDescent="0.35">
      <c r="A10902" t="s">
        <v>11030</v>
      </c>
      <c r="B10902" s="93">
        <v>5217641041236</v>
      </c>
      <c r="C10902" t="s">
        <v>129</v>
      </c>
      <c r="D10902" t="s">
        <v>130</v>
      </c>
      <c r="E10902">
        <v>0</v>
      </c>
      <c r="F10902">
        <v>0</v>
      </c>
      <c r="G10902">
        <v>0</v>
      </c>
      <c r="H10902" s="95">
        <v>45824.603472222225</v>
      </c>
      <c r="I10902">
        <v>0</v>
      </c>
      <c r="K10902">
        <v>0</v>
      </c>
    </row>
    <row r="10903" spans="1:12" x14ac:dyDescent="0.35">
      <c r="A10903" t="s">
        <v>11031</v>
      </c>
      <c r="B10903" s="93">
        <v>5212213751838</v>
      </c>
      <c r="C10903" t="s">
        <v>129</v>
      </c>
      <c r="D10903" t="s">
        <v>130</v>
      </c>
      <c r="E10903">
        <v>0</v>
      </c>
      <c r="F10903">
        <v>0</v>
      </c>
      <c r="G10903">
        <v>0</v>
      </c>
      <c r="H10903" s="95">
        <v>45824.603472222225</v>
      </c>
      <c r="I10903">
        <v>0</v>
      </c>
      <c r="K10903">
        <v>0</v>
      </c>
    </row>
    <row r="10904" spans="1:12" x14ac:dyDescent="0.35">
      <c r="A10904" t="s">
        <v>11032</v>
      </c>
      <c r="B10904" s="93">
        <v>5214441656144</v>
      </c>
      <c r="C10904" t="s">
        <v>129</v>
      </c>
      <c r="D10904" t="s">
        <v>130</v>
      </c>
      <c r="E10904">
        <v>0</v>
      </c>
      <c r="F10904">
        <v>0</v>
      </c>
      <c r="G10904">
        <v>0</v>
      </c>
      <c r="H10904" s="95">
        <v>45824.61041666667</v>
      </c>
      <c r="I10904">
        <v>0</v>
      </c>
      <c r="K10904">
        <v>0</v>
      </c>
    </row>
    <row r="10905" spans="1:12" x14ac:dyDescent="0.35">
      <c r="A10905" t="s">
        <v>11033</v>
      </c>
      <c r="B10905" s="93">
        <v>5215554525745</v>
      </c>
      <c r="C10905" t="s">
        <v>129</v>
      </c>
      <c r="D10905" t="s">
        <v>130</v>
      </c>
      <c r="E10905">
        <v>1</v>
      </c>
      <c r="F10905">
        <v>1</v>
      </c>
      <c r="G10905">
        <v>1</v>
      </c>
      <c r="H10905"/>
      <c r="I10905">
        <v>1</v>
      </c>
      <c r="J10905" s="95">
        <v>45824.604166666664</v>
      </c>
      <c r="K10905">
        <v>1</v>
      </c>
      <c r="L10905" s="95">
        <v>45824.772916666669</v>
      </c>
    </row>
    <row r="10906" spans="1:12" x14ac:dyDescent="0.35">
      <c r="A10906" t="s">
        <v>11034</v>
      </c>
      <c r="B10906" s="93">
        <v>5216643043451</v>
      </c>
      <c r="C10906" t="s">
        <v>129</v>
      </c>
      <c r="D10906" t="s">
        <v>130</v>
      </c>
      <c r="E10906">
        <v>1</v>
      </c>
      <c r="F10906">
        <v>0</v>
      </c>
      <c r="G10906">
        <v>1</v>
      </c>
      <c r="H10906"/>
      <c r="I10906">
        <v>1</v>
      </c>
      <c r="J10906" s="95">
        <v>45824.603472222225</v>
      </c>
      <c r="K10906">
        <v>0</v>
      </c>
    </row>
    <row r="10907" spans="1:12" x14ac:dyDescent="0.35">
      <c r="A10907" t="s">
        <v>11035</v>
      </c>
      <c r="B10907" s="93">
        <v>5215521533918</v>
      </c>
      <c r="C10907" t="s">
        <v>129</v>
      </c>
      <c r="D10907" t="s">
        <v>130</v>
      </c>
      <c r="E10907">
        <v>1</v>
      </c>
      <c r="F10907">
        <v>1</v>
      </c>
      <c r="G10907">
        <v>1</v>
      </c>
      <c r="H10907"/>
      <c r="I10907">
        <v>1</v>
      </c>
      <c r="J10907" s="95">
        <v>45824.602083333331</v>
      </c>
      <c r="K10907">
        <v>1</v>
      </c>
      <c r="L10907" s="95">
        <v>45824.602777777778</v>
      </c>
    </row>
    <row r="10908" spans="1:12" x14ac:dyDescent="0.35">
      <c r="A10908" t="s">
        <v>11036</v>
      </c>
      <c r="B10908" s="93">
        <v>5219993263773</v>
      </c>
      <c r="C10908" t="s">
        <v>129</v>
      </c>
      <c r="D10908" t="s">
        <v>130</v>
      </c>
      <c r="E10908">
        <v>1</v>
      </c>
      <c r="F10908">
        <v>0</v>
      </c>
      <c r="G10908">
        <v>1</v>
      </c>
      <c r="H10908"/>
      <c r="I10908">
        <v>1</v>
      </c>
      <c r="J10908" s="95">
        <v>45824.603472222225</v>
      </c>
      <c r="K10908">
        <v>0</v>
      </c>
    </row>
    <row r="10909" spans="1:12" x14ac:dyDescent="0.35">
      <c r="A10909" t="s">
        <v>11037</v>
      </c>
      <c r="B10909" s="93">
        <v>5212481370515</v>
      </c>
      <c r="C10909" t="s">
        <v>129</v>
      </c>
      <c r="D10909" t="s">
        <v>130</v>
      </c>
      <c r="E10909">
        <v>1</v>
      </c>
      <c r="F10909">
        <v>1</v>
      </c>
      <c r="G10909">
        <v>1</v>
      </c>
      <c r="H10909"/>
      <c r="I10909">
        <v>1</v>
      </c>
      <c r="J10909" s="95">
        <v>45824.634722222225</v>
      </c>
      <c r="K10909">
        <v>1</v>
      </c>
      <c r="L10909" s="95">
        <v>45824.634722222225</v>
      </c>
    </row>
    <row r="10910" spans="1:12" x14ac:dyDescent="0.35">
      <c r="A10910" t="s">
        <v>11038</v>
      </c>
      <c r="B10910" s="93">
        <v>5217331011029</v>
      </c>
      <c r="C10910" t="s">
        <v>129</v>
      </c>
      <c r="D10910" t="s">
        <v>130</v>
      </c>
      <c r="E10910">
        <v>1</v>
      </c>
      <c r="F10910">
        <v>1</v>
      </c>
      <c r="G10910">
        <v>1</v>
      </c>
      <c r="H10910"/>
      <c r="I10910">
        <v>1</v>
      </c>
      <c r="J10910" s="95">
        <v>45824.606249999997</v>
      </c>
      <c r="K10910">
        <v>1</v>
      </c>
      <c r="L10910" s="95">
        <v>45824.697222222225</v>
      </c>
    </row>
    <row r="10911" spans="1:12" x14ac:dyDescent="0.35">
      <c r="A10911" t="s">
        <v>11039</v>
      </c>
      <c r="B10911" s="93">
        <v>5214422790257</v>
      </c>
      <c r="C10911" t="s">
        <v>129</v>
      </c>
      <c r="D10911" t="s">
        <v>130</v>
      </c>
      <c r="E10911">
        <v>1</v>
      </c>
      <c r="F10911">
        <v>0</v>
      </c>
      <c r="G10911">
        <v>1</v>
      </c>
      <c r="H10911"/>
      <c r="I10911">
        <v>1</v>
      </c>
      <c r="J10911" s="95">
        <v>45824.601388888892</v>
      </c>
      <c r="K10911">
        <v>0</v>
      </c>
    </row>
    <row r="10912" spans="1:12" x14ac:dyDescent="0.35">
      <c r="A10912" t="s">
        <v>11040</v>
      </c>
      <c r="B10912" s="93">
        <v>5212211940696</v>
      </c>
      <c r="C10912" t="s">
        <v>129</v>
      </c>
      <c r="D10912" t="s">
        <v>130</v>
      </c>
      <c r="E10912">
        <v>1</v>
      </c>
      <c r="F10912">
        <v>0</v>
      </c>
      <c r="G10912">
        <v>1</v>
      </c>
      <c r="H10912"/>
      <c r="I10912">
        <v>1</v>
      </c>
      <c r="J10912" s="95">
        <v>45824.604166666664</v>
      </c>
      <c r="K10912">
        <v>0</v>
      </c>
    </row>
    <row r="10913" spans="1:12" x14ac:dyDescent="0.35">
      <c r="A10913" t="s">
        <v>11041</v>
      </c>
      <c r="B10913" s="93">
        <v>5217861393666</v>
      </c>
      <c r="C10913" t="s">
        <v>129</v>
      </c>
      <c r="D10913" t="s">
        <v>130</v>
      </c>
      <c r="E10913">
        <v>0</v>
      </c>
      <c r="F10913">
        <v>0</v>
      </c>
      <c r="G10913">
        <v>0</v>
      </c>
      <c r="H10913" s="95">
        <v>45824.604861111111</v>
      </c>
      <c r="I10913">
        <v>0</v>
      </c>
      <c r="K10913">
        <v>0</v>
      </c>
    </row>
    <row r="10914" spans="1:12" x14ac:dyDescent="0.35">
      <c r="A10914" t="s">
        <v>11042</v>
      </c>
      <c r="B10914" s="93">
        <v>5213121324819</v>
      </c>
      <c r="C10914" t="s">
        <v>129</v>
      </c>
      <c r="D10914" t="s">
        <v>130</v>
      </c>
      <c r="E10914">
        <v>1</v>
      </c>
      <c r="F10914">
        <v>0</v>
      </c>
      <c r="G10914">
        <v>1</v>
      </c>
      <c r="H10914"/>
      <c r="I10914">
        <v>1</v>
      </c>
      <c r="J10914" s="95">
        <v>45824.605555555558</v>
      </c>
      <c r="K10914">
        <v>0</v>
      </c>
    </row>
    <row r="10915" spans="1:12" x14ac:dyDescent="0.35">
      <c r="A10915" t="s">
        <v>11043</v>
      </c>
      <c r="B10915" s="93">
        <v>5212481960621</v>
      </c>
      <c r="C10915" t="s">
        <v>129</v>
      </c>
      <c r="D10915" t="s">
        <v>130</v>
      </c>
      <c r="E10915">
        <v>1</v>
      </c>
      <c r="F10915">
        <v>0</v>
      </c>
      <c r="G10915">
        <v>1</v>
      </c>
      <c r="H10915"/>
      <c r="I10915">
        <v>1</v>
      </c>
      <c r="J10915" s="95">
        <v>45824.609027777777</v>
      </c>
      <c r="K10915">
        <v>0</v>
      </c>
    </row>
    <row r="10916" spans="1:12" x14ac:dyDescent="0.35">
      <c r="A10916" t="s">
        <v>11044</v>
      </c>
      <c r="B10916" s="93">
        <v>5215540416531</v>
      </c>
      <c r="C10916" t="s">
        <v>129</v>
      </c>
      <c r="D10916" t="s">
        <v>130</v>
      </c>
      <c r="E10916">
        <v>1</v>
      </c>
      <c r="F10916">
        <v>0</v>
      </c>
      <c r="G10916">
        <v>1</v>
      </c>
      <c r="H10916"/>
      <c r="I10916">
        <v>1</v>
      </c>
      <c r="J10916" s="95">
        <v>45824.602777777778</v>
      </c>
      <c r="K10916">
        <v>0</v>
      </c>
    </row>
    <row r="10917" spans="1:12" x14ac:dyDescent="0.35">
      <c r="A10917" t="s">
        <v>11045</v>
      </c>
      <c r="B10917" s="93">
        <v>5215554009018</v>
      </c>
      <c r="C10917" t="s">
        <v>129</v>
      </c>
      <c r="D10917" t="s">
        <v>130</v>
      </c>
      <c r="E10917">
        <v>1</v>
      </c>
      <c r="F10917">
        <v>0</v>
      </c>
      <c r="G10917">
        <v>1</v>
      </c>
      <c r="H10917"/>
      <c r="I10917">
        <v>1</v>
      </c>
      <c r="J10917" s="95">
        <v>45824.60833333333</v>
      </c>
      <c r="K10917">
        <v>0</v>
      </c>
    </row>
    <row r="10918" spans="1:12" x14ac:dyDescent="0.35">
      <c r="A10918" t="s">
        <v>11046</v>
      </c>
      <c r="B10918" s="93">
        <v>5215536366856</v>
      </c>
      <c r="C10918" t="s">
        <v>129</v>
      </c>
      <c r="D10918" t="s">
        <v>130</v>
      </c>
      <c r="E10918">
        <v>1</v>
      </c>
      <c r="F10918">
        <v>0</v>
      </c>
      <c r="G10918">
        <v>1</v>
      </c>
      <c r="H10918"/>
      <c r="I10918">
        <v>1</v>
      </c>
      <c r="J10918" s="95">
        <v>45824.605555555558</v>
      </c>
      <c r="K10918">
        <v>0</v>
      </c>
    </row>
    <row r="10919" spans="1:12" x14ac:dyDescent="0.35">
      <c r="A10919" t="s">
        <v>11047</v>
      </c>
      <c r="B10919" s="93">
        <v>5217445869428</v>
      </c>
      <c r="C10919" t="s">
        <v>129</v>
      </c>
      <c r="D10919" t="s">
        <v>130</v>
      </c>
      <c r="E10919">
        <v>1</v>
      </c>
      <c r="F10919">
        <v>0</v>
      </c>
      <c r="G10919">
        <v>1</v>
      </c>
      <c r="H10919"/>
      <c r="I10919">
        <v>1</v>
      </c>
      <c r="J10919" s="95">
        <v>45824.60833333333</v>
      </c>
      <c r="K10919">
        <v>0</v>
      </c>
    </row>
    <row r="10920" spans="1:12" x14ac:dyDescent="0.35">
      <c r="A10920" t="s">
        <v>11048</v>
      </c>
      <c r="B10920" s="93">
        <v>5217226168676</v>
      </c>
      <c r="C10920" t="s">
        <v>129</v>
      </c>
      <c r="D10920" t="s">
        <v>130</v>
      </c>
      <c r="E10920">
        <v>1</v>
      </c>
      <c r="F10920">
        <v>0</v>
      </c>
      <c r="G10920">
        <v>1</v>
      </c>
      <c r="H10920"/>
      <c r="I10920">
        <v>1</v>
      </c>
      <c r="J10920" s="95">
        <v>45824.609027777777</v>
      </c>
      <c r="K10920">
        <v>0</v>
      </c>
    </row>
    <row r="10921" spans="1:12" x14ac:dyDescent="0.35">
      <c r="A10921" t="s">
        <v>11049</v>
      </c>
      <c r="B10921" s="93">
        <v>5212223415928</v>
      </c>
      <c r="C10921" t="s">
        <v>129</v>
      </c>
      <c r="D10921" t="s">
        <v>130</v>
      </c>
      <c r="E10921">
        <v>0</v>
      </c>
      <c r="F10921">
        <v>0</v>
      </c>
      <c r="G10921">
        <v>0</v>
      </c>
      <c r="H10921" s="95">
        <v>45824.606249999997</v>
      </c>
      <c r="I10921">
        <v>0</v>
      </c>
      <c r="K10921">
        <v>0</v>
      </c>
    </row>
    <row r="10922" spans="1:12" x14ac:dyDescent="0.35">
      <c r="A10922" t="s">
        <v>11050</v>
      </c>
      <c r="B10922" s="93">
        <v>5217671067202</v>
      </c>
      <c r="C10922" t="s">
        <v>129</v>
      </c>
      <c r="D10922" t="s">
        <v>130</v>
      </c>
      <c r="E10922">
        <v>1</v>
      </c>
      <c r="F10922">
        <v>1</v>
      </c>
      <c r="G10922">
        <v>1</v>
      </c>
      <c r="H10922"/>
      <c r="I10922">
        <v>1</v>
      </c>
      <c r="J10922" s="95">
        <v>45824.609027777777</v>
      </c>
      <c r="K10922">
        <v>1</v>
      </c>
      <c r="L10922" s="95">
        <v>45824.652777777781</v>
      </c>
    </row>
    <row r="10923" spans="1:12" x14ac:dyDescent="0.35">
      <c r="A10923" t="s">
        <v>11051</v>
      </c>
      <c r="B10923" s="93">
        <v>5216181312649</v>
      </c>
      <c r="C10923" t="s">
        <v>129</v>
      </c>
      <c r="D10923" t="s">
        <v>130</v>
      </c>
      <c r="E10923">
        <v>1</v>
      </c>
      <c r="F10923">
        <v>1</v>
      </c>
      <c r="G10923">
        <v>1</v>
      </c>
      <c r="H10923"/>
      <c r="I10923">
        <v>1</v>
      </c>
      <c r="J10923" s="95">
        <v>45824.604861111111</v>
      </c>
      <c r="K10923">
        <v>1</v>
      </c>
      <c r="L10923" s="95">
        <v>45824.616666666669</v>
      </c>
    </row>
    <row r="10924" spans="1:12" x14ac:dyDescent="0.35">
      <c r="A10924" t="s">
        <v>11052</v>
      </c>
      <c r="B10924" s="93">
        <v>5212484927971</v>
      </c>
      <c r="C10924" t="s">
        <v>129</v>
      </c>
      <c r="D10924" t="s">
        <v>130</v>
      </c>
      <c r="E10924">
        <v>1</v>
      </c>
      <c r="F10924">
        <v>1</v>
      </c>
      <c r="G10924">
        <v>1</v>
      </c>
      <c r="H10924"/>
      <c r="I10924">
        <v>1</v>
      </c>
      <c r="J10924" s="95">
        <v>45824.604861111111</v>
      </c>
      <c r="K10924">
        <v>1</v>
      </c>
      <c r="L10924" s="95">
        <v>45824.606249999997</v>
      </c>
    </row>
    <row r="10925" spans="1:12" x14ac:dyDescent="0.35">
      <c r="A10925" t="s">
        <v>11053</v>
      </c>
      <c r="B10925" s="93">
        <v>5217221737270</v>
      </c>
      <c r="C10925" t="s">
        <v>129</v>
      </c>
      <c r="D10925" t="s">
        <v>130</v>
      </c>
      <c r="E10925">
        <v>1</v>
      </c>
      <c r="F10925">
        <v>1</v>
      </c>
      <c r="G10925">
        <v>1</v>
      </c>
      <c r="H10925"/>
      <c r="I10925">
        <v>1</v>
      </c>
      <c r="J10925" s="95">
        <v>45824.606249999997</v>
      </c>
      <c r="K10925">
        <v>1</v>
      </c>
      <c r="L10925" s="95">
        <v>45824.615277777775</v>
      </c>
    </row>
    <row r="10926" spans="1:12" x14ac:dyDescent="0.35">
      <c r="A10926" t="s">
        <v>11054</v>
      </c>
      <c r="B10926" s="93">
        <v>5218662231820</v>
      </c>
      <c r="C10926" t="s">
        <v>129</v>
      </c>
      <c r="D10926" t="s">
        <v>130</v>
      </c>
      <c r="E10926">
        <v>0</v>
      </c>
      <c r="F10926">
        <v>0</v>
      </c>
      <c r="G10926">
        <v>0</v>
      </c>
      <c r="H10926" s="95">
        <v>45824.606249999997</v>
      </c>
      <c r="I10926">
        <v>0</v>
      </c>
      <c r="K10926">
        <v>0</v>
      </c>
    </row>
    <row r="10927" spans="1:12" x14ac:dyDescent="0.35">
      <c r="A10927" t="s">
        <v>11055</v>
      </c>
      <c r="B10927" s="93">
        <v>5216421077037</v>
      </c>
      <c r="C10927" t="s">
        <v>129</v>
      </c>
      <c r="D10927" t="s">
        <v>130</v>
      </c>
      <c r="E10927">
        <v>1</v>
      </c>
      <c r="F10927">
        <v>1</v>
      </c>
      <c r="G10927">
        <v>1</v>
      </c>
      <c r="H10927"/>
      <c r="I10927">
        <v>1</v>
      </c>
      <c r="J10927" s="95">
        <v>45824.602083333331</v>
      </c>
      <c r="K10927">
        <v>1</v>
      </c>
      <c r="L10927" s="95">
        <v>45824.633333333331</v>
      </c>
    </row>
    <row r="10928" spans="1:12" x14ac:dyDescent="0.35">
      <c r="A10928" t="s">
        <v>11056</v>
      </c>
      <c r="B10928" s="93">
        <v>5214423243566</v>
      </c>
      <c r="C10928" t="s">
        <v>129</v>
      </c>
      <c r="D10928" t="s">
        <v>130</v>
      </c>
      <c r="E10928">
        <v>1</v>
      </c>
      <c r="F10928">
        <v>0</v>
      </c>
      <c r="G10928">
        <v>1</v>
      </c>
      <c r="H10928"/>
      <c r="I10928">
        <v>1</v>
      </c>
      <c r="J10928" s="95">
        <v>45824.603472222225</v>
      </c>
      <c r="K10928">
        <v>0</v>
      </c>
    </row>
    <row r="10929" spans="1:12" x14ac:dyDescent="0.35">
      <c r="A10929" t="s">
        <v>11057</v>
      </c>
      <c r="B10929" s="93">
        <v>5215545006526</v>
      </c>
      <c r="C10929" t="s">
        <v>129</v>
      </c>
      <c r="D10929" t="s">
        <v>130</v>
      </c>
      <c r="E10929">
        <v>0</v>
      </c>
      <c r="F10929">
        <v>0</v>
      </c>
      <c r="G10929">
        <v>0</v>
      </c>
      <c r="H10929" s="95">
        <v>45824.606249999997</v>
      </c>
      <c r="I10929">
        <v>0</v>
      </c>
      <c r="K10929">
        <v>0</v>
      </c>
    </row>
    <row r="10930" spans="1:12" x14ac:dyDescent="0.35">
      <c r="A10930" t="s">
        <v>11058</v>
      </c>
      <c r="B10930" s="93">
        <v>5215534007621</v>
      </c>
      <c r="C10930" t="s">
        <v>129</v>
      </c>
      <c r="D10930" t="s">
        <v>130</v>
      </c>
      <c r="E10930">
        <v>1</v>
      </c>
      <c r="F10930">
        <v>1</v>
      </c>
      <c r="G10930">
        <v>1</v>
      </c>
      <c r="H10930"/>
      <c r="I10930">
        <v>1</v>
      </c>
      <c r="J10930" s="95">
        <v>45824.609722222223</v>
      </c>
      <c r="K10930">
        <v>1</v>
      </c>
      <c r="L10930" s="95">
        <v>45824.654166666667</v>
      </c>
    </row>
    <row r="10931" spans="1:12" x14ac:dyDescent="0.35">
      <c r="A10931" t="s">
        <v>11059</v>
      </c>
      <c r="B10931" s="93">
        <v>5215552469565</v>
      </c>
      <c r="C10931" t="s">
        <v>129</v>
      </c>
      <c r="D10931" t="s">
        <v>130</v>
      </c>
      <c r="E10931">
        <v>0</v>
      </c>
      <c r="F10931">
        <v>0</v>
      </c>
      <c r="G10931">
        <v>0</v>
      </c>
      <c r="H10931" s="95">
        <v>45824.604861111111</v>
      </c>
      <c r="I10931">
        <v>0</v>
      </c>
      <c r="K10931">
        <v>0</v>
      </c>
    </row>
    <row r="10932" spans="1:12" x14ac:dyDescent="0.35">
      <c r="A10932" t="s">
        <v>11060</v>
      </c>
      <c r="B10932" s="93">
        <v>5215540886372</v>
      </c>
      <c r="C10932" t="s">
        <v>129</v>
      </c>
      <c r="D10932" t="s">
        <v>130</v>
      </c>
      <c r="E10932">
        <v>1</v>
      </c>
      <c r="F10932">
        <v>1</v>
      </c>
      <c r="G10932">
        <v>1</v>
      </c>
      <c r="H10932"/>
      <c r="I10932">
        <v>1</v>
      </c>
      <c r="J10932" s="95">
        <v>45824.602777777778</v>
      </c>
      <c r="K10932">
        <v>1</v>
      </c>
      <c r="L10932" s="95">
        <v>45824.606249999997</v>
      </c>
    </row>
    <row r="10933" spans="1:12" x14ac:dyDescent="0.35">
      <c r="A10933" t="s">
        <v>11061</v>
      </c>
      <c r="B10933" s="93">
        <v>5213522084705</v>
      </c>
      <c r="C10933" t="s">
        <v>129</v>
      </c>
      <c r="D10933" t="s">
        <v>130</v>
      </c>
      <c r="E10933">
        <v>0</v>
      </c>
      <c r="F10933">
        <v>0</v>
      </c>
      <c r="G10933">
        <v>0</v>
      </c>
      <c r="H10933" s="95">
        <v>45824.604861111111</v>
      </c>
      <c r="I10933">
        <v>0</v>
      </c>
      <c r="K10933">
        <v>0</v>
      </c>
    </row>
    <row r="10934" spans="1:12" x14ac:dyDescent="0.35">
      <c r="A10934" t="s">
        <v>11062</v>
      </c>
      <c r="B10934" s="93">
        <v>5215589080024</v>
      </c>
      <c r="C10934" t="s">
        <v>129</v>
      </c>
      <c r="D10934" t="s">
        <v>130</v>
      </c>
      <c r="E10934">
        <v>0</v>
      </c>
      <c r="F10934">
        <v>0</v>
      </c>
      <c r="G10934">
        <v>0</v>
      </c>
      <c r="H10934" s="95">
        <v>45824.605555555558</v>
      </c>
      <c r="I10934">
        <v>0</v>
      </c>
      <c r="K10934">
        <v>0</v>
      </c>
    </row>
    <row r="10935" spans="1:12" x14ac:dyDescent="0.35">
      <c r="A10935" t="s">
        <v>11063</v>
      </c>
      <c r="B10935" s="93">
        <v>5218712600325</v>
      </c>
      <c r="C10935" t="s">
        <v>129</v>
      </c>
      <c r="D10935" t="s">
        <v>130</v>
      </c>
      <c r="E10935">
        <v>1</v>
      </c>
      <c r="F10935">
        <v>0</v>
      </c>
      <c r="G10935">
        <v>1</v>
      </c>
      <c r="H10935"/>
      <c r="I10935">
        <v>1</v>
      </c>
      <c r="J10935" s="95">
        <v>45824.614583333336</v>
      </c>
      <c r="K10935">
        <v>0</v>
      </c>
    </row>
    <row r="10936" spans="1:12" x14ac:dyDescent="0.35">
      <c r="A10936" t="s">
        <v>11064</v>
      </c>
      <c r="B10936" s="93">
        <v>5215513490479</v>
      </c>
      <c r="C10936" t="s">
        <v>129</v>
      </c>
      <c r="D10936" t="s">
        <v>130</v>
      </c>
      <c r="E10936">
        <v>1</v>
      </c>
      <c r="F10936">
        <v>0</v>
      </c>
      <c r="G10936">
        <v>1</v>
      </c>
      <c r="H10936"/>
      <c r="I10936">
        <v>1</v>
      </c>
      <c r="J10936" s="95">
        <v>45824.604166666664</v>
      </c>
      <c r="K10936">
        <v>0</v>
      </c>
    </row>
    <row r="10937" spans="1:12" x14ac:dyDescent="0.35">
      <c r="A10937" t="s">
        <v>11065</v>
      </c>
      <c r="B10937" s="93">
        <v>5213310078937</v>
      </c>
      <c r="C10937" t="s">
        <v>129</v>
      </c>
      <c r="D10937" t="s">
        <v>130</v>
      </c>
      <c r="E10937">
        <v>0</v>
      </c>
      <c r="F10937">
        <v>0</v>
      </c>
      <c r="G10937">
        <v>0</v>
      </c>
      <c r="H10937" s="95">
        <v>45824.602083333331</v>
      </c>
      <c r="I10937">
        <v>0</v>
      </c>
      <c r="K10937">
        <v>0</v>
      </c>
    </row>
    <row r="10938" spans="1:12" x14ac:dyDescent="0.35">
      <c r="A10938" t="s">
        <v>11066</v>
      </c>
      <c r="B10938" s="93">
        <v>5214621031301</v>
      </c>
      <c r="C10938" t="s">
        <v>129</v>
      </c>
      <c r="D10938" t="s">
        <v>130</v>
      </c>
      <c r="E10938">
        <v>0</v>
      </c>
      <c r="F10938">
        <v>0</v>
      </c>
      <c r="G10938">
        <v>0</v>
      </c>
      <c r="H10938" s="95">
        <v>45824.606944444444</v>
      </c>
      <c r="I10938">
        <v>0</v>
      </c>
      <c r="K10938">
        <v>0</v>
      </c>
    </row>
    <row r="10939" spans="1:12" x14ac:dyDescent="0.35">
      <c r="A10939" t="s">
        <v>11067</v>
      </c>
      <c r="B10939" s="93">
        <v>5216564090898</v>
      </c>
      <c r="C10939" t="s">
        <v>129</v>
      </c>
      <c r="D10939" t="s">
        <v>130</v>
      </c>
      <c r="E10939">
        <v>1</v>
      </c>
      <c r="F10939">
        <v>0</v>
      </c>
      <c r="G10939">
        <v>1</v>
      </c>
      <c r="H10939"/>
      <c r="I10939">
        <v>1</v>
      </c>
      <c r="J10939" s="95">
        <v>45824.602083333331</v>
      </c>
      <c r="K10939">
        <v>0</v>
      </c>
    </row>
    <row r="10940" spans="1:12" x14ac:dyDescent="0.35">
      <c r="A10940" t="s">
        <v>11068</v>
      </c>
      <c r="B10940" s="93">
        <v>5217225566738</v>
      </c>
      <c r="C10940" t="s">
        <v>129</v>
      </c>
      <c r="D10940" t="s">
        <v>130</v>
      </c>
      <c r="E10940">
        <v>1</v>
      </c>
      <c r="F10940">
        <v>1</v>
      </c>
      <c r="G10940">
        <v>1</v>
      </c>
      <c r="H10940"/>
      <c r="I10940">
        <v>1</v>
      </c>
      <c r="J10940" s="95">
        <v>45824.609027777777</v>
      </c>
      <c r="K10940">
        <v>1</v>
      </c>
      <c r="L10940" s="95">
        <v>45824.630555555559</v>
      </c>
    </row>
    <row r="10941" spans="1:12" x14ac:dyDescent="0.35">
      <c r="A10941" t="s">
        <v>11069</v>
      </c>
      <c r="B10941" s="93">
        <v>5213121061775</v>
      </c>
      <c r="C10941" t="s">
        <v>129</v>
      </c>
      <c r="D10941" t="s">
        <v>130</v>
      </c>
      <c r="E10941">
        <v>1</v>
      </c>
      <c r="F10941">
        <v>0</v>
      </c>
      <c r="G10941">
        <v>1</v>
      </c>
      <c r="H10941"/>
      <c r="I10941">
        <v>1</v>
      </c>
      <c r="J10941" s="95">
        <v>45824.606249999997</v>
      </c>
      <c r="K10941">
        <v>0</v>
      </c>
    </row>
    <row r="10942" spans="1:12" x14ac:dyDescent="0.35">
      <c r="A10942" t="s">
        <v>11070</v>
      </c>
      <c r="B10942" s="93">
        <v>5215580953144</v>
      </c>
      <c r="C10942" t="s">
        <v>129</v>
      </c>
      <c r="D10942" t="s">
        <v>130</v>
      </c>
      <c r="E10942">
        <v>0</v>
      </c>
      <c r="F10942">
        <v>0</v>
      </c>
      <c r="G10942">
        <v>0</v>
      </c>
      <c r="H10942" s="95">
        <v>45824.602777777778</v>
      </c>
      <c r="I10942">
        <v>0</v>
      </c>
      <c r="K10942">
        <v>0</v>
      </c>
    </row>
    <row r="10943" spans="1:12" x14ac:dyDescent="0.35">
      <c r="A10943" t="s">
        <v>11071</v>
      </c>
      <c r="B10943" s="93">
        <v>5218180913567</v>
      </c>
      <c r="C10943" t="s">
        <v>129</v>
      </c>
      <c r="D10943" t="s">
        <v>130</v>
      </c>
      <c r="E10943">
        <v>1</v>
      </c>
      <c r="F10943">
        <v>0</v>
      </c>
      <c r="G10943">
        <v>1</v>
      </c>
      <c r="H10943"/>
      <c r="I10943">
        <v>1</v>
      </c>
      <c r="J10943" s="95">
        <v>45824.601388888892</v>
      </c>
      <c r="K10943">
        <v>0</v>
      </c>
    </row>
    <row r="10944" spans="1:12" x14ac:dyDescent="0.35">
      <c r="A10944" t="s">
        <v>11072</v>
      </c>
      <c r="B10944" s="93">
        <v>5217671073863</v>
      </c>
      <c r="C10944" t="s">
        <v>129</v>
      </c>
      <c r="D10944" t="s">
        <v>130</v>
      </c>
      <c r="E10944">
        <v>0</v>
      </c>
      <c r="F10944">
        <v>0</v>
      </c>
      <c r="G10944">
        <v>0</v>
      </c>
      <c r="H10944" s="95">
        <v>45824.602777777778</v>
      </c>
      <c r="I10944">
        <v>0</v>
      </c>
      <c r="K10944">
        <v>0</v>
      </c>
    </row>
    <row r="10945" spans="1:12" x14ac:dyDescent="0.35">
      <c r="A10945" t="s">
        <v>11073</v>
      </c>
      <c r="B10945" s="93">
        <v>5219982571282</v>
      </c>
      <c r="C10945" t="s">
        <v>129</v>
      </c>
      <c r="D10945" t="s">
        <v>130</v>
      </c>
      <c r="E10945">
        <v>1</v>
      </c>
      <c r="F10945">
        <v>0</v>
      </c>
      <c r="G10945">
        <v>1</v>
      </c>
      <c r="H10945"/>
      <c r="I10945">
        <v>1</v>
      </c>
      <c r="J10945" s="95">
        <v>45824.609722222223</v>
      </c>
      <c r="K10945">
        <v>0</v>
      </c>
    </row>
    <row r="10946" spans="1:12" x14ac:dyDescent="0.35">
      <c r="A10946" t="s">
        <v>11074</v>
      </c>
      <c r="B10946" s="93">
        <v>5214737390992</v>
      </c>
      <c r="C10946" t="s">
        <v>129</v>
      </c>
      <c r="D10946" t="s">
        <v>130</v>
      </c>
      <c r="E10946">
        <v>1</v>
      </c>
      <c r="F10946">
        <v>0</v>
      </c>
      <c r="G10946">
        <v>1</v>
      </c>
      <c r="H10946"/>
      <c r="I10946">
        <v>1</v>
      </c>
      <c r="J10946" s="95">
        <v>45824.605555555558</v>
      </c>
      <c r="K10946">
        <v>0</v>
      </c>
    </row>
    <row r="10947" spans="1:12" x14ac:dyDescent="0.35">
      <c r="A10947" t="s">
        <v>11075</v>
      </c>
      <c r="B10947" s="93">
        <v>5217751900582</v>
      </c>
      <c r="C10947" t="s">
        <v>129</v>
      </c>
      <c r="D10947" t="s">
        <v>130</v>
      </c>
      <c r="E10947">
        <v>1</v>
      </c>
      <c r="F10947">
        <v>0</v>
      </c>
      <c r="G10947">
        <v>1</v>
      </c>
      <c r="H10947"/>
      <c r="I10947">
        <v>1</v>
      </c>
      <c r="J10947" s="95">
        <v>45824.60833333333</v>
      </c>
      <c r="K10947">
        <v>0</v>
      </c>
    </row>
    <row r="10948" spans="1:12" x14ac:dyDescent="0.35">
      <c r="A10948" t="s">
        <v>11076</v>
      </c>
      <c r="B10948" s="93">
        <v>5218461004085</v>
      </c>
      <c r="C10948" t="s">
        <v>129</v>
      </c>
      <c r="D10948" t="s">
        <v>130</v>
      </c>
      <c r="E10948">
        <v>0</v>
      </c>
      <c r="F10948">
        <v>0</v>
      </c>
      <c r="G10948">
        <v>0</v>
      </c>
      <c r="H10948" s="95">
        <v>45824.602083333331</v>
      </c>
      <c r="I10948">
        <v>0</v>
      </c>
      <c r="K10948">
        <v>0</v>
      </c>
    </row>
    <row r="10949" spans="1:12" x14ac:dyDescent="0.35">
      <c r="A10949" t="s">
        <v>11077</v>
      </c>
      <c r="B10949" s="93">
        <v>5217291025971</v>
      </c>
      <c r="C10949" t="s">
        <v>129</v>
      </c>
      <c r="D10949" t="s">
        <v>130</v>
      </c>
      <c r="E10949">
        <v>1</v>
      </c>
      <c r="F10949">
        <v>1</v>
      </c>
      <c r="G10949">
        <v>1</v>
      </c>
      <c r="H10949"/>
      <c r="I10949">
        <v>1</v>
      </c>
      <c r="J10949" s="95">
        <v>45824.606944444444</v>
      </c>
      <c r="K10949">
        <v>1</v>
      </c>
      <c r="L10949" s="95">
        <v>45824.706944444442</v>
      </c>
    </row>
    <row r="10950" spans="1:12" x14ac:dyDescent="0.35">
      <c r="A10950" t="s">
        <v>11078</v>
      </c>
      <c r="B10950" s="93">
        <v>5219211231088</v>
      </c>
      <c r="C10950" t="s">
        <v>129</v>
      </c>
      <c r="D10950" t="s">
        <v>130</v>
      </c>
      <c r="E10950">
        <v>1</v>
      </c>
      <c r="F10950">
        <v>0</v>
      </c>
      <c r="G10950">
        <v>1</v>
      </c>
      <c r="H10950"/>
      <c r="I10950">
        <v>1</v>
      </c>
      <c r="J10950" s="95">
        <v>45824.602083333331</v>
      </c>
      <c r="K10950">
        <v>0</v>
      </c>
    </row>
    <row r="10951" spans="1:12" x14ac:dyDescent="0.35">
      <c r="A10951" t="s">
        <v>11079</v>
      </c>
      <c r="B10951" s="93">
        <v>5219932884672</v>
      </c>
      <c r="C10951" t="s">
        <v>129</v>
      </c>
      <c r="D10951" t="s">
        <v>130</v>
      </c>
      <c r="E10951">
        <v>1</v>
      </c>
      <c r="F10951">
        <v>1</v>
      </c>
      <c r="G10951">
        <v>1</v>
      </c>
      <c r="H10951"/>
      <c r="I10951">
        <v>1</v>
      </c>
      <c r="J10951" s="95">
        <v>45824.609722222223</v>
      </c>
      <c r="K10951">
        <v>1</v>
      </c>
      <c r="L10951" s="95">
        <v>45824.611805555556</v>
      </c>
    </row>
    <row r="10952" spans="1:12" x14ac:dyDescent="0.35">
      <c r="A10952" t="s">
        <v>11080</v>
      </c>
      <c r="B10952" s="93">
        <v>5216646123029</v>
      </c>
      <c r="C10952" t="s">
        <v>129</v>
      </c>
      <c r="D10952" t="s">
        <v>130</v>
      </c>
      <c r="E10952">
        <v>0</v>
      </c>
      <c r="F10952">
        <v>0</v>
      </c>
      <c r="G10952">
        <v>0</v>
      </c>
      <c r="H10952" s="95">
        <v>45824.609027777777</v>
      </c>
      <c r="I10952">
        <v>0</v>
      </c>
      <c r="K10952">
        <v>0</v>
      </c>
    </row>
    <row r="10953" spans="1:12" x14ac:dyDescent="0.35">
      <c r="A10953" t="s">
        <v>11081</v>
      </c>
      <c r="B10953" s="93">
        <v>5215522568675</v>
      </c>
      <c r="C10953" t="s">
        <v>129</v>
      </c>
      <c r="D10953" t="s">
        <v>130</v>
      </c>
      <c r="E10953">
        <v>0</v>
      </c>
      <c r="F10953">
        <v>0</v>
      </c>
      <c r="G10953">
        <v>0</v>
      </c>
      <c r="H10953" s="95">
        <v>45824.602083333331</v>
      </c>
      <c r="I10953">
        <v>0</v>
      </c>
      <c r="K10953">
        <v>0</v>
      </c>
    </row>
    <row r="10954" spans="1:12" x14ac:dyDescent="0.35">
      <c r="A10954" t="s">
        <v>11082</v>
      </c>
      <c r="B10954" s="93">
        <v>5219241171455</v>
      </c>
      <c r="C10954" t="s">
        <v>129</v>
      </c>
      <c r="D10954" t="s">
        <v>130</v>
      </c>
      <c r="E10954">
        <v>1</v>
      </c>
      <c r="F10954">
        <v>0</v>
      </c>
      <c r="G10954">
        <v>1</v>
      </c>
      <c r="H10954"/>
      <c r="I10954">
        <v>1</v>
      </c>
      <c r="J10954" s="95">
        <v>45824.602083333331</v>
      </c>
      <c r="K10954">
        <v>0</v>
      </c>
    </row>
    <row r="10955" spans="1:12" x14ac:dyDescent="0.35">
      <c r="A10955" t="s">
        <v>11083</v>
      </c>
      <c r="B10955" s="93">
        <v>5212225637506</v>
      </c>
      <c r="C10955" t="s">
        <v>129</v>
      </c>
      <c r="D10955" t="s">
        <v>130</v>
      </c>
      <c r="E10955">
        <v>1</v>
      </c>
      <c r="F10955">
        <v>0</v>
      </c>
      <c r="G10955">
        <v>1</v>
      </c>
      <c r="H10955"/>
      <c r="I10955">
        <v>1</v>
      </c>
      <c r="J10955" s="95">
        <v>45824.603472222225</v>
      </c>
      <c r="K10955">
        <v>0</v>
      </c>
    </row>
    <row r="10956" spans="1:12" x14ac:dyDescent="0.35">
      <c r="A10956" t="s">
        <v>11084</v>
      </c>
      <c r="B10956" s="93">
        <v>5219512385433</v>
      </c>
      <c r="C10956" t="s">
        <v>129</v>
      </c>
      <c r="D10956" t="s">
        <v>130</v>
      </c>
      <c r="E10956">
        <v>0</v>
      </c>
      <c r="F10956">
        <v>0</v>
      </c>
      <c r="G10956">
        <v>0</v>
      </c>
      <c r="H10956" s="95">
        <v>45824.607638888891</v>
      </c>
      <c r="I10956">
        <v>0</v>
      </c>
      <c r="K10956">
        <v>0</v>
      </c>
    </row>
    <row r="10957" spans="1:12" x14ac:dyDescent="0.35">
      <c r="A10957" t="s">
        <v>11085</v>
      </c>
      <c r="B10957" s="93">
        <v>5219818171783</v>
      </c>
      <c r="C10957" t="s">
        <v>129</v>
      </c>
      <c r="D10957" t="s">
        <v>130</v>
      </c>
      <c r="E10957">
        <v>0</v>
      </c>
      <c r="F10957">
        <v>0</v>
      </c>
      <c r="G10957">
        <v>0</v>
      </c>
      <c r="H10957" s="95">
        <v>45824.604861111111</v>
      </c>
      <c r="I10957">
        <v>0</v>
      </c>
      <c r="K10957">
        <v>0</v>
      </c>
    </row>
    <row r="10958" spans="1:12" x14ac:dyDescent="0.35">
      <c r="A10958" t="s">
        <v>11086</v>
      </c>
      <c r="B10958" s="93">
        <v>5215521596077</v>
      </c>
      <c r="C10958" t="s">
        <v>129</v>
      </c>
      <c r="D10958" t="s">
        <v>130</v>
      </c>
      <c r="E10958">
        <v>0</v>
      </c>
      <c r="F10958">
        <v>0</v>
      </c>
      <c r="G10958">
        <v>0</v>
      </c>
      <c r="H10958" s="95">
        <v>45824.604166666664</v>
      </c>
      <c r="I10958">
        <v>0</v>
      </c>
      <c r="K10958">
        <v>0</v>
      </c>
    </row>
    <row r="10959" spans="1:12" x14ac:dyDescent="0.35">
      <c r="A10959" t="s">
        <v>11087</v>
      </c>
      <c r="B10959" s="93">
        <v>5218711092403</v>
      </c>
      <c r="C10959" t="s">
        <v>129</v>
      </c>
      <c r="D10959" t="s">
        <v>130</v>
      </c>
      <c r="E10959">
        <v>1</v>
      </c>
      <c r="F10959">
        <v>0</v>
      </c>
      <c r="G10959">
        <v>1</v>
      </c>
      <c r="H10959"/>
      <c r="I10959">
        <v>1</v>
      </c>
      <c r="J10959" s="95">
        <v>45824.601388888892</v>
      </c>
      <c r="K10959">
        <v>0</v>
      </c>
    </row>
    <row r="10960" spans="1:12" x14ac:dyDescent="0.35">
      <c r="A10960" t="s">
        <v>11088</v>
      </c>
      <c r="B10960" s="93">
        <v>5214422062699</v>
      </c>
      <c r="C10960" t="s">
        <v>129</v>
      </c>
      <c r="D10960" t="s">
        <v>130</v>
      </c>
      <c r="E10960">
        <v>1</v>
      </c>
      <c r="F10960">
        <v>0</v>
      </c>
      <c r="G10960">
        <v>1</v>
      </c>
      <c r="H10960"/>
      <c r="I10960">
        <v>1</v>
      </c>
      <c r="J10960" s="95">
        <v>45824.603472222225</v>
      </c>
      <c r="K10960">
        <v>0</v>
      </c>
    </row>
    <row r="10961" spans="1:12" x14ac:dyDescent="0.35">
      <c r="A10961" t="s">
        <v>11089</v>
      </c>
      <c r="B10961" s="93">
        <v>5215539068199</v>
      </c>
      <c r="C10961" t="s">
        <v>129</v>
      </c>
      <c r="D10961" t="s">
        <v>130</v>
      </c>
      <c r="E10961">
        <v>1</v>
      </c>
      <c r="F10961">
        <v>1</v>
      </c>
      <c r="G10961">
        <v>1</v>
      </c>
      <c r="H10961"/>
      <c r="I10961">
        <v>1</v>
      </c>
      <c r="J10961" s="95">
        <v>45824.603472222225</v>
      </c>
      <c r="K10961">
        <v>1</v>
      </c>
      <c r="L10961" s="95">
        <v>45825.15347222222</v>
      </c>
    </row>
    <row r="10962" spans="1:12" x14ac:dyDescent="0.35">
      <c r="A10962" t="s">
        <v>11090</v>
      </c>
      <c r="B10962" s="93">
        <v>5218111996375</v>
      </c>
      <c r="C10962" t="s">
        <v>129</v>
      </c>
      <c r="D10962" t="s">
        <v>130</v>
      </c>
      <c r="E10962">
        <v>0</v>
      </c>
      <c r="F10962">
        <v>0</v>
      </c>
      <c r="G10962">
        <v>0</v>
      </c>
      <c r="H10962" s="95">
        <v>45824.609722222223</v>
      </c>
      <c r="I10962">
        <v>0</v>
      </c>
      <c r="K10962">
        <v>0</v>
      </c>
    </row>
    <row r="10963" spans="1:12" x14ac:dyDescent="0.35">
      <c r="A10963" t="s">
        <v>11091</v>
      </c>
      <c r="B10963" s="93">
        <v>5215513535540</v>
      </c>
      <c r="C10963" t="s">
        <v>129</v>
      </c>
      <c r="D10963" t="s">
        <v>130</v>
      </c>
      <c r="E10963">
        <v>0</v>
      </c>
      <c r="F10963">
        <v>0</v>
      </c>
      <c r="G10963">
        <v>0</v>
      </c>
      <c r="H10963" s="95">
        <v>45824.601388888892</v>
      </c>
      <c r="I10963">
        <v>0</v>
      </c>
      <c r="K10963">
        <v>0</v>
      </c>
    </row>
    <row r="10964" spans="1:12" x14ac:dyDescent="0.35">
      <c r="A10964" t="s">
        <v>11092</v>
      </c>
      <c r="B10964" s="93">
        <v>5212841021476</v>
      </c>
      <c r="C10964" t="s">
        <v>129</v>
      </c>
      <c r="D10964" t="s">
        <v>130</v>
      </c>
      <c r="E10964">
        <v>0</v>
      </c>
      <c r="F10964">
        <v>0</v>
      </c>
      <c r="G10964">
        <v>0</v>
      </c>
      <c r="H10964" s="95">
        <v>45824.606249999997</v>
      </c>
      <c r="I10964">
        <v>0</v>
      </c>
      <c r="K10964">
        <v>0</v>
      </c>
    </row>
    <row r="10965" spans="1:12" x14ac:dyDescent="0.35">
      <c r="A10965" t="s">
        <v>11093</v>
      </c>
      <c r="B10965" s="93">
        <v>5215513725243</v>
      </c>
      <c r="C10965" t="s">
        <v>129</v>
      </c>
      <c r="D10965" t="s">
        <v>130</v>
      </c>
      <c r="E10965">
        <v>1</v>
      </c>
      <c r="F10965">
        <v>1</v>
      </c>
      <c r="G10965">
        <v>1</v>
      </c>
      <c r="H10965"/>
      <c r="I10965">
        <v>1</v>
      </c>
      <c r="J10965" s="95">
        <v>45824.605555555558</v>
      </c>
      <c r="K10965">
        <v>1</v>
      </c>
      <c r="L10965" s="95">
        <v>45824.625694444447</v>
      </c>
    </row>
    <row r="10966" spans="1:12" x14ac:dyDescent="0.35">
      <c r="A10966" t="s">
        <v>11094</v>
      </c>
      <c r="B10966" s="93">
        <v>5215529446914</v>
      </c>
      <c r="C10966" t="s">
        <v>129</v>
      </c>
      <c r="D10966" t="s">
        <v>130</v>
      </c>
      <c r="E10966">
        <v>1</v>
      </c>
      <c r="F10966">
        <v>1</v>
      </c>
      <c r="G10966">
        <v>1</v>
      </c>
      <c r="H10966"/>
      <c r="I10966">
        <v>1</v>
      </c>
      <c r="J10966" s="95">
        <v>45824.604166666664</v>
      </c>
      <c r="K10966">
        <v>1</v>
      </c>
      <c r="L10966" s="95">
        <v>45824.657638888886</v>
      </c>
    </row>
    <row r="10967" spans="1:12" x14ac:dyDescent="0.35">
      <c r="A10967" t="s">
        <v>11095</v>
      </c>
      <c r="B10967" s="93">
        <v>5212294523661</v>
      </c>
      <c r="C10967" t="s">
        <v>129</v>
      </c>
      <c r="D10967" t="s">
        <v>130</v>
      </c>
      <c r="E10967">
        <v>1</v>
      </c>
      <c r="F10967">
        <v>1</v>
      </c>
      <c r="G10967">
        <v>1</v>
      </c>
      <c r="H10967"/>
      <c r="I10967">
        <v>1</v>
      </c>
      <c r="J10967" s="95">
        <v>45824.601388888892</v>
      </c>
      <c r="K10967">
        <v>1</v>
      </c>
      <c r="L10967" s="95">
        <v>45824.607638888891</v>
      </c>
    </row>
    <row r="10968" spans="1:12" x14ac:dyDescent="0.35">
      <c r="A10968" t="s">
        <v>11096</v>
      </c>
      <c r="B10968" s="93">
        <v>5212221744386</v>
      </c>
      <c r="C10968" t="s">
        <v>129</v>
      </c>
      <c r="D10968" t="s">
        <v>130</v>
      </c>
      <c r="E10968">
        <v>1</v>
      </c>
      <c r="F10968">
        <v>1</v>
      </c>
      <c r="G10968">
        <v>1</v>
      </c>
      <c r="H10968"/>
      <c r="I10968">
        <v>1</v>
      </c>
      <c r="J10968" s="95">
        <v>45824.606249999997</v>
      </c>
      <c r="K10968">
        <v>1</v>
      </c>
      <c r="L10968" s="95">
        <v>45824.669444444444</v>
      </c>
    </row>
    <row r="10969" spans="1:12" x14ac:dyDescent="0.35">
      <c r="A10969" t="s">
        <v>11097</v>
      </c>
      <c r="B10969" s="93">
        <v>5217441312252</v>
      </c>
      <c r="C10969" t="s">
        <v>129</v>
      </c>
      <c r="D10969" t="s">
        <v>130</v>
      </c>
      <c r="E10969">
        <v>1</v>
      </c>
      <c r="F10969">
        <v>0</v>
      </c>
      <c r="G10969">
        <v>1</v>
      </c>
      <c r="H10969"/>
      <c r="I10969">
        <v>1</v>
      </c>
      <c r="J10969" s="95">
        <v>45824.609027777777</v>
      </c>
      <c r="K10969">
        <v>0</v>
      </c>
    </row>
    <row r="10970" spans="1:12" x14ac:dyDescent="0.35">
      <c r="A10970" t="s">
        <v>11098</v>
      </c>
      <c r="B10970" s="93">
        <v>5218333003388</v>
      </c>
      <c r="C10970" t="s">
        <v>129</v>
      </c>
      <c r="D10970" t="s">
        <v>130</v>
      </c>
      <c r="E10970">
        <v>1</v>
      </c>
      <c r="F10970">
        <v>0</v>
      </c>
      <c r="G10970">
        <v>1</v>
      </c>
      <c r="H10970"/>
      <c r="I10970">
        <v>1</v>
      </c>
      <c r="J10970" s="95">
        <v>45824.609027777777</v>
      </c>
      <c r="K10970">
        <v>0</v>
      </c>
    </row>
    <row r="10971" spans="1:12" x14ac:dyDescent="0.35">
      <c r="A10971" t="s">
        <v>11099</v>
      </c>
      <c r="B10971" s="93">
        <v>5217715569040</v>
      </c>
      <c r="C10971" t="s">
        <v>129</v>
      </c>
      <c r="D10971" t="s">
        <v>130</v>
      </c>
      <c r="E10971">
        <v>1</v>
      </c>
      <c r="F10971">
        <v>0</v>
      </c>
      <c r="G10971">
        <v>1</v>
      </c>
      <c r="H10971"/>
      <c r="I10971">
        <v>1</v>
      </c>
      <c r="J10971" s="95">
        <v>45824.620138888888</v>
      </c>
      <c r="K10971">
        <v>0</v>
      </c>
    </row>
    <row r="10972" spans="1:12" x14ac:dyDescent="0.35">
      <c r="A10972" t="s">
        <v>11100</v>
      </c>
      <c r="B10972" s="93">
        <v>5212228473337</v>
      </c>
      <c r="C10972" t="s">
        <v>129</v>
      </c>
      <c r="D10972" t="s">
        <v>130</v>
      </c>
      <c r="E10972">
        <v>1</v>
      </c>
      <c r="F10972">
        <v>1</v>
      </c>
      <c r="G10972">
        <v>1</v>
      </c>
      <c r="H10972"/>
      <c r="I10972">
        <v>1</v>
      </c>
      <c r="J10972" s="95">
        <v>45824.60833333333</v>
      </c>
      <c r="K10972">
        <v>1</v>
      </c>
      <c r="L10972" s="95">
        <v>45824.62222222222</v>
      </c>
    </row>
    <row r="10973" spans="1:12" x14ac:dyDescent="0.35">
      <c r="A10973" t="s">
        <v>11101</v>
      </c>
      <c r="B10973" s="93">
        <v>5217771629668</v>
      </c>
      <c r="C10973" t="s">
        <v>129</v>
      </c>
      <c r="D10973" t="s">
        <v>130</v>
      </c>
      <c r="E10973">
        <v>1</v>
      </c>
      <c r="F10973">
        <v>0</v>
      </c>
      <c r="G10973">
        <v>1</v>
      </c>
      <c r="H10973"/>
      <c r="I10973">
        <v>1</v>
      </c>
      <c r="J10973" s="95">
        <v>45824.614583333336</v>
      </c>
      <c r="K10973">
        <v>0</v>
      </c>
    </row>
    <row r="10974" spans="1:12" x14ac:dyDescent="0.35">
      <c r="A10974" t="s">
        <v>11102</v>
      </c>
      <c r="B10974" s="93">
        <v>5219711032177</v>
      </c>
      <c r="C10974" t="s">
        <v>129</v>
      </c>
      <c r="D10974" t="s">
        <v>130</v>
      </c>
      <c r="E10974">
        <v>1</v>
      </c>
      <c r="F10974">
        <v>0</v>
      </c>
      <c r="G10974">
        <v>1</v>
      </c>
      <c r="H10974"/>
      <c r="I10974">
        <v>1</v>
      </c>
      <c r="J10974" s="95">
        <v>45824.602083333331</v>
      </c>
      <c r="K10974">
        <v>0</v>
      </c>
    </row>
    <row r="10975" spans="1:12" x14ac:dyDescent="0.35">
      <c r="A10975" t="s">
        <v>11103</v>
      </c>
      <c r="B10975" s="93">
        <v>5219876543456</v>
      </c>
      <c r="C10975" t="s">
        <v>129</v>
      </c>
      <c r="D10975" t="s">
        <v>130</v>
      </c>
      <c r="E10975">
        <v>0</v>
      </c>
      <c r="F10975">
        <v>0</v>
      </c>
      <c r="G10975">
        <v>0</v>
      </c>
      <c r="H10975" s="95">
        <v>45824.602083333331</v>
      </c>
      <c r="I10975">
        <v>0</v>
      </c>
      <c r="K10975">
        <v>0</v>
      </c>
    </row>
    <row r="10976" spans="1:12" x14ac:dyDescent="0.35">
      <c r="A10976" t="s">
        <v>11104</v>
      </c>
      <c r="B10976" s="93">
        <v>5216255940482</v>
      </c>
      <c r="C10976" t="s">
        <v>129</v>
      </c>
      <c r="D10976" t="s">
        <v>130</v>
      </c>
      <c r="E10976">
        <v>1</v>
      </c>
      <c r="F10976">
        <v>0</v>
      </c>
      <c r="G10976">
        <v>1</v>
      </c>
      <c r="H10976"/>
      <c r="I10976">
        <v>1</v>
      </c>
      <c r="J10976" s="95">
        <v>45824.60833333333</v>
      </c>
      <c r="K10976">
        <v>0</v>
      </c>
    </row>
    <row r="10977" spans="1:12" x14ac:dyDescent="0.35">
      <c r="A10977" t="s">
        <v>11105</v>
      </c>
      <c r="B10977" s="93">
        <v>5215540171893</v>
      </c>
      <c r="C10977" t="s">
        <v>129</v>
      </c>
      <c r="D10977" t="s">
        <v>130</v>
      </c>
      <c r="E10977">
        <v>1</v>
      </c>
      <c r="F10977">
        <v>1</v>
      </c>
      <c r="G10977">
        <v>1</v>
      </c>
      <c r="H10977"/>
      <c r="I10977">
        <v>1</v>
      </c>
      <c r="J10977" s="95">
        <v>45824.61041666667</v>
      </c>
      <c r="K10977">
        <v>1</v>
      </c>
      <c r="L10977" s="95">
        <v>45824.689583333333</v>
      </c>
    </row>
    <row r="10978" spans="1:12" x14ac:dyDescent="0.35">
      <c r="A10978" t="s">
        <v>11106</v>
      </c>
      <c r="B10978" s="93">
        <v>5216865693036</v>
      </c>
      <c r="C10978" t="s">
        <v>129</v>
      </c>
      <c r="D10978" t="s">
        <v>130</v>
      </c>
      <c r="E10978">
        <v>0</v>
      </c>
      <c r="F10978">
        <v>0</v>
      </c>
      <c r="G10978">
        <v>0</v>
      </c>
      <c r="H10978" s="95">
        <v>45824.61041666667</v>
      </c>
      <c r="I10978">
        <v>0</v>
      </c>
      <c r="K10978">
        <v>0</v>
      </c>
    </row>
    <row r="10979" spans="1:12" x14ac:dyDescent="0.35">
      <c r="A10979" t="s">
        <v>11107</v>
      </c>
      <c r="B10979" s="93">
        <v>5219381047213</v>
      </c>
      <c r="C10979" t="s">
        <v>129</v>
      </c>
      <c r="D10979" t="s">
        <v>130</v>
      </c>
      <c r="E10979">
        <v>1</v>
      </c>
      <c r="F10979">
        <v>1</v>
      </c>
      <c r="G10979">
        <v>1</v>
      </c>
      <c r="H10979"/>
      <c r="I10979">
        <v>1</v>
      </c>
      <c r="J10979" s="95">
        <v>45824.61041666667</v>
      </c>
      <c r="K10979">
        <v>1</v>
      </c>
      <c r="L10979" s="95">
        <v>45824.633333333331</v>
      </c>
    </row>
    <row r="10980" spans="1:12" x14ac:dyDescent="0.35">
      <c r="A10980" t="s">
        <v>11108</v>
      </c>
      <c r="B10980" s="93">
        <v>5217221495539</v>
      </c>
      <c r="C10980" t="s">
        <v>129</v>
      </c>
      <c r="D10980" t="s">
        <v>130</v>
      </c>
      <c r="E10980">
        <v>1</v>
      </c>
      <c r="F10980">
        <v>1</v>
      </c>
      <c r="G10980">
        <v>1</v>
      </c>
      <c r="H10980"/>
      <c r="I10980">
        <v>1</v>
      </c>
      <c r="J10980" s="95">
        <v>45824.606249999997</v>
      </c>
      <c r="K10980">
        <v>1</v>
      </c>
      <c r="L10980" s="95">
        <v>45824.873611111114</v>
      </c>
    </row>
    <row r="10981" spans="1:12" x14ac:dyDescent="0.35">
      <c r="A10981" t="s">
        <v>11109</v>
      </c>
      <c r="B10981" s="93">
        <v>5215529099723</v>
      </c>
      <c r="C10981" t="s">
        <v>129</v>
      </c>
      <c r="D10981" t="s">
        <v>130</v>
      </c>
      <c r="E10981">
        <v>1</v>
      </c>
      <c r="F10981">
        <v>0</v>
      </c>
      <c r="G10981">
        <v>1</v>
      </c>
      <c r="H10981"/>
      <c r="I10981">
        <v>1</v>
      </c>
      <c r="J10981" s="95">
        <v>45824.61041666667</v>
      </c>
      <c r="K10981">
        <v>0</v>
      </c>
    </row>
    <row r="10982" spans="1:12" x14ac:dyDescent="0.35">
      <c r="A10982" t="s">
        <v>11110</v>
      </c>
      <c r="B10982" s="93">
        <v>5212281819417</v>
      </c>
      <c r="C10982" t="s">
        <v>129</v>
      </c>
      <c r="D10982" t="s">
        <v>130</v>
      </c>
      <c r="E10982">
        <v>1</v>
      </c>
      <c r="F10982">
        <v>0</v>
      </c>
      <c r="G10982">
        <v>1</v>
      </c>
      <c r="H10982"/>
      <c r="I10982">
        <v>1</v>
      </c>
      <c r="J10982" s="95">
        <v>45824.652777777781</v>
      </c>
      <c r="K10982">
        <v>0</v>
      </c>
    </row>
    <row r="10983" spans="1:12" x14ac:dyDescent="0.35">
      <c r="A10983" t="s">
        <v>11111</v>
      </c>
      <c r="B10983" s="93">
        <v>5215547598333</v>
      </c>
      <c r="C10983" t="s">
        <v>129</v>
      </c>
      <c r="D10983" t="s">
        <v>130</v>
      </c>
      <c r="E10983">
        <v>1</v>
      </c>
      <c r="F10983">
        <v>1</v>
      </c>
      <c r="G10983">
        <v>1</v>
      </c>
      <c r="H10983"/>
      <c r="I10983">
        <v>1</v>
      </c>
      <c r="J10983" s="95">
        <v>45824.602777777778</v>
      </c>
      <c r="K10983">
        <v>1</v>
      </c>
      <c r="L10983" s="95">
        <v>45824.609722222223</v>
      </c>
    </row>
    <row r="10984" spans="1:12" x14ac:dyDescent="0.35">
      <c r="A10984" t="s">
        <v>11112</v>
      </c>
      <c r="B10984" s="93">
        <v>5212228492247</v>
      </c>
      <c r="C10984" t="s">
        <v>129</v>
      </c>
      <c r="D10984" t="s">
        <v>130</v>
      </c>
      <c r="E10984">
        <v>1</v>
      </c>
      <c r="F10984">
        <v>1</v>
      </c>
      <c r="G10984">
        <v>1</v>
      </c>
      <c r="H10984"/>
      <c r="I10984">
        <v>1</v>
      </c>
      <c r="J10984" s="95">
        <v>45824.635416666664</v>
      </c>
      <c r="K10984">
        <v>1</v>
      </c>
      <c r="L10984" s="95">
        <v>45824.64166666667</v>
      </c>
    </row>
    <row r="10985" spans="1:12" x14ac:dyDescent="0.35">
      <c r="A10985" t="s">
        <v>11113</v>
      </c>
      <c r="B10985" s="93">
        <v>5215554368394</v>
      </c>
      <c r="C10985" t="s">
        <v>129</v>
      </c>
      <c r="D10985" t="s">
        <v>130</v>
      </c>
      <c r="E10985">
        <v>1</v>
      </c>
      <c r="F10985">
        <v>1</v>
      </c>
      <c r="G10985">
        <v>1</v>
      </c>
      <c r="H10985"/>
      <c r="I10985">
        <v>1</v>
      </c>
      <c r="J10985" s="95">
        <v>45824.62222222222</v>
      </c>
      <c r="K10985">
        <v>1</v>
      </c>
      <c r="L10985" s="95">
        <v>45824.623611111114</v>
      </c>
    </row>
    <row r="10986" spans="1:12" x14ac:dyDescent="0.35">
      <c r="A10986" t="s">
        <v>11114</v>
      </c>
      <c r="B10986" s="93">
        <v>5218115008575</v>
      </c>
      <c r="C10986" t="s">
        <v>129</v>
      </c>
      <c r="D10986" t="s">
        <v>130</v>
      </c>
      <c r="E10986">
        <v>1</v>
      </c>
      <c r="F10986">
        <v>0</v>
      </c>
      <c r="G10986">
        <v>1</v>
      </c>
      <c r="H10986"/>
      <c r="I10986">
        <v>1</v>
      </c>
      <c r="J10986" s="95">
        <v>45824.603472222225</v>
      </c>
      <c r="K10986">
        <v>0</v>
      </c>
    </row>
    <row r="10987" spans="1:12" x14ac:dyDescent="0.35">
      <c r="A10987" t="s">
        <v>11115</v>
      </c>
      <c r="B10987" s="93">
        <v>5216622047044</v>
      </c>
      <c r="C10987" t="s">
        <v>129</v>
      </c>
      <c r="D10987" t="s">
        <v>130</v>
      </c>
      <c r="E10987">
        <v>1</v>
      </c>
      <c r="F10987">
        <v>0</v>
      </c>
      <c r="G10987">
        <v>1</v>
      </c>
      <c r="H10987"/>
      <c r="I10987">
        <v>1</v>
      </c>
      <c r="J10987" s="95">
        <v>45824.609722222223</v>
      </c>
      <c r="K10987">
        <v>0</v>
      </c>
    </row>
    <row r="10988" spans="1:12" x14ac:dyDescent="0.35">
      <c r="A10988" t="s">
        <v>11116</v>
      </c>
      <c r="B10988" s="93">
        <v>5215534260898</v>
      </c>
      <c r="C10988" t="s">
        <v>129</v>
      </c>
      <c r="D10988" t="s">
        <v>130</v>
      </c>
      <c r="E10988">
        <v>1</v>
      </c>
      <c r="F10988">
        <v>0</v>
      </c>
      <c r="G10988">
        <v>1</v>
      </c>
      <c r="H10988"/>
      <c r="I10988">
        <v>1</v>
      </c>
      <c r="J10988" s="95">
        <v>45824.605555555558</v>
      </c>
      <c r="K10988">
        <v>0</v>
      </c>
    </row>
    <row r="10989" spans="1:12" x14ac:dyDescent="0.35">
      <c r="A10989" t="s">
        <v>11117</v>
      </c>
      <c r="B10989" s="93">
        <v>5215514105604</v>
      </c>
      <c r="C10989" t="s">
        <v>129</v>
      </c>
      <c r="D10989" t="s">
        <v>130</v>
      </c>
      <c r="E10989">
        <v>1</v>
      </c>
      <c r="F10989">
        <v>1</v>
      </c>
      <c r="G10989">
        <v>1</v>
      </c>
      <c r="H10989"/>
      <c r="I10989">
        <v>1</v>
      </c>
      <c r="J10989" s="95">
        <v>45824.609027777777</v>
      </c>
      <c r="K10989">
        <v>1</v>
      </c>
      <c r="L10989" s="95">
        <v>45824.62222222222</v>
      </c>
    </row>
    <row r="10990" spans="1:12" x14ac:dyDescent="0.35">
      <c r="A10990" t="s">
        <v>11118</v>
      </c>
      <c r="B10990" s="93">
        <v>5213337984922</v>
      </c>
      <c r="C10990" t="s">
        <v>129</v>
      </c>
      <c r="D10990" t="s">
        <v>130</v>
      </c>
      <c r="E10990">
        <v>0</v>
      </c>
      <c r="F10990">
        <v>0</v>
      </c>
      <c r="G10990">
        <v>0</v>
      </c>
      <c r="H10990" s="95">
        <v>45824.60833333333</v>
      </c>
      <c r="I10990">
        <v>0</v>
      </c>
      <c r="K10990">
        <v>0</v>
      </c>
    </row>
    <row r="10991" spans="1:12" x14ac:dyDescent="0.35">
      <c r="A10991" t="s">
        <v>11119</v>
      </c>
      <c r="B10991" s="93">
        <v>5217851094006</v>
      </c>
      <c r="C10991" t="s">
        <v>129</v>
      </c>
      <c r="D10991" t="s">
        <v>130</v>
      </c>
      <c r="E10991">
        <v>0</v>
      </c>
      <c r="F10991">
        <v>0</v>
      </c>
      <c r="G10991">
        <v>0</v>
      </c>
      <c r="H10991" s="95">
        <v>45824.606944444444</v>
      </c>
      <c r="I10991">
        <v>0</v>
      </c>
      <c r="K10991">
        <v>0</v>
      </c>
    </row>
    <row r="10992" spans="1:12" x14ac:dyDescent="0.35">
      <c r="A10992" t="s">
        <v>11120</v>
      </c>
      <c r="B10992" s="93">
        <v>5215554525284</v>
      </c>
      <c r="C10992" t="s">
        <v>129</v>
      </c>
      <c r="D10992" t="s">
        <v>130</v>
      </c>
      <c r="E10992">
        <v>1</v>
      </c>
      <c r="F10992">
        <v>1</v>
      </c>
      <c r="G10992">
        <v>1</v>
      </c>
      <c r="H10992"/>
      <c r="I10992">
        <v>1</v>
      </c>
      <c r="J10992" s="95">
        <v>45824.607638888891</v>
      </c>
      <c r="K10992">
        <v>1</v>
      </c>
      <c r="L10992" s="95">
        <v>45824.636805555558</v>
      </c>
    </row>
    <row r="10993" spans="1:12" x14ac:dyDescent="0.35">
      <c r="A10993" t="s">
        <v>11121</v>
      </c>
      <c r="B10993" s="93">
        <v>5212288520412</v>
      </c>
      <c r="C10993" t="s">
        <v>129</v>
      </c>
      <c r="D10993" t="s">
        <v>130</v>
      </c>
      <c r="E10993">
        <v>1</v>
      </c>
      <c r="F10993">
        <v>1</v>
      </c>
      <c r="G10993">
        <v>1</v>
      </c>
      <c r="H10993"/>
      <c r="I10993">
        <v>1</v>
      </c>
      <c r="J10993" s="95">
        <v>45824.60833333333</v>
      </c>
      <c r="K10993">
        <v>1</v>
      </c>
      <c r="L10993" s="95">
        <v>45824.654166666667</v>
      </c>
    </row>
    <row r="10994" spans="1:12" x14ac:dyDescent="0.35">
      <c r="A10994" t="s">
        <v>11122</v>
      </c>
      <c r="B10994" s="93">
        <v>5218311137530</v>
      </c>
      <c r="C10994" t="s">
        <v>129</v>
      </c>
      <c r="D10994" t="s">
        <v>130</v>
      </c>
      <c r="E10994">
        <v>1</v>
      </c>
      <c r="F10994">
        <v>1</v>
      </c>
      <c r="G10994">
        <v>1</v>
      </c>
      <c r="H10994"/>
      <c r="I10994">
        <v>1</v>
      </c>
      <c r="J10994" s="95">
        <v>45824.609027777777</v>
      </c>
      <c r="K10994">
        <v>1</v>
      </c>
      <c r="L10994" s="95">
        <v>45824.65625</v>
      </c>
    </row>
    <row r="10995" spans="1:12" x14ac:dyDescent="0.35">
      <c r="A10995" t="s">
        <v>11123</v>
      </c>
      <c r="B10995" s="93">
        <v>5212711358252</v>
      </c>
      <c r="C10995" t="s">
        <v>129</v>
      </c>
      <c r="D10995" t="s">
        <v>130</v>
      </c>
      <c r="E10995">
        <v>1</v>
      </c>
      <c r="F10995">
        <v>1</v>
      </c>
      <c r="G10995">
        <v>1</v>
      </c>
      <c r="H10995"/>
      <c r="I10995">
        <v>1</v>
      </c>
      <c r="J10995" s="95">
        <v>45824.604166666664</v>
      </c>
      <c r="K10995">
        <v>1</v>
      </c>
      <c r="L10995" s="95">
        <v>45824.634722222225</v>
      </c>
    </row>
    <row r="10996" spans="1:12" x14ac:dyDescent="0.35">
      <c r="A10996" t="s">
        <v>11124</v>
      </c>
      <c r="B10996" s="93">
        <v>5218712114633</v>
      </c>
      <c r="C10996" t="s">
        <v>129</v>
      </c>
      <c r="D10996" t="s">
        <v>130</v>
      </c>
      <c r="E10996">
        <v>1</v>
      </c>
      <c r="F10996">
        <v>1</v>
      </c>
      <c r="G10996">
        <v>1</v>
      </c>
      <c r="H10996"/>
      <c r="I10996">
        <v>1</v>
      </c>
      <c r="J10996" s="95">
        <v>45824.609027777777</v>
      </c>
      <c r="K10996">
        <v>1</v>
      </c>
      <c r="L10996" s="95">
        <v>45824.652777777781</v>
      </c>
    </row>
    <row r="10997" spans="1:12" x14ac:dyDescent="0.35">
      <c r="A10997" t="s">
        <v>11125</v>
      </c>
      <c r="B10997" s="93">
        <v>5217771921521</v>
      </c>
      <c r="C10997" t="s">
        <v>129</v>
      </c>
      <c r="D10997" t="s">
        <v>130</v>
      </c>
      <c r="E10997">
        <v>1</v>
      </c>
      <c r="F10997">
        <v>0</v>
      </c>
      <c r="G10997">
        <v>1</v>
      </c>
      <c r="H10997"/>
      <c r="I10997">
        <v>1</v>
      </c>
      <c r="J10997" s="95">
        <v>45824.601388888892</v>
      </c>
      <c r="K10997">
        <v>0</v>
      </c>
    </row>
    <row r="10998" spans="1:12" x14ac:dyDescent="0.35">
      <c r="A10998" t="s">
        <v>11126</v>
      </c>
      <c r="B10998" s="93">
        <v>5219636334593</v>
      </c>
      <c r="C10998" t="s">
        <v>129</v>
      </c>
      <c r="D10998" t="s">
        <v>130</v>
      </c>
      <c r="E10998">
        <v>1</v>
      </c>
      <c r="F10998">
        <v>0</v>
      </c>
      <c r="G10998">
        <v>1</v>
      </c>
      <c r="H10998"/>
      <c r="I10998">
        <v>1</v>
      </c>
      <c r="J10998" s="95">
        <v>45824.630555555559</v>
      </c>
      <c r="K10998">
        <v>0</v>
      </c>
    </row>
    <row r="10999" spans="1:12" x14ac:dyDescent="0.35">
      <c r="A10999" t="s">
        <v>11127</v>
      </c>
      <c r="B10999" s="93">
        <v>5213334077714</v>
      </c>
      <c r="C10999" t="s">
        <v>129</v>
      </c>
      <c r="D10999" t="s">
        <v>130</v>
      </c>
      <c r="E10999">
        <v>1</v>
      </c>
      <c r="F10999">
        <v>1</v>
      </c>
      <c r="G10999">
        <v>1</v>
      </c>
      <c r="H10999"/>
      <c r="I10999">
        <v>1</v>
      </c>
      <c r="J10999" s="95">
        <v>45824.606944444444</v>
      </c>
      <c r="K10999">
        <v>1</v>
      </c>
      <c r="L10999" s="95">
        <v>45824.911111111112</v>
      </c>
    </row>
    <row r="11000" spans="1:12" x14ac:dyDescent="0.35">
      <c r="A11000" t="s">
        <v>11128</v>
      </c>
      <c r="B11000" s="93">
        <v>5214311096678</v>
      </c>
      <c r="C11000" t="s">
        <v>129</v>
      </c>
      <c r="D11000" t="s">
        <v>130</v>
      </c>
      <c r="E11000">
        <v>0</v>
      </c>
      <c r="F11000">
        <v>0</v>
      </c>
      <c r="G11000">
        <v>0</v>
      </c>
      <c r="H11000" s="95">
        <v>45824.602083333331</v>
      </c>
      <c r="I11000">
        <v>0</v>
      </c>
      <c r="K11000">
        <v>0</v>
      </c>
    </row>
    <row r="11001" spans="1:12" x14ac:dyDescent="0.35">
      <c r="A11001" t="s">
        <v>11129</v>
      </c>
      <c r="B11001" s="93">
        <v>5217222897865</v>
      </c>
      <c r="C11001" t="s">
        <v>129</v>
      </c>
      <c r="D11001" t="s">
        <v>130</v>
      </c>
      <c r="E11001">
        <v>0</v>
      </c>
      <c r="F11001">
        <v>0</v>
      </c>
      <c r="G11001">
        <v>0</v>
      </c>
      <c r="H11001" s="95">
        <v>45824.604166666664</v>
      </c>
      <c r="I11001">
        <v>0</v>
      </c>
      <c r="K11001">
        <v>0</v>
      </c>
    </row>
    <row r="11002" spans="1:12" x14ac:dyDescent="0.35">
      <c r="A11002" t="s">
        <v>11130</v>
      </c>
      <c r="B11002" s="93">
        <v>5218112609950</v>
      </c>
      <c r="C11002" t="s">
        <v>129</v>
      </c>
      <c r="D11002" t="s">
        <v>130</v>
      </c>
      <c r="E11002">
        <v>1</v>
      </c>
      <c r="F11002">
        <v>0</v>
      </c>
      <c r="G11002">
        <v>1</v>
      </c>
      <c r="H11002"/>
      <c r="I11002">
        <v>1</v>
      </c>
      <c r="J11002" s="95">
        <v>45824.61041666667</v>
      </c>
      <c r="K11002">
        <v>0</v>
      </c>
    </row>
    <row r="11003" spans="1:12" x14ac:dyDescent="0.35">
      <c r="A11003" t="s">
        <v>11131</v>
      </c>
      <c r="B11003" s="93">
        <v>5215518454256</v>
      </c>
      <c r="C11003" t="s">
        <v>129</v>
      </c>
      <c r="D11003" t="s">
        <v>130</v>
      </c>
      <c r="E11003">
        <v>1</v>
      </c>
      <c r="F11003">
        <v>1</v>
      </c>
      <c r="G11003">
        <v>1</v>
      </c>
      <c r="H11003"/>
      <c r="I11003">
        <v>1</v>
      </c>
      <c r="J11003" s="95">
        <v>45824.602777777778</v>
      </c>
      <c r="K11003">
        <v>1</v>
      </c>
      <c r="L11003" s="95">
        <v>45824.656944444447</v>
      </c>
    </row>
    <row r="11004" spans="1:12" x14ac:dyDescent="0.35">
      <c r="A11004" t="s">
        <v>11132</v>
      </c>
      <c r="B11004" s="93">
        <v>5212711258724</v>
      </c>
      <c r="C11004" t="s">
        <v>129</v>
      </c>
      <c r="D11004" t="s">
        <v>130</v>
      </c>
      <c r="E11004">
        <v>1</v>
      </c>
      <c r="F11004">
        <v>0</v>
      </c>
      <c r="G11004">
        <v>1</v>
      </c>
      <c r="H11004"/>
      <c r="I11004">
        <v>1</v>
      </c>
      <c r="J11004" s="95">
        <v>45824.606944444444</v>
      </c>
      <c r="K11004">
        <v>0</v>
      </c>
    </row>
    <row r="11005" spans="1:12" x14ac:dyDescent="0.35">
      <c r="A11005" t="s">
        <v>11133</v>
      </c>
      <c r="B11005" s="93">
        <v>5217223505476</v>
      </c>
      <c r="C11005" t="s">
        <v>129</v>
      </c>
      <c r="D11005" t="s">
        <v>130</v>
      </c>
      <c r="E11005">
        <v>1</v>
      </c>
      <c r="F11005">
        <v>1</v>
      </c>
      <c r="G11005">
        <v>1</v>
      </c>
      <c r="H11005"/>
      <c r="I11005">
        <v>1</v>
      </c>
      <c r="J11005" s="95">
        <v>45824.602083333331</v>
      </c>
      <c r="K11005">
        <v>1</v>
      </c>
      <c r="L11005" s="95">
        <v>45824.602777777778</v>
      </c>
    </row>
    <row r="11006" spans="1:12" x14ac:dyDescent="0.35">
      <c r="A11006" t="s">
        <v>11134</v>
      </c>
      <c r="B11006" s="93">
        <v>5213315265944</v>
      </c>
      <c r="C11006" t="s">
        <v>129</v>
      </c>
      <c r="D11006" t="s">
        <v>130</v>
      </c>
      <c r="E11006">
        <v>0</v>
      </c>
      <c r="F11006">
        <v>0</v>
      </c>
      <c r="G11006">
        <v>0</v>
      </c>
      <c r="H11006" s="95">
        <v>45824.605555555558</v>
      </c>
      <c r="I11006">
        <v>0</v>
      </c>
      <c r="K11006">
        <v>0</v>
      </c>
    </row>
    <row r="11007" spans="1:12" x14ac:dyDescent="0.35">
      <c r="A11007" t="s">
        <v>11135</v>
      </c>
      <c r="B11007" s="93">
        <v>5215512386173</v>
      </c>
      <c r="C11007" t="s">
        <v>129</v>
      </c>
      <c r="D11007" t="s">
        <v>130</v>
      </c>
      <c r="E11007">
        <v>1</v>
      </c>
      <c r="F11007">
        <v>1</v>
      </c>
      <c r="G11007">
        <v>1</v>
      </c>
      <c r="H11007"/>
      <c r="I11007">
        <v>1</v>
      </c>
      <c r="J11007" s="95">
        <v>45824.606249999997</v>
      </c>
      <c r="K11007">
        <v>1</v>
      </c>
      <c r="L11007" s="95">
        <v>45824.606944444444</v>
      </c>
    </row>
    <row r="11008" spans="1:12" x14ac:dyDescent="0.35">
      <c r="A11008" t="s">
        <v>11136</v>
      </c>
      <c r="B11008" s="93">
        <v>5215557665897</v>
      </c>
      <c r="C11008" t="s">
        <v>129</v>
      </c>
      <c r="D11008" t="s">
        <v>130</v>
      </c>
      <c r="E11008">
        <v>0</v>
      </c>
      <c r="F11008">
        <v>0</v>
      </c>
      <c r="G11008">
        <v>0</v>
      </c>
      <c r="H11008" s="95">
        <v>45824.609027777777</v>
      </c>
      <c r="I11008">
        <v>0</v>
      </c>
      <c r="K11008">
        <v>0</v>
      </c>
    </row>
    <row r="11009" spans="1:12" x14ac:dyDescent="0.35">
      <c r="A11009" t="s">
        <v>11137</v>
      </c>
      <c r="B11009" s="93">
        <v>5215530451338</v>
      </c>
      <c r="C11009" t="s">
        <v>129</v>
      </c>
      <c r="D11009" t="s">
        <v>130</v>
      </c>
      <c r="E11009">
        <v>1</v>
      </c>
      <c r="F11009">
        <v>1</v>
      </c>
      <c r="G11009">
        <v>1</v>
      </c>
      <c r="H11009"/>
      <c r="I11009">
        <v>1</v>
      </c>
      <c r="J11009" s="95">
        <v>45824.947222222225</v>
      </c>
      <c r="K11009">
        <v>1</v>
      </c>
      <c r="L11009" s="95">
        <v>45825.015277777777</v>
      </c>
    </row>
    <row r="11010" spans="1:12" x14ac:dyDescent="0.35">
      <c r="A11010" t="s">
        <v>11138</v>
      </c>
      <c r="B11010" s="93">
        <v>5212281425479</v>
      </c>
      <c r="C11010" t="s">
        <v>129</v>
      </c>
      <c r="D11010" t="s">
        <v>130</v>
      </c>
      <c r="E11010">
        <v>1</v>
      </c>
      <c r="F11010">
        <v>0</v>
      </c>
      <c r="G11010">
        <v>1</v>
      </c>
      <c r="H11010"/>
      <c r="I11010">
        <v>1</v>
      </c>
      <c r="J11010" s="95">
        <v>45824.602083333331</v>
      </c>
      <c r="K11010">
        <v>0</v>
      </c>
    </row>
    <row r="11011" spans="1:12" x14ac:dyDescent="0.35">
      <c r="A11011" t="s">
        <v>11139</v>
      </c>
      <c r="B11011" s="93">
        <v>5215534000305</v>
      </c>
      <c r="C11011" t="s">
        <v>129</v>
      </c>
      <c r="D11011" t="s">
        <v>130</v>
      </c>
      <c r="E11011">
        <v>1</v>
      </c>
      <c r="F11011">
        <v>0</v>
      </c>
      <c r="G11011">
        <v>1</v>
      </c>
      <c r="H11011"/>
      <c r="I11011">
        <v>1</v>
      </c>
      <c r="J11011" s="95">
        <v>45824.606249999997</v>
      </c>
      <c r="K11011">
        <v>0</v>
      </c>
    </row>
    <row r="11012" spans="1:12" x14ac:dyDescent="0.35">
      <c r="A11012" t="s">
        <v>11140</v>
      </c>
      <c r="B11012" s="93">
        <v>5217711000656</v>
      </c>
      <c r="C11012" t="s">
        <v>129</v>
      </c>
      <c r="D11012" t="s">
        <v>130</v>
      </c>
      <c r="E11012">
        <v>1</v>
      </c>
      <c r="F11012">
        <v>1</v>
      </c>
      <c r="G11012">
        <v>1</v>
      </c>
      <c r="H11012"/>
      <c r="I11012">
        <v>1</v>
      </c>
      <c r="J11012" s="95">
        <v>45824.61041666667</v>
      </c>
      <c r="K11012">
        <v>1</v>
      </c>
      <c r="L11012" s="95">
        <v>45824.712500000001</v>
      </c>
    </row>
    <row r="11013" spans="1:12" x14ac:dyDescent="0.35">
      <c r="A11013" t="s">
        <v>11141</v>
      </c>
      <c r="B11013" s="93">
        <v>5215574779453</v>
      </c>
      <c r="C11013" t="s">
        <v>129</v>
      </c>
      <c r="D11013" t="s">
        <v>130</v>
      </c>
      <c r="E11013">
        <v>1</v>
      </c>
      <c r="F11013">
        <v>1</v>
      </c>
      <c r="G11013">
        <v>1</v>
      </c>
      <c r="H11013"/>
      <c r="I11013">
        <v>1</v>
      </c>
      <c r="J11013" s="95">
        <v>45824.609722222223</v>
      </c>
      <c r="K11013">
        <v>1</v>
      </c>
      <c r="L11013" s="95">
        <v>45824.877083333333</v>
      </c>
    </row>
    <row r="11014" spans="1:12" x14ac:dyDescent="0.35">
      <c r="A11014" t="s">
        <v>11142</v>
      </c>
      <c r="B11014" s="93">
        <v>5215541851633</v>
      </c>
      <c r="C11014" t="s">
        <v>129</v>
      </c>
      <c r="D11014" t="s">
        <v>130</v>
      </c>
      <c r="E11014">
        <v>1</v>
      </c>
      <c r="F11014">
        <v>0</v>
      </c>
      <c r="G11014">
        <v>1</v>
      </c>
      <c r="H11014"/>
      <c r="I11014">
        <v>1</v>
      </c>
      <c r="J11014" s="95">
        <v>45824.61041666667</v>
      </c>
      <c r="K11014">
        <v>0</v>
      </c>
    </row>
    <row r="11015" spans="1:12" x14ac:dyDescent="0.35">
      <c r="A11015" t="s">
        <v>11143</v>
      </c>
      <c r="B11015" s="93">
        <v>5218114143351</v>
      </c>
      <c r="C11015" t="s">
        <v>129</v>
      </c>
      <c r="D11015" t="s">
        <v>130</v>
      </c>
      <c r="E11015">
        <v>0</v>
      </c>
      <c r="F11015">
        <v>0</v>
      </c>
      <c r="G11015">
        <v>0</v>
      </c>
      <c r="H11015" s="95">
        <v>45824.602083333331</v>
      </c>
      <c r="I11015">
        <v>0</v>
      </c>
      <c r="K11015">
        <v>0</v>
      </c>
    </row>
    <row r="11016" spans="1:12" x14ac:dyDescent="0.35">
      <c r="A11016" t="s">
        <v>11144</v>
      </c>
      <c r="B11016" s="93">
        <v>5215539333534</v>
      </c>
      <c r="C11016" t="s">
        <v>129</v>
      </c>
      <c r="D11016" t="s">
        <v>130</v>
      </c>
      <c r="E11016">
        <v>1</v>
      </c>
      <c r="F11016">
        <v>0</v>
      </c>
      <c r="G11016">
        <v>1</v>
      </c>
      <c r="H11016"/>
      <c r="I11016">
        <v>1</v>
      </c>
      <c r="J11016" s="95">
        <v>45824.602083333331</v>
      </c>
      <c r="K11016">
        <v>0</v>
      </c>
    </row>
    <row r="11017" spans="1:12" x14ac:dyDescent="0.35">
      <c r="A11017" t="s">
        <v>11145</v>
      </c>
      <c r="B11017" s="93">
        <v>5215591856730</v>
      </c>
      <c r="C11017" t="s">
        <v>129</v>
      </c>
      <c r="D11017" t="s">
        <v>130</v>
      </c>
      <c r="E11017">
        <v>1</v>
      </c>
      <c r="F11017">
        <v>0</v>
      </c>
      <c r="G11017">
        <v>1</v>
      </c>
      <c r="H11017"/>
      <c r="I11017">
        <v>1</v>
      </c>
      <c r="J11017" s="95">
        <v>45824.604166666664</v>
      </c>
      <c r="K11017">
        <v>0</v>
      </c>
    </row>
    <row r="11018" spans="1:12" x14ac:dyDescent="0.35">
      <c r="A11018" t="s">
        <v>11146</v>
      </c>
      <c r="B11018" s="93">
        <v>5213531083372</v>
      </c>
      <c r="C11018" t="s">
        <v>129</v>
      </c>
      <c r="D11018" t="s">
        <v>130</v>
      </c>
      <c r="E11018">
        <v>1</v>
      </c>
      <c r="F11018">
        <v>1</v>
      </c>
      <c r="G11018">
        <v>1</v>
      </c>
      <c r="H11018"/>
      <c r="I11018">
        <v>1</v>
      </c>
      <c r="J11018" s="95">
        <v>45824.606249999997</v>
      </c>
      <c r="K11018">
        <v>1</v>
      </c>
      <c r="L11018" s="95">
        <v>45824.626388888886</v>
      </c>
    </row>
    <row r="11019" spans="1:12" x14ac:dyDescent="0.35">
      <c r="A11019" t="s">
        <v>11147</v>
      </c>
      <c r="B11019" s="93">
        <v>5219711421935</v>
      </c>
      <c r="C11019" t="s">
        <v>129</v>
      </c>
      <c r="D11019" t="s">
        <v>130</v>
      </c>
      <c r="E11019">
        <v>1</v>
      </c>
      <c r="F11019">
        <v>0</v>
      </c>
      <c r="G11019">
        <v>1</v>
      </c>
      <c r="H11019"/>
      <c r="I11019">
        <v>1</v>
      </c>
      <c r="J11019" s="95">
        <v>45824.606944444444</v>
      </c>
      <c r="K11019">
        <v>0</v>
      </c>
    </row>
    <row r="11020" spans="1:12" x14ac:dyDescent="0.35">
      <c r="A11020" t="s">
        <v>11148</v>
      </c>
      <c r="B11020" s="93">
        <v>5218446112774</v>
      </c>
      <c r="C11020" t="s">
        <v>129</v>
      </c>
      <c r="D11020" t="s">
        <v>130</v>
      </c>
      <c r="E11020">
        <v>0</v>
      </c>
      <c r="F11020">
        <v>0</v>
      </c>
      <c r="G11020">
        <v>0</v>
      </c>
      <c r="H11020" s="95">
        <v>45824.609027777777</v>
      </c>
      <c r="I11020">
        <v>0</v>
      </c>
      <c r="K11020">
        <v>0</v>
      </c>
    </row>
    <row r="11021" spans="1:12" x14ac:dyDescent="0.35">
      <c r="A11021" t="s">
        <v>11149</v>
      </c>
      <c r="B11021" s="93">
        <v>5214361146664</v>
      </c>
      <c r="C11021" t="s">
        <v>129</v>
      </c>
      <c r="D11021" t="s">
        <v>130</v>
      </c>
      <c r="E11021">
        <v>1</v>
      </c>
      <c r="F11021">
        <v>0</v>
      </c>
      <c r="G11021">
        <v>1</v>
      </c>
      <c r="H11021"/>
      <c r="I11021">
        <v>1</v>
      </c>
      <c r="J11021" s="95">
        <v>45824.607638888891</v>
      </c>
      <c r="K11021">
        <v>0</v>
      </c>
    </row>
    <row r="11022" spans="1:12" x14ac:dyDescent="0.35">
      <c r="A11022" t="s">
        <v>11150</v>
      </c>
      <c r="B11022" s="93">
        <v>5215527643456</v>
      </c>
      <c r="C11022" t="s">
        <v>129</v>
      </c>
      <c r="D11022" t="s">
        <v>130</v>
      </c>
      <c r="E11022">
        <v>1</v>
      </c>
      <c r="F11022">
        <v>1</v>
      </c>
      <c r="G11022">
        <v>1</v>
      </c>
      <c r="H11022"/>
      <c r="I11022">
        <v>1</v>
      </c>
      <c r="J11022" s="95">
        <v>45824.602083333331</v>
      </c>
      <c r="K11022">
        <v>1</v>
      </c>
      <c r="L11022" s="95">
        <v>45824.613888888889</v>
      </c>
    </row>
    <row r="11023" spans="1:12" x14ac:dyDescent="0.35">
      <c r="A11023" t="s">
        <v>11151</v>
      </c>
      <c r="B11023" s="93">
        <v>5216672520356</v>
      </c>
      <c r="C11023" t="s">
        <v>129</v>
      </c>
      <c r="D11023" t="s">
        <v>130</v>
      </c>
      <c r="E11023">
        <v>1</v>
      </c>
      <c r="F11023">
        <v>0</v>
      </c>
      <c r="G11023">
        <v>1</v>
      </c>
      <c r="H11023"/>
      <c r="I11023">
        <v>1</v>
      </c>
      <c r="J11023" s="95">
        <v>45824.604861111111</v>
      </c>
      <c r="K11023">
        <v>0</v>
      </c>
    </row>
    <row r="11024" spans="1:12" x14ac:dyDescent="0.35">
      <c r="A11024" t="s">
        <v>11152</v>
      </c>
      <c r="B11024" s="93">
        <v>5216621839494</v>
      </c>
      <c r="C11024" t="s">
        <v>129</v>
      </c>
      <c r="D11024" t="s">
        <v>130</v>
      </c>
      <c r="E11024">
        <v>1</v>
      </c>
      <c r="F11024">
        <v>0</v>
      </c>
      <c r="G11024">
        <v>1</v>
      </c>
      <c r="H11024"/>
      <c r="I11024">
        <v>1</v>
      </c>
      <c r="J11024" s="95">
        <v>45824.603472222225</v>
      </c>
      <c r="K11024">
        <v>0</v>
      </c>
    </row>
    <row r="11025" spans="1:12" x14ac:dyDescent="0.35">
      <c r="A11025" t="s">
        <v>11153</v>
      </c>
      <c r="B11025" s="93">
        <v>5216446280997</v>
      </c>
      <c r="C11025" t="s">
        <v>129</v>
      </c>
      <c r="D11025" t="s">
        <v>130</v>
      </c>
      <c r="E11025">
        <v>0</v>
      </c>
      <c r="F11025">
        <v>0</v>
      </c>
      <c r="G11025">
        <v>0</v>
      </c>
      <c r="H11025" s="95">
        <v>45824.609722222223</v>
      </c>
      <c r="I11025">
        <v>0</v>
      </c>
      <c r="K11025">
        <v>0</v>
      </c>
    </row>
    <row r="11026" spans="1:12" x14ac:dyDescent="0.35">
      <c r="A11026" t="s">
        <v>11154</v>
      </c>
      <c r="B11026" s="93">
        <v>5218117477833</v>
      </c>
      <c r="C11026" t="s">
        <v>129</v>
      </c>
      <c r="D11026" t="s">
        <v>130</v>
      </c>
      <c r="E11026">
        <v>1</v>
      </c>
      <c r="F11026">
        <v>0</v>
      </c>
      <c r="G11026">
        <v>1</v>
      </c>
      <c r="H11026"/>
      <c r="I11026">
        <v>1</v>
      </c>
      <c r="J11026" s="95">
        <v>45824.606944444444</v>
      </c>
      <c r="K11026">
        <v>0</v>
      </c>
    </row>
    <row r="11027" spans="1:12" x14ac:dyDescent="0.35">
      <c r="A11027" t="s">
        <v>11155</v>
      </c>
      <c r="B11027" s="93">
        <v>5216751113179</v>
      </c>
      <c r="C11027" t="s">
        <v>129</v>
      </c>
      <c r="D11027" t="s">
        <v>130</v>
      </c>
      <c r="E11027">
        <v>0</v>
      </c>
      <c r="F11027">
        <v>0</v>
      </c>
      <c r="G11027">
        <v>0</v>
      </c>
      <c r="H11027" s="95">
        <v>45824.60833333333</v>
      </c>
      <c r="I11027">
        <v>0</v>
      </c>
      <c r="K11027">
        <v>0</v>
      </c>
    </row>
    <row r="11028" spans="1:12" x14ac:dyDescent="0.35">
      <c r="A11028" t="s">
        <v>11156</v>
      </c>
      <c r="B11028" s="93">
        <v>5215534176676</v>
      </c>
      <c r="C11028" t="s">
        <v>129</v>
      </c>
      <c r="D11028" t="s">
        <v>130</v>
      </c>
      <c r="E11028">
        <v>1</v>
      </c>
      <c r="F11028">
        <v>0</v>
      </c>
      <c r="G11028">
        <v>1</v>
      </c>
      <c r="H11028"/>
      <c r="I11028">
        <v>1</v>
      </c>
      <c r="J11028" s="95">
        <v>45824.619444444441</v>
      </c>
      <c r="K11028">
        <v>0</v>
      </c>
    </row>
    <row r="11029" spans="1:12" x14ac:dyDescent="0.35">
      <c r="A11029" t="s">
        <v>11157</v>
      </c>
      <c r="B11029" s="93">
        <v>5218116291351</v>
      </c>
      <c r="C11029" t="s">
        <v>129</v>
      </c>
      <c r="D11029" t="s">
        <v>130</v>
      </c>
      <c r="E11029">
        <v>1</v>
      </c>
      <c r="F11029">
        <v>1</v>
      </c>
      <c r="G11029">
        <v>1</v>
      </c>
      <c r="H11029"/>
      <c r="I11029">
        <v>1</v>
      </c>
      <c r="J11029" s="95">
        <v>45824.618750000001</v>
      </c>
      <c r="K11029">
        <v>1</v>
      </c>
      <c r="L11029" s="95">
        <v>45824.674305555556</v>
      </c>
    </row>
    <row r="11030" spans="1:12" x14ac:dyDescent="0.35">
      <c r="A11030" t="s">
        <v>11158</v>
      </c>
      <c r="B11030" s="93">
        <v>5216681720946</v>
      </c>
      <c r="C11030" t="s">
        <v>129</v>
      </c>
      <c r="D11030" t="s">
        <v>130</v>
      </c>
      <c r="E11030">
        <v>1</v>
      </c>
      <c r="F11030">
        <v>0</v>
      </c>
      <c r="G11030">
        <v>1</v>
      </c>
      <c r="H11030"/>
      <c r="I11030">
        <v>1</v>
      </c>
      <c r="J11030" s="95">
        <v>45824.60833333333</v>
      </c>
      <c r="K11030">
        <v>0</v>
      </c>
    </row>
    <row r="11031" spans="1:12" x14ac:dyDescent="0.35">
      <c r="A11031" t="s">
        <v>11159</v>
      </c>
      <c r="B11031" s="93">
        <v>5212228250695</v>
      </c>
      <c r="C11031" t="s">
        <v>129</v>
      </c>
      <c r="D11031" t="s">
        <v>130</v>
      </c>
      <c r="E11031">
        <v>0</v>
      </c>
      <c r="F11031">
        <v>0</v>
      </c>
      <c r="G11031">
        <v>0</v>
      </c>
      <c r="H11031" s="95">
        <v>45824.603472222225</v>
      </c>
      <c r="I11031">
        <v>0</v>
      </c>
      <c r="K11031">
        <v>0</v>
      </c>
    </row>
    <row r="11032" spans="1:12" x14ac:dyDescent="0.35">
      <c r="A11032" t="s">
        <v>11160</v>
      </c>
      <c r="B11032" s="93">
        <v>5216693256097</v>
      </c>
      <c r="C11032" t="s">
        <v>129</v>
      </c>
      <c r="D11032" t="s">
        <v>130</v>
      </c>
      <c r="E11032">
        <v>1</v>
      </c>
      <c r="F11032">
        <v>1</v>
      </c>
      <c r="G11032">
        <v>1</v>
      </c>
      <c r="H11032"/>
      <c r="I11032">
        <v>1</v>
      </c>
      <c r="J11032" s="95">
        <v>45824.605555555558</v>
      </c>
      <c r="K11032">
        <v>1</v>
      </c>
      <c r="L11032" s="95">
        <v>45824.670138888891</v>
      </c>
    </row>
    <row r="11033" spans="1:12" x14ac:dyDescent="0.35">
      <c r="A11033" t="s">
        <v>11161</v>
      </c>
      <c r="B11033" s="93">
        <v>5212222616190</v>
      </c>
      <c r="C11033" t="s">
        <v>129</v>
      </c>
      <c r="D11033" t="s">
        <v>130</v>
      </c>
      <c r="E11033">
        <v>0</v>
      </c>
      <c r="F11033">
        <v>0</v>
      </c>
      <c r="G11033">
        <v>0</v>
      </c>
      <c r="H11033" s="95">
        <v>45824.602777777778</v>
      </c>
      <c r="I11033">
        <v>0</v>
      </c>
      <c r="K11033">
        <v>0</v>
      </c>
    </row>
    <row r="11034" spans="1:12" x14ac:dyDescent="0.35">
      <c r="A11034" t="s">
        <v>11162</v>
      </c>
      <c r="B11034" s="93">
        <v>5215614109146</v>
      </c>
      <c r="C11034" t="s">
        <v>129</v>
      </c>
      <c r="D11034" t="s">
        <v>130</v>
      </c>
      <c r="E11034">
        <v>1</v>
      </c>
      <c r="F11034">
        <v>1</v>
      </c>
      <c r="G11034">
        <v>1</v>
      </c>
      <c r="H11034"/>
      <c r="I11034">
        <v>1</v>
      </c>
      <c r="J11034" s="95">
        <v>45824.606944444444</v>
      </c>
      <c r="K11034">
        <v>1</v>
      </c>
      <c r="L11034" s="95">
        <v>45824.609027777777</v>
      </c>
    </row>
    <row r="11035" spans="1:12" x14ac:dyDescent="0.35">
      <c r="A11035" t="s">
        <v>11163</v>
      </c>
      <c r="B11035" s="93">
        <v>5212949498662</v>
      </c>
      <c r="C11035" t="s">
        <v>129</v>
      </c>
      <c r="D11035" t="s">
        <v>130</v>
      </c>
      <c r="E11035">
        <v>1</v>
      </c>
      <c r="F11035">
        <v>0</v>
      </c>
      <c r="G11035">
        <v>1</v>
      </c>
      <c r="H11035"/>
      <c r="I11035">
        <v>1</v>
      </c>
      <c r="J11035" s="95">
        <v>45824.606944444444</v>
      </c>
      <c r="K11035">
        <v>0</v>
      </c>
    </row>
    <row r="11036" spans="1:12" x14ac:dyDescent="0.35">
      <c r="A11036" t="s">
        <v>11164</v>
      </c>
      <c r="B11036" s="93">
        <v>5218331001030</v>
      </c>
      <c r="C11036" t="s">
        <v>129</v>
      </c>
      <c r="D11036" t="s">
        <v>130</v>
      </c>
      <c r="E11036">
        <v>1</v>
      </c>
      <c r="F11036">
        <v>1</v>
      </c>
      <c r="G11036">
        <v>1</v>
      </c>
      <c r="H11036"/>
      <c r="I11036">
        <v>1</v>
      </c>
      <c r="J11036" s="95">
        <v>45824.603472222225</v>
      </c>
      <c r="K11036">
        <v>1</v>
      </c>
      <c r="L11036" s="95">
        <v>45824.606944444444</v>
      </c>
    </row>
    <row r="11037" spans="1:12" x14ac:dyDescent="0.35">
      <c r="A11037" t="s">
        <v>11165</v>
      </c>
      <c r="B11037" s="93">
        <v>5215540923993</v>
      </c>
      <c r="C11037" t="s">
        <v>129</v>
      </c>
      <c r="D11037" t="s">
        <v>130</v>
      </c>
      <c r="E11037">
        <v>1</v>
      </c>
      <c r="F11037">
        <v>1</v>
      </c>
      <c r="G11037">
        <v>1</v>
      </c>
      <c r="H11037"/>
      <c r="I11037">
        <v>1</v>
      </c>
      <c r="J11037" s="95">
        <v>45824.606944444444</v>
      </c>
      <c r="K11037">
        <v>1</v>
      </c>
      <c r="L11037" s="95">
        <v>45824.945138888892</v>
      </c>
    </row>
    <row r="11038" spans="1:12" x14ac:dyDescent="0.35">
      <c r="A11038" t="s">
        <v>11166</v>
      </c>
      <c r="B11038" s="93">
        <v>5217331881583</v>
      </c>
      <c r="C11038" t="s">
        <v>129</v>
      </c>
      <c r="D11038" t="s">
        <v>130</v>
      </c>
      <c r="E11038">
        <v>1</v>
      </c>
      <c r="F11038">
        <v>0</v>
      </c>
      <c r="G11038">
        <v>1</v>
      </c>
      <c r="H11038"/>
      <c r="I11038">
        <v>1</v>
      </c>
      <c r="J11038" s="95">
        <v>45824.60833333333</v>
      </c>
      <c r="K11038">
        <v>0</v>
      </c>
    </row>
    <row r="11039" spans="1:12" x14ac:dyDescent="0.35">
      <c r="A11039" t="s">
        <v>11167</v>
      </c>
      <c r="B11039" s="93">
        <v>5217751277120</v>
      </c>
      <c r="C11039" t="s">
        <v>129</v>
      </c>
      <c r="D11039" t="s">
        <v>130</v>
      </c>
      <c r="E11039">
        <v>0</v>
      </c>
      <c r="F11039">
        <v>0</v>
      </c>
      <c r="G11039">
        <v>0</v>
      </c>
      <c r="H11039" s="95">
        <v>45824.609027777777</v>
      </c>
      <c r="I11039">
        <v>0</v>
      </c>
      <c r="K11039">
        <v>0</v>
      </c>
    </row>
    <row r="11040" spans="1:12" x14ac:dyDescent="0.35">
      <c r="A11040" t="s">
        <v>11168</v>
      </c>
      <c r="B11040" s="93">
        <v>5215554568944</v>
      </c>
      <c r="C11040" t="s">
        <v>129</v>
      </c>
      <c r="D11040" t="s">
        <v>130</v>
      </c>
      <c r="E11040">
        <v>1</v>
      </c>
      <c r="F11040">
        <v>0</v>
      </c>
      <c r="G11040">
        <v>1</v>
      </c>
      <c r="H11040"/>
      <c r="I11040">
        <v>1</v>
      </c>
      <c r="J11040" s="95">
        <v>45824.606249999997</v>
      </c>
      <c r="K11040">
        <v>0</v>
      </c>
    </row>
    <row r="11041" spans="1:12" x14ac:dyDescent="0.35">
      <c r="A11041" t="s">
        <v>11169</v>
      </c>
      <c r="B11041" s="93">
        <v>5215510477399</v>
      </c>
      <c r="C11041" t="s">
        <v>129</v>
      </c>
      <c r="D11041" t="s">
        <v>130</v>
      </c>
      <c r="E11041">
        <v>1</v>
      </c>
      <c r="F11041">
        <v>1</v>
      </c>
      <c r="G11041">
        <v>1</v>
      </c>
      <c r="H11041"/>
      <c r="I11041">
        <v>1</v>
      </c>
      <c r="J11041" s="95">
        <v>45824.602083333331</v>
      </c>
      <c r="K11041">
        <v>1</v>
      </c>
      <c r="L11041" s="95">
        <v>45824.665972222225</v>
      </c>
    </row>
    <row r="11042" spans="1:12" x14ac:dyDescent="0.35">
      <c r="A11042" t="s">
        <v>11170</v>
      </c>
      <c r="B11042" s="93">
        <v>5215626211718</v>
      </c>
      <c r="C11042" t="s">
        <v>129</v>
      </c>
      <c r="D11042" t="s">
        <v>130</v>
      </c>
      <c r="E11042">
        <v>0</v>
      </c>
      <c r="F11042">
        <v>0</v>
      </c>
      <c r="G11042">
        <v>0</v>
      </c>
      <c r="H11042" s="95">
        <v>45824.606249999997</v>
      </c>
      <c r="I11042">
        <v>0</v>
      </c>
      <c r="K11042">
        <v>0</v>
      </c>
    </row>
    <row r="11043" spans="1:12" x14ac:dyDescent="0.35">
      <c r="A11043" t="s">
        <v>11171</v>
      </c>
      <c r="B11043" s="93">
        <v>5215539934608</v>
      </c>
      <c r="C11043" t="s">
        <v>129</v>
      </c>
      <c r="D11043" t="s">
        <v>130</v>
      </c>
      <c r="E11043">
        <v>1</v>
      </c>
      <c r="F11043">
        <v>0</v>
      </c>
      <c r="G11043">
        <v>1</v>
      </c>
      <c r="H11043"/>
      <c r="I11043">
        <v>1</v>
      </c>
      <c r="J11043" s="95">
        <v>45824.606249999997</v>
      </c>
      <c r="K11043">
        <v>0</v>
      </c>
    </row>
    <row r="11044" spans="1:12" x14ac:dyDescent="0.35">
      <c r="A11044" t="s">
        <v>11172</v>
      </c>
      <c r="B11044" s="93">
        <v>5212222008899</v>
      </c>
      <c r="C11044" t="s">
        <v>129</v>
      </c>
      <c r="D11044" t="s">
        <v>130</v>
      </c>
      <c r="E11044">
        <v>0</v>
      </c>
      <c r="F11044">
        <v>0</v>
      </c>
      <c r="G11044">
        <v>0</v>
      </c>
      <c r="H11044" s="95">
        <v>45824.605555555558</v>
      </c>
      <c r="I11044">
        <v>0</v>
      </c>
      <c r="K11044">
        <v>0</v>
      </c>
    </row>
    <row r="11045" spans="1:12" x14ac:dyDescent="0.35">
      <c r="A11045" t="s">
        <v>11173</v>
      </c>
      <c r="B11045" s="93">
        <v>5215515012519</v>
      </c>
      <c r="C11045" t="s">
        <v>129</v>
      </c>
      <c r="D11045" t="s">
        <v>130</v>
      </c>
      <c r="E11045">
        <v>1</v>
      </c>
      <c r="F11045">
        <v>1</v>
      </c>
      <c r="G11045">
        <v>1</v>
      </c>
      <c r="H11045"/>
      <c r="I11045">
        <v>1</v>
      </c>
      <c r="J11045" s="95">
        <v>45824.604861111111</v>
      </c>
      <c r="K11045">
        <v>1</v>
      </c>
      <c r="L11045" s="95">
        <v>45824.605555555558</v>
      </c>
    </row>
    <row r="11046" spans="1:12" x14ac:dyDescent="0.35">
      <c r="A11046" t="s">
        <v>11174</v>
      </c>
      <c r="B11046" s="93">
        <v>5212291252518</v>
      </c>
      <c r="C11046" t="s">
        <v>129</v>
      </c>
      <c r="D11046" t="s">
        <v>130</v>
      </c>
      <c r="E11046">
        <v>1</v>
      </c>
      <c r="F11046">
        <v>0</v>
      </c>
      <c r="G11046">
        <v>1</v>
      </c>
      <c r="H11046"/>
      <c r="I11046">
        <v>1</v>
      </c>
      <c r="J11046" s="95">
        <v>45824.609027777777</v>
      </c>
      <c r="K11046">
        <v>0</v>
      </c>
    </row>
    <row r="11047" spans="1:12" x14ac:dyDescent="0.35">
      <c r="A11047" t="s">
        <v>11175</v>
      </c>
      <c r="B11047" s="93">
        <v>5216971026952</v>
      </c>
      <c r="C11047" t="s">
        <v>129</v>
      </c>
      <c r="D11047" t="s">
        <v>130</v>
      </c>
      <c r="E11047">
        <v>1</v>
      </c>
      <c r="F11047">
        <v>1</v>
      </c>
      <c r="G11047">
        <v>1</v>
      </c>
      <c r="H11047"/>
      <c r="I11047">
        <v>1</v>
      </c>
      <c r="J11047" s="95">
        <v>45824.604166666664</v>
      </c>
      <c r="K11047">
        <v>1</v>
      </c>
      <c r="L11047" s="95">
        <v>45824.624305555553</v>
      </c>
    </row>
    <row r="11048" spans="1:12" x14ac:dyDescent="0.35">
      <c r="A11048" t="s">
        <v>11176</v>
      </c>
      <c r="B11048" s="93">
        <v>5215535788566</v>
      </c>
      <c r="C11048" t="s">
        <v>129</v>
      </c>
      <c r="D11048" t="s">
        <v>130</v>
      </c>
      <c r="E11048">
        <v>1</v>
      </c>
      <c r="F11048">
        <v>1</v>
      </c>
      <c r="G11048">
        <v>1</v>
      </c>
      <c r="H11048"/>
      <c r="I11048">
        <v>1</v>
      </c>
      <c r="J11048" s="95">
        <v>45824.604861111111</v>
      </c>
      <c r="K11048">
        <v>1</v>
      </c>
      <c r="L11048" s="95">
        <v>45824.745833333334</v>
      </c>
    </row>
    <row r="11049" spans="1:12" x14ac:dyDescent="0.35">
      <c r="A11049" t="s">
        <v>11177</v>
      </c>
      <c r="B11049" s="93">
        <v>5217773175862</v>
      </c>
      <c r="C11049" t="s">
        <v>129</v>
      </c>
      <c r="D11049" t="s">
        <v>130</v>
      </c>
      <c r="E11049">
        <v>0</v>
      </c>
      <c r="F11049">
        <v>0</v>
      </c>
      <c r="G11049">
        <v>0</v>
      </c>
      <c r="H11049" s="95">
        <v>45824.60833333333</v>
      </c>
      <c r="I11049">
        <v>0</v>
      </c>
      <c r="K11049">
        <v>0</v>
      </c>
    </row>
    <row r="11050" spans="1:12" x14ac:dyDescent="0.35">
      <c r="A11050" t="s">
        <v>11178</v>
      </c>
      <c r="B11050" s="93">
        <v>5218184769798</v>
      </c>
      <c r="C11050" t="s">
        <v>129</v>
      </c>
      <c r="D11050" t="s">
        <v>130</v>
      </c>
      <c r="E11050">
        <v>1</v>
      </c>
      <c r="F11050">
        <v>1</v>
      </c>
      <c r="G11050">
        <v>1</v>
      </c>
      <c r="H11050"/>
      <c r="I11050">
        <v>1</v>
      </c>
      <c r="J11050" s="95">
        <v>45824.602777777778</v>
      </c>
      <c r="K11050">
        <v>1</v>
      </c>
      <c r="L11050" s="95">
        <v>45824.854166666664</v>
      </c>
    </row>
    <row r="11051" spans="1:12" x14ac:dyDescent="0.35">
      <c r="A11051" t="s">
        <v>11179</v>
      </c>
      <c r="B11051" s="93">
        <v>5218185262192</v>
      </c>
      <c r="C11051" t="s">
        <v>129</v>
      </c>
      <c r="D11051" t="s">
        <v>130</v>
      </c>
      <c r="E11051">
        <v>0</v>
      </c>
      <c r="F11051">
        <v>0</v>
      </c>
      <c r="G11051">
        <v>0</v>
      </c>
      <c r="H11051" s="95">
        <v>45824.604861111111</v>
      </c>
      <c r="I11051">
        <v>0</v>
      </c>
      <c r="K11051">
        <v>0</v>
      </c>
    </row>
    <row r="11052" spans="1:12" x14ac:dyDescent="0.35">
      <c r="A11052" t="s">
        <v>11180</v>
      </c>
      <c r="B11052" s="93">
        <v>5215567022156</v>
      </c>
      <c r="C11052" t="s">
        <v>129</v>
      </c>
      <c r="D11052" t="s">
        <v>130</v>
      </c>
      <c r="E11052">
        <v>1</v>
      </c>
      <c r="F11052">
        <v>0</v>
      </c>
      <c r="G11052">
        <v>1</v>
      </c>
      <c r="H11052"/>
      <c r="I11052">
        <v>1</v>
      </c>
      <c r="J11052" s="95">
        <v>45824.604166666664</v>
      </c>
      <c r="K11052">
        <v>0</v>
      </c>
    </row>
    <row r="11053" spans="1:12" x14ac:dyDescent="0.35">
      <c r="A11053" t="s">
        <v>11181</v>
      </c>
      <c r="B11053" s="93">
        <v>5213313482056</v>
      </c>
      <c r="C11053" t="s">
        <v>129</v>
      </c>
      <c r="D11053" t="s">
        <v>130</v>
      </c>
      <c r="E11053">
        <v>1</v>
      </c>
      <c r="F11053">
        <v>1</v>
      </c>
      <c r="G11053">
        <v>1</v>
      </c>
      <c r="H11053"/>
      <c r="I11053">
        <v>1</v>
      </c>
      <c r="J11053" s="95">
        <v>45824.609722222223</v>
      </c>
      <c r="K11053">
        <v>1</v>
      </c>
      <c r="L11053" s="95">
        <v>45824.668749999997</v>
      </c>
    </row>
    <row r="11054" spans="1:12" x14ac:dyDescent="0.35">
      <c r="A11054" t="s">
        <v>11182</v>
      </c>
      <c r="B11054" s="93">
        <v>5213339525360</v>
      </c>
      <c r="C11054" t="s">
        <v>129</v>
      </c>
      <c r="D11054" t="s">
        <v>130</v>
      </c>
      <c r="E11054">
        <v>0</v>
      </c>
      <c r="F11054">
        <v>0</v>
      </c>
      <c r="G11054">
        <v>0</v>
      </c>
      <c r="H11054" s="95">
        <v>45824.606944444444</v>
      </c>
      <c r="I11054">
        <v>0</v>
      </c>
      <c r="K11054">
        <v>0</v>
      </c>
    </row>
    <row r="11055" spans="1:12" x14ac:dyDescent="0.35">
      <c r="A11055" t="s">
        <v>11183</v>
      </c>
      <c r="B11055" s="93">
        <v>5219811053135</v>
      </c>
      <c r="C11055" t="s">
        <v>129</v>
      </c>
      <c r="D11055" t="s">
        <v>130</v>
      </c>
      <c r="E11055">
        <v>1</v>
      </c>
      <c r="F11055">
        <v>1</v>
      </c>
      <c r="G11055">
        <v>1</v>
      </c>
      <c r="H11055"/>
      <c r="I11055">
        <v>1</v>
      </c>
      <c r="J11055" s="95">
        <v>45824.604166666664</v>
      </c>
      <c r="K11055">
        <v>1</v>
      </c>
      <c r="L11055" s="95">
        <v>45824.65347222222</v>
      </c>
    </row>
    <row r="11056" spans="1:12" x14ac:dyDescent="0.35">
      <c r="A11056" t="s">
        <v>11184</v>
      </c>
      <c r="B11056" s="93">
        <v>5219818182014</v>
      </c>
      <c r="C11056" t="s">
        <v>129</v>
      </c>
      <c r="D11056" t="s">
        <v>130</v>
      </c>
      <c r="E11056">
        <v>1</v>
      </c>
      <c r="F11056">
        <v>1</v>
      </c>
      <c r="G11056">
        <v>1</v>
      </c>
      <c r="H11056"/>
      <c r="I11056">
        <v>1</v>
      </c>
      <c r="J11056" s="95">
        <v>45824.606944444444</v>
      </c>
      <c r="K11056">
        <v>1</v>
      </c>
      <c r="L11056" s="95">
        <v>45824.609027777777</v>
      </c>
    </row>
    <row r="11057" spans="1:12" x14ac:dyDescent="0.35">
      <c r="A11057" t="s">
        <v>11185</v>
      </c>
      <c r="B11057" s="93">
        <v>5214371026807</v>
      </c>
      <c r="C11057" t="s">
        <v>129</v>
      </c>
      <c r="D11057" t="s">
        <v>130</v>
      </c>
      <c r="E11057">
        <v>0</v>
      </c>
      <c r="F11057">
        <v>0</v>
      </c>
      <c r="G11057">
        <v>0</v>
      </c>
      <c r="H11057" s="95">
        <v>45824.606249999997</v>
      </c>
      <c r="I11057">
        <v>0</v>
      </c>
      <c r="K11057">
        <v>0</v>
      </c>
    </row>
    <row r="11058" spans="1:12" x14ac:dyDescent="0.35">
      <c r="A11058" t="s">
        <v>11186</v>
      </c>
      <c r="B11058" s="93">
        <v>5212321018327</v>
      </c>
      <c r="C11058" t="s">
        <v>129</v>
      </c>
      <c r="D11058" t="s">
        <v>130</v>
      </c>
      <c r="E11058">
        <v>1</v>
      </c>
      <c r="F11058">
        <v>0</v>
      </c>
      <c r="G11058">
        <v>1</v>
      </c>
      <c r="H11058"/>
      <c r="I11058">
        <v>1</v>
      </c>
      <c r="J11058" s="95">
        <v>45824.606249999997</v>
      </c>
      <c r="K11058">
        <v>0</v>
      </c>
    </row>
    <row r="11059" spans="1:12" x14ac:dyDescent="0.35">
      <c r="A11059" t="s">
        <v>11187</v>
      </c>
      <c r="B11059" s="93">
        <v>5215553050514</v>
      </c>
      <c r="C11059" t="s">
        <v>129</v>
      </c>
      <c r="D11059" t="s">
        <v>130</v>
      </c>
      <c r="E11059">
        <v>0</v>
      </c>
      <c r="F11059">
        <v>0</v>
      </c>
      <c r="G11059">
        <v>0</v>
      </c>
      <c r="H11059" s="95">
        <v>45824.606944444444</v>
      </c>
      <c r="I11059">
        <v>0</v>
      </c>
      <c r="K11059">
        <v>0</v>
      </c>
    </row>
    <row r="11060" spans="1:12" x14ac:dyDescent="0.35">
      <c r="A11060" t="s">
        <v>11188</v>
      </c>
      <c r="B11060" s="93">
        <v>5219911025226</v>
      </c>
      <c r="C11060" t="s">
        <v>129</v>
      </c>
      <c r="D11060" t="s">
        <v>130</v>
      </c>
      <c r="E11060">
        <v>1</v>
      </c>
      <c r="F11060">
        <v>0</v>
      </c>
      <c r="G11060">
        <v>1</v>
      </c>
      <c r="H11060"/>
      <c r="I11060">
        <v>1</v>
      </c>
      <c r="J11060" s="95">
        <v>45824.609027777777</v>
      </c>
      <c r="K11060">
        <v>0</v>
      </c>
    </row>
    <row r="11061" spans="1:12" x14ac:dyDescent="0.35">
      <c r="A11061" t="s">
        <v>11189</v>
      </c>
      <c r="B11061" s="93">
        <v>5215530324918</v>
      </c>
      <c r="C11061" t="s">
        <v>129</v>
      </c>
      <c r="D11061" t="s">
        <v>130</v>
      </c>
      <c r="E11061">
        <v>1</v>
      </c>
      <c r="F11061">
        <v>0</v>
      </c>
      <c r="G11061">
        <v>1</v>
      </c>
      <c r="H11061"/>
      <c r="I11061">
        <v>1</v>
      </c>
      <c r="J11061" s="95">
        <v>45824.603472222225</v>
      </c>
      <c r="K11061">
        <v>0</v>
      </c>
    </row>
    <row r="11062" spans="1:12" x14ac:dyDescent="0.35">
      <c r="A11062" t="s">
        <v>11190</v>
      </c>
      <c r="B11062" s="93">
        <v>5215534612125</v>
      </c>
      <c r="C11062" t="s">
        <v>129</v>
      </c>
      <c r="D11062" t="s">
        <v>130</v>
      </c>
      <c r="E11062">
        <v>1</v>
      </c>
      <c r="F11062">
        <v>1</v>
      </c>
      <c r="G11062">
        <v>1</v>
      </c>
      <c r="H11062"/>
      <c r="I11062">
        <v>1</v>
      </c>
      <c r="J11062" s="95">
        <v>45824.602083333331</v>
      </c>
      <c r="K11062">
        <v>1</v>
      </c>
      <c r="L11062" s="95">
        <v>45824.669444444444</v>
      </c>
    </row>
    <row r="11063" spans="1:12" x14ac:dyDescent="0.35">
      <c r="A11063" t="s">
        <v>11191</v>
      </c>
      <c r="B11063" s="93">
        <v>5214343426122</v>
      </c>
      <c r="C11063" t="s">
        <v>129</v>
      </c>
      <c r="D11063" t="s">
        <v>130</v>
      </c>
      <c r="E11063">
        <v>0</v>
      </c>
      <c r="F11063">
        <v>0</v>
      </c>
      <c r="G11063">
        <v>0</v>
      </c>
      <c r="H11063" s="95">
        <v>45824.607638888891</v>
      </c>
      <c r="I11063">
        <v>0</v>
      </c>
      <c r="K11063">
        <v>0</v>
      </c>
    </row>
    <row r="11064" spans="1:12" x14ac:dyDescent="0.35">
      <c r="A11064" t="s">
        <v>11192</v>
      </c>
      <c r="B11064" s="93">
        <v>5218115628104</v>
      </c>
      <c r="C11064" t="s">
        <v>129</v>
      </c>
      <c r="D11064" t="s">
        <v>130</v>
      </c>
      <c r="E11064">
        <v>1</v>
      </c>
      <c r="F11064">
        <v>1</v>
      </c>
      <c r="G11064">
        <v>1</v>
      </c>
      <c r="H11064"/>
      <c r="I11064">
        <v>1</v>
      </c>
      <c r="J11064" s="95">
        <v>45824.606944444444</v>
      </c>
      <c r="K11064">
        <v>1</v>
      </c>
      <c r="L11064" s="95">
        <v>45824.607638888891</v>
      </c>
    </row>
    <row r="11065" spans="1:12" x14ac:dyDescent="0.35">
      <c r="A11065" t="s">
        <v>11193</v>
      </c>
      <c r="B11065" s="93">
        <v>5212741000640</v>
      </c>
      <c r="C11065" t="s">
        <v>129</v>
      </c>
      <c r="D11065" t="s">
        <v>130</v>
      </c>
      <c r="E11065">
        <v>1</v>
      </c>
      <c r="F11065">
        <v>0</v>
      </c>
      <c r="G11065">
        <v>1</v>
      </c>
      <c r="H11065"/>
      <c r="I11065">
        <v>1</v>
      </c>
      <c r="J11065" s="95">
        <v>45824.609027777777</v>
      </c>
      <c r="K11065">
        <v>0</v>
      </c>
    </row>
    <row r="11066" spans="1:12" x14ac:dyDescent="0.35">
      <c r="A11066" t="s">
        <v>11194</v>
      </c>
      <c r="B11066" s="93">
        <v>5216131250851</v>
      </c>
      <c r="C11066" t="s">
        <v>129</v>
      </c>
      <c r="D11066" t="s">
        <v>130</v>
      </c>
      <c r="E11066">
        <v>1</v>
      </c>
      <c r="F11066">
        <v>1</v>
      </c>
      <c r="G11066">
        <v>1</v>
      </c>
      <c r="H11066"/>
      <c r="I11066">
        <v>1</v>
      </c>
      <c r="J11066" s="95">
        <v>45824.605555555558</v>
      </c>
      <c r="K11066">
        <v>1</v>
      </c>
      <c r="L11066" s="95">
        <v>45824.759722222225</v>
      </c>
    </row>
    <row r="11067" spans="1:12" x14ac:dyDescent="0.35">
      <c r="A11067" t="s">
        <v>11195</v>
      </c>
      <c r="B11067" s="93">
        <v>5215578585119</v>
      </c>
      <c r="C11067" t="s">
        <v>129</v>
      </c>
      <c r="D11067" t="s">
        <v>130</v>
      </c>
      <c r="E11067">
        <v>0</v>
      </c>
      <c r="F11067">
        <v>0</v>
      </c>
      <c r="G11067">
        <v>0</v>
      </c>
      <c r="H11067" s="95">
        <v>45824.609722222223</v>
      </c>
      <c r="I11067">
        <v>0</v>
      </c>
      <c r="K11067">
        <v>0</v>
      </c>
    </row>
    <row r="11068" spans="1:12" x14ac:dyDescent="0.35">
      <c r="A11068" t="s">
        <v>11196</v>
      </c>
      <c r="B11068" s="93">
        <v>5217228027261</v>
      </c>
      <c r="C11068" t="s">
        <v>129</v>
      </c>
      <c r="D11068" t="s">
        <v>130</v>
      </c>
      <c r="E11068">
        <v>1</v>
      </c>
      <c r="F11068">
        <v>0</v>
      </c>
      <c r="G11068">
        <v>1</v>
      </c>
      <c r="H11068"/>
      <c r="I11068">
        <v>1</v>
      </c>
      <c r="J11068" s="95">
        <v>45824.643055555556</v>
      </c>
      <c r="K11068">
        <v>0</v>
      </c>
    </row>
    <row r="11069" spans="1:12" x14ac:dyDescent="0.35">
      <c r="A11069" t="s">
        <v>11197</v>
      </c>
      <c r="B11069" s="93">
        <v>5217224276610</v>
      </c>
      <c r="C11069" t="s">
        <v>129</v>
      </c>
      <c r="D11069" t="s">
        <v>130</v>
      </c>
      <c r="E11069">
        <v>1</v>
      </c>
      <c r="F11069">
        <v>0</v>
      </c>
      <c r="G11069">
        <v>1</v>
      </c>
      <c r="H11069"/>
      <c r="I11069">
        <v>1</v>
      </c>
      <c r="J11069" s="95">
        <v>45824.61041666667</v>
      </c>
      <c r="K11069">
        <v>0</v>
      </c>
    </row>
    <row r="11070" spans="1:12" x14ac:dyDescent="0.35">
      <c r="A11070" t="s">
        <v>11198</v>
      </c>
      <c r="B11070" s="93">
        <v>5215521062366</v>
      </c>
      <c r="C11070" t="s">
        <v>129</v>
      </c>
      <c r="D11070" t="s">
        <v>130</v>
      </c>
      <c r="E11070">
        <v>1</v>
      </c>
      <c r="F11070">
        <v>1</v>
      </c>
      <c r="G11070">
        <v>1</v>
      </c>
      <c r="H11070"/>
      <c r="I11070">
        <v>1</v>
      </c>
      <c r="J11070" s="95">
        <v>45824.609722222223</v>
      </c>
      <c r="K11070">
        <v>1</v>
      </c>
      <c r="L11070" s="95">
        <v>45824.640277777777</v>
      </c>
    </row>
    <row r="11071" spans="1:12" x14ac:dyDescent="0.35">
      <c r="A11071" t="s">
        <v>11199</v>
      </c>
      <c r="B11071" s="93">
        <v>5213141418436</v>
      </c>
      <c r="C11071" t="s">
        <v>129</v>
      </c>
      <c r="D11071" t="s">
        <v>130</v>
      </c>
      <c r="E11071">
        <v>0</v>
      </c>
      <c r="F11071">
        <v>0</v>
      </c>
      <c r="G11071">
        <v>0</v>
      </c>
      <c r="H11071" s="95">
        <v>45824.607638888891</v>
      </c>
      <c r="I11071">
        <v>0</v>
      </c>
      <c r="K11071">
        <v>0</v>
      </c>
    </row>
    <row r="11072" spans="1:12" x14ac:dyDescent="0.35">
      <c r="A11072" t="s">
        <v>11200</v>
      </c>
      <c r="B11072" s="93">
        <v>5215530225974</v>
      </c>
      <c r="C11072" t="s">
        <v>129</v>
      </c>
      <c r="D11072" t="s">
        <v>130</v>
      </c>
      <c r="E11072">
        <v>1</v>
      </c>
      <c r="F11072">
        <v>0</v>
      </c>
      <c r="G11072">
        <v>1</v>
      </c>
      <c r="H11072"/>
      <c r="I11072">
        <v>1</v>
      </c>
      <c r="J11072" s="95">
        <v>45824.61041666667</v>
      </c>
      <c r="K11072">
        <v>0</v>
      </c>
    </row>
    <row r="11073" spans="1:12" x14ac:dyDescent="0.35">
      <c r="A11073" t="s">
        <v>11201</v>
      </c>
      <c r="B11073" s="93">
        <v>5212323260999</v>
      </c>
      <c r="C11073" t="s">
        <v>129</v>
      </c>
      <c r="D11073" t="s">
        <v>130</v>
      </c>
      <c r="E11073">
        <v>0</v>
      </c>
      <c r="F11073">
        <v>0</v>
      </c>
      <c r="G11073">
        <v>0</v>
      </c>
      <c r="H11073" s="95">
        <v>45824.609722222223</v>
      </c>
      <c r="I11073">
        <v>0</v>
      </c>
      <c r="K11073">
        <v>0</v>
      </c>
    </row>
    <row r="11074" spans="1:12" x14ac:dyDescent="0.35">
      <c r="A11074" t="s">
        <v>11202</v>
      </c>
      <c r="B11074" s="93">
        <v>5215574804273</v>
      </c>
      <c r="C11074" t="s">
        <v>129</v>
      </c>
      <c r="D11074" t="s">
        <v>130</v>
      </c>
      <c r="E11074">
        <v>1</v>
      </c>
      <c r="F11074">
        <v>0</v>
      </c>
      <c r="G11074">
        <v>1</v>
      </c>
      <c r="H11074"/>
      <c r="I11074">
        <v>1</v>
      </c>
      <c r="J11074" s="95">
        <v>45824.606944444444</v>
      </c>
      <c r="K11074">
        <v>0</v>
      </c>
    </row>
    <row r="11075" spans="1:12" x14ac:dyDescent="0.35">
      <c r="A11075" t="s">
        <v>11203</v>
      </c>
      <c r="B11075" s="93">
        <v>5216462123384</v>
      </c>
      <c r="C11075" t="s">
        <v>129</v>
      </c>
      <c r="D11075" t="s">
        <v>130</v>
      </c>
      <c r="E11075">
        <v>1</v>
      </c>
      <c r="F11075">
        <v>1</v>
      </c>
      <c r="G11075">
        <v>1</v>
      </c>
      <c r="H11075"/>
      <c r="I11075">
        <v>1</v>
      </c>
      <c r="J11075" s="95">
        <v>45824.61041666667</v>
      </c>
      <c r="K11075">
        <v>1</v>
      </c>
      <c r="L11075" s="95">
        <v>45824.716666666667</v>
      </c>
    </row>
    <row r="11076" spans="1:12" x14ac:dyDescent="0.35">
      <c r="A11076" t="s">
        <v>11204</v>
      </c>
      <c r="B11076" s="93">
        <v>5215528496383</v>
      </c>
      <c r="C11076" t="s">
        <v>129</v>
      </c>
      <c r="D11076" t="s">
        <v>130</v>
      </c>
      <c r="E11076">
        <v>1</v>
      </c>
      <c r="F11076">
        <v>0</v>
      </c>
      <c r="G11076">
        <v>1</v>
      </c>
      <c r="H11076"/>
      <c r="I11076">
        <v>1</v>
      </c>
      <c r="J11076" s="95">
        <v>45824.602083333331</v>
      </c>
      <c r="K11076">
        <v>0</v>
      </c>
    </row>
    <row r="11077" spans="1:12" x14ac:dyDescent="0.35">
      <c r="A11077" t="s">
        <v>11205</v>
      </c>
      <c r="B11077" s="93">
        <v>5215568542473</v>
      </c>
      <c r="C11077" t="s">
        <v>129</v>
      </c>
      <c r="D11077" t="s">
        <v>130</v>
      </c>
      <c r="E11077">
        <v>0</v>
      </c>
      <c r="F11077">
        <v>0</v>
      </c>
      <c r="G11077">
        <v>0</v>
      </c>
      <c r="H11077" s="95">
        <v>45824.606944444444</v>
      </c>
      <c r="I11077">
        <v>0</v>
      </c>
      <c r="K11077">
        <v>0</v>
      </c>
    </row>
    <row r="11078" spans="1:12" x14ac:dyDescent="0.35">
      <c r="A11078" t="s">
        <v>11206</v>
      </c>
      <c r="B11078" s="93">
        <v>5217222618654</v>
      </c>
      <c r="C11078" t="s">
        <v>129</v>
      </c>
      <c r="D11078" t="s">
        <v>130</v>
      </c>
      <c r="E11078">
        <v>0</v>
      </c>
      <c r="F11078">
        <v>0</v>
      </c>
      <c r="G11078">
        <v>0</v>
      </c>
      <c r="H11078" s="95">
        <v>45824.604861111111</v>
      </c>
      <c r="I11078">
        <v>0</v>
      </c>
      <c r="K11078">
        <v>0</v>
      </c>
    </row>
    <row r="11079" spans="1:12" x14ac:dyDescent="0.35">
      <c r="A11079" t="s">
        <v>11207</v>
      </c>
      <c r="B11079" s="93">
        <v>5212292084917</v>
      </c>
      <c r="C11079" t="s">
        <v>129</v>
      </c>
      <c r="D11079" t="s">
        <v>130</v>
      </c>
      <c r="E11079">
        <v>0</v>
      </c>
      <c r="F11079">
        <v>0</v>
      </c>
      <c r="G11079">
        <v>0</v>
      </c>
      <c r="H11079" s="95">
        <v>45824.609722222223</v>
      </c>
      <c r="I11079">
        <v>0</v>
      </c>
      <c r="K11079">
        <v>0</v>
      </c>
    </row>
    <row r="11080" spans="1:12" x14ac:dyDescent="0.35">
      <c r="A11080" t="s">
        <v>11208</v>
      </c>
      <c r="B11080" s="93">
        <v>5218180219656</v>
      </c>
      <c r="C11080" t="s">
        <v>129</v>
      </c>
      <c r="D11080" t="s">
        <v>130</v>
      </c>
      <c r="E11080">
        <v>0</v>
      </c>
      <c r="F11080">
        <v>0</v>
      </c>
      <c r="G11080">
        <v>0</v>
      </c>
      <c r="H11080" s="95">
        <v>45824.603472222225</v>
      </c>
      <c r="I11080">
        <v>0</v>
      </c>
      <c r="K11080">
        <v>0</v>
      </c>
    </row>
    <row r="11081" spans="1:12" x14ac:dyDescent="0.35">
      <c r="A11081" t="s">
        <v>11209</v>
      </c>
      <c r="B11081" s="93">
        <v>5216699813022</v>
      </c>
      <c r="C11081" t="s">
        <v>129</v>
      </c>
      <c r="D11081" t="s">
        <v>130</v>
      </c>
      <c r="E11081">
        <v>0</v>
      </c>
      <c r="F11081">
        <v>0</v>
      </c>
      <c r="G11081">
        <v>0</v>
      </c>
      <c r="H11081" s="95">
        <v>45824.603472222225</v>
      </c>
      <c r="I11081">
        <v>0</v>
      </c>
      <c r="K11081">
        <v>0</v>
      </c>
    </row>
    <row r="11082" spans="1:12" x14ac:dyDescent="0.35">
      <c r="A11082" t="s">
        <v>11210</v>
      </c>
      <c r="B11082" s="93">
        <v>5214441484580</v>
      </c>
      <c r="C11082" t="s">
        <v>129</v>
      </c>
      <c r="D11082" t="s">
        <v>130</v>
      </c>
      <c r="E11082">
        <v>1</v>
      </c>
      <c r="F11082">
        <v>1</v>
      </c>
      <c r="G11082">
        <v>1</v>
      </c>
      <c r="H11082"/>
      <c r="I11082">
        <v>1</v>
      </c>
      <c r="J11082" s="95">
        <v>45824.606944444444</v>
      </c>
      <c r="K11082">
        <v>1</v>
      </c>
      <c r="L11082" s="95">
        <v>45824.648611111108</v>
      </c>
    </row>
    <row r="11083" spans="1:12" x14ac:dyDescent="0.35">
      <c r="A11083" t="s">
        <v>11211</v>
      </c>
      <c r="B11083" s="93">
        <v>5213317854968</v>
      </c>
      <c r="C11083" t="s">
        <v>129</v>
      </c>
      <c r="D11083" t="s">
        <v>130</v>
      </c>
      <c r="E11083">
        <v>1</v>
      </c>
      <c r="F11083">
        <v>1</v>
      </c>
      <c r="G11083">
        <v>1</v>
      </c>
      <c r="H11083"/>
      <c r="I11083">
        <v>1</v>
      </c>
      <c r="J11083" s="95">
        <v>45824.615277777775</v>
      </c>
      <c r="K11083">
        <v>1</v>
      </c>
      <c r="L11083" s="95">
        <v>45826.002083333333</v>
      </c>
    </row>
    <row r="11084" spans="1:12" x14ac:dyDescent="0.35">
      <c r="A11084" t="s">
        <v>11212</v>
      </c>
      <c r="B11084" s="93">
        <v>5215542282804</v>
      </c>
      <c r="C11084" t="s">
        <v>129</v>
      </c>
      <c r="D11084" t="s">
        <v>130</v>
      </c>
      <c r="E11084">
        <v>1</v>
      </c>
      <c r="F11084">
        <v>0</v>
      </c>
      <c r="G11084">
        <v>1</v>
      </c>
      <c r="H11084"/>
      <c r="I11084">
        <v>1</v>
      </c>
      <c r="J11084" s="95">
        <v>45824.609027777777</v>
      </c>
      <c r="K11084">
        <v>0</v>
      </c>
    </row>
    <row r="11085" spans="1:12" x14ac:dyDescent="0.35">
      <c r="A11085" t="s">
        <v>11213</v>
      </c>
      <c r="B11085" s="93">
        <v>5215542872402</v>
      </c>
      <c r="C11085" t="s">
        <v>129</v>
      </c>
      <c r="D11085" t="s">
        <v>130</v>
      </c>
      <c r="E11085">
        <v>1</v>
      </c>
      <c r="F11085">
        <v>0</v>
      </c>
      <c r="G11085">
        <v>1</v>
      </c>
      <c r="H11085"/>
      <c r="I11085">
        <v>1</v>
      </c>
      <c r="J11085" s="95">
        <v>45824.601388888892</v>
      </c>
      <c r="K11085">
        <v>0</v>
      </c>
    </row>
    <row r="11086" spans="1:12" x14ac:dyDescent="0.35">
      <c r="A11086" t="s">
        <v>11214</v>
      </c>
      <c r="B11086" s="93">
        <v>5212223808577</v>
      </c>
      <c r="C11086" t="s">
        <v>129</v>
      </c>
      <c r="D11086" t="s">
        <v>130</v>
      </c>
      <c r="E11086">
        <v>1</v>
      </c>
      <c r="F11086">
        <v>0</v>
      </c>
      <c r="G11086">
        <v>1</v>
      </c>
      <c r="H11086"/>
      <c r="I11086">
        <v>1</v>
      </c>
      <c r="J11086" s="95">
        <v>45824.60833333333</v>
      </c>
      <c r="K11086">
        <v>0</v>
      </c>
    </row>
    <row r="11087" spans="1:12" x14ac:dyDescent="0.35">
      <c r="A11087" t="s">
        <v>11215</v>
      </c>
      <c r="B11087" s="93">
        <v>5219626264321</v>
      </c>
      <c r="C11087" t="s">
        <v>129</v>
      </c>
      <c r="D11087" t="s">
        <v>130</v>
      </c>
      <c r="E11087">
        <v>0</v>
      </c>
      <c r="F11087">
        <v>0</v>
      </c>
      <c r="G11087">
        <v>0</v>
      </c>
      <c r="H11087" s="95">
        <v>45824.604861111111</v>
      </c>
      <c r="I11087">
        <v>0</v>
      </c>
      <c r="K11087">
        <v>0</v>
      </c>
    </row>
    <row r="11088" spans="1:12" x14ac:dyDescent="0.35">
      <c r="A11088" t="s">
        <v>11216</v>
      </c>
      <c r="B11088" s="93">
        <v>5215523224341</v>
      </c>
      <c r="C11088" t="s">
        <v>129</v>
      </c>
      <c r="D11088" t="s">
        <v>130</v>
      </c>
      <c r="E11088">
        <v>1</v>
      </c>
      <c r="F11088">
        <v>0</v>
      </c>
      <c r="G11088">
        <v>1</v>
      </c>
      <c r="H11088"/>
      <c r="I11088">
        <v>1</v>
      </c>
      <c r="J11088" s="95">
        <v>45824.621527777781</v>
      </c>
      <c r="K11088">
        <v>0</v>
      </c>
    </row>
    <row r="11089" spans="1:12" x14ac:dyDescent="0.35">
      <c r="A11089" t="s">
        <v>11217</v>
      </c>
      <c r="B11089" s="93">
        <v>5212411316004</v>
      </c>
      <c r="C11089" t="s">
        <v>129</v>
      </c>
      <c r="D11089" t="s">
        <v>130</v>
      </c>
      <c r="E11089">
        <v>1</v>
      </c>
      <c r="F11089">
        <v>0</v>
      </c>
      <c r="G11089">
        <v>1</v>
      </c>
      <c r="H11089"/>
      <c r="I11089">
        <v>1</v>
      </c>
      <c r="J11089" s="95">
        <v>45824.606249999997</v>
      </c>
      <c r="K11089">
        <v>0</v>
      </c>
    </row>
    <row r="11090" spans="1:12" x14ac:dyDescent="0.35">
      <c r="A11090" t="s">
        <v>11218</v>
      </c>
      <c r="B11090" s="93">
        <v>5217821596634</v>
      </c>
      <c r="C11090" t="s">
        <v>129</v>
      </c>
      <c r="D11090" t="s">
        <v>130</v>
      </c>
      <c r="E11090">
        <v>0</v>
      </c>
      <c r="F11090">
        <v>0</v>
      </c>
      <c r="G11090">
        <v>0</v>
      </c>
      <c r="H11090" s="95">
        <v>45824.604166666664</v>
      </c>
      <c r="I11090">
        <v>0</v>
      </c>
      <c r="K11090">
        <v>0</v>
      </c>
    </row>
    <row r="11091" spans="1:12" x14ac:dyDescent="0.35">
      <c r="A11091" t="s">
        <v>11219</v>
      </c>
      <c r="B11091" s="93">
        <v>5214432000835</v>
      </c>
      <c r="C11091" t="s">
        <v>129</v>
      </c>
      <c r="D11091" t="s">
        <v>130</v>
      </c>
      <c r="E11091">
        <v>0</v>
      </c>
      <c r="F11091">
        <v>0</v>
      </c>
      <c r="G11091">
        <v>0</v>
      </c>
      <c r="H11091" s="95">
        <v>45824.605555555558</v>
      </c>
      <c r="I11091">
        <v>0</v>
      </c>
      <c r="K11091">
        <v>0</v>
      </c>
    </row>
    <row r="11092" spans="1:12" x14ac:dyDescent="0.35">
      <c r="A11092" t="s">
        <v>11220</v>
      </c>
      <c r="B11092" s="93">
        <v>5216142316539</v>
      </c>
      <c r="C11092" t="s">
        <v>129</v>
      </c>
      <c r="D11092" t="s">
        <v>130</v>
      </c>
      <c r="E11092">
        <v>1</v>
      </c>
      <c r="F11092">
        <v>1</v>
      </c>
      <c r="G11092">
        <v>1</v>
      </c>
      <c r="H11092"/>
      <c r="I11092">
        <v>1</v>
      </c>
      <c r="J11092" s="95">
        <v>45824.609722222223</v>
      </c>
      <c r="K11092">
        <v>1</v>
      </c>
      <c r="L11092" s="95">
        <v>45824.662499999999</v>
      </c>
    </row>
    <row r="11093" spans="1:12" x14ac:dyDescent="0.35">
      <c r="A11093" t="s">
        <v>11221</v>
      </c>
      <c r="B11093" s="93">
        <v>5217658396019</v>
      </c>
      <c r="C11093" t="s">
        <v>129</v>
      </c>
      <c r="D11093" t="s">
        <v>130</v>
      </c>
      <c r="E11093">
        <v>0</v>
      </c>
      <c r="F11093">
        <v>0</v>
      </c>
      <c r="G11093">
        <v>0</v>
      </c>
      <c r="H11093" s="95">
        <v>45824.609722222223</v>
      </c>
      <c r="I11093">
        <v>0</v>
      </c>
      <c r="K11093">
        <v>0</v>
      </c>
    </row>
    <row r="11094" spans="1:12" x14ac:dyDescent="0.35">
      <c r="A11094" t="s">
        <v>11222</v>
      </c>
      <c r="B11094" s="93">
        <v>5213339560276</v>
      </c>
      <c r="C11094" t="s">
        <v>129</v>
      </c>
      <c r="D11094" t="s">
        <v>130</v>
      </c>
      <c r="E11094">
        <v>1</v>
      </c>
      <c r="F11094">
        <v>1</v>
      </c>
      <c r="G11094">
        <v>1</v>
      </c>
      <c r="H11094"/>
      <c r="I11094">
        <v>1</v>
      </c>
      <c r="J11094" s="95">
        <v>45824.602777777778</v>
      </c>
      <c r="K11094">
        <v>1</v>
      </c>
      <c r="L11094" s="95">
        <v>45824.779166666667</v>
      </c>
    </row>
    <row r="11095" spans="1:12" x14ac:dyDescent="0.35">
      <c r="A11095" t="s">
        <v>11223</v>
      </c>
      <c r="B11095" s="93">
        <v>5215553810711</v>
      </c>
      <c r="C11095" t="s">
        <v>129</v>
      </c>
      <c r="D11095" t="s">
        <v>130</v>
      </c>
      <c r="E11095">
        <v>1</v>
      </c>
      <c r="F11095">
        <v>1</v>
      </c>
      <c r="G11095">
        <v>1</v>
      </c>
      <c r="H11095"/>
      <c r="I11095">
        <v>1</v>
      </c>
      <c r="J11095" s="95">
        <v>45824.602083333331</v>
      </c>
      <c r="K11095">
        <v>1</v>
      </c>
      <c r="L11095" s="95">
        <v>45824.638194444444</v>
      </c>
    </row>
    <row r="11096" spans="1:12" x14ac:dyDescent="0.35">
      <c r="A11096" t="s">
        <v>11224</v>
      </c>
      <c r="B11096" s="93">
        <v>5213112575248</v>
      </c>
      <c r="C11096" t="s">
        <v>129</v>
      </c>
      <c r="D11096" t="s">
        <v>130</v>
      </c>
      <c r="E11096">
        <v>1</v>
      </c>
      <c r="F11096">
        <v>1</v>
      </c>
      <c r="G11096">
        <v>1</v>
      </c>
      <c r="H11096"/>
      <c r="I11096">
        <v>1</v>
      </c>
      <c r="J11096" s="95">
        <v>45824.606944444444</v>
      </c>
      <c r="K11096">
        <v>1</v>
      </c>
      <c r="L11096" s="95">
        <v>45824.711805555555</v>
      </c>
    </row>
    <row r="11097" spans="1:12" x14ac:dyDescent="0.35">
      <c r="A11097" t="s">
        <v>11225</v>
      </c>
      <c r="B11097" s="93">
        <v>5214432014866</v>
      </c>
      <c r="C11097" t="s">
        <v>129</v>
      </c>
      <c r="D11097" t="s">
        <v>130</v>
      </c>
      <c r="E11097">
        <v>1</v>
      </c>
      <c r="F11097">
        <v>0</v>
      </c>
      <c r="G11097">
        <v>1</v>
      </c>
      <c r="H11097"/>
      <c r="I11097">
        <v>1</v>
      </c>
      <c r="J11097" s="95">
        <v>45824.609027777777</v>
      </c>
      <c r="K11097">
        <v>0</v>
      </c>
    </row>
    <row r="11098" spans="1:12" x14ac:dyDescent="0.35">
      <c r="A11098" t="s">
        <v>11226</v>
      </c>
      <c r="B11098" s="93">
        <v>5215543907059</v>
      </c>
      <c r="C11098" t="s">
        <v>129</v>
      </c>
      <c r="D11098" t="s">
        <v>130</v>
      </c>
      <c r="E11098">
        <v>1</v>
      </c>
      <c r="F11098">
        <v>1</v>
      </c>
      <c r="G11098">
        <v>1</v>
      </c>
      <c r="H11098"/>
      <c r="I11098">
        <v>1</v>
      </c>
      <c r="J11098" s="95">
        <v>45824.606944444444</v>
      </c>
      <c r="K11098">
        <v>1</v>
      </c>
      <c r="L11098" s="95">
        <v>45825.20208333333</v>
      </c>
    </row>
    <row r="11099" spans="1:12" x14ac:dyDescent="0.35">
      <c r="A11099" t="s">
        <v>11227</v>
      </c>
      <c r="B11099" s="93">
        <v>5217711210838</v>
      </c>
      <c r="C11099" t="s">
        <v>129</v>
      </c>
      <c r="D11099" t="s">
        <v>130</v>
      </c>
      <c r="E11099">
        <v>1</v>
      </c>
      <c r="F11099">
        <v>1</v>
      </c>
      <c r="G11099">
        <v>1</v>
      </c>
      <c r="H11099"/>
      <c r="I11099">
        <v>1</v>
      </c>
      <c r="J11099" s="95">
        <v>45824.609722222223</v>
      </c>
      <c r="K11099">
        <v>1</v>
      </c>
      <c r="L11099" s="95">
        <v>45824.661805555559</v>
      </c>
    </row>
    <row r="11100" spans="1:12" x14ac:dyDescent="0.35">
      <c r="A11100" t="s">
        <v>11228</v>
      </c>
      <c r="B11100" s="93">
        <v>5212431152853</v>
      </c>
      <c r="C11100" t="s">
        <v>129</v>
      </c>
      <c r="D11100" t="s">
        <v>130</v>
      </c>
      <c r="E11100">
        <v>1</v>
      </c>
      <c r="F11100">
        <v>0</v>
      </c>
      <c r="G11100">
        <v>1</v>
      </c>
      <c r="H11100"/>
      <c r="I11100">
        <v>1</v>
      </c>
      <c r="J11100" s="95">
        <v>45824.602083333331</v>
      </c>
      <c r="K11100">
        <v>0</v>
      </c>
    </row>
    <row r="11101" spans="1:12" x14ac:dyDescent="0.35">
      <c r="A11101" t="s">
        <v>11229</v>
      </c>
      <c r="B11101" s="93">
        <v>5213312493117</v>
      </c>
      <c r="C11101" t="s">
        <v>129</v>
      </c>
      <c r="D11101" t="s">
        <v>130</v>
      </c>
      <c r="E11101">
        <v>1</v>
      </c>
      <c r="F11101">
        <v>1</v>
      </c>
      <c r="G11101">
        <v>1</v>
      </c>
      <c r="H11101"/>
      <c r="I11101">
        <v>1</v>
      </c>
      <c r="J11101" s="95">
        <v>45824.607638888891</v>
      </c>
      <c r="K11101">
        <v>1</v>
      </c>
      <c r="L11101" s="95">
        <v>45824.686111111114</v>
      </c>
    </row>
    <row r="11102" spans="1:12" x14ac:dyDescent="0.35">
      <c r="A11102" t="s">
        <v>11230</v>
      </c>
      <c r="B11102" s="93">
        <v>5216677521753</v>
      </c>
      <c r="C11102" t="s">
        <v>129</v>
      </c>
      <c r="D11102" t="s">
        <v>130</v>
      </c>
      <c r="E11102">
        <v>0</v>
      </c>
      <c r="F11102">
        <v>0</v>
      </c>
      <c r="G11102">
        <v>0</v>
      </c>
      <c r="H11102" s="95">
        <v>45824.602777777778</v>
      </c>
      <c r="I11102">
        <v>0</v>
      </c>
      <c r="K11102">
        <v>0</v>
      </c>
    </row>
    <row r="11103" spans="1:12" x14ac:dyDescent="0.35">
      <c r="A11103" t="s">
        <v>11231</v>
      </c>
      <c r="B11103" s="93">
        <v>5213317450883</v>
      </c>
      <c r="C11103" t="s">
        <v>129</v>
      </c>
      <c r="D11103" t="s">
        <v>130</v>
      </c>
      <c r="E11103">
        <v>1</v>
      </c>
      <c r="F11103">
        <v>1</v>
      </c>
      <c r="G11103">
        <v>1</v>
      </c>
      <c r="H11103"/>
      <c r="I11103">
        <v>1</v>
      </c>
      <c r="J11103" s="95">
        <v>45825.494444444441</v>
      </c>
      <c r="K11103">
        <v>1</v>
      </c>
      <c r="L11103" s="95">
        <v>45825.498611111114</v>
      </c>
    </row>
    <row r="11104" spans="1:12" x14ac:dyDescent="0.35">
      <c r="A11104" t="s">
        <v>11232</v>
      </c>
      <c r="B11104" s="93">
        <v>5212381019567</v>
      </c>
      <c r="C11104" t="s">
        <v>129</v>
      </c>
      <c r="D11104" t="s">
        <v>130</v>
      </c>
      <c r="E11104">
        <v>1</v>
      </c>
      <c r="F11104">
        <v>1</v>
      </c>
      <c r="G11104">
        <v>1</v>
      </c>
      <c r="H11104"/>
      <c r="I11104">
        <v>1</v>
      </c>
      <c r="J11104" s="95">
        <v>45824.609027777777</v>
      </c>
      <c r="K11104">
        <v>1</v>
      </c>
      <c r="L11104" s="95">
        <v>45824.652777777781</v>
      </c>
    </row>
    <row r="11105" spans="1:12" x14ac:dyDescent="0.35">
      <c r="A11105" t="s">
        <v>11233</v>
      </c>
      <c r="B11105" s="93">
        <v>5215539001886</v>
      </c>
      <c r="C11105" t="s">
        <v>129</v>
      </c>
      <c r="D11105" t="s">
        <v>130</v>
      </c>
      <c r="E11105">
        <v>1</v>
      </c>
      <c r="F11105">
        <v>1</v>
      </c>
      <c r="G11105">
        <v>1</v>
      </c>
      <c r="H11105"/>
      <c r="I11105">
        <v>1</v>
      </c>
      <c r="J11105" s="95">
        <v>45824.609027777777</v>
      </c>
      <c r="K11105">
        <v>1</v>
      </c>
      <c r="L11105" s="95">
        <v>45824.665972222225</v>
      </c>
    </row>
    <row r="11106" spans="1:12" x14ac:dyDescent="0.35">
      <c r="A11106" t="s">
        <v>11234</v>
      </c>
      <c r="B11106" s="93">
        <v>5215521716012</v>
      </c>
      <c r="C11106" t="s">
        <v>129</v>
      </c>
      <c r="D11106" t="s">
        <v>130</v>
      </c>
      <c r="E11106">
        <v>1</v>
      </c>
      <c r="F11106">
        <v>0</v>
      </c>
      <c r="G11106">
        <v>1</v>
      </c>
      <c r="H11106"/>
      <c r="I11106">
        <v>1</v>
      </c>
      <c r="J11106" s="95">
        <v>45824.603472222225</v>
      </c>
      <c r="K11106">
        <v>0</v>
      </c>
    </row>
    <row r="11107" spans="1:12" x14ac:dyDescent="0.35">
      <c r="A11107" t="s">
        <v>11235</v>
      </c>
      <c r="B11107" s="93">
        <v>5218715249790</v>
      </c>
      <c r="C11107" t="s">
        <v>129</v>
      </c>
      <c r="D11107" t="s">
        <v>130</v>
      </c>
      <c r="E11107">
        <v>1</v>
      </c>
      <c r="F11107">
        <v>1</v>
      </c>
      <c r="G11107">
        <v>1</v>
      </c>
      <c r="H11107"/>
      <c r="I11107">
        <v>1</v>
      </c>
      <c r="J11107" s="95">
        <v>45824.601388888892</v>
      </c>
      <c r="K11107">
        <v>1</v>
      </c>
      <c r="L11107" s="95">
        <v>45824.9</v>
      </c>
    </row>
    <row r="11108" spans="1:12" x14ac:dyDescent="0.35">
      <c r="A11108" t="s">
        <v>11236</v>
      </c>
      <c r="B11108" s="93">
        <v>5219971051769</v>
      </c>
      <c r="C11108" t="s">
        <v>129</v>
      </c>
      <c r="D11108" t="s">
        <v>130</v>
      </c>
      <c r="E11108">
        <v>1</v>
      </c>
      <c r="F11108">
        <v>0</v>
      </c>
      <c r="G11108">
        <v>1</v>
      </c>
      <c r="H11108"/>
      <c r="I11108">
        <v>1</v>
      </c>
      <c r="J11108" s="95">
        <v>45824.609722222223</v>
      </c>
      <c r="K11108">
        <v>0</v>
      </c>
    </row>
    <row r="11109" spans="1:12" x14ac:dyDescent="0.35">
      <c r="A11109" t="s">
        <v>11237</v>
      </c>
      <c r="B11109" s="93">
        <v>5214776497512</v>
      </c>
      <c r="C11109" t="s">
        <v>129</v>
      </c>
      <c r="D11109" t="s">
        <v>130</v>
      </c>
      <c r="E11109">
        <v>1</v>
      </c>
      <c r="F11109">
        <v>1</v>
      </c>
      <c r="G11109">
        <v>1</v>
      </c>
      <c r="H11109"/>
      <c r="I11109">
        <v>1</v>
      </c>
      <c r="J11109" s="95">
        <v>45824.602083333331</v>
      </c>
      <c r="K11109">
        <v>1</v>
      </c>
      <c r="L11109" s="95">
        <v>45824.604861111111</v>
      </c>
    </row>
    <row r="11110" spans="1:12" x14ac:dyDescent="0.35">
      <c r="A11110" t="s">
        <v>11238</v>
      </c>
      <c r="B11110" s="93">
        <v>5214612126050</v>
      </c>
      <c r="C11110" t="s">
        <v>129</v>
      </c>
      <c r="D11110" t="s">
        <v>130</v>
      </c>
      <c r="E11110">
        <v>0</v>
      </c>
      <c r="F11110">
        <v>0</v>
      </c>
      <c r="G11110">
        <v>0</v>
      </c>
      <c r="H11110" s="95">
        <v>45824.609027777777</v>
      </c>
      <c r="I11110">
        <v>0</v>
      </c>
      <c r="K11110">
        <v>0</v>
      </c>
    </row>
    <row r="11111" spans="1:12" x14ac:dyDescent="0.35">
      <c r="A11111" t="s">
        <v>11239</v>
      </c>
      <c r="B11111" s="93">
        <v>5216563119375</v>
      </c>
      <c r="C11111" t="s">
        <v>129</v>
      </c>
      <c r="D11111" t="s">
        <v>130</v>
      </c>
      <c r="E11111">
        <v>1</v>
      </c>
      <c r="F11111">
        <v>1</v>
      </c>
      <c r="G11111">
        <v>1</v>
      </c>
      <c r="H11111"/>
      <c r="I11111">
        <v>1</v>
      </c>
      <c r="J11111" s="95">
        <v>45824.602083333331</v>
      </c>
      <c r="K11111">
        <v>1</v>
      </c>
      <c r="L11111" s="95">
        <v>45824.648611111108</v>
      </c>
    </row>
    <row r="11112" spans="1:12" x14ac:dyDescent="0.35">
      <c r="A11112" t="s">
        <v>11240</v>
      </c>
      <c r="B11112" s="93">
        <v>5219331278803</v>
      </c>
      <c r="C11112" t="s">
        <v>129</v>
      </c>
      <c r="D11112" t="s">
        <v>130</v>
      </c>
      <c r="E11112">
        <v>1</v>
      </c>
      <c r="F11112">
        <v>1</v>
      </c>
      <c r="G11112">
        <v>1</v>
      </c>
      <c r="H11112"/>
      <c r="I11112">
        <v>1</v>
      </c>
      <c r="J11112" s="95">
        <v>45824.601388888892</v>
      </c>
      <c r="K11112">
        <v>1</v>
      </c>
      <c r="L11112" s="95">
        <v>45824.636111111111</v>
      </c>
    </row>
    <row r="11113" spans="1:12" x14ac:dyDescent="0.35">
      <c r="A11113" t="s">
        <v>11241</v>
      </c>
      <c r="B11113" s="93">
        <v>5216621710558</v>
      </c>
      <c r="C11113" t="s">
        <v>129</v>
      </c>
      <c r="D11113" t="s">
        <v>130</v>
      </c>
      <c r="E11113">
        <v>1</v>
      </c>
      <c r="F11113">
        <v>1</v>
      </c>
      <c r="G11113">
        <v>1</v>
      </c>
      <c r="H11113"/>
      <c r="I11113">
        <v>1</v>
      </c>
      <c r="J11113" s="95">
        <v>45824.609027777777</v>
      </c>
      <c r="K11113">
        <v>1</v>
      </c>
      <c r="L11113" s="95">
        <v>45824.62222222222</v>
      </c>
    </row>
    <row r="11114" spans="1:12" x14ac:dyDescent="0.35">
      <c r="A11114" t="s">
        <v>11242</v>
      </c>
      <c r="B11114" s="93">
        <v>5214531238419</v>
      </c>
      <c r="C11114" t="s">
        <v>129</v>
      </c>
      <c r="D11114" t="s">
        <v>130</v>
      </c>
      <c r="E11114">
        <v>1</v>
      </c>
      <c r="F11114">
        <v>1</v>
      </c>
      <c r="G11114">
        <v>1</v>
      </c>
      <c r="H11114"/>
      <c r="I11114">
        <v>1</v>
      </c>
      <c r="J11114" s="95">
        <v>45824.609027777777</v>
      </c>
      <c r="K11114">
        <v>1</v>
      </c>
      <c r="L11114" s="95">
        <v>45824.61041666667</v>
      </c>
    </row>
    <row r="11115" spans="1:12" x14ac:dyDescent="0.35">
      <c r="A11115" t="s">
        <v>11243</v>
      </c>
      <c r="B11115" s="93">
        <v>5213111204983</v>
      </c>
      <c r="C11115" t="s">
        <v>129</v>
      </c>
      <c r="D11115" t="s">
        <v>130</v>
      </c>
      <c r="E11115">
        <v>1</v>
      </c>
      <c r="F11115">
        <v>1</v>
      </c>
      <c r="G11115">
        <v>1</v>
      </c>
      <c r="H11115"/>
      <c r="I11115">
        <v>1</v>
      </c>
      <c r="J11115" s="95">
        <v>45824.606944444444</v>
      </c>
      <c r="K11115">
        <v>1</v>
      </c>
      <c r="L11115" s="95">
        <v>45824.973611111112</v>
      </c>
    </row>
    <row r="11116" spans="1:12" x14ac:dyDescent="0.35">
      <c r="A11116" t="s">
        <v>11244</v>
      </c>
      <c r="B11116" s="93">
        <v>5212284093240</v>
      </c>
      <c r="C11116" t="s">
        <v>129</v>
      </c>
      <c r="D11116" t="s">
        <v>130</v>
      </c>
      <c r="E11116">
        <v>1</v>
      </c>
      <c r="F11116">
        <v>1</v>
      </c>
      <c r="G11116">
        <v>1</v>
      </c>
      <c r="H11116"/>
      <c r="I11116">
        <v>1</v>
      </c>
      <c r="J11116" s="95">
        <v>45824.606249999997</v>
      </c>
      <c r="K11116">
        <v>1</v>
      </c>
      <c r="L11116" s="95">
        <v>45824.837500000001</v>
      </c>
    </row>
    <row r="11117" spans="1:12" x14ac:dyDescent="0.35">
      <c r="A11117" t="s">
        <v>11245</v>
      </c>
      <c r="B11117" s="93">
        <v>5219615936441</v>
      </c>
      <c r="C11117" t="s">
        <v>129</v>
      </c>
      <c r="D11117" t="s">
        <v>130</v>
      </c>
      <c r="E11117">
        <v>1</v>
      </c>
      <c r="F11117">
        <v>1</v>
      </c>
      <c r="G11117">
        <v>1</v>
      </c>
      <c r="H11117"/>
      <c r="I11117">
        <v>1</v>
      </c>
      <c r="J11117" s="95">
        <v>45824.609027777777</v>
      </c>
      <c r="K11117">
        <v>1</v>
      </c>
      <c r="L11117" s="95">
        <v>45824.609027777777</v>
      </c>
    </row>
    <row r="11118" spans="1:12" x14ac:dyDescent="0.35">
      <c r="A11118" t="s">
        <v>11246</v>
      </c>
      <c r="B11118" s="93">
        <v>5214871008220</v>
      </c>
      <c r="C11118" t="s">
        <v>129</v>
      </c>
      <c r="D11118" t="s">
        <v>130</v>
      </c>
      <c r="E11118">
        <v>0</v>
      </c>
      <c r="F11118">
        <v>0</v>
      </c>
      <c r="G11118">
        <v>0</v>
      </c>
      <c r="H11118" s="95">
        <v>45824.604166666664</v>
      </c>
      <c r="I11118">
        <v>0</v>
      </c>
      <c r="K11118">
        <v>0</v>
      </c>
    </row>
    <row r="11119" spans="1:12" x14ac:dyDescent="0.35">
      <c r="A11119" t="s">
        <v>11247</v>
      </c>
      <c r="B11119" s="93">
        <v>5212227118934</v>
      </c>
      <c r="C11119" t="s">
        <v>129</v>
      </c>
      <c r="D11119" t="s">
        <v>130</v>
      </c>
      <c r="E11119">
        <v>0</v>
      </c>
      <c r="F11119">
        <v>0</v>
      </c>
      <c r="G11119">
        <v>0</v>
      </c>
      <c r="H11119" s="95">
        <v>45824.609722222223</v>
      </c>
      <c r="I11119">
        <v>0</v>
      </c>
      <c r="K11119">
        <v>0</v>
      </c>
    </row>
    <row r="11120" spans="1:12" x14ac:dyDescent="0.35">
      <c r="A11120" t="s">
        <v>11248</v>
      </c>
      <c r="B11120" s="93">
        <v>5217421068265</v>
      </c>
      <c r="C11120" t="s">
        <v>129</v>
      </c>
      <c r="D11120" t="s">
        <v>130</v>
      </c>
      <c r="E11120">
        <v>1</v>
      </c>
      <c r="F11120">
        <v>1</v>
      </c>
      <c r="G11120">
        <v>1</v>
      </c>
      <c r="H11120"/>
      <c r="I11120">
        <v>1</v>
      </c>
      <c r="J11120" s="95">
        <v>45824.609027777777</v>
      </c>
      <c r="K11120">
        <v>1</v>
      </c>
      <c r="L11120" s="95">
        <v>45824.64166666667</v>
      </c>
    </row>
    <row r="11121" spans="1:12" x14ac:dyDescent="0.35">
      <c r="A11121" t="s">
        <v>11249</v>
      </c>
      <c r="B11121" s="93">
        <v>5218711773489</v>
      </c>
      <c r="C11121" t="s">
        <v>129</v>
      </c>
      <c r="D11121" t="s">
        <v>130</v>
      </c>
      <c r="E11121">
        <v>1</v>
      </c>
      <c r="F11121">
        <v>1</v>
      </c>
      <c r="G11121">
        <v>1</v>
      </c>
      <c r="H11121"/>
      <c r="I11121">
        <v>1</v>
      </c>
      <c r="J11121" s="95">
        <v>45824.606944444444</v>
      </c>
      <c r="K11121">
        <v>1</v>
      </c>
      <c r="L11121" s="95">
        <v>45825.092361111114</v>
      </c>
    </row>
    <row r="11122" spans="1:12" x14ac:dyDescent="0.35">
      <c r="A11122" t="s">
        <v>11250</v>
      </c>
      <c r="B11122" s="93">
        <v>5219671047697</v>
      </c>
      <c r="C11122" t="s">
        <v>129</v>
      </c>
      <c r="D11122" t="s">
        <v>130</v>
      </c>
      <c r="E11122">
        <v>1</v>
      </c>
      <c r="F11122">
        <v>0</v>
      </c>
      <c r="G11122">
        <v>1</v>
      </c>
      <c r="H11122"/>
      <c r="I11122">
        <v>1</v>
      </c>
      <c r="J11122" s="95">
        <v>45824.606944444444</v>
      </c>
      <c r="K11122">
        <v>0</v>
      </c>
    </row>
    <row r="11123" spans="1:12" x14ac:dyDescent="0.35">
      <c r="A11123" t="s">
        <v>11251</v>
      </c>
      <c r="B11123" s="93">
        <v>5216682009572</v>
      </c>
      <c r="C11123" t="s">
        <v>129</v>
      </c>
      <c r="D11123" t="s">
        <v>130</v>
      </c>
      <c r="E11123">
        <v>1</v>
      </c>
      <c r="F11123">
        <v>1</v>
      </c>
      <c r="G11123">
        <v>1</v>
      </c>
      <c r="H11123"/>
      <c r="I11123">
        <v>1</v>
      </c>
      <c r="J11123" s="95">
        <v>45824.603472222225</v>
      </c>
      <c r="K11123">
        <v>1</v>
      </c>
      <c r="L11123" s="95">
        <v>45824.689583333333</v>
      </c>
    </row>
    <row r="11124" spans="1:12" x14ac:dyDescent="0.35">
      <c r="A11124" t="s">
        <v>11252</v>
      </c>
      <c r="B11124" s="93">
        <v>5215516957131</v>
      </c>
      <c r="C11124" t="s">
        <v>129</v>
      </c>
      <c r="D11124" t="s">
        <v>130</v>
      </c>
      <c r="E11124">
        <v>0</v>
      </c>
      <c r="F11124">
        <v>0</v>
      </c>
      <c r="G11124">
        <v>0</v>
      </c>
      <c r="H11124" s="95">
        <v>45824.602083333331</v>
      </c>
      <c r="I11124">
        <v>0</v>
      </c>
      <c r="K11124">
        <v>0</v>
      </c>
    </row>
    <row r="11125" spans="1:12" x14ac:dyDescent="0.35">
      <c r="A11125" t="s">
        <v>11253</v>
      </c>
      <c r="B11125" s="93">
        <v>5213335795936</v>
      </c>
      <c r="C11125" t="s">
        <v>129</v>
      </c>
      <c r="D11125" t="s">
        <v>130</v>
      </c>
      <c r="E11125">
        <v>1</v>
      </c>
      <c r="F11125">
        <v>1</v>
      </c>
      <c r="G11125">
        <v>1</v>
      </c>
      <c r="H11125"/>
      <c r="I11125">
        <v>1</v>
      </c>
      <c r="J11125" s="95">
        <v>45824.602777777778</v>
      </c>
      <c r="K11125">
        <v>1</v>
      </c>
      <c r="L11125" s="95">
        <v>45824.630555555559</v>
      </c>
    </row>
    <row r="11126" spans="1:12" x14ac:dyDescent="0.35">
      <c r="A11126" t="s">
        <v>11254</v>
      </c>
      <c r="B11126" s="93">
        <v>5215567878909</v>
      </c>
      <c r="C11126" t="s">
        <v>129</v>
      </c>
      <c r="D11126" t="s">
        <v>130</v>
      </c>
      <c r="E11126">
        <v>0</v>
      </c>
      <c r="F11126">
        <v>0</v>
      </c>
      <c r="G11126">
        <v>0</v>
      </c>
      <c r="H11126" s="95">
        <v>45824.604166666664</v>
      </c>
      <c r="I11126">
        <v>0</v>
      </c>
      <c r="K11126">
        <v>0</v>
      </c>
    </row>
    <row r="11127" spans="1:12" x14ac:dyDescent="0.35">
      <c r="A11127" t="s">
        <v>11255</v>
      </c>
      <c r="B11127" s="93">
        <v>5216673892795</v>
      </c>
      <c r="C11127" t="s">
        <v>129</v>
      </c>
      <c r="D11127" t="s">
        <v>130</v>
      </c>
      <c r="E11127">
        <v>1</v>
      </c>
      <c r="F11127">
        <v>0</v>
      </c>
      <c r="G11127">
        <v>1</v>
      </c>
      <c r="H11127"/>
      <c r="I11127">
        <v>1</v>
      </c>
      <c r="J11127" s="95">
        <v>45824.609027777777</v>
      </c>
      <c r="K11127">
        <v>0</v>
      </c>
    </row>
    <row r="11128" spans="1:12" x14ac:dyDescent="0.35">
      <c r="A11128" t="s">
        <v>11256</v>
      </c>
      <c r="B11128" s="93">
        <v>5219511199039</v>
      </c>
      <c r="C11128" t="s">
        <v>129</v>
      </c>
      <c r="D11128" t="s">
        <v>130</v>
      </c>
      <c r="E11128">
        <v>1</v>
      </c>
      <c r="F11128">
        <v>1</v>
      </c>
      <c r="G11128">
        <v>1</v>
      </c>
      <c r="H11128"/>
      <c r="I11128">
        <v>1</v>
      </c>
      <c r="J11128" s="95">
        <v>45824.605555555558</v>
      </c>
      <c r="K11128">
        <v>1</v>
      </c>
      <c r="L11128" s="95">
        <v>45824.611111111109</v>
      </c>
    </row>
    <row r="11129" spans="1:12" x14ac:dyDescent="0.35">
      <c r="A11129" t="s">
        <v>11257</v>
      </c>
      <c r="B11129" s="93">
        <v>5219838395603</v>
      </c>
      <c r="C11129" t="s">
        <v>129</v>
      </c>
      <c r="D11129" t="s">
        <v>130</v>
      </c>
      <c r="E11129">
        <v>1</v>
      </c>
      <c r="F11129">
        <v>0</v>
      </c>
      <c r="G11129">
        <v>1</v>
      </c>
      <c r="H11129"/>
      <c r="I11129">
        <v>1</v>
      </c>
      <c r="J11129" s="95">
        <v>45824.611111111109</v>
      </c>
      <c r="K11129">
        <v>0</v>
      </c>
    </row>
    <row r="11130" spans="1:12" x14ac:dyDescent="0.35">
      <c r="A11130" t="s">
        <v>11258</v>
      </c>
      <c r="B11130" s="93">
        <v>5218112629300</v>
      </c>
      <c r="C11130" t="s">
        <v>129</v>
      </c>
      <c r="D11130" t="s">
        <v>130</v>
      </c>
      <c r="E11130">
        <v>1</v>
      </c>
      <c r="F11130">
        <v>0</v>
      </c>
      <c r="G11130">
        <v>1</v>
      </c>
      <c r="H11130"/>
      <c r="I11130">
        <v>1</v>
      </c>
      <c r="J11130" s="95">
        <v>45824.602777777778</v>
      </c>
      <c r="K11130">
        <v>0</v>
      </c>
    </row>
    <row r="11131" spans="1:12" x14ac:dyDescent="0.35">
      <c r="A11131" t="s">
        <v>11259</v>
      </c>
      <c r="B11131" s="93">
        <v>5215527554820</v>
      </c>
      <c r="C11131" t="s">
        <v>129</v>
      </c>
      <c r="D11131" t="s">
        <v>130</v>
      </c>
      <c r="E11131">
        <v>1</v>
      </c>
      <c r="F11131">
        <v>0</v>
      </c>
      <c r="G11131">
        <v>1</v>
      </c>
      <c r="H11131"/>
      <c r="I11131">
        <v>1</v>
      </c>
      <c r="J11131" s="95">
        <v>45824.609722222223</v>
      </c>
      <c r="K11131">
        <v>0</v>
      </c>
    </row>
    <row r="11132" spans="1:12" x14ac:dyDescent="0.35">
      <c r="A11132" t="s">
        <v>11260</v>
      </c>
      <c r="B11132" s="93">
        <v>5216142232825</v>
      </c>
      <c r="C11132" t="s">
        <v>129</v>
      </c>
      <c r="D11132" t="s">
        <v>130</v>
      </c>
      <c r="E11132">
        <v>1</v>
      </c>
      <c r="F11132">
        <v>1</v>
      </c>
      <c r="G11132">
        <v>1</v>
      </c>
      <c r="H11132"/>
      <c r="I11132">
        <v>1</v>
      </c>
      <c r="J11132" s="95">
        <v>45824.602777777778</v>
      </c>
      <c r="K11132">
        <v>1</v>
      </c>
      <c r="L11132" s="95">
        <v>45824.613194444442</v>
      </c>
    </row>
    <row r="11133" spans="1:12" x14ac:dyDescent="0.35">
      <c r="A11133" t="s">
        <v>11261</v>
      </c>
      <c r="B11133" s="93">
        <v>5218331117202</v>
      </c>
      <c r="C11133" t="s">
        <v>129</v>
      </c>
      <c r="D11133" t="s">
        <v>130</v>
      </c>
      <c r="E11133">
        <v>1</v>
      </c>
      <c r="F11133">
        <v>1</v>
      </c>
      <c r="G11133">
        <v>1</v>
      </c>
      <c r="H11133"/>
      <c r="I11133">
        <v>1</v>
      </c>
      <c r="J11133" s="95">
        <v>45824.602777777778</v>
      </c>
      <c r="K11133">
        <v>1</v>
      </c>
      <c r="L11133" s="95">
        <v>45824.61041666667</v>
      </c>
    </row>
    <row r="11134" spans="1:12" x14ac:dyDescent="0.35">
      <c r="A11134" t="s">
        <v>11262</v>
      </c>
      <c r="B11134" s="93">
        <v>5218341158738</v>
      </c>
      <c r="C11134" t="s">
        <v>129</v>
      </c>
      <c r="D11134" t="s">
        <v>130</v>
      </c>
      <c r="E11134">
        <v>1</v>
      </c>
      <c r="F11134">
        <v>1</v>
      </c>
      <c r="G11134">
        <v>1</v>
      </c>
      <c r="H11134"/>
      <c r="I11134">
        <v>1</v>
      </c>
      <c r="J11134" s="95">
        <v>45824.606944444444</v>
      </c>
      <c r="K11134">
        <v>1</v>
      </c>
      <c r="L11134" s="95">
        <v>45824.7</v>
      </c>
    </row>
    <row r="11135" spans="1:12" x14ac:dyDescent="0.35">
      <c r="A11135" t="s">
        <v>11263</v>
      </c>
      <c r="B11135" s="93">
        <v>5215516517974</v>
      </c>
      <c r="C11135" t="s">
        <v>129</v>
      </c>
      <c r="D11135" t="s">
        <v>130</v>
      </c>
      <c r="E11135">
        <v>1</v>
      </c>
      <c r="F11135">
        <v>0</v>
      </c>
      <c r="G11135">
        <v>1</v>
      </c>
      <c r="H11135"/>
      <c r="I11135">
        <v>1</v>
      </c>
      <c r="J11135" s="95">
        <v>45824.607638888891</v>
      </c>
      <c r="K11135">
        <v>0</v>
      </c>
    </row>
    <row r="11136" spans="1:12" x14ac:dyDescent="0.35">
      <c r="A11136" t="s">
        <v>11264</v>
      </c>
      <c r="B11136" s="93">
        <v>5213337981004</v>
      </c>
      <c r="C11136" t="s">
        <v>129</v>
      </c>
      <c r="D11136" t="s">
        <v>130</v>
      </c>
      <c r="E11136">
        <v>0</v>
      </c>
      <c r="F11136">
        <v>0</v>
      </c>
      <c r="G11136">
        <v>0</v>
      </c>
      <c r="H11136" s="95">
        <v>45824.602777777778</v>
      </c>
      <c r="I11136">
        <v>0</v>
      </c>
      <c r="K11136">
        <v>0</v>
      </c>
    </row>
    <row r="11137" spans="1:12" x14ac:dyDescent="0.35">
      <c r="A11137" t="s">
        <v>11265</v>
      </c>
      <c r="B11137" s="93">
        <v>5212224135656</v>
      </c>
      <c r="C11137" t="s">
        <v>129</v>
      </c>
      <c r="D11137" t="s">
        <v>130</v>
      </c>
      <c r="E11137">
        <v>1</v>
      </c>
      <c r="F11137">
        <v>0</v>
      </c>
      <c r="G11137">
        <v>1</v>
      </c>
      <c r="H11137"/>
      <c r="I11137">
        <v>1</v>
      </c>
      <c r="J11137" s="95">
        <v>45824.602083333331</v>
      </c>
      <c r="K11137">
        <v>0</v>
      </c>
    </row>
    <row r="11138" spans="1:12" x14ac:dyDescent="0.35">
      <c r="A11138" t="s">
        <v>11266</v>
      </c>
      <c r="B11138" s="93">
        <v>5212291353127</v>
      </c>
      <c r="C11138" t="s">
        <v>129</v>
      </c>
      <c r="D11138" t="s">
        <v>130</v>
      </c>
      <c r="E11138">
        <v>1</v>
      </c>
      <c r="F11138">
        <v>1</v>
      </c>
      <c r="G11138">
        <v>1</v>
      </c>
      <c r="H11138"/>
      <c r="I11138">
        <v>1</v>
      </c>
      <c r="J11138" s="95">
        <v>45824.609027777777</v>
      </c>
      <c r="K11138">
        <v>1</v>
      </c>
      <c r="L11138" s="95">
        <v>45824.688194444447</v>
      </c>
    </row>
    <row r="11139" spans="1:12" x14ac:dyDescent="0.35">
      <c r="A11139" t="s">
        <v>11267</v>
      </c>
      <c r="B11139" s="93">
        <v>5216142507249</v>
      </c>
      <c r="C11139" t="s">
        <v>129</v>
      </c>
      <c r="D11139" t="s">
        <v>130</v>
      </c>
      <c r="E11139">
        <v>1</v>
      </c>
      <c r="F11139">
        <v>1</v>
      </c>
      <c r="G11139">
        <v>1</v>
      </c>
      <c r="H11139"/>
      <c r="I11139">
        <v>1</v>
      </c>
      <c r="J11139" s="95">
        <v>45824.606249999997</v>
      </c>
      <c r="K11139">
        <v>1</v>
      </c>
      <c r="L11139" s="95">
        <v>45824.761111111111</v>
      </c>
    </row>
    <row r="11140" spans="1:12" x14ac:dyDescent="0.35">
      <c r="A11140" t="s">
        <v>11268</v>
      </c>
      <c r="B11140" s="93">
        <v>5212291490013</v>
      </c>
      <c r="C11140" t="s">
        <v>129</v>
      </c>
      <c r="D11140" t="s">
        <v>130</v>
      </c>
      <c r="E11140">
        <v>1</v>
      </c>
      <c r="F11140">
        <v>0</v>
      </c>
      <c r="G11140">
        <v>1</v>
      </c>
      <c r="H11140"/>
      <c r="I11140">
        <v>1</v>
      </c>
      <c r="J11140" s="95">
        <v>45824.605555555558</v>
      </c>
      <c r="K11140">
        <v>0</v>
      </c>
    </row>
    <row r="11141" spans="1:12" x14ac:dyDescent="0.35">
      <c r="A11141" t="s">
        <v>11269</v>
      </c>
      <c r="B11141" s="93">
        <v>5213121083807</v>
      </c>
      <c r="C11141" t="s">
        <v>129</v>
      </c>
      <c r="D11141" t="s">
        <v>130</v>
      </c>
      <c r="E11141">
        <v>1</v>
      </c>
      <c r="F11141">
        <v>1</v>
      </c>
      <c r="G11141">
        <v>1</v>
      </c>
      <c r="H11141"/>
      <c r="I11141">
        <v>1</v>
      </c>
      <c r="J11141" s="95">
        <v>45824.601388888892</v>
      </c>
      <c r="K11141">
        <v>1</v>
      </c>
      <c r="L11141" s="95">
        <v>45824.784722222219</v>
      </c>
    </row>
    <row r="11142" spans="1:12" x14ac:dyDescent="0.35">
      <c r="A11142" t="s">
        <v>11270</v>
      </c>
      <c r="B11142" s="93">
        <v>5217551493836</v>
      </c>
      <c r="C11142" t="s">
        <v>129</v>
      </c>
      <c r="D11142" t="s">
        <v>130</v>
      </c>
      <c r="E11142">
        <v>0</v>
      </c>
      <c r="F11142">
        <v>0</v>
      </c>
      <c r="G11142">
        <v>0</v>
      </c>
      <c r="H11142" s="95">
        <v>45824.604166666664</v>
      </c>
      <c r="I11142">
        <v>0</v>
      </c>
      <c r="K11142">
        <v>0</v>
      </c>
    </row>
    <row r="11143" spans="1:12" x14ac:dyDescent="0.35">
      <c r="A11143" t="s">
        <v>11271</v>
      </c>
      <c r="B11143" s="93">
        <v>5217727364996</v>
      </c>
      <c r="C11143" t="s">
        <v>129</v>
      </c>
      <c r="D11143" t="s">
        <v>130</v>
      </c>
      <c r="E11143">
        <v>0</v>
      </c>
      <c r="F11143">
        <v>0</v>
      </c>
      <c r="G11143">
        <v>0</v>
      </c>
      <c r="H11143" s="95">
        <v>45824.602083333331</v>
      </c>
      <c r="I11143">
        <v>0</v>
      </c>
      <c r="K11143">
        <v>0</v>
      </c>
    </row>
    <row r="11144" spans="1:12" x14ac:dyDescent="0.35">
      <c r="A11144" t="s">
        <v>11272</v>
      </c>
      <c r="B11144" s="93">
        <v>5215512475680</v>
      </c>
      <c r="C11144" t="s">
        <v>129</v>
      </c>
      <c r="D11144" t="s">
        <v>130</v>
      </c>
      <c r="E11144">
        <v>1</v>
      </c>
      <c r="F11144">
        <v>1</v>
      </c>
      <c r="G11144">
        <v>1</v>
      </c>
      <c r="H11144"/>
      <c r="I11144">
        <v>1</v>
      </c>
      <c r="J11144" s="95">
        <v>45824.602083333331</v>
      </c>
      <c r="K11144">
        <v>1</v>
      </c>
      <c r="L11144" s="95">
        <v>45824.619444444441</v>
      </c>
    </row>
    <row r="11145" spans="1:12" x14ac:dyDescent="0.35">
      <c r="A11145" t="s">
        <v>11273</v>
      </c>
      <c r="B11145" s="93">
        <v>5215540942426</v>
      </c>
      <c r="C11145" t="s">
        <v>129</v>
      </c>
      <c r="D11145" t="s">
        <v>130</v>
      </c>
      <c r="E11145">
        <v>1</v>
      </c>
      <c r="F11145">
        <v>1</v>
      </c>
      <c r="G11145">
        <v>1</v>
      </c>
      <c r="H11145"/>
      <c r="I11145">
        <v>1</v>
      </c>
      <c r="J11145" s="95">
        <v>45824.604861111111</v>
      </c>
      <c r="K11145">
        <v>1</v>
      </c>
      <c r="L11145" s="95">
        <v>45824.616666666669</v>
      </c>
    </row>
    <row r="11146" spans="1:12" x14ac:dyDescent="0.35">
      <c r="A11146" t="s">
        <v>11274</v>
      </c>
      <c r="B11146" s="93">
        <v>5214421443973</v>
      </c>
      <c r="C11146" t="s">
        <v>129</v>
      </c>
      <c r="D11146" t="s">
        <v>130</v>
      </c>
      <c r="E11146">
        <v>1</v>
      </c>
      <c r="F11146">
        <v>1</v>
      </c>
      <c r="G11146">
        <v>1</v>
      </c>
      <c r="H11146"/>
      <c r="I11146">
        <v>1</v>
      </c>
      <c r="J11146" s="95">
        <v>45824.61041666667</v>
      </c>
      <c r="K11146">
        <v>1</v>
      </c>
      <c r="L11146" s="95">
        <v>45824.651388888888</v>
      </c>
    </row>
    <row r="11147" spans="1:12" x14ac:dyDescent="0.35">
      <c r="A11147" t="s">
        <v>11275</v>
      </c>
      <c r="B11147" s="93">
        <v>5212941159698</v>
      </c>
      <c r="C11147" t="s">
        <v>129</v>
      </c>
      <c r="D11147" t="s">
        <v>130</v>
      </c>
      <c r="E11147">
        <v>0</v>
      </c>
      <c r="F11147">
        <v>0</v>
      </c>
      <c r="G11147">
        <v>0</v>
      </c>
      <c r="H11147" s="95">
        <v>45824.602777777778</v>
      </c>
      <c r="I11147">
        <v>0</v>
      </c>
      <c r="K11147">
        <v>0</v>
      </c>
    </row>
    <row r="11148" spans="1:12" x14ac:dyDescent="0.35">
      <c r="A11148" t="s">
        <v>11276</v>
      </c>
      <c r="B11148" s="93">
        <v>5216566444411</v>
      </c>
      <c r="C11148" t="s">
        <v>129</v>
      </c>
      <c r="D11148" t="s">
        <v>130</v>
      </c>
      <c r="E11148">
        <v>1</v>
      </c>
      <c r="F11148">
        <v>1</v>
      </c>
      <c r="G11148">
        <v>1</v>
      </c>
      <c r="H11148"/>
      <c r="I11148">
        <v>1</v>
      </c>
      <c r="J11148" s="95">
        <v>45824.609027777777</v>
      </c>
      <c r="K11148">
        <v>1</v>
      </c>
      <c r="L11148" s="95">
        <v>45824.612500000003</v>
      </c>
    </row>
    <row r="11149" spans="1:12" x14ac:dyDescent="0.35">
      <c r="A11149" t="s">
        <v>11277</v>
      </c>
      <c r="B11149" s="93">
        <v>5215959525375</v>
      </c>
      <c r="C11149" t="s">
        <v>129</v>
      </c>
      <c r="D11149" t="s">
        <v>130</v>
      </c>
      <c r="E11149">
        <v>1</v>
      </c>
      <c r="F11149">
        <v>1</v>
      </c>
      <c r="G11149">
        <v>1</v>
      </c>
      <c r="H11149"/>
      <c r="I11149">
        <v>1</v>
      </c>
      <c r="J11149" s="95">
        <v>45824.603472222225</v>
      </c>
      <c r="K11149">
        <v>1</v>
      </c>
      <c r="L11149" s="95">
        <v>45825</v>
      </c>
    </row>
    <row r="11150" spans="1:12" x14ac:dyDescent="0.35">
      <c r="A11150" t="s">
        <v>11278</v>
      </c>
      <c r="B11150" s="93">
        <v>5219932007252</v>
      </c>
      <c r="C11150" t="s">
        <v>129</v>
      </c>
      <c r="D11150" t="s">
        <v>130</v>
      </c>
      <c r="E11150">
        <v>1</v>
      </c>
      <c r="F11150">
        <v>0</v>
      </c>
      <c r="G11150">
        <v>1</v>
      </c>
      <c r="H11150"/>
      <c r="I11150">
        <v>1</v>
      </c>
      <c r="J11150" s="95">
        <v>45824.602083333331</v>
      </c>
      <c r="K11150">
        <v>0</v>
      </c>
    </row>
    <row r="11151" spans="1:12" x14ac:dyDescent="0.35">
      <c r="A11151" t="s">
        <v>11279</v>
      </c>
      <c r="B11151" s="93">
        <v>5215522687020</v>
      </c>
      <c r="C11151" t="s">
        <v>129</v>
      </c>
      <c r="D11151" t="s">
        <v>130</v>
      </c>
      <c r="E11151">
        <v>1</v>
      </c>
      <c r="F11151">
        <v>1</v>
      </c>
      <c r="G11151">
        <v>1</v>
      </c>
      <c r="H11151"/>
      <c r="I11151">
        <v>1</v>
      </c>
      <c r="J11151" s="95">
        <v>45824.61041666667</v>
      </c>
      <c r="K11151">
        <v>1</v>
      </c>
      <c r="L11151" s="95">
        <v>45825.143055555556</v>
      </c>
    </row>
    <row r="11152" spans="1:12" x14ac:dyDescent="0.35">
      <c r="A11152" t="s">
        <v>11280</v>
      </c>
      <c r="B11152" s="93">
        <v>5217741208012</v>
      </c>
      <c r="C11152" t="s">
        <v>129</v>
      </c>
      <c r="D11152" t="s">
        <v>130</v>
      </c>
      <c r="E11152">
        <v>0</v>
      </c>
      <c r="F11152">
        <v>0</v>
      </c>
      <c r="G11152">
        <v>0</v>
      </c>
      <c r="H11152" s="95">
        <v>45824.60833333333</v>
      </c>
      <c r="I11152">
        <v>0</v>
      </c>
      <c r="K11152">
        <v>0</v>
      </c>
    </row>
    <row r="11153" spans="1:12" x14ac:dyDescent="0.35">
      <c r="A11153" t="s">
        <v>11281</v>
      </c>
      <c r="B11153" s="93">
        <v>5212371082006</v>
      </c>
      <c r="C11153" t="s">
        <v>129</v>
      </c>
      <c r="D11153" t="s">
        <v>130</v>
      </c>
      <c r="E11153">
        <v>1</v>
      </c>
      <c r="F11153">
        <v>1</v>
      </c>
      <c r="G11153">
        <v>1</v>
      </c>
      <c r="H11153"/>
      <c r="I11153">
        <v>1</v>
      </c>
      <c r="J11153" s="95">
        <v>45824.60833333333</v>
      </c>
      <c r="K11153">
        <v>1</v>
      </c>
      <c r="L11153" s="95">
        <v>45824.612500000003</v>
      </c>
    </row>
    <row r="11154" spans="1:12" x14ac:dyDescent="0.35">
      <c r="A11154" t="s">
        <v>11282</v>
      </c>
      <c r="B11154" s="93">
        <v>5215563240507</v>
      </c>
      <c r="C11154" t="s">
        <v>129</v>
      </c>
      <c r="D11154" t="s">
        <v>130</v>
      </c>
      <c r="E11154">
        <v>1</v>
      </c>
      <c r="F11154">
        <v>1</v>
      </c>
      <c r="G11154">
        <v>1</v>
      </c>
      <c r="H11154"/>
      <c r="I11154">
        <v>1</v>
      </c>
      <c r="J11154" s="95">
        <v>45824.606249999997</v>
      </c>
      <c r="K11154">
        <v>1</v>
      </c>
      <c r="L11154" s="95">
        <v>45824.61041666667</v>
      </c>
    </row>
    <row r="11155" spans="1:12" x14ac:dyDescent="0.35">
      <c r="A11155" t="s">
        <v>11283</v>
      </c>
      <c r="B11155" s="93">
        <v>5216444204074</v>
      </c>
      <c r="C11155" t="s">
        <v>129</v>
      </c>
      <c r="D11155" t="s">
        <v>130</v>
      </c>
      <c r="E11155">
        <v>1</v>
      </c>
      <c r="F11155">
        <v>1</v>
      </c>
      <c r="G11155">
        <v>1</v>
      </c>
      <c r="H11155"/>
      <c r="I11155">
        <v>1</v>
      </c>
      <c r="J11155" s="95">
        <v>45824.609027777777</v>
      </c>
      <c r="K11155">
        <v>1</v>
      </c>
      <c r="L11155" s="95">
        <v>45824.668749999997</v>
      </c>
    </row>
    <row r="11156" spans="1:12" x14ac:dyDescent="0.35">
      <c r="A11156" t="s">
        <v>11284</v>
      </c>
      <c r="B11156" s="93">
        <v>5212288263576</v>
      </c>
      <c r="C11156" t="s">
        <v>129</v>
      </c>
      <c r="D11156" t="s">
        <v>130</v>
      </c>
      <c r="E11156">
        <v>1</v>
      </c>
      <c r="F11156">
        <v>1</v>
      </c>
      <c r="G11156">
        <v>1</v>
      </c>
      <c r="H11156"/>
      <c r="I11156">
        <v>1</v>
      </c>
      <c r="J11156" s="95">
        <v>45824.602083333331</v>
      </c>
      <c r="K11156">
        <v>1</v>
      </c>
      <c r="L11156" s="95">
        <v>45824.631944444445</v>
      </c>
    </row>
    <row r="11157" spans="1:12" x14ac:dyDescent="0.35">
      <c r="A11157" t="s">
        <v>11285</v>
      </c>
      <c r="B11157" s="93">
        <v>5215528006283</v>
      </c>
      <c r="C11157" t="s">
        <v>129</v>
      </c>
      <c r="D11157" t="s">
        <v>130</v>
      </c>
      <c r="E11157">
        <v>1</v>
      </c>
      <c r="F11157">
        <v>1</v>
      </c>
      <c r="G11157">
        <v>1</v>
      </c>
      <c r="H11157"/>
      <c r="I11157">
        <v>1</v>
      </c>
      <c r="J11157" s="95">
        <v>45824.606249999997</v>
      </c>
      <c r="K11157">
        <v>1</v>
      </c>
      <c r="L11157" s="95">
        <v>45824.936111111114</v>
      </c>
    </row>
    <row r="11158" spans="1:12" x14ac:dyDescent="0.35">
      <c r="A11158" t="s">
        <v>11286</v>
      </c>
      <c r="B11158" s="93">
        <v>5219535417299</v>
      </c>
      <c r="C11158" t="s">
        <v>129</v>
      </c>
      <c r="D11158" t="s">
        <v>130</v>
      </c>
      <c r="E11158">
        <v>0</v>
      </c>
      <c r="F11158">
        <v>0</v>
      </c>
      <c r="G11158">
        <v>0</v>
      </c>
      <c r="H11158" s="95">
        <v>45824.603472222225</v>
      </c>
      <c r="I11158">
        <v>0</v>
      </c>
      <c r="K11158">
        <v>0</v>
      </c>
    </row>
    <row r="11159" spans="1:12" x14ac:dyDescent="0.35">
      <c r="A11159" t="s">
        <v>11287</v>
      </c>
      <c r="B11159" s="93">
        <v>5214491203613</v>
      </c>
      <c r="C11159" t="s">
        <v>129</v>
      </c>
      <c r="D11159" t="s">
        <v>130</v>
      </c>
      <c r="E11159">
        <v>1</v>
      </c>
      <c r="F11159">
        <v>0</v>
      </c>
      <c r="G11159">
        <v>1</v>
      </c>
      <c r="H11159"/>
      <c r="I11159">
        <v>1</v>
      </c>
      <c r="J11159" s="95">
        <v>45824.604861111111</v>
      </c>
      <c r="K11159">
        <v>0</v>
      </c>
    </row>
    <row r="11160" spans="1:12" x14ac:dyDescent="0.35">
      <c r="A11160" t="s">
        <v>11288</v>
      </c>
      <c r="B11160" s="93">
        <v>5215534460292</v>
      </c>
      <c r="C11160" t="s">
        <v>129</v>
      </c>
      <c r="D11160" t="s">
        <v>130</v>
      </c>
      <c r="E11160">
        <v>0</v>
      </c>
      <c r="F11160">
        <v>0</v>
      </c>
      <c r="G11160">
        <v>0</v>
      </c>
      <c r="H11160" s="95">
        <v>45824.604861111111</v>
      </c>
      <c r="I11160">
        <v>0</v>
      </c>
      <c r="K11160">
        <v>0</v>
      </c>
    </row>
    <row r="11161" spans="1:12" x14ac:dyDescent="0.35">
      <c r="A11161" t="s">
        <v>11289</v>
      </c>
      <c r="B11161" s="93">
        <v>5213535365655</v>
      </c>
      <c r="C11161" t="s">
        <v>129</v>
      </c>
      <c r="D11161" t="s">
        <v>130</v>
      </c>
      <c r="E11161">
        <v>1</v>
      </c>
      <c r="F11161">
        <v>1</v>
      </c>
      <c r="G11161">
        <v>1</v>
      </c>
      <c r="H11161"/>
      <c r="I11161">
        <v>1</v>
      </c>
      <c r="J11161" s="95">
        <v>45824.609722222223</v>
      </c>
      <c r="K11161">
        <v>1</v>
      </c>
      <c r="L11161" s="95">
        <v>45824.945138888892</v>
      </c>
    </row>
    <row r="11162" spans="1:12" x14ac:dyDescent="0.35">
      <c r="A11162" t="s">
        <v>11290</v>
      </c>
      <c r="B11162" s="93">
        <v>5216692291635</v>
      </c>
      <c r="C11162" t="s">
        <v>129</v>
      </c>
      <c r="D11162" t="s">
        <v>130</v>
      </c>
      <c r="E11162">
        <v>1</v>
      </c>
      <c r="F11162">
        <v>0</v>
      </c>
      <c r="G11162">
        <v>1</v>
      </c>
      <c r="H11162"/>
      <c r="I11162">
        <v>1</v>
      </c>
      <c r="J11162" s="95">
        <v>45824.609027777777</v>
      </c>
      <c r="K11162">
        <v>0</v>
      </c>
    </row>
    <row r="11163" spans="1:12" x14ac:dyDescent="0.35">
      <c r="A11163" t="s">
        <v>11291</v>
      </c>
      <c r="B11163" s="93">
        <v>5215533993347</v>
      </c>
      <c r="C11163" t="s">
        <v>129</v>
      </c>
      <c r="D11163" t="s">
        <v>130</v>
      </c>
      <c r="E11163">
        <v>1</v>
      </c>
      <c r="F11163">
        <v>1</v>
      </c>
      <c r="G11163">
        <v>1</v>
      </c>
      <c r="H11163"/>
      <c r="I11163">
        <v>1</v>
      </c>
      <c r="J11163" s="95">
        <v>45824.602083333331</v>
      </c>
      <c r="K11163">
        <v>1</v>
      </c>
      <c r="L11163" s="95">
        <v>45824.627083333333</v>
      </c>
    </row>
    <row r="11164" spans="1:12" x14ac:dyDescent="0.35">
      <c r="A11164" t="s">
        <v>11292</v>
      </c>
      <c r="B11164" s="93">
        <v>5216644400552</v>
      </c>
      <c r="C11164" t="s">
        <v>129</v>
      </c>
      <c r="D11164" t="s">
        <v>130</v>
      </c>
      <c r="E11164">
        <v>1</v>
      </c>
      <c r="F11164">
        <v>1</v>
      </c>
      <c r="G11164">
        <v>1</v>
      </c>
      <c r="H11164"/>
      <c r="I11164">
        <v>1</v>
      </c>
      <c r="J11164" s="95">
        <v>45824.604861111111</v>
      </c>
      <c r="K11164">
        <v>1</v>
      </c>
      <c r="L11164" s="95">
        <v>45824.629166666666</v>
      </c>
    </row>
    <row r="11165" spans="1:12" x14ac:dyDescent="0.35">
      <c r="A11165" t="s">
        <v>11293</v>
      </c>
      <c r="B11165" s="93">
        <v>5215530161564</v>
      </c>
      <c r="C11165" t="s">
        <v>129</v>
      </c>
      <c r="D11165" t="s">
        <v>130</v>
      </c>
      <c r="E11165">
        <v>1</v>
      </c>
      <c r="F11165">
        <v>1</v>
      </c>
      <c r="G11165">
        <v>1</v>
      </c>
      <c r="H11165"/>
      <c r="I11165">
        <v>1</v>
      </c>
      <c r="J11165" s="95">
        <v>45824.607638888891</v>
      </c>
      <c r="K11165">
        <v>1</v>
      </c>
      <c r="L11165" s="95">
        <v>45824.621527777781</v>
      </c>
    </row>
    <row r="11166" spans="1:12" x14ac:dyDescent="0.35">
      <c r="A11166" t="s">
        <v>11294</v>
      </c>
      <c r="B11166" s="93">
        <v>5213511270862</v>
      </c>
      <c r="C11166" t="s">
        <v>129</v>
      </c>
      <c r="D11166" t="s">
        <v>130</v>
      </c>
      <c r="E11166">
        <v>1</v>
      </c>
      <c r="F11166">
        <v>0</v>
      </c>
      <c r="G11166">
        <v>1</v>
      </c>
      <c r="H11166"/>
      <c r="I11166">
        <v>1</v>
      </c>
      <c r="J11166" s="95">
        <v>45824.61041666667</v>
      </c>
      <c r="K11166">
        <v>0</v>
      </c>
    </row>
    <row r="11167" spans="1:12" x14ac:dyDescent="0.35">
      <c r="A11167" t="s">
        <v>11295</v>
      </c>
      <c r="B11167" s="93">
        <v>5215536776448</v>
      </c>
      <c r="C11167" t="s">
        <v>129</v>
      </c>
      <c r="D11167" t="s">
        <v>130</v>
      </c>
      <c r="E11167">
        <v>1</v>
      </c>
      <c r="F11167">
        <v>1</v>
      </c>
      <c r="G11167">
        <v>1</v>
      </c>
      <c r="H11167"/>
      <c r="I11167">
        <v>1</v>
      </c>
      <c r="J11167" s="95">
        <v>45824.60833333333</v>
      </c>
      <c r="K11167">
        <v>1</v>
      </c>
      <c r="L11167" s="95">
        <v>45824.60833333333</v>
      </c>
    </row>
    <row r="11168" spans="1:12" x14ac:dyDescent="0.35">
      <c r="A11168" t="s">
        <v>11296</v>
      </c>
      <c r="B11168" s="93">
        <v>5215539596795</v>
      </c>
      <c r="C11168" t="s">
        <v>129</v>
      </c>
      <c r="D11168" t="s">
        <v>130</v>
      </c>
      <c r="E11168">
        <v>1</v>
      </c>
      <c r="F11168">
        <v>1</v>
      </c>
      <c r="G11168">
        <v>1</v>
      </c>
      <c r="H11168"/>
      <c r="I11168">
        <v>1</v>
      </c>
      <c r="J11168" s="95">
        <v>45824.652777777781</v>
      </c>
      <c r="K11168">
        <v>1</v>
      </c>
      <c r="L11168" s="95">
        <v>45824.654166666667</v>
      </c>
    </row>
    <row r="11169" spans="1:12" x14ac:dyDescent="0.35">
      <c r="A11169" t="s">
        <v>11297</v>
      </c>
      <c r="B11169" s="93">
        <v>5215523478390</v>
      </c>
      <c r="C11169" t="s">
        <v>129</v>
      </c>
      <c r="D11169" t="s">
        <v>130</v>
      </c>
      <c r="E11169">
        <v>0</v>
      </c>
      <c r="F11169">
        <v>0</v>
      </c>
      <c r="G11169">
        <v>0</v>
      </c>
      <c r="H11169" s="95">
        <v>45824.603472222225</v>
      </c>
      <c r="I11169">
        <v>0</v>
      </c>
      <c r="K11169">
        <v>0</v>
      </c>
    </row>
    <row r="11170" spans="1:12" x14ac:dyDescent="0.35">
      <c r="A11170" t="s">
        <v>11298</v>
      </c>
      <c r="B11170" s="93">
        <v>5213318584820</v>
      </c>
      <c r="C11170" t="s">
        <v>129</v>
      </c>
      <c r="D11170" t="s">
        <v>130</v>
      </c>
      <c r="E11170">
        <v>1</v>
      </c>
      <c r="F11170">
        <v>0</v>
      </c>
      <c r="G11170">
        <v>1</v>
      </c>
      <c r="H11170"/>
      <c r="I11170">
        <v>1</v>
      </c>
      <c r="J11170" s="95">
        <v>45824.606249999997</v>
      </c>
      <c r="K11170">
        <v>0</v>
      </c>
    </row>
    <row r="11171" spans="1:12" x14ac:dyDescent="0.35">
      <c r="A11171" t="s">
        <v>11299</v>
      </c>
      <c r="B11171" s="93">
        <v>5216491143777</v>
      </c>
      <c r="C11171" t="s">
        <v>129</v>
      </c>
      <c r="D11171" t="s">
        <v>130</v>
      </c>
      <c r="E11171">
        <v>0</v>
      </c>
      <c r="F11171">
        <v>0</v>
      </c>
      <c r="G11171">
        <v>0</v>
      </c>
      <c r="H11171" s="95">
        <v>45824.604166666664</v>
      </c>
      <c r="I11171">
        <v>0</v>
      </c>
      <c r="K11171">
        <v>0</v>
      </c>
    </row>
    <row r="11172" spans="1:12" x14ac:dyDescent="0.35">
      <c r="A11172" t="s">
        <v>11300</v>
      </c>
      <c r="B11172" s="93">
        <v>5215520925531</v>
      </c>
      <c r="C11172" t="s">
        <v>129</v>
      </c>
      <c r="D11172" t="s">
        <v>130</v>
      </c>
      <c r="E11172">
        <v>1</v>
      </c>
      <c r="F11172">
        <v>0</v>
      </c>
      <c r="G11172">
        <v>1</v>
      </c>
      <c r="H11172"/>
      <c r="I11172">
        <v>1</v>
      </c>
      <c r="J11172" s="95">
        <v>45824.605555555558</v>
      </c>
      <c r="K11172">
        <v>0</v>
      </c>
    </row>
    <row r="11173" spans="1:12" x14ac:dyDescent="0.35">
      <c r="A11173" t="s">
        <v>11301</v>
      </c>
      <c r="B11173" s="93">
        <v>5216144272990</v>
      </c>
      <c r="C11173" t="s">
        <v>129</v>
      </c>
      <c r="D11173" t="s">
        <v>130</v>
      </c>
      <c r="E11173">
        <v>1</v>
      </c>
      <c r="F11173">
        <v>1</v>
      </c>
      <c r="G11173">
        <v>1</v>
      </c>
      <c r="H11173"/>
      <c r="I11173">
        <v>1</v>
      </c>
      <c r="J11173" s="95">
        <v>45824.601388888892</v>
      </c>
      <c r="K11173">
        <v>1</v>
      </c>
      <c r="L11173" s="95">
        <v>45824.963194444441</v>
      </c>
    </row>
    <row r="11174" spans="1:12" x14ac:dyDescent="0.35">
      <c r="A11174" t="s">
        <v>11302</v>
      </c>
      <c r="B11174" s="93">
        <v>5215510617458</v>
      </c>
      <c r="C11174" t="s">
        <v>129</v>
      </c>
      <c r="D11174" t="s">
        <v>130</v>
      </c>
      <c r="E11174">
        <v>1</v>
      </c>
      <c r="F11174">
        <v>0</v>
      </c>
      <c r="G11174">
        <v>1</v>
      </c>
      <c r="H11174"/>
      <c r="I11174">
        <v>1</v>
      </c>
      <c r="J11174" s="95">
        <v>45824.604861111111</v>
      </c>
      <c r="K11174">
        <v>0</v>
      </c>
    </row>
    <row r="11175" spans="1:12" x14ac:dyDescent="0.35">
      <c r="A11175" t="s">
        <v>11303</v>
      </c>
      <c r="B11175" s="93">
        <v>5212431085868</v>
      </c>
      <c r="C11175" t="s">
        <v>129</v>
      </c>
      <c r="D11175" t="s">
        <v>130</v>
      </c>
      <c r="E11175">
        <v>1</v>
      </c>
      <c r="F11175">
        <v>0</v>
      </c>
      <c r="G11175">
        <v>1</v>
      </c>
      <c r="H11175"/>
      <c r="I11175">
        <v>1</v>
      </c>
      <c r="J11175" s="95">
        <v>45824.602083333331</v>
      </c>
      <c r="K11175">
        <v>0</v>
      </c>
    </row>
    <row r="11176" spans="1:12" x14ac:dyDescent="0.35">
      <c r="A11176" t="s">
        <v>11304</v>
      </c>
      <c r="B11176" s="93">
        <v>5213957853866</v>
      </c>
      <c r="C11176" t="s">
        <v>129</v>
      </c>
      <c r="D11176" t="s">
        <v>130</v>
      </c>
      <c r="E11176">
        <v>0</v>
      </c>
      <c r="F11176">
        <v>0</v>
      </c>
      <c r="G11176">
        <v>0</v>
      </c>
      <c r="H11176" s="95">
        <v>45824.607638888891</v>
      </c>
      <c r="I11176">
        <v>0</v>
      </c>
      <c r="K11176">
        <v>0</v>
      </c>
    </row>
    <row r="11177" spans="1:12" x14ac:dyDescent="0.35">
      <c r="A11177" t="s">
        <v>11305</v>
      </c>
      <c r="B11177" s="93">
        <v>5218112089242</v>
      </c>
      <c r="C11177" t="s">
        <v>129</v>
      </c>
      <c r="D11177" t="s">
        <v>130</v>
      </c>
      <c r="E11177">
        <v>1</v>
      </c>
      <c r="F11177">
        <v>1</v>
      </c>
      <c r="G11177">
        <v>1</v>
      </c>
      <c r="H11177"/>
      <c r="I11177">
        <v>1</v>
      </c>
      <c r="J11177" s="95">
        <v>45824.609722222223</v>
      </c>
      <c r="K11177">
        <v>1</v>
      </c>
      <c r="L11177" s="95">
        <v>45824.609722222223</v>
      </c>
    </row>
    <row r="11178" spans="1:12" x14ac:dyDescent="0.35">
      <c r="A11178" t="s">
        <v>11306</v>
      </c>
      <c r="B11178" s="93">
        <v>5218112691432</v>
      </c>
      <c r="C11178" t="s">
        <v>129</v>
      </c>
      <c r="D11178" t="s">
        <v>130</v>
      </c>
      <c r="E11178">
        <v>1</v>
      </c>
      <c r="F11178">
        <v>1</v>
      </c>
      <c r="G11178">
        <v>1</v>
      </c>
      <c r="H11178"/>
      <c r="I11178">
        <v>1</v>
      </c>
      <c r="J11178" s="95">
        <v>45824.604861111111</v>
      </c>
      <c r="K11178">
        <v>1</v>
      </c>
      <c r="L11178" s="95">
        <v>45824.606249999997</v>
      </c>
    </row>
    <row r="11179" spans="1:12" x14ac:dyDescent="0.35">
      <c r="A11179" t="s">
        <v>11307</v>
      </c>
      <c r="B11179" s="93">
        <v>5217531265754</v>
      </c>
      <c r="C11179" t="s">
        <v>129</v>
      </c>
      <c r="D11179" t="s">
        <v>130</v>
      </c>
      <c r="E11179">
        <v>1</v>
      </c>
      <c r="F11179">
        <v>0</v>
      </c>
      <c r="G11179">
        <v>1</v>
      </c>
      <c r="H11179"/>
      <c r="I11179">
        <v>1</v>
      </c>
      <c r="J11179" s="95">
        <v>45824.605555555558</v>
      </c>
      <c r="K11179">
        <v>0</v>
      </c>
    </row>
    <row r="11180" spans="1:12" x14ac:dyDescent="0.35">
      <c r="A11180" t="s">
        <v>11308</v>
      </c>
      <c r="B11180" s="93">
        <v>5214871266608</v>
      </c>
      <c r="C11180" t="s">
        <v>129</v>
      </c>
      <c r="D11180" t="s">
        <v>130</v>
      </c>
      <c r="E11180">
        <v>1</v>
      </c>
      <c r="F11180">
        <v>1</v>
      </c>
      <c r="G11180">
        <v>1</v>
      </c>
      <c r="H11180"/>
      <c r="I11180">
        <v>1</v>
      </c>
      <c r="J11180" s="95">
        <v>45824.614583333336</v>
      </c>
      <c r="K11180">
        <v>1</v>
      </c>
      <c r="L11180" s="95">
        <v>45824.675000000003</v>
      </c>
    </row>
    <row r="11181" spans="1:12" x14ac:dyDescent="0.35">
      <c r="A11181" t="s">
        <v>11309</v>
      </c>
      <c r="B11181" s="93">
        <v>5212228812495</v>
      </c>
      <c r="C11181" t="s">
        <v>129</v>
      </c>
      <c r="D11181" t="s">
        <v>130</v>
      </c>
      <c r="E11181">
        <v>1</v>
      </c>
      <c r="F11181">
        <v>1</v>
      </c>
      <c r="G11181">
        <v>1</v>
      </c>
      <c r="H11181"/>
      <c r="I11181">
        <v>1</v>
      </c>
      <c r="J11181" s="95">
        <v>45824.602083333331</v>
      </c>
      <c r="K11181">
        <v>1</v>
      </c>
      <c r="L11181" s="95">
        <v>45824.634027777778</v>
      </c>
    </row>
    <row r="11182" spans="1:12" x14ac:dyDescent="0.35">
      <c r="A11182" t="s">
        <v>11310</v>
      </c>
      <c r="B11182" s="93">
        <v>5218333671908</v>
      </c>
      <c r="C11182" t="s">
        <v>129</v>
      </c>
      <c r="D11182" t="s">
        <v>130</v>
      </c>
      <c r="E11182">
        <v>1</v>
      </c>
      <c r="F11182">
        <v>1</v>
      </c>
      <c r="G11182">
        <v>1</v>
      </c>
      <c r="H11182"/>
      <c r="I11182">
        <v>1</v>
      </c>
      <c r="J11182" s="95">
        <v>45824.606944444444</v>
      </c>
      <c r="K11182">
        <v>1</v>
      </c>
      <c r="L11182" s="95">
        <v>45824.634722222225</v>
      </c>
    </row>
    <row r="11183" spans="1:12" x14ac:dyDescent="0.35">
      <c r="A11183" t="s">
        <v>11311</v>
      </c>
      <c r="B11183" s="93">
        <v>5214941033124</v>
      </c>
      <c r="C11183" t="s">
        <v>129</v>
      </c>
      <c r="D11183" t="s">
        <v>130</v>
      </c>
      <c r="E11183">
        <v>1</v>
      </c>
      <c r="F11183">
        <v>0</v>
      </c>
      <c r="G11183">
        <v>1</v>
      </c>
      <c r="H11183"/>
      <c r="I11183">
        <v>1</v>
      </c>
      <c r="J11183" s="95">
        <v>45824.602083333331</v>
      </c>
      <c r="K11183">
        <v>0</v>
      </c>
    </row>
    <row r="11184" spans="1:12" x14ac:dyDescent="0.35">
      <c r="A11184" t="s">
        <v>11312</v>
      </c>
      <c r="B11184" s="93">
        <v>5212221401882</v>
      </c>
      <c r="C11184" t="s">
        <v>129</v>
      </c>
      <c r="D11184" t="s">
        <v>130</v>
      </c>
      <c r="E11184">
        <v>1</v>
      </c>
      <c r="F11184">
        <v>0</v>
      </c>
      <c r="G11184">
        <v>1</v>
      </c>
      <c r="H11184"/>
      <c r="I11184">
        <v>1</v>
      </c>
      <c r="J11184" s="95">
        <v>45824.609027777777</v>
      </c>
      <c r="K11184">
        <v>0</v>
      </c>
    </row>
    <row r="11185" spans="1:12" x14ac:dyDescent="0.35">
      <c r="A11185" t="s">
        <v>11313</v>
      </c>
      <c r="B11185" s="93">
        <v>5215543458235</v>
      </c>
      <c r="C11185" t="s">
        <v>129</v>
      </c>
      <c r="D11185" t="s">
        <v>130</v>
      </c>
      <c r="E11185">
        <v>1</v>
      </c>
      <c r="F11185">
        <v>1</v>
      </c>
      <c r="G11185">
        <v>1</v>
      </c>
      <c r="H11185"/>
      <c r="I11185">
        <v>1</v>
      </c>
      <c r="J11185" s="95">
        <v>45824.604861111111</v>
      </c>
      <c r="K11185">
        <v>1</v>
      </c>
      <c r="L11185" s="95">
        <v>45824.605555555558</v>
      </c>
    </row>
    <row r="11186" spans="1:12" x14ac:dyDescent="0.35">
      <c r="A11186" t="s">
        <v>11314</v>
      </c>
      <c r="B11186" s="93">
        <v>5215529175256</v>
      </c>
      <c r="C11186" t="s">
        <v>129</v>
      </c>
      <c r="D11186" t="s">
        <v>130</v>
      </c>
      <c r="E11186">
        <v>1</v>
      </c>
      <c r="F11186">
        <v>1</v>
      </c>
      <c r="G11186">
        <v>1</v>
      </c>
      <c r="H11186"/>
      <c r="I11186">
        <v>1</v>
      </c>
      <c r="J11186" s="95">
        <v>45824.609722222223</v>
      </c>
      <c r="K11186">
        <v>1</v>
      </c>
      <c r="L11186" s="95">
        <v>45824.612500000003</v>
      </c>
    </row>
    <row r="11187" spans="1:12" x14ac:dyDescent="0.35">
      <c r="A11187" t="s">
        <v>11315</v>
      </c>
      <c r="B11187" s="93">
        <v>5219616089265</v>
      </c>
      <c r="C11187" t="s">
        <v>129</v>
      </c>
      <c r="D11187" t="s">
        <v>130</v>
      </c>
      <c r="E11187">
        <v>1</v>
      </c>
      <c r="F11187">
        <v>0</v>
      </c>
      <c r="G11187">
        <v>1</v>
      </c>
      <c r="H11187"/>
      <c r="I11187">
        <v>1</v>
      </c>
      <c r="J11187" s="95">
        <v>45824.607638888891</v>
      </c>
      <c r="K11187">
        <v>0</v>
      </c>
    </row>
    <row r="11188" spans="1:12" x14ac:dyDescent="0.35">
      <c r="A11188" t="s">
        <v>11316</v>
      </c>
      <c r="B11188" s="93">
        <v>5219514312039</v>
      </c>
      <c r="C11188" t="s">
        <v>129</v>
      </c>
      <c r="D11188" t="s">
        <v>130</v>
      </c>
      <c r="E11188">
        <v>1</v>
      </c>
      <c r="F11188">
        <v>0</v>
      </c>
      <c r="G11188">
        <v>1</v>
      </c>
      <c r="H11188"/>
      <c r="I11188">
        <v>1</v>
      </c>
      <c r="J11188" s="95">
        <v>45824.606249999997</v>
      </c>
      <c r="K11188">
        <v>0</v>
      </c>
    </row>
    <row r="11189" spans="1:12" x14ac:dyDescent="0.35">
      <c r="A11189" t="s">
        <v>11317</v>
      </c>
      <c r="B11189" s="93">
        <v>5217676796739</v>
      </c>
      <c r="C11189" t="s">
        <v>129</v>
      </c>
      <c r="D11189" t="s">
        <v>130</v>
      </c>
      <c r="E11189">
        <v>1</v>
      </c>
      <c r="F11189">
        <v>0</v>
      </c>
      <c r="G11189">
        <v>1</v>
      </c>
      <c r="H11189"/>
      <c r="I11189">
        <v>1</v>
      </c>
      <c r="J11189" s="95">
        <v>45824.609027777777</v>
      </c>
      <c r="K11189">
        <v>0</v>
      </c>
    </row>
    <row r="11190" spans="1:12" x14ac:dyDescent="0.35">
      <c r="A11190" t="s">
        <v>11318</v>
      </c>
      <c r="B11190" s="93">
        <v>5218115443625</v>
      </c>
      <c r="C11190" t="s">
        <v>129</v>
      </c>
      <c r="D11190" t="s">
        <v>130</v>
      </c>
      <c r="E11190">
        <v>1</v>
      </c>
      <c r="F11190">
        <v>0</v>
      </c>
      <c r="G11190">
        <v>1</v>
      </c>
      <c r="H11190"/>
      <c r="I11190">
        <v>1</v>
      </c>
      <c r="J11190" s="95">
        <v>45824.602083333331</v>
      </c>
      <c r="K11190">
        <v>0</v>
      </c>
    </row>
    <row r="11191" spans="1:12" x14ac:dyDescent="0.35">
      <c r="A11191" t="s">
        <v>11319</v>
      </c>
      <c r="B11191" s="93">
        <v>5214451125496</v>
      </c>
      <c r="C11191" t="s">
        <v>129</v>
      </c>
      <c r="D11191" t="s">
        <v>130</v>
      </c>
      <c r="E11191">
        <v>1</v>
      </c>
      <c r="F11191">
        <v>1</v>
      </c>
      <c r="G11191">
        <v>1</v>
      </c>
      <c r="H11191"/>
      <c r="I11191">
        <v>1</v>
      </c>
      <c r="J11191" s="95">
        <v>45824.609722222223</v>
      </c>
      <c r="K11191">
        <v>1</v>
      </c>
      <c r="L11191" s="95">
        <v>45824.61041666667</v>
      </c>
    </row>
    <row r="11192" spans="1:12" x14ac:dyDescent="0.35">
      <c r="A11192" t="s">
        <v>11320</v>
      </c>
      <c r="B11192" s="93">
        <v>5215532254210</v>
      </c>
      <c r="C11192" t="s">
        <v>129</v>
      </c>
      <c r="D11192" t="s">
        <v>130</v>
      </c>
      <c r="E11192">
        <v>1</v>
      </c>
      <c r="F11192">
        <v>0</v>
      </c>
      <c r="G11192">
        <v>1</v>
      </c>
      <c r="H11192"/>
      <c r="I11192">
        <v>1</v>
      </c>
      <c r="J11192" s="95">
        <v>45824.609027777777</v>
      </c>
      <c r="K11192">
        <v>0</v>
      </c>
    </row>
    <row r="11193" spans="1:12" x14ac:dyDescent="0.35">
      <c r="A11193" t="s">
        <v>11321</v>
      </c>
      <c r="B11193" s="93">
        <v>5212221266744</v>
      </c>
      <c r="C11193" t="s">
        <v>129</v>
      </c>
      <c r="D11193" t="s">
        <v>130</v>
      </c>
      <c r="E11193">
        <v>1</v>
      </c>
      <c r="F11193">
        <v>1</v>
      </c>
      <c r="G11193">
        <v>1</v>
      </c>
      <c r="H11193"/>
      <c r="I11193">
        <v>1</v>
      </c>
      <c r="J11193" s="95">
        <v>45824.606249999997</v>
      </c>
      <c r="K11193">
        <v>1</v>
      </c>
      <c r="L11193" s="95">
        <v>45824.723611111112</v>
      </c>
    </row>
    <row r="11194" spans="1:12" x14ac:dyDescent="0.35">
      <c r="A11194" t="s">
        <v>11322</v>
      </c>
      <c r="B11194" s="93">
        <v>5219711381209</v>
      </c>
      <c r="C11194" t="s">
        <v>129</v>
      </c>
      <c r="D11194" t="s">
        <v>130</v>
      </c>
      <c r="E11194">
        <v>1</v>
      </c>
      <c r="F11194">
        <v>1</v>
      </c>
      <c r="G11194">
        <v>1</v>
      </c>
      <c r="H11194"/>
      <c r="I11194">
        <v>1</v>
      </c>
      <c r="J11194" s="95">
        <v>45824.609027777777</v>
      </c>
      <c r="K11194">
        <v>1</v>
      </c>
      <c r="L11194" s="95">
        <v>45824.609027777777</v>
      </c>
    </row>
    <row r="11195" spans="1:12" x14ac:dyDescent="0.35">
      <c r="A11195" t="s">
        <v>11323</v>
      </c>
      <c r="B11195" s="93">
        <v>5212712056607</v>
      </c>
      <c r="C11195" t="s">
        <v>129</v>
      </c>
      <c r="D11195" t="s">
        <v>130</v>
      </c>
      <c r="E11195">
        <v>0</v>
      </c>
      <c r="F11195">
        <v>0</v>
      </c>
      <c r="G11195">
        <v>0</v>
      </c>
      <c r="H11195" s="95">
        <v>45824.60833333333</v>
      </c>
      <c r="I11195">
        <v>0</v>
      </c>
      <c r="K11195">
        <v>0</v>
      </c>
    </row>
    <row r="11196" spans="1:12" x14ac:dyDescent="0.35">
      <c r="A11196" t="s">
        <v>11324</v>
      </c>
      <c r="B11196" s="93">
        <v>5215543702612</v>
      </c>
      <c r="C11196" t="s">
        <v>129</v>
      </c>
      <c r="D11196" t="s">
        <v>130</v>
      </c>
      <c r="E11196">
        <v>1</v>
      </c>
      <c r="F11196">
        <v>1</v>
      </c>
      <c r="G11196">
        <v>1</v>
      </c>
      <c r="H11196"/>
      <c r="I11196">
        <v>1</v>
      </c>
      <c r="J11196" s="95">
        <v>45824.606249999997</v>
      </c>
      <c r="K11196">
        <v>1</v>
      </c>
      <c r="L11196" s="95">
        <v>45824.613888888889</v>
      </c>
    </row>
    <row r="11197" spans="1:12" x14ac:dyDescent="0.35">
      <c r="A11197" t="s">
        <v>11325</v>
      </c>
      <c r="B11197" s="93">
        <v>5212222362053</v>
      </c>
      <c r="C11197" t="s">
        <v>129</v>
      </c>
      <c r="D11197" t="s">
        <v>130</v>
      </c>
      <c r="E11197">
        <v>0</v>
      </c>
      <c r="F11197">
        <v>0</v>
      </c>
      <c r="G11197">
        <v>0</v>
      </c>
      <c r="H11197" s="95">
        <v>45824.604861111111</v>
      </c>
      <c r="I11197">
        <v>0</v>
      </c>
      <c r="K11197">
        <v>0</v>
      </c>
    </row>
    <row r="11198" spans="1:12" x14ac:dyDescent="0.35">
      <c r="A11198" t="s">
        <v>11326</v>
      </c>
      <c r="B11198" s="93">
        <v>5218186604190</v>
      </c>
      <c r="C11198" t="s">
        <v>129</v>
      </c>
      <c r="D11198" t="s">
        <v>130</v>
      </c>
      <c r="E11198">
        <v>1</v>
      </c>
      <c r="F11198">
        <v>1</v>
      </c>
      <c r="G11198">
        <v>1</v>
      </c>
      <c r="H11198"/>
      <c r="I11198">
        <v>1</v>
      </c>
      <c r="J11198" s="95">
        <v>45824.601388888892</v>
      </c>
      <c r="K11198">
        <v>1</v>
      </c>
      <c r="L11198" s="95">
        <v>45824.602777777778</v>
      </c>
    </row>
    <row r="11199" spans="1:12" x14ac:dyDescent="0.35">
      <c r="A11199" t="s">
        <v>11327</v>
      </c>
      <c r="B11199" s="93">
        <v>5214498041805</v>
      </c>
      <c r="C11199" t="s">
        <v>129</v>
      </c>
      <c r="D11199" t="s">
        <v>130</v>
      </c>
      <c r="E11199">
        <v>1</v>
      </c>
      <c r="F11199">
        <v>0</v>
      </c>
      <c r="G11199">
        <v>1</v>
      </c>
      <c r="H11199"/>
      <c r="I11199">
        <v>1</v>
      </c>
      <c r="J11199" s="95">
        <v>45824.609722222223</v>
      </c>
      <c r="K11199">
        <v>0</v>
      </c>
    </row>
    <row r="11200" spans="1:12" x14ac:dyDescent="0.35">
      <c r="A11200" t="s">
        <v>11328</v>
      </c>
      <c r="B11200" s="93">
        <v>5215554042341</v>
      </c>
      <c r="C11200" t="s">
        <v>129</v>
      </c>
      <c r="D11200" t="s">
        <v>130</v>
      </c>
      <c r="E11200">
        <v>1</v>
      </c>
      <c r="F11200">
        <v>0</v>
      </c>
      <c r="G11200">
        <v>1</v>
      </c>
      <c r="H11200"/>
      <c r="I11200">
        <v>1</v>
      </c>
      <c r="J11200" s="95">
        <v>45824.604166666664</v>
      </c>
      <c r="K11200">
        <v>0</v>
      </c>
    </row>
    <row r="11201" spans="1:12" x14ac:dyDescent="0.35">
      <c r="A11201" t="s">
        <v>11329</v>
      </c>
      <c r="B11201" s="93">
        <v>5212871413464</v>
      </c>
      <c r="C11201" t="s">
        <v>129</v>
      </c>
      <c r="D11201" t="s">
        <v>130</v>
      </c>
      <c r="E11201">
        <v>0</v>
      </c>
      <c r="F11201">
        <v>0</v>
      </c>
      <c r="G11201">
        <v>0</v>
      </c>
      <c r="H11201" s="95">
        <v>45824.61041666667</v>
      </c>
      <c r="I11201">
        <v>0</v>
      </c>
      <c r="K11201">
        <v>0</v>
      </c>
    </row>
    <row r="11202" spans="1:12" x14ac:dyDescent="0.35">
      <c r="A11202" t="s">
        <v>11330</v>
      </c>
      <c r="B11202" s="93">
        <v>5213271059678</v>
      </c>
      <c r="C11202" t="s">
        <v>129</v>
      </c>
      <c r="D11202" t="s">
        <v>130</v>
      </c>
      <c r="E11202">
        <v>1</v>
      </c>
      <c r="F11202">
        <v>0</v>
      </c>
      <c r="G11202">
        <v>1</v>
      </c>
      <c r="H11202"/>
      <c r="I11202">
        <v>1</v>
      </c>
      <c r="J11202" s="95">
        <v>45824.604861111111</v>
      </c>
      <c r="K11202">
        <v>0</v>
      </c>
    </row>
    <row r="11203" spans="1:12" x14ac:dyDescent="0.35">
      <c r="A11203" t="s">
        <v>11331</v>
      </c>
      <c r="B11203" s="93">
        <v>5216591031534</v>
      </c>
      <c r="C11203" t="s">
        <v>129</v>
      </c>
      <c r="D11203" t="s">
        <v>130</v>
      </c>
      <c r="E11203">
        <v>1</v>
      </c>
      <c r="F11203">
        <v>0</v>
      </c>
      <c r="G11203">
        <v>1</v>
      </c>
      <c r="H11203"/>
      <c r="I11203">
        <v>1</v>
      </c>
      <c r="J11203" s="95">
        <v>45824.609722222223</v>
      </c>
      <c r="K11203">
        <v>0</v>
      </c>
    </row>
    <row r="11204" spans="1:12" x14ac:dyDescent="0.35">
      <c r="A11204" t="s">
        <v>11332</v>
      </c>
      <c r="B11204" s="93">
        <v>5213314312588</v>
      </c>
      <c r="C11204" t="s">
        <v>129</v>
      </c>
      <c r="D11204" t="s">
        <v>130</v>
      </c>
      <c r="E11204">
        <v>1</v>
      </c>
      <c r="F11204">
        <v>0</v>
      </c>
      <c r="G11204">
        <v>1</v>
      </c>
      <c r="H11204"/>
      <c r="I11204">
        <v>1</v>
      </c>
      <c r="J11204" s="95">
        <v>45824.606249999997</v>
      </c>
      <c r="K11204">
        <v>0</v>
      </c>
    </row>
    <row r="11205" spans="1:12" x14ac:dyDescent="0.35">
      <c r="A11205" t="s">
        <v>11333</v>
      </c>
      <c r="B11205" s="93">
        <v>5216241887271</v>
      </c>
      <c r="C11205" t="s">
        <v>129</v>
      </c>
      <c r="D11205" t="s">
        <v>130</v>
      </c>
      <c r="E11205">
        <v>1</v>
      </c>
      <c r="F11205">
        <v>1</v>
      </c>
      <c r="G11205">
        <v>1</v>
      </c>
      <c r="H11205"/>
      <c r="I11205">
        <v>1</v>
      </c>
      <c r="J11205" s="95">
        <v>45824.609027777777</v>
      </c>
      <c r="K11205">
        <v>1</v>
      </c>
      <c r="L11205" s="95">
        <v>45824.615277777775</v>
      </c>
    </row>
    <row r="11206" spans="1:12" x14ac:dyDescent="0.35">
      <c r="A11206" t="s">
        <v>11334</v>
      </c>
      <c r="B11206" s="93">
        <v>5215543454815</v>
      </c>
      <c r="C11206" t="s">
        <v>129</v>
      </c>
      <c r="D11206" t="s">
        <v>130</v>
      </c>
      <c r="E11206">
        <v>0</v>
      </c>
      <c r="F11206">
        <v>0</v>
      </c>
      <c r="G11206">
        <v>0</v>
      </c>
      <c r="H11206" s="95">
        <v>45824.603472222225</v>
      </c>
      <c r="I11206">
        <v>0</v>
      </c>
      <c r="K11206">
        <v>0</v>
      </c>
    </row>
    <row r="11207" spans="1:12" x14ac:dyDescent="0.35">
      <c r="A11207" t="s">
        <v>11335</v>
      </c>
      <c r="B11207" s="93">
        <v>5215519209173</v>
      </c>
      <c r="C11207" t="s">
        <v>129</v>
      </c>
      <c r="D11207" t="s">
        <v>130</v>
      </c>
      <c r="E11207">
        <v>1</v>
      </c>
      <c r="F11207">
        <v>1</v>
      </c>
      <c r="G11207">
        <v>1</v>
      </c>
      <c r="H11207"/>
      <c r="I11207">
        <v>1</v>
      </c>
      <c r="J11207" s="95">
        <v>45824.601388888892</v>
      </c>
      <c r="K11207">
        <v>1</v>
      </c>
      <c r="L11207" s="95">
        <v>45824.704861111109</v>
      </c>
    </row>
    <row r="11208" spans="1:12" x14ac:dyDescent="0.35">
      <c r="A11208" t="s">
        <v>11336</v>
      </c>
      <c r="B11208" s="93">
        <v>5217715260121</v>
      </c>
      <c r="C11208" t="s">
        <v>129</v>
      </c>
      <c r="D11208" t="s">
        <v>130</v>
      </c>
      <c r="E11208">
        <v>1</v>
      </c>
      <c r="F11208">
        <v>1</v>
      </c>
      <c r="G11208">
        <v>1</v>
      </c>
      <c r="H11208"/>
      <c r="I11208">
        <v>1</v>
      </c>
      <c r="J11208" s="95">
        <v>45824.60833333333</v>
      </c>
      <c r="K11208">
        <v>1</v>
      </c>
      <c r="L11208" s="95">
        <v>45824.993055555555</v>
      </c>
    </row>
    <row r="11209" spans="1:12" x14ac:dyDescent="0.35">
      <c r="A11209" t="s">
        <v>11337</v>
      </c>
      <c r="B11209" s="93">
        <v>5212313228931</v>
      </c>
      <c r="C11209" t="s">
        <v>129</v>
      </c>
      <c r="D11209" t="s">
        <v>130</v>
      </c>
      <c r="E11209">
        <v>1</v>
      </c>
      <c r="F11209">
        <v>0</v>
      </c>
      <c r="G11209">
        <v>1</v>
      </c>
      <c r="H11209"/>
      <c r="I11209">
        <v>1</v>
      </c>
      <c r="J11209" s="95">
        <v>45824.602777777778</v>
      </c>
      <c r="K11209">
        <v>0</v>
      </c>
    </row>
    <row r="11210" spans="1:12" x14ac:dyDescent="0.35">
      <c r="A11210" t="s">
        <v>11338</v>
      </c>
      <c r="B11210" s="93">
        <v>5217131078467</v>
      </c>
      <c r="C11210" t="s">
        <v>129</v>
      </c>
      <c r="D11210" t="s">
        <v>130</v>
      </c>
      <c r="E11210">
        <v>1</v>
      </c>
      <c r="F11210">
        <v>1</v>
      </c>
      <c r="G11210">
        <v>1</v>
      </c>
      <c r="H11210"/>
      <c r="I11210">
        <v>1</v>
      </c>
      <c r="J11210" s="95">
        <v>45824.603472222225</v>
      </c>
      <c r="K11210">
        <v>1</v>
      </c>
      <c r="L11210" s="95">
        <v>45824.618055555555</v>
      </c>
    </row>
    <row r="11211" spans="1:12" x14ac:dyDescent="0.35">
      <c r="A11211" t="s">
        <v>11339</v>
      </c>
      <c r="B11211" s="93">
        <v>5219515797859</v>
      </c>
      <c r="C11211" t="s">
        <v>129</v>
      </c>
      <c r="D11211" t="s">
        <v>130</v>
      </c>
      <c r="E11211">
        <v>0</v>
      </c>
      <c r="F11211">
        <v>0</v>
      </c>
      <c r="G11211">
        <v>0</v>
      </c>
      <c r="H11211" s="95">
        <v>45824.601388888892</v>
      </c>
      <c r="I11211">
        <v>0</v>
      </c>
      <c r="K11211">
        <v>0</v>
      </c>
    </row>
    <row r="11212" spans="1:12" x14ac:dyDescent="0.35">
      <c r="A11212" t="s">
        <v>11340</v>
      </c>
      <c r="B11212" s="93">
        <v>5215511292942</v>
      </c>
      <c r="C11212" t="s">
        <v>129</v>
      </c>
      <c r="D11212" t="s">
        <v>130</v>
      </c>
      <c r="E11212">
        <v>0</v>
      </c>
      <c r="F11212">
        <v>0</v>
      </c>
      <c r="G11212">
        <v>0</v>
      </c>
      <c r="H11212" s="95">
        <v>45824.602083333331</v>
      </c>
      <c r="I11212">
        <v>0</v>
      </c>
      <c r="K11212">
        <v>0</v>
      </c>
    </row>
    <row r="11213" spans="1:12" x14ac:dyDescent="0.35">
      <c r="A11213" t="s">
        <v>11341</v>
      </c>
      <c r="B11213" s="93">
        <v>5216677845860</v>
      </c>
      <c r="C11213" t="s">
        <v>129</v>
      </c>
      <c r="D11213" t="s">
        <v>130</v>
      </c>
      <c r="E11213">
        <v>1</v>
      </c>
      <c r="F11213">
        <v>1</v>
      </c>
      <c r="G11213">
        <v>1</v>
      </c>
      <c r="H11213"/>
      <c r="I11213">
        <v>1</v>
      </c>
      <c r="J11213" s="95">
        <v>45824.605555555558</v>
      </c>
      <c r="K11213">
        <v>1</v>
      </c>
      <c r="L11213" s="95">
        <v>45824.672222222223</v>
      </c>
    </row>
    <row r="11214" spans="1:12" x14ac:dyDescent="0.35">
      <c r="A11214" t="s">
        <v>11342</v>
      </c>
      <c r="B11214" s="93">
        <v>5215535669802</v>
      </c>
      <c r="C11214" t="s">
        <v>129</v>
      </c>
      <c r="D11214" t="s">
        <v>130</v>
      </c>
      <c r="E11214">
        <v>0</v>
      </c>
      <c r="F11214">
        <v>0</v>
      </c>
      <c r="G11214">
        <v>0</v>
      </c>
      <c r="H11214" s="95">
        <v>45824.604861111111</v>
      </c>
      <c r="I11214">
        <v>0</v>
      </c>
      <c r="K11214">
        <v>0</v>
      </c>
    </row>
    <row r="11215" spans="1:12" x14ac:dyDescent="0.35">
      <c r="A11215" t="s">
        <v>11343</v>
      </c>
      <c r="B11215" s="93">
        <v>5212291072185</v>
      </c>
      <c r="C11215" t="s">
        <v>129</v>
      </c>
      <c r="D11215" t="s">
        <v>130</v>
      </c>
      <c r="E11215">
        <v>1</v>
      </c>
      <c r="F11215">
        <v>1</v>
      </c>
      <c r="G11215">
        <v>1</v>
      </c>
      <c r="H11215"/>
      <c r="I11215">
        <v>1</v>
      </c>
      <c r="J11215" s="95">
        <v>45824.607638888891</v>
      </c>
      <c r="K11215">
        <v>1</v>
      </c>
      <c r="L11215" s="95">
        <v>45824.640277777777</v>
      </c>
    </row>
    <row r="11216" spans="1:12" x14ac:dyDescent="0.35">
      <c r="A11216" t="s">
        <v>11344</v>
      </c>
      <c r="B11216" s="93">
        <v>5217226008306</v>
      </c>
      <c r="C11216" t="s">
        <v>129</v>
      </c>
      <c r="D11216" t="s">
        <v>130</v>
      </c>
      <c r="E11216">
        <v>1</v>
      </c>
      <c r="F11216">
        <v>0</v>
      </c>
      <c r="G11216">
        <v>1</v>
      </c>
      <c r="H11216"/>
      <c r="I11216">
        <v>1</v>
      </c>
      <c r="J11216" s="95">
        <v>45824.606944444444</v>
      </c>
      <c r="K11216">
        <v>0</v>
      </c>
    </row>
    <row r="11217" spans="1:12" x14ac:dyDescent="0.35">
      <c r="A11217" t="s">
        <v>11345</v>
      </c>
      <c r="B11217" s="93">
        <v>5214737560438</v>
      </c>
      <c r="C11217" t="s">
        <v>129</v>
      </c>
      <c r="D11217" t="s">
        <v>130</v>
      </c>
      <c r="E11217">
        <v>0</v>
      </c>
      <c r="F11217">
        <v>0</v>
      </c>
      <c r="G11217">
        <v>0</v>
      </c>
      <c r="H11217" s="95">
        <v>45824.606249999997</v>
      </c>
      <c r="I11217">
        <v>0</v>
      </c>
      <c r="K11217">
        <v>0</v>
      </c>
    </row>
    <row r="11218" spans="1:12" x14ac:dyDescent="0.35">
      <c r="A11218" t="s">
        <v>11346</v>
      </c>
      <c r="B11218" s="93">
        <v>5219515002720</v>
      </c>
      <c r="C11218" t="s">
        <v>129</v>
      </c>
      <c r="D11218" t="s">
        <v>130</v>
      </c>
      <c r="E11218">
        <v>1</v>
      </c>
      <c r="F11218">
        <v>1</v>
      </c>
      <c r="G11218">
        <v>1</v>
      </c>
      <c r="H11218"/>
      <c r="I11218">
        <v>1</v>
      </c>
      <c r="J11218" s="95">
        <v>45824.609027777777</v>
      </c>
      <c r="K11218">
        <v>1</v>
      </c>
      <c r="L11218" s="95">
        <v>45824.69027777778</v>
      </c>
    </row>
    <row r="11219" spans="1:12" x14ac:dyDescent="0.35">
      <c r="A11219" t="s">
        <v>11347</v>
      </c>
      <c r="B11219" s="93">
        <v>5213334414819</v>
      </c>
      <c r="C11219" t="s">
        <v>129</v>
      </c>
      <c r="D11219" t="s">
        <v>130</v>
      </c>
      <c r="E11219">
        <v>0</v>
      </c>
      <c r="F11219">
        <v>0</v>
      </c>
      <c r="G11219">
        <v>0</v>
      </c>
      <c r="H11219" s="95">
        <v>45824.607638888891</v>
      </c>
      <c r="I11219">
        <v>0</v>
      </c>
      <c r="K11219">
        <v>0</v>
      </c>
    </row>
    <row r="11220" spans="1:12" x14ac:dyDescent="0.35">
      <c r="A11220" t="s">
        <v>11348</v>
      </c>
      <c r="B11220" s="93">
        <v>5213312065280</v>
      </c>
      <c r="C11220" t="s">
        <v>129</v>
      </c>
      <c r="D11220" t="s">
        <v>130</v>
      </c>
      <c r="E11220">
        <v>1</v>
      </c>
      <c r="F11220">
        <v>0</v>
      </c>
      <c r="G11220">
        <v>1</v>
      </c>
      <c r="H11220"/>
      <c r="I11220">
        <v>1</v>
      </c>
      <c r="J11220" s="95">
        <v>45824.603472222225</v>
      </c>
      <c r="K11220">
        <v>0</v>
      </c>
    </row>
    <row r="11221" spans="1:12" x14ac:dyDescent="0.35">
      <c r="A11221" t="s">
        <v>11349</v>
      </c>
      <c r="B11221" s="93">
        <v>5216142396546</v>
      </c>
      <c r="C11221" t="s">
        <v>129</v>
      </c>
      <c r="D11221" t="s">
        <v>130</v>
      </c>
      <c r="E11221">
        <v>1</v>
      </c>
      <c r="F11221">
        <v>1</v>
      </c>
      <c r="G11221">
        <v>1</v>
      </c>
      <c r="H11221"/>
      <c r="I11221">
        <v>1</v>
      </c>
      <c r="J11221" s="95">
        <v>45824.606944444444</v>
      </c>
      <c r="K11221">
        <v>1</v>
      </c>
      <c r="L11221" s="95">
        <v>45824.68472222222</v>
      </c>
    </row>
    <row r="11222" spans="1:12" x14ac:dyDescent="0.35">
      <c r="A11222" t="s">
        <v>11350</v>
      </c>
      <c r="B11222" s="93">
        <v>5214431992515</v>
      </c>
      <c r="C11222" t="s">
        <v>129</v>
      </c>
      <c r="D11222" t="s">
        <v>130</v>
      </c>
      <c r="E11222">
        <v>0</v>
      </c>
      <c r="F11222">
        <v>0</v>
      </c>
      <c r="G11222">
        <v>0</v>
      </c>
      <c r="H11222" s="95">
        <v>45824.607638888891</v>
      </c>
      <c r="I11222">
        <v>0</v>
      </c>
      <c r="K11222">
        <v>0</v>
      </c>
    </row>
    <row r="11223" spans="1:12" x14ac:dyDescent="0.35">
      <c r="A11223" t="s">
        <v>11351</v>
      </c>
      <c r="B11223" s="93">
        <v>5219331183941</v>
      </c>
      <c r="C11223" t="s">
        <v>129</v>
      </c>
      <c r="D11223" t="s">
        <v>130</v>
      </c>
      <c r="E11223">
        <v>0</v>
      </c>
      <c r="F11223">
        <v>0</v>
      </c>
      <c r="G11223">
        <v>0</v>
      </c>
      <c r="H11223" s="95">
        <v>45824.606944444444</v>
      </c>
      <c r="I11223">
        <v>0</v>
      </c>
      <c r="K11223">
        <v>0</v>
      </c>
    </row>
    <row r="11224" spans="1:12" x14ac:dyDescent="0.35">
      <c r="A11224" t="s">
        <v>11352</v>
      </c>
      <c r="B11224" s="93">
        <v>5219932076173</v>
      </c>
      <c r="C11224" t="s">
        <v>129</v>
      </c>
      <c r="D11224" t="s">
        <v>130</v>
      </c>
      <c r="E11224">
        <v>1</v>
      </c>
      <c r="F11224">
        <v>0</v>
      </c>
      <c r="G11224">
        <v>1</v>
      </c>
      <c r="H11224"/>
      <c r="I11224">
        <v>1</v>
      </c>
      <c r="J11224" s="95">
        <v>45824.605555555558</v>
      </c>
      <c r="K11224">
        <v>0</v>
      </c>
    </row>
    <row r="11225" spans="1:12" x14ac:dyDescent="0.35">
      <c r="A11225" t="s">
        <v>11353</v>
      </c>
      <c r="B11225" s="93">
        <v>5218443488722</v>
      </c>
      <c r="C11225" t="s">
        <v>129</v>
      </c>
      <c r="D11225" t="s">
        <v>130</v>
      </c>
      <c r="E11225">
        <v>0</v>
      </c>
      <c r="F11225">
        <v>0</v>
      </c>
      <c r="G11225">
        <v>0</v>
      </c>
      <c r="H11225" s="95">
        <v>45824.604861111111</v>
      </c>
      <c r="I11225">
        <v>0</v>
      </c>
      <c r="K11225">
        <v>0</v>
      </c>
    </row>
    <row r="11226" spans="1:12" x14ac:dyDescent="0.35">
      <c r="A11226" t="s">
        <v>11354</v>
      </c>
      <c r="B11226" s="93">
        <v>5215529290877</v>
      </c>
      <c r="C11226" t="s">
        <v>129</v>
      </c>
      <c r="D11226" t="s">
        <v>130</v>
      </c>
      <c r="E11226">
        <v>1</v>
      </c>
      <c r="F11226">
        <v>1</v>
      </c>
      <c r="G11226">
        <v>1</v>
      </c>
      <c r="H11226"/>
      <c r="I11226">
        <v>1</v>
      </c>
      <c r="J11226" s="95">
        <v>45824.606249999997</v>
      </c>
      <c r="K11226">
        <v>1</v>
      </c>
      <c r="L11226" s="95">
        <v>45824.619444444441</v>
      </c>
    </row>
    <row r="11227" spans="1:12" x14ac:dyDescent="0.35">
      <c r="A11227" t="s">
        <v>11355</v>
      </c>
      <c r="B11227" s="93">
        <v>5215959517156</v>
      </c>
      <c r="C11227" t="s">
        <v>129</v>
      </c>
      <c r="D11227" t="s">
        <v>130</v>
      </c>
      <c r="E11227">
        <v>0</v>
      </c>
      <c r="F11227">
        <v>0</v>
      </c>
      <c r="G11227">
        <v>0</v>
      </c>
      <c r="H11227" s="95">
        <v>45824.607638888891</v>
      </c>
      <c r="I11227">
        <v>0</v>
      </c>
      <c r="K11227">
        <v>0</v>
      </c>
    </row>
    <row r="11228" spans="1:12" x14ac:dyDescent="0.35">
      <c r="A11228" t="s">
        <v>11356</v>
      </c>
      <c r="B11228" s="93">
        <v>5217221601300</v>
      </c>
      <c r="C11228" t="s">
        <v>129</v>
      </c>
      <c r="D11228" t="s">
        <v>130</v>
      </c>
      <c r="E11228">
        <v>1</v>
      </c>
      <c r="F11228">
        <v>1</v>
      </c>
      <c r="G11228">
        <v>1</v>
      </c>
      <c r="H11228"/>
      <c r="I11228">
        <v>1</v>
      </c>
      <c r="J11228" s="95">
        <v>45824.618055555555</v>
      </c>
      <c r="K11228">
        <v>1</v>
      </c>
      <c r="L11228" s="95">
        <v>45824.686805555553</v>
      </c>
    </row>
    <row r="11229" spans="1:12" x14ac:dyDescent="0.35">
      <c r="A11229" t="s">
        <v>11357</v>
      </c>
      <c r="B11229" s="93">
        <v>5216869467753</v>
      </c>
      <c r="C11229" t="s">
        <v>129</v>
      </c>
      <c r="D11229" t="s">
        <v>130</v>
      </c>
      <c r="E11229">
        <v>1</v>
      </c>
      <c r="F11229">
        <v>0</v>
      </c>
      <c r="G11229">
        <v>1</v>
      </c>
      <c r="H11229"/>
      <c r="I11229">
        <v>1</v>
      </c>
      <c r="J11229" s="95">
        <v>45824.61041666667</v>
      </c>
      <c r="K11229">
        <v>0</v>
      </c>
    </row>
    <row r="11230" spans="1:12" x14ac:dyDescent="0.35">
      <c r="A11230" t="s">
        <v>11358</v>
      </c>
      <c r="B11230" s="93">
        <v>5217773740143</v>
      </c>
      <c r="C11230" t="s">
        <v>129</v>
      </c>
      <c r="D11230" t="s">
        <v>130</v>
      </c>
      <c r="E11230">
        <v>1</v>
      </c>
      <c r="F11230">
        <v>1</v>
      </c>
      <c r="G11230">
        <v>1</v>
      </c>
      <c r="H11230"/>
      <c r="I11230">
        <v>1</v>
      </c>
      <c r="J11230" s="95">
        <v>45824.604861111111</v>
      </c>
      <c r="K11230">
        <v>1</v>
      </c>
      <c r="L11230" s="95">
        <v>45824.677083333336</v>
      </c>
    </row>
    <row r="11231" spans="1:12" x14ac:dyDescent="0.35">
      <c r="A11231" t="s">
        <v>11359</v>
      </c>
      <c r="B11231" s="93">
        <v>5218712502792</v>
      </c>
      <c r="C11231" t="s">
        <v>129</v>
      </c>
      <c r="D11231" t="s">
        <v>130</v>
      </c>
      <c r="E11231">
        <v>1</v>
      </c>
      <c r="F11231">
        <v>1</v>
      </c>
      <c r="G11231">
        <v>1</v>
      </c>
      <c r="H11231"/>
      <c r="I11231">
        <v>1</v>
      </c>
      <c r="J11231" s="95">
        <v>45824.609722222223</v>
      </c>
      <c r="K11231">
        <v>1</v>
      </c>
      <c r="L11231" s="95">
        <v>45824.638888888891</v>
      </c>
    </row>
    <row r="11232" spans="1:12" x14ac:dyDescent="0.35">
      <c r="A11232" t="s">
        <v>11360</v>
      </c>
      <c r="B11232" s="93">
        <v>5215521427692</v>
      </c>
      <c r="C11232" t="s">
        <v>129</v>
      </c>
      <c r="D11232" t="s">
        <v>130</v>
      </c>
      <c r="E11232">
        <v>1</v>
      </c>
      <c r="F11232">
        <v>1</v>
      </c>
      <c r="G11232">
        <v>1</v>
      </c>
      <c r="H11232"/>
      <c r="I11232">
        <v>1</v>
      </c>
      <c r="J11232" s="95">
        <v>45824.606944444444</v>
      </c>
      <c r="K11232">
        <v>1</v>
      </c>
      <c r="L11232" s="95">
        <v>45824.705555555556</v>
      </c>
    </row>
    <row r="11233" spans="1:12" x14ac:dyDescent="0.35">
      <c r="A11233" t="s">
        <v>11361</v>
      </c>
      <c r="B11233" s="93">
        <v>5219861007218</v>
      </c>
      <c r="C11233" t="s">
        <v>129</v>
      </c>
      <c r="D11233" t="s">
        <v>130</v>
      </c>
      <c r="E11233">
        <v>1</v>
      </c>
      <c r="F11233">
        <v>1</v>
      </c>
      <c r="G11233">
        <v>1</v>
      </c>
      <c r="H11233"/>
      <c r="I11233">
        <v>1</v>
      </c>
      <c r="J11233" s="95">
        <v>45824.609722222223</v>
      </c>
      <c r="K11233">
        <v>1</v>
      </c>
      <c r="L11233" s="95">
        <v>45824.609722222223</v>
      </c>
    </row>
    <row r="11234" spans="1:12" x14ac:dyDescent="0.35">
      <c r="A11234" t="s">
        <v>11362</v>
      </c>
      <c r="B11234" s="93">
        <v>5212467574637</v>
      </c>
      <c r="C11234" t="s">
        <v>129</v>
      </c>
      <c r="D11234" t="s">
        <v>130</v>
      </c>
      <c r="E11234">
        <v>1</v>
      </c>
      <c r="F11234">
        <v>1</v>
      </c>
      <c r="G11234">
        <v>1</v>
      </c>
      <c r="H11234"/>
      <c r="I11234">
        <v>1</v>
      </c>
      <c r="J11234" s="95">
        <v>45824.602083333331</v>
      </c>
      <c r="K11234">
        <v>1</v>
      </c>
      <c r="L11234" s="95">
        <v>45824.643055555556</v>
      </c>
    </row>
    <row r="11235" spans="1:12" x14ac:dyDescent="0.35">
      <c r="A11235" t="s">
        <v>11363</v>
      </c>
      <c r="B11235" s="93">
        <v>5218341065837</v>
      </c>
      <c r="C11235" t="s">
        <v>129</v>
      </c>
      <c r="D11235" t="s">
        <v>130</v>
      </c>
      <c r="E11235">
        <v>1</v>
      </c>
      <c r="F11235">
        <v>0</v>
      </c>
      <c r="G11235">
        <v>1</v>
      </c>
      <c r="H11235"/>
      <c r="I11235">
        <v>1</v>
      </c>
      <c r="J11235" s="95">
        <v>45824.60833333333</v>
      </c>
      <c r="K11235">
        <v>0</v>
      </c>
    </row>
    <row r="11236" spans="1:12" x14ac:dyDescent="0.35">
      <c r="A11236" t="s">
        <v>11364</v>
      </c>
      <c r="B11236" s="93">
        <v>5217712195239</v>
      </c>
      <c r="C11236" t="s">
        <v>129</v>
      </c>
      <c r="D11236" t="s">
        <v>130</v>
      </c>
      <c r="E11236">
        <v>1</v>
      </c>
      <c r="F11236">
        <v>0</v>
      </c>
      <c r="G11236">
        <v>1</v>
      </c>
      <c r="H11236"/>
      <c r="I11236">
        <v>1</v>
      </c>
      <c r="J11236" s="95">
        <v>45824.606944444444</v>
      </c>
      <c r="K11236">
        <v>0</v>
      </c>
    </row>
    <row r="11237" spans="1:12" x14ac:dyDescent="0.35">
      <c r="A11237" t="s">
        <v>11365</v>
      </c>
      <c r="B11237" s="93">
        <v>5219531326041</v>
      </c>
      <c r="C11237" t="s">
        <v>129</v>
      </c>
      <c r="D11237" t="s">
        <v>130</v>
      </c>
      <c r="E11237">
        <v>1</v>
      </c>
      <c r="F11237">
        <v>0</v>
      </c>
      <c r="G11237">
        <v>1</v>
      </c>
      <c r="H11237"/>
      <c r="I11237">
        <v>1</v>
      </c>
      <c r="J11237" s="95">
        <v>45824.606249999997</v>
      </c>
      <c r="K11237">
        <v>0</v>
      </c>
    </row>
    <row r="11238" spans="1:12" x14ac:dyDescent="0.35">
      <c r="A11238" t="s">
        <v>11366</v>
      </c>
      <c r="B11238" s="93">
        <v>5219381029171</v>
      </c>
      <c r="C11238" t="s">
        <v>129</v>
      </c>
      <c r="D11238" t="s">
        <v>130</v>
      </c>
      <c r="E11238">
        <v>0</v>
      </c>
      <c r="F11238">
        <v>0</v>
      </c>
      <c r="G11238">
        <v>0</v>
      </c>
      <c r="H11238" s="95">
        <v>45824.601388888892</v>
      </c>
      <c r="I11238">
        <v>0</v>
      </c>
      <c r="K11238">
        <v>0</v>
      </c>
    </row>
    <row r="11239" spans="1:12" x14ac:dyDescent="0.35">
      <c r="A11239" t="s">
        <v>11367</v>
      </c>
      <c r="B11239" s="93">
        <v>5215529379711</v>
      </c>
      <c r="C11239" t="s">
        <v>129</v>
      </c>
      <c r="D11239" t="s">
        <v>130</v>
      </c>
      <c r="E11239">
        <v>1</v>
      </c>
      <c r="F11239">
        <v>1</v>
      </c>
      <c r="G11239">
        <v>1</v>
      </c>
      <c r="H11239"/>
      <c r="I11239">
        <v>1</v>
      </c>
      <c r="J11239" s="95">
        <v>45824.605555555558</v>
      </c>
      <c r="K11239">
        <v>1</v>
      </c>
      <c r="L11239" s="95">
        <v>45825.177777777775</v>
      </c>
    </row>
    <row r="11240" spans="1:12" x14ac:dyDescent="0.35">
      <c r="A11240" t="s">
        <v>11368</v>
      </c>
      <c r="B11240" s="93">
        <v>5213111372519</v>
      </c>
      <c r="C11240" t="s">
        <v>129</v>
      </c>
      <c r="D11240" t="s">
        <v>130</v>
      </c>
      <c r="E11240">
        <v>1</v>
      </c>
      <c r="F11240">
        <v>0</v>
      </c>
      <c r="G11240">
        <v>1</v>
      </c>
      <c r="H11240"/>
      <c r="I11240">
        <v>1</v>
      </c>
      <c r="J11240" s="95">
        <v>45824.606249999997</v>
      </c>
      <c r="K11240">
        <v>0</v>
      </c>
    </row>
    <row r="11241" spans="1:12" x14ac:dyDescent="0.35">
      <c r="A11241" t="s">
        <v>11369</v>
      </c>
      <c r="B11241" s="93">
        <v>5213511033525</v>
      </c>
      <c r="C11241" t="s">
        <v>129</v>
      </c>
      <c r="D11241" t="s">
        <v>130</v>
      </c>
      <c r="E11241">
        <v>0</v>
      </c>
      <c r="F11241">
        <v>0</v>
      </c>
      <c r="G11241">
        <v>0</v>
      </c>
      <c r="H11241" s="95">
        <v>45824.606944444444</v>
      </c>
      <c r="I11241">
        <v>0</v>
      </c>
      <c r="K11241">
        <v>0</v>
      </c>
    </row>
    <row r="11242" spans="1:12" x14ac:dyDescent="0.35">
      <c r="A11242" t="s">
        <v>11370</v>
      </c>
      <c r="B11242" s="93">
        <v>5217828364941</v>
      </c>
      <c r="C11242" t="s">
        <v>129</v>
      </c>
      <c r="D11242" t="s">
        <v>130</v>
      </c>
      <c r="E11242">
        <v>0</v>
      </c>
      <c r="F11242">
        <v>0</v>
      </c>
      <c r="G11242">
        <v>0</v>
      </c>
      <c r="H11242" s="95">
        <v>45824.60833333333</v>
      </c>
      <c r="I11242">
        <v>0</v>
      </c>
      <c r="K11242">
        <v>0</v>
      </c>
    </row>
    <row r="11243" spans="1:12" x14ac:dyDescent="0.35">
      <c r="A11243" t="s">
        <v>11371</v>
      </c>
      <c r="B11243" s="93">
        <v>5218683083565</v>
      </c>
      <c r="C11243" t="s">
        <v>129</v>
      </c>
      <c r="D11243" t="s">
        <v>130</v>
      </c>
      <c r="E11243">
        <v>1</v>
      </c>
      <c r="F11243">
        <v>1</v>
      </c>
      <c r="G11243">
        <v>1</v>
      </c>
      <c r="H11243"/>
      <c r="I11243">
        <v>1</v>
      </c>
      <c r="J11243" s="95">
        <v>45824.612500000003</v>
      </c>
      <c r="K11243">
        <v>1</v>
      </c>
      <c r="L11243" s="95">
        <v>45824.612500000003</v>
      </c>
    </row>
    <row r="11244" spans="1:12" x14ac:dyDescent="0.35">
      <c r="A11244" t="s">
        <v>11372</v>
      </c>
      <c r="B11244" s="93">
        <v>5219651159622</v>
      </c>
      <c r="C11244" t="s">
        <v>129</v>
      </c>
      <c r="D11244" t="s">
        <v>130</v>
      </c>
      <c r="E11244">
        <v>1</v>
      </c>
      <c r="F11244">
        <v>1</v>
      </c>
      <c r="G11244">
        <v>1</v>
      </c>
      <c r="H11244"/>
      <c r="I11244">
        <v>1</v>
      </c>
      <c r="J11244" s="95">
        <v>45824.602083333331</v>
      </c>
      <c r="K11244">
        <v>1</v>
      </c>
      <c r="L11244" s="95">
        <v>45824.627083333333</v>
      </c>
    </row>
    <row r="11245" spans="1:12" x14ac:dyDescent="0.35">
      <c r="A11245" t="s">
        <v>11373</v>
      </c>
      <c r="B11245" s="93">
        <v>5219212602849</v>
      </c>
      <c r="C11245" t="s">
        <v>129</v>
      </c>
      <c r="D11245" t="s">
        <v>130</v>
      </c>
      <c r="E11245">
        <v>1</v>
      </c>
      <c r="F11245">
        <v>1</v>
      </c>
      <c r="G11245">
        <v>1</v>
      </c>
      <c r="H11245"/>
      <c r="I11245">
        <v>1</v>
      </c>
      <c r="J11245" s="95">
        <v>45824.609027777777</v>
      </c>
      <c r="K11245">
        <v>1</v>
      </c>
      <c r="L11245" s="95">
        <v>45824.61041666667</v>
      </c>
    </row>
    <row r="11246" spans="1:12" x14ac:dyDescent="0.35">
      <c r="A11246" t="s">
        <v>11374</v>
      </c>
      <c r="B11246" s="93">
        <v>5212223244405</v>
      </c>
      <c r="C11246" t="s">
        <v>129</v>
      </c>
      <c r="D11246" t="s">
        <v>130</v>
      </c>
      <c r="E11246">
        <v>1</v>
      </c>
      <c r="F11246">
        <v>0</v>
      </c>
      <c r="G11246">
        <v>1</v>
      </c>
      <c r="H11246"/>
      <c r="I11246">
        <v>1</v>
      </c>
      <c r="J11246" s="95">
        <v>45824.602083333331</v>
      </c>
      <c r="K11246">
        <v>0</v>
      </c>
    </row>
    <row r="11247" spans="1:12" x14ac:dyDescent="0.35">
      <c r="A11247" t="s">
        <v>11375</v>
      </c>
      <c r="B11247" s="93">
        <v>5219512241857</v>
      </c>
      <c r="C11247" t="s">
        <v>129</v>
      </c>
      <c r="D11247" t="s">
        <v>130</v>
      </c>
      <c r="E11247">
        <v>1</v>
      </c>
      <c r="F11247">
        <v>0</v>
      </c>
      <c r="G11247">
        <v>1</v>
      </c>
      <c r="H11247"/>
      <c r="I11247">
        <v>1</v>
      </c>
      <c r="J11247" s="95">
        <v>45824.609027777777</v>
      </c>
      <c r="K11247">
        <v>0</v>
      </c>
    </row>
    <row r="11248" spans="1:12" x14ac:dyDescent="0.35">
      <c r="A11248" t="s">
        <v>11376</v>
      </c>
      <c r="B11248" s="93">
        <v>5217775233336</v>
      </c>
      <c r="C11248" t="s">
        <v>129</v>
      </c>
      <c r="D11248" t="s">
        <v>130</v>
      </c>
      <c r="E11248">
        <v>1</v>
      </c>
      <c r="F11248">
        <v>0</v>
      </c>
      <c r="G11248">
        <v>1</v>
      </c>
      <c r="H11248"/>
      <c r="I11248">
        <v>1</v>
      </c>
      <c r="J11248" s="95">
        <v>45824.606249999997</v>
      </c>
      <c r="K11248">
        <v>0</v>
      </c>
    </row>
    <row r="11249" spans="1:12" x14ac:dyDescent="0.35">
      <c r="A11249" t="s">
        <v>11377</v>
      </c>
      <c r="B11249" s="93">
        <v>5215535185041</v>
      </c>
      <c r="C11249" t="s">
        <v>129</v>
      </c>
      <c r="D11249" t="s">
        <v>130</v>
      </c>
      <c r="E11249">
        <v>1</v>
      </c>
      <c r="F11249">
        <v>1</v>
      </c>
      <c r="G11249">
        <v>1</v>
      </c>
      <c r="H11249"/>
      <c r="I11249">
        <v>1</v>
      </c>
      <c r="J11249" s="95">
        <v>45824.601388888892</v>
      </c>
      <c r="K11249">
        <v>1</v>
      </c>
      <c r="L11249" s="95">
        <v>45824.602083333331</v>
      </c>
    </row>
    <row r="11250" spans="1:12" x14ac:dyDescent="0.35">
      <c r="A11250" t="s">
        <v>11378</v>
      </c>
      <c r="B11250" s="93">
        <v>5215527162561</v>
      </c>
      <c r="C11250" t="s">
        <v>129</v>
      </c>
      <c r="D11250" t="s">
        <v>130</v>
      </c>
      <c r="E11250">
        <v>0</v>
      </c>
      <c r="F11250">
        <v>0</v>
      </c>
      <c r="G11250">
        <v>0</v>
      </c>
      <c r="H11250" s="95">
        <v>45824.602083333331</v>
      </c>
      <c r="I11250">
        <v>0</v>
      </c>
      <c r="K11250">
        <v>0</v>
      </c>
    </row>
    <row r="11251" spans="1:12" x14ac:dyDescent="0.35">
      <c r="A11251" t="s">
        <v>11379</v>
      </c>
      <c r="B11251" s="93">
        <v>5212711421008</v>
      </c>
      <c r="C11251" t="s">
        <v>129</v>
      </c>
      <c r="D11251" t="s">
        <v>130</v>
      </c>
      <c r="E11251">
        <v>0</v>
      </c>
      <c r="F11251">
        <v>0</v>
      </c>
      <c r="G11251">
        <v>0</v>
      </c>
      <c r="H11251" s="95">
        <v>45824.61041666667</v>
      </c>
      <c r="I11251">
        <v>0</v>
      </c>
      <c r="K11251">
        <v>0</v>
      </c>
    </row>
    <row r="11252" spans="1:12" x14ac:dyDescent="0.35">
      <c r="A11252" t="s">
        <v>11380</v>
      </c>
      <c r="B11252" s="93">
        <v>5217751061064</v>
      </c>
      <c r="C11252" t="s">
        <v>129</v>
      </c>
      <c r="D11252" t="s">
        <v>130</v>
      </c>
      <c r="E11252">
        <v>1</v>
      </c>
      <c r="F11252">
        <v>1</v>
      </c>
      <c r="G11252">
        <v>1</v>
      </c>
      <c r="H11252"/>
      <c r="I11252">
        <v>1</v>
      </c>
      <c r="J11252" s="95">
        <v>45824.604166666664</v>
      </c>
      <c r="K11252">
        <v>1</v>
      </c>
      <c r="L11252" s="95">
        <v>45824.604166666664</v>
      </c>
    </row>
    <row r="11253" spans="1:12" x14ac:dyDescent="0.35">
      <c r="A11253" t="s">
        <v>11381</v>
      </c>
      <c r="B11253" s="93">
        <v>5213481074067</v>
      </c>
      <c r="C11253" t="s">
        <v>129</v>
      </c>
      <c r="D11253" t="s">
        <v>130</v>
      </c>
      <c r="E11253">
        <v>1</v>
      </c>
      <c r="F11253">
        <v>1</v>
      </c>
      <c r="G11253">
        <v>1</v>
      </c>
      <c r="H11253"/>
      <c r="I11253">
        <v>1</v>
      </c>
      <c r="J11253" s="95">
        <v>45824.602083333331</v>
      </c>
      <c r="K11253">
        <v>1</v>
      </c>
      <c r="L11253" s="95">
        <v>45824.970833333333</v>
      </c>
    </row>
    <row r="11254" spans="1:12" x14ac:dyDescent="0.35">
      <c r="A11254" t="s">
        <v>11382</v>
      </c>
      <c r="B11254" s="93">
        <v>5214921373732</v>
      </c>
      <c r="C11254" t="s">
        <v>129</v>
      </c>
      <c r="D11254" t="s">
        <v>130</v>
      </c>
      <c r="E11254">
        <v>1</v>
      </c>
      <c r="F11254">
        <v>0</v>
      </c>
      <c r="G11254">
        <v>1</v>
      </c>
      <c r="H11254"/>
      <c r="I11254">
        <v>1</v>
      </c>
      <c r="J11254" s="95">
        <v>45824.602083333331</v>
      </c>
      <c r="K11254">
        <v>0</v>
      </c>
    </row>
    <row r="11255" spans="1:12" x14ac:dyDescent="0.35">
      <c r="A11255" t="s">
        <v>11383</v>
      </c>
      <c r="B11255" s="93">
        <v>5215612781320</v>
      </c>
      <c r="C11255" t="s">
        <v>129</v>
      </c>
      <c r="D11255" t="s">
        <v>130</v>
      </c>
      <c r="E11255">
        <v>0</v>
      </c>
      <c r="F11255">
        <v>0</v>
      </c>
      <c r="G11255">
        <v>0</v>
      </c>
      <c r="H11255" s="95">
        <v>45824.602777777778</v>
      </c>
      <c r="I11255">
        <v>0</v>
      </c>
      <c r="K11255">
        <v>0</v>
      </c>
    </row>
    <row r="11256" spans="1:12" x14ac:dyDescent="0.35">
      <c r="A11256" t="s">
        <v>11384</v>
      </c>
      <c r="B11256" s="93">
        <v>5215585691970</v>
      </c>
      <c r="C11256" t="s">
        <v>129</v>
      </c>
      <c r="D11256" t="s">
        <v>130</v>
      </c>
      <c r="E11256">
        <v>0</v>
      </c>
      <c r="F11256">
        <v>0</v>
      </c>
      <c r="G11256">
        <v>0</v>
      </c>
      <c r="H11256" s="95">
        <v>45824.606249999997</v>
      </c>
      <c r="I11256">
        <v>0</v>
      </c>
      <c r="K11256">
        <v>0</v>
      </c>
    </row>
    <row r="11257" spans="1:12" x14ac:dyDescent="0.35">
      <c r="A11257" t="s">
        <v>11385</v>
      </c>
      <c r="B11257" s="93">
        <v>5215613221132</v>
      </c>
      <c r="C11257" t="s">
        <v>129</v>
      </c>
      <c r="D11257" t="s">
        <v>130</v>
      </c>
      <c r="E11257">
        <v>0</v>
      </c>
      <c r="F11257">
        <v>0</v>
      </c>
      <c r="G11257">
        <v>0</v>
      </c>
      <c r="H11257" s="95">
        <v>45824.605555555558</v>
      </c>
      <c r="I11257">
        <v>0</v>
      </c>
      <c r="K11257">
        <v>0</v>
      </c>
    </row>
    <row r="11258" spans="1:12" x14ac:dyDescent="0.35">
      <c r="A11258" t="s">
        <v>11386</v>
      </c>
      <c r="B11258" s="93">
        <v>5218715816756</v>
      </c>
      <c r="C11258" t="s">
        <v>129</v>
      </c>
      <c r="D11258" t="s">
        <v>130</v>
      </c>
      <c r="E11258">
        <v>1</v>
      </c>
      <c r="F11258">
        <v>1</v>
      </c>
      <c r="G11258">
        <v>1</v>
      </c>
      <c r="H11258"/>
      <c r="I11258">
        <v>1</v>
      </c>
      <c r="J11258" s="95">
        <v>45824.604861111111</v>
      </c>
      <c r="K11258">
        <v>1</v>
      </c>
      <c r="L11258" s="95">
        <v>45824.604861111111</v>
      </c>
    </row>
    <row r="11259" spans="1:12" x14ac:dyDescent="0.35">
      <c r="A11259" t="s">
        <v>11387</v>
      </c>
      <c r="B11259" s="93">
        <v>5217731298230</v>
      </c>
      <c r="C11259" t="s">
        <v>129</v>
      </c>
      <c r="D11259" t="s">
        <v>130</v>
      </c>
      <c r="E11259">
        <v>1</v>
      </c>
      <c r="F11259">
        <v>1</v>
      </c>
      <c r="G11259">
        <v>1</v>
      </c>
      <c r="H11259"/>
      <c r="I11259">
        <v>1</v>
      </c>
      <c r="J11259" s="95">
        <v>45824.611111111109</v>
      </c>
      <c r="K11259">
        <v>1</v>
      </c>
      <c r="L11259" s="95">
        <v>45824.619444444441</v>
      </c>
    </row>
    <row r="11260" spans="1:12" x14ac:dyDescent="0.35">
      <c r="A11260" t="s">
        <v>11388</v>
      </c>
      <c r="B11260" s="93">
        <v>5215525293074</v>
      </c>
      <c r="C11260" t="s">
        <v>129</v>
      </c>
      <c r="D11260" t="s">
        <v>130</v>
      </c>
      <c r="E11260">
        <v>1</v>
      </c>
      <c r="F11260">
        <v>0</v>
      </c>
      <c r="G11260">
        <v>1</v>
      </c>
      <c r="H11260"/>
      <c r="I11260">
        <v>1</v>
      </c>
      <c r="J11260" s="95">
        <v>45824.602083333331</v>
      </c>
      <c r="K11260">
        <v>0</v>
      </c>
    </row>
    <row r="11261" spans="1:12" x14ac:dyDescent="0.35">
      <c r="A11261" t="s">
        <v>11389</v>
      </c>
      <c r="B11261" s="93">
        <v>5216188112474</v>
      </c>
      <c r="C11261" t="s">
        <v>129</v>
      </c>
      <c r="D11261" t="s">
        <v>130</v>
      </c>
      <c r="E11261">
        <v>0</v>
      </c>
      <c r="F11261">
        <v>0</v>
      </c>
      <c r="G11261">
        <v>0</v>
      </c>
      <c r="H11261" s="95">
        <v>45824.606249999997</v>
      </c>
      <c r="I11261">
        <v>0</v>
      </c>
      <c r="K11261">
        <v>0</v>
      </c>
    </row>
    <row r="11262" spans="1:12" x14ac:dyDescent="0.35">
      <c r="A11262" t="s">
        <v>11391</v>
      </c>
      <c r="B11262" s="93">
        <v>5215529002475</v>
      </c>
      <c r="C11262" t="s">
        <v>129</v>
      </c>
      <c r="D11262" t="s">
        <v>130</v>
      </c>
      <c r="E11262">
        <v>1</v>
      </c>
      <c r="F11262">
        <v>0</v>
      </c>
      <c r="G11262">
        <v>1</v>
      </c>
      <c r="H11262"/>
      <c r="I11262">
        <v>1</v>
      </c>
      <c r="J11262" s="95">
        <v>45824.604166666664</v>
      </c>
      <c r="K11262">
        <v>0</v>
      </c>
    </row>
    <row r="11263" spans="1:12" x14ac:dyDescent="0.35">
      <c r="A11263" t="s">
        <v>11392</v>
      </c>
      <c r="B11263" s="93">
        <v>5219221352101</v>
      </c>
      <c r="C11263" t="s">
        <v>129</v>
      </c>
      <c r="D11263" t="s">
        <v>130</v>
      </c>
      <c r="E11263">
        <v>1</v>
      </c>
      <c r="F11263">
        <v>0</v>
      </c>
      <c r="G11263">
        <v>1</v>
      </c>
      <c r="H11263"/>
      <c r="I11263">
        <v>1</v>
      </c>
      <c r="J11263" s="95">
        <v>45824.60833333333</v>
      </c>
      <c r="K11263">
        <v>0</v>
      </c>
    </row>
    <row r="11264" spans="1:12" x14ac:dyDescent="0.35">
      <c r="A11264" t="s">
        <v>11393</v>
      </c>
      <c r="B11264" s="93">
        <v>5219991270512</v>
      </c>
      <c r="C11264" t="s">
        <v>129</v>
      </c>
      <c r="D11264" t="s">
        <v>130</v>
      </c>
      <c r="E11264">
        <v>1</v>
      </c>
      <c r="F11264">
        <v>1</v>
      </c>
      <c r="G11264">
        <v>1</v>
      </c>
      <c r="H11264"/>
      <c r="I11264">
        <v>1</v>
      </c>
      <c r="J11264" s="95">
        <v>45824.605555555558</v>
      </c>
      <c r="K11264">
        <v>1</v>
      </c>
      <c r="L11264" s="95">
        <v>45824.761805555558</v>
      </c>
    </row>
    <row r="11265" spans="1:12" x14ac:dyDescent="0.35">
      <c r="A11265" t="s">
        <v>11394</v>
      </c>
      <c r="B11265" s="93">
        <v>5215542364112</v>
      </c>
      <c r="C11265" t="s">
        <v>129</v>
      </c>
      <c r="D11265" t="s">
        <v>130</v>
      </c>
      <c r="E11265">
        <v>1</v>
      </c>
      <c r="F11265">
        <v>0</v>
      </c>
      <c r="G11265">
        <v>1</v>
      </c>
      <c r="H11265"/>
      <c r="I11265">
        <v>1</v>
      </c>
      <c r="J11265" s="95">
        <v>45824.607638888891</v>
      </c>
      <c r="K11265">
        <v>0</v>
      </c>
    </row>
    <row r="11266" spans="1:12" x14ac:dyDescent="0.35">
      <c r="A11266" t="s">
        <v>11395</v>
      </c>
      <c r="B11266" s="93">
        <v>5216643751147</v>
      </c>
      <c r="C11266" t="s">
        <v>129</v>
      </c>
      <c r="D11266" t="s">
        <v>130</v>
      </c>
      <c r="E11266">
        <v>1</v>
      </c>
      <c r="F11266">
        <v>0</v>
      </c>
      <c r="G11266">
        <v>1</v>
      </c>
      <c r="H11266"/>
      <c r="I11266">
        <v>1</v>
      </c>
      <c r="J11266" s="95">
        <v>45824.609722222223</v>
      </c>
      <c r="K11266">
        <v>0</v>
      </c>
    </row>
    <row r="11267" spans="1:12" x14ac:dyDescent="0.35">
      <c r="A11267" t="s">
        <v>11396</v>
      </c>
      <c r="B11267" s="93">
        <v>5219988928381</v>
      </c>
      <c r="C11267" t="s">
        <v>129</v>
      </c>
      <c r="D11267" t="s">
        <v>130</v>
      </c>
      <c r="E11267">
        <v>0</v>
      </c>
      <c r="F11267">
        <v>0</v>
      </c>
      <c r="G11267">
        <v>0</v>
      </c>
      <c r="H11267" s="95">
        <v>45824.606249999997</v>
      </c>
      <c r="I11267">
        <v>0</v>
      </c>
      <c r="K11267">
        <v>0</v>
      </c>
    </row>
    <row r="11268" spans="1:12" x14ac:dyDescent="0.35">
      <c r="A11268" t="s">
        <v>11397</v>
      </c>
      <c r="B11268" s="93">
        <v>5218717361657</v>
      </c>
      <c r="C11268" t="s">
        <v>129</v>
      </c>
      <c r="D11268" t="s">
        <v>130</v>
      </c>
      <c r="E11268">
        <v>1</v>
      </c>
      <c r="F11268">
        <v>1</v>
      </c>
      <c r="G11268">
        <v>1</v>
      </c>
      <c r="H11268"/>
      <c r="I11268">
        <v>1</v>
      </c>
      <c r="J11268" s="95">
        <v>45824.604861111111</v>
      </c>
      <c r="K11268">
        <v>1</v>
      </c>
      <c r="L11268" s="95">
        <v>45825.640277777777</v>
      </c>
    </row>
    <row r="11269" spans="1:12" x14ac:dyDescent="0.35">
      <c r="A11269" t="s">
        <v>11398</v>
      </c>
      <c r="B11269" s="93">
        <v>5212361118549</v>
      </c>
      <c r="C11269" t="s">
        <v>129</v>
      </c>
      <c r="D11269" t="s">
        <v>130</v>
      </c>
      <c r="E11269">
        <v>0</v>
      </c>
      <c r="F11269">
        <v>0</v>
      </c>
      <c r="G11269">
        <v>0</v>
      </c>
      <c r="H11269" s="95">
        <v>45824.605555555558</v>
      </c>
      <c r="I11269">
        <v>0</v>
      </c>
      <c r="K11269">
        <v>0</v>
      </c>
    </row>
    <row r="11270" spans="1:12" x14ac:dyDescent="0.35">
      <c r="A11270" t="s">
        <v>11399</v>
      </c>
      <c r="B11270" s="93">
        <v>5212228647310</v>
      </c>
      <c r="C11270" t="s">
        <v>129</v>
      </c>
      <c r="D11270" t="s">
        <v>130</v>
      </c>
      <c r="E11270">
        <v>1</v>
      </c>
      <c r="F11270">
        <v>0</v>
      </c>
      <c r="G11270">
        <v>1</v>
      </c>
      <c r="H11270"/>
      <c r="I11270">
        <v>1</v>
      </c>
      <c r="J11270" s="95">
        <v>45824.606944444444</v>
      </c>
      <c r="K11270">
        <v>0</v>
      </c>
    </row>
    <row r="11271" spans="1:12" x14ac:dyDescent="0.35">
      <c r="A11271" t="s">
        <v>11400</v>
      </c>
      <c r="B11271" s="93">
        <v>5214433893616</v>
      </c>
      <c r="C11271" t="s">
        <v>129</v>
      </c>
      <c r="D11271" t="s">
        <v>130</v>
      </c>
      <c r="E11271">
        <v>1</v>
      </c>
      <c r="F11271">
        <v>1</v>
      </c>
      <c r="G11271">
        <v>1</v>
      </c>
      <c r="H11271"/>
      <c r="I11271">
        <v>1</v>
      </c>
      <c r="J11271" s="95">
        <v>45824.60833333333</v>
      </c>
      <c r="K11271">
        <v>1</v>
      </c>
      <c r="L11271" s="95">
        <v>45826.406944444447</v>
      </c>
    </row>
    <row r="11272" spans="1:12" x14ac:dyDescent="0.35">
      <c r="A11272" t="s">
        <v>11401</v>
      </c>
      <c r="B11272" s="93">
        <v>5215526543699</v>
      </c>
      <c r="C11272" t="s">
        <v>129</v>
      </c>
      <c r="D11272" t="s">
        <v>130</v>
      </c>
      <c r="E11272">
        <v>1</v>
      </c>
      <c r="F11272">
        <v>0</v>
      </c>
      <c r="G11272">
        <v>1</v>
      </c>
      <c r="H11272"/>
      <c r="I11272">
        <v>1</v>
      </c>
      <c r="J11272" s="95">
        <v>45824.609027777777</v>
      </c>
      <c r="K11272">
        <v>0</v>
      </c>
    </row>
    <row r="11273" spans="1:12" x14ac:dyDescent="0.35">
      <c r="A11273" t="s">
        <v>11402</v>
      </c>
      <c r="B11273" s="93">
        <v>5213312508509</v>
      </c>
      <c r="C11273" t="s">
        <v>129</v>
      </c>
      <c r="D11273" t="s">
        <v>130</v>
      </c>
      <c r="E11273">
        <v>1</v>
      </c>
      <c r="F11273">
        <v>1</v>
      </c>
      <c r="G11273">
        <v>1</v>
      </c>
      <c r="H11273"/>
      <c r="I11273">
        <v>1</v>
      </c>
      <c r="J11273" s="95">
        <v>45824.602083333331</v>
      </c>
      <c r="K11273">
        <v>1</v>
      </c>
      <c r="L11273" s="95">
        <v>45824.713888888888</v>
      </c>
    </row>
    <row r="11274" spans="1:12" x14ac:dyDescent="0.35">
      <c r="A11274" t="s">
        <v>11403</v>
      </c>
      <c r="B11274" s="93">
        <v>5215519545983</v>
      </c>
      <c r="C11274" t="s">
        <v>129</v>
      </c>
      <c r="D11274" t="s">
        <v>130</v>
      </c>
      <c r="E11274">
        <v>1</v>
      </c>
      <c r="F11274">
        <v>0</v>
      </c>
      <c r="G11274">
        <v>1</v>
      </c>
      <c r="H11274"/>
      <c r="I11274">
        <v>1</v>
      </c>
      <c r="J11274" s="95">
        <v>45824.609027777777</v>
      </c>
      <c r="K11274">
        <v>0</v>
      </c>
    </row>
    <row r="11275" spans="1:12" x14ac:dyDescent="0.35">
      <c r="A11275" t="s">
        <v>11404</v>
      </c>
      <c r="B11275" s="93">
        <v>5215537062306</v>
      </c>
      <c r="C11275" t="s">
        <v>129</v>
      </c>
      <c r="D11275" t="s">
        <v>130</v>
      </c>
      <c r="E11275">
        <v>1</v>
      </c>
      <c r="F11275">
        <v>1</v>
      </c>
      <c r="G11275">
        <v>1</v>
      </c>
      <c r="H11275"/>
      <c r="I11275">
        <v>1</v>
      </c>
      <c r="J11275" s="95">
        <v>45824.604166666664</v>
      </c>
      <c r="K11275">
        <v>1</v>
      </c>
      <c r="L11275" s="95">
        <v>45824.606249999997</v>
      </c>
    </row>
    <row r="11276" spans="1:12" x14ac:dyDescent="0.35">
      <c r="A11276" t="s">
        <v>11405</v>
      </c>
      <c r="B11276" s="93">
        <v>5214772647393</v>
      </c>
      <c r="C11276" t="s">
        <v>129</v>
      </c>
      <c r="D11276" t="s">
        <v>130</v>
      </c>
      <c r="E11276">
        <v>1</v>
      </c>
      <c r="F11276">
        <v>0</v>
      </c>
      <c r="G11276">
        <v>1</v>
      </c>
      <c r="H11276"/>
      <c r="I11276">
        <v>1</v>
      </c>
      <c r="J11276" s="95">
        <v>45824.604166666664</v>
      </c>
      <c r="K11276">
        <v>0</v>
      </c>
    </row>
    <row r="11277" spans="1:12" x14ac:dyDescent="0.35">
      <c r="A11277" t="s">
        <v>11406</v>
      </c>
      <c r="B11277" s="93">
        <v>5218711350617</v>
      </c>
      <c r="C11277" t="s">
        <v>129</v>
      </c>
      <c r="D11277" t="s">
        <v>130</v>
      </c>
      <c r="E11277">
        <v>1</v>
      </c>
      <c r="F11277">
        <v>1</v>
      </c>
      <c r="G11277">
        <v>1</v>
      </c>
      <c r="H11277"/>
      <c r="I11277">
        <v>1</v>
      </c>
      <c r="J11277" s="95">
        <v>45824.624305555553</v>
      </c>
      <c r="K11277">
        <v>1</v>
      </c>
      <c r="L11277" s="95">
        <v>45824.627083333333</v>
      </c>
    </row>
    <row r="11278" spans="1:12" x14ac:dyDescent="0.35">
      <c r="A11278" t="s">
        <v>11407</v>
      </c>
      <c r="B11278" s="93">
        <v>5212731206649</v>
      </c>
      <c r="C11278" t="s">
        <v>129</v>
      </c>
      <c r="D11278" t="s">
        <v>130</v>
      </c>
      <c r="E11278">
        <v>1</v>
      </c>
      <c r="F11278">
        <v>1</v>
      </c>
      <c r="G11278">
        <v>1</v>
      </c>
      <c r="H11278"/>
      <c r="I11278">
        <v>1</v>
      </c>
      <c r="J11278" s="95">
        <v>45824.602777777778</v>
      </c>
      <c r="K11278">
        <v>1</v>
      </c>
      <c r="L11278" s="95">
        <v>45824.611805555556</v>
      </c>
    </row>
    <row r="11279" spans="1:12" x14ac:dyDescent="0.35">
      <c r="A11279" t="s">
        <v>11408</v>
      </c>
      <c r="B11279" s="93">
        <v>5216622570703</v>
      </c>
      <c r="C11279" t="s">
        <v>129</v>
      </c>
      <c r="D11279" t="s">
        <v>130</v>
      </c>
      <c r="E11279">
        <v>0</v>
      </c>
      <c r="F11279">
        <v>0</v>
      </c>
      <c r="G11279">
        <v>0</v>
      </c>
      <c r="H11279" s="95">
        <v>45824.602777777778</v>
      </c>
      <c r="I11279">
        <v>0</v>
      </c>
      <c r="K11279">
        <v>0</v>
      </c>
    </row>
    <row r="11280" spans="1:12" x14ac:dyDescent="0.35">
      <c r="A11280" t="s">
        <v>11409</v>
      </c>
      <c r="B11280" s="93">
        <v>5216658515508</v>
      </c>
      <c r="C11280" t="s">
        <v>129</v>
      </c>
      <c r="D11280" t="s">
        <v>130</v>
      </c>
      <c r="E11280">
        <v>1</v>
      </c>
      <c r="F11280">
        <v>0</v>
      </c>
      <c r="G11280">
        <v>1</v>
      </c>
      <c r="H11280"/>
      <c r="I11280">
        <v>1</v>
      </c>
      <c r="J11280" s="95">
        <v>45824.602083333331</v>
      </c>
      <c r="K11280">
        <v>0</v>
      </c>
    </row>
    <row r="11281" spans="1:12" x14ac:dyDescent="0.35">
      <c r="A11281" t="s">
        <v>11410</v>
      </c>
      <c r="B11281" s="93">
        <v>5215563187493</v>
      </c>
      <c r="C11281" t="s">
        <v>129</v>
      </c>
      <c r="D11281" t="s">
        <v>130</v>
      </c>
      <c r="E11281">
        <v>1</v>
      </c>
      <c r="F11281">
        <v>1</v>
      </c>
      <c r="G11281">
        <v>1</v>
      </c>
      <c r="H11281"/>
      <c r="I11281">
        <v>1</v>
      </c>
      <c r="J11281" s="95">
        <v>45824.606249999997</v>
      </c>
      <c r="K11281">
        <v>1</v>
      </c>
      <c r="L11281" s="95">
        <v>45824.748611111114</v>
      </c>
    </row>
    <row r="11282" spans="1:12" x14ac:dyDescent="0.35">
      <c r="A11282" t="s">
        <v>11411</v>
      </c>
      <c r="B11282" s="93">
        <v>5215584052935</v>
      </c>
      <c r="C11282" t="s">
        <v>129</v>
      </c>
      <c r="D11282" t="s">
        <v>130</v>
      </c>
      <c r="E11282">
        <v>1</v>
      </c>
      <c r="F11282">
        <v>0</v>
      </c>
      <c r="G11282">
        <v>1</v>
      </c>
      <c r="H11282"/>
      <c r="I11282">
        <v>1</v>
      </c>
      <c r="J11282" s="95">
        <v>45824.607638888891</v>
      </c>
      <c r="K11282">
        <v>0</v>
      </c>
    </row>
    <row r="11283" spans="1:12" x14ac:dyDescent="0.35">
      <c r="A11283" t="s">
        <v>11412</v>
      </c>
      <c r="B11283" s="93">
        <v>5212222075563</v>
      </c>
      <c r="C11283" t="s">
        <v>129</v>
      </c>
      <c r="D11283" t="s">
        <v>130</v>
      </c>
      <c r="E11283">
        <v>1</v>
      </c>
      <c r="F11283">
        <v>0</v>
      </c>
      <c r="G11283">
        <v>1</v>
      </c>
      <c r="H11283"/>
      <c r="I11283">
        <v>1</v>
      </c>
      <c r="J11283" s="95">
        <v>45824.602083333331</v>
      </c>
      <c r="K11283">
        <v>0</v>
      </c>
    </row>
    <row r="11284" spans="1:12" x14ac:dyDescent="0.35">
      <c r="A11284" t="s">
        <v>11413</v>
      </c>
      <c r="B11284" s="93">
        <v>5215557113801</v>
      </c>
      <c r="C11284" t="s">
        <v>129</v>
      </c>
      <c r="D11284" t="s">
        <v>130</v>
      </c>
      <c r="E11284">
        <v>0</v>
      </c>
      <c r="F11284">
        <v>0</v>
      </c>
      <c r="G11284">
        <v>0</v>
      </c>
      <c r="H11284" s="95">
        <v>45824.602083333331</v>
      </c>
      <c r="I11284">
        <v>0</v>
      </c>
      <c r="K11284">
        <v>0</v>
      </c>
    </row>
    <row r="11285" spans="1:12" x14ac:dyDescent="0.35">
      <c r="A11285" t="s">
        <v>11414</v>
      </c>
      <c r="B11285" s="93">
        <v>5218443267405</v>
      </c>
      <c r="C11285" t="s">
        <v>129</v>
      </c>
      <c r="D11285" t="s">
        <v>130</v>
      </c>
      <c r="E11285">
        <v>1</v>
      </c>
      <c r="F11285">
        <v>0</v>
      </c>
      <c r="G11285">
        <v>1</v>
      </c>
      <c r="H11285"/>
      <c r="I11285">
        <v>1</v>
      </c>
      <c r="J11285" s="95">
        <v>45824.602083333331</v>
      </c>
      <c r="K11285">
        <v>0</v>
      </c>
    </row>
    <row r="11286" spans="1:12" x14ac:dyDescent="0.35">
      <c r="A11286" t="s">
        <v>11415</v>
      </c>
      <c r="B11286" s="93">
        <v>5212299134894</v>
      </c>
      <c r="C11286" t="s">
        <v>129</v>
      </c>
      <c r="D11286" t="s">
        <v>130</v>
      </c>
      <c r="E11286">
        <v>1</v>
      </c>
      <c r="F11286">
        <v>1</v>
      </c>
      <c r="G11286">
        <v>1</v>
      </c>
      <c r="H11286"/>
      <c r="I11286">
        <v>1</v>
      </c>
      <c r="J11286" s="95">
        <v>45824.601388888892</v>
      </c>
      <c r="K11286">
        <v>1</v>
      </c>
      <c r="L11286" s="95">
        <v>45824.611805555556</v>
      </c>
    </row>
    <row r="11287" spans="1:12" x14ac:dyDescent="0.35">
      <c r="A11287" t="s">
        <v>11416</v>
      </c>
      <c r="B11287" s="93">
        <v>5217711435088</v>
      </c>
      <c r="C11287" t="s">
        <v>129</v>
      </c>
      <c r="D11287" t="s">
        <v>130</v>
      </c>
      <c r="E11287">
        <v>1</v>
      </c>
      <c r="F11287">
        <v>1</v>
      </c>
      <c r="G11287">
        <v>1</v>
      </c>
      <c r="H11287"/>
      <c r="I11287">
        <v>1</v>
      </c>
      <c r="J11287" s="95">
        <v>45824.609722222223</v>
      </c>
      <c r="K11287">
        <v>1</v>
      </c>
      <c r="L11287" s="95">
        <v>45824.609722222223</v>
      </c>
    </row>
    <row r="11288" spans="1:12" x14ac:dyDescent="0.35">
      <c r="A11288" t="s">
        <v>11417</v>
      </c>
      <c r="B11288" s="93">
        <v>5214421550940</v>
      </c>
      <c r="C11288" t="s">
        <v>129</v>
      </c>
      <c r="D11288" t="s">
        <v>130</v>
      </c>
      <c r="E11288">
        <v>1</v>
      </c>
      <c r="F11288">
        <v>1</v>
      </c>
      <c r="G11288">
        <v>1</v>
      </c>
      <c r="H11288"/>
      <c r="I11288">
        <v>1</v>
      </c>
      <c r="J11288" s="95">
        <v>45824.604166666664</v>
      </c>
      <c r="K11288">
        <v>1</v>
      </c>
      <c r="L11288" s="95">
        <v>45824.650694444441</v>
      </c>
    </row>
    <row r="11289" spans="1:12" x14ac:dyDescent="0.35">
      <c r="A11289" t="s">
        <v>11418</v>
      </c>
      <c r="B11289" s="93">
        <v>5217224555793</v>
      </c>
      <c r="C11289" t="s">
        <v>129</v>
      </c>
      <c r="D11289" t="s">
        <v>130</v>
      </c>
      <c r="E11289">
        <v>1</v>
      </c>
      <c r="F11289">
        <v>1</v>
      </c>
      <c r="G11289">
        <v>1</v>
      </c>
      <c r="H11289"/>
      <c r="I11289">
        <v>1</v>
      </c>
      <c r="J11289" s="95">
        <v>45824.682638888888</v>
      </c>
      <c r="K11289">
        <v>1</v>
      </c>
      <c r="L11289" s="95">
        <v>45824.682638888888</v>
      </c>
    </row>
    <row r="11290" spans="1:12" x14ac:dyDescent="0.35">
      <c r="A11290" t="s">
        <v>11419</v>
      </c>
      <c r="B11290" s="93">
        <v>5212711334321</v>
      </c>
      <c r="C11290" t="s">
        <v>129</v>
      </c>
      <c r="D11290" t="s">
        <v>130</v>
      </c>
      <c r="E11290">
        <v>1</v>
      </c>
      <c r="F11290">
        <v>0</v>
      </c>
      <c r="G11290">
        <v>1</v>
      </c>
      <c r="H11290"/>
      <c r="I11290">
        <v>1</v>
      </c>
      <c r="J11290" s="95">
        <v>45824.602777777778</v>
      </c>
      <c r="K11290">
        <v>0</v>
      </c>
    </row>
    <row r="11291" spans="1:12" x14ac:dyDescent="0.35">
      <c r="A11291" t="s">
        <v>11420</v>
      </c>
      <c r="B11291" s="93">
        <v>5218121369050</v>
      </c>
      <c r="C11291" t="s">
        <v>129</v>
      </c>
      <c r="D11291" t="s">
        <v>130</v>
      </c>
      <c r="E11291">
        <v>0</v>
      </c>
      <c r="F11291">
        <v>0</v>
      </c>
      <c r="G11291">
        <v>0</v>
      </c>
      <c r="H11291" s="95">
        <v>45824.607638888891</v>
      </c>
      <c r="I11291">
        <v>0</v>
      </c>
      <c r="K11291">
        <v>0</v>
      </c>
    </row>
    <row r="11292" spans="1:12" x14ac:dyDescent="0.35">
      <c r="A11292" t="s">
        <v>11421</v>
      </c>
      <c r="B11292" s="93">
        <v>5219612314969</v>
      </c>
      <c r="C11292" t="s">
        <v>129</v>
      </c>
      <c r="D11292" t="s">
        <v>130</v>
      </c>
      <c r="E11292">
        <v>1</v>
      </c>
      <c r="F11292">
        <v>1</v>
      </c>
      <c r="G11292">
        <v>1</v>
      </c>
      <c r="H11292"/>
      <c r="I11292">
        <v>1</v>
      </c>
      <c r="J11292" s="95">
        <v>45824.607638888891</v>
      </c>
      <c r="K11292">
        <v>1</v>
      </c>
      <c r="L11292" s="95">
        <v>45824.609027777777</v>
      </c>
    </row>
    <row r="11293" spans="1:12" x14ac:dyDescent="0.35">
      <c r="A11293" t="s">
        <v>11422</v>
      </c>
      <c r="B11293" s="93">
        <v>5216181009132</v>
      </c>
      <c r="C11293" t="s">
        <v>129</v>
      </c>
      <c r="D11293" t="s">
        <v>130</v>
      </c>
      <c r="E11293">
        <v>1</v>
      </c>
      <c r="F11293">
        <v>1</v>
      </c>
      <c r="G11293">
        <v>1</v>
      </c>
      <c r="H11293"/>
      <c r="I11293">
        <v>1</v>
      </c>
      <c r="J11293" s="95">
        <v>45824.604166666664</v>
      </c>
      <c r="K11293">
        <v>1</v>
      </c>
      <c r="L11293" s="95">
        <v>45824.698611111111</v>
      </c>
    </row>
    <row r="11294" spans="1:12" x14ac:dyDescent="0.35">
      <c r="A11294" t="s">
        <v>11423</v>
      </c>
      <c r="B11294" s="93">
        <v>5218183985700</v>
      </c>
      <c r="C11294" t="s">
        <v>129</v>
      </c>
      <c r="D11294" t="s">
        <v>130</v>
      </c>
      <c r="E11294">
        <v>0</v>
      </c>
      <c r="F11294">
        <v>0</v>
      </c>
      <c r="G11294">
        <v>0</v>
      </c>
      <c r="H11294" s="95">
        <v>45824.609027777777</v>
      </c>
      <c r="I11294">
        <v>0</v>
      </c>
      <c r="K11294">
        <v>0</v>
      </c>
    </row>
    <row r="11295" spans="1:12" x14ac:dyDescent="0.35">
      <c r="A11295" t="s">
        <v>11424</v>
      </c>
      <c r="B11295" s="93">
        <v>5213331571292</v>
      </c>
      <c r="C11295" t="s">
        <v>129</v>
      </c>
      <c r="D11295" t="s">
        <v>130</v>
      </c>
      <c r="E11295">
        <v>1</v>
      </c>
      <c r="F11295">
        <v>1</v>
      </c>
      <c r="G11295">
        <v>1</v>
      </c>
      <c r="H11295"/>
      <c r="I11295">
        <v>1</v>
      </c>
      <c r="J11295" s="95">
        <v>45824.601388888892</v>
      </c>
      <c r="K11295">
        <v>1</v>
      </c>
      <c r="L11295" s="95">
        <v>45824.602777777778</v>
      </c>
    </row>
    <row r="11296" spans="1:12" x14ac:dyDescent="0.35">
      <c r="A11296" t="s">
        <v>11425</v>
      </c>
      <c r="B11296" s="93">
        <v>5213310753665</v>
      </c>
      <c r="C11296" t="s">
        <v>129</v>
      </c>
      <c r="D11296" t="s">
        <v>130</v>
      </c>
      <c r="E11296">
        <v>1</v>
      </c>
      <c r="F11296">
        <v>1</v>
      </c>
      <c r="G11296">
        <v>1</v>
      </c>
      <c r="H11296"/>
      <c r="I11296">
        <v>1</v>
      </c>
      <c r="J11296" s="95">
        <v>45824.606249999997</v>
      </c>
      <c r="K11296">
        <v>1</v>
      </c>
      <c r="L11296" s="95">
        <v>45824.607638888891</v>
      </c>
    </row>
    <row r="11297" spans="1:12" x14ac:dyDescent="0.35">
      <c r="A11297" t="s">
        <v>11426</v>
      </c>
      <c r="B11297" s="93">
        <v>5216461240418</v>
      </c>
      <c r="C11297" t="s">
        <v>129</v>
      </c>
      <c r="D11297" t="s">
        <v>130</v>
      </c>
      <c r="E11297">
        <v>1</v>
      </c>
      <c r="F11297">
        <v>0</v>
      </c>
      <c r="G11297">
        <v>1</v>
      </c>
      <c r="H11297"/>
      <c r="I11297">
        <v>1</v>
      </c>
      <c r="J11297" s="95">
        <v>45824.601388888892</v>
      </c>
      <c r="K11297">
        <v>0</v>
      </c>
    </row>
    <row r="11298" spans="1:12" x14ac:dyDescent="0.35">
      <c r="A11298" t="s">
        <v>11427</v>
      </c>
      <c r="B11298" s="93">
        <v>5215531620842</v>
      </c>
      <c r="C11298" t="s">
        <v>129</v>
      </c>
      <c r="D11298" t="s">
        <v>130</v>
      </c>
      <c r="E11298">
        <v>0</v>
      </c>
      <c r="F11298">
        <v>0</v>
      </c>
      <c r="G11298">
        <v>0</v>
      </c>
      <c r="H11298" s="95">
        <v>45824.605555555558</v>
      </c>
      <c r="I11298">
        <v>0</v>
      </c>
      <c r="K11298">
        <v>0</v>
      </c>
    </row>
    <row r="11299" spans="1:12" x14ac:dyDescent="0.35">
      <c r="A11299" t="s">
        <v>11428</v>
      </c>
      <c r="B11299" s="93">
        <v>5214621166193</v>
      </c>
      <c r="C11299" t="s">
        <v>129</v>
      </c>
      <c r="D11299" t="s">
        <v>130</v>
      </c>
      <c r="E11299">
        <v>1</v>
      </c>
      <c r="F11299">
        <v>0</v>
      </c>
      <c r="G11299">
        <v>1</v>
      </c>
      <c r="H11299"/>
      <c r="I11299">
        <v>1</v>
      </c>
      <c r="J11299" s="95">
        <v>45824.606944444444</v>
      </c>
      <c r="K11299">
        <v>0</v>
      </c>
    </row>
    <row r="11300" spans="1:12" x14ac:dyDescent="0.35">
      <c r="A11300" t="s">
        <v>11429</v>
      </c>
      <c r="B11300" s="93">
        <v>5216631047864</v>
      </c>
      <c r="C11300" t="s">
        <v>129</v>
      </c>
      <c r="D11300" t="s">
        <v>130</v>
      </c>
      <c r="E11300">
        <v>1</v>
      </c>
      <c r="F11300">
        <v>0</v>
      </c>
      <c r="G11300">
        <v>1</v>
      </c>
      <c r="H11300"/>
      <c r="I11300">
        <v>1</v>
      </c>
      <c r="J11300" s="95">
        <v>45824.623611111114</v>
      </c>
      <c r="K11300">
        <v>0</v>
      </c>
    </row>
    <row r="11301" spans="1:12" x14ac:dyDescent="0.35">
      <c r="A11301" t="s">
        <v>11430</v>
      </c>
      <c r="B11301" s="93">
        <v>5213312513172</v>
      </c>
      <c r="C11301" t="s">
        <v>129</v>
      </c>
      <c r="D11301" t="s">
        <v>130</v>
      </c>
      <c r="E11301">
        <v>0</v>
      </c>
      <c r="F11301">
        <v>0</v>
      </c>
      <c r="G11301">
        <v>0</v>
      </c>
      <c r="H11301" s="95">
        <v>45824.602083333331</v>
      </c>
      <c r="I11301">
        <v>0</v>
      </c>
      <c r="K11301">
        <v>0</v>
      </c>
    </row>
    <row r="11302" spans="1:12" x14ac:dyDescent="0.35">
      <c r="A11302" t="s">
        <v>11431</v>
      </c>
      <c r="B11302" s="93">
        <v>5215540465783</v>
      </c>
      <c r="C11302" t="s">
        <v>129</v>
      </c>
      <c r="D11302" t="s">
        <v>130</v>
      </c>
      <c r="E11302">
        <v>1</v>
      </c>
      <c r="F11302">
        <v>0</v>
      </c>
      <c r="G11302">
        <v>1</v>
      </c>
      <c r="H11302"/>
      <c r="I11302">
        <v>1</v>
      </c>
      <c r="J11302" s="95">
        <v>45824.602083333331</v>
      </c>
      <c r="K11302">
        <v>0</v>
      </c>
    </row>
    <row r="11303" spans="1:12" x14ac:dyDescent="0.35">
      <c r="A11303" t="s">
        <v>11432</v>
      </c>
      <c r="B11303" s="93">
        <v>5218182440755</v>
      </c>
      <c r="C11303" t="s">
        <v>129</v>
      </c>
      <c r="D11303" t="s">
        <v>130</v>
      </c>
      <c r="E11303">
        <v>0</v>
      </c>
      <c r="F11303">
        <v>0</v>
      </c>
      <c r="G11303">
        <v>0</v>
      </c>
      <c r="H11303" s="95">
        <v>45824.606249999997</v>
      </c>
      <c r="I11303">
        <v>0</v>
      </c>
      <c r="K11303">
        <v>0</v>
      </c>
    </row>
    <row r="11304" spans="1:12" x14ac:dyDescent="0.35">
      <c r="A11304" t="s">
        <v>11433</v>
      </c>
      <c r="B11304" s="93">
        <v>5216861575599</v>
      </c>
      <c r="C11304" t="s">
        <v>129</v>
      </c>
      <c r="D11304" t="s">
        <v>130</v>
      </c>
      <c r="E11304">
        <v>1</v>
      </c>
      <c r="F11304">
        <v>1</v>
      </c>
      <c r="G11304">
        <v>1</v>
      </c>
      <c r="H11304"/>
      <c r="I11304">
        <v>1</v>
      </c>
      <c r="J11304" s="95">
        <v>45824.609027777777</v>
      </c>
      <c r="K11304">
        <v>1</v>
      </c>
      <c r="L11304" s="95">
        <v>45824.870138888888</v>
      </c>
    </row>
    <row r="11305" spans="1:12" x14ac:dyDescent="0.35">
      <c r="A11305" t="s">
        <v>11434</v>
      </c>
      <c r="B11305" s="93">
        <v>5215538555371</v>
      </c>
      <c r="C11305" t="s">
        <v>129</v>
      </c>
      <c r="D11305" t="s">
        <v>130</v>
      </c>
      <c r="E11305">
        <v>1</v>
      </c>
      <c r="F11305">
        <v>0</v>
      </c>
      <c r="G11305">
        <v>1</v>
      </c>
      <c r="H11305"/>
      <c r="I11305">
        <v>1</v>
      </c>
      <c r="J11305" s="95">
        <v>45824.602083333331</v>
      </c>
      <c r="K11305">
        <v>0</v>
      </c>
    </row>
    <row r="11306" spans="1:12" x14ac:dyDescent="0.35">
      <c r="A11306" t="s">
        <v>11435</v>
      </c>
      <c r="B11306" s="93">
        <v>5217411227664</v>
      </c>
      <c r="C11306" t="s">
        <v>129</v>
      </c>
      <c r="D11306" t="s">
        <v>130</v>
      </c>
      <c r="E11306">
        <v>0</v>
      </c>
      <c r="F11306">
        <v>0</v>
      </c>
      <c r="G11306">
        <v>0</v>
      </c>
      <c r="H11306" s="95">
        <v>45824.607638888891</v>
      </c>
      <c r="I11306">
        <v>0</v>
      </c>
      <c r="K11306">
        <v>0</v>
      </c>
    </row>
    <row r="11307" spans="1:12" x14ac:dyDescent="0.35">
      <c r="A11307" t="s">
        <v>11436</v>
      </c>
      <c r="B11307" s="93">
        <v>5212481496571</v>
      </c>
      <c r="C11307" t="s">
        <v>129</v>
      </c>
      <c r="D11307" t="s">
        <v>130</v>
      </c>
      <c r="E11307">
        <v>1</v>
      </c>
      <c r="F11307">
        <v>1</v>
      </c>
      <c r="G11307">
        <v>1</v>
      </c>
      <c r="H11307"/>
      <c r="I11307">
        <v>1</v>
      </c>
      <c r="J11307" s="95">
        <v>45824.604861111111</v>
      </c>
      <c r="K11307">
        <v>1</v>
      </c>
      <c r="L11307" s="95">
        <v>45824.659722222219</v>
      </c>
    </row>
    <row r="11308" spans="1:12" x14ac:dyDescent="0.35">
      <c r="A11308" t="s">
        <v>11437</v>
      </c>
      <c r="B11308" s="93">
        <v>5214434296549</v>
      </c>
      <c r="C11308" t="s">
        <v>129</v>
      </c>
      <c r="D11308" t="s">
        <v>130</v>
      </c>
      <c r="E11308">
        <v>1</v>
      </c>
      <c r="F11308">
        <v>1</v>
      </c>
      <c r="G11308">
        <v>1</v>
      </c>
      <c r="H11308"/>
      <c r="I11308">
        <v>1</v>
      </c>
      <c r="J11308" s="95">
        <v>45824.603472222225</v>
      </c>
      <c r="K11308">
        <v>1</v>
      </c>
      <c r="L11308" s="95">
        <v>45824.667361111111</v>
      </c>
    </row>
    <row r="11309" spans="1:12" x14ac:dyDescent="0.35">
      <c r="A11309" t="s">
        <v>11438</v>
      </c>
      <c r="B11309" s="93">
        <v>5217225620948</v>
      </c>
      <c r="C11309" t="s">
        <v>129</v>
      </c>
      <c r="D11309" t="s">
        <v>130</v>
      </c>
      <c r="E11309">
        <v>1</v>
      </c>
      <c r="F11309">
        <v>1</v>
      </c>
      <c r="G11309">
        <v>1</v>
      </c>
      <c r="H11309"/>
      <c r="I11309">
        <v>1</v>
      </c>
      <c r="J11309" s="95">
        <v>45824.65</v>
      </c>
      <c r="K11309">
        <v>1</v>
      </c>
      <c r="L11309" s="95">
        <v>45824.65625</v>
      </c>
    </row>
    <row r="11310" spans="1:12" x14ac:dyDescent="0.35">
      <c r="A11310" t="s">
        <v>11439</v>
      </c>
      <c r="B11310" s="93">
        <v>5219993687650</v>
      </c>
      <c r="C11310" t="s">
        <v>129</v>
      </c>
      <c r="D11310" t="s">
        <v>130</v>
      </c>
      <c r="E11310">
        <v>1</v>
      </c>
      <c r="F11310">
        <v>0</v>
      </c>
      <c r="G11310">
        <v>1</v>
      </c>
      <c r="H11310"/>
      <c r="I11310">
        <v>1</v>
      </c>
      <c r="J11310" s="95">
        <v>45824.604861111111</v>
      </c>
      <c r="K11310">
        <v>0</v>
      </c>
    </row>
    <row r="11311" spans="1:12" x14ac:dyDescent="0.35">
      <c r="A11311" t="s">
        <v>11440</v>
      </c>
      <c r="B11311" s="93">
        <v>5213313607817</v>
      </c>
      <c r="C11311" t="s">
        <v>129</v>
      </c>
      <c r="D11311" t="s">
        <v>130</v>
      </c>
      <c r="E11311">
        <v>0</v>
      </c>
      <c r="F11311">
        <v>0</v>
      </c>
      <c r="G11311">
        <v>0</v>
      </c>
      <c r="H11311" s="95">
        <v>45824.602083333331</v>
      </c>
      <c r="I11311">
        <v>0</v>
      </c>
      <c r="K11311">
        <v>0</v>
      </c>
    </row>
    <row r="11312" spans="1:12" x14ac:dyDescent="0.35">
      <c r="A11312" t="s">
        <v>11441</v>
      </c>
      <c r="B11312" s="93">
        <v>5215554024730</v>
      </c>
      <c r="C11312" t="s">
        <v>129</v>
      </c>
      <c r="D11312" t="s">
        <v>130</v>
      </c>
      <c r="E11312">
        <v>1</v>
      </c>
      <c r="F11312">
        <v>1</v>
      </c>
      <c r="G11312">
        <v>1</v>
      </c>
      <c r="H11312"/>
      <c r="I11312">
        <v>1</v>
      </c>
      <c r="J11312" s="95">
        <v>45824.607638888891</v>
      </c>
      <c r="K11312">
        <v>1</v>
      </c>
      <c r="L11312" s="95">
        <v>45824.679861111108</v>
      </c>
    </row>
    <row r="11313" spans="1:12" x14ac:dyDescent="0.35">
      <c r="A11313" t="s">
        <v>11442</v>
      </c>
      <c r="B11313" s="93">
        <v>5212283078073</v>
      </c>
      <c r="C11313" t="s">
        <v>129</v>
      </c>
      <c r="D11313" t="s">
        <v>130</v>
      </c>
      <c r="E11313">
        <v>1</v>
      </c>
      <c r="F11313">
        <v>0</v>
      </c>
      <c r="G11313">
        <v>1</v>
      </c>
      <c r="H11313"/>
      <c r="I11313">
        <v>1</v>
      </c>
      <c r="J11313" s="95">
        <v>45824.602777777778</v>
      </c>
      <c r="K11313">
        <v>0</v>
      </c>
    </row>
    <row r="11314" spans="1:12" x14ac:dyDescent="0.35">
      <c r="A11314" t="s">
        <v>11443</v>
      </c>
      <c r="B11314" s="93">
        <v>5212721118546</v>
      </c>
      <c r="C11314" t="s">
        <v>129</v>
      </c>
      <c r="D11314" t="s">
        <v>130</v>
      </c>
      <c r="E11314">
        <v>0</v>
      </c>
      <c r="F11314">
        <v>0</v>
      </c>
      <c r="G11314">
        <v>0</v>
      </c>
      <c r="H11314" s="95">
        <v>45824.602083333331</v>
      </c>
      <c r="I11314">
        <v>0</v>
      </c>
      <c r="K11314">
        <v>0</v>
      </c>
    </row>
    <row r="11315" spans="1:12" x14ac:dyDescent="0.35">
      <c r="A11315" t="s">
        <v>11444</v>
      </c>
      <c r="B11315" s="93">
        <v>5216622146393</v>
      </c>
      <c r="C11315" t="s">
        <v>129</v>
      </c>
      <c r="D11315" t="s">
        <v>130</v>
      </c>
      <c r="E11315">
        <v>0</v>
      </c>
      <c r="F11315">
        <v>0</v>
      </c>
      <c r="G11315">
        <v>0</v>
      </c>
      <c r="H11315" s="95">
        <v>45824.606944444444</v>
      </c>
      <c r="I11315">
        <v>0</v>
      </c>
      <c r="K11315">
        <v>0</v>
      </c>
    </row>
    <row r="11316" spans="1:12" x14ac:dyDescent="0.35">
      <c r="A11316" t="s">
        <v>11445</v>
      </c>
      <c r="B11316" s="93">
        <v>5214921624143</v>
      </c>
      <c r="C11316" t="s">
        <v>129</v>
      </c>
      <c r="D11316" t="s">
        <v>130</v>
      </c>
      <c r="E11316">
        <v>0</v>
      </c>
      <c r="F11316">
        <v>0</v>
      </c>
      <c r="G11316">
        <v>0</v>
      </c>
      <c r="H11316" s="95">
        <v>45824.604861111111</v>
      </c>
      <c r="I11316">
        <v>0</v>
      </c>
      <c r="K11316">
        <v>0</v>
      </c>
    </row>
    <row r="11317" spans="1:12" x14ac:dyDescent="0.35">
      <c r="A11317" t="s">
        <v>11446</v>
      </c>
      <c r="B11317" s="93">
        <v>5218441390526</v>
      </c>
      <c r="C11317" t="s">
        <v>129</v>
      </c>
      <c r="D11317" t="s">
        <v>130</v>
      </c>
      <c r="E11317">
        <v>0</v>
      </c>
      <c r="F11317">
        <v>0</v>
      </c>
      <c r="G11317">
        <v>0</v>
      </c>
      <c r="H11317" s="95">
        <v>45824.602777777778</v>
      </c>
      <c r="I11317">
        <v>0</v>
      </c>
      <c r="K11317">
        <v>0</v>
      </c>
    </row>
    <row r="11318" spans="1:12" x14ac:dyDescent="0.35">
      <c r="A11318" t="s">
        <v>11447</v>
      </c>
      <c r="B11318" s="93">
        <v>5215510528925</v>
      </c>
      <c r="C11318" t="s">
        <v>129</v>
      </c>
      <c r="D11318" t="s">
        <v>130</v>
      </c>
      <c r="E11318">
        <v>0</v>
      </c>
      <c r="F11318">
        <v>0</v>
      </c>
      <c r="G11318">
        <v>0</v>
      </c>
      <c r="H11318" s="95">
        <v>45824.606249999997</v>
      </c>
      <c r="I11318">
        <v>0</v>
      </c>
      <c r="K11318">
        <v>0</v>
      </c>
    </row>
    <row r="11319" spans="1:12" x14ac:dyDescent="0.35">
      <c r="A11319" t="s">
        <v>11448</v>
      </c>
      <c r="B11319" s="93">
        <v>5213112205958</v>
      </c>
      <c r="C11319" t="s">
        <v>129</v>
      </c>
      <c r="D11319" t="s">
        <v>130</v>
      </c>
      <c r="E11319">
        <v>1</v>
      </c>
      <c r="F11319">
        <v>1</v>
      </c>
      <c r="G11319">
        <v>1</v>
      </c>
      <c r="H11319"/>
      <c r="I11319">
        <v>1</v>
      </c>
      <c r="J11319" s="95">
        <v>45824.604166666664</v>
      </c>
      <c r="K11319">
        <v>1</v>
      </c>
      <c r="L11319" s="95">
        <v>45824.605555555558</v>
      </c>
    </row>
    <row r="11320" spans="1:12" x14ac:dyDescent="0.35">
      <c r="A11320" t="s">
        <v>11449</v>
      </c>
      <c r="B11320" s="93">
        <v>5215554535876</v>
      </c>
      <c r="C11320" t="s">
        <v>129</v>
      </c>
      <c r="D11320" t="s">
        <v>130</v>
      </c>
      <c r="E11320">
        <v>1</v>
      </c>
      <c r="F11320">
        <v>0</v>
      </c>
      <c r="G11320">
        <v>1</v>
      </c>
      <c r="H11320"/>
      <c r="I11320">
        <v>1</v>
      </c>
      <c r="J11320" s="95">
        <v>45824.613194444442</v>
      </c>
      <c r="K11320">
        <v>0</v>
      </c>
    </row>
    <row r="11321" spans="1:12" x14ac:dyDescent="0.35">
      <c r="A11321" t="s">
        <v>11450</v>
      </c>
      <c r="B11321" s="93">
        <v>5215535574701</v>
      </c>
      <c r="C11321" t="s">
        <v>129</v>
      </c>
      <c r="D11321" t="s">
        <v>130</v>
      </c>
      <c r="E11321">
        <v>1</v>
      </c>
      <c r="F11321">
        <v>1</v>
      </c>
      <c r="G11321">
        <v>1</v>
      </c>
      <c r="H11321"/>
      <c r="I11321">
        <v>1</v>
      </c>
      <c r="J11321" s="95">
        <v>45824.602083333331</v>
      </c>
      <c r="K11321">
        <v>1</v>
      </c>
      <c r="L11321" s="95">
        <v>45824.604861111111</v>
      </c>
    </row>
    <row r="11322" spans="1:12" x14ac:dyDescent="0.35">
      <c r="A11322" t="s">
        <v>11451</v>
      </c>
      <c r="B11322" s="93">
        <v>5214432216592</v>
      </c>
      <c r="C11322" t="s">
        <v>129</v>
      </c>
      <c r="D11322" t="s">
        <v>130</v>
      </c>
      <c r="E11322">
        <v>1</v>
      </c>
      <c r="F11322">
        <v>1</v>
      </c>
      <c r="G11322">
        <v>1</v>
      </c>
      <c r="H11322"/>
      <c r="I11322">
        <v>1</v>
      </c>
      <c r="J11322" s="95">
        <v>45824.603472222225</v>
      </c>
      <c r="K11322">
        <v>1</v>
      </c>
      <c r="L11322" s="95">
        <v>45824.780555555553</v>
      </c>
    </row>
    <row r="11323" spans="1:12" x14ac:dyDescent="0.35">
      <c r="A11323" t="s">
        <v>11452</v>
      </c>
      <c r="B11323" s="93">
        <v>5212311505141</v>
      </c>
      <c r="C11323" t="s">
        <v>129</v>
      </c>
      <c r="D11323" t="s">
        <v>130</v>
      </c>
      <c r="E11323">
        <v>1</v>
      </c>
      <c r="F11323">
        <v>1</v>
      </c>
      <c r="G11323">
        <v>1</v>
      </c>
      <c r="H11323"/>
      <c r="I11323">
        <v>1</v>
      </c>
      <c r="J11323" s="95">
        <v>45824.604166666664</v>
      </c>
      <c r="K11323">
        <v>1</v>
      </c>
      <c r="L11323" s="95">
        <v>45824.624305555553</v>
      </c>
    </row>
    <row r="11324" spans="1:12" x14ac:dyDescent="0.35">
      <c r="A11324" t="s">
        <v>11453</v>
      </c>
      <c r="B11324" s="93">
        <v>5212411115716</v>
      </c>
      <c r="C11324" t="s">
        <v>129</v>
      </c>
      <c r="D11324" t="s">
        <v>130</v>
      </c>
      <c r="E11324">
        <v>1</v>
      </c>
      <c r="F11324">
        <v>1</v>
      </c>
      <c r="G11324">
        <v>1</v>
      </c>
      <c r="H11324"/>
      <c r="I11324">
        <v>1</v>
      </c>
      <c r="J11324" s="95">
        <v>45824.601388888892</v>
      </c>
      <c r="K11324">
        <v>1</v>
      </c>
      <c r="L11324" s="95">
        <v>45825.636111111111</v>
      </c>
    </row>
    <row r="11325" spans="1:12" x14ac:dyDescent="0.35">
      <c r="A11325" t="s">
        <v>11454</v>
      </c>
      <c r="B11325" s="93">
        <v>5218115538085</v>
      </c>
      <c r="C11325" t="s">
        <v>129</v>
      </c>
      <c r="D11325" t="s">
        <v>130</v>
      </c>
      <c r="E11325">
        <v>1</v>
      </c>
      <c r="F11325">
        <v>1</v>
      </c>
      <c r="G11325">
        <v>1</v>
      </c>
      <c r="H11325"/>
      <c r="I11325">
        <v>1</v>
      </c>
      <c r="J11325" s="95">
        <v>45824.60833333333</v>
      </c>
      <c r="K11325">
        <v>1</v>
      </c>
      <c r="L11325" s="95">
        <v>45824.618750000001</v>
      </c>
    </row>
    <row r="11326" spans="1:12" x14ac:dyDescent="0.35">
      <c r="A11326" t="s">
        <v>11455</v>
      </c>
      <c r="B11326" s="93">
        <v>5215513761925</v>
      </c>
      <c r="C11326" t="s">
        <v>129</v>
      </c>
      <c r="D11326" t="s">
        <v>130</v>
      </c>
      <c r="E11326">
        <v>1</v>
      </c>
      <c r="F11326">
        <v>0</v>
      </c>
      <c r="G11326">
        <v>1</v>
      </c>
      <c r="H11326"/>
      <c r="I11326">
        <v>1</v>
      </c>
      <c r="J11326" s="95">
        <v>45824.609722222223</v>
      </c>
      <c r="K11326">
        <v>0</v>
      </c>
    </row>
    <row r="11327" spans="1:12" x14ac:dyDescent="0.35">
      <c r="A11327" t="s">
        <v>11456</v>
      </c>
      <c r="B11327" s="93">
        <v>5218186840147</v>
      </c>
      <c r="C11327" t="s">
        <v>129</v>
      </c>
      <c r="D11327" t="s">
        <v>130</v>
      </c>
      <c r="E11327">
        <v>1</v>
      </c>
      <c r="F11327">
        <v>0</v>
      </c>
      <c r="G11327">
        <v>1</v>
      </c>
      <c r="H11327"/>
      <c r="I11327">
        <v>1</v>
      </c>
      <c r="J11327" s="95">
        <v>45824.61041666667</v>
      </c>
      <c r="K11327">
        <v>0</v>
      </c>
    </row>
    <row r="11328" spans="1:12" x14ac:dyDescent="0.35">
      <c r="A11328" t="s">
        <v>11457</v>
      </c>
      <c r="B11328" s="93">
        <v>5218443348155</v>
      </c>
      <c r="C11328" t="s">
        <v>129</v>
      </c>
      <c r="D11328" t="s">
        <v>130</v>
      </c>
      <c r="E11328">
        <v>1</v>
      </c>
      <c r="F11328">
        <v>0</v>
      </c>
      <c r="G11328">
        <v>1</v>
      </c>
      <c r="H11328"/>
      <c r="I11328">
        <v>1</v>
      </c>
      <c r="J11328" s="95">
        <v>45824.61041666667</v>
      </c>
      <c r="K11328">
        <v>0</v>
      </c>
    </row>
    <row r="11329" spans="1:12" x14ac:dyDescent="0.35">
      <c r="A11329" t="s">
        <v>11458</v>
      </c>
      <c r="B11329" s="93">
        <v>5217223710413</v>
      </c>
      <c r="C11329" t="s">
        <v>129</v>
      </c>
      <c r="D11329" t="s">
        <v>130</v>
      </c>
      <c r="E11329">
        <v>1</v>
      </c>
      <c r="F11329">
        <v>1</v>
      </c>
      <c r="G11329">
        <v>1</v>
      </c>
      <c r="H11329"/>
      <c r="I11329">
        <v>1</v>
      </c>
      <c r="J11329" s="95">
        <v>45824.604861111111</v>
      </c>
      <c r="K11329">
        <v>1</v>
      </c>
      <c r="L11329" s="95">
        <v>45824.606944444444</v>
      </c>
    </row>
    <row r="11330" spans="1:12" x14ac:dyDescent="0.35">
      <c r="A11330" t="s">
        <v>11459</v>
      </c>
      <c r="B11330" s="93">
        <v>5217751466938</v>
      </c>
      <c r="C11330" t="s">
        <v>129</v>
      </c>
      <c r="D11330" t="s">
        <v>130</v>
      </c>
      <c r="E11330">
        <v>1</v>
      </c>
      <c r="F11330">
        <v>1</v>
      </c>
      <c r="G11330">
        <v>1</v>
      </c>
      <c r="H11330"/>
      <c r="I11330">
        <v>1</v>
      </c>
      <c r="J11330" s="95">
        <v>45824.602777777778</v>
      </c>
      <c r="K11330">
        <v>1</v>
      </c>
      <c r="L11330" s="95">
        <v>45824.616666666669</v>
      </c>
    </row>
    <row r="11331" spans="1:12" x14ac:dyDescent="0.35">
      <c r="A11331" t="s">
        <v>11460</v>
      </c>
      <c r="B11331" s="93">
        <v>5213310733271</v>
      </c>
      <c r="C11331" t="s">
        <v>129</v>
      </c>
      <c r="D11331" t="s">
        <v>130</v>
      </c>
      <c r="E11331">
        <v>1</v>
      </c>
      <c r="F11331">
        <v>0</v>
      </c>
      <c r="G11331">
        <v>1</v>
      </c>
      <c r="H11331"/>
      <c r="I11331">
        <v>1</v>
      </c>
      <c r="J11331" s="95">
        <v>45824.604166666664</v>
      </c>
      <c r="K11331">
        <v>0</v>
      </c>
    </row>
    <row r="11332" spans="1:12" x14ac:dyDescent="0.35">
      <c r="A11332" t="s">
        <v>11461</v>
      </c>
      <c r="B11332" s="93">
        <v>5215513730988</v>
      </c>
      <c r="C11332" t="s">
        <v>129</v>
      </c>
      <c r="D11332" t="s">
        <v>130</v>
      </c>
      <c r="E11332">
        <v>1</v>
      </c>
      <c r="F11332">
        <v>0</v>
      </c>
      <c r="G11332">
        <v>1</v>
      </c>
      <c r="H11332"/>
      <c r="I11332">
        <v>1</v>
      </c>
      <c r="J11332" s="95">
        <v>45824.602777777778</v>
      </c>
      <c r="K11332">
        <v>0</v>
      </c>
    </row>
    <row r="11333" spans="1:12" x14ac:dyDescent="0.35">
      <c r="A11333" t="s">
        <v>11462</v>
      </c>
      <c r="B11333" s="93">
        <v>5215526547972</v>
      </c>
      <c r="C11333" t="s">
        <v>129</v>
      </c>
      <c r="D11333" t="s">
        <v>130</v>
      </c>
      <c r="E11333">
        <v>0</v>
      </c>
      <c r="F11333">
        <v>0</v>
      </c>
      <c r="G11333">
        <v>0</v>
      </c>
      <c r="H11333" s="95">
        <v>45824.601388888892</v>
      </c>
      <c r="I11333">
        <v>0</v>
      </c>
      <c r="K11333">
        <v>0</v>
      </c>
    </row>
    <row r="11334" spans="1:12" x14ac:dyDescent="0.35">
      <c r="A11334" t="s">
        <v>11463</v>
      </c>
      <c r="B11334" s="93">
        <v>5219616549981</v>
      </c>
      <c r="C11334" t="s">
        <v>129</v>
      </c>
      <c r="D11334" t="s">
        <v>130</v>
      </c>
      <c r="E11334">
        <v>1</v>
      </c>
      <c r="F11334">
        <v>0</v>
      </c>
      <c r="G11334">
        <v>1</v>
      </c>
      <c r="H11334"/>
      <c r="I11334">
        <v>1</v>
      </c>
      <c r="J11334" s="95">
        <v>45824.604861111111</v>
      </c>
      <c r="K11334">
        <v>0</v>
      </c>
    </row>
    <row r="11335" spans="1:12" x14ac:dyDescent="0.35">
      <c r="A11335" t="s">
        <v>11464</v>
      </c>
      <c r="B11335" s="93">
        <v>5218331507768</v>
      </c>
      <c r="C11335" t="s">
        <v>129</v>
      </c>
      <c r="D11335" t="s">
        <v>130</v>
      </c>
      <c r="E11335">
        <v>1</v>
      </c>
      <c r="F11335">
        <v>0</v>
      </c>
      <c r="G11335">
        <v>1</v>
      </c>
      <c r="H11335"/>
      <c r="I11335">
        <v>1</v>
      </c>
      <c r="J11335" s="95">
        <v>45824.609722222223</v>
      </c>
      <c r="K11335">
        <v>0</v>
      </c>
    </row>
    <row r="11336" spans="1:12" x14ac:dyDescent="0.35">
      <c r="A11336" t="s">
        <v>11465</v>
      </c>
      <c r="B11336" s="93">
        <v>5219171094038</v>
      </c>
      <c r="C11336" t="s">
        <v>129</v>
      </c>
      <c r="D11336" t="s">
        <v>130</v>
      </c>
      <c r="E11336">
        <v>1</v>
      </c>
      <c r="F11336">
        <v>0</v>
      </c>
      <c r="G11336">
        <v>1</v>
      </c>
      <c r="H11336"/>
      <c r="I11336">
        <v>1</v>
      </c>
      <c r="J11336" s="95">
        <v>45824.601388888892</v>
      </c>
      <c r="K11336">
        <v>0</v>
      </c>
    </row>
    <row r="11337" spans="1:12" x14ac:dyDescent="0.35">
      <c r="A11337" t="s">
        <v>11466</v>
      </c>
      <c r="B11337" s="93">
        <v>5215583304890</v>
      </c>
      <c r="C11337" t="s">
        <v>129</v>
      </c>
      <c r="D11337" t="s">
        <v>130</v>
      </c>
      <c r="E11337">
        <v>1</v>
      </c>
      <c r="F11337">
        <v>0</v>
      </c>
      <c r="G11337">
        <v>1</v>
      </c>
      <c r="H11337"/>
      <c r="I11337">
        <v>1</v>
      </c>
      <c r="J11337" s="95">
        <v>45824.601388888892</v>
      </c>
      <c r="K11337">
        <v>0</v>
      </c>
    </row>
    <row r="11338" spans="1:12" x14ac:dyDescent="0.35">
      <c r="A11338" t="s">
        <v>11467</v>
      </c>
      <c r="B11338" s="93">
        <v>5212226272253</v>
      </c>
      <c r="C11338" t="s">
        <v>129</v>
      </c>
      <c r="D11338" t="s">
        <v>130</v>
      </c>
      <c r="E11338">
        <v>1</v>
      </c>
      <c r="F11338">
        <v>0</v>
      </c>
      <c r="G11338">
        <v>1</v>
      </c>
      <c r="H11338"/>
      <c r="I11338">
        <v>1</v>
      </c>
      <c r="J11338" s="95">
        <v>45824.784722222219</v>
      </c>
      <c r="K11338">
        <v>0</v>
      </c>
    </row>
    <row r="11339" spans="1:12" x14ac:dyDescent="0.35">
      <c r="A11339" t="s">
        <v>11468</v>
      </c>
      <c r="B11339" s="93">
        <v>5212215947216</v>
      </c>
      <c r="C11339" t="s">
        <v>129</v>
      </c>
      <c r="D11339" t="s">
        <v>130</v>
      </c>
      <c r="E11339">
        <v>1</v>
      </c>
      <c r="F11339">
        <v>0</v>
      </c>
      <c r="G11339">
        <v>1</v>
      </c>
      <c r="H11339"/>
      <c r="I11339">
        <v>1</v>
      </c>
      <c r="J11339" s="95">
        <v>45824.602083333331</v>
      </c>
      <c r="K11339">
        <v>0</v>
      </c>
    </row>
    <row r="11340" spans="1:12" x14ac:dyDescent="0.35">
      <c r="A11340" t="s">
        <v>11469</v>
      </c>
      <c r="B11340" s="93">
        <v>5212722841059</v>
      </c>
      <c r="C11340" t="s">
        <v>129</v>
      </c>
      <c r="D11340" t="s">
        <v>130</v>
      </c>
      <c r="E11340">
        <v>0</v>
      </c>
      <c r="F11340">
        <v>0</v>
      </c>
      <c r="G11340">
        <v>0</v>
      </c>
      <c r="H11340" s="95">
        <v>45824.601388888892</v>
      </c>
      <c r="I11340">
        <v>0</v>
      </c>
      <c r="K11340">
        <v>0</v>
      </c>
    </row>
    <row r="11341" spans="1:12" x14ac:dyDescent="0.35">
      <c r="A11341" t="s">
        <v>11470</v>
      </c>
      <c r="B11341" s="93">
        <v>5218311029340</v>
      </c>
      <c r="C11341" t="s">
        <v>129</v>
      </c>
      <c r="D11341" t="s">
        <v>130</v>
      </c>
      <c r="E11341">
        <v>1</v>
      </c>
      <c r="F11341">
        <v>0</v>
      </c>
      <c r="G11341">
        <v>1</v>
      </c>
      <c r="H11341"/>
      <c r="I11341">
        <v>1</v>
      </c>
      <c r="J11341" s="95">
        <v>45824.609722222223</v>
      </c>
      <c r="K11341">
        <v>0</v>
      </c>
    </row>
    <row r="11342" spans="1:12" x14ac:dyDescent="0.35">
      <c r="A11342" t="s">
        <v>11471</v>
      </c>
      <c r="B11342" s="93">
        <v>5216671556352</v>
      </c>
      <c r="C11342" t="s">
        <v>129</v>
      </c>
      <c r="D11342" t="s">
        <v>130</v>
      </c>
      <c r="E11342">
        <v>1</v>
      </c>
      <c r="F11342">
        <v>0</v>
      </c>
      <c r="G11342">
        <v>1</v>
      </c>
      <c r="H11342"/>
      <c r="I11342">
        <v>1</v>
      </c>
      <c r="J11342" s="95">
        <v>45824.609027777777</v>
      </c>
      <c r="K11342">
        <v>0</v>
      </c>
    </row>
    <row r="11343" spans="1:12" x14ac:dyDescent="0.35">
      <c r="A11343" t="s">
        <v>11472</v>
      </c>
      <c r="B11343" s="93">
        <v>5215520421895</v>
      </c>
      <c r="C11343" t="s">
        <v>129</v>
      </c>
      <c r="D11343" t="s">
        <v>130</v>
      </c>
      <c r="E11343">
        <v>1</v>
      </c>
      <c r="F11343">
        <v>0</v>
      </c>
      <c r="G11343">
        <v>1</v>
      </c>
      <c r="H11343"/>
      <c r="I11343">
        <v>1</v>
      </c>
      <c r="J11343" s="95">
        <v>45824.601388888892</v>
      </c>
      <c r="K11343">
        <v>0</v>
      </c>
    </row>
    <row r="11344" spans="1:12" x14ac:dyDescent="0.35">
      <c r="A11344" t="s">
        <v>11473</v>
      </c>
      <c r="B11344" s="93">
        <v>5218332451814</v>
      </c>
      <c r="C11344" t="s">
        <v>129</v>
      </c>
      <c r="D11344" t="s">
        <v>130</v>
      </c>
      <c r="E11344">
        <v>1</v>
      </c>
      <c r="F11344">
        <v>0</v>
      </c>
      <c r="G11344">
        <v>1</v>
      </c>
      <c r="H11344"/>
      <c r="I11344">
        <v>1</v>
      </c>
      <c r="J11344" s="95">
        <v>45824.603472222225</v>
      </c>
      <c r="K11344">
        <v>0</v>
      </c>
    </row>
    <row r="11345" spans="1:12" x14ac:dyDescent="0.35">
      <c r="A11345" t="s">
        <v>11474</v>
      </c>
      <c r="B11345" s="93">
        <v>5217224264679</v>
      </c>
      <c r="C11345" t="s">
        <v>129</v>
      </c>
      <c r="D11345" t="s">
        <v>130</v>
      </c>
      <c r="E11345">
        <v>1</v>
      </c>
      <c r="F11345">
        <v>0</v>
      </c>
      <c r="G11345">
        <v>1</v>
      </c>
      <c r="H11345"/>
      <c r="I11345">
        <v>1</v>
      </c>
      <c r="J11345" s="95">
        <v>45824.60833333333</v>
      </c>
      <c r="K11345">
        <v>0</v>
      </c>
    </row>
    <row r="11346" spans="1:12" x14ac:dyDescent="0.35">
      <c r="A11346" t="s">
        <v>11475</v>
      </c>
      <c r="B11346" s="93">
        <v>5217461148984</v>
      </c>
      <c r="C11346" t="s">
        <v>129</v>
      </c>
      <c r="D11346" t="s">
        <v>130</v>
      </c>
      <c r="E11346">
        <v>1</v>
      </c>
      <c r="F11346">
        <v>1</v>
      </c>
      <c r="G11346">
        <v>1</v>
      </c>
      <c r="H11346"/>
      <c r="I11346">
        <v>1</v>
      </c>
      <c r="J11346" s="95">
        <v>45824.617361111108</v>
      </c>
      <c r="K11346">
        <v>1</v>
      </c>
      <c r="L11346" s="95">
        <v>45824.681250000001</v>
      </c>
    </row>
    <row r="11347" spans="1:12" x14ac:dyDescent="0.35">
      <c r="A11347" t="s">
        <v>11476</v>
      </c>
      <c r="B11347" s="93">
        <v>5219933473982</v>
      </c>
      <c r="C11347" t="s">
        <v>129</v>
      </c>
      <c r="D11347" t="s">
        <v>130</v>
      </c>
      <c r="E11347">
        <v>1</v>
      </c>
      <c r="F11347">
        <v>1</v>
      </c>
      <c r="G11347">
        <v>1</v>
      </c>
      <c r="H11347"/>
      <c r="I11347">
        <v>1</v>
      </c>
      <c r="J11347" s="95">
        <v>45824.604166666664</v>
      </c>
      <c r="K11347">
        <v>1</v>
      </c>
      <c r="L11347" s="95">
        <v>45824.732638888891</v>
      </c>
    </row>
    <row r="11348" spans="1:12" x14ac:dyDescent="0.35">
      <c r="A11348" t="s">
        <v>11477</v>
      </c>
      <c r="B11348" s="93">
        <v>5214491383085</v>
      </c>
      <c r="C11348" t="s">
        <v>129</v>
      </c>
      <c r="D11348" t="s">
        <v>130</v>
      </c>
      <c r="E11348">
        <v>1</v>
      </c>
      <c r="F11348">
        <v>0</v>
      </c>
      <c r="G11348">
        <v>1</v>
      </c>
      <c r="H11348"/>
      <c r="I11348">
        <v>1</v>
      </c>
      <c r="J11348" s="95">
        <v>45824.604166666664</v>
      </c>
      <c r="K11348">
        <v>0</v>
      </c>
    </row>
    <row r="11349" spans="1:12" x14ac:dyDescent="0.35">
      <c r="A11349" t="s">
        <v>11478</v>
      </c>
      <c r="B11349" s="93">
        <v>5215534306411</v>
      </c>
      <c r="C11349" t="s">
        <v>129</v>
      </c>
      <c r="D11349" t="s">
        <v>130</v>
      </c>
      <c r="E11349">
        <v>1</v>
      </c>
      <c r="F11349">
        <v>1</v>
      </c>
      <c r="G11349">
        <v>1</v>
      </c>
      <c r="H11349"/>
      <c r="I11349">
        <v>1</v>
      </c>
      <c r="J11349" s="95">
        <v>45824.60833333333</v>
      </c>
      <c r="K11349">
        <v>1</v>
      </c>
      <c r="L11349" s="95">
        <v>45824.65902777778</v>
      </c>
    </row>
    <row r="11350" spans="1:12" x14ac:dyDescent="0.35">
      <c r="A11350" t="s">
        <v>11479</v>
      </c>
      <c r="B11350" s="93">
        <v>5214431040301</v>
      </c>
      <c r="C11350" t="s">
        <v>129</v>
      </c>
      <c r="D11350" t="s">
        <v>130</v>
      </c>
      <c r="E11350">
        <v>1</v>
      </c>
      <c r="F11350">
        <v>1</v>
      </c>
      <c r="G11350">
        <v>1</v>
      </c>
      <c r="H11350"/>
      <c r="I11350">
        <v>1</v>
      </c>
      <c r="J11350" s="95">
        <v>45824.606249999997</v>
      </c>
      <c r="K11350">
        <v>1</v>
      </c>
      <c r="L11350" s="95">
        <v>45824.609027777777</v>
      </c>
    </row>
    <row r="11351" spans="1:12" x14ac:dyDescent="0.35">
      <c r="A11351" t="s">
        <v>11480</v>
      </c>
      <c r="B11351" s="93">
        <v>5212292645409</v>
      </c>
      <c r="C11351" t="s">
        <v>129</v>
      </c>
      <c r="D11351" t="s">
        <v>130</v>
      </c>
      <c r="E11351">
        <v>1</v>
      </c>
      <c r="F11351">
        <v>1</v>
      </c>
      <c r="G11351">
        <v>1</v>
      </c>
      <c r="H11351"/>
      <c r="I11351">
        <v>1</v>
      </c>
      <c r="J11351" s="95">
        <v>45824.607638888891</v>
      </c>
      <c r="K11351">
        <v>1</v>
      </c>
      <c r="L11351" s="95">
        <v>45824.607638888891</v>
      </c>
    </row>
    <row r="11352" spans="1:12" x14ac:dyDescent="0.35">
      <c r="A11352" t="s">
        <v>11481</v>
      </c>
      <c r="B11352" s="93">
        <v>5215554047546</v>
      </c>
      <c r="C11352" t="s">
        <v>129</v>
      </c>
      <c r="D11352" t="s">
        <v>130</v>
      </c>
      <c r="E11352">
        <v>1</v>
      </c>
      <c r="F11352">
        <v>0</v>
      </c>
      <c r="G11352">
        <v>1</v>
      </c>
      <c r="H11352"/>
      <c r="I11352">
        <v>1</v>
      </c>
      <c r="J11352" s="95">
        <v>45824.60833333333</v>
      </c>
      <c r="K11352">
        <v>0</v>
      </c>
    </row>
    <row r="11353" spans="1:12" x14ac:dyDescent="0.35">
      <c r="A11353" t="s">
        <v>11482</v>
      </c>
      <c r="B11353" s="93">
        <v>5215523300366</v>
      </c>
      <c r="C11353" t="s">
        <v>129</v>
      </c>
      <c r="D11353" t="s">
        <v>130</v>
      </c>
      <c r="E11353">
        <v>1</v>
      </c>
      <c r="F11353">
        <v>1</v>
      </c>
      <c r="G11353">
        <v>1</v>
      </c>
      <c r="H11353"/>
      <c r="I11353">
        <v>1</v>
      </c>
      <c r="J11353" s="95">
        <v>45824.601388888892</v>
      </c>
      <c r="K11353">
        <v>1</v>
      </c>
      <c r="L11353" s="95">
        <v>45826.043055555558</v>
      </c>
    </row>
    <row r="11354" spans="1:12" x14ac:dyDescent="0.35">
      <c r="A11354" t="s">
        <v>11483</v>
      </c>
      <c r="B11354" s="93">
        <v>5218713286330</v>
      </c>
      <c r="C11354" t="s">
        <v>129</v>
      </c>
      <c r="D11354" t="s">
        <v>130</v>
      </c>
      <c r="E11354">
        <v>0</v>
      </c>
      <c r="F11354">
        <v>0</v>
      </c>
      <c r="G11354">
        <v>0</v>
      </c>
      <c r="H11354" s="95">
        <v>45824.605555555558</v>
      </c>
      <c r="I11354">
        <v>0</v>
      </c>
      <c r="K11354">
        <v>0</v>
      </c>
    </row>
    <row r="11355" spans="1:12" x14ac:dyDescent="0.35">
      <c r="A11355" t="s">
        <v>11484</v>
      </c>
      <c r="B11355" s="93">
        <v>5215536491805</v>
      </c>
      <c r="C11355" t="s">
        <v>129</v>
      </c>
      <c r="D11355" t="s">
        <v>130</v>
      </c>
      <c r="E11355">
        <v>0</v>
      </c>
      <c r="F11355">
        <v>0</v>
      </c>
      <c r="G11355">
        <v>0</v>
      </c>
      <c r="H11355" s="95">
        <v>45824.602083333331</v>
      </c>
      <c r="I11355">
        <v>0</v>
      </c>
      <c r="K11355">
        <v>0</v>
      </c>
    </row>
    <row r="11356" spans="1:12" x14ac:dyDescent="0.35">
      <c r="A11356" t="s">
        <v>11485</v>
      </c>
      <c r="B11356" s="93">
        <v>5217571141309</v>
      </c>
      <c r="C11356" t="s">
        <v>129</v>
      </c>
      <c r="D11356" t="s">
        <v>130</v>
      </c>
      <c r="E11356">
        <v>0</v>
      </c>
      <c r="F11356">
        <v>0</v>
      </c>
      <c r="G11356">
        <v>0</v>
      </c>
      <c r="H11356" s="95">
        <v>45824.602083333331</v>
      </c>
      <c r="I11356">
        <v>0</v>
      </c>
      <c r="K11356">
        <v>0</v>
      </c>
    </row>
    <row r="11357" spans="1:12" x14ac:dyDescent="0.35">
      <c r="A11357" t="s">
        <v>11486</v>
      </c>
      <c r="B11357" s="93">
        <v>5215556782225</v>
      </c>
      <c r="C11357" t="s">
        <v>129</v>
      </c>
      <c r="D11357" t="s">
        <v>130</v>
      </c>
      <c r="E11357">
        <v>0</v>
      </c>
      <c r="F11357">
        <v>0</v>
      </c>
      <c r="G11357">
        <v>0</v>
      </c>
      <c r="H11357" s="95">
        <v>45824.60833333333</v>
      </c>
      <c r="I11357">
        <v>0</v>
      </c>
      <c r="K11357">
        <v>0</v>
      </c>
    </row>
    <row r="11358" spans="1:12" x14ac:dyDescent="0.35">
      <c r="A11358" t="s">
        <v>11487</v>
      </c>
      <c r="B11358" s="93">
        <v>5212288536953</v>
      </c>
      <c r="C11358" t="s">
        <v>129</v>
      </c>
      <c r="D11358" t="s">
        <v>130</v>
      </c>
      <c r="E11358">
        <v>1</v>
      </c>
      <c r="F11358">
        <v>0</v>
      </c>
      <c r="G11358">
        <v>1</v>
      </c>
      <c r="H11358"/>
      <c r="I11358">
        <v>1</v>
      </c>
      <c r="J11358" s="95">
        <v>45824.632638888892</v>
      </c>
      <c r="K11358">
        <v>0</v>
      </c>
    </row>
    <row r="11359" spans="1:12" x14ac:dyDescent="0.35">
      <c r="A11359" t="s">
        <v>11488</v>
      </c>
      <c r="B11359" s="93">
        <v>5213111079106</v>
      </c>
      <c r="C11359" t="s">
        <v>129</v>
      </c>
      <c r="D11359" t="s">
        <v>130</v>
      </c>
      <c r="E11359">
        <v>1</v>
      </c>
      <c r="F11359">
        <v>0</v>
      </c>
      <c r="G11359">
        <v>1</v>
      </c>
      <c r="H11359"/>
      <c r="I11359">
        <v>1</v>
      </c>
      <c r="J11359" s="95">
        <v>45824.604861111111</v>
      </c>
      <c r="K11359">
        <v>0</v>
      </c>
    </row>
    <row r="11360" spans="1:12" x14ac:dyDescent="0.35">
      <c r="A11360" t="s">
        <v>11489</v>
      </c>
      <c r="B11360" s="93">
        <v>5215543278007</v>
      </c>
      <c r="C11360" t="s">
        <v>129</v>
      </c>
      <c r="D11360" t="s">
        <v>130</v>
      </c>
      <c r="E11360">
        <v>1</v>
      </c>
      <c r="F11360">
        <v>1</v>
      </c>
      <c r="G11360">
        <v>1</v>
      </c>
      <c r="H11360"/>
      <c r="I11360">
        <v>1</v>
      </c>
      <c r="J11360" s="95">
        <v>45824.606249999997</v>
      </c>
      <c r="K11360">
        <v>1</v>
      </c>
      <c r="L11360" s="95">
        <v>45824.633333333331</v>
      </c>
    </row>
    <row r="11361" spans="1:12" x14ac:dyDescent="0.35">
      <c r="A11361" t="s">
        <v>11490</v>
      </c>
      <c r="B11361" s="93">
        <v>5214981052197</v>
      </c>
      <c r="C11361" t="s">
        <v>129</v>
      </c>
      <c r="D11361" t="s">
        <v>130</v>
      </c>
      <c r="E11361">
        <v>1</v>
      </c>
      <c r="F11361">
        <v>1</v>
      </c>
      <c r="G11361">
        <v>1</v>
      </c>
      <c r="H11361"/>
      <c r="I11361">
        <v>1</v>
      </c>
      <c r="J11361" s="95">
        <v>45825.12777777778</v>
      </c>
      <c r="K11361">
        <v>1</v>
      </c>
      <c r="L11361" s="95">
        <v>45825.955555555556</v>
      </c>
    </row>
    <row r="11362" spans="1:12" x14ac:dyDescent="0.35">
      <c r="A11362" t="s">
        <v>11491</v>
      </c>
      <c r="B11362" s="93">
        <v>5215534802772</v>
      </c>
      <c r="C11362" t="s">
        <v>129</v>
      </c>
      <c r="D11362" t="s">
        <v>130</v>
      </c>
      <c r="E11362">
        <v>1</v>
      </c>
      <c r="F11362">
        <v>1</v>
      </c>
      <c r="G11362">
        <v>1</v>
      </c>
      <c r="H11362"/>
      <c r="I11362">
        <v>1</v>
      </c>
      <c r="J11362" s="95">
        <v>45824.605555555558</v>
      </c>
      <c r="K11362">
        <v>1</v>
      </c>
      <c r="L11362" s="95">
        <v>45824.625</v>
      </c>
    </row>
    <row r="11363" spans="1:12" x14ac:dyDescent="0.35">
      <c r="A11363" t="s">
        <v>11492</v>
      </c>
      <c r="B11363" s="93">
        <v>5217772361436</v>
      </c>
      <c r="C11363" t="s">
        <v>129</v>
      </c>
      <c r="D11363" t="s">
        <v>130</v>
      </c>
      <c r="E11363">
        <v>0</v>
      </c>
      <c r="F11363">
        <v>0</v>
      </c>
      <c r="G11363">
        <v>0</v>
      </c>
      <c r="H11363" s="95">
        <v>45824.602083333331</v>
      </c>
      <c r="I11363">
        <v>0</v>
      </c>
      <c r="K11363">
        <v>0</v>
      </c>
    </row>
    <row r="11364" spans="1:12" x14ac:dyDescent="0.35">
      <c r="A11364" t="s">
        <v>11493</v>
      </c>
      <c r="B11364" s="93">
        <v>5218441608613</v>
      </c>
      <c r="C11364" t="s">
        <v>129</v>
      </c>
      <c r="D11364" t="s">
        <v>130</v>
      </c>
      <c r="E11364">
        <v>1</v>
      </c>
      <c r="F11364">
        <v>1</v>
      </c>
      <c r="G11364">
        <v>1</v>
      </c>
      <c r="H11364"/>
      <c r="I11364">
        <v>1</v>
      </c>
      <c r="J11364" s="95">
        <v>45824.607638888891</v>
      </c>
      <c r="K11364">
        <v>1</v>
      </c>
      <c r="L11364" s="95">
        <v>45824.633333333331</v>
      </c>
    </row>
    <row r="11365" spans="1:12" x14ac:dyDescent="0.35">
      <c r="A11365" t="s">
        <v>11494</v>
      </c>
      <c r="B11365" s="93">
        <v>5213326376650</v>
      </c>
      <c r="C11365" t="s">
        <v>129</v>
      </c>
      <c r="D11365" t="s">
        <v>130</v>
      </c>
      <c r="E11365">
        <v>1</v>
      </c>
      <c r="F11365">
        <v>1</v>
      </c>
      <c r="G11365">
        <v>1</v>
      </c>
      <c r="H11365"/>
      <c r="I11365">
        <v>1</v>
      </c>
      <c r="J11365" s="95">
        <v>45824.606249999997</v>
      </c>
      <c r="K11365">
        <v>1</v>
      </c>
      <c r="L11365" s="95">
        <v>45824.617361111108</v>
      </c>
    </row>
    <row r="11366" spans="1:12" x14ac:dyDescent="0.35">
      <c r="A11366" t="s">
        <v>11495</v>
      </c>
      <c r="B11366" s="93">
        <v>5219511726400</v>
      </c>
      <c r="C11366" t="s">
        <v>129</v>
      </c>
      <c r="D11366" t="s">
        <v>130</v>
      </c>
      <c r="E11366">
        <v>0</v>
      </c>
      <c r="F11366">
        <v>1</v>
      </c>
      <c r="G11366">
        <v>0</v>
      </c>
      <c r="H11366" s="95">
        <v>45824.61041666667</v>
      </c>
      <c r="I11366">
        <v>1</v>
      </c>
      <c r="J11366" s="95">
        <v>45824.611111111109</v>
      </c>
      <c r="K11366">
        <v>1</v>
      </c>
      <c r="L11366" s="95">
        <v>45824.613888888889</v>
      </c>
    </row>
    <row r="11367" spans="1:12" x14ac:dyDescent="0.35">
      <c r="A11367" t="s">
        <v>11496</v>
      </c>
      <c r="B11367" s="93">
        <v>5215545093446</v>
      </c>
      <c r="C11367" t="s">
        <v>129</v>
      </c>
      <c r="D11367" t="s">
        <v>130</v>
      </c>
      <c r="E11367">
        <v>1</v>
      </c>
      <c r="F11367">
        <v>0</v>
      </c>
      <c r="G11367">
        <v>1</v>
      </c>
      <c r="H11367"/>
      <c r="I11367">
        <v>1</v>
      </c>
      <c r="J11367" s="95">
        <v>45824.602083333331</v>
      </c>
      <c r="K11367">
        <v>0</v>
      </c>
    </row>
    <row r="11368" spans="1:12" x14ac:dyDescent="0.35">
      <c r="A11368" t="s">
        <v>11497</v>
      </c>
      <c r="B11368" s="93">
        <v>5216566118408</v>
      </c>
      <c r="C11368" t="s">
        <v>129</v>
      </c>
      <c r="D11368" t="s">
        <v>130</v>
      </c>
      <c r="E11368">
        <v>0</v>
      </c>
      <c r="F11368">
        <v>0</v>
      </c>
      <c r="G11368">
        <v>0</v>
      </c>
      <c r="H11368" s="95">
        <v>45824.60833333333</v>
      </c>
      <c r="I11368">
        <v>0</v>
      </c>
      <c r="K11368">
        <v>0</v>
      </c>
    </row>
    <row r="11369" spans="1:12" x14ac:dyDescent="0.35">
      <c r="A11369" t="s">
        <v>11498</v>
      </c>
      <c r="B11369" s="93">
        <v>5214871387191</v>
      </c>
      <c r="C11369" t="s">
        <v>129</v>
      </c>
      <c r="D11369" t="s">
        <v>130</v>
      </c>
      <c r="E11369">
        <v>1</v>
      </c>
      <c r="F11369">
        <v>0</v>
      </c>
      <c r="G11369">
        <v>1</v>
      </c>
      <c r="H11369"/>
      <c r="I11369">
        <v>1</v>
      </c>
      <c r="J11369" s="95">
        <v>45824.601388888892</v>
      </c>
      <c r="K11369">
        <v>0</v>
      </c>
    </row>
    <row r="11370" spans="1:12" x14ac:dyDescent="0.35">
      <c r="A11370" t="s">
        <v>11499</v>
      </c>
      <c r="B11370" s="93">
        <v>5219531256747</v>
      </c>
      <c r="C11370" t="s">
        <v>129</v>
      </c>
      <c r="D11370" t="s">
        <v>130</v>
      </c>
      <c r="E11370">
        <v>1</v>
      </c>
      <c r="F11370">
        <v>1</v>
      </c>
      <c r="G11370">
        <v>1</v>
      </c>
      <c r="H11370"/>
      <c r="I11370">
        <v>1</v>
      </c>
      <c r="J11370" s="95">
        <v>45824.607638888891</v>
      </c>
      <c r="K11370">
        <v>1</v>
      </c>
      <c r="L11370" s="95">
        <v>45824.64166666667</v>
      </c>
    </row>
    <row r="11371" spans="1:12" x14ac:dyDescent="0.35">
      <c r="A11371" t="s">
        <v>11500</v>
      </c>
      <c r="B11371" s="93">
        <v>5214991034624</v>
      </c>
      <c r="C11371" t="s">
        <v>129</v>
      </c>
      <c r="D11371" t="s">
        <v>130</v>
      </c>
      <c r="E11371">
        <v>1</v>
      </c>
      <c r="F11371">
        <v>0</v>
      </c>
      <c r="G11371">
        <v>1</v>
      </c>
      <c r="H11371"/>
      <c r="I11371">
        <v>1</v>
      </c>
      <c r="J11371" s="95">
        <v>45824.604166666664</v>
      </c>
      <c r="K11371">
        <v>0</v>
      </c>
    </row>
    <row r="11372" spans="1:12" x14ac:dyDescent="0.35">
      <c r="A11372" t="s">
        <v>11501</v>
      </c>
      <c r="B11372" s="93">
        <v>5213331560551</v>
      </c>
      <c r="C11372" t="s">
        <v>129</v>
      </c>
      <c r="D11372" t="s">
        <v>130</v>
      </c>
      <c r="E11372">
        <v>1</v>
      </c>
      <c r="F11372">
        <v>1</v>
      </c>
      <c r="G11372">
        <v>1</v>
      </c>
      <c r="H11372"/>
      <c r="I11372">
        <v>1</v>
      </c>
      <c r="J11372" s="95">
        <v>45824.606944444444</v>
      </c>
      <c r="K11372">
        <v>1</v>
      </c>
      <c r="L11372" s="95">
        <v>45824.625</v>
      </c>
    </row>
    <row r="11373" spans="1:12" x14ac:dyDescent="0.35">
      <c r="A11373" t="s">
        <v>11502</v>
      </c>
      <c r="B11373" s="93">
        <v>5217712713938</v>
      </c>
      <c r="C11373" t="s">
        <v>129</v>
      </c>
      <c r="D11373" t="s">
        <v>130</v>
      </c>
      <c r="E11373">
        <v>1</v>
      </c>
      <c r="F11373">
        <v>1</v>
      </c>
      <c r="G11373">
        <v>1</v>
      </c>
      <c r="H11373"/>
      <c r="I11373">
        <v>1</v>
      </c>
      <c r="J11373" s="95">
        <v>45824.601388888892</v>
      </c>
      <c r="K11373">
        <v>1</v>
      </c>
      <c r="L11373" s="95">
        <v>45824.648611111108</v>
      </c>
    </row>
    <row r="11374" spans="1:12" x14ac:dyDescent="0.35">
      <c r="A11374" t="s">
        <v>11503</v>
      </c>
      <c r="B11374" s="93">
        <v>5219995515687</v>
      </c>
      <c r="C11374" t="s">
        <v>129</v>
      </c>
      <c r="D11374" t="s">
        <v>130</v>
      </c>
      <c r="E11374">
        <v>1</v>
      </c>
      <c r="F11374">
        <v>1</v>
      </c>
      <c r="G11374">
        <v>1</v>
      </c>
      <c r="H11374"/>
      <c r="I11374">
        <v>1</v>
      </c>
      <c r="J11374" s="95">
        <v>45824.602083333331</v>
      </c>
      <c r="K11374">
        <v>1</v>
      </c>
      <c r="L11374" s="95">
        <v>45824.602083333331</v>
      </c>
    </row>
    <row r="11375" spans="1:12" x14ac:dyDescent="0.35">
      <c r="A11375" t="s">
        <v>11504</v>
      </c>
      <c r="B11375" s="93">
        <v>5217224747302</v>
      </c>
      <c r="C11375" t="s">
        <v>129</v>
      </c>
      <c r="D11375" t="s">
        <v>130</v>
      </c>
      <c r="E11375">
        <v>1</v>
      </c>
      <c r="F11375">
        <v>1</v>
      </c>
      <c r="G11375">
        <v>1</v>
      </c>
      <c r="H11375"/>
      <c r="I11375">
        <v>1</v>
      </c>
      <c r="J11375" s="95">
        <v>45824.606249999997</v>
      </c>
      <c r="K11375">
        <v>1</v>
      </c>
      <c r="L11375" s="95">
        <v>45824.659722222219</v>
      </c>
    </row>
    <row r="11376" spans="1:12" x14ac:dyDescent="0.35">
      <c r="A11376" t="s">
        <v>11505</v>
      </c>
      <c r="B11376" s="93">
        <v>5213314311202</v>
      </c>
      <c r="C11376" t="s">
        <v>129</v>
      </c>
      <c r="D11376" t="s">
        <v>130</v>
      </c>
      <c r="E11376">
        <v>0</v>
      </c>
      <c r="F11376">
        <v>0</v>
      </c>
      <c r="G11376">
        <v>0</v>
      </c>
      <c r="H11376" s="95">
        <v>45824.606944444444</v>
      </c>
      <c r="I11376">
        <v>0</v>
      </c>
      <c r="K11376">
        <v>0</v>
      </c>
    </row>
    <row r="11377" spans="1:12" x14ac:dyDescent="0.35">
      <c r="A11377" t="s">
        <v>11506</v>
      </c>
      <c r="B11377" s="93">
        <v>5216181064047</v>
      </c>
      <c r="C11377" t="s">
        <v>129</v>
      </c>
      <c r="D11377" t="s">
        <v>130</v>
      </c>
      <c r="E11377">
        <v>1</v>
      </c>
      <c r="F11377">
        <v>1</v>
      </c>
      <c r="G11377">
        <v>1</v>
      </c>
      <c r="H11377"/>
      <c r="I11377">
        <v>1</v>
      </c>
      <c r="J11377" s="95">
        <v>45824.606249999997</v>
      </c>
      <c r="K11377">
        <v>1</v>
      </c>
      <c r="L11377" s="95">
        <v>45824.606249999997</v>
      </c>
    </row>
    <row r="11378" spans="1:12" x14ac:dyDescent="0.35">
      <c r="A11378" t="s">
        <v>11507</v>
      </c>
      <c r="B11378" s="93">
        <v>5218714097346</v>
      </c>
      <c r="C11378" t="s">
        <v>129</v>
      </c>
      <c r="D11378" t="s">
        <v>130</v>
      </c>
      <c r="E11378">
        <v>1</v>
      </c>
      <c r="F11378">
        <v>1</v>
      </c>
      <c r="G11378">
        <v>1</v>
      </c>
      <c r="H11378"/>
      <c r="I11378">
        <v>1</v>
      </c>
      <c r="J11378" s="95">
        <v>45824.606249999997</v>
      </c>
      <c r="K11378">
        <v>1</v>
      </c>
      <c r="L11378" s="95">
        <v>45824.611111111109</v>
      </c>
    </row>
    <row r="11379" spans="1:12" x14ac:dyDescent="0.35">
      <c r="A11379" t="s">
        <v>11508</v>
      </c>
      <c r="B11379" s="93">
        <v>5216959510544</v>
      </c>
      <c r="C11379" t="s">
        <v>129</v>
      </c>
      <c r="D11379" t="s">
        <v>130</v>
      </c>
      <c r="E11379">
        <v>1</v>
      </c>
      <c r="F11379">
        <v>1</v>
      </c>
      <c r="G11379">
        <v>1</v>
      </c>
      <c r="H11379"/>
      <c r="I11379">
        <v>1</v>
      </c>
      <c r="J11379" s="95">
        <v>45824.603472222225</v>
      </c>
      <c r="K11379">
        <v>1</v>
      </c>
      <c r="L11379" s="95">
        <v>45824.790972222225</v>
      </c>
    </row>
    <row r="11380" spans="1:12" x14ac:dyDescent="0.35">
      <c r="A11380" t="s">
        <v>11509</v>
      </c>
      <c r="B11380" s="93">
        <v>5218341003205</v>
      </c>
      <c r="C11380" t="s">
        <v>129</v>
      </c>
      <c r="D11380" t="s">
        <v>130</v>
      </c>
      <c r="E11380">
        <v>1</v>
      </c>
      <c r="F11380">
        <v>0</v>
      </c>
      <c r="G11380">
        <v>1</v>
      </c>
      <c r="H11380"/>
      <c r="I11380">
        <v>1</v>
      </c>
      <c r="J11380" s="95">
        <v>45824.606249999997</v>
      </c>
      <c r="K11380">
        <v>0</v>
      </c>
    </row>
    <row r="11381" spans="1:12" x14ac:dyDescent="0.35">
      <c r="A11381" t="s">
        <v>11510</v>
      </c>
      <c r="B11381" s="93">
        <v>5219512161129</v>
      </c>
      <c r="C11381" t="s">
        <v>129</v>
      </c>
      <c r="D11381" t="s">
        <v>130</v>
      </c>
      <c r="E11381">
        <v>1</v>
      </c>
      <c r="F11381">
        <v>1</v>
      </c>
      <c r="G11381">
        <v>1</v>
      </c>
      <c r="H11381"/>
      <c r="I11381">
        <v>1</v>
      </c>
      <c r="J11381" s="95">
        <v>45824.606249999997</v>
      </c>
      <c r="K11381">
        <v>1</v>
      </c>
      <c r="L11381" s="95">
        <v>45824.636111111111</v>
      </c>
    </row>
    <row r="11382" spans="1:12" x14ac:dyDescent="0.35">
      <c r="A11382" t="s">
        <v>11511</v>
      </c>
      <c r="B11382" s="93">
        <v>5215554019682</v>
      </c>
      <c r="C11382" t="s">
        <v>129</v>
      </c>
      <c r="D11382" t="s">
        <v>130</v>
      </c>
      <c r="E11382">
        <v>1</v>
      </c>
      <c r="F11382">
        <v>0</v>
      </c>
      <c r="G11382">
        <v>1</v>
      </c>
      <c r="H11382"/>
      <c r="I11382">
        <v>1</v>
      </c>
      <c r="J11382" s="95">
        <v>45824.609722222223</v>
      </c>
      <c r="K11382">
        <v>0</v>
      </c>
    </row>
    <row r="11383" spans="1:12" x14ac:dyDescent="0.35">
      <c r="A11383" t="s">
        <v>11512</v>
      </c>
      <c r="B11383" s="93">
        <v>5219511392474</v>
      </c>
      <c r="C11383" t="s">
        <v>129</v>
      </c>
      <c r="D11383" t="s">
        <v>130</v>
      </c>
      <c r="E11383">
        <v>1</v>
      </c>
      <c r="F11383">
        <v>1</v>
      </c>
      <c r="G11383">
        <v>1</v>
      </c>
      <c r="H11383"/>
      <c r="I11383">
        <v>1</v>
      </c>
      <c r="J11383" s="95">
        <v>45824.606944444444</v>
      </c>
      <c r="K11383">
        <v>1</v>
      </c>
      <c r="L11383" s="95">
        <v>45824.652083333334</v>
      </c>
    </row>
    <row r="11384" spans="1:12" x14ac:dyDescent="0.35">
      <c r="A11384" t="s">
        <v>11513</v>
      </c>
      <c r="B11384" s="93">
        <v>5212431196930</v>
      </c>
      <c r="C11384" t="s">
        <v>129</v>
      </c>
      <c r="D11384" t="s">
        <v>130</v>
      </c>
      <c r="E11384">
        <v>1</v>
      </c>
      <c r="F11384">
        <v>1</v>
      </c>
      <c r="G11384">
        <v>1</v>
      </c>
      <c r="H11384"/>
      <c r="I11384">
        <v>1</v>
      </c>
      <c r="J11384" s="95">
        <v>45824.604166666664</v>
      </c>
      <c r="K11384">
        <v>1</v>
      </c>
      <c r="L11384" s="95">
        <v>45824.604861111111</v>
      </c>
    </row>
    <row r="11385" spans="1:12" x14ac:dyDescent="0.35">
      <c r="A11385" t="s">
        <v>11514</v>
      </c>
      <c r="B11385" s="93">
        <v>5215528551468</v>
      </c>
      <c r="C11385" t="s">
        <v>129</v>
      </c>
      <c r="D11385" t="s">
        <v>130</v>
      </c>
      <c r="E11385">
        <v>0</v>
      </c>
      <c r="F11385">
        <v>0</v>
      </c>
      <c r="G11385">
        <v>0</v>
      </c>
      <c r="H11385" s="95">
        <v>45824.606944444444</v>
      </c>
      <c r="I11385">
        <v>0</v>
      </c>
      <c r="K11385">
        <v>0</v>
      </c>
    </row>
    <row r="11386" spans="1:12" x14ac:dyDescent="0.35">
      <c r="A11386" t="s">
        <v>11515</v>
      </c>
      <c r="B11386" s="93">
        <v>5212299047497</v>
      </c>
      <c r="C11386" t="s">
        <v>129</v>
      </c>
      <c r="D11386" t="s">
        <v>130</v>
      </c>
      <c r="E11386">
        <v>1</v>
      </c>
      <c r="F11386">
        <v>1</v>
      </c>
      <c r="G11386">
        <v>1</v>
      </c>
      <c r="H11386"/>
      <c r="I11386">
        <v>1</v>
      </c>
      <c r="J11386" s="95">
        <v>45824.605555555558</v>
      </c>
      <c r="K11386">
        <v>1</v>
      </c>
      <c r="L11386" s="95">
        <v>45825.589583333334</v>
      </c>
    </row>
    <row r="11387" spans="1:12" x14ac:dyDescent="0.35">
      <c r="A11387" t="s">
        <v>11516</v>
      </c>
      <c r="B11387" s="93">
        <v>5213332000450</v>
      </c>
      <c r="C11387" t="s">
        <v>129</v>
      </c>
      <c r="D11387" t="s">
        <v>130</v>
      </c>
      <c r="E11387">
        <v>0</v>
      </c>
      <c r="F11387">
        <v>0</v>
      </c>
      <c r="G11387">
        <v>0</v>
      </c>
      <c r="H11387" s="95">
        <v>45824.60833333333</v>
      </c>
      <c r="I11387">
        <v>0</v>
      </c>
      <c r="K11387">
        <v>0</v>
      </c>
    </row>
    <row r="11388" spans="1:12" x14ac:dyDescent="0.35">
      <c r="A11388" t="s">
        <v>11517</v>
      </c>
      <c r="B11388" s="93">
        <v>5212323792389</v>
      </c>
      <c r="C11388" t="s">
        <v>129</v>
      </c>
      <c r="D11388" t="s">
        <v>130</v>
      </c>
      <c r="E11388">
        <v>1</v>
      </c>
      <c r="F11388">
        <v>1</v>
      </c>
      <c r="G11388">
        <v>1</v>
      </c>
      <c r="H11388"/>
      <c r="I11388">
        <v>1</v>
      </c>
      <c r="J11388" s="95">
        <v>45824.604861111111</v>
      </c>
      <c r="K11388">
        <v>1</v>
      </c>
      <c r="L11388" s="95">
        <v>45824.620138888888</v>
      </c>
    </row>
    <row r="11389" spans="1:12" x14ac:dyDescent="0.35">
      <c r="A11389" t="s">
        <v>11518</v>
      </c>
      <c r="B11389" s="93">
        <v>5218711588229</v>
      </c>
      <c r="C11389" t="s">
        <v>129</v>
      </c>
      <c r="D11389" t="s">
        <v>130</v>
      </c>
      <c r="E11389">
        <v>1</v>
      </c>
      <c r="F11389">
        <v>1</v>
      </c>
      <c r="G11389">
        <v>1</v>
      </c>
      <c r="H11389"/>
      <c r="I11389">
        <v>1</v>
      </c>
      <c r="J11389" s="95">
        <v>45824.602083333331</v>
      </c>
      <c r="K11389">
        <v>1</v>
      </c>
      <c r="L11389" s="95">
        <v>45824.618055555555</v>
      </c>
    </row>
    <row r="11390" spans="1:12" x14ac:dyDescent="0.35">
      <c r="A11390" t="s">
        <v>11519</v>
      </c>
      <c r="B11390" s="93">
        <v>5215533783958</v>
      </c>
      <c r="C11390" t="s">
        <v>129</v>
      </c>
      <c r="D11390" t="s">
        <v>130</v>
      </c>
      <c r="E11390">
        <v>1</v>
      </c>
      <c r="F11390">
        <v>1</v>
      </c>
      <c r="G11390">
        <v>1</v>
      </c>
      <c r="H11390"/>
      <c r="I11390">
        <v>1</v>
      </c>
      <c r="J11390" s="95">
        <v>45824.602083333331</v>
      </c>
      <c r="K11390">
        <v>1</v>
      </c>
      <c r="L11390" s="95">
        <v>45824.867361111108</v>
      </c>
    </row>
    <row r="11391" spans="1:12" x14ac:dyDescent="0.35">
      <c r="A11391" t="s">
        <v>11520</v>
      </c>
      <c r="B11391" s="93">
        <v>5215559477513</v>
      </c>
      <c r="C11391" t="s">
        <v>129</v>
      </c>
      <c r="D11391" t="s">
        <v>130</v>
      </c>
      <c r="E11391">
        <v>1</v>
      </c>
      <c r="F11391">
        <v>0</v>
      </c>
      <c r="G11391">
        <v>1</v>
      </c>
      <c r="H11391"/>
      <c r="I11391">
        <v>1</v>
      </c>
      <c r="J11391" s="95">
        <v>45824.607638888891</v>
      </c>
      <c r="K11391">
        <v>0</v>
      </c>
    </row>
    <row r="11392" spans="1:12" x14ac:dyDescent="0.35">
      <c r="A11392" t="s">
        <v>11521</v>
      </c>
      <c r="B11392" s="93">
        <v>5215543482716</v>
      </c>
      <c r="C11392" t="s">
        <v>129</v>
      </c>
      <c r="D11392" t="s">
        <v>130</v>
      </c>
      <c r="E11392">
        <v>1</v>
      </c>
      <c r="F11392">
        <v>0</v>
      </c>
      <c r="G11392">
        <v>1</v>
      </c>
      <c r="H11392"/>
      <c r="I11392">
        <v>1</v>
      </c>
      <c r="J11392" s="95">
        <v>45824.605555555558</v>
      </c>
      <c r="K11392">
        <v>0</v>
      </c>
    </row>
    <row r="11393" spans="1:12" x14ac:dyDescent="0.35">
      <c r="A11393" t="s">
        <v>11522</v>
      </c>
      <c r="B11393" s="93">
        <v>5213331703910</v>
      </c>
      <c r="C11393" t="s">
        <v>129</v>
      </c>
      <c r="D11393" t="s">
        <v>130</v>
      </c>
      <c r="E11393">
        <v>0</v>
      </c>
      <c r="F11393">
        <v>0</v>
      </c>
      <c r="G11393">
        <v>0</v>
      </c>
      <c r="H11393" s="95">
        <v>45824.605555555558</v>
      </c>
      <c r="I11393">
        <v>0</v>
      </c>
      <c r="K11393">
        <v>0</v>
      </c>
    </row>
    <row r="11394" spans="1:12" x14ac:dyDescent="0.35">
      <c r="A11394" t="s">
        <v>11523</v>
      </c>
      <c r="B11394" s="93">
        <v>5212291496767</v>
      </c>
      <c r="C11394" t="s">
        <v>129</v>
      </c>
      <c r="D11394" t="s">
        <v>130</v>
      </c>
      <c r="E11394">
        <v>1</v>
      </c>
      <c r="F11394">
        <v>0</v>
      </c>
      <c r="G11394">
        <v>1</v>
      </c>
      <c r="H11394"/>
      <c r="I11394">
        <v>1</v>
      </c>
      <c r="J11394" s="95">
        <v>45824.609722222223</v>
      </c>
      <c r="K11394">
        <v>0</v>
      </c>
    </row>
    <row r="11395" spans="1:12" x14ac:dyDescent="0.35">
      <c r="A11395" t="s">
        <v>11524</v>
      </c>
      <c r="B11395" s="93">
        <v>5214561092585</v>
      </c>
      <c r="C11395" t="s">
        <v>129</v>
      </c>
      <c r="D11395" t="s">
        <v>130</v>
      </c>
      <c r="E11395">
        <v>0</v>
      </c>
      <c r="F11395">
        <v>0</v>
      </c>
      <c r="G11395">
        <v>0</v>
      </c>
      <c r="H11395" s="95">
        <v>45824.602083333331</v>
      </c>
      <c r="I11395">
        <v>0</v>
      </c>
      <c r="K11395">
        <v>0</v>
      </c>
    </row>
    <row r="11396" spans="1:12" x14ac:dyDescent="0.35">
      <c r="A11396" t="s">
        <v>11525</v>
      </c>
      <c r="B11396" s="93">
        <v>5216861116871</v>
      </c>
      <c r="C11396" t="s">
        <v>129</v>
      </c>
      <c r="D11396" t="s">
        <v>130</v>
      </c>
      <c r="E11396">
        <v>1</v>
      </c>
      <c r="F11396">
        <v>1</v>
      </c>
      <c r="G11396">
        <v>1</v>
      </c>
      <c r="H11396"/>
      <c r="I11396">
        <v>1</v>
      </c>
      <c r="J11396" s="95">
        <v>45824.609722222223</v>
      </c>
      <c r="K11396">
        <v>1</v>
      </c>
      <c r="L11396" s="95">
        <v>45824.640277777777</v>
      </c>
    </row>
    <row r="11397" spans="1:12" x14ac:dyDescent="0.35">
      <c r="A11397" t="s">
        <v>11526</v>
      </c>
      <c r="B11397" s="93">
        <v>5214772406882</v>
      </c>
      <c r="C11397" t="s">
        <v>129</v>
      </c>
      <c r="D11397" t="s">
        <v>130</v>
      </c>
      <c r="E11397">
        <v>1</v>
      </c>
      <c r="F11397">
        <v>1</v>
      </c>
      <c r="G11397">
        <v>1</v>
      </c>
      <c r="H11397"/>
      <c r="I11397">
        <v>1</v>
      </c>
      <c r="J11397" s="95">
        <v>45824.605555555558</v>
      </c>
      <c r="K11397">
        <v>1</v>
      </c>
      <c r="L11397" s="95">
        <v>45824.615277777775</v>
      </c>
    </row>
    <row r="11398" spans="1:12" x14ac:dyDescent="0.35">
      <c r="A11398" t="s">
        <v>11527</v>
      </c>
      <c r="B11398" s="93">
        <v>5212225238451</v>
      </c>
      <c r="C11398" t="s">
        <v>129</v>
      </c>
      <c r="D11398" t="s">
        <v>130</v>
      </c>
      <c r="E11398">
        <v>1</v>
      </c>
      <c r="F11398">
        <v>1</v>
      </c>
      <c r="G11398">
        <v>1</v>
      </c>
      <c r="H11398"/>
      <c r="I11398">
        <v>1</v>
      </c>
      <c r="J11398" s="95">
        <v>45824.602083333331</v>
      </c>
      <c r="K11398">
        <v>1</v>
      </c>
      <c r="L11398" s="95">
        <v>45824.602083333331</v>
      </c>
    </row>
    <row r="11399" spans="1:12" x14ac:dyDescent="0.35">
      <c r="A11399" t="s">
        <v>11528</v>
      </c>
      <c r="B11399" s="93">
        <v>5216674314142</v>
      </c>
      <c r="C11399" t="s">
        <v>129</v>
      </c>
      <c r="D11399" t="s">
        <v>130</v>
      </c>
      <c r="E11399">
        <v>1</v>
      </c>
      <c r="F11399">
        <v>0</v>
      </c>
      <c r="G11399">
        <v>1</v>
      </c>
      <c r="H11399"/>
      <c r="I11399">
        <v>1</v>
      </c>
      <c r="J11399" s="95">
        <v>45824.602777777778</v>
      </c>
      <c r="K11399">
        <v>0</v>
      </c>
    </row>
    <row r="11400" spans="1:12" x14ac:dyDescent="0.35">
      <c r="A11400" t="s">
        <v>11529</v>
      </c>
      <c r="B11400" s="93">
        <v>5212293738727</v>
      </c>
      <c r="C11400" t="s">
        <v>129</v>
      </c>
      <c r="D11400" t="s">
        <v>130</v>
      </c>
      <c r="E11400">
        <v>1</v>
      </c>
      <c r="F11400">
        <v>1</v>
      </c>
      <c r="G11400">
        <v>1</v>
      </c>
      <c r="H11400"/>
      <c r="I11400">
        <v>1</v>
      </c>
      <c r="J11400" s="95">
        <v>45824.604166666664</v>
      </c>
      <c r="K11400">
        <v>1</v>
      </c>
      <c r="L11400" s="95">
        <v>45824.60833333333</v>
      </c>
    </row>
    <row r="11401" spans="1:12" x14ac:dyDescent="0.35">
      <c r="A11401" t="s">
        <v>11530</v>
      </c>
      <c r="B11401" s="93">
        <v>5215554062067</v>
      </c>
      <c r="C11401" t="s">
        <v>129</v>
      </c>
      <c r="D11401" t="s">
        <v>130</v>
      </c>
      <c r="E11401">
        <v>1</v>
      </c>
      <c r="F11401">
        <v>1</v>
      </c>
      <c r="G11401">
        <v>1</v>
      </c>
      <c r="H11401"/>
      <c r="I11401">
        <v>1</v>
      </c>
      <c r="J11401" s="95">
        <v>45824.604166666664</v>
      </c>
      <c r="K11401">
        <v>1</v>
      </c>
      <c r="L11401" s="95">
        <v>45824.690972222219</v>
      </c>
    </row>
    <row r="11402" spans="1:12" x14ac:dyDescent="0.35">
      <c r="A11402" t="s">
        <v>11531</v>
      </c>
      <c r="B11402" s="93">
        <v>5216182713398</v>
      </c>
      <c r="C11402" t="s">
        <v>129</v>
      </c>
      <c r="D11402" t="s">
        <v>130</v>
      </c>
      <c r="E11402">
        <v>0</v>
      </c>
      <c r="F11402">
        <v>0</v>
      </c>
      <c r="G11402">
        <v>0</v>
      </c>
      <c r="H11402" s="95">
        <v>45824.604166666664</v>
      </c>
      <c r="I11402">
        <v>0</v>
      </c>
      <c r="K11402">
        <v>0</v>
      </c>
    </row>
    <row r="11403" spans="1:12" x14ac:dyDescent="0.35">
      <c r="A11403" t="s">
        <v>11532</v>
      </c>
      <c r="B11403" s="93">
        <v>5216645069668</v>
      </c>
      <c r="C11403" t="s">
        <v>129</v>
      </c>
      <c r="D11403" t="s">
        <v>130</v>
      </c>
      <c r="E11403">
        <v>1</v>
      </c>
      <c r="F11403">
        <v>1</v>
      </c>
      <c r="G11403">
        <v>1</v>
      </c>
      <c r="H11403"/>
      <c r="I11403">
        <v>1</v>
      </c>
      <c r="J11403" s="95">
        <v>45824.606944444444</v>
      </c>
      <c r="K11403">
        <v>1</v>
      </c>
      <c r="L11403" s="95">
        <v>45824.609027777777</v>
      </c>
    </row>
    <row r="11404" spans="1:12" x14ac:dyDescent="0.35">
      <c r="A11404" t="s">
        <v>11533</v>
      </c>
      <c r="B11404" s="93">
        <v>5217721154525</v>
      </c>
      <c r="C11404" t="s">
        <v>129</v>
      </c>
      <c r="D11404" t="s">
        <v>130</v>
      </c>
      <c r="E11404">
        <v>0</v>
      </c>
      <c r="F11404">
        <v>0</v>
      </c>
      <c r="G11404">
        <v>0</v>
      </c>
      <c r="H11404" s="95">
        <v>45824.606944444444</v>
      </c>
      <c r="I11404">
        <v>0</v>
      </c>
      <c r="K11404">
        <v>0</v>
      </c>
    </row>
    <row r="11405" spans="1:12" x14ac:dyDescent="0.35">
      <c r="A11405" t="s">
        <v>11534</v>
      </c>
      <c r="B11405" s="93">
        <v>5214491918947</v>
      </c>
      <c r="C11405" t="s">
        <v>129</v>
      </c>
      <c r="D11405" t="s">
        <v>130</v>
      </c>
      <c r="E11405">
        <v>1</v>
      </c>
      <c r="F11405">
        <v>1</v>
      </c>
      <c r="G11405">
        <v>1</v>
      </c>
      <c r="H11405"/>
      <c r="I11405">
        <v>1</v>
      </c>
      <c r="J11405" s="95">
        <v>45824.607638888891</v>
      </c>
      <c r="K11405">
        <v>1</v>
      </c>
      <c r="L11405" s="95">
        <v>45824.632638888892</v>
      </c>
    </row>
    <row r="11406" spans="1:12" x14ac:dyDescent="0.35">
      <c r="A11406" t="s">
        <v>11535</v>
      </c>
      <c r="B11406" s="93">
        <v>5219951066067</v>
      </c>
      <c r="C11406" t="s">
        <v>129</v>
      </c>
      <c r="D11406" t="s">
        <v>130</v>
      </c>
      <c r="E11406">
        <v>1</v>
      </c>
      <c r="F11406">
        <v>1</v>
      </c>
      <c r="G11406">
        <v>1</v>
      </c>
      <c r="H11406"/>
      <c r="I11406">
        <v>1</v>
      </c>
      <c r="J11406" s="95">
        <v>45824.609027777777</v>
      </c>
      <c r="K11406">
        <v>1</v>
      </c>
      <c r="L11406" s="95">
        <v>45824.634722222225</v>
      </c>
    </row>
    <row r="11407" spans="1:12" x14ac:dyDescent="0.35">
      <c r="A11407" t="s">
        <v>11536</v>
      </c>
      <c r="B11407" s="93">
        <v>5215529008641</v>
      </c>
      <c r="C11407" t="s">
        <v>129</v>
      </c>
      <c r="D11407" t="s">
        <v>130</v>
      </c>
      <c r="E11407">
        <v>1</v>
      </c>
      <c r="F11407">
        <v>1</v>
      </c>
      <c r="G11407">
        <v>1</v>
      </c>
      <c r="H11407"/>
      <c r="I11407">
        <v>1</v>
      </c>
      <c r="J11407" s="95">
        <v>45824.605555555558</v>
      </c>
      <c r="K11407">
        <v>1</v>
      </c>
      <c r="L11407" s="95">
        <v>45826.050694444442</v>
      </c>
    </row>
    <row r="11408" spans="1:12" x14ac:dyDescent="0.35">
      <c r="A11408" t="s">
        <v>11537</v>
      </c>
      <c r="B11408" s="93">
        <v>5212331075998</v>
      </c>
      <c r="C11408" t="s">
        <v>129</v>
      </c>
      <c r="D11408" t="s">
        <v>130</v>
      </c>
      <c r="E11408">
        <v>1</v>
      </c>
      <c r="F11408">
        <v>1</v>
      </c>
      <c r="G11408">
        <v>1</v>
      </c>
      <c r="H11408"/>
      <c r="I11408">
        <v>1</v>
      </c>
      <c r="J11408" s="95">
        <v>45824.606944444444</v>
      </c>
      <c r="K11408">
        <v>1</v>
      </c>
      <c r="L11408" s="95">
        <v>45824.977083333331</v>
      </c>
    </row>
    <row r="11409" spans="1:12" x14ac:dyDescent="0.35">
      <c r="A11409" t="s">
        <v>11538</v>
      </c>
      <c r="B11409" s="93">
        <v>5215577435960</v>
      </c>
      <c r="C11409" t="s">
        <v>129</v>
      </c>
      <c r="D11409" t="s">
        <v>130</v>
      </c>
      <c r="E11409">
        <v>0</v>
      </c>
      <c r="F11409">
        <v>0</v>
      </c>
      <c r="G11409">
        <v>0</v>
      </c>
      <c r="H11409" s="95">
        <v>45824.606249999997</v>
      </c>
      <c r="I11409">
        <v>0</v>
      </c>
      <c r="K11409">
        <v>0</v>
      </c>
    </row>
    <row r="11410" spans="1:12" x14ac:dyDescent="0.35">
      <c r="A11410" t="s">
        <v>11539</v>
      </c>
      <c r="B11410" s="93">
        <v>5219541336184</v>
      </c>
      <c r="C11410" t="s">
        <v>129</v>
      </c>
      <c r="D11410" t="s">
        <v>130</v>
      </c>
      <c r="E11410">
        <v>1</v>
      </c>
      <c r="F11410">
        <v>0</v>
      </c>
      <c r="G11410">
        <v>1</v>
      </c>
      <c r="H11410"/>
      <c r="I11410">
        <v>1</v>
      </c>
      <c r="J11410" s="95">
        <v>45824.607638888891</v>
      </c>
      <c r="K11410">
        <v>0</v>
      </c>
    </row>
    <row r="11411" spans="1:12" x14ac:dyDescent="0.35">
      <c r="A11411" t="s">
        <v>11540</v>
      </c>
      <c r="B11411" s="93">
        <v>5219931117142</v>
      </c>
      <c r="C11411" t="s">
        <v>129</v>
      </c>
      <c r="D11411" t="s">
        <v>130</v>
      </c>
      <c r="E11411">
        <v>1</v>
      </c>
      <c r="F11411">
        <v>1</v>
      </c>
      <c r="G11411">
        <v>1</v>
      </c>
      <c r="H11411"/>
      <c r="I11411">
        <v>1</v>
      </c>
      <c r="J11411" s="95">
        <v>45824.603472222225</v>
      </c>
      <c r="K11411">
        <v>1</v>
      </c>
      <c r="L11411" s="95">
        <v>45824.615277777775</v>
      </c>
    </row>
    <row r="11412" spans="1:12" x14ac:dyDescent="0.35">
      <c r="A11412" t="s">
        <v>11541</v>
      </c>
      <c r="B11412" s="93">
        <v>5218180258974</v>
      </c>
      <c r="C11412" t="s">
        <v>129</v>
      </c>
      <c r="D11412" t="s">
        <v>130</v>
      </c>
      <c r="E11412">
        <v>1</v>
      </c>
      <c r="F11412">
        <v>0</v>
      </c>
      <c r="G11412">
        <v>1</v>
      </c>
      <c r="H11412"/>
      <c r="I11412">
        <v>1</v>
      </c>
      <c r="J11412" s="95">
        <v>45824.606249999997</v>
      </c>
      <c r="K11412">
        <v>0</v>
      </c>
    </row>
    <row r="11413" spans="1:12" x14ac:dyDescent="0.35">
      <c r="A11413" t="s">
        <v>11542</v>
      </c>
      <c r="B11413" s="93">
        <v>5216243554748</v>
      </c>
      <c r="C11413" t="s">
        <v>129</v>
      </c>
      <c r="D11413" t="s">
        <v>130</v>
      </c>
      <c r="E11413">
        <v>1</v>
      </c>
      <c r="F11413">
        <v>1</v>
      </c>
      <c r="G11413">
        <v>1</v>
      </c>
      <c r="H11413"/>
      <c r="I11413">
        <v>1</v>
      </c>
      <c r="J11413" s="95">
        <v>45824.601388888892</v>
      </c>
      <c r="K11413">
        <v>1</v>
      </c>
      <c r="L11413" s="95">
        <v>45824.61041666667</v>
      </c>
    </row>
    <row r="11414" spans="1:12" x14ac:dyDescent="0.35">
      <c r="A11414" t="s">
        <v>11543</v>
      </c>
      <c r="B11414" s="93">
        <v>5219661198362</v>
      </c>
      <c r="C11414" t="s">
        <v>129</v>
      </c>
      <c r="D11414" t="s">
        <v>130</v>
      </c>
      <c r="E11414">
        <v>1</v>
      </c>
      <c r="F11414">
        <v>1</v>
      </c>
      <c r="G11414">
        <v>1</v>
      </c>
      <c r="H11414"/>
      <c r="I11414">
        <v>1</v>
      </c>
      <c r="J11414" s="95">
        <v>45824.609722222223</v>
      </c>
      <c r="K11414">
        <v>1</v>
      </c>
      <c r="L11414" s="95">
        <v>45824.61041666667</v>
      </c>
    </row>
    <row r="11415" spans="1:12" x14ac:dyDescent="0.35">
      <c r="A11415" t="s">
        <v>11544</v>
      </c>
      <c r="B11415" s="93">
        <v>5212722468304</v>
      </c>
      <c r="C11415" t="s">
        <v>129</v>
      </c>
      <c r="D11415" t="s">
        <v>130</v>
      </c>
      <c r="E11415">
        <v>0</v>
      </c>
      <c r="F11415">
        <v>0</v>
      </c>
      <c r="G11415">
        <v>0</v>
      </c>
      <c r="H11415" s="95">
        <v>45824.603472222225</v>
      </c>
      <c r="I11415">
        <v>0</v>
      </c>
      <c r="K11415">
        <v>0</v>
      </c>
    </row>
    <row r="11416" spans="1:12" x14ac:dyDescent="0.35">
      <c r="A11416" t="s">
        <v>11545</v>
      </c>
      <c r="B11416" s="93">
        <v>5217225127418</v>
      </c>
      <c r="C11416" t="s">
        <v>129</v>
      </c>
      <c r="D11416" t="s">
        <v>130</v>
      </c>
      <c r="E11416">
        <v>1</v>
      </c>
      <c r="F11416">
        <v>1</v>
      </c>
      <c r="G11416">
        <v>1</v>
      </c>
      <c r="H11416"/>
      <c r="I11416">
        <v>1</v>
      </c>
      <c r="J11416" s="95">
        <v>45824.663194444445</v>
      </c>
      <c r="K11416">
        <v>1</v>
      </c>
      <c r="L11416" s="95">
        <v>45824.667361111111</v>
      </c>
    </row>
    <row r="11417" spans="1:12" x14ac:dyDescent="0.35">
      <c r="A11417" t="s">
        <v>11546</v>
      </c>
      <c r="B11417" s="93">
        <v>5213310947538</v>
      </c>
      <c r="C11417" t="s">
        <v>129</v>
      </c>
      <c r="D11417" t="s">
        <v>130</v>
      </c>
      <c r="E11417">
        <v>1</v>
      </c>
      <c r="F11417">
        <v>0</v>
      </c>
      <c r="G11417">
        <v>1</v>
      </c>
      <c r="H11417"/>
      <c r="I11417">
        <v>1</v>
      </c>
      <c r="J11417" s="95">
        <v>45824.601388888892</v>
      </c>
      <c r="K11417">
        <v>0</v>
      </c>
    </row>
    <row r="11418" spans="1:12" x14ac:dyDescent="0.35">
      <c r="A11418" t="s">
        <v>11547</v>
      </c>
      <c r="B11418" s="93">
        <v>5215528581808</v>
      </c>
      <c r="C11418" t="s">
        <v>129</v>
      </c>
      <c r="D11418" t="s">
        <v>130</v>
      </c>
      <c r="E11418">
        <v>1</v>
      </c>
      <c r="F11418">
        <v>1</v>
      </c>
      <c r="G11418">
        <v>1</v>
      </c>
      <c r="H11418"/>
      <c r="I11418">
        <v>1</v>
      </c>
      <c r="J11418" s="95">
        <v>45824.604861111111</v>
      </c>
      <c r="K11418">
        <v>1</v>
      </c>
      <c r="L11418" s="95">
        <v>45825.006249999999</v>
      </c>
    </row>
    <row r="11419" spans="1:12" x14ac:dyDescent="0.35">
      <c r="A11419" t="s">
        <v>11548</v>
      </c>
      <c r="B11419" s="93">
        <v>5216878728324</v>
      </c>
      <c r="C11419" t="s">
        <v>129</v>
      </c>
      <c r="D11419" t="s">
        <v>130</v>
      </c>
      <c r="E11419">
        <v>0</v>
      </c>
      <c r="F11419">
        <v>0</v>
      </c>
      <c r="G11419">
        <v>0</v>
      </c>
      <c r="H11419" s="95">
        <v>45824.602777777778</v>
      </c>
      <c r="I11419">
        <v>0</v>
      </c>
      <c r="K11419">
        <v>0</v>
      </c>
    </row>
    <row r="11420" spans="1:12" x14ac:dyDescent="0.35">
      <c r="A11420" t="s">
        <v>11549</v>
      </c>
      <c r="B11420" s="93">
        <v>5213338089086</v>
      </c>
      <c r="C11420" t="s">
        <v>129</v>
      </c>
      <c r="D11420" t="s">
        <v>130</v>
      </c>
      <c r="E11420">
        <v>1</v>
      </c>
      <c r="F11420">
        <v>1</v>
      </c>
      <c r="G11420">
        <v>1</v>
      </c>
      <c r="H11420"/>
      <c r="I11420">
        <v>1</v>
      </c>
      <c r="J11420" s="95">
        <v>45824.605555555558</v>
      </c>
      <c r="K11420">
        <v>1</v>
      </c>
      <c r="L11420" s="95">
        <v>45825.590277777781</v>
      </c>
    </row>
    <row r="11421" spans="1:12" x14ac:dyDescent="0.35">
      <c r="A11421" t="s">
        <v>11550</v>
      </c>
      <c r="B11421" s="93">
        <v>5215542466488</v>
      </c>
      <c r="C11421" t="s">
        <v>129</v>
      </c>
      <c r="D11421" t="s">
        <v>130</v>
      </c>
      <c r="E11421">
        <v>1</v>
      </c>
      <c r="F11421">
        <v>0</v>
      </c>
      <c r="G11421">
        <v>1</v>
      </c>
      <c r="H11421"/>
      <c r="I11421">
        <v>1</v>
      </c>
      <c r="J11421" s="95">
        <v>45824.606944444444</v>
      </c>
      <c r="K11421">
        <v>0</v>
      </c>
    </row>
    <row r="11422" spans="1:12" x14ac:dyDescent="0.35">
      <c r="A11422" t="s">
        <v>11551</v>
      </c>
      <c r="B11422" s="93">
        <v>5219717020036</v>
      </c>
      <c r="C11422" t="s">
        <v>129</v>
      </c>
      <c r="D11422" t="s">
        <v>130</v>
      </c>
      <c r="E11422">
        <v>1</v>
      </c>
      <c r="F11422">
        <v>1</v>
      </c>
      <c r="G11422">
        <v>1</v>
      </c>
      <c r="H11422"/>
      <c r="I11422">
        <v>1</v>
      </c>
      <c r="J11422" s="95">
        <v>45824.607638888891</v>
      </c>
      <c r="K11422">
        <v>1</v>
      </c>
      <c r="L11422" s="95">
        <v>45824.729166666664</v>
      </c>
    </row>
    <row r="11423" spans="1:12" x14ac:dyDescent="0.35">
      <c r="A11423" t="s">
        <v>11552</v>
      </c>
      <c r="B11423" s="93">
        <v>5215526947438</v>
      </c>
      <c r="C11423" t="s">
        <v>129</v>
      </c>
      <c r="D11423" t="s">
        <v>130</v>
      </c>
      <c r="E11423">
        <v>1</v>
      </c>
      <c r="F11423">
        <v>1</v>
      </c>
      <c r="G11423">
        <v>1</v>
      </c>
      <c r="H11423"/>
      <c r="I11423">
        <v>1</v>
      </c>
      <c r="J11423" s="95">
        <v>45824.649305555555</v>
      </c>
      <c r="K11423">
        <v>1</v>
      </c>
      <c r="L11423" s="95">
        <v>45824.686805555553</v>
      </c>
    </row>
    <row r="11424" spans="1:12" x14ac:dyDescent="0.35">
      <c r="A11424" t="s">
        <v>11553</v>
      </c>
      <c r="B11424" s="93">
        <v>5217751027046</v>
      </c>
      <c r="C11424" t="s">
        <v>129</v>
      </c>
      <c r="D11424" t="s">
        <v>130</v>
      </c>
      <c r="E11424">
        <v>1</v>
      </c>
      <c r="F11424">
        <v>1</v>
      </c>
      <c r="G11424">
        <v>1</v>
      </c>
      <c r="H11424"/>
      <c r="I11424">
        <v>1</v>
      </c>
      <c r="J11424" s="95">
        <v>45824.602083333331</v>
      </c>
      <c r="K11424">
        <v>1</v>
      </c>
      <c r="L11424" s="95">
        <v>45824.620138888888</v>
      </c>
    </row>
    <row r="11425" spans="1:12" x14ac:dyDescent="0.35">
      <c r="A11425" t="s">
        <v>11554</v>
      </c>
      <c r="B11425" s="93">
        <v>5219711509790</v>
      </c>
      <c r="C11425" t="s">
        <v>129</v>
      </c>
      <c r="D11425" t="s">
        <v>130</v>
      </c>
      <c r="E11425">
        <v>1</v>
      </c>
      <c r="F11425">
        <v>1</v>
      </c>
      <c r="G11425">
        <v>1</v>
      </c>
      <c r="H11425"/>
      <c r="I11425">
        <v>1</v>
      </c>
      <c r="J11425" s="95">
        <v>45824.609722222223</v>
      </c>
      <c r="K11425">
        <v>1</v>
      </c>
      <c r="L11425" s="95">
        <v>45824.62777777778</v>
      </c>
    </row>
    <row r="11426" spans="1:12" x14ac:dyDescent="0.35">
      <c r="A11426" t="s">
        <v>11555</v>
      </c>
      <c r="B11426" s="93">
        <v>5217222841714</v>
      </c>
      <c r="C11426" t="s">
        <v>129</v>
      </c>
      <c r="D11426" t="s">
        <v>130</v>
      </c>
      <c r="E11426">
        <v>0</v>
      </c>
      <c r="F11426">
        <v>0</v>
      </c>
      <c r="G11426">
        <v>0</v>
      </c>
      <c r="H11426" s="95">
        <v>45824.609722222223</v>
      </c>
      <c r="I11426">
        <v>0</v>
      </c>
      <c r="K11426">
        <v>0</v>
      </c>
    </row>
    <row r="11427" spans="1:12" x14ac:dyDescent="0.35">
      <c r="A11427" t="s">
        <v>11556</v>
      </c>
      <c r="B11427" s="93">
        <v>5212288360819</v>
      </c>
      <c r="C11427" t="s">
        <v>129</v>
      </c>
      <c r="D11427" t="s">
        <v>130</v>
      </c>
      <c r="E11427">
        <v>1</v>
      </c>
      <c r="F11427">
        <v>1</v>
      </c>
      <c r="G11427">
        <v>1</v>
      </c>
      <c r="H11427"/>
      <c r="I11427">
        <v>1</v>
      </c>
      <c r="J11427" s="95">
        <v>45824.628472222219</v>
      </c>
      <c r="K11427">
        <v>1</v>
      </c>
      <c r="L11427" s="95">
        <v>45824.635416666664</v>
      </c>
    </row>
    <row r="11428" spans="1:12" x14ac:dyDescent="0.35">
      <c r="A11428" t="s">
        <v>11557</v>
      </c>
      <c r="B11428" s="93">
        <v>5214432378116</v>
      </c>
      <c r="C11428" t="s">
        <v>129</v>
      </c>
      <c r="D11428" t="s">
        <v>130</v>
      </c>
      <c r="E11428">
        <v>0</v>
      </c>
      <c r="F11428">
        <v>0</v>
      </c>
      <c r="G11428">
        <v>0</v>
      </c>
      <c r="H11428" s="95">
        <v>45824.61041666667</v>
      </c>
      <c r="I11428">
        <v>0</v>
      </c>
      <c r="K11428">
        <v>0</v>
      </c>
    </row>
    <row r="11429" spans="1:12" x14ac:dyDescent="0.35">
      <c r="A11429" t="s">
        <v>11558</v>
      </c>
      <c r="B11429" s="93">
        <v>5214777507284</v>
      </c>
      <c r="C11429" t="s">
        <v>129</v>
      </c>
      <c r="D11429" t="s">
        <v>130</v>
      </c>
      <c r="E11429">
        <v>1</v>
      </c>
      <c r="F11429">
        <v>1</v>
      </c>
      <c r="G11429">
        <v>1</v>
      </c>
      <c r="H11429"/>
      <c r="I11429">
        <v>1</v>
      </c>
      <c r="J11429" s="95">
        <v>45824.605555555558</v>
      </c>
      <c r="K11429">
        <v>1</v>
      </c>
      <c r="L11429" s="95">
        <v>45824.616666666669</v>
      </c>
    </row>
    <row r="11430" spans="1:12" x14ac:dyDescent="0.35">
      <c r="A11430" t="s">
        <v>11559</v>
      </c>
      <c r="B11430" s="93">
        <v>5215510147179</v>
      </c>
      <c r="C11430" t="s">
        <v>129</v>
      </c>
      <c r="D11430" t="s">
        <v>130</v>
      </c>
      <c r="E11430">
        <v>1</v>
      </c>
      <c r="F11430">
        <v>1</v>
      </c>
      <c r="G11430">
        <v>1</v>
      </c>
      <c r="H11430"/>
      <c r="I11430">
        <v>1</v>
      </c>
      <c r="J11430" s="95">
        <v>45824.611805555556</v>
      </c>
      <c r="K11430">
        <v>1</v>
      </c>
      <c r="L11430" s="95">
        <v>45824.621527777781</v>
      </c>
    </row>
    <row r="11431" spans="1:12" x14ac:dyDescent="0.35">
      <c r="A11431" t="s">
        <v>11560</v>
      </c>
      <c r="B11431" s="93">
        <v>5216692543671</v>
      </c>
      <c r="C11431" t="s">
        <v>129</v>
      </c>
      <c r="D11431" t="s">
        <v>130</v>
      </c>
      <c r="E11431">
        <v>1</v>
      </c>
      <c r="F11431">
        <v>1</v>
      </c>
      <c r="G11431">
        <v>1</v>
      </c>
      <c r="H11431"/>
      <c r="I11431">
        <v>1</v>
      </c>
      <c r="J11431" s="95">
        <v>45824.621527777781</v>
      </c>
      <c r="K11431">
        <v>1</v>
      </c>
      <c r="L11431" s="95">
        <v>45824.701388888891</v>
      </c>
    </row>
    <row r="11432" spans="1:12" x14ac:dyDescent="0.35">
      <c r="A11432" t="s">
        <v>11561</v>
      </c>
      <c r="B11432" s="93">
        <v>5218442789433</v>
      </c>
      <c r="C11432" t="s">
        <v>129</v>
      </c>
      <c r="D11432" t="s">
        <v>130</v>
      </c>
      <c r="E11432">
        <v>1</v>
      </c>
      <c r="F11432">
        <v>1</v>
      </c>
      <c r="G11432">
        <v>1</v>
      </c>
      <c r="H11432"/>
      <c r="I11432">
        <v>1</v>
      </c>
      <c r="J11432" s="95">
        <v>45824.609027777777</v>
      </c>
      <c r="K11432">
        <v>1</v>
      </c>
      <c r="L11432" s="95">
        <v>45824.611111111109</v>
      </c>
    </row>
    <row r="11433" spans="1:12" x14ac:dyDescent="0.35">
      <c r="A11433" t="s">
        <v>11562</v>
      </c>
      <c r="B11433" s="93">
        <v>5217292807026</v>
      </c>
      <c r="C11433" t="s">
        <v>129</v>
      </c>
      <c r="D11433" t="s">
        <v>130</v>
      </c>
      <c r="E11433">
        <v>1</v>
      </c>
      <c r="F11433">
        <v>1</v>
      </c>
      <c r="G11433">
        <v>1</v>
      </c>
      <c r="H11433"/>
      <c r="I11433">
        <v>1</v>
      </c>
      <c r="J11433" s="95">
        <v>45824.607638888891</v>
      </c>
      <c r="K11433">
        <v>1</v>
      </c>
      <c r="L11433" s="95">
        <v>45824.60833333333</v>
      </c>
    </row>
    <row r="11434" spans="1:12" x14ac:dyDescent="0.35">
      <c r="A11434" t="s">
        <v>11563</v>
      </c>
      <c r="B11434" s="93">
        <v>5218333660234</v>
      </c>
      <c r="C11434" t="s">
        <v>129</v>
      </c>
      <c r="D11434" t="s">
        <v>130</v>
      </c>
      <c r="E11434">
        <v>1</v>
      </c>
      <c r="F11434">
        <v>1</v>
      </c>
      <c r="G11434">
        <v>1</v>
      </c>
      <c r="H11434"/>
      <c r="I11434">
        <v>1</v>
      </c>
      <c r="J11434" s="95">
        <v>45824.606944444444</v>
      </c>
      <c r="K11434">
        <v>1</v>
      </c>
      <c r="L11434" s="95">
        <v>45825.175000000003</v>
      </c>
    </row>
    <row r="11435" spans="1:12" x14ac:dyDescent="0.35">
      <c r="A11435" t="s">
        <v>11564</v>
      </c>
      <c r="B11435" s="93">
        <v>5212222123407</v>
      </c>
      <c r="C11435" t="s">
        <v>129</v>
      </c>
      <c r="D11435" t="s">
        <v>130</v>
      </c>
      <c r="E11435">
        <v>1</v>
      </c>
      <c r="F11435">
        <v>1</v>
      </c>
      <c r="G11435">
        <v>1</v>
      </c>
      <c r="H11435"/>
      <c r="I11435">
        <v>1</v>
      </c>
      <c r="J11435" s="95">
        <v>45824.607638888891</v>
      </c>
      <c r="K11435">
        <v>1</v>
      </c>
      <c r="L11435" s="95">
        <v>45824.65</v>
      </c>
    </row>
    <row r="11436" spans="1:12" x14ac:dyDescent="0.35">
      <c r="A11436" t="s">
        <v>11565</v>
      </c>
      <c r="B11436" s="93">
        <v>5216674737615</v>
      </c>
      <c r="C11436" t="s">
        <v>129</v>
      </c>
      <c r="D11436" t="s">
        <v>130</v>
      </c>
      <c r="E11436">
        <v>1</v>
      </c>
      <c r="F11436">
        <v>0</v>
      </c>
      <c r="G11436">
        <v>1</v>
      </c>
      <c r="H11436"/>
      <c r="I11436">
        <v>1</v>
      </c>
      <c r="J11436" s="95">
        <v>45824.60833333333</v>
      </c>
      <c r="K11436">
        <v>0</v>
      </c>
    </row>
    <row r="11437" spans="1:12" x14ac:dyDescent="0.35">
      <c r="A11437" t="s">
        <v>11566</v>
      </c>
      <c r="B11437" s="93">
        <v>5214451181096</v>
      </c>
      <c r="C11437" t="s">
        <v>129</v>
      </c>
      <c r="D11437" t="s">
        <v>130</v>
      </c>
      <c r="E11437">
        <v>0</v>
      </c>
      <c r="F11437">
        <v>0</v>
      </c>
      <c r="G11437">
        <v>0</v>
      </c>
      <c r="H11437" s="95">
        <v>45824.604166666664</v>
      </c>
      <c r="I11437">
        <v>0</v>
      </c>
      <c r="K11437">
        <v>0</v>
      </c>
    </row>
    <row r="11438" spans="1:12" x14ac:dyDescent="0.35">
      <c r="A11438" t="s">
        <v>11567</v>
      </c>
      <c r="B11438" s="93">
        <v>5218261030207</v>
      </c>
      <c r="C11438" t="s">
        <v>129</v>
      </c>
      <c r="D11438" t="s">
        <v>130</v>
      </c>
      <c r="E11438">
        <v>0</v>
      </c>
      <c r="F11438">
        <v>1</v>
      </c>
      <c r="G11438">
        <v>0</v>
      </c>
      <c r="H11438" s="95">
        <v>45824.609722222223</v>
      </c>
      <c r="I11438">
        <v>1</v>
      </c>
      <c r="J11438" s="95">
        <v>45824.609722222223</v>
      </c>
      <c r="K11438">
        <v>1</v>
      </c>
      <c r="L11438" s="95">
        <v>45824.625</v>
      </c>
    </row>
    <row r="11439" spans="1:12" x14ac:dyDescent="0.35">
      <c r="A11439" t="s">
        <v>11568</v>
      </c>
      <c r="B11439" s="93">
        <v>5216646480131</v>
      </c>
      <c r="C11439" t="s">
        <v>129</v>
      </c>
      <c r="D11439" t="s">
        <v>130</v>
      </c>
      <c r="E11439">
        <v>1</v>
      </c>
      <c r="F11439">
        <v>1</v>
      </c>
      <c r="G11439">
        <v>1</v>
      </c>
      <c r="H11439"/>
      <c r="I11439">
        <v>1</v>
      </c>
      <c r="J11439" s="95">
        <v>45824.604861111111</v>
      </c>
      <c r="K11439">
        <v>1</v>
      </c>
      <c r="L11439" s="95">
        <v>45824.622916666667</v>
      </c>
    </row>
    <row r="11440" spans="1:12" x14ac:dyDescent="0.35">
      <c r="A11440" t="s">
        <v>11569</v>
      </c>
      <c r="B11440" s="93">
        <v>5215526658961</v>
      </c>
      <c r="C11440" t="s">
        <v>129</v>
      </c>
      <c r="D11440" t="s">
        <v>130</v>
      </c>
      <c r="E11440">
        <v>1</v>
      </c>
      <c r="F11440">
        <v>0</v>
      </c>
      <c r="G11440">
        <v>1</v>
      </c>
      <c r="H11440"/>
      <c r="I11440">
        <v>1</v>
      </c>
      <c r="J11440" s="95">
        <v>45824.606944444444</v>
      </c>
      <c r="K11440">
        <v>0</v>
      </c>
    </row>
    <row r="11441" spans="1:12" x14ac:dyDescent="0.35">
      <c r="A11441" t="s">
        <v>11570</v>
      </c>
      <c r="B11441" s="93">
        <v>5214621145661</v>
      </c>
      <c r="C11441" t="s">
        <v>129</v>
      </c>
      <c r="D11441" t="s">
        <v>130</v>
      </c>
      <c r="E11441">
        <v>0</v>
      </c>
      <c r="F11441">
        <v>0</v>
      </c>
      <c r="G11441">
        <v>0</v>
      </c>
      <c r="H11441" s="95">
        <v>45824.607638888891</v>
      </c>
      <c r="I11441">
        <v>0</v>
      </c>
      <c r="K11441">
        <v>0</v>
      </c>
    </row>
    <row r="11442" spans="1:12" x14ac:dyDescent="0.35">
      <c r="A11442" t="s">
        <v>11571</v>
      </c>
      <c r="B11442" s="93">
        <v>5212215950239</v>
      </c>
      <c r="C11442" t="s">
        <v>129</v>
      </c>
      <c r="D11442" t="s">
        <v>130</v>
      </c>
      <c r="E11442">
        <v>1</v>
      </c>
      <c r="F11442">
        <v>0</v>
      </c>
      <c r="G11442">
        <v>1</v>
      </c>
      <c r="H11442"/>
      <c r="I11442">
        <v>1</v>
      </c>
      <c r="J11442" s="95">
        <v>45824.602777777778</v>
      </c>
      <c r="K11442">
        <v>0</v>
      </c>
    </row>
    <row r="11443" spans="1:12" x14ac:dyDescent="0.35">
      <c r="A11443" t="s">
        <v>11572</v>
      </c>
      <c r="B11443" s="93">
        <v>5216646859760</v>
      </c>
      <c r="C11443" t="s">
        <v>129</v>
      </c>
      <c r="D11443" t="s">
        <v>130</v>
      </c>
      <c r="E11443">
        <v>0</v>
      </c>
      <c r="F11443">
        <v>0</v>
      </c>
      <c r="G11443">
        <v>0</v>
      </c>
      <c r="H11443" s="95">
        <v>45824.609027777777</v>
      </c>
      <c r="I11443">
        <v>0</v>
      </c>
      <c r="K11443">
        <v>0</v>
      </c>
    </row>
    <row r="11444" spans="1:12" x14ac:dyDescent="0.35">
      <c r="A11444" t="s">
        <v>11573</v>
      </c>
      <c r="B11444" s="93">
        <v>5215554326107</v>
      </c>
      <c r="C11444" t="s">
        <v>129</v>
      </c>
      <c r="D11444" t="s">
        <v>130</v>
      </c>
      <c r="E11444">
        <v>1</v>
      </c>
      <c r="F11444">
        <v>1</v>
      </c>
      <c r="G11444">
        <v>1</v>
      </c>
      <c r="H11444"/>
      <c r="I11444">
        <v>1</v>
      </c>
      <c r="J11444" s="95">
        <v>45824.604861111111</v>
      </c>
      <c r="K11444">
        <v>1</v>
      </c>
      <c r="L11444" s="95">
        <v>45824.791666666664</v>
      </c>
    </row>
    <row r="11445" spans="1:12" x14ac:dyDescent="0.35">
      <c r="A11445" t="s">
        <v>11574</v>
      </c>
      <c r="B11445" s="93">
        <v>5215554061461</v>
      </c>
      <c r="C11445" t="s">
        <v>129</v>
      </c>
      <c r="D11445" t="s">
        <v>130</v>
      </c>
      <c r="E11445">
        <v>1</v>
      </c>
      <c r="F11445">
        <v>0</v>
      </c>
      <c r="G11445">
        <v>1</v>
      </c>
      <c r="H11445"/>
      <c r="I11445">
        <v>1</v>
      </c>
      <c r="J11445" s="95">
        <v>45824.60833333333</v>
      </c>
      <c r="K11445">
        <v>0</v>
      </c>
    </row>
    <row r="11446" spans="1:12" x14ac:dyDescent="0.35">
      <c r="A11446" t="s">
        <v>11575</v>
      </c>
      <c r="B11446" s="93">
        <v>5219611351430</v>
      </c>
      <c r="C11446" t="s">
        <v>129</v>
      </c>
      <c r="D11446" t="s">
        <v>130</v>
      </c>
      <c r="E11446">
        <v>1</v>
      </c>
      <c r="F11446">
        <v>1</v>
      </c>
      <c r="G11446">
        <v>1</v>
      </c>
      <c r="H11446"/>
      <c r="I11446">
        <v>1</v>
      </c>
      <c r="J11446" s="95">
        <v>45824.628472222219</v>
      </c>
      <c r="K11446">
        <v>1</v>
      </c>
      <c r="L11446" s="95">
        <v>45824.636111111111</v>
      </c>
    </row>
    <row r="11447" spans="1:12" x14ac:dyDescent="0.35">
      <c r="A11447" t="s">
        <v>11576</v>
      </c>
      <c r="B11447" s="93">
        <v>5213741009733</v>
      </c>
      <c r="C11447" t="s">
        <v>129</v>
      </c>
      <c r="D11447" t="s">
        <v>130</v>
      </c>
      <c r="E11447">
        <v>1</v>
      </c>
      <c r="F11447">
        <v>1</v>
      </c>
      <c r="G11447">
        <v>1</v>
      </c>
      <c r="H11447"/>
      <c r="I11447">
        <v>1</v>
      </c>
      <c r="J11447" s="95">
        <v>45824.606249999997</v>
      </c>
      <c r="K11447">
        <v>1</v>
      </c>
      <c r="L11447" s="95">
        <v>45824.904861111114</v>
      </c>
    </row>
    <row r="11448" spans="1:12" x14ac:dyDescent="0.35">
      <c r="A11448" t="s">
        <v>11577</v>
      </c>
      <c r="B11448" s="93">
        <v>5215514785078</v>
      </c>
      <c r="C11448" t="s">
        <v>129</v>
      </c>
      <c r="D11448" t="s">
        <v>130</v>
      </c>
      <c r="E11448">
        <v>1</v>
      </c>
      <c r="F11448">
        <v>0</v>
      </c>
      <c r="G11448">
        <v>1</v>
      </c>
      <c r="H11448"/>
      <c r="I11448">
        <v>1</v>
      </c>
      <c r="J11448" s="95">
        <v>45824.604166666664</v>
      </c>
      <c r="K11448">
        <v>0</v>
      </c>
    </row>
    <row r="11449" spans="1:12" x14ac:dyDescent="0.35">
      <c r="A11449" t="s">
        <v>11578</v>
      </c>
      <c r="B11449" s="93">
        <v>5213310049060</v>
      </c>
      <c r="C11449" t="s">
        <v>129</v>
      </c>
      <c r="D11449" t="s">
        <v>130</v>
      </c>
      <c r="E11449">
        <v>1</v>
      </c>
      <c r="F11449">
        <v>0</v>
      </c>
      <c r="G11449">
        <v>1</v>
      </c>
      <c r="H11449"/>
      <c r="I11449">
        <v>1</v>
      </c>
      <c r="J11449" s="95">
        <v>45824.604166666664</v>
      </c>
      <c r="K11449">
        <v>0</v>
      </c>
    </row>
    <row r="11450" spans="1:12" x14ac:dyDescent="0.35">
      <c r="A11450" t="s">
        <v>11579</v>
      </c>
      <c r="B11450" s="93">
        <v>5214881070296</v>
      </c>
      <c r="C11450" t="s">
        <v>129</v>
      </c>
      <c r="D11450" t="s">
        <v>130</v>
      </c>
      <c r="E11450">
        <v>1</v>
      </c>
      <c r="F11450">
        <v>1</v>
      </c>
      <c r="G11450">
        <v>1</v>
      </c>
      <c r="H11450"/>
      <c r="I11450">
        <v>1</v>
      </c>
      <c r="J11450" s="95">
        <v>45824.603472222225</v>
      </c>
      <c r="K11450">
        <v>1</v>
      </c>
      <c r="L11450" s="95">
        <v>45824.606944444444</v>
      </c>
    </row>
    <row r="11451" spans="1:12" x14ac:dyDescent="0.35">
      <c r="A11451" t="s">
        <v>11580</v>
      </c>
      <c r="B11451" s="93">
        <v>5219992973406</v>
      </c>
      <c r="C11451" t="s">
        <v>129</v>
      </c>
      <c r="D11451" t="s">
        <v>130</v>
      </c>
      <c r="E11451">
        <v>1</v>
      </c>
      <c r="F11451">
        <v>0</v>
      </c>
      <c r="G11451">
        <v>1</v>
      </c>
      <c r="H11451"/>
      <c r="I11451">
        <v>1</v>
      </c>
      <c r="J11451" s="95">
        <v>45824.61041666667</v>
      </c>
      <c r="K11451">
        <v>0</v>
      </c>
    </row>
    <row r="11452" spans="1:12" x14ac:dyDescent="0.35">
      <c r="A11452" t="s">
        <v>11581</v>
      </c>
      <c r="B11452" s="93">
        <v>5215536797822</v>
      </c>
      <c r="C11452" t="s">
        <v>129</v>
      </c>
      <c r="D11452" t="s">
        <v>130</v>
      </c>
      <c r="E11452">
        <v>0</v>
      </c>
      <c r="F11452">
        <v>0</v>
      </c>
      <c r="G11452">
        <v>0</v>
      </c>
      <c r="H11452" s="95">
        <v>45824.60833333333</v>
      </c>
      <c r="I11452">
        <v>0</v>
      </c>
      <c r="K11452">
        <v>0</v>
      </c>
    </row>
    <row r="11453" spans="1:12" x14ac:dyDescent="0.35">
      <c r="A11453" t="s">
        <v>11582</v>
      </c>
      <c r="B11453" s="93">
        <v>5219333273955</v>
      </c>
      <c r="C11453" t="s">
        <v>129</v>
      </c>
      <c r="D11453" t="s">
        <v>130</v>
      </c>
      <c r="E11453">
        <v>1</v>
      </c>
      <c r="F11453">
        <v>1</v>
      </c>
      <c r="G11453">
        <v>1</v>
      </c>
      <c r="H11453"/>
      <c r="I11453">
        <v>1</v>
      </c>
      <c r="J11453" s="95">
        <v>45824.607638888891</v>
      </c>
      <c r="K11453">
        <v>1</v>
      </c>
      <c r="L11453" s="95">
        <v>45824.60833333333</v>
      </c>
    </row>
    <row r="11454" spans="1:12" x14ac:dyDescent="0.35">
      <c r="A11454" t="s">
        <v>11583</v>
      </c>
      <c r="B11454" s="93">
        <v>5219611695782</v>
      </c>
      <c r="C11454" t="s">
        <v>129</v>
      </c>
      <c r="D11454" t="s">
        <v>130</v>
      </c>
      <c r="E11454">
        <v>1</v>
      </c>
      <c r="F11454">
        <v>1</v>
      </c>
      <c r="G11454">
        <v>1</v>
      </c>
      <c r="H11454"/>
      <c r="I11454">
        <v>1</v>
      </c>
      <c r="J11454" s="95">
        <v>45824.602083333331</v>
      </c>
      <c r="K11454">
        <v>1</v>
      </c>
      <c r="L11454" s="95">
        <v>45824.607638888891</v>
      </c>
    </row>
    <row r="11455" spans="1:12" x14ac:dyDescent="0.35">
      <c r="A11455" t="s">
        <v>11584</v>
      </c>
      <c r="B11455" s="93">
        <v>5217971007592</v>
      </c>
      <c r="C11455" t="s">
        <v>129</v>
      </c>
      <c r="D11455" t="s">
        <v>130</v>
      </c>
      <c r="E11455">
        <v>1</v>
      </c>
      <c r="F11455">
        <v>0</v>
      </c>
      <c r="G11455">
        <v>1</v>
      </c>
      <c r="H11455"/>
      <c r="I11455">
        <v>1</v>
      </c>
      <c r="J11455" s="95">
        <v>45824.605555555558</v>
      </c>
      <c r="K11455">
        <v>0</v>
      </c>
    </row>
    <row r="11456" spans="1:12" x14ac:dyDescent="0.35">
      <c r="A11456" t="s">
        <v>11585</v>
      </c>
      <c r="B11456" s="93">
        <v>5217774934802</v>
      </c>
      <c r="C11456" t="s">
        <v>129</v>
      </c>
      <c r="D11456" t="s">
        <v>130</v>
      </c>
      <c r="E11456">
        <v>1</v>
      </c>
      <c r="F11456">
        <v>0</v>
      </c>
      <c r="G11456">
        <v>1</v>
      </c>
      <c r="H11456"/>
      <c r="I11456">
        <v>1</v>
      </c>
      <c r="J11456" s="95">
        <v>45824.604861111111</v>
      </c>
      <c r="K11456">
        <v>0</v>
      </c>
    </row>
    <row r="11457" spans="1:12" x14ac:dyDescent="0.35">
      <c r="A11457" t="s">
        <v>11586</v>
      </c>
      <c r="B11457" s="93">
        <v>5213328186267</v>
      </c>
      <c r="C11457" t="s">
        <v>129</v>
      </c>
      <c r="D11457" t="s">
        <v>130</v>
      </c>
      <c r="E11457">
        <v>1</v>
      </c>
      <c r="F11457">
        <v>1</v>
      </c>
      <c r="G11457">
        <v>1</v>
      </c>
      <c r="H11457"/>
      <c r="I11457">
        <v>1</v>
      </c>
      <c r="J11457" s="95">
        <v>45824.601388888892</v>
      </c>
      <c r="K11457">
        <v>1</v>
      </c>
      <c r="L11457" s="95">
        <v>45824.631249999999</v>
      </c>
    </row>
    <row r="11458" spans="1:12" x14ac:dyDescent="0.35">
      <c r="A11458" t="s">
        <v>11587</v>
      </c>
      <c r="B11458" s="93">
        <v>5214625957545</v>
      </c>
      <c r="C11458" t="s">
        <v>129</v>
      </c>
      <c r="D11458" t="s">
        <v>130</v>
      </c>
      <c r="E11458">
        <v>1</v>
      </c>
      <c r="F11458">
        <v>0</v>
      </c>
      <c r="G11458">
        <v>1</v>
      </c>
      <c r="H11458"/>
      <c r="I11458">
        <v>1</v>
      </c>
      <c r="J11458" s="95">
        <v>45824.607638888891</v>
      </c>
      <c r="K11458">
        <v>0</v>
      </c>
    </row>
    <row r="11459" spans="1:12" x14ac:dyDescent="0.35">
      <c r="A11459" t="s">
        <v>11588</v>
      </c>
      <c r="B11459" s="93">
        <v>5216181161800</v>
      </c>
      <c r="C11459" t="s">
        <v>129</v>
      </c>
      <c r="D11459" t="s">
        <v>130</v>
      </c>
      <c r="E11459">
        <v>1</v>
      </c>
      <c r="F11459">
        <v>1</v>
      </c>
      <c r="G11459">
        <v>1</v>
      </c>
      <c r="H11459"/>
      <c r="I11459">
        <v>1</v>
      </c>
      <c r="J11459" s="95">
        <v>45824.603472222225</v>
      </c>
      <c r="K11459">
        <v>1</v>
      </c>
      <c r="L11459" s="95">
        <v>45824.622916666667</v>
      </c>
    </row>
    <row r="11460" spans="1:12" x14ac:dyDescent="0.35">
      <c r="A11460" t="s">
        <v>11589</v>
      </c>
      <c r="B11460" s="93">
        <v>5215526766813</v>
      </c>
      <c r="C11460" t="s">
        <v>129</v>
      </c>
      <c r="D11460" t="s">
        <v>130</v>
      </c>
      <c r="E11460">
        <v>1</v>
      </c>
      <c r="F11460">
        <v>1</v>
      </c>
      <c r="G11460">
        <v>1</v>
      </c>
      <c r="H11460"/>
      <c r="I11460">
        <v>1</v>
      </c>
      <c r="J11460" s="95">
        <v>45824.602777777778</v>
      </c>
      <c r="K11460">
        <v>1</v>
      </c>
      <c r="L11460" s="95">
        <v>45824.722222222219</v>
      </c>
    </row>
    <row r="11461" spans="1:12" x14ac:dyDescent="0.35">
      <c r="A11461" t="s">
        <v>11590</v>
      </c>
      <c r="B11461" s="93">
        <v>5217721285340</v>
      </c>
      <c r="C11461" t="s">
        <v>129</v>
      </c>
      <c r="D11461" t="s">
        <v>130</v>
      </c>
      <c r="E11461">
        <v>1</v>
      </c>
      <c r="F11461">
        <v>0</v>
      </c>
      <c r="G11461">
        <v>1</v>
      </c>
      <c r="H11461"/>
      <c r="I11461">
        <v>1</v>
      </c>
      <c r="J11461" s="95">
        <v>45824.605555555558</v>
      </c>
      <c r="K11461">
        <v>0</v>
      </c>
    </row>
    <row r="11462" spans="1:12" x14ac:dyDescent="0.35">
      <c r="A11462" t="s">
        <v>11591</v>
      </c>
      <c r="B11462" s="93">
        <v>5214521074202</v>
      </c>
      <c r="C11462" t="s">
        <v>129</v>
      </c>
      <c r="D11462" t="s">
        <v>130</v>
      </c>
      <c r="E11462">
        <v>1</v>
      </c>
      <c r="F11462">
        <v>1</v>
      </c>
      <c r="G11462">
        <v>1</v>
      </c>
      <c r="H11462"/>
      <c r="I11462">
        <v>1</v>
      </c>
      <c r="J11462" s="95">
        <v>45824.605555555558</v>
      </c>
      <c r="K11462">
        <v>1</v>
      </c>
      <c r="L11462" s="95">
        <v>45824.679166666669</v>
      </c>
    </row>
    <row r="11463" spans="1:12" x14ac:dyDescent="0.35">
      <c r="A11463" t="s">
        <v>11592</v>
      </c>
      <c r="B11463" s="93">
        <v>5214494125037</v>
      </c>
      <c r="C11463" t="s">
        <v>129</v>
      </c>
      <c r="D11463" t="s">
        <v>130</v>
      </c>
      <c r="E11463">
        <v>1</v>
      </c>
      <c r="F11463">
        <v>0</v>
      </c>
      <c r="G11463">
        <v>1</v>
      </c>
      <c r="H11463"/>
      <c r="I11463">
        <v>1</v>
      </c>
      <c r="J11463" s="95">
        <v>45824.604861111111</v>
      </c>
      <c r="K11463">
        <v>0</v>
      </c>
    </row>
    <row r="11464" spans="1:12" x14ac:dyDescent="0.35">
      <c r="A11464" t="s">
        <v>11593</v>
      </c>
      <c r="B11464" s="93">
        <v>5214422301391</v>
      </c>
      <c r="C11464" t="s">
        <v>129</v>
      </c>
      <c r="D11464" t="s">
        <v>130</v>
      </c>
      <c r="E11464">
        <v>1</v>
      </c>
      <c r="F11464">
        <v>1</v>
      </c>
      <c r="G11464">
        <v>1</v>
      </c>
      <c r="H11464"/>
      <c r="I11464">
        <v>1</v>
      </c>
      <c r="J11464" s="95">
        <v>45824.609027777777</v>
      </c>
      <c r="K11464">
        <v>1</v>
      </c>
      <c r="L11464" s="95">
        <v>45824.787499999999</v>
      </c>
    </row>
    <row r="11465" spans="1:12" x14ac:dyDescent="0.35">
      <c r="A11465" t="s">
        <v>11594</v>
      </c>
      <c r="B11465" s="93">
        <v>5219515471142</v>
      </c>
      <c r="C11465" t="s">
        <v>129</v>
      </c>
      <c r="D11465" t="s">
        <v>130</v>
      </c>
      <c r="E11465">
        <v>1</v>
      </c>
      <c r="F11465">
        <v>1</v>
      </c>
      <c r="G11465">
        <v>1</v>
      </c>
      <c r="H11465"/>
      <c r="I11465">
        <v>1</v>
      </c>
      <c r="J11465" s="95">
        <v>45824.607638888891</v>
      </c>
      <c r="K11465">
        <v>1</v>
      </c>
      <c r="L11465" s="95">
        <v>45824.693055555559</v>
      </c>
    </row>
    <row r="11466" spans="1:12" x14ac:dyDescent="0.35">
      <c r="A11466" t="s">
        <v>11595</v>
      </c>
      <c r="B11466" s="93">
        <v>5213333942715</v>
      </c>
      <c r="C11466" t="s">
        <v>129</v>
      </c>
      <c r="D11466" t="s">
        <v>130</v>
      </c>
      <c r="E11466">
        <v>1</v>
      </c>
      <c r="F11466">
        <v>0</v>
      </c>
      <c r="G11466">
        <v>1</v>
      </c>
      <c r="H11466"/>
      <c r="I11466">
        <v>1</v>
      </c>
      <c r="J11466" s="95">
        <v>45824.604166666664</v>
      </c>
      <c r="K11466">
        <v>0</v>
      </c>
    </row>
    <row r="11467" spans="1:12" x14ac:dyDescent="0.35">
      <c r="A11467" t="s">
        <v>11596</v>
      </c>
      <c r="B11467" s="93">
        <v>5214921599492</v>
      </c>
      <c r="C11467" t="s">
        <v>129</v>
      </c>
      <c r="D11467" t="s">
        <v>130</v>
      </c>
      <c r="E11467">
        <v>1</v>
      </c>
      <c r="F11467">
        <v>0</v>
      </c>
      <c r="G11467">
        <v>1</v>
      </c>
      <c r="H11467"/>
      <c r="I11467">
        <v>1</v>
      </c>
      <c r="J11467" s="95">
        <v>45824.642361111109</v>
      </c>
      <c r="K11467">
        <v>0</v>
      </c>
    </row>
    <row r="11468" spans="1:12" x14ac:dyDescent="0.35">
      <c r="A11468" t="s">
        <v>11597</v>
      </c>
      <c r="B11468" s="93">
        <v>5214421878854</v>
      </c>
      <c r="C11468" t="s">
        <v>129</v>
      </c>
      <c r="D11468" t="s">
        <v>130</v>
      </c>
      <c r="E11468">
        <v>1</v>
      </c>
      <c r="F11468">
        <v>0</v>
      </c>
      <c r="G11468">
        <v>1</v>
      </c>
      <c r="H11468"/>
      <c r="I11468">
        <v>1</v>
      </c>
      <c r="J11468" s="95">
        <v>45824.605555555558</v>
      </c>
      <c r="K11468">
        <v>0</v>
      </c>
    </row>
    <row r="11469" spans="1:12" x14ac:dyDescent="0.35">
      <c r="A11469" t="s">
        <v>11598</v>
      </c>
      <c r="B11469" s="93">
        <v>5219531438934</v>
      </c>
      <c r="C11469" t="s">
        <v>129</v>
      </c>
      <c r="D11469" t="s">
        <v>130</v>
      </c>
      <c r="E11469">
        <v>1</v>
      </c>
      <c r="F11469">
        <v>1</v>
      </c>
      <c r="G11469">
        <v>1</v>
      </c>
      <c r="H11469"/>
      <c r="I11469">
        <v>1</v>
      </c>
      <c r="J11469" s="95">
        <v>45824.604166666664</v>
      </c>
      <c r="K11469">
        <v>1</v>
      </c>
      <c r="L11469" s="95">
        <v>45824.626388888886</v>
      </c>
    </row>
    <row r="11470" spans="1:12" x14ac:dyDescent="0.35">
      <c r="A11470" t="s">
        <v>11599</v>
      </c>
      <c r="B11470" s="93">
        <v>5217221957424</v>
      </c>
      <c r="C11470" t="s">
        <v>129</v>
      </c>
      <c r="D11470" t="s">
        <v>130</v>
      </c>
      <c r="E11470">
        <v>1</v>
      </c>
      <c r="F11470">
        <v>0</v>
      </c>
      <c r="G11470">
        <v>1</v>
      </c>
      <c r="H11470"/>
      <c r="I11470">
        <v>1</v>
      </c>
      <c r="J11470" s="95">
        <v>45824.603472222225</v>
      </c>
      <c r="K11470">
        <v>0</v>
      </c>
    </row>
    <row r="11471" spans="1:12" x14ac:dyDescent="0.35">
      <c r="A11471" t="s">
        <v>11600</v>
      </c>
      <c r="B11471" s="93">
        <v>5215542699860</v>
      </c>
      <c r="C11471" t="s">
        <v>129</v>
      </c>
      <c r="D11471" t="s">
        <v>130</v>
      </c>
      <c r="E11471">
        <v>1</v>
      </c>
      <c r="F11471">
        <v>0</v>
      </c>
      <c r="G11471">
        <v>1</v>
      </c>
      <c r="H11471"/>
      <c r="I11471">
        <v>1</v>
      </c>
      <c r="J11471" s="95">
        <v>45824.603472222225</v>
      </c>
      <c r="K11471">
        <v>0</v>
      </c>
    </row>
    <row r="11472" spans="1:12" x14ac:dyDescent="0.35">
      <c r="A11472" t="s">
        <v>11601</v>
      </c>
      <c r="B11472" s="93">
        <v>5214771290709</v>
      </c>
      <c r="C11472" t="s">
        <v>129</v>
      </c>
      <c r="D11472" t="s">
        <v>130</v>
      </c>
      <c r="E11472">
        <v>0</v>
      </c>
      <c r="F11472">
        <v>0</v>
      </c>
      <c r="G11472">
        <v>0</v>
      </c>
      <c r="H11472" s="95">
        <v>45824.604861111111</v>
      </c>
      <c r="I11472">
        <v>0</v>
      </c>
      <c r="K11472">
        <v>0</v>
      </c>
    </row>
    <row r="11473" spans="1:12" x14ac:dyDescent="0.35">
      <c r="A11473" t="s">
        <v>11602</v>
      </c>
      <c r="B11473" s="93">
        <v>5216181316592</v>
      </c>
      <c r="C11473" t="s">
        <v>129</v>
      </c>
      <c r="D11473" t="s">
        <v>130</v>
      </c>
      <c r="E11473">
        <v>1</v>
      </c>
      <c r="F11473">
        <v>1</v>
      </c>
      <c r="G11473">
        <v>1</v>
      </c>
      <c r="H11473"/>
      <c r="I11473">
        <v>1</v>
      </c>
      <c r="J11473" s="95">
        <v>45824.604166666664</v>
      </c>
      <c r="K11473">
        <v>1</v>
      </c>
      <c r="L11473" s="95">
        <v>45824.673611111109</v>
      </c>
    </row>
    <row r="11474" spans="1:12" x14ac:dyDescent="0.35">
      <c r="A11474" t="s">
        <v>11603</v>
      </c>
      <c r="B11474" s="93">
        <v>5219383851928</v>
      </c>
      <c r="C11474" t="s">
        <v>129</v>
      </c>
      <c r="D11474" t="s">
        <v>130</v>
      </c>
      <c r="E11474">
        <v>1</v>
      </c>
      <c r="F11474">
        <v>1</v>
      </c>
      <c r="G11474">
        <v>1</v>
      </c>
      <c r="H11474"/>
      <c r="I11474">
        <v>1</v>
      </c>
      <c r="J11474" s="95">
        <v>45824.612500000003</v>
      </c>
      <c r="K11474">
        <v>1</v>
      </c>
      <c r="L11474" s="95">
        <v>45824.645138888889</v>
      </c>
    </row>
    <row r="11475" spans="1:12" x14ac:dyDescent="0.35">
      <c r="A11475" t="s">
        <v>11604</v>
      </c>
      <c r="B11475" s="93">
        <v>5217151696081</v>
      </c>
      <c r="C11475" t="s">
        <v>129</v>
      </c>
      <c r="D11475" t="s">
        <v>130</v>
      </c>
      <c r="E11475">
        <v>1</v>
      </c>
      <c r="F11475">
        <v>1</v>
      </c>
      <c r="G11475">
        <v>1</v>
      </c>
      <c r="H11475"/>
      <c r="I11475">
        <v>1</v>
      </c>
      <c r="J11475" s="95">
        <v>45824.609027777777</v>
      </c>
      <c r="K11475">
        <v>1</v>
      </c>
      <c r="L11475" s="95">
        <v>45824.640972222223</v>
      </c>
    </row>
    <row r="11476" spans="1:12" x14ac:dyDescent="0.35">
      <c r="A11476" t="s">
        <v>11605</v>
      </c>
      <c r="B11476" s="93">
        <v>5215588991187</v>
      </c>
      <c r="C11476" t="s">
        <v>129</v>
      </c>
      <c r="D11476" t="s">
        <v>130</v>
      </c>
      <c r="E11476">
        <v>0</v>
      </c>
      <c r="F11476">
        <v>0</v>
      </c>
      <c r="G11476">
        <v>0</v>
      </c>
      <c r="H11476" s="95">
        <v>45824.602777777778</v>
      </c>
      <c r="I11476">
        <v>0</v>
      </c>
      <c r="K11476">
        <v>0</v>
      </c>
    </row>
    <row r="11477" spans="1:12" x14ac:dyDescent="0.35">
      <c r="A11477" t="s">
        <v>11606</v>
      </c>
      <c r="B11477" s="93">
        <v>5219631166520</v>
      </c>
      <c r="C11477" t="s">
        <v>129</v>
      </c>
      <c r="D11477" t="s">
        <v>130</v>
      </c>
      <c r="E11477">
        <v>0</v>
      </c>
      <c r="F11477">
        <v>0</v>
      </c>
      <c r="G11477">
        <v>0</v>
      </c>
      <c r="H11477" s="95">
        <v>45824.604861111111</v>
      </c>
      <c r="I11477">
        <v>0</v>
      </c>
      <c r="K11477">
        <v>0</v>
      </c>
    </row>
    <row r="11478" spans="1:12" x14ac:dyDescent="0.35">
      <c r="A11478" t="s">
        <v>11607</v>
      </c>
      <c r="B11478" s="93">
        <v>5213317615034</v>
      </c>
      <c r="C11478" t="s">
        <v>129</v>
      </c>
      <c r="D11478" t="s">
        <v>130</v>
      </c>
      <c r="E11478">
        <v>1</v>
      </c>
      <c r="F11478">
        <v>1</v>
      </c>
      <c r="G11478">
        <v>1</v>
      </c>
      <c r="H11478"/>
      <c r="I11478">
        <v>1</v>
      </c>
      <c r="J11478" s="95">
        <v>45824.607638888891</v>
      </c>
      <c r="K11478">
        <v>1</v>
      </c>
      <c r="L11478" s="95">
        <v>45825.841666666667</v>
      </c>
    </row>
    <row r="11479" spans="1:12" x14ac:dyDescent="0.35">
      <c r="A11479" t="s">
        <v>11608</v>
      </c>
      <c r="B11479" s="93">
        <v>5219932846092</v>
      </c>
      <c r="C11479" t="s">
        <v>129</v>
      </c>
      <c r="D11479" t="s">
        <v>130</v>
      </c>
      <c r="E11479">
        <v>1</v>
      </c>
      <c r="F11479">
        <v>1</v>
      </c>
      <c r="G11479">
        <v>1</v>
      </c>
      <c r="H11479"/>
      <c r="I11479">
        <v>1</v>
      </c>
      <c r="J11479" s="95">
        <v>45824.607638888891</v>
      </c>
      <c r="K11479">
        <v>1</v>
      </c>
      <c r="L11479" s="95">
        <v>45824.609722222223</v>
      </c>
    </row>
    <row r="11480" spans="1:12" x14ac:dyDescent="0.35">
      <c r="A11480" t="s">
        <v>11609</v>
      </c>
      <c r="B11480" s="93">
        <v>5212223960320</v>
      </c>
      <c r="C11480" t="s">
        <v>129</v>
      </c>
      <c r="D11480" t="s">
        <v>130</v>
      </c>
      <c r="E11480">
        <v>1</v>
      </c>
      <c r="F11480">
        <v>1</v>
      </c>
      <c r="G11480">
        <v>1</v>
      </c>
      <c r="H11480"/>
      <c r="I11480">
        <v>1</v>
      </c>
      <c r="J11480" s="95">
        <v>45824.606944444444</v>
      </c>
      <c r="K11480">
        <v>1</v>
      </c>
      <c r="L11480" s="95">
        <v>45824.643750000003</v>
      </c>
    </row>
    <row r="11481" spans="1:12" x14ac:dyDescent="0.35">
      <c r="A11481" t="s">
        <v>11610</v>
      </c>
      <c r="B11481" s="93">
        <v>5214431398953</v>
      </c>
      <c r="C11481" t="s">
        <v>129</v>
      </c>
      <c r="D11481" t="s">
        <v>130</v>
      </c>
      <c r="E11481">
        <v>1</v>
      </c>
      <c r="F11481">
        <v>0</v>
      </c>
      <c r="G11481">
        <v>1</v>
      </c>
      <c r="H11481"/>
      <c r="I11481">
        <v>1</v>
      </c>
      <c r="J11481" s="95">
        <v>45824.609722222223</v>
      </c>
      <c r="K11481">
        <v>0</v>
      </c>
    </row>
    <row r="11482" spans="1:12" x14ac:dyDescent="0.35">
      <c r="A11482" t="s">
        <v>11611</v>
      </c>
      <c r="B11482" s="93">
        <v>5213121253460</v>
      </c>
      <c r="C11482" t="s">
        <v>129</v>
      </c>
      <c r="D11482" t="s">
        <v>130</v>
      </c>
      <c r="E11482">
        <v>1</v>
      </c>
      <c r="F11482">
        <v>0</v>
      </c>
      <c r="G11482">
        <v>1</v>
      </c>
      <c r="H11482"/>
      <c r="I11482">
        <v>1</v>
      </c>
      <c r="J11482" s="95">
        <v>45824.60833333333</v>
      </c>
      <c r="K11482">
        <v>0</v>
      </c>
    </row>
    <row r="11483" spans="1:12" x14ac:dyDescent="0.35">
      <c r="A11483" t="s">
        <v>11612</v>
      </c>
      <c r="B11483" s="93">
        <v>5215528487060</v>
      </c>
      <c r="C11483" t="s">
        <v>129</v>
      </c>
      <c r="D11483" t="s">
        <v>130</v>
      </c>
      <c r="E11483">
        <v>1</v>
      </c>
      <c r="F11483">
        <v>1</v>
      </c>
      <c r="G11483">
        <v>1</v>
      </c>
      <c r="H11483"/>
      <c r="I11483">
        <v>1</v>
      </c>
      <c r="J11483" s="95">
        <v>45824.609027777777</v>
      </c>
      <c r="K11483">
        <v>1</v>
      </c>
      <c r="L11483" s="95">
        <v>45824.609722222223</v>
      </c>
    </row>
    <row r="11484" spans="1:12" x14ac:dyDescent="0.35">
      <c r="A11484" t="s">
        <v>11613</v>
      </c>
      <c r="B11484" s="93">
        <v>5213318631873</v>
      </c>
      <c r="C11484" t="s">
        <v>129</v>
      </c>
      <c r="D11484" t="s">
        <v>130</v>
      </c>
      <c r="E11484">
        <v>1</v>
      </c>
      <c r="F11484">
        <v>1</v>
      </c>
      <c r="G11484">
        <v>1</v>
      </c>
      <c r="H11484"/>
      <c r="I11484">
        <v>1</v>
      </c>
      <c r="J11484" s="95">
        <v>45824.601388888892</v>
      </c>
      <c r="K11484">
        <v>1</v>
      </c>
      <c r="L11484" s="95">
        <v>45825.942361111112</v>
      </c>
    </row>
    <row r="11485" spans="1:12" x14ac:dyDescent="0.35">
      <c r="A11485" t="s">
        <v>11614</v>
      </c>
      <c r="B11485" s="93">
        <v>5216981104246</v>
      </c>
      <c r="C11485" t="s">
        <v>129</v>
      </c>
      <c r="D11485" t="s">
        <v>130</v>
      </c>
      <c r="E11485">
        <v>1</v>
      </c>
      <c r="F11485">
        <v>1</v>
      </c>
      <c r="G11485">
        <v>1</v>
      </c>
      <c r="H11485"/>
      <c r="I11485">
        <v>1</v>
      </c>
      <c r="J11485" s="95">
        <v>45824.601388888892</v>
      </c>
      <c r="K11485">
        <v>1</v>
      </c>
      <c r="L11485" s="95">
        <v>45824.628472222219</v>
      </c>
    </row>
    <row r="11486" spans="1:12" x14ac:dyDescent="0.35">
      <c r="A11486" t="s">
        <v>11615</v>
      </c>
      <c r="B11486" s="93">
        <v>5213311337407</v>
      </c>
      <c r="C11486" t="s">
        <v>129</v>
      </c>
      <c r="D11486" t="s">
        <v>130</v>
      </c>
      <c r="E11486">
        <v>1</v>
      </c>
      <c r="F11486">
        <v>1</v>
      </c>
      <c r="G11486">
        <v>1</v>
      </c>
      <c r="H11486"/>
      <c r="I11486">
        <v>1</v>
      </c>
      <c r="J11486" s="95">
        <v>45824.606249999997</v>
      </c>
      <c r="K11486">
        <v>1</v>
      </c>
      <c r="L11486" s="95">
        <v>45824.729861111111</v>
      </c>
    </row>
    <row r="11487" spans="1:12" x14ac:dyDescent="0.35">
      <c r="A11487" t="s">
        <v>11616</v>
      </c>
      <c r="B11487" s="93">
        <v>5216672670257</v>
      </c>
      <c r="C11487" t="s">
        <v>129</v>
      </c>
      <c r="D11487" t="s">
        <v>130</v>
      </c>
      <c r="E11487">
        <v>1</v>
      </c>
      <c r="F11487">
        <v>1</v>
      </c>
      <c r="G11487">
        <v>1</v>
      </c>
      <c r="H11487"/>
      <c r="I11487">
        <v>1</v>
      </c>
      <c r="J11487" s="95">
        <v>45824.603472222225</v>
      </c>
      <c r="K11487">
        <v>1</v>
      </c>
      <c r="L11487" s="95">
        <v>45824.63958333333</v>
      </c>
    </row>
    <row r="11488" spans="1:12" x14ac:dyDescent="0.35">
      <c r="A11488" t="s">
        <v>11617</v>
      </c>
      <c r="B11488" s="93">
        <v>5215576358244</v>
      </c>
      <c r="C11488" t="s">
        <v>129</v>
      </c>
      <c r="D11488" t="s">
        <v>130</v>
      </c>
      <c r="E11488">
        <v>1</v>
      </c>
      <c r="F11488">
        <v>0</v>
      </c>
      <c r="G11488">
        <v>1</v>
      </c>
      <c r="H11488"/>
      <c r="I11488">
        <v>1</v>
      </c>
      <c r="J11488" s="95">
        <v>45824.605555555558</v>
      </c>
      <c r="K11488">
        <v>0</v>
      </c>
    </row>
    <row r="11489" spans="1:12" x14ac:dyDescent="0.35">
      <c r="A11489" t="s">
        <v>11618</v>
      </c>
      <c r="B11489" s="93">
        <v>5219711900936</v>
      </c>
      <c r="C11489" t="s">
        <v>129</v>
      </c>
      <c r="D11489" t="s">
        <v>130</v>
      </c>
      <c r="E11489">
        <v>0</v>
      </c>
      <c r="F11489">
        <v>0</v>
      </c>
      <c r="G11489">
        <v>0</v>
      </c>
      <c r="H11489" s="95">
        <v>45824.604166666664</v>
      </c>
      <c r="I11489">
        <v>0</v>
      </c>
      <c r="K11489">
        <v>0</v>
      </c>
    </row>
    <row r="11490" spans="1:12" x14ac:dyDescent="0.35">
      <c r="A11490" t="s">
        <v>11619</v>
      </c>
      <c r="B11490" s="93">
        <v>5212451052780</v>
      </c>
      <c r="C11490" t="s">
        <v>129</v>
      </c>
      <c r="D11490" t="s">
        <v>130</v>
      </c>
      <c r="E11490">
        <v>1</v>
      </c>
      <c r="F11490">
        <v>1</v>
      </c>
      <c r="G11490">
        <v>1</v>
      </c>
      <c r="H11490"/>
      <c r="I11490">
        <v>1</v>
      </c>
      <c r="J11490" s="95">
        <v>45824.605555555558</v>
      </c>
      <c r="K11490">
        <v>1</v>
      </c>
      <c r="L11490" s="95">
        <v>45824.609722222223</v>
      </c>
    </row>
    <row r="11491" spans="1:12" x14ac:dyDescent="0.35">
      <c r="A11491" t="s">
        <v>11620</v>
      </c>
      <c r="B11491" s="93">
        <v>5213334440253</v>
      </c>
      <c r="C11491" t="s">
        <v>129</v>
      </c>
      <c r="D11491" t="s">
        <v>130</v>
      </c>
      <c r="E11491">
        <v>1</v>
      </c>
      <c r="F11491">
        <v>0</v>
      </c>
      <c r="G11491">
        <v>1</v>
      </c>
      <c r="H11491"/>
      <c r="I11491">
        <v>1</v>
      </c>
      <c r="J11491" s="95">
        <v>45824.605555555558</v>
      </c>
      <c r="K11491">
        <v>0</v>
      </c>
    </row>
    <row r="11492" spans="1:12" x14ac:dyDescent="0.35">
      <c r="A11492" t="s">
        <v>11621</v>
      </c>
      <c r="B11492" s="93">
        <v>5216622570455</v>
      </c>
      <c r="C11492" t="s">
        <v>129</v>
      </c>
      <c r="D11492" t="s">
        <v>130</v>
      </c>
      <c r="E11492">
        <v>1</v>
      </c>
      <c r="F11492">
        <v>1</v>
      </c>
      <c r="G11492">
        <v>1</v>
      </c>
      <c r="H11492"/>
      <c r="I11492">
        <v>1</v>
      </c>
      <c r="J11492" s="95">
        <v>45824.670138888891</v>
      </c>
      <c r="K11492">
        <v>1</v>
      </c>
      <c r="L11492" s="95">
        <v>45825.210416666669</v>
      </c>
    </row>
    <row r="11493" spans="1:12" x14ac:dyDescent="0.35">
      <c r="A11493" t="s">
        <v>11622</v>
      </c>
      <c r="B11493" s="93">
        <v>5216771039820</v>
      </c>
      <c r="C11493" t="s">
        <v>129</v>
      </c>
      <c r="D11493" t="s">
        <v>130</v>
      </c>
      <c r="E11493">
        <v>1</v>
      </c>
      <c r="F11493">
        <v>0</v>
      </c>
      <c r="G11493">
        <v>1</v>
      </c>
      <c r="H11493"/>
      <c r="I11493">
        <v>1</v>
      </c>
      <c r="J11493" s="95">
        <v>45824.602777777778</v>
      </c>
      <c r="K11493">
        <v>0</v>
      </c>
    </row>
    <row r="11494" spans="1:12" x14ac:dyDescent="0.35">
      <c r="A11494" t="s">
        <v>11623</v>
      </c>
      <c r="B11494" s="93">
        <v>5216691131622</v>
      </c>
      <c r="C11494" t="s">
        <v>129</v>
      </c>
      <c r="D11494" t="s">
        <v>130</v>
      </c>
      <c r="E11494">
        <v>0</v>
      </c>
      <c r="F11494">
        <v>0</v>
      </c>
      <c r="G11494">
        <v>0</v>
      </c>
      <c r="H11494" s="95">
        <v>45824.60833333333</v>
      </c>
      <c r="I11494">
        <v>0</v>
      </c>
      <c r="K11494">
        <v>0</v>
      </c>
    </row>
    <row r="11495" spans="1:12" x14ac:dyDescent="0.35">
      <c r="A11495" t="s">
        <v>11624</v>
      </c>
      <c r="B11495" s="93">
        <v>5219221255995</v>
      </c>
      <c r="C11495" t="s">
        <v>129</v>
      </c>
      <c r="D11495" t="s">
        <v>130</v>
      </c>
      <c r="E11495">
        <v>1</v>
      </c>
      <c r="F11495">
        <v>1</v>
      </c>
      <c r="G11495">
        <v>1</v>
      </c>
      <c r="H11495"/>
      <c r="I11495">
        <v>1</v>
      </c>
      <c r="J11495" s="95">
        <v>45824.606249999997</v>
      </c>
      <c r="K11495">
        <v>1</v>
      </c>
      <c r="L11495" s="95">
        <v>45824.677083333336</v>
      </c>
    </row>
    <row r="11496" spans="1:12" x14ac:dyDescent="0.35">
      <c r="A11496" t="s">
        <v>11625</v>
      </c>
      <c r="B11496" s="93">
        <v>5214731452243</v>
      </c>
      <c r="C11496" t="s">
        <v>129</v>
      </c>
      <c r="D11496" t="s">
        <v>130</v>
      </c>
      <c r="E11496">
        <v>1</v>
      </c>
      <c r="F11496">
        <v>0</v>
      </c>
      <c r="G11496">
        <v>1</v>
      </c>
      <c r="H11496"/>
      <c r="I11496">
        <v>1</v>
      </c>
      <c r="J11496" s="95">
        <v>45824.62222222222</v>
      </c>
      <c r="K11496">
        <v>0</v>
      </c>
    </row>
    <row r="11497" spans="1:12" x14ac:dyDescent="0.35">
      <c r="A11497" t="s">
        <v>11626</v>
      </c>
      <c r="B11497" s="93">
        <v>5217711179764</v>
      </c>
      <c r="C11497" t="s">
        <v>129</v>
      </c>
      <c r="D11497" t="s">
        <v>130</v>
      </c>
      <c r="E11497">
        <v>1</v>
      </c>
      <c r="F11497">
        <v>0</v>
      </c>
      <c r="G11497">
        <v>1</v>
      </c>
      <c r="H11497"/>
      <c r="I11497">
        <v>1</v>
      </c>
      <c r="J11497" s="95">
        <v>45824.603472222225</v>
      </c>
      <c r="K11497">
        <v>0</v>
      </c>
    </row>
    <row r="11498" spans="1:12" x14ac:dyDescent="0.35">
      <c r="A11498" t="s">
        <v>11627</v>
      </c>
      <c r="B11498" s="93">
        <v>5212281467997</v>
      </c>
      <c r="C11498" t="s">
        <v>129</v>
      </c>
      <c r="D11498" t="s">
        <v>130</v>
      </c>
      <c r="E11498">
        <v>1</v>
      </c>
      <c r="F11498">
        <v>1</v>
      </c>
      <c r="G11498">
        <v>1</v>
      </c>
      <c r="H11498"/>
      <c r="I11498">
        <v>1</v>
      </c>
      <c r="J11498" s="95">
        <v>45824.606249999997</v>
      </c>
      <c r="K11498">
        <v>1</v>
      </c>
      <c r="L11498" s="95">
        <v>45824.754166666666</v>
      </c>
    </row>
    <row r="11499" spans="1:12" x14ac:dyDescent="0.35">
      <c r="A11499" t="s">
        <v>11628</v>
      </c>
      <c r="B11499" s="93">
        <v>5217721347950</v>
      </c>
      <c r="C11499" t="s">
        <v>129</v>
      </c>
      <c r="D11499" t="s">
        <v>130</v>
      </c>
      <c r="E11499">
        <v>1</v>
      </c>
      <c r="F11499">
        <v>1</v>
      </c>
      <c r="G11499">
        <v>1</v>
      </c>
      <c r="H11499"/>
      <c r="I11499">
        <v>1</v>
      </c>
      <c r="J11499" s="95">
        <v>45824.61041666667</v>
      </c>
      <c r="K11499">
        <v>1</v>
      </c>
      <c r="L11499" s="95">
        <v>45824.7</v>
      </c>
    </row>
    <row r="11500" spans="1:12" x14ac:dyDescent="0.35">
      <c r="A11500" t="s">
        <v>11629</v>
      </c>
      <c r="B11500" s="93">
        <v>5214626246607</v>
      </c>
      <c r="C11500" t="s">
        <v>129</v>
      </c>
      <c r="D11500" t="s">
        <v>130</v>
      </c>
      <c r="E11500">
        <v>0</v>
      </c>
      <c r="F11500">
        <v>0</v>
      </c>
      <c r="G11500">
        <v>0</v>
      </c>
      <c r="H11500" s="95">
        <v>45824.609027777777</v>
      </c>
      <c r="I11500">
        <v>0</v>
      </c>
      <c r="K11500">
        <v>0</v>
      </c>
    </row>
    <row r="11501" spans="1:12" x14ac:dyDescent="0.35">
      <c r="A11501" t="s">
        <v>11630</v>
      </c>
      <c r="B11501" s="93">
        <v>5216671972643</v>
      </c>
      <c r="C11501" t="s">
        <v>129</v>
      </c>
      <c r="D11501" t="s">
        <v>130</v>
      </c>
      <c r="E11501">
        <v>0</v>
      </c>
      <c r="F11501">
        <v>0</v>
      </c>
      <c r="G11501">
        <v>0</v>
      </c>
      <c r="H11501" s="95">
        <v>45824.606944444444</v>
      </c>
      <c r="I11501">
        <v>0</v>
      </c>
      <c r="K11501">
        <v>0</v>
      </c>
    </row>
    <row r="11502" spans="1:12" x14ac:dyDescent="0.35">
      <c r="A11502" t="s">
        <v>11631</v>
      </c>
      <c r="B11502" s="93">
        <v>5214438454836</v>
      </c>
      <c r="C11502" t="s">
        <v>129</v>
      </c>
      <c r="D11502" t="s">
        <v>130</v>
      </c>
      <c r="E11502">
        <v>0</v>
      </c>
      <c r="F11502">
        <v>0</v>
      </c>
      <c r="G11502">
        <v>0</v>
      </c>
      <c r="H11502" s="95">
        <v>45824.604861111111</v>
      </c>
      <c r="I11502">
        <v>0</v>
      </c>
      <c r="K11502">
        <v>0</v>
      </c>
    </row>
    <row r="11503" spans="1:12" x14ac:dyDescent="0.35">
      <c r="A11503" t="s">
        <v>11632</v>
      </c>
      <c r="B11503" s="93">
        <v>5213173851055</v>
      </c>
      <c r="C11503" t="s">
        <v>129</v>
      </c>
      <c r="D11503" t="s">
        <v>130</v>
      </c>
      <c r="E11503">
        <v>1</v>
      </c>
      <c r="F11503">
        <v>1</v>
      </c>
      <c r="G11503">
        <v>1</v>
      </c>
      <c r="H11503"/>
      <c r="I11503">
        <v>1</v>
      </c>
      <c r="J11503" s="95">
        <v>45824.609722222223</v>
      </c>
      <c r="K11503">
        <v>1</v>
      </c>
      <c r="L11503" s="95">
        <v>45824.611111111109</v>
      </c>
    </row>
    <row r="11504" spans="1:12" x14ac:dyDescent="0.35">
      <c r="A11504" t="s">
        <v>11633</v>
      </c>
      <c r="B11504" s="93">
        <v>5213331880449</v>
      </c>
      <c r="C11504" t="s">
        <v>129</v>
      </c>
      <c r="D11504" t="s">
        <v>130</v>
      </c>
      <c r="E11504">
        <v>0</v>
      </c>
      <c r="F11504">
        <v>0</v>
      </c>
      <c r="G11504">
        <v>0</v>
      </c>
      <c r="H11504" s="95">
        <v>45824.604861111111</v>
      </c>
      <c r="I11504">
        <v>0</v>
      </c>
      <c r="K11504">
        <v>0</v>
      </c>
    </row>
    <row r="11505" spans="1:12" x14ac:dyDescent="0.35">
      <c r="A11505" t="s">
        <v>11634</v>
      </c>
      <c r="B11505" s="93">
        <v>5215532643166</v>
      </c>
      <c r="C11505" t="s">
        <v>129</v>
      </c>
      <c r="D11505" t="s">
        <v>130</v>
      </c>
      <c r="E11505">
        <v>1</v>
      </c>
      <c r="F11505">
        <v>0</v>
      </c>
      <c r="G11505">
        <v>1</v>
      </c>
      <c r="H11505"/>
      <c r="I11505">
        <v>1</v>
      </c>
      <c r="J11505" s="95">
        <v>45824.609722222223</v>
      </c>
      <c r="K11505">
        <v>0</v>
      </c>
    </row>
    <row r="11506" spans="1:12" x14ac:dyDescent="0.35">
      <c r="A11506" t="s">
        <v>11635</v>
      </c>
      <c r="B11506" s="93">
        <v>5215527129978</v>
      </c>
      <c r="C11506" t="s">
        <v>129</v>
      </c>
      <c r="D11506" t="s">
        <v>130</v>
      </c>
      <c r="E11506">
        <v>1</v>
      </c>
      <c r="F11506">
        <v>1</v>
      </c>
      <c r="G11506">
        <v>1</v>
      </c>
      <c r="H11506"/>
      <c r="I11506">
        <v>1</v>
      </c>
      <c r="J11506" s="95">
        <v>45824.623611111114</v>
      </c>
      <c r="K11506">
        <v>1</v>
      </c>
      <c r="L11506" s="95">
        <v>45824.906944444447</v>
      </c>
    </row>
    <row r="11507" spans="1:12" x14ac:dyDescent="0.35">
      <c r="A11507" t="s">
        <v>11636</v>
      </c>
      <c r="B11507" s="93">
        <v>5218711223875</v>
      </c>
      <c r="C11507" t="s">
        <v>129</v>
      </c>
      <c r="D11507" t="s">
        <v>130</v>
      </c>
      <c r="E11507">
        <v>0</v>
      </c>
      <c r="F11507">
        <v>0</v>
      </c>
      <c r="G11507">
        <v>0</v>
      </c>
      <c r="H11507" s="95">
        <v>45824.604861111111</v>
      </c>
      <c r="I11507">
        <v>0</v>
      </c>
      <c r="K11507">
        <v>0</v>
      </c>
    </row>
    <row r="11508" spans="1:12" x14ac:dyDescent="0.35">
      <c r="A11508" t="s">
        <v>11637</v>
      </c>
      <c r="B11508" s="93">
        <v>5219711880342</v>
      </c>
      <c r="C11508" t="s">
        <v>129</v>
      </c>
      <c r="D11508" t="s">
        <v>130</v>
      </c>
      <c r="E11508">
        <v>1</v>
      </c>
      <c r="F11508">
        <v>0</v>
      </c>
      <c r="G11508">
        <v>1</v>
      </c>
      <c r="H11508"/>
      <c r="I11508">
        <v>1</v>
      </c>
      <c r="J11508" s="95">
        <v>45824.736805555556</v>
      </c>
      <c r="K11508">
        <v>0</v>
      </c>
    </row>
    <row r="11509" spans="1:12" x14ac:dyDescent="0.35">
      <c r="A11509" t="s">
        <v>11638</v>
      </c>
      <c r="B11509" s="93">
        <v>5218332323760</v>
      </c>
      <c r="C11509" t="s">
        <v>129</v>
      </c>
      <c r="D11509" t="s">
        <v>130</v>
      </c>
      <c r="E11509">
        <v>1</v>
      </c>
      <c r="F11509">
        <v>1</v>
      </c>
      <c r="G11509">
        <v>1</v>
      </c>
      <c r="H11509"/>
      <c r="I11509">
        <v>1</v>
      </c>
      <c r="J11509" s="95">
        <v>45824.605555555558</v>
      </c>
      <c r="K11509">
        <v>1</v>
      </c>
      <c r="L11509" s="95">
        <v>45824.644444444442</v>
      </c>
    </row>
    <row r="11510" spans="1:12" x14ac:dyDescent="0.35">
      <c r="A11510" t="s">
        <v>11639</v>
      </c>
      <c r="B11510" s="93">
        <v>5214423765508</v>
      </c>
      <c r="C11510" t="s">
        <v>129</v>
      </c>
      <c r="D11510" t="s">
        <v>130</v>
      </c>
      <c r="E11510">
        <v>1</v>
      </c>
      <c r="F11510">
        <v>1</v>
      </c>
      <c r="G11510">
        <v>1</v>
      </c>
      <c r="H11510"/>
      <c r="I11510">
        <v>1</v>
      </c>
      <c r="J11510" s="95">
        <v>45824.609027777777</v>
      </c>
      <c r="K11510">
        <v>1</v>
      </c>
      <c r="L11510" s="95">
        <v>45824.612500000003</v>
      </c>
    </row>
    <row r="11511" spans="1:12" x14ac:dyDescent="0.35">
      <c r="A11511" t="s">
        <v>11640</v>
      </c>
      <c r="B11511" s="93">
        <v>5217841337489</v>
      </c>
      <c r="C11511" t="s">
        <v>129</v>
      </c>
      <c r="D11511" t="s">
        <v>130</v>
      </c>
      <c r="E11511">
        <v>0</v>
      </c>
      <c r="F11511">
        <v>0</v>
      </c>
      <c r="G11511">
        <v>0</v>
      </c>
      <c r="H11511" s="95">
        <v>45824.609722222223</v>
      </c>
      <c r="I11511">
        <v>0</v>
      </c>
      <c r="K11511">
        <v>0</v>
      </c>
    </row>
    <row r="11512" spans="1:12" x14ac:dyDescent="0.35">
      <c r="A11512" t="s">
        <v>11641</v>
      </c>
      <c r="B11512" s="93">
        <v>5214432603478</v>
      </c>
      <c r="C11512" t="s">
        <v>129</v>
      </c>
      <c r="D11512" t="s">
        <v>130</v>
      </c>
      <c r="E11512">
        <v>0</v>
      </c>
      <c r="F11512">
        <v>0</v>
      </c>
      <c r="G11512">
        <v>0</v>
      </c>
      <c r="H11512" s="95">
        <v>45824.604166666664</v>
      </c>
      <c r="I11512">
        <v>0</v>
      </c>
      <c r="K11512">
        <v>0</v>
      </c>
    </row>
    <row r="11513" spans="1:12" x14ac:dyDescent="0.35">
      <c r="A11513" t="s">
        <v>11642</v>
      </c>
      <c r="B11513" s="93">
        <v>5215559652281</v>
      </c>
      <c r="C11513" t="s">
        <v>129</v>
      </c>
      <c r="D11513" t="s">
        <v>130</v>
      </c>
      <c r="E11513">
        <v>1</v>
      </c>
      <c r="F11513">
        <v>1</v>
      </c>
      <c r="G11513">
        <v>1</v>
      </c>
      <c r="H11513"/>
      <c r="I11513">
        <v>1</v>
      </c>
      <c r="J11513" s="95">
        <v>45824.620833333334</v>
      </c>
      <c r="K11513">
        <v>1</v>
      </c>
      <c r="L11513" s="95">
        <v>45824.725694444445</v>
      </c>
    </row>
    <row r="11514" spans="1:12" x14ac:dyDescent="0.35">
      <c r="A11514" t="s">
        <v>11643</v>
      </c>
      <c r="B11514" s="93">
        <v>5213313414782</v>
      </c>
      <c r="C11514" t="s">
        <v>129</v>
      </c>
      <c r="D11514" t="s">
        <v>130</v>
      </c>
      <c r="E11514">
        <v>1</v>
      </c>
      <c r="F11514">
        <v>0</v>
      </c>
      <c r="G11514">
        <v>1</v>
      </c>
      <c r="H11514"/>
      <c r="I11514">
        <v>1</v>
      </c>
      <c r="J11514" s="95">
        <v>45824.604861111111</v>
      </c>
      <c r="K11514">
        <v>0</v>
      </c>
    </row>
    <row r="11515" spans="1:12" x14ac:dyDescent="0.35">
      <c r="A11515" t="s">
        <v>11644</v>
      </c>
      <c r="B11515" s="93">
        <v>5215521309123</v>
      </c>
      <c r="C11515" t="s">
        <v>129</v>
      </c>
      <c r="D11515" t="s">
        <v>130</v>
      </c>
      <c r="E11515">
        <v>1</v>
      </c>
      <c r="F11515">
        <v>0</v>
      </c>
      <c r="G11515">
        <v>1</v>
      </c>
      <c r="H11515"/>
      <c r="I11515">
        <v>1</v>
      </c>
      <c r="J11515" s="95">
        <v>45824.604861111111</v>
      </c>
      <c r="K11515">
        <v>0</v>
      </c>
    </row>
    <row r="11516" spans="1:12" x14ac:dyDescent="0.35">
      <c r="A11516" t="s">
        <v>11645</v>
      </c>
      <c r="B11516" s="93">
        <v>5215527363670</v>
      </c>
      <c r="C11516" t="s">
        <v>129</v>
      </c>
      <c r="D11516" t="s">
        <v>130</v>
      </c>
      <c r="E11516">
        <v>1</v>
      </c>
      <c r="F11516">
        <v>1</v>
      </c>
      <c r="G11516">
        <v>1</v>
      </c>
      <c r="H11516"/>
      <c r="I11516">
        <v>1</v>
      </c>
      <c r="J11516" s="95">
        <v>45824.606944444444</v>
      </c>
      <c r="K11516">
        <v>1</v>
      </c>
      <c r="L11516" s="95">
        <v>45824.60833333333</v>
      </c>
    </row>
    <row r="11517" spans="1:12" x14ac:dyDescent="0.35">
      <c r="A11517" t="s">
        <v>11646</v>
      </c>
      <c r="B11517" s="93">
        <v>5216181511612</v>
      </c>
      <c r="C11517" t="s">
        <v>129</v>
      </c>
      <c r="D11517" t="s">
        <v>130</v>
      </c>
      <c r="E11517">
        <v>1</v>
      </c>
      <c r="F11517">
        <v>1</v>
      </c>
      <c r="G11517">
        <v>1</v>
      </c>
      <c r="H11517"/>
      <c r="I11517">
        <v>1</v>
      </c>
      <c r="J11517" s="95">
        <v>45824.606249999997</v>
      </c>
      <c r="K11517">
        <v>1</v>
      </c>
      <c r="L11517" s="95">
        <v>45824.629166666666</v>
      </c>
    </row>
    <row r="11518" spans="1:12" x14ac:dyDescent="0.35">
      <c r="A11518" t="s">
        <v>11647</v>
      </c>
      <c r="B11518" s="93">
        <v>5217671003379</v>
      </c>
      <c r="C11518" t="s">
        <v>129</v>
      </c>
      <c r="D11518" t="s">
        <v>130</v>
      </c>
      <c r="E11518">
        <v>1</v>
      </c>
      <c r="F11518">
        <v>1</v>
      </c>
      <c r="G11518">
        <v>1</v>
      </c>
      <c r="H11518"/>
      <c r="I11518">
        <v>1</v>
      </c>
      <c r="J11518" s="95">
        <v>45824.604166666664</v>
      </c>
      <c r="K11518">
        <v>1</v>
      </c>
      <c r="L11518" s="95">
        <v>45824.622916666667</v>
      </c>
    </row>
    <row r="11519" spans="1:12" x14ac:dyDescent="0.35">
      <c r="A11519" t="s">
        <v>11648</v>
      </c>
      <c r="B11519" s="93">
        <v>5214969619596</v>
      </c>
      <c r="C11519" t="s">
        <v>129</v>
      </c>
      <c r="D11519" t="s">
        <v>130</v>
      </c>
      <c r="E11519">
        <v>1</v>
      </c>
      <c r="F11519">
        <v>0</v>
      </c>
      <c r="G11519">
        <v>1</v>
      </c>
      <c r="H11519"/>
      <c r="I11519">
        <v>1</v>
      </c>
      <c r="J11519" s="95">
        <v>45824.606944444444</v>
      </c>
      <c r="K11519">
        <v>0</v>
      </c>
    </row>
    <row r="11520" spans="1:12" x14ac:dyDescent="0.35">
      <c r="A11520" t="s">
        <v>11649</v>
      </c>
      <c r="B11520" s="93">
        <v>5215529412171</v>
      </c>
      <c r="C11520" t="s">
        <v>129</v>
      </c>
      <c r="D11520" t="s">
        <v>130</v>
      </c>
      <c r="E11520">
        <v>0</v>
      </c>
      <c r="F11520">
        <v>0</v>
      </c>
      <c r="G11520">
        <v>0</v>
      </c>
      <c r="H11520" s="95">
        <v>45824.606249999997</v>
      </c>
      <c r="I11520">
        <v>0</v>
      </c>
      <c r="K11520">
        <v>0</v>
      </c>
    </row>
    <row r="11521" spans="1:12" x14ac:dyDescent="0.35">
      <c r="A11521" t="s">
        <v>11650</v>
      </c>
      <c r="B11521" s="93">
        <v>5219611714294</v>
      </c>
      <c r="C11521" t="s">
        <v>129</v>
      </c>
      <c r="D11521" t="s">
        <v>130</v>
      </c>
      <c r="E11521">
        <v>1</v>
      </c>
      <c r="F11521">
        <v>1</v>
      </c>
      <c r="G11521">
        <v>1</v>
      </c>
      <c r="H11521"/>
      <c r="I11521">
        <v>1</v>
      </c>
      <c r="J11521" s="95">
        <v>45824.603472222225</v>
      </c>
      <c r="K11521">
        <v>1</v>
      </c>
      <c r="L11521" s="95">
        <v>45824.729166666664</v>
      </c>
    </row>
    <row r="11522" spans="1:12" x14ac:dyDescent="0.35">
      <c r="A11522" t="s">
        <v>11651</v>
      </c>
      <c r="B11522" s="93">
        <v>5214423830793</v>
      </c>
      <c r="C11522" t="s">
        <v>129</v>
      </c>
      <c r="D11522" t="s">
        <v>130</v>
      </c>
      <c r="E11522">
        <v>1</v>
      </c>
      <c r="F11522">
        <v>0</v>
      </c>
      <c r="G11522">
        <v>1</v>
      </c>
      <c r="H11522"/>
      <c r="I11522">
        <v>1</v>
      </c>
      <c r="J11522" s="95">
        <v>45824.601388888892</v>
      </c>
      <c r="K11522">
        <v>0</v>
      </c>
    </row>
    <row r="11523" spans="1:12" x14ac:dyDescent="0.35">
      <c r="A11523" t="s">
        <v>11652</v>
      </c>
      <c r="B11523" s="93">
        <v>5215555242109</v>
      </c>
      <c r="C11523" t="s">
        <v>129</v>
      </c>
      <c r="D11523" t="s">
        <v>130</v>
      </c>
      <c r="E11523">
        <v>0</v>
      </c>
      <c r="F11523">
        <v>0</v>
      </c>
      <c r="G11523">
        <v>0</v>
      </c>
      <c r="H11523" s="95">
        <v>45824.60833333333</v>
      </c>
      <c r="I11523">
        <v>0</v>
      </c>
      <c r="K11523">
        <v>0</v>
      </c>
    </row>
    <row r="11524" spans="1:12" x14ac:dyDescent="0.35">
      <c r="A11524" t="s">
        <v>11653</v>
      </c>
      <c r="B11524" s="93">
        <v>5217716997541</v>
      </c>
      <c r="C11524" t="s">
        <v>129</v>
      </c>
      <c r="D11524" t="s">
        <v>130</v>
      </c>
      <c r="E11524">
        <v>1</v>
      </c>
      <c r="F11524">
        <v>1</v>
      </c>
      <c r="G11524">
        <v>1</v>
      </c>
      <c r="H11524"/>
      <c r="I11524">
        <v>1</v>
      </c>
      <c r="J11524" s="95">
        <v>45824.604861111111</v>
      </c>
      <c r="K11524">
        <v>1</v>
      </c>
      <c r="L11524" s="95">
        <v>45824.631249999999</v>
      </c>
    </row>
    <row r="11525" spans="1:12" x14ac:dyDescent="0.35">
      <c r="A11525" t="s">
        <v>11654</v>
      </c>
      <c r="B11525" s="93">
        <v>5214811450519</v>
      </c>
      <c r="C11525" t="s">
        <v>129</v>
      </c>
      <c r="D11525" t="s">
        <v>130</v>
      </c>
      <c r="E11525">
        <v>0</v>
      </c>
      <c r="F11525">
        <v>0</v>
      </c>
      <c r="G11525">
        <v>0</v>
      </c>
      <c r="H11525" s="95">
        <v>45824.604861111111</v>
      </c>
      <c r="I11525">
        <v>0</v>
      </c>
      <c r="K11525">
        <v>0</v>
      </c>
    </row>
    <row r="11526" spans="1:12" x14ac:dyDescent="0.35">
      <c r="A11526" t="s">
        <v>11655</v>
      </c>
      <c r="B11526" s="93">
        <v>5219613625465</v>
      </c>
      <c r="C11526" t="s">
        <v>129</v>
      </c>
      <c r="D11526" t="s">
        <v>130</v>
      </c>
      <c r="E11526">
        <v>1</v>
      </c>
      <c r="F11526">
        <v>1</v>
      </c>
      <c r="G11526">
        <v>1</v>
      </c>
      <c r="H11526"/>
      <c r="I11526">
        <v>1</v>
      </c>
      <c r="J11526" s="95">
        <v>45824.601388888892</v>
      </c>
      <c r="K11526">
        <v>1</v>
      </c>
      <c r="L11526" s="95">
        <v>45824.609027777777</v>
      </c>
    </row>
    <row r="11527" spans="1:12" x14ac:dyDescent="0.35">
      <c r="A11527" t="s">
        <v>11656</v>
      </c>
      <c r="B11527" s="93">
        <v>5213331292075</v>
      </c>
      <c r="C11527" t="s">
        <v>129</v>
      </c>
      <c r="D11527" t="s">
        <v>130</v>
      </c>
      <c r="E11527">
        <v>1</v>
      </c>
      <c r="F11527">
        <v>0</v>
      </c>
      <c r="G11527">
        <v>1</v>
      </c>
      <c r="H11527"/>
      <c r="I11527">
        <v>1</v>
      </c>
      <c r="J11527" s="95">
        <v>45824.606944444444</v>
      </c>
      <c r="K11527">
        <v>0</v>
      </c>
    </row>
    <row r="11528" spans="1:12" x14ac:dyDescent="0.35">
      <c r="A11528" t="s">
        <v>11657</v>
      </c>
      <c r="B11528" s="93">
        <v>5215534288869</v>
      </c>
      <c r="C11528" t="s">
        <v>129</v>
      </c>
      <c r="D11528" t="s">
        <v>130</v>
      </c>
      <c r="E11528">
        <v>0</v>
      </c>
      <c r="F11528">
        <v>0</v>
      </c>
      <c r="G11528">
        <v>0</v>
      </c>
      <c r="H11528" s="95">
        <v>45824.602083333331</v>
      </c>
      <c r="I11528">
        <v>0</v>
      </c>
      <c r="K11528">
        <v>0</v>
      </c>
    </row>
    <row r="11529" spans="1:12" x14ac:dyDescent="0.35">
      <c r="A11529" t="s">
        <v>11658</v>
      </c>
      <c r="B11529" s="93">
        <v>5214641150513</v>
      </c>
      <c r="C11529" t="s">
        <v>129</v>
      </c>
      <c r="D11529" t="s">
        <v>130</v>
      </c>
      <c r="E11529">
        <v>1</v>
      </c>
      <c r="F11529">
        <v>0</v>
      </c>
      <c r="G11529">
        <v>1</v>
      </c>
      <c r="H11529"/>
      <c r="I11529">
        <v>1</v>
      </c>
      <c r="J11529" s="95">
        <v>45824.607638888891</v>
      </c>
      <c r="K11529">
        <v>0</v>
      </c>
    </row>
    <row r="11530" spans="1:12" x14ac:dyDescent="0.35">
      <c r="A11530" t="s">
        <v>11659</v>
      </c>
      <c r="B11530" s="93">
        <v>5216691548002</v>
      </c>
      <c r="C11530" t="s">
        <v>129</v>
      </c>
      <c r="D11530" t="s">
        <v>130</v>
      </c>
      <c r="E11530">
        <v>1</v>
      </c>
      <c r="F11530">
        <v>0</v>
      </c>
      <c r="G11530">
        <v>1</v>
      </c>
      <c r="H11530"/>
      <c r="I11530">
        <v>1</v>
      </c>
      <c r="J11530" s="95">
        <v>45824.60833333333</v>
      </c>
      <c r="K11530">
        <v>0</v>
      </c>
    </row>
    <row r="11531" spans="1:12" x14ac:dyDescent="0.35">
      <c r="A11531" t="s">
        <v>11660</v>
      </c>
      <c r="B11531" s="93">
        <v>5218661316679</v>
      </c>
      <c r="C11531" t="s">
        <v>129</v>
      </c>
      <c r="D11531" t="s">
        <v>130</v>
      </c>
      <c r="E11531">
        <v>1</v>
      </c>
      <c r="F11531">
        <v>1</v>
      </c>
      <c r="G11531">
        <v>1</v>
      </c>
      <c r="H11531"/>
      <c r="I11531">
        <v>1</v>
      </c>
      <c r="J11531" s="95">
        <v>45824.606249999997</v>
      </c>
      <c r="K11531">
        <v>1</v>
      </c>
      <c r="L11531" s="95">
        <v>45824.613194444442</v>
      </c>
    </row>
    <row r="11532" spans="1:12" x14ac:dyDescent="0.35">
      <c r="A11532" t="s">
        <v>11661</v>
      </c>
      <c r="B11532" s="93">
        <v>5215554577670</v>
      </c>
      <c r="C11532" t="s">
        <v>129</v>
      </c>
      <c r="D11532" t="s">
        <v>130</v>
      </c>
      <c r="E11532">
        <v>1</v>
      </c>
      <c r="F11532">
        <v>1</v>
      </c>
      <c r="G11532">
        <v>1</v>
      </c>
      <c r="H11532"/>
      <c r="I11532">
        <v>1</v>
      </c>
      <c r="J11532" s="95">
        <v>45824.605555555558</v>
      </c>
      <c r="K11532">
        <v>1</v>
      </c>
      <c r="L11532" s="95">
        <v>45824.757638888892</v>
      </c>
    </row>
    <row r="11533" spans="1:12" x14ac:dyDescent="0.35">
      <c r="A11533" t="s">
        <v>11662</v>
      </c>
      <c r="B11533" s="93">
        <v>5215549812842</v>
      </c>
      <c r="C11533" t="s">
        <v>129</v>
      </c>
      <c r="D11533" t="s">
        <v>130</v>
      </c>
      <c r="E11533">
        <v>1</v>
      </c>
      <c r="F11533">
        <v>0</v>
      </c>
      <c r="G11533">
        <v>1</v>
      </c>
      <c r="H11533"/>
      <c r="I11533">
        <v>1</v>
      </c>
      <c r="J11533" s="95">
        <v>45824.623611111114</v>
      </c>
      <c r="K11533">
        <v>0</v>
      </c>
    </row>
    <row r="11534" spans="1:12" x14ac:dyDescent="0.35">
      <c r="A11534" t="s">
        <v>11663</v>
      </c>
      <c r="B11534" s="93">
        <v>5217971215296</v>
      </c>
      <c r="C11534" t="s">
        <v>129</v>
      </c>
      <c r="D11534" t="s">
        <v>130</v>
      </c>
      <c r="E11534">
        <v>1</v>
      </c>
      <c r="F11534">
        <v>1</v>
      </c>
      <c r="G11534">
        <v>1</v>
      </c>
      <c r="H11534"/>
      <c r="I11534">
        <v>1</v>
      </c>
      <c r="J11534" s="95">
        <v>45824.657638888886</v>
      </c>
      <c r="K11534">
        <v>1</v>
      </c>
      <c r="L11534" s="95">
        <v>45824.657638888886</v>
      </c>
    </row>
    <row r="11535" spans="1:12" x14ac:dyDescent="0.35">
      <c r="A11535" t="s">
        <v>11664</v>
      </c>
      <c r="B11535" s="93">
        <v>5213328119719</v>
      </c>
      <c r="C11535" t="s">
        <v>129</v>
      </c>
      <c r="D11535" t="s">
        <v>130</v>
      </c>
      <c r="E11535">
        <v>1</v>
      </c>
      <c r="F11535">
        <v>1</v>
      </c>
      <c r="G11535">
        <v>1</v>
      </c>
      <c r="H11535"/>
      <c r="I11535">
        <v>1</v>
      </c>
      <c r="J11535" s="95">
        <v>45824.60833333333</v>
      </c>
      <c r="K11535">
        <v>1</v>
      </c>
      <c r="L11535" s="95">
        <v>45824.706944444442</v>
      </c>
    </row>
    <row r="11536" spans="1:12" x14ac:dyDescent="0.35">
      <c r="A11536" t="s">
        <v>11665</v>
      </c>
      <c r="B11536" s="93">
        <v>5214441304263</v>
      </c>
      <c r="C11536" t="s">
        <v>129</v>
      </c>
      <c r="D11536" t="s">
        <v>130</v>
      </c>
      <c r="E11536">
        <v>1</v>
      </c>
      <c r="F11536">
        <v>1</v>
      </c>
      <c r="G11536">
        <v>1</v>
      </c>
      <c r="H11536"/>
      <c r="I11536">
        <v>1</v>
      </c>
      <c r="J11536" s="95">
        <v>45824.609027777777</v>
      </c>
      <c r="K11536">
        <v>1</v>
      </c>
      <c r="L11536" s="95">
        <v>45824.695138888892</v>
      </c>
    </row>
    <row r="11537" spans="1:12" x14ac:dyDescent="0.35">
      <c r="A11537" t="s">
        <v>11666</v>
      </c>
      <c r="B11537" s="93">
        <v>5215539955408</v>
      </c>
      <c r="C11537" t="s">
        <v>129</v>
      </c>
      <c r="D11537" t="s">
        <v>130</v>
      </c>
      <c r="E11537">
        <v>1</v>
      </c>
      <c r="F11537">
        <v>0</v>
      </c>
      <c r="G11537">
        <v>1</v>
      </c>
      <c r="H11537"/>
      <c r="I11537">
        <v>1</v>
      </c>
      <c r="J11537" s="95">
        <v>45824.609027777777</v>
      </c>
      <c r="K11537">
        <v>0</v>
      </c>
    </row>
    <row r="11538" spans="1:12" x14ac:dyDescent="0.35">
      <c r="A11538" t="s">
        <v>11667</v>
      </c>
      <c r="B11538" s="93">
        <v>5218711050450</v>
      </c>
      <c r="C11538" t="s">
        <v>129</v>
      </c>
      <c r="D11538" t="s">
        <v>130</v>
      </c>
      <c r="E11538">
        <v>1</v>
      </c>
      <c r="F11538">
        <v>0</v>
      </c>
      <c r="G11538">
        <v>1</v>
      </c>
      <c r="H11538"/>
      <c r="I11538">
        <v>1</v>
      </c>
      <c r="J11538" s="95">
        <v>45824.606249999997</v>
      </c>
      <c r="K11538">
        <v>0</v>
      </c>
    </row>
    <row r="11539" spans="1:12" x14ac:dyDescent="0.35">
      <c r="A11539" t="s">
        <v>11668</v>
      </c>
      <c r="B11539" s="93">
        <v>5213331370255</v>
      </c>
      <c r="C11539" t="s">
        <v>129</v>
      </c>
      <c r="D11539" t="s">
        <v>130</v>
      </c>
      <c r="E11539">
        <v>1</v>
      </c>
      <c r="F11539">
        <v>1</v>
      </c>
      <c r="G11539">
        <v>1</v>
      </c>
      <c r="H11539"/>
      <c r="I11539">
        <v>1</v>
      </c>
      <c r="J11539" s="95">
        <v>45824.606944444444</v>
      </c>
      <c r="K11539">
        <v>1</v>
      </c>
      <c r="L11539" s="95">
        <v>45824.718055555553</v>
      </c>
    </row>
    <row r="11540" spans="1:12" x14ac:dyDescent="0.35">
      <c r="A11540" t="s">
        <v>11669</v>
      </c>
      <c r="B11540" s="93">
        <v>5217791164399</v>
      </c>
      <c r="C11540" t="s">
        <v>129</v>
      </c>
      <c r="D11540" t="s">
        <v>130</v>
      </c>
      <c r="E11540">
        <v>1</v>
      </c>
      <c r="F11540">
        <v>1</v>
      </c>
      <c r="G11540">
        <v>1</v>
      </c>
      <c r="H11540"/>
      <c r="I11540">
        <v>1</v>
      </c>
      <c r="J11540" s="95">
        <v>45824.60833333333</v>
      </c>
      <c r="K11540">
        <v>1</v>
      </c>
      <c r="L11540" s="95">
        <v>45824.636111111111</v>
      </c>
    </row>
    <row r="11541" spans="1:12" x14ac:dyDescent="0.35">
      <c r="A11541" t="s">
        <v>11670</v>
      </c>
      <c r="B11541" s="93">
        <v>5215576363167</v>
      </c>
      <c r="C11541" t="s">
        <v>129</v>
      </c>
      <c r="D11541" t="s">
        <v>130</v>
      </c>
      <c r="E11541">
        <v>1</v>
      </c>
      <c r="F11541">
        <v>1</v>
      </c>
      <c r="G11541">
        <v>1</v>
      </c>
      <c r="H11541"/>
      <c r="I11541">
        <v>1</v>
      </c>
      <c r="J11541" s="95">
        <v>45824.606249999997</v>
      </c>
      <c r="K11541">
        <v>1</v>
      </c>
      <c r="L11541" s="95">
        <v>45824.811111111114</v>
      </c>
    </row>
    <row r="11542" spans="1:12" x14ac:dyDescent="0.35">
      <c r="A11542" t="s">
        <v>11671</v>
      </c>
      <c r="B11542" s="93">
        <v>5212461063822</v>
      </c>
      <c r="C11542" t="s">
        <v>129</v>
      </c>
      <c r="D11542" t="s">
        <v>130</v>
      </c>
      <c r="E11542">
        <v>1</v>
      </c>
      <c r="F11542">
        <v>0</v>
      </c>
      <c r="G11542">
        <v>1</v>
      </c>
      <c r="H11542"/>
      <c r="I11542">
        <v>1</v>
      </c>
      <c r="J11542" s="95">
        <v>45824.602083333331</v>
      </c>
      <c r="K11542">
        <v>0</v>
      </c>
    </row>
    <row r="11543" spans="1:12" x14ac:dyDescent="0.35">
      <c r="A11543" t="s">
        <v>11672</v>
      </c>
      <c r="B11543" s="93">
        <v>5219141192919</v>
      </c>
      <c r="C11543" t="s">
        <v>129</v>
      </c>
      <c r="D11543" t="s">
        <v>130</v>
      </c>
      <c r="E11543">
        <v>1</v>
      </c>
      <c r="F11543">
        <v>1</v>
      </c>
      <c r="G11543">
        <v>1</v>
      </c>
      <c r="H11543"/>
      <c r="I11543">
        <v>1</v>
      </c>
      <c r="J11543" s="95">
        <v>45824.604166666664</v>
      </c>
      <c r="K11543">
        <v>1</v>
      </c>
      <c r="L11543" s="95">
        <v>45824.605555555558</v>
      </c>
    </row>
    <row r="11544" spans="1:12" x14ac:dyDescent="0.35">
      <c r="A11544" t="s">
        <v>11673</v>
      </c>
      <c r="B11544" s="93">
        <v>5213338162484</v>
      </c>
      <c r="C11544" t="s">
        <v>129</v>
      </c>
      <c r="D11544" t="s">
        <v>130</v>
      </c>
      <c r="E11544">
        <v>1</v>
      </c>
      <c r="F11544">
        <v>1</v>
      </c>
      <c r="G11544">
        <v>1</v>
      </c>
      <c r="H11544"/>
      <c r="I11544">
        <v>1</v>
      </c>
      <c r="J11544" s="95">
        <v>45824.609027777777</v>
      </c>
      <c r="K11544">
        <v>1</v>
      </c>
      <c r="L11544" s="95">
        <v>45824.618055555555</v>
      </c>
    </row>
    <row r="11545" spans="1:12" x14ac:dyDescent="0.35">
      <c r="A11545" t="s">
        <v>11674</v>
      </c>
      <c r="B11545" s="93">
        <v>5218341182795</v>
      </c>
      <c r="C11545" t="s">
        <v>129</v>
      </c>
      <c r="D11545" t="s">
        <v>130</v>
      </c>
      <c r="E11545">
        <v>1</v>
      </c>
      <c r="F11545">
        <v>1</v>
      </c>
      <c r="G11545">
        <v>1</v>
      </c>
      <c r="H11545"/>
      <c r="I11545">
        <v>1</v>
      </c>
      <c r="J11545" s="95">
        <v>45824.604861111111</v>
      </c>
      <c r="K11545">
        <v>1</v>
      </c>
      <c r="L11545" s="95">
        <v>45824.607638888891</v>
      </c>
    </row>
    <row r="11546" spans="1:12" x14ac:dyDescent="0.35">
      <c r="A11546" t="s">
        <v>11675</v>
      </c>
      <c r="B11546" s="93">
        <v>5218771042413</v>
      </c>
      <c r="C11546" t="s">
        <v>129</v>
      </c>
      <c r="D11546" t="s">
        <v>130</v>
      </c>
      <c r="E11546">
        <v>1</v>
      </c>
      <c r="F11546">
        <v>1</v>
      </c>
      <c r="G11546">
        <v>1</v>
      </c>
      <c r="H11546"/>
      <c r="I11546">
        <v>1</v>
      </c>
      <c r="J11546" s="95">
        <v>45824.606944444444</v>
      </c>
      <c r="K11546">
        <v>1</v>
      </c>
      <c r="L11546" s="95">
        <v>45824.617361111108</v>
      </c>
    </row>
    <row r="11547" spans="1:12" x14ac:dyDescent="0.35">
      <c r="A11547" t="s">
        <v>11676</v>
      </c>
      <c r="B11547" s="93">
        <v>5212465933206</v>
      </c>
      <c r="C11547" t="s">
        <v>129</v>
      </c>
      <c r="D11547" t="s">
        <v>130</v>
      </c>
      <c r="E11547">
        <v>1</v>
      </c>
      <c r="F11547">
        <v>1</v>
      </c>
      <c r="G11547">
        <v>1</v>
      </c>
      <c r="H11547"/>
      <c r="I11547">
        <v>1</v>
      </c>
      <c r="J11547" s="95">
        <v>45824.603472222225</v>
      </c>
      <c r="K11547">
        <v>1</v>
      </c>
      <c r="L11547" s="95">
        <v>45824.654166666667</v>
      </c>
    </row>
    <row r="11548" spans="1:12" x14ac:dyDescent="0.35">
      <c r="A11548" t="s">
        <v>11677</v>
      </c>
      <c r="B11548" s="93">
        <v>5216621150378</v>
      </c>
      <c r="C11548" t="s">
        <v>129</v>
      </c>
      <c r="D11548" t="s">
        <v>130</v>
      </c>
      <c r="E11548">
        <v>1</v>
      </c>
      <c r="F11548">
        <v>0</v>
      </c>
      <c r="G11548">
        <v>1</v>
      </c>
      <c r="H11548"/>
      <c r="I11548">
        <v>1</v>
      </c>
      <c r="J11548" s="95">
        <v>45824.602777777778</v>
      </c>
      <c r="K11548">
        <v>0</v>
      </c>
    </row>
    <row r="11549" spans="1:12" x14ac:dyDescent="0.35">
      <c r="A11549" t="s">
        <v>11678</v>
      </c>
      <c r="B11549" s="93">
        <v>5219511784820</v>
      </c>
      <c r="C11549" t="s">
        <v>129</v>
      </c>
      <c r="D11549" t="s">
        <v>130</v>
      </c>
      <c r="E11549">
        <v>0</v>
      </c>
      <c r="F11549">
        <v>0</v>
      </c>
      <c r="G11549">
        <v>0</v>
      </c>
      <c r="H11549" s="95">
        <v>45824.60833333333</v>
      </c>
      <c r="I11549">
        <v>0</v>
      </c>
      <c r="K11549">
        <v>0</v>
      </c>
    </row>
    <row r="11550" spans="1:12" x14ac:dyDescent="0.35">
      <c r="A11550" t="s">
        <v>11679</v>
      </c>
      <c r="B11550" s="93">
        <v>5219999431359</v>
      </c>
      <c r="C11550" t="s">
        <v>129</v>
      </c>
      <c r="D11550" t="s">
        <v>130</v>
      </c>
      <c r="E11550">
        <v>0</v>
      </c>
      <c r="F11550">
        <v>0</v>
      </c>
      <c r="G11550">
        <v>0</v>
      </c>
      <c r="H11550" s="95">
        <v>45824.602083333331</v>
      </c>
      <c r="I11550">
        <v>0</v>
      </c>
      <c r="K11550">
        <v>0</v>
      </c>
    </row>
    <row r="11551" spans="1:12" x14ac:dyDescent="0.35">
      <c r="A11551" t="s">
        <v>11680</v>
      </c>
      <c r="B11551" s="93">
        <v>5212461209115</v>
      </c>
      <c r="C11551" t="s">
        <v>129</v>
      </c>
      <c r="D11551" t="s">
        <v>130</v>
      </c>
      <c r="E11551">
        <v>1</v>
      </c>
      <c r="F11551">
        <v>0</v>
      </c>
      <c r="G11551">
        <v>1</v>
      </c>
      <c r="H11551"/>
      <c r="I11551">
        <v>1</v>
      </c>
      <c r="J11551" s="95">
        <v>45824.609722222223</v>
      </c>
      <c r="K11551">
        <v>0</v>
      </c>
    </row>
    <row r="11552" spans="1:12" x14ac:dyDescent="0.35">
      <c r="A11552" t="s">
        <v>11681</v>
      </c>
      <c r="B11552" s="93">
        <v>5215615632142</v>
      </c>
      <c r="C11552" t="s">
        <v>129</v>
      </c>
      <c r="D11552" t="s">
        <v>130</v>
      </c>
      <c r="E11552">
        <v>1</v>
      </c>
      <c r="F11552">
        <v>1</v>
      </c>
      <c r="G11552">
        <v>1</v>
      </c>
      <c r="H11552"/>
      <c r="I11552">
        <v>1</v>
      </c>
      <c r="J11552" s="95">
        <v>45824.605555555558</v>
      </c>
      <c r="K11552">
        <v>1</v>
      </c>
      <c r="L11552" s="95">
        <v>45824.605555555558</v>
      </c>
    </row>
    <row r="11553" spans="1:12" x14ac:dyDescent="0.35">
      <c r="A11553" t="s">
        <v>11682</v>
      </c>
      <c r="B11553" s="93">
        <v>5218621106254</v>
      </c>
      <c r="C11553" t="s">
        <v>129</v>
      </c>
      <c r="D11553" t="s">
        <v>130</v>
      </c>
      <c r="E11553">
        <v>0</v>
      </c>
      <c r="F11553">
        <v>0</v>
      </c>
      <c r="G11553">
        <v>0</v>
      </c>
      <c r="H11553" s="95">
        <v>45824.604166666664</v>
      </c>
      <c r="I11553">
        <v>0</v>
      </c>
      <c r="K11553">
        <v>0</v>
      </c>
    </row>
    <row r="11554" spans="1:12" x14ac:dyDescent="0.35">
      <c r="A11554" t="s">
        <v>11683</v>
      </c>
      <c r="B11554" s="93">
        <v>5215548772129</v>
      </c>
      <c r="C11554" t="s">
        <v>129</v>
      </c>
      <c r="D11554" t="s">
        <v>130</v>
      </c>
      <c r="E11554">
        <v>1</v>
      </c>
      <c r="F11554">
        <v>1</v>
      </c>
      <c r="G11554">
        <v>1</v>
      </c>
      <c r="H11554"/>
      <c r="I11554">
        <v>1</v>
      </c>
      <c r="J11554" s="95">
        <v>45824.609027777777</v>
      </c>
      <c r="K11554">
        <v>1</v>
      </c>
      <c r="L11554" s="95">
        <v>45824.616666666669</v>
      </c>
    </row>
    <row r="11555" spans="1:12" x14ac:dyDescent="0.35">
      <c r="A11555" t="s">
        <v>11684</v>
      </c>
      <c r="B11555" s="93">
        <v>5214411073494</v>
      </c>
      <c r="C11555" t="s">
        <v>129</v>
      </c>
      <c r="D11555" t="s">
        <v>130</v>
      </c>
      <c r="E11555">
        <v>0</v>
      </c>
      <c r="F11555">
        <v>0</v>
      </c>
      <c r="G11555">
        <v>0</v>
      </c>
      <c r="H11555" s="95">
        <v>45824.607638888891</v>
      </c>
      <c r="I11555">
        <v>1</v>
      </c>
      <c r="J11555" s="95">
        <v>45824.602083333331</v>
      </c>
      <c r="K11555">
        <v>0</v>
      </c>
    </row>
    <row r="11556" spans="1:12" x14ac:dyDescent="0.35">
      <c r="A11556" t="s">
        <v>11685</v>
      </c>
      <c r="B11556" s="93">
        <v>5214121775239</v>
      </c>
      <c r="C11556" t="s">
        <v>129</v>
      </c>
      <c r="D11556" t="s">
        <v>130</v>
      </c>
      <c r="E11556">
        <v>1</v>
      </c>
      <c r="F11556">
        <v>1</v>
      </c>
      <c r="G11556">
        <v>1</v>
      </c>
      <c r="H11556"/>
      <c r="I11556">
        <v>1</v>
      </c>
      <c r="J11556" s="95">
        <v>45824.603472222225</v>
      </c>
      <c r="K11556">
        <v>1</v>
      </c>
      <c r="L11556" s="95">
        <v>45824.604166666664</v>
      </c>
    </row>
    <row r="11557" spans="1:12" x14ac:dyDescent="0.35">
      <c r="A11557" t="s">
        <v>11686</v>
      </c>
      <c r="B11557" s="93">
        <v>5212721304174</v>
      </c>
      <c r="C11557" t="s">
        <v>129</v>
      </c>
      <c r="D11557" t="s">
        <v>130</v>
      </c>
      <c r="E11557">
        <v>1</v>
      </c>
      <c r="F11557">
        <v>1</v>
      </c>
      <c r="G11557">
        <v>1</v>
      </c>
      <c r="H11557"/>
      <c r="I11557">
        <v>1</v>
      </c>
      <c r="J11557" s="95">
        <v>45824.601388888892</v>
      </c>
      <c r="K11557">
        <v>1</v>
      </c>
      <c r="L11557" s="95">
        <v>45825.748611111114</v>
      </c>
    </row>
    <row r="11558" spans="1:12" x14ac:dyDescent="0.35">
      <c r="A11558" t="s">
        <v>11687</v>
      </c>
      <c r="B11558" s="93">
        <v>5215554344491</v>
      </c>
      <c r="C11558" t="s">
        <v>129</v>
      </c>
      <c r="D11558" t="s">
        <v>130</v>
      </c>
      <c r="E11558">
        <v>1</v>
      </c>
      <c r="F11558">
        <v>0</v>
      </c>
      <c r="G11558">
        <v>1</v>
      </c>
      <c r="H11558"/>
      <c r="I11558">
        <v>1</v>
      </c>
      <c r="J11558" s="95">
        <v>45824.609722222223</v>
      </c>
      <c r="K11558">
        <v>0</v>
      </c>
    </row>
    <row r="11559" spans="1:12" x14ac:dyDescent="0.35">
      <c r="A11559" t="s">
        <v>11688</v>
      </c>
      <c r="B11559" s="93">
        <v>5212781165699</v>
      </c>
      <c r="C11559" t="s">
        <v>129</v>
      </c>
      <c r="D11559" t="s">
        <v>130</v>
      </c>
      <c r="E11559">
        <v>0</v>
      </c>
      <c r="F11559">
        <v>0</v>
      </c>
      <c r="G11559">
        <v>0</v>
      </c>
      <c r="H11559" s="95">
        <v>45824.604166666664</v>
      </c>
      <c r="I11559">
        <v>0</v>
      </c>
      <c r="K11559">
        <v>0</v>
      </c>
    </row>
    <row r="11560" spans="1:12" x14ac:dyDescent="0.35">
      <c r="A11560" t="s">
        <v>11689</v>
      </c>
      <c r="B11560" s="93">
        <v>5217442270990</v>
      </c>
      <c r="C11560" t="s">
        <v>129</v>
      </c>
      <c r="D11560" t="s">
        <v>130</v>
      </c>
      <c r="E11560">
        <v>1</v>
      </c>
      <c r="F11560">
        <v>1</v>
      </c>
      <c r="G11560">
        <v>1</v>
      </c>
      <c r="H11560"/>
      <c r="I11560">
        <v>1</v>
      </c>
      <c r="J11560" s="95">
        <v>45824.706944444442</v>
      </c>
      <c r="K11560">
        <v>1</v>
      </c>
      <c r="L11560" s="95">
        <v>45825.006249999999</v>
      </c>
    </row>
    <row r="11561" spans="1:12" x14ac:dyDescent="0.35">
      <c r="A11561" t="s">
        <v>11690</v>
      </c>
      <c r="B11561" s="93">
        <v>5219535404843</v>
      </c>
      <c r="C11561" t="s">
        <v>129</v>
      </c>
      <c r="D11561" t="s">
        <v>130</v>
      </c>
      <c r="E11561">
        <v>1</v>
      </c>
      <c r="F11561">
        <v>1</v>
      </c>
      <c r="G11561">
        <v>1</v>
      </c>
      <c r="H11561"/>
      <c r="I11561">
        <v>1</v>
      </c>
      <c r="J11561" s="95">
        <v>45824.606249999997</v>
      </c>
      <c r="K11561">
        <v>1</v>
      </c>
      <c r="L11561" s="95">
        <v>45824.634027777778</v>
      </c>
    </row>
    <row r="11562" spans="1:12" x14ac:dyDescent="0.35">
      <c r="A11562" t="s">
        <v>11691</v>
      </c>
      <c r="B11562" s="93">
        <v>5219331017944</v>
      </c>
      <c r="C11562" t="s">
        <v>129</v>
      </c>
      <c r="D11562" t="s">
        <v>130</v>
      </c>
      <c r="E11562">
        <v>1</v>
      </c>
      <c r="F11562">
        <v>0</v>
      </c>
      <c r="G11562">
        <v>1</v>
      </c>
      <c r="H11562"/>
      <c r="I11562">
        <v>1</v>
      </c>
      <c r="J11562" s="95">
        <v>45824.611805555556</v>
      </c>
      <c r="K11562">
        <v>0</v>
      </c>
    </row>
    <row r="11563" spans="1:12" x14ac:dyDescent="0.35">
      <c r="A11563" t="s">
        <v>11692</v>
      </c>
      <c r="B11563" s="93">
        <v>5214423391226</v>
      </c>
      <c r="C11563" t="s">
        <v>129</v>
      </c>
      <c r="D11563" t="s">
        <v>130</v>
      </c>
      <c r="E11563">
        <v>1</v>
      </c>
      <c r="F11563">
        <v>0</v>
      </c>
      <c r="G11563">
        <v>1</v>
      </c>
      <c r="H11563"/>
      <c r="I11563">
        <v>1</v>
      </c>
      <c r="J11563" s="95">
        <v>45824.605555555558</v>
      </c>
      <c r="K11563">
        <v>0</v>
      </c>
    </row>
    <row r="11564" spans="1:12" x14ac:dyDescent="0.35">
      <c r="A11564" t="s">
        <v>11693</v>
      </c>
      <c r="B11564" s="93">
        <v>5214431218457</v>
      </c>
      <c r="C11564" t="s">
        <v>129</v>
      </c>
      <c r="D11564" t="s">
        <v>130</v>
      </c>
      <c r="E11564">
        <v>1</v>
      </c>
      <c r="F11564">
        <v>0</v>
      </c>
      <c r="G11564">
        <v>1</v>
      </c>
      <c r="H11564"/>
      <c r="I11564">
        <v>1</v>
      </c>
      <c r="J11564" s="95">
        <v>45824.609722222223</v>
      </c>
      <c r="K11564">
        <v>0</v>
      </c>
    </row>
    <row r="11565" spans="1:12" x14ac:dyDescent="0.35">
      <c r="A11565" t="s">
        <v>11694</v>
      </c>
      <c r="B11565" s="93">
        <v>5214434101044</v>
      </c>
      <c r="C11565" t="s">
        <v>129</v>
      </c>
      <c r="D11565" t="s">
        <v>130</v>
      </c>
      <c r="E11565">
        <v>1</v>
      </c>
      <c r="F11565">
        <v>1</v>
      </c>
      <c r="G11565">
        <v>1</v>
      </c>
      <c r="H11565"/>
      <c r="I11565">
        <v>1</v>
      </c>
      <c r="J11565" s="95">
        <v>45824.602083333331</v>
      </c>
      <c r="K11565">
        <v>1</v>
      </c>
      <c r="L11565" s="95">
        <v>45824.734722222223</v>
      </c>
    </row>
    <row r="11566" spans="1:12" x14ac:dyDescent="0.35">
      <c r="A11566" t="s">
        <v>11695</v>
      </c>
      <c r="B11566" s="93">
        <v>5214441094386</v>
      </c>
      <c r="C11566" t="s">
        <v>129</v>
      </c>
      <c r="D11566" t="s">
        <v>130</v>
      </c>
      <c r="E11566">
        <v>1</v>
      </c>
      <c r="F11566">
        <v>1</v>
      </c>
      <c r="G11566">
        <v>1</v>
      </c>
      <c r="H11566"/>
      <c r="I11566">
        <v>1</v>
      </c>
      <c r="J11566" s="95">
        <v>45824.61041666667</v>
      </c>
      <c r="K11566">
        <v>1</v>
      </c>
      <c r="L11566" s="95">
        <v>45824.615277777775</v>
      </c>
    </row>
    <row r="11567" spans="1:12" x14ac:dyDescent="0.35">
      <c r="A11567" t="s">
        <v>11696</v>
      </c>
      <c r="B11567" s="93">
        <v>5214448403348</v>
      </c>
      <c r="C11567" t="s">
        <v>129</v>
      </c>
      <c r="D11567" t="s">
        <v>130</v>
      </c>
      <c r="E11567">
        <v>0</v>
      </c>
      <c r="F11567">
        <v>0</v>
      </c>
      <c r="G11567">
        <v>0</v>
      </c>
      <c r="H11567" s="95">
        <v>45824.602777777778</v>
      </c>
      <c r="I11567">
        <v>0</v>
      </c>
      <c r="K11567">
        <v>0</v>
      </c>
    </row>
    <row r="11568" spans="1:12" x14ac:dyDescent="0.35">
      <c r="A11568" t="s">
        <v>11697</v>
      </c>
      <c r="B11568" s="93">
        <v>5214448298573</v>
      </c>
      <c r="C11568" t="s">
        <v>129</v>
      </c>
      <c r="D11568" t="s">
        <v>130</v>
      </c>
      <c r="E11568">
        <v>1</v>
      </c>
      <c r="F11568">
        <v>0</v>
      </c>
      <c r="G11568">
        <v>1</v>
      </c>
      <c r="H11568"/>
      <c r="I11568">
        <v>1</v>
      </c>
      <c r="J11568" s="95">
        <v>45824.606249999997</v>
      </c>
      <c r="K11568">
        <v>0</v>
      </c>
    </row>
    <row r="11569" spans="1:12" x14ac:dyDescent="0.35">
      <c r="A11569" t="s">
        <v>11698</v>
      </c>
      <c r="B11569" s="93">
        <v>5216672090233</v>
      </c>
      <c r="C11569" t="s">
        <v>129</v>
      </c>
      <c r="D11569" t="s">
        <v>130</v>
      </c>
      <c r="E11569">
        <v>1</v>
      </c>
      <c r="F11569">
        <v>1</v>
      </c>
      <c r="G11569">
        <v>1</v>
      </c>
      <c r="H11569"/>
      <c r="I11569">
        <v>1</v>
      </c>
      <c r="J11569" s="95">
        <v>45824.605555555558</v>
      </c>
      <c r="K11569">
        <v>1</v>
      </c>
      <c r="L11569" s="95">
        <v>45824.643750000003</v>
      </c>
    </row>
    <row r="11570" spans="1:12" x14ac:dyDescent="0.35">
      <c r="A11570" t="s">
        <v>11699</v>
      </c>
      <c r="B11570" s="93">
        <v>5217224244588</v>
      </c>
      <c r="C11570" t="s">
        <v>129</v>
      </c>
      <c r="D11570" t="s">
        <v>130</v>
      </c>
      <c r="E11570">
        <v>0</v>
      </c>
      <c r="F11570">
        <v>0</v>
      </c>
      <c r="G11570">
        <v>0</v>
      </c>
      <c r="H11570" s="95">
        <v>45824.60833333333</v>
      </c>
      <c r="I11570">
        <v>0</v>
      </c>
      <c r="K11570">
        <v>0</v>
      </c>
    </row>
    <row r="11571" spans="1:12" x14ac:dyDescent="0.35">
      <c r="A11571" t="s">
        <v>11700</v>
      </c>
      <c r="B11571" s="93">
        <v>5216741112847</v>
      </c>
      <c r="C11571" t="s">
        <v>129</v>
      </c>
      <c r="D11571" t="s">
        <v>130</v>
      </c>
      <c r="E11571">
        <v>1</v>
      </c>
      <c r="F11571">
        <v>1</v>
      </c>
      <c r="G11571">
        <v>1</v>
      </c>
      <c r="H11571"/>
      <c r="I11571">
        <v>1</v>
      </c>
      <c r="J11571" s="95">
        <v>45824.601388888892</v>
      </c>
      <c r="K11571">
        <v>1</v>
      </c>
      <c r="L11571" s="95">
        <v>45825.894444444442</v>
      </c>
    </row>
    <row r="11572" spans="1:12" x14ac:dyDescent="0.35">
      <c r="A11572" t="s">
        <v>11701</v>
      </c>
      <c r="B11572" s="93">
        <v>5215522789144</v>
      </c>
      <c r="C11572" t="s">
        <v>129</v>
      </c>
      <c r="D11572" t="s">
        <v>130</v>
      </c>
      <c r="E11572">
        <v>1</v>
      </c>
      <c r="F11572">
        <v>0</v>
      </c>
      <c r="G11572">
        <v>1</v>
      </c>
      <c r="H11572"/>
      <c r="I11572">
        <v>1</v>
      </c>
      <c r="J11572" s="95">
        <v>45826.064583333333</v>
      </c>
      <c r="K11572">
        <v>0</v>
      </c>
    </row>
    <row r="11573" spans="1:12" x14ac:dyDescent="0.35">
      <c r="A11573" t="s">
        <v>11702</v>
      </c>
      <c r="B11573" s="93">
        <v>5218711031249</v>
      </c>
      <c r="C11573" t="s">
        <v>129</v>
      </c>
      <c r="D11573" t="s">
        <v>130</v>
      </c>
      <c r="E11573">
        <v>0</v>
      </c>
      <c r="F11573">
        <v>0</v>
      </c>
      <c r="G11573">
        <v>0</v>
      </c>
      <c r="H11573" s="95">
        <v>45824.604861111111</v>
      </c>
      <c r="I11573">
        <v>0</v>
      </c>
      <c r="K11573">
        <v>0</v>
      </c>
    </row>
    <row r="11574" spans="1:12" x14ac:dyDescent="0.35">
      <c r="A11574" t="s">
        <v>11703</v>
      </c>
      <c r="B11574" s="93">
        <v>5212221935989</v>
      </c>
      <c r="C11574" t="s">
        <v>129</v>
      </c>
      <c r="D11574" t="s">
        <v>130</v>
      </c>
      <c r="E11574">
        <v>0</v>
      </c>
      <c r="F11574">
        <v>0</v>
      </c>
      <c r="G11574">
        <v>0</v>
      </c>
      <c r="H11574" s="95">
        <v>45824.604861111111</v>
      </c>
      <c r="I11574">
        <v>0</v>
      </c>
      <c r="K11574">
        <v>0</v>
      </c>
    </row>
    <row r="11575" spans="1:12" x14ac:dyDescent="0.35">
      <c r="A11575" t="s">
        <v>11704</v>
      </c>
      <c r="B11575" s="93">
        <v>5215540017947</v>
      </c>
      <c r="C11575" t="s">
        <v>129</v>
      </c>
      <c r="D11575" t="s">
        <v>130</v>
      </c>
      <c r="E11575">
        <v>1</v>
      </c>
      <c r="F11575">
        <v>0</v>
      </c>
      <c r="G11575">
        <v>1</v>
      </c>
      <c r="H11575"/>
      <c r="I11575">
        <v>1</v>
      </c>
      <c r="J11575" s="95">
        <v>45824.60833333333</v>
      </c>
      <c r="K11575">
        <v>0</v>
      </c>
    </row>
    <row r="11576" spans="1:12" x14ac:dyDescent="0.35">
      <c r="A11576" t="s">
        <v>11705</v>
      </c>
      <c r="B11576" s="93">
        <v>5212711973936</v>
      </c>
      <c r="C11576" t="s">
        <v>129</v>
      </c>
      <c r="D11576" t="s">
        <v>130</v>
      </c>
      <c r="E11576">
        <v>0</v>
      </c>
      <c r="F11576">
        <v>0</v>
      </c>
      <c r="G11576">
        <v>0</v>
      </c>
      <c r="H11576" s="95">
        <v>45824.60833333333</v>
      </c>
      <c r="I11576">
        <v>0</v>
      </c>
      <c r="K11576">
        <v>0</v>
      </c>
    </row>
    <row r="11577" spans="1:12" x14ac:dyDescent="0.35">
      <c r="A11577" t="s">
        <v>11706</v>
      </c>
      <c r="B11577" s="93">
        <v>5215527379163</v>
      </c>
      <c r="C11577" t="s">
        <v>129</v>
      </c>
      <c r="D11577" t="s">
        <v>130</v>
      </c>
      <c r="E11577">
        <v>1</v>
      </c>
      <c r="F11577">
        <v>0</v>
      </c>
      <c r="G11577">
        <v>1</v>
      </c>
      <c r="H11577"/>
      <c r="I11577">
        <v>1</v>
      </c>
      <c r="J11577" s="95">
        <v>45824.604861111111</v>
      </c>
      <c r="K11577">
        <v>0</v>
      </c>
    </row>
    <row r="11578" spans="1:12" x14ac:dyDescent="0.35">
      <c r="A11578" t="s">
        <v>11707</v>
      </c>
      <c r="B11578" s="93">
        <v>5217771890003</v>
      </c>
      <c r="C11578" t="s">
        <v>129</v>
      </c>
      <c r="D11578" t="s">
        <v>130</v>
      </c>
      <c r="E11578">
        <v>1</v>
      </c>
      <c r="F11578">
        <v>0</v>
      </c>
      <c r="G11578">
        <v>1</v>
      </c>
      <c r="H11578"/>
      <c r="I11578">
        <v>1</v>
      </c>
      <c r="J11578" s="95">
        <v>45824.602083333331</v>
      </c>
      <c r="K11578">
        <v>0</v>
      </c>
    </row>
    <row r="11579" spans="1:12" x14ac:dyDescent="0.35">
      <c r="A11579" t="s">
        <v>11708</v>
      </c>
      <c r="B11579" s="93">
        <v>5212721680973</v>
      </c>
      <c r="C11579" t="s">
        <v>129</v>
      </c>
      <c r="D11579" t="s">
        <v>130</v>
      </c>
      <c r="E11579">
        <v>0</v>
      </c>
      <c r="F11579">
        <v>0</v>
      </c>
      <c r="G11579">
        <v>0</v>
      </c>
      <c r="H11579" s="95">
        <v>45824.604166666664</v>
      </c>
      <c r="I11579">
        <v>0</v>
      </c>
      <c r="K11579">
        <v>0</v>
      </c>
    </row>
    <row r="11580" spans="1:12" x14ac:dyDescent="0.35">
      <c r="A11580" t="s">
        <v>11709</v>
      </c>
      <c r="B11580" s="93">
        <v>5212295272881</v>
      </c>
      <c r="C11580" t="s">
        <v>129</v>
      </c>
      <c r="D11580" t="s">
        <v>130</v>
      </c>
      <c r="E11580">
        <v>1</v>
      </c>
      <c r="F11580">
        <v>0</v>
      </c>
      <c r="G11580">
        <v>1</v>
      </c>
      <c r="H11580"/>
      <c r="I11580">
        <v>1</v>
      </c>
      <c r="J11580" s="95">
        <v>45824.631944444445</v>
      </c>
      <c r="K11580">
        <v>0</v>
      </c>
    </row>
    <row r="11581" spans="1:12" x14ac:dyDescent="0.35">
      <c r="A11581" t="s">
        <v>11710</v>
      </c>
      <c r="B11581" s="93">
        <v>5217771042016</v>
      </c>
      <c r="C11581" t="s">
        <v>129</v>
      </c>
      <c r="D11581" t="s">
        <v>130</v>
      </c>
      <c r="E11581">
        <v>1</v>
      </c>
      <c r="F11581">
        <v>0</v>
      </c>
      <c r="G11581">
        <v>1</v>
      </c>
      <c r="H11581"/>
      <c r="I11581">
        <v>1</v>
      </c>
      <c r="J11581" s="95">
        <v>45824.60833333333</v>
      </c>
      <c r="K11581">
        <v>0</v>
      </c>
    </row>
    <row r="11582" spans="1:12" x14ac:dyDescent="0.35">
      <c r="A11582" t="s">
        <v>11711</v>
      </c>
      <c r="B11582" s="93">
        <v>5212751057290</v>
      </c>
      <c r="C11582" t="s">
        <v>129</v>
      </c>
      <c r="D11582" t="s">
        <v>130</v>
      </c>
      <c r="E11582">
        <v>1</v>
      </c>
      <c r="F11582">
        <v>1</v>
      </c>
      <c r="G11582">
        <v>1</v>
      </c>
      <c r="H11582"/>
      <c r="I11582">
        <v>1</v>
      </c>
      <c r="J11582" s="95">
        <v>45824.609027777777</v>
      </c>
      <c r="K11582">
        <v>1</v>
      </c>
      <c r="L11582" s="95">
        <v>45824.609722222223</v>
      </c>
    </row>
    <row r="11583" spans="1:12" x14ac:dyDescent="0.35">
      <c r="A11583" t="s">
        <v>11712</v>
      </c>
      <c r="B11583" s="93">
        <v>5215611740069</v>
      </c>
      <c r="C11583" t="s">
        <v>129</v>
      </c>
      <c r="D11583" t="s">
        <v>130</v>
      </c>
      <c r="E11583">
        <v>0</v>
      </c>
      <c r="F11583">
        <v>0</v>
      </c>
      <c r="G11583">
        <v>0</v>
      </c>
      <c r="H11583" s="95">
        <v>45824.602777777778</v>
      </c>
      <c r="I11583">
        <v>0</v>
      </c>
      <c r="K11583">
        <v>0</v>
      </c>
    </row>
    <row r="11584" spans="1:12" x14ac:dyDescent="0.35">
      <c r="A11584" t="s">
        <v>11713</v>
      </c>
      <c r="B11584" s="93">
        <v>5215539881069</v>
      </c>
      <c r="C11584" t="s">
        <v>129</v>
      </c>
      <c r="D11584" t="s">
        <v>130</v>
      </c>
      <c r="E11584">
        <v>0</v>
      </c>
      <c r="F11584">
        <v>0</v>
      </c>
      <c r="G11584">
        <v>0</v>
      </c>
      <c r="H11584" s="95">
        <v>45824.606249999997</v>
      </c>
      <c r="I11584">
        <v>0</v>
      </c>
      <c r="K11584">
        <v>0</v>
      </c>
    </row>
    <row r="11585" spans="1:12" x14ac:dyDescent="0.35">
      <c r="A11585" t="s">
        <v>11714</v>
      </c>
      <c r="B11585" s="93">
        <v>5218711158079</v>
      </c>
      <c r="C11585" t="s">
        <v>129</v>
      </c>
      <c r="D11585" t="s">
        <v>130</v>
      </c>
      <c r="E11585">
        <v>1</v>
      </c>
      <c r="F11585">
        <v>1</v>
      </c>
      <c r="G11585">
        <v>1</v>
      </c>
      <c r="H11585"/>
      <c r="I11585">
        <v>1</v>
      </c>
      <c r="J11585" s="95">
        <v>45824.602083333331</v>
      </c>
      <c r="K11585">
        <v>1</v>
      </c>
      <c r="L11585" s="95">
        <v>45824.603472222225</v>
      </c>
    </row>
    <row r="11586" spans="1:12" x14ac:dyDescent="0.35">
      <c r="A11586" t="s">
        <v>11715</v>
      </c>
      <c r="B11586" s="93">
        <v>5214581235121</v>
      </c>
      <c r="C11586" t="s">
        <v>129</v>
      </c>
      <c r="D11586" t="s">
        <v>130</v>
      </c>
      <c r="E11586">
        <v>1</v>
      </c>
      <c r="F11586">
        <v>0</v>
      </c>
      <c r="G11586">
        <v>1</v>
      </c>
      <c r="H11586"/>
      <c r="I11586">
        <v>1</v>
      </c>
      <c r="J11586" s="95">
        <v>45824.605555555558</v>
      </c>
      <c r="K11586">
        <v>0</v>
      </c>
    </row>
    <row r="11587" spans="1:12" x14ac:dyDescent="0.35">
      <c r="A11587" t="s">
        <v>11716</v>
      </c>
      <c r="B11587" s="93">
        <v>5218331004030</v>
      </c>
      <c r="C11587" t="s">
        <v>129</v>
      </c>
      <c r="D11587" t="s">
        <v>130</v>
      </c>
      <c r="E11587">
        <v>1</v>
      </c>
      <c r="F11587">
        <v>1</v>
      </c>
      <c r="G11587">
        <v>1</v>
      </c>
      <c r="H11587"/>
      <c r="I11587">
        <v>1</v>
      </c>
      <c r="J11587" s="95">
        <v>45824.607638888891</v>
      </c>
      <c r="K11587">
        <v>1</v>
      </c>
      <c r="L11587" s="95">
        <v>45824.60833333333</v>
      </c>
    </row>
    <row r="11588" spans="1:12" x14ac:dyDescent="0.35">
      <c r="A11588" t="s">
        <v>11717</v>
      </c>
      <c r="B11588" s="93">
        <v>5219512607092</v>
      </c>
      <c r="C11588" t="s">
        <v>129</v>
      </c>
      <c r="D11588" t="s">
        <v>130</v>
      </c>
      <c r="E11588">
        <v>1</v>
      </c>
      <c r="F11588">
        <v>1</v>
      </c>
      <c r="G11588">
        <v>1</v>
      </c>
      <c r="H11588"/>
      <c r="I11588">
        <v>1</v>
      </c>
      <c r="J11588" s="95">
        <v>45824.652083333334</v>
      </c>
      <c r="K11588">
        <v>1</v>
      </c>
      <c r="L11588" s="95">
        <v>45824.770833333336</v>
      </c>
    </row>
    <row r="11589" spans="1:12" x14ac:dyDescent="0.35">
      <c r="A11589" t="s">
        <v>11718</v>
      </c>
      <c r="B11589" s="93">
        <v>5217711272863</v>
      </c>
      <c r="C11589" t="s">
        <v>129</v>
      </c>
      <c r="D11589" t="s">
        <v>130</v>
      </c>
      <c r="E11589">
        <v>1</v>
      </c>
      <c r="F11589">
        <v>1</v>
      </c>
      <c r="G11589">
        <v>1</v>
      </c>
      <c r="H11589"/>
      <c r="I11589">
        <v>1</v>
      </c>
      <c r="J11589" s="95">
        <v>45824.60833333333</v>
      </c>
      <c r="K11589">
        <v>1</v>
      </c>
      <c r="L11589" s="95">
        <v>45824.612500000003</v>
      </c>
    </row>
    <row r="11590" spans="1:12" x14ac:dyDescent="0.35">
      <c r="A11590" t="s">
        <v>11719</v>
      </c>
      <c r="B11590" s="93">
        <v>5214446580836</v>
      </c>
      <c r="C11590" t="s">
        <v>129</v>
      </c>
      <c r="D11590" t="s">
        <v>130</v>
      </c>
      <c r="E11590">
        <v>0</v>
      </c>
      <c r="F11590">
        <v>0</v>
      </c>
      <c r="G11590">
        <v>0</v>
      </c>
      <c r="H11590" s="95">
        <v>45824.61041666667</v>
      </c>
      <c r="I11590">
        <v>0</v>
      </c>
      <c r="K11590">
        <v>0</v>
      </c>
    </row>
    <row r="11591" spans="1:12" x14ac:dyDescent="0.35">
      <c r="A11591" t="s">
        <v>11720</v>
      </c>
      <c r="B11591" s="93">
        <v>5212431136230</v>
      </c>
      <c r="C11591" t="s">
        <v>129</v>
      </c>
      <c r="D11591" t="s">
        <v>130</v>
      </c>
      <c r="E11591">
        <v>1</v>
      </c>
      <c r="F11591">
        <v>1</v>
      </c>
      <c r="G11591">
        <v>1</v>
      </c>
      <c r="H11591"/>
      <c r="I11591">
        <v>1</v>
      </c>
      <c r="J11591" s="95">
        <v>45824.605555555558</v>
      </c>
      <c r="K11591">
        <v>1</v>
      </c>
      <c r="L11591" s="95">
        <v>45824.64166666667</v>
      </c>
    </row>
    <row r="11592" spans="1:12" x14ac:dyDescent="0.35">
      <c r="A11592" t="s">
        <v>11721</v>
      </c>
      <c r="B11592" s="93">
        <v>5215550412289</v>
      </c>
      <c r="C11592" t="s">
        <v>129</v>
      </c>
      <c r="D11592" t="s">
        <v>130</v>
      </c>
      <c r="E11592">
        <v>0</v>
      </c>
      <c r="F11592">
        <v>0</v>
      </c>
      <c r="G11592">
        <v>0</v>
      </c>
      <c r="H11592" s="95">
        <v>45824.605555555558</v>
      </c>
      <c r="I11592">
        <v>0</v>
      </c>
      <c r="K11592">
        <v>0</v>
      </c>
    </row>
    <row r="11593" spans="1:12" x14ac:dyDescent="0.35">
      <c r="A11593" t="s">
        <v>11722</v>
      </c>
      <c r="B11593" s="93">
        <v>5214621893431</v>
      </c>
      <c r="C11593" t="s">
        <v>129</v>
      </c>
      <c r="D11593" t="s">
        <v>130</v>
      </c>
      <c r="E11593">
        <v>1</v>
      </c>
      <c r="F11593">
        <v>1</v>
      </c>
      <c r="G11593">
        <v>1</v>
      </c>
      <c r="H11593"/>
      <c r="I11593">
        <v>1</v>
      </c>
      <c r="J11593" s="95">
        <v>45824.607638888891</v>
      </c>
      <c r="K11593">
        <v>1</v>
      </c>
      <c r="L11593" s="95">
        <v>45824.692361111112</v>
      </c>
    </row>
    <row r="11594" spans="1:12" x14ac:dyDescent="0.35">
      <c r="A11594" t="s">
        <v>11723</v>
      </c>
      <c r="B11594" s="93">
        <v>5219181012297</v>
      </c>
      <c r="C11594" t="s">
        <v>129</v>
      </c>
      <c r="D11594" t="s">
        <v>130</v>
      </c>
      <c r="E11594">
        <v>1</v>
      </c>
      <c r="F11594">
        <v>1</v>
      </c>
      <c r="G11594">
        <v>1</v>
      </c>
      <c r="H11594"/>
      <c r="I11594">
        <v>1</v>
      </c>
      <c r="J11594" s="95">
        <v>45824.605555555558</v>
      </c>
      <c r="K11594">
        <v>1</v>
      </c>
      <c r="L11594" s="95">
        <v>45824.606249999997</v>
      </c>
    </row>
    <row r="11595" spans="1:12" x14ac:dyDescent="0.35">
      <c r="A11595" t="s">
        <v>11724</v>
      </c>
      <c r="B11595" s="93">
        <v>5214991004536</v>
      </c>
      <c r="C11595" t="s">
        <v>129</v>
      </c>
      <c r="D11595" t="s">
        <v>130</v>
      </c>
      <c r="E11595">
        <v>1</v>
      </c>
      <c r="F11595">
        <v>0</v>
      </c>
      <c r="G11595">
        <v>1</v>
      </c>
      <c r="H11595"/>
      <c r="I11595">
        <v>1</v>
      </c>
      <c r="J11595" s="95">
        <v>45824.605555555558</v>
      </c>
      <c r="K11595">
        <v>0</v>
      </c>
    </row>
    <row r="11596" spans="1:12" x14ac:dyDescent="0.35">
      <c r="A11596" t="s">
        <v>11725</v>
      </c>
      <c r="B11596" s="93">
        <v>5215529558843</v>
      </c>
      <c r="C11596" t="s">
        <v>129</v>
      </c>
      <c r="D11596" t="s">
        <v>130</v>
      </c>
      <c r="E11596">
        <v>1</v>
      </c>
      <c r="F11596">
        <v>1</v>
      </c>
      <c r="G11596">
        <v>1</v>
      </c>
      <c r="H11596"/>
      <c r="I11596">
        <v>1</v>
      </c>
      <c r="J11596" s="95">
        <v>45824.612500000003</v>
      </c>
      <c r="K11596">
        <v>1</v>
      </c>
      <c r="L11596" s="95">
        <v>45824.757638888892</v>
      </c>
    </row>
    <row r="11597" spans="1:12" x14ac:dyDescent="0.35">
      <c r="A11597" t="s">
        <v>11726</v>
      </c>
      <c r="B11597" s="93">
        <v>5215560708895</v>
      </c>
      <c r="C11597" t="s">
        <v>129</v>
      </c>
      <c r="D11597" t="s">
        <v>130</v>
      </c>
      <c r="E11597">
        <v>1</v>
      </c>
      <c r="F11597">
        <v>1</v>
      </c>
      <c r="G11597">
        <v>1</v>
      </c>
      <c r="H11597"/>
      <c r="I11597">
        <v>1</v>
      </c>
      <c r="J11597" s="95">
        <v>45824.613194444442</v>
      </c>
      <c r="K11597">
        <v>1</v>
      </c>
      <c r="L11597" s="95">
        <v>45824.636111111111</v>
      </c>
    </row>
    <row r="11598" spans="1:12" x14ac:dyDescent="0.35">
      <c r="A11598" t="s">
        <v>11727</v>
      </c>
      <c r="B11598" s="93">
        <v>5213525017214</v>
      </c>
      <c r="C11598" t="s">
        <v>129</v>
      </c>
      <c r="D11598" t="s">
        <v>130</v>
      </c>
      <c r="E11598">
        <v>1</v>
      </c>
      <c r="F11598">
        <v>0</v>
      </c>
      <c r="G11598">
        <v>1</v>
      </c>
      <c r="H11598"/>
      <c r="I11598">
        <v>1</v>
      </c>
      <c r="J11598" s="95">
        <v>45824.606249999997</v>
      </c>
      <c r="K11598">
        <v>0</v>
      </c>
    </row>
    <row r="11599" spans="1:12" x14ac:dyDescent="0.35">
      <c r="A11599" t="s">
        <v>11728</v>
      </c>
      <c r="B11599" s="93">
        <v>5215585810077</v>
      </c>
      <c r="C11599" t="s">
        <v>129</v>
      </c>
      <c r="D11599" t="s">
        <v>130</v>
      </c>
      <c r="E11599">
        <v>0</v>
      </c>
      <c r="F11599">
        <v>0</v>
      </c>
      <c r="G11599">
        <v>0</v>
      </c>
      <c r="H11599" s="95">
        <v>45824.601388888892</v>
      </c>
      <c r="I11599">
        <v>0</v>
      </c>
      <c r="K11599">
        <v>0</v>
      </c>
    </row>
    <row r="11600" spans="1:12" x14ac:dyDescent="0.35">
      <c r="A11600" t="s">
        <v>11729</v>
      </c>
      <c r="B11600" s="93">
        <v>5219161160364</v>
      </c>
      <c r="C11600" t="s">
        <v>129</v>
      </c>
      <c r="D11600" t="s">
        <v>130</v>
      </c>
      <c r="E11600">
        <v>0</v>
      </c>
      <c r="F11600">
        <v>0</v>
      </c>
      <c r="G11600">
        <v>0</v>
      </c>
      <c r="H11600" s="95">
        <v>45824.60833333333</v>
      </c>
      <c r="I11600">
        <v>0</v>
      </c>
      <c r="K11600">
        <v>0</v>
      </c>
    </row>
    <row r="11601" spans="1:12" x14ac:dyDescent="0.35">
      <c r="A11601" t="s">
        <v>11730</v>
      </c>
      <c r="B11601" s="93">
        <v>5217223148910</v>
      </c>
      <c r="C11601" t="s">
        <v>129</v>
      </c>
      <c r="D11601" t="s">
        <v>130</v>
      </c>
      <c r="E11601">
        <v>1</v>
      </c>
      <c r="F11601">
        <v>1</v>
      </c>
      <c r="G11601">
        <v>1</v>
      </c>
      <c r="H11601"/>
      <c r="I11601">
        <v>1</v>
      </c>
      <c r="J11601" s="95">
        <v>45824.602777777778</v>
      </c>
      <c r="K11601">
        <v>1</v>
      </c>
      <c r="L11601" s="95">
        <v>45824.609722222223</v>
      </c>
    </row>
    <row r="11602" spans="1:12" x14ac:dyDescent="0.35">
      <c r="A11602" t="s">
        <v>11731</v>
      </c>
      <c r="B11602" s="93">
        <v>5219621048793</v>
      </c>
      <c r="C11602" t="s">
        <v>129</v>
      </c>
      <c r="D11602" t="s">
        <v>130</v>
      </c>
      <c r="E11602">
        <v>0</v>
      </c>
      <c r="F11602">
        <v>0</v>
      </c>
      <c r="G11602">
        <v>0</v>
      </c>
      <c r="H11602" s="95">
        <v>45824.604861111111</v>
      </c>
      <c r="I11602">
        <v>0</v>
      </c>
      <c r="K11602">
        <v>0</v>
      </c>
    </row>
    <row r="11603" spans="1:12" x14ac:dyDescent="0.35">
      <c r="A11603" t="s">
        <v>11732</v>
      </c>
      <c r="B11603" s="93">
        <v>5219211784382</v>
      </c>
      <c r="C11603" t="s">
        <v>129</v>
      </c>
      <c r="D11603" t="s">
        <v>130</v>
      </c>
      <c r="E11603">
        <v>1</v>
      </c>
      <c r="F11603">
        <v>0</v>
      </c>
      <c r="G11603">
        <v>1</v>
      </c>
      <c r="H11603"/>
      <c r="I11603">
        <v>1</v>
      </c>
      <c r="J11603" s="95">
        <v>45824.603472222225</v>
      </c>
      <c r="K11603">
        <v>0</v>
      </c>
    </row>
    <row r="11604" spans="1:12" x14ac:dyDescent="0.35">
      <c r="A11604" t="s">
        <v>11733</v>
      </c>
      <c r="B11604" s="93">
        <v>5218991949238</v>
      </c>
      <c r="C11604" t="s">
        <v>129</v>
      </c>
      <c r="D11604" t="s">
        <v>130</v>
      </c>
      <c r="E11604">
        <v>0</v>
      </c>
      <c r="F11604">
        <v>0</v>
      </c>
      <c r="G11604">
        <v>0</v>
      </c>
      <c r="H11604" s="95">
        <v>45824.605555555558</v>
      </c>
      <c r="I11604">
        <v>0</v>
      </c>
      <c r="K11604">
        <v>0</v>
      </c>
    </row>
    <row r="11605" spans="1:12" x14ac:dyDescent="0.35">
      <c r="A11605" t="s">
        <v>11734</v>
      </c>
      <c r="B11605" s="93">
        <v>5214921425957</v>
      </c>
      <c r="C11605" t="s">
        <v>129</v>
      </c>
      <c r="D11605" t="s">
        <v>130</v>
      </c>
      <c r="E11605">
        <v>0</v>
      </c>
      <c r="F11605">
        <v>0</v>
      </c>
      <c r="G11605">
        <v>0</v>
      </c>
      <c r="H11605" s="95">
        <v>45824.601388888892</v>
      </c>
      <c r="I11605">
        <v>0</v>
      </c>
      <c r="K11605">
        <v>0</v>
      </c>
    </row>
    <row r="11606" spans="1:12" x14ac:dyDescent="0.35">
      <c r="A11606" t="s">
        <v>11735</v>
      </c>
      <c r="B11606" s="93">
        <v>5214611255489</v>
      </c>
      <c r="C11606" t="s">
        <v>129</v>
      </c>
      <c r="D11606" t="s">
        <v>130</v>
      </c>
      <c r="E11606">
        <v>1</v>
      </c>
      <c r="F11606">
        <v>0</v>
      </c>
      <c r="G11606">
        <v>1</v>
      </c>
      <c r="H11606"/>
      <c r="I11606">
        <v>1</v>
      </c>
      <c r="J11606" s="95">
        <v>45824.602083333331</v>
      </c>
      <c r="K11606">
        <v>0</v>
      </c>
    </row>
    <row r="11607" spans="1:12" x14ac:dyDescent="0.35">
      <c r="A11607" t="s">
        <v>11736</v>
      </c>
      <c r="B11607" s="93">
        <v>5213221350382</v>
      </c>
      <c r="C11607" t="s">
        <v>129</v>
      </c>
      <c r="D11607" t="s">
        <v>130</v>
      </c>
      <c r="E11607">
        <v>1</v>
      </c>
      <c r="F11607">
        <v>1</v>
      </c>
      <c r="G11607">
        <v>1</v>
      </c>
      <c r="H11607"/>
      <c r="I11607">
        <v>1</v>
      </c>
      <c r="J11607" s="95">
        <v>45824.601388888892</v>
      </c>
      <c r="K11607">
        <v>1</v>
      </c>
      <c r="L11607" s="95">
        <v>45824.632638888892</v>
      </c>
    </row>
    <row r="11608" spans="1:12" x14ac:dyDescent="0.35">
      <c r="A11608" t="s">
        <v>11737</v>
      </c>
      <c r="B11608" s="93">
        <v>5214492133027</v>
      </c>
      <c r="C11608" t="s">
        <v>129</v>
      </c>
      <c r="D11608" t="s">
        <v>130</v>
      </c>
      <c r="E11608">
        <v>1</v>
      </c>
      <c r="F11608">
        <v>0</v>
      </c>
      <c r="G11608">
        <v>1</v>
      </c>
      <c r="H11608"/>
      <c r="I11608">
        <v>1</v>
      </c>
      <c r="J11608" s="95">
        <v>45824.606944444444</v>
      </c>
      <c r="K11608">
        <v>0</v>
      </c>
    </row>
    <row r="11609" spans="1:12" x14ac:dyDescent="0.35">
      <c r="A11609" t="s">
        <v>11738</v>
      </c>
      <c r="B11609" s="93">
        <v>5214341121341</v>
      </c>
      <c r="C11609" t="s">
        <v>129</v>
      </c>
      <c r="D11609" t="s">
        <v>130</v>
      </c>
      <c r="E11609">
        <v>1</v>
      </c>
      <c r="F11609">
        <v>1</v>
      </c>
      <c r="G11609">
        <v>1</v>
      </c>
      <c r="H11609"/>
      <c r="I11609">
        <v>1</v>
      </c>
      <c r="J11609" s="95">
        <v>45824.605555555558</v>
      </c>
      <c r="K11609">
        <v>1</v>
      </c>
      <c r="L11609" s="95">
        <v>45824.817361111112</v>
      </c>
    </row>
    <row r="11610" spans="1:12" x14ac:dyDescent="0.35">
      <c r="A11610" t="s">
        <v>11739</v>
      </c>
      <c r="B11610" s="93">
        <v>5212225756749</v>
      </c>
      <c r="C11610" t="s">
        <v>129</v>
      </c>
      <c r="D11610" t="s">
        <v>130</v>
      </c>
      <c r="E11610">
        <v>1</v>
      </c>
      <c r="F11610">
        <v>0</v>
      </c>
      <c r="G11610">
        <v>1</v>
      </c>
      <c r="H11610"/>
      <c r="I11610">
        <v>1</v>
      </c>
      <c r="J11610" s="95">
        <v>45824.602777777778</v>
      </c>
      <c r="K11610">
        <v>0</v>
      </c>
    </row>
    <row r="11611" spans="1:12" x14ac:dyDescent="0.35">
      <c r="A11611" t="s">
        <v>11740</v>
      </c>
      <c r="B11611" s="93">
        <v>5214371009107</v>
      </c>
      <c r="C11611" t="s">
        <v>129</v>
      </c>
      <c r="D11611" t="s">
        <v>130</v>
      </c>
      <c r="E11611">
        <v>1</v>
      </c>
      <c r="F11611">
        <v>1</v>
      </c>
      <c r="G11611">
        <v>1</v>
      </c>
      <c r="H11611"/>
      <c r="I11611">
        <v>1</v>
      </c>
      <c r="J11611" s="95">
        <v>45824.60833333333</v>
      </c>
      <c r="K11611">
        <v>1</v>
      </c>
      <c r="L11611" s="95">
        <v>45824.637499999997</v>
      </c>
    </row>
    <row r="11612" spans="1:12" x14ac:dyDescent="0.35">
      <c r="A11612" t="s">
        <v>11741</v>
      </c>
      <c r="B11612" s="93">
        <v>5217222167374</v>
      </c>
      <c r="C11612" t="s">
        <v>129</v>
      </c>
      <c r="D11612" t="s">
        <v>130</v>
      </c>
      <c r="E11612">
        <v>0</v>
      </c>
      <c r="F11612">
        <v>0</v>
      </c>
      <c r="G11612">
        <v>0</v>
      </c>
      <c r="H11612" s="95">
        <v>45824.606944444444</v>
      </c>
      <c r="I11612">
        <v>0</v>
      </c>
      <c r="K11612">
        <v>0</v>
      </c>
    </row>
    <row r="11613" spans="1:12" x14ac:dyDescent="0.35">
      <c r="A11613" t="s">
        <v>11742</v>
      </c>
      <c r="B11613" s="93">
        <v>5212291322623</v>
      </c>
      <c r="C11613" t="s">
        <v>129</v>
      </c>
      <c r="D11613" t="s">
        <v>130</v>
      </c>
      <c r="E11613">
        <v>1</v>
      </c>
      <c r="F11613">
        <v>1</v>
      </c>
      <c r="G11613">
        <v>1</v>
      </c>
      <c r="H11613"/>
      <c r="I11613">
        <v>1</v>
      </c>
      <c r="J11613" s="95">
        <v>45824.603472222225</v>
      </c>
      <c r="K11613">
        <v>1</v>
      </c>
      <c r="L11613" s="95">
        <v>45824.62222222222</v>
      </c>
    </row>
    <row r="11614" spans="1:12" x14ac:dyDescent="0.35">
      <c r="A11614" t="s">
        <v>11743</v>
      </c>
      <c r="B11614" s="93">
        <v>5212361203608</v>
      </c>
      <c r="C11614" t="s">
        <v>129</v>
      </c>
      <c r="D11614" t="s">
        <v>130</v>
      </c>
      <c r="E11614">
        <v>0</v>
      </c>
      <c r="F11614">
        <v>0</v>
      </c>
      <c r="G11614">
        <v>0</v>
      </c>
      <c r="H11614" s="95">
        <v>45824.605555555558</v>
      </c>
      <c r="I11614">
        <v>0</v>
      </c>
      <c r="K11614">
        <v>0</v>
      </c>
    </row>
    <row r="11615" spans="1:12" x14ac:dyDescent="0.35">
      <c r="A11615" t="s">
        <v>11744</v>
      </c>
      <c r="B11615" s="93">
        <v>5215546592526</v>
      </c>
      <c r="C11615" t="s">
        <v>129</v>
      </c>
      <c r="D11615" t="s">
        <v>130</v>
      </c>
      <c r="E11615">
        <v>1</v>
      </c>
      <c r="F11615">
        <v>1</v>
      </c>
      <c r="G11615">
        <v>1</v>
      </c>
      <c r="H11615"/>
      <c r="I11615">
        <v>1</v>
      </c>
      <c r="J11615" s="95">
        <v>45824.60833333333</v>
      </c>
      <c r="K11615">
        <v>1</v>
      </c>
      <c r="L11615" s="95">
        <v>45824.667361111111</v>
      </c>
    </row>
    <row r="11616" spans="1:12" x14ac:dyDescent="0.35">
      <c r="A11616" t="s">
        <v>11745</v>
      </c>
      <c r="B11616" s="93">
        <v>5214921615874</v>
      </c>
      <c r="C11616" t="s">
        <v>129</v>
      </c>
      <c r="D11616" t="s">
        <v>130</v>
      </c>
      <c r="E11616">
        <v>1</v>
      </c>
      <c r="F11616">
        <v>0</v>
      </c>
      <c r="G11616">
        <v>1</v>
      </c>
      <c r="H11616"/>
      <c r="I11616">
        <v>1</v>
      </c>
      <c r="J11616" s="95">
        <v>45824.602083333331</v>
      </c>
      <c r="K11616">
        <v>0</v>
      </c>
    </row>
    <row r="11617" spans="1:12" x14ac:dyDescent="0.35">
      <c r="A11617" t="s">
        <v>11746</v>
      </c>
      <c r="B11617" s="93">
        <v>5214961107709</v>
      </c>
      <c r="C11617" t="s">
        <v>129</v>
      </c>
      <c r="D11617" t="s">
        <v>130</v>
      </c>
      <c r="E11617">
        <v>1</v>
      </c>
      <c r="F11617">
        <v>1</v>
      </c>
      <c r="G11617">
        <v>1</v>
      </c>
      <c r="H11617"/>
      <c r="I11617">
        <v>1</v>
      </c>
      <c r="J11617" s="95">
        <v>45824.607638888891</v>
      </c>
      <c r="K11617">
        <v>1</v>
      </c>
      <c r="L11617" s="95">
        <v>45824.763194444444</v>
      </c>
    </row>
    <row r="11618" spans="1:12" x14ac:dyDescent="0.35">
      <c r="A11618" t="s">
        <v>11747</v>
      </c>
      <c r="B11618" s="93">
        <v>5216865690443</v>
      </c>
      <c r="C11618" t="s">
        <v>129</v>
      </c>
      <c r="D11618" t="s">
        <v>130</v>
      </c>
      <c r="E11618">
        <v>0</v>
      </c>
      <c r="F11618">
        <v>0</v>
      </c>
      <c r="G11618">
        <v>0</v>
      </c>
      <c r="H11618" s="95">
        <v>45824.609027777777</v>
      </c>
      <c r="I11618">
        <v>0</v>
      </c>
      <c r="K11618">
        <v>0</v>
      </c>
    </row>
    <row r="11619" spans="1:12" x14ac:dyDescent="0.35">
      <c r="A11619" t="s">
        <v>11748</v>
      </c>
      <c r="B11619" s="93">
        <v>5212461771068</v>
      </c>
      <c r="C11619" t="s">
        <v>129</v>
      </c>
      <c r="D11619" t="s">
        <v>130</v>
      </c>
      <c r="E11619">
        <v>0</v>
      </c>
      <c r="F11619">
        <v>0</v>
      </c>
      <c r="G11619">
        <v>0</v>
      </c>
      <c r="H11619" s="95">
        <v>45824.60833333333</v>
      </c>
      <c r="I11619">
        <v>0</v>
      </c>
      <c r="K11619">
        <v>0</v>
      </c>
    </row>
    <row r="11620" spans="1:12" x14ac:dyDescent="0.35">
      <c r="A11620" t="s">
        <v>11749</v>
      </c>
      <c r="B11620" s="93">
        <v>529222121562</v>
      </c>
      <c r="C11620" t="s">
        <v>129</v>
      </c>
      <c r="D11620" t="s">
        <v>130</v>
      </c>
      <c r="E11620">
        <v>1</v>
      </c>
      <c r="F11620">
        <v>1</v>
      </c>
      <c r="G11620">
        <v>1</v>
      </c>
      <c r="H11620"/>
      <c r="I11620">
        <v>1</v>
      </c>
      <c r="J11620" s="95">
        <v>45824.627083333333</v>
      </c>
      <c r="K11620">
        <v>1</v>
      </c>
      <c r="L11620" s="95">
        <v>45824.627083333333</v>
      </c>
    </row>
    <row r="11621" spans="1:12" x14ac:dyDescent="0.35">
      <c r="A11621" t="s">
        <v>11750</v>
      </c>
      <c r="B11621" s="93">
        <v>5214493293732</v>
      </c>
      <c r="C11621" t="s">
        <v>129</v>
      </c>
      <c r="D11621" t="s">
        <v>130</v>
      </c>
      <c r="E11621">
        <v>1</v>
      </c>
      <c r="F11621">
        <v>0</v>
      </c>
      <c r="G11621">
        <v>1</v>
      </c>
      <c r="H11621"/>
      <c r="I11621">
        <v>1</v>
      </c>
      <c r="J11621" s="95">
        <v>45824.605555555558</v>
      </c>
      <c r="K11621">
        <v>0</v>
      </c>
    </row>
    <row r="11622" spans="1:12" x14ac:dyDescent="0.35">
      <c r="A11622" t="s">
        <v>11751</v>
      </c>
      <c r="B11622" s="93">
        <v>5215518219541</v>
      </c>
      <c r="C11622" t="s">
        <v>129</v>
      </c>
      <c r="D11622" t="s">
        <v>130</v>
      </c>
      <c r="E11622">
        <v>1</v>
      </c>
      <c r="F11622">
        <v>1</v>
      </c>
      <c r="G11622">
        <v>1</v>
      </c>
      <c r="H11622"/>
      <c r="I11622">
        <v>1</v>
      </c>
      <c r="J11622" s="95">
        <v>45824.609722222223</v>
      </c>
      <c r="K11622">
        <v>1</v>
      </c>
      <c r="L11622" s="95">
        <v>45824.619444444441</v>
      </c>
    </row>
    <row r="11623" spans="1:12" x14ac:dyDescent="0.35">
      <c r="A11623" t="s">
        <v>11752</v>
      </c>
      <c r="B11623" s="93">
        <v>5212281339125</v>
      </c>
      <c r="C11623" t="s">
        <v>129</v>
      </c>
      <c r="D11623" t="s">
        <v>130</v>
      </c>
      <c r="E11623">
        <v>1</v>
      </c>
      <c r="F11623">
        <v>1</v>
      </c>
      <c r="G11623">
        <v>1</v>
      </c>
      <c r="H11623"/>
      <c r="I11623">
        <v>1</v>
      </c>
      <c r="J11623" s="95">
        <v>45824.60833333333</v>
      </c>
      <c r="K11623">
        <v>1</v>
      </c>
      <c r="L11623" s="95">
        <v>45824.616666666669</v>
      </c>
    </row>
    <row r="11624" spans="1:12" x14ac:dyDescent="0.35">
      <c r="A11624" t="s">
        <v>11753</v>
      </c>
      <c r="B11624" s="93">
        <v>5215542549322</v>
      </c>
      <c r="C11624" t="s">
        <v>129</v>
      </c>
      <c r="D11624" t="s">
        <v>130</v>
      </c>
      <c r="E11624">
        <v>1</v>
      </c>
      <c r="F11624">
        <v>0</v>
      </c>
      <c r="G11624">
        <v>1</v>
      </c>
      <c r="H11624"/>
      <c r="I11624">
        <v>1</v>
      </c>
      <c r="J11624" s="95">
        <v>45824.61041666667</v>
      </c>
      <c r="K11624">
        <v>0</v>
      </c>
    </row>
    <row r="11625" spans="1:12" x14ac:dyDescent="0.35">
      <c r="A11625" t="s">
        <v>11754</v>
      </c>
      <c r="B11625" s="93">
        <v>5216181321392</v>
      </c>
      <c r="C11625" t="s">
        <v>129</v>
      </c>
      <c r="D11625" t="s">
        <v>130</v>
      </c>
      <c r="E11625">
        <v>0</v>
      </c>
      <c r="F11625">
        <v>0</v>
      </c>
      <c r="G11625">
        <v>0</v>
      </c>
      <c r="H11625" s="95">
        <v>45824.601388888892</v>
      </c>
      <c r="I11625">
        <v>0</v>
      </c>
      <c r="K11625">
        <v>0</v>
      </c>
    </row>
    <row r="11626" spans="1:12" x14ac:dyDescent="0.35">
      <c r="A11626" t="s">
        <v>11755</v>
      </c>
      <c r="B11626" s="93">
        <v>5215547718744</v>
      </c>
      <c r="C11626" t="s">
        <v>129</v>
      </c>
      <c r="D11626" t="s">
        <v>130</v>
      </c>
      <c r="E11626">
        <v>0</v>
      </c>
      <c r="F11626">
        <v>0</v>
      </c>
      <c r="G11626">
        <v>0</v>
      </c>
      <c r="H11626" s="95">
        <v>45824.606249999997</v>
      </c>
      <c r="I11626">
        <v>0</v>
      </c>
      <c r="K11626">
        <v>0</v>
      </c>
    </row>
    <row r="11627" spans="1:12" x14ac:dyDescent="0.35">
      <c r="A11627" t="s">
        <v>11756</v>
      </c>
      <c r="B11627" s="93">
        <v>5215551039793</v>
      </c>
      <c r="C11627" t="s">
        <v>129</v>
      </c>
      <c r="D11627" t="s">
        <v>130</v>
      </c>
      <c r="E11627">
        <v>1</v>
      </c>
      <c r="F11627">
        <v>1</v>
      </c>
      <c r="G11627">
        <v>1</v>
      </c>
      <c r="H11627"/>
      <c r="I11627">
        <v>1</v>
      </c>
      <c r="J11627" s="95">
        <v>45824.604861111111</v>
      </c>
      <c r="K11627">
        <v>1</v>
      </c>
      <c r="L11627" s="95">
        <v>45824.625</v>
      </c>
    </row>
    <row r="11628" spans="1:12" x14ac:dyDescent="0.35">
      <c r="A11628" t="s">
        <v>11757</v>
      </c>
      <c r="B11628" s="93">
        <v>5213331765345</v>
      </c>
      <c r="C11628" t="s">
        <v>129</v>
      </c>
      <c r="D11628" t="s">
        <v>130</v>
      </c>
      <c r="E11628">
        <v>1</v>
      </c>
      <c r="F11628">
        <v>0</v>
      </c>
      <c r="G11628">
        <v>1</v>
      </c>
      <c r="H11628"/>
      <c r="I11628">
        <v>1</v>
      </c>
      <c r="J11628" s="95">
        <v>45824.609027777777</v>
      </c>
      <c r="K11628">
        <v>0</v>
      </c>
    </row>
    <row r="11629" spans="1:12" x14ac:dyDescent="0.35">
      <c r="A11629" t="s">
        <v>11758</v>
      </c>
      <c r="B11629" s="93">
        <v>5219932025779</v>
      </c>
      <c r="C11629" t="s">
        <v>129</v>
      </c>
      <c r="D11629" t="s">
        <v>130</v>
      </c>
      <c r="E11629">
        <v>1</v>
      </c>
      <c r="F11629">
        <v>0</v>
      </c>
      <c r="G11629">
        <v>1</v>
      </c>
      <c r="H11629"/>
      <c r="I11629">
        <v>1</v>
      </c>
      <c r="J11629" s="95">
        <v>45824.604861111111</v>
      </c>
      <c r="K11629">
        <v>0</v>
      </c>
    </row>
    <row r="11630" spans="1:12" x14ac:dyDescent="0.35">
      <c r="A11630" t="s">
        <v>11759</v>
      </c>
      <c r="B11630" s="93">
        <v>5218331047509</v>
      </c>
      <c r="C11630" t="s">
        <v>129</v>
      </c>
      <c r="D11630" t="s">
        <v>130</v>
      </c>
      <c r="E11630">
        <v>1</v>
      </c>
      <c r="F11630">
        <v>1</v>
      </c>
      <c r="G11630">
        <v>1</v>
      </c>
      <c r="H11630"/>
      <c r="I11630">
        <v>1</v>
      </c>
      <c r="J11630" s="95">
        <v>45824.60833333333</v>
      </c>
      <c r="K11630">
        <v>1</v>
      </c>
      <c r="L11630" s="95">
        <v>45824.60833333333</v>
      </c>
    </row>
    <row r="11631" spans="1:12" x14ac:dyDescent="0.35">
      <c r="A11631" t="s">
        <v>11760</v>
      </c>
      <c r="B11631" s="93">
        <v>5215558720838</v>
      </c>
      <c r="C11631" t="s">
        <v>129</v>
      </c>
      <c r="D11631" t="s">
        <v>130</v>
      </c>
      <c r="E11631">
        <v>0</v>
      </c>
      <c r="F11631">
        <v>0</v>
      </c>
      <c r="G11631">
        <v>0</v>
      </c>
      <c r="H11631" s="95">
        <v>45824.605555555558</v>
      </c>
      <c r="I11631">
        <v>0</v>
      </c>
      <c r="K11631">
        <v>0</v>
      </c>
    </row>
    <row r="11632" spans="1:12" x14ac:dyDescent="0.35">
      <c r="A11632" t="s">
        <v>11761</v>
      </c>
      <c r="B11632" s="93">
        <v>5212221397237</v>
      </c>
      <c r="C11632" t="s">
        <v>129</v>
      </c>
      <c r="D11632" t="s">
        <v>130</v>
      </c>
      <c r="E11632">
        <v>1</v>
      </c>
      <c r="F11632">
        <v>0</v>
      </c>
      <c r="G11632">
        <v>1</v>
      </c>
      <c r="H11632"/>
      <c r="I11632">
        <v>1</v>
      </c>
      <c r="J11632" s="95">
        <v>45824.619444444441</v>
      </c>
      <c r="K11632">
        <v>0</v>
      </c>
    </row>
    <row r="11633" spans="1:12" x14ac:dyDescent="0.35">
      <c r="A11633" t="s">
        <v>11762</v>
      </c>
      <c r="B11633" s="93">
        <v>5217224581670</v>
      </c>
      <c r="C11633" t="s">
        <v>129</v>
      </c>
      <c r="D11633" t="s">
        <v>130</v>
      </c>
      <c r="E11633">
        <v>1</v>
      </c>
      <c r="F11633">
        <v>1</v>
      </c>
      <c r="G11633">
        <v>1</v>
      </c>
      <c r="H11633"/>
      <c r="I11633">
        <v>1</v>
      </c>
      <c r="J11633" s="95">
        <v>45824.602083333331</v>
      </c>
      <c r="K11633">
        <v>1</v>
      </c>
      <c r="L11633" s="95">
        <v>45824.927777777775</v>
      </c>
    </row>
    <row r="11634" spans="1:12" x14ac:dyDescent="0.35">
      <c r="A11634" t="s">
        <v>11763</v>
      </c>
      <c r="B11634" s="93">
        <v>5215554319459</v>
      </c>
      <c r="C11634" t="s">
        <v>129</v>
      </c>
      <c r="D11634" t="s">
        <v>130</v>
      </c>
      <c r="E11634">
        <v>1</v>
      </c>
      <c r="F11634">
        <v>1</v>
      </c>
      <c r="G11634">
        <v>1</v>
      </c>
      <c r="H11634"/>
      <c r="I11634">
        <v>1</v>
      </c>
      <c r="J11634" s="95">
        <v>45824.605555555558</v>
      </c>
      <c r="K11634">
        <v>1</v>
      </c>
      <c r="L11634" s="95">
        <v>45824.727083333331</v>
      </c>
    </row>
    <row r="11635" spans="1:12" x14ac:dyDescent="0.35">
      <c r="A11635" t="s">
        <v>11764</v>
      </c>
      <c r="B11635" s="93">
        <v>5219191467610</v>
      </c>
      <c r="C11635" t="s">
        <v>129</v>
      </c>
      <c r="D11635" t="s">
        <v>130</v>
      </c>
      <c r="E11635">
        <v>1</v>
      </c>
      <c r="F11635">
        <v>0</v>
      </c>
      <c r="G11635">
        <v>1</v>
      </c>
      <c r="H11635"/>
      <c r="I11635">
        <v>1</v>
      </c>
      <c r="J11635" s="95">
        <v>45824.60833333333</v>
      </c>
      <c r="K11635">
        <v>0</v>
      </c>
    </row>
    <row r="11636" spans="1:12" x14ac:dyDescent="0.35">
      <c r="A11636" t="s">
        <v>11765</v>
      </c>
      <c r="B11636" s="93">
        <v>5218781057459</v>
      </c>
      <c r="C11636" t="s">
        <v>129</v>
      </c>
      <c r="D11636" t="s">
        <v>130</v>
      </c>
      <c r="E11636">
        <v>1</v>
      </c>
      <c r="F11636">
        <v>1</v>
      </c>
      <c r="G11636">
        <v>1</v>
      </c>
      <c r="H11636"/>
      <c r="I11636">
        <v>1</v>
      </c>
      <c r="J11636" s="95">
        <v>45824.603472222225</v>
      </c>
      <c r="K11636">
        <v>1</v>
      </c>
      <c r="L11636" s="95">
        <v>45824.604861111111</v>
      </c>
    </row>
    <row r="11637" spans="1:12" x14ac:dyDescent="0.35">
      <c r="A11637" t="s">
        <v>11766</v>
      </c>
      <c r="B11637" s="93">
        <v>5212381026473</v>
      </c>
      <c r="C11637" t="s">
        <v>129</v>
      </c>
      <c r="D11637" t="s">
        <v>130</v>
      </c>
      <c r="E11637">
        <v>0</v>
      </c>
      <c r="F11637">
        <v>1</v>
      </c>
      <c r="G11637">
        <v>0</v>
      </c>
      <c r="H11637" s="95">
        <v>45824.609722222223</v>
      </c>
      <c r="I11637">
        <v>1</v>
      </c>
      <c r="J11637" s="95">
        <v>45824.609027777777</v>
      </c>
      <c r="K11637">
        <v>1</v>
      </c>
      <c r="L11637" s="95">
        <v>45824.727083333331</v>
      </c>
    </row>
    <row r="11638" spans="1:12" x14ac:dyDescent="0.35">
      <c r="A11638" t="s">
        <v>11767</v>
      </c>
      <c r="B11638" s="93">
        <v>5219621033787</v>
      </c>
      <c r="C11638" t="s">
        <v>129</v>
      </c>
      <c r="D11638" t="s">
        <v>130</v>
      </c>
      <c r="E11638">
        <v>0</v>
      </c>
      <c r="F11638">
        <v>0</v>
      </c>
      <c r="G11638">
        <v>0</v>
      </c>
      <c r="H11638" s="95">
        <v>45824.602083333331</v>
      </c>
      <c r="I11638">
        <v>0</v>
      </c>
      <c r="K11638">
        <v>0</v>
      </c>
    </row>
    <row r="11639" spans="1:12" x14ac:dyDescent="0.35">
      <c r="A11639" t="s">
        <v>11768</v>
      </c>
      <c r="B11639" s="93">
        <v>5219992969340</v>
      </c>
      <c r="C11639" t="s">
        <v>129</v>
      </c>
      <c r="D11639" t="s">
        <v>130</v>
      </c>
      <c r="E11639">
        <v>1</v>
      </c>
      <c r="F11639">
        <v>0</v>
      </c>
      <c r="G11639">
        <v>1</v>
      </c>
      <c r="H11639"/>
      <c r="I11639">
        <v>1</v>
      </c>
      <c r="J11639" s="95">
        <v>45824.604166666664</v>
      </c>
      <c r="K11639">
        <v>0</v>
      </c>
    </row>
    <row r="11640" spans="1:12" x14ac:dyDescent="0.35">
      <c r="A11640" t="s">
        <v>11769</v>
      </c>
      <c r="B11640" s="93">
        <v>5215517057337</v>
      </c>
      <c r="C11640" t="s">
        <v>129</v>
      </c>
      <c r="D11640" t="s">
        <v>130</v>
      </c>
      <c r="E11640">
        <v>0</v>
      </c>
      <c r="F11640">
        <v>0</v>
      </c>
      <c r="G11640">
        <v>0</v>
      </c>
      <c r="H11640" s="95">
        <v>45824.602777777778</v>
      </c>
      <c r="I11640">
        <v>0</v>
      </c>
      <c r="K11640">
        <v>0</v>
      </c>
    </row>
    <row r="11641" spans="1:12" x14ac:dyDescent="0.35">
      <c r="A11641" t="s">
        <v>11770</v>
      </c>
      <c r="B11641" s="93">
        <v>5219375935852</v>
      </c>
      <c r="C11641" t="s">
        <v>129</v>
      </c>
      <c r="D11641" t="s">
        <v>130</v>
      </c>
      <c r="E11641">
        <v>0</v>
      </c>
      <c r="F11641">
        <v>0</v>
      </c>
      <c r="G11641">
        <v>0</v>
      </c>
      <c r="H11641" s="95">
        <v>45824.60833333333</v>
      </c>
      <c r="I11641">
        <v>0</v>
      </c>
      <c r="K11641">
        <v>0</v>
      </c>
    </row>
    <row r="11642" spans="1:12" x14ac:dyDescent="0.35">
      <c r="A11642" t="s">
        <v>11771</v>
      </c>
      <c r="B11642" s="93">
        <v>5216621900149</v>
      </c>
      <c r="C11642" t="s">
        <v>129</v>
      </c>
      <c r="D11642" t="s">
        <v>130</v>
      </c>
      <c r="E11642">
        <v>1</v>
      </c>
      <c r="F11642">
        <v>0</v>
      </c>
      <c r="G11642">
        <v>1</v>
      </c>
      <c r="H11642"/>
      <c r="I11642">
        <v>1</v>
      </c>
      <c r="J11642" s="95">
        <v>45824.606249999997</v>
      </c>
      <c r="K11642">
        <v>0</v>
      </c>
    </row>
    <row r="11643" spans="1:12" x14ac:dyDescent="0.35">
      <c r="A11643" t="s">
        <v>11772</v>
      </c>
      <c r="B11643" s="93">
        <v>5217561008512</v>
      </c>
      <c r="C11643" t="s">
        <v>129</v>
      </c>
      <c r="D11643" t="s">
        <v>130</v>
      </c>
      <c r="E11643">
        <v>1</v>
      </c>
      <c r="F11643">
        <v>1</v>
      </c>
      <c r="G11643">
        <v>1</v>
      </c>
      <c r="H11643"/>
      <c r="I11643">
        <v>1</v>
      </c>
      <c r="J11643" s="95">
        <v>45824.602083333331</v>
      </c>
      <c r="K11643">
        <v>1</v>
      </c>
      <c r="L11643" s="95">
        <v>45824.67291666667</v>
      </c>
    </row>
    <row r="11644" spans="1:12" x14ac:dyDescent="0.35">
      <c r="A11644" t="s">
        <v>11773</v>
      </c>
      <c r="B11644" s="93">
        <v>5215539821753</v>
      </c>
      <c r="C11644" t="s">
        <v>129</v>
      </c>
      <c r="D11644" t="s">
        <v>130</v>
      </c>
      <c r="E11644">
        <v>1</v>
      </c>
      <c r="F11644">
        <v>1</v>
      </c>
      <c r="G11644">
        <v>1</v>
      </c>
      <c r="H11644"/>
      <c r="I11644">
        <v>1</v>
      </c>
      <c r="J11644" s="95">
        <v>45824.609027777777</v>
      </c>
      <c r="K11644">
        <v>1</v>
      </c>
      <c r="L11644" s="95">
        <v>45824.690972222219</v>
      </c>
    </row>
    <row r="11645" spans="1:12" x14ac:dyDescent="0.35">
      <c r="A11645" t="s">
        <v>11774</v>
      </c>
      <c r="B11645" s="93">
        <v>5213313646783</v>
      </c>
      <c r="C11645" t="s">
        <v>129</v>
      </c>
      <c r="D11645" t="s">
        <v>130</v>
      </c>
      <c r="E11645">
        <v>1</v>
      </c>
      <c r="F11645">
        <v>1</v>
      </c>
      <c r="G11645">
        <v>1</v>
      </c>
      <c r="H11645"/>
      <c r="I11645">
        <v>1</v>
      </c>
      <c r="J11645" s="95">
        <v>45824.604861111111</v>
      </c>
      <c r="K11645">
        <v>1</v>
      </c>
      <c r="L11645" s="95">
        <v>45824.731944444444</v>
      </c>
    </row>
    <row r="11646" spans="1:12" x14ac:dyDescent="0.35">
      <c r="A11646" t="s">
        <v>11775</v>
      </c>
      <c r="B11646" s="93">
        <v>5215543461422</v>
      </c>
      <c r="C11646" t="s">
        <v>129</v>
      </c>
      <c r="D11646" t="s">
        <v>130</v>
      </c>
      <c r="E11646">
        <v>1</v>
      </c>
      <c r="F11646">
        <v>1</v>
      </c>
      <c r="G11646">
        <v>1</v>
      </c>
      <c r="H11646"/>
      <c r="I11646">
        <v>1</v>
      </c>
      <c r="J11646" s="95">
        <v>45824.774305555555</v>
      </c>
      <c r="K11646">
        <v>1</v>
      </c>
      <c r="L11646" s="95">
        <v>45824.783333333333</v>
      </c>
    </row>
    <row r="11647" spans="1:12" x14ac:dyDescent="0.35">
      <c r="A11647" t="s">
        <v>11776</v>
      </c>
      <c r="B11647" s="93">
        <v>5214434817096</v>
      </c>
      <c r="C11647" t="s">
        <v>129</v>
      </c>
      <c r="D11647" t="s">
        <v>130</v>
      </c>
      <c r="E11647">
        <v>1</v>
      </c>
      <c r="F11647">
        <v>1</v>
      </c>
      <c r="G11647">
        <v>1</v>
      </c>
      <c r="H11647"/>
      <c r="I11647">
        <v>1</v>
      </c>
      <c r="J11647" s="95">
        <v>45824.609722222223</v>
      </c>
      <c r="K11647">
        <v>1</v>
      </c>
      <c r="L11647" s="95">
        <v>45824.606944444444</v>
      </c>
    </row>
    <row r="11648" spans="1:12" x14ac:dyDescent="0.35">
      <c r="A11648" t="s">
        <v>11777</v>
      </c>
      <c r="B11648" s="93">
        <v>5215574668017</v>
      </c>
      <c r="C11648" t="s">
        <v>129</v>
      </c>
      <c r="D11648" t="s">
        <v>130</v>
      </c>
      <c r="E11648">
        <v>1</v>
      </c>
      <c r="F11648">
        <v>1</v>
      </c>
      <c r="G11648">
        <v>1</v>
      </c>
      <c r="H11648"/>
      <c r="I11648">
        <v>1</v>
      </c>
      <c r="J11648" s="95">
        <v>45824.613194444442</v>
      </c>
      <c r="K11648">
        <v>1</v>
      </c>
      <c r="L11648" s="95">
        <v>45824.615972222222</v>
      </c>
    </row>
    <row r="11649" spans="1:12" x14ac:dyDescent="0.35">
      <c r="A11649" t="s">
        <v>11778</v>
      </c>
      <c r="B11649" s="93">
        <v>5214571000103</v>
      </c>
      <c r="C11649" t="s">
        <v>129</v>
      </c>
      <c r="D11649" t="s">
        <v>130</v>
      </c>
      <c r="E11649">
        <v>1</v>
      </c>
      <c r="F11649">
        <v>1</v>
      </c>
      <c r="G11649">
        <v>1</v>
      </c>
      <c r="H11649"/>
      <c r="I11649">
        <v>1</v>
      </c>
      <c r="J11649" s="95">
        <v>45824.603472222225</v>
      </c>
      <c r="K11649">
        <v>1</v>
      </c>
      <c r="L11649" s="95">
        <v>45824.624305555553</v>
      </c>
    </row>
    <row r="11650" spans="1:12" x14ac:dyDescent="0.35">
      <c r="A11650" t="s">
        <v>11779</v>
      </c>
      <c r="B11650" s="93">
        <v>5216563451173</v>
      </c>
      <c r="C11650" t="s">
        <v>129</v>
      </c>
      <c r="D11650" t="s">
        <v>130</v>
      </c>
      <c r="E11650">
        <v>0</v>
      </c>
      <c r="F11650">
        <v>0</v>
      </c>
      <c r="G11650">
        <v>0</v>
      </c>
      <c r="H11650" s="95">
        <v>45824.602777777778</v>
      </c>
      <c r="I11650">
        <v>0</v>
      </c>
      <c r="K11650">
        <v>0</v>
      </c>
    </row>
    <row r="11651" spans="1:12" x14ac:dyDescent="0.35">
      <c r="A11651" t="s">
        <v>11780</v>
      </c>
      <c r="B11651" s="93">
        <v>5215627032247</v>
      </c>
      <c r="C11651" t="s">
        <v>129</v>
      </c>
      <c r="D11651" t="s">
        <v>130</v>
      </c>
      <c r="E11651">
        <v>1</v>
      </c>
      <c r="F11651">
        <v>0</v>
      </c>
      <c r="G11651">
        <v>1</v>
      </c>
      <c r="H11651"/>
      <c r="I11651">
        <v>1</v>
      </c>
      <c r="J11651" s="95">
        <v>45824.609722222223</v>
      </c>
      <c r="K11651">
        <v>0</v>
      </c>
    </row>
    <row r="11652" spans="1:12" x14ac:dyDescent="0.35">
      <c r="A11652" t="s">
        <v>11781</v>
      </c>
      <c r="B11652" s="93">
        <v>5213322046614</v>
      </c>
      <c r="C11652" t="s">
        <v>129</v>
      </c>
      <c r="D11652" t="s">
        <v>130</v>
      </c>
      <c r="E11652">
        <v>1</v>
      </c>
      <c r="F11652">
        <v>1</v>
      </c>
      <c r="G11652">
        <v>1</v>
      </c>
      <c r="H11652"/>
      <c r="I11652">
        <v>1</v>
      </c>
      <c r="J11652" s="95">
        <v>45824.602083333331</v>
      </c>
      <c r="K11652">
        <v>1</v>
      </c>
      <c r="L11652" s="95">
        <v>45824.684027777781</v>
      </c>
    </row>
    <row r="11653" spans="1:12" x14ac:dyDescent="0.35">
      <c r="A11653" t="s">
        <v>11782</v>
      </c>
      <c r="B11653" s="93">
        <v>5215522408512</v>
      </c>
      <c r="C11653" t="s">
        <v>129</v>
      </c>
      <c r="D11653" t="s">
        <v>130</v>
      </c>
      <c r="E11653">
        <v>1</v>
      </c>
      <c r="F11653">
        <v>1</v>
      </c>
      <c r="G11653">
        <v>1</v>
      </c>
      <c r="H11653"/>
      <c r="I11653">
        <v>1</v>
      </c>
      <c r="J11653" s="95">
        <v>45824.65</v>
      </c>
      <c r="K11653">
        <v>1</v>
      </c>
      <c r="L11653" s="95">
        <v>45824.65</v>
      </c>
    </row>
    <row r="11654" spans="1:12" x14ac:dyDescent="0.35">
      <c r="A11654" t="s">
        <v>11783</v>
      </c>
      <c r="B11654" s="93">
        <v>5212462210904</v>
      </c>
      <c r="C11654" t="s">
        <v>129</v>
      </c>
      <c r="D11654" t="s">
        <v>130</v>
      </c>
      <c r="E11654">
        <v>1</v>
      </c>
      <c r="F11654">
        <v>0</v>
      </c>
      <c r="G11654">
        <v>1</v>
      </c>
      <c r="H11654"/>
      <c r="I11654">
        <v>1</v>
      </c>
      <c r="J11654" s="95">
        <v>45824.606249999997</v>
      </c>
      <c r="K11654">
        <v>0</v>
      </c>
    </row>
    <row r="11655" spans="1:12" x14ac:dyDescent="0.35">
      <c r="A11655" t="s">
        <v>11784</v>
      </c>
      <c r="B11655" s="93">
        <v>5217761030453</v>
      </c>
      <c r="C11655" t="s">
        <v>129</v>
      </c>
      <c r="D11655" t="s">
        <v>130</v>
      </c>
      <c r="E11655">
        <v>0</v>
      </c>
      <c r="F11655">
        <v>0</v>
      </c>
      <c r="G11655">
        <v>0</v>
      </c>
      <c r="H11655" s="95">
        <v>45824.609027777777</v>
      </c>
      <c r="I11655">
        <v>0</v>
      </c>
      <c r="K11655">
        <v>0</v>
      </c>
    </row>
    <row r="11656" spans="1:12" x14ac:dyDescent="0.35">
      <c r="A11656" t="s">
        <v>11785</v>
      </c>
      <c r="B11656" s="93">
        <v>5215554155034</v>
      </c>
      <c r="C11656" t="s">
        <v>129</v>
      </c>
      <c r="D11656" t="s">
        <v>130</v>
      </c>
      <c r="E11656">
        <v>1</v>
      </c>
      <c r="F11656">
        <v>1</v>
      </c>
      <c r="G11656">
        <v>1</v>
      </c>
      <c r="H11656"/>
      <c r="I11656">
        <v>1</v>
      </c>
      <c r="J11656" s="95">
        <v>45824.604861111111</v>
      </c>
      <c r="K11656">
        <v>1</v>
      </c>
      <c r="L11656" s="95">
        <v>45824.615972222222</v>
      </c>
    </row>
    <row r="11657" spans="1:12" x14ac:dyDescent="0.35">
      <c r="A11657" t="s">
        <v>11786</v>
      </c>
      <c r="B11657" s="93">
        <v>5216673015284</v>
      </c>
      <c r="C11657" t="s">
        <v>129</v>
      </c>
      <c r="D11657" t="s">
        <v>130</v>
      </c>
      <c r="E11657">
        <v>1</v>
      </c>
      <c r="F11657">
        <v>1</v>
      </c>
      <c r="G11657">
        <v>1</v>
      </c>
      <c r="H11657"/>
      <c r="I11657">
        <v>1</v>
      </c>
      <c r="J11657" s="95">
        <v>45824.609027777777</v>
      </c>
      <c r="K11657">
        <v>1</v>
      </c>
      <c r="L11657" s="95">
        <v>45825.195138888892</v>
      </c>
    </row>
    <row r="11658" spans="1:12" x14ac:dyDescent="0.35">
      <c r="A11658" t="s">
        <v>11787</v>
      </c>
      <c r="B11658" s="93">
        <v>5215554123440</v>
      </c>
      <c r="C11658" t="s">
        <v>129</v>
      </c>
      <c r="D11658" t="s">
        <v>130</v>
      </c>
      <c r="E11658">
        <v>0</v>
      </c>
      <c r="F11658">
        <v>0</v>
      </c>
      <c r="G11658">
        <v>0</v>
      </c>
      <c r="H11658" s="95">
        <v>45824.601388888892</v>
      </c>
      <c r="I11658">
        <v>0</v>
      </c>
      <c r="K11658">
        <v>0</v>
      </c>
    </row>
    <row r="11659" spans="1:12" x14ac:dyDescent="0.35">
      <c r="A11659" t="s">
        <v>11788</v>
      </c>
      <c r="B11659" s="93">
        <v>5215514731063</v>
      </c>
      <c r="C11659" t="s">
        <v>129</v>
      </c>
      <c r="D11659" t="s">
        <v>130</v>
      </c>
      <c r="E11659">
        <v>1</v>
      </c>
      <c r="F11659">
        <v>1</v>
      </c>
      <c r="G11659">
        <v>1</v>
      </c>
      <c r="H11659"/>
      <c r="I11659">
        <v>1</v>
      </c>
      <c r="J11659" s="95">
        <v>45824.604861111111</v>
      </c>
      <c r="K11659">
        <v>1</v>
      </c>
      <c r="L11659" s="95">
        <v>45824.609027777777</v>
      </c>
    </row>
    <row r="11660" spans="1:12" x14ac:dyDescent="0.35">
      <c r="A11660" t="s">
        <v>11789</v>
      </c>
      <c r="B11660" s="93">
        <v>5212491758549</v>
      </c>
      <c r="C11660" t="s">
        <v>129</v>
      </c>
      <c r="D11660" t="s">
        <v>130</v>
      </c>
      <c r="E11660">
        <v>0</v>
      </c>
      <c r="F11660">
        <v>0</v>
      </c>
      <c r="G11660">
        <v>0</v>
      </c>
      <c r="H11660" s="95">
        <v>45824.604861111111</v>
      </c>
      <c r="I11660">
        <v>0</v>
      </c>
      <c r="K11660">
        <v>0</v>
      </c>
    </row>
    <row r="11661" spans="1:12" x14ac:dyDescent="0.35">
      <c r="A11661" t="s">
        <v>11790</v>
      </c>
      <c r="B11661" s="93">
        <v>5219515041221</v>
      </c>
      <c r="C11661" t="s">
        <v>129</v>
      </c>
      <c r="D11661" t="s">
        <v>130</v>
      </c>
      <c r="E11661">
        <v>1</v>
      </c>
      <c r="F11661">
        <v>0</v>
      </c>
      <c r="G11661">
        <v>1</v>
      </c>
      <c r="H11661"/>
      <c r="I11661">
        <v>1</v>
      </c>
      <c r="J11661" s="95">
        <v>45824.605555555558</v>
      </c>
      <c r="K11661">
        <v>0</v>
      </c>
    </row>
    <row r="11662" spans="1:12" x14ac:dyDescent="0.35">
      <c r="A11662" t="s">
        <v>11791</v>
      </c>
      <c r="B11662" s="93">
        <v>5215559064382</v>
      </c>
      <c r="C11662" t="s">
        <v>129</v>
      </c>
      <c r="D11662" t="s">
        <v>130</v>
      </c>
      <c r="E11662">
        <v>1</v>
      </c>
      <c r="F11662">
        <v>0</v>
      </c>
      <c r="G11662">
        <v>1</v>
      </c>
      <c r="H11662"/>
      <c r="I11662">
        <v>1</v>
      </c>
      <c r="J11662" s="95">
        <v>45824.695833333331</v>
      </c>
      <c r="K11662">
        <v>0</v>
      </c>
    </row>
    <row r="11663" spans="1:12" x14ac:dyDescent="0.35">
      <c r="A11663" t="s">
        <v>11792</v>
      </c>
      <c r="B11663" s="93">
        <v>5215951013599</v>
      </c>
      <c r="C11663" t="s">
        <v>129</v>
      </c>
      <c r="D11663" t="s">
        <v>130</v>
      </c>
      <c r="E11663">
        <v>0</v>
      </c>
      <c r="F11663">
        <v>0</v>
      </c>
      <c r="G11663">
        <v>0</v>
      </c>
      <c r="H11663" s="95">
        <v>45824.603472222225</v>
      </c>
      <c r="I11663">
        <v>0</v>
      </c>
      <c r="K11663">
        <v>0</v>
      </c>
    </row>
    <row r="11664" spans="1:12" x14ac:dyDescent="0.35">
      <c r="A11664" t="s">
        <v>11793</v>
      </c>
      <c r="B11664" s="93">
        <v>5219811003295</v>
      </c>
      <c r="C11664" t="s">
        <v>129</v>
      </c>
      <c r="D11664" t="s">
        <v>130</v>
      </c>
      <c r="E11664">
        <v>1</v>
      </c>
      <c r="F11664">
        <v>1</v>
      </c>
      <c r="G11664">
        <v>1</v>
      </c>
      <c r="H11664"/>
      <c r="I11664">
        <v>1</v>
      </c>
      <c r="J11664" s="95">
        <v>45824.60833333333</v>
      </c>
      <c r="K11664">
        <v>1</v>
      </c>
      <c r="L11664" s="95">
        <v>45824.617361111108</v>
      </c>
    </row>
    <row r="11665" spans="1:12" x14ac:dyDescent="0.35">
      <c r="A11665" t="s">
        <v>11794</v>
      </c>
      <c r="B11665" s="93">
        <v>5215533331512</v>
      </c>
      <c r="C11665" t="s">
        <v>129</v>
      </c>
      <c r="D11665" t="s">
        <v>130</v>
      </c>
      <c r="E11665">
        <v>1</v>
      </c>
      <c r="F11665">
        <v>1</v>
      </c>
      <c r="G11665">
        <v>1</v>
      </c>
      <c r="H11665"/>
      <c r="I11665">
        <v>1</v>
      </c>
      <c r="J11665" s="95">
        <v>45824.607638888891</v>
      </c>
      <c r="K11665">
        <v>1</v>
      </c>
      <c r="L11665" s="95">
        <v>45824.660416666666</v>
      </c>
    </row>
    <row r="11666" spans="1:12" x14ac:dyDescent="0.35">
      <c r="A11666" t="s">
        <v>11795</v>
      </c>
      <c r="B11666" s="93">
        <v>5213411148933</v>
      </c>
      <c r="C11666" t="s">
        <v>129</v>
      </c>
      <c r="D11666" t="s">
        <v>130</v>
      </c>
      <c r="E11666">
        <v>1</v>
      </c>
      <c r="F11666">
        <v>1</v>
      </c>
      <c r="G11666">
        <v>1</v>
      </c>
      <c r="H11666"/>
      <c r="I11666">
        <v>1</v>
      </c>
      <c r="J11666" s="95">
        <v>45824.61041666667</v>
      </c>
      <c r="K11666">
        <v>1</v>
      </c>
      <c r="L11666" s="95">
        <v>45824.61041666667</v>
      </c>
    </row>
    <row r="11667" spans="1:12" x14ac:dyDescent="0.35">
      <c r="A11667" t="s">
        <v>11796</v>
      </c>
      <c r="B11667" s="93">
        <v>5219621308231</v>
      </c>
      <c r="C11667" t="s">
        <v>129</v>
      </c>
      <c r="D11667" t="s">
        <v>130</v>
      </c>
      <c r="E11667">
        <v>1</v>
      </c>
      <c r="F11667">
        <v>1</v>
      </c>
      <c r="G11667">
        <v>1</v>
      </c>
      <c r="H11667"/>
      <c r="I11667">
        <v>1</v>
      </c>
      <c r="J11667" s="95">
        <v>45824.609027777777</v>
      </c>
      <c r="K11667">
        <v>1</v>
      </c>
      <c r="L11667" s="95">
        <v>45824.611805555556</v>
      </c>
    </row>
    <row r="11668" spans="1:12" x14ac:dyDescent="0.35">
      <c r="A11668" t="s">
        <v>11797</v>
      </c>
      <c r="B11668" s="93">
        <v>5212461041472</v>
      </c>
      <c r="C11668" t="s">
        <v>129</v>
      </c>
      <c r="D11668" t="s">
        <v>130</v>
      </c>
      <c r="E11668">
        <v>1</v>
      </c>
      <c r="F11668">
        <v>1</v>
      </c>
      <c r="G11668">
        <v>1</v>
      </c>
      <c r="H11668"/>
      <c r="I11668">
        <v>1</v>
      </c>
      <c r="J11668" s="95">
        <v>45824.606944444444</v>
      </c>
      <c r="K11668">
        <v>1</v>
      </c>
      <c r="L11668" s="95">
        <v>45824.634027777778</v>
      </c>
    </row>
    <row r="11669" spans="1:12" x14ac:dyDescent="0.35">
      <c r="A11669" t="s">
        <v>11798</v>
      </c>
      <c r="B11669" s="93">
        <v>5213339504041</v>
      </c>
      <c r="C11669" t="s">
        <v>129</v>
      </c>
      <c r="D11669" t="s">
        <v>130</v>
      </c>
      <c r="E11669">
        <v>1</v>
      </c>
      <c r="F11669">
        <v>1</v>
      </c>
      <c r="G11669">
        <v>1</v>
      </c>
      <c r="H11669"/>
      <c r="I11669">
        <v>1</v>
      </c>
      <c r="J11669" s="95">
        <v>45824.609722222223</v>
      </c>
      <c r="K11669">
        <v>1</v>
      </c>
      <c r="L11669" s="95">
        <v>45824.67291666667</v>
      </c>
    </row>
    <row r="11670" spans="1:12" x14ac:dyDescent="0.35">
      <c r="A11670" t="s">
        <v>11799</v>
      </c>
      <c r="B11670" s="93">
        <v>5215548251312</v>
      </c>
      <c r="C11670" t="s">
        <v>129</v>
      </c>
      <c r="D11670" t="s">
        <v>130</v>
      </c>
      <c r="E11670">
        <v>1</v>
      </c>
      <c r="F11670">
        <v>1</v>
      </c>
      <c r="G11670">
        <v>1</v>
      </c>
      <c r="H11670"/>
      <c r="I11670">
        <v>1</v>
      </c>
      <c r="J11670" s="95">
        <v>45824.609722222223</v>
      </c>
      <c r="K11670">
        <v>1</v>
      </c>
      <c r="L11670" s="95">
        <v>45824.672222222223</v>
      </c>
    </row>
    <row r="11671" spans="1:12" x14ac:dyDescent="0.35">
      <c r="A11671" t="s">
        <v>11800</v>
      </c>
      <c r="B11671" s="93">
        <v>5216646484786</v>
      </c>
      <c r="C11671" t="s">
        <v>129</v>
      </c>
      <c r="D11671" t="s">
        <v>130</v>
      </c>
      <c r="E11671">
        <v>1</v>
      </c>
      <c r="F11671">
        <v>1</v>
      </c>
      <c r="G11671">
        <v>1</v>
      </c>
      <c r="H11671"/>
      <c r="I11671">
        <v>1</v>
      </c>
      <c r="J11671" s="95">
        <v>45824.605555555558</v>
      </c>
      <c r="K11671">
        <v>1</v>
      </c>
      <c r="L11671" s="95">
        <v>45824.633333333331</v>
      </c>
    </row>
    <row r="11672" spans="1:12" x14ac:dyDescent="0.35">
      <c r="A11672" t="s">
        <v>11801</v>
      </c>
      <c r="B11672" s="93">
        <v>5219812008881</v>
      </c>
      <c r="C11672" t="s">
        <v>129</v>
      </c>
      <c r="D11672" t="s">
        <v>130</v>
      </c>
      <c r="E11672">
        <v>1</v>
      </c>
      <c r="F11672">
        <v>1</v>
      </c>
      <c r="G11672">
        <v>1</v>
      </c>
      <c r="H11672"/>
      <c r="I11672">
        <v>1</v>
      </c>
      <c r="J11672" s="95">
        <v>45824.606944444444</v>
      </c>
      <c r="K11672">
        <v>1</v>
      </c>
      <c r="L11672" s="95">
        <v>45824.622916666667</v>
      </c>
    </row>
    <row r="11673" spans="1:12" x14ac:dyDescent="0.35">
      <c r="A11673" t="s">
        <v>11802</v>
      </c>
      <c r="B11673" s="93">
        <v>5218180293087</v>
      </c>
      <c r="C11673" t="s">
        <v>129</v>
      </c>
      <c r="D11673" t="s">
        <v>130</v>
      </c>
      <c r="E11673">
        <v>1</v>
      </c>
      <c r="F11673">
        <v>0</v>
      </c>
      <c r="G11673">
        <v>1</v>
      </c>
      <c r="H11673"/>
      <c r="I11673">
        <v>1</v>
      </c>
      <c r="J11673" s="95">
        <v>45824.609722222223</v>
      </c>
      <c r="K11673">
        <v>0</v>
      </c>
    </row>
    <row r="11674" spans="1:12" x14ac:dyDescent="0.35">
      <c r="A11674" t="s">
        <v>11803</v>
      </c>
      <c r="B11674" s="93">
        <v>5219181016971</v>
      </c>
      <c r="C11674" t="s">
        <v>129</v>
      </c>
      <c r="D11674" t="s">
        <v>130</v>
      </c>
      <c r="E11674">
        <v>1</v>
      </c>
      <c r="F11674">
        <v>0</v>
      </c>
      <c r="G11674">
        <v>1</v>
      </c>
      <c r="H11674"/>
      <c r="I11674">
        <v>1</v>
      </c>
      <c r="J11674" s="95">
        <v>45824.601388888892</v>
      </c>
      <c r="K11674">
        <v>0</v>
      </c>
    </row>
    <row r="11675" spans="1:12" x14ac:dyDescent="0.35">
      <c r="A11675" t="s">
        <v>11804</v>
      </c>
      <c r="B11675" s="93">
        <v>5213336626425</v>
      </c>
      <c r="C11675" t="s">
        <v>129</v>
      </c>
      <c r="D11675" t="s">
        <v>130</v>
      </c>
      <c r="E11675">
        <v>1</v>
      </c>
      <c r="F11675">
        <v>1</v>
      </c>
      <c r="G11675">
        <v>1</v>
      </c>
      <c r="H11675"/>
      <c r="I11675">
        <v>1</v>
      </c>
      <c r="J11675" s="95">
        <v>45824.606249999997</v>
      </c>
      <c r="K11675">
        <v>1</v>
      </c>
      <c r="L11675" s="95">
        <v>45824.606249999997</v>
      </c>
    </row>
    <row r="11676" spans="1:12" x14ac:dyDescent="0.35">
      <c r="A11676" t="s">
        <v>11805</v>
      </c>
      <c r="B11676" s="93">
        <v>5219381309310</v>
      </c>
      <c r="C11676" t="s">
        <v>129</v>
      </c>
      <c r="D11676" t="s">
        <v>130</v>
      </c>
      <c r="E11676">
        <v>1</v>
      </c>
      <c r="F11676">
        <v>1</v>
      </c>
      <c r="G11676">
        <v>1</v>
      </c>
      <c r="H11676"/>
      <c r="I11676">
        <v>1</v>
      </c>
      <c r="J11676" s="95">
        <v>45824.602777777778</v>
      </c>
      <c r="K11676">
        <v>1</v>
      </c>
      <c r="L11676" s="95">
        <v>45824.613888888889</v>
      </c>
    </row>
    <row r="11677" spans="1:12" x14ac:dyDescent="0.35">
      <c r="A11677" t="s">
        <v>11806</v>
      </c>
      <c r="B11677" s="93">
        <v>5218332816152</v>
      </c>
      <c r="C11677" t="s">
        <v>129</v>
      </c>
      <c r="D11677" t="s">
        <v>130</v>
      </c>
      <c r="E11677">
        <v>1</v>
      </c>
      <c r="F11677">
        <v>1</v>
      </c>
      <c r="G11677">
        <v>1</v>
      </c>
      <c r="H11677"/>
      <c r="I11677">
        <v>1</v>
      </c>
      <c r="J11677" s="95">
        <v>45824.606944444444</v>
      </c>
      <c r="K11677">
        <v>1</v>
      </c>
      <c r="L11677" s="95">
        <v>45824.742361111108</v>
      </c>
    </row>
    <row r="11678" spans="1:12" x14ac:dyDescent="0.35">
      <c r="A11678" t="s">
        <v>11807</v>
      </c>
      <c r="B11678" s="93">
        <v>5217821281177</v>
      </c>
      <c r="C11678" t="s">
        <v>129</v>
      </c>
      <c r="D11678" t="s">
        <v>130</v>
      </c>
      <c r="E11678">
        <v>0</v>
      </c>
      <c r="F11678">
        <v>0</v>
      </c>
      <c r="G11678">
        <v>0</v>
      </c>
      <c r="H11678" s="95">
        <v>45824.609722222223</v>
      </c>
      <c r="I11678">
        <v>0</v>
      </c>
      <c r="K11678">
        <v>0</v>
      </c>
    </row>
    <row r="11679" spans="1:12" x14ac:dyDescent="0.35">
      <c r="A11679" t="s">
        <v>11808</v>
      </c>
      <c r="B11679" s="93">
        <v>5217224117179</v>
      </c>
      <c r="C11679" t="s">
        <v>129</v>
      </c>
      <c r="D11679" t="s">
        <v>130</v>
      </c>
      <c r="E11679">
        <v>1</v>
      </c>
      <c r="F11679">
        <v>0</v>
      </c>
      <c r="G11679">
        <v>1</v>
      </c>
      <c r="H11679"/>
      <c r="I11679">
        <v>1</v>
      </c>
      <c r="J11679" s="95">
        <v>45824.602777777778</v>
      </c>
      <c r="K11679">
        <v>0</v>
      </c>
    </row>
    <row r="11680" spans="1:12" x14ac:dyDescent="0.35">
      <c r="A11680" t="s">
        <v>11809</v>
      </c>
      <c r="B11680" s="93">
        <v>5215551048265</v>
      </c>
      <c r="C11680" t="s">
        <v>129</v>
      </c>
      <c r="D11680" t="s">
        <v>130</v>
      </c>
      <c r="E11680">
        <v>1</v>
      </c>
      <c r="F11680">
        <v>0</v>
      </c>
      <c r="G11680">
        <v>1</v>
      </c>
      <c r="H11680"/>
      <c r="I11680">
        <v>1</v>
      </c>
      <c r="J11680" s="95">
        <v>45824.601388888892</v>
      </c>
      <c r="K11680">
        <v>0</v>
      </c>
    </row>
    <row r="11681" spans="1:12" x14ac:dyDescent="0.35">
      <c r="A11681" t="s">
        <v>11810</v>
      </c>
      <c r="B11681" s="93">
        <v>5213310257010</v>
      </c>
      <c r="C11681" t="s">
        <v>129</v>
      </c>
      <c r="D11681" t="s">
        <v>130</v>
      </c>
      <c r="E11681">
        <v>0</v>
      </c>
      <c r="F11681">
        <v>0</v>
      </c>
      <c r="G11681">
        <v>0</v>
      </c>
      <c r="H11681" s="95">
        <v>45824.604861111111</v>
      </c>
      <c r="I11681">
        <v>0</v>
      </c>
      <c r="K11681">
        <v>0</v>
      </c>
    </row>
    <row r="11682" spans="1:12" x14ac:dyDescent="0.35">
      <c r="A11682" t="s">
        <v>11811</v>
      </c>
      <c r="B11682" s="93">
        <v>5216141810661</v>
      </c>
      <c r="C11682" t="s">
        <v>129</v>
      </c>
      <c r="D11682" t="s">
        <v>130</v>
      </c>
      <c r="E11682">
        <v>0</v>
      </c>
      <c r="F11682">
        <v>0</v>
      </c>
      <c r="G11682">
        <v>0</v>
      </c>
      <c r="H11682" s="95">
        <v>45824.601388888892</v>
      </c>
      <c r="I11682">
        <v>0</v>
      </c>
      <c r="K11682">
        <v>0</v>
      </c>
    </row>
    <row r="11683" spans="1:12" x14ac:dyDescent="0.35">
      <c r="A11683" t="s">
        <v>11812</v>
      </c>
      <c r="B11683" s="93">
        <v>5217711777331</v>
      </c>
      <c r="C11683" t="s">
        <v>129</v>
      </c>
      <c r="D11683" t="s">
        <v>130</v>
      </c>
      <c r="E11683">
        <v>1</v>
      </c>
      <c r="F11683">
        <v>1</v>
      </c>
      <c r="G11683">
        <v>1</v>
      </c>
      <c r="H11683"/>
      <c r="I11683">
        <v>1</v>
      </c>
      <c r="J11683" s="95">
        <v>45824.60833333333</v>
      </c>
      <c r="K11683">
        <v>1</v>
      </c>
      <c r="L11683" s="95">
        <v>45824.69027777778</v>
      </c>
    </row>
    <row r="11684" spans="1:12" x14ac:dyDescent="0.35">
      <c r="A11684" t="s">
        <v>11813</v>
      </c>
      <c r="B11684" s="93">
        <v>5219515470791</v>
      </c>
      <c r="C11684" t="s">
        <v>129</v>
      </c>
      <c r="D11684" t="s">
        <v>130</v>
      </c>
      <c r="E11684">
        <v>1</v>
      </c>
      <c r="F11684">
        <v>1</v>
      </c>
      <c r="G11684">
        <v>1</v>
      </c>
      <c r="H11684"/>
      <c r="I11684">
        <v>1</v>
      </c>
      <c r="J11684" s="95">
        <v>45824.609722222223</v>
      </c>
      <c r="K11684">
        <v>1</v>
      </c>
      <c r="L11684" s="95">
        <v>45824.688194444447</v>
      </c>
    </row>
    <row r="11685" spans="1:12" x14ac:dyDescent="0.35">
      <c r="A11685" t="s">
        <v>11814</v>
      </c>
      <c r="B11685" s="93">
        <v>5215541043228</v>
      </c>
      <c r="C11685" t="s">
        <v>129</v>
      </c>
      <c r="D11685" t="s">
        <v>130</v>
      </c>
      <c r="E11685">
        <v>1</v>
      </c>
      <c r="F11685">
        <v>1</v>
      </c>
      <c r="G11685">
        <v>1</v>
      </c>
      <c r="H11685"/>
      <c r="I11685">
        <v>1</v>
      </c>
      <c r="J11685" s="95">
        <v>45824.609722222223</v>
      </c>
      <c r="K11685">
        <v>1</v>
      </c>
      <c r="L11685" s="95">
        <v>45824.802777777775</v>
      </c>
    </row>
    <row r="11686" spans="1:12" x14ac:dyDescent="0.35">
      <c r="A11686" t="s">
        <v>11815</v>
      </c>
      <c r="B11686" s="93">
        <v>5219511284964</v>
      </c>
      <c r="C11686" t="s">
        <v>129</v>
      </c>
      <c r="D11686" t="s">
        <v>130</v>
      </c>
      <c r="E11686">
        <v>1</v>
      </c>
      <c r="F11686">
        <v>1</v>
      </c>
      <c r="G11686">
        <v>1</v>
      </c>
      <c r="H11686"/>
      <c r="I11686">
        <v>1</v>
      </c>
      <c r="J11686" s="95">
        <v>45824.606249999997</v>
      </c>
      <c r="K11686">
        <v>1</v>
      </c>
      <c r="L11686" s="95">
        <v>45824.616666666669</v>
      </c>
    </row>
    <row r="11687" spans="1:12" x14ac:dyDescent="0.35">
      <c r="A11687" t="s">
        <v>11816</v>
      </c>
      <c r="B11687" s="93">
        <v>5215580569690</v>
      </c>
      <c r="C11687" t="s">
        <v>129</v>
      </c>
      <c r="D11687" t="s">
        <v>130</v>
      </c>
      <c r="E11687">
        <v>1</v>
      </c>
      <c r="F11687">
        <v>0</v>
      </c>
      <c r="G11687">
        <v>1</v>
      </c>
      <c r="H11687"/>
      <c r="I11687">
        <v>1</v>
      </c>
      <c r="J11687" s="95">
        <v>45824.603472222225</v>
      </c>
      <c r="K11687">
        <v>0</v>
      </c>
    </row>
    <row r="11688" spans="1:12" x14ac:dyDescent="0.35">
      <c r="A11688" t="s">
        <v>11817</v>
      </c>
      <c r="B11688" s="93">
        <v>5215535187483</v>
      </c>
      <c r="C11688" t="s">
        <v>129</v>
      </c>
      <c r="D11688" t="s">
        <v>130</v>
      </c>
      <c r="E11688">
        <v>1</v>
      </c>
      <c r="F11688">
        <v>1</v>
      </c>
      <c r="G11688">
        <v>1</v>
      </c>
      <c r="H11688"/>
      <c r="I11688">
        <v>1</v>
      </c>
      <c r="J11688" s="95">
        <v>45824.625</v>
      </c>
      <c r="K11688">
        <v>1</v>
      </c>
      <c r="L11688" s="95">
        <v>45824.625694444447</v>
      </c>
    </row>
    <row r="11689" spans="1:12" x14ac:dyDescent="0.35">
      <c r="A11689" t="s">
        <v>11818</v>
      </c>
      <c r="B11689" s="93">
        <v>5213222169485</v>
      </c>
      <c r="C11689" t="s">
        <v>129</v>
      </c>
      <c r="D11689" t="s">
        <v>130</v>
      </c>
      <c r="E11689">
        <v>0</v>
      </c>
      <c r="F11689">
        <v>0</v>
      </c>
      <c r="G11689">
        <v>0</v>
      </c>
      <c r="H11689" s="95">
        <v>45824.602083333331</v>
      </c>
      <c r="I11689">
        <v>0</v>
      </c>
      <c r="K11689">
        <v>0</v>
      </c>
    </row>
    <row r="11690" spans="1:12" x14ac:dyDescent="0.35">
      <c r="A11690" t="s">
        <v>11819</v>
      </c>
      <c r="B11690" s="93">
        <v>5219512423626</v>
      </c>
      <c r="C11690" t="s">
        <v>129</v>
      </c>
      <c r="D11690" t="s">
        <v>130</v>
      </c>
      <c r="E11690">
        <v>0</v>
      </c>
      <c r="F11690">
        <v>0</v>
      </c>
      <c r="G11690">
        <v>0</v>
      </c>
      <c r="H11690" s="95">
        <v>45824.61041666667</v>
      </c>
      <c r="I11690">
        <v>0</v>
      </c>
      <c r="K11690">
        <v>0</v>
      </c>
    </row>
    <row r="11691" spans="1:12" x14ac:dyDescent="0.35">
      <c r="A11691" t="s">
        <v>11820</v>
      </c>
      <c r="B11691" s="93">
        <v>5215554275501</v>
      </c>
      <c r="C11691" t="s">
        <v>129</v>
      </c>
      <c r="D11691" t="s">
        <v>130</v>
      </c>
      <c r="E11691">
        <v>0</v>
      </c>
      <c r="F11691">
        <v>0</v>
      </c>
      <c r="G11691">
        <v>0</v>
      </c>
      <c r="H11691" s="95">
        <v>45824.601388888892</v>
      </c>
      <c r="I11691">
        <v>0</v>
      </c>
      <c r="K11691">
        <v>0</v>
      </c>
    </row>
    <row r="11692" spans="1:12" x14ac:dyDescent="0.35">
      <c r="A11692" t="s">
        <v>11821</v>
      </c>
      <c r="B11692" s="93">
        <v>5212221141760</v>
      </c>
      <c r="C11692" t="s">
        <v>129</v>
      </c>
      <c r="D11692" t="s">
        <v>130</v>
      </c>
      <c r="E11692">
        <v>1</v>
      </c>
      <c r="F11692">
        <v>1</v>
      </c>
      <c r="G11692">
        <v>1</v>
      </c>
      <c r="H11692"/>
      <c r="I11692">
        <v>1</v>
      </c>
      <c r="J11692" s="95">
        <v>45824.60833333333</v>
      </c>
      <c r="K11692">
        <v>1</v>
      </c>
      <c r="L11692" s="95">
        <v>45824.859027777777</v>
      </c>
    </row>
    <row r="11693" spans="1:12" x14ac:dyDescent="0.35">
      <c r="A11693" t="s">
        <v>11822</v>
      </c>
      <c r="B11693" s="93">
        <v>5215537289232</v>
      </c>
      <c r="C11693" t="s">
        <v>129</v>
      </c>
      <c r="D11693" t="s">
        <v>130</v>
      </c>
      <c r="E11693">
        <v>1</v>
      </c>
      <c r="F11693">
        <v>1</v>
      </c>
      <c r="G11693">
        <v>1</v>
      </c>
      <c r="H11693"/>
      <c r="I11693">
        <v>1</v>
      </c>
      <c r="J11693" s="95">
        <v>45824.618750000001</v>
      </c>
      <c r="K11693">
        <v>1</v>
      </c>
      <c r="L11693" s="95">
        <v>45824.636111111111</v>
      </c>
    </row>
    <row r="11694" spans="1:12" x14ac:dyDescent="0.35">
      <c r="A11694" t="s">
        <v>11823</v>
      </c>
      <c r="B11694" s="93">
        <v>5216861070440</v>
      </c>
      <c r="C11694" t="s">
        <v>129</v>
      </c>
      <c r="D11694" t="s">
        <v>130</v>
      </c>
      <c r="E11694">
        <v>1</v>
      </c>
      <c r="F11694">
        <v>0</v>
      </c>
      <c r="G11694">
        <v>1</v>
      </c>
      <c r="H11694"/>
      <c r="I11694">
        <v>1</v>
      </c>
      <c r="J11694" s="95">
        <v>45824.607638888891</v>
      </c>
      <c r="K11694">
        <v>0</v>
      </c>
    </row>
    <row r="11695" spans="1:12" x14ac:dyDescent="0.35">
      <c r="A11695" t="s">
        <v>11824</v>
      </c>
      <c r="B11695" s="93">
        <v>5217221737037</v>
      </c>
      <c r="C11695" t="s">
        <v>129</v>
      </c>
      <c r="D11695" t="s">
        <v>130</v>
      </c>
      <c r="E11695">
        <v>1</v>
      </c>
      <c r="F11695">
        <v>1</v>
      </c>
      <c r="G11695">
        <v>1</v>
      </c>
      <c r="H11695"/>
      <c r="I11695">
        <v>1</v>
      </c>
      <c r="J11695" s="95">
        <v>45824.601388888892</v>
      </c>
      <c r="K11695">
        <v>1</v>
      </c>
      <c r="L11695" s="95">
        <v>45824.604166666664</v>
      </c>
    </row>
    <row r="11696" spans="1:12" x14ac:dyDescent="0.35">
      <c r="A11696" t="s">
        <v>11825</v>
      </c>
      <c r="B11696" s="93">
        <v>5215555515914</v>
      </c>
      <c r="C11696" t="s">
        <v>129</v>
      </c>
      <c r="D11696" t="s">
        <v>130</v>
      </c>
      <c r="E11696">
        <v>0</v>
      </c>
      <c r="F11696">
        <v>0</v>
      </c>
      <c r="G11696">
        <v>0</v>
      </c>
      <c r="H11696" s="95">
        <v>45824.603472222225</v>
      </c>
      <c r="I11696">
        <v>0</v>
      </c>
      <c r="K11696">
        <v>0</v>
      </c>
    </row>
    <row r="11697" spans="1:12" x14ac:dyDescent="0.35">
      <c r="A11697" t="s">
        <v>11826</v>
      </c>
      <c r="B11697" s="93">
        <v>5216862131724</v>
      </c>
      <c r="C11697" t="s">
        <v>129</v>
      </c>
      <c r="D11697" t="s">
        <v>130</v>
      </c>
      <c r="E11697">
        <v>1</v>
      </c>
      <c r="F11697">
        <v>1</v>
      </c>
      <c r="G11697">
        <v>1</v>
      </c>
      <c r="H11697"/>
      <c r="I11697">
        <v>1</v>
      </c>
      <c r="J11697" s="95">
        <v>45824.605555555558</v>
      </c>
      <c r="K11697">
        <v>1</v>
      </c>
      <c r="L11697" s="95">
        <v>45824.62222222222</v>
      </c>
    </row>
    <row r="11698" spans="1:12" x14ac:dyDescent="0.35">
      <c r="A11698" t="s">
        <v>11827</v>
      </c>
      <c r="B11698" s="93">
        <v>5217772679523</v>
      </c>
      <c r="C11698" t="s">
        <v>129</v>
      </c>
      <c r="D11698" t="s">
        <v>130</v>
      </c>
      <c r="E11698">
        <v>1</v>
      </c>
      <c r="F11698">
        <v>1</v>
      </c>
      <c r="G11698">
        <v>1</v>
      </c>
      <c r="H11698"/>
      <c r="I11698">
        <v>1</v>
      </c>
      <c r="J11698" s="95">
        <v>45824.604861111111</v>
      </c>
      <c r="K11698">
        <v>1</v>
      </c>
      <c r="L11698" s="95">
        <v>45824.624305555553</v>
      </c>
    </row>
    <row r="11699" spans="1:12" x14ac:dyDescent="0.35">
      <c r="A11699" t="s">
        <v>11828</v>
      </c>
      <c r="B11699" s="93">
        <v>5213111848073</v>
      </c>
      <c r="C11699" t="s">
        <v>129</v>
      </c>
      <c r="D11699" t="s">
        <v>130</v>
      </c>
      <c r="E11699">
        <v>0</v>
      </c>
      <c r="F11699">
        <v>0</v>
      </c>
      <c r="G11699">
        <v>0</v>
      </c>
      <c r="H11699" s="95">
        <v>45824.604861111111</v>
      </c>
      <c r="I11699">
        <v>0</v>
      </c>
      <c r="K11699">
        <v>0</v>
      </c>
    </row>
    <row r="11700" spans="1:12" x14ac:dyDescent="0.35">
      <c r="A11700" t="s">
        <v>11829</v>
      </c>
      <c r="B11700" s="93">
        <v>5215534669155</v>
      </c>
      <c r="C11700" t="s">
        <v>129</v>
      </c>
      <c r="D11700" t="s">
        <v>130</v>
      </c>
      <c r="E11700">
        <v>1</v>
      </c>
      <c r="F11700">
        <v>0</v>
      </c>
      <c r="G11700">
        <v>1</v>
      </c>
      <c r="H11700"/>
      <c r="I11700">
        <v>1</v>
      </c>
      <c r="J11700" s="95">
        <v>45824.643055555556</v>
      </c>
      <c r="K11700">
        <v>0</v>
      </c>
    </row>
    <row r="11701" spans="1:12" x14ac:dyDescent="0.35">
      <c r="A11701" t="s">
        <v>11830</v>
      </c>
      <c r="B11701" s="93">
        <v>5219515874440</v>
      </c>
      <c r="C11701" t="s">
        <v>129</v>
      </c>
      <c r="D11701" t="s">
        <v>130</v>
      </c>
      <c r="E11701">
        <v>1</v>
      </c>
      <c r="F11701">
        <v>1</v>
      </c>
      <c r="G11701">
        <v>1</v>
      </c>
      <c r="H11701"/>
      <c r="I11701">
        <v>1</v>
      </c>
      <c r="J11701" s="95">
        <v>45824.607638888891</v>
      </c>
      <c r="K11701">
        <v>1</v>
      </c>
      <c r="L11701" s="95">
        <v>45824.722916666666</v>
      </c>
    </row>
    <row r="11702" spans="1:12" x14ac:dyDescent="0.35">
      <c r="A11702" t="s">
        <v>11831</v>
      </c>
      <c r="B11702" s="93">
        <v>5218119024472</v>
      </c>
      <c r="C11702" t="s">
        <v>129</v>
      </c>
      <c r="D11702" t="s">
        <v>130</v>
      </c>
      <c r="E11702">
        <v>1</v>
      </c>
      <c r="F11702">
        <v>1</v>
      </c>
      <c r="G11702">
        <v>1</v>
      </c>
      <c r="H11702"/>
      <c r="I11702">
        <v>1</v>
      </c>
      <c r="J11702" s="95">
        <v>45824.606249999997</v>
      </c>
      <c r="K11702">
        <v>1</v>
      </c>
      <c r="L11702" s="95">
        <v>45824.606249999997</v>
      </c>
    </row>
    <row r="11703" spans="1:12" x14ac:dyDescent="0.35">
      <c r="A11703" t="s">
        <v>11832</v>
      </c>
      <c r="B11703" s="93">
        <v>5213323911790</v>
      </c>
      <c r="C11703" t="s">
        <v>129</v>
      </c>
      <c r="D11703" t="s">
        <v>130</v>
      </c>
      <c r="E11703">
        <v>1</v>
      </c>
      <c r="F11703">
        <v>0</v>
      </c>
      <c r="G11703">
        <v>1</v>
      </c>
      <c r="H11703"/>
      <c r="I11703">
        <v>1</v>
      </c>
      <c r="J11703" s="95">
        <v>45824.603472222225</v>
      </c>
      <c r="K11703">
        <v>0</v>
      </c>
    </row>
    <row r="11704" spans="1:12" x14ac:dyDescent="0.35">
      <c r="A11704" t="s">
        <v>11833</v>
      </c>
      <c r="B11704" s="93">
        <v>5213411458598</v>
      </c>
      <c r="C11704" t="s">
        <v>129</v>
      </c>
      <c r="D11704" t="s">
        <v>130</v>
      </c>
      <c r="E11704">
        <v>0</v>
      </c>
      <c r="F11704">
        <v>0</v>
      </c>
      <c r="G11704">
        <v>0</v>
      </c>
      <c r="H11704" s="95">
        <v>45824.606944444444</v>
      </c>
      <c r="I11704">
        <v>0</v>
      </c>
      <c r="K11704">
        <v>0</v>
      </c>
    </row>
    <row r="11705" spans="1:12" x14ac:dyDescent="0.35">
      <c r="A11705" t="s">
        <v>11834</v>
      </c>
      <c r="B11705" s="93">
        <v>5219711373756</v>
      </c>
      <c r="C11705" t="s">
        <v>129</v>
      </c>
      <c r="D11705" t="s">
        <v>130</v>
      </c>
      <c r="E11705">
        <v>1</v>
      </c>
      <c r="F11705">
        <v>1</v>
      </c>
      <c r="G11705">
        <v>1</v>
      </c>
      <c r="H11705"/>
      <c r="I11705">
        <v>1</v>
      </c>
      <c r="J11705" s="95">
        <v>45824.606944444444</v>
      </c>
      <c r="K11705">
        <v>1</v>
      </c>
      <c r="L11705" s="95">
        <v>45824.726388888892</v>
      </c>
    </row>
    <row r="11706" spans="1:12" x14ac:dyDescent="0.35">
      <c r="A11706" t="s">
        <v>11835</v>
      </c>
      <c r="B11706" s="93">
        <v>5215516578590</v>
      </c>
      <c r="C11706" t="s">
        <v>129</v>
      </c>
      <c r="D11706" t="s">
        <v>130</v>
      </c>
      <c r="E11706">
        <v>1</v>
      </c>
      <c r="F11706">
        <v>1</v>
      </c>
      <c r="G11706">
        <v>1</v>
      </c>
      <c r="H11706"/>
      <c r="I11706">
        <v>1</v>
      </c>
      <c r="J11706" s="95">
        <v>45824.61041666667</v>
      </c>
      <c r="K11706">
        <v>1</v>
      </c>
      <c r="L11706" s="95">
        <v>45824.61041666667</v>
      </c>
    </row>
    <row r="11707" spans="1:12" x14ac:dyDescent="0.35">
      <c r="A11707" t="s">
        <v>11836</v>
      </c>
      <c r="B11707" s="93">
        <v>5213314491854</v>
      </c>
      <c r="C11707" t="s">
        <v>129</v>
      </c>
      <c r="D11707" t="s">
        <v>130</v>
      </c>
      <c r="E11707">
        <v>1</v>
      </c>
      <c r="F11707">
        <v>1</v>
      </c>
      <c r="G11707">
        <v>1</v>
      </c>
      <c r="H11707"/>
      <c r="I11707">
        <v>1</v>
      </c>
      <c r="J11707" s="95">
        <v>45824.612500000003</v>
      </c>
      <c r="K11707">
        <v>1</v>
      </c>
      <c r="L11707" s="95">
        <v>45824.686111111114</v>
      </c>
    </row>
    <row r="11708" spans="1:12" x14ac:dyDescent="0.35">
      <c r="A11708" t="s">
        <v>11837</v>
      </c>
      <c r="B11708" s="93">
        <v>5215559090750</v>
      </c>
      <c r="C11708" t="s">
        <v>129</v>
      </c>
      <c r="D11708" t="s">
        <v>130</v>
      </c>
      <c r="E11708">
        <v>1</v>
      </c>
      <c r="F11708">
        <v>1</v>
      </c>
      <c r="G11708">
        <v>1</v>
      </c>
      <c r="H11708"/>
      <c r="I11708">
        <v>1</v>
      </c>
      <c r="J11708" s="95">
        <v>45824.604861111111</v>
      </c>
      <c r="K11708">
        <v>1</v>
      </c>
      <c r="L11708" s="95">
        <v>45824.667361111111</v>
      </c>
    </row>
    <row r="11709" spans="1:12" x14ac:dyDescent="0.35">
      <c r="A11709" t="s">
        <v>11838</v>
      </c>
      <c r="B11709" s="93">
        <v>5217331000104</v>
      </c>
      <c r="C11709" t="s">
        <v>129</v>
      </c>
      <c r="D11709" t="s">
        <v>130</v>
      </c>
      <c r="E11709">
        <v>1</v>
      </c>
      <c r="F11709">
        <v>1</v>
      </c>
      <c r="G11709">
        <v>1</v>
      </c>
      <c r="H11709"/>
      <c r="I11709">
        <v>1</v>
      </c>
      <c r="J11709" s="95">
        <v>45824.60833333333</v>
      </c>
      <c r="K11709">
        <v>1</v>
      </c>
      <c r="L11709" s="95">
        <v>45824.609027777777</v>
      </c>
    </row>
    <row r="11710" spans="1:12" x14ac:dyDescent="0.35">
      <c r="A11710" t="s">
        <v>11839</v>
      </c>
      <c r="B11710" s="93">
        <v>5216251251234</v>
      </c>
      <c r="C11710" t="s">
        <v>129</v>
      </c>
      <c r="D11710" t="s">
        <v>130</v>
      </c>
      <c r="E11710">
        <v>1</v>
      </c>
      <c r="F11710">
        <v>1</v>
      </c>
      <c r="G11710">
        <v>1</v>
      </c>
      <c r="H11710"/>
      <c r="I11710">
        <v>1</v>
      </c>
      <c r="J11710" s="95">
        <v>45824.603472222225</v>
      </c>
      <c r="K11710">
        <v>1</v>
      </c>
      <c r="L11710" s="95">
        <v>45824.604861111111</v>
      </c>
    </row>
    <row r="11711" spans="1:12" x14ac:dyDescent="0.35">
      <c r="A11711" t="s">
        <v>11840</v>
      </c>
      <c r="B11711" s="93">
        <v>5215522162138</v>
      </c>
      <c r="C11711" t="s">
        <v>129</v>
      </c>
      <c r="D11711" t="s">
        <v>130</v>
      </c>
      <c r="E11711">
        <v>1</v>
      </c>
      <c r="F11711">
        <v>0</v>
      </c>
      <c r="G11711">
        <v>1</v>
      </c>
      <c r="H11711"/>
      <c r="I11711">
        <v>1</v>
      </c>
      <c r="J11711" s="95">
        <v>45824.604166666664</v>
      </c>
      <c r="K11711">
        <v>0</v>
      </c>
    </row>
    <row r="11712" spans="1:12" x14ac:dyDescent="0.35">
      <c r="A11712" t="s">
        <v>11841</v>
      </c>
      <c r="B11712" s="93">
        <v>5213313452116</v>
      </c>
      <c r="C11712" t="s">
        <v>129</v>
      </c>
      <c r="D11712" t="s">
        <v>130</v>
      </c>
      <c r="E11712">
        <v>1</v>
      </c>
      <c r="F11712">
        <v>1</v>
      </c>
      <c r="G11712">
        <v>1</v>
      </c>
      <c r="H11712"/>
      <c r="I11712">
        <v>1</v>
      </c>
      <c r="J11712" s="95">
        <v>45824.61041666667</v>
      </c>
      <c r="K11712">
        <v>1</v>
      </c>
      <c r="L11712" s="95">
        <v>45824.650694444441</v>
      </c>
    </row>
    <row r="11713" spans="1:12" x14ac:dyDescent="0.35">
      <c r="A11713" t="s">
        <v>11842</v>
      </c>
      <c r="B11713" s="93">
        <v>5219711416640</v>
      </c>
      <c r="C11713" t="s">
        <v>129</v>
      </c>
      <c r="D11713" t="s">
        <v>130</v>
      </c>
      <c r="E11713">
        <v>1</v>
      </c>
      <c r="F11713">
        <v>1</v>
      </c>
      <c r="G11713">
        <v>1</v>
      </c>
      <c r="H11713"/>
      <c r="I11713">
        <v>1</v>
      </c>
      <c r="J11713" s="95">
        <v>45824.604861111111</v>
      </c>
      <c r="K11713">
        <v>1</v>
      </c>
      <c r="L11713" s="95">
        <v>45824.635416666664</v>
      </c>
    </row>
    <row r="11714" spans="1:12" x14ac:dyDescent="0.35">
      <c r="A11714" t="s">
        <v>11843</v>
      </c>
      <c r="B11714" s="93">
        <v>5215611704524</v>
      </c>
      <c r="C11714" t="s">
        <v>129</v>
      </c>
      <c r="D11714" t="s">
        <v>130</v>
      </c>
      <c r="E11714">
        <v>0</v>
      </c>
      <c r="F11714">
        <v>0</v>
      </c>
      <c r="G11714">
        <v>0</v>
      </c>
      <c r="H11714" s="95">
        <v>45824.602083333331</v>
      </c>
      <c r="I11714">
        <v>0</v>
      </c>
      <c r="K11714">
        <v>0</v>
      </c>
    </row>
    <row r="11715" spans="1:12" x14ac:dyDescent="0.35">
      <c r="A11715" t="s">
        <v>11844</v>
      </c>
      <c r="B11715" s="93">
        <v>5215531051123</v>
      </c>
      <c r="C11715" t="s">
        <v>129</v>
      </c>
      <c r="D11715" t="s">
        <v>130</v>
      </c>
      <c r="E11715">
        <v>1</v>
      </c>
      <c r="F11715">
        <v>1</v>
      </c>
      <c r="G11715">
        <v>1</v>
      </c>
      <c r="H11715"/>
      <c r="I11715">
        <v>1</v>
      </c>
      <c r="J11715" s="95">
        <v>45824.604166666664</v>
      </c>
      <c r="K11715">
        <v>1</v>
      </c>
      <c r="L11715" s="95">
        <v>45824.78402777778</v>
      </c>
    </row>
    <row r="11716" spans="1:12" x14ac:dyDescent="0.35">
      <c r="A11716" t="s">
        <v>11845</v>
      </c>
      <c r="B11716" s="93">
        <v>5215531461499</v>
      </c>
      <c r="C11716" t="s">
        <v>129</v>
      </c>
      <c r="D11716" t="s">
        <v>130</v>
      </c>
      <c r="E11716">
        <v>1</v>
      </c>
      <c r="F11716">
        <v>1</v>
      </c>
      <c r="G11716">
        <v>1</v>
      </c>
      <c r="H11716"/>
      <c r="I11716">
        <v>1</v>
      </c>
      <c r="J11716" s="95">
        <v>45824.606249999997</v>
      </c>
      <c r="K11716">
        <v>1</v>
      </c>
      <c r="L11716" s="95">
        <v>45824.629861111112</v>
      </c>
    </row>
    <row r="11717" spans="1:12" x14ac:dyDescent="0.35">
      <c r="A11717" t="s">
        <v>11846</v>
      </c>
      <c r="B11717" s="93">
        <v>5219621117327</v>
      </c>
      <c r="C11717" t="s">
        <v>129</v>
      </c>
      <c r="D11717" t="s">
        <v>130</v>
      </c>
      <c r="E11717">
        <v>1</v>
      </c>
      <c r="F11717">
        <v>0</v>
      </c>
      <c r="G11717">
        <v>1</v>
      </c>
      <c r="H11717"/>
      <c r="I11717">
        <v>1</v>
      </c>
      <c r="J11717" s="95">
        <v>45824.604861111111</v>
      </c>
      <c r="K11717">
        <v>0</v>
      </c>
    </row>
    <row r="11718" spans="1:12" x14ac:dyDescent="0.35">
      <c r="A11718" t="s">
        <v>11847</v>
      </c>
      <c r="B11718" s="93">
        <v>5219513235034</v>
      </c>
      <c r="C11718" t="s">
        <v>129</v>
      </c>
      <c r="D11718" t="s">
        <v>130</v>
      </c>
      <c r="E11718">
        <v>1</v>
      </c>
      <c r="F11718">
        <v>1</v>
      </c>
      <c r="G11718">
        <v>1</v>
      </c>
      <c r="H11718"/>
      <c r="I11718">
        <v>1</v>
      </c>
      <c r="J11718" s="95">
        <v>45824.603472222225</v>
      </c>
      <c r="K11718">
        <v>1</v>
      </c>
      <c r="L11718" s="95">
        <v>45824.613888888889</v>
      </c>
    </row>
    <row r="11719" spans="1:12" x14ac:dyDescent="0.35">
      <c r="A11719" t="s">
        <v>11848</v>
      </c>
      <c r="B11719" s="93">
        <v>5212431078842</v>
      </c>
      <c r="C11719" t="s">
        <v>129</v>
      </c>
      <c r="D11719" t="s">
        <v>130</v>
      </c>
      <c r="E11719">
        <v>0</v>
      </c>
      <c r="F11719">
        <v>0</v>
      </c>
      <c r="G11719">
        <v>0</v>
      </c>
      <c r="H11719" s="95">
        <v>45824.606249999997</v>
      </c>
      <c r="I11719">
        <v>0</v>
      </c>
      <c r="K11719">
        <v>0</v>
      </c>
    </row>
    <row r="11720" spans="1:12" x14ac:dyDescent="0.35">
      <c r="A11720" t="s">
        <v>11849</v>
      </c>
      <c r="B11720" s="93">
        <v>5217713005655</v>
      </c>
      <c r="C11720" t="s">
        <v>129</v>
      </c>
      <c r="D11720" t="s">
        <v>130</v>
      </c>
      <c r="E11720">
        <v>1</v>
      </c>
      <c r="F11720">
        <v>0</v>
      </c>
      <c r="G11720">
        <v>1</v>
      </c>
      <c r="H11720"/>
      <c r="I11720">
        <v>1</v>
      </c>
      <c r="J11720" s="95">
        <v>45824.726388888892</v>
      </c>
      <c r="K11720">
        <v>0</v>
      </c>
    </row>
    <row r="11721" spans="1:12" x14ac:dyDescent="0.35">
      <c r="A11721" t="s">
        <v>11850</v>
      </c>
      <c r="B11721" s="93">
        <v>5213322326158</v>
      </c>
      <c r="C11721" t="s">
        <v>129</v>
      </c>
      <c r="D11721" t="s">
        <v>130</v>
      </c>
      <c r="E11721">
        <v>0</v>
      </c>
      <c r="F11721">
        <v>0</v>
      </c>
      <c r="G11721">
        <v>0</v>
      </c>
      <c r="H11721" s="95">
        <v>45824.614583333336</v>
      </c>
      <c r="I11721">
        <v>1</v>
      </c>
      <c r="J11721" s="95">
        <v>45824.614583333336</v>
      </c>
      <c r="K11721">
        <v>0</v>
      </c>
    </row>
    <row r="11722" spans="1:12" x14ac:dyDescent="0.35">
      <c r="A11722" t="s">
        <v>11851</v>
      </c>
      <c r="B11722" s="93">
        <v>5213327420592</v>
      </c>
      <c r="C11722" t="s">
        <v>129</v>
      </c>
      <c r="D11722" t="s">
        <v>130</v>
      </c>
      <c r="E11722">
        <v>0</v>
      </c>
      <c r="F11722">
        <v>0</v>
      </c>
      <c r="G11722">
        <v>0</v>
      </c>
      <c r="H11722" s="95">
        <v>45824.602083333331</v>
      </c>
      <c r="I11722">
        <v>0</v>
      </c>
      <c r="K11722">
        <v>0</v>
      </c>
    </row>
    <row r="11723" spans="1:12" x14ac:dyDescent="0.35">
      <c r="A11723" t="s">
        <v>11852</v>
      </c>
      <c r="B11723" s="93">
        <v>5214928700116</v>
      </c>
      <c r="C11723" t="s">
        <v>129</v>
      </c>
      <c r="D11723" t="s">
        <v>130</v>
      </c>
      <c r="E11723">
        <v>1</v>
      </c>
      <c r="F11723">
        <v>1</v>
      </c>
      <c r="G11723">
        <v>1</v>
      </c>
      <c r="H11723"/>
      <c r="I11723">
        <v>1</v>
      </c>
      <c r="J11723" s="95">
        <v>45824.61041666667</v>
      </c>
      <c r="K11723">
        <v>1</v>
      </c>
      <c r="L11723" s="95">
        <v>45824.729861111111</v>
      </c>
    </row>
    <row r="11724" spans="1:12" x14ac:dyDescent="0.35">
      <c r="A11724" t="s">
        <v>11853</v>
      </c>
      <c r="B11724" s="93">
        <v>5215530192578</v>
      </c>
      <c r="C11724" t="s">
        <v>129</v>
      </c>
      <c r="D11724" t="s">
        <v>130</v>
      </c>
      <c r="E11724">
        <v>0</v>
      </c>
      <c r="F11724">
        <v>0</v>
      </c>
      <c r="G11724">
        <v>0</v>
      </c>
      <c r="H11724" s="95">
        <v>45824.61041666667</v>
      </c>
      <c r="I11724">
        <v>0</v>
      </c>
      <c r="K11724">
        <v>0</v>
      </c>
    </row>
    <row r="11725" spans="1:12" x14ac:dyDescent="0.35">
      <c r="A11725" t="s">
        <v>11854</v>
      </c>
      <c r="B11725" s="93">
        <v>5213231224061</v>
      </c>
      <c r="C11725" t="s">
        <v>129</v>
      </c>
      <c r="D11725" t="s">
        <v>130</v>
      </c>
      <c r="E11725">
        <v>1</v>
      </c>
      <c r="F11725">
        <v>1</v>
      </c>
      <c r="G11725">
        <v>1</v>
      </c>
      <c r="H11725"/>
      <c r="I11725">
        <v>1</v>
      </c>
      <c r="J11725" s="95">
        <v>45824.605555555558</v>
      </c>
      <c r="K11725">
        <v>1</v>
      </c>
      <c r="L11725" s="95">
        <v>45824.734722222223</v>
      </c>
    </row>
    <row r="11726" spans="1:12" x14ac:dyDescent="0.35">
      <c r="A11726" t="s">
        <v>11855</v>
      </c>
      <c r="B11726" s="93">
        <v>5215528603357</v>
      </c>
      <c r="C11726" t="s">
        <v>129</v>
      </c>
      <c r="D11726" t="s">
        <v>130</v>
      </c>
      <c r="E11726">
        <v>1</v>
      </c>
      <c r="F11726">
        <v>0</v>
      </c>
      <c r="G11726">
        <v>1</v>
      </c>
      <c r="H11726"/>
      <c r="I11726">
        <v>1</v>
      </c>
      <c r="J11726" s="95">
        <v>45824.602083333331</v>
      </c>
      <c r="K11726">
        <v>0</v>
      </c>
    </row>
    <row r="11727" spans="1:12" x14ac:dyDescent="0.35">
      <c r="A11727" t="s">
        <v>11856</v>
      </c>
      <c r="B11727" s="93">
        <v>5215567087821</v>
      </c>
      <c r="C11727" t="s">
        <v>129</v>
      </c>
      <c r="D11727" t="s">
        <v>130</v>
      </c>
      <c r="E11727">
        <v>1</v>
      </c>
      <c r="F11727">
        <v>1</v>
      </c>
      <c r="G11727">
        <v>1</v>
      </c>
      <c r="H11727"/>
      <c r="I11727">
        <v>1</v>
      </c>
      <c r="J11727" s="95">
        <v>45824.606249999997</v>
      </c>
      <c r="K11727">
        <v>1</v>
      </c>
      <c r="L11727" s="95">
        <v>45824.60833333333</v>
      </c>
    </row>
    <row r="11728" spans="1:12" x14ac:dyDescent="0.35">
      <c r="A11728" t="s">
        <v>11857</v>
      </c>
      <c r="B11728" s="93">
        <v>5219331033901</v>
      </c>
      <c r="C11728" t="s">
        <v>129</v>
      </c>
      <c r="D11728" t="s">
        <v>130</v>
      </c>
      <c r="E11728">
        <v>0</v>
      </c>
      <c r="F11728">
        <v>0</v>
      </c>
      <c r="G11728">
        <v>0</v>
      </c>
      <c r="H11728" s="95">
        <v>45824.602083333331</v>
      </c>
      <c r="I11728">
        <v>0</v>
      </c>
      <c r="K11728">
        <v>0</v>
      </c>
    </row>
    <row r="11729" spans="1:12" x14ac:dyDescent="0.35">
      <c r="A11729" t="s">
        <v>11858</v>
      </c>
      <c r="B11729" s="93">
        <v>5218341030628</v>
      </c>
      <c r="C11729" t="s">
        <v>129</v>
      </c>
      <c r="D11729" t="s">
        <v>130</v>
      </c>
      <c r="E11729">
        <v>1</v>
      </c>
      <c r="F11729">
        <v>1</v>
      </c>
      <c r="G11729">
        <v>1</v>
      </c>
      <c r="H11729"/>
      <c r="I11729">
        <v>1</v>
      </c>
      <c r="J11729" s="95">
        <v>45824.61041666667</v>
      </c>
      <c r="K11729">
        <v>1</v>
      </c>
      <c r="L11729" s="95">
        <v>45824.617361111108</v>
      </c>
    </row>
    <row r="11730" spans="1:12" x14ac:dyDescent="0.35">
      <c r="A11730" t="s">
        <v>11859</v>
      </c>
      <c r="B11730" s="93">
        <v>5214611679654</v>
      </c>
      <c r="C11730" t="s">
        <v>129</v>
      </c>
      <c r="D11730" t="s">
        <v>130</v>
      </c>
      <c r="E11730">
        <v>1</v>
      </c>
      <c r="F11730">
        <v>1</v>
      </c>
      <c r="G11730">
        <v>1</v>
      </c>
      <c r="H11730"/>
      <c r="I11730">
        <v>1</v>
      </c>
      <c r="J11730" s="95">
        <v>45824.602083333331</v>
      </c>
      <c r="K11730">
        <v>1</v>
      </c>
      <c r="L11730" s="95">
        <v>45824.602777777778</v>
      </c>
    </row>
    <row r="11731" spans="1:12" x14ac:dyDescent="0.35">
      <c r="A11731" t="s">
        <v>11860</v>
      </c>
      <c r="B11731" s="93">
        <v>5214871462370</v>
      </c>
      <c r="C11731" t="s">
        <v>129</v>
      </c>
      <c r="D11731" t="s">
        <v>130</v>
      </c>
      <c r="E11731">
        <v>1</v>
      </c>
      <c r="F11731">
        <v>0</v>
      </c>
      <c r="G11731">
        <v>1</v>
      </c>
      <c r="H11731"/>
      <c r="I11731">
        <v>1</v>
      </c>
      <c r="J11731" s="95">
        <v>45824.604166666664</v>
      </c>
      <c r="K11731">
        <v>0</v>
      </c>
    </row>
    <row r="11732" spans="1:12" x14ac:dyDescent="0.35">
      <c r="A11732" t="s">
        <v>11861</v>
      </c>
      <c r="B11732" s="93">
        <v>5217711992112</v>
      </c>
      <c r="C11732" t="s">
        <v>129</v>
      </c>
      <c r="D11732" t="s">
        <v>130</v>
      </c>
      <c r="E11732">
        <v>1</v>
      </c>
      <c r="F11732">
        <v>1</v>
      </c>
      <c r="G11732">
        <v>1</v>
      </c>
      <c r="H11732"/>
      <c r="I11732">
        <v>1</v>
      </c>
      <c r="J11732" s="95">
        <v>45824.604861111111</v>
      </c>
      <c r="K11732">
        <v>1</v>
      </c>
      <c r="L11732" s="95">
        <v>45824.606249999997</v>
      </c>
    </row>
    <row r="11733" spans="1:12" x14ac:dyDescent="0.35">
      <c r="A11733" t="s">
        <v>11862</v>
      </c>
      <c r="B11733" s="93">
        <v>5219931451024</v>
      </c>
      <c r="C11733" t="s">
        <v>129</v>
      </c>
      <c r="D11733" t="s">
        <v>130</v>
      </c>
      <c r="E11733">
        <v>1</v>
      </c>
      <c r="F11733">
        <v>1</v>
      </c>
      <c r="G11733">
        <v>1</v>
      </c>
      <c r="H11733"/>
      <c r="I11733">
        <v>1</v>
      </c>
      <c r="J11733" s="95">
        <v>45824.609722222223</v>
      </c>
      <c r="K11733">
        <v>1</v>
      </c>
      <c r="L11733" s="95">
        <v>45824.636805555558</v>
      </c>
    </row>
    <row r="11734" spans="1:12" x14ac:dyDescent="0.35">
      <c r="A11734" t="s">
        <v>11863</v>
      </c>
      <c r="B11734" s="93">
        <v>5216444617301</v>
      </c>
      <c r="C11734" t="s">
        <v>129</v>
      </c>
      <c r="D11734" t="s">
        <v>130</v>
      </c>
      <c r="E11734">
        <v>1</v>
      </c>
      <c r="F11734">
        <v>1</v>
      </c>
      <c r="G11734">
        <v>1</v>
      </c>
      <c r="H11734"/>
      <c r="I11734">
        <v>1</v>
      </c>
      <c r="J11734" s="95">
        <v>45824.61041666667</v>
      </c>
      <c r="K11734">
        <v>1</v>
      </c>
      <c r="L11734" s="95">
        <v>45824.611111111109</v>
      </c>
    </row>
    <row r="11735" spans="1:12" x14ac:dyDescent="0.35">
      <c r="A11735" t="s">
        <v>11864</v>
      </c>
      <c r="B11735" s="93">
        <v>5217861269383</v>
      </c>
      <c r="C11735" t="s">
        <v>129</v>
      </c>
      <c r="D11735" t="s">
        <v>130</v>
      </c>
      <c r="E11735">
        <v>0</v>
      </c>
      <c r="F11735">
        <v>0</v>
      </c>
      <c r="G11735">
        <v>0</v>
      </c>
      <c r="H11735" s="95">
        <v>45824.602777777778</v>
      </c>
      <c r="I11735">
        <v>0</v>
      </c>
      <c r="K11735">
        <v>0</v>
      </c>
    </row>
    <row r="11736" spans="1:12" x14ac:dyDescent="0.35">
      <c r="A11736" t="s">
        <v>11865</v>
      </c>
      <c r="B11736" s="93">
        <v>5214443191565</v>
      </c>
      <c r="C11736" t="s">
        <v>129</v>
      </c>
      <c r="D11736" t="s">
        <v>130</v>
      </c>
      <c r="E11736">
        <v>1</v>
      </c>
      <c r="F11736">
        <v>1</v>
      </c>
      <c r="G11736">
        <v>1</v>
      </c>
      <c r="H11736"/>
      <c r="I11736">
        <v>1</v>
      </c>
      <c r="J11736" s="95">
        <v>45824.607638888891</v>
      </c>
      <c r="K11736">
        <v>1</v>
      </c>
      <c r="L11736" s="95">
        <v>45824.629861111112</v>
      </c>
    </row>
    <row r="11737" spans="1:12" x14ac:dyDescent="0.35">
      <c r="A11737" t="s">
        <v>11866</v>
      </c>
      <c r="B11737" s="93">
        <v>5218331211536</v>
      </c>
      <c r="C11737" t="s">
        <v>129</v>
      </c>
      <c r="D11737" t="s">
        <v>130</v>
      </c>
      <c r="E11737">
        <v>1</v>
      </c>
      <c r="F11737">
        <v>1</v>
      </c>
      <c r="G11737">
        <v>1</v>
      </c>
      <c r="H11737"/>
      <c r="I11737">
        <v>1</v>
      </c>
      <c r="J11737" s="95">
        <v>45824.604166666664</v>
      </c>
      <c r="K11737">
        <v>1</v>
      </c>
      <c r="L11737" s="95">
        <v>45824.623611111114</v>
      </c>
    </row>
    <row r="11738" spans="1:12" x14ac:dyDescent="0.35">
      <c r="A11738" t="s">
        <v>11867</v>
      </c>
      <c r="B11738" s="93">
        <v>5219514534940</v>
      </c>
      <c r="C11738" t="s">
        <v>129</v>
      </c>
      <c r="D11738" t="s">
        <v>130</v>
      </c>
      <c r="E11738">
        <v>1</v>
      </c>
      <c r="F11738">
        <v>1</v>
      </c>
      <c r="G11738">
        <v>1</v>
      </c>
      <c r="H11738"/>
      <c r="I11738">
        <v>1</v>
      </c>
      <c r="J11738" s="95">
        <v>45824.609722222223</v>
      </c>
      <c r="K11738">
        <v>1</v>
      </c>
      <c r="L11738" s="95">
        <v>45825.815972222219</v>
      </c>
    </row>
    <row r="11739" spans="1:12" x14ac:dyDescent="0.35">
      <c r="A11739" t="s">
        <v>11868</v>
      </c>
      <c r="B11739" s="93">
        <v>5216643706004</v>
      </c>
      <c r="C11739" t="s">
        <v>129</v>
      </c>
      <c r="D11739" t="s">
        <v>130</v>
      </c>
      <c r="E11739">
        <v>1</v>
      </c>
      <c r="F11739">
        <v>0</v>
      </c>
      <c r="G11739">
        <v>1</v>
      </c>
      <c r="H11739"/>
      <c r="I11739">
        <v>1</v>
      </c>
      <c r="J11739" s="95">
        <v>45824.602777777778</v>
      </c>
      <c r="K11739">
        <v>0</v>
      </c>
    </row>
    <row r="11740" spans="1:12" x14ac:dyDescent="0.35">
      <c r="A11740" t="s">
        <v>11869</v>
      </c>
      <c r="B11740" s="93">
        <v>5215534800762</v>
      </c>
      <c r="C11740" t="s">
        <v>129</v>
      </c>
      <c r="D11740" t="s">
        <v>130</v>
      </c>
      <c r="E11740">
        <v>0</v>
      </c>
      <c r="F11740">
        <v>0</v>
      </c>
      <c r="G11740">
        <v>0</v>
      </c>
      <c r="H11740" s="95">
        <v>45824.604166666664</v>
      </c>
      <c r="I11740">
        <v>0</v>
      </c>
      <c r="K11740">
        <v>0</v>
      </c>
    </row>
    <row r="11741" spans="1:12" x14ac:dyDescent="0.35">
      <c r="A11741" t="s">
        <v>11870</v>
      </c>
      <c r="B11741" s="93">
        <v>5219535939118</v>
      </c>
      <c r="C11741" t="s">
        <v>129</v>
      </c>
      <c r="D11741" t="s">
        <v>130</v>
      </c>
      <c r="E11741">
        <v>1</v>
      </c>
      <c r="F11741">
        <v>1</v>
      </c>
      <c r="G11741">
        <v>1</v>
      </c>
      <c r="H11741"/>
      <c r="I11741">
        <v>1</v>
      </c>
      <c r="J11741" s="95">
        <v>45824.604861111111</v>
      </c>
      <c r="K11741">
        <v>1</v>
      </c>
      <c r="L11741" s="95">
        <v>45824.605555555558</v>
      </c>
    </row>
    <row r="11742" spans="1:12" x14ac:dyDescent="0.35">
      <c r="A11742" t="s">
        <v>11871</v>
      </c>
      <c r="B11742" s="93">
        <v>5212351072427</v>
      </c>
      <c r="C11742" t="s">
        <v>129</v>
      </c>
      <c r="D11742" t="s">
        <v>130</v>
      </c>
      <c r="E11742">
        <v>0</v>
      </c>
      <c r="F11742">
        <v>0</v>
      </c>
      <c r="G11742">
        <v>0</v>
      </c>
      <c r="H11742" s="95">
        <v>45824.61041666667</v>
      </c>
      <c r="I11742">
        <v>0</v>
      </c>
      <c r="K11742">
        <v>0</v>
      </c>
    </row>
    <row r="11743" spans="1:12" x14ac:dyDescent="0.35">
      <c r="A11743" t="s">
        <v>11872</v>
      </c>
      <c r="B11743" s="93">
        <v>5212221564792</v>
      </c>
      <c r="C11743" t="s">
        <v>129</v>
      </c>
      <c r="D11743" t="s">
        <v>130</v>
      </c>
      <c r="E11743">
        <v>1</v>
      </c>
      <c r="F11743">
        <v>1</v>
      </c>
      <c r="G11743">
        <v>1</v>
      </c>
      <c r="H11743"/>
      <c r="I11743">
        <v>1</v>
      </c>
      <c r="J11743" s="95">
        <v>45824.602083333331</v>
      </c>
      <c r="K11743">
        <v>1</v>
      </c>
      <c r="L11743" s="95">
        <v>45825.656944444447</v>
      </c>
    </row>
    <row r="11744" spans="1:12" x14ac:dyDescent="0.35">
      <c r="A11744" t="s">
        <v>11873</v>
      </c>
      <c r="B11744" s="93">
        <v>5214423768457</v>
      </c>
      <c r="C11744" t="s">
        <v>129</v>
      </c>
      <c r="D11744" t="s">
        <v>130</v>
      </c>
      <c r="E11744">
        <v>1</v>
      </c>
      <c r="F11744">
        <v>1</v>
      </c>
      <c r="G11744">
        <v>1</v>
      </c>
      <c r="H11744"/>
      <c r="I11744">
        <v>1</v>
      </c>
      <c r="J11744" s="95">
        <v>45824.603472222225</v>
      </c>
      <c r="K11744">
        <v>1</v>
      </c>
      <c r="L11744" s="95">
        <v>45824.634722222225</v>
      </c>
    </row>
    <row r="11745" spans="1:12" x14ac:dyDescent="0.35">
      <c r="A11745" t="s">
        <v>11874</v>
      </c>
      <c r="B11745" s="93">
        <v>5214271206448</v>
      </c>
      <c r="C11745" t="s">
        <v>129</v>
      </c>
      <c r="D11745" t="s">
        <v>130</v>
      </c>
      <c r="E11745">
        <v>1</v>
      </c>
      <c r="F11745">
        <v>1</v>
      </c>
      <c r="G11745">
        <v>1</v>
      </c>
      <c r="H11745"/>
      <c r="I11745">
        <v>1</v>
      </c>
      <c r="J11745" s="95">
        <v>45824.604166666664</v>
      </c>
      <c r="K11745">
        <v>1</v>
      </c>
      <c r="L11745" s="95">
        <v>45824.62777777778</v>
      </c>
    </row>
    <row r="11746" spans="1:12" x14ac:dyDescent="0.35">
      <c r="A11746" t="s">
        <v>11875</v>
      </c>
      <c r="B11746" s="93">
        <v>5212295064940</v>
      </c>
      <c r="C11746" t="s">
        <v>129</v>
      </c>
      <c r="D11746" t="s">
        <v>130</v>
      </c>
      <c r="E11746">
        <v>1</v>
      </c>
      <c r="F11746">
        <v>0</v>
      </c>
      <c r="G11746">
        <v>1</v>
      </c>
      <c r="H11746"/>
      <c r="I11746">
        <v>1</v>
      </c>
      <c r="J11746" s="95">
        <v>45824.609027777777</v>
      </c>
      <c r="K11746">
        <v>0</v>
      </c>
    </row>
    <row r="11747" spans="1:12" x14ac:dyDescent="0.35">
      <c r="A11747" t="s">
        <v>11876</v>
      </c>
      <c r="B11747" s="93">
        <v>5215519610632</v>
      </c>
      <c r="C11747" t="s">
        <v>129</v>
      </c>
      <c r="D11747" t="s">
        <v>130</v>
      </c>
      <c r="E11747">
        <v>0</v>
      </c>
      <c r="F11747">
        <v>0</v>
      </c>
      <c r="G11747">
        <v>0</v>
      </c>
      <c r="H11747" s="95">
        <v>45824.61041666667</v>
      </c>
      <c r="I11747">
        <v>0</v>
      </c>
      <c r="K11747">
        <v>0</v>
      </c>
    </row>
    <row r="11748" spans="1:12" x14ac:dyDescent="0.35">
      <c r="A11748" t="s">
        <v>11877</v>
      </c>
      <c r="B11748" s="93">
        <v>5215549084758</v>
      </c>
      <c r="C11748" t="s">
        <v>129</v>
      </c>
      <c r="D11748" t="s">
        <v>130</v>
      </c>
      <c r="E11748">
        <v>1</v>
      </c>
      <c r="F11748">
        <v>1</v>
      </c>
      <c r="G11748">
        <v>1</v>
      </c>
      <c r="H11748"/>
      <c r="I11748">
        <v>1</v>
      </c>
      <c r="J11748" s="95">
        <v>45824.60833333333</v>
      </c>
      <c r="K11748">
        <v>1</v>
      </c>
      <c r="L11748" s="95">
        <v>45824.652777777781</v>
      </c>
    </row>
    <row r="11749" spans="1:12" x14ac:dyDescent="0.35">
      <c r="A11749" t="s">
        <v>11878</v>
      </c>
      <c r="B11749" s="93">
        <v>5213787097697</v>
      </c>
      <c r="C11749" t="s">
        <v>129</v>
      </c>
      <c r="D11749" t="s">
        <v>130</v>
      </c>
      <c r="E11749">
        <v>1</v>
      </c>
      <c r="F11749">
        <v>1</v>
      </c>
      <c r="G11749">
        <v>1</v>
      </c>
      <c r="H11749"/>
      <c r="I11749">
        <v>1</v>
      </c>
      <c r="J11749" s="95">
        <v>45824.609027777777</v>
      </c>
      <c r="K11749">
        <v>1</v>
      </c>
      <c r="L11749" s="95">
        <v>45824.618750000001</v>
      </c>
    </row>
    <row r="11750" spans="1:12" x14ac:dyDescent="0.35">
      <c r="A11750" t="s">
        <v>11879</v>
      </c>
      <c r="B11750" s="93">
        <v>5212291637183</v>
      </c>
      <c r="C11750" t="s">
        <v>129</v>
      </c>
      <c r="D11750" t="s">
        <v>130</v>
      </c>
      <c r="E11750">
        <v>1</v>
      </c>
      <c r="F11750">
        <v>0</v>
      </c>
      <c r="G11750">
        <v>1</v>
      </c>
      <c r="H11750"/>
      <c r="I11750">
        <v>1</v>
      </c>
      <c r="J11750" s="95">
        <v>45824.609722222223</v>
      </c>
      <c r="K11750">
        <v>0</v>
      </c>
    </row>
    <row r="11751" spans="1:12" x14ac:dyDescent="0.35">
      <c r="A11751" t="s">
        <v>11880</v>
      </c>
      <c r="B11751" s="93">
        <v>5212721800459</v>
      </c>
      <c r="C11751" t="s">
        <v>129</v>
      </c>
      <c r="D11751" t="s">
        <v>130</v>
      </c>
      <c r="E11751">
        <v>0</v>
      </c>
      <c r="F11751">
        <v>0</v>
      </c>
      <c r="G11751">
        <v>0</v>
      </c>
      <c r="H11751" s="95">
        <v>45824.601388888892</v>
      </c>
      <c r="I11751">
        <v>0</v>
      </c>
      <c r="K11751">
        <v>0</v>
      </c>
    </row>
    <row r="11752" spans="1:12" x14ac:dyDescent="0.35">
      <c r="A11752" t="s">
        <v>11881</v>
      </c>
      <c r="B11752" s="93">
        <v>5215512874410</v>
      </c>
      <c r="C11752" t="s">
        <v>129</v>
      </c>
      <c r="D11752" t="s">
        <v>130</v>
      </c>
      <c r="E11752">
        <v>1</v>
      </c>
      <c r="F11752">
        <v>1</v>
      </c>
      <c r="G11752">
        <v>1</v>
      </c>
      <c r="H11752"/>
      <c r="I11752">
        <v>1</v>
      </c>
      <c r="J11752" s="95">
        <v>45824.604861111111</v>
      </c>
      <c r="K11752">
        <v>1</v>
      </c>
      <c r="L11752" s="95">
        <v>45824.638888888891</v>
      </c>
    </row>
    <row r="11753" spans="1:12" x14ac:dyDescent="0.35">
      <c r="A11753" t="s">
        <v>11882</v>
      </c>
      <c r="B11753" s="93">
        <v>5216424824180</v>
      </c>
      <c r="C11753" t="s">
        <v>129</v>
      </c>
      <c r="D11753" t="s">
        <v>130</v>
      </c>
      <c r="E11753">
        <v>1</v>
      </c>
      <c r="F11753">
        <v>0</v>
      </c>
      <c r="G11753">
        <v>1</v>
      </c>
      <c r="H11753"/>
      <c r="I11753">
        <v>1</v>
      </c>
      <c r="J11753" s="95">
        <v>45824.606944444444</v>
      </c>
      <c r="K11753">
        <v>0</v>
      </c>
    </row>
    <row r="11754" spans="1:12" x14ac:dyDescent="0.35">
      <c r="A11754" t="s">
        <v>11883</v>
      </c>
      <c r="B11754" s="93">
        <v>5212282107083</v>
      </c>
      <c r="C11754" t="s">
        <v>129</v>
      </c>
      <c r="D11754" t="s">
        <v>130</v>
      </c>
      <c r="E11754">
        <v>1</v>
      </c>
      <c r="F11754">
        <v>1</v>
      </c>
      <c r="G11754">
        <v>1</v>
      </c>
      <c r="H11754"/>
      <c r="I11754">
        <v>1</v>
      </c>
      <c r="J11754" s="95">
        <v>45824.602083333331</v>
      </c>
      <c r="K11754">
        <v>1</v>
      </c>
      <c r="L11754" s="95">
        <v>45824.602777777778</v>
      </c>
    </row>
    <row r="11755" spans="1:12" x14ac:dyDescent="0.35">
      <c r="A11755" t="s">
        <v>11884</v>
      </c>
      <c r="B11755" s="93">
        <v>5219999553707</v>
      </c>
      <c r="C11755" t="s">
        <v>129</v>
      </c>
      <c r="D11755" t="s">
        <v>130</v>
      </c>
      <c r="E11755">
        <v>1</v>
      </c>
      <c r="F11755">
        <v>1</v>
      </c>
      <c r="G11755">
        <v>1</v>
      </c>
      <c r="H11755"/>
      <c r="I11755">
        <v>1</v>
      </c>
      <c r="J11755" s="95">
        <v>45824.605555555558</v>
      </c>
      <c r="K11755">
        <v>1</v>
      </c>
      <c r="L11755" s="95">
        <v>45825.131944444445</v>
      </c>
    </row>
    <row r="11756" spans="1:12" x14ac:dyDescent="0.35">
      <c r="A11756" t="s">
        <v>11885</v>
      </c>
      <c r="B11756" s="93">
        <v>5218112729826</v>
      </c>
      <c r="C11756" t="s">
        <v>129</v>
      </c>
      <c r="D11756" t="s">
        <v>130</v>
      </c>
      <c r="E11756">
        <v>1</v>
      </c>
      <c r="F11756">
        <v>1</v>
      </c>
      <c r="G11756">
        <v>1</v>
      </c>
      <c r="H11756"/>
      <c r="I11756">
        <v>1</v>
      </c>
      <c r="J11756" s="95">
        <v>45824.60833333333</v>
      </c>
      <c r="K11756">
        <v>1</v>
      </c>
      <c r="L11756" s="95">
        <v>45824.609027777777</v>
      </c>
    </row>
    <row r="11757" spans="1:12" x14ac:dyDescent="0.35">
      <c r="A11757" t="s">
        <v>11886</v>
      </c>
      <c r="B11757" s="93">
        <v>5215585691870</v>
      </c>
      <c r="C11757" t="s">
        <v>129</v>
      </c>
      <c r="D11757" t="s">
        <v>130</v>
      </c>
      <c r="E11757">
        <v>1</v>
      </c>
      <c r="F11757">
        <v>1</v>
      </c>
      <c r="G11757">
        <v>1</v>
      </c>
      <c r="H11757"/>
      <c r="I11757">
        <v>1</v>
      </c>
      <c r="J11757" s="95">
        <v>45824.606249999997</v>
      </c>
      <c r="K11757">
        <v>1</v>
      </c>
      <c r="L11757" s="95">
        <v>45824.655555555553</v>
      </c>
    </row>
    <row r="11758" spans="1:12" x14ac:dyDescent="0.35">
      <c r="A11758" t="s">
        <v>11887</v>
      </c>
      <c r="B11758" s="93">
        <v>5212461373582</v>
      </c>
      <c r="C11758" t="s">
        <v>129</v>
      </c>
      <c r="D11758" t="s">
        <v>130</v>
      </c>
      <c r="E11758">
        <v>1</v>
      </c>
      <c r="F11758">
        <v>1</v>
      </c>
      <c r="G11758">
        <v>1</v>
      </c>
      <c r="H11758"/>
      <c r="I11758">
        <v>1</v>
      </c>
      <c r="J11758" s="95">
        <v>45824.603472222225</v>
      </c>
      <c r="K11758">
        <v>1</v>
      </c>
      <c r="L11758" s="95">
        <v>45824.620138888888</v>
      </c>
    </row>
    <row r="11759" spans="1:12" x14ac:dyDescent="0.35">
      <c r="A11759" t="s">
        <v>11888</v>
      </c>
      <c r="B11759" s="93">
        <v>5213121027147</v>
      </c>
      <c r="C11759" t="s">
        <v>129</v>
      </c>
      <c r="D11759" t="s">
        <v>130</v>
      </c>
      <c r="E11759">
        <v>0</v>
      </c>
      <c r="F11759">
        <v>0</v>
      </c>
      <c r="G11759">
        <v>0</v>
      </c>
      <c r="H11759" s="95">
        <v>45824.609722222223</v>
      </c>
      <c r="I11759">
        <v>0</v>
      </c>
      <c r="K11759">
        <v>0</v>
      </c>
    </row>
    <row r="11760" spans="1:12" x14ac:dyDescent="0.35">
      <c r="A11760" t="s">
        <v>11889</v>
      </c>
      <c r="B11760" s="93">
        <v>5212224361152</v>
      </c>
      <c r="C11760" t="s">
        <v>129</v>
      </c>
      <c r="D11760" t="s">
        <v>130</v>
      </c>
      <c r="E11760">
        <v>0</v>
      </c>
      <c r="F11760">
        <v>0</v>
      </c>
      <c r="G11760">
        <v>0</v>
      </c>
      <c r="H11760" s="95">
        <v>45824.605555555558</v>
      </c>
      <c r="I11760">
        <v>0</v>
      </c>
      <c r="K11760">
        <v>0</v>
      </c>
    </row>
    <row r="11761" spans="1:12" x14ac:dyDescent="0.35">
      <c r="A11761" t="s">
        <v>11890</v>
      </c>
      <c r="B11761" s="93">
        <v>5214444234736</v>
      </c>
      <c r="C11761" t="s">
        <v>129</v>
      </c>
      <c r="D11761" t="s">
        <v>130</v>
      </c>
      <c r="E11761">
        <v>1</v>
      </c>
      <c r="F11761">
        <v>1</v>
      </c>
      <c r="G11761">
        <v>1</v>
      </c>
      <c r="H11761"/>
      <c r="I11761">
        <v>1</v>
      </c>
      <c r="J11761" s="95">
        <v>45824.602777777778</v>
      </c>
      <c r="K11761">
        <v>1</v>
      </c>
      <c r="L11761" s="95">
        <v>45824.609027777777</v>
      </c>
    </row>
    <row r="11762" spans="1:12" x14ac:dyDescent="0.35">
      <c r="A11762" t="s">
        <v>11891</v>
      </c>
      <c r="B11762" s="93">
        <v>5217228446873</v>
      </c>
      <c r="C11762" t="s">
        <v>129</v>
      </c>
      <c r="D11762" t="s">
        <v>130</v>
      </c>
      <c r="E11762">
        <v>1</v>
      </c>
      <c r="F11762">
        <v>0</v>
      </c>
      <c r="G11762">
        <v>1</v>
      </c>
      <c r="H11762"/>
      <c r="I11762">
        <v>1</v>
      </c>
      <c r="J11762" s="95">
        <v>45824.665972222225</v>
      </c>
      <c r="K11762">
        <v>0</v>
      </c>
    </row>
    <row r="11763" spans="1:12" x14ac:dyDescent="0.35">
      <c r="A11763" t="s">
        <v>11892</v>
      </c>
      <c r="B11763" s="93">
        <v>5219994155695</v>
      </c>
      <c r="C11763" t="s">
        <v>129</v>
      </c>
      <c r="D11763" t="s">
        <v>130</v>
      </c>
      <c r="E11763">
        <v>0</v>
      </c>
      <c r="F11763">
        <v>0</v>
      </c>
      <c r="G11763">
        <v>0</v>
      </c>
      <c r="H11763" s="95">
        <v>45824.609722222223</v>
      </c>
      <c r="I11763">
        <v>0</v>
      </c>
      <c r="K11763">
        <v>0</v>
      </c>
    </row>
    <row r="11764" spans="1:12" x14ac:dyDescent="0.35">
      <c r="A11764" t="s">
        <v>11893</v>
      </c>
      <c r="B11764" s="93">
        <v>5214771273744</v>
      </c>
      <c r="C11764" t="s">
        <v>129</v>
      </c>
      <c r="D11764" t="s">
        <v>130</v>
      </c>
      <c r="E11764">
        <v>1</v>
      </c>
      <c r="F11764">
        <v>0</v>
      </c>
      <c r="G11764">
        <v>1</v>
      </c>
      <c r="H11764"/>
      <c r="I11764">
        <v>1</v>
      </c>
      <c r="J11764" s="95">
        <v>45824.62222222222</v>
      </c>
      <c r="K11764">
        <v>0</v>
      </c>
    </row>
    <row r="11765" spans="1:12" x14ac:dyDescent="0.35">
      <c r="A11765" t="s">
        <v>11894</v>
      </c>
      <c r="B11765" s="93">
        <v>5213311303101</v>
      </c>
      <c r="C11765" t="s">
        <v>129</v>
      </c>
      <c r="D11765" t="s">
        <v>130</v>
      </c>
      <c r="E11765">
        <v>1</v>
      </c>
      <c r="F11765">
        <v>1</v>
      </c>
      <c r="G11765">
        <v>1</v>
      </c>
      <c r="H11765"/>
      <c r="I11765">
        <v>1</v>
      </c>
      <c r="J11765" s="95">
        <v>45824.606249999997</v>
      </c>
      <c r="K11765">
        <v>1</v>
      </c>
      <c r="L11765" s="95">
        <v>45824.695138888892</v>
      </c>
    </row>
    <row r="11766" spans="1:12" x14ac:dyDescent="0.35">
      <c r="A11766" t="s">
        <v>11895</v>
      </c>
      <c r="B11766" s="93">
        <v>5212462956007</v>
      </c>
      <c r="C11766" t="s">
        <v>129</v>
      </c>
      <c r="D11766" t="s">
        <v>130</v>
      </c>
      <c r="E11766">
        <v>1</v>
      </c>
      <c r="F11766">
        <v>0</v>
      </c>
      <c r="G11766">
        <v>1</v>
      </c>
      <c r="H11766"/>
      <c r="I11766">
        <v>1</v>
      </c>
      <c r="J11766" s="95">
        <v>45824.609027777777</v>
      </c>
      <c r="K11766">
        <v>0</v>
      </c>
    </row>
    <row r="11767" spans="1:12" x14ac:dyDescent="0.35">
      <c r="A11767" t="s">
        <v>11896</v>
      </c>
      <c r="B11767" s="93">
        <v>5219515706820</v>
      </c>
      <c r="C11767" t="s">
        <v>129</v>
      </c>
      <c r="D11767" t="s">
        <v>130</v>
      </c>
      <c r="E11767">
        <v>1</v>
      </c>
      <c r="F11767">
        <v>0</v>
      </c>
      <c r="G11767">
        <v>1</v>
      </c>
      <c r="H11767"/>
      <c r="I11767">
        <v>1</v>
      </c>
      <c r="J11767" s="95">
        <v>45824.957638888889</v>
      </c>
      <c r="K11767">
        <v>0</v>
      </c>
    </row>
    <row r="11768" spans="1:12" x14ac:dyDescent="0.35">
      <c r="A11768" t="s">
        <v>11897</v>
      </c>
      <c r="B11768" s="93">
        <v>5213336412314</v>
      </c>
      <c r="C11768" t="s">
        <v>129</v>
      </c>
      <c r="D11768" t="s">
        <v>130</v>
      </c>
      <c r="E11768">
        <v>0</v>
      </c>
      <c r="F11768">
        <v>0</v>
      </c>
      <c r="G11768">
        <v>0</v>
      </c>
      <c r="H11768" s="95">
        <v>45824.606944444444</v>
      </c>
      <c r="I11768">
        <v>0</v>
      </c>
      <c r="K11768">
        <v>0</v>
      </c>
    </row>
    <row r="11769" spans="1:12" x14ac:dyDescent="0.35">
      <c r="A11769" t="s">
        <v>11898</v>
      </c>
      <c r="B11769" s="93">
        <v>5215564160828</v>
      </c>
      <c r="C11769" t="s">
        <v>129</v>
      </c>
      <c r="D11769" t="s">
        <v>130</v>
      </c>
      <c r="E11769">
        <v>0</v>
      </c>
      <c r="F11769">
        <v>0</v>
      </c>
      <c r="G11769">
        <v>0</v>
      </c>
      <c r="H11769" s="95">
        <v>45824.609027777777</v>
      </c>
      <c r="I11769">
        <v>0</v>
      </c>
      <c r="K11769">
        <v>0</v>
      </c>
    </row>
    <row r="11770" spans="1:12" x14ac:dyDescent="0.35">
      <c r="A11770" t="s">
        <v>11899</v>
      </c>
      <c r="B11770" s="93">
        <v>5212224523756</v>
      </c>
      <c r="C11770" t="s">
        <v>129</v>
      </c>
      <c r="D11770" t="s">
        <v>130</v>
      </c>
      <c r="E11770">
        <v>1</v>
      </c>
      <c r="F11770">
        <v>0</v>
      </c>
      <c r="G11770">
        <v>1</v>
      </c>
      <c r="H11770"/>
      <c r="I11770">
        <v>1</v>
      </c>
      <c r="J11770" s="95">
        <v>45824.604166666664</v>
      </c>
      <c r="K11770">
        <v>0</v>
      </c>
    </row>
    <row r="11771" spans="1:12" x14ac:dyDescent="0.35">
      <c r="A11771" t="s">
        <v>11900</v>
      </c>
      <c r="B11771" s="93">
        <v>5217971088884</v>
      </c>
      <c r="C11771" t="s">
        <v>129</v>
      </c>
      <c r="D11771" t="s">
        <v>130</v>
      </c>
      <c r="E11771">
        <v>1</v>
      </c>
      <c r="F11771">
        <v>1</v>
      </c>
      <c r="G11771">
        <v>1</v>
      </c>
      <c r="H11771"/>
      <c r="I11771">
        <v>1</v>
      </c>
      <c r="J11771" s="95">
        <v>45824.604861111111</v>
      </c>
      <c r="K11771">
        <v>1</v>
      </c>
      <c r="L11771" s="95">
        <v>45824.619444444441</v>
      </c>
    </row>
    <row r="11772" spans="1:12" x14ac:dyDescent="0.35">
      <c r="A11772" t="s">
        <v>11901</v>
      </c>
      <c r="B11772" s="93">
        <v>5214448563445</v>
      </c>
      <c r="C11772" t="s">
        <v>129</v>
      </c>
      <c r="D11772" t="s">
        <v>130</v>
      </c>
      <c r="E11772">
        <v>1</v>
      </c>
      <c r="F11772">
        <v>0</v>
      </c>
      <c r="G11772">
        <v>1</v>
      </c>
      <c r="H11772"/>
      <c r="I11772">
        <v>1</v>
      </c>
      <c r="J11772" s="95">
        <v>45824.60833333333</v>
      </c>
      <c r="K11772">
        <v>0</v>
      </c>
    </row>
    <row r="11773" spans="1:12" x14ac:dyDescent="0.35">
      <c r="A11773" t="s">
        <v>11902</v>
      </c>
      <c r="B11773" s="93">
        <v>5213319767894</v>
      </c>
      <c r="C11773" t="s">
        <v>129</v>
      </c>
      <c r="D11773" t="s">
        <v>130</v>
      </c>
      <c r="E11773">
        <v>1</v>
      </c>
      <c r="F11773">
        <v>1</v>
      </c>
      <c r="G11773">
        <v>1</v>
      </c>
      <c r="H11773"/>
      <c r="I11773">
        <v>1</v>
      </c>
      <c r="J11773" s="95">
        <v>45824.604861111111</v>
      </c>
      <c r="K11773">
        <v>1</v>
      </c>
      <c r="L11773" s="95">
        <v>45824.607638888891</v>
      </c>
    </row>
    <row r="11774" spans="1:12" x14ac:dyDescent="0.35">
      <c r="A11774" t="s">
        <v>11903</v>
      </c>
      <c r="B11774" s="93">
        <v>5217979769132</v>
      </c>
      <c r="C11774" t="s">
        <v>129</v>
      </c>
      <c r="D11774" t="s">
        <v>130</v>
      </c>
      <c r="E11774">
        <v>1</v>
      </c>
      <c r="F11774">
        <v>0</v>
      </c>
      <c r="G11774">
        <v>1</v>
      </c>
      <c r="H11774"/>
      <c r="I11774">
        <v>1</v>
      </c>
      <c r="J11774" s="95">
        <v>45824.609722222223</v>
      </c>
      <c r="K11774">
        <v>0</v>
      </c>
    </row>
    <row r="11775" spans="1:12" x14ac:dyDescent="0.35">
      <c r="A11775" t="s">
        <v>11904</v>
      </c>
      <c r="B11775" s="93">
        <v>5212441100757</v>
      </c>
      <c r="C11775" t="s">
        <v>129</v>
      </c>
      <c r="D11775" t="s">
        <v>130</v>
      </c>
      <c r="E11775">
        <v>1</v>
      </c>
      <c r="F11775">
        <v>1</v>
      </c>
      <c r="G11775">
        <v>1</v>
      </c>
      <c r="H11775"/>
      <c r="I11775">
        <v>1</v>
      </c>
      <c r="J11775" s="95">
        <v>45824.60833333333</v>
      </c>
      <c r="K11775">
        <v>1</v>
      </c>
      <c r="L11775" s="95">
        <v>45824.609722222223</v>
      </c>
    </row>
    <row r="11776" spans="1:12" x14ac:dyDescent="0.35">
      <c r="A11776" t="s">
        <v>11905</v>
      </c>
      <c r="B11776" s="93">
        <v>5212226812603</v>
      </c>
      <c r="C11776" t="s">
        <v>129</v>
      </c>
      <c r="D11776" t="s">
        <v>130</v>
      </c>
      <c r="E11776">
        <v>1</v>
      </c>
      <c r="F11776">
        <v>0</v>
      </c>
      <c r="G11776">
        <v>1</v>
      </c>
      <c r="H11776"/>
      <c r="I11776">
        <v>1</v>
      </c>
      <c r="J11776" s="95">
        <v>45824.60833333333</v>
      </c>
      <c r="K11776">
        <v>0</v>
      </c>
    </row>
    <row r="11777" spans="1:12" x14ac:dyDescent="0.35">
      <c r="A11777" t="s">
        <v>11906</v>
      </c>
      <c r="B11777" s="93">
        <v>5215526993830</v>
      </c>
      <c r="C11777" t="s">
        <v>129</v>
      </c>
      <c r="D11777" t="s">
        <v>130</v>
      </c>
      <c r="E11777">
        <v>1</v>
      </c>
      <c r="F11777">
        <v>1</v>
      </c>
      <c r="G11777">
        <v>1</v>
      </c>
      <c r="H11777"/>
      <c r="I11777">
        <v>1</v>
      </c>
      <c r="J11777" s="95">
        <v>45824.609722222223</v>
      </c>
      <c r="K11777">
        <v>1</v>
      </c>
      <c r="L11777" s="95">
        <v>45826.30972222222</v>
      </c>
    </row>
    <row r="11778" spans="1:12" x14ac:dyDescent="0.35">
      <c r="A11778" t="s">
        <v>11907</v>
      </c>
      <c r="B11778" s="93">
        <v>5216461519679</v>
      </c>
      <c r="C11778" t="s">
        <v>129</v>
      </c>
      <c r="D11778" t="s">
        <v>130</v>
      </c>
      <c r="E11778">
        <v>1</v>
      </c>
      <c r="F11778">
        <v>1</v>
      </c>
      <c r="G11778">
        <v>1</v>
      </c>
      <c r="H11778"/>
      <c r="I11778">
        <v>1</v>
      </c>
      <c r="J11778" s="95">
        <v>45824.609027777777</v>
      </c>
      <c r="K11778">
        <v>1</v>
      </c>
      <c r="L11778" s="95">
        <v>45824.615277777775</v>
      </c>
    </row>
    <row r="11779" spans="1:12" x14ac:dyDescent="0.35">
      <c r="A11779" t="s">
        <v>11908</v>
      </c>
      <c r="B11779" s="93">
        <v>5214666693508</v>
      </c>
      <c r="C11779" t="s">
        <v>129</v>
      </c>
      <c r="D11779" t="s">
        <v>130</v>
      </c>
      <c r="E11779">
        <v>1</v>
      </c>
      <c r="F11779">
        <v>0</v>
      </c>
      <c r="G11779">
        <v>1</v>
      </c>
      <c r="H11779"/>
      <c r="I11779">
        <v>1</v>
      </c>
      <c r="J11779" s="95">
        <v>45824.605555555558</v>
      </c>
      <c r="K11779">
        <v>0</v>
      </c>
    </row>
    <row r="11780" spans="1:12" x14ac:dyDescent="0.35">
      <c r="A11780" t="s">
        <v>11909</v>
      </c>
      <c r="B11780" s="93">
        <v>5218441485755</v>
      </c>
      <c r="C11780" t="s">
        <v>129</v>
      </c>
      <c r="D11780" t="s">
        <v>130</v>
      </c>
      <c r="E11780">
        <v>1</v>
      </c>
      <c r="F11780">
        <v>0</v>
      </c>
      <c r="G11780">
        <v>1</v>
      </c>
      <c r="H11780"/>
      <c r="I11780">
        <v>1</v>
      </c>
      <c r="J11780" s="95">
        <v>45824.606944444444</v>
      </c>
      <c r="K11780">
        <v>0</v>
      </c>
    </row>
    <row r="11781" spans="1:12" x14ac:dyDescent="0.35">
      <c r="A11781" t="s">
        <v>11910</v>
      </c>
      <c r="B11781" s="93">
        <v>5215547577184</v>
      </c>
      <c r="C11781" t="s">
        <v>129</v>
      </c>
      <c r="D11781" t="s">
        <v>130</v>
      </c>
      <c r="E11781">
        <v>1</v>
      </c>
      <c r="F11781">
        <v>1</v>
      </c>
      <c r="G11781">
        <v>1</v>
      </c>
      <c r="H11781"/>
      <c r="I11781">
        <v>1</v>
      </c>
      <c r="J11781" s="95">
        <v>45824.60833333333</v>
      </c>
      <c r="K11781">
        <v>1</v>
      </c>
      <c r="L11781" s="95">
        <v>45824.696527777778</v>
      </c>
    </row>
    <row r="11782" spans="1:12" x14ac:dyDescent="0.35">
      <c r="A11782" t="s">
        <v>11911</v>
      </c>
      <c r="B11782" s="93">
        <v>5213111365877</v>
      </c>
      <c r="C11782" t="s">
        <v>129</v>
      </c>
      <c r="D11782" t="s">
        <v>130</v>
      </c>
      <c r="E11782">
        <v>1</v>
      </c>
      <c r="F11782">
        <v>1</v>
      </c>
      <c r="G11782">
        <v>1</v>
      </c>
      <c r="H11782"/>
      <c r="I11782">
        <v>1</v>
      </c>
      <c r="J11782" s="95">
        <v>45824.606249999997</v>
      </c>
      <c r="K11782">
        <v>1</v>
      </c>
      <c r="L11782" s="95">
        <v>45824.606944444444</v>
      </c>
    </row>
    <row r="11783" spans="1:12" x14ac:dyDescent="0.35">
      <c r="A11783" t="s">
        <v>11912</v>
      </c>
      <c r="B11783" s="93">
        <v>5213331054134</v>
      </c>
      <c r="C11783" t="s">
        <v>129</v>
      </c>
      <c r="D11783" t="s">
        <v>130</v>
      </c>
      <c r="E11783">
        <v>1</v>
      </c>
      <c r="F11783">
        <v>1</v>
      </c>
      <c r="G11783">
        <v>1</v>
      </c>
      <c r="H11783"/>
      <c r="I11783">
        <v>1</v>
      </c>
      <c r="J11783" s="95">
        <v>45824.603472222225</v>
      </c>
      <c r="K11783">
        <v>1</v>
      </c>
      <c r="L11783" s="95">
        <v>45824.685416666667</v>
      </c>
    </row>
    <row r="11784" spans="1:12" x14ac:dyDescent="0.35">
      <c r="A11784" t="s">
        <v>11913</v>
      </c>
      <c r="B11784" s="93">
        <v>5213314855905</v>
      </c>
      <c r="C11784" t="s">
        <v>129</v>
      </c>
      <c r="D11784" t="s">
        <v>130</v>
      </c>
      <c r="E11784">
        <v>1</v>
      </c>
      <c r="F11784">
        <v>1</v>
      </c>
      <c r="G11784">
        <v>1</v>
      </c>
      <c r="H11784"/>
      <c r="I11784">
        <v>1</v>
      </c>
      <c r="J11784" s="95">
        <v>45824.65347222222</v>
      </c>
      <c r="K11784">
        <v>1</v>
      </c>
      <c r="L11784" s="95">
        <v>45824.85833333333</v>
      </c>
    </row>
    <row r="11785" spans="1:12" x14ac:dyDescent="0.35">
      <c r="A11785" t="s">
        <v>11914</v>
      </c>
      <c r="B11785" s="93">
        <v>5219541487685</v>
      </c>
      <c r="C11785" t="s">
        <v>129</v>
      </c>
      <c r="D11785" t="s">
        <v>130</v>
      </c>
      <c r="E11785">
        <v>1</v>
      </c>
      <c r="F11785">
        <v>1</v>
      </c>
      <c r="G11785">
        <v>1</v>
      </c>
      <c r="H11785"/>
      <c r="I11785">
        <v>1</v>
      </c>
      <c r="J11785" s="95">
        <v>45824.606944444444</v>
      </c>
      <c r="K11785">
        <v>1</v>
      </c>
      <c r="L11785" s="95">
        <v>45824.688194444447</v>
      </c>
    </row>
    <row r="11786" spans="1:12" x14ac:dyDescent="0.35">
      <c r="A11786" t="s">
        <v>11915</v>
      </c>
      <c r="B11786" s="93">
        <v>5212228047823</v>
      </c>
      <c r="C11786" t="s">
        <v>129</v>
      </c>
      <c r="D11786" t="s">
        <v>130</v>
      </c>
      <c r="E11786">
        <v>1</v>
      </c>
      <c r="F11786">
        <v>1</v>
      </c>
      <c r="G11786">
        <v>1</v>
      </c>
      <c r="H11786"/>
      <c r="I11786">
        <v>1</v>
      </c>
      <c r="J11786" s="95">
        <v>45824.601388888892</v>
      </c>
      <c r="K11786">
        <v>1</v>
      </c>
      <c r="L11786" s="95">
        <v>45826.003472222219</v>
      </c>
    </row>
    <row r="11787" spans="1:12" x14ac:dyDescent="0.35">
      <c r="A11787" t="s">
        <v>11916</v>
      </c>
      <c r="B11787" s="93">
        <v>5218182871963</v>
      </c>
      <c r="C11787" t="s">
        <v>129</v>
      </c>
      <c r="D11787" t="s">
        <v>130</v>
      </c>
      <c r="E11787">
        <v>1</v>
      </c>
      <c r="F11787">
        <v>0</v>
      </c>
      <c r="G11787">
        <v>1</v>
      </c>
      <c r="H11787"/>
      <c r="I11787">
        <v>1</v>
      </c>
      <c r="J11787" s="95">
        <v>45824.604166666664</v>
      </c>
      <c r="K11787">
        <v>0</v>
      </c>
    </row>
    <row r="11788" spans="1:12" x14ac:dyDescent="0.35">
      <c r="A11788" t="s">
        <v>11917</v>
      </c>
      <c r="B11788" s="93">
        <v>5215548002500</v>
      </c>
      <c r="C11788" t="s">
        <v>129</v>
      </c>
      <c r="D11788" t="s">
        <v>130</v>
      </c>
      <c r="E11788">
        <v>1</v>
      </c>
      <c r="F11788">
        <v>1</v>
      </c>
      <c r="G11788">
        <v>1</v>
      </c>
      <c r="H11788"/>
      <c r="I11788">
        <v>1</v>
      </c>
      <c r="J11788" s="95">
        <v>45824.602777777778</v>
      </c>
      <c r="K11788">
        <v>1</v>
      </c>
      <c r="L11788" s="95">
        <v>45824.613194444442</v>
      </c>
    </row>
    <row r="11789" spans="1:12" x14ac:dyDescent="0.35">
      <c r="A11789" t="s">
        <v>11918</v>
      </c>
      <c r="B11789" s="93">
        <v>5218714769464</v>
      </c>
      <c r="C11789" t="s">
        <v>129</v>
      </c>
      <c r="D11789" t="s">
        <v>130</v>
      </c>
      <c r="E11789">
        <v>1</v>
      </c>
      <c r="F11789">
        <v>0</v>
      </c>
      <c r="G11789">
        <v>1</v>
      </c>
      <c r="H11789"/>
      <c r="I11789">
        <v>1</v>
      </c>
      <c r="J11789" s="95">
        <v>45824.606944444444</v>
      </c>
      <c r="K11789">
        <v>0</v>
      </c>
    </row>
    <row r="11790" spans="1:12" x14ac:dyDescent="0.35">
      <c r="A11790" t="s">
        <v>11919</v>
      </c>
      <c r="B11790" s="93">
        <v>5219321144356</v>
      </c>
      <c r="C11790" t="s">
        <v>129</v>
      </c>
      <c r="D11790" t="s">
        <v>130</v>
      </c>
      <c r="E11790">
        <v>1</v>
      </c>
      <c r="F11790">
        <v>1</v>
      </c>
      <c r="G11790">
        <v>1</v>
      </c>
      <c r="H11790"/>
      <c r="I11790">
        <v>1</v>
      </c>
      <c r="J11790" s="95">
        <v>45824.710416666669</v>
      </c>
      <c r="K11790">
        <v>1</v>
      </c>
      <c r="L11790" s="95">
        <v>45824.715277777781</v>
      </c>
    </row>
    <row r="11791" spans="1:12" x14ac:dyDescent="0.35">
      <c r="A11791" t="s">
        <v>11920</v>
      </c>
      <c r="B11791" s="93">
        <v>5215534661020</v>
      </c>
      <c r="C11791" t="s">
        <v>129</v>
      </c>
      <c r="D11791" t="s">
        <v>130</v>
      </c>
      <c r="E11791">
        <v>1</v>
      </c>
      <c r="F11791">
        <v>1</v>
      </c>
      <c r="G11791">
        <v>1</v>
      </c>
      <c r="H11791"/>
      <c r="I11791">
        <v>1</v>
      </c>
      <c r="J11791" s="95">
        <v>45824.602777777778</v>
      </c>
      <c r="K11791">
        <v>1</v>
      </c>
      <c r="L11791" s="95">
        <v>45824.625694444447</v>
      </c>
    </row>
    <row r="11792" spans="1:12" x14ac:dyDescent="0.35">
      <c r="A11792" t="s">
        <v>11921</v>
      </c>
      <c r="B11792" s="93">
        <v>5216621283429</v>
      </c>
      <c r="C11792" t="s">
        <v>129</v>
      </c>
      <c r="D11792" t="s">
        <v>130</v>
      </c>
      <c r="E11792">
        <v>1</v>
      </c>
      <c r="F11792">
        <v>0</v>
      </c>
      <c r="G11792">
        <v>1</v>
      </c>
      <c r="H11792"/>
      <c r="I11792">
        <v>1</v>
      </c>
      <c r="J11792" s="95">
        <v>45824.609027777777</v>
      </c>
      <c r="K11792">
        <v>0</v>
      </c>
    </row>
    <row r="11793" spans="1:12" x14ac:dyDescent="0.35">
      <c r="A11793" t="s">
        <v>11922</v>
      </c>
      <c r="B11793" s="93">
        <v>5213123204074</v>
      </c>
      <c r="C11793" t="s">
        <v>129</v>
      </c>
      <c r="D11793" t="s">
        <v>130</v>
      </c>
      <c r="E11793">
        <v>1</v>
      </c>
      <c r="F11793">
        <v>1</v>
      </c>
      <c r="G11793">
        <v>1</v>
      </c>
      <c r="H11793"/>
      <c r="I11793">
        <v>1</v>
      </c>
      <c r="J11793" s="95">
        <v>45824.606249999997</v>
      </c>
      <c r="K11793">
        <v>1</v>
      </c>
      <c r="L11793" s="95">
        <v>45824.606249999997</v>
      </c>
    </row>
    <row r="11794" spans="1:12" x14ac:dyDescent="0.35">
      <c r="A11794" t="s">
        <v>11923</v>
      </c>
      <c r="B11794" s="93">
        <v>5218621204321</v>
      </c>
      <c r="C11794" t="s">
        <v>129</v>
      </c>
      <c r="D11794" t="s">
        <v>130</v>
      </c>
      <c r="E11794">
        <v>0</v>
      </c>
      <c r="F11794">
        <v>0</v>
      </c>
      <c r="G11794">
        <v>0</v>
      </c>
      <c r="H11794" s="95">
        <v>45824.602083333331</v>
      </c>
      <c r="I11794">
        <v>0</v>
      </c>
      <c r="K11794">
        <v>0</v>
      </c>
    </row>
    <row r="11795" spans="1:12" x14ac:dyDescent="0.35">
      <c r="A11795" t="s">
        <v>11924</v>
      </c>
      <c r="B11795" s="93">
        <v>5215588050816</v>
      </c>
      <c r="C11795" t="s">
        <v>129</v>
      </c>
      <c r="D11795" t="s">
        <v>130</v>
      </c>
      <c r="E11795">
        <v>1</v>
      </c>
      <c r="F11795">
        <v>1</v>
      </c>
      <c r="G11795">
        <v>1</v>
      </c>
      <c r="H11795"/>
      <c r="I11795">
        <v>1</v>
      </c>
      <c r="J11795" s="95">
        <v>45824.604166666664</v>
      </c>
      <c r="K11795">
        <v>1</v>
      </c>
      <c r="L11795" s="95">
        <v>45824.768055555556</v>
      </c>
    </row>
    <row r="11796" spans="1:12" x14ac:dyDescent="0.35">
      <c r="A11796" t="s">
        <v>11925</v>
      </c>
      <c r="B11796" s="93">
        <v>5212331014845</v>
      </c>
      <c r="C11796" t="s">
        <v>129</v>
      </c>
      <c r="D11796" t="s">
        <v>130</v>
      </c>
      <c r="E11796">
        <v>1</v>
      </c>
      <c r="F11796">
        <v>1</v>
      </c>
      <c r="G11796">
        <v>1</v>
      </c>
      <c r="H11796"/>
      <c r="I11796">
        <v>1</v>
      </c>
      <c r="J11796" s="95">
        <v>45824.742361111108</v>
      </c>
      <c r="K11796">
        <v>1</v>
      </c>
      <c r="L11796" s="95">
        <v>45824.820833333331</v>
      </c>
    </row>
    <row r="11797" spans="1:12" x14ac:dyDescent="0.35">
      <c r="A11797" t="s">
        <v>11926</v>
      </c>
      <c r="B11797" s="93">
        <v>5213123189439</v>
      </c>
      <c r="C11797" t="s">
        <v>129</v>
      </c>
      <c r="D11797" t="s">
        <v>130</v>
      </c>
      <c r="E11797">
        <v>1</v>
      </c>
      <c r="F11797">
        <v>0</v>
      </c>
      <c r="G11797">
        <v>1</v>
      </c>
      <c r="H11797"/>
      <c r="I11797">
        <v>1</v>
      </c>
      <c r="J11797" s="95">
        <v>45824.607638888891</v>
      </c>
      <c r="K11797">
        <v>0</v>
      </c>
    </row>
    <row r="11798" spans="1:12" x14ac:dyDescent="0.35">
      <c r="A11798" t="s">
        <v>11927</v>
      </c>
      <c r="B11798" s="93">
        <v>5217821693856</v>
      </c>
      <c r="C11798" t="s">
        <v>129</v>
      </c>
      <c r="D11798" t="s">
        <v>130</v>
      </c>
      <c r="E11798">
        <v>1</v>
      </c>
      <c r="F11798">
        <v>1</v>
      </c>
      <c r="G11798">
        <v>1</v>
      </c>
      <c r="H11798"/>
      <c r="I11798">
        <v>1</v>
      </c>
      <c r="J11798" s="95">
        <v>45824.602777777778</v>
      </c>
      <c r="K11798">
        <v>1</v>
      </c>
      <c r="L11798" s="95">
        <v>45824.603472222225</v>
      </c>
    </row>
    <row r="11799" spans="1:12" x14ac:dyDescent="0.35">
      <c r="A11799" t="s">
        <v>11928</v>
      </c>
      <c r="B11799" s="93">
        <v>5215535605541</v>
      </c>
      <c r="C11799" t="s">
        <v>129</v>
      </c>
      <c r="D11799" t="s">
        <v>130</v>
      </c>
      <c r="E11799">
        <v>1</v>
      </c>
      <c r="F11799">
        <v>1</v>
      </c>
      <c r="G11799">
        <v>1</v>
      </c>
      <c r="H11799"/>
      <c r="I11799">
        <v>1</v>
      </c>
      <c r="J11799" s="95">
        <v>45824.604861111111</v>
      </c>
      <c r="K11799">
        <v>1</v>
      </c>
      <c r="L11799" s="95">
        <v>45824.635416666664</v>
      </c>
    </row>
    <row r="11800" spans="1:12" x14ac:dyDescent="0.35">
      <c r="A11800" t="s">
        <v>11929</v>
      </c>
      <c r="B11800" s="93">
        <v>5212281517127</v>
      </c>
      <c r="C11800" t="s">
        <v>129</v>
      </c>
      <c r="D11800" t="s">
        <v>130</v>
      </c>
      <c r="E11800">
        <v>1</v>
      </c>
      <c r="F11800">
        <v>0</v>
      </c>
      <c r="G11800">
        <v>1</v>
      </c>
      <c r="H11800"/>
      <c r="I11800">
        <v>1</v>
      </c>
      <c r="J11800" s="95">
        <v>45824.606249999997</v>
      </c>
      <c r="K11800">
        <v>0</v>
      </c>
    </row>
    <row r="11801" spans="1:12" x14ac:dyDescent="0.35">
      <c r="A11801" t="s">
        <v>11930</v>
      </c>
      <c r="B11801" s="93">
        <v>5212225807909</v>
      </c>
      <c r="C11801" t="s">
        <v>129</v>
      </c>
      <c r="D11801" t="s">
        <v>130</v>
      </c>
      <c r="E11801">
        <v>1</v>
      </c>
      <c r="F11801">
        <v>0</v>
      </c>
      <c r="G11801">
        <v>1</v>
      </c>
      <c r="H11801"/>
      <c r="I11801">
        <v>1</v>
      </c>
      <c r="J11801" s="95">
        <v>45824.60833333333</v>
      </c>
      <c r="K11801">
        <v>0</v>
      </c>
    </row>
    <row r="11802" spans="1:12" x14ac:dyDescent="0.35">
      <c r="A11802" t="s">
        <v>11931</v>
      </c>
      <c r="B11802" s="93">
        <v>5219932782101</v>
      </c>
      <c r="C11802" t="s">
        <v>129</v>
      </c>
      <c r="D11802" t="s">
        <v>130</v>
      </c>
      <c r="E11802">
        <v>1</v>
      </c>
      <c r="F11802">
        <v>1</v>
      </c>
      <c r="G11802">
        <v>1</v>
      </c>
      <c r="H11802"/>
      <c r="I11802">
        <v>1</v>
      </c>
      <c r="J11802" s="95">
        <v>45824.643055555556</v>
      </c>
      <c r="K11802">
        <v>1</v>
      </c>
      <c r="L11802" s="95">
        <v>45824.847222222219</v>
      </c>
    </row>
    <row r="11803" spans="1:12" x14ac:dyDescent="0.35">
      <c r="A11803" t="s">
        <v>11932</v>
      </c>
      <c r="B11803" s="93">
        <v>5219514090599</v>
      </c>
      <c r="C11803" t="s">
        <v>129</v>
      </c>
      <c r="D11803" t="s">
        <v>130</v>
      </c>
      <c r="E11803">
        <v>1</v>
      </c>
      <c r="F11803">
        <v>1</v>
      </c>
      <c r="G11803">
        <v>1</v>
      </c>
      <c r="H11803"/>
      <c r="I11803">
        <v>1</v>
      </c>
      <c r="J11803" s="95">
        <v>45824.603472222225</v>
      </c>
      <c r="K11803">
        <v>1</v>
      </c>
      <c r="L11803" s="95">
        <v>45824.794444444444</v>
      </c>
    </row>
    <row r="11804" spans="1:12" x14ac:dyDescent="0.35">
      <c r="A11804" t="s">
        <v>11933</v>
      </c>
      <c r="B11804" s="93">
        <v>5219632630634</v>
      </c>
      <c r="C11804" t="s">
        <v>129</v>
      </c>
      <c r="D11804" t="s">
        <v>130</v>
      </c>
      <c r="E11804">
        <v>1</v>
      </c>
      <c r="F11804">
        <v>1</v>
      </c>
      <c r="G11804">
        <v>1</v>
      </c>
      <c r="H11804"/>
      <c r="I11804">
        <v>1</v>
      </c>
      <c r="J11804" s="95">
        <v>45824.606249999997</v>
      </c>
      <c r="K11804">
        <v>1</v>
      </c>
      <c r="L11804" s="95">
        <v>45824.842361111114</v>
      </c>
    </row>
    <row r="11805" spans="1:12" x14ac:dyDescent="0.35">
      <c r="A11805" t="s">
        <v>11934</v>
      </c>
      <c r="B11805" s="93">
        <v>5216182766808</v>
      </c>
      <c r="C11805" t="s">
        <v>129</v>
      </c>
      <c r="D11805" t="s">
        <v>130</v>
      </c>
      <c r="E11805">
        <v>1</v>
      </c>
      <c r="F11805">
        <v>1</v>
      </c>
      <c r="G11805">
        <v>1</v>
      </c>
      <c r="H11805"/>
      <c r="I11805">
        <v>1</v>
      </c>
      <c r="J11805" s="95">
        <v>45824.602777777778</v>
      </c>
      <c r="K11805">
        <v>1</v>
      </c>
      <c r="L11805" s="95">
        <v>45824.732638888891</v>
      </c>
    </row>
    <row r="11806" spans="1:12" x14ac:dyDescent="0.35">
      <c r="A11806" t="s">
        <v>11935</v>
      </c>
      <c r="B11806" s="93">
        <v>5217351269645</v>
      </c>
      <c r="C11806" t="s">
        <v>129</v>
      </c>
      <c r="D11806" t="s">
        <v>130</v>
      </c>
      <c r="E11806">
        <v>1</v>
      </c>
      <c r="F11806">
        <v>1</v>
      </c>
      <c r="G11806">
        <v>1</v>
      </c>
      <c r="H11806"/>
      <c r="I11806">
        <v>1</v>
      </c>
      <c r="J11806" s="95">
        <v>45824.609722222223</v>
      </c>
      <c r="K11806">
        <v>1</v>
      </c>
      <c r="L11806" s="95">
        <v>45824.753472222219</v>
      </c>
    </row>
    <row r="11807" spans="1:12" x14ac:dyDescent="0.35">
      <c r="A11807" t="s">
        <v>11936</v>
      </c>
      <c r="B11807" s="93">
        <v>5213311849728</v>
      </c>
      <c r="C11807" t="s">
        <v>129</v>
      </c>
      <c r="D11807" t="s">
        <v>130</v>
      </c>
      <c r="E11807">
        <v>1</v>
      </c>
      <c r="F11807">
        <v>0</v>
      </c>
      <c r="G11807">
        <v>1</v>
      </c>
      <c r="H11807"/>
      <c r="I11807">
        <v>1</v>
      </c>
      <c r="J11807" s="95">
        <v>45824.606249999997</v>
      </c>
      <c r="K11807">
        <v>0</v>
      </c>
    </row>
    <row r="11808" spans="1:12" x14ac:dyDescent="0.35">
      <c r="A11808" t="s">
        <v>11937</v>
      </c>
      <c r="B11808" s="93">
        <v>5213334782100</v>
      </c>
      <c r="C11808" t="s">
        <v>129</v>
      </c>
      <c r="D11808" t="s">
        <v>130</v>
      </c>
      <c r="E11808">
        <v>0</v>
      </c>
      <c r="F11808">
        <v>0</v>
      </c>
      <c r="G11808">
        <v>0</v>
      </c>
      <c r="H11808" s="95">
        <v>45824.604861111111</v>
      </c>
      <c r="I11808">
        <v>0</v>
      </c>
      <c r="K11808">
        <v>0</v>
      </c>
    </row>
    <row r="11809" spans="1:12" x14ac:dyDescent="0.35">
      <c r="A11809" t="s">
        <v>11938</v>
      </c>
      <c r="B11809" s="93">
        <v>5218711517555</v>
      </c>
      <c r="C11809" t="s">
        <v>129</v>
      </c>
      <c r="D11809" t="s">
        <v>130</v>
      </c>
      <c r="E11809">
        <v>1</v>
      </c>
      <c r="F11809">
        <v>1</v>
      </c>
      <c r="G11809">
        <v>1</v>
      </c>
      <c r="H11809"/>
      <c r="I11809">
        <v>1</v>
      </c>
      <c r="J11809" s="95">
        <v>45824.602777777778</v>
      </c>
      <c r="K11809">
        <v>1</v>
      </c>
      <c r="L11809" s="95">
        <v>45824.602777777778</v>
      </c>
    </row>
    <row r="11810" spans="1:12" x14ac:dyDescent="0.35">
      <c r="A11810" t="s">
        <v>11939</v>
      </c>
      <c r="B11810" s="93">
        <v>5214611519882</v>
      </c>
      <c r="C11810" t="s">
        <v>129</v>
      </c>
      <c r="D11810" t="s">
        <v>130</v>
      </c>
      <c r="E11810">
        <v>1</v>
      </c>
      <c r="F11810">
        <v>1</v>
      </c>
      <c r="G11810">
        <v>1</v>
      </c>
      <c r="H11810"/>
      <c r="I11810">
        <v>1</v>
      </c>
      <c r="J11810" s="95">
        <v>45824.609722222223</v>
      </c>
      <c r="K11810">
        <v>1</v>
      </c>
      <c r="L11810" s="95">
        <v>45824.757638888892</v>
      </c>
    </row>
    <row r="11811" spans="1:12" x14ac:dyDescent="0.35">
      <c r="A11811" t="s">
        <v>11940</v>
      </c>
      <c r="B11811" s="93">
        <v>5215534712157</v>
      </c>
      <c r="C11811" t="s">
        <v>129</v>
      </c>
      <c r="D11811" t="s">
        <v>130</v>
      </c>
      <c r="E11811">
        <v>1</v>
      </c>
      <c r="F11811">
        <v>0</v>
      </c>
      <c r="G11811">
        <v>1</v>
      </c>
      <c r="H11811"/>
      <c r="I11811">
        <v>1</v>
      </c>
      <c r="J11811" s="95">
        <v>45824.61041666667</v>
      </c>
      <c r="K11811">
        <v>0</v>
      </c>
    </row>
    <row r="11812" spans="1:12" x14ac:dyDescent="0.35">
      <c r="A11812" t="s">
        <v>11941</v>
      </c>
      <c r="B11812" s="93">
        <v>5214433512463</v>
      </c>
      <c r="C11812" t="s">
        <v>129</v>
      </c>
      <c r="D11812" t="s">
        <v>130</v>
      </c>
      <c r="E11812">
        <v>1</v>
      </c>
      <c r="F11812">
        <v>1</v>
      </c>
      <c r="G11812">
        <v>1</v>
      </c>
      <c r="H11812"/>
      <c r="I11812">
        <v>1</v>
      </c>
      <c r="J11812" s="95">
        <v>45824.615972222222</v>
      </c>
      <c r="K11812">
        <v>1</v>
      </c>
      <c r="L11812" s="95">
        <v>45824.615972222222</v>
      </c>
    </row>
    <row r="11813" spans="1:12" x14ac:dyDescent="0.35">
      <c r="A11813" t="s">
        <v>11942</v>
      </c>
      <c r="B11813" s="93">
        <v>5213123105547</v>
      </c>
      <c r="C11813" t="s">
        <v>129</v>
      </c>
      <c r="D11813" t="s">
        <v>130</v>
      </c>
      <c r="E11813">
        <v>1</v>
      </c>
      <c r="F11813">
        <v>1</v>
      </c>
      <c r="G11813">
        <v>1</v>
      </c>
      <c r="H11813"/>
      <c r="I11813">
        <v>1</v>
      </c>
      <c r="J11813" s="95">
        <v>45824.603472222225</v>
      </c>
      <c r="K11813">
        <v>1</v>
      </c>
      <c r="L11813" s="95">
        <v>45824.618055555555</v>
      </c>
    </row>
    <row r="11814" spans="1:12" x14ac:dyDescent="0.35">
      <c r="A11814" t="s">
        <v>11943</v>
      </c>
      <c r="B11814" s="93">
        <v>5218331038781</v>
      </c>
      <c r="C11814" t="s">
        <v>129</v>
      </c>
      <c r="D11814" t="s">
        <v>130</v>
      </c>
      <c r="E11814">
        <v>1</v>
      </c>
      <c r="F11814">
        <v>0</v>
      </c>
      <c r="G11814">
        <v>1</v>
      </c>
      <c r="H11814"/>
      <c r="I11814">
        <v>1</v>
      </c>
      <c r="J11814" s="95">
        <v>45824.603472222225</v>
      </c>
      <c r="K11814">
        <v>0</v>
      </c>
    </row>
    <row r="11815" spans="1:12" x14ac:dyDescent="0.35">
      <c r="A11815" t="s">
        <v>11944</v>
      </c>
      <c r="B11815" s="93">
        <v>5215523012068</v>
      </c>
      <c r="C11815" t="s">
        <v>129</v>
      </c>
      <c r="D11815" t="s">
        <v>130</v>
      </c>
      <c r="E11815">
        <v>1</v>
      </c>
      <c r="F11815">
        <v>1</v>
      </c>
      <c r="G11815">
        <v>1</v>
      </c>
      <c r="H11815"/>
      <c r="I11815">
        <v>1</v>
      </c>
      <c r="J11815" s="95">
        <v>45824.604861111111</v>
      </c>
      <c r="K11815">
        <v>1</v>
      </c>
      <c r="L11815" s="95">
        <v>45824.667361111111</v>
      </c>
    </row>
    <row r="11816" spans="1:12" x14ac:dyDescent="0.35">
      <c r="A11816" t="s">
        <v>11945</v>
      </c>
      <c r="B11816" s="93">
        <v>5219512521487</v>
      </c>
      <c r="C11816" t="s">
        <v>129</v>
      </c>
      <c r="D11816" t="s">
        <v>130</v>
      </c>
      <c r="E11816">
        <v>1</v>
      </c>
      <c r="F11816">
        <v>1</v>
      </c>
      <c r="G11816">
        <v>1</v>
      </c>
      <c r="H11816"/>
      <c r="I11816">
        <v>1</v>
      </c>
      <c r="J11816" s="95">
        <v>45824.605555555558</v>
      </c>
      <c r="K11816">
        <v>1</v>
      </c>
      <c r="L11816" s="95">
        <v>45824.605555555558</v>
      </c>
    </row>
    <row r="11817" spans="1:12" x14ac:dyDescent="0.35">
      <c r="A11817" t="s">
        <v>11946</v>
      </c>
      <c r="B11817" s="93">
        <v>5214626211558</v>
      </c>
      <c r="C11817" t="s">
        <v>129</v>
      </c>
      <c r="D11817" t="s">
        <v>130</v>
      </c>
      <c r="E11817">
        <v>1</v>
      </c>
      <c r="F11817">
        <v>0</v>
      </c>
      <c r="G11817">
        <v>1</v>
      </c>
      <c r="H11817"/>
      <c r="I11817">
        <v>1</v>
      </c>
      <c r="J11817" s="95">
        <v>45824.605555555558</v>
      </c>
      <c r="K11817">
        <v>0</v>
      </c>
    </row>
    <row r="11818" spans="1:12" x14ac:dyDescent="0.35">
      <c r="A11818" t="s">
        <v>11947</v>
      </c>
      <c r="B11818" s="93">
        <v>5215564833417</v>
      </c>
      <c r="C11818" t="s">
        <v>129</v>
      </c>
      <c r="D11818" t="s">
        <v>130</v>
      </c>
      <c r="E11818">
        <v>1</v>
      </c>
      <c r="F11818">
        <v>0</v>
      </c>
      <c r="G11818">
        <v>1</v>
      </c>
      <c r="H11818"/>
      <c r="I11818">
        <v>1</v>
      </c>
      <c r="J11818" s="95">
        <v>45824.606944444444</v>
      </c>
      <c r="K11818">
        <v>0</v>
      </c>
    </row>
    <row r="11819" spans="1:12" x14ac:dyDescent="0.35">
      <c r="A11819" t="s">
        <v>11948</v>
      </c>
      <c r="B11819" s="93">
        <v>5219992717263</v>
      </c>
      <c r="C11819" t="s">
        <v>129</v>
      </c>
      <c r="D11819" t="s">
        <v>130</v>
      </c>
      <c r="E11819">
        <v>1</v>
      </c>
      <c r="F11819">
        <v>1</v>
      </c>
      <c r="G11819">
        <v>1</v>
      </c>
      <c r="H11819"/>
      <c r="I11819">
        <v>1</v>
      </c>
      <c r="J11819" s="95">
        <v>45824.61041666667</v>
      </c>
      <c r="K11819">
        <v>1</v>
      </c>
      <c r="L11819" s="95">
        <v>45824.636111111111</v>
      </c>
    </row>
    <row r="11820" spans="1:12" x14ac:dyDescent="0.35">
      <c r="A11820" t="s">
        <v>11949</v>
      </c>
      <c r="B11820" s="93">
        <v>5215528871470</v>
      </c>
      <c r="C11820" t="s">
        <v>129</v>
      </c>
      <c r="D11820" t="s">
        <v>130</v>
      </c>
      <c r="E11820">
        <v>1</v>
      </c>
      <c r="F11820">
        <v>1</v>
      </c>
      <c r="G11820">
        <v>1</v>
      </c>
      <c r="H11820"/>
      <c r="I11820">
        <v>1</v>
      </c>
      <c r="J11820" s="95">
        <v>45824.660416666666</v>
      </c>
      <c r="K11820">
        <v>1</v>
      </c>
      <c r="L11820" s="95">
        <v>45824.728472222225</v>
      </c>
    </row>
    <row r="11821" spans="1:12" x14ac:dyDescent="0.35">
      <c r="A11821" t="s">
        <v>11950</v>
      </c>
      <c r="B11821" s="93">
        <v>5214622000393</v>
      </c>
      <c r="C11821" t="s">
        <v>129</v>
      </c>
      <c r="D11821" t="s">
        <v>130</v>
      </c>
      <c r="E11821">
        <v>1</v>
      </c>
      <c r="F11821">
        <v>1</v>
      </c>
      <c r="G11821">
        <v>1</v>
      </c>
      <c r="H11821"/>
      <c r="I11821">
        <v>1</v>
      </c>
      <c r="J11821" s="95">
        <v>45824.606944444444</v>
      </c>
      <c r="K11821">
        <v>1</v>
      </c>
      <c r="L11821" s="95">
        <v>45824.611805555556</v>
      </c>
    </row>
    <row r="11822" spans="1:12" x14ac:dyDescent="0.35">
      <c r="A11822" t="s">
        <v>11951</v>
      </c>
      <c r="B11822" s="93">
        <v>5212461220809</v>
      </c>
      <c r="C11822" t="s">
        <v>129</v>
      </c>
      <c r="D11822" t="s">
        <v>130</v>
      </c>
      <c r="E11822">
        <v>1</v>
      </c>
      <c r="F11822">
        <v>1</v>
      </c>
      <c r="G11822">
        <v>1</v>
      </c>
      <c r="H11822"/>
      <c r="I11822">
        <v>1</v>
      </c>
      <c r="J11822" s="95">
        <v>45824.60833333333</v>
      </c>
      <c r="K11822">
        <v>1</v>
      </c>
      <c r="L11822" s="95">
        <v>45824.722222222219</v>
      </c>
    </row>
    <row r="11823" spans="1:12" x14ac:dyDescent="0.35">
      <c r="A11823" t="s">
        <v>11952</v>
      </c>
      <c r="B11823" s="93">
        <v>5212211201785</v>
      </c>
      <c r="C11823" t="s">
        <v>129</v>
      </c>
      <c r="D11823" t="s">
        <v>130</v>
      </c>
      <c r="E11823">
        <v>1</v>
      </c>
      <c r="F11823">
        <v>1</v>
      </c>
      <c r="G11823">
        <v>1</v>
      </c>
      <c r="H11823"/>
      <c r="I11823">
        <v>1</v>
      </c>
      <c r="J11823" s="95">
        <v>45824.604166666664</v>
      </c>
      <c r="K11823">
        <v>1</v>
      </c>
      <c r="L11823" s="95">
        <v>45824.73541666667</v>
      </c>
    </row>
    <row r="11824" spans="1:12" x14ac:dyDescent="0.35">
      <c r="A11824" t="s">
        <v>11953</v>
      </c>
      <c r="B11824" s="93">
        <v>5217751314889</v>
      </c>
      <c r="C11824" t="s">
        <v>129</v>
      </c>
      <c r="D11824" t="s">
        <v>130</v>
      </c>
      <c r="E11824">
        <v>1</v>
      </c>
      <c r="F11824">
        <v>1</v>
      </c>
      <c r="G11824">
        <v>1</v>
      </c>
      <c r="H11824"/>
      <c r="I11824">
        <v>1</v>
      </c>
      <c r="J11824" s="95">
        <v>45824.606944444444</v>
      </c>
      <c r="K11824">
        <v>1</v>
      </c>
      <c r="L11824" s="95">
        <v>45824.60833333333</v>
      </c>
    </row>
    <row r="11825" spans="1:12" x14ac:dyDescent="0.35">
      <c r="A11825" t="s">
        <v>11954</v>
      </c>
      <c r="B11825" s="93">
        <v>5219983212158</v>
      </c>
      <c r="C11825" t="s">
        <v>129</v>
      </c>
      <c r="D11825" t="s">
        <v>130</v>
      </c>
      <c r="E11825">
        <v>1</v>
      </c>
      <c r="F11825">
        <v>1</v>
      </c>
      <c r="G11825">
        <v>1</v>
      </c>
      <c r="H11825"/>
      <c r="I11825">
        <v>1</v>
      </c>
      <c r="J11825" s="95">
        <v>45824.606249999997</v>
      </c>
      <c r="K11825">
        <v>1</v>
      </c>
      <c r="L11825" s="95">
        <v>45824.625</v>
      </c>
    </row>
    <row r="11826" spans="1:12" x14ac:dyDescent="0.35">
      <c r="A11826" t="s">
        <v>11955</v>
      </c>
      <c r="B11826" s="93">
        <v>5212291723397</v>
      </c>
      <c r="C11826" t="s">
        <v>129</v>
      </c>
      <c r="D11826" t="s">
        <v>130</v>
      </c>
      <c r="E11826">
        <v>1</v>
      </c>
      <c r="F11826">
        <v>1</v>
      </c>
      <c r="G11826">
        <v>1</v>
      </c>
      <c r="H11826"/>
      <c r="I11826">
        <v>1</v>
      </c>
      <c r="J11826" s="95">
        <v>45824.606249999997</v>
      </c>
      <c r="K11826">
        <v>1</v>
      </c>
      <c r="L11826" s="95">
        <v>45824.669444444444</v>
      </c>
    </row>
    <row r="11827" spans="1:12" x14ac:dyDescent="0.35">
      <c r="A11827" t="s">
        <v>11956</v>
      </c>
      <c r="B11827" s="93">
        <v>5213123039869</v>
      </c>
      <c r="C11827" t="s">
        <v>129</v>
      </c>
      <c r="D11827" t="s">
        <v>130</v>
      </c>
      <c r="E11827">
        <v>1</v>
      </c>
      <c r="F11827">
        <v>1</v>
      </c>
      <c r="G11827">
        <v>1</v>
      </c>
      <c r="H11827"/>
      <c r="I11827">
        <v>1</v>
      </c>
      <c r="J11827" s="95">
        <v>45824.606249999997</v>
      </c>
      <c r="K11827">
        <v>1</v>
      </c>
      <c r="L11827" s="95">
        <v>45824.6875</v>
      </c>
    </row>
    <row r="11828" spans="1:12" x14ac:dyDescent="0.35">
      <c r="A11828" t="s">
        <v>11957</v>
      </c>
      <c r="B11828" s="93">
        <v>5213332017761</v>
      </c>
      <c r="C11828" t="s">
        <v>129</v>
      </c>
      <c r="D11828" t="s">
        <v>130</v>
      </c>
      <c r="E11828">
        <v>0</v>
      </c>
      <c r="F11828">
        <v>0</v>
      </c>
      <c r="G11828">
        <v>0</v>
      </c>
      <c r="H11828" s="95">
        <v>45824.604861111111</v>
      </c>
      <c r="I11828">
        <v>0</v>
      </c>
      <c r="K11828">
        <v>0</v>
      </c>
    </row>
    <row r="11829" spans="1:12" x14ac:dyDescent="0.35">
      <c r="A11829" t="s">
        <v>11958</v>
      </c>
      <c r="B11829" s="93">
        <v>5218262610269</v>
      </c>
      <c r="C11829" t="s">
        <v>129</v>
      </c>
      <c r="D11829" t="s">
        <v>130</v>
      </c>
      <c r="E11829">
        <v>1</v>
      </c>
      <c r="F11829">
        <v>1</v>
      </c>
      <c r="G11829">
        <v>1</v>
      </c>
      <c r="H11829"/>
      <c r="I11829">
        <v>1</v>
      </c>
      <c r="J11829" s="95">
        <v>45824.604166666664</v>
      </c>
      <c r="K11829">
        <v>1</v>
      </c>
      <c r="L11829" s="95">
        <v>45824.856944444444</v>
      </c>
    </row>
    <row r="11830" spans="1:12" x14ac:dyDescent="0.35">
      <c r="A11830" t="s">
        <v>11959</v>
      </c>
      <c r="B11830" s="93">
        <v>5217551715706</v>
      </c>
      <c r="C11830" t="s">
        <v>129</v>
      </c>
      <c r="D11830" t="s">
        <v>130</v>
      </c>
      <c r="E11830">
        <v>1</v>
      </c>
      <c r="F11830">
        <v>1</v>
      </c>
      <c r="G11830">
        <v>1</v>
      </c>
      <c r="H11830"/>
      <c r="I11830">
        <v>1</v>
      </c>
      <c r="J11830" s="95">
        <v>45824.65347222222</v>
      </c>
      <c r="K11830">
        <v>1</v>
      </c>
      <c r="L11830" s="95">
        <v>45824.654166666667</v>
      </c>
    </row>
    <row r="11831" spans="1:12" x14ac:dyDescent="0.35">
      <c r="A11831" t="s">
        <v>11960</v>
      </c>
      <c r="B11831" s="93">
        <v>5216737350299</v>
      </c>
      <c r="C11831" t="s">
        <v>129</v>
      </c>
      <c r="D11831" t="s">
        <v>130</v>
      </c>
      <c r="E11831">
        <v>0</v>
      </c>
      <c r="F11831">
        <v>0</v>
      </c>
      <c r="G11831">
        <v>0</v>
      </c>
      <c r="H11831" s="95">
        <v>45824.602777777778</v>
      </c>
      <c r="I11831">
        <v>0</v>
      </c>
      <c r="K11831">
        <v>0</v>
      </c>
    </row>
    <row r="11832" spans="1:12" x14ac:dyDescent="0.35">
      <c r="A11832" t="s">
        <v>11961</v>
      </c>
      <c r="B11832" s="93">
        <v>5212721353600</v>
      </c>
      <c r="C11832" t="s">
        <v>129</v>
      </c>
      <c r="D11832" t="s">
        <v>130</v>
      </c>
      <c r="E11832">
        <v>1</v>
      </c>
      <c r="F11832">
        <v>1</v>
      </c>
      <c r="G11832">
        <v>1</v>
      </c>
      <c r="H11832"/>
      <c r="I11832">
        <v>1</v>
      </c>
      <c r="J11832" s="95">
        <v>45824.602777777778</v>
      </c>
      <c r="K11832">
        <v>1</v>
      </c>
      <c r="L11832" s="95">
        <v>45824.654166666667</v>
      </c>
    </row>
    <row r="11833" spans="1:12" x14ac:dyDescent="0.35">
      <c r="A11833" t="s">
        <v>11962</v>
      </c>
      <c r="B11833" s="93">
        <v>5218115470531</v>
      </c>
      <c r="C11833" t="s">
        <v>129</v>
      </c>
      <c r="D11833" t="s">
        <v>130</v>
      </c>
      <c r="E11833">
        <v>0</v>
      </c>
      <c r="F11833">
        <v>0</v>
      </c>
      <c r="G11833">
        <v>0</v>
      </c>
      <c r="H11833" s="95">
        <v>45824.603472222225</v>
      </c>
      <c r="I11833">
        <v>0</v>
      </c>
      <c r="K11833">
        <v>0</v>
      </c>
    </row>
    <row r="11834" spans="1:12" x14ac:dyDescent="0.35">
      <c r="A11834" t="s">
        <v>11963</v>
      </c>
      <c r="B11834" s="93">
        <v>5215532761599</v>
      </c>
      <c r="C11834" t="s">
        <v>129</v>
      </c>
      <c r="D11834" t="s">
        <v>130</v>
      </c>
      <c r="E11834">
        <v>1</v>
      </c>
      <c r="F11834">
        <v>1</v>
      </c>
      <c r="G11834">
        <v>1</v>
      </c>
      <c r="H11834"/>
      <c r="I11834">
        <v>1</v>
      </c>
      <c r="J11834" s="95">
        <v>45824.605555555558</v>
      </c>
      <c r="K11834">
        <v>1</v>
      </c>
      <c r="L11834" s="95">
        <v>45824.606249999997</v>
      </c>
    </row>
    <row r="11835" spans="1:12" x14ac:dyDescent="0.35">
      <c r="A11835" t="s">
        <v>11964</v>
      </c>
      <c r="B11835" s="93">
        <v>5216142863960</v>
      </c>
      <c r="C11835" t="s">
        <v>129</v>
      </c>
      <c r="D11835" t="s">
        <v>130</v>
      </c>
      <c r="E11835">
        <v>1</v>
      </c>
      <c r="F11835">
        <v>0</v>
      </c>
      <c r="G11835">
        <v>1</v>
      </c>
      <c r="H11835"/>
      <c r="I11835">
        <v>1</v>
      </c>
      <c r="J11835" s="95">
        <v>45824.606249999997</v>
      </c>
      <c r="K11835">
        <v>0</v>
      </c>
    </row>
    <row r="11836" spans="1:12" x14ac:dyDescent="0.35">
      <c r="A11836" t="s">
        <v>11965</v>
      </c>
      <c r="B11836" s="93">
        <v>5219971220201</v>
      </c>
      <c r="C11836" t="s">
        <v>129</v>
      </c>
      <c r="D11836" t="s">
        <v>130</v>
      </c>
      <c r="E11836">
        <v>1</v>
      </c>
      <c r="F11836">
        <v>1</v>
      </c>
      <c r="G11836">
        <v>1</v>
      </c>
      <c r="H11836"/>
      <c r="I11836">
        <v>1</v>
      </c>
      <c r="J11836" s="95">
        <v>45824.601388888892</v>
      </c>
      <c r="K11836">
        <v>1</v>
      </c>
      <c r="L11836" s="95">
        <v>45824.611805555556</v>
      </c>
    </row>
    <row r="11837" spans="1:12" x14ac:dyDescent="0.35">
      <c r="A11837" t="s">
        <v>11966</v>
      </c>
      <c r="B11837" s="93">
        <v>5219531066875</v>
      </c>
      <c r="C11837" t="s">
        <v>129</v>
      </c>
      <c r="D11837" t="s">
        <v>130</v>
      </c>
      <c r="E11837">
        <v>1</v>
      </c>
      <c r="F11837">
        <v>0</v>
      </c>
      <c r="G11837">
        <v>1</v>
      </c>
      <c r="H11837"/>
      <c r="I11837">
        <v>1</v>
      </c>
      <c r="J11837" s="95">
        <v>45824.606944444444</v>
      </c>
      <c r="K11837">
        <v>0</v>
      </c>
    </row>
    <row r="11838" spans="1:12" x14ac:dyDescent="0.35">
      <c r="A11838" t="s">
        <v>11967</v>
      </c>
      <c r="B11838" s="93">
        <v>5219531126723</v>
      </c>
      <c r="C11838" t="s">
        <v>129</v>
      </c>
      <c r="D11838" t="s">
        <v>130</v>
      </c>
      <c r="E11838">
        <v>1</v>
      </c>
      <c r="F11838">
        <v>1</v>
      </c>
      <c r="G11838">
        <v>1</v>
      </c>
      <c r="H11838"/>
      <c r="I11838">
        <v>1</v>
      </c>
      <c r="J11838" s="95">
        <v>45824.609027777777</v>
      </c>
      <c r="K11838">
        <v>1</v>
      </c>
      <c r="L11838" s="95">
        <v>45824.609027777777</v>
      </c>
    </row>
    <row r="11839" spans="1:12" x14ac:dyDescent="0.35">
      <c r="A11839" t="s">
        <v>11968</v>
      </c>
      <c r="B11839" s="93">
        <v>5217341287612</v>
      </c>
      <c r="C11839" t="s">
        <v>129</v>
      </c>
      <c r="D11839" t="s">
        <v>130</v>
      </c>
      <c r="E11839">
        <v>1</v>
      </c>
      <c r="F11839">
        <v>1</v>
      </c>
      <c r="G11839">
        <v>1</v>
      </c>
      <c r="H11839"/>
      <c r="I11839">
        <v>1</v>
      </c>
      <c r="J11839" s="95">
        <v>45824.609027777777</v>
      </c>
      <c r="K11839">
        <v>1</v>
      </c>
      <c r="L11839" s="95">
        <v>45824.64166666667</v>
      </c>
    </row>
    <row r="11840" spans="1:12" x14ac:dyDescent="0.35">
      <c r="A11840" t="s">
        <v>11969</v>
      </c>
      <c r="B11840" s="93">
        <v>5213331578708</v>
      </c>
      <c r="C11840" t="s">
        <v>129</v>
      </c>
      <c r="D11840" t="s">
        <v>130</v>
      </c>
      <c r="E11840">
        <v>1</v>
      </c>
      <c r="F11840">
        <v>1</v>
      </c>
      <c r="G11840">
        <v>1</v>
      </c>
      <c r="H11840"/>
      <c r="I11840">
        <v>1</v>
      </c>
      <c r="J11840" s="95">
        <v>45824.644444444442</v>
      </c>
      <c r="K11840">
        <v>1</v>
      </c>
      <c r="L11840" s="95">
        <v>45824.652083333334</v>
      </c>
    </row>
    <row r="11841" spans="1:12" x14ac:dyDescent="0.35">
      <c r="A11841" t="s">
        <v>11970</v>
      </c>
      <c r="B11841" s="93">
        <v>5219611575628</v>
      </c>
      <c r="C11841" t="s">
        <v>129</v>
      </c>
      <c r="D11841" t="s">
        <v>130</v>
      </c>
      <c r="E11841">
        <v>1</v>
      </c>
      <c r="F11841">
        <v>0</v>
      </c>
      <c r="G11841">
        <v>1</v>
      </c>
      <c r="H11841"/>
      <c r="I11841">
        <v>1</v>
      </c>
      <c r="J11841" s="95">
        <v>45824.606249999997</v>
      </c>
      <c r="K11841">
        <v>0</v>
      </c>
    </row>
    <row r="11842" spans="1:12" x14ac:dyDescent="0.35">
      <c r="A11842" t="s">
        <v>11971</v>
      </c>
      <c r="B11842" s="93">
        <v>5212281775185</v>
      </c>
      <c r="C11842" t="s">
        <v>129</v>
      </c>
      <c r="D11842" t="s">
        <v>130</v>
      </c>
      <c r="E11842">
        <v>0</v>
      </c>
      <c r="F11842">
        <v>0</v>
      </c>
      <c r="G11842">
        <v>0</v>
      </c>
      <c r="H11842" s="95">
        <v>45824.603472222225</v>
      </c>
      <c r="I11842">
        <v>0</v>
      </c>
      <c r="K11842">
        <v>0</v>
      </c>
    </row>
    <row r="11843" spans="1:12" x14ac:dyDescent="0.35">
      <c r="A11843" t="s">
        <v>11972</v>
      </c>
      <c r="B11843" s="93">
        <v>5215583679145</v>
      </c>
      <c r="C11843" t="s">
        <v>129</v>
      </c>
      <c r="D11843" t="s">
        <v>130</v>
      </c>
      <c r="E11843">
        <v>1</v>
      </c>
      <c r="F11843">
        <v>1</v>
      </c>
      <c r="G11843">
        <v>1</v>
      </c>
      <c r="H11843"/>
      <c r="I11843">
        <v>1</v>
      </c>
      <c r="J11843" s="95">
        <v>45824.609722222223</v>
      </c>
      <c r="K11843">
        <v>1</v>
      </c>
      <c r="L11843" s="95">
        <v>45824.614583333336</v>
      </c>
    </row>
    <row r="11844" spans="1:12" x14ac:dyDescent="0.35">
      <c r="A11844" t="s">
        <v>11973</v>
      </c>
      <c r="B11844" s="93">
        <v>5217442250034</v>
      </c>
      <c r="C11844" t="s">
        <v>129</v>
      </c>
      <c r="D11844" t="s">
        <v>130</v>
      </c>
      <c r="E11844">
        <v>1</v>
      </c>
      <c r="F11844">
        <v>1</v>
      </c>
      <c r="G11844">
        <v>1</v>
      </c>
      <c r="H11844"/>
      <c r="I11844">
        <v>1</v>
      </c>
      <c r="J11844" s="95">
        <v>45824.60833333333</v>
      </c>
      <c r="K11844">
        <v>1</v>
      </c>
      <c r="L11844" s="95">
        <v>45824.63958333333</v>
      </c>
    </row>
    <row r="11845" spans="1:12" x14ac:dyDescent="0.35">
      <c r="A11845" t="s">
        <v>11974</v>
      </c>
      <c r="B11845" s="93">
        <v>5215533964553</v>
      </c>
      <c r="C11845" t="s">
        <v>129</v>
      </c>
      <c r="D11845" t="s">
        <v>130</v>
      </c>
      <c r="E11845">
        <v>1</v>
      </c>
      <c r="F11845">
        <v>0</v>
      </c>
      <c r="G11845">
        <v>1</v>
      </c>
      <c r="H11845"/>
      <c r="I11845">
        <v>1</v>
      </c>
      <c r="J11845" s="95">
        <v>45824.603472222225</v>
      </c>
      <c r="K11845">
        <v>0</v>
      </c>
    </row>
    <row r="11846" spans="1:12" x14ac:dyDescent="0.35">
      <c r="A11846" t="s">
        <v>11975</v>
      </c>
      <c r="B11846" s="93">
        <v>5213313390410</v>
      </c>
      <c r="C11846" t="s">
        <v>129</v>
      </c>
      <c r="D11846" t="s">
        <v>130</v>
      </c>
      <c r="E11846">
        <v>1</v>
      </c>
      <c r="F11846">
        <v>1</v>
      </c>
      <c r="G11846">
        <v>1</v>
      </c>
      <c r="H11846"/>
      <c r="I11846">
        <v>1</v>
      </c>
      <c r="J11846" s="95">
        <v>45824.60833333333</v>
      </c>
      <c r="K11846">
        <v>1</v>
      </c>
      <c r="L11846" s="95">
        <v>45824.609027777777</v>
      </c>
    </row>
    <row r="11847" spans="1:12" x14ac:dyDescent="0.35">
      <c r="A11847" t="s">
        <v>11976</v>
      </c>
      <c r="B11847" s="93">
        <v>5214444255948</v>
      </c>
      <c r="C11847" t="s">
        <v>129</v>
      </c>
      <c r="D11847" t="s">
        <v>130</v>
      </c>
      <c r="E11847">
        <v>1</v>
      </c>
      <c r="F11847">
        <v>1</v>
      </c>
      <c r="G11847">
        <v>1</v>
      </c>
      <c r="H11847"/>
      <c r="I11847">
        <v>1</v>
      </c>
      <c r="J11847" s="95">
        <v>45824.609027777777</v>
      </c>
      <c r="K11847">
        <v>1</v>
      </c>
      <c r="L11847" s="95">
        <v>45824.611111111109</v>
      </c>
    </row>
    <row r="11848" spans="1:12" x14ac:dyDescent="0.35">
      <c r="A11848" t="s">
        <v>11977</v>
      </c>
      <c r="B11848" s="93">
        <v>5212221923978</v>
      </c>
      <c r="C11848" t="s">
        <v>129</v>
      </c>
      <c r="D11848" t="s">
        <v>130</v>
      </c>
      <c r="E11848">
        <v>1</v>
      </c>
      <c r="F11848">
        <v>1</v>
      </c>
      <c r="G11848">
        <v>1</v>
      </c>
      <c r="H11848"/>
      <c r="I11848">
        <v>1</v>
      </c>
      <c r="J11848" s="95">
        <v>45824.609027777777</v>
      </c>
      <c r="K11848">
        <v>1</v>
      </c>
      <c r="L11848" s="95">
        <v>45824.634027777778</v>
      </c>
    </row>
    <row r="11849" spans="1:12" x14ac:dyDescent="0.35">
      <c r="A11849" t="s">
        <v>11978</v>
      </c>
      <c r="B11849" s="93">
        <v>5215514765293</v>
      </c>
      <c r="C11849" t="s">
        <v>129</v>
      </c>
      <c r="D11849" t="s">
        <v>130</v>
      </c>
      <c r="E11849">
        <v>1</v>
      </c>
      <c r="F11849">
        <v>1</v>
      </c>
      <c r="G11849">
        <v>1</v>
      </c>
      <c r="H11849"/>
      <c r="I11849">
        <v>1</v>
      </c>
      <c r="J11849" s="95">
        <v>45824.606249999997</v>
      </c>
      <c r="K11849">
        <v>1</v>
      </c>
      <c r="L11849" s="95">
        <v>45824.719444444447</v>
      </c>
    </row>
    <row r="11850" spans="1:12" x14ac:dyDescent="0.35">
      <c r="A11850" t="s">
        <v>11979</v>
      </c>
      <c r="B11850" s="93">
        <v>5215959517586</v>
      </c>
      <c r="C11850" t="s">
        <v>129</v>
      </c>
      <c r="D11850" t="s">
        <v>130</v>
      </c>
      <c r="E11850">
        <v>1</v>
      </c>
      <c r="F11850">
        <v>1</v>
      </c>
      <c r="G11850">
        <v>1</v>
      </c>
      <c r="H11850"/>
      <c r="I11850">
        <v>1</v>
      </c>
      <c r="J11850" s="95">
        <v>45824.604861111111</v>
      </c>
      <c r="K11850">
        <v>1</v>
      </c>
      <c r="L11850" s="95">
        <v>45824.720833333333</v>
      </c>
    </row>
    <row r="11851" spans="1:12" x14ac:dyDescent="0.35">
      <c r="A11851" t="s">
        <v>11980</v>
      </c>
      <c r="B11851" s="93">
        <v>5213481057083</v>
      </c>
      <c r="C11851" t="s">
        <v>129</v>
      </c>
      <c r="D11851" t="s">
        <v>130</v>
      </c>
      <c r="E11851">
        <v>0</v>
      </c>
      <c r="F11851">
        <v>0</v>
      </c>
      <c r="G11851">
        <v>0</v>
      </c>
      <c r="H11851" s="95">
        <v>45824.609722222223</v>
      </c>
      <c r="I11851">
        <v>0</v>
      </c>
      <c r="K11851">
        <v>0</v>
      </c>
    </row>
    <row r="11852" spans="1:12" x14ac:dyDescent="0.35">
      <c r="A11852" t="s">
        <v>11981</v>
      </c>
      <c r="B11852" s="93">
        <v>5215568688602</v>
      </c>
      <c r="C11852" t="s">
        <v>129</v>
      </c>
      <c r="D11852" t="s">
        <v>130</v>
      </c>
      <c r="E11852">
        <v>1</v>
      </c>
      <c r="F11852">
        <v>1</v>
      </c>
      <c r="G11852">
        <v>1</v>
      </c>
      <c r="H11852"/>
      <c r="I11852">
        <v>1</v>
      </c>
      <c r="J11852" s="95">
        <v>45824.605555555558</v>
      </c>
      <c r="K11852">
        <v>1</v>
      </c>
      <c r="L11852" s="95">
        <v>45824.649305555555</v>
      </c>
    </row>
    <row r="11853" spans="1:12" x14ac:dyDescent="0.35">
      <c r="A11853" t="s">
        <v>11982</v>
      </c>
      <c r="B11853" s="93">
        <v>5215525115374</v>
      </c>
      <c r="C11853" t="s">
        <v>129</v>
      </c>
      <c r="D11853" t="s">
        <v>130</v>
      </c>
      <c r="E11853">
        <v>0</v>
      </c>
      <c r="F11853">
        <v>0</v>
      </c>
      <c r="G11853">
        <v>0</v>
      </c>
      <c r="H11853" s="95">
        <v>45824.603472222225</v>
      </c>
      <c r="I11853">
        <v>0</v>
      </c>
      <c r="K11853">
        <v>0</v>
      </c>
    </row>
    <row r="11854" spans="1:12" x14ac:dyDescent="0.35">
      <c r="A11854" t="s">
        <v>11983</v>
      </c>
      <c r="B11854" s="93">
        <v>5212283104875</v>
      </c>
      <c r="C11854" t="s">
        <v>129</v>
      </c>
      <c r="D11854" t="s">
        <v>130</v>
      </c>
      <c r="E11854">
        <v>1</v>
      </c>
      <c r="F11854">
        <v>1</v>
      </c>
      <c r="G11854">
        <v>1</v>
      </c>
      <c r="H11854"/>
      <c r="I11854">
        <v>1</v>
      </c>
      <c r="J11854" s="95">
        <v>45824.602083333331</v>
      </c>
      <c r="K11854">
        <v>1</v>
      </c>
      <c r="L11854" s="95">
        <v>45824.616666666669</v>
      </c>
    </row>
    <row r="11855" spans="1:12" x14ac:dyDescent="0.35">
      <c r="A11855" t="s">
        <v>11984</v>
      </c>
      <c r="B11855" s="93">
        <v>5218353211896</v>
      </c>
      <c r="C11855" t="s">
        <v>129</v>
      </c>
      <c r="D11855" t="s">
        <v>130</v>
      </c>
      <c r="E11855">
        <v>1</v>
      </c>
      <c r="F11855">
        <v>0</v>
      </c>
      <c r="G11855">
        <v>1</v>
      </c>
      <c r="H11855"/>
      <c r="I11855">
        <v>1</v>
      </c>
      <c r="J11855" s="95">
        <v>45824.620138888888</v>
      </c>
      <c r="K11855">
        <v>0</v>
      </c>
    </row>
    <row r="11856" spans="1:12" x14ac:dyDescent="0.35">
      <c r="A11856" t="s">
        <v>11985</v>
      </c>
      <c r="B11856" s="93">
        <v>5218116758588</v>
      </c>
      <c r="C11856" t="s">
        <v>129</v>
      </c>
      <c r="D11856" t="s">
        <v>130</v>
      </c>
      <c r="E11856">
        <v>1</v>
      </c>
      <c r="F11856">
        <v>1</v>
      </c>
      <c r="G11856">
        <v>1</v>
      </c>
      <c r="H11856"/>
      <c r="I11856">
        <v>1</v>
      </c>
      <c r="J11856" s="95">
        <v>45824.603472222225</v>
      </c>
      <c r="K11856">
        <v>1</v>
      </c>
      <c r="L11856" s="95">
        <v>45824.736111111109</v>
      </c>
    </row>
    <row r="11857" spans="1:12" x14ac:dyDescent="0.35">
      <c r="A11857" t="s">
        <v>11986</v>
      </c>
      <c r="B11857" s="93">
        <v>5212411176347</v>
      </c>
      <c r="C11857" t="s">
        <v>129</v>
      </c>
      <c r="D11857" t="s">
        <v>130</v>
      </c>
      <c r="E11857">
        <v>1</v>
      </c>
      <c r="F11857">
        <v>1</v>
      </c>
      <c r="G11857">
        <v>1</v>
      </c>
      <c r="H11857"/>
      <c r="I11857">
        <v>1</v>
      </c>
      <c r="J11857" s="95">
        <v>45824.602777777778</v>
      </c>
      <c r="K11857">
        <v>1</v>
      </c>
      <c r="L11857" s="95">
        <v>45824.604166666664</v>
      </c>
    </row>
    <row r="11858" spans="1:12" x14ac:dyDescent="0.35">
      <c r="A11858" t="s">
        <v>11987</v>
      </c>
      <c r="B11858" s="93">
        <v>5219632250019</v>
      </c>
      <c r="C11858" t="s">
        <v>129</v>
      </c>
      <c r="D11858" t="s">
        <v>130</v>
      </c>
      <c r="E11858">
        <v>0</v>
      </c>
      <c r="F11858">
        <v>0</v>
      </c>
      <c r="G11858">
        <v>0</v>
      </c>
      <c r="H11858" s="95">
        <v>45824.603472222225</v>
      </c>
      <c r="I11858">
        <v>0</v>
      </c>
      <c r="K11858">
        <v>0</v>
      </c>
    </row>
    <row r="11859" spans="1:12" x14ac:dyDescent="0.35">
      <c r="A11859" t="s">
        <v>11988</v>
      </c>
      <c r="B11859" s="93">
        <v>5213123151615</v>
      </c>
      <c r="C11859" t="s">
        <v>129</v>
      </c>
      <c r="D11859" t="s">
        <v>130</v>
      </c>
      <c r="E11859">
        <v>1</v>
      </c>
      <c r="F11859">
        <v>1</v>
      </c>
      <c r="G11859">
        <v>1</v>
      </c>
      <c r="H11859"/>
      <c r="I11859">
        <v>1</v>
      </c>
      <c r="J11859" s="95">
        <v>45824.609027777777</v>
      </c>
      <c r="K11859">
        <v>1</v>
      </c>
      <c r="L11859" s="95">
        <v>45824.613194444442</v>
      </c>
    </row>
    <row r="11860" spans="1:12" x14ac:dyDescent="0.35">
      <c r="A11860" t="s">
        <v>11989</v>
      </c>
      <c r="B11860" s="93">
        <v>5215516132351</v>
      </c>
      <c r="C11860" t="s">
        <v>129</v>
      </c>
      <c r="D11860" t="s">
        <v>130</v>
      </c>
      <c r="E11860">
        <v>1</v>
      </c>
      <c r="F11860">
        <v>1</v>
      </c>
      <c r="G11860">
        <v>1</v>
      </c>
      <c r="H11860"/>
      <c r="I11860">
        <v>1</v>
      </c>
      <c r="J11860" s="95">
        <v>45824.601388888892</v>
      </c>
      <c r="K11860">
        <v>1</v>
      </c>
      <c r="L11860" s="95">
        <v>45824.604861111111</v>
      </c>
    </row>
    <row r="11861" spans="1:12" x14ac:dyDescent="0.35">
      <c r="A11861" t="s">
        <v>11990</v>
      </c>
      <c r="B11861" s="93">
        <v>5219511250320</v>
      </c>
      <c r="C11861" t="s">
        <v>129</v>
      </c>
      <c r="D11861" t="s">
        <v>130</v>
      </c>
      <c r="E11861">
        <v>1</v>
      </c>
      <c r="F11861">
        <v>1</v>
      </c>
      <c r="G11861">
        <v>1</v>
      </c>
      <c r="H11861"/>
      <c r="I11861">
        <v>1</v>
      </c>
      <c r="J11861" s="95">
        <v>45824.602777777778</v>
      </c>
      <c r="K11861">
        <v>1</v>
      </c>
      <c r="L11861" s="95">
        <v>45824.60833333333</v>
      </c>
    </row>
    <row r="11862" spans="1:12" x14ac:dyDescent="0.35">
      <c r="A11862" t="s">
        <v>11991</v>
      </c>
      <c r="B11862" s="93">
        <v>5215515075999</v>
      </c>
      <c r="C11862" t="s">
        <v>129</v>
      </c>
      <c r="D11862" t="s">
        <v>130</v>
      </c>
      <c r="E11862">
        <v>1</v>
      </c>
      <c r="F11862">
        <v>1</v>
      </c>
      <c r="G11862">
        <v>1</v>
      </c>
      <c r="H11862"/>
      <c r="I11862">
        <v>1</v>
      </c>
      <c r="J11862" s="95">
        <v>45824.604166666664</v>
      </c>
      <c r="K11862">
        <v>1</v>
      </c>
      <c r="L11862" s="95">
        <v>45824.643750000003</v>
      </c>
    </row>
    <row r="11863" spans="1:12" x14ac:dyDescent="0.35">
      <c r="A11863" t="s">
        <v>11992</v>
      </c>
      <c r="B11863" s="93">
        <v>5217721405453</v>
      </c>
      <c r="C11863" t="s">
        <v>129</v>
      </c>
      <c r="D11863" t="s">
        <v>130</v>
      </c>
      <c r="E11863">
        <v>1</v>
      </c>
      <c r="F11863">
        <v>1</v>
      </c>
      <c r="G11863">
        <v>1</v>
      </c>
      <c r="H11863"/>
      <c r="I11863">
        <v>1</v>
      </c>
      <c r="J11863" s="95">
        <v>45824.609027777777</v>
      </c>
      <c r="K11863">
        <v>1</v>
      </c>
      <c r="L11863" s="95">
        <v>45824.706250000003</v>
      </c>
    </row>
    <row r="11864" spans="1:12" x14ac:dyDescent="0.35">
      <c r="A11864" t="s">
        <v>11993</v>
      </c>
      <c r="B11864" s="93">
        <v>5215548823914</v>
      </c>
      <c r="C11864" t="s">
        <v>129</v>
      </c>
      <c r="D11864" t="s">
        <v>130</v>
      </c>
      <c r="E11864">
        <v>1</v>
      </c>
      <c r="F11864">
        <v>1</v>
      </c>
      <c r="G11864">
        <v>1</v>
      </c>
      <c r="H11864"/>
      <c r="I11864">
        <v>1</v>
      </c>
      <c r="J11864" s="95">
        <v>45824.606249999997</v>
      </c>
      <c r="K11864">
        <v>1</v>
      </c>
      <c r="L11864" s="95">
        <v>45824.842361111114</v>
      </c>
    </row>
    <row r="11865" spans="1:12" x14ac:dyDescent="0.35">
      <c r="A11865" t="s">
        <v>11994</v>
      </c>
      <c r="B11865" s="93">
        <v>5219933600651</v>
      </c>
      <c r="C11865" t="s">
        <v>129</v>
      </c>
      <c r="D11865" t="s">
        <v>130</v>
      </c>
      <c r="E11865">
        <v>1</v>
      </c>
      <c r="F11865">
        <v>1</v>
      </c>
      <c r="G11865">
        <v>1</v>
      </c>
      <c r="H11865"/>
      <c r="I11865">
        <v>1</v>
      </c>
      <c r="J11865" s="95">
        <v>45824.670138888891</v>
      </c>
      <c r="K11865">
        <v>1</v>
      </c>
      <c r="L11865" s="95">
        <v>45824.672222222223</v>
      </c>
    </row>
    <row r="11866" spans="1:12" x14ac:dyDescent="0.35">
      <c r="A11866" t="s">
        <v>11995</v>
      </c>
      <c r="B11866" s="93">
        <v>5212225581306</v>
      </c>
      <c r="C11866" t="s">
        <v>129</v>
      </c>
      <c r="D11866" t="s">
        <v>130</v>
      </c>
      <c r="E11866">
        <v>1</v>
      </c>
      <c r="F11866">
        <v>0</v>
      </c>
      <c r="G11866">
        <v>1</v>
      </c>
      <c r="H11866"/>
      <c r="I11866">
        <v>1</v>
      </c>
      <c r="J11866" s="95">
        <v>45824.609027777777</v>
      </c>
      <c r="K11866">
        <v>0</v>
      </c>
    </row>
    <row r="11867" spans="1:12" x14ac:dyDescent="0.35">
      <c r="A11867" t="s">
        <v>11996</v>
      </c>
      <c r="B11867" s="93">
        <v>5213511287923</v>
      </c>
      <c r="C11867" t="s">
        <v>129</v>
      </c>
      <c r="D11867" t="s">
        <v>130</v>
      </c>
      <c r="E11867">
        <v>1</v>
      </c>
      <c r="F11867">
        <v>1</v>
      </c>
      <c r="G11867">
        <v>1</v>
      </c>
      <c r="H11867"/>
      <c r="I11867">
        <v>1</v>
      </c>
      <c r="J11867" s="95">
        <v>45824.605555555558</v>
      </c>
      <c r="K11867">
        <v>1</v>
      </c>
      <c r="L11867" s="95">
        <v>45824.605555555558</v>
      </c>
    </row>
    <row r="11868" spans="1:12" x14ac:dyDescent="0.35">
      <c r="A11868" t="s">
        <v>11997</v>
      </c>
      <c r="B11868" s="93">
        <v>5215554389715</v>
      </c>
      <c r="C11868" t="s">
        <v>129</v>
      </c>
      <c r="D11868" t="s">
        <v>130</v>
      </c>
      <c r="E11868">
        <v>1</v>
      </c>
      <c r="F11868">
        <v>1</v>
      </c>
      <c r="G11868">
        <v>1</v>
      </c>
      <c r="H11868"/>
      <c r="I11868">
        <v>1</v>
      </c>
      <c r="J11868" s="95">
        <v>45824.609722222223</v>
      </c>
      <c r="K11868">
        <v>1</v>
      </c>
      <c r="L11868" s="95">
        <v>45824.745833333334</v>
      </c>
    </row>
    <row r="11869" spans="1:12" x14ac:dyDescent="0.35">
      <c r="A11869" t="s">
        <v>11998</v>
      </c>
      <c r="B11869" s="93">
        <v>5214434341797</v>
      </c>
      <c r="C11869" t="s">
        <v>129</v>
      </c>
      <c r="D11869" t="s">
        <v>130</v>
      </c>
      <c r="E11869">
        <v>1</v>
      </c>
      <c r="F11869">
        <v>0</v>
      </c>
      <c r="G11869">
        <v>1</v>
      </c>
      <c r="H11869"/>
      <c r="I11869">
        <v>1</v>
      </c>
      <c r="J11869" s="95">
        <v>45824.609722222223</v>
      </c>
      <c r="K11869">
        <v>0</v>
      </c>
    </row>
    <row r="11870" spans="1:12" x14ac:dyDescent="0.35">
      <c r="A11870" t="s">
        <v>11999</v>
      </c>
      <c r="B11870" s="93">
        <v>5215551469732</v>
      </c>
      <c r="C11870" t="s">
        <v>129</v>
      </c>
      <c r="D11870" t="s">
        <v>130</v>
      </c>
      <c r="E11870">
        <v>1</v>
      </c>
      <c r="F11870">
        <v>1</v>
      </c>
      <c r="G11870">
        <v>1</v>
      </c>
      <c r="H11870"/>
      <c r="I11870">
        <v>1</v>
      </c>
      <c r="J11870" s="95">
        <v>45824.606944444444</v>
      </c>
      <c r="K11870">
        <v>1</v>
      </c>
      <c r="L11870" s="95">
        <v>45824.615972222222</v>
      </c>
    </row>
    <row r="11871" spans="1:12" x14ac:dyDescent="0.35">
      <c r="A11871" t="s">
        <v>12000</v>
      </c>
      <c r="B11871" s="93">
        <v>5216671547419</v>
      </c>
      <c r="C11871" t="s">
        <v>129</v>
      </c>
      <c r="D11871" t="s">
        <v>130</v>
      </c>
      <c r="E11871">
        <v>1</v>
      </c>
      <c r="F11871">
        <v>0</v>
      </c>
      <c r="G11871">
        <v>1</v>
      </c>
      <c r="H11871"/>
      <c r="I11871">
        <v>1</v>
      </c>
      <c r="J11871" s="95">
        <v>45824.606249999997</v>
      </c>
      <c r="K11871">
        <v>0</v>
      </c>
    </row>
    <row r="11872" spans="1:12" x14ac:dyDescent="0.35">
      <c r="A11872" t="s">
        <v>12001</v>
      </c>
      <c r="B11872" s="93">
        <v>5212223086601</v>
      </c>
      <c r="C11872" t="s">
        <v>129</v>
      </c>
      <c r="D11872" t="s">
        <v>130</v>
      </c>
      <c r="E11872">
        <v>1</v>
      </c>
      <c r="F11872">
        <v>1</v>
      </c>
      <c r="G11872">
        <v>1</v>
      </c>
      <c r="H11872"/>
      <c r="I11872">
        <v>1</v>
      </c>
      <c r="J11872" s="95">
        <v>45824.701388888891</v>
      </c>
      <c r="K11872">
        <v>1</v>
      </c>
      <c r="L11872" s="95">
        <v>45824.939583333333</v>
      </c>
    </row>
    <row r="11873" spans="1:12" x14ac:dyDescent="0.35">
      <c r="A11873" t="s">
        <v>12002</v>
      </c>
      <c r="B11873" s="93">
        <v>5214448285841</v>
      </c>
      <c r="C11873" t="s">
        <v>129</v>
      </c>
      <c r="D11873" t="s">
        <v>130</v>
      </c>
      <c r="E11873">
        <v>0</v>
      </c>
      <c r="F11873">
        <v>0</v>
      </c>
      <c r="G11873">
        <v>0</v>
      </c>
      <c r="H11873" s="95">
        <v>45824.605555555558</v>
      </c>
      <c r="I11873">
        <v>0</v>
      </c>
      <c r="K11873">
        <v>0</v>
      </c>
    </row>
    <row r="11874" spans="1:12" x14ac:dyDescent="0.35">
      <c r="A11874" t="s">
        <v>12003</v>
      </c>
      <c r="B11874" s="93">
        <v>5215552108459</v>
      </c>
      <c r="C11874" t="s">
        <v>129</v>
      </c>
      <c r="D11874" t="s">
        <v>130</v>
      </c>
      <c r="E11874">
        <v>1</v>
      </c>
      <c r="F11874">
        <v>0</v>
      </c>
      <c r="G11874">
        <v>1</v>
      </c>
      <c r="H11874"/>
      <c r="I11874">
        <v>1</v>
      </c>
      <c r="J11874" s="95">
        <v>45824.603472222225</v>
      </c>
      <c r="K11874">
        <v>0</v>
      </c>
    </row>
    <row r="11875" spans="1:12" x14ac:dyDescent="0.35">
      <c r="A11875" t="s">
        <v>12004</v>
      </c>
      <c r="B11875" s="93">
        <v>5215521323710</v>
      </c>
      <c r="C11875" t="s">
        <v>129</v>
      </c>
      <c r="D11875" t="s">
        <v>130</v>
      </c>
      <c r="E11875">
        <v>1</v>
      </c>
      <c r="F11875">
        <v>0</v>
      </c>
      <c r="G11875">
        <v>1</v>
      </c>
      <c r="H11875"/>
      <c r="I11875">
        <v>1</v>
      </c>
      <c r="J11875" s="95">
        <v>45824.604166666664</v>
      </c>
      <c r="K11875">
        <v>0</v>
      </c>
    </row>
    <row r="11876" spans="1:12" x14ac:dyDescent="0.35">
      <c r="A11876" t="s">
        <v>12005</v>
      </c>
      <c r="B11876" s="93">
        <v>5212221510775</v>
      </c>
      <c r="C11876" t="s">
        <v>129</v>
      </c>
      <c r="D11876" t="s">
        <v>130</v>
      </c>
      <c r="E11876">
        <v>1</v>
      </c>
      <c r="F11876">
        <v>1</v>
      </c>
      <c r="G11876">
        <v>1</v>
      </c>
      <c r="H11876"/>
      <c r="I11876">
        <v>1</v>
      </c>
      <c r="J11876" s="95">
        <v>45824.601388888892</v>
      </c>
      <c r="K11876">
        <v>1</v>
      </c>
      <c r="L11876" s="95">
        <v>45824.604166666664</v>
      </c>
    </row>
    <row r="11877" spans="1:12" x14ac:dyDescent="0.35">
      <c r="A11877" t="s">
        <v>12006</v>
      </c>
      <c r="B11877" s="93">
        <v>5217641380090</v>
      </c>
      <c r="C11877" t="s">
        <v>129</v>
      </c>
      <c r="D11877" t="s">
        <v>130</v>
      </c>
      <c r="E11877">
        <v>1</v>
      </c>
      <c r="F11877">
        <v>1</v>
      </c>
      <c r="G11877">
        <v>1</v>
      </c>
      <c r="H11877"/>
      <c r="I11877">
        <v>1</v>
      </c>
      <c r="J11877" s="95">
        <v>45824.609722222223</v>
      </c>
      <c r="K11877">
        <v>1</v>
      </c>
      <c r="L11877" s="95">
        <v>45824.609722222223</v>
      </c>
    </row>
    <row r="11878" spans="1:12" x14ac:dyDescent="0.35">
      <c r="A11878" t="s">
        <v>12007</v>
      </c>
      <c r="B11878" s="93">
        <v>5219932210776</v>
      </c>
      <c r="C11878" t="s">
        <v>129</v>
      </c>
      <c r="D11878" t="s">
        <v>130</v>
      </c>
      <c r="E11878">
        <v>1</v>
      </c>
      <c r="F11878">
        <v>0</v>
      </c>
      <c r="G11878">
        <v>1</v>
      </c>
      <c r="H11878"/>
      <c r="I11878">
        <v>1</v>
      </c>
      <c r="J11878" s="95">
        <v>45824.625694444447</v>
      </c>
      <c r="K11878">
        <v>0</v>
      </c>
    </row>
    <row r="11879" spans="1:12" x14ac:dyDescent="0.35">
      <c r="A11879" t="s">
        <v>12008</v>
      </c>
      <c r="B11879" s="93">
        <v>5212331122241</v>
      </c>
      <c r="C11879" t="s">
        <v>129</v>
      </c>
      <c r="D11879" t="s">
        <v>130</v>
      </c>
      <c r="E11879">
        <v>1</v>
      </c>
      <c r="F11879">
        <v>0</v>
      </c>
      <c r="G11879">
        <v>1</v>
      </c>
      <c r="H11879"/>
      <c r="I11879">
        <v>1</v>
      </c>
      <c r="J11879" s="95">
        <v>45824.607638888891</v>
      </c>
      <c r="K11879">
        <v>0</v>
      </c>
    </row>
    <row r="11880" spans="1:12" x14ac:dyDescent="0.35">
      <c r="A11880" t="s">
        <v>12009</v>
      </c>
      <c r="B11880" s="93">
        <v>5218117082909</v>
      </c>
      <c r="C11880" t="s">
        <v>129</v>
      </c>
      <c r="D11880" t="s">
        <v>130</v>
      </c>
      <c r="E11880">
        <v>1</v>
      </c>
      <c r="F11880">
        <v>1</v>
      </c>
      <c r="G11880">
        <v>1</v>
      </c>
      <c r="H11880"/>
      <c r="I11880">
        <v>1</v>
      </c>
      <c r="J11880" s="95">
        <v>45824.604166666664</v>
      </c>
      <c r="K11880">
        <v>1</v>
      </c>
      <c r="L11880" s="95">
        <v>45824.627083333333</v>
      </c>
    </row>
    <row r="11881" spans="1:12" x14ac:dyDescent="0.35">
      <c r="A11881" t="s">
        <v>12010</v>
      </c>
      <c r="B11881" s="93">
        <v>5216622291824</v>
      </c>
      <c r="C11881" t="s">
        <v>129</v>
      </c>
      <c r="D11881" t="s">
        <v>130</v>
      </c>
      <c r="E11881">
        <v>0</v>
      </c>
      <c r="F11881">
        <v>0</v>
      </c>
      <c r="G11881">
        <v>0</v>
      </c>
      <c r="H11881" s="95">
        <v>45824.603472222225</v>
      </c>
      <c r="I11881">
        <v>0</v>
      </c>
      <c r="K11881">
        <v>0</v>
      </c>
    </row>
    <row r="11882" spans="1:12" x14ac:dyDescent="0.35">
      <c r="A11882" t="s">
        <v>12011</v>
      </c>
      <c r="B11882" s="93">
        <v>5214443108111</v>
      </c>
      <c r="C11882" t="s">
        <v>129</v>
      </c>
      <c r="D11882" t="s">
        <v>130</v>
      </c>
      <c r="E11882">
        <v>1</v>
      </c>
      <c r="F11882">
        <v>1</v>
      </c>
      <c r="G11882">
        <v>1</v>
      </c>
      <c r="H11882"/>
      <c r="I11882">
        <v>1</v>
      </c>
      <c r="J11882" s="95">
        <v>45824.609027777777</v>
      </c>
      <c r="K11882">
        <v>1</v>
      </c>
      <c r="L11882" s="95">
        <v>45824.668055555558</v>
      </c>
    </row>
    <row r="11883" spans="1:12" x14ac:dyDescent="0.35">
      <c r="A11883" t="s">
        <v>12012</v>
      </c>
      <c r="B11883" s="93">
        <v>5215531890582</v>
      </c>
      <c r="C11883" t="s">
        <v>129</v>
      </c>
      <c r="D11883" t="s">
        <v>130</v>
      </c>
      <c r="E11883">
        <v>1</v>
      </c>
      <c r="F11883">
        <v>0</v>
      </c>
      <c r="G11883">
        <v>1</v>
      </c>
      <c r="H11883"/>
      <c r="I11883">
        <v>1</v>
      </c>
      <c r="J11883" s="95">
        <v>45824.609027777777</v>
      </c>
      <c r="K11883">
        <v>0</v>
      </c>
    </row>
    <row r="11884" spans="1:12" x14ac:dyDescent="0.35">
      <c r="A11884" t="s">
        <v>12013</v>
      </c>
      <c r="B11884" s="93">
        <v>5215515982008</v>
      </c>
      <c r="C11884" t="s">
        <v>129</v>
      </c>
      <c r="D11884" t="s">
        <v>130</v>
      </c>
      <c r="E11884">
        <v>1</v>
      </c>
      <c r="F11884">
        <v>1</v>
      </c>
      <c r="G11884">
        <v>1</v>
      </c>
      <c r="H11884"/>
      <c r="I11884">
        <v>1</v>
      </c>
      <c r="J11884" s="95">
        <v>45824.606249999997</v>
      </c>
      <c r="K11884">
        <v>1</v>
      </c>
      <c r="L11884" s="95">
        <v>45824.647916666669</v>
      </c>
    </row>
    <row r="11885" spans="1:12" x14ac:dyDescent="0.35">
      <c r="A11885" t="s">
        <v>12014</v>
      </c>
      <c r="B11885" s="93">
        <v>5219831377768</v>
      </c>
      <c r="C11885" t="s">
        <v>129</v>
      </c>
      <c r="D11885" t="s">
        <v>130</v>
      </c>
      <c r="E11885">
        <v>1</v>
      </c>
      <c r="F11885">
        <v>1</v>
      </c>
      <c r="G11885">
        <v>1</v>
      </c>
      <c r="H11885"/>
      <c r="I11885">
        <v>1</v>
      </c>
      <c r="J11885" s="95">
        <v>45824.606249999997</v>
      </c>
      <c r="K11885">
        <v>1</v>
      </c>
      <c r="L11885" s="95">
        <v>45824.635416666664</v>
      </c>
    </row>
    <row r="11886" spans="1:12" x14ac:dyDescent="0.35">
      <c r="A11886" t="s">
        <v>12015</v>
      </c>
      <c r="B11886" s="93">
        <v>5215515100477</v>
      </c>
      <c r="C11886" t="s">
        <v>129</v>
      </c>
      <c r="D11886" t="s">
        <v>130</v>
      </c>
      <c r="E11886">
        <v>1</v>
      </c>
      <c r="F11886">
        <v>1</v>
      </c>
      <c r="G11886">
        <v>1</v>
      </c>
      <c r="H11886"/>
      <c r="I11886">
        <v>1</v>
      </c>
      <c r="J11886" s="95">
        <v>45824.603472222225</v>
      </c>
      <c r="K11886">
        <v>1</v>
      </c>
      <c r="L11886" s="95">
        <v>45824.714583333334</v>
      </c>
    </row>
    <row r="11887" spans="1:12" x14ac:dyDescent="0.35">
      <c r="A11887" t="s">
        <v>12016</v>
      </c>
      <c r="B11887" s="93">
        <v>5219721070769</v>
      </c>
      <c r="C11887" t="s">
        <v>129</v>
      </c>
      <c r="D11887" t="s">
        <v>130</v>
      </c>
      <c r="E11887">
        <v>1</v>
      </c>
      <c r="F11887">
        <v>0</v>
      </c>
      <c r="G11887">
        <v>1</v>
      </c>
      <c r="H11887"/>
      <c r="I11887">
        <v>1</v>
      </c>
      <c r="J11887" s="95">
        <v>45824.60833333333</v>
      </c>
      <c r="K11887">
        <v>0</v>
      </c>
    </row>
    <row r="11888" spans="1:12" x14ac:dyDescent="0.35">
      <c r="A11888" t="s">
        <v>12017</v>
      </c>
      <c r="B11888" s="93">
        <v>5215530830241</v>
      </c>
      <c r="C11888" t="s">
        <v>129</v>
      </c>
      <c r="D11888" t="s">
        <v>130</v>
      </c>
      <c r="E11888">
        <v>1</v>
      </c>
      <c r="F11888">
        <v>0</v>
      </c>
      <c r="G11888">
        <v>1</v>
      </c>
      <c r="H11888"/>
      <c r="I11888">
        <v>1</v>
      </c>
      <c r="J11888" s="95">
        <v>45824.603472222225</v>
      </c>
      <c r="K11888">
        <v>0</v>
      </c>
    </row>
    <row r="11889" spans="1:12" x14ac:dyDescent="0.35">
      <c r="A11889" t="s">
        <v>12018</v>
      </c>
      <c r="B11889" s="93">
        <v>5216641885294</v>
      </c>
      <c r="C11889" t="s">
        <v>129</v>
      </c>
      <c r="D11889" t="s">
        <v>130</v>
      </c>
      <c r="E11889">
        <v>1</v>
      </c>
      <c r="F11889">
        <v>1</v>
      </c>
      <c r="G11889">
        <v>1</v>
      </c>
      <c r="H11889"/>
      <c r="I11889">
        <v>1</v>
      </c>
      <c r="J11889" s="95">
        <v>45824.609027777777</v>
      </c>
      <c r="K11889">
        <v>1</v>
      </c>
      <c r="L11889" s="95">
        <v>45824.609722222223</v>
      </c>
    </row>
    <row r="11890" spans="1:12" x14ac:dyDescent="0.35">
      <c r="A11890" t="s">
        <v>12019</v>
      </c>
      <c r="B11890" s="93">
        <v>5215554321701</v>
      </c>
      <c r="C11890" t="s">
        <v>129</v>
      </c>
      <c r="D11890" t="s">
        <v>130</v>
      </c>
      <c r="E11890">
        <v>1</v>
      </c>
      <c r="F11890">
        <v>1</v>
      </c>
      <c r="G11890">
        <v>1</v>
      </c>
      <c r="H11890"/>
      <c r="I11890">
        <v>1</v>
      </c>
      <c r="J11890" s="95">
        <v>45824.634027777778</v>
      </c>
      <c r="K11890">
        <v>1</v>
      </c>
      <c r="L11890" s="95">
        <v>45824.642361111109</v>
      </c>
    </row>
    <row r="11891" spans="1:12" x14ac:dyDescent="0.35">
      <c r="A11891" t="s">
        <v>12020</v>
      </c>
      <c r="B11891" s="93">
        <v>5218114682238</v>
      </c>
      <c r="C11891" t="s">
        <v>129</v>
      </c>
      <c r="D11891" t="s">
        <v>130</v>
      </c>
      <c r="E11891">
        <v>1</v>
      </c>
      <c r="F11891">
        <v>1</v>
      </c>
      <c r="G11891">
        <v>1</v>
      </c>
      <c r="H11891"/>
      <c r="I11891">
        <v>1</v>
      </c>
      <c r="J11891" s="95">
        <v>45824.609027777777</v>
      </c>
      <c r="K11891">
        <v>1</v>
      </c>
      <c r="L11891" s="95">
        <v>45824.626388888886</v>
      </c>
    </row>
    <row r="11892" spans="1:12" x14ac:dyDescent="0.35">
      <c r="A11892" t="s">
        <v>12021</v>
      </c>
      <c r="B11892" s="93">
        <v>5216646893980</v>
      </c>
      <c r="C11892" t="s">
        <v>129</v>
      </c>
      <c r="D11892" t="s">
        <v>130</v>
      </c>
      <c r="E11892">
        <v>0</v>
      </c>
      <c r="F11892">
        <v>0</v>
      </c>
      <c r="G11892">
        <v>0</v>
      </c>
      <c r="H11892" s="95">
        <v>45824.607638888891</v>
      </c>
      <c r="I11892">
        <v>0</v>
      </c>
      <c r="K11892">
        <v>0</v>
      </c>
    </row>
    <row r="11893" spans="1:12" x14ac:dyDescent="0.35">
      <c r="A11893" t="s">
        <v>12022</v>
      </c>
      <c r="B11893" s="93">
        <v>5215959537521</v>
      </c>
      <c r="C11893" t="s">
        <v>129</v>
      </c>
      <c r="D11893" t="s">
        <v>130</v>
      </c>
      <c r="E11893">
        <v>0</v>
      </c>
      <c r="F11893">
        <v>0</v>
      </c>
      <c r="G11893">
        <v>0</v>
      </c>
      <c r="H11893" s="95">
        <v>45824.605555555558</v>
      </c>
      <c r="I11893">
        <v>0</v>
      </c>
      <c r="K11893">
        <v>0</v>
      </c>
    </row>
    <row r="11894" spans="1:12" x14ac:dyDescent="0.35">
      <c r="A11894" t="s">
        <v>12023</v>
      </c>
      <c r="B11894" s="93">
        <v>5219611140010</v>
      </c>
      <c r="C11894" t="s">
        <v>129</v>
      </c>
      <c r="D11894" t="s">
        <v>130</v>
      </c>
      <c r="E11894">
        <v>1</v>
      </c>
      <c r="F11894">
        <v>1</v>
      </c>
      <c r="G11894">
        <v>1</v>
      </c>
      <c r="H11894"/>
      <c r="I11894">
        <v>1</v>
      </c>
      <c r="J11894" s="95">
        <v>45824.60833333333</v>
      </c>
      <c r="K11894">
        <v>1</v>
      </c>
      <c r="L11894" s="95">
        <v>45824.60833333333</v>
      </c>
    </row>
    <row r="11895" spans="1:12" x14ac:dyDescent="0.35">
      <c r="A11895" t="s">
        <v>12024</v>
      </c>
      <c r="B11895" s="93">
        <v>5214881153487</v>
      </c>
      <c r="C11895" t="s">
        <v>129</v>
      </c>
      <c r="D11895" t="s">
        <v>130</v>
      </c>
      <c r="E11895">
        <v>1</v>
      </c>
      <c r="F11895">
        <v>1</v>
      </c>
      <c r="G11895">
        <v>1</v>
      </c>
      <c r="H11895"/>
      <c r="I11895">
        <v>1</v>
      </c>
      <c r="J11895" s="95">
        <v>45824.605555555558</v>
      </c>
      <c r="K11895">
        <v>1</v>
      </c>
      <c r="L11895" s="95">
        <v>45824.702777777777</v>
      </c>
    </row>
    <row r="11896" spans="1:12" x14ac:dyDescent="0.35">
      <c r="A11896" t="s">
        <v>12025</v>
      </c>
      <c r="B11896" s="93">
        <v>5215538944730</v>
      </c>
      <c r="C11896" t="s">
        <v>129</v>
      </c>
      <c r="D11896" t="s">
        <v>130</v>
      </c>
      <c r="E11896">
        <v>0</v>
      </c>
      <c r="F11896">
        <v>0</v>
      </c>
      <c r="G11896">
        <v>0</v>
      </c>
      <c r="H11896" s="95">
        <v>45824.609027777777</v>
      </c>
      <c r="I11896">
        <v>0</v>
      </c>
      <c r="K11896">
        <v>0</v>
      </c>
    </row>
    <row r="11897" spans="1:12" x14ac:dyDescent="0.35">
      <c r="A11897" t="s">
        <v>12026</v>
      </c>
      <c r="B11897" s="93">
        <v>5212871514101</v>
      </c>
      <c r="C11897" t="s">
        <v>129</v>
      </c>
      <c r="D11897" t="s">
        <v>130</v>
      </c>
      <c r="E11897">
        <v>1</v>
      </c>
      <c r="F11897">
        <v>1</v>
      </c>
      <c r="G11897">
        <v>1</v>
      </c>
      <c r="H11897"/>
      <c r="I11897">
        <v>1</v>
      </c>
      <c r="J11897" s="95">
        <v>45824.603472222225</v>
      </c>
      <c r="K11897">
        <v>1</v>
      </c>
      <c r="L11897" s="95">
        <v>45824.620138888888</v>
      </c>
    </row>
    <row r="11898" spans="1:12" x14ac:dyDescent="0.35">
      <c r="A11898" t="s">
        <v>12027</v>
      </c>
      <c r="B11898" s="93">
        <v>5214341146818</v>
      </c>
      <c r="C11898" t="s">
        <v>129</v>
      </c>
      <c r="D11898" t="s">
        <v>130</v>
      </c>
      <c r="E11898">
        <v>1</v>
      </c>
      <c r="F11898">
        <v>1</v>
      </c>
      <c r="G11898">
        <v>1</v>
      </c>
      <c r="H11898"/>
      <c r="I11898">
        <v>1</v>
      </c>
      <c r="J11898" s="95">
        <v>45824.60833333333</v>
      </c>
      <c r="K11898">
        <v>1</v>
      </c>
      <c r="L11898" s="95">
        <v>45824.736111111109</v>
      </c>
    </row>
    <row r="11899" spans="1:12" x14ac:dyDescent="0.35">
      <c r="A11899" t="s">
        <v>12028</v>
      </c>
      <c r="B11899" s="93">
        <v>5218711348707</v>
      </c>
      <c r="C11899" t="s">
        <v>129</v>
      </c>
      <c r="D11899" t="s">
        <v>130</v>
      </c>
      <c r="E11899">
        <v>0</v>
      </c>
      <c r="F11899">
        <v>0</v>
      </c>
      <c r="G11899">
        <v>0</v>
      </c>
      <c r="H11899" s="95">
        <v>45824.60833333333</v>
      </c>
      <c r="I11899">
        <v>0</v>
      </c>
      <c r="K11899">
        <v>0</v>
      </c>
    </row>
    <row r="11900" spans="1:12" x14ac:dyDescent="0.35">
      <c r="A11900" t="s">
        <v>12029</v>
      </c>
      <c r="B11900" s="93">
        <v>5215531767638</v>
      </c>
      <c r="C11900" t="s">
        <v>129</v>
      </c>
      <c r="D11900" t="s">
        <v>130</v>
      </c>
      <c r="E11900">
        <v>1</v>
      </c>
      <c r="F11900">
        <v>0</v>
      </c>
      <c r="G11900">
        <v>1</v>
      </c>
      <c r="H11900"/>
      <c r="I11900">
        <v>1</v>
      </c>
      <c r="J11900" s="95">
        <v>45824.60833333333</v>
      </c>
      <c r="K11900">
        <v>0</v>
      </c>
    </row>
    <row r="11901" spans="1:12" x14ac:dyDescent="0.35">
      <c r="A11901" t="s">
        <v>12030</v>
      </c>
      <c r="B11901" s="93">
        <v>5217471602379</v>
      </c>
      <c r="C11901" t="s">
        <v>129</v>
      </c>
      <c r="D11901" t="s">
        <v>130</v>
      </c>
      <c r="E11901">
        <v>1</v>
      </c>
      <c r="F11901">
        <v>0</v>
      </c>
      <c r="G11901">
        <v>1</v>
      </c>
      <c r="H11901"/>
      <c r="I11901">
        <v>1</v>
      </c>
      <c r="J11901" s="95">
        <v>45824.609027777777</v>
      </c>
      <c r="K11901">
        <v>0</v>
      </c>
    </row>
    <row r="11902" spans="1:12" x14ac:dyDescent="0.35">
      <c r="A11902" t="s">
        <v>12031</v>
      </c>
      <c r="B11902" s="93">
        <v>5216251221092</v>
      </c>
      <c r="C11902" t="s">
        <v>129</v>
      </c>
      <c r="D11902" t="s">
        <v>130</v>
      </c>
      <c r="E11902">
        <v>1</v>
      </c>
      <c r="F11902">
        <v>0</v>
      </c>
      <c r="G11902">
        <v>1</v>
      </c>
      <c r="H11902"/>
      <c r="I11902">
        <v>1</v>
      </c>
      <c r="J11902" s="95">
        <v>45824.61041666667</v>
      </c>
      <c r="K11902">
        <v>0</v>
      </c>
    </row>
    <row r="11903" spans="1:12" x14ac:dyDescent="0.35">
      <c r="A11903" t="s">
        <v>12032</v>
      </c>
      <c r="B11903" s="93">
        <v>5212241146732</v>
      </c>
      <c r="C11903" t="s">
        <v>129</v>
      </c>
      <c r="D11903" t="s">
        <v>130</v>
      </c>
      <c r="E11903">
        <v>0</v>
      </c>
      <c r="F11903">
        <v>0</v>
      </c>
      <c r="G11903">
        <v>0</v>
      </c>
      <c r="H11903" s="95">
        <v>45824.609722222223</v>
      </c>
      <c r="I11903">
        <v>0</v>
      </c>
      <c r="K11903">
        <v>0</v>
      </c>
    </row>
    <row r="11904" spans="1:12" x14ac:dyDescent="0.35">
      <c r="A11904" t="s">
        <v>12033</v>
      </c>
      <c r="B11904" s="93">
        <v>5214431605952</v>
      </c>
      <c r="C11904" t="s">
        <v>129</v>
      </c>
      <c r="D11904" t="s">
        <v>130</v>
      </c>
      <c r="E11904">
        <v>1</v>
      </c>
      <c r="F11904">
        <v>0</v>
      </c>
      <c r="G11904">
        <v>1</v>
      </c>
      <c r="H11904"/>
      <c r="I11904">
        <v>1</v>
      </c>
      <c r="J11904" s="95">
        <v>45824.606249999997</v>
      </c>
      <c r="K11904">
        <v>0</v>
      </c>
    </row>
    <row r="11905" spans="1:12" x14ac:dyDescent="0.35">
      <c r="A11905" t="s">
        <v>12034</v>
      </c>
      <c r="B11905" s="93">
        <v>5212289886580</v>
      </c>
      <c r="C11905" t="s">
        <v>129</v>
      </c>
      <c r="D11905" t="s">
        <v>130</v>
      </c>
      <c r="E11905">
        <v>1</v>
      </c>
      <c r="F11905">
        <v>1</v>
      </c>
      <c r="G11905">
        <v>1</v>
      </c>
      <c r="H11905"/>
      <c r="I11905">
        <v>1</v>
      </c>
      <c r="J11905" s="95">
        <v>45824.606944444444</v>
      </c>
      <c r="K11905">
        <v>1</v>
      </c>
      <c r="L11905" s="95">
        <v>45824.614583333336</v>
      </c>
    </row>
    <row r="11906" spans="1:12" x14ac:dyDescent="0.35">
      <c r="A11906" t="s">
        <v>12035</v>
      </c>
      <c r="B11906" s="93">
        <v>5217713383589</v>
      </c>
      <c r="C11906" t="s">
        <v>129</v>
      </c>
      <c r="D11906" t="s">
        <v>130</v>
      </c>
      <c r="E11906">
        <v>1</v>
      </c>
      <c r="F11906">
        <v>1</v>
      </c>
      <c r="G11906">
        <v>1</v>
      </c>
      <c r="H11906"/>
      <c r="I11906">
        <v>1</v>
      </c>
      <c r="J11906" s="95">
        <v>45824.609027777777</v>
      </c>
      <c r="K11906">
        <v>1</v>
      </c>
      <c r="L11906" s="95">
        <v>45824.609722222223</v>
      </c>
    </row>
    <row r="11907" spans="1:12" x14ac:dyDescent="0.35">
      <c r="A11907" t="s">
        <v>12036</v>
      </c>
      <c r="B11907" s="93">
        <v>5215523212217</v>
      </c>
      <c r="C11907" t="s">
        <v>129</v>
      </c>
      <c r="D11907" t="s">
        <v>130</v>
      </c>
      <c r="E11907">
        <v>1</v>
      </c>
      <c r="F11907">
        <v>1</v>
      </c>
      <c r="G11907">
        <v>1</v>
      </c>
      <c r="H11907"/>
      <c r="I11907">
        <v>1</v>
      </c>
      <c r="J11907" s="95">
        <v>45824.603472222225</v>
      </c>
      <c r="K11907">
        <v>1</v>
      </c>
      <c r="L11907" s="95">
        <v>45824.742361111108</v>
      </c>
    </row>
    <row r="11908" spans="1:12" x14ac:dyDescent="0.35">
      <c r="A11908" t="s">
        <v>12037</v>
      </c>
      <c r="B11908" s="93">
        <v>5218126897048</v>
      </c>
      <c r="C11908" t="s">
        <v>129</v>
      </c>
      <c r="D11908" t="s">
        <v>130</v>
      </c>
      <c r="E11908">
        <v>1</v>
      </c>
      <c r="F11908">
        <v>1</v>
      </c>
      <c r="G11908">
        <v>1</v>
      </c>
      <c r="H11908"/>
      <c r="I11908">
        <v>1</v>
      </c>
      <c r="J11908" s="95">
        <v>45824.606249999997</v>
      </c>
      <c r="K11908">
        <v>1</v>
      </c>
      <c r="L11908" s="95">
        <v>45824.643750000003</v>
      </c>
    </row>
    <row r="11909" spans="1:12" x14ac:dyDescent="0.35">
      <c r="A11909" t="s">
        <v>12038</v>
      </c>
      <c r="B11909" s="93">
        <v>5212227819610</v>
      </c>
      <c r="C11909" t="s">
        <v>129</v>
      </c>
      <c r="D11909" t="s">
        <v>130</v>
      </c>
      <c r="E11909">
        <v>1</v>
      </c>
      <c r="F11909">
        <v>1</v>
      </c>
      <c r="G11909">
        <v>1</v>
      </c>
      <c r="H11909"/>
      <c r="I11909">
        <v>1</v>
      </c>
      <c r="J11909" s="95">
        <v>45824.622916666667</v>
      </c>
      <c r="K11909">
        <v>1</v>
      </c>
      <c r="L11909" s="95">
        <v>45824.622916666667</v>
      </c>
    </row>
    <row r="11910" spans="1:12" x14ac:dyDescent="0.35">
      <c r="A11910" t="s">
        <v>12039</v>
      </c>
      <c r="B11910" s="93">
        <v>5213112404273</v>
      </c>
      <c r="C11910" t="s">
        <v>129</v>
      </c>
      <c r="D11910" t="s">
        <v>130</v>
      </c>
      <c r="E11910">
        <v>1</v>
      </c>
      <c r="F11910">
        <v>0</v>
      </c>
      <c r="G11910">
        <v>1</v>
      </c>
      <c r="H11910"/>
      <c r="I11910">
        <v>1</v>
      </c>
      <c r="J11910" s="95">
        <v>45824.606249999997</v>
      </c>
      <c r="K11910">
        <v>0</v>
      </c>
    </row>
    <row r="11911" spans="1:12" x14ac:dyDescent="0.35">
      <c r="A11911" t="s">
        <v>12040</v>
      </c>
      <c r="B11911" s="93">
        <v>5214639521326</v>
      </c>
      <c r="C11911" t="s">
        <v>129</v>
      </c>
      <c r="D11911" t="s">
        <v>130</v>
      </c>
      <c r="E11911">
        <v>1</v>
      </c>
      <c r="F11911">
        <v>0</v>
      </c>
      <c r="G11911">
        <v>1</v>
      </c>
      <c r="H11911"/>
      <c r="I11911">
        <v>1</v>
      </c>
      <c r="J11911" s="95">
        <v>45824.607638888891</v>
      </c>
      <c r="K11911">
        <v>0</v>
      </c>
    </row>
    <row r="11912" spans="1:12" x14ac:dyDescent="0.35">
      <c r="A11912" t="s">
        <v>12041</v>
      </c>
      <c r="B11912" s="93">
        <v>5217711788935</v>
      </c>
      <c r="C11912" t="s">
        <v>129</v>
      </c>
      <c r="D11912" t="s">
        <v>130</v>
      </c>
      <c r="E11912">
        <v>1</v>
      </c>
      <c r="F11912">
        <v>0</v>
      </c>
      <c r="G11912">
        <v>1</v>
      </c>
      <c r="H11912"/>
      <c r="I11912">
        <v>1</v>
      </c>
      <c r="J11912" s="95">
        <v>45824.611111111109</v>
      </c>
      <c r="K11912">
        <v>0</v>
      </c>
    </row>
    <row r="11913" spans="1:12" x14ac:dyDescent="0.35">
      <c r="A11913" t="s">
        <v>12042</v>
      </c>
      <c r="B11913" s="93">
        <v>5219513971708</v>
      </c>
      <c r="C11913" t="s">
        <v>129</v>
      </c>
      <c r="D11913" t="s">
        <v>130</v>
      </c>
      <c r="E11913">
        <v>0</v>
      </c>
      <c r="F11913">
        <v>0</v>
      </c>
      <c r="G11913">
        <v>0</v>
      </c>
      <c r="H11913" s="95">
        <v>45824.609027777777</v>
      </c>
      <c r="I11913">
        <v>0</v>
      </c>
      <c r="K11913">
        <v>0</v>
      </c>
    </row>
    <row r="11914" spans="1:12" x14ac:dyDescent="0.35">
      <c r="A11914" t="s">
        <v>12043</v>
      </c>
      <c r="B11914" s="93">
        <v>5219992421232</v>
      </c>
      <c r="C11914" t="s">
        <v>129</v>
      </c>
      <c r="D11914" t="s">
        <v>130</v>
      </c>
      <c r="E11914">
        <v>1</v>
      </c>
      <c r="F11914">
        <v>0</v>
      </c>
      <c r="G11914">
        <v>1</v>
      </c>
      <c r="H11914"/>
      <c r="I11914">
        <v>1</v>
      </c>
      <c r="J11914" s="95">
        <v>45824.61041666667</v>
      </c>
      <c r="K11914">
        <v>0</v>
      </c>
    </row>
    <row r="11915" spans="1:12" x14ac:dyDescent="0.35">
      <c r="A11915" t="s">
        <v>12044</v>
      </c>
      <c r="B11915" s="93">
        <v>5212711622551</v>
      </c>
      <c r="C11915" t="s">
        <v>129</v>
      </c>
      <c r="D11915" t="s">
        <v>130</v>
      </c>
      <c r="E11915">
        <v>0</v>
      </c>
      <c r="F11915">
        <v>0</v>
      </c>
      <c r="G11915">
        <v>0</v>
      </c>
      <c r="H11915" s="95">
        <v>45824.61041666667</v>
      </c>
      <c r="I11915">
        <v>0</v>
      </c>
      <c r="K11915">
        <v>0</v>
      </c>
    </row>
    <row r="11916" spans="1:12" x14ac:dyDescent="0.35">
      <c r="A11916" t="s">
        <v>12045</v>
      </c>
      <c r="B11916" s="93">
        <v>5215525101081</v>
      </c>
      <c r="C11916" t="s">
        <v>129</v>
      </c>
      <c r="D11916" t="s">
        <v>130</v>
      </c>
      <c r="E11916">
        <v>1</v>
      </c>
      <c r="F11916">
        <v>0</v>
      </c>
      <c r="G11916">
        <v>1</v>
      </c>
      <c r="H11916"/>
      <c r="I11916">
        <v>1</v>
      </c>
      <c r="J11916" s="95">
        <v>45824.602083333331</v>
      </c>
      <c r="K11916">
        <v>0</v>
      </c>
    </row>
    <row r="11917" spans="1:12" x14ac:dyDescent="0.35">
      <c r="A11917" t="s">
        <v>12046</v>
      </c>
      <c r="B11917" s="93">
        <v>5215529554216</v>
      </c>
      <c r="C11917" t="s">
        <v>129</v>
      </c>
      <c r="D11917" t="s">
        <v>130</v>
      </c>
      <c r="E11917">
        <v>1</v>
      </c>
      <c r="F11917">
        <v>1</v>
      </c>
      <c r="G11917">
        <v>1</v>
      </c>
      <c r="H11917"/>
      <c r="I11917">
        <v>1</v>
      </c>
      <c r="J11917" s="95">
        <v>45824.605555555558</v>
      </c>
      <c r="K11917">
        <v>1</v>
      </c>
      <c r="L11917" s="95">
        <v>45824.62777777778</v>
      </c>
    </row>
    <row r="11918" spans="1:12" x14ac:dyDescent="0.35">
      <c r="A11918" t="s">
        <v>12047</v>
      </c>
      <c r="B11918" s="93">
        <v>5219999180578</v>
      </c>
      <c r="C11918" t="s">
        <v>129</v>
      </c>
      <c r="D11918" t="s">
        <v>130</v>
      </c>
      <c r="E11918">
        <v>1</v>
      </c>
      <c r="F11918">
        <v>1</v>
      </c>
      <c r="G11918">
        <v>1</v>
      </c>
      <c r="H11918"/>
      <c r="I11918">
        <v>1</v>
      </c>
      <c r="J11918" s="95">
        <v>45824.603472222225</v>
      </c>
      <c r="K11918">
        <v>1</v>
      </c>
      <c r="L11918" s="95">
        <v>45824.626388888886</v>
      </c>
    </row>
    <row r="11919" spans="1:12" x14ac:dyDescent="0.35">
      <c r="A11919" t="s">
        <v>12048</v>
      </c>
      <c r="B11919" s="93">
        <v>5212382519611</v>
      </c>
      <c r="C11919" t="s">
        <v>129</v>
      </c>
      <c r="D11919" t="s">
        <v>130</v>
      </c>
      <c r="E11919">
        <v>1</v>
      </c>
      <c r="F11919">
        <v>0</v>
      </c>
      <c r="G11919">
        <v>1</v>
      </c>
      <c r="H11919"/>
      <c r="I11919">
        <v>1</v>
      </c>
      <c r="J11919" s="95">
        <v>45824.602083333331</v>
      </c>
      <c r="K11919">
        <v>0</v>
      </c>
    </row>
    <row r="11920" spans="1:12" x14ac:dyDescent="0.35">
      <c r="A11920" t="s">
        <v>12049</v>
      </c>
      <c r="B11920" s="93">
        <v>5215564231848</v>
      </c>
      <c r="C11920" t="s">
        <v>129</v>
      </c>
      <c r="D11920" t="s">
        <v>130</v>
      </c>
      <c r="E11920">
        <v>1</v>
      </c>
      <c r="F11920">
        <v>1</v>
      </c>
      <c r="G11920">
        <v>1</v>
      </c>
      <c r="H11920"/>
      <c r="I11920">
        <v>1</v>
      </c>
      <c r="J11920" s="95">
        <v>45824.61041666667</v>
      </c>
      <c r="K11920">
        <v>1</v>
      </c>
      <c r="L11920" s="95">
        <v>45824.614583333336</v>
      </c>
    </row>
    <row r="11921" spans="1:12" x14ac:dyDescent="0.35">
      <c r="A11921" t="s">
        <v>12050</v>
      </c>
      <c r="B11921" s="93">
        <v>5219241378952</v>
      </c>
      <c r="C11921" t="s">
        <v>129</v>
      </c>
      <c r="D11921" t="s">
        <v>130</v>
      </c>
      <c r="E11921">
        <v>1</v>
      </c>
      <c r="F11921">
        <v>1</v>
      </c>
      <c r="G11921">
        <v>1</v>
      </c>
      <c r="H11921"/>
      <c r="I11921">
        <v>1</v>
      </c>
      <c r="J11921" s="95">
        <v>45824.609027777777</v>
      </c>
      <c r="K11921">
        <v>1</v>
      </c>
      <c r="L11921" s="95">
        <v>45824.625694444447</v>
      </c>
    </row>
    <row r="11922" spans="1:12" x14ac:dyDescent="0.35">
      <c r="A11922" t="s">
        <v>12051</v>
      </c>
      <c r="B11922" s="93">
        <v>5216692541743</v>
      </c>
      <c r="C11922" t="s">
        <v>129</v>
      </c>
      <c r="D11922" t="s">
        <v>130</v>
      </c>
      <c r="E11922">
        <v>1</v>
      </c>
      <c r="F11922">
        <v>0</v>
      </c>
      <c r="G11922">
        <v>1</v>
      </c>
      <c r="H11922"/>
      <c r="I11922">
        <v>1</v>
      </c>
      <c r="J11922" s="95">
        <v>45824.601388888892</v>
      </c>
      <c r="K11922">
        <v>0</v>
      </c>
    </row>
    <row r="11923" spans="1:12" x14ac:dyDescent="0.35">
      <c r="A11923" t="s">
        <v>12052</v>
      </c>
      <c r="B11923" s="93">
        <v>5215636176681</v>
      </c>
      <c r="C11923" t="s">
        <v>129</v>
      </c>
      <c r="D11923" t="s">
        <v>130</v>
      </c>
      <c r="E11923">
        <v>1</v>
      </c>
      <c r="F11923">
        <v>1</v>
      </c>
      <c r="G11923">
        <v>1</v>
      </c>
      <c r="H11923"/>
      <c r="I11923">
        <v>1</v>
      </c>
      <c r="J11923" s="95">
        <v>45824.609027777777</v>
      </c>
      <c r="K11923">
        <v>1</v>
      </c>
      <c r="L11923" s="95">
        <v>45824.820833333331</v>
      </c>
    </row>
    <row r="11924" spans="1:12" x14ac:dyDescent="0.35">
      <c r="A11924" t="s">
        <v>12053</v>
      </c>
      <c r="B11924" s="93">
        <v>5212491753145</v>
      </c>
      <c r="C11924" t="s">
        <v>129</v>
      </c>
      <c r="D11924" t="s">
        <v>130</v>
      </c>
      <c r="E11924">
        <v>1</v>
      </c>
      <c r="F11924">
        <v>0</v>
      </c>
      <c r="G11924">
        <v>1</v>
      </c>
      <c r="H11924"/>
      <c r="I11924">
        <v>1</v>
      </c>
      <c r="J11924" s="95">
        <v>45824.604166666664</v>
      </c>
      <c r="K11924">
        <v>0</v>
      </c>
    </row>
    <row r="11925" spans="1:12" x14ac:dyDescent="0.35">
      <c r="A11925" t="s">
        <v>12054</v>
      </c>
      <c r="B11925" s="93">
        <v>5215552484934</v>
      </c>
      <c r="C11925" t="s">
        <v>129</v>
      </c>
      <c r="D11925" t="s">
        <v>130</v>
      </c>
      <c r="E11925">
        <v>1</v>
      </c>
      <c r="F11925">
        <v>1</v>
      </c>
      <c r="G11925">
        <v>1</v>
      </c>
      <c r="H11925"/>
      <c r="I11925">
        <v>1</v>
      </c>
      <c r="J11925" s="95">
        <v>45824.606944444444</v>
      </c>
      <c r="K11925">
        <v>1</v>
      </c>
      <c r="L11925" s="95">
        <v>45824.606944444444</v>
      </c>
    </row>
    <row r="11926" spans="1:12" x14ac:dyDescent="0.35">
      <c r="A11926" t="s">
        <v>12055</v>
      </c>
      <c r="B11926" s="93">
        <v>5214441335225</v>
      </c>
      <c r="C11926" t="s">
        <v>129</v>
      </c>
      <c r="D11926" t="s">
        <v>130</v>
      </c>
      <c r="E11926">
        <v>1</v>
      </c>
      <c r="F11926">
        <v>1</v>
      </c>
      <c r="G11926">
        <v>1</v>
      </c>
      <c r="H11926"/>
      <c r="I11926">
        <v>1</v>
      </c>
      <c r="J11926" s="95">
        <v>45824.609027777777</v>
      </c>
      <c r="K11926">
        <v>1</v>
      </c>
      <c r="L11926" s="95">
        <v>45824.613194444442</v>
      </c>
    </row>
    <row r="11927" spans="1:12" x14ac:dyDescent="0.35">
      <c r="A11927" t="s">
        <v>12056</v>
      </c>
      <c r="B11927" s="93">
        <v>5215527068798</v>
      </c>
      <c r="C11927" t="s">
        <v>129</v>
      </c>
      <c r="D11927" t="s">
        <v>130</v>
      </c>
      <c r="E11927">
        <v>1</v>
      </c>
      <c r="F11927">
        <v>1</v>
      </c>
      <c r="G11927">
        <v>1</v>
      </c>
      <c r="H11927"/>
      <c r="I11927">
        <v>1</v>
      </c>
      <c r="J11927" s="95">
        <v>45824.609027777777</v>
      </c>
      <c r="K11927">
        <v>1</v>
      </c>
      <c r="L11927" s="95">
        <v>45824.609722222223</v>
      </c>
    </row>
    <row r="11928" spans="1:12" x14ac:dyDescent="0.35">
      <c r="A11928" t="s">
        <v>12057</v>
      </c>
      <c r="B11928" s="93">
        <v>5219933427003</v>
      </c>
      <c r="C11928" t="s">
        <v>129</v>
      </c>
      <c r="D11928" t="s">
        <v>130</v>
      </c>
      <c r="E11928">
        <v>0</v>
      </c>
      <c r="F11928">
        <v>0</v>
      </c>
      <c r="G11928">
        <v>0</v>
      </c>
      <c r="H11928" s="95">
        <v>45824.603472222225</v>
      </c>
      <c r="I11928">
        <v>0</v>
      </c>
      <c r="K11928">
        <v>0</v>
      </c>
    </row>
    <row r="11929" spans="1:12" x14ac:dyDescent="0.35">
      <c r="A11929" t="s">
        <v>12058</v>
      </c>
      <c r="B11929" s="93">
        <v>5215519533734</v>
      </c>
      <c r="C11929" t="s">
        <v>129</v>
      </c>
      <c r="D11929" t="s">
        <v>130</v>
      </c>
      <c r="E11929">
        <v>0</v>
      </c>
      <c r="F11929">
        <v>0</v>
      </c>
      <c r="G11929">
        <v>0</v>
      </c>
      <c r="H11929" s="95">
        <v>45824.604166666664</v>
      </c>
      <c r="I11929">
        <v>0</v>
      </c>
      <c r="K11929">
        <v>0</v>
      </c>
    </row>
    <row r="11930" spans="1:12" x14ac:dyDescent="0.35">
      <c r="A11930" t="s">
        <v>12059</v>
      </c>
      <c r="B11930" s="93">
        <v>5215552723424</v>
      </c>
      <c r="C11930" t="s">
        <v>129</v>
      </c>
      <c r="D11930" t="s">
        <v>130</v>
      </c>
      <c r="E11930">
        <v>0</v>
      </c>
      <c r="F11930">
        <v>0</v>
      </c>
      <c r="G11930">
        <v>0</v>
      </c>
      <c r="H11930" s="95">
        <v>45824.606944444444</v>
      </c>
      <c r="I11930">
        <v>0</v>
      </c>
      <c r="K11930">
        <v>0</v>
      </c>
    </row>
    <row r="11931" spans="1:12" x14ac:dyDescent="0.35">
      <c r="A11931" t="s">
        <v>12060</v>
      </c>
      <c r="B11931" s="93">
        <v>5218441203854</v>
      </c>
      <c r="C11931" t="s">
        <v>129</v>
      </c>
      <c r="D11931" t="s">
        <v>130</v>
      </c>
      <c r="E11931">
        <v>1</v>
      </c>
      <c r="F11931">
        <v>1</v>
      </c>
      <c r="G11931">
        <v>1</v>
      </c>
      <c r="H11931"/>
      <c r="I11931">
        <v>1</v>
      </c>
      <c r="J11931" s="95">
        <v>45824.606249999997</v>
      </c>
      <c r="K11931">
        <v>1</v>
      </c>
      <c r="L11931" s="95">
        <v>45824.615277777775</v>
      </c>
    </row>
    <row r="11932" spans="1:12" x14ac:dyDescent="0.35">
      <c r="A11932" t="s">
        <v>12061</v>
      </c>
      <c r="B11932" s="93">
        <v>5215514843118</v>
      </c>
      <c r="C11932" t="s">
        <v>129</v>
      </c>
      <c r="D11932" t="s">
        <v>130</v>
      </c>
      <c r="E11932">
        <v>1</v>
      </c>
      <c r="F11932">
        <v>1</v>
      </c>
      <c r="G11932">
        <v>1</v>
      </c>
      <c r="H11932"/>
      <c r="I11932">
        <v>1</v>
      </c>
      <c r="J11932" s="95">
        <v>45824.609722222223</v>
      </c>
      <c r="K11932">
        <v>1</v>
      </c>
      <c r="L11932" s="95">
        <v>45824.615277777775</v>
      </c>
    </row>
    <row r="11933" spans="1:12" x14ac:dyDescent="0.35">
      <c r="A11933" t="s">
        <v>12062</v>
      </c>
      <c r="B11933" s="93">
        <v>5214435652774</v>
      </c>
      <c r="C11933" t="s">
        <v>129</v>
      </c>
      <c r="D11933" t="s">
        <v>130</v>
      </c>
      <c r="E11933">
        <v>1</v>
      </c>
      <c r="F11933">
        <v>1</v>
      </c>
      <c r="G11933">
        <v>1</v>
      </c>
      <c r="H11933"/>
      <c r="I11933">
        <v>1</v>
      </c>
      <c r="J11933" s="95">
        <v>45824.60833333333</v>
      </c>
      <c r="K11933">
        <v>1</v>
      </c>
      <c r="L11933" s="95">
        <v>45824.625694444447</v>
      </c>
    </row>
    <row r="11934" spans="1:12" x14ac:dyDescent="0.35">
      <c r="A11934" t="s">
        <v>12063</v>
      </c>
      <c r="B11934" s="93">
        <v>5215520845276</v>
      </c>
      <c r="C11934" t="s">
        <v>129</v>
      </c>
      <c r="D11934" t="s">
        <v>130</v>
      </c>
      <c r="E11934">
        <v>1</v>
      </c>
      <c r="F11934">
        <v>0</v>
      </c>
      <c r="G11934">
        <v>1</v>
      </c>
      <c r="H11934"/>
      <c r="I11934">
        <v>1</v>
      </c>
      <c r="J11934" s="95">
        <v>45824.605555555558</v>
      </c>
      <c r="K11934">
        <v>0</v>
      </c>
    </row>
    <row r="11935" spans="1:12" x14ac:dyDescent="0.35">
      <c r="A11935" t="s">
        <v>12064</v>
      </c>
      <c r="B11935" s="93">
        <v>5215532587643</v>
      </c>
      <c r="C11935" t="s">
        <v>129</v>
      </c>
      <c r="D11935" t="s">
        <v>130</v>
      </c>
      <c r="E11935">
        <v>1</v>
      </c>
      <c r="F11935">
        <v>0</v>
      </c>
      <c r="G11935">
        <v>1</v>
      </c>
      <c r="H11935"/>
      <c r="I11935">
        <v>1</v>
      </c>
      <c r="J11935" s="95">
        <v>45824.601388888892</v>
      </c>
      <c r="K11935">
        <v>0</v>
      </c>
    </row>
    <row r="11936" spans="1:12" x14ac:dyDescent="0.35">
      <c r="A11936" t="s">
        <v>12065</v>
      </c>
      <c r="B11936" s="93">
        <v>5219931958916</v>
      </c>
      <c r="C11936" t="s">
        <v>129</v>
      </c>
      <c r="D11936" t="s">
        <v>130</v>
      </c>
      <c r="E11936">
        <v>0</v>
      </c>
      <c r="F11936">
        <v>0</v>
      </c>
      <c r="G11936">
        <v>0</v>
      </c>
      <c r="H11936" s="95">
        <v>45824.604861111111</v>
      </c>
      <c r="I11936">
        <v>0</v>
      </c>
      <c r="K11936">
        <v>0</v>
      </c>
    </row>
    <row r="11937" spans="1:12" x14ac:dyDescent="0.35">
      <c r="A11937" t="s">
        <v>12066</v>
      </c>
      <c r="B11937" s="93">
        <v>5215613354915</v>
      </c>
      <c r="C11937" t="s">
        <v>129</v>
      </c>
      <c r="D11937" t="s">
        <v>130</v>
      </c>
      <c r="E11937">
        <v>1</v>
      </c>
      <c r="F11937">
        <v>1</v>
      </c>
      <c r="G11937">
        <v>1</v>
      </c>
      <c r="H11937"/>
      <c r="I11937">
        <v>1</v>
      </c>
      <c r="J11937" s="95">
        <v>45824.607638888891</v>
      </c>
      <c r="K11937">
        <v>1</v>
      </c>
      <c r="L11937" s="95">
        <v>45824.770833333336</v>
      </c>
    </row>
    <row r="11938" spans="1:12" x14ac:dyDescent="0.35">
      <c r="A11938" t="s">
        <v>12067</v>
      </c>
      <c r="B11938" s="93">
        <v>5215564496805</v>
      </c>
      <c r="C11938" t="s">
        <v>129</v>
      </c>
      <c r="D11938" t="s">
        <v>130</v>
      </c>
      <c r="E11938">
        <v>1</v>
      </c>
      <c r="F11938">
        <v>1</v>
      </c>
      <c r="G11938">
        <v>1</v>
      </c>
      <c r="H11938"/>
      <c r="I11938">
        <v>1</v>
      </c>
      <c r="J11938" s="95">
        <v>45824.602777777778</v>
      </c>
      <c r="K11938">
        <v>1</v>
      </c>
      <c r="L11938" s="95">
        <v>45824.65902777778</v>
      </c>
    </row>
    <row r="11939" spans="1:12" x14ac:dyDescent="0.35">
      <c r="A11939" t="s">
        <v>12068</v>
      </c>
      <c r="B11939" s="93">
        <v>5217773154078</v>
      </c>
      <c r="C11939" t="s">
        <v>129</v>
      </c>
      <c r="D11939" t="s">
        <v>130</v>
      </c>
      <c r="E11939">
        <v>0</v>
      </c>
      <c r="F11939">
        <v>0</v>
      </c>
      <c r="G11939">
        <v>0</v>
      </c>
      <c r="H11939" s="95">
        <v>45824.602083333331</v>
      </c>
      <c r="I11939">
        <v>0</v>
      </c>
      <c r="K11939">
        <v>0</v>
      </c>
    </row>
    <row r="11940" spans="1:12" x14ac:dyDescent="0.35">
      <c r="A11940" t="s">
        <v>12069</v>
      </c>
      <c r="B11940" s="93">
        <v>5214771297867</v>
      </c>
      <c r="C11940" t="s">
        <v>129</v>
      </c>
      <c r="D11940" t="s">
        <v>130</v>
      </c>
      <c r="E11940">
        <v>1</v>
      </c>
      <c r="F11940">
        <v>0</v>
      </c>
      <c r="G11940">
        <v>1</v>
      </c>
      <c r="H11940"/>
      <c r="I11940">
        <v>1</v>
      </c>
      <c r="J11940" s="95">
        <v>45824.604861111111</v>
      </c>
      <c r="K11940">
        <v>0</v>
      </c>
    </row>
    <row r="11941" spans="1:12" x14ac:dyDescent="0.35">
      <c r="A11941" t="s">
        <v>12070</v>
      </c>
      <c r="B11941" s="93">
        <v>5215543737438</v>
      </c>
      <c r="C11941" t="s">
        <v>129</v>
      </c>
      <c r="D11941" t="s">
        <v>130</v>
      </c>
      <c r="E11941">
        <v>0</v>
      </c>
      <c r="F11941">
        <v>0</v>
      </c>
      <c r="G11941">
        <v>0</v>
      </c>
      <c r="H11941" s="95">
        <v>45824.603472222225</v>
      </c>
      <c r="I11941">
        <v>0</v>
      </c>
      <c r="K11941">
        <v>0</v>
      </c>
    </row>
    <row r="11942" spans="1:12" x14ac:dyDescent="0.35">
      <c r="A11942" t="s">
        <v>12071</v>
      </c>
      <c r="B11942" s="93">
        <v>5215525411351</v>
      </c>
      <c r="C11942" t="s">
        <v>129</v>
      </c>
      <c r="D11942" t="s">
        <v>130</v>
      </c>
      <c r="E11942">
        <v>1</v>
      </c>
      <c r="F11942">
        <v>0</v>
      </c>
      <c r="G11942">
        <v>1</v>
      </c>
      <c r="H11942"/>
      <c r="I11942">
        <v>1</v>
      </c>
      <c r="J11942" s="95">
        <v>45824.605555555558</v>
      </c>
      <c r="K11942">
        <v>0</v>
      </c>
    </row>
    <row r="11943" spans="1:12" x14ac:dyDescent="0.35">
      <c r="A11943" t="s">
        <v>12072</v>
      </c>
      <c r="B11943" s="93">
        <v>5217711422925</v>
      </c>
      <c r="C11943" t="s">
        <v>129</v>
      </c>
      <c r="D11943" t="s">
        <v>130</v>
      </c>
      <c r="E11943">
        <v>1</v>
      </c>
      <c r="F11943">
        <v>1</v>
      </c>
      <c r="G11943">
        <v>1</v>
      </c>
      <c r="H11943"/>
      <c r="I11943">
        <v>1</v>
      </c>
      <c r="J11943" s="95">
        <v>45824.603472222225</v>
      </c>
      <c r="K11943">
        <v>1</v>
      </c>
      <c r="L11943" s="95">
        <v>45824.607638888891</v>
      </c>
    </row>
    <row r="11944" spans="1:12" x14ac:dyDescent="0.35">
      <c r="A11944" t="s">
        <v>12073</v>
      </c>
      <c r="B11944" s="93">
        <v>5213310482173</v>
      </c>
      <c r="C11944" t="s">
        <v>129</v>
      </c>
      <c r="D11944" t="s">
        <v>130</v>
      </c>
      <c r="E11944">
        <v>1</v>
      </c>
      <c r="F11944">
        <v>0</v>
      </c>
      <c r="G11944">
        <v>1</v>
      </c>
      <c r="H11944"/>
      <c r="I11944">
        <v>1</v>
      </c>
      <c r="J11944" s="95">
        <v>45824.604166666664</v>
      </c>
      <c r="K11944">
        <v>0</v>
      </c>
    </row>
    <row r="11945" spans="1:12" x14ac:dyDescent="0.35">
      <c r="A11945" t="s">
        <v>12074</v>
      </c>
      <c r="B11945" s="93">
        <v>5215540806191</v>
      </c>
      <c r="C11945" t="s">
        <v>129</v>
      </c>
      <c r="D11945" t="s">
        <v>130</v>
      </c>
      <c r="E11945">
        <v>0</v>
      </c>
      <c r="F11945">
        <v>1</v>
      </c>
      <c r="G11945">
        <v>0</v>
      </c>
      <c r="H11945" s="95">
        <v>45824.609722222223</v>
      </c>
      <c r="I11945">
        <v>1</v>
      </c>
      <c r="J11945" s="95">
        <v>45824.609027777777</v>
      </c>
      <c r="K11945">
        <v>1</v>
      </c>
      <c r="L11945" s="95">
        <v>45825.061805555553</v>
      </c>
    </row>
    <row r="11946" spans="1:12" x14ac:dyDescent="0.35">
      <c r="A11946" t="s">
        <v>12075</v>
      </c>
      <c r="B11946" s="93">
        <v>5219671198294</v>
      </c>
      <c r="C11946" t="s">
        <v>129</v>
      </c>
      <c r="D11946" t="s">
        <v>130</v>
      </c>
      <c r="E11946">
        <v>1</v>
      </c>
      <c r="F11946">
        <v>1</v>
      </c>
      <c r="G11946">
        <v>1</v>
      </c>
      <c r="H11946"/>
      <c r="I11946">
        <v>1</v>
      </c>
      <c r="J11946" s="95">
        <v>45824.60833333333</v>
      </c>
      <c r="K11946">
        <v>1</v>
      </c>
      <c r="L11946" s="95">
        <v>45824.609027777777</v>
      </c>
    </row>
    <row r="11947" spans="1:12" x14ac:dyDescent="0.35">
      <c r="A11947" t="s">
        <v>12076</v>
      </c>
      <c r="B11947" s="93">
        <v>5212491590681</v>
      </c>
      <c r="C11947" t="s">
        <v>129</v>
      </c>
      <c r="D11947" t="s">
        <v>130</v>
      </c>
      <c r="E11947">
        <v>0</v>
      </c>
      <c r="F11947">
        <v>0</v>
      </c>
      <c r="G11947">
        <v>0</v>
      </c>
      <c r="H11947" s="95">
        <v>45824.603472222225</v>
      </c>
      <c r="I11947">
        <v>0</v>
      </c>
      <c r="K11947">
        <v>0</v>
      </c>
    </row>
    <row r="11948" spans="1:12" x14ac:dyDescent="0.35">
      <c r="A11948" t="s">
        <v>12077</v>
      </c>
      <c r="B11948" s="93">
        <v>5212351087657</v>
      </c>
      <c r="C11948" t="s">
        <v>129</v>
      </c>
      <c r="D11948" t="s">
        <v>130</v>
      </c>
      <c r="E11948">
        <v>0</v>
      </c>
      <c r="F11948">
        <v>0</v>
      </c>
      <c r="G11948">
        <v>0</v>
      </c>
      <c r="H11948" s="95">
        <v>45824.601388888892</v>
      </c>
      <c r="I11948">
        <v>0</v>
      </c>
      <c r="K11948">
        <v>0</v>
      </c>
    </row>
    <row r="11949" spans="1:12" x14ac:dyDescent="0.35">
      <c r="A11949" t="s">
        <v>12078</v>
      </c>
      <c r="B11949" s="93">
        <v>5212223392999</v>
      </c>
      <c r="C11949" t="s">
        <v>129</v>
      </c>
      <c r="D11949" t="s">
        <v>130</v>
      </c>
      <c r="E11949">
        <v>1</v>
      </c>
      <c r="F11949">
        <v>1</v>
      </c>
      <c r="G11949">
        <v>1</v>
      </c>
      <c r="H11949"/>
      <c r="I11949">
        <v>1</v>
      </c>
      <c r="J11949" s="95">
        <v>45824.604166666664</v>
      </c>
      <c r="K11949">
        <v>1</v>
      </c>
      <c r="L11949" s="95">
        <v>45825.708333333336</v>
      </c>
    </row>
    <row r="11950" spans="1:12" x14ac:dyDescent="0.35">
      <c r="A11950" t="s">
        <v>12079</v>
      </c>
      <c r="B11950" s="93">
        <v>5214626010820</v>
      </c>
      <c r="C11950" t="s">
        <v>129</v>
      </c>
      <c r="D11950" t="s">
        <v>130</v>
      </c>
      <c r="E11950">
        <v>0</v>
      </c>
      <c r="F11950">
        <v>0</v>
      </c>
      <c r="G11950">
        <v>0</v>
      </c>
      <c r="H11950" s="95">
        <v>45824.601388888892</v>
      </c>
      <c r="I11950">
        <v>0</v>
      </c>
      <c r="K11950">
        <v>0</v>
      </c>
    </row>
    <row r="11951" spans="1:12" x14ac:dyDescent="0.35">
      <c r="A11951" t="s">
        <v>12080</v>
      </c>
      <c r="B11951" s="93">
        <v>5213336243078</v>
      </c>
      <c r="C11951" t="s">
        <v>129</v>
      </c>
      <c r="D11951" t="s">
        <v>130</v>
      </c>
      <c r="E11951">
        <v>0</v>
      </c>
      <c r="F11951">
        <v>0</v>
      </c>
      <c r="G11951">
        <v>0</v>
      </c>
      <c r="H11951" s="95">
        <v>45824.609027777777</v>
      </c>
      <c r="I11951">
        <v>0</v>
      </c>
      <c r="K11951">
        <v>0</v>
      </c>
    </row>
    <row r="11952" spans="1:12" x14ac:dyDescent="0.35">
      <c r="A11952" t="s">
        <v>12081</v>
      </c>
      <c r="B11952" s="93">
        <v>5214361050463</v>
      </c>
      <c r="C11952" t="s">
        <v>129</v>
      </c>
      <c r="D11952" t="s">
        <v>130</v>
      </c>
      <c r="E11952">
        <v>0</v>
      </c>
      <c r="F11952">
        <v>1</v>
      </c>
      <c r="G11952">
        <v>0</v>
      </c>
      <c r="H11952" s="95">
        <v>45824.602083333331</v>
      </c>
      <c r="I11952">
        <v>1</v>
      </c>
      <c r="J11952" s="95">
        <v>45824.602083333331</v>
      </c>
      <c r="K11952">
        <v>1</v>
      </c>
      <c r="L11952" s="95">
        <v>45824.604861111111</v>
      </c>
    </row>
    <row r="11953" spans="1:12" x14ac:dyDescent="0.35">
      <c r="A11953" t="s">
        <v>12082</v>
      </c>
      <c r="B11953" s="93">
        <v>5212321404681</v>
      </c>
      <c r="C11953" t="s">
        <v>129</v>
      </c>
      <c r="D11953" t="s">
        <v>130</v>
      </c>
      <c r="E11953">
        <v>1</v>
      </c>
      <c r="F11953">
        <v>0</v>
      </c>
      <c r="G11953">
        <v>1</v>
      </c>
      <c r="H11953"/>
      <c r="I11953">
        <v>1</v>
      </c>
      <c r="J11953" s="95">
        <v>45824.604166666664</v>
      </c>
      <c r="K11953">
        <v>0</v>
      </c>
    </row>
    <row r="11954" spans="1:12" x14ac:dyDescent="0.35">
      <c r="A11954" t="s">
        <v>12083</v>
      </c>
      <c r="B11954" s="93">
        <v>5212878890926</v>
      </c>
      <c r="C11954" t="s">
        <v>129</v>
      </c>
      <c r="D11954" t="s">
        <v>130</v>
      </c>
      <c r="E11954">
        <v>1</v>
      </c>
      <c r="F11954">
        <v>1</v>
      </c>
      <c r="G11954">
        <v>1</v>
      </c>
      <c r="H11954"/>
      <c r="I11954">
        <v>1</v>
      </c>
      <c r="J11954" s="95">
        <v>45824.604861111111</v>
      </c>
      <c r="K11954">
        <v>1</v>
      </c>
      <c r="L11954" s="95">
        <v>45824.624305555553</v>
      </c>
    </row>
    <row r="11955" spans="1:12" x14ac:dyDescent="0.35">
      <c r="A11955" t="s">
        <v>12084</v>
      </c>
      <c r="B11955" s="93">
        <v>5219331114511</v>
      </c>
      <c r="C11955" t="s">
        <v>129</v>
      </c>
      <c r="D11955" t="s">
        <v>130</v>
      </c>
      <c r="E11955">
        <v>1</v>
      </c>
      <c r="F11955">
        <v>1</v>
      </c>
      <c r="G11955">
        <v>1</v>
      </c>
      <c r="H11955"/>
      <c r="I11955">
        <v>1</v>
      </c>
      <c r="J11955" s="95">
        <v>45824.60833333333</v>
      </c>
      <c r="K11955">
        <v>1</v>
      </c>
      <c r="L11955" s="95">
        <v>45824.658333333333</v>
      </c>
    </row>
    <row r="11956" spans="1:12" x14ac:dyDescent="0.35">
      <c r="A11956" t="s">
        <v>12085</v>
      </c>
      <c r="B11956" s="93">
        <v>5216691295768</v>
      </c>
      <c r="C11956" t="s">
        <v>129</v>
      </c>
      <c r="D11956" t="s">
        <v>130</v>
      </c>
      <c r="E11956">
        <v>1</v>
      </c>
      <c r="F11956">
        <v>0</v>
      </c>
      <c r="G11956">
        <v>1</v>
      </c>
      <c r="H11956"/>
      <c r="I11956">
        <v>1</v>
      </c>
      <c r="J11956" s="95">
        <v>45824.604166666664</v>
      </c>
      <c r="K11956">
        <v>0</v>
      </c>
    </row>
    <row r="11957" spans="1:12" x14ac:dyDescent="0.35">
      <c r="A11957" t="s">
        <v>12086</v>
      </c>
      <c r="B11957" s="93">
        <v>5215533313584</v>
      </c>
      <c r="C11957" t="s">
        <v>129</v>
      </c>
      <c r="D11957" t="s">
        <v>130</v>
      </c>
      <c r="E11957">
        <v>0</v>
      </c>
      <c r="F11957">
        <v>0</v>
      </c>
      <c r="G11957">
        <v>0</v>
      </c>
      <c r="H11957" s="95">
        <v>45824.60833333333</v>
      </c>
      <c r="I11957">
        <v>0</v>
      </c>
      <c r="K11957">
        <v>0</v>
      </c>
    </row>
    <row r="11958" spans="1:12" x14ac:dyDescent="0.35">
      <c r="A11958" t="s">
        <v>12087</v>
      </c>
      <c r="B11958" s="93">
        <v>5219811222968</v>
      </c>
      <c r="C11958" t="s">
        <v>129</v>
      </c>
      <c r="D11958" t="s">
        <v>130</v>
      </c>
      <c r="E11958">
        <v>0</v>
      </c>
      <c r="F11958">
        <v>0</v>
      </c>
      <c r="G11958">
        <v>0</v>
      </c>
      <c r="H11958" s="95">
        <v>45824.606944444444</v>
      </c>
      <c r="I11958">
        <v>0</v>
      </c>
      <c r="K11958">
        <v>0</v>
      </c>
    </row>
    <row r="11959" spans="1:12" x14ac:dyDescent="0.35">
      <c r="A11959" t="s">
        <v>12088</v>
      </c>
      <c r="B11959" s="93">
        <v>5215568853794</v>
      </c>
      <c r="C11959" t="s">
        <v>129</v>
      </c>
      <c r="D11959" t="s">
        <v>130</v>
      </c>
      <c r="E11959">
        <v>1</v>
      </c>
      <c r="F11959">
        <v>1</v>
      </c>
      <c r="G11959">
        <v>1</v>
      </c>
      <c r="H11959"/>
      <c r="I11959">
        <v>1</v>
      </c>
      <c r="J11959" s="95">
        <v>45824.602777777778</v>
      </c>
      <c r="K11959">
        <v>1</v>
      </c>
      <c r="L11959" s="95">
        <v>45824.625694444447</v>
      </c>
    </row>
    <row r="11960" spans="1:12" x14ac:dyDescent="0.35">
      <c r="A11960" t="s">
        <v>12089</v>
      </c>
      <c r="B11960" s="93">
        <v>5215529367734</v>
      </c>
      <c r="C11960" t="s">
        <v>129</v>
      </c>
      <c r="D11960" t="s">
        <v>130</v>
      </c>
      <c r="E11960">
        <v>1</v>
      </c>
      <c r="F11960">
        <v>1</v>
      </c>
      <c r="G11960">
        <v>1</v>
      </c>
      <c r="H11960"/>
      <c r="I11960">
        <v>1</v>
      </c>
      <c r="J11960" s="95">
        <v>45824.606249999997</v>
      </c>
      <c r="K11960">
        <v>1</v>
      </c>
      <c r="L11960" s="95">
        <v>45824.633333333331</v>
      </c>
    </row>
    <row r="11961" spans="1:12" x14ac:dyDescent="0.35">
      <c r="A11961" t="s">
        <v>12090</v>
      </c>
      <c r="B11961" s="93">
        <v>5217771112876</v>
      </c>
      <c r="C11961" t="s">
        <v>129</v>
      </c>
      <c r="D11961" t="s">
        <v>130</v>
      </c>
      <c r="E11961">
        <v>1</v>
      </c>
      <c r="F11961">
        <v>1</v>
      </c>
      <c r="G11961">
        <v>1</v>
      </c>
      <c r="H11961"/>
      <c r="I11961">
        <v>1</v>
      </c>
      <c r="J11961" s="95">
        <v>45824.606944444444</v>
      </c>
      <c r="K11961">
        <v>1</v>
      </c>
      <c r="L11961" s="95">
        <v>45824.61041666667</v>
      </c>
    </row>
    <row r="11962" spans="1:12" x14ac:dyDescent="0.35">
      <c r="A11962" t="s">
        <v>12091</v>
      </c>
      <c r="B11962" s="93">
        <v>5212291488000</v>
      </c>
      <c r="C11962" t="s">
        <v>129</v>
      </c>
      <c r="D11962" t="s">
        <v>130</v>
      </c>
      <c r="E11962">
        <v>1</v>
      </c>
      <c r="F11962">
        <v>1</v>
      </c>
      <c r="G11962">
        <v>1</v>
      </c>
      <c r="H11962"/>
      <c r="I11962">
        <v>1</v>
      </c>
      <c r="J11962" s="95">
        <v>45824.60833333333</v>
      </c>
      <c r="K11962">
        <v>1</v>
      </c>
      <c r="L11962" s="95">
        <v>45824.63958333333</v>
      </c>
    </row>
    <row r="11963" spans="1:12" x14ac:dyDescent="0.35">
      <c r="A11963" t="s">
        <v>12092</v>
      </c>
      <c r="B11963" s="93">
        <v>5217225625548</v>
      </c>
      <c r="C11963" t="s">
        <v>129</v>
      </c>
      <c r="D11963" t="s">
        <v>130</v>
      </c>
      <c r="E11963">
        <v>1</v>
      </c>
      <c r="F11963">
        <v>0</v>
      </c>
      <c r="G11963">
        <v>1</v>
      </c>
      <c r="H11963"/>
      <c r="I11963">
        <v>1</v>
      </c>
      <c r="J11963" s="95">
        <v>45824.609027777777</v>
      </c>
      <c r="K11963">
        <v>0</v>
      </c>
    </row>
    <row r="11964" spans="1:12" x14ac:dyDescent="0.35">
      <c r="A11964" t="s">
        <v>12093</v>
      </c>
      <c r="B11964" s="93">
        <v>5217121409308</v>
      </c>
      <c r="C11964" t="s">
        <v>129</v>
      </c>
      <c r="D11964" t="s">
        <v>130</v>
      </c>
      <c r="E11964">
        <v>1</v>
      </c>
      <c r="F11964">
        <v>0</v>
      </c>
      <c r="G11964">
        <v>1</v>
      </c>
      <c r="H11964"/>
      <c r="I11964">
        <v>1</v>
      </c>
      <c r="J11964" s="95">
        <v>45824.609722222223</v>
      </c>
      <c r="K11964">
        <v>0</v>
      </c>
    </row>
    <row r="11965" spans="1:12" x14ac:dyDescent="0.35">
      <c r="A11965" t="s">
        <v>12094</v>
      </c>
      <c r="B11965" s="93">
        <v>5217444070406</v>
      </c>
      <c r="C11965" t="s">
        <v>129</v>
      </c>
      <c r="D11965" t="s">
        <v>130</v>
      </c>
      <c r="E11965">
        <v>1</v>
      </c>
      <c r="F11965">
        <v>0</v>
      </c>
      <c r="G11965">
        <v>1</v>
      </c>
      <c r="H11965"/>
      <c r="I11965">
        <v>1</v>
      </c>
      <c r="J11965" s="95">
        <v>45824.607638888891</v>
      </c>
      <c r="K11965">
        <v>0</v>
      </c>
    </row>
    <row r="11966" spans="1:12" x14ac:dyDescent="0.35">
      <c r="A11966" t="s">
        <v>12095</v>
      </c>
      <c r="B11966" s="93">
        <v>5215587419099</v>
      </c>
      <c r="C11966" t="s">
        <v>129</v>
      </c>
      <c r="D11966" t="s">
        <v>130</v>
      </c>
      <c r="E11966">
        <v>1</v>
      </c>
      <c r="F11966">
        <v>0</v>
      </c>
      <c r="G11966">
        <v>1</v>
      </c>
      <c r="H11966"/>
      <c r="I11966">
        <v>1</v>
      </c>
      <c r="J11966" s="95">
        <v>45824.604166666664</v>
      </c>
      <c r="K11966">
        <v>0</v>
      </c>
    </row>
    <row r="11967" spans="1:12" x14ac:dyDescent="0.35">
      <c r="A11967" t="s">
        <v>12096</v>
      </c>
      <c r="B11967" s="93">
        <v>5218134176517</v>
      </c>
      <c r="C11967" t="s">
        <v>129</v>
      </c>
      <c r="D11967" t="s">
        <v>130</v>
      </c>
      <c r="E11967">
        <v>1</v>
      </c>
      <c r="F11967">
        <v>0</v>
      </c>
      <c r="G11967">
        <v>1</v>
      </c>
      <c r="H11967"/>
      <c r="I11967">
        <v>1</v>
      </c>
      <c r="J11967" s="95">
        <v>45824.609027777777</v>
      </c>
      <c r="K11967">
        <v>0</v>
      </c>
    </row>
    <row r="11968" spans="1:12" x14ac:dyDescent="0.35">
      <c r="A11968" t="s">
        <v>12097</v>
      </c>
      <c r="B11968" s="93">
        <v>5215531499970</v>
      </c>
      <c r="C11968" t="s">
        <v>129</v>
      </c>
      <c r="D11968" t="s">
        <v>130</v>
      </c>
      <c r="E11968">
        <v>1</v>
      </c>
      <c r="F11968">
        <v>1</v>
      </c>
      <c r="G11968">
        <v>1</v>
      </c>
      <c r="H11968"/>
      <c r="I11968">
        <v>1</v>
      </c>
      <c r="J11968" s="95">
        <v>45824.602083333331</v>
      </c>
      <c r="K11968">
        <v>1</v>
      </c>
      <c r="L11968" s="95">
        <v>45824.614583333336</v>
      </c>
    </row>
    <row r="11969" spans="1:12" x14ac:dyDescent="0.35">
      <c r="A11969" t="s">
        <v>12098</v>
      </c>
      <c r="B11969" s="93">
        <v>5219711268674</v>
      </c>
      <c r="C11969" t="s">
        <v>129</v>
      </c>
      <c r="D11969" t="s">
        <v>130</v>
      </c>
      <c r="E11969">
        <v>1</v>
      </c>
      <c r="F11969">
        <v>1</v>
      </c>
      <c r="G11969">
        <v>1</v>
      </c>
      <c r="H11969"/>
      <c r="I11969">
        <v>1</v>
      </c>
      <c r="J11969" s="95">
        <v>45824.604166666664</v>
      </c>
      <c r="K11969">
        <v>1</v>
      </c>
      <c r="L11969" s="95">
        <v>45824.633333333331</v>
      </c>
    </row>
    <row r="11970" spans="1:12" x14ac:dyDescent="0.35">
      <c r="A11970" t="s">
        <v>12099</v>
      </c>
      <c r="B11970" s="93">
        <v>5217471173447</v>
      </c>
      <c r="C11970" t="s">
        <v>129</v>
      </c>
      <c r="D11970" t="s">
        <v>130</v>
      </c>
      <c r="E11970">
        <v>1</v>
      </c>
      <c r="F11970">
        <v>1</v>
      </c>
      <c r="G11970">
        <v>1</v>
      </c>
      <c r="H11970"/>
      <c r="I11970">
        <v>1</v>
      </c>
      <c r="J11970" s="95">
        <v>45824.602777777778</v>
      </c>
      <c r="K11970">
        <v>1</v>
      </c>
      <c r="L11970" s="95">
        <v>45824.618750000001</v>
      </c>
    </row>
    <row r="11971" spans="1:12" x14ac:dyDescent="0.35">
      <c r="A11971" t="s">
        <v>12100</v>
      </c>
      <c r="B11971" s="93">
        <v>5219511648950</v>
      </c>
      <c r="C11971" t="s">
        <v>129</v>
      </c>
      <c r="D11971" t="s">
        <v>130</v>
      </c>
      <c r="E11971">
        <v>1</v>
      </c>
      <c r="F11971">
        <v>0</v>
      </c>
      <c r="G11971">
        <v>1</v>
      </c>
      <c r="H11971"/>
      <c r="I11971">
        <v>1</v>
      </c>
      <c r="J11971" s="95">
        <v>45824.609722222223</v>
      </c>
      <c r="K11971">
        <v>0</v>
      </c>
    </row>
    <row r="11972" spans="1:12" x14ac:dyDescent="0.35">
      <c r="A11972" t="s">
        <v>12101</v>
      </c>
      <c r="B11972" s="93">
        <v>5216562779963</v>
      </c>
      <c r="C11972" t="s">
        <v>129</v>
      </c>
      <c r="D11972" t="s">
        <v>130</v>
      </c>
      <c r="E11972">
        <v>1</v>
      </c>
      <c r="F11972">
        <v>1</v>
      </c>
      <c r="G11972">
        <v>1</v>
      </c>
      <c r="H11972"/>
      <c r="I11972">
        <v>1</v>
      </c>
      <c r="J11972" s="95">
        <v>45824.604166666664</v>
      </c>
      <c r="K11972">
        <v>1</v>
      </c>
      <c r="L11972" s="95">
        <v>45824.676388888889</v>
      </c>
    </row>
    <row r="11973" spans="1:12" x14ac:dyDescent="0.35">
      <c r="A11973" t="s">
        <v>12102</v>
      </c>
      <c r="B11973" s="93">
        <v>5219511622214</v>
      </c>
      <c r="C11973" t="s">
        <v>129</v>
      </c>
      <c r="D11973" t="s">
        <v>130</v>
      </c>
      <c r="E11973">
        <v>1</v>
      </c>
      <c r="F11973">
        <v>1</v>
      </c>
      <c r="G11973">
        <v>1</v>
      </c>
      <c r="H11973"/>
      <c r="I11973">
        <v>1</v>
      </c>
      <c r="J11973" s="95">
        <v>45824.607638888891</v>
      </c>
      <c r="K11973">
        <v>1</v>
      </c>
      <c r="L11973" s="95">
        <v>45824.609722222223</v>
      </c>
    </row>
    <row r="11974" spans="1:12" x14ac:dyDescent="0.35">
      <c r="A11974" t="s">
        <v>12103</v>
      </c>
      <c r="B11974" s="93">
        <v>5215514799230</v>
      </c>
      <c r="C11974" t="s">
        <v>129</v>
      </c>
      <c r="D11974" t="s">
        <v>130</v>
      </c>
      <c r="E11974">
        <v>1</v>
      </c>
      <c r="F11974">
        <v>1</v>
      </c>
      <c r="G11974">
        <v>1</v>
      </c>
      <c r="H11974"/>
      <c r="I11974">
        <v>1</v>
      </c>
      <c r="J11974" s="95">
        <v>45824.604861111111</v>
      </c>
      <c r="K11974">
        <v>1</v>
      </c>
      <c r="L11974" s="95">
        <v>45824.811805555553</v>
      </c>
    </row>
    <row r="11975" spans="1:12" x14ac:dyDescent="0.35">
      <c r="A11975" t="s">
        <v>12104</v>
      </c>
      <c r="B11975" s="93">
        <v>5216561480954</v>
      </c>
      <c r="C11975" t="s">
        <v>129</v>
      </c>
      <c r="D11975" t="s">
        <v>130</v>
      </c>
      <c r="E11975">
        <v>1</v>
      </c>
      <c r="F11975">
        <v>1</v>
      </c>
      <c r="G11975">
        <v>1</v>
      </c>
      <c r="H11975"/>
      <c r="I11975">
        <v>1</v>
      </c>
      <c r="J11975" s="95">
        <v>45824.601388888892</v>
      </c>
      <c r="K11975">
        <v>1</v>
      </c>
      <c r="L11975" s="95">
        <v>45826.539583333331</v>
      </c>
    </row>
    <row r="11976" spans="1:12" x14ac:dyDescent="0.35">
      <c r="A11976" t="s">
        <v>12105</v>
      </c>
      <c r="B11976" s="93">
        <v>5215522992715</v>
      </c>
      <c r="C11976" t="s">
        <v>129</v>
      </c>
      <c r="D11976" t="s">
        <v>130</v>
      </c>
      <c r="E11976">
        <v>0</v>
      </c>
      <c r="F11976">
        <v>0</v>
      </c>
      <c r="G11976">
        <v>0</v>
      </c>
      <c r="H11976" s="95">
        <v>45824.607638888891</v>
      </c>
      <c r="I11976">
        <v>0</v>
      </c>
      <c r="K11976">
        <v>0</v>
      </c>
    </row>
    <row r="11977" spans="1:12" x14ac:dyDescent="0.35">
      <c r="A11977" t="s">
        <v>12106</v>
      </c>
      <c r="B11977" s="93">
        <v>5215585358812</v>
      </c>
      <c r="C11977" t="s">
        <v>129</v>
      </c>
      <c r="D11977" t="s">
        <v>130</v>
      </c>
      <c r="E11977">
        <v>1</v>
      </c>
      <c r="F11977">
        <v>1</v>
      </c>
      <c r="G11977">
        <v>1</v>
      </c>
      <c r="H11977"/>
      <c r="I11977">
        <v>1</v>
      </c>
      <c r="J11977" s="95">
        <v>45824.609027777777</v>
      </c>
      <c r="K11977">
        <v>1</v>
      </c>
      <c r="L11977" s="95">
        <v>45824.609027777777</v>
      </c>
    </row>
    <row r="11978" spans="1:12" x14ac:dyDescent="0.35">
      <c r="A11978" t="s">
        <v>12107</v>
      </c>
      <c r="B11978" s="93">
        <v>5215516349735</v>
      </c>
      <c r="C11978" t="s">
        <v>129</v>
      </c>
      <c r="D11978" t="s">
        <v>130</v>
      </c>
      <c r="E11978">
        <v>0</v>
      </c>
      <c r="F11978">
        <v>0</v>
      </c>
      <c r="G11978">
        <v>0</v>
      </c>
      <c r="H11978" s="95">
        <v>45824.60833333333</v>
      </c>
      <c r="I11978">
        <v>0</v>
      </c>
      <c r="K11978">
        <v>0</v>
      </c>
    </row>
    <row r="11979" spans="1:12" x14ac:dyDescent="0.35">
      <c r="A11979" t="s">
        <v>12108</v>
      </c>
      <c r="B11979" s="93">
        <v>5214435290330</v>
      </c>
      <c r="C11979" t="s">
        <v>129</v>
      </c>
      <c r="D11979" t="s">
        <v>130</v>
      </c>
      <c r="E11979">
        <v>1</v>
      </c>
      <c r="F11979">
        <v>0</v>
      </c>
      <c r="G11979">
        <v>1</v>
      </c>
      <c r="H11979"/>
      <c r="I11979">
        <v>1</v>
      </c>
      <c r="J11979" s="95">
        <v>45824.68472222222</v>
      </c>
      <c r="K11979">
        <v>0</v>
      </c>
    </row>
    <row r="11980" spans="1:12" x14ac:dyDescent="0.35">
      <c r="A11980" t="s">
        <v>12109</v>
      </c>
      <c r="B11980" s="93">
        <v>5214521590964</v>
      </c>
      <c r="C11980" t="s">
        <v>129</v>
      </c>
      <c r="D11980" t="s">
        <v>130</v>
      </c>
      <c r="E11980">
        <v>1</v>
      </c>
      <c r="F11980">
        <v>1</v>
      </c>
      <c r="G11980">
        <v>1</v>
      </c>
      <c r="H11980"/>
      <c r="I11980">
        <v>1</v>
      </c>
      <c r="J11980" s="95">
        <v>45824.609722222223</v>
      </c>
      <c r="K11980">
        <v>1</v>
      </c>
      <c r="L11980" s="95">
        <v>45824.618750000001</v>
      </c>
    </row>
    <row r="11981" spans="1:12" x14ac:dyDescent="0.35">
      <c r="A11981" t="s">
        <v>12110</v>
      </c>
      <c r="B11981" s="93">
        <v>5215527695188</v>
      </c>
      <c r="C11981" t="s">
        <v>129</v>
      </c>
      <c r="D11981" t="s">
        <v>130</v>
      </c>
      <c r="E11981">
        <v>0</v>
      </c>
      <c r="F11981">
        <v>0</v>
      </c>
      <c r="G11981">
        <v>0</v>
      </c>
      <c r="H11981" s="95">
        <v>45824.606249999997</v>
      </c>
      <c r="I11981">
        <v>0</v>
      </c>
      <c r="K11981">
        <v>0</v>
      </c>
    </row>
    <row r="11982" spans="1:12" x14ac:dyDescent="0.35">
      <c r="A11982" t="s">
        <v>12111</v>
      </c>
      <c r="B11982" s="93">
        <v>5213441015031</v>
      </c>
      <c r="C11982" t="s">
        <v>129</v>
      </c>
      <c r="D11982" t="s">
        <v>130</v>
      </c>
      <c r="E11982">
        <v>1</v>
      </c>
      <c r="F11982">
        <v>0</v>
      </c>
      <c r="G11982">
        <v>1</v>
      </c>
      <c r="H11982"/>
      <c r="I11982">
        <v>1</v>
      </c>
      <c r="J11982" s="95">
        <v>45824.603472222225</v>
      </c>
      <c r="K11982">
        <v>0</v>
      </c>
    </row>
    <row r="11983" spans="1:12" x14ac:dyDescent="0.35">
      <c r="A11983" t="s">
        <v>12112</v>
      </c>
      <c r="B11983" s="93">
        <v>5214434094177</v>
      </c>
      <c r="C11983" t="s">
        <v>129</v>
      </c>
      <c r="D11983" t="s">
        <v>130</v>
      </c>
      <c r="E11983">
        <v>1</v>
      </c>
      <c r="F11983">
        <v>0</v>
      </c>
      <c r="G11983">
        <v>1</v>
      </c>
      <c r="H11983"/>
      <c r="I11983">
        <v>1</v>
      </c>
      <c r="J11983" s="95">
        <v>45824.605555555558</v>
      </c>
      <c r="K11983">
        <v>0</v>
      </c>
    </row>
    <row r="11984" spans="1:12" x14ac:dyDescent="0.35">
      <c r="A11984" t="s">
        <v>12113</v>
      </c>
      <c r="B11984" s="93">
        <v>5218181133097</v>
      </c>
      <c r="C11984" t="s">
        <v>129</v>
      </c>
      <c r="D11984" t="s">
        <v>130</v>
      </c>
      <c r="E11984">
        <v>1</v>
      </c>
      <c r="F11984">
        <v>1</v>
      </c>
      <c r="G11984">
        <v>1</v>
      </c>
      <c r="H11984"/>
      <c r="I11984">
        <v>1</v>
      </c>
      <c r="J11984" s="95">
        <v>45824.605555555558</v>
      </c>
      <c r="K11984">
        <v>1</v>
      </c>
      <c r="L11984" s="95">
        <v>45824.605555555558</v>
      </c>
    </row>
    <row r="11985" spans="1:12" x14ac:dyDescent="0.35">
      <c r="A11985" t="s">
        <v>12114</v>
      </c>
      <c r="B11985" s="93">
        <v>5212221132331</v>
      </c>
      <c r="C11985" t="s">
        <v>129</v>
      </c>
      <c r="D11985" t="s">
        <v>130</v>
      </c>
      <c r="E11985">
        <v>1</v>
      </c>
      <c r="F11985">
        <v>1</v>
      </c>
      <c r="G11985">
        <v>1</v>
      </c>
      <c r="H11985"/>
      <c r="I11985">
        <v>1</v>
      </c>
      <c r="J11985" s="95">
        <v>45824.606249999997</v>
      </c>
      <c r="K11985">
        <v>1</v>
      </c>
      <c r="L11985" s="95">
        <v>45824.611111111109</v>
      </c>
    </row>
    <row r="11986" spans="1:12" x14ac:dyDescent="0.35">
      <c r="A11986" t="s">
        <v>12115</v>
      </c>
      <c r="B11986" s="93">
        <v>5219615933712</v>
      </c>
      <c r="C11986" t="s">
        <v>129</v>
      </c>
      <c r="D11986" t="s">
        <v>130</v>
      </c>
      <c r="E11986">
        <v>1</v>
      </c>
      <c r="F11986">
        <v>1</v>
      </c>
      <c r="G11986">
        <v>1</v>
      </c>
      <c r="H11986"/>
      <c r="I11986">
        <v>1</v>
      </c>
      <c r="J11986" s="95">
        <v>45824.604166666664</v>
      </c>
      <c r="K11986">
        <v>1</v>
      </c>
      <c r="L11986" s="95">
        <v>45824.611805555556</v>
      </c>
    </row>
    <row r="11987" spans="1:12" x14ac:dyDescent="0.35">
      <c r="A11987" t="s">
        <v>12116</v>
      </c>
      <c r="B11987" s="93">
        <v>5218186551818</v>
      </c>
      <c r="C11987" t="s">
        <v>129</v>
      </c>
      <c r="D11987" t="s">
        <v>130</v>
      </c>
      <c r="E11987">
        <v>1</v>
      </c>
      <c r="F11987">
        <v>1</v>
      </c>
      <c r="G11987">
        <v>1</v>
      </c>
      <c r="H11987"/>
      <c r="I11987">
        <v>1</v>
      </c>
      <c r="J11987" s="95">
        <v>45824.609722222223</v>
      </c>
      <c r="K11987">
        <v>1</v>
      </c>
      <c r="L11987" s="95">
        <v>45824.623611111114</v>
      </c>
    </row>
    <row r="11988" spans="1:12" x14ac:dyDescent="0.35">
      <c r="A11988" t="s">
        <v>12117</v>
      </c>
      <c r="B11988" s="93">
        <v>5215554960630</v>
      </c>
      <c r="C11988" t="s">
        <v>129</v>
      </c>
      <c r="D11988" t="s">
        <v>130</v>
      </c>
      <c r="E11988">
        <v>1</v>
      </c>
      <c r="F11988">
        <v>1</v>
      </c>
      <c r="G11988">
        <v>1</v>
      </c>
      <c r="H11988"/>
      <c r="I11988">
        <v>1</v>
      </c>
      <c r="J11988" s="95">
        <v>45824.61041666667</v>
      </c>
      <c r="K11988">
        <v>1</v>
      </c>
      <c r="L11988" s="95">
        <v>45824.634722222225</v>
      </c>
    </row>
    <row r="11989" spans="1:12" x14ac:dyDescent="0.35">
      <c r="A11989" t="s">
        <v>12118</v>
      </c>
      <c r="B11989" s="93">
        <v>5212481250860</v>
      </c>
      <c r="C11989" t="s">
        <v>129</v>
      </c>
      <c r="D11989" t="s">
        <v>130</v>
      </c>
      <c r="E11989">
        <v>1</v>
      </c>
      <c r="F11989">
        <v>1</v>
      </c>
      <c r="G11989">
        <v>1</v>
      </c>
      <c r="H11989"/>
      <c r="I11989">
        <v>1</v>
      </c>
      <c r="J11989" s="95">
        <v>45824.609027777777</v>
      </c>
      <c r="K11989">
        <v>1</v>
      </c>
      <c r="L11989" s="95">
        <v>45824.619444444441</v>
      </c>
    </row>
    <row r="11990" spans="1:12" x14ac:dyDescent="0.35">
      <c r="A11990" t="s">
        <v>12119</v>
      </c>
      <c r="B11990" s="93">
        <v>5212292221142</v>
      </c>
      <c r="C11990" t="s">
        <v>129</v>
      </c>
      <c r="D11990" t="s">
        <v>130</v>
      </c>
      <c r="E11990">
        <v>1</v>
      </c>
      <c r="F11990">
        <v>1</v>
      </c>
      <c r="G11990">
        <v>1</v>
      </c>
      <c r="H11990"/>
      <c r="I11990">
        <v>1</v>
      </c>
      <c r="J11990" s="95">
        <v>45824.611111111109</v>
      </c>
      <c r="K11990">
        <v>1</v>
      </c>
      <c r="L11990" s="95">
        <v>45824.611111111109</v>
      </c>
    </row>
    <row r="11991" spans="1:12" x14ac:dyDescent="0.35">
      <c r="A11991" t="s">
        <v>12120</v>
      </c>
      <c r="B11991" s="93">
        <v>5215535541062</v>
      </c>
      <c r="C11991" t="s">
        <v>129</v>
      </c>
      <c r="D11991" t="s">
        <v>130</v>
      </c>
      <c r="E11991">
        <v>0</v>
      </c>
      <c r="F11991">
        <v>0</v>
      </c>
      <c r="G11991">
        <v>0</v>
      </c>
      <c r="H11991" s="95">
        <v>45824.606249999997</v>
      </c>
      <c r="I11991">
        <v>0</v>
      </c>
      <c r="K11991">
        <v>0</v>
      </c>
    </row>
    <row r="11992" spans="1:12" x14ac:dyDescent="0.35">
      <c r="A11992" t="s">
        <v>12121</v>
      </c>
      <c r="B11992" s="93">
        <v>5215580345546</v>
      </c>
      <c r="C11992" t="s">
        <v>129</v>
      </c>
      <c r="D11992" t="s">
        <v>130</v>
      </c>
      <c r="E11992">
        <v>1</v>
      </c>
      <c r="F11992">
        <v>1</v>
      </c>
      <c r="G11992">
        <v>1</v>
      </c>
      <c r="H11992"/>
      <c r="I11992">
        <v>1</v>
      </c>
      <c r="J11992" s="95">
        <v>45824.613194444442</v>
      </c>
      <c r="K11992">
        <v>1</v>
      </c>
      <c r="L11992" s="95">
        <v>45824.631944444445</v>
      </c>
    </row>
    <row r="11993" spans="1:12" x14ac:dyDescent="0.35">
      <c r="A11993" t="s">
        <v>12122</v>
      </c>
      <c r="B11993" s="93">
        <v>5214361009300</v>
      </c>
      <c r="C11993" t="s">
        <v>129</v>
      </c>
      <c r="D11993" t="s">
        <v>130</v>
      </c>
      <c r="E11993">
        <v>1</v>
      </c>
      <c r="F11993">
        <v>1</v>
      </c>
      <c r="G11993">
        <v>1</v>
      </c>
      <c r="H11993"/>
      <c r="I11993">
        <v>1</v>
      </c>
      <c r="J11993" s="95">
        <v>45824.604166666664</v>
      </c>
      <c r="K11993">
        <v>1</v>
      </c>
      <c r="L11993" s="95">
        <v>45824.614583333336</v>
      </c>
    </row>
    <row r="11994" spans="1:12" x14ac:dyDescent="0.35">
      <c r="A11994" t="s">
        <v>12123</v>
      </c>
      <c r="B11994" s="93">
        <v>5218187856342</v>
      </c>
      <c r="C11994" t="s">
        <v>129</v>
      </c>
      <c r="D11994" t="s">
        <v>130</v>
      </c>
      <c r="E11994">
        <v>0</v>
      </c>
      <c r="F11994">
        <v>0</v>
      </c>
      <c r="G11994">
        <v>0</v>
      </c>
      <c r="H11994" s="95">
        <v>45824.604166666664</v>
      </c>
      <c r="I11994">
        <v>0</v>
      </c>
      <c r="K11994">
        <v>0</v>
      </c>
    </row>
    <row r="11995" spans="1:12" x14ac:dyDescent="0.35">
      <c r="A11995" t="s">
        <v>12124</v>
      </c>
      <c r="B11995" s="93">
        <v>5215563196068</v>
      </c>
      <c r="C11995" t="s">
        <v>129</v>
      </c>
      <c r="D11995" t="s">
        <v>130</v>
      </c>
      <c r="E11995">
        <v>1</v>
      </c>
      <c r="F11995">
        <v>1</v>
      </c>
      <c r="G11995">
        <v>1</v>
      </c>
      <c r="H11995"/>
      <c r="I11995">
        <v>1</v>
      </c>
      <c r="J11995" s="95">
        <v>45824.606249999997</v>
      </c>
      <c r="K11995">
        <v>1</v>
      </c>
      <c r="L11995" s="95">
        <v>45824.637499999997</v>
      </c>
    </row>
    <row r="11996" spans="1:12" x14ac:dyDescent="0.35">
      <c r="A11996" t="s">
        <v>12125</v>
      </c>
      <c r="B11996" s="93">
        <v>5212484882128</v>
      </c>
      <c r="C11996" t="s">
        <v>129</v>
      </c>
      <c r="D11996" t="s">
        <v>130</v>
      </c>
      <c r="E11996">
        <v>1</v>
      </c>
      <c r="F11996">
        <v>1</v>
      </c>
      <c r="G11996">
        <v>1</v>
      </c>
      <c r="H11996"/>
      <c r="I11996">
        <v>1</v>
      </c>
      <c r="J11996" s="95">
        <v>45824.602777777778</v>
      </c>
      <c r="K11996">
        <v>1</v>
      </c>
      <c r="L11996" s="95">
        <v>45824.642361111109</v>
      </c>
    </row>
    <row r="11997" spans="1:12" x14ac:dyDescent="0.35">
      <c r="A11997" t="s">
        <v>12126</v>
      </c>
      <c r="B11997" s="93">
        <v>5214291138143</v>
      </c>
      <c r="C11997" t="s">
        <v>129</v>
      </c>
      <c r="D11997" t="s">
        <v>130</v>
      </c>
      <c r="E11997">
        <v>1</v>
      </c>
      <c r="F11997">
        <v>1</v>
      </c>
      <c r="G11997">
        <v>1</v>
      </c>
      <c r="H11997"/>
      <c r="I11997">
        <v>1</v>
      </c>
      <c r="J11997" s="95">
        <v>45824.607638888891</v>
      </c>
      <c r="K11997">
        <v>1</v>
      </c>
      <c r="L11997" s="95">
        <v>45824.821527777778</v>
      </c>
    </row>
    <row r="11998" spans="1:12" x14ac:dyDescent="0.35">
      <c r="A11998" t="s">
        <v>12127</v>
      </c>
      <c r="B11998" s="93">
        <v>5215585636267</v>
      </c>
      <c r="C11998" t="s">
        <v>129</v>
      </c>
      <c r="D11998" t="s">
        <v>130</v>
      </c>
      <c r="E11998">
        <v>1</v>
      </c>
      <c r="F11998">
        <v>1</v>
      </c>
      <c r="G11998">
        <v>1</v>
      </c>
      <c r="H11998"/>
      <c r="I11998">
        <v>1</v>
      </c>
      <c r="J11998" s="95">
        <v>45824.677083333336</v>
      </c>
      <c r="K11998">
        <v>1</v>
      </c>
      <c r="L11998" s="95">
        <v>45825.135416666664</v>
      </c>
    </row>
    <row r="11999" spans="1:12" x14ac:dyDescent="0.35">
      <c r="A11999" t="s">
        <v>12128</v>
      </c>
      <c r="B11999" s="93">
        <v>5213521441290</v>
      </c>
      <c r="C11999" t="s">
        <v>129</v>
      </c>
      <c r="D11999" t="s">
        <v>130</v>
      </c>
      <c r="E11999">
        <v>1</v>
      </c>
      <c r="F11999">
        <v>1</v>
      </c>
      <c r="G11999">
        <v>1</v>
      </c>
      <c r="H11999"/>
      <c r="I11999">
        <v>1</v>
      </c>
      <c r="J11999" s="95">
        <v>45824.603472222225</v>
      </c>
      <c r="K11999">
        <v>1</v>
      </c>
      <c r="L11999" s="95">
        <v>45826.549305555556</v>
      </c>
    </row>
    <row r="12000" spans="1:12" x14ac:dyDescent="0.35">
      <c r="A12000" t="s">
        <v>12129</v>
      </c>
      <c r="B12000" s="93">
        <v>5215536791285</v>
      </c>
      <c r="C12000" t="s">
        <v>129</v>
      </c>
      <c r="D12000" t="s">
        <v>130</v>
      </c>
      <c r="E12000">
        <v>0</v>
      </c>
      <c r="F12000">
        <v>0</v>
      </c>
      <c r="G12000">
        <v>0</v>
      </c>
      <c r="H12000" s="95">
        <v>45824.609722222223</v>
      </c>
      <c r="I12000">
        <v>0</v>
      </c>
      <c r="K12000">
        <v>0</v>
      </c>
    </row>
    <row r="12001" spans="1:12" x14ac:dyDescent="0.35">
      <c r="A12001" t="s">
        <v>12130</v>
      </c>
      <c r="B12001" s="93">
        <v>5214422807292</v>
      </c>
      <c r="C12001" t="s">
        <v>129</v>
      </c>
      <c r="D12001" t="s">
        <v>130</v>
      </c>
      <c r="E12001">
        <v>1</v>
      </c>
      <c r="F12001">
        <v>1</v>
      </c>
      <c r="G12001">
        <v>1</v>
      </c>
      <c r="H12001"/>
      <c r="I12001">
        <v>1</v>
      </c>
      <c r="J12001" s="95">
        <v>45824.601388888892</v>
      </c>
      <c r="K12001">
        <v>1</v>
      </c>
      <c r="L12001" s="95">
        <v>45824.60833333333</v>
      </c>
    </row>
    <row r="12002" spans="1:12" x14ac:dyDescent="0.35">
      <c r="A12002" t="s">
        <v>12131</v>
      </c>
      <c r="B12002" s="93">
        <v>5215518200765</v>
      </c>
      <c r="C12002" t="s">
        <v>129</v>
      </c>
      <c r="D12002" t="s">
        <v>130</v>
      </c>
      <c r="E12002">
        <v>1</v>
      </c>
      <c r="F12002">
        <v>1</v>
      </c>
      <c r="G12002">
        <v>1</v>
      </c>
      <c r="H12002"/>
      <c r="I12002">
        <v>1</v>
      </c>
      <c r="J12002" s="95">
        <v>45824.601388888892</v>
      </c>
      <c r="K12002">
        <v>1</v>
      </c>
      <c r="L12002" s="95">
        <v>45824.609027777777</v>
      </c>
    </row>
    <row r="12003" spans="1:12" x14ac:dyDescent="0.35">
      <c r="A12003" t="s">
        <v>12132</v>
      </c>
      <c r="B12003" s="93">
        <v>5212481350380</v>
      </c>
      <c r="C12003" t="s">
        <v>129</v>
      </c>
      <c r="D12003" t="s">
        <v>130</v>
      </c>
      <c r="E12003">
        <v>1</v>
      </c>
      <c r="F12003">
        <v>1</v>
      </c>
      <c r="G12003">
        <v>1</v>
      </c>
      <c r="H12003"/>
      <c r="I12003">
        <v>1</v>
      </c>
      <c r="J12003" s="95">
        <v>45824.604166666664</v>
      </c>
      <c r="K12003">
        <v>1</v>
      </c>
      <c r="L12003" s="95">
        <v>45824.634722222225</v>
      </c>
    </row>
    <row r="12004" spans="1:12" x14ac:dyDescent="0.35">
      <c r="A12004" t="s">
        <v>12133</v>
      </c>
      <c r="B12004" s="93">
        <v>5212431207798</v>
      </c>
      <c r="C12004" t="s">
        <v>129</v>
      </c>
      <c r="D12004" t="s">
        <v>130</v>
      </c>
      <c r="E12004">
        <v>1</v>
      </c>
      <c r="F12004">
        <v>0</v>
      </c>
      <c r="G12004">
        <v>1</v>
      </c>
      <c r="H12004"/>
      <c r="I12004">
        <v>1</v>
      </c>
      <c r="J12004" s="95">
        <v>45824.601388888892</v>
      </c>
      <c r="K12004">
        <v>0</v>
      </c>
    </row>
    <row r="12005" spans="1:12" x14ac:dyDescent="0.35">
      <c r="A12005" t="s">
        <v>12134</v>
      </c>
      <c r="B12005" s="93">
        <v>5215559664736</v>
      </c>
      <c r="C12005" t="s">
        <v>129</v>
      </c>
      <c r="D12005" t="s">
        <v>130</v>
      </c>
      <c r="E12005">
        <v>1</v>
      </c>
      <c r="F12005">
        <v>1</v>
      </c>
      <c r="G12005">
        <v>1</v>
      </c>
      <c r="H12005"/>
      <c r="I12005">
        <v>1</v>
      </c>
      <c r="J12005" s="95">
        <v>45824.601388888892</v>
      </c>
      <c r="K12005">
        <v>1</v>
      </c>
      <c r="L12005" s="95">
        <v>45824.602777777778</v>
      </c>
    </row>
    <row r="12006" spans="1:12" x14ac:dyDescent="0.35">
      <c r="A12006" t="s">
        <v>12135</v>
      </c>
      <c r="B12006" s="93">
        <v>5219211516769</v>
      </c>
      <c r="C12006" t="s">
        <v>129</v>
      </c>
      <c r="D12006" t="s">
        <v>130</v>
      </c>
      <c r="E12006">
        <v>1</v>
      </c>
      <c r="F12006">
        <v>1</v>
      </c>
      <c r="G12006">
        <v>1</v>
      </c>
      <c r="H12006"/>
      <c r="I12006">
        <v>1</v>
      </c>
      <c r="J12006" s="95">
        <v>45824.609722222223</v>
      </c>
      <c r="K12006">
        <v>1</v>
      </c>
      <c r="L12006" s="95">
        <v>45824.629861111112</v>
      </c>
    </row>
    <row r="12007" spans="1:12" x14ac:dyDescent="0.35">
      <c r="A12007" t="s">
        <v>12136</v>
      </c>
      <c r="B12007" s="93">
        <v>5215523305213</v>
      </c>
      <c r="C12007" t="s">
        <v>129</v>
      </c>
      <c r="D12007" t="s">
        <v>130</v>
      </c>
      <c r="E12007">
        <v>1</v>
      </c>
      <c r="F12007">
        <v>1</v>
      </c>
      <c r="G12007">
        <v>1</v>
      </c>
      <c r="H12007"/>
      <c r="I12007">
        <v>1</v>
      </c>
      <c r="J12007" s="95">
        <v>45824.603472222225</v>
      </c>
      <c r="K12007">
        <v>1</v>
      </c>
      <c r="L12007" s="95">
        <v>45824.605555555558</v>
      </c>
    </row>
    <row r="12008" spans="1:12" x14ac:dyDescent="0.35">
      <c r="A12008" t="s">
        <v>12137</v>
      </c>
      <c r="B12008" s="93">
        <v>5219511719461</v>
      </c>
      <c r="C12008" t="s">
        <v>129</v>
      </c>
      <c r="D12008" t="s">
        <v>130</v>
      </c>
      <c r="E12008">
        <v>1</v>
      </c>
      <c r="F12008">
        <v>0</v>
      </c>
      <c r="G12008">
        <v>1</v>
      </c>
      <c r="H12008"/>
      <c r="I12008">
        <v>1</v>
      </c>
      <c r="J12008" s="95">
        <v>45824.60833333333</v>
      </c>
      <c r="K12008">
        <v>0</v>
      </c>
    </row>
    <row r="12009" spans="1:12" x14ac:dyDescent="0.35">
      <c r="A12009" t="s">
        <v>12138</v>
      </c>
      <c r="B12009" s="93">
        <v>5215554561071</v>
      </c>
      <c r="C12009" t="s">
        <v>129</v>
      </c>
      <c r="D12009" t="s">
        <v>130</v>
      </c>
      <c r="E12009">
        <v>1</v>
      </c>
      <c r="F12009">
        <v>1</v>
      </c>
      <c r="G12009">
        <v>1</v>
      </c>
      <c r="H12009"/>
      <c r="I12009">
        <v>1</v>
      </c>
      <c r="J12009" s="95">
        <v>45824.603472222225</v>
      </c>
      <c r="K12009">
        <v>1</v>
      </c>
      <c r="L12009" s="95">
        <v>45824.703472222223</v>
      </c>
    </row>
    <row r="12010" spans="1:12" x14ac:dyDescent="0.35">
      <c r="A12010" t="s">
        <v>12139</v>
      </c>
      <c r="B12010" s="93">
        <v>5213111000548</v>
      </c>
      <c r="C12010" t="s">
        <v>129</v>
      </c>
      <c r="D12010" t="s">
        <v>130</v>
      </c>
      <c r="E12010">
        <v>1</v>
      </c>
      <c r="F12010">
        <v>0</v>
      </c>
      <c r="G12010">
        <v>1</v>
      </c>
      <c r="H12010"/>
      <c r="I12010">
        <v>1</v>
      </c>
      <c r="J12010" s="95">
        <v>45824.644444444442</v>
      </c>
      <c r="K12010">
        <v>0</v>
      </c>
    </row>
    <row r="12011" spans="1:12" x14ac:dyDescent="0.35">
      <c r="A12011" t="s">
        <v>12140</v>
      </c>
      <c r="B12011" s="93">
        <v>5213323468239</v>
      </c>
      <c r="C12011" t="s">
        <v>129</v>
      </c>
      <c r="D12011" t="s">
        <v>130</v>
      </c>
      <c r="E12011">
        <v>1</v>
      </c>
      <c r="F12011">
        <v>0</v>
      </c>
      <c r="G12011">
        <v>1</v>
      </c>
      <c r="H12011"/>
      <c r="I12011">
        <v>1</v>
      </c>
      <c r="J12011" s="95">
        <v>45824.604861111111</v>
      </c>
      <c r="K12011">
        <v>0</v>
      </c>
    </row>
    <row r="12012" spans="1:12" x14ac:dyDescent="0.35">
      <c r="A12012" t="s">
        <v>12141</v>
      </c>
      <c r="B12012" s="93">
        <v>5215555142434</v>
      </c>
      <c r="C12012" t="s">
        <v>129</v>
      </c>
      <c r="D12012" t="s">
        <v>130</v>
      </c>
      <c r="E12012">
        <v>0</v>
      </c>
      <c r="F12012">
        <v>0</v>
      </c>
      <c r="G12012">
        <v>0</v>
      </c>
      <c r="H12012" s="95">
        <v>45824.605555555558</v>
      </c>
      <c r="I12012">
        <v>0</v>
      </c>
      <c r="K12012">
        <v>0</v>
      </c>
    </row>
    <row r="12013" spans="1:12" x14ac:dyDescent="0.35">
      <c r="A12013" t="s">
        <v>12142</v>
      </c>
      <c r="B12013" s="93">
        <v>5217225742527</v>
      </c>
      <c r="C12013" t="s">
        <v>129</v>
      </c>
      <c r="D12013" t="s">
        <v>130</v>
      </c>
      <c r="E12013">
        <v>1</v>
      </c>
      <c r="F12013">
        <v>1</v>
      </c>
      <c r="G12013">
        <v>1</v>
      </c>
      <c r="H12013"/>
      <c r="I12013">
        <v>1</v>
      </c>
      <c r="J12013" s="95">
        <v>45824.612500000003</v>
      </c>
      <c r="K12013">
        <v>1</v>
      </c>
      <c r="L12013" s="95">
        <v>45824.616666666669</v>
      </c>
    </row>
    <row r="12014" spans="1:12" x14ac:dyDescent="0.35">
      <c r="A12014" t="s">
        <v>12143</v>
      </c>
      <c r="B12014" s="93">
        <v>5219721138273</v>
      </c>
      <c r="C12014" t="s">
        <v>129</v>
      </c>
      <c r="D12014" t="s">
        <v>130</v>
      </c>
      <c r="E12014">
        <v>1</v>
      </c>
      <c r="F12014">
        <v>1</v>
      </c>
      <c r="G12014">
        <v>1</v>
      </c>
      <c r="H12014"/>
      <c r="I12014">
        <v>1</v>
      </c>
      <c r="J12014" s="95">
        <v>45824.607638888891</v>
      </c>
      <c r="K12014">
        <v>1</v>
      </c>
      <c r="L12014" s="95">
        <v>45824.668055555558</v>
      </c>
    </row>
    <row r="12015" spans="1:12" x14ac:dyDescent="0.35">
      <c r="A12015" t="s">
        <v>12144</v>
      </c>
      <c r="B12015" s="93">
        <v>5213331570293</v>
      </c>
      <c r="C12015" t="s">
        <v>129</v>
      </c>
      <c r="D12015" t="s">
        <v>130</v>
      </c>
      <c r="E12015">
        <v>1</v>
      </c>
      <c r="F12015">
        <v>1</v>
      </c>
      <c r="G12015">
        <v>1</v>
      </c>
      <c r="H12015"/>
      <c r="I12015">
        <v>1</v>
      </c>
      <c r="J12015" s="95">
        <v>45824.611805555556</v>
      </c>
      <c r="K12015">
        <v>1</v>
      </c>
      <c r="L12015" s="95">
        <v>45826.581944444442</v>
      </c>
    </row>
    <row r="12016" spans="1:12" x14ac:dyDescent="0.35">
      <c r="A12016" t="s">
        <v>12145</v>
      </c>
      <c r="B12016" s="93">
        <v>5219992225545</v>
      </c>
      <c r="C12016" t="s">
        <v>129</v>
      </c>
      <c r="D12016" t="s">
        <v>130</v>
      </c>
      <c r="E12016">
        <v>1</v>
      </c>
      <c r="F12016">
        <v>1</v>
      </c>
      <c r="G12016">
        <v>1</v>
      </c>
      <c r="H12016"/>
      <c r="I12016">
        <v>1</v>
      </c>
      <c r="J12016" s="95">
        <v>45824.604861111111</v>
      </c>
      <c r="K12016">
        <v>1</v>
      </c>
      <c r="L12016" s="95">
        <v>45824.618055555555</v>
      </c>
    </row>
    <row r="12017" spans="1:12" x14ac:dyDescent="0.35">
      <c r="A12017" t="s">
        <v>12146</v>
      </c>
      <c r="B12017" s="93">
        <v>5213310241626</v>
      </c>
      <c r="C12017" t="s">
        <v>129</v>
      </c>
      <c r="D12017" t="s">
        <v>130</v>
      </c>
      <c r="E12017">
        <v>1</v>
      </c>
      <c r="F12017">
        <v>0</v>
      </c>
      <c r="G12017">
        <v>1</v>
      </c>
      <c r="H12017"/>
      <c r="I12017">
        <v>1</v>
      </c>
      <c r="J12017" s="95">
        <v>45824.607638888891</v>
      </c>
      <c r="K12017">
        <v>0</v>
      </c>
    </row>
    <row r="12018" spans="1:12" x14ac:dyDescent="0.35">
      <c r="A12018" t="s">
        <v>12147</v>
      </c>
      <c r="B12018" s="93">
        <v>5217751335105</v>
      </c>
      <c r="C12018" t="s">
        <v>129</v>
      </c>
      <c r="D12018" t="s">
        <v>130</v>
      </c>
      <c r="E12018">
        <v>0</v>
      </c>
      <c r="F12018">
        <v>1</v>
      </c>
      <c r="G12018">
        <v>0</v>
      </c>
      <c r="H12018" s="95">
        <v>45824.609722222223</v>
      </c>
      <c r="I12018">
        <v>1</v>
      </c>
      <c r="J12018" s="95">
        <v>45824.605555555558</v>
      </c>
      <c r="K12018">
        <v>1</v>
      </c>
      <c r="L12018" s="95">
        <v>45824.622916666667</v>
      </c>
    </row>
    <row r="12019" spans="1:12" x14ac:dyDescent="0.35">
      <c r="A12019" t="s">
        <v>12148</v>
      </c>
      <c r="B12019" s="93">
        <v>5219841005900</v>
      </c>
      <c r="C12019" t="s">
        <v>129</v>
      </c>
      <c r="D12019" t="s">
        <v>130</v>
      </c>
      <c r="E12019">
        <v>1</v>
      </c>
      <c r="F12019">
        <v>1</v>
      </c>
      <c r="G12019">
        <v>1</v>
      </c>
      <c r="H12019"/>
      <c r="I12019">
        <v>1</v>
      </c>
      <c r="J12019" s="95">
        <v>45824.609722222223</v>
      </c>
      <c r="K12019">
        <v>1</v>
      </c>
      <c r="L12019" s="95">
        <v>45825.908333333333</v>
      </c>
    </row>
    <row r="12020" spans="1:12" x14ac:dyDescent="0.35">
      <c r="A12020" t="s">
        <v>12149</v>
      </c>
      <c r="B12020" s="93">
        <v>5219621482217</v>
      </c>
      <c r="C12020" t="s">
        <v>129</v>
      </c>
      <c r="D12020" t="s">
        <v>130</v>
      </c>
      <c r="E12020">
        <v>1</v>
      </c>
      <c r="F12020">
        <v>1</v>
      </c>
      <c r="G12020">
        <v>1</v>
      </c>
      <c r="H12020"/>
      <c r="I12020">
        <v>1</v>
      </c>
      <c r="J12020" s="95">
        <v>45824.606944444444</v>
      </c>
      <c r="K12020">
        <v>1</v>
      </c>
      <c r="L12020" s="95">
        <v>45824.730555555558</v>
      </c>
    </row>
    <row r="12021" spans="1:12" x14ac:dyDescent="0.35">
      <c r="A12021" t="s">
        <v>12150</v>
      </c>
      <c r="B12021" s="93">
        <v>5218333856170</v>
      </c>
      <c r="C12021" t="s">
        <v>129</v>
      </c>
      <c r="D12021" t="s">
        <v>130</v>
      </c>
      <c r="E12021">
        <v>1</v>
      </c>
      <c r="F12021">
        <v>1</v>
      </c>
      <c r="G12021">
        <v>1</v>
      </c>
      <c r="H12021"/>
      <c r="I12021">
        <v>1</v>
      </c>
      <c r="J12021" s="95">
        <v>45824.604861111111</v>
      </c>
      <c r="K12021">
        <v>1</v>
      </c>
      <c r="L12021" s="95">
        <v>45824.605555555558</v>
      </c>
    </row>
    <row r="12022" spans="1:12" x14ac:dyDescent="0.35">
      <c r="A12022" t="s">
        <v>12151</v>
      </c>
      <c r="B12022" s="93">
        <v>5215555046402</v>
      </c>
      <c r="C12022" t="s">
        <v>129</v>
      </c>
      <c r="D12022" t="s">
        <v>130</v>
      </c>
      <c r="E12022">
        <v>1</v>
      </c>
      <c r="F12022">
        <v>1</v>
      </c>
      <c r="G12022">
        <v>1</v>
      </c>
      <c r="H12022"/>
      <c r="I12022">
        <v>1</v>
      </c>
      <c r="J12022" s="95">
        <v>45824.609722222223</v>
      </c>
      <c r="K12022">
        <v>1</v>
      </c>
      <c r="L12022" s="95">
        <v>45824.678472222222</v>
      </c>
    </row>
    <row r="12023" spans="1:12" x14ac:dyDescent="0.35">
      <c r="A12023" t="s">
        <v>12152</v>
      </c>
      <c r="B12023" s="93">
        <v>5218114140540</v>
      </c>
      <c r="C12023" t="s">
        <v>129</v>
      </c>
      <c r="D12023" t="s">
        <v>130</v>
      </c>
      <c r="E12023">
        <v>1</v>
      </c>
      <c r="F12023">
        <v>1</v>
      </c>
      <c r="G12023">
        <v>1</v>
      </c>
      <c r="H12023"/>
      <c r="I12023">
        <v>1</v>
      </c>
      <c r="J12023" s="95">
        <v>45824.609027777777</v>
      </c>
      <c r="K12023">
        <v>1</v>
      </c>
      <c r="L12023" s="95">
        <v>45824.844444444447</v>
      </c>
    </row>
    <row r="12024" spans="1:12" x14ac:dyDescent="0.35">
      <c r="A12024" t="s">
        <v>12153</v>
      </c>
      <c r="B12024" s="93">
        <v>5213227790042</v>
      </c>
      <c r="C12024" t="s">
        <v>129</v>
      </c>
      <c r="D12024" t="s">
        <v>130</v>
      </c>
      <c r="E12024">
        <v>1</v>
      </c>
      <c r="F12024">
        <v>1</v>
      </c>
      <c r="G12024">
        <v>1</v>
      </c>
      <c r="H12024"/>
      <c r="I12024">
        <v>1</v>
      </c>
      <c r="J12024" s="95">
        <v>45824.604861111111</v>
      </c>
      <c r="K12024">
        <v>1</v>
      </c>
      <c r="L12024" s="95">
        <v>45825.097222222219</v>
      </c>
    </row>
    <row r="12025" spans="1:12" x14ac:dyDescent="0.35">
      <c r="A12025" t="s">
        <v>12154</v>
      </c>
      <c r="B12025" s="93">
        <v>5218333861653</v>
      </c>
      <c r="C12025" t="s">
        <v>129</v>
      </c>
      <c r="D12025" t="s">
        <v>130</v>
      </c>
      <c r="E12025">
        <v>1</v>
      </c>
      <c r="F12025">
        <v>1</v>
      </c>
      <c r="G12025">
        <v>1</v>
      </c>
      <c r="H12025"/>
      <c r="I12025">
        <v>1</v>
      </c>
      <c r="J12025" s="95">
        <v>45824.602083333331</v>
      </c>
      <c r="K12025">
        <v>1</v>
      </c>
      <c r="L12025" s="95">
        <v>45824.605555555558</v>
      </c>
    </row>
    <row r="12026" spans="1:12" x14ac:dyDescent="0.35">
      <c r="A12026" t="s">
        <v>12155</v>
      </c>
      <c r="B12026" s="93">
        <v>5215530474145</v>
      </c>
      <c r="C12026" t="s">
        <v>129</v>
      </c>
      <c r="D12026" t="s">
        <v>130</v>
      </c>
      <c r="E12026">
        <v>1</v>
      </c>
      <c r="F12026">
        <v>1</v>
      </c>
      <c r="G12026">
        <v>1</v>
      </c>
      <c r="H12026"/>
      <c r="I12026">
        <v>1</v>
      </c>
      <c r="J12026" s="95">
        <v>45824.645138888889</v>
      </c>
      <c r="K12026">
        <v>1</v>
      </c>
      <c r="L12026" s="95">
        <v>45824.645138888889</v>
      </c>
    </row>
    <row r="12027" spans="1:12" x14ac:dyDescent="0.35">
      <c r="A12027" t="s">
        <v>12156</v>
      </c>
      <c r="B12027" s="93">
        <v>5215512925695</v>
      </c>
      <c r="C12027" t="s">
        <v>129</v>
      </c>
      <c r="D12027" t="s">
        <v>130</v>
      </c>
      <c r="E12027">
        <v>0</v>
      </c>
      <c r="F12027">
        <v>0</v>
      </c>
      <c r="G12027">
        <v>0</v>
      </c>
      <c r="H12027" s="95">
        <v>45824.61041666667</v>
      </c>
      <c r="I12027">
        <v>0</v>
      </c>
      <c r="K12027">
        <v>0</v>
      </c>
    </row>
    <row r="12028" spans="1:12" x14ac:dyDescent="0.35">
      <c r="A12028" t="s">
        <v>12157</v>
      </c>
      <c r="B12028" s="93">
        <v>5217821655807</v>
      </c>
      <c r="C12028" t="s">
        <v>129</v>
      </c>
      <c r="D12028" t="s">
        <v>130</v>
      </c>
      <c r="E12028">
        <v>1</v>
      </c>
      <c r="F12028">
        <v>1</v>
      </c>
      <c r="G12028">
        <v>1</v>
      </c>
      <c r="H12028"/>
      <c r="I12028">
        <v>1</v>
      </c>
      <c r="J12028" s="95">
        <v>45824.604861111111</v>
      </c>
      <c r="K12028">
        <v>1</v>
      </c>
      <c r="L12028" s="95">
        <v>45824.697916666664</v>
      </c>
    </row>
    <row r="12029" spans="1:12" x14ac:dyDescent="0.35">
      <c r="A12029" t="s">
        <v>12158</v>
      </c>
      <c r="B12029" s="93">
        <v>5215512761233</v>
      </c>
      <c r="C12029" t="s">
        <v>129</v>
      </c>
      <c r="D12029" t="s">
        <v>130</v>
      </c>
      <c r="E12029">
        <v>1</v>
      </c>
      <c r="F12029">
        <v>1</v>
      </c>
      <c r="G12029">
        <v>1</v>
      </c>
      <c r="H12029"/>
      <c r="I12029">
        <v>1</v>
      </c>
      <c r="J12029" s="95">
        <v>45824.607638888891</v>
      </c>
      <c r="K12029">
        <v>1</v>
      </c>
      <c r="L12029" s="95">
        <v>45824.60833333333</v>
      </c>
    </row>
    <row r="12030" spans="1:12" x14ac:dyDescent="0.35">
      <c r="A12030" t="s">
        <v>12159</v>
      </c>
      <c r="B12030" s="93">
        <v>5213414115218</v>
      </c>
      <c r="C12030" t="s">
        <v>129</v>
      </c>
      <c r="D12030" t="s">
        <v>130</v>
      </c>
      <c r="E12030">
        <v>1</v>
      </c>
      <c r="F12030">
        <v>1</v>
      </c>
      <c r="G12030">
        <v>1</v>
      </c>
      <c r="H12030"/>
      <c r="I12030">
        <v>1</v>
      </c>
      <c r="J12030" s="95">
        <v>45824.609722222223</v>
      </c>
      <c r="K12030">
        <v>1</v>
      </c>
      <c r="L12030" s="95">
        <v>45824.648611111108</v>
      </c>
    </row>
    <row r="12031" spans="1:12" x14ac:dyDescent="0.35">
      <c r="A12031" t="s">
        <v>12160</v>
      </c>
      <c r="B12031" s="93">
        <v>5215554535584</v>
      </c>
      <c r="C12031" t="s">
        <v>129</v>
      </c>
      <c r="D12031" t="s">
        <v>130</v>
      </c>
      <c r="E12031">
        <v>1</v>
      </c>
      <c r="F12031">
        <v>0</v>
      </c>
      <c r="G12031">
        <v>1</v>
      </c>
      <c r="H12031"/>
      <c r="I12031">
        <v>1</v>
      </c>
      <c r="J12031" s="95">
        <v>45824.613888888889</v>
      </c>
      <c r="K12031">
        <v>0</v>
      </c>
    </row>
    <row r="12032" spans="1:12" x14ac:dyDescent="0.35">
      <c r="A12032" t="s">
        <v>12161</v>
      </c>
      <c r="B12032" s="93">
        <v>5213411460120</v>
      </c>
      <c r="C12032" t="s">
        <v>129</v>
      </c>
      <c r="D12032" t="s">
        <v>130</v>
      </c>
      <c r="E12032">
        <v>1</v>
      </c>
      <c r="F12032">
        <v>1</v>
      </c>
      <c r="G12032">
        <v>1</v>
      </c>
      <c r="H12032"/>
      <c r="I12032">
        <v>1</v>
      </c>
      <c r="J12032" s="95">
        <v>45824.604166666664</v>
      </c>
      <c r="K12032">
        <v>1</v>
      </c>
      <c r="L12032" s="95">
        <v>45824.615972222222</v>
      </c>
    </row>
    <row r="12033" spans="1:12" x14ac:dyDescent="0.35">
      <c r="A12033" t="s">
        <v>12162</v>
      </c>
      <c r="B12033" s="93">
        <v>5217711316896</v>
      </c>
      <c r="C12033" t="s">
        <v>129</v>
      </c>
      <c r="D12033" t="s">
        <v>130</v>
      </c>
      <c r="E12033">
        <v>1</v>
      </c>
      <c r="F12033">
        <v>1</v>
      </c>
      <c r="G12033">
        <v>1</v>
      </c>
      <c r="H12033"/>
      <c r="I12033">
        <v>1</v>
      </c>
      <c r="J12033" s="95">
        <v>45824.606944444444</v>
      </c>
      <c r="K12033">
        <v>1</v>
      </c>
      <c r="L12033" s="95">
        <v>45824.612500000003</v>
      </c>
    </row>
    <row r="12034" spans="1:12" x14ac:dyDescent="0.35">
      <c r="A12034" t="s">
        <v>12163</v>
      </c>
      <c r="B12034" s="93">
        <v>5218111777057</v>
      </c>
      <c r="C12034" t="s">
        <v>129</v>
      </c>
      <c r="D12034" t="s">
        <v>130</v>
      </c>
      <c r="E12034">
        <v>1</v>
      </c>
      <c r="F12034">
        <v>1</v>
      </c>
      <c r="G12034">
        <v>1</v>
      </c>
      <c r="H12034"/>
      <c r="I12034">
        <v>1</v>
      </c>
      <c r="J12034" s="95">
        <v>45824.601388888892</v>
      </c>
      <c r="K12034">
        <v>1</v>
      </c>
      <c r="L12034" s="95">
        <v>45824.620138888888</v>
      </c>
    </row>
    <row r="12035" spans="1:12" x14ac:dyDescent="0.35">
      <c r="A12035" t="s">
        <v>12164</v>
      </c>
      <c r="B12035" s="93">
        <v>5215553323466</v>
      </c>
      <c r="C12035" t="s">
        <v>129</v>
      </c>
      <c r="D12035" t="s">
        <v>130</v>
      </c>
      <c r="E12035">
        <v>1</v>
      </c>
      <c r="F12035">
        <v>1</v>
      </c>
      <c r="G12035">
        <v>1</v>
      </c>
      <c r="H12035"/>
      <c r="I12035">
        <v>1</v>
      </c>
      <c r="J12035" s="95">
        <v>45824.607638888891</v>
      </c>
      <c r="K12035">
        <v>1</v>
      </c>
      <c r="L12035" s="95">
        <v>45824.607638888891</v>
      </c>
    </row>
    <row r="12036" spans="1:12" x14ac:dyDescent="0.35">
      <c r="A12036" t="s">
        <v>12165</v>
      </c>
      <c r="B12036" s="93">
        <v>5217711758695</v>
      </c>
      <c r="C12036" t="s">
        <v>129</v>
      </c>
      <c r="D12036" t="s">
        <v>130</v>
      </c>
      <c r="E12036">
        <v>1</v>
      </c>
      <c r="F12036">
        <v>1</v>
      </c>
      <c r="G12036">
        <v>1</v>
      </c>
      <c r="H12036"/>
      <c r="I12036">
        <v>1</v>
      </c>
      <c r="J12036" s="95">
        <v>45824.606944444444</v>
      </c>
      <c r="K12036">
        <v>1</v>
      </c>
      <c r="L12036" s="95">
        <v>45824.625694444447</v>
      </c>
    </row>
    <row r="12037" spans="1:12" x14ac:dyDescent="0.35">
      <c r="A12037" t="s">
        <v>12166</v>
      </c>
      <c r="B12037" s="93">
        <v>5216869463737</v>
      </c>
      <c r="C12037" t="s">
        <v>129</v>
      </c>
      <c r="D12037" t="s">
        <v>130</v>
      </c>
      <c r="E12037">
        <v>1</v>
      </c>
      <c r="F12037">
        <v>1</v>
      </c>
      <c r="G12037">
        <v>1</v>
      </c>
      <c r="H12037"/>
      <c r="I12037">
        <v>1</v>
      </c>
      <c r="J12037" s="95">
        <v>45824.602083333331</v>
      </c>
      <c r="K12037">
        <v>1</v>
      </c>
      <c r="L12037" s="95">
        <v>45824.634722222225</v>
      </c>
    </row>
    <row r="12038" spans="1:12" x14ac:dyDescent="0.35">
      <c r="A12038" t="s">
        <v>12167</v>
      </c>
      <c r="B12038" s="93">
        <v>5215523004855</v>
      </c>
      <c r="C12038" t="s">
        <v>129</v>
      </c>
      <c r="D12038" t="s">
        <v>130</v>
      </c>
      <c r="E12038">
        <v>1</v>
      </c>
      <c r="F12038">
        <v>1</v>
      </c>
      <c r="G12038">
        <v>1</v>
      </c>
      <c r="H12038"/>
      <c r="I12038">
        <v>1</v>
      </c>
      <c r="J12038" s="95">
        <v>45824.609027777777</v>
      </c>
      <c r="K12038">
        <v>1</v>
      </c>
      <c r="L12038" s="95">
        <v>45824.703472222223</v>
      </c>
    </row>
    <row r="12039" spans="1:12" x14ac:dyDescent="0.35">
      <c r="A12039" t="s">
        <v>12168</v>
      </c>
      <c r="B12039" s="93">
        <v>5215549553509</v>
      </c>
      <c r="C12039" t="s">
        <v>129</v>
      </c>
      <c r="D12039" t="s">
        <v>130</v>
      </c>
      <c r="E12039">
        <v>1</v>
      </c>
      <c r="F12039">
        <v>1</v>
      </c>
      <c r="G12039">
        <v>1</v>
      </c>
      <c r="H12039"/>
      <c r="I12039">
        <v>1</v>
      </c>
      <c r="J12039" s="95">
        <v>45824.604861111111</v>
      </c>
      <c r="K12039">
        <v>1</v>
      </c>
      <c r="L12039" s="95">
        <v>45824.60833333333</v>
      </c>
    </row>
    <row r="12040" spans="1:12" x14ac:dyDescent="0.35">
      <c r="A12040" t="s">
        <v>12169</v>
      </c>
      <c r="B12040" s="93">
        <v>5219991163883</v>
      </c>
      <c r="C12040" t="s">
        <v>129</v>
      </c>
      <c r="D12040" t="s">
        <v>130</v>
      </c>
      <c r="E12040">
        <v>1</v>
      </c>
      <c r="F12040">
        <v>1</v>
      </c>
      <c r="G12040">
        <v>1</v>
      </c>
      <c r="H12040"/>
      <c r="I12040">
        <v>1</v>
      </c>
      <c r="J12040" s="95">
        <v>45824.61041666667</v>
      </c>
      <c r="K12040">
        <v>1</v>
      </c>
      <c r="L12040" s="95">
        <v>45824.684027777781</v>
      </c>
    </row>
    <row r="12041" spans="1:12" x14ac:dyDescent="0.35">
      <c r="A12041" t="s">
        <v>12170</v>
      </c>
      <c r="B12041" s="93">
        <v>5213251002455</v>
      </c>
      <c r="C12041" t="s">
        <v>129</v>
      </c>
      <c r="D12041" t="s">
        <v>130</v>
      </c>
      <c r="E12041">
        <v>1</v>
      </c>
      <c r="F12041">
        <v>1</v>
      </c>
      <c r="G12041">
        <v>1</v>
      </c>
      <c r="H12041"/>
      <c r="I12041">
        <v>1</v>
      </c>
      <c r="J12041" s="95">
        <v>45824.605555555558</v>
      </c>
      <c r="K12041">
        <v>1</v>
      </c>
      <c r="L12041" s="95">
        <v>45824.609027777777</v>
      </c>
    </row>
    <row r="12042" spans="1:12" x14ac:dyDescent="0.35">
      <c r="A12042" t="s">
        <v>12171</v>
      </c>
      <c r="B12042" s="93">
        <v>5218332808985</v>
      </c>
      <c r="C12042" t="s">
        <v>129</v>
      </c>
      <c r="D12042" t="s">
        <v>130</v>
      </c>
      <c r="E12042">
        <v>1</v>
      </c>
      <c r="F12042">
        <v>1</v>
      </c>
      <c r="G12042">
        <v>1</v>
      </c>
      <c r="H12042"/>
      <c r="I12042">
        <v>1</v>
      </c>
      <c r="J12042" s="95">
        <v>45824.603472222225</v>
      </c>
      <c r="K12042">
        <v>1</v>
      </c>
      <c r="L12042" s="95">
        <v>45824.834027777775</v>
      </c>
    </row>
    <row r="12043" spans="1:12" x14ac:dyDescent="0.35">
      <c r="A12043" t="s">
        <v>12172</v>
      </c>
      <c r="B12043" s="93">
        <v>5215532649289</v>
      </c>
      <c r="C12043" t="s">
        <v>129</v>
      </c>
      <c r="D12043" t="s">
        <v>130</v>
      </c>
      <c r="E12043">
        <v>0</v>
      </c>
      <c r="F12043">
        <v>0</v>
      </c>
      <c r="G12043">
        <v>0</v>
      </c>
      <c r="H12043" s="95">
        <v>45824.602777777778</v>
      </c>
      <c r="I12043">
        <v>0</v>
      </c>
      <c r="K12043">
        <v>0</v>
      </c>
    </row>
    <row r="12044" spans="1:12" x14ac:dyDescent="0.35">
      <c r="A12044" t="s">
        <v>12173</v>
      </c>
      <c r="B12044" s="93">
        <v>5213314110432</v>
      </c>
      <c r="C12044" t="s">
        <v>129</v>
      </c>
      <c r="D12044" t="s">
        <v>130</v>
      </c>
      <c r="E12044">
        <v>1</v>
      </c>
      <c r="F12044">
        <v>1</v>
      </c>
      <c r="G12044">
        <v>1</v>
      </c>
      <c r="H12044"/>
      <c r="I12044">
        <v>1</v>
      </c>
      <c r="J12044" s="95">
        <v>45824.60833333333</v>
      </c>
      <c r="K12044">
        <v>1</v>
      </c>
      <c r="L12044" s="95">
        <v>45824.675694444442</v>
      </c>
    </row>
    <row r="12045" spans="1:12" x14ac:dyDescent="0.35">
      <c r="A12045" t="s">
        <v>12174</v>
      </c>
      <c r="B12045" s="93">
        <v>5213339689541</v>
      </c>
      <c r="C12045" t="s">
        <v>129</v>
      </c>
      <c r="D12045" t="s">
        <v>130</v>
      </c>
      <c r="E12045">
        <v>1</v>
      </c>
      <c r="F12045">
        <v>0</v>
      </c>
      <c r="G12045">
        <v>1</v>
      </c>
      <c r="H12045"/>
      <c r="I12045">
        <v>1</v>
      </c>
      <c r="J12045" s="95">
        <v>45824.605555555558</v>
      </c>
      <c r="K12045">
        <v>0</v>
      </c>
    </row>
    <row r="12046" spans="1:12" x14ac:dyDescent="0.35">
      <c r="A12046" t="s">
        <v>12175</v>
      </c>
      <c r="B12046" s="93">
        <v>5219512584058</v>
      </c>
      <c r="C12046" t="s">
        <v>129</v>
      </c>
      <c r="D12046" t="s">
        <v>130</v>
      </c>
      <c r="E12046">
        <v>1</v>
      </c>
      <c r="F12046">
        <v>1</v>
      </c>
      <c r="G12046">
        <v>1</v>
      </c>
      <c r="H12046"/>
      <c r="I12046">
        <v>1</v>
      </c>
      <c r="J12046" s="95">
        <v>45824.611805555556</v>
      </c>
      <c r="K12046">
        <v>1</v>
      </c>
      <c r="L12046" s="95">
        <v>45824.67291666667</v>
      </c>
    </row>
    <row r="12047" spans="1:12" x14ac:dyDescent="0.35">
      <c r="A12047" t="s">
        <v>12176</v>
      </c>
      <c r="B12047" s="93">
        <v>5215540096614</v>
      </c>
      <c r="C12047" t="s">
        <v>129</v>
      </c>
      <c r="D12047" t="s">
        <v>130</v>
      </c>
      <c r="E12047">
        <v>1</v>
      </c>
      <c r="F12047">
        <v>1</v>
      </c>
      <c r="G12047">
        <v>1</v>
      </c>
      <c r="H12047"/>
      <c r="I12047">
        <v>1</v>
      </c>
      <c r="J12047" s="95">
        <v>45824.606249999997</v>
      </c>
      <c r="K12047">
        <v>1</v>
      </c>
      <c r="L12047" s="95">
        <v>45824.618055555555</v>
      </c>
    </row>
    <row r="12048" spans="1:12" x14ac:dyDescent="0.35">
      <c r="A12048" t="s">
        <v>12177</v>
      </c>
      <c r="B12048" s="93">
        <v>5214921379609</v>
      </c>
      <c r="C12048" t="s">
        <v>129</v>
      </c>
      <c r="D12048" t="s">
        <v>130</v>
      </c>
      <c r="E12048">
        <v>1</v>
      </c>
      <c r="F12048">
        <v>1</v>
      </c>
      <c r="G12048">
        <v>1</v>
      </c>
      <c r="H12048"/>
      <c r="I12048">
        <v>1</v>
      </c>
      <c r="J12048" s="95">
        <v>45824.61041666667</v>
      </c>
      <c r="K12048">
        <v>1</v>
      </c>
      <c r="L12048" s="95">
        <v>45824.61041666667</v>
      </c>
    </row>
    <row r="12049" spans="1:12" x14ac:dyDescent="0.35">
      <c r="A12049" t="s">
        <v>12178</v>
      </c>
      <c r="B12049" s="93">
        <v>5219717277912</v>
      </c>
      <c r="C12049" t="s">
        <v>129</v>
      </c>
      <c r="D12049" t="s">
        <v>130</v>
      </c>
      <c r="E12049">
        <v>1</v>
      </c>
      <c r="F12049">
        <v>1</v>
      </c>
      <c r="G12049">
        <v>1</v>
      </c>
      <c r="H12049"/>
      <c r="I12049">
        <v>1</v>
      </c>
      <c r="J12049" s="95">
        <v>45824.604166666664</v>
      </c>
      <c r="K12049">
        <v>1</v>
      </c>
      <c r="L12049" s="95">
        <v>45824.619444444441</v>
      </c>
    </row>
    <row r="12050" spans="1:12" x14ac:dyDescent="0.35">
      <c r="A12050" t="s">
        <v>12179</v>
      </c>
      <c r="B12050" s="93">
        <v>5219512562499</v>
      </c>
      <c r="C12050" t="s">
        <v>129</v>
      </c>
      <c r="D12050" t="s">
        <v>130</v>
      </c>
      <c r="E12050">
        <v>1</v>
      </c>
      <c r="F12050">
        <v>0</v>
      </c>
      <c r="G12050">
        <v>1</v>
      </c>
      <c r="H12050"/>
      <c r="I12050">
        <v>1</v>
      </c>
      <c r="J12050" s="95">
        <v>45824.606249999997</v>
      </c>
      <c r="K12050">
        <v>0</v>
      </c>
    </row>
    <row r="12051" spans="1:12" x14ac:dyDescent="0.35">
      <c r="A12051" t="s">
        <v>12180</v>
      </c>
      <c r="B12051" s="93">
        <v>5212221258708</v>
      </c>
      <c r="C12051" t="s">
        <v>129</v>
      </c>
      <c r="D12051" t="s">
        <v>130</v>
      </c>
      <c r="E12051">
        <v>1</v>
      </c>
      <c r="F12051">
        <v>1</v>
      </c>
      <c r="G12051">
        <v>1</v>
      </c>
      <c r="H12051"/>
      <c r="I12051">
        <v>1</v>
      </c>
      <c r="J12051" s="95">
        <v>45824.609027777777</v>
      </c>
      <c r="K12051">
        <v>1</v>
      </c>
      <c r="L12051" s="95">
        <v>45825.135416666664</v>
      </c>
    </row>
    <row r="12052" spans="1:12" x14ac:dyDescent="0.35">
      <c r="A12052" t="s">
        <v>12181</v>
      </c>
      <c r="B12052" s="93">
        <v>5219141380253</v>
      </c>
      <c r="C12052" t="s">
        <v>129</v>
      </c>
      <c r="D12052" t="s">
        <v>130</v>
      </c>
      <c r="E12052">
        <v>0</v>
      </c>
      <c r="F12052">
        <v>0</v>
      </c>
      <c r="G12052">
        <v>0</v>
      </c>
      <c r="H12052" s="95">
        <v>45824.601388888892</v>
      </c>
      <c r="I12052">
        <v>0</v>
      </c>
      <c r="K12052">
        <v>0</v>
      </c>
    </row>
    <row r="12053" spans="1:12" x14ac:dyDescent="0.35">
      <c r="A12053" t="s">
        <v>12182</v>
      </c>
      <c r="B12053" s="93">
        <v>5215549407119</v>
      </c>
      <c r="C12053" t="s">
        <v>129</v>
      </c>
      <c r="D12053" t="s">
        <v>130</v>
      </c>
      <c r="E12053">
        <v>1</v>
      </c>
      <c r="F12053">
        <v>0</v>
      </c>
      <c r="G12053">
        <v>1</v>
      </c>
      <c r="H12053"/>
      <c r="I12053">
        <v>1</v>
      </c>
      <c r="J12053" s="95">
        <v>45824.606944444444</v>
      </c>
      <c r="K12053">
        <v>0</v>
      </c>
    </row>
    <row r="12054" spans="1:12" x14ac:dyDescent="0.35">
      <c r="A12054" t="s">
        <v>12183</v>
      </c>
      <c r="B12054" s="93">
        <v>5214441221300</v>
      </c>
      <c r="C12054" t="s">
        <v>129</v>
      </c>
      <c r="D12054" t="s">
        <v>130</v>
      </c>
      <c r="E12054">
        <v>1</v>
      </c>
      <c r="F12054">
        <v>1</v>
      </c>
      <c r="G12054">
        <v>1</v>
      </c>
      <c r="H12054"/>
      <c r="I12054">
        <v>1</v>
      </c>
      <c r="J12054" s="95">
        <v>45824.605555555558</v>
      </c>
      <c r="K12054">
        <v>1</v>
      </c>
      <c r="L12054" s="95">
        <v>45825.146527777775</v>
      </c>
    </row>
    <row r="12055" spans="1:12" x14ac:dyDescent="0.35">
      <c r="A12055" t="s">
        <v>12184</v>
      </c>
      <c r="B12055" s="93">
        <v>5215591098326</v>
      </c>
      <c r="C12055" t="s">
        <v>129</v>
      </c>
      <c r="D12055" t="s">
        <v>130</v>
      </c>
      <c r="E12055">
        <v>1</v>
      </c>
      <c r="F12055">
        <v>0</v>
      </c>
      <c r="G12055">
        <v>1</v>
      </c>
      <c r="H12055"/>
      <c r="I12055">
        <v>1</v>
      </c>
      <c r="J12055" s="95">
        <v>45824.60833333333</v>
      </c>
      <c r="K12055">
        <v>0</v>
      </c>
    </row>
    <row r="12056" spans="1:12" x14ac:dyDescent="0.35">
      <c r="A12056" t="s">
        <v>12185</v>
      </c>
      <c r="B12056" s="93">
        <v>5212461252673</v>
      </c>
      <c r="C12056" t="s">
        <v>129</v>
      </c>
      <c r="D12056" t="s">
        <v>130</v>
      </c>
      <c r="E12056">
        <v>1</v>
      </c>
      <c r="F12056">
        <v>1</v>
      </c>
      <c r="G12056">
        <v>1</v>
      </c>
      <c r="H12056"/>
      <c r="I12056">
        <v>1</v>
      </c>
      <c r="J12056" s="95">
        <v>45824.606944444444</v>
      </c>
      <c r="K12056">
        <v>1</v>
      </c>
      <c r="L12056" s="95">
        <v>45824.631249999999</v>
      </c>
    </row>
    <row r="12057" spans="1:12" x14ac:dyDescent="0.35">
      <c r="A12057" t="s">
        <v>12186</v>
      </c>
      <c r="B12057" s="93">
        <v>5218180647752</v>
      </c>
      <c r="C12057" t="s">
        <v>129</v>
      </c>
      <c r="D12057" t="s">
        <v>130</v>
      </c>
      <c r="E12057">
        <v>1</v>
      </c>
      <c r="F12057">
        <v>0</v>
      </c>
      <c r="G12057">
        <v>1</v>
      </c>
      <c r="H12057"/>
      <c r="I12057">
        <v>1</v>
      </c>
      <c r="J12057" s="95">
        <v>45824.609722222223</v>
      </c>
      <c r="K12057">
        <v>0</v>
      </c>
    </row>
    <row r="12058" spans="1:12" x14ac:dyDescent="0.35">
      <c r="A12058" t="s">
        <v>12187</v>
      </c>
      <c r="B12058" s="93">
        <v>5215534723183</v>
      </c>
      <c r="C12058" t="s">
        <v>129</v>
      </c>
      <c r="D12058" t="s">
        <v>130</v>
      </c>
      <c r="E12058">
        <v>1</v>
      </c>
      <c r="F12058">
        <v>0</v>
      </c>
      <c r="G12058">
        <v>1</v>
      </c>
      <c r="H12058"/>
      <c r="I12058">
        <v>1</v>
      </c>
      <c r="J12058" s="95">
        <v>45824.604166666664</v>
      </c>
      <c r="K12058">
        <v>0</v>
      </c>
    </row>
    <row r="12059" spans="1:12" x14ac:dyDescent="0.35">
      <c r="A12059" t="s">
        <v>12188</v>
      </c>
      <c r="B12059" s="93">
        <v>5216651015888</v>
      </c>
      <c r="C12059" t="s">
        <v>129</v>
      </c>
      <c r="D12059" t="s">
        <v>130</v>
      </c>
      <c r="E12059">
        <v>1</v>
      </c>
      <c r="F12059">
        <v>1</v>
      </c>
      <c r="G12059">
        <v>1</v>
      </c>
      <c r="H12059"/>
      <c r="I12059">
        <v>1</v>
      </c>
      <c r="J12059" s="95">
        <v>45824.609027777777</v>
      </c>
      <c r="K12059">
        <v>1</v>
      </c>
      <c r="L12059" s="95">
        <v>45824.619444444441</v>
      </c>
    </row>
    <row r="12060" spans="1:12" x14ac:dyDescent="0.35">
      <c r="A12060" t="s">
        <v>12189</v>
      </c>
      <c r="B12060" s="93">
        <v>5216682346278</v>
      </c>
      <c r="C12060" t="s">
        <v>129</v>
      </c>
      <c r="D12060" t="s">
        <v>130</v>
      </c>
      <c r="E12060">
        <v>1</v>
      </c>
      <c r="F12060">
        <v>0</v>
      </c>
      <c r="G12060">
        <v>1</v>
      </c>
      <c r="H12060"/>
      <c r="I12060">
        <v>1</v>
      </c>
      <c r="J12060" s="95">
        <v>45824.605555555558</v>
      </c>
      <c r="K12060">
        <v>0</v>
      </c>
    </row>
    <row r="12061" spans="1:12" x14ac:dyDescent="0.35">
      <c r="A12061" t="s">
        <v>12190</v>
      </c>
      <c r="B12061" s="93">
        <v>5213121207698</v>
      </c>
      <c r="C12061" t="s">
        <v>129</v>
      </c>
      <c r="D12061" t="s">
        <v>130</v>
      </c>
      <c r="E12061">
        <v>1</v>
      </c>
      <c r="F12061">
        <v>1</v>
      </c>
      <c r="G12061">
        <v>1</v>
      </c>
      <c r="H12061"/>
      <c r="I12061">
        <v>1</v>
      </c>
      <c r="J12061" s="95">
        <v>45824.602083333331</v>
      </c>
      <c r="K12061">
        <v>1</v>
      </c>
      <c r="L12061" s="95">
        <v>45824.708333333336</v>
      </c>
    </row>
    <row r="12062" spans="1:12" x14ac:dyDescent="0.35">
      <c r="A12062" t="s">
        <v>12191</v>
      </c>
      <c r="B12062" s="93">
        <v>5215527051864</v>
      </c>
      <c r="C12062" t="s">
        <v>129</v>
      </c>
      <c r="D12062" t="s">
        <v>130</v>
      </c>
      <c r="E12062">
        <v>1</v>
      </c>
      <c r="F12062">
        <v>0</v>
      </c>
      <c r="G12062">
        <v>1</v>
      </c>
      <c r="H12062"/>
      <c r="I12062">
        <v>1</v>
      </c>
      <c r="J12062" s="95">
        <v>45824.609722222223</v>
      </c>
      <c r="K12062">
        <v>0</v>
      </c>
    </row>
    <row r="12063" spans="1:12" x14ac:dyDescent="0.35">
      <c r="A12063" t="s">
        <v>12192</v>
      </c>
      <c r="B12063" s="93">
        <v>5217771360100</v>
      </c>
      <c r="C12063" t="s">
        <v>129</v>
      </c>
      <c r="D12063" t="s">
        <v>130</v>
      </c>
      <c r="E12063">
        <v>0</v>
      </c>
      <c r="F12063">
        <v>1</v>
      </c>
      <c r="G12063">
        <v>0</v>
      </c>
      <c r="H12063" s="95">
        <v>45824.609722222223</v>
      </c>
      <c r="I12063">
        <v>1</v>
      </c>
      <c r="J12063" s="95">
        <v>45824.607638888891</v>
      </c>
      <c r="K12063">
        <v>1</v>
      </c>
      <c r="L12063" s="95">
        <v>45824.850694444445</v>
      </c>
    </row>
    <row r="12064" spans="1:12" x14ac:dyDescent="0.35">
      <c r="A12064" t="s">
        <v>12193</v>
      </c>
      <c r="B12064" s="93">
        <v>5215549717608</v>
      </c>
      <c r="C12064" t="s">
        <v>129</v>
      </c>
      <c r="D12064" t="s">
        <v>130</v>
      </c>
      <c r="E12064">
        <v>1</v>
      </c>
      <c r="F12064">
        <v>1</v>
      </c>
      <c r="G12064">
        <v>1</v>
      </c>
      <c r="H12064"/>
      <c r="I12064">
        <v>1</v>
      </c>
      <c r="J12064" s="95">
        <v>45824.609027777777</v>
      </c>
      <c r="K12064">
        <v>1</v>
      </c>
      <c r="L12064" s="95">
        <v>45824.611111111109</v>
      </c>
    </row>
    <row r="12065" spans="1:12" x14ac:dyDescent="0.35">
      <c r="A12065" t="s">
        <v>12194</v>
      </c>
      <c r="B12065" s="93">
        <v>5219932360052</v>
      </c>
      <c r="C12065" t="s">
        <v>129</v>
      </c>
      <c r="D12065" t="s">
        <v>130</v>
      </c>
      <c r="E12065">
        <v>1</v>
      </c>
      <c r="F12065">
        <v>1</v>
      </c>
      <c r="G12065">
        <v>1</v>
      </c>
      <c r="H12065"/>
      <c r="I12065">
        <v>1</v>
      </c>
      <c r="J12065" s="95">
        <v>45824.606249999997</v>
      </c>
      <c r="K12065">
        <v>1</v>
      </c>
      <c r="L12065" s="95">
        <v>45824.606249999997</v>
      </c>
    </row>
    <row r="12066" spans="1:12" x14ac:dyDescent="0.35">
      <c r="A12066" t="s">
        <v>12195</v>
      </c>
      <c r="B12066" s="93">
        <v>5214441696099</v>
      </c>
      <c r="C12066" t="s">
        <v>129</v>
      </c>
      <c r="D12066" t="s">
        <v>130</v>
      </c>
      <c r="E12066">
        <v>1</v>
      </c>
      <c r="F12066">
        <v>1</v>
      </c>
      <c r="G12066">
        <v>1</v>
      </c>
      <c r="H12066"/>
      <c r="I12066">
        <v>1</v>
      </c>
      <c r="J12066" s="95">
        <v>45824.605555555558</v>
      </c>
      <c r="K12066">
        <v>1</v>
      </c>
      <c r="L12066" s="95">
        <v>45824.631249999999</v>
      </c>
    </row>
    <row r="12067" spans="1:12" x14ac:dyDescent="0.35">
      <c r="A12067" t="s">
        <v>12196</v>
      </c>
      <c r="B12067" s="93">
        <v>5218182597989</v>
      </c>
      <c r="C12067" t="s">
        <v>129</v>
      </c>
      <c r="D12067" t="s">
        <v>130</v>
      </c>
      <c r="E12067">
        <v>1</v>
      </c>
      <c r="F12067">
        <v>0</v>
      </c>
      <c r="G12067">
        <v>1</v>
      </c>
      <c r="H12067"/>
      <c r="I12067">
        <v>1</v>
      </c>
      <c r="J12067" s="95">
        <v>45824.606944444444</v>
      </c>
      <c r="K12067">
        <v>0</v>
      </c>
    </row>
    <row r="12068" spans="1:12" x14ac:dyDescent="0.35">
      <c r="A12068" t="s">
        <v>12197</v>
      </c>
      <c r="B12068" s="93">
        <v>5215514742793</v>
      </c>
      <c r="C12068" t="s">
        <v>129</v>
      </c>
      <c r="D12068" t="s">
        <v>130</v>
      </c>
      <c r="E12068">
        <v>1</v>
      </c>
      <c r="F12068">
        <v>1</v>
      </c>
      <c r="G12068">
        <v>1</v>
      </c>
      <c r="H12068"/>
      <c r="I12068">
        <v>1</v>
      </c>
      <c r="J12068" s="95">
        <v>45824.602777777778</v>
      </c>
      <c r="K12068">
        <v>1</v>
      </c>
      <c r="L12068" s="95">
        <v>45824.602777777778</v>
      </c>
    </row>
    <row r="12069" spans="1:12" x14ac:dyDescent="0.35">
      <c r="A12069" t="s">
        <v>12198</v>
      </c>
      <c r="B12069" s="93">
        <v>5212228984738</v>
      </c>
      <c r="C12069" t="s">
        <v>129</v>
      </c>
      <c r="D12069" t="s">
        <v>130</v>
      </c>
      <c r="E12069">
        <v>1</v>
      </c>
      <c r="F12069">
        <v>0</v>
      </c>
      <c r="G12069">
        <v>1</v>
      </c>
      <c r="H12069"/>
      <c r="I12069">
        <v>1</v>
      </c>
      <c r="J12069" s="95">
        <v>45824.611805555556</v>
      </c>
      <c r="K12069">
        <v>0</v>
      </c>
    </row>
    <row r="12070" spans="1:12" x14ac:dyDescent="0.35">
      <c r="A12070" t="s">
        <v>12199</v>
      </c>
      <c r="B12070" s="93">
        <v>5216621030579</v>
      </c>
      <c r="C12070" t="s">
        <v>129</v>
      </c>
      <c r="D12070" t="s">
        <v>130</v>
      </c>
      <c r="E12070">
        <v>1</v>
      </c>
      <c r="F12070">
        <v>0</v>
      </c>
      <c r="G12070">
        <v>1</v>
      </c>
      <c r="H12070"/>
      <c r="I12070">
        <v>1</v>
      </c>
      <c r="J12070" s="95">
        <v>45824.73541666667</v>
      </c>
      <c r="K12070">
        <v>0</v>
      </c>
    </row>
    <row r="12071" spans="1:12" x14ac:dyDescent="0.35">
      <c r="A12071" t="s">
        <v>12200</v>
      </c>
      <c r="B12071" s="93">
        <v>5219711379851</v>
      </c>
      <c r="C12071" t="s">
        <v>129</v>
      </c>
      <c r="D12071" t="s">
        <v>130</v>
      </c>
      <c r="E12071">
        <v>1</v>
      </c>
      <c r="F12071">
        <v>0</v>
      </c>
      <c r="G12071">
        <v>1</v>
      </c>
      <c r="H12071"/>
      <c r="I12071">
        <v>1</v>
      </c>
      <c r="J12071" s="95">
        <v>45824.604166666664</v>
      </c>
      <c r="K12071">
        <v>0</v>
      </c>
    </row>
    <row r="12072" spans="1:12" x14ac:dyDescent="0.35">
      <c r="A12072" t="s">
        <v>12201</v>
      </c>
      <c r="B12072" s="93">
        <v>5215539008576</v>
      </c>
      <c r="C12072" t="s">
        <v>129</v>
      </c>
      <c r="D12072" t="s">
        <v>130</v>
      </c>
      <c r="E12072">
        <v>1</v>
      </c>
      <c r="F12072">
        <v>1</v>
      </c>
      <c r="G12072">
        <v>1</v>
      </c>
      <c r="H12072"/>
      <c r="I12072">
        <v>1</v>
      </c>
      <c r="J12072" s="95">
        <v>45824.607638888891</v>
      </c>
      <c r="K12072">
        <v>1</v>
      </c>
      <c r="L12072" s="95">
        <v>45824.620833333334</v>
      </c>
    </row>
    <row r="12073" spans="1:12" x14ac:dyDescent="0.35">
      <c r="A12073" t="s">
        <v>12202</v>
      </c>
      <c r="B12073" s="93">
        <v>5215533202347</v>
      </c>
      <c r="C12073" t="s">
        <v>129</v>
      </c>
      <c r="D12073" t="s">
        <v>130</v>
      </c>
      <c r="E12073">
        <v>1</v>
      </c>
      <c r="F12073">
        <v>1</v>
      </c>
      <c r="G12073">
        <v>1</v>
      </c>
      <c r="H12073"/>
      <c r="I12073">
        <v>1</v>
      </c>
      <c r="J12073" s="95">
        <v>45824.606944444444</v>
      </c>
      <c r="K12073">
        <v>1</v>
      </c>
      <c r="L12073" s="95">
        <v>45825.720138888886</v>
      </c>
    </row>
    <row r="12074" spans="1:12" x14ac:dyDescent="0.35">
      <c r="A12074" t="s">
        <v>12203</v>
      </c>
      <c r="B12074" s="93">
        <v>5217581046730</v>
      </c>
      <c r="C12074" t="s">
        <v>129</v>
      </c>
      <c r="D12074" t="s">
        <v>130</v>
      </c>
      <c r="E12074">
        <v>1</v>
      </c>
      <c r="F12074">
        <v>1</v>
      </c>
      <c r="G12074">
        <v>1</v>
      </c>
      <c r="H12074"/>
      <c r="I12074">
        <v>1</v>
      </c>
      <c r="J12074" s="95">
        <v>45824.603472222225</v>
      </c>
      <c r="K12074">
        <v>1</v>
      </c>
      <c r="L12074" s="95">
        <v>45824.61041666667</v>
      </c>
    </row>
    <row r="12075" spans="1:12" x14ac:dyDescent="0.35">
      <c r="A12075" t="s">
        <v>12204</v>
      </c>
      <c r="B12075" s="93">
        <v>5215566288337</v>
      </c>
      <c r="C12075" t="s">
        <v>129</v>
      </c>
      <c r="D12075" t="s">
        <v>130</v>
      </c>
      <c r="E12075">
        <v>0</v>
      </c>
      <c r="F12075">
        <v>0</v>
      </c>
      <c r="G12075">
        <v>0</v>
      </c>
      <c r="H12075" s="95">
        <v>45824.603472222225</v>
      </c>
      <c r="I12075">
        <v>0</v>
      </c>
      <c r="K12075">
        <v>0</v>
      </c>
    </row>
    <row r="12076" spans="1:12" x14ac:dyDescent="0.35">
      <c r="A12076" t="s">
        <v>12205</v>
      </c>
      <c r="B12076" s="93">
        <v>5212281377525</v>
      </c>
      <c r="C12076" t="s">
        <v>129</v>
      </c>
      <c r="D12076" t="s">
        <v>130</v>
      </c>
      <c r="E12076">
        <v>0</v>
      </c>
      <c r="F12076">
        <v>0</v>
      </c>
      <c r="G12076">
        <v>0</v>
      </c>
      <c r="H12076" s="95">
        <v>45824.60833333333</v>
      </c>
      <c r="I12076">
        <v>0</v>
      </c>
      <c r="K12076">
        <v>0</v>
      </c>
    </row>
    <row r="12077" spans="1:12" x14ac:dyDescent="0.35">
      <c r="A12077" t="s">
        <v>12206</v>
      </c>
      <c r="B12077" s="93">
        <v>5217441605115</v>
      </c>
      <c r="C12077" t="s">
        <v>129</v>
      </c>
      <c r="D12077" t="s">
        <v>130</v>
      </c>
      <c r="E12077">
        <v>1</v>
      </c>
      <c r="F12077">
        <v>1</v>
      </c>
      <c r="G12077">
        <v>1</v>
      </c>
      <c r="H12077"/>
      <c r="I12077">
        <v>1</v>
      </c>
      <c r="J12077" s="95">
        <v>45824.606249999997</v>
      </c>
      <c r="K12077">
        <v>1</v>
      </c>
      <c r="L12077" s="95">
        <v>45824.60833333333</v>
      </c>
    </row>
    <row r="12078" spans="1:12" x14ac:dyDescent="0.35">
      <c r="A12078" t="s">
        <v>12207</v>
      </c>
      <c r="B12078" s="93">
        <v>5218711229729</v>
      </c>
      <c r="C12078" t="s">
        <v>129</v>
      </c>
      <c r="D12078" t="s">
        <v>130</v>
      </c>
      <c r="E12078">
        <v>1</v>
      </c>
      <c r="F12078">
        <v>1</v>
      </c>
      <c r="G12078">
        <v>1</v>
      </c>
      <c r="H12078"/>
      <c r="I12078">
        <v>1</v>
      </c>
      <c r="J12078" s="95">
        <v>45824.61041666667</v>
      </c>
      <c r="K12078">
        <v>1</v>
      </c>
      <c r="L12078" s="95">
        <v>45824.63958333333</v>
      </c>
    </row>
    <row r="12079" spans="1:12" x14ac:dyDescent="0.35">
      <c r="A12079" t="s">
        <v>12208</v>
      </c>
      <c r="B12079" s="93">
        <v>5216621153511</v>
      </c>
      <c r="C12079" t="s">
        <v>129</v>
      </c>
      <c r="D12079" t="s">
        <v>130</v>
      </c>
      <c r="E12079">
        <v>1</v>
      </c>
      <c r="F12079">
        <v>0</v>
      </c>
      <c r="G12079">
        <v>1</v>
      </c>
      <c r="H12079"/>
      <c r="I12079">
        <v>1</v>
      </c>
      <c r="J12079" s="95">
        <v>45824.603472222225</v>
      </c>
      <c r="K12079">
        <v>0</v>
      </c>
    </row>
    <row r="12080" spans="1:12" x14ac:dyDescent="0.35">
      <c r="A12080" t="s">
        <v>12209</v>
      </c>
      <c r="B12080" s="93">
        <v>5212222120060</v>
      </c>
      <c r="C12080" t="s">
        <v>129</v>
      </c>
      <c r="D12080" t="s">
        <v>130</v>
      </c>
      <c r="E12080">
        <v>1</v>
      </c>
      <c r="F12080">
        <v>0</v>
      </c>
      <c r="G12080">
        <v>1</v>
      </c>
      <c r="H12080"/>
      <c r="I12080">
        <v>1</v>
      </c>
      <c r="J12080" s="95">
        <v>45824.601388888892</v>
      </c>
      <c r="K12080">
        <v>0</v>
      </c>
    </row>
    <row r="12081" spans="1:12" x14ac:dyDescent="0.35">
      <c r="A12081" t="s">
        <v>12210</v>
      </c>
      <c r="B12081" s="93">
        <v>5215530378987</v>
      </c>
      <c r="C12081" t="s">
        <v>129</v>
      </c>
      <c r="D12081" t="s">
        <v>130</v>
      </c>
      <c r="E12081">
        <v>1</v>
      </c>
      <c r="F12081">
        <v>1</v>
      </c>
      <c r="G12081">
        <v>1</v>
      </c>
      <c r="H12081"/>
      <c r="I12081">
        <v>1</v>
      </c>
      <c r="J12081" s="95">
        <v>45824.606249999997</v>
      </c>
      <c r="K12081">
        <v>1</v>
      </c>
      <c r="L12081" s="95">
        <v>45824.635416666664</v>
      </c>
    </row>
    <row r="12082" spans="1:12" x14ac:dyDescent="0.35">
      <c r="A12082" t="s">
        <v>12211</v>
      </c>
      <c r="B12082" s="93">
        <v>5218714734590</v>
      </c>
      <c r="C12082" t="s">
        <v>129</v>
      </c>
      <c r="D12082" t="s">
        <v>130</v>
      </c>
      <c r="E12082">
        <v>1</v>
      </c>
      <c r="F12082">
        <v>1</v>
      </c>
      <c r="G12082">
        <v>1</v>
      </c>
      <c r="H12082"/>
      <c r="I12082">
        <v>1</v>
      </c>
      <c r="J12082" s="95">
        <v>45824.604166666664</v>
      </c>
      <c r="K12082">
        <v>1</v>
      </c>
      <c r="L12082" s="95">
        <v>45824.6875</v>
      </c>
    </row>
    <row r="12083" spans="1:12" x14ac:dyDescent="0.35">
      <c r="A12083" t="s">
        <v>12212</v>
      </c>
      <c r="B12083" s="93">
        <v>5215554566754</v>
      </c>
      <c r="C12083" t="s">
        <v>129</v>
      </c>
      <c r="D12083" t="s">
        <v>130</v>
      </c>
      <c r="E12083">
        <v>1</v>
      </c>
      <c r="F12083">
        <v>1</v>
      </c>
      <c r="G12083">
        <v>1</v>
      </c>
      <c r="H12083"/>
      <c r="I12083">
        <v>1</v>
      </c>
      <c r="J12083" s="95">
        <v>45824.604861111111</v>
      </c>
      <c r="K12083">
        <v>1</v>
      </c>
      <c r="L12083" s="95">
        <v>45824.607638888891</v>
      </c>
    </row>
    <row r="12084" spans="1:12" x14ac:dyDescent="0.35">
      <c r="A12084" t="s">
        <v>12213</v>
      </c>
      <c r="B12084" s="93">
        <v>5212291297254</v>
      </c>
      <c r="C12084" t="s">
        <v>129</v>
      </c>
      <c r="D12084" t="s">
        <v>130</v>
      </c>
      <c r="E12084">
        <v>0</v>
      </c>
      <c r="F12084">
        <v>0</v>
      </c>
      <c r="G12084">
        <v>0</v>
      </c>
      <c r="H12084" s="95">
        <v>45824.606944444444</v>
      </c>
      <c r="I12084">
        <v>0</v>
      </c>
      <c r="K12084">
        <v>0</v>
      </c>
    </row>
    <row r="12085" spans="1:12" x14ac:dyDescent="0.35">
      <c r="A12085" t="s">
        <v>12214</v>
      </c>
      <c r="B12085" s="93">
        <v>5217721238511</v>
      </c>
      <c r="C12085" t="s">
        <v>129</v>
      </c>
      <c r="D12085" t="s">
        <v>130</v>
      </c>
      <c r="E12085">
        <v>1</v>
      </c>
      <c r="F12085">
        <v>0</v>
      </c>
      <c r="G12085">
        <v>1</v>
      </c>
      <c r="H12085"/>
      <c r="I12085">
        <v>1</v>
      </c>
      <c r="J12085" s="95">
        <v>45824.934027777781</v>
      </c>
      <c r="K12085">
        <v>0</v>
      </c>
    </row>
    <row r="12086" spans="1:12" x14ac:dyDescent="0.35">
      <c r="A12086" t="s">
        <v>12215</v>
      </c>
      <c r="B12086" s="93">
        <v>5212331039820</v>
      </c>
      <c r="C12086" t="s">
        <v>129</v>
      </c>
      <c r="D12086" t="s">
        <v>130</v>
      </c>
      <c r="E12086">
        <v>1</v>
      </c>
      <c r="F12086">
        <v>0</v>
      </c>
      <c r="G12086">
        <v>1</v>
      </c>
      <c r="H12086"/>
      <c r="I12086">
        <v>1</v>
      </c>
      <c r="J12086" s="95">
        <v>45824.606249999997</v>
      </c>
      <c r="K12086">
        <v>0</v>
      </c>
    </row>
    <row r="12087" spans="1:12" x14ac:dyDescent="0.35">
      <c r="A12087" t="s">
        <v>12216</v>
      </c>
      <c r="B12087" s="93">
        <v>5218183731119</v>
      </c>
      <c r="C12087" t="s">
        <v>129</v>
      </c>
      <c r="D12087" t="s">
        <v>130</v>
      </c>
      <c r="E12087">
        <v>0</v>
      </c>
      <c r="F12087">
        <v>0</v>
      </c>
      <c r="G12087">
        <v>0</v>
      </c>
      <c r="H12087" s="95">
        <v>45824.609722222223</v>
      </c>
      <c r="I12087">
        <v>0</v>
      </c>
      <c r="K12087">
        <v>0</v>
      </c>
    </row>
    <row r="12088" spans="1:12" x14ac:dyDescent="0.35">
      <c r="A12088" t="s">
        <v>12217</v>
      </c>
      <c r="B12088" s="93">
        <v>5213316919403</v>
      </c>
      <c r="C12088" t="s">
        <v>129</v>
      </c>
      <c r="D12088" t="s">
        <v>130</v>
      </c>
      <c r="E12088">
        <v>1</v>
      </c>
      <c r="F12088">
        <v>1</v>
      </c>
      <c r="G12088">
        <v>1</v>
      </c>
      <c r="H12088"/>
      <c r="I12088">
        <v>1</v>
      </c>
      <c r="J12088" s="95">
        <v>45824.604861111111</v>
      </c>
      <c r="K12088">
        <v>1</v>
      </c>
      <c r="L12088" s="95">
        <v>45824.604861111111</v>
      </c>
    </row>
    <row r="12089" spans="1:12" x14ac:dyDescent="0.35">
      <c r="A12089" t="s">
        <v>12218</v>
      </c>
      <c r="B12089" s="93">
        <v>5215513305569</v>
      </c>
      <c r="C12089" t="s">
        <v>129</v>
      </c>
      <c r="D12089" t="s">
        <v>130</v>
      </c>
      <c r="E12089">
        <v>1</v>
      </c>
      <c r="F12089">
        <v>1</v>
      </c>
      <c r="G12089">
        <v>1</v>
      </c>
      <c r="H12089"/>
      <c r="I12089">
        <v>1</v>
      </c>
      <c r="J12089" s="95">
        <v>45824.607638888891</v>
      </c>
      <c r="K12089">
        <v>1</v>
      </c>
      <c r="L12089" s="95">
        <v>45824.724999999999</v>
      </c>
    </row>
    <row r="12090" spans="1:12" x14ac:dyDescent="0.35">
      <c r="A12090" t="s">
        <v>12219</v>
      </c>
      <c r="B12090" s="93">
        <v>5215529009285</v>
      </c>
      <c r="C12090" t="s">
        <v>129</v>
      </c>
      <c r="D12090" t="s">
        <v>130</v>
      </c>
      <c r="E12090">
        <v>1</v>
      </c>
      <c r="F12090">
        <v>1</v>
      </c>
      <c r="G12090">
        <v>1</v>
      </c>
      <c r="H12090"/>
      <c r="I12090">
        <v>1</v>
      </c>
      <c r="J12090" s="95">
        <v>45824.61041666667</v>
      </c>
      <c r="K12090">
        <v>1</v>
      </c>
      <c r="L12090" s="95">
        <v>45824.649305555555</v>
      </c>
    </row>
    <row r="12091" spans="1:12" x14ac:dyDescent="0.35">
      <c r="A12091" t="s">
        <v>12220</v>
      </c>
      <c r="B12091" s="93">
        <v>5218713542647</v>
      </c>
      <c r="C12091" t="s">
        <v>129</v>
      </c>
      <c r="D12091" t="s">
        <v>130</v>
      </c>
      <c r="E12091">
        <v>1</v>
      </c>
      <c r="F12091">
        <v>1</v>
      </c>
      <c r="G12091">
        <v>1</v>
      </c>
      <c r="H12091"/>
      <c r="I12091">
        <v>1</v>
      </c>
      <c r="J12091" s="95">
        <v>45824.603472222225</v>
      </c>
      <c r="K12091">
        <v>1</v>
      </c>
      <c r="L12091" s="95">
        <v>45824.648611111108</v>
      </c>
    </row>
    <row r="12092" spans="1:12" x14ac:dyDescent="0.35">
      <c r="A12092" t="s">
        <v>12221</v>
      </c>
      <c r="B12092" s="93">
        <v>5217771894028</v>
      </c>
      <c r="C12092" t="s">
        <v>129</v>
      </c>
      <c r="D12092" t="s">
        <v>130</v>
      </c>
      <c r="E12092">
        <v>1</v>
      </c>
      <c r="F12092">
        <v>1</v>
      </c>
      <c r="G12092">
        <v>1</v>
      </c>
      <c r="H12092"/>
      <c r="I12092">
        <v>1</v>
      </c>
      <c r="J12092" s="95">
        <v>45824.609722222223</v>
      </c>
      <c r="K12092">
        <v>1</v>
      </c>
      <c r="L12092" s="95">
        <v>45824.636805555558</v>
      </c>
    </row>
    <row r="12093" spans="1:12" x14ac:dyDescent="0.35">
      <c r="A12093" t="s">
        <v>12222</v>
      </c>
      <c r="B12093" s="93">
        <v>5215513229349</v>
      </c>
      <c r="C12093" t="s">
        <v>129</v>
      </c>
      <c r="D12093" t="s">
        <v>130</v>
      </c>
      <c r="E12093">
        <v>1</v>
      </c>
      <c r="F12093">
        <v>1</v>
      </c>
      <c r="G12093">
        <v>1</v>
      </c>
      <c r="H12093"/>
      <c r="I12093">
        <v>1</v>
      </c>
      <c r="J12093" s="95">
        <v>45824.609027777777</v>
      </c>
      <c r="K12093">
        <v>1</v>
      </c>
      <c r="L12093" s="95">
        <v>45824.619444444441</v>
      </c>
    </row>
    <row r="12094" spans="1:12" x14ac:dyDescent="0.35">
      <c r="A12094" t="s">
        <v>12223</v>
      </c>
      <c r="B12094" s="93">
        <v>5215530793313</v>
      </c>
      <c r="C12094" t="s">
        <v>129</v>
      </c>
      <c r="D12094" t="s">
        <v>130</v>
      </c>
      <c r="E12094">
        <v>0</v>
      </c>
      <c r="F12094">
        <v>0</v>
      </c>
      <c r="G12094">
        <v>0</v>
      </c>
      <c r="H12094" s="95">
        <v>45824.604861111111</v>
      </c>
      <c r="I12094">
        <v>0</v>
      </c>
      <c r="K12094">
        <v>0</v>
      </c>
    </row>
    <row r="12095" spans="1:12" x14ac:dyDescent="0.35">
      <c r="A12095" t="s">
        <v>12224</v>
      </c>
      <c r="B12095" s="93">
        <v>5217223942105</v>
      </c>
      <c r="C12095" t="s">
        <v>129</v>
      </c>
      <c r="D12095" t="s">
        <v>130</v>
      </c>
      <c r="E12095">
        <v>1</v>
      </c>
      <c r="F12095">
        <v>0</v>
      </c>
      <c r="G12095">
        <v>1</v>
      </c>
      <c r="H12095"/>
      <c r="I12095">
        <v>1</v>
      </c>
      <c r="J12095" s="95">
        <v>45824.609722222223</v>
      </c>
      <c r="K12095">
        <v>0</v>
      </c>
    </row>
    <row r="12096" spans="1:12" x14ac:dyDescent="0.35">
      <c r="A12096" t="s">
        <v>12225</v>
      </c>
      <c r="B12096" s="93">
        <v>5219514267142</v>
      </c>
      <c r="C12096" t="s">
        <v>129</v>
      </c>
      <c r="D12096" t="s">
        <v>130</v>
      </c>
      <c r="E12096">
        <v>1</v>
      </c>
      <c r="F12096">
        <v>1</v>
      </c>
      <c r="G12096">
        <v>1</v>
      </c>
      <c r="H12096"/>
      <c r="I12096">
        <v>1</v>
      </c>
      <c r="J12096" s="95">
        <v>45824.604166666664</v>
      </c>
      <c r="K12096">
        <v>1</v>
      </c>
      <c r="L12096" s="95">
        <v>45824.647916666669</v>
      </c>
    </row>
    <row r="12097" spans="1:12" x14ac:dyDescent="0.35">
      <c r="A12097" t="s">
        <v>12226</v>
      </c>
      <c r="B12097" s="93">
        <v>5212731052018</v>
      </c>
      <c r="C12097" t="s">
        <v>129</v>
      </c>
      <c r="D12097" t="s">
        <v>130</v>
      </c>
      <c r="E12097">
        <v>1</v>
      </c>
      <c r="F12097">
        <v>0</v>
      </c>
      <c r="G12097">
        <v>1</v>
      </c>
      <c r="H12097"/>
      <c r="I12097">
        <v>1</v>
      </c>
      <c r="J12097" s="95">
        <v>45824.606944444444</v>
      </c>
      <c r="K12097">
        <v>0</v>
      </c>
    </row>
    <row r="12098" spans="1:12" x14ac:dyDescent="0.35">
      <c r="A12098" t="s">
        <v>12227</v>
      </c>
      <c r="B12098" s="93">
        <v>5215573930557</v>
      </c>
      <c r="C12098" t="s">
        <v>129</v>
      </c>
      <c r="D12098" t="s">
        <v>130</v>
      </c>
      <c r="E12098">
        <v>1</v>
      </c>
      <c r="F12098">
        <v>1</v>
      </c>
      <c r="G12098">
        <v>1</v>
      </c>
      <c r="H12098"/>
      <c r="I12098">
        <v>1</v>
      </c>
      <c r="J12098" s="95">
        <v>45824.602777777778</v>
      </c>
      <c r="K12098">
        <v>1</v>
      </c>
      <c r="L12098" s="95">
        <v>45824.82708333333</v>
      </c>
    </row>
    <row r="12099" spans="1:12" x14ac:dyDescent="0.35">
      <c r="A12099" t="s">
        <v>12228</v>
      </c>
      <c r="B12099" s="93">
        <v>5215585804323</v>
      </c>
      <c r="C12099" t="s">
        <v>129</v>
      </c>
      <c r="D12099" t="s">
        <v>130</v>
      </c>
      <c r="E12099">
        <v>0</v>
      </c>
      <c r="F12099">
        <v>0</v>
      </c>
      <c r="G12099">
        <v>0</v>
      </c>
      <c r="H12099" s="95">
        <v>45824.604166666664</v>
      </c>
      <c r="I12099">
        <v>0</v>
      </c>
      <c r="K12099">
        <v>0</v>
      </c>
    </row>
    <row r="12100" spans="1:12" x14ac:dyDescent="0.35">
      <c r="A12100" t="s">
        <v>12229</v>
      </c>
      <c r="B12100" s="93">
        <v>5216675460412</v>
      </c>
      <c r="C12100" t="s">
        <v>129</v>
      </c>
      <c r="D12100" t="s">
        <v>130</v>
      </c>
      <c r="E12100">
        <v>1</v>
      </c>
      <c r="F12100">
        <v>0</v>
      </c>
      <c r="G12100">
        <v>1</v>
      </c>
      <c r="H12100"/>
      <c r="I12100">
        <v>1</v>
      </c>
      <c r="J12100" s="95">
        <v>45824.603472222225</v>
      </c>
      <c r="K12100">
        <v>0</v>
      </c>
    </row>
    <row r="12101" spans="1:12" x14ac:dyDescent="0.35">
      <c r="A12101" t="s">
        <v>12230</v>
      </c>
      <c r="B12101" s="93">
        <v>5215539317019</v>
      </c>
      <c r="C12101" t="s">
        <v>129</v>
      </c>
      <c r="D12101" t="s">
        <v>130</v>
      </c>
      <c r="E12101">
        <v>1</v>
      </c>
      <c r="F12101">
        <v>0</v>
      </c>
      <c r="G12101">
        <v>1</v>
      </c>
      <c r="H12101"/>
      <c r="I12101">
        <v>1</v>
      </c>
      <c r="J12101" s="95">
        <v>45824.602777777778</v>
      </c>
      <c r="K12101">
        <v>0</v>
      </c>
    </row>
    <row r="12102" spans="1:12" x14ac:dyDescent="0.35">
      <c r="A12102" t="s">
        <v>12231</v>
      </c>
      <c r="B12102" s="93">
        <v>5219222112733</v>
      </c>
      <c r="C12102" t="s">
        <v>129</v>
      </c>
      <c r="D12102" t="s">
        <v>130</v>
      </c>
      <c r="E12102">
        <v>1</v>
      </c>
      <c r="F12102">
        <v>0</v>
      </c>
      <c r="G12102">
        <v>1</v>
      </c>
      <c r="H12102"/>
      <c r="I12102">
        <v>1</v>
      </c>
      <c r="J12102" s="95">
        <v>45824.605555555558</v>
      </c>
      <c r="K12102">
        <v>0</v>
      </c>
    </row>
    <row r="12103" spans="1:12" x14ac:dyDescent="0.35">
      <c r="A12103" t="s">
        <v>12232</v>
      </c>
      <c r="B12103" s="93">
        <v>5217711810772</v>
      </c>
      <c r="C12103" t="s">
        <v>129</v>
      </c>
      <c r="D12103" t="s">
        <v>130</v>
      </c>
      <c r="E12103">
        <v>1</v>
      </c>
      <c r="F12103">
        <v>1</v>
      </c>
      <c r="G12103">
        <v>1</v>
      </c>
      <c r="H12103"/>
      <c r="I12103">
        <v>1</v>
      </c>
      <c r="J12103" s="95">
        <v>45824.640277777777</v>
      </c>
      <c r="K12103">
        <v>1</v>
      </c>
      <c r="L12103" s="95">
        <v>45824.640972222223</v>
      </c>
    </row>
    <row r="12104" spans="1:12" x14ac:dyDescent="0.35">
      <c r="A12104" t="s">
        <v>12233</v>
      </c>
      <c r="B12104" s="93">
        <v>5217621119694</v>
      </c>
      <c r="C12104" t="s">
        <v>129</v>
      </c>
      <c r="D12104" t="s">
        <v>130</v>
      </c>
      <c r="E12104">
        <v>0</v>
      </c>
      <c r="F12104">
        <v>0</v>
      </c>
      <c r="G12104">
        <v>0</v>
      </c>
      <c r="H12104" s="95">
        <v>45824.60833333333</v>
      </c>
      <c r="I12104">
        <v>1</v>
      </c>
      <c r="J12104" s="95">
        <v>45824.607638888891</v>
      </c>
      <c r="K12104">
        <v>0</v>
      </c>
    </row>
    <row r="12105" spans="1:12" x14ac:dyDescent="0.35">
      <c r="A12105" t="s">
        <v>12234</v>
      </c>
      <c r="B12105" s="93">
        <v>5218341443670</v>
      </c>
      <c r="C12105" t="s">
        <v>129</v>
      </c>
      <c r="D12105" t="s">
        <v>130</v>
      </c>
      <c r="E12105">
        <v>1</v>
      </c>
      <c r="F12105">
        <v>1</v>
      </c>
      <c r="G12105">
        <v>1</v>
      </c>
      <c r="H12105"/>
      <c r="I12105">
        <v>1</v>
      </c>
      <c r="J12105" s="95">
        <v>45824.604861111111</v>
      </c>
      <c r="K12105">
        <v>1</v>
      </c>
      <c r="L12105" s="95">
        <v>45824.705555555556</v>
      </c>
    </row>
    <row r="12106" spans="1:12" x14ac:dyDescent="0.35">
      <c r="A12106" t="s">
        <v>12235</v>
      </c>
      <c r="B12106" s="93">
        <v>5216641677890</v>
      </c>
      <c r="C12106" t="s">
        <v>129</v>
      </c>
      <c r="D12106" t="s">
        <v>130</v>
      </c>
      <c r="E12106">
        <v>1</v>
      </c>
      <c r="F12106">
        <v>1</v>
      </c>
      <c r="G12106">
        <v>1</v>
      </c>
      <c r="H12106"/>
      <c r="I12106">
        <v>1</v>
      </c>
      <c r="J12106" s="95">
        <v>45824.609027777777</v>
      </c>
      <c r="K12106">
        <v>1</v>
      </c>
      <c r="L12106" s="95">
        <v>45824.746527777781</v>
      </c>
    </row>
    <row r="12107" spans="1:12" x14ac:dyDescent="0.35">
      <c r="A12107" t="s">
        <v>12236</v>
      </c>
      <c r="B12107" s="93">
        <v>5215529009008</v>
      </c>
      <c r="C12107" t="s">
        <v>129</v>
      </c>
      <c r="D12107" t="s">
        <v>130</v>
      </c>
      <c r="E12107">
        <v>1</v>
      </c>
      <c r="F12107">
        <v>1</v>
      </c>
      <c r="G12107">
        <v>1</v>
      </c>
      <c r="H12107"/>
      <c r="I12107">
        <v>1</v>
      </c>
      <c r="J12107" s="95">
        <v>45824.605555555558</v>
      </c>
      <c r="K12107">
        <v>1</v>
      </c>
      <c r="L12107" s="95">
        <v>45824.895138888889</v>
      </c>
    </row>
    <row r="12108" spans="1:12" x14ac:dyDescent="0.35">
      <c r="A12108" t="s">
        <v>12237</v>
      </c>
      <c r="B12108" s="93">
        <v>5215514357430</v>
      </c>
      <c r="C12108" t="s">
        <v>129</v>
      </c>
      <c r="D12108" t="s">
        <v>130</v>
      </c>
      <c r="E12108">
        <v>1</v>
      </c>
      <c r="F12108">
        <v>1</v>
      </c>
      <c r="G12108">
        <v>1</v>
      </c>
      <c r="H12108"/>
      <c r="I12108">
        <v>1</v>
      </c>
      <c r="J12108" s="95">
        <v>45824.606249999997</v>
      </c>
      <c r="K12108">
        <v>1</v>
      </c>
      <c r="L12108" s="95">
        <v>45824.60833333333</v>
      </c>
    </row>
    <row r="12109" spans="1:12" x14ac:dyDescent="0.35">
      <c r="A12109" t="s">
        <v>12238</v>
      </c>
      <c r="B12109" s="93">
        <v>5214871398720</v>
      </c>
      <c r="C12109" t="s">
        <v>129</v>
      </c>
      <c r="D12109" t="s">
        <v>130</v>
      </c>
      <c r="E12109">
        <v>1</v>
      </c>
      <c r="F12109">
        <v>1</v>
      </c>
      <c r="G12109">
        <v>1</v>
      </c>
      <c r="H12109"/>
      <c r="I12109">
        <v>1</v>
      </c>
      <c r="J12109" s="95">
        <v>45824.61041666667</v>
      </c>
      <c r="K12109">
        <v>1</v>
      </c>
      <c r="L12109" s="95">
        <v>45824.708333333336</v>
      </c>
    </row>
    <row r="12110" spans="1:12" x14ac:dyDescent="0.35">
      <c r="A12110" t="s">
        <v>12239</v>
      </c>
      <c r="B12110" s="93">
        <v>5215569035098</v>
      </c>
      <c r="C12110" t="s">
        <v>129</v>
      </c>
      <c r="D12110" t="s">
        <v>130</v>
      </c>
      <c r="E12110">
        <v>1</v>
      </c>
      <c r="F12110">
        <v>1</v>
      </c>
      <c r="G12110">
        <v>1</v>
      </c>
      <c r="H12110"/>
      <c r="I12110">
        <v>1</v>
      </c>
      <c r="J12110" s="95">
        <v>45824.607638888891</v>
      </c>
      <c r="K12110">
        <v>1</v>
      </c>
      <c r="L12110" s="95">
        <v>45824.607638888891</v>
      </c>
    </row>
    <row r="12111" spans="1:12" x14ac:dyDescent="0.35">
      <c r="A12111" t="s">
        <v>12240</v>
      </c>
      <c r="B12111" s="93">
        <v>5218311767196</v>
      </c>
      <c r="C12111" t="s">
        <v>129</v>
      </c>
      <c r="D12111" t="s">
        <v>130</v>
      </c>
      <c r="E12111">
        <v>1</v>
      </c>
      <c r="F12111">
        <v>0</v>
      </c>
      <c r="G12111">
        <v>1</v>
      </c>
      <c r="H12111"/>
      <c r="I12111">
        <v>1</v>
      </c>
      <c r="J12111" s="95">
        <v>45824.606249999997</v>
      </c>
      <c r="K12111">
        <v>0</v>
      </c>
    </row>
    <row r="12112" spans="1:12" x14ac:dyDescent="0.35">
      <c r="A12112" t="s">
        <v>12241</v>
      </c>
      <c r="B12112" s="93">
        <v>5219622115221</v>
      </c>
      <c r="C12112" t="s">
        <v>129</v>
      </c>
      <c r="D12112" t="s">
        <v>130</v>
      </c>
      <c r="E12112">
        <v>1</v>
      </c>
      <c r="F12112">
        <v>1</v>
      </c>
      <c r="G12112">
        <v>1</v>
      </c>
      <c r="H12112"/>
      <c r="I12112">
        <v>1</v>
      </c>
      <c r="J12112" s="95">
        <v>45824.601388888892</v>
      </c>
      <c r="K12112">
        <v>1</v>
      </c>
      <c r="L12112" s="95">
        <v>45824.606944444444</v>
      </c>
    </row>
    <row r="12113" spans="1:12" x14ac:dyDescent="0.35">
      <c r="A12113" t="s">
        <v>12242</v>
      </c>
      <c r="B12113" s="93">
        <v>5213111002448</v>
      </c>
      <c r="C12113" t="s">
        <v>129</v>
      </c>
      <c r="D12113" t="s">
        <v>130</v>
      </c>
      <c r="E12113">
        <v>1</v>
      </c>
      <c r="F12113">
        <v>1</v>
      </c>
      <c r="G12113">
        <v>1</v>
      </c>
      <c r="H12113"/>
      <c r="I12113">
        <v>1</v>
      </c>
      <c r="J12113" s="95">
        <v>45824.605555555558</v>
      </c>
      <c r="K12113">
        <v>1</v>
      </c>
      <c r="L12113" s="95">
        <v>45824.614583333336</v>
      </c>
    </row>
    <row r="12114" spans="1:12" x14ac:dyDescent="0.35">
      <c r="A12114" t="s">
        <v>12243</v>
      </c>
      <c r="B12114" s="93">
        <v>5219515472361</v>
      </c>
      <c r="C12114" t="s">
        <v>129</v>
      </c>
      <c r="D12114" t="s">
        <v>130</v>
      </c>
      <c r="E12114">
        <v>1</v>
      </c>
      <c r="F12114">
        <v>0</v>
      </c>
      <c r="G12114">
        <v>1</v>
      </c>
      <c r="H12114"/>
      <c r="I12114">
        <v>1</v>
      </c>
      <c r="J12114" s="95">
        <v>45824.607638888891</v>
      </c>
      <c r="K12114">
        <v>0</v>
      </c>
    </row>
    <row r="12115" spans="1:12" x14ac:dyDescent="0.35">
      <c r="A12115" t="s">
        <v>12244</v>
      </c>
      <c r="B12115" s="93">
        <v>5214446175446</v>
      </c>
      <c r="C12115" t="s">
        <v>129</v>
      </c>
      <c r="D12115" t="s">
        <v>130</v>
      </c>
      <c r="E12115">
        <v>1</v>
      </c>
      <c r="F12115">
        <v>1</v>
      </c>
      <c r="G12115">
        <v>1</v>
      </c>
      <c r="H12115"/>
      <c r="I12115">
        <v>1</v>
      </c>
      <c r="J12115" s="95">
        <v>45824.609027777777</v>
      </c>
      <c r="K12115">
        <v>1</v>
      </c>
      <c r="L12115" s="95">
        <v>45824.613194444442</v>
      </c>
    </row>
    <row r="12116" spans="1:12" x14ac:dyDescent="0.35">
      <c r="A12116" t="s">
        <v>12245</v>
      </c>
      <c r="B12116" s="93">
        <v>5213313611962</v>
      </c>
      <c r="C12116" t="s">
        <v>129</v>
      </c>
      <c r="D12116" t="s">
        <v>130</v>
      </c>
      <c r="E12116">
        <v>1</v>
      </c>
      <c r="F12116">
        <v>1</v>
      </c>
      <c r="G12116">
        <v>1</v>
      </c>
      <c r="H12116"/>
      <c r="I12116">
        <v>1</v>
      </c>
      <c r="J12116" s="95">
        <v>45824.938888888886</v>
      </c>
      <c r="K12116">
        <v>1</v>
      </c>
      <c r="L12116" s="95">
        <v>45826.133333333331</v>
      </c>
    </row>
    <row r="12117" spans="1:12" x14ac:dyDescent="0.35">
      <c r="A12117" t="s">
        <v>12246</v>
      </c>
      <c r="B12117" s="93">
        <v>5212282227632</v>
      </c>
      <c r="C12117" t="s">
        <v>129</v>
      </c>
      <c r="D12117" t="s">
        <v>130</v>
      </c>
      <c r="E12117">
        <v>0</v>
      </c>
      <c r="F12117">
        <v>0</v>
      </c>
      <c r="G12117">
        <v>0</v>
      </c>
      <c r="H12117" s="95">
        <v>45824.609722222223</v>
      </c>
      <c r="I12117">
        <v>0</v>
      </c>
      <c r="K12117">
        <v>0</v>
      </c>
    </row>
    <row r="12118" spans="1:12" x14ac:dyDescent="0.35">
      <c r="A12118" t="s">
        <v>12247</v>
      </c>
      <c r="B12118" s="93">
        <v>5218331897476</v>
      </c>
      <c r="C12118" t="s">
        <v>129</v>
      </c>
      <c r="D12118" t="s">
        <v>130</v>
      </c>
      <c r="E12118">
        <v>1</v>
      </c>
      <c r="F12118">
        <v>1</v>
      </c>
      <c r="G12118">
        <v>1</v>
      </c>
      <c r="H12118"/>
      <c r="I12118">
        <v>1</v>
      </c>
      <c r="J12118" s="95">
        <v>45824.609027777777</v>
      </c>
      <c r="K12118">
        <v>1</v>
      </c>
      <c r="L12118" s="95">
        <v>45824.644444444442</v>
      </c>
    </row>
    <row r="12119" spans="1:12" x14ac:dyDescent="0.35">
      <c r="A12119" t="s">
        <v>12248</v>
      </c>
      <c r="B12119" s="93">
        <v>5219831369692</v>
      </c>
      <c r="C12119" t="s">
        <v>129</v>
      </c>
      <c r="D12119" t="s">
        <v>130</v>
      </c>
      <c r="E12119">
        <v>1</v>
      </c>
      <c r="F12119">
        <v>1</v>
      </c>
      <c r="G12119">
        <v>1</v>
      </c>
      <c r="H12119"/>
      <c r="I12119">
        <v>1</v>
      </c>
      <c r="J12119" s="95">
        <v>45824.601388888892</v>
      </c>
      <c r="K12119">
        <v>1</v>
      </c>
      <c r="L12119" s="95">
        <v>45824.602083333331</v>
      </c>
    </row>
    <row r="12120" spans="1:12" x14ac:dyDescent="0.35">
      <c r="A12120" t="s">
        <v>12249</v>
      </c>
      <c r="B12120" s="93">
        <v>5215526604417</v>
      </c>
      <c r="C12120" t="s">
        <v>129</v>
      </c>
      <c r="D12120" t="s">
        <v>130</v>
      </c>
      <c r="E12120">
        <v>1</v>
      </c>
      <c r="F12120">
        <v>1</v>
      </c>
      <c r="G12120">
        <v>1</v>
      </c>
      <c r="H12120"/>
      <c r="I12120">
        <v>1</v>
      </c>
      <c r="J12120" s="95">
        <v>45824.604166666664</v>
      </c>
      <c r="K12120">
        <v>1</v>
      </c>
      <c r="L12120" s="95">
        <v>45824.614583333336</v>
      </c>
    </row>
    <row r="12121" spans="1:12" x14ac:dyDescent="0.35">
      <c r="A12121" t="s">
        <v>12250</v>
      </c>
      <c r="B12121" s="93">
        <v>5215546617980</v>
      </c>
      <c r="C12121" t="s">
        <v>129</v>
      </c>
      <c r="D12121" t="s">
        <v>130</v>
      </c>
      <c r="E12121">
        <v>1</v>
      </c>
      <c r="F12121">
        <v>1</v>
      </c>
      <c r="G12121">
        <v>1</v>
      </c>
      <c r="H12121"/>
      <c r="I12121">
        <v>1</v>
      </c>
      <c r="J12121" s="95">
        <v>45824.603472222225</v>
      </c>
      <c r="K12121">
        <v>1</v>
      </c>
      <c r="L12121" s="95">
        <v>45825.135416666664</v>
      </c>
    </row>
    <row r="12122" spans="1:12" x14ac:dyDescent="0.35">
      <c r="A12122" t="s">
        <v>12251</v>
      </c>
      <c r="B12122" s="93">
        <v>5217221197098</v>
      </c>
      <c r="C12122" t="s">
        <v>129</v>
      </c>
      <c r="D12122" t="s">
        <v>130</v>
      </c>
      <c r="E12122">
        <v>1</v>
      </c>
      <c r="F12122">
        <v>1</v>
      </c>
      <c r="G12122">
        <v>1</v>
      </c>
      <c r="H12122"/>
      <c r="I12122">
        <v>1</v>
      </c>
      <c r="J12122" s="95">
        <v>45824.606249999997</v>
      </c>
      <c r="K12122">
        <v>1</v>
      </c>
      <c r="L12122" s="95">
        <v>45824.650694444441</v>
      </c>
    </row>
    <row r="12123" spans="1:12" x14ac:dyDescent="0.35">
      <c r="A12123" t="s">
        <v>12252</v>
      </c>
      <c r="B12123" s="93">
        <v>5212231016655</v>
      </c>
      <c r="C12123" t="s">
        <v>129</v>
      </c>
      <c r="D12123" t="s">
        <v>130</v>
      </c>
      <c r="E12123">
        <v>1</v>
      </c>
      <c r="F12123">
        <v>1</v>
      </c>
      <c r="G12123">
        <v>1</v>
      </c>
      <c r="H12123"/>
      <c r="I12123">
        <v>1</v>
      </c>
      <c r="J12123" s="95">
        <v>45824.607638888891</v>
      </c>
      <c r="K12123">
        <v>1</v>
      </c>
      <c r="L12123" s="95">
        <v>45824.638194444444</v>
      </c>
    </row>
    <row r="12124" spans="1:12" x14ac:dyDescent="0.35">
      <c r="A12124" t="s">
        <v>12253</v>
      </c>
      <c r="B12124" s="93">
        <v>5216646742826</v>
      </c>
      <c r="C12124" t="s">
        <v>129</v>
      </c>
      <c r="D12124" t="s">
        <v>130</v>
      </c>
      <c r="E12124">
        <v>1</v>
      </c>
      <c r="F12124">
        <v>1</v>
      </c>
      <c r="G12124">
        <v>1</v>
      </c>
      <c r="H12124"/>
      <c r="I12124">
        <v>1</v>
      </c>
      <c r="J12124" s="95">
        <v>45824.609027777777</v>
      </c>
      <c r="K12124">
        <v>1</v>
      </c>
      <c r="L12124" s="95">
        <v>45824.613194444442</v>
      </c>
    </row>
    <row r="12125" spans="1:12" x14ac:dyDescent="0.35">
      <c r="A12125" t="s">
        <v>12254</v>
      </c>
      <c r="B12125" s="93">
        <v>5218180162622</v>
      </c>
      <c r="C12125" t="s">
        <v>129</v>
      </c>
      <c r="D12125" t="s">
        <v>130</v>
      </c>
      <c r="E12125">
        <v>1</v>
      </c>
      <c r="F12125">
        <v>1</v>
      </c>
      <c r="G12125">
        <v>1</v>
      </c>
      <c r="H12125"/>
      <c r="I12125">
        <v>1</v>
      </c>
      <c r="J12125" s="95">
        <v>45824.755555555559</v>
      </c>
      <c r="K12125">
        <v>1</v>
      </c>
      <c r="L12125" s="95">
        <v>45825.165277777778</v>
      </c>
    </row>
    <row r="12126" spans="1:12" x14ac:dyDescent="0.35">
      <c r="A12126" t="s">
        <v>12255</v>
      </c>
      <c r="B12126" s="93">
        <v>5213316953137</v>
      </c>
      <c r="C12126" t="s">
        <v>129</v>
      </c>
      <c r="D12126" t="s">
        <v>130</v>
      </c>
      <c r="E12126">
        <v>1</v>
      </c>
      <c r="F12126">
        <v>1</v>
      </c>
      <c r="G12126">
        <v>1</v>
      </c>
      <c r="H12126"/>
      <c r="I12126">
        <v>1</v>
      </c>
      <c r="J12126" s="95">
        <v>45824.609027777777</v>
      </c>
      <c r="K12126">
        <v>1</v>
      </c>
      <c r="L12126" s="95">
        <v>45824.619444444441</v>
      </c>
    </row>
    <row r="12127" spans="1:12" x14ac:dyDescent="0.35">
      <c r="A12127" t="s">
        <v>12256</v>
      </c>
      <c r="B12127" s="93">
        <v>5219676790502</v>
      </c>
      <c r="C12127" t="s">
        <v>129</v>
      </c>
      <c r="D12127" t="s">
        <v>130</v>
      </c>
      <c r="E12127">
        <v>1</v>
      </c>
      <c r="F12127">
        <v>1</v>
      </c>
      <c r="G12127">
        <v>1</v>
      </c>
      <c r="H12127"/>
      <c r="I12127">
        <v>1</v>
      </c>
      <c r="J12127" s="95">
        <v>45824.605555555558</v>
      </c>
      <c r="K12127">
        <v>1</v>
      </c>
      <c r="L12127" s="95">
        <v>45824.71597222222</v>
      </c>
    </row>
    <row r="12128" spans="1:12" x14ac:dyDescent="0.35">
      <c r="A12128" t="s">
        <v>12257</v>
      </c>
      <c r="B12128" s="93">
        <v>5212299075096</v>
      </c>
      <c r="C12128" t="s">
        <v>129</v>
      </c>
      <c r="D12128" t="s">
        <v>130</v>
      </c>
      <c r="E12128">
        <v>0</v>
      </c>
      <c r="F12128">
        <v>0</v>
      </c>
      <c r="G12128">
        <v>0</v>
      </c>
      <c r="H12128" s="95">
        <v>45824.61041666667</v>
      </c>
      <c r="I12128">
        <v>0</v>
      </c>
      <c r="K12128">
        <v>0</v>
      </c>
    </row>
    <row r="12129" spans="1:12" x14ac:dyDescent="0.35">
      <c r="A12129" t="s">
        <v>12258</v>
      </c>
      <c r="B12129" s="93">
        <v>5214771952120</v>
      </c>
      <c r="C12129" t="s">
        <v>129</v>
      </c>
      <c r="D12129" t="s">
        <v>130</v>
      </c>
      <c r="E12129">
        <v>0</v>
      </c>
      <c r="F12129">
        <v>0</v>
      </c>
      <c r="G12129">
        <v>0</v>
      </c>
      <c r="H12129" s="95">
        <v>45824.601388888892</v>
      </c>
      <c r="I12129">
        <v>0</v>
      </c>
      <c r="K12129">
        <v>0</v>
      </c>
    </row>
    <row r="12130" spans="1:12" x14ac:dyDescent="0.35">
      <c r="A12130" t="s">
        <v>12259</v>
      </c>
      <c r="B12130" s="93">
        <v>5214831169657</v>
      </c>
      <c r="C12130" t="s">
        <v>129</v>
      </c>
      <c r="D12130" t="s">
        <v>130</v>
      </c>
      <c r="E12130">
        <v>1</v>
      </c>
      <c r="F12130">
        <v>1</v>
      </c>
      <c r="G12130">
        <v>1</v>
      </c>
      <c r="H12130"/>
      <c r="I12130">
        <v>1</v>
      </c>
      <c r="J12130" s="95">
        <v>45824.604166666664</v>
      </c>
      <c r="K12130">
        <v>1</v>
      </c>
      <c r="L12130" s="95">
        <v>45824.606944444444</v>
      </c>
    </row>
    <row r="12131" spans="1:12" x14ac:dyDescent="0.35">
      <c r="A12131" t="s">
        <v>12260</v>
      </c>
      <c r="B12131" s="93">
        <v>5219661156003</v>
      </c>
      <c r="C12131" t="s">
        <v>129</v>
      </c>
      <c r="D12131" t="s">
        <v>130</v>
      </c>
      <c r="E12131">
        <v>1</v>
      </c>
      <c r="F12131">
        <v>1</v>
      </c>
      <c r="G12131">
        <v>1</v>
      </c>
      <c r="H12131"/>
      <c r="I12131">
        <v>1</v>
      </c>
      <c r="J12131" s="95">
        <v>45824.604166666664</v>
      </c>
      <c r="K12131">
        <v>1</v>
      </c>
      <c r="L12131" s="95">
        <v>45824.611805555556</v>
      </c>
    </row>
    <row r="12132" spans="1:12" x14ac:dyDescent="0.35">
      <c r="A12132" t="s">
        <v>12261</v>
      </c>
      <c r="B12132" s="93">
        <v>5219631314279</v>
      </c>
      <c r="C12132" t="s">
        <v>129</v>
      </c>
      <c r="D12132" t="s">
        <v>130</v>
      </c>
      <c r="E12132">
        <v>1</v>
      </c>
      <c r="F12132">
        <v>1</v>
      </c>
      <c r="G12132">
        <v>1</v>
      </c>
      <c r="H12132"/>
      <c r="I12132">
        <v>1</v>
      </c>
      <c r="J12132" s="95">
        <v>45824.61041666667</v>
      </c>
      <c r="K12132">
        <v>1</v>
      </c>
      <c r="L12132" s="95">
        <v>45824.613888888889</v>
      </c>
    </row>
    <row r="12133" spans="1:12" x14ac:dyDescent="0.35">
      <c r="A12133" t="s">
        <v>12262</v>
      </c>
      <c r="B12133" s="93">
        <v>5214771294848</v>
      </c>
      <c r="C12133" t="s">
        <v>129</v>
      </c>
      <c r="D12133" t="s">
        <v>130</v>
      </c>
      <c r="E12133">
        <v>1</v>
      </c>
      <c r="F12133">
        <v>1</v>
      </c>
      <c r="G12133">
        <v>1</v>
      </c>
      <c r="H12133"/>
      <c r="I12133">
        <v>1</v>
      </c>
      <c r="J12133" s="95">
        <v>45824.602777777778</v>
      </c>
      <c r="K12133">
        <v>1</v>
      </c>
      <c r="L12133" s="95">
        <v>45824.688888888886</v>
      </c>
    </row>
    <row r="12134" spans="1:12" x14ac:dyDescent="0.35">
      <c r="A12134" t="s">
        <v>12263</v>
      </c>
      <c r="B12134" s="93">
        <v>5212288370273</v>
      </c>
      <c r="C12134" t="s">
        <v>129</v>
      </c>
      <c r="D12134" t="s">
        <v>130</v>
      </c>
      <c r="E12134">
        <v>1</v>
      </c>
      <c r="F12134">
        <v>0</v>
      </c>
      <c r="G12134">
        <v>1</v>
      </c>
      <c r="H12134"/>
      <c r="I12134">
        <v>1</v>
      </c>
      <c r="J12134" s="95">
        <v>45824.60833333333</v>
      </c>
      <c r="K12134">
        <v>0</v>
      </c>
    </row>
    <row r="12135" spans="1:12" x14ac:dyDescent="0.35">
      <c r="A12135" t="s">
        <v>12264</v>
      </c>
      <c r="B12135" s="93">
        <v>5215544546179</v>
      </c>
      <c r="C12135" t="s">
        <v>129</v>
      </c>
      <c r="D12135" t="s">
        <v>130</v>
      </c>
      <c r="E12135">
        <v>1</v>
      </c>
      <c r="F12135">
        <v>0</v>
      </c>
      <c r="G12135">
        <v>1</v>
      </c>
      <c r="H12135"/>
      <c r="I12135">
        <v>1</v>
      </c>
      <c r="J12135" s="95">
        <v>45824.609722222223</v>
      </c>
      <c r="K12135">
        <v>0</v>
      </c>
    </row>
    <row r="12136" spans="1:12" x14ac:dyDescent="0.35">
      <c r="A12136" t="s">
        <v>12265</v>
      </c>
      <c r="B12136" s="93">
        <v>5214434918072</v>
      </c>
      <c r="C12136" t="s">
        <v>129</v>
      </c>
      <c r="D12136" t="s">
        <v>130</v>
      </c>
      <c r="E12136">
        <v>1</v>
      </c>
      <c r="F12136">
        <v>1</v>
      </c>
      <c r="G12136">
        <v>1</v>
      </c>
      <c r="H12136"/>
      <c r="I12136">
        <v>1</v>
      </c>
      <c r="J12136" s="95">
        <v>45824.609722222223</v>
      </c>
      <c r="K12136">
        <v>1</v>
      </c>
      <c r="L12136" s="95">
        <v>45824.609722222223</v>
      </c>
    </row>
    <row r="12137" spans="1:12" x14ac:dyDescent="0.35">
      <c r="A12137" t="s">
        <v>12266</v>
      </c>
      <c r="B12137" s="93">
        <v>5218334625030</v>
      </c>
      <c r="C12137" t="s">
        <v>129</v>
      </c>
      <c r="D12137" t="s">
        <v>130</v>
      </c>
      <c r="E12137">
        <v>1</v>
      </c>
      <c r="F12137">
        <v>1</v>
      </c>
      <c r="G12137">
        <v>1</v>
      </c>
      <c r="H12137"/>
      <c r="I12137">
        <v>1</v>
      </c>
      <c r="J12137" s="95">
        <v>45824.60833333333</v>
      </c>
      <c r="K12137">
        <v>1</v>
      </c>
      <c r="L12137" s="95">
        <v>45824.611111111109</v>
      </c>
    </row>
    <row r="12138" spans="1:12" x14ac:dyDescent="0.35">
      <c r="A12138" t="s">
        <v>12267</v>
      </c>
      <c r="B12138" s="93">
        <v>5219981538712</v>
      </c>
      <c r="C12138" t="s">
        <v>129</v>
      </c>
      <c r="D12138" t="s">
        <v>130</v>
      </c>
      <c r="E12138">
        <v>0</v>
      </c>
      <c r="F12138">
        <v>0</v>
      </c>
      <c r="G12138">
        <v>0</v>
      </c>
      <c r="H12138" s="95">
        <v>45824.609027777777</v>
      </c>
      <c r="I12138">
        <v>0</v>
      </c>
      <c r="K12138">
        <v>0</v>
      </c>
    </row>
    <row r="12139" spans="1:12" x14ac:dyDescent="0.35">
      <c r="A12139" t="s">
        <v>12268</v>
      </c>
      <c r="B12139" s="93">
        <v>5214639535524</v>
      </c>
      <c r="C12139" t="s">
        <v>129</v>
      </c>
      <c r="D12139" t="s">
        <v>130</v>
      </c>
      <c r="E12139">
        <v>1</v>
      </c>
      <c r="F12139">
        <v>1</v>
      </c>
      <c r="G12139">
        <v>1</v>
      </c>
      <c r="H12139"/>
      <c r="I12139">
        <v>1</v>
      </c>
      <c r="J12139" s="95">
        <v>45824.604861111111</v>
      </c>
      <c r="K12139">
        <v>1</v>
      </c>
      <c r="L12139" s="95">
        <v>45824.627083333333</v>
      </c>
    </row>
    <row r="12140" spans="1:12" x14ac:dyDescent="0.35">
      <c r="A12140" t="s">
        <v>12269</v>
      </c>
      <c r="B12140" s="93">
        <v>5214615933838</v>
      </c>
      <c r="C12140" t="s">
        <v>129</v>
      </c>
      <c r="D12140" t="s">
        <v>130</v>
      </c>
      <c r="E12140">
        <v>1</v>
      </c>
      <c r="F12140">
        <v>1</v>
      </c>
      <c r="G12140">
        <v>1</v>
      </c>
      <c r="H12140"/>
      <c r="I12140">
        <v>1</v>
      </c>
      <c r="J12140" s="95">
        <v>45824.606249999997</v>
      </c>
      <c r="K12140">
        <v>1</v>
      </c>
      <c r="L12140" s="95">
        <v>45824.628472222219</v>
      </c>
    </row>
    <row r="12141" spans="1:12" x14ac:dyDescent="0.35">
      <c r="A12141" t="s">
        <v>12270</v>
      </c>
      <c r="B12141" s="93">
        <v>5216621828237</v>
      </c>
      <c r="C12141" t="s">
        <v>129</v>
      </c>
      <c r="D12141" t="s">
        <v>130</v>
      </c>
      <c r="E12141">
        <v>1</v>
      </c>
      <c r="F12141">
        <v>0</v>
      </c>
      <c r="G12141">
        <v>1</v>
      </c>
      <c r="H12141"/>
      <c r="I12141">
        <v>1</v>
      </c>
      <c r="J12141" s="95">
        <v>45824.602083333331</v>
      </c>
      <c r="K12141">
        <v>0</v>
      </c>
    </row>
    <row r="12142" spans="1:12" x14ac:dyDescent="0.35">
      <c r="A12142" t="s">
        <v>12271</v>
      </c>
      <c r="B12142" s="93">
        <v>5214341274410</v>
      </c>
      <c r="C12142" t="s">
        <v>129</v>
      </c>
      <c r="D12142" t="s">
        <v>130</v>
      </c>
      <c r="E12142">
        <v>0</v>
      </c>
      <c r="F12142">
        <v>0</v>
      </c>
      <c r="G12142">
        <v>0</v>
      </c>
      <c r="H12142" s="95">
        <v>45824.606249999997</v>
      </c>
      <c r="I12142">
        <v>0</v>
      </c>
      <c r="K12142">
        <v>0</v>
      </c>
    </row>
    <row r="12143" spans="1:12" x14ac:dyDescent="0.35">
      <c r="A12143" t="s">
        <v>12272</v>
      </c>
      <c r="B12143" s="93">
        <v>5212791092877</v>
      </c>
      <c r="C12143" t="s">
        <v>129</v>
      </c>
      <c r="D12143" t="s">
        <v>130</v>
      </c>
      <c r="E12143">
        <v>1</v>
      </c>
      <c r="F12143">
        <v>0</v>
      </c>
      <c r="G12143">
        <v>1</v>
      </c>
      <c r="H12143"/>
      <c r="I12143">
        <v>1</v>
      </c>
      <c r="J12143" s="95">
        <v>45824.601388888892</v>
      </c>
      <c r="K12143">
        <v>0</v>
      </c>
    </row>
    <row r="12144" spans="1:12" x14ac:dyDescent="0.35">
      <c r="A12144" t="s">
        <v>12273</v>
      </c>
      <c r="B12144" s="93">
        <v>5215554144575</v>
      </c>
      <c r="C12144" t="s">
        <v>129</v>
      </c>
      <c r="D12144" t="s">
        <v>130</v>
      </c>
      <c r="E12144">
        <v>1</v>
      </c>
      <c r="F12144">
        <v>1</v>
      </c>
      <c r="G12144">
        <v>1</v>
      </c>
      <c r="H12144"/>
      <c r="I12144">
        <v>1</v>
      </c>
      <c r="J12144" s="95">
        <v>45824.603472222225</v>
      </c>
      <c r="K12144">
        <v>1</v>
      </c>
      <c r="L12144" s="95">
        <v>45824.768055555556</v>
      </c>
    </row>
    <row r="12145" spans="1:12" x14ac:dyDescent="0.35">
      <c r="A12145" t="s">
        <v>12274</v>
      </c>
      <c r="B12145" s="93">
        <v>5215562273264</v>
      </c>
      <c r="C12145" t="s">
        <v>129</v>
      </c>
      <c r="D12145" t="s">
        <v>130</v>
      </c>
      <c r="E12145">
        <v>1</v>
      </c>
      <c r="F12145">
        <v>1</v>
      </c>
      <c r="G12145">
        <v>1</v>
      </c>
      <c r="H12145"/>
      <c r="I12145">
        <v>1</v>
      </c>
      <c r="J12145" s="95">
        <v>45824.61041666667</v>
      </c>
      <c r="K12145">
        <v>1</v>
      </c>
      <c r="L12145" s="95">
        <v>45824.613194444442</v>
      </c>
    </row>
    <row r="12146" spans="1:12" x14ac:dyDescent="0.35">
      <c r="A12146" t="s">
        <v>12275</v>
      </c>
      <c r="B12146" s="93">
        <v>5215959517024</v>
      </c>
      <c r="C12146" t="s">
        <v>129</v>
      </c>
      <c r="D12146" t="s">
        <v>130</v>
      </c>
      <c r="E12146">
        <v>1</v>
      </c>
      <c r="F12146">
        <v>1</v>
      </c>
      <c r="G12146">
        <v>1</v>
      </c>
      <c r="H12146"/>
      <c r="I12146">
        <v>1</v>
      </c>
      <c r="J12146" s="95">
        <v>45824.606249999997</v>
      </c>
      <c r="K12146">
        <v>1</v>
      </c>
      <c r="L12146" s="95">
        <v>45824.625</v>
      </c>
    </row>
    <row r="12147" spans="1:12" x14ac:dyDescent="0.35">
      <c r="A12147" t="s">
        <v>12276</v>
      </c>
      <c r="B12147" s="93">
        <v>5214423219225</v>
      </c>
      <c r="C12147" t="s">
        <v>129</v>
      </c>
      <c r="D12147" t="s">
        <v>130</v>
      </c>
      <c r="E12147">
        <v>1</v>
      </c>
      <c r="F12147">
        <v>1</v>
      </c>
      <c r="G12147">
        <v>1</v>
      </c>
      <c r="H12147"/>
      <c r="I12147">
        <v>1</v>
      </c>
      <c r="J12147" s="95">
        <v>45824.604861111111</v>
      </c>
      <c r="K12147">
        <v>1</v>
      </c>
      <c r="L12147" s="95">
        <v>45824.606944444444</v>
      </c>
    </row>
    <row r="12148" spans="1:12" x14ac:dyDescent="0.35">
      <c r="A12148" t="s">
        <v>12277</v>
      </c>
      <c r="B12148" s="93">
        <v>5215585274720</v>
      </c>
      <c r="C12148" t="s">
        <v>129</v>
      </c>
      <c r="D12148" t="s">
        <v>130</v>
      </c>
      <c r="E12148">
        <v>0</v>
      </c>
      <c r="F12148">
        <v>0</v>
      </c>
      <c r="G12148">
        <v>0</v>
      </c>
      <c r="H12148" s="95">
        <v>45824.60833333333</v>
      </c>
      <c r="I12148">
        <v>0</v>
      </c>
      <c r="K12148">
        <v>0</v>
      </c>
    </row>
    <row r="12149" spans="1:12" x14ac:dyDescent="0.35">
      <c r="A12149" t="s">
        <v>12278</v>
      </c>
      <c r="B12149" s="93">
        <v>5217821518019</v>
      </c>
      <c r="C12149" t="s">
        <v>129</v>
      </c>
      <c r="D12149" t="s">
        <v>130</v>
      </c>
      <c r="E12149">
        <v>1</v>
      </c>
      <c r="F12149">
        <v>0</v>
      </c>
      <c r="G12149">
        <v>1</v>
      </c>
      <c r="H12149"/>
      <c r="I12149">
        <v>1</v>
      </c>
      <c r="J12149" s="95">
        <v>45824.609722222223</v>
      </c>
      <c r="K12149">
        <v>0</v>
      </c>
    </row>
    <row r="12150" spans="1:12" x14ac:dyDescent="0.35">
      <c r="A12150" t="s">
        <v>12279</v>
      </c>
      <c r="B12150" s="93">
        <v>5214271260130</v>
      </c>
      <c r="C12150" t="s">
        <v>129</v>
      </c>
      <c r="D12150" t="s">
        <v>130</v>
      </c>
      <c r="E12150">
        <v>0</v>
      </c>
      <c r="F12150">
        <v>0</v>
      </c>
      <c r="G12150">
        <v>0</v>
      </c>
      <c r="H12150" s="95">
        <v>45824.605555555558</v>
      </c>
      <c r="I12150">
        <v>0</v>
      </c>
      <c r="K12150">
        <v>0</v>
      </c>
    </row>
    <row r="12151" spans="1:12" x14ac:dyDescent="0.35">
      <c r="A12151" t="s">
        <v>12280</v>
      </c>
      <c r="B12151" s="93">
        <v>5217841153069</v>
      </c>
      <c r="C12151" t="s">
        <v>129</v>
      </c>
      <c r="D12151" t="s">
        <v>130</v>
      </c>
      <c r="E12151">
        <v>1</v>
      </c>
      <c r="F12151">
        <v>0</v>
      </c>
      <c r="G12151">
        <v>1</v>
      </c>
      <c r="H12151"/>
      <c r="I12151">
        <v>1</v>
      </c>
      <c r="J12151" s="95">
        <v>45824.604861111111</v>
      </c>
      <c r="K12151">
        <v>0</v>
      </c>
    </row>
    <row r="12152" spans="1:12" x14ac:dyDescent="0.35">
      <c r="A12152" t="s">
        <v>12281</v>
      </c>
      <c r="B12152" s="93">
        <v>5218183172372</v>
      </c>
      <c r="C12152" t="s">
        <v>129</v>
      </c>
      <c r="D12152" t="s">
        <v>130</v>
      </c>
      <c r="E12152">
        <v>0</v>
      </c>
      <c r="F12152">
        <v>0</v>
      </c>
      <c r="G12152">
        <v>0</v>
      </c>
      <c r="H12152" s="95">
        <v>45824.607638888891</v>
      </c>
      <c r="I12152">
        <v>0</v>
      </c>
      <c r="K12152">
        <v>0</v>
      </c>
    </row>
    <row r="12153" spans="1:12" x14ac:dyDescent="0.35">
      <c r="A12153" t="s">
        <v>12282</v>
      </c>
      <c r="B12153" s="93">
        <v>5217711114229</v>
      </c>
      <c r="C12153" t="s">
        <v>129</v>
      </c>
      <c r="D12153" t="s">
        <v>130</v>
      </c>
      <c r="E12153">
        <v>0</v>
      </c>
      <c r="F12153">
        <v>0</v>
      </c>
      <c r="G12153">
        <v>0</v>
      </c>
      <c r="H12153" s="95">
        <v>45824.606249999997</v>
      </c>
      <c r="I12153">
        <v>0</v>
      </c>
      <c r="K12153">
        <v>0</v>
      </c>
    </row>
    <row r="12154" spans="1:12" x14ac:dyDescent="0.35">
      <c r="A12154" t="s">
        <v>12283</v>
      </c>
      <c r="B12154" s="93">
        <v>5217221824282</v>
      </c>
      <c r="C12154" t="s">
        <v>129</v>
      </c>
      <c r="D12154" t="s">
        <v>130</v>
      </c>
      <c r="E12154">
        <v>1</v>
      </c>
      <c r="F12154">
        <v>1</v>
      </c>
      <c r="G12154">
        <v>1</v>
      </c>
      <c r="H12154"/>
      <c r="I12154">
        <v>1</v>
      </c>
      <c r="J12154" s="95">
        <v>45824.601388888892</v>
      </c>
      <c r="K12154">
        <v>1</v>
      </c>
      <c r="L12154" s="95">
        <v>45824.614583333336</v>
      </c>
    </row>
    <row r="12155" spans="1:12" x14ac:dyDescent="0.35">
      <c r="A12155" t="s">
        <v>12284</v>
      </c>
      <c r="B12155" s="93">
        <v>5216644907494</v>
      </c>
      <c r="C12155" t="s">
        <v>129</v>
      </c>
      <c r="D12155" t="s">
        <v>130</v>
      </c>
      <c r="E12155">
        <v>1</v>
      </c>
      <c r="F12155">
        <v>1</v>
      </c>
      <c r="G12155">
        <v>1</v>
      </c>
      <c r="H12155"/>
      <c r="I12155">
        <v>1</v>
      </c>
      <c r="J12155" s="95">
        <v>45824.603472222225</v>
      </c>
      <c r="K12155">
        <v>1</v>
      </c>
      <c r="L12155" s="95">
        <v>45824.65</v>
      </c>
    </row>
    <row r="12156" spans="1:12" x14ac:dyDescent="0.35">
      <c r="A12156" t="s">
        <v>12285</v>
      </c>
      <c r="B12156" s="93">
        <v>5219851094695</v>
      </c>
      <c r="C12156" t="s">
        <v>129</v>
      </c>
      <c r="D12156" t="s">
        <v>130</v>
      </c>
      <c r="E12156">
        <v>1</v>
      </c>
      <c r="F12156">
        <v>1</v>
      </c>
      <c r="G12156">
        <v>1</v>
      </c>
      <c r="H12156"/>
      <c r="I12156">
        <v>1</v>
      </c>
      <c r="J12156" s="95">
        <v>45824.605555555558</v>
      </c>
      <c r="K12156">
        <v>1</v>
      </c>
      <c r="L12156" s="95">
        <v>45824.648611111108</v>
      </c>
    </row>
    <row r="12157" spans="1:12" x14ac:dyDescent="0.35">
      <c r="A12157" t="s">
        <v>12286</v>
      </c>
      <c r="B12157" s="93">
        <v>522831251908</v>
      </c>
      <c r="C12157" t="s">
        <v>129</v>
      </c>
      <c r="D12157" t="s">
        <v>130</v>
      </c>
      <c r="E12157">
        <v>1</v>
      </c>
      <c r="F12157">
        <v>1</v>
      </c>
      <c r="G12157">
        <v>1</v>
      </c>
      <c r="H12157"/>
      <c r="I12157">
        <v>1</v>
      </c>
      <c r="J12157" s="95">
        <v>45824.605555555558</v>
      </c>
      <c r="K12157">
        <v>1</v>
      </c>
      <c r="L12157" s="95">
        <v>45824.720833333333</v>
      </c>
    </row>
    <row r="12158" spans="1:12" x14ac:dyDescent="0.35">
      <c r="A12158" t="s">
        <v>12287</v>
      </c>
      <c r="B12158" s="93">
        <v>5214431182029</v>
      </c>
      <c r="C12158" t="s">
        <v>129</v>
      </c>
      <c r="D12158" t="s">
        <v>130</v>
      </c>
      <c r="E12158">
        <v>1</v>
      </c>
      <c r="F12158">
        <v>1</v>
      </c>
      <c r="G12158">
        <v>1</v>
      </c>
      <c r="H12158"/>
      <c r="I12158">
        <v>1</v>
      </c>
      <c r="J12158" s="95">
        <v>45824.609027777777</v>
      </c>
      <c r="K12158">
        <v>1</v>
      </c>
      <c r="L12158" s="95">
        <v>45824.647222222222</v>
      </c>
    </row>
    <row r="12159" spans="1:12" x14ac:dyDescent="0.35">
      <c r="A12159" t="s">
        <v>12288</v>
      </c>
      <c r="B12159" s="93">
        <v>5212221561343</v>
      </c>
      <c r="C12159" t="s">
        <v>129</v>
      </c>
      <c r="D12159" t="s">
        <v>130</v>
      </c>
      <c r="E12159">
        <v>1</v>
      </c>
      <c r="F12159">
        <v>1</v>
      </c>
      <c r="G12159">
        <v>1</v>
      </c>
      <c r="H12159"/>
      <c r="I12159">
        <v>1</v>
      </c>
      <c r="J12159" s="95">
        <v>45824.606944444444</v>
      </c>
      <c r="K12159">
        <v>1</v>
      </c>
      <c r="L12159" s="95">
        <v>45824.609722222223</v>
      </c>
    </row>
    <row r="12160" spans="1:12" x14ac:dyDescent="0.35">
      <c r="A12160" t="s">
        <v>12289</v>
      </c>
      <c r="B12160" s="93">
        <v>5218711203430</v>
      </c>
      <c r="C12160" t="s">
        <v>129</v>
      </c>
      <c r="D12160" t="s">
        <v>130</v>
      </c>
      <c r="E12160">
        <v>1</v>
      </c>
      <c r="F12160">
        <v>0</v>
      </c>
      <c r="G12160">
        <v>1</v>
      </c>
      <c r="H12160"/>
      <c r="I12160">
        <v>1</v>
      </c>
      <c r="J12160" s="95">
        <v>45824.609722222223</v>
      </c>
      <c r="K12160">
        <v>0</v>
      </c>
    </row>
    <row r="12161" spans="1:12" x14ac:dyDescent="0.35">
      <c r="A12161" t="s">
        <v>12290</v>
      </c>
      <c r="B12161" s="93">
        <v>5219515046078</v>
      </c>
      <c r="C12161" t="s">
        <v>129</v>
      </c>
      <c r="D12161" t="s">
        <v>130</v>
      </c>
      <c r="E12161">
        <v>1</v>
      </c>
      <c r="F12161">
        <v>1</v>
      </c>
      <c r="G12161">
        <v>1</v>
      </c>
      <c r="H12161"/>
      <c r="I12161">
        <v>1</v>
      </c>
      <c r="J12161" s="95">
        <v>45824.609027777777</v>
      </c>
      <c r="K12161">
        <v>1</v>
      </c>
      <c r="L12161" s="95">
        <v>45824.622916666667</v>
      </c>
    </row>
    <row r="12162" spans="1:12" x14ac:dyDescent="0.35">
      <c r="A12162" t="s">
        <v>12291</v>
      </c>
      <c r="B12162" s="93">
        <v>5215554041500</v>
      </c>
      <c r="C12162" t="s">
        <v>129</v>
      </c>
      <c r="D12162" t="s">
        <v>130</v>
      </c>
      <c r="E12162">
        <v>1</v>
      </c>
      <c r="F12162">
        <v>0</v>
      </c>
      <c r="G12162">
        <v>1</v>
      </c>
      <c r="H12162"/>
      <c r="I12162">
        <v>1</v>
      </c>
      <c r="J12162" s="95">
        <v>45824.609722222223</v>
      </c>
      <c r="K12162">
        <v>0</v>
      </c>
    </row>
    <row r="12163" spans="1:12" x14ac:dyDescent="0.35">
      <c r="A12163" t="s">
        <v>12292</v>
      </c>
      <c r="B12163" s="93">
        <v>5219161194241</v>
      </c>
      <c r="C12163" t="s">
        <v>129</v>
      </c>
      <c r="D12163" t="s">
        <v>130</v>
      </c>
      <c r="E12163">
        <v>1</v>
      </c>
      <c r="F12163">
        <v>1</v>
      </c>
      <c r="G12163">
        <v>1</v>
      </c>
      <c r="H12163"/>
      <c r="I12163">
        <v>1</v>
      </c>
      <c r="J12163" s="95">
        <v>45824.61041666667</v>
      </c>
      <c r="K12163">
        <v>1</v>
      </c>
      <c r="L12163" s="95">
        <v>45824.61041666667</v>
      </c>
    </row>
    <row r="12164" spans="1:12" x14ac:dyDescent="0.35">
      <c r="A12164" t="s">
        <v>12293</v>
      </c>
      <c r="B12164" s="93">
        <v>5214721261996</v>
      </c>
      <c r="C12164" t="s">
        <v>129</v>
      </c>
      <c r="D12164" t="s">
        <v>130</v>
      </c>
      <c r="E12164">
        <v>1</v>
      </c>
      <c r="F12164">
        <v>0</v>
      </c>
      <c r="G12164">
        <v>1</v>
      </c>
      <c r="H12164"/>
      <c r="I12164">
        <v>1</v>
      </c>
      <c r="J12164" s="95">
        <v>45824.605555555558</v>
      </c>
      <c r="K12164">
        <v>0</v>
      </c>
    </row>
    <row r="12165" spans="1:12" x14ac:dyDescent="0.35">
      <c r="A12165" t="s">
        <v>12294</v>
      </c>
      <c r="B12165" s="93">
        <v>5215527523061</v>
      </c>
      <c r="C12165" t="s">
        <v>129</v>
      </c>
      <c r="D12165" t="s">
        <v>130</v>
      </c>
      <c r="E12165">
        <v>1</v>
      </c>
      <c r="F12165">
        <v>1</v>
      </c>
      <c r="G12165">
        <v>1</v>
      </c>
      <c r="H12165"/>
      <c r="I12165">
        <v>1</v>
      </c>
      <c r="J12165" s="95">
        <v>45824.602083333331</v>
      </c>
      <c r="K12165">
        <v>1</v>
      </c>
      <c r="L12165" s="95">
        <v>45824.626388888886</v>
      </c>
    </row>
    <row r="12166" spans="1:12" x14ac:dyDescent="0.35">
      <c r="A12166" t="s">
        <v>12295</v>
      </c>
      <c r="B12166" s="93">
        <v>5212471310700</v>
      </c>
      <c r="C12166" t="s">
        <v>129</v>
      </c>
      <c r="D12166" t="s">
        <v>130</v>
      </c>
      <c r="E12166">
        <v>0</v>
      </c>
      <c r="F12166">
        <v>0</v>
      </c>
      <c r="G12166">
        <v>0</v>
      </c>
      <c r="H12166" s="95">
        <v>45824.605555555558</v>
      </c>
      <c r="I12166">
        <v>0</v>
      </c>
      <c r="K12166">
        <v>0</v>
      </c>
    </row>
    <row r="12167" spans="1:12" x14ac:dyDescent="0.35">
      <c r="A12167" t="s">
        <v>12296</v>
      </c>
      <c r="B12167" s="93">
        <v>5215531080712</v>
      </c>
      <c r="C12167" t="s">
        <v>129</v>
      </c>
      <c r="D12167" t="s">
        <v>130</v>
      </c>
      <c r="E12167">
        <v>1</v>
      </c>
      <c r="F12167">
        <v>0</v>
      </c>
      <c r="G12167">
        <v>1</v>
      </c>
      <c r="H12167"/>
      <c r="I12167">
        <v>1</v>
      </c>
      <c r="J12167" s="95">
        <v>45824.609027777777</v>
      </c>
      <c r="K12167">
        <v>0</v>
      </c>
    </row>
    <row r="12168" spans="1:12" x14ac:dyDescent="0.35">
      <c r="A12168" t="s">
        <v>12297</v>
      </c>
      <c r="B12168" s="93">
        <v>5213314380857</v>
      </c>
      <c r="C12168" t="s">
        <v>129</v>
      </c>
      <c r="D12168" t="s">
        <v>130</v>
      </c>
      <c r="E12168">
        <v>1</v>
      </c>
      <c r="F12168">
        <v>1</v>
      </c>
      <c r="G12168">
        <v>1</v>
      </c>
      <c r="H12168"/>
      <c r="I12168">
        <v>1</v>
      </c>
      <c r="J12168" s="95">
        <v>45824.603472222225</v>
      </c>
      <c r="K12168">
        <v>1</v>
      </c>
      <c r="L12168" s="95">
        <v>45824.818749999999</v>
      </c>
    </row>
    <row r="12169" spans="1:12" x14ac:dyDescent="0.35">
      <c r="A12169" t="s">
        <v>12298</v>
      </c>
      <c r="B12169" s="93">
        <v>5215518515420</v>
      </c>
      <c r="C12169" t="s">
        <v>129</v>
      </c>
      <c r="D12169" t="s">
        <v>130</v>
      </c>
      <c r="E12169">
        <v>1</v>
      </c>
      <c r="F12169">
        <v>1</v>
      </c>
      <c r="G12169">
        <v>1</v>
      </c>
      <c r="H12169"/>
      <c r="I12169">
        <v>1</v>
      </c>
      <c r="J12169" s="95">
        <v>45824.619444444441</v>
      </c>
      <c r="K12169">
        <v>1</v>
      </c>
      <c r="L12169" s="95">
        <v>45824.700694444444</v>
      </c>
    </row>
    <row r="12170" spans="1:12" x14ac:dyDescent="0.35">
      <c r="A12170" t="s">
        <v>12299</v>
      </c>
      <c r="B12170" s="93">
        <v>5212224274317</v>
      </c>
      <c r="C12170" t="s">
        <v>129</v>
      </c>
      <c r="D12170" t="s">
        <v>130</v>
      </c>
      <c r="E12170">
        <v>1</v>
      </c>
      <c r="F12170">
        <v>0</v>
      </c>
      <c r="G12170">
        <v>1</v>
      </c>
      <c r="H12170"/>
      <c r="I12170">
        <v>1</v>
      </c>
      <c r="J12170" s="95">
        <v>45824.604166666664</v>
      </c>
      <c r="K12170">
        <v>0</v>
      </c>
    </row>
    <row r="12171" spans="1:12" x14ac:dyDescent="0.35">
      <c r="A12171" t="s">
        <v>12300</v>
      </c>
      <c r="B12171" s="93">
        <v>5219831686687</v>
      </c>
      <c r="C12171" t="s">
        <v>129</v>
      </c>
      <c r="D12171" t="s">
        <v>130</v>
      </c>
      <c r="E12171">
        <v>1</v>
      </c>
      <c r="F12171">
        <v>1</v>
      </c>
      <c r="G12171">
        <v>1</v>
      </c>
      <c r="H12171"/>
      <c r="I12171">
        <v>1</v>
      </c>
      <c r="J12171" s="95">
        <v>45824.604166666664</v>
      </c>
      <c r="K12171">
        <v>1</v>
      </c>
      <c r="L12171" s="95">
        <v>45824.609027777777</v>
      </c>
    </row>
    <row r="12172" spans="1:12" x14ac:dyDescent="0.35">
      <c r="A12172" t="s">
        <v>12301</v>
      </c>
      <c r="B12172" s="93">
        <v>5217971132499</v>
      </c>
      <c r="C12172" t="s">
        <v>129</v>
      </c>
      <c r="D12172" t="s">
        <v>130</v>
      </c>
      <c r="E12172">
        <v>0</v>
      </c>
      <c r="F12172">
        <v>0</v>
      </c>
      <c r="G12172">
        <v>0</v>
      </c>
      <c r="H12172" s="95">
        <v>45824.606944444444</v>
      </c>
      <c r="I12172">
        <v>0</v>
      </c>
      <c r="K12172">
        <v>0</v>
      </c>
    </row>
    <row r="12173" spans="1:12" x14ac:dyDescent="0.35">
      <c r="A12173" t="s">
        <v>12302</v>
      </c>
      <c r="B12173" s="93">
        <v>5219511065455</v>
      </c>
      <c r="C12173" t="s">
        <v>129</v>
      </c>
      <c r="D12173" t="s">
        <v>130</v>
      </c>
      <c r="E12173">
        <v>1</v>
      </c>
      <c r="F12173">
        <v>1</v>
      </c>
      <c r="G12173">
        <v>1</v>
      </c>
      <c r="H12173"/>
      <c r="I12173">
        <v>1</v>
      </c>
      <c r="J12173" s="95">
        <v>45824.603472222225</v>
      </c>
      <c r="K12173">
        <v>1</v>
      </c>
      <c r="L12173" s="95">
        <v>45824.85</v>
      </c>
    </row>
    <row r="12174" spans="1:12" x14ac:dyDescent="0.35">
      <c r="A12174" t="s">
        <v>12303</v>
      </c>
      <c r="B12174" s="93">
        <v>5212381731345</v>
      </c>
      <c r="C12174" t="s">
        <v>129</v>
      </c>
      <c r="D12174" t="s">
        <v>130</v>
      </c>
      <c r="E12174">
        <v>1</v>
      </c>
      <c r="F12174">
        <v>0</v>
      </c>
      <c r="G12174">
        <v>1</v>
      </c>
      <c r="H12174"/>
      <c r="I12174">
        <v>1</v>
      </c>
      <c r="J12174" s="95">
        <v>45824.603472222225</v>
      </c>
      <c r="K12174">
        <v>0</v>
      </c>
    </row>
    <row r="12175" spans="1:12" x14ac:dyDescent="0.35">
      <c r="A12175" t="s">
        <v>12304</v>
      </c>
      <c r="B12175" s="93">
        <v>5214444353536</v>
      </c>
      <c r="C12175" t="s">
        <v>129</v>
      </c>
      <c r="D12175" t="s">
        <v>130</v>
      </c>
      <c r="E12175">
        <v>1</v>
      </c>
      <c r="F12175">
        <v>1</v>
      </c>
      <c r="G12175">
        <v>1</v>
      </c>
      <c r="H12175"/>
      <c r="I12175">
        <v>1</v>
      </c>
      <c r="J12175" s="95">
        <v>45824.602777777778</v>
      </c>
      <c r="K12175">
        <v>1</v>
      </c>
      <c r="L12175" s="95">
        <v>45824.627083333333</v>
      </c>
    </row>
    <row r="12176" spans="1:12" x14ac:dyDescent="0.35">
      <c r="A12176" t="s">
        <v>12305</v>
      </c>
      <c r="B12176" s="93">
        <v>5218122690864</v>
      </c>
      <c r="C12176" t="s">
        <v>129</v>
      </c>
      <c r="D12176" t="s">
        <v>130</v>
      </c>
      <c r="E12176">
        <v>0</v>
      </c>
      <c r="F12176">
        <v>0</v>
      </c>
      <c r="G12176">
        <v>0</v>
      </c>
      <c r="H12176" s="95">
        <v>45824.609722222223</v>
      </c>
      <c r="I12176">
        <v>0</v>
      </c>
      <c r="K12176">
        <v>0</v>
      </c>
    </row>
    <row r="12177" spans="1:12" x14ac:dyDescent="0.35">
      <c r="A12177" t="s">
        <v>12306</v>
      </c>
      <c r="B12177" s="93">
        <v>5212227330792</v>
      </c>
      <c r="C12177" t="s">
        <v>129</v>
      </c>
      <c r="D12177" t="s">
        <v>130</v>
      </c>
      <c r="E12177">
        <v>1</v>
      </c>
      <c r="F12177">
        <v>1</v>
      </c>
      <c r="G12177">
        <v>1</v>
      </c>
      <c r="H12177"/>
      <c r="I12177">
        <v>1</v>
      </c>
      <c r="J12177" s="95">
        <v>45824.602083333331</v>
      </c>
      <c r="K12177">
        <v>1</v>
      </c>
      <c r="L12177" s="95">
        <v>45824.625694444447</v>
      </c>
    </row>
    <row r="12178" spans="1:12" x14ac:dyDescent="0.35">
      <c r="A12178" t="s">
        <v>12307</v>
      </c>
      <c r="B12178" s="93">
        <v>5214941014894</v>
      </c>
      <c r="C12178" t="s">
        <v>129</v>
      </c>
      <c r="D12178" t="s">
        <v>130</v>
      </c>
      <c r="E12178">
        <v>1</v>
      </c>
      <c r="F12178">
        <v>1</v>
      </c>
      <c r="G12178">
        <v>1</v>
      </c>
      <c r="H12178"/>
      <c r="I12178">
        <v>1</v>
      </c>
      <c r="J12178" s="95">
        <v>45824.606944444444</v>
      </c>
      <c r="K12178">
        <v>1</v>
      </c>
      <c r="L12178" s="95">
        <v>45826.51666666667</v>
      </c>
    </row>
    <row r="12179" spans="1:12" x14ac:dyDescent="0.35">
      <c r="A12179" t="s">
        <v>12308</v>
      </c>
      <c r="B12179" s="93">
        <v>5219961094747</v>
      </c>
      <c r="C12179" t="s">
        <v>129</v>
      </c>
      <c r="D12179" t="s">
        <v>130</v>
      </c>
      <c r="E12179">
        <v>1</v>
      </c>
      <c r="F12179">
        <v>1</v>
      </c>
      <c r="G12179">
        <v>1</v>
      </c>
      <c r="H12179"/>
      <c r="I12179">
        <v>1</v>
      </c>
      <c r="J12179" s="95">
        <v>45824.604861111111</v>
      </c>
      <c r="K12179">
        <v>1</v>
      </c>
      <c r="L12179" s="95">
        <v>45824.611805555556</v>
      </c>
    </row>
    <row r="12180" spans="1:12" x14ac:dyDescent="0.35">
      <c r="A12180" t="s">
        <v>12309</v>
      </c>
      <c r="B12180" s="93">
        <v>5219858082273</v>
      </c>
      <c r="C12180" t="s">
        <v>129</v>
      </c>
      <c r="D12180" t="s">
        <v>130</v>
      </c>
      <c r="E12180">
        <v>0</v>
      </c>
      <c r="F12180">
        <v>0</v>
      </c>
      <c r="G12180">
        <v>0</v>
      </c>
      <c r="H12180" s="95">
        <v>45824.606944444444</v>
      </c>
      <c r="I12180">
        <v>0</v>
      </c>
      <c r="K12180">
        <v>0</v>
      </c>
    </row>
    <row r="12181" spans="1:12" x14ac:dyDescent="0.35">
      <c r="A12181" t="s">
        <v>12310</v>
      </c>
      <c r="B12181" s="93">
        <v>5216646882868</v>
      </c>
      <c r="C12181" t="s">
        <v>129</v>
      </c>
      <c r="D12181" t="s">
        <v>130</v>
      </c>
      <c r="E12181">
        <v>0</v>
      </c>
      <c r="F12181">
        <v>0</v>
      </c>
      <c r="G12181">
        <v>0</v>
      </c>
      <c r="H12181" s="95">
        <v>45824.607638888891</v>
      </c>
      <c r="I12181">
        <v>0</v>
      </c>
      <c r="K12181">
        <v>0</v>
      </c>
    </row>
    <row r="12182" spans="1:12" x14ac:dyDescent="0.35">
      <c r="A12182" t="s">
        <v>12311</v>
      </c>
      <c r="B12182" s="93">
        <v>5212241036396</v>
      </c>
      <c r="C12182" t="s">
        <v>129</v>
      </c>
      <c r="D12182" t="s">
        <v>130</v>
      </c>
      <c r="E12182">
        <v>1</v>
      </c>
      <c r="F12182">
        <v>1</v>
      </c>
      <c r="G12182">
        <v>1</v>
      </c>
      <c r="H12182"/>
      <c r="I12182">
        <v>1</v>
      </c>
      <c r="J12182" s="95">
        <v>45824.602777777778</v>
      </c>
      <c r="K12182">
        <v>1</v>
      </c>
      <c r="L12182" s="95">
        <v>45824.602777777778</v>
      </c>
    </row>
    <row r="12183" spans="1:12" x14ac:dyDescent="0.35">
      <c r="A12183" t="s">
        <v>12312</v>
      </c>
      <c r="B12183" s="93">
        <v>5218421186908</v>
      </c>
      <c r="C12183" t="s">
        <v>129</v>
      </c>
      <c r="D12183" t="s">
        <v>130</v>
      </c>
      <c r="E12183">
        <v>0</v>
      </c>
      <c r="F12183">
        <v>0</v>
      </c>
      <c r="G12183">
        <v>0</v>
      </c>
      <c r="H12183" s="95">
        <v>45824.609722222223</v>
      </c>
      <c r="I12183">
        <v>0</v>
      </c>
      <c r="K12183">
        <v>0</v>
      </c>
    </row>
    <row r="12184" spans="1:12" x14ac:dyDescent="0.35">
      <c r="A12184" t="s">
        <v>12313</v>
      </c>
      <c r="B12184" s="93">
        <v>5214423334389</v>
      </c>
      <c r="C12184" t="s">
        <v>129</v>
      </c>
      <c r="D12184" t="s">
        <v>130</v>
      </c>
      <c r="E12184">
        <v>1</v>
      </c>
      <c r="F12184">
        <v>1</v>
      </c>
      <c r="G12184">
        <v>1</v>
      </c>
      <c r="H12184"/>
      <c r="I12184">
        <v>1</v>
      </c>
      <c r="J12184" s="95">
        <v>45824.603472222225</v>
      </c>
      <c r="K12184">
        <v>1</v>
      </c>
      <c r="L12184" s="95">
        <v>45824.661805555559</v>
      </c>
    </row>
    <row r="12185" spans="1:12" x14ac:dyDescent="0.35">
      <c r="A12185" t="s">
        <v>12314</v>
      </c>
      <c r="B12185" s="93">
        <v>5213123181574</v>
      </c>
      <c r="C12185" t="s">
        <v>129</v>
      </c>
      <c r="D12185" t="s">
        <v>130</v>
      </c>
      <c r="E12185">
        <v>1</v>
      </c>
      <c r="F12185">
        <v>0</v>
      </c>
      <c r="G12185">
        <v>1</v>
      </c>
      <c r="H12185"/>
      <c r="I12185">
        <v>1</v>
      </c>
      <c r="J12185" s="95">
        <v>45824.61041666667</v>
      </c>
      <c r="K12185">
        <v>0</v>
      </c>
    </row>
    <row r="12186" spans="1:12" x14ac:dyDescent="0.35">
      <c r="A12186" t="s">
        <v>12315</v>
      </c>
      <c r="B12186" s="93">
        <v>5215541305937</v>
      </c>
      <c r="C12186" t="s">
        <v>129</v>
      </c>
      <c r="D12186" t="s">
        <v>130</v>
      </c>
      <c r="E12186">
        <v>1</v>
      </c>
      <c r="F12186">
        <v>0</v>
      </c>
      <c r="G12186">
        <v>1</v>
      </c>
      <c r="H12186"/>
      <c r="I12186">
        <v>1</v>
      </c>
      <c r="J12186" s="95">
        <v>45824.606249999997</v>
      </c>
      <c r="K12186">
        <v>0</v>
      </c>
    </row>
    <row r="12187" spans="1:12" x14ac:dyDescent="0.35">
      <c r="A12187" t="s">
        <v>12316</v>
      </c>
      <c r="B12187" s="93">
        <v>5215549829445</v>
      </c>
      <c r="C12187" t="s">
        <v>129</v>
      </c>
      <c r="D12187" t="s">
        <v>130</v>
      </c>
      <c r="E12187">
        <v>0</v>
      </c>
      <c r="F12187">
        <v>0</v>
      </c>
      <c r="G12187">
        <v>0</v>
      </c>
      <c r="H12187" s="95">
        <v>45824.60833333333</v>
      </c>
      <c r="I12187">
        <v>0</v>
      </c>
      <c r="K12187">
        <v>0</v>
      </c>
    </row>
    <row r="12188" spans="1:12" x14ac:dyDescent="0.35">
      <c r="A12188" t="s">
        <v>12317</v>
      </c>
      <c r="B12188" s="93">
        <v>5215518567956</v>
      </c>
      <c r="C12188" t="s">
        <v>129</v>
      </c>
      <c r="D12188" t="s">
        <v>130</v>
      </c>
      <c r="E12188">
        <v>1</v>
      </c>
      <c r="F12188">
        <v>0</v>
      </c>
      <c r="G12188">
        <v>1</v>
      </c>
      <c r="H12188"/>
      <c r="I12188">
        <v>1</v>
      </c>
      <c r="J12188" s="95">
        <v>45824.609722222223</v>
      </c>
      <c r="K12188">
        <v>0</v>
      </c>
    </row>
    <row r="12189" spans="1:12" x14ac:dyDescent="0.35">
      <c r="A12189" t="s">
        <v>12318</v>
      </c>
      <c r="B12189" s="93">
        <v>5212221409820</v>
      </c>
      <c r="C12189" t="s">
        <v>129</v>
      </c>
      <c r="D12189" t="s">
        <v>130</v>
      </c>
      <c r="E12189">
        <v>1</v>
      </c>
      <c r="F12189">
        <v>0</v>
      </c>
      <c r="G12189">
        <v>1</v>
      </c>
      <c r="H12189"/>
      <c r="I12189">
        <v>1</v>
      </c>
      <c r="J12189" s="95">
        <v>45824.604166666664</v>
      </c>
      <c r="K12189">
        <v>0</v>
      </c>
    </row>
    <row r="12190" spans="1:12" x14ac:dyDescent="0.35">
      <c r="A12190" t="s">
        <v>12319</v>
      </c>
      <c r="B12190" s="93">
        <v>5216621919887</v>
      </c>
      <c r="C12190" t="s">
        <v>129</v>
      </c>
      <c r="D12190" t="s">
        <v>130</v>
      </c>
      <c r="E12190">
        <v>1</v>
      </c>
      <c r="F12190">
        <v>1</v>
      </c>
      <c r="G12190">
        <v>1</v>
      </c>
      <c r="H12190"/>
      <c r="I12190">
        <v>1</v>
      </c>
      <c r="J12190" s="95">
        <v>45824.603472222225</v>
      </c>
      <c r="K12190">
        <v>1</v>
      </c>
      <c r="L12190" s="95">
        <v>45824.711805555555</v>
      </c>
    </row>
    <row r="12191" spans="1:12" x14ac:dyDescent="0.35">
      <c r="A12191" t="s">
        <v>12320</v>
      </c>
      <c r="B12191" s="93">
        <v>5215566808786</v>
      </c>
      <c r="C12191" t="s">
        <v>129</v>
      </c>
      <c r="D12191" t="s">
        <v>130</v>
      </c>
      <c r="E12191">
        <v>0</v>
      </c>
      <c r="F12191">
        <v>0</v>
      </c>
      <c r="G12191">
        <v>0</v>
      </c>
      <c r="H12191" s="95">
        <v>45824.607638888891</v>
      </c>
      <c r="I12191">
        <v>0</v>
      </c>
      <c r="K12191">
        <v>0</v>
      </c>
    </row>
    <row r="12192" spans="1:12" x14ac:dyDescent="0.35">
      <c r="A12192" t="s">
        <v>12321</v>
      </c>
      <c r="B12192" s="93">
        <v>5219727257785</v>
      </c>
      <c r="C12192" t="s">
        <v>129</v>
      </c>
      <c r="D12192" t="s">
        <v>130</v>
      </c>
      <c r="E12192">
        <v>1</v>
      </c>
      <c r="F12192">
        <v>1</v>
      </c>
      <c r="G12192">
        <v>1</v>
      </c>
      <c r="H12192"/>
      <c r="I12192">
        <v>1</v>
      </c>
      <c r="J12192" s="95">
        <v>45824.609027777777</v>
      </c>
      <c r="K12192">
        <v>1</v>
      </c>
      <c r="L12192" s="95">
        <v>45824.609722222223</v>
      </c>
    </row>
    <row r="12193" spans="1:12" x14ac:dyDescent="0.35">
      <c r="A12193" t="s">
        <v>12322</v>
      </c>
      <c r="B12193" s="93">
        <v>5217151212453</v>
      </c>
      <c r="C12193" t="s">
        <v>129</v>
      </c>
      <c r="D12193" t="s">
        <v>130</v>
      </c>
      <c r="E12193">
        <v>1</v>
      </c>
      <c r="F12193">
        <v>0</v>
      </c>
      <c r="G12193">
        <v>1</v>
      </c>
      <c r="H12193"/>
      <c r="I12193">
        <v>1</v>
      </c>
      <c r="J12193" s="95">
        <v>45824.615277777775</v>
      </c>
      <c r="K12193">
        <v>0</v>
      </c>
    </row>
    <row r="12194" spans="1:12" x14ac:dyDescent="0.35">
      <c r="A12194" t="s">
        <v>12323</v>
      </c>
      <c r="B12194" s="93">
        <v>5213211007776</v>
      </c>
      <c r="C12194" t="s">
        <v>129</v>
      </c>
      <c r="D12194" t="s">
        <v>130</v>
      </c>
      <c r="E12194">
        <v>0</v>
      </c>
      <c r="F12194">
        <v>0</v>
      </c>
      <c r="G12194">
        <v>0</v>
      </c>
      <c r="H12194" s="95">
        <v>45824.602777777778</v>
      </c>
      <c r="I12194">
        <v>0</v>
      </c>
      <c r="K12194">
        <v>0</v>
      </c>
    </row>
    <row r="12195" spans="1:12" x14ac:dyDescent="0.35">
      <c r="A12195" t="s">
        <v>12324</v>
      </c>
      <c r="B12195" s="93">
        <v>5212223515770</v>
      </c>
      <c r="C12195" t="s">
        <v>129</v>
      </c>
      <c r="D12195" t="s">
        <v>130</v>
      </c>
      <c r="E12195">
        <v>1</v>
      </c>
      <c r="F12195">
        <v>0</v>
      </c>
      <c r="G12195">
        <v>1</v>
      </c>
      <c r="H12195"/>
      <c r="I12195">
        <v>1</v>
      </c>
      <c r="J12195" s="95">
        <v>45824.602777777778</v>
      </c>
      <c r="K12195">
        <v>0</v>
      </c>
    </row>
    <row r="12196" spans="1:12" x14ac:dyDescent="0.35">
      <c r="A12196" t="s">
        <v>12325</v>
      </c>
      <c r="B12196" s="93">
        <v>5217851032402</v>
      </c>
      <c r="C12196" t="s">
        <v>129</v>
      </c>
      <c r="D12196" t="s">
        <v>130</v>
      </c>
      <c r="E12196">
        <v>1</v>
      </c>
      <c r="F12196">
        <v>1</v>
      </c>
      <c r="G12196">
        <v>1</v>
      </c>
      <c r="H12196"/>
      <c r="I12196">
        <v>1</v>
      </c>
      <c r="J12196" s="95">
        <v>45824.609722222223</v>
      </c>
      <c r="K12196">
        <v>1</v>
      </c>
      <c r="L12196" s="95">
        <v>45824.640972222223</v>
      </c>
    </row>
    <row r="12197" spans="1:12" x14ac:dyDescent="0.35">
      <c r="A12197" t="s">
        <v>12326</v>
      </c>
      <c r="B12197" s="93">
        <v>5214448196024</v>
      </c>
      <c r="C12197" t="s">
        <v>129</v>
      </c>
      <c r="D12197" t="s">
        <v>130</v>
      </c>
      <c r="E12197">
        <v>1</v>
      </c>
      <c r="F12197">
        <v>1</v>
      </c>
      <c r="G12197">
        <v>1</v>
      </c>
      <c r="H12197"/>
      <c r="I12197">
        <v>1</v>
      </c>
      <c r="J12197" s="95">
        <v>45824.602777777778</v>
      </c>
      <c r="K12197">
        <v>1</v>
      </c>
      <c r="L12197" s="95">
        <v>45824.621527777781</v>
      </c>
    </row>
    <row r="12198" spans="1:12" x14ac:dyDescent="0.35">
      <c r="A12198" t="s">
        <v>12327</v>
      </c>
      <c r="B12198" s="93">
        <v>5215520957443</v>
      </c>
      <c r="C12198" t="s">
        <v>129</v>
      </c>
      <c r="D12198" t="s">
        <v>130</v>
      </c>
      <c r="E12198">
        <v>1</v>
      </c>
      <c r="F12198">
        <v>1</v>
      </c>
      <c r="G12198">
        <v>1</v>
      </c>
      <c r="H12198"/>
      <c r="I12198">
        <v>1</v>
      </c>
      <c r="J12198" s="95">
        <v>45824.606249999997</v>
      </c>
      <c r="K12198">
        <v>1</v>
      </c>
      <c r="L12198" s="95">
        <v>45824.617361111108</v>
      </c>
    </row>
    <row r="12199" spans="1:12" x14ac:dyDescent="0.35">
      <c r="A12199" t="s">
        <v>12328</v>
      </c>
      <c r="B12199" s="93">
        <v>5212717062183</v>
      </c>
      <c r="C12199" t="s">
        <v>129</v>
      </c>
      <c r="D12199" t="s">
        <v>130</v>
      </c>
      <c r="E12199">
        <v>1</v>
      </c>
      <c r="F12199">
        <v>1</v>
      </c>
      <c r="G12199">
        <v>1</v>
      </c>
      <c r="H12199"/>
      <c r="I12199">
        <v>1</v>
      </c>
      <c r="J12199" s="95">
        <v>45824.606249999997</v>
      </c>
      <c r="K12199">
        <v>1</v>
      </c>
      <c r="L12199" s="95">
        <v>45824.633333333331</v>
      </c>
    </row>
    <row r="12200" spans="1:12" x14ac:dyDescent="0.35">
      <c r="A12200" t="s">
        <v>12329</v>
      </c>
      <c r="B12200" s="93">
        <v>5215556449675</v>
      </c>
      <c r="C12200" t="s">
        <v>129</v>
      </c>
      <c r="D12200" t="s">
        <v>130</v>
      </c>
      <c r="E12200">
        <v>0</v>
      </c>
      <c r="F12200">
        <v>0</v>
      </c>
      <c r="G12200">
        <v>0</v>
      </c>
      <c r="H12200" s="95">
        <v>45824.607638888891</v>
      </c>
      <c r="I12200">
        <v>0</v>
      </c>
      <c r="K12200">
        <v>0</v>
      </c>
    </row>
    <row r="12201" spans="1:12" x14ac:dyDescent="0.35">
      <c r="A12201" t="s">
        <v>12330</v>
      </c>
      <c r="B12201" s="93">
        <v>5215526767383</v>
      </c>
      <c r="C12201" t="s">
        <v>129</v>
      </c>
      <c r="D12201" t="s">
        <v>130</v>
      </c>
      <c r="E12201">
        <v>1</v>
      </c>
      <c r="F12201">
        <v>1</v>
      </c>
      <c r="G12201">
        <v>1</v>
      </c>
      <c r="H12201"/>
      <c r="I12201">
        <v>1</v>
      </c>
      <c r="J12201" s="95">
        <v>45824.606249999997</v>
      </c>
      <c r="K12201">
        <v>1</v>
      </c>
      <c r="L12201" s="95">
        <v>45824.611805555556</v>
      </c>
    </row>
    <row r="12202" spans="1:12" x14ac:dyDescent="0.35">
      <c r="A12202" t="s">
        <v>12331</v>
      </c>
      <c r="B12202" s="93">
        <v>5212241089841</v>
      </c>
      <c r="C12202" t="s">
        <v>129</v>
      </c>
      <c r="D12202" t="s">
        <v>130</v>
      </c>
      <c r="E12202">
        <v>1</v>
      </c>
      <c r="F12202">
        <v>1</v>
      </c>
      <c r="G12202">
        <v>1</v>
      </c>
      <c r="H12202"/>
      <c r="I12202">
        <v>1</v>
      </c>
      <c r="J12202" s="95">
        <v>45824.604861111111</v>
      </c>
      <c r="K12202">
        <v>1</v>
      </c>
      <c r="L12202" s="95">
        <v>45824.620138888888</v>
      </c>
    </row>
    <row r="12203" spans="1:12" x14ac:dyDescent="0.35">
      <c r="A12203" t="s">
        <v>12332</v>
      </c>
      <c r="B12203" s="93">
        <v>5212289883572</v>
      </c>
      <c r="C12203" t="s">
        <v>129</v>
      </c>
      <c r="D12203" t="s">
        <v>130</v>
      </c>
      <c r="E12203">
        <v>1</v>
      </c>
      <c r="F12203">
        <v>1</v>
      </c>
      <c r="G12203">
        <v>1</v>
      </c>
      <c r="H12203"/>
      <c r="I12203">
        <v>1</v>
      </c>
      <c r="J12203" s="95">
        <v>45824.603472222225</v>
      </c>
      <c r="K12203">
        <v>1</v>
      </c>
      <c r="L12203" s="95">
        <v>45824.651388888888</v>
      </c>
    </row>
    <row r="12204" spans="1:12" x14ac:dyDescent="0.35">
      <c r="A12204" t="s">
        <v>12333</v>
      </c>
      <c r="B12204" s="93">
        <v>5215538809480</v>
      </c>
      <c r="C12204" t="s">
        <v>129</v>
      </c>
      <c r="D12204" t="s">
        <v>130</v>
      </c>
      <c r="E12204">
        <v>1</v>
      </c>
      <c r="F12204">
        <v>1</v>
      </c>
      <c r="G12204">
        <v>1</v>
      </c>
      <c r="H12204"/>
      <c r="I12204">
        <v>1</v>
      </c>
      <c r="J12204" s="95">
        <v>45824.606249999997</v>
      </c>
      <c r="K12204">
        <v>1</v>
      </c>
      <c r="L12204" s="95">
        <v>45824.620833333334</v>
      </c>
    </row>
    <row r="12205" spans="1:12" x14ac:dyDescent="0.35">
      <c r="A12205" t="s">
        <v>12334</v>
      </c>
      <c r="B12205" s="93">
        <v>5217761051627</v>
      </c>
      <c r="C12205" t="s">
        <v>129</v>
      </c>
      <c r="D12205" t="s">
        <v>130</v>
      </c>
      <c r="E12205">
        <v>1</v>
      </c>
      <c r="F12205">
        <v>0</v>
      </c>
      <c r="G12205">
        <v>1</v>
      </c>
      <c r="H12205"/>
      <c r="I12205">
        <v>1</v>
      </c>
      <c r="J12205" s="95">
        <v>45824.911805555559</v>
      </c>
      <c r="K12205">
        <v>0</v>
      </c>
    </row>
    <row r="12206" spans="1:12" x14ac:dyDescent="0.35">
      <c r="A12206" t="s">
        <v>12335</v>
      </c>
      <c r="B12206" s="93">
        <v>5218341182996</v>
      </c>
      <c r="C12206" t="s">
        <v>129</v>
      </c>
      <c r="D12206" t="s">
        <v>130</v>
      </c>
      <c r="E12206">
        <v>1</v>
      </c>
      <c r="F12206">
        <v>0</v>
      </c>
      <c r="G12206">
        <v>1</v>
      </c>
      <c r="H12206"/>
      <c r="I12206">
        <v>1</v>
      </c>
      <c r="J12206" s="95">
        <v>45824.60833333333</v>
      </c>
      <c r="K12206">
        <v>0</v>
      </c>
    </row>
    <row r="12207" spans="1:12" x14ac:dyDescent="0.35">
      <c r="A12207" t="s">
        <v>12336</v>
      </c>
      <c r="B12207" s="93">
        <v>5212221252564</v>
      </c>
      <c r="C12207" t="s">
        <v>129</v>
      </c>
      <c r="D12207" t="s">
        <v>130</v>
      </c>
      <c r="E12207">
        <v>1</v>
      </c>
      <c r="F12207">
        <v>0</v>
      </c>
      <c r="G12207">
        <v>1</v>
      </c>
      <c r="H12207"/>
      <c r="I12207">
        <v>1</v>
      </c>
      <c r="J12207" s="95">
        <v>45824.60833333333</v>
      </c>
      <c r="K12207">
        <v>0</v>
      </c>
    </row>
    <row r="12208" spans="1:12" x14ac:dyDescent="0.35">
      <c r="A12208" t="s">
        <v>12337</v>
      </c>
      <c r="B12208" s="93">
        <v>5215544804871</v>
      </c>
      <c r="C12208" t="s">
        <v>129</v>
      </c>
      <c r="D12208" t="s">
        <v>130</v>
      </c>
      <c r="E12208">
        <v>0</v>
      </c>
      <c r="F12208">
        <v>0</v>
      </c>
      <c r="G12208">
        <v>0</v>
      </c>
      <c r="H12208" s="95">
        <v>45824.602777777778</v>
      </c>
      <c r="I12208">
        <v>0</v>
      </c>
      <c r="K12208">
        <v>0</v>
      </c>
    </row>
    <row r="12209" spans="1:12" x14ac:dyDescent="0.35">
      <c r="A12209" t="s">
        <v>12338</v>
      </c>
      <c r="B12209" s="93">
        <v>5219333032908</v>
      </c>
      <c r="C12209" t="s">
        <v>129</v>
      </c>
      <c r="D12209" t="s">
        <v>130</v>
      </c>
      <c r="E12209">
        <v>1</v>
      </c>
      <c r="F12209">
        <v>0</v>
      </c>
      <c r="G12209">
        <v>1</v>
      </c>
      <c r="H12209"/>
      <c r="I12209">
        <v>1</v>
      </c>
      <c r="J12209" s="95">
        <v>45824.607638888891</v>
      </c>
      <c r="K12209">
        <v>0</v>
      </c>
    </row>
    <row r="12210" spans="1:12" x14ac:dyDescent="0.35">
      <c r="A12210" t="s">
        <v>12339</v>
      </c>
      <c r="B12210" s="93">
        <v>5218441292900</v>
      </c>
      <c r="C12210" t="s">
        <v>129</v>
      </c>
      <c r="D12210" t="s">
        <v>130</v>
      </c>
      <c r="E12210">
        <v>1</v>
      </c>
      <c r="F12210">
        <v>0</v>
      </c>
      <c r="G12210">
        <v>1</v>
      </c>
      <c r="H12210"/>
      <c r="I12210">
        <v>1</v>
      </c>
      <c r="J12210" s="95">
        <v>45824.606249999997</v>
      </c>
      <c r="K12210">
        <v>0</v>
      </c>
    </row>
    <row r="12211" spans="1:12" x14ac:dyDescent="0.35">
      <c r="A12211" t="s">
        <v>12340</v>
      </c>
      <c r="B12211" s="93">
        <v>5215536787858</v>
      </c>
      <c r="C12211" t="s">
        <v>129</v>
      </c>
      <c r="D12211" t="s">
        <v>130</v>
      </c>
      <c r="E12211">
        <v>0</v>
      </c>
      <c r="F12211">
        <v>0</v>
      </c>
      <c r="G12211">
        <v>0</v>
      </c>
      <c r="H12211" s="95">
        <v>45824.606944444444</v>
      </c>
      <c r="I12211">
        <v>0</v>
      </c>
      <c r="K12211">
        <v>0</v>
      </c>
    </row>
    <row r="12212" spans="1:12" x14ac:dyDescent="0.35">
      <c r="A12212" t="s">
        <v>12341</v>
      </c>
      <c r="B12212" s="93">
        <v>5213313383219</v>
      </c>
      <c r="C12212" t="s">
        <v>129</v>
      </c>
      <c r="D12212" t="s">
        <v>130</v>
      </c>
      <c r="E12212">
        <v>1</v>
      </c>
      <c r="F12212">
        <v>1</v>
      </c>
      <c r="G12212">
        <v>1</v>
      </c>
      <c r="H12212"/>
      <c r="I12212">
        <v>1</v>
      </c>
      <c r="J12212" s="95">
        <v>45824.609722222223</v>
      </c>
      <c r="K12212">
        <v>1</v>
      </c>
      <c r="L12212" s="95">
        <v>45824.609722222223</v>
      </c>
    </row>
    <row r="12213" spans="1:12" x14ac:dyDescent="0.35">
      <c r="A12213" t="s">
        <v>12342</v>
      </c>
      <c r="B12213" s="93">
        <v>5212461215074</v>
      </c>
      <c r="C12213" t="s">
        <v>129</v>
      </c>
      <c r="D12213" t="s">
        <v>130</v>
      </c>
      <c r="E12213">
        <v>1</v>
      </c>
      <c r="F12213">
        <v>1</v>
      </c>
      <c r="G12213">
        <v>1</v>
      </c>
      <c r="H12213"/>
      <c r="I12213">
        <v>1</v>
      </c>
      <c r="J12213" s="95">
        <v>45824.607638888891</v>
      </c>
      <c r="K12213">
        <v>1</v>
      </c>
      <c r="L12213" s="95">
        <v>45824.618055555555</v>
      </c>
    </row>
    <row r="12214" spans="1:12" x14ac:dyDescent="0.35">
      <c r="A12214" t="s">
        <v>12343</v>
      </c>
      <c r="B12214" s="93">
        <v>5212281248351</v>
      </c>
      <c r="C12214" t="s">
        <v>129</v>
      </c>
      <c r="D12214" t="s">
        <v>130</v>
      </c>
      <c r="E12214">
        <v>1</v>
      </c>
      <c r="F12214">
        <v>1</v>
      </c>
      <c r="G12214">
        <v>1</v>
      </c>
      <c r="H12214"/>
      <c r="I12214">
        <v>1</v>
      </c>
      <c r="J12214" s="95">
        <v>45824.604166666664</v>
      </c>
      <c r="K12214">
        <v>1</v>
      </c>
      <c r="L12214" s="95">
        <v>45824.618750000001</v>
      </c>
    </row>
    <row r="12215" spans="1:12" x14ac:dyDescent="0.35">
      <c r="A12215" t="s">
        <v>12344</v>
      </c>
      <c r="B12215" s="93">
        <v>5212722154606</v>
      </c>
      <c r="C12215" t="s">
        <v>129</v>
      </c>
      <c r="D12215" t="s">
        <v>130</v>
      </c>
      <c r="E12215">
        <v>1</v>
      </c>
      <c r="F12215">
        <v>1</v>
      </c>
      <c r="G12215">
        <v>1</v>
      </c>
      <c r="H12215"/>
      <c r="I12215">
        <v>1</v>
      </c>
      <c r="J12215" s="95">
        <v>45824.602777777778</v>
      </c>
      <c r="K12215">
        <v>1</v>
      </c>
      <c r="L12215" s="95">
        <v>45824.602777777778</v>
      </c>
    </row>
    <row r="12216" spans="1:12" x14ac:dyDescent="0.35">
      <c r="A12216" t="s">
        <v>12345</v>
      </c>
      <c r="B12216" s="93">
        <v>5217226705224</v>
      </c>
      <c r="C12216" t="s">
        <v>129</v>
      </c>
      <c r="D12216" t="s">
        <v>130</v>
      </c>
      <c r="E12216">
        <v>1</v>
      </c>
      <c r="F12216">
        <v>1</v>
      </c>
      <c r="G12216">
        <v>1</v>
      </c>
      <c r="H12216"/>
      <c r="I12216">
        <v>1</v>
      </c>
      <c r="J12216" s="95">
        <v>45824.607638888891</v>
      </c>
      <c r="K12216">
        <v>1</v>
      </c>
      <c r="L12216" s="95">
        <v>45824.646527777775</v>
      </c>
    </row>
    <row r="12217" spans="1:12" x14ac:dyDescent="0.35">
      <c r="A12217" t="s">
        <v>12346</v>
      </c>
      <c r="B12217" s="93">
        <v>5215513732970</v>
      </c>
      <c r="C12217" t="s">
        <v>129</v>
      </c>
      <c r="D12217" t="s">
        <v>130</v>
      </c>
      <c r="E12217">
        <v>1</v>
      </c>
      <c r="F12217">
        <v>1</v>
      </c>
      <c r="G12217">
        <v>1</v>
      </c>
      <c r="H12217"/>
      <c r="I12217">
        <v>1</v>
      </c>
      <c r="J12217" s="95">
        <v>45824.605555555558</v>
      </c>
      <c r="K12217">
        <v>1</v>
      </c>
      <c r="L12217" s="95">
        <v>45824.657638888886</v>
      </c>
    </row>
    <row r="12218" spans="1:12" x14ac:dyDescent="0.35">
      <c r="A12218" t="s">
        <v>12347</v>
      </c>
      <c r="B12218" s="93">
        <v>5217713229847</v>
      </c>
      <c r="C12218" t="s">
        <v>129</v>
      </c>
      <c r="D12218" t="s">
        <v>130</v>
      </c>
      <c r="E12218">
        <v>0</v>
      </c>
      <c r="F12218">
        <v>0</v>
      </c>
      <c r="G12218">
        <v>0</v>
      </c>
      <c r="H12218" s="95">
        <v>45824.603472222225</v>
      </c>
      <c r="I12218">
        <v>0</v>
      </c>
      <c r="K12218">
        <v>0</v>
      </c>
    </row>
    <row r="12219" spans="1:12" x14ac:dyDescent="0.35">
      <c r="A12219" t="s">
        <v>12348</v>
      </c>
      <c r="B12219" s="93">
        <v>5219381724263</v>
      </c>
      <c r="C12219" t="s">
        <v>129</v>
      </c>
      <c r="D12219" t="s">
        <v>130</v>
      </c>
      <c r="E12219">
        <v>1</v>
      </c>
      <c r="F12219">
        <v>1</v>
      </c>
      <c r="G12219">
        <v>1</v>
      </c>
      <c r="H12219"/>
      <c r="I12219">
        <v>1</v>
      </c>
      <c r="J12219" s="95">
        <v>45824.604861111111</v>
      </c>
      <c r="K12219">
        <v>1</v>
      </c>
      <c r="L12219" s="95">
        <v>45824.605555555558</v>
      </c>
    </row>
    <row r="12220" spans="1:12" x14ac:dyDescent="0.35">
      <c r="A12220" t="s">
        <v>12349</v>
      </c>
      <c r="B12220" s="93">
        <v>5213111141407</v>
      </c>
      <c r="C12220" t="s">
        <v>129</v>
      </c>
      <c r="D12220" t="s">
        <v>130</v>
      </c>
      <c r="E12220">
        <v>1</v>
      </c>
      <c r="F12220">
        <v>1</v>
      </c>
      <c r="G12220">
        <v>1</v>
      </c>
      <c r="H12220"/>
      <c r="I12220">
        <v>1</v>
      </c>
      <c r="J12220" s="95">
        <v>45824.603472222225</v>
      </c>
      <c r="K12220">
        <v>1</v>
      </c>
      <c r="L12220" s="95">
        <v>45824.640972222223</v>
      </c>
    </row>
    <row r="12221" spans="1:12" x14ac:dyDescent="0.35">
      <c r="A12221" t="s">
        <v>12350</v>
      </c>
      <c r="B12221" s="93">
        <v>5216861205291</v>
      </c>
      <c r="C12221" t="s">
        <v>129</v>
      </c>
      <c r="D12221" t="s">
        <v>130</v>
      </c>
      <c r="E12221">
        <v>1</v>
      </c>
      <c r="F12221">
        <v>1</v>
      </c>
      <c r="G12221">
        <v>1</v>
      </c>
      <c r="H12221"/>
      <c r="I12221">
        <v>1</v>
      </c>
      <c r="J12221" s="95">
        <v>45824.609722222223</v>
      </c>
      <c r="K12221">
        <v>1</v>
      </c>
      <c r="L12221" s="95">
        <v>45825.541666666664</v>
      </c>
    </row>
    <row r="12222" spans="1:12" x14ac:dyDescent="0.35">
      <c r="A12222" t="s">
        <v>12351</v>
      </c>
      <c r="B12222" s="93">
        <v>5215574184521</v>
      </c>
      <c r="C12222" t="s">
        <v>129</v>
      </c>
      <c r="D12222" t="s">
        <v>130</v>
      </c>
      <c r="E12222">
        <v>1</v>
      </c>
      <c r="F12222">
        <v>1</v>
      </c>
      <c r="G12222">
        <v>1</v>
      </c>
      <c r="H12222"/>
      <c r="I12222">
        <v>1</v>
      </c>
      <c r="J12222" s="95">
        <v>45824.601388888892</v>
      </c>
      <c r="K12222">
        <v>1</v>
      </c>
      <c r="L12222" s="95">
        <v>45824.660416666666</v>
      </c>
    </row>
    <row r="12223" spans="1:12" x14ac:dyDescent="0.35">
      <c r="A12223" t="s">
        <v>12352</v>
      </c>
      <c r="B12223" s="93">
        <v>5218341438973</v>
      </c>
      <c r="C12223" t="s">
        <v>129</v>
      </c>
      <c r="D12223" t="s">
        <v>130</v>
      </c>
      <c r="E12223">
        <v>1</v>
      </c>
      <c r="F12223">
        <v>1</v>
      </c>
      <c r="G12223">
        <v>1</v>
      </c>
      <c r="H12223"/>
      <c r="I12223">
        <v>1</v>
      </c>
      <c r="J12223" s="95">
        <v>45824.602777777778</v>
      </c>
      <c r="K12223">
        <v>1</v>
      </c>
      <c r="L12223" s="95">
        <v>45825.520833333336</v>
      </c>
    </row>
    <row r="12224" spans="1:12" x14ac:dyDescent="0.35">
      <c r="A12224" t="s">
        <v>12353</v>
      </c>
      <c r="B12224" s="93">
        <v>5219211038440</v>
      </c>
      <c r="C12224" t="s">
        <v>129</v>
      </c>
      <c r="D12224" t="s">
        <v>130</v>
      </c>
      <c r="E12224">
        <v>1</v>
      </c>
      <c r="F12224">
        <v>1</v>
      </c>
      <c r="G12224">
        <v>1</v>
      </c>
      <c r="H12224"/>
      <c r="I12224">
        <v>1</v>
      </c>
      <c r="J12224" s="95">
        <v>45824.605555555558</v>
      </c>
      <c r="K12224">
        <v>1</v>
      </c>
      <c r="L12224" s="95">
        <v>45826.554166666669</v>
      </c>
    </row>
    <row r="12225" spans="1:12" x14ac:dyDescent="0.35">
      <c r="A12225" t="s">
        <v>12354</v>
      </c>
      <c r="B12225" s="93">
        <v>5213331852855</v>
      </c>
      <c r="C12225" t="s">
        <v>129</v>
      </c>
      <c r="D12225" t="s">
        <v>130</v>
      </c>
      <c r="E12225">
        <v>1</v>
      </c>
      <c r="F12225">
        <v>1</v>
      </c>
      <c r="G12225">
        <v>1</v>
      </c>
      <c r="H12225"/>
      <c r="I12225">
        <v>1</v>
      </c>
      <c r="J12225" s="95">
        <v>45824.605555555558</v>
      </c>
      <c r="K12225">
        <v>1</v>
      </c>
      <c r="L12225" s="95">
        <v>45824.605555555558</v>
      </c>
    </row>
    <row r="12226" spans="1:12" x14ac:dyDescent="0.35">
      <c r="A12226" t="s">
        <v>12355</v>
      </c>
      <c r="B12226" s="93">
        <v>5215522205973</v>
      </c>
      <c r="C12226" t="s">
        <v>129</v>
      </c>
      <c r="D12226" t="s">
        <v>130</v>
      </c>
      <c r="E12226">
        <v>1</v>
      </c>
      <c r="F12226">
        <v>1</v>
      </c>
      <c r="G12226">
        <v>1</v>
      </c>
      <c r="H12226"/>
      <c r="I12226">
        <v>1</v>
      </c>
      <c r="J12226" s="95">
        <v>45824.605555555558</v>
      </c>
      <c r="K12226">
        <v>1</v>
      </c>
      <c r="L12226" s="95">
        <v>45824.716666666667</v>
      </c>
    </row>
    <row r="12227" spans="1:12" x14ac:dyDescent="0.35">
      <c r="A12227" t="s">
        <v>12356</v>
      </c>
      <c r="B12227" s="93">
        <v>5217821313513</v>
      </c>
      <c r="C12227" t="s">
        <v>129</v>
      </c>
      <c r="D12227" t="s">
        <v>130</v>
      </c>
      <c r="E12227">
        <v>1</v>
      </c>
      <c r="F12227">
        <v>1</v>
      </c>
      <c r="G12227">
        <v>1</v>
      </c>
      <c r="H12227"/>
      <c r="I12227">
        <v>1</v>
      </c>
      <c r="J12227" s="95">
        <v>45824.60833333333</v>
      </c>
      <c r="K12227">
        <v>1</v>
      </c>
      <c r="L12227" s="95">
        <v>45824.634722222225</v>
      </c>
    </row>
    <row r="12228" spans="1:12" x14ac:dyDescent="0.35">
      <c r="A12228" t="s">
        <v>12357</v>
      </c>
      <c r="B12228" s="93">
        <v>5214421816022</v>
      </c>
      <c r="C12228" t="s">
        <v>129</v>
      </c>
      <c r="D12228" t="s">
        <v>130</v>
      </c>
      <c r="E12228">
        <v>0</v>
      </c>
      <c r="F12228">
        <v>0</v>
      </c>
      <c r="G12228">
        <v>0</v>
      </c>
      <c r="H12228" s="95">
        <v>45824.602083333331</v>
      </c>
      <c r="I12228">
        <v>0</v>
      </c>
      <c r="K12228">
        <v>0</v>
      </c>
    </row>
    <row r="12229" spans="1:12" x14ac:dyDescent="0.35">
      <c r="A12229" t="s">
        <v>12358</v>
      </c>
      <c r="B12229" s="93">
        <v>5216333334423</v>
      </c>
      <c r="C12229" t="s">
        <v>129</v>
      </c>
      <c r="D12229" t="s">
        <v>130</v>
      </c>
      <c r="E12229">
        <v>1</v>
      </c>
      <c r="F12229">
        <v>0</v>
      </c>
      <c r="G12229">
        <v>1</v>
      </c>
      <c r="H12229"/>
      <c r="I12229">
        <v>1</v>
      </c>
      <c r="J12229" s="95">
        <v>45824.602777777778</v>
      </c>
      <c r="K12229">
        <v>0</v>
      </c>
    </row>
    <row r="12230" spans="1:12" x14ac:dyDescent="0.35">
      <c r="A12230" t="s">
        <v>12359</v>
      </c>
      <c r="B12230" s="93">
        <v>5214272909136</v>
      </c>
      <c r="C12230" t="s">
        <v>129</v>
      </c>
      <c r="D12230" t="s">
        <v>130</v>
      </c>
      <c r="E12230">
        <v>1</v>
      </c>
      <c r="F12230">
        <v>1</v>
      </c>
      <c r="G12230">
        <v>1</v>
      </c>
      <c r="H12230"/>
      <c r="I12230">
        <v>1</v>
      </c>
      <c r="J12230" s="95">
        <v>45824.606249999997</v>
      </c>
      <c r="K12230">
        <v>1</v>
      </c>
      <c r="L12230" s="95">
        <v>45824.606249999997</v>
      </c>
    </row>
    <row r="12231" spans="1:12" x14ac:dyDescent="0.35">
      <c r="A12231" t="s">
        <v>12360</v>
      </c>
      <c r="B12231" s="93">
        <v>5218341165907</v>
      </c>
      <c r="C12231" t="s">
        <v>129</v>
      </c>
      <c r="D12231" t="s">
        <v>130</v>
      </c>
      <c r="E12231">
        <v>1</v>
      </c>
      <c r="F12231">
        <v>0</v>
      </c>
      <c r="G12231">
        <v>1</v>
      </c>
      <c r="H12231"/>
      <c r="I12231">
        <v>1</v>
      </c>
      <c r="J12231" s="95">
        <v>45824.61041666667</v>
      </c>
      <c r="K12231">
        <v>0</v>
      </c>
    </row>
    <row r="12232" spans="1:12" x14ac:dyDescent="0.35">
      <c r="A12232" t="s">
        <v>12361</v>
      </c>
      <c r="B12232" s="93">
        <v>5217712369604</v>
      </c>
      <c r="C12232" t="s">
        <v>129</v>
      </c>
      <c r="D12232" t="s">
        <v>130</v>
      </c>
      <c r="E12232">
        <v>1</v>
      </c>
      <c r="F12232">
        <v>1</v>
      </c>
      <c r="G12232">
        <v>1</v>
      </c>
      <c r="H12232"/>
      <c r="I12232">
        <v>1</v>
      </c>
      <c r="J12232" s="95">
        <v>45824.622916666667</v>
      </c>
      <c r="K12232">
        <v>1</v>
      </c>
      <c r="L12232" s="95">
        <v>45824.622916666667</v>
      </c>
    </row>
    <row r="12233" spans="1:12" x14ac:dyDescent="0.35">
      <c r="A12233" t="s">
        <v>12362</v>
      </c>
      <c r="B12233" s="93">
        <v>5214991005520</v>
      </c>
      <c r="C12233" t="s">
        <v>129</v>
      </c>
      <c r="D12233" t="s">
        <v>130</v>
      </c>
      <c r="E12233">
        <v>1</v>
      </c>
      <c r="F12233">
        <v>1</v>
      </c>
      <c r="G12233">
        <v>1</v>
      </c>
      <c r="H12233"/>
      <c r="I12233">
        <v>1</v>
      </c>
      <c r="J12233" s="95">
        <v>45824.604166666664</v>
      </c>
      <c r="K12233">
        <v>1</v>
      </c>
      <c r="L12233" s="95">
        <v>45824.65</v>
      </c>
    </row>
    <row r="12234" spans="1:12" x14ac:dyDescent="0.35">
      <c r="A12234" t="s">
        <v>12363</v>
      </c>
      <c r="B12234" s="93">
        <v>5212222521748</v>
      </c>
      <c r="C12234" t="s">
        <v>129</v>
      </c>
      <c r="D12234" t="s">
        <v>130</v>
      </c>
      <c r="E12234">
        <v>1</v>
      </c>
      <c r="F12234">
        <v>1</v>
      </c>
      <c r="G12234">
        <v>1</v>
      </c>
      <c r="H12234"/>
      <c r="I12234">
        <v>1</v>
      </c>
      <c r="J12234" s="95">
        <v>45824.605555555558</v>
      </c>
      <c r="K12234">
        <v>1</v>
      </c>
      <c r="L12234" s="95">
        <v>45824.61041666667</v>
      </c>
    </row>
    <row r="12235" spans="1:12" x14ac:dyDescent="0.35">
      <c r="A12235" t="s">
        <v>12364</v>
      </c>
      <c r="B12235" s="93">
        <v>5212381984980</v>
      </c>
      <c r="C12235" t="s">
        <v>129</v>
      </c>
      <c r="D12235" t="s">
        <v>130</v>
      </c>
      <c r="E12235">
        <v>1</v>
      </c>
      <c r="F12235">
        <v>1</v>
      </c>
      <c r="G12235">
        <v>1</v>
      </c>
      <c r="H12235"/>
      <c r="I12235">
        <v>1</v>
      </c>
      <c r="J12235" s="95">
        <v>45824.609027777777</v>
      </c>
      <c r="K12235">
        <v>1</v>
      </c>
      <c r="L12235" s="95">
        <v>45824.666666666664</v>
      </c>
    </row>
    <row r="12236" spans="1:12" x14ac:dyDescent="0.35">
      <c r="A12236" t="s">
        <v>12365</v>
      </c>
      <c r="B12236" s="93">
        <v>5214521141141</v>
      </c>
      <c r="C12236" t="s">
        <v>129</v>
      </c>
      <c r="D12236" t="s">
        <v>130</v>
      </c>
      <c r="E12236">
        <v>1</v>
      </c>
      <c r="F12236">
        <v>1</v>
      </c>
      <c r="G12236">
        <v>1</v>
      </c>
      <c r="H12236"/>
      <c r="I12236">
        <v>1</v>
      </c>
      <c r="J12236" s="95">
        <v>45824.60833333333</v>
      </c>
      <c r="K12236">
        <v>1</v>
      </c>
      <c r="L12236" s="95">
        <v>45824.661805555559</v>
      </c>
    </row>
    <row r="12237" spans="1:12" x14ac:dyDescent="0.35">
      <c r="A12237" t="s">
        <v>12366</v>
      </c>
      <c r="B12237" s="93">
        <v>5218721308853</v>
      </c>
      <c r="C12237" t="s">
        <v>129</v>
      </c>
      <c r="D12237" t="s">
        <v>130</v>
      </c>
      <c r="E12237">
        <v>1</v>
      </c>
      <c r="F12237">
        <v>1</v>
      </c>
      <c r="G12237">
        <v>1</v>
      </c>
      <c r="H12237"/>
      <c r="I12237">
        <v>1</v>
      </c>
      <c r="J12237" s="95">
        <v>45824.602777777778</v>
      </c>
      <c r="K12237">
        <v>1</v>
      </c>
      <c r="L12237" s="95">
        <v>45824.604166666664</v>
      </c>
    </row>
    <row r="12238" spans="1:12" x14ac:dyDescent="0.35">
      <c r="A12238" t="s">
        <v>12367</v>
      </c>
      <c r="B12238" s="93">
        <v>5212291579135</v>
      </c>
      <c r="C12238" t="s">
        <v>129</v>
      </c>
      <c r="D12238" t="s">
        <v>130</v>
      </c>
      <c r="E12238">
        <v>1</v>
      </c>
      <c r="F12238">
        <v>1</v>
      </c>
      <c r="G12238">
        <v>1</v>
      </c>
      <c r="H12238"/>
      <c r="I12238">
        <v>1</v>
      </c>
      <c r="J12238" s="95">
        <v>45824.604166666664</v>
      </c>
      <c r="K12238">
        <v>1</v>
      </c>
      <c r="L12238" s="95">
        <v>45824.756944444445</v>
      </c>
    </row>
    <row r="12239" spans="1:12" x14ac:dyDescent="0.35">
      <c r="A12239" t="s">
        <v>12368</v>
      </c>
      <c r="B12239" s="93">
        <v>5218110660961</v>
      </c>
      <c r="C12239" t="s">
        <v>129</v>
      </c>
      <c r="D12239" t="s">
        <v>130</v>
      </c>
      <c r="E12239">
        <v>1</v>
      </c>
      <c r="F12239">
        <v>0</v>
      </c>
      <c r="G12239">
        <v>1</v>
      </c>
      <c r="H12239"/>
      <c r="I12239">
        <v>1</v>
      </c>
      <c r="J12239" s="95">
        <v>45824.61041666667</v>
      </c>
      <c r="K12239">
        <v>0</v>
      </c>
    </row>
    <row r="12240" spans="1:12" x14ac:dyDescent="0.35">
      <c r="A12240" t="s">
        <v>12369</v>
      </c>
      <c r="B12240" s="93">
        <v>5217772171541</v>
      </c>
      <c r="C12240" t="s">
        <v>129</v>
      </c>
      <c r="D12240" t="s">
        <v>130</v>
      </c>
      <c r="E12240">
        <v>1</v>
      </c>
      <c r="F12240">
        <v>1</v>
      </c>
      <c r="G12240">
        <v>1</v>
      </c>
      <c r="H12240"/>
      <c r="I12240">
        <v>1</v>
      </c>
      <c r="J12240" s="95">
        <v>45824.609722222223</v>
      </c>
      <c r="K12240">
        <v>1</v>
      </c>
      <c r="L12240" s="95">
        <v>45824.61041666667</v>
      </c>
    </row>
    <row r="12241" spans="1:12" x14ac:dyDescent="0.35">
      <c r="A12241" t="s">
        <v>12370</v>
      </c>
      <c r="B12241" s="93">
        <v>5212464590465</v>
      </c>
      <c r="C12241" t="s">
        <v>129</v>
      </c>
      <c r="D12241" t="s">
        <v>130</v>
      </c>
      <c r="E12241">
        <v>1</v>
      </c>
      <c r="F12241">
        <v>1</v>
      </c>
      <c r="G12241">
        <v>1</v>
      </c>
      <c r="H12241"/>
      <c r="I12241">
        <v>1</v>
      </c>
      <c r="J12241" s="95">
        <v>45824.60833333333</v>
      </c>
      <c r="K12241">
        <v>1</v>
      </c>
      <c r="L12241" s="95">
        <v>45824.697222222225</v>
      </c>
    </row>
    <row r="12242" spans="1:12" x14ac:dyDescent="0.35">
      <c r="A12242" t="s">
        <v>12371</v>
      </c>
      <c r="B12242" s="93">
        <v>5219932875090</v>
      </c>
      <c r="C12242" t="s">
        <v>129</v>
      </c>
      <c r="D12242" t="s">
        <v>130</v>
      </c>
      <c r="E12242">
        <v>1</v>
      </c>
      <c r="F12242">
        <v>1</v>
      </c>
      <c r="G12242">
        <v>1</v>
      </c>
      <c r="H12242"/>
      <c r="I12242">
        <v>1</v>
      </c>
      <c r="J12242" s="95">
        <v>45824.604861111111</v>
      </c>
      <c r="K12242">
        <v>1</v>
      </c>
      <c r="L12242" s="95">
        <v>45824.606249999997</v>
      </c>
    </row>
    <row r="12243" spans="1:12" x14ac:dyDescent="0.35">
      <c r="A12243" t="s">
        <v>12372</v>
      </c>
      <c r="B12243" s="93">
        <v>5216673304676</v>
      </c>
      <c r="C12243" t="s">
        <v>129</v>
      </c>
      <c r="D12243" t="s">
        <v>130</v>
      </c>
      <c r="E12243">
        <v>0</v>
      </c>
      <c r="F12243">
        <v>0</v>
      </c>
      <c r="G12243">
        <v>0</v>
      </c>
      <c r="H12243" s="95">
        <v>45824.609722222223</v>
      </c>
      <c r="I12243">
        <v>0</v>
      </c>
      <c r="K12243">
        <v>0</v>
      </c>
    </row>
    <row r="12244" spans="1:12" x14ac:dyDescent="0.35">
      <c r="A12244" t="s">
        <v>12373</v>
      </c>
      <c r="B12244" s="93">
        <v>5215522676593</v>
      </c>
      <c r="C12244" t="s">
        <v>129</v>
      </c>
      <c r="D12244" t="s">
        <v>130</v>
      </c>
      <c r="E12244">
        <v>1</v>
      </c>
      <c r="F12244">
        <v>1</v>
      </c>
      <c r="G12244">
        <v>1</v>
      </c>
      <c r="H12244"/>
      <c r="I12244">
        <v>1</v>
      </c>
      <c r="J12244" s="95">
        <v>45824.612500000003</v>
      </c>
      <c r="K12244">
        <v>1</v>
      </c>
      <c r="L12244" s="95">
        <v>45824.652083333334</v>
      </c>
    </row>
    <row r="12245" spans="1:12" x14ac:dyDescent="0.35">
      <c r="A12245" t="s">
        <v>12374</v>
      </c>
      <c r="B12245" s="93">
        <v>5217671071930</v>
      </c>
      <c r="C12245" t="s">
        <v>129</v>
      </c>
      <c r="D12245" t="s">
        <v>130</v>
      </c>
      <c r="E12245">
        <v>1</v>
      </c>
      <c r="F12245">
        <v>1</v>
      </c>
      <c r="G12245">
        <v>1</v>
      </c>
      <c r="H12245"/>
      <c r="I12245">
        <v>1</v>
      </c>
      <c r="J12245" s="95">
        <v>45824.601388888892</v>
      </c>
      <c r="K12245">
        <v>1</v>
      </c>
      <c r="L12245" s="95">
        <v>45826.125694444447</v>
      </c>
    </row>
    <row r="12246" spans="1:12" x14ac:dyDescent="0.35">
      <c r="A12246" t="s">
        <v>12375</v>
      </c>
      <c r="B12246" s="93">
        <v>5217848472568</v>
      </c>
      <c r="C12246" t="s">
        <v>129</v>
      </c>
      <c r="D12246" t="s">
        <v>130</v>
      </c>
      <c r="E12246">
        <v>0</v>
      </c>
      <c r="F12246">
        <v>0</v>
      </c>
      <c r="G12246">
        <v>0</v>
      </c>
      <c r="H12246" s="95">
        <v>45824.601388888892</v>
      </c>
      <c r="I12246">
        <v>0</v>
      </c>
      <c r="K12246">
        <v>0</v>
      </c>
    </row>
    <row r="12247" spans="1:12" x14ac:dyDescent="0.35">
      <c r="A12247" t="s">
        <v>12376</v>
      </c>
      <c r="B12247" s="93">
        <v>5217774969998</v>
      </c>
      <c r="C12247" t="s">
        <v>129</v>
      </c>
      <c r="D12247" t="s">
        <v>130</v>
      </c>
      <c r="E12247">
        <v>1</v>
      </c>
      <c r="F12247">
        <v>1</v>
      </c>
      <c r="G12247">
        <v>1</v>
      </c>
      <c r="H12247"/>
      <c r="I12247">
        <v>1</v>
      </c>
      <c r="J12247" s="95">
        <v>45824.60833333333</v>
      </c>
      <c r="K12247">
        <v>1</v>
      </c>
      <c r="L12247" s="95">
        <v>45824.807638888888</v>
      </c>
    </row>
    <row r="12248" spans="1:12" x14ac:dyDescent="0.35">
      <c r="A12248" t="s">
        <v>12377</v>
      </c>
      <c r="B12248" s="93">
        <v>5216656540357</v>
      </c>
      <c r="C12248" t="s">
        <v>129</v>
      </c>
      <c r="D12248" t="s">
        <v>130</v>
      </c>
      <c r="E12248">
        <v>0</v>
      </c>
      <c r="F12248">
        <v>0</v>
      </c>
      <c r="G12248">
        <v>0</v>
      </c>
      <c r="H12248" s="95">
        <v>45824.602083333331</v>
      </c>
      <c r="I12248">
        <v>0</v>
      </c>
      <c r="K12248">
        <v>0</v>
      </c>
    </row>
    <row r="12249" spans="1:12" x14ac:dyDescent="0.35">
      <c r="A12249" t="s">
        <v>12378</v>
      </c>
      <c r="B12249" s="93">
        <v>5219621150585</v>
      </c>
      <c r="C12249" t="s">
        <v>129</v>
      </c>
      <c r="D12249" t="s">
        <v>130</v>
      </c>
      <c r="E12249">
        <v>1</v>
      </c>
      <c r="F12249">
        <v>1</v>
      </c>
      <c r="G12249">
        <v>1</v>
      </c>
      <c r="H12249"/>
      <c r="I12249">
        <v>1</v>
      </c>
      <c r="J12249" s="95">
        <v>45824.611111111109</v>
      </c>
      <c r="K12249">
        <v>1</v>
      </c>
      <c r="L12249" s="95">
        <v>45824.611805555556</v>
      </c>
    </row>
    <row r="12250" spans="1:12" x14ac:dyDescent="0.35">
      <c r="A12250" t="s">
        <v>12379</v>
      </c>
      <c r="B12250" s="93">
        <v>5217822551126</v>
      </c>
      <c r="C12250" t="s">
        <v>129</v>
      </c>
      <c r="D12250" t="s">
        <v>130</v>
      </c>
      <c r="E12250">
        <v>1</v>
      </c>
      <c r="F12250">
        <v>1</v>
      </c>
      <c r="G12250">
        <v>1</v>
      </c>
      <c r="H12250"/>
      <c r="I12250">
        <v>1</v>
      </c>
      <c r="J12250" s="95">
        <v>45824.609027777777</v>
      </c>
      <c r="K12250">
        <v>1</v>
      </c>
      <c r="L12250" s="95">
        <v>45824.890972222223</v>
      </c>
    </row>
    <row r="12251" spans="1:12" x14ac:dyDescent="0.35">
      <c r="A12251" t="s">
        <v>12380</v>
      </c>
      <c r="B12251" s="93">
        <v>5212751093065</v>
      </c>
      <c r="C12251" t="s">
        <v>129</v>
      </c>
      <c r="D12251" t="s">
        <v>130</v>
      </c>
      <c r="E12251">
        <v>1</v>
      </c>
      <c r="F12251">
        <v>1</v>
      </c>
      <c r="G12251">
        <v>1</v>
      </c>
      <c r="H12251"/>
      <c r="I12251">
        <v>1</v>
      </c>
      <c r="J12251" s="95">
        <v>45824.609027777777</v>
      </c>
      <c r="K12251">
        <v>1</v>
      </c>
      <c r="L12251" s="95">
        <v>45824.651388888888</v>
      </c>
    </row>
    <row r="12252" spans="1:12" x14ac:dyDescent="0.35">
      <c r="A12252" t="s">
        <v>12381</v>
      </c>
      <c r="B12252" s="93">
        <v>5214928920024</v>
      </c>
      <c r="C12252" t="s">
        <v>129</v>
      </c>
      <c r="D12252" t="s">
        <v>130</v>
      </c>
      <c r="E12252">
        <v>1</v>
      </c>
      <c r="F12252">
        <v>1</v>
      </c>
      <c r="G12252">
        <v>1</v>
      </c>
      <c r="H12252"/>
      <c r="I12252">
        <v>1</v>
      </c>
      <c r="J12252" s="95">
        <v>45824.605555555558</v>
      </c>
      <c r="K12252">
        <v>1</v>
      </c>
      <c r="L12252" s="95">
        <v>45824.613888888889</v>
      </c>
    </row>
    <row r="12253" spans="1:12" x14ac:dyDescent="0.35">
      <c r="A12253" t="s">
        <v>12382</v>
      </c>
      <c r="B12253" s="93">
        <v>5215552171533</v>
      </c>
      <c r="C12253" t="s">
        <v>129</v>
      </c>
      <c r="D12253" t="s">
        <v>130</v>
      </c>
      <c r="E12253">
        <v>0</v>
      </c>
      <c r="F12253">
        <v>0</v>
      </c>
      <c r="G12253">
        <v>0</v>
      </c>
      <c r="H12253" s="95">
        <v>45824.607638888891</v>
      </c>
      <c r="I12253">
        <v>0</v>
      </c>
      <c r="K12253">
        <v>0</v>
      </c>
    </row>
    <row r="12254" spans="1:12" x14ac:dyDescent="0.35">
      <c r="A12254" t="s">
        <v>12383</v>
      </c>
      <c r="B12254" s="93">
        <v>5212461042684</v>
      </c>
      <c r="C12254" t="s">
        <v>129</v>
      </c>
      <c r="D12254" t="s">
        <v>130</v>
      </c>
      <c r="E12254">
        <v>1</v>
      </c>
      <c r="F12254">
        <v>1</v>
      </c>
      <c r="G12254">
        <v>1</v>
      </c>
      <c r="H12254"/>
      <c r="I12254">
        <v>1</v>
      </c>
      <c r="J12254" s="95">
        <v>45824.606944444444</v>
      </c>
      <c r="K12254">
        <v>1</v>
      </c>
      <c r="L12254" s="95">
        <v>45824.609722222223</v>
      </c>
    </row>
    <row r="12255" spans="1:12" x14ac:dyDescent="0.35">
      <c r="A12255" t="s">
        <v>12384</v>
      </c>
      <c r="B12255" s="93">
        <v>5219611772439</v>
      </c>
      <c r="C12255" t="s">
        <v>129</v>
      </c>
      <c r="D12255" t="s">
        <v>130</v>
      </c>
      <c r="E12255">
        <v>1</v>
      </c>
      <c r="F12255">
        <v>0</v>
      </c>
      <c r="G12255">
        <v>1</v>
      </c>
      <c r="H12255"/>
      <c r="I12255">
        <v>1</v>
      </c>
      <c r="J12255" s="95">
        <v>45824.605555555558</v>
      </c>
      <c r="K12255">
        <v>0</v>
      </c>
    </row>
    <row r="12256" spans="1:12" x14ac:dyDescent="0.35">
      <c r="A12256" t="s">
        <v>12385</v>
      </c>
      <c r="B12256" s="93">
        <v>5215518421580</v>
      </c>
      <c r="C12256" t="s">
        <v>129</v>
      </c>
      <c r="D12256" t="s">
        <v>130</v>
      </c>
      <c r="E12256">
        <v>1</v>
      </c>
      <c r="F12256">
        <v>1</v>
      </c>
      <c r="G12256">
        <v>1</v>
      </c>
      <c r="H12256"/>
      <c r="I12256">
        <v>1</v>
      </c>
      <c r="J12256" s="95">
        <v>45824.609722222223</v>
      </c>
      <c r="K12256">
        <v>1</v>
      </c>
      <c r="L12256" s="95">
        <v>45824.609722222223</v>
      </c>
    </row>
    <row r="12257" spans="1:12" x14ac:dyDescent="0.35">
      <c r="A12257" t="s">
        <v>12386</v>
      </c>
      <c r="B12257" s="93">
        <v>5214991002338</v>
      </c>
      <c r="C12257" t="s">
        <v>129</v>
      </c>
      <c r="D12257" t="s">
        <v>130</v>
      </c>
      <c r="E12257">
        <v>0</v>
      </c>
      <c r="F12257">
        <v>0</v>
      </c>
      <c r="G12257">
        <v>0</v>
      </c>
      <c r="H12257" s="95">
        <v>45824.603472222225</v>
      </c>
      <c r="I12257">
        <v>0</v>
      </c>
      <c r="K12257">
        <v>0</v>
      </c>
    </row>
    <row r="12258" spans="1:12" x14ac:dyDescent="0.35">
      <c r="A12258" t="s">
        <v>12387</v>
      </c>
      <c r="B12258" s="93">
        <v>5217221431000</v>
      </c>
      <c r="C12258" t="s">
        <v>129</v>
      </c>
      <c r="D12258" t="s">
        <v>130</v>
      </c>
      <c r="E12258">
        <v>1</v>
      </c>
      <c r="F12258">
        <v>0</v>
      </c>
      <c r="G12258">
        <v>1</v>
      </c>
      <c r="H12258"/>
      <c r="I12258">
        <v>1</v>
      </c>
      <c r="J12258" s="95">
        <v>45824.602777777778</v>
      </c>
      <c r="K12258">
        <v>0</v>
      </c>
    </row>
    <row r="12259" spans="1:12" x14ac:dyDescent="0.35">
      <c r="A12259" t="s">
        <v>12388</v>
      </c>
      <c r="B12259" s="93">
        <v>5214351061779</v>
      </c>
      <c r="C12259" t="s">
        <v>129</v>
      </c>
      <c r="D12259" t="s">
        <v>130</v>
      </c>
      <c r="E12259">
        <v>1</v>
      </c>
      <c r="F12259">
        <v>0</v>
      </c>
      <c r="G12259">
        <v>1</v>
      </c>
      <c r="H12259"/>
      <c r="I12259">
        <v>1</v>
      </c>
      <c r="J12259" s="95">
        <v>45824.60833333333</v>
      </c>
      <c r="K12259">
        <v>0</v>
      </c>
    </row>
    <row r="12260" spans="1:12" x14ac:dyDescent="0.35">
      <c r="A12260" t="s">
        <v>12389</v>
      </c>
      <c r="B12260" s="93">
        <v>5215528914229</v>
      </c>
      <c r="C12260" t="s">
        <v>129</v>
      </c>
      <c r="D12260" t="s">
        <v>130</v>
      </c>
      <c r="E12260">
        <v>1</v>
      </c>
      <c r="F12260">
        <v>1</v>
      </c>
      <c r="G12260">
        <v>1</v>
      </c>
      <c r="H12260"/>
      <c r="I12260">
        <v>1</v>
      </c>
      <c r="J12260" s="95">
        <v>45824.604861111111</v>
      </c>
      <c r="K12260">
        <v>1</v>
      </c>
      <c r="L12260" s="95">
        <v>45824.621527777781</v>
      </c>
    </row>
    <row r="12261" spans="1:12" x14ac:dyDescent="0.35">
      <c r="A12261" t="s">
        <v>12390</v>
      </c>
      <c r="B12261" s="93">
        <v>5217711439309</v>
      </c>
      <c r="C12261" t="s">
        <v>129</v>
      </c>
      <c r="D12261" t="s">
        <v>130</v>
      </c>
      <c r="E12261">
        <v>1</v>
      </c>
      <c r="F12261">
        <v>1</v>
      </c>
      <c r="G12261">
        <v>1</v>
      </c>
      <c r="H12261"/>
      <c r="I12261">
        <v>1</v>
      </c>
      <c r="J12261" s="95">
        <v>45824.602083333331</v>
      </c>
      <c r="K12261">
        <v>1</v>
      </c>
      <c r="L12261" s="95">
        <v>45824.619444444441</v>
      </c>
    </row>
    <row r="12262" spans="1:12" x14ac:dyDescent="0.35">
      <c r="A12262" t="s">
        <v>12391</v>
      </c>
      <c r="B12262" s="93">
        <v>5214422724065</v>
      </c>
      <c r="C12262" t="s">
        <v>129</v>
      </c>
      <c r="D12262" t="s">
        <v>130</v>
      </c>
      <c r="E12262">
        <v>1</v>
      </c>
      <c r="F12262">
        <v>1</v>
      </c>
      <c r="G12262">
        <v>1</v>
      </c>
      <c r="H12262"/>
      <c r="I12262">
        <v>1</v>
      </c>
      <c r="J12262" s="95">
        <v>45824.603472222225</v>
      </c>
      <c r="K12262">
        <v>1</v>
      </c>
      <c r="L12262" s="95">
        <v>45824.609722222223</v>
      </c>
    </row>
    <row r="12263" spans="1:12" x14ac:dyDescent="0.35">
      <c r="A12263" t="s">
        <v>12392</v>
      </c>
      <c r="B12263" s="93">
        <v>5216862162030</v>
      </c>
      <c r="C12263" t="s">
        <v>129</v>
      </c>
      <c r="D12263" t="s">
        <v>130</v>
      </c>
      <c r="E12263">
        <v>1</v>
      </c>
      <c r="F12263">
        <v>1</v>
      </c>
      <c r="G12263">
        <v>1</v>
      </c>
      <c r="H12263"/>
      <c r="I12263">
        <v>1</v>
      </c>
      <c r="J12263" s="95">
        <v>45824.602777777778</v>
      </c>
      <c r="K12263">
        <v>1</v>
      </c>
      <c r="L12263" s="95">
        <v>45824.697222222225</v>
      </c>
    </row>
    <row r="12264" spans="1:12" x14ac:dyDescent="0.35">
      <c r="A12264" t="s">
        <v>12393</v>
      </c>
      <c r="B12264" s="93">
        <v>5215539574871</v>
      </c>
      <c r="C12264" t="s">
        <v>129</v>
      </c>
      <c r="D12264" t="s">
        <v>130</v>
      </c>
      <c r="E12264">
        <v>1</v>
      </c>
      <c r="F12264">
        <v>1</v>
      </c>
      <c r="G12264">
        <v>1</v>
      </c>
      <c r="H12264"/>
      <c r="I12264">
        <v>1</v>
      </c>
      <c r="J12264" s="95">
        <v>45824.609722222223</v>
      </c>
      <c r="K12264">
        <v>1</v>
      </c>
      <c r="L12264" s="95">
        <v>45824.745138888888</v>
      </c>
    </row>
    <row r="12265" spans="1:12" x14ac:dyDescent="0.35">
      <c r="A12265" t="s">
        <v>12394</v>
      </c>
      <c r="B12265" s="93">
        <v>5215514109392</v>
      </c>
      <c r="C12265" t="s">
        <v>129</v>
      </c>
      <c r="D12265" t="s">
        <v>130</v>
      </c>
      <c r="E12265">
        <v>1</v>
      </c>
      <c r="F12265">
        <v>1</v>
      </c>
      <c r="G12265">
        <v>1</v>
      </c>
      <c r="H12265"/>
      <c r="I12265">
        <v>1</v>
      </c>
      <c r="J12265" s="95">
        <v>45824.602083333331</v>
      </c>
      <c r="K12265">
        <v>1</v>
      </c>
      <c r="L12265" s="95">
        <v>45824.667361111111</v>
      </c>
    </row>
    <row r="12266" spans="1:12" x14ac:dyDescent="0.35">
      <c r="A12266" t="s">
        <v>12395</v>
      </c>
      <c r="B12266" s="93">
        <v>5216688569381</v>
      </c>
      <c r="C12266" t="s">
        <v>129</v>
      </c>
      <c r="D12266" t="s">
        <v>130</v>
      </c>
      <c r="E12266">
        <v>0</v>
      </c>
      <c r="F12266">
        <v>0</v>
      </c>
      <c r="G12266">
        <v>0</v>
      </c>
      <c r="H12266" s="95">
        <v>45824.602083333331</v>
      </c>
      <c r="I12266">
        <v>0</v>
      </c>
      <c r="K12266">
        <v>0</v>
      </c>
    </row>
    <row r="12267" spans="1:12" x14ac:dyDescent="0.35">
      <c r="A12267" t="s">
        <v>12396</v>
      </c>
      <c r="B12267" s="93">
        <v>5219211474475</v>
      </c>
      <c r="C12267" t="s">
        <v>129</v>
      </c>
      <c r="D12267" t="s">
        <v>130</v>
      </c>
      <c r="E12267">
        <v>0</v>
      </c>
      <c r="F12267">
        <v>0</v>
      </c>
      <c r="G12267">
        <v>0</v>
      </c>
      <c r="H12267" s="95">
        <v>45824.604166666664</v>
      </c>
      <c r="I12267">
        <v>0</v>
      </c>
      <c r="K12267">
        <v>0</v>
      </c>
    </row>
    <row r="12268" spans="1:12" x14ac:dyDescent="0.35">
      <c r="A12268" t="s">
        <v>12397</v>
      </c>
      <c r="B12268" s="93">
        <v>5215551922971</v>
      </c>
      <c r="C12268" t="s">
        <v>129</v>
      </c>
      <c r="D12268" t="s">
        <v>130</v>
      </c>
      <c r="E12268">
        <v>0</v>
      </c>
      <c r="F12268">
        <v>0</v>
      </c>
      <c r="G12268">
        <v>0</v>
      </c>
      <c r="H12268" s="95">
        <v>45824.609027777777</v>
      </c>
      <c r="I12268">
        <v>0</v>
      </c>
      <c r="K12268">
        <v>0</v>
      </c>
    </row>
    <row r="12269" spans="1:12" x14ac:dyDescent="0.35">
      <c r="A12269" t="s">
        <v>12398</v>
      </c>
      <c r="B12269" s="93">
        <v>5215527454268</v>
      </c>
      <c r="C12269" t="s">
        <v>129</v>
      </c>
      <c r="D12269" t="s">
        <v>130</v>
      </c>
      <c r="E12269">
        <v>1</v>
      </c>
      <c r="F12269">
        <v>1</v>
      </c>
      <c r="G12269">
        <v>1</v>
      </c>
      <c r="H12269"/>
      <c r="I12269">
        <v>1</v>
      </c>
      <c r="J12269" s="95">
        <v>45824.609722222223</v>
      </c>
      <c r="K12269">
        <v>1</v>
      </c>
      <c r="L12269" s="95">
        <v>45824.629861111112</v>
      </c>
    </row>
    <row r="12270" spans="1:12" x14ac:dyDescent="0.35">
      <c r="A12270" t="s">
        <v>12399</v>
      </c>
      <c r="B12270" s="93">
        <v>5215561072932</v>
      </c>
      <c r="C12270" t="s">
        <v>129</v>
      </c>
      <c r="D12270" t="s">
        <v>130</v>
      </c>
      <c r="E12270">
        <v>1</v>
      </c>
      <c r="F12270">
        <v>1</v>
      </c>
      <c r="G12270">
        <v>1</v>
      </c>
      <c r="H12270"/>
      <c r="I12270">
        <v>1</v>
      </c>
      <c r="J12270" s="95">
        <v>45824.606249999997</v>
      </c>
      <c r="K12270">
        <v>1</v>
      </c>
      <c r="L12270" s="95">
        <v>45824.679166666669</v>
      </c>
    </row>
    <row r="12271" spans="1:12" x14ac:dyDescent="0.35">
      <c r="A12271" t="s">
        <v>12400</v>
      </c>
      <c r="B12271" s="93">
        <v>5214612927985</v>
      </c>
      <c r="C12271" t="s">
        <v>129</v>
      </c>
      <c r="D12271" t="s">
        <v>130</v>
      </c>
      <c r="E12271">
        <v>0</v>
      </c>
      <c r="F12271">
        <v>0</v>
      </c>
      <c r="G12271">
        <v>0</v>
      </c>
      <c r="H12271" s="95">
        <v>45824.606249999997</v>
      </c>
      <c r="I12271">
        <v>0</v>
      </c>
      <c r="K12271">
        <v>0</v>
      </c>
    </row>
    <row r="12272" spans="1:12" x14ac:dyDescent="0.35">
      <c r="A12272" t="s">
        <v>12401</v>
      </c>
      <c r="B12272" s="93">
        <v>5217751274960</v>
      </c>
      <c r="C12272" t="s">
        <v>129</v>
      </c>
      <c r="D12272" t="s">
        <v>130</v>
      </c>
      <c r="E12272">
        <v>1</v>
      </c>
      <c r="F12272">
        <v>1</v>
      </c>
      <c r="G12272">
        <v>1</v>
      </c>
      <c r="H12272"/>
      <c r="I12272">
        <v>1</v>
      </c>
      <c r="J12272" s="95">
        <v>45824.603472222225</v>
      </c>
      <c r="K12272">
        <v>1</v>
      </c>
      <c r="L12272" s="95">
        <v>45824.604166666664</v>
      </c>
    </row>
    <row r="12273" spans="1:12" x14ac:dyDescent="0.35">
      <c r="A12273" t="s">
        <v>12402</v>
      </c>
      <c r="B12273" s="93">
        <v>5219181058081</v>
      </c>
      <c r="C12273" t="s">
        <v>129</v>
      </c>
      <c r="D12273" t="s">
        <v>130</v>
      </c>
      <c r="E12273">
        <v>1</v>
      </c>
      <c r="F12273">
        <v>1</v>
      </c>
      <c r="G12273">
        <v>1</v>
      </c>
      <c r="H12273"/>
      <c r="I12273">
        <v>1</v>
      </c>
      <c r="J12273" s="95">
        <v>45824.601388888892</v>
      </c>
      <c r="K12273">
        <v>1</v>
      </c>
      <c r="L12273" s="95">
        <v>45824.706250000003</v>
      </c>
    </row>
    <row r="12274" spans="1:12" x14ac:dyDescent="0.35">
      <c r="A12274" t="s">
        <v>12403</v>
      </c>
      <c r="B12274" s="93">
        <v>5215528554845</v>
      </c>
      <c r="C12274" t="s">
        <v>129</v>
      </c>
      <c r="D12274" t="s">
        <v>130</v>
      </c>
      <c r="E12274">
        <v>1</v>
      </c>
      <c r="F12274">
        <v>1</v>
      </c>
      <c r="G12274">
        <v>1</v>
      </c>
      <c r="H12274"/>
      <c r="I12274">
        <v>1</v>
      </c>
      <c r="J12274" s="95">
        <v>45824.607638888891</v>
      </c>
      <c r="K12274">
        <v>1</v>
      </c>
      <c r="L12274" s="95">
        <v>45824.828472222223</v>
      </c>
    </row>
    <row r="12275" spans="1:12" x14ac:dyDescent="0.35">
      <c r="A12275" t="s">
        <v>12404</v>
      </c>
      <c r="B12275" s="93">
        <v>5215563191687</v>
      </c>
      <c r="C12275" t="s">
        <v>129</v>
      </c>
      <c r="D12275" t="s">
        <v>130</v>
      </c>
      <c r="E12275">
        <v>1</v>
      </c>
      <c r="F12275">
        <v>1</v>
      </c>
      <c r="G12275">
        <v>1</v>
      </c>
      <c r="H12275"/>
      <c r="I12275">
        <v>1</v>
      </c>
      <c r="J12275" s="95">
        <v>45824.61041666667</v>
      </c>
      <c r="K12275">
        <v>1</v>
      </c>
      <c r="L12275" s="95">
        <v>45824.61041666667</v>
      </c>
    </row>
    <row r="12276" spans="1:12" x14ac:dyDescent="0.35">
      <c r="A12276" t="s">
        <v>12405</v>
      </c>
      <c r="B12276" s="93">
        <v>5215530579080</v>
      </c>
      <c r="C12276" t="s">
        <v>129</v>
      </c>
      <c r="D12276" t="s">
        <v>130</v>
      </c>
      <c r="E12276">
        <v>1</v>
      </c>
      <c r="F12276">
        <v>1</v>
      </c>
      <c r="G12276">
        <v>1</v>
      </c>
      <c r="H12276"/>
      <c r="I12276">
        <v>1</v>
      </c>
      <c r="J12276" s="95">
        <v>45824.609722222223</v>
      </c>
      <c r="K12276">
        <v>1</v>
      </c>
      <c r="L12276" s="95">
        <v>45824.69027777778</v>
      </c>
    </row>
    <row r="12277" spans="1:12" x14ac:dyDescent="0.35">
      <c r="A12277" t="s">
        <v>12406</v>
      </c>
      <c r="B12277" s="93">
        <v>5215534333539</v>
      </c>
      <c r="C12277" t="s">
        <v>129</v>
      </c>
      <c r="D12277" t="s">
        <v>130</v>
      </c>
      <c r="E12277">
        <v>1</v>
      </c>
      <c r="F12277">
        <v>1</v>
      </c>
      <c r="G12277">
        <v>1</v>
      </c>
      <c r="H12277"/>
      <c r="I12277">
        <v>1</v>
      </c>
      <c r="J12277" s="95">
        <v>45824.603472222225</v>
      </c>
      <c r="K12277">
        <v>1</v>
      </c>
      <c r="L12277" s="95">
        <v>45824.644444444442</v>
      </c>
    </row>
    <row r="12278" spans="1:12" x14ac:dyDescent="0.35">
      <c r="A12278" t="s">
        <v>12407</v>
      </c>
      <c r="B12278" s="93">
        <v>5215511222517</v>
      </c>
      <c r="C12278" t="s">
        <v>129</v>
      </c>
      <c r="D12278" t="s">
        <v>130</v>
      </c>
      <c r="E12278">
        <v>1</v>
      </c>
      <c r="F12278">
        <v>1</v>
      </c>
      <c r="G12278">
        <v>1</v>
      </c>
      <c r="H12278"/>
      <c r="I12278">
        <v>1</v>
      </c>
      <c r="J12278" s="95">
        <v>45824.60833333333</v>
      </c>
      <c r="K12278">
        <v>1</v>
      </c>
      <c r="L12278" s="95">
        <v>45824.952777777777</v>
      </c>
    </row>
    <row r="12279" spans="1:12" x14ac:dyDescent="0.35">
      <c r="A12279" t="s">
        <v>12408</v>
      </c>
      <c r="B12279" s="93">
        <v>5217224732592</v>
      </c>
      <c r="C12279" t="s">
        <v>129</v>
      </c>
      <c r="D12279" t="s">
        <v>130</v>
      </c>
      <c r="E12279">
        <v>1</v>
      </c>
      <c r="F12279">
        <v>0</v>
      </c>
      <c r="G12279">
        <v>1</v>
      </c>
      <c r="H12279"/>
      <c r="I12279">
        <v>1</v>
      </c>
      <c r="J12279" s="95">
        <v>45824.604861111111</v>
      </c>
      <c r="K12279">
        <v>0</v>
      </c>
    </row>
    <row r="12280" spans="1:12" x14ac:dyDescent="0.35">
      <c r="A12280" t="s">
        <v>12409</v>
      </c>
      <c r="B12280" s="93">
        <v>5215521367506</v>
      </c>
      <c r="C12280" t="s">
        <v>129</v>
      </c>
      <c r="D12280" t="s">
        <v>130</v>
      </c>
      <c r="E12280">
        <v>1</v>
      </c>
      <c r="F12280">
        <v>1</v>
      </c>
      <c r="G12280">
        <v>1</v>
      </c>
      <c r="H12280"/>
      <c r="I12280">
        <v>1</v>
      </c>
      <c r="J12280" s="95">
        <v>45824.605555555558</v>
      </c>
      <c r="K12280">
        <v>1</v>
      </c>
      <c r="L12280" s="95">
        <v>45824.763888888891</v>
      </c>
    </row>
    <row r="12281" spans="1:12" x14ac:dyDescent="0.35">
      <c r="A12281" t="s">
        <v>12410</v>
      </c>
      <c r="B12281" s="93">
        <v>5215539159566</v>
      </c>
      <c r="C12281" t="s">
        <v>129</v>
      </c>
      <c r="D12281" t="s">
        <v>130</v>
      </c>
      <c r="E12281">
        <v>1</v>
      </c>
      <c r="F12281">
        <v>0</v>
      </c>
      <c r="G12281">
        <v>1</v>
      </c>
      <c r="H12281"/>
      <c r="I12281">
        <v>1</v>
      </c>
      <c r="J12281" s="95">
        <v>45824.609722222223</v>
      </c>
      <c r="K12281">
        <v>0</v>
      </c>
    </row>
    <row r="12282" spans="1:12" x14ac:dyDescent="0.35">
      <c r="A12282" t="s">
        <v>12411</v>
      </c>
      <c r="B12282" s="93">
        <v>5215535634975</v>
      </c>
      <c r="C12282" t="s">
        <v>129</v>
      </c>
      <c r="D12282" t="s">
        <v>130</v>
      </c>
      <c r="E12282">
        <v>0</v>
      </c>
      <c r="F12282">
        <v>0</v>
      </c>
      <c r="G12282">
        <v>0</v>
      </c>
      <c r="H12282" s="95">
        <v>45824.603472222225</v>
      </c>
      <c r="I12282">
        <v>0</v>
      </c>
      <c r="K12282">
        <v>0</v>
      </c>
    </row>
    <row r="12283" spans="1:12" x14ac:dyDescent="0.35">
      <c r="A12283" t="s">
        <v>12412</v>
      </c>
      <c r="B12283" s="93">
        <v>5215554348218</v>
      </c>
      <c r="C12283" t="s">
        <v>129</v>
      </c>
      <c r="D12283" t="s">
        <v>130</v>
      </c>
      <c r="E12283">
        <v>1</v>
      </c>
      <c r="F12283">
        <v>1</v>
      </c>
      <c r="G12283">
        <v>1</v>
      </c>
      <c r="H12283"/>
      <c r="I12283">
        <v>1</v>
      </c>
      <c r="J12283" s="95">
        <v>45824.609722222223</v>
      </c>
      <c r="K12283">
        <v>1</v>
      </c>
      <c r="L12283" s="95">
        <v>45824.613194444442</v>
      </c>
    </row>
    <row r="12284" spans="1:12" x14ac:dyDescent="0.35">
      <c r="A12284" t="s">
        <v>12413</v>
      </c>
      <c r="B12284" s="93">
        <v>5217772186550</v>
      </c>
      <c r="C12284" t="s">
        <v>129</v>
      </c>
      <c r="D12284" t="s">
        <v>130</v>
      </c>
      <c r="E12284">
        <v>0</v>
      </c>
      <c r="F12284">
        <v>0</v>
      </c>
      <c r="G12284">
        <v>0</v>
      </c>
      <c r="H12284" s="95">
        <v>45824.609722222223</v>
      </c>
      <c r="I12284">
        <v>0</v>
      </c>
      <c r="K12284">
        <v>0</v>
      </c>
    </row>
    <row r="12285" spans="1:12" x14ac:dyDescent="0.35">
      <c r="A12285" t="s">
        <v>12414</v>
      </c>
      <c r="B12285" s="93">
        <v>5214434023666</v>
      </c>
      <c r="C12285" t="s">
        <v>129</v>
      </c>
      <c r="D12285" t="s">
        <v>130</v>
      </c>
      <c r="E12285">
        <v>0</v>
      </c>
      <c r="F12285">
        <v>0</v>
      </c>
      <c r="G12285">
        <v>0</v>
      </c>
      <c r="H12285" s="95">
        <v>45824.606249999997</v>
      </c>
      <c r="I12285">
        <v>0</v>
      </c>
      <c r="K12285">
        <v>0</v>
      </c>
    </row>
    <row r="12286" spans="1:12" x14ac:dyDescent="0.35">
      <c r="A12286" t="s">
        <v>12415</v>
      </c>
      <c r="B12286" s="93">
        <v>5219991423497</v>
      </c>
      <c r="C12286" t="s">
        <v>129</v>
      </c>
      <c r="D12286" t="s">
        <v>130</v>
      </c>
      <c r="E12286">
        <v>1</v>
      </c>
      <c r="F12286">
        <v>1</v>
      </c>
      <c r="G12286">
        <v>1</v>
      </c>
      <c r="H12286"/>
      <c r="I12286">
        <v>1</v>
      </c>
      <c r="J12286" s="95">
        <v>45824.607638888891</v>
      </c>
      <c r="K12286">
        <v>1</v>
      </c>
      <c r="L12286" s="95">
        <v>45824.736805555556</v>
      </c>
    </row>
    <row r="12287" spans="1:12" x14ac:dyDescent="0.35">
      <c r="A12287" t="s">
        <v>12416</v>
      </c>
      <c r="B12287" s="93">
        <v>5212292072522</v>
      </c>
      <c r="C12287" t="s">
        <v>129</v>
      </c>
      <c r="D12287" t="s">
        <v>130</v>
      </c>
      <c r="E12287">
        <v>1</v>
      </c>
      <c r="F12287">
        <v>1</v>
      </c>
      <c r="G12287">
        <v>1</v>
      </c>
      <c r="H12287"/>
      <c r="I12287">
        <v>1</v>
      </c>
      <c r="J12287" s="95">
        <v>45824.607638888891</v>
      </c>
      <c r="K12287">
        <v>1</v>
      </c>
      <c r="L12287" s="95">
        <v>45824.611805555556</v>
      </c>
    </row>
    <row r="12288" spans="1:12" x14ac:dyDescent="0.35">
      <c r="A12288" t="s">
        <v>12417</v>
      </c>
      <c r="B12288" s="93">
        <v>5213131095392</v>
      </c>
      <c r="C12288" t="s">
        <v>129</v>
      </c>
      <c r="D12288" t="s">
        <v>130</v>
      </c>
      <c r="E12288">
        <v>1</v>
      </c>
      <c r="F12288">
        <v>1</v>
      </c>
      <c r="G12288">
        <v>1</v>
      </c>
      <c r="H12288"/>
      <c r="I12288">
        <v>1</v>
      </c>
      <c r="J12288" s="95">
        <v>45824.607638888891</v>
      </c>
      <c r="K12288">
        <v>1</v>
      </c>
      <c r="L12288" s="95">
        <v>45824.609722222223</v>
      </c>
    </row>
    <row r="12289" spans="1:12" x14ac:dyDescent="0.35">
      <c r="A12289" t="s">
        <v>12418</v>
      </c>
      <c r="B12289" s="93">
        <v>5217226165842</v>
      </c>
      <c r="C12289" t="s">
        <v>129</v>
      </c>
      <c r="D12289" t="s">
        <v>130</v>
      </c>
      <c r="E12289">
        <v>1</v>
      </c>
      <c r="F12289">
        <v>1</v>
      </c>
      <c r="G12289">
        <v>1</v>
      </c>
      <c r="H12289"/>
      <c r="I12289">
        <v>1</v>
      </c>
      <c r="J12289" s="95">
        <v>45824.60833333333</v>
      </c>
      <c r="K12289">
        <v>1</v>
      </c>
      <c r="L12289" s="95">
        <v>45824.619444444441</v>
      </c>
    </row>
    <row r="12290" spans="1:12" x14ac:dyDescent="0.35">
      <c r="A12290" t="s">
        <v>12419</v>
      </c>
      <c r="B12290" s="93">
        <v>5217771300232</v>
      </c>
      <c r="C12290" t="s">
        <v>129</v>
      </c>
      <c r="D12290" t="s">
        <v>130</v>
      </c>
      <c r="E12290">
        <v>1</v>
      </c>
      <c r="F12290">
        <v>1</v>
      </c>
      <c r="G12290">
        <v>1</v>
      </c>
      <c r="H12290"/>
      <c r="I12290">
        <v>1</v>
      </c>
      <c r="J12290" s="95">
        <v>45824.602777777778</v>
      </c>
      <c r="K12290">
        <v>1</v>
      </c>
      <c r="L12290" s="95">
        <v>45824.603472222225</v>
      </c>
    </row>
    <row r="12291" spans="1:12" x14ac:dyDescent="0.35">
      <c r="A12291" t="s">
        <v>12420</v>
      </c>
      <c r="B12291" s="93">
        <v>5212223109805</v>
      </c>
      <c r="C12291" t="s">
        <v>129</v>
      </c>
      <c r="D12291" t="s">
        <v>130</v>
      </c>
      <c r="E12291">
        <v>1</v>
      </c>
      <c r="F12291">
        <v>0</v>
      </c>
      <c r="G12291">
        <v>1</v>
      </c>
      <c r="H12291"/>
      <c r="I12291">
        <v>1</v>
      </c>
      <c r="J12291" s="95">
        <v>45824.607638888891</v>
      </c>
      <c r="K12291">
        <v>0</v>
      </c>
    </row>
    <row r="12292" spans="1:12" x14ac:dyDescent="0.35">
      <c r="A12292" t="s">
        <v>12421</v>
      </c>
      <c r="B12292" s="93">
        <v>5216675038287</v>
      </c>
      <c r="C12292" t="s">
        <v>129</v>
      </c>
      <c r="D12292" t="s">
        <v>130</v>
      </c>
      <c r="E12292">
        <v>1</v>
      </c>
      <c r="F12292">
        <v>0</v>
      </c>
      <c r="G12292">
        <v>1</v>
      </c>
      <c r="H12292"/>
      <c r="I12292">
        <v>1</v>
      </c>
      <c r="J12292" s="95">
        <v>45824.609027777777</v>
      </c>
      <c r="K12292">
        <v>0</v>
      </c>
    </row>
    <row r="12293" spans="1:12" x14ac:dyDescent="0.35">
      <c r="A12293" t="s">
        <v>12422</v>
      </c>
      <c r="B12293" s="93">
        <v>5215566981114</v>
      </c>
      <c r="C12293" t="s">
        <v>129</v>
      </c>
      <c r="D12293" t="s">
        <v>130</v>
      </c>
      <c r="E12293">
        <v>1</v>
      </c>
      <c r="F12293">
        <v>0</v>
      </c>
      <c r="G12293">
        <v>1</v>
      </c>
      <c r="H12293"/>
      <c r="I12293">
        <v>1</v>
      </c>
      <c r="J12293" s="95">
        <v>45824.603472222225</v>
      </c>
      <c r="K12293">
        <v>0</v>
      </c>
    </row>
    <row r="12294" spans="1:12" x14ac:dyDescent="0.35">
      <c r="A12294" t="s">
        <v>12423</v>
      </c>
      <c r="B12294" s="93">
        <v>5218341153767</v>
      </c>
      <c r="C12294" t="s">
        <v>129</v>
      </c>
      <c r="D12294" t="s">
        <v>130</v>
      </c>
      <c r="E12294">
        <v>1</v>
      </c>
      <c r="F12294">
        <v>0</v>
      </c>
      <c r="G12294">
        <v>1</v>
      </c>
      <c r="H12294"/>
      <c r="I12294">
        <v>1</v>
      </c>
      <c r="J12294" s="95">
        <v>45824.609027777777</v>
      </c>
      <c r="K12294">
        <v>0</v>
      </c>
    </row>
    <row r="12295" spans="1:12" x14ac:dyDescent="0.35">
      <c r="A12295" t="s">
        <v>12424</v>
      </c>
      <c r="B12295" s="93">
        <v>5214777008553</v>
      </c>
      <c r="C12295" t="s">
        <v>129</v>
      </c>
      <c r="D12295" t="s">
        <v>130</v>
      </c>
      <c r="E12295">
        <v>0</v>
      </c>
      <c r="F12295">
        <v>0</v>
      </c>
      <c r="G12295">
        <v>0</v>
      </c>
      <c r="H12295" s="95">
        <v>45824.609722222223</v>
      </c>
      <c r="I12295">
        <v>0</v>
      </c>
      <c r="K12295">
        <v>0</v>
      </c>
    </row>
    <row r="12296" spans="1:12" x14ac:dyDescent="0.35">
      <c r="A12296" t="s">
        <v>12425</v>
      </c>
      <c r="B12296" s="93">
        <v>5218711206645</v>
      </c>
      <c r="C12296" t="s">
        <v>129</v>
      </c>
      <c r="D12296" t="s">
        <v>130</v>
      </c>
      <c r="E12296">
        <v>1</v>
      </c>
      <c r="F12296">
        <v>1</v>
      </c>
      <c r="G12296">
        <v>1</v>
      </c>
      <c r="H12296"/>
      <c r="I12296">
        <v>1</v>
      </c>
      <c r="J12296" s="95">
        <v>45824.606944444444</v>
      </c>
      <c r="K12296">
        <v>1</v>
      </c>
      <c r="L12296" s="95">
        <v>45824.606944444444</v>
      </c>
    </row>
    <row r="12297" spans="1:12" x14ac:dyDescent="0.35">
      <c r="A12297" t="s">
        <v>12426</v>
      </c>
      <c r="B12297" s="93">
        <v>5212781166005</v>
      </c>
      <c r="C12297" t="s">
        <v>129</v>
      </c>
      <c r="D12297" t="s">
        <v>130</v>
      </c>
      <c r="E12297">
        <v>1</v>
      </c>
      <c r="F12297">
        <v>0</v>
      </c>
      <c r="G12297">
        <v>1</v>
      </c>
      <c r="H12297"/>
      <c r="I12297">
        <v>1</v>
      </c>
      <c r="J12297" s="95">
        <v>45824.609722222223</v>
      </c>
      <c r="K12297">
        <v>0</v>
      </c>
    </row>
    <row r="12298" spans="1:12" x14ac:dyDescent="0.35">
      <c r="A12298" t="s">
        <v>12427</v>
      </c>
      <c r="B12298" s="93">
        <v>5214331059300</v>
      </c>
      <c r="C12298" t="s">
        <v>129</v>
      </c>
      <c r="D12298" t="s">
        <v>130</v>
      </c>
      <c r="E12298">
        <v>1</v>
      </c>
      <c r="F12298">
        <v>1</v>
      </c>
      <c r="G12298">
        <v>1</v>
      </c>
      <c r="H12298"/>
      <c r="I12298">
        <v>1</v>
      </c>
      <c r="J12298" s="95">
        <v>45824.710416666669</v>
      </c>
      <c r="K12298">
        <v>1</v>
      </c>
      <c r="L12298" s="95">
        <v>45824.927083333336</v>
      </c>
    </row>
    <row r="12299" spans="1:12" x14ac:dyDescent="0.35">
      <c r="A12299" t="s">
        <v>12428</v>
      </c>
      <c r="B12299" s="93">
        <v>5217226177602</v>
      </c>
      <c r="C12299" t="s">
        <v>129</v>
      </c>
      <c r="D12299" t="s">
        <v>130</v>
      </c>
      <c r="E12299">
        <v>0</v>
      </c>
      <c r="F12299">
        <v>0</v>
      </c>
      <c r="G12299">
        <v>0</v>
      </c>
      <c r="H12299" s="95">
        <v>45824.604166666664</v>
      </c>
      <c r="I12299">
        <v>0</v>
      </c>
      <c r="K12299">
        <v>0</v>
      </c>
    </row>
    <row r="12300" spans="1:12" x14ac:dyDescent="0.35">
      <c r="A12300" t="s">
        <v>12429</v>
      </c>
      <c r="B12300" s="93">
        <v>5213334537648</v>
      </c>
      <c r="C12300" t="s">
        <v>129</v>
      </c>
      <c r="D12300" t="s">
        <v>130</v>
      </c>
      <c r="E12300">
        <v>1</v>
      </c>
      <c r="F12300">
        <v>1</v>
      </c>
      <c r="G12300">
        <v>1</v>
      </c>
      <c r="H12300"/>
      <c r="I12300">
        <v>1</v>
      </c>
      <c r="J12300" s="95">
        <v>45824.607638888891</v>
      </c>
      <c r="K12300">
        <v>1</v>
      </c>
      <c r="L12300" s="95">
        <v>45824.643750000003</v>
      </c>
    </row>
    <row r="12301" spans="1:12" x14ac:dyDescent="0.35">
      <c r="A12301" t="s">
        <v>12430</v>
      </c>
      <c r="B12301" s="93">
        <v>5218681699411</v>
      </c>
      <c r="C12301" t="s">
        <v>129</v>
      </c>
      <c r="D12301" t="s">
        <v>130</v>
      </c>
      <c r="E12301">
        <v>1</v>
      </c>
      <c r="F12301">
        <v>1</v>
      </c>
      <c r="G12301">
        <v>1</v>
      </c>
      <c r="H12301"/>
      <c r="I12301">
        <v>1</v>
      </c>
      <c r="J12301" s="95">
        <v>45824.60833333333</v>
      </c>
      <c r="K12301">
        <v>1</v>
      </c>
      <c r="L12301" s="95">
        <v>45824.668749999997</v>
      </c>
    </row>
    <row r="12302" spans="1:12" x14ac:dyDescent="0.35">
      <c r="A12302" t="s">
        <v>12431</v>
      </c>
      <c r="B12302" s="93">
        <v>5215552173784</v>
      </c>
      <c r="C12302" t="s">
        <v>129</v>
      </c>
      <c r="D12302" t="s">
        <v>130</v>
      </c>
      <c r="E12302">
        <v>1</v>
      </c>
      <c r="F12302">
        <v>1</v>
      </c>
      <c r="G12302">
        <v>1</v>
      </c>
      <c r="H12302"/>
      <c r="I12302">
        <v>1</v>
      </c>
      <c r="J12302" s="95">
        <v>45824.604166666664</v>
      </c>
      <c r="K12302">
        <v>1</v>
      </c>
      <c r="L12302" s="95">
        <v>45824.609027777777</v>
      </c>
    </row>
    <row r="12303" spans="1:12" x14ac:dyDescent="0.35">
      <c r="A12303" t="s">
        <v>12432</v>
      </c>
      <c r="B12303" s="93">
        <v>5217821458615</v>
      </c>
      <c r="C12303" t="s">
        <v>129</v>
      </c>
      <c r="D12303" t="s">
        <v>130</v>
      </c>
      <c r="E12303">
        <v>1</v>
      </c>
      <c r="F12303">
        <v>0</v>
      </c>
      <c r="G12303">
        <v>1</v>
      </c>
      <c r="H12303"/>
      <c r="I12303">
        <v>1</v>
      </c>
      <c r="J12303" s="95">
        <v>45824.601388888892</v>
      </c>
      <c r="K12303">
        <v>0</v>
      </c>
    </row>
    <row r="12304" spans="1:12" x14ac:dyDescent="0.35">
      <c r="A12304" t="s">
        <v>12433</v>
      </c>
      <c r="B12304" s="93">
        <v>5217651017180</v>
      </c>
      <c r="C12304" t="s">
        <v>129</v>
      </c>
      <c r="D12304" t="s">
        <v>130</v>
      </c>
      <c r="E12304">
        <v>0</v>
      </c>
      <c r="F12304">
        <v>0</v>
      </c>
      <c r="G12304">
        <v>0</v>
      </c>
      <c r="H12304" s="95">
        <v>45824.60833333333</v>
      </c>
      <c r="I12304">
        <v>0</v>
      </c>
      <c r="K12304">
        <v>0</v>
      </c>
    </row>
    <row r="12305" spans="1:12" x14ac:dyDescent="0.35">
      <c r="A12305" t="s">
        <v>12434</v>
      </c>
      <c r="B12305" s="93">
        <v>5215530593843</v>
      </c>
      <c r="C12305" t="s">
        <v>129</v>
      </c>
      <c r="D12305" t="s">
        <v>130</v>
      </c>
      <c r="E12305">
        <v>1</v>
      </c>
      <c r="F12305">
        <v>1</v>
      </c>
      <c r="G12305">
        <v>1</v>
      </c>
      <c r="H12305"/>
      <c r="I12305">
        <v>1</v>
      </c>
      <c r="J12305" s="95">
        <v>45824.611111111109</v>
      </c>
      <c r="K12305">
        <v>1</v>
      </c>
      <c r="L12305" s="95">
        <v>45824.620138888888</v>
      </c>
    </row>
    <row r="12306" spans="1:12" x14ac:dyDescent="0.35">
      <c r="A12306" t="s">
        <v>12435</v>
      </c>
      <c r="B12306" s="93">
        <v>5218714844474</v>
      </c>
      <c r="C12306" t="s">
        <v>129</v>
      </c>
      <c r="D12306" t="s">
        <v>130</v>
      </c>
      <c r="E12306">
        <v>1</v>
      </c>
      <c r="F12306">
        <v>1</v>
      </c>
      <c r="G12306">
        <v>1</v>
      </c>
      <c r="H12306"/>
      <c r="I12306">
        <v>1</v>
      </c>
      <c r="J12306" s="95">
        <v>45824.607638888891</v>
      </c>
      <c r="K12306">
        <v>1</v>
      </c>
      <c r="L12306" s="95">
        <v>45824.632638888892</v>
      </c>
    </row>
    <row r="12307" spans="1:12" x14ac:dyDescent="0.35">
      <c r="A12307" t="s">
        <v>12436</v>
      </c>
      <c r="B12307" s="93">
        <v>5215540610494</v>
      </c>
      <c r="C12307" t="s">
        <v>129</v>
      </c>
      <c r="D12307" t="s">
        <v>130</v>
      </c>
      <c r="E12307">
        <v>1</v>
      </c>
      <c r="F12307">
        <v>0</v>
      </c>
      <c r="G12307">
        <v>1</v>
      </c>
      <c r="H12307"/>
      <c r="I12307">
        <v>1</v>
      </c>
      <c r="J12307" s="95">
        <v>45824.606944444444</v>
      </c>
      <c r="K12307">
        <v>0</v>
      </c>
    </row>
    <row r="12308" spans="1:12" x14ac:dyDescent="0.35">
      <c r="A12308" t="s">
        <v>12437</v>
      </c>
      <c r="B12308" s="93">
        <v>5214422262283</v>
      </c>
      <c r="C12308" t="s">
        <v>129</v>
      </c>
      <c r="D12308" t="s">
        <v>130</v>
      </c>
      <c r="E12308">
        <v>1</v>
      </c>
      <c r="F12308">
        <v>0</v>
      </c>
      <c r="G12308">
        <v>1</v>
      </c>
      <c r="H12308"/>
      <c r="I12308">
        <v>1</v>
      </c>
      <c r="J12308" s="95">
        <v>45824.607638888891</v>
      </c>
      <c r="K12308">
        <v>0</v>
      </c>
    </row>
    <row r="12309" spans="1:12" x14ac:dyDescent="0.35">
      <c r="A12309" t="s">
        <v>12438</v>
      </c>
      <c r="B12309" s="93">
        <v>5212383831636</v>
      </c>
      <c r="C12309" t="s">
        <v>129</v>
      </c>
      <c r="D12309" t="s">
        <v>130</v>
      </c>
      <c r="E12309">
        <v>0</v>
      </c>
      <c r="F12309">
        <v>0</v>
      </c>
      <c r="G12309">
        <v>0</v>
      </c>
      <c r="H12309" s="95">
        <v>45824.609722222223</v>
      </c>
      <c r="I12309">
        <v>0</v>
      </c>
      <c r="K12309">
        <v>0</v>
      </c>
    </row>
    <row r="12310" spans="1:12" x14ac:dyDescent="0.35">
      <c r="A12310" t="s">
        <v>12439</v>
      </c>
      <c r="B12310" s="93">
        <v>5215513432462</v>
      </c>
      <c r="C12310" t="s">
        <v>129</v>
      </c>
      <c r="D12310" t="s">
        <v>130</v>
      </c>
      <c r="E12310">
        <v>1</v>
      </c>
      <c r="F12310">
        <v>1</v>
      </c>
      <c r="G12310">
        <v>1</v>
      </c>
      <c r="H12310"/>
      <c r="I12310">
        <v>1</v>
      </c>
      <c r="J12310" s="95">
        <v>45824.606249999997</v>
      </c>
      <c r="K12310">
        <v>1</v>
      </c>
      <c r="L12310" s="95">
        <v>45824.606944444444</v>
      </c>
    </row>
    <row r="12311" spans="1:12" x14ac:dyDescent="0.35">
      <c r="A12311" t="s">
        <v>12440</v>
      </c>
      <c r="B12311" s="93">
        <v>5213222940036</v>
      </c>
      <c r="C12311" t="s">
        <v>129</v>
      </c>
      <c r="D12311" t="s">
        <v>130</v>
      </c>
      <c r="E12311">
        <v>1</v>
      </c>
      <c r="F12311">
        <v>1</v>
      </c>
      <c r="G12311">
        <v>1</v>
      </c>
      <c r="H12311"/>
      <c r="I12311">
        <v>1</v>
      </c>
      <c r="J12311" s="95">
        <v>45824.609027777777</v>
      </c>
      <c r="K12311">
        <v>1</v>
      </c>
      <c r="L12311" s="95">
        <v>45824.632638888892</v>
      </c>
    </row>
    <row r="12312" spans="1:12" x14ac:dyDescent="0.35">
      <c r="A12312" t="s">
        <v>12441</v>
      </c>
      <c r="B12312" s="93">
        <v>5215555664052</v>
      </c>
      <c r="C12312" t="s">
        <v>129</v>
      </c>
      <c r="D12312" t="s">
        <v>130</v>
      </c>
      <c r="E12312">
        <v>0</v>
      </c>
      <c r="F12312">
        <v>0</v>
      </c>
      <c r="G12312">
        <v>0</v>
      </c>
      <c r="H12312" s="95">
        <v>45824.604166666664</v>
      </c>
      <c r="I12312">
        <v>0</v>
      </c>
      <c r="K12312">
        <v>0</v>
      </c>
    </row>
    <row r="12313" spans="1:12" x14ac:dyDescent="0.35">
      <c r="A12313" t="s">
        <v>12442</v>
      </c>
      <c r="B12313" s="93">
        <v>5216671638718</v>
      </c>
      <c r="C12313" t="s">
        <v>129</v>
      </c>
      <c r="D12313" t="s">
        <v>130</v>
      </c>
      <c r="E12313">
        <v>1</v>
      </c>
      <c r="F12313">
        <v>0</v>
      </c>
      <c r="G12313">
        <v>1</v>
      </c>
      <c r="H12313"/>
      <c r="I12313">
        <v>1</v>
      </c>
      <c r="J12313" s="95">
        <v>45824.604166666664</v>
      </c>
      <c r="K12313">
        <v>0</v>
      </c>
    </row>
    <row r="12314" spans="1:12" x14ac:dyDescent="0.35">
      <c r="A12314" t="s">
        <v>12443</v>
      </c>
      <c r="B12314" s="93">
        <v>5215550083151</v>
      </c>
      <c r="C12314" t="s">
        <v>129</v>
      </c>
      <c r="D12314" t="s">
        <v>130</v>
      </c>
      <c r="E12314">
        <v>1</v>
      </c>
      <c r="F12314">
        <v>1</v>
      </c>
      <c r="G12314">
        <v>1</v>
      </c>
      <c r="H12314"/>
      <c r="I12314">
        <v>1</v>
      </c>
      <c r="J12314" s="95">
        <v>45824.605555555558</v>
      </c>
      <c r="K12314">
        <v>1</v>
      </c>
      <c r="L12314" s="95">
        <v>45824.621527777781</v>
      </c>
    </row>
    <row r="12315" spans="1:12" x14ac:dyDescent="0.35">
      <c r="A12315" t="s">
        <v>12444</v>
      </c>
      <c r="B12315" s="93">
        <v>5219511148176</v>
      </c>
      <c r="C12315" t="s">
        <v>129</v>
      </c>
      <c r="D12315" t="s">
        <v>130</v>
      </c>
      <c r="E12315">
        <v>1</v>
      </c>
      <c r="F12315">
        <v>0</v>
      </c>
      <c r="G12315">
        <v>1</v>
      </c>
      <c r="H12315"/>
      <c r="I12315">
        <v>1</v>
      </c>
      <c r="J12315" s="95">
        <v>45824.602083333331</v>
      </c>
      <c r="K12315">
        <v>0</v>
      </c>
    </row>
    <row r="12316" spans="1:12" x14ac:dyDescent="0.35">
      <c r="A12316" t="s">
        <v>12445</v>
      </c>
      <c r="B12316" s="93">
        <v>5219531645567</v>
      </c>
      <c r="C12316" t="s">
        <v>129</v>
      </c>
      <c r="D12316" t="s">
        <v>130</v>
      </c>
      <c r="E12316">
        <v>0</v>
      </c>
      <c r="F12316">
        <v>0</v>
      </c>
      <c r="G12316">
        <v>0</v>
      </c>
      <c r="H12316" s="95">
        <v>45824.606249999997</v>
      </c>
      <c r="I12316">
        <v>0</v>
      </c>
      <c r="K12316">
        <v>0</v>
      </c>
    </row>
    <row r="12317" spans="1:12" x14ac:dyDescent="0.35">
      <c r="A12317" t="s">
        <v>12446</v>
      </c>
      <c r="B12317" s="93">
        <v>5212212069168</v>
      </c>
      <c r="C12317" t="s">
        <v>129</v>
      </c>
      <c r="D12317" t="s">
        <v>130</v>
      </c>
      <c r="E12317">
        <v>1</v>
      </c>
      <c r="F12317">
        <v>1</v>
      </c>
      <c r="G12317">
        <v>1</v>
      </c>
      <c r="H12317"/>
      <c r="I12317">
        <v>1</v>
      </c>
      <c r="J12317" s="95">
        <v>45824.609027777777</v>
      </c>
      <c r="K12317">
        <v>1</v>
      </c>
      <c r="L12317" s="95">
        <v>45824.765277777777</v>
      </c>
    </row>
    <row r="12318" spans="1:12" x14ac:dyDescent="0.35">
      <c r="A12318" t="s">
        <v>12447</v>
      </c>
      <c r="B12318" s="93">
        <v>5214448299658</v>
      </c>
      <c r="C12318" t="s">
        <v>129</v>
      </c>
      <c r="D12318" t="s">
        <v>130</v>
      </c>
      <c r="E12318">
        <v>1</v>
      </c>
      <c r="F12318">
        <v>1</v>
      </c>
      <c r="G12318">
        <v>1</v>
      </c>
      <c r="H12318"/>
      <c r="I12318">
        <v>1</v>
      </c>
      <c r="J12318" s="95">
        <v>45824.606249999997</v>
      </c>
      <c r="K12318">
        <v>1</v>
      </c>
      <c r="L12318" s="95">
        <v>45824.915277777778</v>
      </c>
    </row>
    <row r="12319" spans="1:12" x14ac:dyDescent="0.35">
      <c r="A12319" t="s">
        <v>12448</v>
      </c>
      <c r="B12319" s="93">
        <v>5215523382846</v>
      </c>
      <c r="C12319" t="s">
        <v>129</v>
      </c>
      <c r="D12319" t="s">
        <v>130</v>
      </c>
      <c r="E12319">
        <v>1</v>
      </c>
      <c r="F12319">
        <v>1</v>
      </c>
      <c r="G12319">
        <v>1</v>
      </c>
      <c r="H12319"/>
      <c r="I12319">
        <v>1</v>
      </c>
      <c r="J12319" s="95">
        <v>45824.601388888892</v>
      </c>
      <c r="K12319">
        <v>1</v>
      </c>
      <c r="L12319" s="95">
        <v>45824.620833333334</v>
      </c>
    </row>
    <row r="12320" spans="1:12" x14ac:dyDescent="0.35">
      <c r="A12320" t="s">
        <v>12449</v>
      </c>
      <c r="B12320" s="93">
        <v>5218721132925</v>
      </c>
      <c r="C12320" t="s">
        <v>129</v>
      </c>
      <c r="D12320" t="s">
        <v>130</v>
      </c>
      <c r="E12320">
        <v>1</v>
      </c>
      <c r="F12320">
        <v>1</v>
      </c>
      <c r="G12320">
        <v>1</v>
      </c>
      <c r="H12320"/>
      <c r="I12320">
        <v>1</v>
      </c>
      <c r="J12320" s="95">
        <v>45824.602777777778</v>
      </c>
      <c r="K12320">
        <v>1</v>
      </c>
      <c r="L12320" s="95">
        <v>45824.666666666664</v>
      </c>
    </row>
    <row r="12321" spans="1:12" x14ac:dyDescent="0.35">
      <c r="A12321" t="s">
        <v>12450</v>
      </c>
      <c r="B12321" s="93">
        <v>5215539836542</v>
      </c>
      <c r="C12321" t="s">
        <v>129</v>
      </c>
      <c r="D12321" t="s">
        <v>130</v>
      </c>
      <c r="E12321">
        <v>0</v>
      </c>
      <c r="F12321">
        <v>0</v>
      </c>
      <c r="G12321">
        <v>0</v>
      </c>
      <c r="H12321" s="95">
        <v>45824.60833333333</v>
      </c>
      <c r="I12321">
        <v>0</v>
      </c>
      <c r="K12321">
        <v>0</v>
      </c>
    </row>
    <row r="12322" spans="1:12" x14ac:dyDescent="0.35">
      <c r="A12322" t="s">
        <v>12451</v>
      </c>
      <c r="B12322" s="93">
        <v>5215553224320</v>
      </c>
      <c r="C12322" t="s">
        <v>129</v>
      </c>
      <c r="D12322" t="s">
        <v>130</v>
      </c>
      <c r="E12322">
        <v>0</v>
      </c>
      <c r="F12322">
        <v>0</v>
      </c>
      <c r="G12322">
        <v>0</v>
      </c>
      <c r="H12322" s="95">
        <v>45824.602777777778</v>
      </c>
      <c r="I12322">
        <v>0</v>
      </c>
      <c r="K12322">
        <v>0</v>
      </c>
    </row>
    <row r="12323" spans="1:12" x14ac:dyDescent="0.35">
      <c r="A12323" t="s">
        <v>12452</v>
      </c>
      <c r="B12323" s="93">
        <v>5218688189257</v>
      </c>
      <c r="C12323" t="s">
        <v>129</v>
      </c>
      <c r="D12323" t="s">
        <v>130</v>
      </c>
      <c r="E12323">
        <v>1</v>
      </c>
      <c r="F12323">
        <v>0</v>
      </c>
      <c r="G12323">
        <v>1</v>
      </c>
      <c r="H12323"/>
      <c r="I12323">
        <v>1</v>
      </c>
      <c r="J12323" s="95">
        <v>45824.602083333331</v>
      </c>
      <c r="K12323">
        <v>0</v>
      </c>
    </row>
    <row r="12324" spans="1:12" x14ac:dyDescent="0.35">
      <c r="A12324" t="s">
        <v>12453</v>
      </c>
      <c r="B12324" s="93">
        <v>5215528551602</v>
      </c>
      <c r="C12324" t="s">
        <v>129</v>
      </c>
      <c r="D12324" t="s">
        <v>130</v>
      </c>
      <c r="E12324">
        <v>1</v>
      </c>
      <c r="F12324">
        <v>1</v>
      </c>
      <c r="G12324">
        <v>1</v>
      </c>
      <c r="H12324"/>
      <c r="I12324">
        <v>1</v>
      </c>
      <c r="J12324" s="95">
        <v>45824.604166666664</v>
      </c>
      <c r="K12324">
        <v>1</v>
      </c>
      <c r="L12324" s="95">
        <v>45824.63958333333</v>
      </c>
    </row>
    <row r="12325" spans="1:12" x14ac:dyDescent="0.35">
      <c r="A12325" t="s">
        <v>12454</v>
      </c>
      <c r="B12325" s="93">
        <v>5219711138586</v>
      </c>
      <c r="C12325" t="s">
        <v>129</v>
      </c>
      <c r="D12325" t="s">
        <v>130</v>
      </c>
      <c r="E12325">
        <v>1</v>
      </c>
      <c r="F12325">
        <v>1</v>
      </c>
      <c r="G12325">
        <v>1</v>
      </c>
      <c r="H12325"/>
      <c r="I12325">
        <v>1</v>
      </c>
      <c r="J12325" s="95">
        <v>45824.606944444444</v>
      </c>
      <c r="K12325">
        <v>1</v>
      </c>
      <c r="L12325" s="95">
        <v>45824.633333333331</v>
      </c>
    </row>
    <row r="12326" spans="1:12" x14ac:dyDescent="0.35">
      <c r="A12326" t="s">
        <v>12455</v>
      </c>
      <c r="B12326" s="93">
        <v>5214341395312</v>
      </c>
      <c r="C12326" t="s">
        <v>129</v>
      </c>
      <c r="D12326" t="s">
        <v>130</v>
      </c>
      <c r="E12326">
        <v>0</v>
      </c>
      <c r="F12326">
        <v>0</v>
      </c>
      <c r="G12326">
        <v>0</v>
      </c>
      <c r="H12326" s="95">
        <v>45824.605555555558</v>
      </c>
      <c r="I12326">
        <v>0</v>
      </c>
      <c r="K12326">
        <v>0</v>
      </c>
    </row>
    <row r="12327" spans="1:12" x14ac:dyDescent="0.35">
      <c r="A12327" t="s">
        <v>12456</v>
      </c>
      <c r="B12327" s="93">
        <v>5216861514078</v>
      </c>
      <c r="C12327" t="s">
        <v>129</v>
      </c>
      <c r="D12327" t="s">
        <v>130</v>
      </c>
      <c r="E12327">
        <v>1</v>
      </c>
      <c r="F12327">
        <v>1</v>
      </c>
      <c r="G12327">
        <v>1</v>
      </c>
      <c r="H12327"/>
      <c r="I12327">
        <v>1</v>
      </c>
      <c r="J12327" s="95">
        <v>45824.606944444444</v>
      </c>
      <c r="K12327">
        <v>1</v>
      </c>
      <c r="L12327" s="95">
        <v>45824.609722222223</v>
      </c>
    </row>
    <row r="12328" spans="1:12" x14ac:dyDescent="0.35">
      <c r="A12328" t="s">
        <v>12457</v>
      </c>
      <c r="B12328" s="93">
        <v>5219622229248</v>
      </c>
      <c r="C12328" t="s">
        <v>129</v>
      </c>
      <c r="D12328" t="s">
        <v>130</v>
      </c>
      <c r="E12328">
        <v>0</v>
      </c>
      <c r="F12328">
        <v>0</v>
      </c>
      <c r="G12328">
        <v>0</v>
      </c>
      <c r="H12328" s="95">
        <v>45824.602083333331</v>
      </c>
      <c r="I12328">
        <v>0</v>
      </c>
      <c r="K12328">
        <v>0</v>
      </c>
    </row>
    <row r="12329" spans="1:12" x14ac:dyDescent="0.35">
      <c r="A12329" t="s">
        <v>12458</v>
      </c>
      <c r="B12329" s="93">
        <v>5219613204593</v>
      </c>
      <c r="C12329" t="s">
        <v>129</v>
      </c>
      <c r="D12329" t="s">
        <v>130</v>
      </c>
      <c r="E12329">
        <v>1</v>
      </c>
      <c r="F12329">
        <v>0</v>
      </c>
      <c r="G12329">
        <v>1</v>
      </c>
      <c r="H12329"/>
      <c r="I12329">
        <v>1</v>
      </c>
      <c r="J12329" s="95">
        <v>45824.604861111111</v>
      </c>
      <c r="K12329">
        <v>0</v>
      </c>
    </row>
    <row r="12330" spans="1:12" x14ac:dyDescent="0.35">
      <c r="A12330" t="s">
        <v>12459</v>
      </c>
      <c r="B12330" s="93">
        <v>5215554571640</v>
      </c>
      <c r="C12330" t="s">
        <v>129</v>
      </c>
      <c r="D12330" t="s">
        <v>130</v>
      </c>
      <c r="E12330">
        <v>0</v>
      </c>
      <c r="F12330">
        <v>0</v>
      </c>
      <c r="G12330">
        <v>0</v>
      </c>
      <c r="H12330" s="95">
        <v>45824.602777777778</v>
      </c>
      <c r="I12330">
        <v>0</v>
      </c>
      <c r="K12330">
        <v>0</v>
      </c>
    </row>
    <row r="12331" spans="1:12" x14ac:dyDescent="0.35">
      <c r="A12331" t="s">
        <v>12460</v>
      </c>
      <c r="B12331" s="93">
        <v>5219515938826</v>
      </c>
      <c r="C12331" t="s">
        <v>129</v>
      </c>
      <c r="D12331" t="s">
        <v>130</v>
      </c>
      <c r="E12331">
        <v>1</v>
      </c>
      <c r="F12331">
        <v>1</v>
      </c>
      <c r="G12331">
        <v>1</v>
      </c>
      <c r="H12331"/>
      <c r="I12331">
        <v>1</v>
      </c>
      <c r="J12331" s="95">
        <v>45824.609722222223</v>
      </c>
      <c r="K12331">
        <v>1</v>
      </c>
      <c r="L12331" s="95">
        <v>45824.619444444441</v>
      </c>
    </row>
    <row r="12332" spans="1:12" x14ac:dyDescent="0.35">
      <c r="A12332" t="s">
        <v>12461</v>
      </c>
      <c r="B12332" s="93">
        <v>5215535704795</v>
      </c>
      <c r="C12332" t="s">
        <v>129</v>
      </c>
      <c r="D12332" t="s">
        <v>130</v>
      </c>
      <c r="E12332">
        <v>0</v>
      </c>
      <c r="F12332">
        <v>0</v>
      </c>
      <c r="G12332">
        <v>0</v>
      </c>
      <c r="H12332" s="95">
        <v>45824.607638888891</v>
      </c>
      <c r="I12332">
        <v>0</v>
      </c>
      <c r="K12332">
        <v>0</v>
      </c>
    </row>
    <row r="12333" spans="1:12" x14ac:dyDescent="0.35">
      <c r="A12333" t="s">
        <v>12462</v>
      </c>
      <c r="B12333" s="93">
        <v>5214441651035</v>
      </c>
      <c r="C12333" t="s">
        <v>129</v>
      </c>
      <c r="D12333" t="s">
        <v>130</v>
      </c>
      <c r="E12333">
        <v>1</v>
      </c>
      <c r="F12333">
        <v>1</v>
      </c>
      <c r="G12333">
        <v>1</v>
      </c>
      <c r="H12333"/>
      <c r="I12333">
        <v>1</v>
      </c>
      <c r="J12333" s="95">
        <v>45824.609027777777</v>
      </c>
      <c r="K12333">
        <v>1</v>
      </c>
      <c r="L12333" s="95">
        <v>45824.686111111114</v>
      </c>
    </row>
    <row r="12334" spans="1:12" x14ac:dyDescent="0.35">
      <c r="A12334" t="s">
        <v>12463</v>
      </c>
      <c r="B12334" s="93">
        <v>5214191000067</v>
      </c>
      <c r="C12334" t="s">
        <v>129</v>
      </c>
      <c r="D12334" t="s">
        <v>130</v>
      </c>
      <c r="E12334">
        <v>1</v>
      </c>
      <c r="F12334">
        <v>1</v>
      </c>
      <c r="G12334">
        <v>1</v>
      </c>
      <c r="H12334"/>
      <c r="I12334">
        <v>1</v>
      </c>
      <c r="J12334" s="95">
        <v>45824.603472222225</v>
      </c>
      <c r="K12334">
        <v>1</v>
      </c>
      <c r="L12334" s="95">
        <v>45824.615972222222</v>
      </c>
    </row>
    <row r="12335" spans="1:12" x14ac:dyDescent="0.35">
      <c r="A12335" t="s">
        <v>12464</v>
      </c>
      <c r="B12335" s="93">
        <v>5214361122326</v>
      </c>
      <c r="C12335" t="s">
        <v>129</v>
      </c>
      <c r="D12335" t="s">
        <v>130</v>
      </c>
      <c r="E12335">
        <v>0</v>
      </c>
      <c r="F12335">
        <v>0</v>
      </c>
      <c r="G12335">
        <v>0</v>
      </c>
      <c r="H12335" s="95">
        <v>45824.607638888891</v>
      </c>
      <c r="I12335">
        <v>0</v>
      </c>
      <c r="K12335">
        <v>0</v>
      </c>
    </row>
    <row r="12336" spans="1:12" x14ac:dyDescent="0.35">
      <c r="A12336" t="s">
        <v>12465</v>
      </c>
      <c r="B12336" s="93">
        <v>5213312564328</v>
      </c>
      <c r="C12336" t="s">
        <v>129</v>
      </c>
      <c r="D12336" t="s">
        <v>130</v>
      </c>
      <c r="E12336">
        <v>1</v>
      </c>
      <c r="F12336">
        <v>0</v>
      </c>
      <c r="G12336">
        <v>1</v>
      </c>
      <c r="H12336"/>
      <c r="I12336">
        <v>1</v>
      </c>
      <c r="J12336" s="95">
        <v>45824.609722222223</v>
      </c>
      <c r="K12336">
        <v>0</v>
      </c>
    </row>
    <row r="12337" spans="1:12" x14ac:dyDescent="0.35">
      <c r="A12337" t="s">
        <v>12466</v>
      </c>
      <c r="B12337" s="93">
        <v>5218114116010</v>
      </c>
      <c r="C12337" t="s">
        <v>129</v>
      </c>
      <c r="D12337" t="s">
        <v>130</v>
      </c>
      <c r="E12337">
        <v>1</v>
      </c>
      <c r="F12337">
        <v>1</v>
      </c>
      <c r="G12337">
        <v>1</v>
      </c>
      <c r="H12337"/>
      <c r="I12337">
        <v>1</v>
      </c>
      <c r="J12337" s="95">
        <v>45824.609722222223</v>
      </c>
      <c r="K12337">
        <v>1</v>
      </c>
      <c r="L12337" s="95">
        <v>45824.652083333334</v>
      </c>
    </row>
    <row r="12338" spans="1:12" x14ac:dyDescent="0.35">
      <c r="A12338" t="s">
        <v>12467</v>
      </c>
      <c r="B12338" s="93">
        <v>5215537076127</v>
      </c>
      <c r="C12338" t="s">
        <v>129</v>
      </c>
      <c r="D12338" t="s">
        <v>130</v>
      </c>
      <c r="E12338">
        <v>1</v>
      </c>
      <c r="F12338">
        <v>1</v>
      </c>
      <c r="G12338">
        <v>1</v>
      </c>
      <c r="H12338"/>
      <c r="I12338">
        <v>1</v>
      </c>
      <c r="J12338" s="95">
        <v>45824.609027777777</v>
      </c>
      <c r="K12338">
        <v>1</v>
      </c>
      <c r="L12338" s="95">
        <v>45824.654861111114</v>
      </c>
    </row>
    <row r="12339" spans="1:12" x14ac:dyDescent="0.35">
      <c r="A12339" t="s">
        <v>12468</v>
      </c>
      <c r="B12339" s="93">
        <v>5218448690740</v>
      </c>
      <c r="C12339" t="s">
        <v>129</v>
      </c>
      <c r="D12339" t="s">
        <v>130</v>
      </c>
      <c r="E12339">
        <v>1</v>
      </c>
      <c r="F12339">
        <v>0</v>
      </c>
      <c r="G12339">
        <v>1</v>
      </c>
      <c r="H12339"/>
      <c r="I12339">
        <v>1</v>
      </c>
      <c r="J12339" s="95">
        <v>45824.607638888891</v>
      </c>
      <c r="K12339">
        <v>0</v>
      </c>
    </row>
    <row r="12340" spans="1:12" x14ac:dyDescent="0.35">
      <c r="A12340" t="s">
        <v>12469</v>
      </c>
      <c r="B12340" s="93">
        <v>5217821227389</v>
      </c>
      <c r="C12340" t="s">
        <v>129</v>
      </c>
      <c r="D12340" t="s">
        <v>130</v>
      </c>
      <c r="E12340">
        <v>1</v>
      </c>
      <c r="F12340">
        <v>1</v>
      </c>
      <c r="G12340">
        <v>1</v>
      </c>
      <c r="H12340"/>
      <c r="I12340">
        <v>1</v>
      </c>
      <c r="J12340" s="95">
        <v>45824.609722222223</v>
      </c>
      <c r="K12340">
        <v>1</v>
      </c>
      <c r="L12340" s="95">
        <v>45824.609722222223</v>
      </c>
    </row>
    <row r="12341" spans="1:12" x14ac:dyDescent="0.35">
      <c r="A12341" t="s">
        <v>12470</v>
      </c>
      <c r="B12341" s="93">
        <v>5218441401800</v>
      </c>
      <c r="C12341" t="s">
        <v>129</v>
      </c>
      <c r="D12341" t="s">
        <v>130</v>
      </c>
      <c r="E12341">
        <v>1</v>
      </c>
      <c r="F12341">
        <v>1</v>
      </c>
      <c r="G12341">
        <v>1</v>
      </c>
      <c r="H12341"/>
      <c r="I12341">
        <v>1</v>
      </c>
      <c r="J12341" s="95">
        <v>45824.630555555559</v>
      </c>
      <c r="K12341">
        <v>1</v>
      </c>
      <c r="L12341" s="95">
        <v>45824.631249999999</v>
      </c>
    </row>
    <row r="12342" spans="1:12" x14ac:dyDescent="0.35">
      <c r="A12342" t="s">
        <v>12471</v>
      </c>
      <c r="B12342" s="93">
        <v>5215591647815</v>
      </c>
      <c r="C12342" t="s">
        <v>129</v>
      </c>
      <c r="D12342" t="s">
        <v>130</v>
      </c>
      <c r="E12342">
        <v>1</v>
      </c>
      <c r="F12342">
        <v>1</v>
      </c>
      <c r="G12342">
        <v>1</v>
      </c>
      <c r="H12342"/>
      <c r="I12342">
        <v>1</v>
      </c>
      <c r="J12342" s="95">
        <v>45824.607638888891</v>
      </c>
      <c r="K12342">
        <v>1</v>
      </c>
      <c r="L12342" s="95">
        <v>45824.620833333334</v>
      </c>
    </row>
    <row r="12343" spans="1:12" x14ac:dyDescent="0.35">
      <c r="A12343" t="s">
        <v>12472</v>
      </c>
      <c r="B12343" s="93">
        <v>5216679968089</v>
      </c>
      <c r="C12343" t="s">
        <v>129</v>
      </c>
      <c r="D12343" t="s">
        <v>130</v>
      </c>
      <c r="E12343">
        <v>0</v>
      </c>
      <c r="F12343">
        <v>0</v>
      </c>
      <c r="G12343">
        <v>0</v>
      </c>
      <c r="H12343" s="95">
        <v>45824.609027777777</v>
      </c>
      <c r="I12343">
        <v>0</v>
      </c>
      <c r="K12343">
        <v>0</v>
      </c>
    </row>
    <row r="12344" spans="1:12" x14ac:dyDescent="0.35">
      <c r="A12344" t="s">
        <v>12473</v>
      </c>
      <c r="B12344" s="93">
        <v>5218211320281</v>
      </c>
      <c r="C12344" t="s">
        <v>129</v>
      </c>
      <c r="D12344" t="s">
        <v>130</v>
      </c>
      <c r="E12344">
        <v>1</v>
      </c>
      <c r="F12344">
        <v>1</v>
      </c>
      <c r="G12344">
        <v>1</v>
      </c>
      <c r="H12344"/>
      <c r="I12344">
        <v>1</v>
      </c>
      <c r="J12344" s="95">
        <v>45824.604861111111</v>
      </c>
      <c r="K12344">
        <v>1</v>
      </c>
      <c r="L12344" s="95">
        <v>45824.714583333334</v>
      </c>
    </row>
    <row r="12345" spans="1:12" x14ac:dyDescent="0.35">
      <c r="A12345" t="s">
        <v>12474</v>
      </c>
      <c r="B12345" s="93">
        <v>5214591145984</v>
      </c>
      <c r="C12345" t="s">
        <v>129</v>
      </c>
      <c r="D12345" t="s">
        <v>130</v>
      </c>
      <c r="E12345">
        <v>0</v>
      </c>
      <c r="F12345">
        <v>0</v>
      </c>
      <c r="G12345">
        <v>0</v>
      </c>
      <c r="H12345" s="95">
        <v>45824.602777777778</v>
      </c>
      <c r="I12345">
        <v>0</v>
      </c>
      <c r="K12345">
        <v>0</v>
      </c>
    </row>
    <row r="12346" spans="1:12" x14ac:dyDescent="0.35">
      <c r="A12346" t="s">
        <v>12475</v>
      </c>
      <c r="B12346" s="93">
        <v>5217713032856</v>
      </c>
      <c r="C12346" t="s">
        <v>129</v>
      </c>
      <c r="D12346" t="s">
        <v>130</v>
      </c>
      <c r="E12346">
        <v>0</v>
      </c>
      <c r="F12346">
        <v>0</v>
      </c>
      <c r="G12346">
        <v>0</v>
      </c>
      <c r="H12346" s="95">
        <v>45824.605555555558</v>
      </c>
      <c r="I12346">
        <v>0</v>
      </c>
      <c r="K12346">
        <v>0</v>
      </c>
    </row>
    <row r="12347" spans="1:12" x14ac:dyDescent="0.35">
      <c r="A12347" t="s">
        <v>12476</v>
      </c>
      <c r="B12347" s="93">
        <v>5212414191022</v>
      </c>
      <c r="C12347" t="s">
        <v>129</v>
      </c>
      <c r="D12347" t="s">
        <v>130</v>
      </c>
      <c r="E12347">
        <v>1</v>
      </c>
      <c r="F12347">
        <v>0</v>
      </c>
      <c r="G12347">
        <v>1</v>
      </c>
      <c r="H12347"/>
      <c r="I12347">
        <v>1</v>
      </c>
      <c r="J12347" s="95">
        <v>45824.606249999997</v>
      </c>
      <c r="K12347">
        <v>0</v>
      </c>
    </row>
    <row r="12348" spans="1:12" x14ac:dyDescent="0.35">
      <c r="A12348" t="s">
        <v>12477</v>
      </c>
      <c r="B12348" s="93">
        <v>5218183180635</v>
      </c>
      <c r="C12348" t="s">
        <v>129</v>
      </c>
      <c r="D12348" t="s">
        <v>130</v>
      </c>
      <c r="E12348">
        <v>0</v>
      </c>
      <c r="F12348">
        <v>0</v>
      </c>
      <c r="G12348">
        <v>0</v>
      </c>
      <c r="H12348" s="95">
        <v>45824.606944444444</v>
      </c>
      <c r="I12348">
        <v>0</v>
      </c>
      <c r="K12348">
        <v>0</v>
      </c>
    </row>
    <row r="12349" spans="1:12" x14ac:dyDescent="0.35">
      <c r="A12349" t="s">
        <v>12478</v>
      </c>
      <c r="B12349" s="93">
        <v>5213531350578</v>
      </c>
      <c r="C12349" t="s">
        <v>129</v>
      </c>
      <c r="D12349" t="s">
        <v>130</v>
      </c>
      <c r="E12349">
        <v>1</v>
      </c>
      <c r="F12349">
        <v>1</v>
      </c>
      <c r="G12349">
        <v>1</v>
      </c>
      <c r="H12349"/>
      <c r="I12349">
        <v>1</v>
      </c>
      <c r="J12349" s="95">
        <v>45824.604861111111</v>
      </c>
      <c r="K12349">
        <v>1</v>
      </c>
      <c r="L12349" s="95">
        <v>45824.9375</v>
      </c>
    </row>
    <row r="12350" spans="1:12" x14ac:dyDescent="0.35">
      <c r="A12350" t="s">
        <v>12479</v>
      </c>
      <c r="B12350" s="93">
        <v>5217711298544</v>
      </c>
      <c r="C12350" t="s">
        <v>129</v>
      </c>
      <c r="D12350" t="s">
        <v>130</v>
      </c>
      <c r="E12350">
        <v>1</v>
      </c>
      <c r="F12350">
        <v>1</v>
      </c>
      <c r="G12350">
        <v>1</v>
      </c>
      <c r="H12350"/>
      <c r="I12350">
        <v>1</v>
      </c>
      <c r="J12350" s="95">
        <v>45824.613888888889</v>
      </c>
      <c r="K12350">
        <v>1</v>
      </c>
      <c r="L12350" s="95">
        <v>45824.613888888889</v>
      </c>
    </row>
    <row r="12351" spans="1:12" x14ac:dyDescent="0.35">
      <c r="A12351" t="s">
        <v>12480</v>
      </c>
      <c r="B12351" s="93">
        <v>5212221349518</v>
      </c>
      <c r="C12351" t="s">
        <v>129</v>
      </c>
      <c r="D12351" t="s">
        <v>130</v>
      </c>
      <c r="E12351">
        <v>1</v>
      </c>
      <c r="F12351">
        <v>0</v>
      </c>
      <c r="G12351">
        <v>1</v>
      </c>
      <c r="H12351"/>
      <c r="I12351">
        <v>1</v>
      </c>
      <c r="J12351" s="95">
        <v>45824.602777777778</v>
      </c>
      <c r="K12351">
        <v>0</v>
      </c>
    </row>
    <row r="12352" spans="1:12" x14ac:dyDescent="0.35">
      <c r="A12352" t="s">
        <v>12481</v>
      </c>
      <c r="B12352" s="93">
        <v>5219611795867</v>
      </c>
      <c r="C12352" t="s">
        <v>129</v>
      </c>
      <c r="D12352" t="s">
        <v>130</v>
      </c>
      <c r="E12352">
        <v>1</v>
      </c>
      <c r="F12352">
        <v>1</v>
      </c>
      <c r="G12352">
        <v>1</v>
      </c>
      <c r="H12352"/>
      <c r="I12352">
        <v>1</v>
      </c>
      <c r="J12352" s="95">
        <v>45824.605555555558</v>
      </c>
      <c r="K12352">
        <v>1</v>
      </c>
      <c r="L12352" s="95">
        <v>45824.71597222222</v>
      </c>
    </row>
    <row r="12353" spans="1:12" x14ac:dyDescent="0.35">
      <c r="A12353" t="s">
        <v>12482</v>
      </c>
      <c r="B12353" s="93">
        <v>5215520942661</v>
      </c>
      <c r="C12353" t="s">
        <v>129</v>
      </c>
      <c r="D12353" t="s">
        <v>130</v>
      </c>
      <c r="E12353">
        <v>1</v>
      </c>
      <c r="F12353">
        <v>0</v>
      </c>
      <c r="G12353">
        <v>1</v>
      </c>
      <c r="H12353"/>
      <c r="I12353">
        <v>1</v>
      </c>
      <c r="J12353" s="95">
        <v>45824.601388888892</v>
      </c>
      <c r="K12353">
        <v>0</v>
      </c>
    </row>
    <row r="12354" spans="1:12" x14ac:dyDescent="0.35">
      <c r="A12354" t="s">
        <v>12483</v>
      </c>
      <c r="B12354" s="93">
        <v>5214445828138</v>
      </c>
      <c r="C12354" t="s">
        <v>129</v>
      </c>
      <c r="D12354" t="s">
        <v>130</v>
      </c>
      <c r="E12354">
        <v>1</v>
      </c>
      <c r="F12354">
        <v>1</v>
      </c>
      <c r="G12354">
        <v>1</v>
      </c>
      <c r="H12354"/>
      <c r="I12354">
        <v>1</v>
      </c>
      <c r="J12354" s="95">
        <v>45824.602777777778</v>
      </c>
      <c r="K12354">
        <v>1</v>
      </c>
      <c r="L12354" s="95">
        <v>45825.729861111111</v>
      </c>
    </row>
    <row r="12355" spans="1:12" x14ac:dyDescent="0.35">
      <c r="A12355" t="s">
        <v>12484</v>
      </c>
      <c r="B12355" s="93">
        <v>5215542969707</v>
      </c>
      <c r="C12355" t="s">
        <v>129</v>
      </c>
      <c r="D12355" t="s">
        <v>130</v>
      </c>
      <c r="E12355">
        <v>1</v>
      </c>
      <c r="F12355">
        <v>0</v>
      </c>
      <c r="G12355">
        <v>1</v>
      </c>
      <c r="H12355"/>
      <c r="I12355">
        <v>1</v>
      </c>
      <c r="J12355" s="95">
        <v>45824.604861111111</v>
      </c>
      <c r="K12355">
        <v>0</v>
      </c>
    </row>
    <row r="12356" spans="1:12" x14ac:dyDescent="0.35">
      <c r="A12356" t="s">
        <v>12485</v>
      </c>
      <c r="B12356" s="93">
        <v>5219991440155</v>
      </c>
      <c r="C12356" t="s">
        <v>129</v>
      </c>
      <c r="D12356" t="s">
        <v>130</v>
      </c>
      <c r="E12356">
        <v>1</v>
      </c>
      <c r="F12356">
        <v>1</v>
      </c>
      <c r="G12356">
        <v>1</v>
      </c>
      <c r="H12356"/>
      <c r="I12356">
        <v>1</v>
      </c>
      <c r="J12356" s="95">
        <v>45824.603472222225</v>
      </c>
      <c r="K12356">
        <v>1</v>
      </c>
      <c r="L12356" s="95">
        <v>45824.640972222223</v>
      </c>
    </row>
    <row r="12357" spans="1:12" x14ac:dyDescent="0.35">
      <c r="A12357" t="s">
        <v>12486</v>
      </c>
      <c r="B12357" s="93">
        <v>5219611079437</v>
      </c>
      <c r="C12357" t="s">
        <v>129</v>
      </c>
      <c r="D12357" t="s">
        <v>130</v>
      </c>
      <c r="E12357">
        <v>1</v>
      </c>
      <c r="F12357">
        <v>1</v>
      </c>
      <c r="G12357">
        <v>1</v>
      </c>
      <c r="H12357"/>
      <c r="I12357">
        <v>1</v>
      </c>
      <c r="J12357" s="95">
        <v>45824.684027777781</v>
      </c>
      <c r="K12357">
        <v>1</v>
      </c>
      <c r="L12357" s="95">
        <v>45824.685416666667</v>
      </c>
    </row>
    <row r="12358" spans="1:12" x14ac:dyDescent="0.35">
      <c r="A12358" t="s">
        <v>12487</v>
      </c>
      <c r="B12358" s="93">
        <v>5213112554412</v>
      </c>
      <c r="C12358" t="s">
        <v>129</v>
      </c>
      <c r="D12358" t="s">
        <v>130</v>
      </c>
      <c r="E12358">
        <v>1</v>
      </c>
      <c r="F12358">
        <v>1</v>
      </c>
      <c r="G12358">
        <v>1</v>
      </c>
      <c r="H12358"/>
      <c r="I12358">
        <v>1</v>
      </c>
      <c r="J12358" s="95">
        <v>45824.606249999997</v>
      </c>
      <c r="K12358">
        <v>1</v>
      </c>
      <c r="L12358" s="95">
        <v>45824.654861111114</v>
      </c>
    </row>
    <row r="12359" spans="1:12" x14ac:dyDescent="0.35">
      <c r="A12359" t="s">
        <v>12488</v>
      </c>
      <c r="B12359" s="93">
        <v>5212721725216</v>
      </c>
      <c r="C12359" t="s">
        <v>129</v>
      </c>
      <c r="D12359" t="s">
        <v>130</v>
      </c>
      <c r="E12359">
        <v>1</v>
      </c>
      <c r="F12359">
        <v>0</v>
      </c>
      <c r="G12359">
        <v>1</v>
      </c>
      <c r="H12359"/>
      <c r="I12359">
        <v>1</v>
      </c>
      <c r="J12359" s="95">
        <v>45824.618750000001</v>
      </c>
      <c r="K12359">
        <v>0</v>
      </c>
    </row>
    <row r="12360" spans="1:12" x14ac:dyDescent="0.35">
      <c r="A12360" t="s">
        <v>12489</v>
      </c>
      <c r="B12360" s="93">
        <v>5215544547141</v>
      </c>
      <c r="C12360" t="s">
        <v>129</v>
      </c>
      <c r="D12360" t="s">
        <v>130</v>
      </c>
      <c r="E12360">
        <v>0</v>
      </c>
      <c r="F12360">
        <v>0</v>
      </c>
      <c r="G12360">
        <v>0</v>
      </c>
      <c r="H12360" s="95">
        <v>45824.606249999997</v>
      </c>
      <c r="I12360">
        <v>0</v>
      </c>
      <c r="K12360">
        <v>0</v>
      </c>
    </row>
    <row r="12361" spans="1:12" x14ac:dyDescent="0.35">
      <c r="A12361" t="s">
        <v>12490</v>
      </c>
      <c r="B12361" s="93">
        <v>5215564438467</v>
      </c>
      <c r="C12361" t="s">
        <v>129</v>
      </c>
      <c r="D12361" t="s">
        <v>130</v>
      </c>
      <c r="E12361">
        <v>1</v>
      </c>
      <c r="F12361">
        <v>0</v>
      </c>
      <c r="G12361">
        <v>1</v>
      </c>
      <c r="H12361"/>
      <c r="I12361">
        <v>1</v>
      </c>
      <c r="J12361" s="95">
        <v>45824.604861111111</v>
      </c>
      <c r="K12361">
        <v>0</v>
      </c>
    </row>
    <row r="12362" spans="1:12" x14ac:dyDescent="0.35">
      <c r="A12362" t="s">
        <v>12491</v>
      </c>
      <c r="B12362" s="93">
        <v>5215551091816</v>
      </c>
      <c r="C12362" t="s">
        <v>129</v>
      </c>
      <c r="D12362" t="s">
        <v>130</v>
      </c>
      <c r="E12362">
        <v>1</v>
      </c>
      <c r="F12362">
        <v>0</v>
      </c>
      <c r="G12362">
        <v>1</v>
      </c>
      <c r="H12362"/>
      <c r="I12362">
        <v>1</v>
      </c>
      <c r="J12362" s="95">
        <v>45824.606249999997</v>
      </c>
      <c r="K12362">
        <v>0</v>
      </c>
    </row>
    <row r="12363" spans="1:12" x14ac:dyDescent="0.35">
      <c r="A12363" t="s">
        <v>12492</v>
      </c>
      <c r="B12363" s="93">
        <v>5216562271900</v>
      </c>
      <c r="C12363" t="s">
        <v>129</v>
      </c>
      <c r="D12363" t="s">
        <v>130</v>
      </c>
      <c r="E12363">
        <v>0</v>
      </c>
      <c r="F12363">
        <v>0</v>
      </c>
      <c r="G12363">
        <v>0</v>
      </c>
      <c r="H12363" s="95">
        <v>45824.604861111111</v>
      </c>
      <c r="I12363">
        <v>0</v>
      </c>
      <c r="K12363">
        <v>0</v>
      </c>
    </row>
    <row r="12364" spans="1:12" x14ac:dyDescent="0.35">
      <c r="A12364" t="s">
        <v>12493</v>
      </c>
      <c r="B12364" s="93">
        <v>5217571016804</v>
      </c>
      <c r="C12364" t="s">
        <v>129</v>
      </c>
      <c r="D12364" t="s">
        <v>130</v>
      </c>
      <c r="E12364">
        <v>1</v>
      </c>
      <c r="F12364">
        <v>1</v>
      </c>
      <c r="G12364">
        <v>1</v>
      </c>
      <c r="H12364"/>
      <c r="I12364">
        <v>1</v>
      </c>
      <c r="J12364" s="95">
        <v>45824.604861111111</v>
      </c>
      <c r="K12364">
        <v>1</v>
      </c>
      <c r="L12364" s="95">
        <v>45824.606249999997</v>
      </c>
    </row>
    <row r="12365" spans="1:12" x14ac:dyDescent="0.35">
      <c r="A12365" t="s">
        <v>12494</v>
      </c>
      <c r="B12365" s="93">
        <v>5213411018606</v>
      </c>
      <c r="C12365" t="s">
        <v>129</v>
      </c>
      <c r="D12365" t="s">
        <v>130</v>
      </c>
      <c r="E12365">
        <v>1</v>
      </c>
      <c r="F12365">
        <v>1</v>
      </c>
      <c r="G12365">
        <v>1</v>
      </c>
      <c r="H12365"/>
      <c r="I12365">
        <v>1</v>
      </c>
      <c r="J12365" s="95">
        <v>45824.602777777778</v>
      </c>
      <c r="K12365">
        <v>1</v>
      </c>
      <c r="L12365" s="95">
        <v>45824.709722222222</v>
      </c>
    </row>
    <row r="12366" spans="1:12" x14ac:dyDescent="0.35">
      <c r="A12366" t="s">
        <v>12495</v>
      </c>
      <c r="B12366" s="93">
        <v>5218332837979</v>
      </c>
      <c r="C12366" t="s">
        <v>129</v>
      </c>
      <c r="D12366" t="s">
        <v>130</v>
      </c>
      <c r="E12366">
        <v>1</v>
      </c>
      <c r="F12366">
        <v>1</v>
      </c>
      <c r="G12366">
        <v>1</v>
      </c>
      <c r="H12366"/>
      <c r="I12366">
        <v>1</v>
      </c>
      <c r="J12366" s="95">
        <v>45824.611111111109</v>
      </c>
      <c r="K12366">
        <v>1</v>
      </c>
      <c r="L12366" s="95">
        <v>45824.624305555553</v>
      </c>
    </row>
    <row r="12367" spans="1:12" x14ac:dyDescent="0.35">
      <c r="A12367" t="s">
        <v>12496</v>
      </c>
      <c r="B12367" s="93">
        <v>5213315275091</v>
      </c>
      <c r="C12367" t="s">
        <v>129</v>
      </c>
      <c r="D12367" t="s">
        <v>130</v>
      </c>
      <c r="E12367">
        <v>1</v>
      </c>
      <c r="F12367">
        <v>1</v>
      </c>
      <c r="G12367">
        <v>1</v>
      </c>
      <c r="H12367"/>
      <c r="I12367">
        <v>1</v>
      </c>
      <c r="J12367" s="95">
        <v>45824.607638888891</v>
      </c>
      <c r="K12367">
        <v>1</v>
      </c>
      <c r="L12367" s="95">
        <v>45824.71597222222</v>
      </c>
    </row>
    <row r="12368" spans="1:12" x14ac:dyDescent="0.35">
      <c r="A12368" t="s">
        <v>12497</v>
      </c>
      <c r="B12368" s="93">
        <v>5216181528318</v>
      </c>
      <c r="C12368" t="s">
        <v>129</v>
      </c>
      <c r="D12368" t="s">
        <v>130</v>
      </c>
      <c r="E12368">
        <v>1</v>
      </c>
      <c r="F12368">
        <v>1</v>
      </c>
      <c r="G12368">
        <v>1</v>
      </c>
      <c r="H12368"/>
      <c r="I12368">
        <v>1</v>
      </c>
      <c r="J12368" s="95">
        <v>45824.602777777778</v>
      </c>
      <c r="K12368">
        <v>1</v>
      </c>
      <c r="L12368" s="95">
        <v>45824.602777777778</v>
      </c>
    </row>
    <row r="12369" spans="1:12" x14ac:dyDescent="0.35">
      <c r="A12369" t="s">
        <v>12498</v>
      </c>
      <c r="B12369" s="93">
        <v>5215543525648</v>
      </c>
      <c r="C12369" t="s">
        <v>129</v>
      </c>
      <c r="D12369" t="s">
        <v>130</v>
      </c>
      <c r="E12369">
        <v>1</v>
      </c>
      <c r="F12369">
        <v>1</v>
      </c>
      <c r="G12369">
        <v>1</v>
      </c>
      <c r="H12369"/>
      <c r="I12369">
        <v>1</v>
      </c>
      <c r="J12369" s="95">
        <v>45824.632638888892</v>
      </c>
      <c r="K12369">
        <v>1</v>
      </c>
      <c r="L12369" s="95">
        <v>45824.672222222223</v>
      </c>
    </row>
    <row r="12370" spans="1:12" x14ac:dyDescent="0.35">
      <c r="A12370" t="s">
        <v>12499</v>
      </c>
      <c r="B12370" s="93">
        <v>5213320468471</v>
      </c>
      <c r="C12370" t="s">
        <v>129</v>
      </c>
      <c r="D12370" t="s">
        <v>130</v>
      </c>
      <c r="E12370">
        <v>1</v>
      </c>
      <c r="F12370">
        <v>0</v>
      </c>
      <c r="G12370">
        <v>1</v>
      </c>
      <c r="H12370"/>
      <c r="I12370">
        <v>1</v>
      </c>
      <c r="J12370" s="95">
        <v>45824.601388888892</v>
      </c>
      <c r="K12370">
        <v>0</v>
      </c>
    </row>
    <row r="12371" spans="1:12" x14ac:dyDescent="0.35">
      <c r="A12371" t="s">
        <v>12500</v>
      </c>
      <c r="B12371" s="93">
        <v>5215585580426</v>
      </c>
      <c r="C12371" t="s">
        <v>129</v>
      </c>
      <c r="D12371" t="s">
        <v>130</v>
      </c>
      <c r="E12371">
        <v>0</v>
      </c>
      <c r="F12371">
        <v>0</v>
      </c>
      <c r="G12371">
        <v>0</v>
      </c>
      <c r="H12371" s="95">
        <v>45824.606944444444</v>
      </c>
      <c r="I12371">
        <v>0</v>
      </c>
      <c r="K12371">
        <v>0</v>
      </c>
    </row>
    <row r="12372" spans="1:12" x14ac:dyDescent="0.35">
      <c r="A12372" t="s">
        <v>12501</v>
      </c>
      <c r="B12372" s="93">
        <v>5213318621451</v>
      </c>
      <c r="C12372" t="s">
        <v>129</v>
      </c>
      <c r="D12372" t="s">
        <v>130</v>
      </c>
      <c r="E12372">
        <v>0</v>
      </c>
      <c r="F12372">
        <v>0</v>
      </c>
      <c r="G12372">
        <v>0</v>
      </c>
      <c r="H12372" s="95">
        <v>45824.604861111111</v>
      </c>
      <c r="I12372">
        <v>0</v>
      </c>
      <c r="K12372">
        <v>0</v>
      </c>
    </row>
    <row r="12373" spans="1:12" x14ac:dyDescent="0.35">
      <c r="A12373" t="s">
        <v>12502</v>
      </c>
      <c r="B12373" s="93">
        <v>5215552112615</v>
      </c>
      <c r="C12373" t="s">
        <v>129</v>
      </c>
      <c r="D12373" t="s">
        <v>130</v>
      </c>
      <c r="E12373">
        <v>0</v>
      </c>
      <c r="F12373">
        <v>0</v>
      </c>
      <c r="G12373">
        <v>0</v>
      </c>
      <c r="H12373" s="95">
        <v>45824.604861111111</v>
      </c>
      <c r="I12373">
        <v>0</v>
      </c>
      <c r="K12373">
        <v>0</v>
      </c>
    </row>
    <row r="12374" spans="1:12" x14ac:dyDescent="0.35">
      <c r="A12374" t="s">
        <v>12503</v>
      </c>
      <c r="B12374" s="93">
        <v>5218187051542</v>
      </c>
      <c r="C12374" t="s">
        <v>129</v>
      </c>
      <c r="D12374" t="s">
        <v>130</v>
      </c>
      <c r="E12374">
        <v>1</v>
      </c>
      <c r="F12374">
        <v>0</v>
      </c>
      <c r="G12374">
        <v>1</v>
      </c>
      <c r="H12374"/>
      <c r="I12374">
        <v>1</v>
      </c>
      <c r="J12374" s="95">
        <v>45824.60833333333</v>
      </c>
      <c r="K12374">
        <v>0</v>
      </c>
    </row>
    <row r="12375" spans="1:12" x14ac:dyDescent="0.35">
      <c r="A12375" t="s">
        <v>12504</v>
      </c>
      <c r="B12375" s="93">
        <v>5217751492423</v>
      </c>
      <c r="C12375" t="s">
        <v>129</v>
      </c>
      <c r="D12375" t="s">
        <v>130</v>
      </c>
      <c r="E12375">
        <v>1</v>
      </c>
      <c r="F12375">
        <v>1</v>
      </c>
      <c r="G12375">
        <v>1</v>
      </c>
      <c r="H12375"/>
      <c r="I12375">
        <v>1</v>
      </c>
      <c r="J12375" s="95">
        <v>45824.602777777778</v>
      </c>
      <c r="K12375">
        <v>1</v>
      </c>
      <c r="L12375" s="95">
        <v>45824.736111111109</v>
      </c>
    </row>
    <row r="12376" spans="1:12" x14ac:dyDescent="0.35">
      <c r="A12376" t="s">
        <v>12505</v>
      </c>
      <c r="B12376" s="93">
        <v>5212281455362</v>
      </c>
      <c r="C12376" t="s">
        <v>129</v>
      </c>
      <c r="D12376" t="s">
        <v>130</v>
      </c>
      <c r="E12376">
        <v>1</v>
      </c>
      <c r="F12376">
        <v>0</v>
      </c>
      <c r="G12376">
        <v>1</v>
      </c>
      <c r="H12376"/>
      <c r="I12376">
        <v>1</v>
      </c>
      <c r="J12376" s="95">
        <v>45824.611805555556</v>
      </c>
      <c r="K12376">
        <v>0</v>
      </c>
    </row>
    <row r="12377" spans="1:12" x14ac:dyDescent="0.35">
      <c r="A12377" t="s">
        <v>12506</v>
      </c>
      <c r="B12377" s="93">
        <v>5219993158945</v>
      </c>
      <c r="C12377" t="s">
        <v>129</v>
      </c>
      <c r="D12377" t="s">
        <v>130</v>
      </c>
      <c r="E12377">
        <v>1</v>
      </c>
      <c r="F12377">
        <v>1</v>
      </c>
      <c r="G12377">
        <v>1</v>
      </c>
      <c r="H12377"/>
      <c r="I12377">
        <v>1</v>
      </c>
      <c r="J12377" s="95">
        <v>45824.607638888891</v>
      </c>
      <c r="K12377">
        <v>1</v>
      </c>
      <c r="L12377" s="95">
        <v>45824.609027777777</v>
      </c>
    </row>
    <row r="12378" spans="1:12" x14ac:dyDescent="0.35">
      <c r="A12378" t="s">
        <v>12507</v>
      </c>
      <c r="B12378" s="93">
        <v>5213314322751</v>
      </c>
      <c r="C12378" t="s">
        <v>129</v>
      </c>
      <c r="D12378" t="s">
        <v>130</v>
      </c>
      <c r="E12378">
        <v>1</v>
      </c>
      <c r="F12378">
        <v>1</v>
      </c>
      <c r="G12378">
        <v>1</v>
      </c>
      <c r="H12378"/>
      <c r="I12378">
        <v>1</v>
      </c>
      <c r="J12378" s="95">
        <v>45824.604861111111</v>
      </c>
      <c r="K12378">
        <v>1</v>
      </c>
      <c r="L12378" s="95">
        <v>45824.605555555558</v>
      </c>
    </row>
    <row r="12379" spans="1:12" x14ac:dyDescent="0.35">
      <c r="A12379" t="s">
        <v>12508</v>
      </c>
      <c r="B12379" s="93">
        <v>5212461100153</v>
      </c>
      <c r="C12379" t="s">
        <v>129</v>
      </c>
      <c r="D12379" t="s">
        <v>130</v>
      </c>
      <c r="E12379">
        <v>1</v>
      </c>
      <c r="F12379">
        <v>1</v>
      </c>
      <c r="G12379">
        <v>1</v>
      </c>
      <c r="H12379"/>
      <c r="I12379">
        <v>1</v>
      </c>
      <c r="J12379" s="95">
        <v>45824.604166666664</v>
      </c>
      <c r="K12379">
        <v>1</v>
      </c>
      <c r="L12379" s="95">
        <v>45824.621527777781</v>
      </c>
    </row>
    <row r="12380" spans="1:12" x14ac:dyDescent="0.35">
      <c r="A12380" t="s">
        <v>12509</v>
      </c>
      <c r="B12380" s="93">
        <v>5217772525773</v>
      </c>
      <c r="C12380" t="s">
        <v>129</v>
      </c>
      <c r="D12380" t="s">
        <v>130</v>
      </c>
      <c r="E12380">
        <v>1</v>
      </c>
      <c r="F12380">
        <v>1</v>
      </c>
      <c r="G12380">
        <v>1</v>
      </c>
      <c r="H12380"/>
      <c r="I12380">
        <v>1</v>
      </c>
      <c r="J12380" s="95">
        <v>45824.604861111111</v>
      </c>
      <c r="K12380">
        <v>1</v>
      </c>
      <c r="L12380" s="95">
        <v>45825.090277777781</v>
      </c>
    </row>
    <row r="12381" spans="1:12" x14ac:dyDescent="0.35">
      <c r="A12381" t="s">
        <v>12510</v>
      </c>
      <c r="B12381" s="93">
        <v>5217751559863</v>
      </c>
      <c r="C12381" t="s">
        <v>129</v>
      </c>
      <c r="D12381" t="s">
        <v>130</v>
      </c>
      <c r="E12381">
        <v>0</v>
      </c>
      <c r="F12381">
        <v>0</v>
      </c>
      <c r="G12381">
        <v>0</v>
      </c>
      <c r="H12381" s="95">
        <v>45824.602777777778</v>
      </c>
      <c r="I12381">
        <v>0</v>
      </c>
      <c r="K12381">
        <v>0</v>
      </c>
    </row>
    <row r="12382" spans="1:12" x14ac:dyDescent="0.35">
      <c r="A12382" t="s">
        <v>12511</v>
      </c>
      <c r="B12382" s="93">
        <v>5213521033353</v>
      </c>
      <c r="C12382" t="s">
        <v>129</v>
      </c>
      <c r="D12382" t="s">
        <v>130</v>
      </c>
      <c r="E12382">
        <v>1</v>
      </c>
      <c r="F12382">
        <v>1</v>
      </c>
      <c r="G12382">
        <v>1</v>
      </c>
      <c r="H12382"/>
      <c r="I12382">
        <v>1</v>
      </c>
      <c r="J12382" s="95">
        <v>45824.609722222223</v>
      </c>
      <c r="K12382">
        <v>1</v>
      </c>
      <c r="L12382" s="95">
        <v>45825.625694444447</v>
      </c>
    </row>
    <row r="12383" spans="1:12" x14ac:dyDescent="0.35">
      <c r="A12383" t="s">
        <v>12512</v>
      </c>
      <c r="B12383" s="93">
        <v>5212292682758</v>
      </c>
      <c r="C12383" t="s">
        <v>129</v>
      </c>
      <c r="D12383" t="s">
        <v>130</v>
      </c>
      <c r="E12383">
        <v>1</v>
      </c>
      <c r="F12383">
        <v>0</v>
      </c>
      <c r="G12383">
        <v>1</v>
      </c>
      <c r="H12383"/>
      <c r="I12383">
        <v>1</v>
      </c>
      <c r="J12383" s="95">
        <v>45824.606249999997</v>
      </c>
      <c r="K12383">
        <v>0</v>
      </c>
    </row>
    <row r="12384" spans="1:12" x14ac:dyDescent="0.35">
      <c r="A12384" t="s">
        <v>12513</v>
      </c>
      <c r="B12384" s="93">
        <v>5217224294428</v>
      </c>
      <c r="C12384" t="s">
        <v>129</v>
      </c>
      <c r="D12384" t="s">
        <v>130</v>
      </c>
      <c r="E12384">
        <v>1</v>
      </c>
      <c r="F12384">
        <v>1</v>
      </c>
      <c r="G12384">
        <v>1</v>
      </c>
      <c r="H12384"/>
      <c r="I12384">
        <v>1</v>
      </c>
      <c r="J12384" s="95">
        <v>45824.61041666667</v>
      </c>
      <c r="K12384">
        <v>1</v>
      </c>
      <c r="L12384" s="95">
        <v>45824.79583333333</v>
      </c>
    </row>
    <row r="12385" spans="1:12" x14ac:dyDescent="0.35">
      <c r="A12385" t="s">
        <v>12514</v>
      </c>
      <c r="B12385" s="93">
        <v>5219221307485</v>
      </c>
      <c r="C12385" t="s">
        <v>129</v>
      </c>
      <c r="D12385" t="s">
        <v>130</v>
      </c>
      <c r="E12385">
        <v>1</v>
      </c>
      <c r="F12385">
        <v>0</v>
      </c>
      <c r="G12385">
        <v>1</v>
      </c>
      <c r="H12385"/>
      <c r="I12385">
        <v>1</v>
      </c>
      <c r="J12385" s="95">
        <v>45824.631944444445</v>
      </c>
      <c r="K12385">
        <v>0</v>
      </c>
    </row>
    <row r="12386" spans="1:12" x14ac:dyDescent="0.35">
      <c r="A12386" t="s">
        <v>12515</v>
      </c>
      <c r="B12386" s="93">
        <v>5215531927728</v>
      </c>
      <c r="C12386" t="s">
        <v>129</v>
      </c>
      <c r="D12386" t="s">
        <v>130</v>
      </c>
      <c r="E12386">
        <v>1</v>
      </c>
      <c r="F12386">
        <v>0</v>
      </c>
      <c r="G12386">
        <v>1</v>
      </c>
      <c r="H12386"/>
      <c r="I12386">
        <v>1</v>
      </c>
      <c r="J12386" s="95">
        <v>45824.604166666664</v>
      </c>
      <c r="K12386">
        <v>0</v>
      </c>
    </row>
    <row r="12387" spans="1:12" x14ac:dyDescent="0.35">
      <c r="A12387" t="s">
        <v>12516</v>
      </c>
      <c r="B12387" s="93">
        <v>5212292330959</v>
      </c>
      <c r="C12387" t="s">
        <v>129</v>
      </c>
      <c r="D12387" t="s">
        <v>130</v>
      </c>
      <c r="E12387">
        <v>1</v>
      </c>
      <c r="F12387">
        <v>0</v>
      </c>
      <c r="G12387">
        <v>1</v>
      </c>
      <c r="H12387"/>
      <c r="I12387">
        <v>1</v>
      </c>
      <c r="J12387" s="95">
        <v>45824.609027777777</v>
      </c>
      <c r="K12387">
        <v>0</v>
      </c>
    </row>
    <row r="12388" spans="1:12" x14ac:dyDescent="0.35">
      <c r="A12388" t="s">
        <v>12517</v>
      </c>
      <c r="B12388" s="93">
        <v>5214775943140</v>
      </c>
      <c r="C12388" t="s">
        <v>129</v>
      </c>
      <c r="D12388" t="s">
        <v>130</v>
      </c>
      <c r="E12388">
        <v>1</v>
      </c>
      <c r="F12388">
        <v>1</v>
      </c>
      <c r="G12388">
        <v>1</v>
      </c>
      <c r="H12388"/>
      <c r="I12388">
        <v>1</v>
      </c>
      <c r="J12388" s="95">
        <v>45824.606249999997</v>
      </c>
      <c r="K12388">
        <v>1</v>
      </c>
      <c r="L12388" s="95">
        <v>45824.607638888891</v>
      </c>
    </row>
    <row r="12389" spans="1:12" x14ac:dyDescent="0.35">
      <c r="A12389" t="s">
        <v>12518</v>
      </c>
      <c r="B12389" s="93">
        <v>5219612888645</v>
      </c>
      <c r="C12389" t="s">
        <v>129</v>
      </c>
      <c r="D12389" t="s">
        <v>130</v>
      </c>
      <c r="E12389">
        <v>0</v>
      </c>
      <c r="F12389">
        <v>0</v>
      </c>
      <c r="G12389">
        <v>0</v>
      </c>
      <c r="H12389" s="95">
        <v>45824.601388888892</v>
      </c>
      <c r="I12389">
        <v>0</v>
      </c>
      <c r="K12389">
        <v>0</v>
      </c>
    </row>
    <row r="12390" spans="1:12" x14ac:dyDescent="0.35">
      <c r="A12390" t="s">
        <v>12519</v>
      </c>
      <c r="B12390" s="93">
        <v>5215513754599</v>
      </c>
      <c r="C12390" t="s">
        <v>129</v>
      </c>
      <c r="D12390" t="s">
        <v>130</v>
      </c>
      <c r="E12390">
        <v>1</v>
      </c>
      <c r="F12390">
        <v>1</v>
      </c>
      <c r="G12390">
        <v>1</v>
      </c>
      <c r="H12390"/>
      <c r="I12390">
        <v>1</v>
      </c>
      <c r="J12390" s="95">
        <v>45824.609027777777</v>
      </c>
      <c r="K12390">
        <v>1</v>
      </c>
      <c r="L12390" s="95">
        <v>45824.611111111109</v>
      </c>
    </row>
    <row r="12391" spans="1:12" x14ac:dyDescent="0.35">
      <c r="A12391" t="s">
        <v>12520</v>
      </c>
      <c r="B12391" s="93">
        <v>5218110500897</v>
      </c>
      <c r="C12391" t="s">
        <v>129</v>
      </c>
      <c r="D12391" t="s">
        <v>130</v>
      </c>
      <c r="E12391">
        <v>1</v>
      </c>
      <c r="F12391">
        <v>1</v>
      </c>
      <c r="G12391">
        <v>1</v>
      </c>
      <c r="H12391"/>
      <c r="I12391">
        <v>1</v>
      </c>
      <c r="J12391" s="95">
        <v>45824.606249999997</v>
      </c>
      <c r="K12391">
        <v>1</v>
      </c>
      <c r="L12391" s="95">
        <v>45824.609722222223</v>
      </c>
    </row>
    <row r="12392" spans="1:12" x14ac:dyDescent="0.35">
      <c r="A12392" t="s">
        <v>12521</v>
      </c>
      <c r="B12392" s="93">
        <v>5214341054546</v>
      </c>
      <c r="C12392" t="s">
        <v>129</v>
      </c>
      <c r="D12392" t="s">
        <v>130</v>
      </c>
      <c r="E12392">
        <v>1</v>
      </c>
      <c r="F12392">
        <v>1</v>
      </c>
      <c r="G12392">
        <v>1</v>
      </c>
      <c r="H12392"/>
      <c r="I12392">
        <v>1</v>
      </c>
      <c r="J12392" s="95">
        <v>45824.644444444442</v>
      </c>
      <c r="K12392">
        <v>1</v>
      </c>
      <c r="L12392" s="95">
        <v>45824.647222222222</v>
      </c>
    </row>
    <row r="12393" spans="1:12" x14ac:dyDescent="0.35">
      <c r="A12393" t="s">
        <v>12522</v>
      </c>
      <c r="B12393" s="93">
        <v>5215536585172</v>
      </c>
      <c r="C12393" t="s">
        <v>129</v>
      </c>
      <c r="D12393" t="s">
        <v>130</v>
      </c>
      <c r="E12393">
        <v>1</v>
      </c>
      <c r="F12393">
        <v>1</v>
      </c>
      <c r="G12393">
        <v>1</v>
      </c>
      <c r="H12393"/>
      <c r="I12393">
        <v>1</v>
      </c>
      <c r="J12393" s="95">
        <v>45824.604861111111</v>
      </c>
      <c r="K12393">
        <v>1</v>
      </c>
      <c r="L12393" s="95">
        <v>45824.629861111112</v>
      </c>
    </row>
    <row r="12394" spans="1:12" x14ac:dyDescent="0.35">
      <c r="A12394" t="s">
        <v>12523</v>
      </c>
      <c r="B12394" s="93">
        <v>5212467570460</v>
      </c>
      <c r="C12394" t="s">
        <v>129</v>
      </c>
      <c r="D12394" t="s">
        <v>130</v>
      </c>
      <c r="E12394">
        <v>1</v>
      </c>
      <c r="F12394">
        <v>1</v>
      </c>
      <c r="G12394">
        <v>1</v>
      </c>
      <c r="H12394"/>
      <c r="I12394">
        <v>1</v>
      </c>
      <c r="J12394" s="95">
        <v>45824.601388888892</v>
      </c>
      <c r="K12394">
        <v>1</v>
      </c>
      <c r="L12394" s="95">
        <v>45824.725694444445</v>
      </c>
    </row>
    <row r="12395" spans="1:12" x14ac:dyDescent="0.35">
      <c r="A12395" t="s">
        <v>12524</v>
      </c>
      <c r="B12395" s="93">
        <v>5214491912620</v>
      </c>
      <c r="C12395" t="s">
        <v>129</v>
      </c>
      <c r="D12395" t="s">
        <v>130</v>
      </c>
      <c r="E12395">
        <v>1</v>
      </c>
      <c r="F12395">
        <v>1</v>
      </c>
      <c r="G12395">
        <v>1</v>
      </c>
      <c r="H12395"/>
      <c r="I12395">
        <v>1</v>
      </c>
      <c r="J12395" s="95">
        <v>45824.607638888891</v>
      </c>
      <c r="K12395">
        <v>1</v>
      </c>
      <c r="L12395" s="95">
        <v>45824.60833333333</v>
      </c>
    </row>
    <row r="12396" spans="1:12" x14ac:dyDescent="0.35">
      <c r="A12396" t="s">
        <v>12525</v>
      </c>
      <c r="B12396" s="93">
        <v>5214781054801</v>
      </c>
      <c r="C12396" t="s">
        <v>129</v>
      </c>
      <c r="D12396" t="s">
        <v>130</v>
      </c>
      <c r="E12396">
        <v>1</v>
      </c>
      <c r="F12396">
        <v>0</v>
      </c>
      <c r="G12396">
        <v>1</v>
      </c>
      <c r="H12396"/>
      <c r="I12396">
        <v>1</v>
      </c>
      <c r="J12396" s="95">
        <v>45824.606944444444</v>
      </c>
      <c r="K12396">
        <v>0</v>
      </c>
    </row>
    <row r="12397" spans="1:12" x14ac:dyDescent="0.35">
      <c r="A12397" t="s">
        <v>12526</v>
      </c>
      <c r="B12397" s="93">
        <v>5217717122970</v>
      </c>
      <c r="C12397" t="s">
        <v>129</v>
      </c>
      <c r="D12397" t="s">
        <v>130</v>
      </c>
      <c r="E12397">
        <v>1</v>
      </c>
      <c r="F12397">
        <v>0</v>
      </c>
      <c r="G12397">
        <v>1</v>
      </c>
      <c r="H12397"/>
      <c r="I12397">
        <v>1</v>
      </c>
      <c r="J12397" s="95">
        <v>45824.605555555558</v>
      </c>
      <c r="K12397">
        <v>0</v>
      </c>
    </row>
    <row r="12398" spans="1:12" x14ac:dyDescent="0.35">
      <c r="A12398" t="s">
        <v>12527</v>
      </c>
      <c r="B12398" s="93">
        <v>5219221130573</v>
      </c>
      <c r="C12398" t="s">
        <v>129</v>
      </c>
      <c r="D12398" t="s">
        <v>130</v>
      </c>
      <c r="E12398">
        <v>0</v>
      </c>
      <c r="F12398">
        <v>0</v>
      </c>
      <c r="G12398">
        <v>0</v>
      </c>
      <c r="H12398" s="95">
        <v>45824.609027777777</v>
      </c>
      <c r="I12398">
        <v>0</v>
      </c>
      <c r="K12398">
        <v>0</v>
      </c>
    </row>
    <row r="12399" spans="1:12" x14ac:dyDescent="0.35">
      <c r="A12399" t="s">
        <v>12528</v>
      </c>
      <c r="B12399" s="93">
        <v>5215517955357</v>
      </c>
      <c r="C12399" t="s">
        <v>129</v>
      </c>
      <c r="D12399" t="s">
        <v>130</v>
      </c>
      <c r="E12399">
        <v>1</v>
      </c>
      <c r="F12399">
        <v>0</v>
      </c>
      <c r="G12399">
        <v>1</v>
      </c>
      <c r="H12399"/>
      <c r="I12399">
        <v>1</v>
      </c>
      <c r="J12399" s="95">
        <v>45824.606944444444</v>
      </c>
      <c r="K12399">
        <v>0</v>
      </c>
    </row>
    <row r="12400" spans="1:12" x14ac:dyDescent="0.35">
      <c r="A12400" t="s">
        <v>12529</v>
      </c>
      <c r="B12400" s="93">
        <v>5218713431936</v>
      </c>
      <c r="C12400" t="s">
        <v>129</v>
      </c>
      <c r="D12400" t="s">
        <v>130</v>
      </c>
      <c r="E12400">
        <v>1</v>
      </c>
      <c r="F12400">
        <v>1</v>
      </c>
      <c r="G12400">
        <v>1</v>
      </c>
      <c r="H12400"/>
      <c r="I12400">
        <v>1</v>
      </c>
      <c r="J12400" s="95">
        <v>45824.602083333331</v>
      </c>
      <c r="K12400">
        <v>1</v>
      </c>
      <c r="L12400" s="95">
        <v>45824.706250000003</v>
      </c>
    </row>
    <row r="12401" spans="1:12" x14ac:dyDescent="0.35">
      <c r="A12401" t="s">
        <v>12530</v>
      </c>
      <c r="B12401" s="93">
        <v>5215535500967</v>
      </c>
      <c r="C12401" t="s">
        <v>129</v>
      </c>
      <c r="D12401" t="s">
        <v>130</v>
      </c>
      <c r="E12401">
        <v>1</v>
      </c>
      <c r="F12401">
        <v>1</v>
      </c>
      <c r="G12401">
        <v>1</v>
      </c>
      <c r="H12401"/>
      <c r="I12401">
        <v>1</v>
      </c>
      <c r="J12401" s="95">
        <v>45824.607638888891</v>
      </c>
      <c r="K12401">
        <v>1</v>
      </c>
      <c r="L12401" s="95">
        <v>45824.636111111111</v>
      </c>
    </row>
    <row r="12402" spans="1:12" x14ac:dyDescent="0.35">
      <c r="A12402" t="s">
        <v>12531</v>
      </c>
      <c r="B12402" s="93">
        <v>5218331404275</v>
      </c>
      <c r="C12402" t="s">
        <v>129</v>
      </c>
      <c r="D12402" t="s">
        <v>130</v>
      </c>
      <c r="E12402">
        <v>1</v>
      </c>
      <c r="F12402">
        <v>1</v>
      </c>
      <c r="G12402">
        <v>1</v>
      </c>
      <c r="H12402"/>
      <c r="I12402">
        <v>1</v>
      </c>
      <c r="J12402" s="95">
        <v>45824.607638888891</v>
      </c>
      <c r="K12402">
        <v>1</v>
      </c>
      <c r="L12402" s="95">
        <v>45824.704861111109</v>
      </c>
    </row>
    <row r="12403" spans="1:12" x14ac:dyDescent="0.35">
      <c r="A12403" t="s">
        <v>12532</v>
      </c>
      <c r="B12403" s="93">
        <v>5215525402495</v>
      </c>
      <c r="C12403" t="s">
        <v>129</v>
      </c>
      <c r="D12403" t="s">
        <v>130</v>
      </c>
      <c r="E12403">
        <v>1</v>
      </c>
      <c r="F12403">
        <v>0</v>
      </c>
      <c r="G12403">
        <v>1</v>
      </c>
      <c r="H12403"/>
      <c r="I12403">
        <v>1</v>
      </c>
      <c r="J12403" s="95">
        <v>45824.606944444444</v>
      </c>
      <c r="K12403">
        <v>0</v>
      </c>
    </row>
    <row r="12404" spans="1:12" x14ac:dyDescent="0.35">
      <c r="A12404" t="s">
        <v>12533</v>
      </c>
      <c r="B12404" s="93">
        <v>5219171000689</v>
      </c>
      <c r="C12404" t="s">
        <v>129</v>
      </c>
      <c r="D12404" t="s">
        <v>130</v>
      </c>
      <c r="E12404">
        <v>0</v>
      </c>
      <c r="F12404">
        <v>0</v>
      </c>
      <c r="G12404">
        <v>0</v>
      </c>
      <c r="H12404" s="95">
        <v>45824.60833333333</v>
      </c>
      <c r="I12404">
        <v>0</v>
      </c>
      <c r="K12404">
        <v>0</v>
      </c>
    </row>
    <row r="12405" spans="1:12" x14ac:dyDescent="0.35">
      <c r="A12405" t="s">
        <v>12534</v>
      </c>
      <c r="B12405" s="93">
        <v>5212227008036</v>
      </c>
      <c r="C12405" t="s">
        <v>129</v>
      </c>
      <c r="D12405" t="s">
        <v>130</v>
      </c>
      <c r="E12405">
        <v>1</v>
      </c>
      <c r="F12405">
        <v>1</v>
      </c>
      <c r="G12405">
        <v>1</v>
      </c>
      <c r="H12405"/>
      <c r="I12405">
        <v>1</v>
      </c>
      <c r="J12405" s="95">
        <v>45824.606944444444</v>
      </c>
      <c r="K12405">
        <v>1</v>
      </c>
      <c r="L12405" s="95">
        <v>45824.619444444441</v>
      </c>
    </row>
    <row r="12406" spans="1:12" x14ac:dyDescent="0.35">
      <c r="A12406" t="s">
        <v>12535</v>
      </c>
      <c r="B12406" s="93">
        <v>5212293229985</v>
      </c>
      <c r="C12406" t="s">
        <v>129</v>
      </c>
      <c r="D12406" t="s">
        <v>130</v>
      </c>
      <c r="E12406">
        <v>1</v>
      </c>
      <c r="F12406">
        <v>0</v>
      </c>
      <c r="G12406">
        <v>1</v>
      </c>
      <c r="H12406"/>
      <c r="I12406">
        <v>1</v>
      </c>
      <c r="J12406" s="95">
        <v>45824.609722222223</v>
      </c>
      <c r="K12406">
        <v>0</v>
      </c>
    </row>
    <row r="12407" spans="1:12" x14ac:dyDescent="0.35">
      <c r="A12407" t="s">
        <v>12536</v>
      </c>
      <c r="B12407" s="93">
        <v>5215959551766</v>
      </c>
      <c r="C12407" t="s">
        <v>129</v>
      </c>
      <c r="D12407" t="s">
        <v>130</v>
      </c>
      <c r="E12407">
        <v>0</v>
      </c>
      <c r="F12407">
        <v>0</v>
      </c>
      <c r="G12407">
        <v>0</v>
      </c>
      <c r="H12407" s="95">
        <v>45824.606249999997</v>
      </c>
      <c r="I12407">
        <v>0</v>
      </c>
      <c r="K12407">
        <v>0</v>
      </c>
    </row>
    <row r="12408" spans="1:12" x14ac:dyDescent="0.35">
      <c r="A12408" t="s">
        <v>12537</v>
      </c>
      <c r="B12408" s="93">
        <v>5216141916464</v>
      </c>
      <c r="C12408" t="s">
        <v>129</v>
      </c>
      <c r="D12408" t="s">
        <v>130</v>
      </c>
      <c r="E12408">
        <v>1</v>
      </c>
      <c r="F12408">
        <v>1</v>
      </c>
      <c r="G12408">
        <v>1</v>
      </c>
      <c r="H12408"/>
      <c r="I12408">
        <v>1</v>
      </c>
      <c r="J12408" s="95">
        <v>45824.602083333331</v>
      </c>
      <c r="K12408">
        <v>1</v>
      </c>
      <c r="L12408" s="95">
        <v>45824.606249999997</v>
      </c>
    </row>
    <row r="12409" spans="1:12" x14ac:dyDescent="0.35">
      <c r="A12409" t="s">
        <v>12538</v>
      </c>
      <c r="B12409" s="93">
        <v>5212411961757</v>
      </c>
      <c r="C12409" t="s">
        <v>129</v>
      </c>
      <c r="D12409" t="s">
        <v>130</v>
      </c>
      <c r="E12409">
        <v>1</v>
      </c>
      <c r="F12409">
        <v>1</v>
      </c>
      <c r="G12409">
        <v>1</v>
      </c>
      <c r="H12409"/>
      <c r="I12409">
        <v>1</v>
      </c>
      <c r="J12409" s="95">
        <v>45824.604166666664</v>
      </c>
      <c r="K12409">
        <v>1</v>
      </c>
      <c r="L12409" s="95">
        <v>45824.856249999997</v>
      </c>
    </row>
    <row r="12410" spans="1:12" x14ac:dyDescent="0.35">
      <c r="A12410" t="s">
        <v>12539</v>
      </c>
      <c r="B12410" s="93">
        <v>5215514284440</v>
      </c>
      <c r="C12410" t="s">
        <v>129</v>
      </c>
      <c r="D12410" t="s">
        <v>130</v>
      </c>
      <c r="E12410">
        <v>0</v>
      </c>
      <c r="F12410">
        <v>0</v>
      </c>
      <c r="G12410">
        <v>0</v>
      </c>
      <c r="H12410" s="95">
        <v>45824.60833333333</v>
      </c>
      <c r="I12410">
        <v>0</v>
      </c>
      <c r="K12410">
        <v>0</v>
      </c>
    </row>
    <row r="12411" spans="1:12" x14ac:dyDescent="0.35">
      <c r="A12411" t="s">
        <v>12540</v>
      </c>
      <c r="B12411" s="93">
        <v>5212491208547</v>
      </c>
      <c r="C12411" t="s">
        <v>129</v>
      </c>
      <c r="D12411" t="s">
        <v>130</v>
      </c>
      <c r="E12411">
        <v>1</v>
      </c>
      <c r="F12411">
        <v>1</v>
      </c>
      <c r="G12411">
        <v>1</v>
      </c>
      <c r="H12411"/>
      <c r="I12411">
        <v>1</v>
      </c>
      <c r="J12411" s="95">
        <v>45824.602083333331</v>
      </c>
      <c r="K12411">
        <v>1</v>
      </c>
      <c r="L12411" s="95">
        <v>45824.605555555558</v>
      </c>
    </row>
    <row r="12412" spans="1:12" x14ac:dyDescent="0.35">
      <c r="A12412" t="s">
        <v>12541</v>
      </c>
      <c r="B12412" s="93">
        <v>5212731181718</v>
      </c>
      <c r="C12412" t="s">
        <v>129</v>
      </c>
      <c r="D12412" t="s">
        <v>130</v>
      </c>
      <c r="E12412">
        <v>1</v>
      </c>
      <c r="F12412">
        <v>0</v>
      </c>
      <c r="G12412">
        <v>1</v>
      </c>
      <c r="H12412"/>
      <c r="I12412">
        <v>1</v>
      </c>
      <c r="J12412" s="95">
        <v>45824.60833333333</v>
      </c>
      <c r="K12412">
        <v>0</v>
      </c>
    </row>
    <row r="12413" spans="1:12" x14ac:dyDescent="0.35">
      <c r="A12413" t="s">
        <v>12542</v>
      </c>
      <c r="B12413" s="93">
        <v>5214616108123</v>
      </c>
      <c r="C12413" t="s">
        <v>129</v>
      </c>
      <c r="D12413" t="s">
        <v>130</v>
      </c>
      <c r="E12413">
        <v>1</v>
      </c>
      <c r="F12413">
        <v>0</v>
      </c>
      <c r="G12413">
        <v>1</v>
      </c>
      <c r="H12413"/>
      <c r="I12413">
        <v>1</v>
      </c>
      <c r="J12413" s="95">
        <v>45824.602083333331</v>
      </c>
      <c r="K12413">
        <v>0</v>
      </c>
    </row>
    <row r="12414" spans="1:12" x14ac:dyDescent="0.35">
      <c r="A12414" t="s">
        <v>12543</v>
      </c>
      <c r="B12414" s="93">
        <v>5215551804212</v>
      </c>
      <c r="C12414" t="s">
        <v>129</v>
      </c>
      <c r="D12414" t="s">
        <v>130</v>
      </c>
      <c r="E12414">
        <v>1</v>
      </c>
      <c r="F12414">
        <v>1</v>
      </c>
      <c r="G12414">
        <v>1</v>
      </c>
      <c r="H12414"/>
      <c r="I12414">
        <v>1</v>
      </c>
      <c r="J12414" s="95">
        <v>45824.602777777778</v>
      </c>
      <c r="K12414">
        <v>1</v>
      </c>
      <c r="L12414" s="95">
        <v>45824.618750000001</v>
      </c>
    </row>
    <row r="12415" spans="1:12" x14ac:dyDescent="0.35">
      <c r="A12415" t="s">
        <v>12544</v>
      </c>
      <c r="B12415" s="93">
        <v>5215537073791</v>
      </c>
      <c r="C12415" t="s">
        <v>129</v>
      </c>
      <c r="D12415" t="s">
        <v>130</v>
      </c>
      <c r="E12415">
        <v>1</v>
      </c>
      <c r="F12415">
        <v>1</v>
      </c>
      <c r="G12415">
        <v>1</v>
      </c>
      <c r="H12415"/>
      <c r="I12415">
        <v>1</v>
      </c>
      <c r="J12415" s="95">
        <v>45824.60833333333</v>
      </c>
      <c r="K12415">
        <v>1</v>
      </c>
      <c r="L12415" s="95">
        <v>45824.628472222219</v>
      </c>
    </row>
    <row r="12416" spans="1:12" x14ac:dyDescent="0.35">
      <c r="A12416" t="s">
        <v>12545</v>
      </c>
      <c r="B12416" s="93">
        <v>5214494695517</v>
      </c>
      <c r="C12416" t="s">
        <v>129</v>
      </c>
      <c r="D12416" t="s">
        <v>130</v>
      </c>
      <c r="E12416">
        <v>1</v>
      </c>
      <c r="F12416">
        <v>1</v>
      </c>
      <c r="G12416">
        <v>1</v>
      </c>
      <c r="H12416"/>
      <c r="I12416">
        <v>1</v>
      </c>
      <c r="J12416" s="95">
        <v>45824.603472222225</v>
      </c>
      <c r="K12416">
        <v>1</v>
      </c>
      <c r="L12416" s="95">
        <v>45824.603472222225</v>
      </c>
    </row>
    <row r="12417" spans="1:12" x14ac:dyDescent="0.35">
      <c r="A12417" t="s">
        <v>12546</v>
      </c>
      <c r="B12417" s="93">
        <v>5218681327597</v>
      </c>
      <c r="C12417" t="s">
        <v>129</v>
      </c>
      <c r="D12417" t="s">
        <v>130</v>
      </c>
      <c r="E12417">
        <v>1</v>
      </c>
      <c r="F12417">
        <v>0</v>
      </c>
      <c r="G12417">
        <v>1</v>
      </c>
      <c r="H12417"/>
      <c r="I12417">
        <v>1</v>
      </c>
      <c r="J12417" s="95">
        <v>45824.621527777781</v>
      </c>
      <c r="K12417">
        <v>0</v>
      </c>
    </row>
    <row r="12418" spans="1:12" x14ac:dyDescent="0.35">
      <c r="A12418" t="s">
        <v>12547</v>
      </c>
      <c r="B12418" s="93">
        <v>5215512955491</v>
      </c>
      <c r="C12418" t="s">
        <v>129</v>
      </c>
      <c r="D12418" t="s">
        <v>130</v>
      </c>
      <c r="E12418">
        <v>1</v>
      </c>
      <c r="F12418">
        <v>1</v>
      </c>
      <c r="G12418">
        <v>1</v>
      </c>
      <c r="H12418"/>
      <c r="I12418">
        <v>1</v>
      </c>
      <c r="J12418" s="95">
        <v>45824.607638888891</v>
      </c>
      <c r="K12418">
        <v>1</v>
      </c>
      <c r="L12418" s="95">
        <v>45825.933333333334</v>
      </c>
    </row>
    <row r="12419" spans="1:12" x14ac:dyDescent="0.35">
      <c r="A12419" t="s">
        <v>12548</v>
      </c>
      <c r="B12419" s="93">
        <v>5219531619642</v>
      </c>
      <c r="C12419" t="s">
        <v>129</v>
      </c>
      <c r="D12419" t="s">
        <v>130</v>
      </c>
      <c r="E12419">
        <v>1</v>
      </c>
      <c r="F12419">
        <v>1</v>
      </c>
      <c r="G12419">
        <v>1</v>
      </c>
      <c r="H12419"/>
      <c r="I12419">
        <v>1</v>
      </c>
      <c r="J12419" s="95">
        <v>45824.609722222223</v>
      </c>
      <c r="K12419">
        <v>1</v>
      </c>
      <c r="L12419" s="95">
        <v>45824.619444444441</v>
      </c>
    </row>
    <row r="12420" spans="1:12" x14ac:dyDescent="0.35">
      <c r="A12420" t="s">
        <v>12549</v>
      </c>
      <c r="B12420" s="93">
        <v>5218992569366</v>
      </c>
      <c r="C12420" t="s">
        <v>129</v>
      </c>
      <c r="D12420" t="s">
        <v>130</v>
      </c>
      <c r="E12420">
        <v>1</v>
      </c>
      <c r="F12420">
        <v>0</v>
      </c>
      <c r="G12420">
        <v>1</v>
      </c>
      <c r="H12420"/>
      <c r="I12420">
        <v>1</v>
      </c>
      <c r="J12420" s="95">
        <v>45824.609722222223</v>
      </c>
      <c r="K12420">
        <v>0</v>
      </c>
    </row>
    <row r="12421" spans="1:12" x14ac:dyDescent="0.35">
      <c r="A12421" t="s">
        <v>12550</v>
      </c>
      <c r="B12421" s="93">
        <v>5212484899611</v>
      </c>
      <c r="C12421" t="s">
        <v>129</v>
      </c>
      <c r="D12421" t="s">
        <v>130</v>
      </c>
      <c r="E12421">
        <v>0</v>
      </c>
      <c r="F12421">
        <v>0</v>
      </c>
      <c r="G12421">
        <v>0</v>
      </c>
      <c r="H12421" s="95">
        <v>45824.60833333333</v>
      </c>
      <c r="I12421">
        <v>0</v>
      </c>
      <c r="K12421">
        <v>0</v>
      </c>
    </row>
    <row r="12422" spans="1:12" x14ac:dyDescent="0.35">
      <c r="A12422" t="s">
        <v>12551</v>
      </c>
      <c r="B12422" s="93">
        <v>5215591990649</v>
      </c>
      <c r="C12422" t="s">
        <v>129</v>
      </c>
      <c r="D12422" t="s">
        <v>130</v>
      </c>
      <c r="E12422">
        <v>1</v>
      </c>
      <c r="F12422">
        <v>0</v>
      </c>
      <c r="G12422">
        <v>1</v>
      </c>
      <c r="H12422"/>
      <c r="I12422">
        <v>1</v>
      </c>
      <c r="J12422" s="95">
        <v>45824.606249999997</v>
      </c>
      <c r="K12422">
        <v>0</v>
      </c>
    </row>
    <row r="12423" spans="1:12" x14ac:dyDescent="0.35">
      <c r="A12423" t="s">
        <v>12552</v>
      </c>
      <c r="B12423" s="93">
        <v>5216681095200</v>
      </c>
      <c r="C12423" t="s">
        <v>129</v>
      </c>
      <c r="D12423" t="s">
        <v>130</v>
      </c>
      <c r="E12423">
        <v>1</v>
      </c>
      <c r="F12423">
        <v>1</v>
      </c>
      <c r="G12423">
        <v>1</v>
      </c>
      <c r="H12423"/>
      <c r="I12423">
        <v>1</v>
      </c>
      <c r="J12423" s="95">
        <v>45824.606944444444</v>
      </c>
      <c r="K12423">
        <v>1</v>
      </c>
      <c r="L12423" s="95">
        <v>45824.722916666666</v>
      </c>
    </row>
    <row r="12424" spans="1:12" x14ac:dyDescent="0.35">
      <c r="A12424" t="s">
        <v>12553</v>
      </c>
      <c r="B12424" s="93">
        <v>5219171006671</v>
      </c>
      <c r="C12424" t="s">
        <v>129</v>
      </c>
      <c r="D12424" t="s">
        <v>130</v>
      </c>
      <c r="E12424">
        <v>0</v>
      </c>
      <c r="F12424">
        <v>0</v>
      </c>
      <c r="G12424">
        <v>0</v>
      </c>
      <c r="H12424" s="95">
        <v>45824.609027777777</v>
      </c>
      <c r="I12424">
        <v>0</v>
      </c>
      <c r="K12424">
        <v>0</v>
      </c>
    </row>
    <row r="12425" spans="1:12" x14ac:dyDescent="0.35">
      <c r="A12425" t="s">
        <v>12554</v>
      </c>
      <c r="B12425" s="93">
        <v>5215527023391</v>
      </c>
      <c r="C12425" t="s">
        <v>129</v>
      </c>
      <c r="D12425" t="s">
        <v>130</v>
      </c>
      <c r="E12425">
        <v>1</v>
      </c>
      <c r="F12425">
        <v>1</v>
      </c>
      <c r="G12425">
        <v>1</v>
      </c>
      <c r="H12425"/>
      <c r="I12425">
        <v>1</v>
      </c>
      <c r="J12425" s="95">
        <v>45824.603472222225</v>
      </c>
      <c r="K12425">
        <v>1</v>
      </c>
      <c r="L12425" s="95">
        <v>45824.655555555553</v>
      </c>
    </row>
    <row r="12426" spans="1:12" x14ac:dyDescent="0.35">
      <c r="A12426" t="s">
        <v>12555</v>
      </c>
      <c r="B12426" s="93">
        <v>5217222528424</v>
      </c>
      <c r="C12426" t="s">
        <v>129</v>
      </c>
      <c r="D12426" t="s">
        <v>130</v>
      </c>
      <c r="E12426">
        <v>1</v>
      </c>
      <c r="F12426">
        <v>0</v>
      </c>
      <c r="G12426">
        <v>1</v>
      </c>
      <c r="H12426"/>
      <c r="I12426">
        <v>1</v>
      </c>
      <c r="J12426" s="95">
        <v>45824.609722222223</v>
      </c>
      <c r="K12426">
        <v>0</v>
      </c>
    </row>
    <row r="12427" spans="1:12" x14ac:dyDescent="0.35">
      <c r="A12427" t="s">
        <v>12556</v>
      </c>
      <c r="B12427" s="93">
        <v>5216141385131</v>
      </c>
      <c r="C12427" t="s">
        <v>129</v>
      </c>
      <c r="D12427" t="s">
        <v>130</v>
      </c>
      <c r="E12427">
        <v>1</v>
      </c>
      <c r="F12427">
        <v>1</v>
      </c>
      <c r="G12427">
        <v>1</v>
      </c>
      <c r="H12427"/>
      <c r="I12427">
        <v>1</v>
      </c>
      <c r="J12427" s="95">
        <v>45824.611111111109</v>
      </c>
      <c r="K12427">
        <v>1</v>
      </c>
      <c r="L12427" s="95">
        <v>45824.624305555553</v>
      </c>
    </row>
    <row r="12428" spans="1:12" x14ac:dyDescent="0.35">
      <c r="A12428" t="s">
        <v>12557</v>
      </c>
      <c r="B12428" s="93">
        <v>5215520807418</v>
      </c>
      <c r="C12428" t="s">
        <v>129</v>
      </c>
      <c r="D12428" t="s">
        <v>130</v>
      </c>
      <c r="E12428">
        <v>1</v>
      </c>
      <c r="F12428">
        <v>0</v>
      </c>
      <c r="G12428">
        <v>1</v>
      </c>
      <c r="H12428"/>
      <c r="I12428">
        <v>1</v>
      </c>
      <c r="J12428" s="95">
        <v>45824.602083333331</v>
      </c>
      <c r="K12428">
        <v>0</v>
      </c>
    </row>
    <row r="12429" spans="1:12" x14ac:dyDescent="0.35">
      <c r="A12429" t="s">
        <v>12558</v>
      </c>
      <c r="B12429" s="93">
        <v>5214446255874</v>
      </c>
      <c r="C12429" t="s">
        <v>129</v>
      </c>
      <c r="D12429" t="s">
        <v>130</v>
      </c>
      <c r="E12429">
        <v>0</v>
      </c>
      <c r="F12429">
        <v>0</v>
      </c>
      <c r="G12429">
        <v>0</v>
      </c>
      <c r="H12429" s="95">
        <v>45824.606944444444</v>
      </c>
      <c r="I12429">
        <v>0</v>
      </c>
      <c r="K12429">
        <v>0</v>
      </c>
    </row>
    <row r="12430" spans="1:12" x14ac:dyDescent="0.35">
      <c r="A12430" t="s">
        <v>12559</v>
      </c>
      <c r="B12430" s="93">
        <v>5215554069902</v>
      </c>
      <c r="C12430" t="s">
        <v>129</v>
      </c>
      <c r="D12430" t="s">
        <v>130</v>
      </c>
      <c r="E12430">
        <v>0</v>
      </c>
      <c r="F12430">
        <v>0</v>
      </c>
      <c r="G12430">
        <v>0</v>
      </c>
      <c r="H12430" s="95">
        <v>45824.606249999997</v>
      </c>
      <c r="I12430">
        <v>0</v>
      </c>
      <c r="K12430">
        <v>0</v>
      </c>
    </row>
    <row r="12431" spans="1:12" x14ac:dyDescent="0.35">
      <c r="A12431" t="s">
        <v>12560</v>
      </c>
      <c r="B12431" s="93">
        <v>5213312769571</v>
      </c>
      <c r="C12431" t="s">
        <v>129</v>
      </c>
      <c r="D12431" t="s">
        <v>130</v>
      </c>
      <c r="E12431">
        <v>1</v>
      </c>
      <c r="F12431">
        <v>1</v>
      </c>
      <c r="G12431">
        <v>1</v>
      </c>
      <c r="H12431"/>
      <c r="I12431">
        <v>1</v>
      </c>
      <c r="J12431" s="95">
        <v>45824.606944444444</v>
      </c>
      <c r="K12431">
        <v>1</v>
      </c>
      <c r="L12431" s="95">
        <v>45824.626388888886</v>
      </c>
    </row>
    <row r="12432" spans="1:12" x14ac:dyDescent="0.35">
      <c r="A12432" t="s">
        <v>12561</v>
      </c>
      <c r="B12432" s="93">
        <v>5218132668871</v>
      </c>
      <c r="C12432" t="s">
        <v>129</v>
      </c>
      <c r="D12432" t="s">
        <v>130</v>
      </c>
      <c r="E12432">
        <v>0</v>
      </c>
      <c r="F12432">
        <v>0</v>
      </c>
      <c r="G12432">
        <v>0</v>
      </c>
      <c r="H12432" s="95">
        <v>45824.604861111111</v>
      </c>
      <c r="I12432">
        <v>0</v>
      </c>
      <c r="K12432">
        <v>0</v>
      </c>
    </row>
    <row r="12433" spans="1:12" x14ac:dyDescent="0.35">
      <c r="A12433" t="s">
        <v>12562</v>
      </c>
      <c r="B12433" s="93">
        <v>5212381199629</v>
      </c>
      <c r="C12433" t="s">
        <v>129</v>
      </c>
      <c r="D12433" t="s">
        <v>130</v>
      </c>
      <c r="E12433">
        <v>1</v>
      </c>
      <c r="F12433">
        <v>0</v>
      </c>
      <c r="G12433">
        <v>1</v>
      </c>
      <c r="H12433"/>
      <c r="I12433">
        <v>1</v>
      </c>
      <c r="J12433" s="95">
        <v>45824.602777777778</v>
      </c>
      <c r="K12433">
        <v>0</v>
      </c>
    </row>
    <row r="12434" spans="1:12" x14ac:dyDescent="0.35">
      <c r="A12434" t="s">
        <v>12563</v>
      </c>
      <c r="B12434" s="93">
        <v>5214443115815</v>
      </c>
      <c r="C12434" t="s">
        <v>129</v>
      </c>
      <c r="D12434" t="s">
        <v>130</v>
      </c>
      <c r="E12434">
        <v>1</v>
      </c>
      <c r="F12434">
        <v>1</v>
      </c>
      <c r="G12434">
        <v>1</v>
      </c>
      <c r="H12434"/>
      <c r="I12434">
        <v>1</v>
      </c>
      <c r="J12434" s="95">
        <v>45824.607638888891</v>
      </c>
      <c r="K12434">
        <v>1</v>
      </c>
      <c r="L12434" s="95">
        <v>45824.652083333334</v>
      </c>
    </row>
    <row r="12435" spans="1:12" x14ac:dyDescent="0.35">
      <c r="A12435" t="s">
        <v>12564</v>
      </c>
      <c r="B12435" s="93">
        <v>5212321976236</v>
      </c>
      <c r="C12435" t="s">
        <v>129</v>
      </c>
      <c r="D12435" t="s">
        <v>130</v>
      </c>
      <c r="E12435">
        <v>1</v>
      </c>
      <c r="F12435">
        <v>1</v>
      </c>
      <c r="G12435">
        <v>1</v>
      </c>
      <c r="H12435"/>
      <c r="I12435">
        <v>1</v>
      </c>
      <c r="J12435" s="95">
        <v>45824.603472222225</v>
      </c>
      <c r="K12435">
        <v>1</v>
      </c>
      <c r="L12435" s="95">
        <v>45824.607638888891</v>
      </c>
    </row>
    <row r="12436" spans="1:12" x14ac:dyDescent="0.35">
      <c r="A12436" t="s">
        <v>12565</v>
      </c>
      <c r="B12436" s="93">
        <v>5216643090761</v>
      </c>
      <c r="C12436" t="s">
        <v>129</v>
      </c>
      <c r="D12436" t="s">
        <v>130</v>
      </c>
      <c r="E12436">
        <v>1</v>
      </c>
      <c r="F12436">
        <v>0</v>
      </c>
      <c r="G12436">
        <v>1</v>
      </c>
      <c r="H12436"/>
      <c r="I12436">
        <v>1</v>
      </c>
      <c r="J12436" s="95">
        <v>45824.609722222223</v>
      </c>
      <c r="K12436">
        <v>0</v>
      </c>
    </row>
    <row r="12437" spans="1:12" x14ac:dyDescent="0.35">
      <c r="A12437" t="s">
        <v>12566</v>
      </c>
      <c r="B12437" s="93">
        <v>5217771393088</v>
      </c>
      <c r="C12437" t="s">
        <v>129</v>
      </c>
      <c r="D12437" t="s">
        <v>130</v>
      </c>
      <c r="E12437">
        <v>0</v>
      </c>
      <c r="F12437">
        <v>0</v>
      </c>
      <c r="G12437">
        <v>0</v>
      </c>
      <c r="H12437" s="95">
        <v>45824.605555555558</v>
      </c>
      <c r="I12437">
        <v>0</v>
      </c>
      <c r="K12437">
        <v>0</v>
      </c>
    </row>
    <row r="12438" spans="1:12" x14ac:dyDescent="0.35">
      <c r="A12438" t="s">
        <v>12567</v>
      </c>
      <c r="B12438" s="93">
        <v>5214411098994</v>
      </c>
      <c r="C12438" t="s">
        <v>129</v>
      </c>
      <c r="D12438" t="s">
        <v>130</v>
      </c>
      <c r="E12438">
        <v>1</v>
      </c>
      <c r="F12438">
        <v>1</v>
      </c>
      <c r="G12438">
        <v>1</v>
      </c>
      <c r="H12438"/>
      <c r="I12438">
        <v>1</v>
      </c>
      <c r="J12438" s="95">
        <v>45824.603472222225</v>
      </c>
      <c r="K12438">
        <v>1</v>
      </c>
      <c r="L12438" s="95">
        <v>45824.609722222223</v>
      </c>
    </row>
    <row r="12439" spans="1:12" x14ac:dyDescent="0.35">
      <c r="A12439" t="s">
        <v>12568</v>
      </c>
      <c r="B12439" s="93">
        <v>5216566239192</v>
      </c>
      <c r="C12439" t="s">
        <v>129</v>
      </c>
      <c r="D12439" t="s">
        <v>130</v>
      </c>
      <c r="E12439">
        <v>0</v>
      </c>
      <c r="F12439">
        <v>0</v>
      </c>
      <c r="G12439">
        <v>0</v>
      </c>
      <c r="H12439" s="95">
        <v>45824.609722222223</v>
      </c>
      <c r="I12439">
        <v>0</v>
      </c>
      <c r="K12439">
        <v>0</v>
      </c>
    </row>
    <row r="12440" spans="1:12" x14ac:dyDescent="0.35">
      <c r="A12440" t="s">
        <v>12569</v>
      </c>
      <c r="B12440" s="93">
        <v>5215512952030</v>
      </c>
      <c r="C12440" t="s">
        <v>129</v>
      </c>
      <c r="D12440" t="s">
        <v>130</v>
      </c>
      <c r="E12440">
        <v>1</v>
      </c>
      <c r="F12440">
        <v>1</v>
      </c>
      <c r="G12440">
        <v>1</v>
      </c>
      <c r="H12440"/>
      <c r="I12440">
        <v>1</v>
      </c>
      <c r="J12440" s="95">
        <v>45824.609027777777</v>
      </c>
      <c r="K12440">
        <v>1</v>
      </c>
      <c r="L12440" s="95">
        <v>45824.609027777777</v>
      </c>
    </row>
    <row r="12441" spans="1:12" x14ac:dyDescent="0.35">
      <c r="A12441" t="s">
        <v>12570</v>
      </c>
      <c r="B12441" s="93">
        <v>5215523234544</v>
      </c>
      <c r="C12441" t="s">
        <v>129</v>
      </c>
      <c r="D12441" t="s">
        <v>130</v>
      </c>
      <c r="E12441">
        <v>1</v>
      </c>
      <c r="F12441">
        <v>1</v>
      </c>
      <c r="G12441">
        <v>1</v>
      </c>
      <c r="H12441"/>
      <c r="I12441">
        <v>1</v>
      </c>
      <c r="J12441" s="95">
        <v>45824.60833333333</v>
      </c>
      <c r="K12441">
        <v>1</v>
      </c>
      <c r="L12441" s="95">
        <v>45826.631249999999</v>
      </c>
    </row>
    <row r="12442" spans="1:12" x14ac:dyDescent="0.35">
      <c r="A12442" t="s">
        <v>12571</v>
      </c>
      <c r="B12442" s="93">
        <v>5215514754747</v>
      </c>
      <c r="C12442" t="s">
        <v>129</v>
      </c>
      <c r="D12442" t="s">
        <v>130</v>
      </c>
      <c r="E12442">
        <v>1</v>
      </c>
      <c r="F12442">
        <v>1</v>
      </c>
      <c r="G12442">
        <v>1</v>
      </c>
      <c r="H12442"/>
      <c r="I12442">
        <v>1</v>
      </c>
      <c r="J12442" s="95">
        <v>45824.602083333331</v>
      </c>
      <c r="K12442">
        <v>1</v>
      </c>
      <c r="L12442" s="95">
        <v>45824.622916666667</v>
      </c>
    </row>
    <row r="12443" spans="1:12" x14ac:dyDescent="0.35">
      <c r="A12443" t="s">
        <v>12572</v>
      </c>
      <c r="B12443" s="93">
        <v>5217711958970</v>
      </c>
      <c r="C12443" t="s">
        <v>129</v>
      </c>
      <c r="D12443" t="s">
        <v>130</v>
      </c>
      <c r="E12443">
        <v>0</v>
      </c>
      <c r="F12443">
        <v>0</v>
      </c>
      <c r="G12443">
        <v>0</v>
      </c>
      <c r="H12443" s="95">
        <v>45824.602777777778</v>
      </c>
      <c r="I12443">
        <v>0</v>
      </c>
      <c r="K12443">
        <v>0</v>
      </c>
    </row>
    <row r="12444" spans="1:12" x14ac:dyDescent="0.35">
      <c r="A12444" t="s">
        <v>12573</v>
      </c>
      <c r="B12444" s="93">
        <v>5219841792957</v>
      </c>
      <c r="C12444" t="s">
        <v>129</v>
      </c>
      <c r="D12444" t="s">
        <v>130</v>
      </c>
      <c r="E12444">
        <v>1</v>
      </c>
      <c r="F12444">
        <v>1</v>
      </c>
      <c r="G12444">
        <v>1</v>
      </c>
      <c r="H12444"/>
      <c r="I12444">
        <v>1</v>
      </c>
      <c r="J12444" s="95">
        <v>45824.606249999997</v>
      </c>
      <c r="K12444">
        <v>1</v>
      </c>
      <c r="L12444" s="95">
        <v>45824.60833333333</v>
      </c>
    </row>
    <row r="12445" spans="1:12" x14ac:dyDescent="0.35">
      <c r="A12445" t="s">
        <v>12574</v>
      </c>
      <c r="B12445" s="93">
        <v>5215613775903</v>
      </c>
      <c r="C12445" t="s">
        <v>129</v>
      </c>
      <c r="D12445" t="s">
        <v>130</v>
      </c>
      <c r="E12445">
        <v>1</v>
      </c>
      <c r="F12445">
        <v>0</v>
      </c>
      <c r="G12445">
        <v>1</v>
      </c>
      <c r="H12445"/>
      <c r="I12445">
        <v>1</v>
      </c>
      <c r="J12445" s="95">
        <v>45824.602777777778</v>
      </c>
      <c r="K12445">
        <v>0</v>
      </c>
    </row>
    <row r="12446" spans="1:12" x14ac:dyDescent="0.35">
      <c r="A12446" t="s">
        <v>12575</v>
      </c>
      <c r="B12446" s="93">
        <v>5214626212096</v>
      </c>
      <c r="C12446" t="s">
        <v>129</v>
      </c>
      <c r="D12446" t="s">
        <v>130</v>
      </c>
      <c r="E12446">
        <v>1</v>
      </c>
      <c r="F12446">
        <v>1</v>
      </c>
      <c r="G12446">
        <v>1</v>
      </c>
      <c r="H12446"/>
      <c r="I12446">
        <v>1</v>
      </c>
      <c r="J12446" s="95">
        <v>45824.607638888891</v>
      </c>
      <c r="K12446">
        <v>1</v>
      </c>
      <c r="L12446" s="95">
        <v>45824.702777777777</v>
      </c>
    </row>
    <row r="12447" spans="1:12" x14ac:dyDescent="0.35">
      <c r="A12447" t="s">
        <v>12576</v>
      </c>
      <c r="B12447" s="93">
        <v>5212721680920</v>
      </c>
      <c r="C12447" t="s">
        <v>129</v>
      </c>
      <c r="D12447" t="s">
        <v>130</v>
      </c>
      <c r="E12447">
        <v>0</v>
      </c>
      <c r="F12447">
        <v>0</v>
      </c>
      <c r="G12447">
        <v>0</v>
      </c>
      <c r="H12447" s="95">
        <v>45824.604861111111</v>
      </c>
      <c r="I12447">
        <v>0</v>
      </c>
      <c r="K12447">
        <v>0</v>
      </c>
    </row>
    <row r="12448" spans="1:12" x14ac:dyDescent="0.35">
      <c r="A12448" t="s">
        <v>12577</v>
      </c>
      <c r="B12448" s="93">
        <v>5212231013486</v>
      </c>
      <c r="C12448" t="s">
        <v>129</v>
      </c>
      <c r="D12448" t="s">
        <v>130</v>
      </c>
      <c r="E12448">
        <v>1</v>
      </c>
      <c r="F12448">
        <v>0</v>
      </c>
      <c r="G12448">
        <v>1</v>
      </c>
      <c r="H12448"/>
      <c r="I12448">
        <v>1</v>
      </c>
      <c r="J12448" s="95">
        <v>45824.606944444444</v>
      </c>
      <c r="K12448">
        <v>0</v>
      </c>
    </row>
    <row r="12449" spans="1:12" x14ac:dyDescent="0.35">
      <c r="A12449" t="s">
        <v>12578</v>
      </c>
      <c r="B12449" s="93">
        <v>5215539950877</v>
      </c>
      <c r="C12449" t="s">
        <v>129</v>
      </c>
      <c r="D12449" t="s">
        <v>130</v>
      </c>
      <c r="E12449">
        <v>1</v>
      </c>
      <c r="F12449">
        <v>0</v>
      </c>
      <c r="G12449">
        <v>1</v>
      </c>
      <c r="H12449"/>
      <c r="I12449">
        <v>1</v>
      </c>
      <c r="J12449" s="95">
        <v>45824.604861111111</v>
      </c>
      <c r="K12449">
        <v>0</v>
      </c>
    </row>
    <row r="12450" spans="1:12" x14ac:dyDescent="0.35">
      <c r="A12450" t="s">
        <v>12579</v>
      </c>
      <c r="B12450" s="93">
        <v>5215546750928</v>
      </c>
      <c r="C12450" t="s">
        <v>129</v>
      </c>
      <c r="D12450" t="s">
        <v>130</v>
      </c>
      <c r="E12450">
        <v>1</v>
      </c>
      <c r="F12450">
        <v>0</v>
      </c>
      <c r="G12450">
        <v>1</v>
      </c>
      <c r="H12450"/>
      <c r="I12450">
        <v>1</v>
      </c>
      <c r="J12450" s="95">
        <v>45824.603472222225</v>
      </c>
      <c r="K12450">
        <v>0</v>
      </c>
    </row>
    <row r="12451" spans="1:12" x14ac:dyDescent="0.35">
      <c r="A12451" t="s">
        <v>12580</v>
      </c>
      <c r="B12451" s="93">
        <v>5215585653257</v>
      </c>
      <c r="C12451" t="s">
        <v>129</v>
      </c>
      <c r="D12451" t="s">
        <v>130</v>
      </c>
      <c r="E12451">
        <v>0</v>
      </c>
      <c r="F12451">
        <v>0</v>
      </c>
      <c r="G12451">
        <v>0</v>
      </c>
      <c r="H12451" s="95">
        <v>45824.609722222223</v>
      </c>
      <c r="I12451">
        <v>0</v>
      </c>
      <c r="K12451">
        <v>0</v>
      </c>
    </row>
    <row r="12452" spans="1:12" x14ac:dyDescent="0.35">
      <c r="A12452" t="s">
        <v>12581</v>
      </c>
      <c r="B12452" s="93">
        <v>5214431009135</v>
      </c>
      <c r="C12452" t="s">
        <v>129</v>
      </c>
      <c r="D12452" t="s">
        <v>130</v>
      </c>
      <c r="E12452">
        <v>1</v>
      </c>
      <c r="F12452">
        <v>1</v>
      </c>
      <c r="G12452">
        <v>1</v>
      </c>
      <c r="H12452"/>
      <c r="I12452">
        <v>1</v>
      </c>
      <c r="J12452" s="95">
        <v>45824.61041666667</v>
      </c>
      <c r="K12452">
        <v>1</v>
      </c>
      <c r="L12452" s="95">
        <v>45824.630555555559</v>
      </c>
    </row>
    <row r="12453" spans="1:12" x14ac:dyDescent="0.35">
      <c r="A12453" t="s">
        <v>12582</v>
      </c>
      <c r="B12453" s="93">
        <v>5215529415583</v>
      </c>
      <c r="C12453" t="s">
        <v>129</v>
      </c>
      <c r="D12453" t="s">
        <v>130</v>
      </c>
      <c r="E12453">
        <v>1</v>
      </c>
      <c r="F12453">
        <v>0</v>
      </c>
      <c r="G12453">
        <v>1</v>
      </c>
      <c r="H12453"/>
      <c r="I12453">
        <v>1</v>
      </c>
      <c r="J12453" s="95">
        <v>45824.605555555558</v>
      </c>
      <c r="K12453">
        <v>0</v>
      </c>
    </row>
    <row r="12454" spans="1:12" x14ac:dyDescent="0.35">
      <c r="A12454" t="s">
        <v>12583</v>
      </c>
      <c r="B12454" s="93">
        <v>5218114819198</v>
      </c>
      <c r="C12454" t="s">
        <v>129</v>
      </c>
      <c r="D12454" t="s">
        <v>130</v>
      </c>
      <c r="E12454">
        <v>1</v>
      </c>
      <c r="F12454">
        <v>0</v>
      </c>
      <c r="G12454">
        <v>1</v>
      </c>
      <c r="H12454"/>
      <c r="I12454">
        <v>1</v>
      </c>
      <c r="J12454" s="95">
        <v>45824.604166666664</v>
      </c>
      <c r="K12454">
        <v>0</v>
      </c>
    </row>
    <row r="12455" spans="1:12" x14ac:dyDescent="0.35">
      <c r="A12455" t="s">
        <v>12584</v>
      </c>
      <c r="B12455" s="93">
        <v>5213312685807</v>
      </c>
      <c r="C12455" t="s">
        <v>129</v>
      </c>
      <c r="D12455" t="s">
        <v>130</v>
      </c>
      <c r="E12455">
        <v>1</v>
      </c>
      <c r="F12455">
        <v>0</v>
      </c>
      <c r="G12455">
        <v>1</v>
      </c>
      <c r="H12455"/>
      <c r="I12455">
        <v>1</v>
      </c>
      <c r="J12455" s="95">
        <v>45824.60833333333</v>
      </c>
      <c r="K12455">
        <v>0</v>
      </c>
    </row>
    <row r="12456" spans="1:12" x14ac:dyDescent="0.35">
      <c r="A12456" t="s">
        <v>12585</v>
      </c>
      <c r="B12456" s="93">
        <v>5217411199622</v>
      </c>
      <c r="C12456" t="s">
        <v>129</v>
      </c>
      <c r="D12456" t="s">
        <v>130</v>
      </c>
      <c r="E12456">
        <v>1</v>
      </c>
      <c r="F12456">
        <v>1</v>
      </c>
      <c r="G12456">
        <v>1</v>
      </c>
      <c r="H12456"/>
      <c r="I12456">
        <v>1</v>
      </c>
      <c r="J12456" s="95">
        <v>45824.604166666664</v>
      </c>
      <c r="K12456">
        <v>1</v>
      </c>
      <c r="L12456" s="95">
        <v>45824.674305555556</v>
      </c>
    </row>
    <row r="12457" spans="1:12" x14ac:dyDescent="0.35">
      <c r="A12457" t="s">
        <v>12586</v>
      </c>
      <c r="B12457" s="93">
        <v>5218999562236</v>
      </c>
      <c r="C12457" t="s">
        <v>129</v>
      </c>
      <c r="D12457" t="s">
        <v>130</v>
      </c>
      <c r="E12457">
        <v>1</v>
      </c>
      <c r="F12457">
        <v>1</v>
      </c>
      <c r="G12457">
        <v>1</v>
      </c>
      <c r="H12457"/>
      <c r="I12457">
        <v>1</v>
      </c>
      <c r="J12457" s="95">
        <v>45824.60833333333</v>
      </c>
      <c r="K12457">
        <v>1</v>
      </c>
      <c r="L12457" s="95">
        <v>45824.621527777781</v>
      </c>
    </row>
    <row r="12458" spans="1:12" x14ac:dyDescent="0.35">
      <c r="A12458" t="s">
        <v>12587</v>
      </c>
      <c r="B12458" s="93">
        <v>5218662589662</v>
      </c>
      <c r="C12458" t="s">
        <v>129</v>
      </c>
      <c r="D12458" t="s">
        <v>130</v>
      </c>
      <c r="E12458">
        <v>1</v>
      </c>
      <c r="F12458">
        <v>1</v>
      </c>
      <c r="G12458">
        <v>1</v>
      </c>
      <c r="H12458"/>
      <c r="I12458">
        <v>1</v>
      </c>
      <c r="J12458" s="95">
        <v>45824.60833333333</v>
      </c>
      <c r="K12458">
        <v>1</v>
      </c>
      <c r="L12458" s="95">
        <v>45824.60833333333</v>
      </c>
    </row>
    <row r="12459" spans="1:12" x14ac:dyDescent="0.35">
      <c r="A12459" t="s">
        <v>12588</v>
      </c>
      <c r="B12459" s="93">
        <v>5214491196209</v>
      </c>
      <c r="C12459" t="s">
        <v>129</v>
      </c>
      <c r="D12459" t="s">
        <v>130</v>
      </c>
      <c r="E12459">
        <v>1</v>
      </c>
      <c r="F12459">
        <v>0</v>
      </c>
      <c r="G12459">
        <v>1</v>
      </c>
      <c r="H12459"/>
      <c r="I12459">
        <v>1</v>
      </c>
      <c r="J12459" s="95">
        <v>45824.606249999997</v>
      </c>
      <c r="K12459">
        <v>0</v>
      </c>
    </row>
    <row r="12460" spans="1:12" x14ac:dyDescent="0.35">
      <c r="A12460" t="s">
        <v>12589</v>
      </c>
      <c r="B12460" s="93">
        <v>5215539503353</v>
      </c>
      <c r="C12460" t="s">
        <v>129</v>
      </c>
      <c r="D12460" t="s">
        <v>130</v>
      </c>
      <c r="E12460">
        <v>1</v>
      </c>
      <c r="F12460">
        <v>0</v>
      </c>
      <c r="G12460">
        <v>1</v>
      </c>
      <c r="H12460"/>
      <c r="I12460">
        <v>1</v>
      </c>
      <c r="J12460" s="95">
        <v>45824.606249999997</v>
      </c>
      <c r="K12460">
        <v>0</v>
      </c>
    </row>
    <row r="12461" spans="1:12" x14ac:dyDescent="0.35">
      <c r="A12461" t="s">
        <v>12590</v>
      </c>
      <c r="B12461" s="93">
        <v>5213414391449</v>
      </c>
      <c r="C12461" t="s">
        <v>129</v>
      </c>
      <c r="D12461" t="s">
        <v>130</v>
      </c>
      <c r="E12461">
        <v>1</v>
      </c>
      <c r="F12461">
        <v>0</v>
      </c>
      <c r="G12461">
        <v>1</v>
      </c>
      <c r="H12461"/>
      <c r="I12461">
        <v>1</v>
      </c>
      <c r="J12461" s="95">
        <v>45824.606249999997</v>
      </c>
      <c r="K12461">
        <v>0</v>
      </c>
    </row>
    <row r="12462" spans="1:12" x14ac:dyDescent="0.35">
      <c r="A12462" t="s">
        <v>12591</v>
      </c>
      <c r="B12462" s="93">
        <v>5213314893400</v>
      </c>
      <c r="C12462" t="s">
        <v>129</v>
      </c>
      <c r="D12462" t="s">
        <v>130</v>
      </c>
      <c r="E12462">
        <v>1</v>
      </c>
      <c r="F12462">
        <v>1</v>
      </c>
      <c r="G12462">
        <v>1</v>
      </c>
      <c r="H12462"/>
      <c r="I12462">
        <v>1</v>
      </c>
      <c r="J12462" s="95">
        <v>45824.605555555558</v>
      </c>
      <c r="K12462">
        <v>1</v>
      </c>
      <c r="L12462" s="95">
        <v>45826.129166666666</v>
      </c>
    </row>
    <row r="12463" spans="1:12" x14ac:dyDescent="0.35">
      <c r="A12463" t="s">
        <v>12592</v>
      </c>
      <c r="B12463" s="93">
        <v>5217471302594</v>
      </c>
      <c r="C12463" t="s">
        <v>129</v>
      </c>
      <c r="D12463" t="s">
        <v>130</v>
      </c>
      <c r="E12463">
        <v>1</v>
      </c>
      <c r="F12463">
        <v>1</v>
      </c>
      <c r="G12463">
        <v>1</v>
      </c>
      <c r="H12463"/>
      <c r="I12463">
        <v>1</v>
      </c>
      <c r="J12463" s="95">
        <v>45824.606249999997</v>
      </c>
      <c r="K12463">
        <v>1</v>
      </c>
      <c r="L12463" s="95">
        <v>45824.613194444442</v>
      </c>
    </row>
    <row r="12464" spans="1:12" x14ac:dyDescent="0.35">
      <c r="A12464" t="s">
        <v>12593</v>
      </c>
      <c r="B12464" s="93">
        <v>5215554025700</v>
      </c>
      <c r="C12464" t="s">
        <v>129</v>
      </c>
      <c r="D12464" t="s">
        <v>130</v>
      </c>
      <c r="E12464">
        <v>1</v>
      </c>
      <c r="F12464">
        <v>0</v>
      </c>
      <c r="G12464">
        <v>1</v>
      </c>
      <c r="H12464"/>
      <c r="I12464">
        <v>1</v>
      </c>
      <c r="J12464" s="95">
        <v>45824.607638888891</v>
      </c>
      <c r="K12464">
        <v>0</v>
      </c>
    </row>
    <row r="12465" spans="1:12" x14ac:dyDescent="0.35">
      <c r="A12465" t="s">
        <v>12594</v>
      </c>
      <c r="B12465" s="93">
        <v>5216461194365</v>
      </c>
      <c r="C12465" t="s">
        <v>129</v>
      </c>
      <c r="D12465" t="s">
        <v>130</v>
      </c>
      <c r="E12465">
        <v>1</v>
      </c>
      <c r="F12465">
        <v>1</v>
      </c>
      <c r="G12465">
        <v>1</v>
      </c>
      <c r="H12465"/>
      <c r="I12465">
        <v>1</v>
      </c>
      <c r="J12465" s="95">
        <v>45824.606249999997</v>
      </c>
      <c r="K12465">
        <v>1</v>
      </c>
      <c r="L12465" s="95">
        <v>45824.606944444444</v>
      </c>
    </row>
    <row r="12466" spans="1:12" x14ac:dyDescent="0.35">
      <c r="A12466" t="s">
        <v>12595</v>
      </c>
      <c r="B12466" s="93">
        <v>5215512169824</v>
      </c>
      <c r="C12466" t="s">
        <v>129</v>
      </c>
      <c r="D12466" t="s">
        <v>130</v>
      </c>
      <c r="E12466">
        <v>1</v>
      </c>
      <c r="F12466">
        <v>0</v>
      </c>
      <c r="G12466">
        <v>1</v>
      </c>
      <c r="H12466"/>
      <c r="I12466">
        <v>1</v>
      </c>
      <c r="J12466" s="95">
        <v>45824.609722222223</v>
      </c>
      <c r="K12466">
        <v>0</v>
      </c>
    </row>
    <row r="12467" spans="1:12" x14ac:dyDescent="0.35">
      <c r="A12467" t="s">
        <v>12596</v>
      </c>
      <c r="B12467" s="93">
        <v>5214962094467</v>
      </c>
      <c r="C12467" t="s">
        <v>129</v>
      </c>
      <c r="D12467" t="s">
        <v>130</v>
      </c>
      <c r="E12467">
        <v>0</v>
      </c>
      <c r="F12467">
        <v>0</v>
      </c>
      <c r="G12467">
        <v>0</v>
      </c>
      <c r="H12467" s="95">
        <v>45824.603472222225</v>
      </c>
      <c r="I12467">
        <v>0</v>
      </c>
      <c r="K12467">
        <v>0</v>
      </c>
    </row>
    <row r="12468" spans="1:12" x14ac:dyDescent="0.35">
      <c r="A12468" t="s">
        <v>12597</v>
      </c>
      <c r="B12468" s="93">
        <v>5218181233376</v>
      </c>
      <c r="C12468" t="s">
        <v>129</v>
      </c>
      <c r="D12468" t="s">
        <v>130</v>
      </c>
      <c r="E12468">
        <v>0</v>
      </c>
      <c r="F12468">
        <v>0</v>
      </c>
      <c r="G12468">
        <v>0</v>
      </c>
      <c r="H12468" s="95">
        <v>45824.60833333333</v>
      </c>
      <c r="I12468">
        <v>0</v>
      </c>
      <c r="K12468">
        <v>0</v>
      </c>
    </row>
    <row r="12469" spans="1:12" x14ac:dyDescent="0.35">
      <c r="A12469" t="s">
        <v>12598</v>
      </c>
      <c r="B12469" s="93">
        <v>5216641096863</v>
      </c>
      <c r="C12469" t="s">
        <v>129</v>
      </c>
      <c r="D12469" t="s">
        <v>130</v>
      </c>
      <c r="E12469">
        <v>1</v>
      </c>
      <c r="F12469">
        <v>0</v>
      </c>
      <c r="G12469">
        <v>1</v>
      </c>
      <c r="H12469"/>
      <c r="I12469">
        <v>1</v>
      </c>
      <c r="J12469" s="95">
        <v>45824.603472222225</v>
      </c>
      <c r="K12469">
        <v>0</v>
      </c>
    </row>
    <row r="12470" spans="1:12" x14ac:dyDescent="0.35">
      <c r="A12470" t="s">
        <v>12599</v>
      </c>
      <c r="B12470" s="93">
        <v>5216641889768</v>
      </c>
      <c r="C12470" t="s">
        <v>129</v>
      </c>
      <c r="D12470" t="s">
        <v>130</v>
      </c>
      <c r="E12470">
        <v>1</v>
      </c>
      <c r="F12470">
        <v>1</v>
      </c>
      <c r="G12470">
        <v>1</v>
      </c>
      <c r="H12470"/>
      <c r="I12470">
        <v>1</v>
      </c>
      <c r="J12470" s="95">
        <v>45824.606249999997</v>
      </c>
      <c r="K12470">
        <v>1</v>
      </c>
      <c r="L12470" s="95">
        <v>45824.619444444441</v>
      </c>
    </row>
    <row r="12471" spans="1:12" x14ac:dyDescent="0.35">
      <c r="A12471" t="s">
        <v>12600</v>
      </c>
      <c r="B12471" s="93">
        <v>5215555024184</v>
      </c>
      <c r="C12471" t="s">
        <v>129</v>
      </c>
      <c r="D12471" t="s">
        <v>130</v>
      </c>
      <c r="E12471">
        <v>1</v>
      </c>
      <c r="F12471">
        <v>1</v>
      </c>
      <c r="G12471">
        <v>1</v>
      </c>
      <c r="H12471"/>
      <c r="I12471">
        <v>1</v>
      </c>
      <c r="J12471" s="95">
        <v>45824.606249999997</v>
      </c>
      <c r="K12471">
        <v>1</v>
      </c>
      <c r="L12471" s="95">
        <v>45824.60833333333</v>
      </c>
    </row>
    <row r="12472" spans="1:12" x14ac:dyDescent="0.35">
      <c r="A12472" t="s">
        <v>12601</v>
      </c>
      <c r="B12472" s="93">
        <v>5217776001209</v>
      </c>
      <c r="C12472" t="s">
        <v>129</v>
      </c>
      <c r="D12472" t="s">
        <v>130</v>
      </c>
      <c r="E12472">
        <v>1</v>
      </c>
      <c r="F12472">
        <v>0</v>
      </c>
      <c r="G12472">
        <v>1</v>
      </c>
      <c r="H12472"/>
      <c r="I12472">
        <v>1</v>
      </c>
      <c r="J12472" s="95">
        <v>45824.602083333331</v>
      </c>
      <c r="K12472">
        <v>0</v>
      </c>
    </row>
    <row r="12473" spans="1:12" x14ac:dyDescent="0.35">
      <c r="A12473" t="s">
        <v>12602</v>
      </c>
      <c r="B12473" s="93">
        <v>5218111230160</v>
      </c>
      <c r="C12473" t="s">
        <v>129</v>
      </c>
      <c r="D12473" t="s">
        <v>130</v>
      </c>
      <c r="E12473">
        <v>0</v>
      </c>
      <c r="F12473">
        <v>0</v>
      </c>
      <c r="G12473">
        <v>0</v>
      </c>
      <c r="H12473" s="95">
        <v>45824.607638888891</v>
      </c>
      <c r="I12473">
        <v>0</v>
      </c>
      <c r="K12473">
        <v>0</v>
      </c>
    </row>
    <row r="12474" spans="1:12" x14ac:dyDescent="0.35">
      <c r="A12474" t="s">
        <v>12603</v>
      </c>
      <c r="B12474" s="93">
        <v>5214421682282</v>
      </c>
      <c r="C12474" t="s">
        <v>129</v>
      </c>
      <c r="D12474" t="s">
        <v>130</v>
      </c>
      <c r="E12474">
        <v>1</v>
      </c>
      <c r="F12474">
        <v>0</v>
      </c>
      <c r="G12474">
        <v>1</v>
      </c>
      <c r="H12474"/>
      <c r="I12474">
        <v>1</v>
      </c>
      <c r="J12474" s="95">
        <v>45824.609027777777</v>
      </c>
      <c r="K12474">
        <v>0</v>
      </c>
    </row>
    <row r="12475" spans="1:12" x14ac:dyDescent="0.35">
      <c r="A12475" t="s">
        <v>12604</v>
      </c>
      <c r="B12475" s="93">
        <v>5217223969319</v>
      </c>
      <c r="C12475" t="s">
        <v>129</v>
      </c>
      <c r="D12475" t="s">
        <v>130</v>
      </c>
      <c r="E12475">
        <v>0</v>
      </c>
      <c r="F12475">
        <v>0</v>
      </c>
      <c r="G12475">
        <v>0</v>
      </c>
      <c r="H12475" s="95">
        <v>45824.602083333331</v>
      </c>
      <c r="I12475">
        <v>0</v>
      </c>
      <c r="K12475">
        <v>0</v>
      </c>
    </row>
    <row r="12476" spans="1:12" x14ac:dyDescent="0.35">
      <c r="A12476" t="s">
        <v>12605</v>
      </c>
      <c r="B12476" s="93">
        <v>5216643869519</v>
      </c>
      <c r="C12476" t="s">
        <v>129</v>
      </c>
      <c r="D12476" t="s">
        <v>130</v>
      </c>
      <c r="E12476">
        <v>1</v>
      </c>
      <c r="F12476">
        <v>1</v>
      </c>
      <c r="G12476">
        <v>1</v>
      </c>
      <c r="H12476"/>
      <c r="I12476">
        <v>1</v>
      </c>
      <c r="J12476" s="95">
        <v>45824.609027777777</v>
      </c>
      <c r="K12476">
        <v>1</v>
      </c>
      <c r="L12476" s="95">
        <v>45824.632638888892</v>
      </c>
    </row>
    <row r="12477" spans="1:12" x14ac:dyDescent="0.35">
      <c r="A12477" t="s">
        <v>12606</v>
      </c>
      <c r="B12477" s="93">
        <v>5215580571575</v>
      </c>
      <c r="C12477" t="s">
        <v>129</v>
      </c>
      <c r="D12477" t="s">
        <v>130</v>
      </c>
      <c r="E12477">
        <v>1</v>
      </c>
      <c r="F12477">
        <v>1</v>
      </c>
      <c r="G12477">
        <v>1</v>
      </c>
      <c r="H12477"/>
      <c r="I12477">
        <v>1</v>
      </c>
      <c r="J12477" s="95">
        <v>45824.603472222225</v>
      </c>
      <c r="K12477">
        <v>1</v>
      </c>
      <c r="L12477" s="95">
        <v>45825.137499999997</v>
      </c>
    </row>
    <row r="12478" spans="1:12" x14ac:dyDescent="0.35">
      <c r="A12478" t="s">
        <v>12607</v>
      </c>
      <c r="B12478" s="93">
        <v>5216141976422</v>
      </c>
      <c r="C12478" t="s">
        <v>129</v>
      </c>
      <c r="D12478" t="s">
        <v>130</v>
      </c>
      <c r="E12478">
        <v>1</v>
      </c>
      <c r="F12478">
        <v>1</v>
      </c>
      <c r="G12478">
        <v>1</v>
      </c>
      <c r="H12478"/>
      <c r="I12478">
        <v>1</v>
      </c>
      <c r="J12478" s="95">
        <v>45824.60833333333</v>
      </c>
      <c r="K12478">
        <v>1</v>
      </c>
      <c r="L12478" s="95">
        <v>45824.640277777777</v>
      </c>
    </row>
    <row r="12479" spans="1:12" x14ac:dyDescent="0.35">
      <c r="A12479" t="s">
        <v>12608</v>
      </c>
      <c r="B12479" s="93">
        <v>5212227169498</v>
      </c>
      <c r="C12479" t="s">
        <v>129</v>
      </c>
      <c r="D12479" t="s">
        <v>130</v>
      </c>
      <c r="E12479">
        <v>1</v>
      </c>
      <c r="F12479">
        <v>1</v>
      </c>
      <c r="G12479">
        <v>1</v>
      </c>
      <c r="H12479"/>
      <c r="I12479">
        <v>1</v>
      </c>
      <c r="J12479" s="95">
        <v>45824.602777777778</v>
      </c>
      <c r="K12479">
        <v>1</v>
      </c>
      <c r="L12479" s="95">
        <v>45824.613888888889</v>
      </c>
    </row>
    <row r="12480" spans="1:12" x14ac:dyDescent="0.35">
      <c r="A12480" t="s">
        <v>12609</v>
      </c>
      <c r="B12480" s="93">
        <v>5214531175236</v>
      </c>
      <c r="C12480" t="s">
        <v>129</v>
      </c>
      <c r="D12480" t="s">
        <v>130</v>
      </c>
      <c r="E12480">
        <v>1</v>
      </c>
      <c r="F12480">
        <v>1</v>
      </c>
      <c r="G12480">
        <v>1</v>
      </c>
      <c r="H12480"/>
      <c r="I12480">
        <v>1</v>
      </c>
      <c r="J12480" s="95">
        <v>45824.60833333333</v>
      </c>
      <c r="K12480">
        <v>1</v>
      </c>
      <c r="L12480" s="95">
        <v>45824.688888888886</v>
      </c>
    </row>
    <row r="12481" spans="1:12" x14ac:dyDescent="0.35">
      <c r="A12481" t="s">
        <v>12610</v>
      </c>
      <c r="B12481" s="93">
        <v>5214924556987</v>
      </c>
      <c r="C12481" t="s">
        <v>129</v>
      </c>
      <c r="D12481" t="s">
        <v>130</v>
      </c>
      <c r="E12481">
        <v>0</v>
      </c>
      <c r="F12481">
        <v>0</v>
      </c>
      <c r="G12481">
        <v>0</v>
      </c>
      <c r="H12481" s="95">
        <v>45824.602777777778</v>
      </c>
      <c r="I12481">
        <v>0</v>
      </c>
      <c r="K12481">
        <v>0</v>
      </c>
    </row>
    <row r="12482" spans="1:12" x14ac:dyDescent="0.35">
      <c r="A12482" t="s">
        <v>12611</v>
      </c>
      <c r="B12482" s="93">
        <v>5214431413839</v>
      </c>
      <c r="C12482" t="s">
        <v>129</v>
      </c>
      <c r="D12482" t="s">
        <v>130</v>
      </c>
      <c r="E12482">
        <v>1</v>
      </c>
      <c r="F12482">
        <v>1</v>
      </c>
      <c r="G12482">
        <v>1</v>
      </c>
      <c r="H12482"/>
      <c r="I12482">
        <v>1</v>
      </c>
      <c r="J12482" s="95">
        <v>45824.606944444444</v>
      </c>
      <c r="K12482">
        <v>1</v>
      </c>
      <c r="L12482" s="95">
        <v>45824.64166666667</v>
      </c>
    </row>
    <row r="12483" spans="1:12" x14ac:dyDescent="0.35">
      <c r="A12483" t="s">
        <v>12612</v>
      </c>
      <c r="B12483" s="93">
        <v>5217223779195</v>
      </c>
      <c r="C12483" t="s">
        <v>129</v>
      </c>
      <c r="D12483" t="s">
        <v>130</v>
      </c>
      <c r="E12483">
        <v>0</v>
      </c>
      <c r="F12483">
        <v>0</v>
      </c>
      <c r="G12483">
        <v>0</v>
      </c>
      <c r="H12483" s="95">
        <v>45824.602083333331</v>
      </c>
      <c r="I12483">
        <v>0</v>
      </c>
      <c r="K12483">
        <v>0</v>
      </c>
    </row>
    <row r="12484" spans="1:12" x14ac:dyDescent="0.35">
      <c r="A12484" t="s">
        <v>12613</v>
      </c>
      <c r="B12484" s="93">
        <v>5217411195949</v>
      </c>
      <c r="C12484" t="s">
        <v>129</v>
      </c>
      <c r="D12484" t="s">
        <v>130</v>
      </c>
      <c r="E12484">
        <v>1</v>
      </c>
      <c r="F12484">
        <v>1</v>
      </c>
      <c r="G12484">
        <v>1</v>
      </c>
      <c r="H12484"/>
      <c r="I12484">
        <v>1</v>
      </c>
      <c r="J12484" s="95">
        <v>45824.727777777778</v>
      </c>
      <c r="K12484">
        <v>1</v>
      </c>
      <c r="L12484" s="95">
        <v>45824.729861111111</v>
      </c>
    </row>
    <row r="12485" spans="1:12" x14ac:dyDescent="0.35">
      <c r="A12485" t="s">
        <v>12614</v>
      </c>
      <c r="B12485" s="93">
        <v>5212941819110</v>
      </c>
      <c r="C12485" t="s">
        <v>129</v>
      </c>
      <c r="D12485" t="s">
        <v>130</v>
      </c>
      <c r="E12485">
        <v>1</v>
      </c>
      <c r="F12485">
        <v>1</v>
      </c>
      <c r="G12485">
        <v>1</v>
      </c>
      <c r="H12485"/>
      <c r="I12485">
        <v>1</v>
      </c>
      <c r="J12485" s="95">
        <v>45824.603472222225</v>
      </c>
      <c r="K12485">
        <v>1</v>
      </c>
      <c r="L12485" s="95">
        <v>45824.643750000003</v>
      </c>
    </row>
    <row r="12486" spans="1:12" x14ac:dyDescent="0.35">
      <c r="A12486" t="s">
        <v>12615</v>
      </c>
      <c r="B12486" s="93">
        <v>5215567788900</v>
      </c>
      <c r="C12486" t="s">
        <v>129</v>
      </c>
      <c r="D12486" t="s">
        <v>130</v>
      </c>
      <c r="E12486">
        <v>1</v>
      </c>
      <c r="F12486">
        <v>1</v>
      </c>
      <c r="G12486">
        <v>1</v>
      </c>
      <c r="H12486"/>
      <c r="I12486">
        <v>1</v>
      </c>
      <c r="J12486" s="95">
        <v>45824.607638888891</v>
      </c>
      <c r="K12486">
        <v>1</v>
      </c>
      <c r="L12486" s="95">
        <v>45824.635416666664</v>
      </c>
    </row>
    <row r="12487" spans="1:12" x14ac:dyDescent="0.35">
      <c r="A12487" t="s">
        <v>12616</v>
      </c>
      <c r="B12487" s="93">
        <v>5212226740200</v>
      </c>
      <c r="C12487" t="s">
        <v>129</v>
      </c>
      <c r="D12487" t="s">
        <v>130</v>
      </c>
      <c r="E12487">
        <v>0</v>
      </c>
      <c r="F12487">
        <v>0</v>
      </c>
      <c r="G12487">
        <v>0</v>
      </c>
      <c r="H12487" s="95">
        <v>45824.606944444444</v>
      </c>
      <c r="I12487">
        <v>0</v>
      </c>
      <c r="K12487">
        <v>0</v>
      </c>
    </row>
    <row r="12488" spans="1:12" x14ac:dyDescent="0.35">
      <c r="A12488" t="s">
        <v>12617</v>
      </c>
      <c r="B12488" s="93">
        <v>5215544668828</v>
      </c>
      <c r="C12488" t="s">
        <v>129</v>
      </c>
      <c r="D12488" t="s">
        <v>130</v>
      </c>
      <c r="E12488">
        <v>0</v>
      </c>
      <c r="F12488">
        <v>0</v>
      </c>
      <c r="G12488">
        <v>0</v>
      </c>
      <c r="H12488" s="95">
        <v>45824.605555555558</v>
      </c>
      <c r="I12488">
        <v>0</v>
      </c>
      <c r="K12488">
        <v>0</v>
      </c>
    </row>
    <row r="12489" spans="1:12" x14ac:dyDescent="0.35">
      <c r="A12489" t="s">
        <v>12618</v>
      </c>
      <c r="B12489" s="93">
        <v>5215512488424</v>
      </c>
      <c r="C12489" t="s">
        <v>129</v>
      </c>
      <c r="D12489" t="s">
        <v>130</v>
      </c>
      <c r="E12489">
        <v>1</v>
      </c>
      <c r="F12489">
        <v>1</v>
      </c>
      <c r="G12489">
        <v>1</v>
      </c>
      <c r="H12489"/>
      <c r="I12489">
        <v>1</v>
      </c>
      <c r="J12489" s="95">
        <v>45824.60833333333</v>
      </c>
      <c r="K12489">
        <v>1</v>
      </c>
      <c r="L12489" s="95">
        <v>45824.627083333333</v>
      </c>
    </row>
    <row r="12490" spans="1:12" x14ac:dyDescent="0.35">
      <c r="A12490" t="s">
        <v>12619</v>
      </c>
      <c r="B12490" s="93">
        <v>5215551455150</v>
      </c>
      <c r="C12490" t="s">
        <v>129</v>
      </c>
      <c r="D12490" t="s">
        <v>130</v>
      </c>
      <c r="E12490">
        <v>1</v>
      </c>
      <c r="F12490">
        <v>0</v>
      </c>
      <c r="G12490">
        <v>1</v>
      </c>
      <c r="H12490"/>
      <c r="I12490">
        <v>1</v>
      </c>
      <c r="J12490" s="95">
        <v>45824.602083333331</v>
      </c>
      <c r="K12490">
        <v>0</v>
      </c>
    </row>
    <row r="12491" spans="1:12" x14ac:dyDescent="0.35">
      <c r="A12491" t="s">
        <v>12620</v>
      </c>
      <c r="B12491" s="93">
        <v>5219721090093</v>
      </c>
      <c r="C12491" t="s">
        <v>129</v>
      </c>
      <c r="D12491" t="s">
        <v>130</v>
      </c>
      <c r="E12491">
        <v>1</v>
      </c>
      <c r="F12491">
        <v>0</v>
      </c>
      <c r="G12491">
        <v>1</v>
      </c>
      <c r="H12491"/>
      <c r="I12491">
        <v>1</v>
      </c>
      <c r="J12491" s="95">
        <v>45824.609027777777</v>
      </c>
      <c r="K12491">
        <v>0</v>
      </c>
    </row>
    <row r="12492" spans="1:12" x14ac:dyDescent="0.35">
      <c r="A12492" t="s">
        <v>12621</v>
      </c>
      <c r="B12492" s="93">
        <v>5219613037072</v>
      </c>
      <c r="C12492" t="s">
        <v>129</v>
      </c>
      <c r="D12492" t="s">
        <v>130</v>
      </c>
      <c r="E12492">
        <v>1</v>
      </c>
      <c r="F12492">
        <v>1</v>
      </c>
      <c r="G12492">
        <v>1</v>
      </c>
      <c r="H12492"/>
      <c r="I12492">
        <v>1</v>
      </c>
      <c r="J12492" s="95">
        <v>45824.604861111111</v>
      </c>
      <c r="K12492">
        <v>1</v>
      </c>
      <c r="L12492" s="95">
        <v>45824.611111111109</v>
      </c>
    </row>
    <row r="12493" spans="1:12" x14ac:dyDescent="0.35">
      <c r="A12493" t="s">
        <v>12622</v>
      </c>
      <c r="B12493" s="93">
        <v>5214433498122</v>
      </c>
      <c r="C12493" t="s">
        <v>129</v>
      </c>
      <c r="D12493" t="s">
        <v>130</v>
      </c>
      <c r="E12493">
        <v>1</v>
      </c>
      <c r="F12493">
        <v>0</v>
      </c>
      <c r="G12493">
        <v>1</v>
      </c>
      <c r="H12493"/>
      <c r="I12493">
        <v>1</v>
      </c>
      <c r="J12493" s="95">
        <v>45824.601388888892</v>
      </c>
      <c r="K12493">
        <v>0</v>
      </c>
    </row>
    <row r="12494" spans="1:12" x14ac:dyDescent="0.35">
      <c r="A12494" t="s">
        <v>12623</v>
      </c>
      <c r="B12494" s="93">
        <v>5214531592887</v>
      </c>
      <c r="C12494" t="s">
        <v>129</v>
      </c>
      <c r="D12494" t="s">
        <v>130</v>
      </c>
      <c r="E12494">
        <v>1</v>
      </c>
      <c r="F12494">
        <v>1</v>
      </c>
      <c r="G12494">
        <v>1</v>
      </c>
      <c r="H12494"/>
      <c r="I12494">
        <v>1</v>
      </c>
      <c r="J12494" s="95">
        <v>45824.609722222223</v>
      </c>
      <c r="K12494">
        <v>1</v>
      </c>
      <c r="L12494" s="95">
        <v>45824.621527777781</v>
      </c>
    </row>
    <row r="12495" spans="1:12" x14ac:dyDescent="0.35">
      <c r="A12495" t="s">
        <v>12624</v>
      </c>
      <c r="B12495" s="93">
        <v>5215539484230</v>
      </c>
      <c r="C12495" t="s">
        <v>129</v>
      </c>
      <c r="D12495" t="s">
        <v>130</v>
      </c>
      <c r="E12495">
        <v>1</v>
      </c>
      <c r="F12495">
        <v>0</v>
      </c>
      <c r="G12495">
        <v>1</v>
      </c>
      <c r="H12495"/>
      <c r="I12495">
        <v>1</v>
      </c>
      <c r="J12495" s="95">
        <v>45824.609027777777</v>
      </c>
      <c r="K12495">
        <v>0</v>
      </c>
    </row>
    <row r="12496" spans="1:12" x14ac:dyDescent="0.35">
      <c r="A12496" t="s">
        <v>12625</v>
      </c>
      <c r="B12496" s="93">
        <v>5214641167908</v>
      </c>
      <c r="C12496" t="s">
        <v>129</v>
      </c>
      <c r="D12496" t="s">
        <v>130</v>
      </c>
      <c r="E12496">
        <v>1</v>
      </c>
      <c r="F12496">
        <v>1</v>
      </c>
      <c r="G12496">
        <v>1</v>
      </c>
      <c r="H12496"/>
      <c r="I12496">
        <v>1</v>
      </c>
      <c r="J12496" s="95">
        <v>45824.605555555558</v>
      </c>
      <c r="K12496">
        <v>1</v>
      </c>
      <c r="L12496" s="95">
        <v>45824.609027777777</v>
      </c>
    </row>
    <row r="12497" spans="1:12" x14ac:dyDescent="0.35">
      <c r="A12497" t="s">
        <v>12626</v>
      </c>
      <c r="B12497" s="93">
        <v>5212323226970</v>
      </c>
      <c r="C12497" t="s">
        <v>129</v>
      </c>
      <c r="D12497" t="s">
        <v>130</v>
      </c>
      <c r="E12497">
        <v>0</v>
      </c>
      <c r="F12497">
        <v>0</v>
      </c>
      <c r="G12497">
        <v>0</v>
      </c>
      <c r="H12497" s="95">
        <v>45824.606944444444</v>
      </c>
      <c r="I12497">
        <v>0</v>
      </c>
      <c r="K12497">
        <v>0</v>
      </c>
    </row>
    <row r="12498" spans="1:12" x14ac:dyDescent="0.35">
      <c r="A12498" t="s">
        <v>12627</v>
      </c>
      <c r="B12498" s="93">
        <v>5212281247386</v>
      </c>
      <c r="C12498" t="s">
        <v>129</v>
      </c>
      <c r="D12498" t="s">
        <v>130</v>
      </c>
      <c r="E12498">
        <v>1</v>
      </c>
      <c r="F12498">
        <v>0</v>
      </c>
      <c r="G12498">
        <v>1</v>
      </c>
      <c r="H12498"/>
      <c r="I12498">
        <v>1</v>
      </c>
      <c r="J12498" s="95">
        <v>45824.604861111111</v>
      </c>
      <c r="K12498">
        <v>0</v>
      </c>
    </row>
    <row r="12499" spans="1:12" x14ac:dyDescent="0.35">
      <c r="A12499" t="s">
        <v>12628</v>
      </c>
      <c r="B12499" s="93">
        <v>5214641092242</v>
      </c>
      <c r="C12499" t="s">
        <v>129</v>
      </c>
      <c r="D12499" t="s">
        <v>130</v>
      </c>
      <c r="E12499">
        <v>1</v>
      </c>
      <c r="F12499">
        <v>1</v>
      </c>
      <c r="G12499">
        <v>1</v>
      </c>
      <c r="H12499"/>
      <c r="I12499">
        <v>1</v>
      </c>
      <c r="J12499" s="95">
        <v>45824.602777777778</v>
      </c>
      <c r="K12499">
        <v>1</v>
      </c>
      <c r="L12499" s="95">
        <v>45824.629166666666</v>
      </c>
    </row>
    <row r="12500" spans="1:12" x14ac:dyDescent="0.35">
      <c r="A12500" t="s">
        <v>12629</v>
      </c>
      <c r="B12500" s="93">
        <v>5215521167083</v>
      </c>
      <c r="C12500" t="s">
        <v>129</v>
      </c>
      <c r="D12500" t="s">
        <v>130</v>
      </c>
      <c r="E12500">
        <v>1</v>
      </c>
      <c r="F12500">
        <v>1</v>
      </c>
      <c r="G12500">
        <v>1</v>
      </c>
      <c r="H12500"/>
      <c r="I12500">
        <v>1</v>
      </c>
      <c r="J12500" s="95">
        <v>45824.604166666664</v>
      </c>
      <c r="K12500">
        <v>1</v>
      </c>
      <c r="L12500" s="95">
        <v>45824.642361111109</v>
      </c>
    </row>
    <row r="12501" spans="1:12" x14ac:dyDescent="0.35">
      <c r="A12501" t="s">
        <v>12630</v>
      </c>
      <c r="B12501" s="93">
        <v>5212384010175</v>
      </c>
      <c r="C12501" t="s">
        <v>129</v>
      </c>
      <c r="D12501" t="s">
        <v>130</v>
      </c>
      <c r="E12501">
        <v>0</v>
      </c>
      <c r="F12501">
        <v>0</v>
      </c>
      <c r="G12501">
        <v>0</v>
      </c>
      <c r="H12501" s="95">
        <v>45824.602083333331</v>
      </c>
      <c r="I12501">
        <v>0</v>
      </c>
      <c r="K12501">
        <v>0</v>
      </c>
    </row>
    <row r="12502" spans="1:12" x14ac:dyDescent="0.35">
      <c r="A12502" t="s">
        <v>12631</v>
      </c>
      <c r="B12502" s="93">
        <v>5214871070377</v>
      </c>
      <c r="C12502" t="s">
        <v>129</v>
      </c>
      <c r="D12502" t="s">
        <v>130</v>
      </c>
      <c r="E12502">
        <v>1</v>
      </c>
      <c r="F12502">
        <v>1</v>
      </c>
      <c r="G12502">
        <v>1</v>
      </c>
      <c r="H12502"/>
      <c r="I12502">
        <v>1</v>
      </c>
      <c r="J12502" s="95">
        <v>45824.616666666669</v>
      </c>
      <c r="K12502">
        <v>1</v>
      </c>
      <c r="L12502" s="95">
        <v>45824.658333333333</v>
      </c>
    </row>
    <row r="12503" spans="1:12" x14ac:dyDescent="0.35">
      <c r="A12503" t="s">
        <v>12632</v>
      </c>
      <c r="B12503" s="93">
        <v>5214341280168</v>
      </c>
      <c r="C12503" t="s">
        <v>129</v>
      </c>
      <c r="D12503" t="s">
        <v>130</v>
      </c>
      <c r="E12503">
        <v>1</v>
      </c>
      <c r="F12503">
        <v>0</v>
      </c>
      <c r="G12503">
        <v>1</v>
      </c>
      <c r="H12503"/>
      <c r="I12503">
        <v>1</v>
      </c>
      <c r="J12503" s="95">
        <v>45824.606944444444</v>
      </c>
      <c r="K12503">
        <v>0</v>
      </c>
    </row>
    <row r="12504" spans="1:12" x14ac:dyDescent="0.35">
      <c r="A12504" t="s">
        <v>12633</v>
      </c>
      <c r="B12504" s="93">
        <v>5217351515455</v>
      </c>
      <c r="C12504" t="s">
        <v>129</v>
      </c>
      <c r="D12504" t="s">
        <v>130</v>
      </c>
      <c r="E12504">
        <v>1</v>
      </c>
      <c r="F12504">
        <v>1</v>
      </c>
      <c r="G12504">
        <v>1</v>
      </c>
      <c r="H12504"/>
      <c r="I12504">
        <v>1</v>
      </c>
      <c r="J12504" s="95">
        <v>45824.603472222225</v>
      </c>
      <c r="K12504">
        <v>1</v>
      </c>
      <c r="L12504" s="95">
        <v>45825.037499999999</v>
      </c>
    </row>
    <row r="12505" spans="1:12" x14ac:dyDescent="0.35">
      <c r="A12505" t="s">
        <v>12634</v>
      </c>
      <c r="B12505" s="93">
        <v>5219933831712</v>
      </c>
      <c r="C12505" t="s">
        <v>129</v>
      </c>
      <c r="D12505" t="s">
        <v>130</v>
      </c>
      <c r="E12505">
        <v>0</v>
      </c>
      <c r="F12505">
        <v>0</v>
      </c>
      <c r="G12505">
        <v>0</v>
      </c>
      <c r="H12505" s="95">
        <v>45824.605555555558</v>
      </c>
      <c r="I12505">
        <v>0</v>
      </c>
      <c r="K12505">
        <v>0</v>
      </c>
    </row>
    <row r="12506" spans="1:12" x14ac:dyDescent="0.35">
      <c r="A12506" t="s">
        <v>12635</v>
      </c>
      <c r="B12506" s="93">
        <v>5215523390482</v>
      </c>
      <c r="C12506" t="s">
        <v>129</v>
      </c>
      <c r="D12506" t="s">
        <v>130</v>
      </c>
      <c r="E12506">
        <v>0</v>
      </c>
      <c r="F12506">
        <v>0</v>
      </c>
      <c r="G12506">
        <v>0</v>
      </c>
      <c r="H12506" s="95">
        <v>45824.602777777778</v>
      </c>
      <c r="I12506">
        <v>0</v>
      </c>
      <c r="K12506">
        <v>0</v>
      </c>
    </row>
    <row r="12507" spans="1:12" x14ac:dyDescent="0.35">
      <c r="A12507" t="s">
        <v>12636</v>
      </c>
      <c r="B12507" s="93">
        <v>5215538393697</v>
      </c>
      <c r="C12507" t="s">
        <v>129</v>
      </c>
      <c r="D12507" t="s">
        <v>130</v>
      </c>
      <c r="E12507">
        <v>0</v>
      </c>
      <c r="F12507">
        <v>0</v>
      </c>
      <c r="G12507">
        <v>0</v>
      </c>
      <c r="H12507" s="95">
        <v>45824.609722222223</v>
      </c>
      <c r="I12507">
        <v>0</v>
      </c>
      <c r="K12507">
        <v>0</v>
      </c>
    </row>
    <row r="12508" spans="1:12" x14ac:dyDescent="0.35">
      <c r="A12508" t="s">
        <v>12637</v>
      </c>
      <c r="B12508" s="93">
        <v>5219541190285</v>
      </c>
      <c r="C12508" t="s">
        <v>129</v>
      </c>
      <c r="D12508" t="s">
        <v>130</v>
      </c>
      <c r="E12508">
        <v>1</v>
      </c>
      <c r="F12508">
        <v>0</v>
      </c>
      <c r="G12508">
        <v>1</v>
      </c>
      <c r="H12508"/>
      <c r="I12508">
        <v>1</v>
      </c>
      <c r="J12508" s="95">
        <v>45825.499305555553</v>
      </c>
      <c r="K12508">
        <v>0</v>
      </c>
    </row>
    <row r="12509" spans="1:12" x14ac:dyDescent="0.35">
      <c r="A12509" t="s">
        <v>12638</v>
      </c>
      <c r="B12509" s="93">
        <v>5212213219544</v>
      </c>
      <c r="C12509" t="s">
        <v>129</v>
      </c>
      <c r="D12509" t="s">
        <v>130</v>
      </c>
      <c r="E12509">
        <v>1</v>
      </c>
      <c r="F12509">
        <v>0</v>
      </c>
      <c r="G12509">
        <v>1</v>
      </c>
      <c r="H12509"/>
      <c r="I12509">
        <v>1</v>
      </c>
      <c r="J12509" s="95">
        <v>45824.603472222225</v>
      </c>
      <c r="K12509">
        <v>0</v>
      </c>
    </row>
    <row r="12510" spans="1:12" x14ac:dyDescent="0.35">
      <c r="A12510" t="s">
        <v>12639</v>
      </c>
      <c r="B12510" s="93">
        <v>5219621012453</v>
      </c>
      <c r="C12510" t="s">
        <v>129</v>
      </c>
      <c r="D12510" t="s">
        <v>130</v>
      </c>
      <c r="E12510">
        <v>1</v>
      </c>
      <c r="F12510">
        <v>1</v>
      </c>
      <c r="G12510">
        <v>1</v>
      </c>
      <c r="H12510"/>
      <c r="I12510">
        <v>1</v>
      </c>
      <c r="J12510" s="95">
        <v>45824.609722222223</v>
      </c>
      <c r="K12510">
        <v>1</v>
      </c>
      <c r="L12510" s="95">
        <v>45825.512499999997</v>
      </c>
    </row>
    <row r="12511" spans="1:12" x14ac:dyDescent="0.35">
      <c r="A12511" t="s">
        <v>12640</v>
      </c>
      <c r="B12511" s="93">
        <v>5215516961542</v>
      </c>
      <c r="C12511" t="s">
        <v>129</v>
      </c>
      <c r="D12511" t="s">
        <v>130</v>
      </c>
      <c r="E12511">
        <v>1</v>
      </c>
      <c r="F12511">
        <v>1</v>
      </c>
      <c r="G12511">
        <v>1</v>
      </c>
      <c r="H12511"/>
      <c r="I12511">
        <v>1</v>
      </c>
      <c r="J12511" s="95">
        <v>45824.61041666667</v>
      </c>
      <c r="K12511">
        <v>1</v>
      </c>
      <c r="L12511" s="95">
        <v>45824.613888888889</v>
      </c>
    </row>
    <row r="12512" spans="1:12" x14ac:dyDescent="0.35">
      <c r="A12512" t="s">
        <v>12641</v>
      </c>
      <c r="B12512" s="93">
        <v>5214981235637</v>
      </c>
      <c r="C12512" t="s">
        <v>129</v>
      </c>
      <c r="D12512" t="s">
        <v>130</v>
      </c>
      <c r="E12512">
        <v>1</v>
      </c>
      <c r="F12512">
        <v>0</v>
      </c>
      <c r="G12512">
        <v>1</v>
      </c>
      <c r="H12512"/>
      <c r="I12512">
        <v>1</v>
      </c>
      <c r="J12512" s="95">
        <v>45824.605555555558</v>
      </c>
      <c r="K12512">
        <v>0</v>
      </c>
    </row>
    <row r="12513" spans="1:12" x14ac:dyDescent="0.35">
      <c r="A12513" t="s">
        <v>12642</v>
      </c>
      <c r="B12513" s="93">
        <v>5219931693984</v>
      </c>
      <c r="C12513" t="s">
        <v>129</v>
      </c>
      <c r="D12513" t="s">
        <v>130</v>
      </c>
      <c r="E12513">
        <v>0</v>
      </c>
      <c r="F12513">
        <v>0</v>
      </c>
      <c r="G12513">
        <v>0</v>
      </c>
      <c r="H12513" s="95">
        <v>45824.60833333333</v>
      </c>
      <c r="I12513">
        <v>0</v>
      </c>
      <c r="K12513">
        <v>0</v>
      </c>
    </row>
    <row r="12514" spans="1:12" x14ac:dyDescent="0.35">
      <c r="A12514" t="s">
        <v>12643</v>
      </c>
      <c r="B12514" s="93">
        <v>5212223516243</v>
      </c>
      <c r="C12514" t="s">
        <v>129</v>
      </c>
      <c r="D12514" t="s">
        <v>130</v>
      </c>
      <c r="E12514">
        <v>1</v>
      </c>
      <c r="F12514">
        <v>0</v>
      </c>
      <c r="G12514">
        <v>1</v>
      </c>
      <c r="H12514"/>
      <c r="I12514">
        <v>1</v>
      </c>
      <c r="J12514" s="95">
        <v>45824.609722222223</v>
      </c>
      <c r="K12514">
        <v>0</v>
      </c>
    </row>
    <row r="12515" spans="1:12" x14ac:dyDescent="0.35">
      <c r="A12515" t="s">
        <v>12644</v>
      </c>
      <c r="B12515" s="93">
        <v>5219811711383</v>
      </c>
      <c r="C12515" t="s">
        <v>129</v>
      </c>
      <c r="D12515" t="s">
        <v>130</v>
      </c>
      <c r="E12515">
        <v>1</v>
      </c>
      <c r="F12515">
        <v>0</v>
      </c>
      <c r="G12515">
        <v>1</v>
      </c>
      <c r="H12515"/>
      <c r="I12515">
        <v>1</v>
      </c>
      <c r="J12515" s="95">
        <v>45824.605555555558</v>
      </c>
      <c r="K12515">
        <v>0</v>
      </c>
    </row>
    <row r="12516" spans="1:12" x14ac:dyDescent="0.35">
      <c r="A12516" t="s">
        <v>12645</v>
      </c>
      <c r="B12516" s="93">
        <v>5214881035799</v>
      </c>
      <c r="C12516" t="s">
        <v>129</v>
      </c>
      <c r="D12516" t="s">
        <v>130</v>
      </c>
      <c r="E12516">
        <v>1</v>
      </c>
      <c r="F12516">
        <v>1</v>
      </c>
      <c r="G12516">
        <v>1</v>
      </c>
      <c r="H12516"/>
      <c r="I12516">
        <v>1</v>
      </c>
      <c r="J12516" s="95">
        <v>45824.609027777777</v>
      </c>
      <c r="K12516">
        <v>1</v>
      </c>
      <c r="L12516" s="95">
        <v>45824.636805555558</v>
      </c>
    </row>
    <row r="12517" spans="1:12" x14ac:dyDescent="0.35">
      <c r="A12517" t="s">
        <v>12646</v>
      </c>
      <c r="B12517" s="93">
        <v>5215570814439</v>
      </c>
      <c r="C12517" t="s">
        <v>129</v>
      </c>
      <c r="D12517" t="s">
        <v>130</v>
      </c>
      <c r="E12517">
        <v>1</v>
      </c>
      <c r="F12517">
        <v>1</v>
      </c>
      <c r="G12517">
        <v>1</v>
      </c>
      <c r="H12517"/>
      <c r="I12517">
        <v>1</v>
      </c>
      <c r="J12517" s="95">
        <v>45824.609722222223</v>
      </c>
      <c r="K12517">
        <v>1</v>
      </c>
      <c r="L12517" s="95">
        <v>45824.627083333333</v>
      </c>
    </row>
    <row r="12518" spans="1:12" x14ac:dyDescent="0.35">
      <c r="A12518" t="s">
        <v>12647</v>
      </c>
      <c r="B12518" s="93">
        <v>5216491093568</v>
      </c>
      <c r="C12518" t="s">
        <v>129</v>
      </c>
      <c r="D12518" t="s">
        <v>130</v>
      </c>
      <c r="E12518">
        <v>0</v>
      </c>
      <c r="F12518">
        <v>0</v>
      </c>
      <c r="G12518">
        <v>0</v>
      </c>
      <c r="H12518" s="95">
        <v>45824.604166666664</v>
      </c>
      <c r="I12518">
        <v>0</v>
      </c>
      <c r="K12518">
        <v>0</v>
      </c>
    </row>
    <row r="12519" spans="1:12" x14ac:dyDescent="0.35">
      <c r="A12519" t="s">
        <v>12648</v>
      </c>
      <c r="B12519" s="93">
        <v>5218112774518</v>
      </c>
      <c r="C12519" t="s">
        <v>129</v>
      </c>
      <c r="D12519" t="s">
        <v>130</v>
      </c>
      <c r="E12519">
        <v>1</v>
      </c>
      <c r="F12519">
        <v>1</v>
      </c>
      <c r="G12519">
        <v>1</v>
      </c>
      <c r="H12519"/>
      <c r="I12519">
        <v>1</v>
      </c>
      <c r="J12519" s="95">
        <v>45824.605555555558</v>
      </c>
      <c r="K12519">
        <v>1</v>
      </c>
      <c r="L12519" s="95">
        <v>45824.662499999999</v>
      </c>
    </row>
    <row r="12520" spans="1:12" x14ac:dyDescent="0.35">
      <c r="A12520" t="s">
        <v>12649</v>
      </c>
      <c r="B12520" s="93">
        <v>5217757718079</v>
      </c>
      <c r="C12520" t="s">
        <v>129</v>
      </c>
      <c r="D12520" t="s">
        <v>130</v>
      </c>
      <c r="E12520">
        <v>1</v>
      </c>
      <c r="F12520">
        <v>1</v>
      </c>
      <c r="G12520">
        <v>1</v>
      </c>
      <c r="H12520"/>
      <c r="I12520">
        <v>1</v>
      </c>
      <c r="J12520" s="95">
        <v>45824.602083333331</v>
      </c>
      <c r="K12520">
        <v>1</v>
      </c>
      <c r="L12520" s="95">
        <v>45824.618750000001</v>
      </c>
    </row>
    <row r="12521" spans="1:12" x14ac:dyDescent="0.35">
      <c r="A12521" t="s">
        <v>12650</v>
      </c>
      <c r="B12521" s="93">
        <v>5215535746613</v>
      </c>
      <c r="C12521" t="s">
        <v>129</v>
      </c>
      <c r="D12521" t="s">
        <v>130</v>
      </c>
      <c r="E12521">
        <v>1</v>
      </c>
      <c r="F12521">
        <v>0</v>
      </c>
      <c r="G12521">
        <v>1</v>
      </c>
      <c r="H12521"/>
      <c r="I12521">
        <v>1</v>
      </c>
      <c r="J12521" s="95">
        <v>45824.606249999997</v>
      </c>
      <c r="K12521">
        <v>0</v>
      </c>
    </row>
    <row r="12522" spans="1:12" x14ac:dyDescent="0.35">
      <c r="A12522" t="s">
        <v>12651</v>
      </c>
      <c r="B12522" s="93">
        <v>5219994428217</v>
      </c>
      <c r="C12522" t="s">
        <v>129</v>
      </c>
      <c r="D12522" t="s">
        <v>130</v>
      </c>
      <c r="E12522">
        <v>1</v>
      </c>
      <c r="F12522">
        <v>0</v>
      </c>
      <c r="G12522">
        <v>1</v>
      </c>
      <c r="H12522"/>
      <c r="I12522">
        <v>1</v>
      </c>
      <c r="J12522" s="95">
        <v>45824.62222222222</v>
      </c>
      <c r="K12522">
        <v>0</v>
      </c>
    </row>
    <row r="12523" spans="1:12" x14ac:dyDescent="0.35">
      <c r="A12523" t="s">
        <v>12652</v>
      </c>
      <c r="B12523" s="93">
        <v>5219616035932</v>
      </c>
      <c r="C12523" t="s">
        <v>129</v>
      </c>
      <c r="D12523" t="s">
        <v>130</v>
      </c>
      <c r="E12523">
        <v>1</v>
      </c>
      <c r="F12523">
        <v>1</v>
      </c>
      <c r="G12523">
        <v>1</v>
      </c>
      <c r="H12523"/>
      <c r="I12523">
        <v>1</v>
      </c>
      <c r="J12523" s="95">
        <v>45824.603472222225</v>
      </c>
      <c r="K12523">
        <v>1</v>
      </c>
      <c r="L12523" s="95">
        <v>45824.604861111111</v>
      </c>
    </row>
    <row r="12524" spans="1:12" x14ac:dyDescent="0.35">
      <c r="A12524" t="s">
        <v>12653</v>
      </c>
      <c r="B12524" s="93">
        <v>5215511337561</v>
      </c>
      <c r="C12524" t="s">
        <v>129</v>
      </c>
      <c r="D12524" t="s">
        <v>130</v>
      </c>
      <c r="E12524">
        <v>1</v>
      </c>
      <c r="F12524">
        <v>0</v>
      </c>
      <c r="G12524">
        <v>1</v>
      </c>
      <c r="H12524"/>
      <c r="I12524">
        <v>1</v>
      </c>
      <c r="J12524" s="95">
        <v>45824.607638888891</v>
      </c>
      <c r="K12524">
        <v>0</v>
      </c>
    </row>
    <row r="12525" spans="1:12" x14ac:dyDescent="0.35">
      <c r="A12525" t="s">
        <v>12654</v>
      </c>
      <c r="B12525" s="93">
        <v>5213334015939</v>
      </c>
      <c r="C12525" t="s">
        <v>129</v>
      </c>
      <c r="D12525" t="s">
        <v>130</v>
      </c>
      <c r="E12525">
        <v>1</v>
      </c>
      <c r="F12525">
        <v>0</v>
      </c>
      <c r="G12525">
        <v>1</v>
      </c>
      <c r="H12525"/>
      <c r="I12525">
        <v>1</v>
      </c>
      <c r="J12525" s="95">
        <v>45824.609722222223</v>
      </c>
      <c r="K12525">
        <v>0</v>
      </c>
    </row>
    <row r="12526" spans="1:12" x14ac:dyDescent="0.35">
      <c r="A12526" t="s">
        <v>12655</v>
      </c>
      <c r="B12526" s="93">
        <v>5216862143112</v>
      </c>
      <c r="C12526" t="s">
        <v>129</v>
      </c>
      <c r="D12526" t="s">
        <v>130</v>
      </c>
      <c r="E12526">
        <v>1</v>
      </c>
      <c r="F12526">
        <v>1</v>
      </c>
      <c r="G12526">
        <v>1</v>
      </c>
      <c r="H12526"/>
      <c r="I12526">
        <v>1</v>
      </c>
      <c r="J12526" s="95">
        <v>45824.609722222223</v>
      </c>
      <c r="K12526">
        <v>1</v>
      </c>
      <c r="L12526" s="95">
        <v>45824.619444444441</v>
      </c>
    </row>
    <row r="12527" spans="1:12" x14ac:dyDescent="0.35">
      <c r="A12527" t="s">
        <v>12656</v>
      </c>
      <c r="B12527" s="93">
        <v>5214423458638</v>
      </c>
      <c r="C12527" t="s">
        <v>129</v>
      </c>
      <c r="D12527" t="s">
        <v>130</v>
      </c>
      <c r="E12527">
        <v>1</v>
      </c>
      <c r="F12527">
        <v>0</v>
      </c>
      <c r="G12527">
        <v>1</v>
      </c>
      <c r="H12527"/>
      <c r="I12527">
        <v>1</v>
      </c>
      <c r="J12527" s="95">
        <v>45824.609027777777</v>
      </c>
      <c r="K12527">
        <v>0</v>
      </c>
    </row>
    <row r="12528" spans="1:12" x14ac:dyDescent="0.35">
      <c r="A12528" t="s">
        <v>12657</v>
      </c>
      <c r="B12528" s="93">
        <v>5215527370185</v>
      </c>
      <c r="C12528" t="s">
        <v>129</v>
      </c>
      <c r="D12528" t="s">
        <v>130</v>
      </c>
      <c r="E12528">
        <v>1</v>
      </c>
      <c r="F12528">
        <v>0</v>
      </c>
      <c r="G12528">
        <v>1</v>
      </c>
      <c r="H12528"/>
      <c r="I12528">
        <v>1</v>
      </c>
      <c r="J12528" s="95">
        <v>45824.606249999997</v>
      </c>
      <c r="K12528">
        <v>0</v>
      </c>
    </row>
    <row r="12529" spans="1:12" x14ac:dyDescent="0.35">
      <c r="A12529" t="s">
        <v>12658</v>
      </c>
      <c r="B12529" s="93">
        <v>5217757560180</v>
      </c>
      <c r="C12529" t="s">
        <v>129</v>
      </c>
      <c r="D12529" t="s">
        <v>130</v>
      </c>
      <c r="E12529">
        <v>1</v>
      </c>
      <c r="F12529">
        <v>1</v>
      </c>
      <c r="G12529">
        <v>1</v>
      </c>
      <c r="H12529"/>
      <c r="I12529">
        <v>1</v>
      </c>
      <c r="J12529" s="95">
        <v>45824.601388888892</v>
      </c>
      <c r="K12529">
        <v>1</v>
      </c>
      <c r="L12529" s="95">
        <v>45824.603472222225</v>
      </c>
    </row>
    <row r="12530" spans="1:12" x14ac:dyDescent="0.35">
      <c r="A12530" t="s">
        <v>12659</v>
      </c>
      <c r="B12530" s="93">
        <v>5219711263149</v>
      </c>
      <c r="C12530" t="s">
        <v>129</v>
      </c>
      <c r="D12530" t="s">
        <v>130</v>
      </c>
      <c r="E12530">
        <v>1</v>
      </c>
      <c r="F12530">
        <v>0</v>
      </c>
      <c r="G12530">
        <v>1</v>
      </c>
      <c r="H12530"/>
      <c r="I12530">
        <v>1</v>
      </c>
      <c r="J12530" s="95">
        <v>45824.609722222223</v>
      </c>
      <c r="K12530">
        <v>0</v>
      </c>
    </row>
    <row r="12531" spans="1:12" x14ac:dyDescent="0.35">
      <c r="A12531" t="s">
        <v>12660</v>
      </c>
      <c r="B12531" s="93">
        <v>5213313043786</v>
      </c>
      <c r="C12531" t="s">
        <v>129</v>
      </c>
      <c r="D12531" t="s">
        <v>130</v>
      </c>
      <c r="E12531">
        <v>1</v>
      </c>
      <c r="F12531">
        <v>0</v>
      </c>
      <c r="G12531">
        <v>1</v>
      </c>
      <c r="H12531"/>
      <c r="I12531">
        <v>1</v>
      </c>
      <c r="J12531" s="95">
        <v>45824.609722222223</v>
      </c>
      <c r="K12531">
        <v>0</v>
      </c>
    </row>
    <row r="12532" spans="1:12" x14ac:dyDescent="0.35">
      <c r="A12532" t="s">
        <v>12661</v>
      </c>
      <c r="B12532" s="93">
        <v>5212292813769</v>
      </c>
      <c r="C12532" t="s">
        <v>129</v>
      </c>
      <c r="D12532" t="s">
        <v>130</v>
      </c>
      <c r="E12532">
        <v>1</v>
      </c>
      <c r="F12532">
        <v>0</v>
      </c>
      <c r="G12532">
        <v>1</v>
      </c>
      <c r="H12532"/>
      <c r="I12532">
        <v>1</v>
      </c>
      <c r="J12532" s="95">
        <v>45824.603472222225</v>
      </c>
      <c r="K12532">
        <v>0</v>
      </c>
    </row>
    <row r="12533" spans="1:12" x14ac:dyDescent="0.35">
      <c r="A12533" t="s">
        <v>12662</v>
      </c>
      <c r="B12533" s="93">
        <v>5215542409677</v>
      </c>
      <c r="C12533" t="s">
        <v>129</v>
      </c>
      <c r="D12533" t="s">
        <v>130</v>
      </c>
      <c r="E12533">
        <v>1</v>
      </c>
      <c r="F12533">
        <v>1</v>
      </c>
      <c r="G12533">
        <v>1</v>
      </c>
      <c r="H12533"/>
      <c r="I12533">
        <v>1</v>
      </c>
      <c r="J12533" s="95">
        <v>45824.602083333331</v>
      </c>
      <c r="K12533">
        <v>1</v>
      </c>
      <c r="L12533" s="95">
        <v>45824.73541666667</v>
      </c>
    </row>
    <row r="12534" spans="1:12" x14ac:dyDescent="0.35">
      <c r="A12534" t="s">
        <v>12663</v>
      </c>
      <c r="B12534" s="93">
        <v>5213511569382</v>
      </c>
      <c r="C12534" t="s">
        <v>129</v>
      </c>
      <c r="D12534" t="s">
        <v>130</v>
      </c>
      <c r="E12534">
        <v>1</v>
      </c>
      <c r="F12534">
        <v>1</v>
      </c>
      <c r="G12534">
        <v>1</v>
      </c>
      <c r="H12534"/>
      <c r="I12534">
        <v>1</v>
      </c>
      <c r="J12534" s="95">
        <v>45824.652083333334</v>
      </c>
      <c r="K12534">
        <v>1</v>
      </c>
      <c r="L12534" s="95">
        <v>45824.690972222219</v>
      </c>
    </row>
    <row r="12535" spans="1:12" x14ac:dyDescent="0.35">
      <c r="A12535" t="s">
        <v>12664</v>
      </c>
      <c r="B12535" s="93">
        <v>5215556439412</v>
      </c>
      <c r="C12535" t="s">
        <v>129</v>
      </c>
      <c r="D12535" t="s">
        <v>130</v>
      </c>
      <c r="E12535">
        <v>0</v>
      </c>
      <c r="F12535">
        <v>0</v>
      </c>
      <c r="G12535">
        <v>0</v>
      </c>
      <c r="H12535" s="95">
        <v>45824.604166666664</v>
      </c>
      <c r="I12535">
        <v>0</v>
      </c>
      <c r="K12535">
        <v>0</v>
      </c>
    </row>
    <row r="12536" spans="1:12" x14ac:dyDescent="0.35">
      <c r="A12536" t="s">
        <v>12665</v>
      </c>
      <c r="B12536" s="93">
        <v>5218116368151</v>
      </c>
      <c r="C12536" t="s">
        <v>129</v>
      </c>
      <c r="D12536" t="s">
        <v>130</v>
      </c>
      <c r="E12536">
        <v>1</v>
      </c>
      <c r="F12536">
        <v>1</v>
      </c>
      <c r="G12536">
        <v>1</v>
      </c>
      <c r="H12536"/>
      <c r="I12536">
        <v>1</v>
      </c>
      <c r="J12536" s="95">
        <v>45824.604861111111</v>
      </c>
      <c r="K12536">
        <v>1</v>
      </c>
      <c r="L12536" s="95">
        <v>45824.636805555558</v>
      </c>
    </row>
    <row r="12537" spans="1:12" x14ac:dyDescent="0.35">
      <c r="A12537" t="s">
        <v>12666</v>
      </c>
      <c r="B12537" s="93">
        <v>5212223055936</v>
      </c>
      <c r="C12537" t="s">
        <v>129</v>
      </c>
      <c r="D12537" t="s">
        <v>130</v>
      </c>
      <c r="E12537">
        <v>0</v>
      </c>
      <c r="F12537">
        <v>0</v>
      </c>
      <c r="G12537">
        <v>0</v>
      </c>
      <c r="H12537" s="95">
        <v>45824.601388888892</v>
      </c>
      <c r="I12537">
        <v>0</v>
      </c>
      <c r="K12537">
        <v>0</v>
      </c>
    </row>
    <row r="12538" spans="1:12" x14ac:dyDescent="0.35">
      <c r="A12538" t="s">
        <v>12667</v>
      </c>
      <c r="B12538" s="93">
        <v>5215513692865</v>
      </c>
      <c r="C12538" t="s">
        <v>129</v>
      </c>
      <c r="D12538" t="s">
        <v>130</v>
      </c>
      <c r="E12538">
        <v>1</v>
      </c>
      <c r="F12538">
        <v>1</v>
      </c>
      <c r="G12538">
        <v>1</v>
      </c>
      <c r="H12538"/>
      <c r="I12538">
        <v>1</v>
      </c>
      <c r="J12538" s="95">
        <v>45824.602777777778</v>
      </c>
      <c r="K12538">
        <v>1</v>
      </c>
      <c r="L12538" s="95">
        <v>45824.606249999997</v>
      </c>
    </row>
    <row r="12539" spans="1:12" x14ac:dyDescent="0.35">
      <c r="A12539" t="s">
        <v>12668</v>
      </c>
      <c r="B12539" s="93">
        <v>5215528990138</v>
      </c>
      <c r="C12539" t="s">
        <v>129</v>
      </c>
      <c r="D12539" t="s">
        <v>130</v>
      </c>
      <c r="E12539">
        <v>0</v>
      </c>
      <c r="F12539">
        <v>0</v>
      </c>
      <c r="G12539">
        <v>0</v>
      </c>
      <c r="H12539" s="95">
        <v>45824.604166666664</v>
      </c>
      <c r="I12539">
        <v>0</v>
      </c>
      <c r="K12539">
        <v>0</v>
      </c>
    </row>
    <row r="12540" spans="1:12" x14ac:dyDescent="0.35">
      <c r="A12540" t="s">
        <v>12669</v>
      </c>
      <c r="B12540" s="93">
        <v>5212211654307</v>
      </c>
      <c r="C12540" t="s">
        <v>129</v>
      </c>
      <c r="D12540" t="s">
        <v>130</v>
      </c>
      <c r="E12540">
        <v>1</v>
      </c>
      <c r="F12540">
        <v>1</v>
      </c>
      <c r="G12540">
        <v>1</v>
      </c>
      <c r="H12540"/>
      <c r="I12540">
        <v>1</v>
      </c>
      <c r="J12540" s="95">
        <v>45824.613194444442</v>
      </c>
      <c r="K12540">
        <v>1</v>
      </c>
      <c r="L12540" s="95">
        <v>45824.713888888888</v>
      </c>
    </row>
    <row r="12541" spans="1:12" x14ac:dyDescent="0.35">
      <c r="A12541" t="s">
        <v>12670</v>
      </c>
      <c r="B12541" s="93">
        <v>5219321084568</v>
      </c>
      <c r="C12541" t="s">
        <v>129</v>
      </c>
      <c r="D12541" t="s">
        <v>130</v>
      </c>
      <c r="E12541">
        <v>1</v>
      </c>
      <c r="F12541">
        <v>1</v>
      </c>
      <c r="G12541">
        <v>1</v>
      </c>
      <c r="H12541"/>
      <c r="I12541">
        <v>1</v>
      </c>
      <c r="J12541" s="95">
        <v>45824.60833333333</v>
      </c>
      <c r="K12541">
        <v>1</v>
      </c>
      <c r="L12541" s="95">
        <v>45825.025694444441</v>
      </c>
    </row>
    <row r="12542" spans="1:12" x14ac:dyDescent="0.35">
      <c r="A12542" t="s">
        <v>12671</v>
      </c>
      <c r="B12542" s="93">
        <v>5212225648021</v>
      </c>
      <c r="C12542" t="s">
        <v>129</v>
      </c>
      <c r="D12542" t="s">
        <v>130</v>
      </c>
      <c r="E12542">
        <v>1</v>
      </c>
      <c r="F12542">
        <v>1</v>
      </c>
      <c r="G12542">
        <v>1</v>
      </c>
      <c r="H12542"/>
      <c r="I12542">
        <v>1</v>
      </c>
      <c r="J12542" s="95">
        <v>45824.603472222225</v>
      </c>
      <c r="K12542">
        <v>1</v>
      </c>
      <c r="L12542" s="95">
        <v>45824.732638888891</v>
      </c>
    </row>
    <row r="12543" spans="1:12" x14ac:dyDescent="0.35">
      <c r="A12543" t="s">
        <v>12672</v>
      </c>
      <c r="B12543" s="93">
        <v>5217444219992</v>
      </c>
      <c r="C12543" t="s">
        <v>129</v>
      </c>
      <c r="D12543" t="s">
        <v>130</v>
      </c>
      <c r="E12543">
        <v>1</v>
      </c>
      <c r="F12543">
        <v>1</v>
      </c>
      <c r="G12543">
        <v>1</v>
      </c>
      <c r="H12543"/>
      <c r="I12543">
        <v>1</v>
      </c>
      <c r="J12543" s="95">
        <v>45824.61041666667</v>
      </c>
      <c r="K12543">
        <v>1</v>
      </c>
      <c r="L12543" s="95">
        <v>45824.614583333336</v>
      </c>
    </row>
    <row r="12544" spans="1:12" x14ac:dyDescent="0.35">
      <c r="A12544" t="s">
        <v>12673</v>
      </c>
      <c r="B12544" s="93">
        <v>5217821465958</v>
      </c>
      <c r="C12544" t="s">
        <v>129</v>
      </c>
      <c r="D12544" t="s">
        <v>130</v>
      </c>
      <c r="E12544">
        <v>1</v>
      </c>
      <c r="F12544">
        <v>1</v>
      </c>
      <c r="G12544">
        <v>1</v>
      </c>
      <c r="H12544"/>
      <c r="I12544">
        <v>1</v>
      </c>
      <c r="J12544" s="95">
        <v>45824.609722222223</v>
      </c>
      <c r="K12544">
        <v>1</v>
      </c>
      <c r="L12544" s="95">
        <v>45824.632638888892</v>
      </c>
    </row>
    <row r="12545" spans="1:12" x14ac:dyDescent="0.35">
      <c r="A12545" t="s">
        <v>12674</v>
      </c>
      <c r="B12545" s="93">
        <v>5215561026865</v>
      </c>
      <c r="C12545" t="s">
        <v>129</v>
      </c>
      <c r="D12545" t="s">
        <v>130</v>
      </c>
      <c r="E12545">
        <v>1</v>
      </c>
      <c r="F12545">
        <v>1</v>
      </c>
      <c r="G12545">
        <v>1</v>
      </c>
      <c r="H12545"/>
      <c r="I12545">
        <v>1</v>
      </c>
      <c r="J12545" s="95">
        <v>45824.625694444447</v>
      </c>
      <c r="K12545">
        <v>1</v>
      </c>
      <c r="L12545" s="95">
        <v>45824.625694444447</v>
      </c>
    </row>
    <row r="12546" spans="1:12" x14ac:dyDescent="0.35">
      <c r="A12546" t="s">
        <v>12675</v>
      </c>
      <c r="B12546" s="93">
        <v>5216674605726</v>
      </c>
      <c r="C12546" t="s">
        <v>129</v>
      </c>
      <c r="D12546" t="s">
        <v>130</v>
      </c>
      <c r="E12546">
        <v>1</v>
      </c>
      <c r="F12546">
        <v>1</v>
      </c>
      <c r="G12546">
        <v>1</v>
      </c>
      <c r="H12546"/>
      <c r="I12546">
        <v>1</v>
      </c>
      <c r="J12546" s="95">
        <v>45826.03402777778</v>
      </c>
      <c r="K12546">
        <v>1</v>
      </c>
      <c r="L12546" s="95">
        <v>45826.07708333333</v>
      </c>
    </row>
    <row r="12547" spans="1:12" x14ac:dyDescent="0.35">
      <c r="A12547" t="s">
        <v>12676</v>
      </c>
      <c r="B12547" s="93">
        <v>5219241354333</v>
      </c>
      <c r="C12547" t="s">
        <v>129</v>
      </c>
      <c r="D12547" t="s">
        <v>130</v>
      </c>
      <c r="E12547">
        <v>1</v>
      </c>
      <c r="F12547">
        <v>1</v>
      </c>
      <c r="G12547">
        <v>1</v>
      </c>
      <c r="H12547"/>
      <c r="I12547">
        <v>1</v>
      </c>
      <c r="J12547" s="95">
        <v>45824.605555555558</v>
      </c>
      <c r="K12547">
        <v>1</v>
      </c>
      <c r="L12547" s="95">
        <v>45825.186111111114</v>
      </c>
    </row>
    <row r="12548" spans="1:12" x14ac:dyDescent="0.35">
      <c r="A12548" t="s">
        <v>12677</v>
      </c>
      <c r="B12548" s="93">
        <v>5217222013551</v>
      </c>
      <c r="C12548" t="s">
        <v>129</v>
      </c>
      <c r="D12548" t="s">
        <v>130</v>
      </c>
      <c r="E12548">
        <v>1</v>
      </c>
      <c r="F12548">
        <v>1</v>
      </c>
      <c r="G12548">
        <v>1</v>
      </c>
      <c r="H12548"/>
      <c r="I12548">
        <v>1</v>
      </c>
      <c r="J12548" s="95">
        <v>45824.602777777778</v>
      </c>
      <c r="K12548">
        <v>1</v>
      </c>
      <c r="L12548" s="95">
        <v>45824.631249999999</v>
      </c>
    </row>
    <row r="12549" spans="1:12" x14ac:dyDescent="0.35">
      <c r="A12549" t="s">
        <v>12678</v>
      </c>
      <c r="B12549" s="93">
        <v>5215535729343</v>
      </c>
      <c r="C12549" t="s">
        <v>129</v>
      </c>
      <c r="D12549" t="s">
        <v>130</v>
      </c>
      <c r="E12549">
        <v>0</v>
      </c>
      <c r="F12549">
        <v>0</v>
      </c>
      <c r="G12549">
        <v>0</v>
      </c>
      <c r="H12549" s="95">
        <v>45824.61041666667</v>
      </c>
      <c r="I12549">
        <v>0</v>
      </c>
      <c r="K12549">
        <v>0</v>
      </c>
    </row>
    <row r="12550" spans="1:12" x14ac:dyDescent="0.35">
      <c r="A12550" t="s">
        <v>12679</v>
      </c>
      <c r="B12550" s="93">
        <v>5215513846407</v>
      </c>
      <c r="C12550" t="s">
        <v>129</v>
      </c>
      <c r="D12550" t="s">
        <v>130</v>
      </c>
      <c r="E12550">
        <v>1</v>
      </c>
      <c r="F12550">
        <v>1</v>
      </c>
      <c r="G12550">
        <v>1</v>
      </c>
      <c r="H12550"/>
      <c r="I12550">
        <v>1</v>
      </c>
      <c r="J12550" s="95">
        <v>45824.601388888892</v>
      </c>
      <c r="K12550">
        <v>1</v>
      </c>
      <c r="L12550" s="95">
        <v>45824.633333333331</v>
      </c>
    </row>
    <row r="12551" spans="1:12" x14ac:dyDescent="0.35">
      <c r="A12551" t="s">
        <v>12680</v>
      </c>
      <c r="B12551" s="93">
        <v>5214421444344</v>
      </c>
      <c r="C12551" t="s">
        <v>129</v>
      </c>
      <c r="D12551" t="s">
        <v>130</v>
      </c>
      <c r="E12551">
        <v>1</v>
      </c>
      <c r="F12551">
        <v>0</v>
      </c>
      <c r="G12551">
        <v>1</v>
      </c>
      <c r="H12551"/>
      <c r="I12551">
        <v>1</v>
      </c>
      <c r="J12551" s="95">
        <v>45824.606249999997</v>
      </c>
      <c r="K12551">
        <v>0</v>
      </c>
    </row>
    <row r="12552" spans="1:12" x14ac:dyDescent="0.35">
      <c r="A12552" t="s">
        <v>12681</v>
      </c>
      <c r="B12552" s="93">
        <v>5213531736209</v>
      </c>
      <c r="C12552" t="s">
        <v>129</v>
      </c>
      <c r="D12552" t="s">
        <v>130</v>
      </c>
      <c r="E12552">
        <v>1</v>
      </c>
      <c r="F12552">
        <v>0</v>
      </c>
      <c r="G12552">
        <v>1</v>
      </c>
      <c r="H12552"/>
      <c r="I12552">
        <v>1</v>
      </c>
      <c r="J12552" s="95">
        <v>45824.609027777777</v>
      </c>
      <c r="K12552">
        <v>0</v>
      </c>
    </row>
    <row r="12553" spans="1:12" x14ac:dyDescent="0.35">
      <c r="A12553" t="s">
        <v>12682</v>
      </c>
      <c r="B12553" s="93">
        <v>5219988749013</v>
      </c>
      <c r="C12553" t="s">
        <v>129</v>
      </c>
      <c r="D12553" t="s">
        <v>130</v>
      </c>
      <c r="E12553">
        <v>1</v>
      </c>
      <c r="F12553">
        <v>0</v>
      </c>
      <c r="G12553">
        <v>1</v>
      </c>
      <c r="H12553"/>
      <c r="I12553">
        <v>1</v>
      </c>
      <c r="J12553" s="95">
        <v>45824.602083333331</v>
      </c>
      <c r="K12553">
        <v>0</v>
      </c>
    </row>
    <row r="12554" spans="1:12" x14ac:dyDescent="0.35">
      <c r="A12554" t="s">
        <v>12683</v>
      </c>
      <c r="B12554" s="93">
        <v>5212226809439</v>
      </c>
      <c r="C12554" t="s">
        <v>129</v>
      </c>
      <c r="D12554" t="s">
        <v>130</v>
      </c>
      <c r="E12554">
        <v>0</v>
      </c>
      <c r="F12554">
        <v>0</v>
      </c>
      <c r="G12554">
        <v>0</v>
      </c>
      <c r="H12554" s="95">
        <v>45824.60833333333</v>
      </c>
      <c r="I12554">
        <v>0</v>
      </c>
      <c r="K12554">
        <v>0</v>
      </c>
    </row>
    <row r="12555" spans="1:12" x14ac:dyDescent="0.35">
      <c r="A12555" t="s">
        <v>12684</v>
      </c>
      <c r="B12555" s="93">
        <v>5215535171390</v>
      </c>
      <c r="C12555" t="s">
        <v>129</v>
      </c>
      <c r="D12555" t="s">
        <v>130</v>
      </c>
      <c r="E12555">
        <v>1</v>
      </c>
      <c r="F12555">
        <v>1</v>
      </c>
      <c r="G12555">
        <v>1</v>
      </c>
      <c r="H12555"/>
      <c r="I12555">
        <v>1</v>
      </c>
      <c r="J12555" s="95">
        <v>45824.609722222223</v>
      </c>
      <c r="K12555">
        <v>1</v>
      </c>
      <c r="L12555" s="95">
        <v>45824.77847222222</v>
      </c>
    </row>
    <row r="12556" spans="1:12" x14ac:dyDescent="0.35">
      <c r="A12556" t="s">
        <v>12685</v>
      </c>
      <c r="B12556" s="93">
        <v>5213339562245</v>
      </c>
      <c r="C12556" t="s">
        <v>129</v>
      </c>
      <c r="D12556" t="s">
        <v>130</v>
      </c>
      <c r="E12556">
        <v>1</v>
      </c>
      <c r="F12556">
        <v>0</v>
      </c>
      <c r="G12556">
        <v>1</v>
      </c>
      <c r="H12556"/>
      <c r="I12556">
        <v>1</v>
      </c>
      <c r="J12556" s="95">
        <v>45824.609722222223</v>
      </c>
      <c r="K12556">
        <v>0</v>
      </c>
    </row>
    <row r="12557" spans="1:12" x14ac:dyDescent="0.35">
      <c r="A12557" t="s">
        <v>12686</v>
      </c>
      <c r="B12557" s="93">
        <v>5214777543621</v>
      </c>
      <c r="C12557" t="s">
        <v>129</v>
      </c>
      <c r="D12557" t="s">
        <v>130</v>
      </c>
      <c r="E12557">
        <v>1</v>
      </c>
      <c r="F12557">
        <v>0</v>
      </c>
      <c r="G12557">
        <v>1</v>
      </c>
      <c r="H12557"/>
      <c r="I12557">
        <v>1</v>
      </c>
      <c r="J12557" s="95">
        <v>45824.609722222223</v>
      </c>
      <c r="K12557">
        <v>0</v>
      </c>
    </row>
    <row r="12558" spans="1:12" x14ac:dyDescent="0.35">
      <c r="A12558" t="s">
        <v>12687</v>
      </c>
      <c r="B12558" s="93">
        <v>5219514022727</v>
      </c>
      <c r="C12558" t="s">
        <v>129</v>
      </c>
      <c r="D12558" t="s">
        <v>130</v>
      </c>
      <c r="E12558">
        <v>1</v>
      </c>
      <c r="F12558">
        <v>1</v>
      </c>
      <c r="G12558">
        <v>1</v>
      </c>
      <c r="H12558"/>
      <c r="I12558">
        <v>1</v>
      </c>
      <c r="J12558" s="95">
        <v>45824.609722222223</v>
      </c>
      <c r="K12558">
        <v>1</v>
      </c>
      <c r="L12558" s="95">
        <v>45824.650694444441</v>
      </c>
    </row>
    <row r="12559" spans="1:12" x14ac:dyDescent="0.35">
      <c r="A12559" t="s">
        <v>12688</v>
      </c>
      <c r="B12559" s="93">
        <v>5219531610509</v>
      </c>
      <c r="C12559" t="s">
        <v>129</v>
      </c>
      <c r="D12559" t="s">
        <v>130</v>
      </c>
      <c r="E12559">
        <v>1</v>
      </c>
      <c r="F12559">
        <v>1</v>
      </c>
      <c r="G12559">
        <v>1</v>
      </c>
      <c r="H12559"/>
      <c r="I12559">
        <v>1</v>
      </c>
      <c r="J12559" s="95">
        <v>45824.604861111111</v>
      </c>
      <c r="K12559">
        <v>1</v>
      </c>
      <c r="L12559" s="95">
        <v>45824.659722222219</v>
      </c>
    </row>
    <row r="12560" spans="1:12" x14ac:dyDescent="0.35">
      <c r="A12560" t="s">
        <v>12689</v>
      </c>
      <c r="B12560" s="93">
        <v>5218711071489</v>
      </c>
      <c r="C12560" t="s">
        <v>129</v>
      </c>
      <c r="D12560" t="s">
        <v>130</v>
      </c>
      <c r="E12560">
        <v>1</v>
      </c>
      <c r="F12560">
        <v>1</v>
      </c>
      <c r="G12560">
        <v>1</v>
      </c>
      <c r="H12560"/>
      <c r="I12560">
        <v>1</v>
      </c>
      <c r="J12560" s="95">
        <v>45824.607638888891</v>
      </c>
      <c r="K12560">
        <v>1</v>
      </c>
      <c r="L12560" s="95">
        <v>45824.619444444441</v>
      </c>
    </row>
    <row r="12561" spans="1:12" x14ac:dyDescent="0.35">
      <c r="A12561" t="s">
        <v>12690</v>
      </c>
      <c r="B12561" s="93">
        <v>5216181389683</v>
      </c>
      <c r="C12561" t="s">
        <v>129</v>
      </c>
      <c r="D12561" t="s">
        <v>130</v>
      </c>
      <c r="E12561">
        <v>1</v>
      </c>
      <c r="F12561">
        <v>0</v>
      </c>
      <c r="G12561">
        <v>1</v>
      </c>
      <c r="H12561"/>
      <c r="I12561">
        <v>1</v>
      </c>
      <c r="J12561" s="95">
        <v>45824.60833333333</v>
      </c>
      <c r="K12561">
        <v>0</v>
      </c>
    </row>
    <row r="12562" spans="1:12" x14ac:dyDescent="0.35">
      <c r="A12562" t="s">
        <v>12691</v>
      </c>
      <c r="B12562" s="93">
        <v>5215532437664</v>
      </c>
      <c r="C12562" t="s">
        <v>129</v>
      </c>
      <c r="D12562" t="s">
        <v>130</v>
      </c>
      <c r="E12562">
        <v>1</v>
      </c>
      <c r="F12562">
        <v>1</v>
      </c>
      <c r="G12562">
        <v>1</v>
      </c>
      <c r="H12562"/>
      <c r="I12562">
        <v>1</v>
      </c>
      <c r="J12562" s="95">
        <v>45824.603472222225</v>
      </c>
      <c r="K12562">
        <v>1</v>
      </c>
      <c r="L12562" s="95">
        <v>45824.605555555558</v>
      </c>
    </row>
    <row r="12563" spans="1:12" x14ac:dyDescent="0.35">
      <c r="A12563" t="s">
        <v>12692</v>
      </c>
      <c r="B12563" s="93">
        <v>5215535112879</v>
      </c>
      <c r="C12563" t="s">
        <v>129</v>
      </c>
      <c r="D12563" t="s">
        <v>130</v>
      </c>
      <c r="E12563">
        <v>1</v>
      </c>
      <c r="F12563">
        <v>1</v>
      </c>
      <c r="G12563">
        <v>1</v>
      </c>
      <c r="H12563"/>
      <c r="I12563">
        <v>1</v>
      </c>
      <c r="J12563" s="95">
        <v>45824.634722222225</v>
      </c>
      <c r="K12563">
        <v>1</v>
      </c>
      <c r="L12563" s="95">
        <v>45824.634722222225</v>
      </c>
    </row>
    <row r="12564" spans="1:12" x14ac:dyDescent="0.35">
      <c r="A12564" t="s">
        <v>12693</v>
      </c>
      <c r="B12564" s="93">
        <v>5213312327274</v>
      </c>
      <c r="C12564" t="s">
        <v>129</v>
      </c>
      <c r="D12564" t="s">
        <v>130</v>
      </c>
      <c r="E12564">
        <v>0</v>
      </c>
      <c r="F12564">
        <v>0</v>
      </c>
      <c r="G12564">
        <v>0</v>
      </c>
      <c r="H12564" s="95">
        <v>45824.606249999997</v>
      </c>
      <c r="I12564">
        <v>0</v>
      </c>
      <c r="K12564">
        <v>0</v>
      </c>
    </row>
    <row r="12565" spans="1:12" x14ac:dyDescent="0.35">
      <c r="A12565" t="s">
        <v>12694</v>
      </c>
      <c r="B12565" s="93">
        <v>5218333251482</v>
      </c>
      <c r="C12565" t="s">
        <v>129</v>
      </c>
      <c r="D12565" t="s">
        <v>130</v>
      </c>
      <c r="E12565">
        <v>1</v>
      </c>
      <c r="F12565">
        <v>0</v>
      </c>
      <c r="G12565">
        <v>1</v>
      </c>
      <c r="H12565"/>
      <c r="I12565">
        <v>1</v>
      </c>
      <c r="J12565" s="95">
        <v>45824.602083333331</v>
      </c>
      <c r="K12565">
        <v>0</v>
      </c>
    </row>
    <row r="12566" spans="1:12" x14ac:dyDescent="0.35">
      <c r="A12566" t="s">
        <v>12695</v>
      </c>
      <c r="B12566" s="93">
        <v>5216491036433</v>
      </c>
      <c r="C12566" t="s">
        <v>129</v>
      </c>
      <c r="D12566" t="s">
        <v>130</v>
      </c>
      <c r="E12566">
        <v>1</v>
      </c>
      <c r="F12566">
        <v>0</v>
      </c>
      <c r="G12566">
        <v>1</v>
      </c>
      <c r="H12566"/>
      <c r="I12566">
        <v>1</v>
      </c>
      <c r="J12566" s="95">
        <v>45824.609722222223</v>
      </c>
      <c r="K12566">
        <v>0</v>
      </c>
    </row>
    <row r="12567" spans="1:12" x14ac:dyDescent="0.35">
      <c r="A12567" t="s">
        <v>12696</v>
      </c>
      <c r="B12567" s="93">
        <v>5212484842576</v>
      </c>
      <c r="C12567" t="s">
        <v>129</v>
      </c>
      <c r="D12567" t="s">
        <v>130</v>
      </c>
      <c r="E12567">
        <v>0</v>
      </c>
      <c r="F12567">
        <v>0</v>
      </c>
      <c r="G12567">
        <v>0</v>
      </c>
      <c r="H12567" s="95">
        <v>45824.603472222225</v>
      </c>
      <c r="I12567">
        <v>0</v>
      </c>
      <c r="K12567">
        <v>0</v>
      </c>
    </row>
    <row r="12568" spans="1:12" x14ac:dyDescent="0.35">
      <c r="A12568" t="s">
        <v>12697</v>
      </c>
      <c r="B12568" s="93">
        <v>5218110707307</v>
      </c>
      <c r="C12568" t="s">
        <v>129</v>
      </c>
      <c r="D12568" t="s">
        <v>130</v>
      </c>
      <c r="E12568">
        <v>1</v>
      </c>
      <c r="F12568">
        <v>0</v>
      </c>
      <c r="G12568">
        <v>1</v>
      </c>
      <c r="H12568"/>
      <c r="I12568">
        <v>1</v>
      </c>
      <c r="J12568" s="95">
        <v>45824.612500000003</v>
      </c>
      <c r="K12568">
        <v>0</v>
      </c>
    </row>
    <row r="12569" spans="1:12" x14ac:dyDescent="0.35">
      <c r="A12569" t="s">
        <v>12698</v>
      </c>
      <c r="B12569" s="93">
        <v>5215541937230</v>
      </c>
      <c r="C12569" t="s">
        <v>129</v>
      </c>
      <c r="D12569" t="s">
        <v>130</v>
      </c>
      <c r="E12569">
        <v>1</v>
      </c>
      <c r="F12569">
        <v>1</v>
      </c>
      <c r="G12569">
        <v>1</v>
      </c>
      <c r="H12569"/>
      <c r="I12569">
        <v>1</v>
      </c>
      <c r="J12569" s="95">
        <v>45824.604861111111</v>
      </c>
      <c r="K12569">
        <v>1</v>
      </c>
      <c r="L12569" s="95">
        <v>45824.615277777775</v>
      </c>
    </row>
    <row r="12570" spans="1:12" x14ac:dyDescent="0.35">
      <c r="A12570" t="s">
        <v>12699</v>
      </c>
      <c r="B12570" s="93">
        <v>5212216422744</v>
      </c>
      <c r="C12570" t="s">
        <v>129</v>
      </c>
      <c r="D12570" t="s">
        <v>130</v>
      </c>
      <c r="E12570">
        <v>1</v>
      </c>
      <c r="F12570">
        <v>1</v>
      </c>
      <c r="G12570">
        <v>1</v>
      </c>
      <c r="H12570"/>
      <c r="I12570">
        <v>1</v>
      </c>
      <c r="J12570" s="95">
        <v>45824.61041666667</v>
      </c>
      <c r="K12570">
        <v>1</v>
      </c>
      <c r="L12570" s="95">
        <v>45824.726388888892</v>
      </c>
    </row>
    <row r="12571" spans="1:12" x14ac:dyDescent="0.35">
      <c r="A12571" t="s">
        <v>12700</v>
      </c>
      <c r="B12571" s="93">
        <v>5218713967130</v>
      </c>
      <c r="C12571" t="s">
        <v>129</v>
      </c>
      <c r="D12571" t="s">
        <v>130</v>
      </c>
      <c r="E12571">
        <v>1</v>
      </c>
      <c r="F12571">
        <v>0</v>
      </c>
      <c r="G12571">
        <v>1</v>
      </c>
      <c r="H12571"/>
      <c r="I12571">
        <v>1</v>
      </c>
      <c r="J12571" s="95">
        <v>45824.606249999997</v>
      </c>
      <c r="K12571">
        <v>0</v>
      </c>
    </row>
    <row r="12572" spans="1:12" x14ac:dyDescent="0.35">
      <c r="A12572" t="s">
        <v>12701</v>
      </c>
      <c r="B12572" s="93">
        <v>5215586078227</v>
      </c>
      <c r="C12572" t="s">
        <v>129</v>
      </c>
      <c r="D12572" t="s">
        <v>130</v>
      </c>
      <c r="E12572">
        <v>0</v>
      </c>
      <c r="F12572">
        <v>0</v>
      </c>
      <c r="G12572">
        <v>0</v>
      </c>
      <c r="H12572" s="95">
        <v>45824.609722222223</v>
      </c>
      <c r="I12572">
        <v>0</v>
      </c>
      <c r="K12572">
        <v>0</v>
      </c>
    </row>
    <row r="12573" spans="1:12" x14ac:dyDescent="0.35">
      <c r="A12573" t="s">
        <v>12702</v>
      </c>
      <c r="B12573" s="93">
        <v>5212381044707</v>
      </c>
      <c r="C12573" t="s">
        <v>129</v>
      </c>
      <c r="D12573" t="s">
        <v>130</v>
      </c>
      <c r="E12573">
        <v>1</v>
      </c>
      <c r="F12573">
        <v>1</v>
      </c>
      <c r="G12573">
        <v>1</v>
      </c>
      <c r="H12573"/>
      <c r="I12573">
        <v>1</v>
      </c>
      <c r="J12573" s="95">
        <v>45824.61041666667</v>
      </c>
      <c r="K12573">
        <v>1</v>
      </c>
      <c r="L12573" s="95">
        <v>45824.662499999999</v>
      </c>
    </row>
    <row r="12574" spans="1:12" x14ac:dyDescent="0.35">
      <c r="A12574" t="s">
        <v>12703</v>
      </c>
      <c r="B12574" s="93">
        <v>5215539147954</v>
      </c>
      <c r="C12574" t="s">
        <v>129</v>
      </c>
      <c r="D12574" t="s">
        <v>130</v>
      </c>
      <c r="E12574">
        <v>1</v>
      </c>
      <c r="F12574">
        <v>0</v>
      </c>
      <c r="G12574">
        <v>1</v>
      </c>
      <c r="H12574"/>
      <c r="I12574">
        <v>1</v>
      </c>
      <c r="J12574" s="95">
        <v>45824.609027777777</v>
      </c>
      <c r="K12574">
        <v>0</v>
      </c>
    </row>
    <row r="12575" spans="1:12" x14ac:dyDescent="0.35">
      <c r="A12575" t="s">
        <v>12704</v>
      </c>
      <c r="B12575" s="93">
        <v>5212431010897</v>
      </c>
      <c r="C12575" t="s">
        <v>129</v>
      </c>
      <c r="D12575" t="s">
        <v>130</v>
      </c>
      <c r="E12575">
        <v>1</v>
      </c>
      <c r="F12575">
        <v>1</v>
      </c>
      <c r="G12575">
        <v>1</v>
      </c>
      <c r="H12575"/>
      <c r="I12575">
        <v>1</v>
      </c>
      <c r="J12575" s="95">
        <v>45824.605555555558</v>
      </c>
      <c r="K12575">
        <v>1</v>
      </c>
      <c r="L12575" s="95">
        <v>45824.64166666667</v>
      </c>
    </row>
    <row r="12576" spans="1:12" x14ac:dyDescent="0.35">
      <c r="A12576" t="s">
        <v>12705</v>
      </c>
      <c r="B12576" s="93">
        <v>5212431011198</v>
      </c>
      <c r="C12576" t="s">
        <v>129</v>
      </c>
      <c r="D12576" t="s">
        <v>130</v>
      </c>
      <c r="E12576">
        <v>1</v>
      </c>
      <c r="F12576">
        <v>1</v>
      </c>
      <c r="G12576">
        <v>1</v>
      </c>
      <c r="H12576"/>
      <c r="I12576">
        <v>1</v>
      </c>
      <c r="J12576" s="95">
        <v>45824.603472222225</v>
      </c>
      <c r="K12576">
        <v>1</v>
      </c>
      <c r="L12576" s="95">
        <v>45824.627083333333</v>
      </c>
    </row>
    <row r="12577" spans="1:12" x14ac:dyDescent="0.35">
      <c r="A12577" t="s">
        <v>12706</v>
      </c>
      <c r="B12577" s="93">
        <v>5217222951418</v>
      </c>
      <c r="C12577" t="s">
        <v>129</v>
      </c>
      <c r="D12577" t="s">
        <v>130</v>
      </c>
      <c r="E12577">
        <v>1</v>
      </c>
      <c r="F12577">
        <v>1</v>
      </c>
      <c r="G12577">
        <v>1</v>
      </c>
      <c r="H12577"/>
      <c r="I12577">
        <v>1</v>
      </c>
      <c r="J12577" s="95">
        <v>45824.603472222225</v>
      </c>
      <c r="K12577">
        <v>1</v>
      </c>
      <c r="L12577" s="95">
        <v>45824.626388888886</v>
      </c>
    </row>
    <row r="12578" spans="1:12" x14ac:dyDescent="0.35">
      <c r="A12578" t="s">
        <v>12707</v>
      </c>
      <c r="B12578" s="93">
        <v>5216311098494</v>
      </c>
      <c r="C12578" t="s">
        <v>129</v>
      </c>
      <c r="D12578" t="s">
        <v>130</v>
      </c>
      <c r="E12578">
        <v>1</v>
      </c>
      <c r="F12578">
        <v>1</v>
      </c>
      <c r="G12578">
        <v>1</v>
      </c>
      <c r="H12578"/>
      <c r="I12578">
        <v>1</v>
      </c>
      <c r="J12578" s="95">
        <v>45824.604166666664</v>
      </c>
      <c r="K12578">
        <v>1</v>
      </c>
      <c r="L12578" s="95">
        <v>45824.750694444447</v>
      </c>
    </row>
    <row r="12579" spans="1:12" x14ac:dyDescent="0.35">
      <c r="A12579" t="s">
        <v>12708</v>
      </c>
      <c r="B12579" s="93">
        <v>5216181032072</v>
      </c>
      <c r="C12579" t="s">
        <v>129</v>
      </c>
      <c r="D12579" t="s">
        <v>130</v>
      </c>
      <c r="E12579">
        <v>1</v>
      </c>
      <c r="F12579">
        <v>0</v>
      </c>
      <c r="G12579">
        <v>1</v>
      </c>
      <c r="H12579"/>
      <c r="I12579">
        <v>1</v>
      </c>
      <c r="J12579" s="95">
        <v>45824.606249999997</v>
      </c>
      <c r="K12579">
        <v>0</v>
      </c>
    </row>
    <row r="12580" spans="1:12" x14ac:dyDescent="0.35">
      <c r="A12580" t="s">
        <v>12709</v>
      </c>
      <c r="B12580" s="93">
        <v>5217441813278</v>
      </c>
      <c r="C12580" t="s">
        <v>129</v>
      </c>
      <c r="D12580" t="s">
        <v>130</v>
      </c>
      <c r="E12580">
        <v>1</v>
      </c>
      <c r="F12580">
        <v>0</v>
      </c>
      <c r="G12580">
        <v>1</v>
      </c>
      <c r="H12580"/>
      <c r="I12580">
        <v>1</v>
      </c>
      <c r="J12580" s="95">
        <v>45824.604166666664</v>
      </c>
      <c r="K12580">
        <v>0</v>
      </c>
    </row>
    <row r="12581" spans="1:12" x14ac:dyDescent="0.35">
      <c r="A12581" t="s">
        <v>12710</v>
      </c>
      <c r="B12581" s="93">
        <v>5215561056128</v>
      </c>
      <c r="C12581" t="s">
        <v>129</v>
      </c>
      <c r="D12581" t="s">
        <v>130</v>
      </c>
      <c r="E12581">
        <v>1</v>
      </c>
      <c r="F12581">
        <v>0</v>
      </c>
      <c r="G12581">
        <v>1</v>
      </c>
      <c r="H12581"/>
      <c r="I12581">
        <v>1</v>
      </c>
      <c r="J12581" s="95">
        <v>45824.605555555558</v>
      </c>
      <c r="K12581">
        <v>0</v>
      </c>
    </row>
    <row r="12582" spans="1:12" x14ac:dyDescent="0.35">
      <c r="A12582" t="s">
        <v>12711</v>
      </c>
      <c r="B12582" s="93">
        <v>5213331377350</v>
      </c>
      <c r="C12582" t="s">
        <v>129</v>
      </c>
      <c r="D12582" t="s">
        <v>130</v>
      </c>
      <c r="E12582">
        <v>0</v>
      </c>
      <c r="F12582">
        <v>0</v>
      </c>
      <c r="G12582">
        <v>0</v>
      </c>
      <c r="H12582" s="95">
        <v>45824.602777777778</v>
      </c>
      <c r="I12582">
        <v>0</v>
      </c>
      <c r="K12582">
        <v>0</v>
      </c>
    </row>
    <row r="12583" spans="1:12" x14ac:dyDescent="0.35">
      <c r="A12583" t="s">
        <v>12712</v>
      </c>
      <c r="B12583" s="93">
        <v>5212461574796</v>
      </c>
      <c r="C12583" t="s">
        <v>129</v>
      </c>
      <c r="D12583" t="s">
        <v>130</v>
      </c>
      <c r="E12583">
        <v>1</v>
      </c>
      <c r="F12583">
        <v>1</v>
      </c>
      <c r="G12583">
        <v>1</v>
      </c>
      <c r="H12583"/>
      <c r="I12583">
        <v>1</v>
      </c>
      <c r="J12583" s="95">
        <v>45824.602777777778</v>
      </c>
      <c r="K12583">
        <v>1</v>
      </c>
      <c r="L12583" s="95">
        <v>45824.606249999997</v>
      </c>
    </row>
    <row r="12584" spans="1:12" x14ac:dyDescent="0.35">
      <c r="A12584" t="s">
        <v>12713</v>
      </c>
      <c r="B12584" s="93">
        <v>5218122930363</v>
      </c>
      <c r="C12584" t="s">
        <v>129</v>
      </c>
      <c r="D12584" t="s">
        <v>130</v>
      </c>
      <c r="E12584">
        <v>0</v>
      </c>
      <c r="F12584">
        <v>0</v>
      </c>
      <c r="G12584">
        <v>0</v>
      </c>
      <c r="H12584" s="95">
        <v>45824.601388888892</v>
      </c>
      <c r="I12584">
        <v>0</v>
      </c>
      <c r="K12584">
        <v>0</v>
      </c>
    </row>
    <row r="12585" spans="1:12" x14ac:dyDescent="0.35">
      <c r="A12585" t="s">
        <v>12714</v>
      </c>
      <c r="B12585" s="93">
        <v>5212481382564</v>
      </c>
      <c r="C12585" t="s">
        <v>129</v>
      </c>
      <c r="D12585" t="s">
        <v>130</v>
      </c>
      <c r="E12585">
        <v>1</v>
      </c>
      <c r="F12585">
        <v>0</v>
      </c>
      <c r="G12585">
        <v>1</v>
      </c>
      <c r="H12585"/>
      <c r="I12585">
        <v>1</v>
      </c>
      <c r="J12585" s="95">
        <v>45824.604166666664</v>
      </c>
      <c r="K12585">
        <v>0</v>
      </c>
    </row>
    <row r="12586" spans="1:12" x14ac:dyDescent="0.35">
      <c r="A12586" t="s">
        <v>12715</v>
      </c>
      <c r="B12586" s="93">
        <v>5216142722191</v>
      </c>
      <c r="C12586" t="s">
        <v>129</v>
      </c>
      <c r="D12586" t="s">
        <v>130</v>
      </c>
      <c r="E12586">
        <v>1</v>
      </c>
      <c r="F12586">
        <v>1</v>
      </c>
      <c r="G12586">
        <v>1</v>
      </c>
      <c r="H12586"/>
      <c r="I12586">
        <v>1</v>
      </c>
      <c r="J12586" s="95">
        <v>45824.602777777778</v>
      </c>
      <c r="K12586">
        <v>1</v>
      </c>
      <c r="L12586" s="95">
        <v>45824.677777777775</v>
      </c>
    </row>
    <row r="12587" spans="1:12" x14ac:dyDescent="0.35">
      <c r="A12587" t="s">
        <v>12716</v>
      </c>
      <c r="B12587" s="93">
        <v>5214776477959</v>
      </c>
      <c r="C12587" t="s">
        <v>129</v>
      </c>
      <c r="D12587" t="s">
        <v>130</v>
      </c>
      <c r="E12587">
        <v>0</v>
      </c>
      <c r="F12587">
        <v>0</v>
      </c>
      <c r="G12587">
        <v>0</v>
      </c>
      <c r="H12587" s="95">
        <v>45824.609722222223</v>
      </c>
      <c r="I12587">
        <v>0</v>
      </c>
      <c r="K12587">
        <v>0</v>
      </c>
    </row>
    <row r="12588" spans="1:12" x14ac:dyDescent="0.35">
      <c r="A12588" t="s">
        <v>12717</v>
      </c>
      <c r="B12588" s="93">
        <v>5212227535859</v>
      </c>
      <c r="C12588" t="s">
        <v>129</v>
      </c>
      <c r="D12588" t="s">
        <v>130</v>
      </c>
      <c r="E12588">
        <v>1</v>
      </c>
      <c r="F12588">
        <v>1</v>
      </c>
      <c r="G12588">
        <v>1</v>
      </c>
      <c r="H12588"/>
      <c r="I12588">
        <v>1</v>
      </c>
      <c r="J12588" s="95">
        <v>45824.61041666667</v>
      </c>
      <c r="K12588">
        <v>1</v>
      </c>
      <c r="L12588" s="95">
        <v>45824.612500000003</v>
      </c>
    </row>
    <row r="12589" spans="1:12" x14ac:dyDescent="0.35">
      <c r="A12589" t="s">
        <v>12718</v>
      </c>
      <c r="B12589" s="93">
        <v>5217444490739</v>
      </c>
      <c r="C12589" t="s">
        <v>129</v>
      </c>
      <c r="D12589" t="s">
        <v>130</v>
      </c>
      <c r="E12589">
        <v>1</v>
      </c>
      <c r="F12589">
        <v>1</v>
      </c>
      <c r="G12589">
        <v>1</v>
      </c>
      <c r="H12589"/>
      <c r="I12589">
        <v>1</v>
      </c>
      <c r="J12589" s="95">
        <v>45824.604166666664</v>
      </c>
      <c r="K12589">
        <v>1</v>
      </c>
      <c r="L12589" s="95">
        <v>45824.788888888892</v>
      </c>
    </row>
    <row r="12590" spans="1:12" x14ac:dyDescent="0.35">
      <c r="A12590" t="s">
        <v>12719</v>
      </c>
      <c r="B12590" s="93">
        <v>5217751394965</v>
      </c>
      <c r="C12590" t="s">
        <v>129</v>
      </c>
      <c r="D12590" t="s">
        <v>130</v>
      </c>
      <c r="E12590">
        <v>1</v>
      </c>
      <c r="F12590">
        <v>0</v>
      </c>
      <c r="G12590">
        <v>1</v>
      </c>
      <c r="H12590"/>
      <c r="I12590">
        <v>1</v>
      </c>
      <c r="J12590" s="95">
        <v>45824.607638888891</v>
      </c>
      <c r="K12590">
        <v>0</v>
      </c>
    </row>
    <row r="12591" spans="1:12" x14ac:dyDescent="0.35">
      <c r="A12591" t="s">
        <v>12720</v>
      </c>
      <c r="B12591" s="93">
        <v>5216141772738</v>
      </c>
      <c r="C12591" t="s">
        <v>129</v>
      </c>
      <c r="D12591" t="s">
        <v>130</v>
      </c>
      <c r="E12591">
        <v>1</v>
      </c>
      <c r="F12591">
        <v>1</v>
      </c>
      <c r="G12591">
        <v>1</v>
      </c>
      <c r="H12591"/>
      <c r="I12591">
        <v>1</v>
      </c>
      <c r="J12591" s="95">
        <v>45824.609722222223</v>
      </c>
      <c r="K12591">
        <v>1</v>
      </c>
      <c r="L12591" s="95">
        <v>45824.795138888891</v>
      </c>
    </row>
    <row r="12592" spans="1:12" x14ac:dyDescent="0.35">
      <c r="A12592" t="s">
        <v>12721</v>
      </c>
      <c r="B12592" s="93">
        <v>5217225685984</v>
      </c>
      <c r="C12592" t="s">
        <v>129</v>
      </c>
      <c r="D12592" t="s">
        <v>130</v>
      </c>
      <c r="E12592">
        <v>1</v>
      </c>
      <c r="F12592">
        <v>1</v>
      </c>
      <c r="G12592">
        <v>1</v>
      </c>
      <c r="H12592"/>
      <c r="I12592">
        <v>1</v>
      </c>
      <c r="J12592" s="95">
        <v>45824.604166666664</v>
      </c>
      <c r="K12592">
        <v>1</v>
      </c>
      <c r="L12592" s="95">
        <v>45824.621527777781</v>
      </c>
    </row>
    <row r="12593" spans="1:12" x14ac:dyDescent="0.35">
      <c r="A12593" t="s">
        <v>12722</v>
      </c>
      <c r="B12593" s="93">
        <v>5218115903731</v>
      </c>
      <c r="C12593" t="s">
        <v>129</v>
      </c>
      <c r="D12593" t="s">
        <v>130</v>
      </c>
      <c r="E12593">
        <v>1</v>
      </c>
      <c r="F12593">
        <v>1</v>
      </c>
      <c r="G12593">
        <v>1</v>
      </c>
      <c r="H12593"/>
      <c r="I12593">
        <v>1</v>
      </c>
      <c r="J12593" s="95">
        <v>45824.602083333331</v>
      </c>
      <c r="K12593">
        <v>1</v>
      </c>
      <c r="L12593" s="95">
        <v>45824.602083333331</v>
      </c>
    </row>
    <row r="12594" spans="1:12" x14ac:dyDescent="0.35">
      <c r="A12594" t="s">
        <v>12723</v>
      </c>
      <c r="B12594" s="93">
        <v>5219541469018</v>
      </c>
      <c r="C12594" t="s">
        <v>129</v>
      </c>
      <c r="D12594" t="s">
        <v>130</v>
      </c>
      <c r="E12594">
        <v>0</v>
      </c>
      <c r="F12594">
        <v>0</v>
      </c>
      <c r="G12594">
        <v>0</v>
      </c>
      <c r="H12594" s="95">
        <v>45824.606249999997</v>
      </c>
      <c r="I12594">
        <v>0</v>
      </c>
      <c r="K12594">
        <v>0</v>
      </c>
    </row>
    <row r="12595" spans="1:12" x14ac:dyDescent="0.35">
      <c r="A12595" t="s">
        <v>12724</v>
      </c>
      <c r="B12595" s="93">
        <v>5213112675958</v>
      </c>
      <c r="C12595" t="s">
        <v>129</v>
      </c>
      <c r="D12595" t="s">
        <v>130</v>
      </c>
      <c r="E12595">
        <v>0</v>
      </c>
      <c r="F12595">
        <v>0</v>
      </c>
      <c r="G12595">
        <v>0</v>
      </c>
      <c r="H12595" s="95">
        <v>45824.61041666667</v>
      </c>
      <c r="I12595">
        <v>0</v>
      </c>
      <c r="K12595">
        <v>0</v>
      </c>
    </row>
    <row r="12596" spans="1:12" x14ac:dyDescent="0.35">
      <c r="A12596" t="s">
        <v>12725</v>
      </c>
      <c r="B12596" s="93">
        <v>5215518118110</v>
      </c>
      <c r="C12596" t="s">
        <v>129</v>
      </c>
      <c r="D12596" t="s">
        <v>130</v>
      </c>
      <c r="E12596">
        <v>0</v>
      </c>
      <c r="F12596">
        <v>0</v>
      </c>
      <c r="G12596">
        <v>0</v>
      </c>
      <c r="H12596" s="95">
        <v>45824.604861111111</v>
      </c>
      <c r="I12596">
        <v>0</v>
      </c>
      <c r="K12596">
        <v>0</v>
      </c>
    </row>
    <row r="12597" spans="1:12" x14ac:dyDescent="0.35">
      <c r="A12597" t="s">
        <v>12726</v>
      </c>
      <c r="B12597" s="93">
        <v>5216646282881</v>
      </c>
      <c r="C12597" t="s">
        <v>129</v>
      </c>
      <c r="D12597" t="s">
        <v>130</v>
      </c>
      <c r="E12597">
        <v>1</v>
      </c>
      <c r="F12597">
        <v>0</v>
      </c>
      <c r="G12597">
        <v>1</v>
      </c>
      <c r="H12597"/>
      <c r="I12597">
        <v>1</v>
      </c>
      <c r="J12597" s="95">
        <v>45824.606249999997</v>
      </c>
      <c r="K12597">
        <v>0</v>
      </c>
    </row>
    <row r="12598" spans="1:12" x14ac:dyDescent="0.35">
      <c r="A12598" t="s">
        <v>12727</v>
      </c>
      <c r="B12598" s="93">
        <v>5215578127038</v>
      </c>
      <c r="C12598" t="s">
        <v>129</v>
      </c>
      <c r="D12598" t="s">
        <v>130</v>
      </c>
      <c r="E12598">
        <v>0</v>
      </c>
      <c r="F12598">
        <v>0</v>
      </c>
      <c r="G12598">
        <v>0</v>
      </c>
      <c r="H12598" s="95">
        <v>45824.609722222223</v>
      </c>
      <c r="I12598">
        <v>0</v>
      </c>
      <c r="K12598">
        <v>0</v>
      </c>
    </row>
    <row r="12599" spans="1:12" x14ac:dyDescent="0.35">
      <c r="A12599" t="s">
        <v>12728</v>
      </c>
      <c r="B12599" s="93">
        <v>5212222605113</v>
      </c>
      <c r="C12599" t="s">
        <v>129</v>
      </c>
      <c r="D12599" t="s">
        <v>130</v>
      </c>
      <c r="E12599">
        <v>1</v>
      </c>
      <c r="F12599">
        <v>0</v>
      </c>
      <c r="G12599">
        <v>1</v>
      </c>
      <c r="H12599"/>
      <c r="I12599">
        <v>1</v>
      </c>
      <c r="J12599" s="95">
        <v>45824.604861111111</v>
      </c>
      <c r="K12599">
        <v>0</v>
      </c>
    </row>
    <row r="12600" spans="1:12" x14ac:dyDescent="0.35">
      <c r="A12600" t="s">
        <v>12729</v>
      </c>
      <c r="B12600" s="93">
        <v>5215554199687</v>
      </c>
      <c r="C12600" t="s">
        <v>129</v>
      </c>
      <c r="D12600" t="s">
        <v>130</v>
      </c>
      <c r="E12600">
        <v>1</v>
      </c>
      <c r="F12600">
        <v>1</v>
      </c>
      <c r="G12600">
        <v>1</v>
      </c>
      <c r="H12600"/>
      <c r="I12600">
        <v>1</v>
      </c>
      <c r="J12600" s="95">
        <v>45824.60833333333</v>
      </c>
      <c r="K12600">
        <v>1</v>
      </c>
      <c r="L12600" s="95">
        <v>45824.620138888888</v>
      </c>
    </row>
    <row r="12601" spans="1:12" x14ac:dyDescent="0.35">
      <c r="A12601" t="s">
        <v>12730</v>
      </c>
      <c r="B12601" s="93">
        <v>5214431081461</v>
      </c>
      <c r="C12601" t="s">
        <v>129</v>
      </c>
      <c r="D12601" t="s">
        <v>130</v>
      </c>
      <c r="E12601">
        <v>1</v>
      </c>
      <c r="F12601">
        <v>0</v>
      </c>
      <c r="G12601">
        <v>1</v>
      </c>
      <c r="H12601"/>
      <c r="I12601">
        <v>1</v>
      </c>
      <c r="J12601" s="95">
        <v>45824.609027777777</v>
      </c>
      <c r="K12601">
        <v>0</v>
      </c>
    </row>
    <row r="12602" spans="1:12" x14ac:dyDescent="0.35">
      <c r="A12602" t="s">
        <v>12731</v>
      </c>
      <c r="B12602" s="93">
        <v>5216182996422</v>
      </c>
      <c r="C12602" t="s">
        <v>129</v>
      </c>
      <c r="D12602" t="s">
        <v>130</v>
      </c>
      <c r="E12602">
        <v>0</v>
      </c>
      <c r="F12602">
        <v>0</v>
      </c>
      <c r="G12602">
        <v>0</v>
      </c>
      <c r="H12602" s="95">
        <v>45824.607638888891</v>
      </c>
      <c r="I12602">
        <v>0</v>
      </c>
      <c r="K12602">
        <v>0</v>
      </c>
    </row>
    <row r="12603" spans="1:12" x14ac:dyDescent="0.35">
      <c r="A12603" t="s">
        <v>12732</v>
      </c>
      <c r="B12603" s="93">
        <v>5215522179247</v>
      </c>
      <c r="C12603" t="s">
        <v>129</v>
      </c>
      <c r="D12603" t="s">
        <v>130</v>
      </c>
      <c r="E12603">
        <v>1</v>
      </c>
      <c r="F12603">
        <v>1</v>
      </c>
      <c r="G12603">
        <v>1</v>
      </c>
      <c r="H12603"/>
      <c r="I12603">
        <v>1</v>
      </c>
      <c r="J12603" s="95">
        <v>45824.605555555558</v>
      </c>
      <c r="K12603">
        <v>1</v>
      </c>
      <c r="L12603" s="95">
        <v>45824.606249999997</v>
      </c>
    </row>
    <row r="12604" spans="1:12" x14ac:dyDescent="0.35">
      <c r="A12604" t="s">
        <v>12733</v>
      </c>
      <c r="B12604" s="93">
        <v>5215554092362</v>
      </c>
      <c r="C12604" t="s">
        <v>129</v>
      </c>
      <c r="D12604" t="s">
        <v>130</v>
      </c>
      <c r="E12604">
        <v>1</v>
      </c>
      <c r="F12604">
        <v>1</v>
      </c>
      <c r="G12604">
        <v>1</v>
      </c>
      <c r="H12604"/>
      <c r="I12604">
        <v>1</v>
      </c>
      <c r="J12604" s="95">
        <v>45824.601388888892</v>
      </c>
      <c r="K12604">
        <v>1</v>
      </c>
      <c r="L12604" s="95">
        <v>45824.615277777775</v>
      </c>
    </row>
    <row r="12605" spans="1:12" x14ac:dyDescent="0.35">
      <c r="A12605" t="s">
        <v>12734</v>
      </c>
      <c r="B12605" s="93">
        <v>5216313120480</v>
      </c>
      <c r="C12605" t="s">
        <v>129</v>
      </c>
      <c r="D12605" t="s">
        <v>130</v>
      </c>
      <c r="E12605">
        <v>0</v>
      </c>
      <c r="F12605">
        <v>0</v>
      </c>
      <c r="G12605">
        <v>0</v>
      </c>
      <c r="H12605" s="95">
        <v>45824.601388888892</v>
      </c>
      <c r="I12605">
        <v>0</v>
      </c>
      <c r="K12605">
        <v>0</v>
      </c>
    </row>
    <row r="12606" spans="1:12" x14ac:dyDescent="0.35">
      <c r="A12606" t="s">
        <v>12735</v>
      </c>
      <c r="B12606" s="93">
        <v>5215941104801</v>
      </c>
      <c r="C12606" t="s">
        <v>129</v>
      </c>
      <c r="D12606" t="s">
        <v>130</v>
      </c>
      <c r="E12606">
        <v>0</v>
      </c>
      <c r="F12606">
        <v>0</v>
      </c>
      <c r="G12606">
        <v>0</v>
      </c>
      <c r="H12606" s="95">
        <v>45824.60833333333</v>
      </c>
      <c r="I12606">
        <v>0</v>
      </c>
      <c r="K12606">
        <v>0</v>
      </c>
    </row>
    <row r="12607" spans="1:12" x14ac:dyDescent="0.35">
      <c r="A12607" t="s">
        <v>12736</v>
      </c>
      <c r="B12607" s="93">
        <v>5215544045962</v>
      </c>
      <c r="C12607" t="s">
        <v>129</v>
      </c>
      <c r="D12607" t="s">
        <v>130</v>
      </c>
      <c r="E12607">
        <v>1</v>
      </c>
      <c r="F12607">
        <v>1</v>
      </c>
      <c r="G12607">
        <v>1</v>
      </c>
      <c r="H12607"/>
      <c r="I12607">
        <v>1</v>
      </c>
      <c r="J12607" s="95">
        <v>45824.605555555558</v>
      </c>
      <c r="K12607">
        <v>1</v>
      </c>
      <c r="L12607" s="95">
        <v>45824.620833333334</v>
      </c>
    </row>
    <row r="12608" spans="1:12" x14ac:dyDescent="0.35">
      <c r="A12608" t="s">
        <v>12737</v>
      </c>
      <c r="B12608" s="93">
        <v>5214921715731</v>
      </c>
      <c r="C12608" t="s">
        <v>129</v>
      </c>
      <c r="D12608" t="s">
        <v>130</v>
      </c>
      <c r="E12608">
        <v>1</v>
      </c>
      <c r="F12608">
        <v>0</v>
      </c>
      <c r="G12608">
        <v>1</v>
      </c>
      <c r="H12608"/>
      <c r="I12608">
        <v>1</v>
      </c>
      <c r="J12608" s="95">
        <v>45824.603472222225</v>
      </c>
      <c r="K12608">
        <v>0</v>
      </c>
    </row>
    <row r="12609" spans="1:12" x14ac:dyDescent="0.35">
      <c r="A12609" t="s">
        <v>12738</v>
      </c>
      <c r="B12609" s="93">
        <v>5216561699618</v>
      </c>
      <c r="C12609" t="s">
        <v>129</v>
      </c>
      <c r="D12609" t="s">
        <v>130</v>
      </c>
      <c r="E12609">
        <v>1</v>
      </c>
      <c r="F12609">
        <v>1</v>
      </c>
      <c r="G12609">
        <v>1</v>
      </c>
      <c r="H12609"/>
      <c r="I12609">
        <v>1</v>
      </c>
      <c r="J12609" s="95">
        <v>45824.604166666664</v>
      </c>
      <c r="K12609">
        <v>1</v>
      </c>
      <c r="L12609" s="95">
        <v>45824.638888888891</v>
      </c>
    </row>
    <row r="12610" spans="1:12" x14ac:dyDescent="0.35">
      <c r="A12610" t="s">
        <v>12739</v>
      </c>
      <c r="B12610" s="93">
        <v>5216671023146</v>
      </c>
      <c r="C12610" t="s">
        <v>129</v>
      </c>
      <c r="D12610" t="s">
        <v>130</v>
      </c>
      <c r="E12610">
        <v>1</v>
      </c>
      <c r="F12610">
        <v>1</v>
      </c>
      <c r="G12610">
        <v>1</v>
      </c>
      <c r="H12610"/>
      <c r="I12610">
        <v>1</v>
      </c>
      <c r="J12610" s="95">
        <v>45824.605555555558</v>
      </c>
      <c r="K12610">
        <v>1</v>
      </c>
      <c r="L12610" s="95">
        <v>45824.675000000003</v>
      </c>
    </row>
    <row r="12611" spans="1:12" x14ac:dyDescent="0.35">
      <c r="A12611" t="s">
        <v>12740</v>
      </c>
      <c r="B12611" s="93">
        <v>5219381054505</v>
      </c>
      <c r="C12611" t="s">
        <v>129</v>
      </c>
      <c r="D12611" t="s">
        <v>130</v>
      </c>
      <c r="E12611">
        <v>1</v>
      </c>
      <c r="F12611">
        <v>0</v>
      </c>
      <c r="G12611">
        <v>1</v>
      </c>
      <c r="H12611"/>
      <c r="I12611">
        <v>1</v>
      </c>
      <c r="J12611" s="95">
        <v>45824.609722222223</v>
      </c>
      <c r="K12611">
        <v>0</v>
      </c>
    </row>
    <row r="12612" spans="1:12" x14ac:dyDescent="0.35">
      <c r="A12612" t="s">
        <v>12741</v>
      </c>
      <c r="B12612" s="93">
        <v>5215539772746</v>
      </c>
      <c r="C12612" t="s">
        <v>129</v>
      </c>
      <c r="D12612" t="s">
        <v>130</v>
      </c>
      <c r="E12612">
        <v>1</v>
      </c>
      <c r="F12612">
        <v>0</v>
      </c>
      <c r="G12612">
        <v>1</v>
      </c>
      <c r="H12612"/>
      <c r="I12612">
        <v>1</v>
      </c>
      <c r="J12612" s="95">
        <v>45824.605555555558</v>
      </c>
      <c r="K12612">
        <v>0</v>
      </c>
    </row>
    <row r="12613" spans="1:12" x14ac:dyDescent="0.35">
      <c r="A12613" t="s">
        <v>12742</v>
      </c>
      <c r="B12613" s="93">
        <v>5218712589822</v>
      </c>
      <c r="C12613" t="s">
        <v>129</v>
      </c>
      <c r="D12613" t="s">
        <v>130</v>
      </c>
      <c r="E12613">
        <v>1</v>
      </c>
      <c r="F12613">
        <v>1</v>
      </c>
      <c r="G12613">
        <v>1</v>
      </c>
      <c r="H12613"/>
      <c r="I12613">
        <v>1</v>
      </c>
      <c r="J12613" s="95">
        <v>45824.603472222225</v>
      </c>
      <c r="K12613">
        <v>1</v>
      </c>
      <c r="L12613" s="95">
        <v>45824.604166666664</v>
      </c>
    </row>
    <row r="12614" spans="1:12" x14ac:dyDescent="0.35">
      <c r="A12614" t="s">
        <v>12743</v>
      </c>
      <c r="B12614" s="93">
        <v>5219371402808</v>
      </c>
      <c r="C12614" t="s">
        <v>129</v>
      </c>
      <c r="D12614" t="s">
        <v>130</v>
      </c>
      <c r="E12614">
        <v>1</v>
      </c>
      <c r="F12614">
        <v>0</v>
      </c>
      <c r="G12614">
        <v>1</v>
      </c>
      <c r="H12614"/>
      <c r="I12614">
        <v>1</v>
      </c>
      <c r="J12614" s="95">
        <v>45824.604861111111</v>
      </c>
      <c r="K12614">
        <v>0</v>
      </c>
    </row>
    <row r="12615" spans="1:12" x14ac:dyDescent="0.35">
      <c r="A12615" t="s">
        <v>12744</v>
      </c>
      <c r="B12615" s="93">
        <v>5219721044112</v>
      </c>
      <c r="C12615" t="s">
        <v>129</v>
      </c>
      <c r="D12615" t="s">
        <v>130</v>
      </c>
      <c r="E12615">
        <v>0</v>
      </c>
      <c r="F12615">
        <v>0</v>
      </c>
      <c r="G12615">
        <v>0</v>
      </c>
      <c r="H12615" s="95">
        <v>45824.605555555558</v>
      </c>
      <c r="I12615">
        <v>0</v>
      </c>
      <c r="K12615">
        <v>0</v>
      </c>
    </row>
    <row r="12616" spans="1:12" x14ac:dyDescent="0.35">
      <c r="A12616" t="s">
        <v>12745</v>
      </c>
      <c r="B12616" s="93">
        <v>5216182567852</v>
      </c>
      <c r="C12616" t="s">
        <v>129</v>
      </c>
      <c r="D12616" t="s">
        <v>130</v>
      </c>
      <c r="E12616">
        <v>1</v>
      </c>
      <c r="F12616">
        <v>1</v>
      </c>
      <c r="G12616">
        <v>1</v>
      </c>
      <c r="H12616"/>
      <c r="I12616">
        <v>1</v>
      </c>
      <c r="J12616" s="95">
        <v>45824.604166666664</v>
      </c>
      <c r="K12616">
        <v>1</v>
      </c>
      <c r="L12616" s="95">
        <v>45824.616666666669</v>
      </c>
    </row>
    <row r="12617" spans="1:12" x14ac:dyDescent="0.35">
      <c r="A12617" t="s">
        <v>12746</v>
      </c>
      <c r="B12617" s="93">
        <v>5215518435485</v>
      </c>
      <c r="C12617" t="s">
        <v>129</v>
      </c>
      <c r="D12617" t="s">
        <v>130</v>
      </c>
      <c r="E12617">
        <v>1</v>
      </c>
      <c r="F12617">
        <v>1</v>
      </c>
      <c r="G12617">
        <v>1</v>
      </c>
      <c r="H12617"/>
      <c r="I12617">
        <v>1</v>
      </c>
      <c r="J12617" s="95">
        <v>45824.606944444444</v>
      </c>
      <c r="K12617">
        <v>1</v>
      </c>
      <c r="L12617" s="95">
        <v>45824.607638888891</v>
      </c>
    </row>
    <row r="12618" spans="1:12" x14ac:dyDescent="0.35">
      <c r="A12618" t="s">
        <v>12747</v>
      </c>
      <c r="B12618" s="93">
        <v>5212271004294</v>
      </c>
      <c r="C12618" t="s">
        <v>129</v>
      </c>
      <c r="D12618" t="s">
        <v>130</v>
      </c>
      <c r="E12618">
        <v>1</v>
      </c>
      <c r="F12618">
        <v>1</v>
      </c>
      <c r="G12618">
        <v>1</v>
      </c>
      <c r="H12618"/>
      <c r="I12618">
        <v>1</v>
      </c>
      <c r="J12618" s="95">
        <v>45824.603472222225</v>
      </c>
      <c r="K12618">
        <v>1</v>
      </c>
      <c r="L12618" s="95">
        <v>45824.604861111111</v>
      </c>
    </row>
    <row r="12619" spans="1:12" x14ac:dyDescent="0.35">
      <c r="A12619" t="s">
        <v>12748</v>
      </c>
      <c r="B12619" s="93">
        <v>5215523289376</v>
      </c>
      <c r="C12619" t="s">
        <v>129</v>
      </c>
      <c r="D12619" t="s">
        <v>130</v>
      </c>
      <c r="E12619">
        <v>0</v>
      </c>
      <c r="F12619">
        <v>0</v>
      </c>
      <c r="G12619">
        <v>0</v>
      </c>
      <c r="H12619" s="95">
        <v>45824.604166666664</v>
      </c>
      <c r="I12619">
        <v>0</v>
      </c>
      <c r="K12619">
        <v>0</v>
      </c>
    </row>
    <row r="12620" spans="1:12" x14ac:dyDescent="0.35">
      <c r="A12620" t="s">
        <v>12749</v>
      </c>
      <c r="B12620" s="93">
        <v>5217848483372</v>
      </c>
      <c r="C12620" t="s">
        <v>129</v>
      </c>
      <c r="D12620" t="s">
        <v>130</v>
      </c>
      <c r="E12620">
        <v>1</v>
      </c>
      <c r="F12620">
        <v>1</v>
      </c>
      <c r="G12620">
        <v>1</v>
      </c>
      <c r="H12620"/>
      <c r="I12620">
        <v>1</v>
      </c>
      <c r="J12620" s="95">
        <v>45824.605555555558</v>
      </c>
      <c r="K12620">
        <v>1</v>
      </c>
      <c r="L12620" s="95">
        <v>45824.647916666669</v>
      </c>
    </row>
    <row r="12621" spans="1:12" x14ac:dyDescent="0.35">
      <c r="A12621" t="s">
        <v>12750</v>
      </c>
      <c r="B12621" s="93">
        <v>5219196863361</v>
      </c>
      <c r="C12621" t="s">
        <v>129</v>
      </c>
      <c r="D12621" t="s">
        <v>130</v>
      </c>
      <c r="E12621">
        <v>1</v>
      </c>
      <c r="F12621">
        <v>1</v>
      </c>
      <c r="G12621">
        <v>1</v>
      </c>
      <c r="H12621"/>
      <c r="I12621">
        <v>1</v>
      </c>
      <c r="J12621" s="95">
        <v>45824.606249999997</v>
      </c>
      <c r="K12621">
        <v>1</v>
      </c>
      <c r="L12621" s="95">
        <v>45824.606249999997</v>
      </c>
    </row>
    <row r="12622" spans="1:12" x14ac:dyDescent="0.35">
      <c r="A12622" t="s">
        <v>12751</v>
      </c>
      <c r="B12622" s="93">
        <v>5212225806526</v>
      </c>
      <c r="C12622" t="s">
        <v>129</v>
      </c>
      <c r="D12622" t="s">
        <v>130</v>
      </c>
      <c r="E12622">
        <v>1</v>
      </c>
      <c r="F12622">
        <v>1</v>
      </c>
      <c r="G12622">
        <v>1</v>
      </c>
      <c r="H12622"/>
      <c r="I12622">
        <v>1</v>
      </c>
      <c r="J12622" s="95">
        <v>45824.606249999997</v>
      </c>
      <c r="K12622">
        <v>1</v>
      </c>
      <c r="L12622" s="95">
        <v>45824.606944444444</v>
      </c>
    </row>
    <row r="12623" spans="1:12" x14ac:dyDescent="0.35">
      <c r="A12623" t="s">
        <v>12752</v>
      </c>
      <c r="B12623" s="93">
        <v>5219971169713</v>
      </c>
      <c r="C12623" t="s">
        <v>129</v>
      </c>
      <c r="D12623" t="s">
        <v>130</v>
      </c>
      <c r="E12623">
        <v>1</v>
      </c>
      <c r="F12623">
        <v>1</v>
      </c>
      <c r="G12623">
        <v>1</v>
      </c>
      <c r="H12623"/>
      <c r="I12623">
        <v>1</v>
      </c>
      <c r="J12623" s="95">
        <v>45824.604166666664</v>
      </c>
      <c r="K12623">
        <v>1</v>
      </c>
      <c r="L12623" s="95">
        <v>45824.620833333334</v>
      </c>
    </row>
    <row r="12624" spans="1:12" x14ac:dyDescent="0.35">
      <c r="A12624" t="s">
        <v>12753</v>
      </c>
      <c r="B12624" s="93">
        <v>5212888895076</v>
      </c>
      <c r="C12624" t="s">
        <v>129</v>
      </c>
      <c r="D12624" t="s">
        <v>130</v>
      </c>
      <c r="E12624">
        <v>1</v>
      </c>
      <c r="F12624">
        <v>0</v>
      </c>
      <c r="G12624">
        <v>1</v>
      </c>
      <c r="H12624"/>
      <c r="I12624">
        <v>1</v>
      </c>
      <c r="J12624" s="95">
        <v>45824.607638888891</v>
      </c>
      <c r="K12624">
        <v>0</v>
      </c>
    </row>
    <row r="12625" spans="1:12" x14ac:dyDescent="0.35">
      <c r="A12625" t="s">
        <v>12754</v>
      </c>
      <c r="B12625" s="93">
        <v>5219211780158</v>
      </c>
      <c r="C12625" t="s">
        <v>129</v>
      </c>
      <c r="D12625" t="s">
        <v>130</v>
      </c>
      <c r="E12625">
        <v>1</v>
      </c>
      <c r="F12625">
        <v>1</v>
      </c>
      <c r="G12625">
        <v>1</v>
      </c>
      <c r="H12625"/>
      <c r="I12625">
        <v>1</v>
      </c>
      <c r="J12625" s="95">
        <v>45824.601388888892</v>
      </c>
      <c r="K12625">
        <v>1</v>
      </c>
      <c r="L12625" s="95">
        <v>45826.613888888889</v>
      </c>
    </row>
    <row r="12626" spans="1:12" x14ac:dyDescent="0.35">
      <c r="A12626" t="s">
        <v>12755</v>
      </c>
      <c r="B12626" s="93">
        <v>5217223500997</v>
      </c>
      <c r="C12626" t="s">
        <v>129</v>
      </c>
      <c r="D12626" t="s">
        <v>130</v>
      </c>
      <c r="E12626">
        <v>0</v>
      </c>
      <c r="F12626">
        <v>0</v>
      </c>
      <c r="G12626">
        <v>0</v>
      </c>
      <c r="H12626" s="95">
        <v>45824.603472222225</v>
      </c>
      <c r="I12626">
        <v>0</v>
      </c>
      <c r="K12626">
        <v>0</v>
      </c>
    </row>
    <row r="12627" spans="1:12" x14ac:dyDescent="0.35">
      <c r="A12627" t="s">
        <v>12756</v>
      </c>
      <c r="B12627" s="93">
        <v>5215527422046</v>
      </c>
      <c r="C12627" t="s">
        <v>129</v>
      </c>
      <c r="D12627" t="s">
        <v>130</v>
      </c>
      <c r="E12627">
        <v>1</v>
      </c>
      <c r="F12627">
        <v>1</v>
      </c>
      <c r="G12627">
        <v>1</v>
      </c>
      <c r="H12627"/>
      <c r="I12627">
        <v>1</v>
      </c>
      <c r="J12627" s="95">
        <v>45824.604861111111</v>
      </c>
      <c r="K12627">
        <v>1</v>
      </c>
      <c r="L12627" s="95">
        <v>45824.607638888891</v>
      </c>
    </row>
    <row r="12628" spans="1:12" x14ac:dyDescent="0.35">
      <c r="A12628" t="s">
        <v>12757</v>
      </c>
      <c r="B12628" s="93">
        <v>5215541064785</v>
      </c>
      <c r="C12628" t="s">
        <v>129</v>
      </c>
      <c r="D12628" t="s">
        <v>130</v>
      </c>
      <c r="E12628">
        <v>1</v>
      </c>
      <c r="F12628">
        <v>0</v>
      </c>
      <c r="G12628">
        <v>1</v>
      </c>
      <c r="H12628"/>
      <c r="I12628">
        <v>1</v>
      </c>
      <c r="J12628" s="95">
        <v>45824.606249999997</v>
      </c>
      <c r="K12628">
        <v>0</v>
      </c>
    </row>
    <row r="12629" spans="1:12" x14ac:dyDescent="0.35">
      <c r="A12629" t="s">
        <v>12758</v>
      </c>
      <c r="B12629" s="93">
        <v>5219514402506</v>
      </c>
      <c r="C12629" t="s">
        <v>129</v>
      </c>
      <c r="D12629" t="s">
        <v>130</v>
      </c>
      <c r="E12629">
        <v>1</v>
      </c>
      <c r="F12629">
        <v>1</v>
      </c>
      <c r="G12629">
        <v>1</v>
      </c>
      <c r="H12629"/>
      <c r="I12629">
        <v>1</v>
      </c>
      <c r="J12629" s="95">
        <v>45824.602777777778</v>
      </c>
      <c r="K12629">
        <v>1</v>
      </c>
      <c r="L12629" s="95">
        <v>45824.70416666667</v>
      </c>
    </row>
    <row r="12630" spans="1:12" x14ac:dyDescent="0.35">
      <c r="A12630" t="s">
        <v>12759</v>
      </c>
      <c r="B12630" s="93">
        <v>5215522996211</v>
      </c>
      <c r="C12630" t="s">
        <v>129</v>
      </c>
      <c r="D12630" t="s">
        <v>130</v>
      </c>
      <c r="E12630">
        <v>1</v>
      </c>
      <c r="F12630">
        <v>0</v>
      </c>
      <c r="G12630">
        <v>1</v>
      </c>
      <c r="H12630"/>
      <c r="I12630">
        <v>1</v>
      </c>
      <c r="J12630" s="95">
        <v>45824.607638888891</v>
      </c>
      <c r="K12630">
        <v>0</v>
      </c>
    </row>
    <row r="12631" spans="1:12" x14ac:dyDescent="0.35">
      <c r="A12631" t="s">
        <v>12760</v>
      </c>
      <c r="B12631" s="93">
        <v>5216671278326</v>
      </c>
      <c r="C12631" t="s">
        <v>129</v>
      </c>
      <c r="D12631" t="s">
        <v>130</v>
      </c>
      <c r="E12631">
        <v>1</v>
      </c>
      <c r="F12631">
        <v>0</v>
      </c>
      <c r="G12631">
        <v>1</v>
      </c>
      <c r="H12631"/>
      <c r="I12631">
        <v>1</v>
      </c>
      <c r="J12631" s="95">
        <v>45824.604166666664</v>
      </c>
      <c r="K12631">
        <v>0</v>
      </c>
    </row>
    <row r="12632" spans="1:12" x14ac:dyDescent="0.35">
      <c r="A12632" t="s">
        <v>12761</v>
      </c>
      <c r="B12632" s="93">
        <v>5214434378367</v>
      </c>
      <c r="C12632" t="s">
        <v>129</v>
      </c>
      <c r="D12632" t="s">
        <v>130</v>
      </c>
      <c r="E12632">
        <v>1</v>
      </c>
      <c r="F12632">
        <v>1</v>
      </c>
      <c r="G12632">
        <v>1</v>
      </c>
      <c r="H12632"/>
      <c r="I12632">
        <v>1</v>
      </c>
      <c r="J12632" s="95">
        <v>45824.605555555558</v>
      </c>
      <c r="K12632">
        <v>1</v>
      </c>
      <c r="L12632" s="95">
        <v>45824.660416666666</v>
      </c>
    </row>
    <row r="12633" spans="1:12" x14ac:dyDescent="0.35">
      <c r="A12633" t="s">
        <v>12762</v>
      </c>
      <c r="B12633" s="93">
        <v>5216861144448</v>
      </c>
      <c r="C12633" t="s">
        <v>129</v>
      </c>
      <c r="D12633" t="s">
        <v>130</v>
      </c>
      <c r="E12633">
        <v>1</v>
      </c>
      <c r="F12633">
        <v>1</v>
      </c>
      <c r="G12633">
        <v>1</v>
      </c>
      <c r="H12633"/>
      <c r="I12633">
        <v>1</v>
      </c>
      <c r="J12633" s="95">
        <v>45824.602083333331</v>
      </c>
      <c r="K12633">
        <v>1</v>
      </c>
      <c r="L12633" s="95">
        <v>45824.662499999999</v>
      </c>
    </row>
    <row r="12634" spans="1:12" x14ac:dyDescent="0.35">
      <c r="A12634" t="s">
        <v>12763</v>
      </c>
      <c r="B12634" s="93">
        <v>5217221495977</v>
      </c>
      <c r="C12634" t="s">
        <v>129</v>
      </c>
      <c r="D12634" t="s">
        <v>130</v>
      </c>
      <c r="E12634">
        <v>1</v>
      </c>
      <c r="F12634">
        <v>1</v>
      </c>
      <c r="G12634">
        <v>1</v>
      </c>
      <c r="H12634"/>
      <c r="I12634">
        <v>1</v>
      </c>
      <c r="J12634" s="95">
        <v>45824.602083333331</v>
      </c>
      <c r="K12634">
        <v>1</v>
      </c>
      <c r="L12634" s="95">
        <v>45824.611805555556</v>
      </c>
    </row>
    <row r="12635" spans="1:12" x14ac:dyDescent="0.35">
      <c r="A12635" t="s">
        <v>12764</v>
      </c>
      <c r="B12635" s="93">
        <v>5216622790571</v>
      </c>
      <c r="C12635" t="s">
        <v>129</v>
      </c>
      <c r="D12635" t="s">
        <v>130</v>
      </c>
      <c r="E12635">
        <v>1</v>
      </c>
      <c r="F12635">
        <v>1</v>
      </c>
      <c r="G12635">
        <v>1</v>
      </c>
      <c r="H12635"/>
      <c r="I12635">
        <v>1</v>
      </c>
      <c r="J12635" s="95">
        <v>45824.61041666667</v>
      </c>
      <c r="K12635">
        <v>1</v>
      </c>
      <c r="L12635" s="95">
        <v>45824.724305555559</v>
      </c>
    </row>
    <row r="12636" spans="1:12" x14ac:dyDescent="0.35">
      <c r="A12636" t="s">
        <v>12765</v>
      </c>
      <c r="B12636" s="93">
        <v>5219621796493</v>
      </c>
      <c r="C12636" t="s">
        <v>129</v>
      </c>
      <c r="D12636" t="s">
        <v>130</v>
      </c>
      <c r="E12636">
        <v>1</v>
      </c>
      <c r="F12636">
        <v>1</v>
      </c>
      <c r="G12636">
        <v>1</v>
      </c>
      <c r="H12636"/>
      <c r="I12636">
        <v>1</v>
      </c>
      <c r="J12636" s="95">
        <v>45824.609027777777</v>
      </c>
      <c r="K12636">
        <v>1</v>
      </c>
      <c r="L12636" s="95">
        <v>45824.615277777775</v>
      </c>
    </row>
    <row r="12637" spans="1:12" x14ac:dyDescent="0.35">
      <c r="A12637" t="s">
        <v>12766</v>
      </c>
      <c r="B12637" s="93">
        <v>5217715262446</v>
      </c>
      <c r="C12637" t="s">
        <v>129</v>
      </c>
      <c r="D12637" t="s">
        <v>130</v>
      </c>
      <c r="E12637">
        <v>1</v>
      </c>
      <c r="F12637">
        <v>1</v>
      </c>
      <c r="G12637">
        <v>1</v>
      </c>
      <c r="H12637"/>
      <c r="I12637">
        <v>1</v>
      </c>
      <c r="J12637" s="95">
        <v>45824.606249999997</v>
      </c>
      <c r="K12637">
        <v>1</v>
      </c>
      <c r="L12637" s="95">
        <v>45824.606944444444</v>
      </c>
    </row>
    <row r="12638" spans="1:12" x14ac:dyDescent="0.35">
      <c r="A12638" t="s">
        <v>12767</v>
      </c>
      <c r="B12638" s="93">
        <v>5215524990155</v>
      </c>
      <c r="C12638" t="s">
        <v>129</v>
      </c>
      <c r="D12638" t="s">
        <v>130</v>
      </c>
      <c r="E12638">
        <v>1</v>
      </c>
      <c r="F12638">
        <v>1</v>
      </c>
      <c r="G12638">
        <v>1</v>
      </c>
      <c r="H12638"/>
      <c r="I12638">
        <v>1</v>
      </c>
      <c r="J12638" s="95">
        <v>45824.636805555558</v>
      </c>
      <c r="K12638">
        <v>1</v>
      </c>
      <c r="L12638" s="95">
        <v>45824.727083333331</v>
      </c>
    </row>
    <row r="12639" spans="1:12" x14ac:dyDescent="0.35">
      <c r="A12639" t="s">
        <v>12768</v>
      </c>
      <c r="B12639" s="93">
        <v>5214612271385</v>
      </c>
      <c r="C12639" t="s">
        <v>129</v>
      </c>
      <c r="D12639" t="s">
        <v>130</v>
      </c>
      <c r="E12639">
        <v>1</v>
      </c>
      <c r="F12639">
        <v>1</v>
      </c>
      <c r="G12639">
        <v>1</v>
      </c>
      <c r="H12639"/>
      <c r="I12639">
        <v>1</v>
      </c>
      <c r="J12639" s="95">
        <v>45824.609027777777</v>
      </c>
      <c r="K12639">
        <v>1</v>
      </c>
      <c r="L12639" s="95">
        <v>45824.728472222225</v>
      </c>
    </row>
    <row r="12640" spans="1:12" x14ac:dyDescent="0.35">
      <c r="A12640" t="s">
        <v>12769</v>
      </c>
      <c r="B12640" s="93">
        <v>5215527094253</v>
      </c>
      <c r="C12640" t="s">
        <v>129</v>
      </c>
      <c r="D12640" t="s">
        <v>130</v>
      </c>
      <c r="E12640">
        <v>1</v>
      </c>
      <c r="F12640">
        <v>1</v>
      </c>
      <c r="G12640">
        <v>1</v>
      </c>
      <c r="H12640"/>
      <c r="I12640">
        <v>1</v>
      </c>
      <c r="J12640" s="95">
        <v>45824.611805555556</v>
      </c>
      <c r="K12640">
        <v>1</v>
      </c>
      <c r="L12640" s="95">
        <v>45824.804861111108</v>
      </c>
    </row>
    <row r="12641" spans="1:12" x14ac:dyDescent="0.35">
      <c r="A12641" t="s">
        <v>12770</v>
      </c>
      <c r="B12641" s="93">
        <v>5217721390016</v>
      </c>
      <c r="C12641" t="s">
        <v>129</v>
      </c>
      <c r="D12641" t="s">
        <v>130</v>
      </c>
      <c r="E12641">
        <v>1</v>
      </c>
      <c r="F12641">
        <v>0</v>
      </c>
      <c r="G12641">
        <v>1</v>
      </c>
      <c r="H12641"/>
      <c r="I12641">
        <v>1</v>
      </c>
      <c r="J12641" s="95">
        <v>45824.60833333333</v>
      </c>
      <c r="K12641">
        <v>0</v>
      </c>
    </row>
    <row r="12642" spans="1:12" x14ac:dyDescent="0.35">
      <c r="A12642" t="s">
        <v>12771</v>
      </c>
      <c r="B12642" s="93">
        <v>5215581692338</v>
      </c>
      <c r="C12642" t="s">
        <v>129</v>
      </c>
      <c r="D12642" t="s">
        <v>130</v>
      </c>
      <c r="E12642">
        <v>1</v>
      </c>
      <c r="F12642">
        <v>1</v>
      </c>
      <c r="G12642">
        <v>1</v>
      </c>
      <c r="H12642"/>
      <c r="I12642">
        <v>1</v>
      </c>
      <c r="J12642" s="95">
        <v>45824.604861111111</v>
      </c>
      <c r="K12642">
        <v>1</v>
      </c>
      <c r="L12642" s="95">
        <v>45824.61041666667</v>
      </c>
    </row>
    <row r="12643" spans="1:12" x14ac:dyDescent="0.35">
      <c r="A12643" t="s">
        <v>12772</v>
      </c>
      <c r="B12643" s="93">
        <v>5218180109941</v>
      </c>
      <c r="C12643" t="s">
        <v>129</v>
      </c>
      <c r="D12643" t="s">
        <v>130</v>
      </c>
      <c r="E12643">
        <v>1</v>
      </c>
      <c r="F12643">
        <v>0</v>
      </c>
      <c r="G12643">
        <v>1</v>
      </c>
      <c r="H12643"/>
      <c r="I12643">
        <v>1</v>
      </c>
      <c r="J12643" s="95">
        <v>45824.722916666666</v>
      </c>
      <c r="K12643">
        <v>0</v>
      </c>
    </row>
    <row r="12644" spans="1:12" x14ac:dyDescent="0.35">
      <c r="A12644" t="s">
        <v>12773</v>
      </c>
      <c r="B12644" s="93">
        <v>5215539945051</v>
      </c>
      <c r="C12644" t="s">
        <v>129</v>
      </c>
      <c r="D12644" t="s">
        <v>130</v>
      </c>
      <c r="E12644">
        <v>1</v>
      </c>
      <c r="F12644">
        <v>1</v>
      </c>
      <c r="G12644">
        <v>1</v>
      </c>
      <c r="H12644"/>
      <c r="I12644">
        <v>1</v>
      </c>
      <c r="J12644" s="95">
        <v>45824.605555555558</v>
      </c>
      <c r="K12644">
        <v>1</v>
      </c>
      <c r="L12644" s="95">
        <v>45824.708333333336</v>
      </c>
    </row>
    <row r="12645" spans="1:12" x14ac:dyDescent="0.35">
      <c r="A12645" t="s">
        <v>12774</v>
      </c>
      <c r="B12645" s="93">
        <v>5212351013276</v>
      </c>
      <c r="C12645" t="s">
        <v>129</v>
      </c>
      <c r="D12645" t="s">
        <v>130</v>
      </c>
      <c r="E12645">
        <v>1</v>
      </c>
      <c r="F12645">
        <v>1</v>
      </c>
      <c r="G12645">
        <v>1</v>
      </c>
      <c r="H12645"/>
      <c r="I12645">
        <v>1</v>
      </c>
      <c r="J12645" s="95">
        <v>45824.606944444444</v>
      </c>
      <c r="K12645">
        <v>1</v>
      </c>
      <c r="L12645" s="95">
        <v>45824.926388888889</v>
      </c>
    </row>
    <row r="12646" spans="1:12" x14ac:dyDescent="0.35">
      <c r="A12646" t="s">
        <v>12775</v>
      </c>
      <c r="B12646" s="93">
        <v>5216646210262</v>
      </c>
      <c r="C12646" t="s">
        <v>129</v>
      </c>
      <c r="D12646" t="s">
        <v>130</v>
      </c>
      <c r="E12646">
        <v>0</v>
      </c>
      <c r="F12646">
        <v>0</v>
      </c>
      <c r="G12646">
        <v>0</v>
      </c>
      <c r="H12646" s="95">
        <v>45824.604861111111</v>
      </c>
      <c r="I12646">
        <v>0</v>
      </c>
      <c r="K12646">
        <v>0</v>
      </c>
    </row>
    <row r="12647" spans="1:12" x14ac:dyDescent="0.35">
      <c r="A12647" t="s">
        <v>12776</v>
      </c>
      <c r="B12647" s="93">
        <v>5215516519967</v>
      </c>
      <c r="C12647" t="s">
        <v>129</v>
      </c>
      <c r="D12647" t="s">
        <v>130</v>
      </c>
      <c r="E12647">
        <v>1</v>
      </c>
      <c r="F12647">
        <v>0</v>
      </c>
      <c r="G12647">
        <v>1</v>
      </c>
      <c r="H12647"/>
      <c r="I12647">
        <v>1</v>
      </c>
      <c r="J12647" s="95">
        <v>45824.60833333333</v>
      </c>
      <c r="K12647">
        <v>0</v>
      </c>
    </row>
    <row r="12648" spans="1:12" x14ac:dyDescent="0.35">
      <c r="A12648" t="s">
        <v>12777</v>
      </c>
      <c r="B12648" s="93">
        <v>5218991326613</v>
      </c>
      <c r="C12648" t="s">
        <v>129</v>
      </c>
      <c r="D12648" t="s">
        <v>130</v>
      </c>
      <c r="E12648">
        <v>1</v>
      </c>
      <c r="F12648">
        <v>0</v>
      </c>
      <c r="G12648">
        <v>1</v>
      </c>
      <c r="H12648"/>
      <c r="I12648">
        <v>1</v>
      </c>
      <c r="J12648" s="95">
        <v>45824.602083333331</v>
      </c>
      <c r="K12648">
        <v>0</v>
      </c>
    </row>
    <row r="12649" spans="1:12" x14ac:dyDescent="0.35">
      <c r="A12649" t="s">
        <v>12778</v>
      </c>
      <c r="B12649" s="93">
        <v>5218446087067</v>
      </c>
      <c r="C12649" t="s">
        <v>129</v>
      </c>
      <c r="D12649" t="s">
        <v>130</v>
      </c>
      <c r="E12649">
        <v>1</v>
      </c>
      <c r="F12649">
        <v>0</v>
      </c>
      <c r="G12649">
        <v>1</v>
      </c>
      <c r="H12649"/>
      <c r="I12649">
        <v>1</v>
      </c>
      <c r="J12649" s="95">
        <v>45824.60833333333</v>
      </c>
      <c r="K12649">
        <v>0</v>
      </c>
    </row>
    <row r="12650" spans="1:12" x14ac:dyDescent="0.35">
      <c r="A12650" t="s">
        <v>12779</v>
      </c>
      <c r="B12650" s="93">
        <v>5219811256026</v>
      </c>
      <c r="C12650" t="s">
        <v>129</v>
      </c>
      <c r="D12650" t="s">
        <v>130</v>
      </c>
      <c r="E12650">
        <v>0</v>
      </c>
      <c r="F12650">
        <v>0</v>
      </c>
      <c r="G12650">
        <v>0</v>
      </c>
      <c r="H12650" s="95">
        <v>45824.606249999997</v>
      </c>
      <c r="I12650">
        <v>0</v>
      </c>
      <c r="K12650">
        <v>0</v>
      </c>
    </row>
    <row r="12651" spans="1:12" x14ac:dyDescent="0.35">
      <c r="A12651" t="s">
        <v>12780</v>
      </c>
      <c r="B12651" s="93">
        <v>5214921124289</v>
      </c>
      <c r="C12651" t="s">
        <v>129</v>
      </c>
      <c r="D12651" t="s">
        <v>130</v>
      </c>
      <c r="E12651">
        <v>0</v>
      </c>
      <c r="F12651">
        <v>0</v>
      </c>
      <c r="G12651">
        <v>0</v>
      </c>
      <c r="H12651" s="95">
        <v>45824.606249999997</v>
      </c>
      <c r="I12651">
        <v>0</v>
      </c>
      <c r="K12651">
        <v>0</v>
      </c>
    </row>
    <row r="12652" spans="1:12" x14ac:dyDescent="0.35">
      <c r="A12652" t="s">
        <v>12781</v>
      </c>
      <c r="B12652" s="93">
        <v>5212969616781</v>
      </c>
      <c r="C12652" t="s">
        <v>129</v>
      </c>
      <c r="D12652" t="s">
        <v>130</v>
      </c>
      <c r="E12652">
        <v>1</v>
      </c>
      <c r="F12652">
        <v>1</v>
      </c>
      <c r="G12652">
        <v>1</v>
      </c>
      <c r="H12652"/>
      <c r="I12652">
        <v>1</v>
      </c>
      <c r="J12652" s="95">
        <v>45824.604166666664</v>
      </c>
      <c r="K12652">
        <v>1</v>
      </c>
      <c r="L12652" s="95">
        <v>45824.647222222222</v>
      </c>
    </row>
    <row r="12653" spans="1:12" x14ac:dyDescent="0.35">
      <c r="A12653" t="s">
        <v>12782</v>
      </c>
      <c r="B12653" s="93">
        <v>5218332152479</v>
      </c>
      <c r="C12653" t="s">
        <v>129</v>
      </c>
      <c r="D12653" t="s">
        <v>130</v>
      </c>
      <c r="E12653">
        <v>0</v>
      </c>
      <c r="F12653">
        <v>0</v>
      </c>
      <c r="G12653">
        <v>0</v>
      </c>
      <c r="H12653" s="95">
        <v>45824.606944444444</v>
      </c>
      <c r="I12653">
        <v>0</v>
      </c>
      <c r="K12653">
        <v>0</v>
      </c>
    </row>
    <row r="12654" spans="1:12" x14ac:dyDescent="0.35">
      <c r="A12654" t="s">
        <v>12783</v>
      </c>
      <c r="B12654" s="93">
        <v>5217351400174</v>
      </c>
      <c r="C12654" t="s">
        <v>129</v>
      </c>
      <c r="D12654" t="s">
        <v>130</v>
      </c>
      <c r="E12654">
        <v>1</v>
      </c>
      <c r="F12654">
        <v>1</v>
      </c>
      <c r="G12654">
        <v>1</v>
      </c>
      <c r="H12654"/>
      <c r="I12654">
        <v>1</v>
      </c>
      <c r="J12654" s="95">
        <v>45824.60833333333</v>
      </c>
      <c r="K12654">
        <v>1</v>
      </c>
      <c r="L12654" s="95">
        <v>45824.663888888892</v>
      </c>
    </row>
    <row r="12655" spans="1:12" x14ac:dyDescent="0.35">
      <c r="A12655" t="s">
        <v>12784</v>
      </c>
      <c r="B12655" s="93">
        <v>5212299296052</v>
      </c>
      <c r="C12655" t="s">
        <v>129</v>
      </c>
      <c r="D12655" t="s">
        <v>130</v>
      </c>
      <c r="E12655">
        <v>1</v>
      </c>
      <c r="F12655">
        <v>1</v>
      </c>
      <c r="G12655">
        <v>1</v>
      </c>
      <c r="H12655"/>
      <c r="I12655">
        <v>1</v>
      </c>
      <c r="J12655" s="95">
        <v>45824.606944444444</v>
      </c>
      <c r="K12655">
        <v>1</v>
      </c>
      <c r="L12655" s="95">
        <v>45824.644444444442</v>
      </c>
    </row>
    <row r="12656" spans="1:12" x14ac:dyDescent="0.35">
      <c r="A12656" t="s">
        <v>12785</v>
      </c>
      <c r="B12656" s="93">
        <v>5212881130045</v>
      </c>
      <c r="C12656" t="s">
        <v>129</v>
      </c>
      <c r="D12656" t="s">
        <v>130</v>
      </c>
      <c r="E12656">
        <v>1</v>
      </c>
      <c r="F12656">
        <v>0</v>
      </c>
      <c r="G12656">
        <v>1</v>
      </c>
      <c r="H12656"/>
      <c r="I12656">
        <v>1</v>
      </c>
      <c r="J12656" s="95">
        <v>45824.602777777778</v>
      </c>
      <c r="K12656">
        <v>0</v>
      </c>
    </row>
    <row r="12657" spans="1:12" x14ac:dyDescent="0.35">
      <c r="A12657" t="s">
        <v>12786</v>
      </c>
      <c r="B12657" s="93">
        <v>5212941996996</v>
      </c>
      <c r="C12657" t="s">
        <v>129</v>
      </c>
      <c r="D12657" t="s">
        <v>130</v>
      </c>
      <c r="E12657">
        <v>1</v>
      </c>
      <c r="F12657">
        <v>1</v>
      </c>
      <c r="G12657">
        <v>1</v>
      </c>
      <c r="H12657"/>
      <c r="I12657">
        <v>1</v>
      </c>
      <c r="J12657" s="95">
        <v>45824.606249999997</v>
      </c>
      <c r="K12657">
        <v>1</v>
      </c>
      <c r="L12657" s="95">
        <v>45824.611111111109</v>
      </c>
    </row>
    <row r="12658" spans="1:12" x14ac:dyDescent="0.35">
      <c r="A12658" t="s">
        <v>12787</v>
      </c>
      <c r="B12658" s="93">
        <v>5215554028769</v>
      </c>
      <c r="C12658" t="s">
        <v>129</v>
      </c>
      <c r="D12658" t="s">
        <v>130</v>
      </c>
      <c r="E12658">
        <v>1</v>
      </c>
      <c r="F12658">
        <v>0</v>
      </c>
      <c r="G12658">
        <v>1</v>
      </c>
      <c r="H12658"/>
      <c r="I12658">
        <v>1</v>
      </c>
      <c r="J12658" s="95">
        <v>45824.604861111111</v>
      </c>
      <c r="K12658">
        <v>0</v>
      </c>
    </row>
    <row r="12659" spans="1:12" x14ac:dyDescent="0.35">
      <c r="A12659" t="s">
        <v>12788</v>
      </c>
      <c r="B12659" s="93">
        <v>5217444095321</v>
      </c>
      <c r="C12659" t="s">
        <v>129</v>
      </c>
      <c r="D12659" t="s">
        <v>130</v>
      </c>
      <c r="E12659">
        <v>1</v>
      </c>
      <c r="F12659">
        <v>0</v>
      </c>
      <c r="G12659">
        <v>1</v>
      </c>
      <c r="H12659"/>
      <c r="I12659">
        <v>1</v>
      </c>
      <c r="J12659" s="95">
        <v>45824.609722222223</v>
      </c>
      <c r="K12659">
        <v>0</v>
      </c>
    </row>
    <row r="12660" spans="1:12" x14ac:dyDescent="0.35">
      <c r="A12660" t="s">
        <v>12789</v>
      </c>
      <c r="B12660" s="93">
        <v>5215513193414</v>
      </c>
      <c r="C12660" t="s">
        <v>129</v>
      </c>
      <c r="D12660" t="s">
        <v>130</v>
      </c>
      <c r="E12660">
        <v>1</v>
      </c>
      <c r="F12660">
        <v>0</v>
      </c>
      <c r="G12660">
        <v>1</v>
      </c>
      <c r="H12660"/>
      <c r="I12660">
        <v>1</v>
      </c>
      <c r="J12660" s="95">
        <v>45824.604166666664</v>
      </c>
      <c r="K12660">
        <v>0</v>
      </c>
    </row>
    <row r="12661" spans="1:12" x14ac:dyDescent="0.35">
      <c r="A12661" t="s">
        <v>12790</v>
      </c>
      <c r="B12661" s="93">
        <v>5213241023650</v>
      </c>
      <c r="C12661" t="s">
        <v>129</v>
      </c>
      <c r="D12661" t="s">
        <v>130</v>
      </c>
      <c r="E12661">
        <v>1</v>
      </c>
      <c r="F12661">
        <v>1</v>
      </c>
      <c r="G12661">
        <v>1</v>
      </c>
      <c r="H12661"/>
      <c r="I12661">
        <v>1</v>
      </c>
      <c r="J12661" s="95">
        <v>45824.601388888892</v>
      </c>
      <c r="K12661">
        <v>1</v>
      </c>
      <c r="L12661" s="95">
        <v>45824.609027777777</v>
      </c>
    </row>
    <row r="12662" spans="1:12" x14ac:dyDescent="0.35">
      <c r="A12662" t="s">
        <v>12791</v>
      </c>
      <c r="B12662" s="93">
        <v>5218441743023</v>
      </c>
      <c r="C12662" t="s">
        <v>129</v>
      </c>
      <c r="D12662" t="s">
        <v>130</v>
      </c>
      <c r="E12662">
        <v>1</v>
      </c>
      <c r="F12662">
        <v>0</v>
      </c>
      <c r="G12662">
        <v>1</v>
      </c>
      <c r="H12662"/>
      <c r="I12662">
        <v>1</v>
      </c>
      <c r="J12662" s="95">
        <v>45824.609722222223</v>
      </c>
      <c r="K12662">
        <v>0</v>
      </c>
    </row>
    <row r="12663" spans="1:12" x14ac:dyDescent="0.35">
      <c r="A12663" t="s">
        <v>12792</v>
      </c>
      <c r="B12663" s="93">
        <v>5215513419977</v>
      </c>
      <c r="C12663" t="s">
        <v>129</v>
      </c>
      <c r="D12663" t="s">
        <v>130</v>
      </c>
      <c r="E12663">
        <v>1</v>
      </c>
      <c r="F12663">
        <v>1</v>
      </c>
      <c r="G12663">
        <v>1</v>
      </c>
      <c r="H12663"/>
      <c r="I12663">
        <v>1</v>
      </c>
      <c r="J12663" s="95">
        <v>45824.604166666664</v>
      </c>
      <c r="K12663">
        <v>1</v>
      </c>
      <c r="L12663" s="95">
        <v>45824.611111111109</v>
      </c>
    </row>
    <row r="12664" spans="1:12" x14ac:dyDescent="0.35">
      <c r="A12664" t="s">
        <v>12793</v>
      </c>
      <c r="B12664" s="93">
        <v>5214531080194</v>
      </c>
      <c r="C12664" t="s">
        <v>129</v>
      </c>
      <c r="D12664" t="s">
        <v>130</v>
      </c>
      <c r="E12664">
        <v>1</v>
      </c>
      <c r="F12664">
        <v>0</v>
      </c>
      <c r="G12664">
        <v>1</v>
      </c>
      <c r="H12664"/>
      <c r="I12664">
        <v>1</v>
      </c>
      <c r="J12664" s="95">
        <v>45824.634027777778</v>
      </c>
      <c r="K12664">
        <v>0</v>
      </c>
    </row>
    <row r="12665" spans="1:12" x14ac:dyDescent="0.35">
      <c r="A12665" t="s">
        <v>12794</v>
      </c>
      <c r="B12665" s="93">
        <v>5215559651121</v>
      </c>
      <c r="C12665" t="s">
        <v>129</v>
      </c>
      <c r="D12665" t="s">
        <v>130</v>
      </c>
      <c r="E12665">
        <v>1</v>
      </c>
      <c r="F12665">
        <v>0</v>
      </c>
      <c r="G12665">
        <v>1</v>
      </c>
      <c r="H12665"/>
      <c r="I12665">
        <v>1</v>
      </c>
      <c r="J12665" s="95">
        <v>45824.619444444441</v>
      </c>
      <c r="K12665">
        <v>0</v>
      </c>
    </row>
    <row r="12666" spans="1:12" x14ac:dyDescent="0.35">
      <c r="A12666" t="s">
        <v>12795</v>
      </c>
      <c r="B12666" s="93">
        <v>5216183248015</v>
      </c>
      <c r="C12666" t="s">
        <v>129</v>
      </c>
      <c r="D12666" t="s">
        <v>130</v>
      </c>
      <c r="E12666">
        <v>1</v>
      </c>
      <c r="F12666">
        <v>1</v>
      </c>
      <c r="G12666">
        <v>1</v>
      </c>
      <c r="H12666"/>
      <c r="I12666">
        <v>1</v>
      </c>
      <c r="J12666" s="95">
        <v>45824.611111111109</v>
      </c>
      <c r="K12666">
        <v>1</v>
      </c>
      <c r="L12666" s="95">
        <v>45824.760416666664</v>
      </c>
    </row>
    <row r="12667" spans="1:12" x14ac:dyDescent="0.35">
      <c r="A12667" t="s">
        <v>12796</v>
      </c>
      <c r="B12667" s="93">
        <v>5216691360281</v>
      </c>
      <c r="C12667" t="s">
        <v>129</v>
      </c>
      <c r="D12667" t="s">
        <v>130</v>
      </c>
      <c r="E12667">
        <v>0</v>
      </c>
      <c r="F12667">
        <v>0</v>
      </c>
      <c r="G12667">
        <v>0</v>
      </c>
      <c r="H12667" s="95">
        <v>45824.60833333333</v>
      </c>
      <c r="I12667">
        <v>0</v>
      </c>
      <c r="K12667">
        <v>0</v>
      </c>
    </row>
    <row r="12668" spans="1:12" x14ac:dyDescent="0.35">
      <c r="A12668" t="s">
        <v>12797</v>
      </c>
      <c r="B12668" s="93">
        <v>5215510222441</v>
      </c>
      <c r="C12668" t="s">
        <v>129</v>
      </c>
      <c r="D12668" t="s">
        <v>130</v>
      </c>
      <c r="E12668">
        <v>1</v>
      </c>
      <c r="F12668">
        <v>1</v>
      </c>
      <c r="G12668">
        <v>1</v>
      </c>
      <c r="H12668"/>
      <c r="I12668">
        <v>1</v>
      </c>
      <c r="J12668" s="95">
        <v>45824.609722222223</v>
      </c>
      <c r="K12668">
        <v>1</v>
      </c>
      <c r="L12668" s="95">
        <v>45824.726388888892</v>
      </c>
    </row>
    <row r="12669" spans="1:12" x14ac:dyDescent="0.35">
      <c r="A12669" t="s">
        <v>12798</v>
      </c>
      <c r="B12669" s="93">
        <v>5215535667661</v>
      </c>
      <c r="C12669" t="s">
        <v>129</v>
      </c>
      <c r="D12669" t="s">
        <v>130</v>
      </c>
      <c r="E12669">
        <v>0</v>
      </c>
      <c r="F12669">
        <v>0</v>
      </c>
      <c r="G12669">
        <v>0</v>
      </c>
      <c r="H12669" s="95">
        <v>45824.606249999997</v>
      </c>
      <c r="I12669">
        <v>0</v>
      </c>
      <c r="K12669">
        <v>0</v>
      </c>
    </row>
    <row r="12670" spans="1:12" x14ac:dyDescent="0.35">
      <c r="A12670" t="s">
        <v>12799</v>
      </c>
      <c r="B12670" s="93">
        <v>5214411220263</v>
      </c>
      <c r="C12670" t="s">
        <v>129</v>
      </c>
      <c r="D12670" t="s">
        <v>130</v>
      </c>
      <c r="E12670">
        <v>1</v>
      </c>
      <c r="F12670">
        <v>0</v>
      </c>
      <c r="G12670">
        <v>1</v>
      </c>
      <c r="H12670"/>
      <c r="I12670">
        <v>1</v>
      </c>
      <c r="J12670" s="95">
        <v>45824.601388888892</v>
      </c>
      <c r="K12670">
        <v>0</v>
      </c>
    </row>
    <row r="12671" spans="1:12" x14ac:dyDescent="0.35">
      <c r="A12671" t="s">
        <v>12800</v>
      </c>
      <c r="B12671" s="93">
        <v>5215580652477</v>
      </c>
      <c r="C12671" t="s">
        <v>129</v>
      </c>
      <c r="D12671" t="s">
        <v>130</v>
      </c>
      <c r="E12671">
        <v>1</v>
      </c>
      <c r="F12671">
        <v>1</v>
      </c>
      <c r="G12671">
        <v>1</v>
      </c>
      <c r="H12671"/>
      <c r="I12671">
        <v>1</v>
      </c>
      <c r="J12671" s="95">
        <v>45824.604861111111</v>
      </c>
      <c r="K12671">
        <v>1</v>
      </c>
      <c r="L12671" s="95">
        <v>45824.618055555555</v>
      </c>
    </row>
    <row r="12672" spans="1:12" x14ac:dyDescent="0.35">
      <c r="A12672" t="s">
        <v>12801</v>
      </c>
      <c r="B12672" s="93">
        <v>5215513697929</v>
      </c>
      <c r="C12672" t="s">
        <v>129</v>
      </c>
      <c r="D12672" t="s">
        <v>130</v>
      </c>
      <c r="E12672">
        <v>1</v>
      </c>
      <c r="F12672">
        <v>1</v>
      </c>
      <c r="G12672">
        <v>1</v>
      </c>
      <c r="H12672"/>
      <c r="I12672">
        <v>1</v>
      </c>
      <c r="J12672" s="95">
        <v>45824.606249999997</v>
      </c>
      <c r="K12672">
        <v>1</v>
      </c>
      <c r="L12672" s="95">
        <v>45824.609722222223</v>
      </c>
    </row>
    <row r="12673" spans="1:12" x14ac:dyDescent="0.35">
      <c r="A12673" t="s">
        <v>12802</v>
      </c>
      <c r="B12673" s="93">
        <v>5219671154282</v>
      </c>
      <c r="C12673" t="s">
        <v>129</v>
      </c>
      <c r="D12673" t="s">
        <v>130</v>
      </c>
      <c r="E12673">
        <v>1</v>
      </c>
      <c r="F12673">
        <v>1</v>
      </c>
      <c r="G12673">
        <v>1</v>
      </c>
      <c r="H12673"/>
      <c r="I12673">
        <v>1</v>
      </c>
      <c r="J12673" s="95">
        <v>45824.604166666664</v>
      </c>
      <c r="K12673">
        <v>1</v>
      </c>
      <c r="L12673" s="95">
        <v>45824.640277777777</v>
      </c>
    </row>
    <row r="12674" spans="1:12" x14ac:dyDescent="0.35">
      <c r="A12674" t="s">
        <v>12803</v>
      </c>
      <c r="B12674" s="93">
        <v>5217411021960</v>
      </c>
      <c r="C12674" t="s">
        <v>129</v>
      </c>
      <c r="D12674" t="s">
        <v>130</v>
      </c>
      <c r="E12674">
        <v>1</v>
      </c>
      <c r="F12674">
        <v>0</v>
      </c>
      <c r="G12674">
        <v>1</v>
      </c>
      <c r="H12674"/>
      <c r="I12674">
        <v>1</v>
      </c>
      <c r="J12674" s="95">
        <v>45824.609027777777</v>
      </c>
      <c r="K12674">
        <v>0</v>
      </c>
    </row>
    <row r="12675" spans="1:12" x14ac:dyDescent="0.35">
      <c r="A12675" t="s">
        <v>12804</v>
      </c>
      <c r="B12675" s="93">
        <v>5212223556240</v>
      </c>
      <c r="C12675" t="s">
        <v>129</v>
      </c>
      <c r="D12675" t="s">
        <v>130</v>
      </c>
      <c r="E12675">
        <v>0</v>
      </c>
      <c r="F12675">
        <v>0</v>
      </c>
      <c r="G12675">
        <v>0</v>
      </c>
      <c r="H12675" s="95">
        <v>45824.60833333333</v>
      </c>
      <c r="I12675">
        <v>0</v>
      </c>
      <c r="K12675">
        <v>0</v>
      </c>
    </row>
    <row r="12676" spans="1:12" x14ac:dyDescent="0.35">
      <c r="A12676" t="s">
        <v>12805</v>
      </c>
      <c r="B12676" s="93">
        <v>5216391076152</v>
      </c>
      <c r="C12676" t="s">
        <v>129</v>
      </c>
      <c r="D12676" t="s">
        <v>130</v>
      </c>
      <c r="E12676">
        <v>1</v>
      </c>
      <c r="F12676">
        <v>1</v>
      </c>
      <c r="G12676">
        <v>1</v>
      </c>
      <c r="H12676"/>
      <c r="I12676">
        <v>1</v>
      </c>
      <c r="J12676" s="95">
        <v>45824.604166666664</v>
      </c>
      <c r="K12676">
        <v>1</v>
      </c>
      <c r="L12676" s="95">
        <v>45824.604166666664</v>
      </c>
    </row>
    <row r="12677" spans="1:12" x14ac:dyDescent="0.35">
      <c r="A12677" t="s">
        <v>12806</v>
      </c>
      <c r="B12677" s="93">
        <v>5214691211425</v>
      </c>
      <c r="C12677" t="s">
        <v>129</v>
      </c>
      <c r="D12677" t="s">
        <v>130</v>
      </c>
      <c r="E12677">
        <v>1</v>
      </c>
      <c r="F12677">
        <v>0</v>
      </c>
      <c r="G12677">
        <v>1</v>
      </c>
      <c r="H12677"/>
      <c r="I12677">
        <v>1</v>
      </c>
      <c r="J12677" s="95">
        <v>45824.602777777778</v>
      </c>
      <c r="K12677">
        <v>0</v>
      </c>
    </row>
    <row r="12678" spans="1:12" x14ac:dyDescent="0.35">
      <c r="A12678" t="s">
        <v>12807</v>
      </c>
      <c r="B12678" s="93">
        <v>5214929490068</v>
      </c>
      <c r="C12678" t="s">
        <v>129</v>
      </c>
      <c r="D12678" t="s">
        <v>130</v>
      </c>
      <c r="E12678">
        <v>1</v>
      </c>
      <c r="F12678">
        <v>0</v>
      </c>
      <c r="G12678">
        <v>1</v>
      </c>
      <c r="H12678"/>
      <c r="I12678">
        <v>1</v>
      </c>
      <c r="J12678" s="95">
        <v>45824.606944444444</v>
      </c>
      <c r="K12678">
        <v>0</v>
      </c>
    </row>
    <row r="12679" spans="1:12" x14ac:dyDescent="0.35">
      <c r="A12679" t="s">
        <v>12808</v>
      </c>
      <c r="B12679" s="93">
        <v>5215548496113</v>
      </c>
      <c r="C12679" t="s">
        <v>129</v>
      </c>
      <c r="D12679" t="s">
        <v>130</v>
      </c>
      <c r="E12679">
        <v>1</v>
      </c>
      <c r="F12679">
        <v>1</v>
      </c>
      <c r="G12679">
        <v>1</v>
      </c>
      <c r="H12679"/>
      <c r="I12679">
        <v>1</v>
      </c>
      <c r="J12679" s="95">
        <v>45824.606249999997</v>
      </c>
      <c r="K12679">
        <v>1</v>
      </c>
      <c r="L12679" s="95">
        <v>45824.642361111109</v>
      </c>
    </row>
    <row r="12680" spans="1:12" x14ac:dyDescent="0.35">
      <c r="A12680" t="s">
        <v>12809</v>
      </c>
      <c r="B12680" s="93">
        <v>5219613308436</v>
      </c>
      <c r="C12680" t="s">
        <v>129</v>
      </c>
      <c r="D12680" t="s">
        <v>130</v>
      </c>
      <c r="E12680">
        <v>1</v>
      </c>
      <c r="F12680">
        <v>1</v>
      </c>
      <c r="G12680">
        <v>1</v>
      </c>
      <c r="H12680"/>
      <c r="I12680">
        <v>1</v>
      </c>
      <c r="J12680" s="95">
        <v>45824.603472222225</v>
      </c>
      <c r="K12680">
        <v>1</v>
      </c>
      <c r="L12680" s="95">
        <v>45825.072916666664</v>
      </c>
    </row>
    <row r="12681" spans="1:12" x14ac:dyDescent="0.35">
      <c r="A12681" t="s">
        <v>12810</v>
      </c>
      <c r="B12681" s="93">
        <v>5219191444015</v>
      </c>
      <c r="C12681" t="s">
        <v>129</v>
      </c>
      <c r="D12681" t="s">
        <v>130</v>
      </c>
      <c r="E12681">
        <v>1</v>
      </c>
      <c r="F12681">
        <v>1</v>
      </c>
      <c r="G12681">
        <v>1</v>
      </c>
      <c r="H12681"/>
      <c r="I12681">
        <v>1</v>
      </c>
      <c r="J12681" s="95">
        <v>45824.60833333333</v>
      </c>
      <c r="K12681">
        <v>1</v>
      </c>
      <c r="L12681" s="95">
        <v>45824.614583333336</v>
      </c>
    </row>
    <row r="12682" spans="1:12" x14ac:dyDescent="0.35">
      <c r="A12682" t="s">
        <v>12811</v>
      </c>
      <c r="B12682" s="93">
        <v>5215528606309</v>
      </c>
      <c r="C12682" t="s">
        <v>129</v>
      </c>
      <c r="D12682" t="s">
        <v>130</v>
      </c>
      <c r="E12682">
        <v>1</v>
      </c>
      <c r="F12682">
        <v>1</v>
      </c>
      <c r="G12682">
        <v>1</v>
      </c>
      <c r="H12682"/>
      <c r="I12682">
        <v>1</v>
      </c>
      <c r="J12682" s="95">
        <v>45824.609027777777</v>
      </c>
      <c r="K12682">
        <v>1</v>
      </c>
      <c r="L12682" s="95">
        <v>45824.663194444445</v>
      </c>
    </row>
    <row r="12683" spans="1:12" x14ac:dyDescent="0.35">
      <c r="A12683" t="s">
        <v>12812</v>
      </c>
      <c r="B12683" s="93">
        <v>5216441340801</v>
      </c>
      <c r="C12683" t="s">
        <v>129</v>
      </c>
      <c r="D12683" t="s">
        <v>130</v>
      </c>
      <c r="E12683">
        <v>1</v>
      </c>
      <c r="F12683">
        <v>1</v>
      </c>
      <c r="G12683">
        <v>1</v>
      </c>
      <c r="H12683"/>
      <c r="I12683">
        <v>1</v>
      </c>
      <c r="J12683" s="95">
        <v>45824.604861111111</v>
      </c>
      <c r="K12683">
        <v>1</v>
      </c>
      <c r="L12683" s="95">
        <v>45824.604861111111</v>
      </c>
    </row>
    <row r="12684" spans="1:12" x14ac:dyDescent="0.35">
      <c r="A12684" t="s">
        <v>12813</v>
      </c>
      <c r="B12684" s="93">
        <v>5215513081889</v>
      </c>
      <c r="C12684" t="s">
        <v>129</v>
      </c>
      <c r="D12684" t="s">
        <v>130</v>
      </c>
      <c r="E12684">
        <v>1</v>
      </c>
      <c r="F12684">
        <v>1</v>
      </c>
      <c r="G12684">
        <v>1</v>
      </c>
      <c r="H12684"/>
      <c r="I12684">
        <v>1</v>
      </c>
      <c r="J12684" s="95">
        <v>45824.606944444444</v>
      </c>
      <c r="K12684">
        <v>1</v>
      </c>
      <c r="L12684" s="95">
        <v>45824.831944444442</v>
      </c>
    </row>
    <row r="12685" spans="1:12" x14ac:dyDescent="0.35">
      <c r="A12685" t="s">
        <v>12814</v>
      </c>
      <c r="B12685" s="93">
        <v>5212212215780</v>
      </c>
      <c r="C12685" t="s">
        <v>129</v>
      </c>
      <c r="D12685" t="s">
        <v>130</v>
      </c>
      <c r="E12685">
        <v>1</v>
      </c>
      <c r="F12685">
        <v>1</v>
      </c>
      <c r="G12685">
        <v>1</v>
      </c>
      <c r="H12685"/>
      <c r="I12685">
        <v>1</v>
      </c>
      <c r="J12685" s="95">
        <v>45824.604166666664</v>
      </c>
      <c r="K12685">
        <v>1</v>
      </c>
      <c r="L12685" s="95">
        <v>45824.64166666667</v>
      </c>
    </row>
    <row r="12686" spans="1:12" x14ac:dyDescent="0.35">
      <c r="A12686" t="s">
        <v>12815</v>
      </c>
      <c r="B12686" s="93">
        <v>5213111032533</v>
      </c>
      <c r="C12686" t="s">
        <v>129</v>
      </c>
      <c r="D12686" t="s">
        <v>130</v>
      </c>
      <c r="E12686">
        <v>1</v>
      </c>
      <c r="F12686">
        <v>1</v>
      </c>
      <c r="G12686">
        <v>1</v>
      </c>
      <c r="H12686"/>
      <c r="I12686">
        <v>1</v>
      </c>
      <c r="J12686" s="95">
        <v>45824.605555555558</v>
      </c>
      <c r="K12686">
        <v>1</v>
      </c>
      <c r="L12686" s="95">
        <v>45824.634027777778</v>
      </c>
    </row>
    <row r="12687" spans="1:12" x14ac:dyDescent="0.35">
      <c r="A12687" t="s">
        <v>12816</v>
      </c>
      <c r="B12687" s="93">
        <v>5219932881612</v>
      </c>
      <c r="C12687" t="s">
        <v>129</v>
      </c>
      <c r="D12687" t="s">
        <v>130</v>
      </c>
      <c r="E12687">
        <v>1</v>
      </c>
      <c r="F12687">
        <v>1</v>
      </c>
      <c r="G12687">
        <v>1</v>
      </c>
      <c r="H12687"/>
      <c r="I12687">
        <v>1</v>
      </c>
      <c r="J12687" s="95">
        <v>45824.60833333333</v>
      </c>
      <c r="K12687">
        <v>1</v>
      </c>
      <c r="L12687" s="95">
        <v>45824.60833333333</v>
      </c>
    </row>
    <row r="12688" spans="1:12" x14ac:dyDescent="0.35">
      <c r="A12688" t="s">
        <v>12817</v>
      </c>
      <c r="B12688" s="93">
        <v>5215525604382</v>
      </c>
      <c r="C12688" t="s">
        <v>129</v>
      </c>
      <c r="D12688" t="s">
        <v>130</v>
      </c>
      <c r="E12688">
        <v>1</v>
      </c>
      <c r="F12688">
        <v>1</v>
      </c>
      <c r="G12688">
        <v>1</v>
      </c>
      <c r="H12688"/>
      <c r="I12688">
        <v>1</v>
      </c>
      <c r="J12688" s="95">
        <v>45824.607638888891</v>
      </c>
      <c r="K12688">
        <v>1</v>
      </c>
      <c r="L12688" s="95">
        <v>45824.743750000001</v>
      </c>
    </row>
    <row r="12689" spans="1:12" x14ac:dyDescent="0.35">
      <c r="A12689" t="s">
        <v>12818</v>
      </c>
      <c r="B12689" s="93">
        <v>5217461134303</v>
      </c>
      <c r="C12689" t="s">
        <v>129</v>
      </c>
      <c r="D12689" t="s">
        <v>130</v>
      </c>
      <c r="E12689">
        <v>1</v>
      </c>
      <c r="F12689">
        <v>1</v>
      </c>
      <c r="G12689">
        <v>1</v>
      </c>
      <c r="H12689"/>
      <c r="I12689">
        <v>1</v>
      </c>
      <c r="J12689" s="95">
        <v>45824.60833333333</v>
      </c>
      <c r="K12689">
        <v>1</v>
      </c>
      <c r="L12689" s="95">
        <v>45824.651388888888</v>
      </c>
    </row>
    <row r="12690" spans="1:12" x14ac:dyDescent="0.35">
      <c r="A12690" t="s">
        <v>12819</v>
      </c>
      <c r="B12690" s="93">
        <v>5212431078780</v>
      </c>
      <c r="C12690" t="s">
        <v>129</v>
      </c>
      <c r="D12690" t="s">
        <v>130</v>
      </c>
      <c r="E12690">
        <v>1</v>
      </c>
      <c r="F12690">
        <v>1</v>
      </c>
      <c r="G12690">
        <v>1</v>
      </c>
      <c r="H12690"/>
      <c r="I12690">
        <v>1</v>
      </c>
      <c r="J12690" s="95">
        <v>45824.602777777778</v>
      </c>
      <c r="K12690">
        <v>1</v>
      </c>
      <c r="L12690" s="95">
        <v>45824.619444444441</v>
      </c>
    </row>
    <row r="12691" spans="1:12" x14ac:dyDescent="0.35">
      <c r="A12691" t="s">
        <v>12820</v>
      </c>
      <c r="B12691" s="93">
        <v>5214776622225</v>
      </c>
      <c r="C12691" t="s">
        <v>129</v>
      </c>
      <c r="D12691" t="s">
        <v>130</v>
      </c>
      <c r="E12691">
        <v>1</v>
      </c>
      <c r="F12691">
        <v>1</v>
      </c>
      <c r="G12691">
        <v>1</v>
      </c>
      <c r="H12691"/>
      <c r="I12691">
        <v>1</v>
      </c>
      <c r="J12691" s="95">
        <v>45824.604861111111</v>
      </c>
      <c r="K12691">
        <v>1</v>
      </c>
      <c r="L12691" s="95">
        <v>45824.605555555558</v>
      </c>
    </row>
    <row r="12692" spans="1:12" x14ac:dyDescent="0.35">
      <c r="A12692" t="s">
        <v>12821</v>
      </c>
      <c r="B12692" s="93">
        <v>5213331701584</v>
      </c>
      <c r="C12692" t="s">
        <v>129</v>
      </c>
      <c r="D12692" t="s">
        <v>130</v>
      </c>
      <c r="E12692">
        <v>1</v>
      </c>
      <c r="F12692">
        <v>1</v>
      </c>
      <c r="G12692">
        <v>1</v>
      </c>
      <c r="H12692"/>
      <c r="I12692">
        <v>1</v>
      </c>
      <c r="J12692" s="95">
        <v>45824.607638888891</v>
      </c>
      <c r="K12692">
        <v>1</v>
      </c>
      <c r="L12692" s="95">
        <v>45824.630555555559</v>
      </c>
    </row>
    <row r="12693" spans="1:12" x14ac:dyDescent="0.35">
      <c r="A12693" t="s">
        <v>12822</v>
      </c>
      <c r="B12693" s="93">
        <v>5219511981395</v>
      </c>
      <c r="C12693" t="s">
        <v>129</v>
      </c>
      <c r="D12693" t="s">
        <v>130</v>
      </c>
      <c r="E12693">
        <v>1</v>
      </c>
      <c r="F12693">
        <v>1</v>
      </c>
      <c r="G12693">
        <v>1</v>
      </c>
      <c r="H12693"/>
      <c r="I12693">
        <v>1</v>
      </c>
      <c r="J12693" s="95">
        <v>45824.609722222223</v>
      </c>
      <c r="K12693">
        <v>1</v>
      </c>
      <c r="L12693" s="95">
        <v>45824.715277777781</v>
      </c>
    </row>
    <row r="12694" spans="1:12" x14ac:dyDescent="0.35">
      <c r="A12694" t="s">
        <v>12823</v>
      </c>
      <c r="B12694" s="93">
        <v>5214491127563</v>
      </c>
      <c r="C12694" t="s">
        <v>129</v>
      </c>
      <c r="D12694" t="s">
        <v>130</v>
      </c>
      <c r="E12694">
        <v>1</v>
      </c>
      <c r="F12694">
        <v>1</v>
      </c>
      <c r="G12694">
        <v>1</v>
      </c>
      <c r="H12694"/>
      <c r="I12694">
        <v>1</v>
      </c>
      <c r="J12694" s="95">
        <v>45824.609027777777</v>
      </c>
      <c r="K12694">
        <v>1</v>
      </c>
      <c r="L12694" s="95">
        <v>45824.648611111108</v>
      </c>
    </row>
    <row r="12695" spans="1:12" x14ac:dyDescent="0.35">
      <c r="A12695" t="s">
        <v>12824</v>
      </c>
      <c r="B12695" s="93">
        <v>5212831128913</v>
      </c>
      <c r="C12695" t="s">
        <v>129</v>
      </c>
      <c r="D12695" t="s">
        <v>130</v>
      </c>
      <c r="E12695">
        <v>1</v>
      </c>
      <c r="F12695">
        <v>1</v>
      </c>
      <c r="G12695">
        <v>1</v>
      </c>
      <c r="H12695"/>
      <c r="I12695">
        <v>1</v>
      </c>
      <c r="J12695" s="95">
        <v>45824.606944444444</v>
      </c>
      <c r="K12695">
        <v>1</v>
      </c>
      <c r="L12695" s="95">
        <v>45824.607638888891</v>
      </c>
    </row>
    <row r="12696" spans="1:12" x14ac:dyDescent="0.35">
      <c r="A12696" t="s">
        <v>12825</v>
      </c>
      <c r="B12696" s="93">
        <v>5219993578443</v>
      </c>
      <c r="C12696" t="s">
        <v>129</v>
      </c>
      <c r="D12696" t="s">
        <v>130</v>
      </c>
      <c r="E12696">
        <v>0</v>
      </c>
      <c r="F12696">
        <v>1</v>
      </c>
      <c r="G12696">
        <v>0</v>
      </c>
      <c r="H12696" s="95">
        <v>45824.607638888891</v>
      </c>
      <c r="I12696">
        <v>1</v>
      </c>
      <c r="J12696" s="95">
        <v>45824.603472222225</v>
      </c>
      <c r="K12696">
        <v>1</v>
      </c>
      <c r="L12696" s="95">
        <v>45824.850694444445</v>
      </c>
    </row>
    <row r="12697" spans="1:12" x14ac:dyDescent="0.35">
      <c r="A12697" t="s">
        <v>12826</v>
      </c>
      <c r="B12697" s="93">
        <v>5218781590828</v>
      </c>
      <c r="C12697" t="s">
        <v>129</v>
      </c>
      <c r="D12697" t="s">
        <v>130</v>
      </c>
      <c r="E12697">
        <v>1</v>
      </c>
      <c r="F12697">
        <v>1</v>
      </c>
      <c r="G12697">
        <v>1</v>
      </c>
      <c r="H12697"/>
      <c r="I12697">
        <v>1</v>
      </c>
      <c r="J12697" s="95">
        <v>45824.605555555558</v>
      </c>
      <c r="K12697">
        <v>1</v>
      </c>
      <c r="L12697" s="95">
        <v>45824.632638888892</v>
      </c>
    </row>
    <row r="12698" spans="1:12" x14ac:dyDescent="0.35">
      <c r="A12698" t="s">
        <v>12827</v>
      </c>
      <c r="B12698" s="93">
        <v>5214761453682</v>
      </c>
      <c r="C12698" t="s">
        <v>129</v>
      </c>
      <c r="D12698" t="s">
        <v>130</v>
      </c>
      <c r="E12698">
        <v>1</v>
      </c>
      <c r="F12698">
        <v>1</v>
      </c>
      <c r="G12698">
        <v>1</v>
      </c>
      <c r="H12698"/>
      <c r="I12698">
        <v>1</v>
      </c>
      <c r="J12698" s="95">
        <v>45824.604166666664</v>
      </c>
      <c r="K12698">
        <v>1</v>
      </c>
      <c r="L12698" s="95">
        <v>45824.604166666664</v>
      </c>
    </row>
    <row r="12699" spans="1:12" x14ac:dyDescent="0.35">
      <c r="A12699" t="s">
        <v>12828</v>
      </c>
      <c r="B12699" s="93">
        <v>5214421783198</v>
      </c>
      <c r="C12699" t="s">
        <v>129</v>
      </c>
      <c r="D12699" t="s">
        <v>130</v>
      </c>
      <c r="E12699">
        <v>1</v>
      </c>
      <c r="F12699">
        <v>1</v>
      </c>
      <c r="G12699">
        <v>1</v>
      </c>
      <c r="H12699"/>
      <c r="I12699">
        <v>1</v>
      </c>
      <c r="J12699" s="95">
        <v>45824.61041666667</v>
      </c>
      <c r="K12699">
        <v>1</v>
      </c>
      <c r="L12699" s="95">
        <v>45824.623611111114</v>
      </c>
    </row>
    <row r="12700" spans="1:12" x14ac:dyDescent="0.35">
      <c r="A12700" t="s">
        <v>12829</v>
      </c>
      <c r="B12700" s="93">
        <v>5215534770432</v>
      </c>
      <c r="C12700" t="s">
        <v>129</v>
      </c>
      <c r="D12700" t="s">
        <v>130</v>
      </c>
      <c r="E12700">
        <v>1</v>
      </c>
      <c r="F12700">
        <v>0</v>
      </c>
      <c r="G12700">
        <v>1</v>
      </c>
      <c r="H12700"/>
      <c r="I12700">
        <v>1</v>
      </c>
      <c r="J12700" s="95">
        <v>45824.61041666667</v>
      </c>
      <c r="K12700">
        <v>0</v>
      </c>
    </row>
    <row r="12701" spans="1:12" x14ac:dyDescent="0.35">
      <c r="A12701" t="s">
        <v>12830</v>
      </c>
      <c r="B12701" s="93">
        <v>5215522764572</v>
      </c>
      <c r="C12701" t="s">
        <v>129</v>
      </c>
      <c r="D12701" t="s">
        <v>130</v>
      </c>
      <c r="E12701">
        <v>1</v>
      </c>
      <c r="F12701">
        <v>1</v>
      </c>
      <c r="G12701">
        <v>1</v>
      </c>
      <c r="H12701"/>
      <c r="I12701">
        <v>1</v>
      </c>
      <c r="J12701" s="95">
        <v>45824.605555555558</v>
      </c>
      <c r="K12701">
        <v>1</v>
      </c>
      <c r="L12701" s="95">
        <v>45824.615277777775</v>
      </c>
    </row>
    <row r="12702" spans="1:12" x14ac:dyDescent="0.35">
      <c r="A12702" t="s">
        <v>12831</v>
      </c>
      <c r="B12702" s="93">
        <v>5213334429994</v>
      </c>
      <c r="C12702" t="s">
        <v>129</v>
      </c>
      <c r="D12702" t="s">
        <v>130</v>
      </c>
      <c r="E12702">
        <v>1</v>
      </c>
      <c r="F12702">
        <v>1</v>
      </c>
      <c r="G12702">
        <v>1</v>
      </c>
      <c r="H12702"/>
      <c r="I12702">
        <v>1</v>
      </c>
      <c r="J12702" s="95">
        <v>45824.605555555558</v>
      </c>
      <c r="K12702">
        <v>1</v>
      </c>
      <c r="L12702" s="95">
        <v>45824.675694444442</v>
      </c>
    </row>
    <row r="12703" spans="1:12" x14ac:dyDescent="0.35">
      <c r="A12703" t="s">
        <v>12832</v>
      </c>
      <c r="B12703" s="93">
        <v>5217351053539</v>
      </c>
      <c r="C12703" t="s">
        <v>129</v>
      </c>
      <c r="D12703" t="s">
        <v>130</v>
      </c>
      <c r="E12703">
        <v>1</v>
      </c>
      <c r="F12703">
        <v>1</v>
      </c>
      <c r="G12703">
        <v>1</v>
      </c>
      <c r="H12703"/>
      <c r="I12703">
        <v>1</v>
      </c>
      <c r="J12703" s="95">
        <v>45824.604861111111</v>
      </c>
      <c r="K12703">
        <v>1</v>
      </c>
      <c r="L12703" s="95">
        <v>45824.630555555559</v>
      </c>
    </row>
    <row r="12704" spans="1:12" x14ac:dyDescent="0.35">
      <c r="A12704" t="s">
        <v>12833</v>
      </c>
      <c r="B12704" s="93">
        <v>5212227440754</v>
      </c>
      <c r="C12704" t="s">
        <v>129</v>
      </c>
      <c r="D12704" t="s">
        <v>130</v>
      </c>
      <c r="E12704">
        <v>1</v>
      </c>
      <c r="F12704">
        <v>0</v>
      </c>
      <c r="G12704">
        <v>1</v>
      </c>
      <c r="H12704"/>
      <c r="I12704">
        <v>1</v>
      </c>
      <c r="J12704" s="95">
        <v>45824.606944444444</v>
      </c>
      <c r="K12704">
        <v>0</v>
      </c>
    </row>
    <row r="12705" spans="1:12" x14ac:dyDescent="0.35">
      <c r="A12705" t="s">
        <v>12834</v>
      </c>
      <c r="B12705" s="93">
        <v>5219611076978</v>
      </c>
      <c r="C12705" t="s">
        <v>129</v>
      </c>
      <c r="D12705" t="s">
        <v>130</v>
      </c>
      <c r="E12705">
        <v>0</v>
      </c>
      <c r="F12705">
        <v>0</v>
      </c>
      <c r="G12705">
        <v>0</v>
      </c>
      <c r="H12705" s="95">
        <v>45824.604166666664</v>
      </c>
      <c r="I12705">
        <v>0</v>
      </c>
      <c r="K12705">
        <v>0</v>
      </c>
    </row>
    <row r="12706" spans="1:12" x14ac:dyDescent="0.35">
      <c r="A12706" t="s">
        <v>12835</v>
      </c>
      <c r="B12706" s="93">
        <v>5214777885615</v>
      </c>
      <c r="C12706" t="s">
        <v>129</v>
      </c>
      <c r="D12706" t="s">
        <v>130</v>
      </c>
      <c r="E12706">
        <v>0</v>
      </c>
      <c r="F12706">
        <v>0</v>
      </c>
      <c r="G12706">
        <v>0</v>
      </c>
      <c r="H12706" s="95">
        <v>45824.604166666664</v>
      </c>
      <c r="I12706">
        <v>0</v>
      </c>
      <c r="K12706">
        <v>0</v>
      </c>
    </row>
    <row r="12707" spans="1:12" x14ac:dyDescent="0.35">
      <c r="A12707" t="s">
        <v>12836</v>
      </c>
      <c r="B12707" s="93">
        <v>5213921006808</v>
      </c>
      <c r="C12707" t="s">
        <v>129</v>
      </c>
      <c r="D12707" t="s">
        <v>130</v>
      </c>
      <c r="E12707">
        <v>1</v>
      </c>
      <c r="F12707">
        <v>0</v>
      </c>
      <c r="G12707">
        <v>1</v>
      </c>
      <c r="H12707"/>
      <c r="I12707">
        <v>1</v>
      </c>
      <c r="J12707" s="95">
        <v>45824.604861111111</v>
      </c>
      <c r="K12707">
        <v>0</v>
      </c>
    </row>
    <row r="12708" spans="1:12" x14ac:dyDescent="0.35">
      <c r="A12708" t="s">
        <v>12837</v>
      </c>
      <c r="B12708" s="93">
        <v>5217226194352</v>
      </c>
      <c r="C12708" t="s">
        <v>129</v>
      </c>
      <c r="D12708" t="s">
        <v>130</v>
      </c>
      <c r="E12708">
        <v>1</v>
      </c>
      <c r="F12708">
        <v>1</v>
      </c>
      <c r="G12708">
        <v>1</v>
      </c>
      <c r="H12708"/>
      <c r="I12708">
        <v>1</v>
      </c>
      <c r="J12708" s="95">
        <v>45824.606249999997</v>
      </c>
      <c r="K12708">
        <v>1</v>
      </c>
      <c r="L12708" s="95">
        <v>45824.668055555558</v>
      </c>
    </row>
    <row r="12709" spans="1:12" x14ac:dyDescent="0.35">
      <c r="A12709" t="s">
        <v>12838</v>
      </c>
      <c r="B12709" s="93">
        <v>5217222904209</v>
      </c>
      <c r="C12709" t="s">
        <v>129</v>
      </c>
      <c r="D12709" t="s">
        <v>130</v>
      </c>
      <c r="E12709">
        <v>1</v>
      </c>
      <c r="F12709">
        <v>1</v>
      </c>
      <c r="G12709">
        <v>1</v>
      </c>
      <c r="H12709"/>
      <c r="I12709">
        <v>1</v>
      </c>
      <c r="J12709" s="95">
        <v>45824.609027777777</v>
      </c>
      <c r="K12709">
        <v>1</v>
      </c>
      <c r="L12709" s="95">
        <v>45826.521527777775</v>
      </c>
    </row>
    <row r="12710" spans="1:12" x14ac:dyDescent="0.35">
      <c r="A12710" t="s">
        <v>12839</v>
      </c>
      <c r="B12710" s="93">
        <v>5217441861022</v>
      </c>
      <c r="C12710" t="s">
        <v>129</v>
      </c>
      <c r="D12710" t="s">
        <v>130</v>
      </c>
      <c r="E12710">
        <v>1</v>
      </c>
      <c r="F12710">
        <v>0</v>
      </c>
      <c r="G12710">
        <v>1</v>
      </c>
      <c r="H12710"/>
      <c r="I12710">
        <v>1</v>
      </c>
      <c r="J12710" s="95">
        <v>45824.604166666664</v>
      </c>
      <c r="K12710">
        <v>0</v>
      </c>
    </row>
    <row r="12711" spans="1:12" x14ac:dyDescent="0.35">
      <c r="A12711" t="s">
        <v>12840</v>
      </c>
      <c r="B12711" s="93">
        <v>5212721205500</v>
      </c>
      <c r="C12711" t="s">
        <v>129</v>
      </c>
      <c r="D12711" t="s">
        <v>130</v>
      </c>
      <c r="E12711">
        <v>1</v>
      </c>
      <c r="F12711">
        <v>1</v>
      </c>
      <c r="G12711">
        <v>1</v>
      </c>
      <c r="H12711"/>
      <c r="I12711">
        <v>1</v>
      </c>
      <c r="J12711" s="95">
        <v>45824.604861111111</v>
      </c>
      <c r="K12711">
        <v>1</v>
      </c>
      <c r="L12711" s="95">
        <v>45824.633333333331</v>
      </c>
    </row>
    <row r="12712" spans="1:12" x14ac:dyDescent="0.35">
      <c r="A12712" t="s">
        <v>12841</v>
      </c>
      <c r="B12712" s="93">
        <v>5216144273342</v>
      </c>
      <c r="C12712" t="s">
        <v>129</v>
      </c>
      <c r="D12712" t="s">
        <v>130</v>
      </c>
      <c r="E12712">
        <v>0</v>
      </c>
      <c r="F12712">
        <v>0</v>
      </c>
      <c r="G12712">
        <v>0</v>
      </c>
      <c r="H12712" s="95">
        <v>45824.604166666664</v>
      </c>
      <c r="I12712">
        <v>0</v>
      </c>
      <c r="K12712">
        <v>0</v>
      </c>
    </row>
    <row r="12713" spans="1:12" x14ac:dyDescent="0.35">
      <c r="A12713" t="s">
        <v>12842</v>
      </c>
      <c r="B12713" s="93">
        <v>5214432586483</v>
      </c>
      <c r="C12713" t="s">
        <v>129</v>
      </c>
      <c r="D12713" t="s">
        <v>130</v>
      </c>
      <c r="E12713">
        <v>1</v>
      </c>
      <c r="F12713">
        <v>1</v>
      </c>
      <c r="G12713">
        <v>1</v>
      </c>
      <c r="H12713"/>
      <c r="I12713">
        <v>1</v>
      </c>
      <c r="J12713" s="95">
        <v>45824.606249999997</v>
      </c>
      <c r="K12713">
        <v>1</v>
      </c>
      <c r="L12713" s="95">
        <v>45824.605555555558</v>
      </c>
    </row>
    <row r="12714" spans="1:12" x14ac:dyDescent="0.35">
      <c r="A12714" t="s">
        <v>12843</v>
      </c>
      <c r="B12714" s="93">
        <v>5215527627317</v>
      </c>
      <c r="C12714" t="s">
        <v>129</v>
      </c>
      <c r="D12714" t="s">
        <v>130</v>
      </c>
      <c r="E12714">
        <v>1</v>
      </c>
      <c r="F12714">
        <v>0</v>
      </c>
      <c r="G12714">
        <v>1</v>
      </c>
      <c r="H12714"/>
      <c r="I12714">
        <v>1</v>
      </c>
      <c r="J12714" s="95">
        <v>45824.604166666664</v>
      </c>
      <c r="K12714">
        <v>0</v>
      </c>
    </row>
    <row r="12715" spans="1:12" x14ac:dyDescent="0.35">
      <c r="A12715" t="s">
        <v>12844</v>
      </c>
      <c r="B12715" s="93">
        <v>5216981174730</v>
      </c>
      <c r="C12715" t="s">
        <v>129</v>
      </c>
      <c r="D12715" t="s">
        <v>130</v>
      </c>
      <c r="E12715">
        <v>1</v>
      </c>
      <c r="F12715">
        <v>1</v>
      </c>
      <c r="G12715">
        <v>1</v>
      </c>
      <c r="H12715"/>
      <c r="I12715">
        <v>1</v>
      </c>
      <c r="J12715" s="95">
        <v>45824.603472222225</v>
      </c>
      <c r="K12715">
        <v>1</v>
      </c>
      <c r="L12715" s="95">
        <v>45824.606944444444</v>
      </c>
    </row>
    <row r="12716" spans="1:12" x14ac:dyDescent="0.35">
      <c r="A12716" t="s">
        <v>12845</v>
      </c>
      <c r="B12716" s="93">
        <v>5217224990560</v>
      </c>
      <c r="C12716" t="s">
        <v>129</v>
      </c>
      <c r="D12716" t="s">
        <v>130</v>
      </c>
      <c r="E12716">
        <v>1</v>
      </c>
      <c r="F12716">
        <v>0</v>
      </c>
      <c r="G12716">
        <v>1</v>
      </c>
      <c r="H12716"/>
      <c r="I12716">
        <v>1</v>
      </c>
      <c r="J12716" s="95">
        <v>45824.607638888891</v>
      </c>
      <c r="K12716">
        <v>0</v>
      </c>
    </row>
    <row r="12717" spans="1:12" x14ac:dyDescent="0.35">
      <c r="A12717" t="s">
        <v>12846</v>
      </c>
      <c r="B12717" s="93">
        <v>5213221920281</v>
      </c>
      <c r="C12717" t="s">
        <v>129</v>
      </c>
      <c r="D12717" t="s">
        <v>130</v>
      </c>
      <c r="E12717">
        <v>1</v>
      </c>
      <c r="F12717">
        <v>1</v>
      </c>
      <c r="G12717">
        <v>1</v>
      </c>
      <c r="H12717"/>
      <c r="I12717">
        <v>1</v>
      </c>
      <c r="J12717" s="95">
        <v>45824.609722222223</v>
      </c>
      <c r="K12717">
        <v>1</v>
      </c>
      <c r="L12717" s="95">
        <v>45824.671527777777</v>
      </c>
    </row>
    <row r="12718" spans="1:12" x14ac:dyDescent="0.35">
      <c r="A12718" t="s">
        <v>12847</v>
      </c>
      <c r="B12718" s="93">
        <v>5214775890512</v>
      </c>
      <c r="C12718" t="s">
        <v>129</v>
      </c>
      <c r="D12718" t="s">
        <v>130</v>
      </c>
      <c r="E12718">
        <v>1</v>
      </c>
      <c r="F12718">
        <v>1</v>
      </c>
      <c r="G12718">
        <v>1</v>
      </c>
      <c r="H12718"/>
      <c r="I12718">
        <v>1</v>
      </c>
      <c r="J12718" s="95">
        <v>45824.602777777778</v>
      </c>
      <c r="K12718">
        <v>1</v>
      </c>
      <c r="L12718" s="95">
        <v>45824.606249999997</v>
      </c>
    </row>
    <row r="12719" spans="1:12" x14ac:dyDescent="0.35">
      <c r="A12719" t="s">
        <v>12848</v>
      </c>
      <c r="B12719" s="93">
        <v>5215523352424</v>
      </c>
      <c r="C12719" t="s">
        <v>129</v>
      </c>
      <c r="D12719" t="s">
        <v>130</v>
      </c>
      <c r="E12719">
        <v>1</v>
      </c>
      <c r="F12719">
        <v>0</v>
      </c>
      <c r="G12719">
        <v>1</v>
      </c>
      <c r="H12719"/>
      <c r="I12719">
        <v>1</v>
      </c>
      <c r="J12719" s="95">
        <v>45824.603472222225</v>
      </c>
      <c r="K12719">
        <v>0</v>
      </c>
    </row>
    <row r="12720" spans="1:12" x14ac:dyDescent="0.35">
      <c r="A12720" t="s">
        <v>12849</v>
      </c>
      <c r="B12720" s="93">
        <v>5219631132960</v>
      </c>
      <c r="C12720" t="s">
        <v>129</v>
      </c>
      <c r="D12720" t="s">
        <v>130</v>
      </c>
      <c r="E12720">
        <v>0</v>
      </c>
      <c r="F12720">
        <v>0</v>
      </c>
      <c r="G12720">
        <v>0</v>
      </c>
      <c r="H12720" s="95">
        <v>45824.605555555558</v>
      </c>
      <c r="I12720">
        <v>0</v>
      </c>
      <c r="K12720">
        <v>0</v>
      </c>
    </row>
    <row r="12721" spans="1:12" x14ac:dyDescent="0.35">
      <c r="A12721" t="s">
        <v>12850</v>
      </c>
      <c r="B12721" s="93">
        <v>5219514983861</v>
      </c>
      <c r="C12721" t="s">
        <v>129</v>
      </c>
      <c r="D12721" t="s">
        <v>130</v>
      </c>
      <c r="E12721">
        <v>1</v>
      </c>
      <c r="F12721">
        <v>0</v>
      </c>
      <c r="G12721">
        <v>1</v>
      </c>
      <c r="H12721"/>
      <c r="I12721">
        <v>1</v>
      </c>
      <c r="J12721" s="95">
        <v>45824.620138888888</v>
      </c>
      <c r="K12721">
        <v>0</v>
      </c>
    </row>
    <row r="12722" spans="1:12" x14ac:dyDescent="0.35">
      <c r="A12722" t="s">
        <v>12851</v>
      </c>
      <c r="B12722" s="93">
        <v>5218712122237</v>
      </c>
      <c r="C12722" t="s">
        <v>129</v>
      </c>
      <c r="D12722" t="s">
        <v>130</v>
      </c>
      <c r="E12722">
        <v>1</v>
      </c>
      <c r="F12722">
        <v>1</v>
      </c>
      <c r="G12722">
        <v>1</v>
      </c>
      <c r="H12722"/>
      <c r="I12722">
        <v>1</v>
      </c>
      <c r="J12722" s="95">
        <v>45824.604166666664</v>
      </c>
      <c r="K12722">
        <v>1</v>
      </c>
      <c r="L12722" s="95">
        <v>45824.612500000003</v>
      </c>
    </row>
    <row r="12723" spans="1:12" x14ac:dyDescent="0.35">
      <c r="A12723" t="s">
        <v>12852</v>
      </c>
      <c r="B12723" s="93">
        <v>5216688155650</v>
      </c>
      <c r="C12723" t="s">
        <v>129</v>
      </c>
      <c r="D12723" t="s">
        <v>130</v>
      </c>
      <c r="E12723">
        <v>0</v>
      </c>
      <c r="F12723">
        <v>0</v>
      </c>
      <c r="G12723">
        <v>0</v>
      </c>
      <c r="H12723" s="95">
        <v>45824.609722222223</v>
      </c>
      <c r="I12723">
        <v>0</v>
      </c>
      <c r="K12723">
        <v>0</v>
      </c>
    </row>
    <row r="12724" spans="1:12" x14ac:dyDescent="0.35">
      <c r="A12724" t="s">
        <v>12853</v>
      </c>
      <c r="B12724" s="93">
        <v>5219931276535</v>
      </c>
      <c r="C12724" t="s">
        <v>129</v>
      </c>
      <c r="D12724" t="s">
        <v>130</v>
      </c>
      <c r="E12724">
        <v>1</v>
      </c>
      <c r="F12724">
        <v>0</v>
      </c>
      <c r="G12724">
        <v>1</v>
      </c>
      <c r="H12724"/>
      <c r="I12724">
        <v>1</v>
      </c>
      <c r="J12724" s="95">
        <v>45824.609722222223</v>
      </c>
      <c r="K12724">
        <v>0</v>
      </c>
    </row>
    <row r="12725" spans="1:12" x14ac:dyDescent="0.35">
      <c r="A12725" t="s">
        <v>12854</v>
      </c>
      <c r="B12725" s="93">
        <v>5215532003390</v>
      </c>
      <c r="C12725" t="s">
        <v>129</v>
      </c>
      <c r="D12725" t="s">
        <v>130</v>
      </c>
      <c r="E12725">
        <v>1</v>
      </c>
      <c r="F12725">
        <v>0</v>
      </c>
      <c r="G12725">
        <v>1</v>
      </c>
      <c r="H12725"/>
      <c r="I12725">
        <v>1</v>
      </c>
      <c r="J12725" s="95">
        <v>45824.607638888891</v>
      </c>
      <c r="K12725">
        <v>0</v>
      </c>
    </row>
    <row r="12726" spans="1:12" x14ac:dyDescent="0.35">
      <c r="A12726" t="s">
        <v>12855</v>
      </c>
      <c r="B12726" s="93">
        <v>5213411076173</v>
      </c>
      <c r="C12726" t="s">
        <v>129</v>
      </c>
      <c r="D12726" t="s">
        <v>130</v>
      </c>
      <c r="E12726">
        <v>0</v>
      </c>
      <c r="F12726">
        <v>0</v>
      </c>
      <c r="G12726">
        <v>0</v>
      </c>
      <c r="H12726" s="95">
        <v>45824.606944444444</v>
      </c>
      <c r="I12726">
        <v>0</v>
      </c>
      <c r="K12726">
        <v>0</v>
      </c>
    </row>
    <row r="12727" spans="1:12" x14ac:dyDescent="0.35">
      <c r="A12727" t="s">
        <v>12856</v>
      </c>
      <c r="B12727" s="93">
        <v>5215527216131</v>
      </c>
      <c r="C12727" t="s">
        <v>129</v>
      </c>
      <c r="D12727" t="s">
        <v>130</v>
      </c>
      <c r="E12727">
        <v>1</v>
      </c>
      <c r="F12727">
        <v>1</v>
      </c>
      <c r="G12727">
        <v>1</v>
      </c>
      <c r="H12727"/>
      <c r="I12727">
        <v>1</v>
      </c>
      <c r="J12727" s="95">
        <v>45824.609722222223</v>
      </c>
      <c r="K12727">
        <v>1</v>
      </c>
      <c r="L12727" s="95">
        <v>45824.848611111112</v>
      </c>
    </row>
    <row r="12728" spans="1:12" x14ac:dyDescent="0.35">
      <c r="A12728" t="s">
        <v>12857</v>
      </c>
      <c r="B12728" s="93">
        <v>5214622225385</v>
      </c>
      <c r="C12728" t="s">
        <v>129</v>
      </c>
      <c r="D12728" t="s">
        <v>130</v>
      </c>
      <c r="E12728">
        <v>1</v>
      </c>
      <c r="F12728">
        <v>0</v>
      </c>
      <c r="G12728">
        <v>1</v>
      </c>
      <c r="H12728"/>
      <c r="I12728">
        <v>1</v>
      </c>
      <c r="J12728" s="95">
        <v>45824.605555555558</v>
      </c>
      <c r="K12728">
        <v>0</v>
      </c>
    </row>
    <row r="12729" spans="1:12" x14ac:dyDescent="0.35">
      <c r="A12729" t="s">
        <v>12858</v>
      </c>
      <c r="B12729" s="93">
        <v>5212731225066</v>
      </c>
      <c r="C12729" t="s">
        <v>129</v>
      </c>
      <c r="D12729" t="s">
        <v>130</v>
      </c>
      <c r="E12729">
        <v>1</v>
      </c>
      <c r="F12729">
        <v>0</v>
      </c>
      <c r="G12729">
        <v>1</v>
      </c>
      <c r="H12729"/>
      <c r="I12729">
        <v>1</v>
      </c>
      <c r="J12729" s="95">
        <v>45824.606944444444</v>
      </c>
      <c r="K12729">
        <v>0</v>
      </c>
    </row>
    <row r="12730" spans="1:12" x14ac:dyDescent="0.35">
      <c r="A12730" t="s">
        <v>12859</v>
      </c>
      <c r="B12730" s="93">
        <v>5214921367511</v>
      </c>
      <c r="C12730" t="s">
        <v>129</v>
      </c>
      <c r="D12730" t="s">
        <v>130</v>
      </c>
      <c r="E12730">
        <v>1</v>
      </c>
      <c r="F12730">
        <v>1</v>
      </c>
      <c r="G12730">
        <v>1</v>
      </c>
      <c r="H12730"/>
      <c r="I12730">
        <v>1</v>
      </c>
      <c r="J12730" s="95">
        <v>45824.602777777778</v>
      </c>
      <c r="K12730">
        <v>1</v>
      </c>
      <c r="L12730" s="95">
        <v>45824.620138888888</v>
      </c>
    </row>
    <row r="12731" spans="1:12" x14ac:dyDescent="0.35">
      <c r="A12731" t="s">
        <v>12860</v>
      </c>
      <c r="B12731" s="93">
        <v>5212727846723</v>
      </c>
      <c r="C12731" t="s">
        <v>129</v>
      </c>
      <c r="D12731" t="s">
        <v>130</v>
      </c>
      <c r="E12731">
        <v>1</v>
      </c>
      <c r="F12731">
        <v>1</v>
      </c>
      <c r="G12731">
        <v>1</v>
      </c>
      <c r="H12731"/>
      <c r="I12731">
        <v>1</v>
      </c>
      <c r="J12731" s="95">
        <v>45824.607638888891</v>
      </c>
      <c r="K12731">
        <v>1</v>
      </c>
      <c r="L12731" s="95">
        <v>45824.612500000003</v>
      </c>
    </row>
    <row r="12732" spans="1:12" x14ac:dyDescent="0.35">
      <c r="A12732" t="s">
        <v>12861</v>
      </c>
      <c r="B12732" s="93">
        <v>5212282402756</v>
      </c>
      <c r="C12732" t="s">
        <v>129</v>
      </c>
      <c r="D12732" t="s">
        <v>130</v>
      </c>
      <c r="E12732">
        <v>1</v>
      </c>
      <c r="F12732">
        <v>1</v>
      </c>
      <c r="G12732">
        <v>1</v>
      </c>
      <c r="H12732"/>
      <c r="I12732">
        <v>1</v>
      </c>
      <c r="J12732" s="95">
        <v>45824.602777777778</v>
      </c>
      <c r="K12732">
        <v>1</v>
      </c>
      <c r="L12732" s="95">
        <v>45824.729166666664</v>
      </c>
    </row>
    <row r="12733" spans="1:12" x14ac:dyDescent="0.35">
      <c r="A12733" t="s">
        <v>12862</v>
      </c>
      <c r="B12733" s="93">
        <v>5212223245933</v>
      </c>
      <c r="C12733" t="s">
        <v>129</v>
      </c>
      <c r="D12733" t="s">
        <v>130</v>
      </c>
      <c r="E12733">
        <v>1</v>
      </c>
      <c r="F12733">
        <v>0</v>
      </c>
      <c r="G12733">
        <v>1</v>
      </c>
      <c r="H12733"/>
      <c r="I12733">
        <v>1</v>
      </c>
      <c r="J12733" s="95">
        <v>45824.611111111109</v>
      </c>
      <c r="K12733">
        <v>0</v>
      </c>
    </row>
    <row r="12734" spans="1:12" x14ac:dyDescent="0.35">
      <c r="A12734" t="s">
        <v>12863</v>
      </c>
      <c r="B12734" s="93">
        <v>5218115442377</v>
      </c>
      <c r="C12734" t="s">
        <v>129</v>
      </c>
      <c r="D12734" t="s">
        <v>130</v>
      </c>
      <c r="E12734">
        <v>1</v>
      </c>
      <c r="F12734">
        <v>0</v>
      </c>
      <c r="G12734">
        <v>1</v>
      </c>
      <c r="H12734"/>
      <c r="I12734">
        <v>1</v>
      </c>
      <c r="J12734" s="95">
        <v>45824.609722222223</v>
      </c>
      <c r="K12734">
        <v>0</v>
      </c>
    </row>
    <row r="12735" spans="1:12" x14ac:dyDescent="0.35">
      <c r="A12735" t="s">
        <v>12864</v>
      </c>
      <c r="B12735" s="93">
        <v>5212722603190</v>
      </c>
      <c r="C12735" t="s">
        <v>129</v>
      </c>
      <c r="D12735" t="s">
        <v>130</v>
      </c>
      <c r="E12735">
        <v>0</v>
      </c>
      <c r="F12735">
        <v>0</v>
      </c>
      <c r="G12735">
        <v>0</v>
      </c>
      <c r="H12735" s="95">
        <v>45824.602083333331</v>
      </c>
      <c r="I12735">
        <v>0</v>
      </c>
      <c r="K12735">
        <v>0</v>
      </c>
    </row>
    <row r="12736" spans="1:12" x14ac:dyDescent="0.35">
      <c r="A12736" t="s">
        <v>12865</v>
      </c>
      <c r="B12736" s="93">
        <v>5215536673866</v>
      </c>
      <c r="C12736" t="s">
        <v>129</v>
      </c>
      <c r="D12736" t="s">
        <v>130</v>
      </c>
      <c r="E12736">
        <v>1</v>
      </c>
      <c r="F12736">
        <v>0</v>
      </c>
      <c r="G12736">
        <v>1</v>
      </c>
      <c r="H12736"/>
      <c r="I12736">
        <v>1</v>
      </c>
      <c r="J12736" s="95">
        <v>45824.606249999997</v>
      </c>
      <c r="K12736">
        <v>0</v>
      </c>
    </row>
    <row r="12737" spans="1:12" x14ac:dyDescent="0.35">
      <c r="A12737" t="s">
        <v>12866</v>
      </c>
      <c r="B12737" s="93">
        <v>5219621290541</v>
      </c>
      <c r="C12737" t="s">
        <v>129</v>
      </c>
      <c r="D12737" t="s">
        <v>130</v>
      </c>
      <c r="E12737">
        <v>1</v>
      </c>
      <c r="F12737">
        <v>1</v>
      </c>
      <c r="G12737">
        <v>1</v>
      </c>
      <c r="H12737"/>
      <c r="I12737">
        <v>1</v>
      </c>
      <c r="J12737" s="95">
        <v>45824.602777777778</v>
      </c>
      <c r="K12737">
        <v>1</v>
      </c>
      <c r="L12737" s="95">
        <v>45824.635416666664</v>
      </c>
    </row>
    <row r="12738" spans="1:12" x14ac:dyDescent="0.35">
      <c r="A12738" t="s">
        <v>12867</v>
      </c>
      <c r="B12738" s="93">
        <v>5219992974896</v>
      </c>
      <c r="C12738" t="s">
        <v>129</v>
      </c>
      <c r="D12738" t="s">
        <v>130</v>
      </c>
      <c r="E12738">
        <v>1</v>
      </c>
      <c r="F12738">
        <v>0</v>
      </c>
      <c r="G12738">
        <v>1</v>
      </c>
      <c r="H12738"/>
      <c r="I12738">
        <v>1</v>
      </c>
      <c r="J12738" s="95">
        <v>45824.609722222223</v>
      </c>
      <c r="K12738">
        <v>0</v>
      </c>
    </row>
    <row r="12739" spans="1:12" x14ac:dyDescent="0.35">
      <c r="A12739" t="s">
        <v>12868</v>
      </c>
      <c r="B12739" s="93">
        <v>5215531293565</v>
      </c>
      <c r="C12739" t="s">
        <v>129</v>
      </c>
      <c r="D12739" t="s">
        <v>130</v>
      </c>
      <c r="E12739">
        <v>1</v>
      </c>
      <c r="F12739">
        <v>0</v>
      </c>
      <c r="G12739">
        <v>1</v>
      </c>
      <c r="H12739"/>
      <c r="I12739">
        <v>1</v>
      </c>
      <c r="J12739" s="95">
        <v>45824.606944444444</v>
      </c>
      <c r="K12739">
        <v>0</v>
      </c>
    </row>
    <row r="12740" spans="1:12" x14ac:dyDescent="0.35">
      <c r="A12740" t="s">
        <v>12869</v>
      </c>
      <c r="B12740" s="93">
        <v>5217321148499</v>
      </c>
      <c r="C12740" t="s">
        <v>129</v>
      </c>
      <c r="D12740" t="s">
        <v>130</v>
      </c>
      <c r="E12740">
        <v>0</v>
      </c>
      <c r="F12740">
        <v>0</v>
      </c>
      <c r="G12740">
        <v>0</v>
      </c>
      <c r="H12740" s="95">
        <v>45824.606944444444</v>
      </c>
      <c r="I12740">
        <v>0</v>
      </c>
      <c r="K12740">
        <v>0</v>
      </c>
    </row>
    <row r="12741" spans="1:12" x14ac:dyDescent="0.35">
      <c r="A12741" t="s">
        <v>12870</v>
      </c>
      <c r="B12741" s="93">
        <v>5212411566045</v>
      </c>
      <c r="C12741" t="s">
        <v>129</v>
      </c>
      <c r="D12741" t="s">
        <v>130</v>
      </c>
      <c r="E12741">
        <v>1</v>
      </c>
      <c r="F12741">
        <v>0</v>
      </c>
      <c r="G12741">
        <v>1</v>
      </c>
      <c r="H12741"/>
      <c r="I12741">
        <v>1</v>
      </c>
      <c r="J12741" s="95">
        <v>45824.606249999997</v>
      </c>
      <c r="K12741">
        <v>0</v>
      </c>
    </row>
    <row r="12742" spans="1:12" x14ac:dyDescent="0.35">
      <c r="A12742" t="s">
        <v>12871</v>
      </c>
      <c r="B12742" s="93">
        <v>5212961108004</v>
      </c>
      <c r="C12742" t="s">
        <v>129</v>
      </c>
      <c r="D12742" t="s">
        <v>130</v>
      </c>
      <c r="E12742">
        <v>1</v>
      </c>
      <c r="F12742">
        <v>1</v>
      </c>
      <c r="G12742">
        <v>1</v>
      </c>
      <c r="H12742"/>
      <c r="I12742">
        <v>1</v>
      </c>
      <c r="J12742" s="95">
        <v>45824.609722222223</v>
      </c>
      <c r="K12742">
        <v>1</v>
      </c>
      <c r="L12742" s="95">
        <v>45826.092361111114</v>
      </c>
    </row>
    <row r="12743" spans="1:12" x14ac:dyDescent="0.35">
      <c r="A12743" t="s">
        <v>12872</v>
      </c>
      <c r="B12743" s="93">
        <v>5218110173410</v>
      </c>
      <c r="C12743" t="s">
        <v>129</v>
      </c>
      <c r="D12743" t="s">
        <v>130</v>
      </c>
      <c r="E12743">
        <v>1</v>
      </c>
      <c r="F12743">
        <v>0</v>
      </c>
      <c r="G12743">
        <v>1</v>
      </c>
      <c r="H12743"/>
      <c r="I12743">
        <v>1</v>
      </c>
      <c r="J12743" s="95">
        <v>45824.605555555558</v>
      </c>
      <c r="K12743">
        <v>0</v>
      </c>
    </row>
    <row r="12744" spans="1:12" x14ac:dyDescent="0.35">
      <c r="A12744" t="s">
        <v>12873</v>
      </c>
      <c r="B12744" s="93">
        <v>5219933924854</v>
      </c>
      <c r="C12744" t="s">
        <v>129</v>
      </c>
      <c r="D12744" t="s">
        <v>130</v>
      </c>
      <c r="E12744">
        <v>1</v>
      </c>
      <c r="F12744">
        <v>1</v>
      </c>
      <c r="G12744">
        <v>1</v>
      </c>
      <c r="H12744"/>
      <c r="I12744">
        <v>1</v>
      </c>
      <c r="J12744" s="95">
        <v>45824.61041666667</v>
      </c>
      <c r="K12744">
        <v>1</v>
      </c>
      <c r="L12744" s="95">
        <v>45824.65347222222</v>
      </c>
    </row>
    <row r="12745" spans="1:12" x14ac:dyDescent="0.35">
      <c r="A12745" t="s">
        <v>12874</v>
      </c>
      <c r="B12745" s="93">
        <v>5217222030216</v>
      </c>
      <c r="C12745" t="s">
        <v>129</v>
      </c>
      <c r="D12745" t="s">
        <v>130</v>
      </c>
      <c r="E12745">
        <v>1</v>
      </c>
      <c r="F12745">
        <v>1</v>
      </c>
      <c r="G12745">
        <v>1</v>
      </c>
      <c r="H12745"/>
      <c r="I12745">
        <v>1</v>
      </c>
      <c r="J12745" s="95">
        <v>45824.609722222223</v>
      </c>
      <c r="K12745">
        <v>1</v>
      </c>
      <c r="L12745" s="95">
        <v>45824.61041666667</v>
      </c>
    </row>
    <row r="12746" spans="1:12" x14ac:dyDescent="0.35">
      <c r="A12746" t="s">
        <v>12875</v>
      </c>
      <c r="B12746" s="93">
        <v>5217771805584</v>
      </c>
      <c r="C12746" t="s">
        <v>129</v>
      </c>
      <c r="D12746" t="s">
        <v>130</v>
      </c>
      <c r="E12746">
        <v>1</v>
      </c>
      <c r="F12746">
        <v>1</v>
      </c>
      <c r="G12746">
        <v>1</v>
      </c>
      <c r="H12746"/>
      <c r="I12746">
        <v>1</v>
      </c>
      <c r="J12746" s="95">
        <v>45824.603472222225</v>
      </c>
      <c r="K12746">
        <v>1</v>
      </c>
      <c r="L12746" s="95">
        <v>45824.87222222222</v>
      </c>
    </row>
    <row r="12747" spans="1:12" x14ac:dyDescent="0.35">
      <c r="A12747" t="s">
        <v>12876</v>
      </c>
      <c r="B12747" s="93">
        <v>5214772323873</v>
      </c>
      <c r="C12747" t="s">
        <v>129</v>
      </c>
      <c r="D12747" t="s">
        <v>130</v>
      </c>
      <c r="E12747">
        <v>1</v>
      </c>
      <c r="F12747">
        <v>1</v>
      </c>
      <c r="G12747">
        <v>1</v>
      </c>
      <c r="H12747"/>
      <c r="I12747">
        <v>1</v>
      </c>
      <c r="J12747" s="95">
        <v>45824.609722222223</v>
      </c>
      <c r="K12747">
        <v>1</v>
      </c>
      <c r="L12747" s="95">
        <v>45824.638194444444</v>
      </c>
    </row>
    <row r="12748" spans="1:12" x14ac:dyDescent="0.35">
      <c r="A12748" t="s">
        <v>12877</v>
      </c>
      <c r="B12748" s="93">
        <v>5215541443261</v>
      </c>
      <c r="C12748" t="s">
        <v>129</v>
      </c>
      <c r="D12748" t="s">
        <v>130</v>
      </c>
      <c r="E12748">
        <v>1</v>
      </c>
      <c r="F12748">
        <v>0</v>
      </c>
      <c r="G12748">
        <v>1</v>
      </c>
      <c r="H12748"/>
      <c r="I12748">
        <v>1</v>
      </c>
      <c r="J12748" s="95">
        <v>45824.609027777777</v>
      </c>
      <c r="K12748">
        <v>0</v>
      </c>
    </row>
    <row r="12749" spans="1:12" x14ac:dyDescent="0.35">
      <c r="A12749" t="s">
        <v>12878</v>
      </c>
      <c r="B12749" s="93">
        <v>5214271898354</v>
      </c>
      <c r="C12749" t="s">
        <v>129</v>
      </c>
      <c r="D12749" t="s">
        <v>130</v>
      </c>
      <c r="E12749">
        <v>1</v>
      </c>
      <c r="F12749">
        <v>1</v>
      </c>
      <c r="G12749">
        <v>1</v>
      </c>
      <c r="H12749"/>
      <c r="I12749">
        <v>1</v>
      </c>
      <c r="J12749" s="95">
        <v>45824.602083333331</v>
      </c>
      <c r="K12749">
        <v>1</v>
      </c>
      <c r="L12749" s="95">
        <v>45824.603472222225</v>
      </c>
    </row>
    <row r="12750" spans="1:12" x14ac:dyDescent="0.35">
      <c r="A12750" t="s">
        <v>12879</v>
      </c>
      <c r="B12750" s="93">
        <v>5214251266695</v>
      </c>
      <c r="C12750" t="s">
        <v>129</v>
      </c>
      <c r="D12750" t="s">
        <v>130</v>
      </c>
      <c r="E12750">
        <v>1</v>
      </c>
      <c r="F12750">
        <v>1</v>
      </c>
      <c r="G12750">
        <v>1</v>
      </c>
      <c r="H12750"/>
      <c r="I12750">
        <v>1</v>
      </c>
      <c r="J12750" s="95">
        <v>45824.603472222225</v>
      </c>
      <c r="K12750">
        <v>1</v>
      </c>
      <c r="L12750" s="95">
        <v>45825.05</v>
      </c>
    </row>
    <row r="12751" spans="1:12" x14ac:dyDescent="0.35">
      <c r="A12751" t="s">
        <v>12880</v>
      </c>
      <c r="B12751" s="93">
        <v>5215580350881</v>
      </c>
      <c r="C12751" t="s">
        <v>129</v>
      </c>
      <c r="D12751" t="s">
        <v>130</v>
      </c>
      <c r="E12751">
        <v>0</v>
      </c>
      <c r="F12751">
        <v>0</v>
      </c>
      <c r="G12751">
        <v>0</v>
      </c>
      <c r="H12751" s="95">
        <v>45824.602777777778</v>
      </c>
      <c r="I12751">
        <v>0</v>
      </c>
      <c r="K12751">
        <v>0</v>
      </c>
    </row>
    <row r="12752" spans="1:12" x14ac:dyDescent="0.35">
      <c r="A12752" t="s">
        <v>12881</v>
      </c>
      <c r="B12752" s="93">
        <v>5219933834358</v>
      </c>
      <c r="C12752" t="s">
        <v>129</v>
      </c>
      <c r="D12752" t="s">
        <v>130</v>
      </c>
      <c r="E12752">
        <v>1</v>
      </c>
      <c r="F12752">
        <v>1</v>
      </c>
      <c r="G12752">
        <v>1</v>
      </c>
      <c r="H12752"/>
      <c r="I12752">
        <v>1</v>
      </c>
      <c r="J12752" s="95">
        <v>45824.609722222223</v>
      </c>
      <c r="K12752">
        <v>1</v>
      </c>
      <c r="L12752" s="95">
        <v>45824.61041666667</v>
      </c>
    </row>
    <row r="12753" spans="1:12" x14ac:dyDescent="0.35">
      <c r="A12753" t="s">
        <v>12882</v>
      </c>
      <c r="B12753" s="93">
        <v>5214432728248</v>
      </c>
      <c r="C12753" t="s">
        <v>129</v>
      </c>
      <c r="D12753" t="s">
        <v>130</v>
      </c>
      <c r="E12753">
        <v>0</v>
      </c>
      <c r="F12753">
        <v>0</v>
      </c>
      <c r="G12753">
        <v>0</v>
      </c>
      <c r="H12753" s="95">
        <v>45824.605555555558</v>
      </c>
      <c r="I12753">
        <v>0</v>
      </c>
      <c r="K12753">
        <v>0</v>
      </c>
    </row>
    <row r="12754" spans="1:12" x14ac:dyDescent="0.35">
      <c r="A12754" t="s">
        <v>12883</v>
      </c>
      <c r="B12754" s="93">
        <v>5214423856241</v>
      </c>
      <c r="C12754" t="s">
        <v>129</v>
      </c>
      <c r="D12754" t="s">
        <v>130</v>
      </c>
      <c r="E12754">
        <v>1</v>
      </c>
      <c r="F12754">
        <v>0</v>
      </c>
      <c r="G12754">
        <v>1</v>
      </c>
      <c r="H12754"/>
      <c r="I12754">
        <v>1</v>
      </c>
      <c r="J12754" s="95">
        <v>45824.602777777778</v>
      </c>
      <c r="K12754">
        <v>0</v>
      </c>
    </row>
    <row r="12755" spans="1:12" x14ac:dyDescent="0.35">
      <c r="A12755" t="s">
        <v>12884</v>
      </c>
      <c r="B12755" s="93">
        <v>5215528947571</v>
      </c>
      <c r="C12755" t="s">
        <v>129</v>
      </c>
      <c r="D12755" t="s">
        <v>130</v>
      </c>
      <c r="E12755">
        <v>1</v>
      </c>
      <c r="F12755">
        <v>1</v>
      </c>
      <c r="G12755">
        <v>1</v>
      </c>
      <c r="H12755"/>
      <c r="I12755">
        <v>1</v>
      </c>
      <c r="J12755" s="95">
        <v>45824.602083333331</v>
      </c>
      <c r="K12755">
        <v>1</v>
      </c>
      <c r="L12755" s="95">
        <v>45824.602083333331</v>
      </c>
    </row>
    <row r="12756" spans="1:12" x14ac:dyDescent="0.35">
      <c r="A12756" t="s">
        <v>12885</v>
      </c>
      <c r="B12756" s="93">
        <v>5215554614588</v>
      </c>
      <c r="C12756" t="s">
        <v>129</v>
      </c>
      <c r="D12756" t="s">
        <v>130</v>
      </c>
      <c r="E12756">
        <v>1</v>
      </c>
      <c r="F12756">
        <v>0</v>
      </c>
      <c r="G12756">
        <v>1</v>
      </c>
      <c r="H12756"/>
      <c r="I12756">
        <v>1</v>
      </c>
      <c r="J12756" s="95">
        <v>45824.607638888891</v>
      </c>
      <c r="K12756">
        <v>0</v>
      </c>
    </row>
    <row r="12757" spans="1:12" x14ac:dyDescent="0.35">
      <c r="A12757" t="s">
        <v>12886</v>
      </c>
      <c r="B12757" s="93">
        <v>5215528788354</v>
      </c>
      <c r="C12757" t="s">
        <v>129</v>
      </c>
      <c r="D12757" t="s">
        <v>130</v>
      </c>
      <c r="E12757">
        <v>1</v>
      </c>
      <c r="F12757">
        <v>1</v>
      </c>
      <c r="G12757">
        <v>1</v>
      </c>
      <c r="H12757"/>
      <c r="I12757">
        <v>1</v>
      </c>
      <c r="J12757" s="95">
        <v>45824.602083333331</v>
      </c>
      <c r="K12757">
        <v>1</v>
      </c>
      <c r="L12757" s="95">
        <v>45824.602777777778</v>
      </c>
    </row>
    <row r="12758" spans="1:12" x14ac:dyDescent="0.35">
      <c r="A12758" t="s">
        <v>12887</v>
      </c>
      <c r="B12758" s="93">
        <v>5219811225072</v>
      </c>
      <c r="C12758" t="s">
        <v>129</v>
      </c>
      <c r="D12758" t="s">
        <v>130</v>
      </c>
      <c r="E12758">
        <v>0</v>
      </c>
      <c r="F12758">
        <v>0</v>
      </c>
      <c r="G12758">
        <v>0</v>
      </c>
      <c r="H12758" s="95">
        <v>45824.604861111111</v>
      </c>
      <c r="I12758">
        <v>0</v>
      </c>
      <c r="K12758">
        <v>0</v>
      </c>
    </row>
    <row r="12759" spans="1:12" x14ac:dyDescent="0.35">
      <c r="A12759" t="s">
        <v>12888</v>
      </c>
      <c r="B12759" s="93">
        <v>5215514737066</v>
      </c>
      <c r="C12759" t="s">
        <v>129</v>
      </c>
      <c r="D12759" t="s">
        <v>130</v>
      </c>
      <c r="E12759">
        <v>1</v>
      </c>
      <c r="F12759">
        <v>0</v>
      </c>
      <c r="G12759">
        <v>1</v>
      </c>
      <c r="H12759"/>
      <c r="I12759">
        <v>1</v>
      </c>
      <c r="J12759" s="95">
        <v>45824.602083333331</v>
      </c>
      <c r="K12759">
        <v>0</v>
      </c>
    </row>
    <row r="12760" spans="1:12" x14ac:dyDescent="0.35">
      <c r="A12760" t="s">
        <v>12889</v>
      </c>
      <c r="B12760" s="93">
        <v>5214433301577</v>
      </c>
      <c r="C12760" t="s">
        <v>129</v>
      </c>
      <c r="D12760" t="s">
        <v>130</v>
      </c>
      <c r="E12760">
        <v>1</v>
      </c>
      <c r="F12760">
        <v>1</v>
      </c>
      <c r="G12760">
        <v>1</v>
      </c>
      <c r="H12760"/>
      <c r="I12760">
        <v>1</v>
      </c>
      <c r="J12760" s="95">
        <v>45824.60833333333</v>
      </c>
      <c r="K12760">
        <v>1</v>
      </c>
      <c r="L12760" s="95">
        <v>45824.902083333334</v>
      </c>
    </row>
    <row r="12761" spans="1:12" x14ac:dyDescent="0.35">
      <c r="A12761" t="s">
        <v>12890</v>
      </c>
      <c r="B12761" s="93">
        <v>5219681305996</v>
      </c>
      <c r="C12761" t="s">
        <v>129</v>
      </c>
      <c r="D12761" t="s">
        <v>130</v>
      </c>
      <c r="E12761">
        <v>1</v>
      </c>
      <c r="F12761">
        <v>1</v>
      </c>
      <c r="G12761">
        <v>1</v>
      </c>
      <c r="H12761"/>
      <c r="I12761">
        <v>1</v>
      </c>
      <c r="J12761" s="95">
        <v>45824.603472222225</v>
      </c>
      <c r="K12761">
        <v>1</v>
      </c>
      <c r="L12761" s="95">
        <v>45824.609722222223</v>
      </c>
    </row>
    <row r="12762" spans="1:12" x14ac:dyDescent="0.35">
      <c r="A12762" t="s">
        <v>12891</v>
      </c>
      <c r="B12762" s="93">
        <v>5212223081789</v>
      </c>
      <c r="C12762" t="s">
        <v>129</v>
      </c>
      <c r="D12762" t="s">
        <v>130</v>
      </c>
      <c r="E12762">
        <v>0</v>
      </c>
      <c r="F12762">
        <v>1</v>
      </c>
      <c r="G12762">
        <v>0</v>
      </c>
      <c r="H12762" s="95">
        <v>45824.605555555558</v>
      </c>
      <c r="I12762">
        <v>1</v>
      </c>
      <c r="J12762" s="95">
        <v>45824.605555555558</v>
      </c>
      <c r="K12762">
        <v>1</v>
      </c>
      <c r="L12762" s="95">
        <v>45826.615277777775</v>
      </c>
    </row>
    <row r="12763" spans="1:12" x14ac:dyDescent="0.35">
      <c r="A12763" t="s">
        <v>12892</v>
      </c>
      <c r="B12763" s="93">
        <v>5214433961463</v>
      </c>
      <c r="C12763" t="s">
        <v>129</v>
      </c>
      <c r="D12763" t="s">
        <v>130</v>
      </c>
      <c r="E12763">
        <v>1</v>
      </c>
      <c r="F12763">
        <v>1</v>
      </c>
      <c r="G12763">
        <v>1</v>
      </c>
      <c r="H12763"/>
      <c r="I12763">
        <v>1</v>
      </c>
      <c r="J12763" s="95">
        <v>45824.606944444444</v>
      </c>
      <c r="K12763">
        <v>1</v>
      </c>
      <c r="L12763" s="95">
        <v>45824.616666666669</v>
      </c>
    </row>
    <row r="12764" spans="1:12" x14ac:dyDescent="0.35">
      <c r="A12764" t="s">
        <v>12893</v>
      </c>
      <c r="B12764" s="93">
        <v>5213334519688</v>
      </c>
      <c r="C12764" t="s">
        <v>129</v>
      </c>
      <c r="D12764" t="s">
        <v>130</v>
      </c>
      <c r="E12764">
        <v>1</v>
      </c>
      <c r="F12764">
        <v>1</v>
      </c>
      <c r="G12764">
        <v>1</v>
      </c>
      <c r="H12764"/>
      <c r="I12764">
        <v>1</v>
      </c>
      <c r="J12764" s="95">
        <v>45824.604166666664</v>
      </c>
      <c r="K12764">
        <v>1</v>
      </c>
      <c r="L12764" s="95">
        <v>45824.712500000001</v>
      </c>
    </row>
    <row r="12765" spans="1:12" x14ac:dyDescent="0.35">
      <c r="A12765" t="s">
        <v>12894</v>
      </c>
      <c r="B12765" s="93">
        <v>5215528439339</v>
      </c>
      <c r="C12765" t="s">
        <v>129</v>
      </c>
      <c r="D12765" t="s">
        <v>130</v>
      </c>
      <c r="E12765">
        <v>0</v>
      </c>
      <c r="F12765">
        <v>0</v>
      </c>
      <c r="G12765">
        <v>0</v>
      </c>
      <c r="H12765" s="95">
        <v>45824.602777777778</v>
      </c>
      <c r="I12765">
        <v>0</v>
      </c>
      <c r="K12765">
        <v>0</v>
      </c>
    </row>
    <row r="12766" spans="1:12" x14ac:dyDescent="0.35">
      <c r="A12766" t="s">
        <v>12895</v>
      </c>
      <c r="B12766" s="93">
        <v>5213310396176</v>
      </c>
      <c r="C12766" t="s">
        <v>129</v>
      </c>
      <c r="D12766" t="s">
        <v>130</v>
      </c>
      <c r="E12766">
        <v>1</v>
      </c>
      <c r="F12766">
        <v>1</v>
      </c>
      <c r="G12766">
        <v>1</v>
      </c>
      <c r="H12766"/>
      <c r="I12766">
        <v>1</v>
      </c>
      <c r="J12766" s="95">
        <v>45824.604861111111</v>
      </c>
      <c r="K12766">
        <v>1</v>
      </c>
      <c r="L12766" s="95">
        <v>45824.688888888886</v>
      </c>
    </row>
    <row r="12767" spans="1:12" x14ac:dyDescent="0.35">
      <c r="A12767" t="s">
        <v>12896</v>
      </c>
      <c r="B12767" s="93">
        <v>5215585305172</v>
      </c>
      <c r="C12767" t="s">
        <v>129</v>
      </c>
      <c r="D12767" t="s">
        <v>130</v>
      </c>
      <c r="E12767">
        <v>1</v>
      </c>
      <c r="F12767">
        <v>1</v>
      </c>
      <c r="G12767">
        <v>1</v>
      </c>
      <c r="H12767"/>
      <c r="I12767">
        <v>1</v>
      </c>
      <c r="J12767" s="95">
        <v>45824.609722222223</v>
      </c>
      <c r="K12767">
        <v>1</v>
      </c>
      <c r="L12767" s="95">
        <v>45824.609722222223</v>
      </c>
    </row>
    <row r="12768" spans="1:12" x14ac:dyDescent="0.35">
      <c r="A12768" t="s">
        <v>12897</v>
      </c>
      <c r="B12768" s="93">
        <v>5218713187508</v>
      </c>
      <c r="C12768" t="s">
        <v>129</v>
      </c>
      <c r="D12768" t="s">
        <v>130</v>
      </c>
      <c r="E12768">
        <v>1</v>
      </c>
      <c r="F12768">
        <v>0</v>
      </c>
      <c r="G12768">
        <v>1</v>
      </c>
      <c r="H12768"/>
      <c r="I12768">
        <v>1</v>
      </c>
      <c r="J12768" s="95">
        <v>45824.604166666664</v>
      </c>
      <c r="K12768">
        <v>0</v>
      </c>
    </row>
    <row r="12769" spans="1:12" x14ac:dyDescent="0.35">
      <c r="A12769" t="s">
        <v>12898</v>
      </c>
      <c r="B12769" s="93">
        <v>5215554560637</v>
      </c>
      <c r="C12769" t="s">
        <v>129</v>
      </c>
      <c r="D12769" t="s">
        <v>130</v>
      </c>
      <c r="E12769">
        <v>1</v>
      </c>
      <c r="F12769">
        <v>0</v>
      </c>
      <c r="G12769">
        <v>1</v>
      </c>
      <c r="H12769"/>
      <c r="I12769">
        <v>1</v>
      </c>
      <c r="J12769" s="95">
        <v>45824.603472222225</v>
      </c>
      <c r="K12769">
        <v>0</v>
      </c>
    </row>
    <row r="12770" spans="1:12" x14ac:dyDescent="0.35">
      <c r="A12770" t="s">
        <v>12899</v>
      </c>
      <c r="B12770" s="93">
        <v>5217711435388</v>
      </c>
      <c r="C12770" t="s">
        <v>129</v>
      </c>
      <c r="D12770" t="s">
        <v>130</v>
      </c>
      <c r="E12770">
        <v>0</v>
      </c>
      <c r="F12770">
        <v>0</v>
      </c>
      <c r="G12770">
        <v>0</v>
      </c>
      <c r="H12770" s="95">
        <v>45824.609027777777</v>
      </c>
      <c r="I12770">
        <v>0</v>
      </c>
      <c r="K12770">
        <v>0</v>
      </c>
    </row>
    <row r="12771" spans="1:12" x14ac:dyDescent="0.35">
      <c r="A12771" t="s">
        <v>12900</v>
      </c>
      <c r="B12771" s="93">
        <v>5215571272084</v>
      </c>
      <c r="C12771" t="s">
        <v>129</v>
      </c>
      <c r="D12771" t="s">
        <v>130</v>
      </c>
      <c r="E12771">
        <v>1</v>
      </c>
      <c r="F12771">
        <v>1</v>
      </c>
      <c r="G12771">
        <v>1</v>
      </c>
      <c r="H12771"/>
      <c r="I12771">
        <v>1</v>
      </c>
      <c r="J12771" s="95">
        <v>45824.602777777778</v>
      </c>
      <c r="K12771">
        <v>1</v>
      </c>
      <c r="L12771" s="95">
        <v>45824.609027777777</v>
      </c>
    </row>
    <row r="12772" spans="1:12" x14ac:dyDescent="0.35">
      <c r="A12772" t="s">
        <v>12901</v>
      </c>
      <c r="B12772" s="93">
        <v>5219999472894</v>
      </c>
      <c r="C12772" t="s">
        <v>129</v>
      </c>
      <c r="D12772" t="s">
        <v>130</v>
      </c>
      <c r="E12772">
        <v>0</v>
      </c>
      <c r="F12772">
        <v>0</v>
      </c>
      <c r="G12772">
        <v>0</v>
      </c>
      <c r="H12772" s="95">
        <v>45824.603472222225</v>
      </c>
      <c r="I12772">
        <v>0</v>
      </c>
      <c r="K12772">
        <v>0</v>
      </c>
    </row>
    <row r="12773" spans="1:12" x14ac:dyDescent="0.35">
      <c r="A12773" t="s">
        <v>12902</v>
      </c>
      <c r="B12773" s="93">
        <v>5213173883517</v>
      </c>
      <c r="C12773" t="s">
        <v>129</v>
      </c>
      <c r="D12773" t="s">
        <v>130</v>
      </c>
      <c r="E12773">
        <v>1</v>
      </c>
      <c r="F12773">
        <v>0</v>
      </c>
      <c r="G12773">
        <v>1</v>
      </c>
      <c r="H12773"/>
      <c r="I12773">
        <v>1</v>
      </c>
      <c r="J12773" s="95">
        <v>45824.604861111111</v>
      </c>
      <c r="K12773">
        <v>0</v>
      </c>
    </row>
    <row r="12774" spans="1:12" x14ac:dyDescent="0.35">
      <c r="A12774" t="s">
        <v>12903</v>
      </c>
      <c r="B12774" s="93">
        <v>5213122013964</v>
      </c>
      <c r="C12774" t="s">
        <v>129</v>
      </c>
      <c r="D12774" t="s">
        <v>130</v>
      </c>
      <c r="E12774">
        <v>1</v>
      </c>
      <c r="F12774">
        <v>1</v>
      </c>
      <c r="G12774">
        <v>1</v>
      </c>
      <c r="H12774"/>
      <c r="I12774">
        <v>1</v>
      </c>
      <c r="J12774" s="95">
        <v>45824.604166666664</v>
      </c>
      <c r="K12774">
        <v>1</v>
      </c>
      <c r="L12774" s="95">
        <v>45824.912499999999</v>
      </c>
    </row>
    <row r="12775" spans="1:12" x14ac:dyDescent="0.35">
      <c r="A12775" t="s">
        <v>12904</v>
      </c>
      <c r="B12775" s="93">
        <v>5215526667959</v>
      </c>
      <c r="C12775" t="s">
        <v>129</v>
      </c>
      <c r="D12775" t="s">
        <v>130</v>
      </c>
      <c r="E12775">
        <v>1</v>
      </c>
      <c r="F12775">
        <v>0</v>
      </c>
      <c r="G12775">
        <v>1</v>
      </c>
      <c r="H12775"/>
      <c r="I12775">
        <v>1</v>
      </c>
      <c r="J12775" s="95">
        <v>45824.604861111111</v>
      </c>
      <c r="K12775">
        <v>0</v>
      </c>
    </row>
    <row r="12776" spans="1:12" x14ac:dyDescent="0.35">
      <c r="A12776" t="s">
        <v>12905</v>
      </c>
      <c r="B12776" s="93">
        <v>5216271031515</v>
      </c>
      <c r="C12776" t="s">
        <v>129</v>
      </c>
      <c r="D12776" t="s">
        <v>130</v>
      </c>
      <c r="E12776">
        <v>1</v>
      </c>
      <c r="F12776">
        <v>1</v>
      </c>
      <c r="G12776">
        <v>1</v>
      </c>
      <c r="H12776"/>
      <c r="I12776">
        <v>1</v>
      </c>
      <c r="J12776" s="95">
        <v>45824.604166666664</v>
      </c>
      <c r="K12776">
        <v>1</v>
      </c>
      <c r="L12776" s="95">
        <v>45824.613888888889</v>
      </c>
    </row>
    <row r="12777" spans="1:12" x14ac:dyDescent="0.35">
      <c r="A12777" t="s">
        <v>12906</v>
      </c>
      <c r="B12777" s="93">
        <v>5215522410180</v>
      </c>
      <c r="C12777" t="s">
        <v>129</v>
      </c>
      <c r="D12777" t="s">
        <v>130</v>
      </c>
      <c r="E12777">
        <v>0</v>
      </c>
      <c r="F12777">
        <v>0</v>
      </c>
      <c r="G12777">
        <v>0</v>
      </c>
      <c r="H12777" s="95">
        <v>45824.606249999997</v>
      </c>
      <c r="I12777">
        <v>0</v>
      </c>
      <c r="K12777">
        <v>0</v>
      </c>
    </row>
    <row r="12778" spans="1:12" x14ac:dyDescent="0.35">
      <c r="A12778" t="s">
        <v>12907</v>
      </c>
      <c r="B12778" s="93">
        <v>5214431880077</v>
      </c>
      <c r="C12778" t="s">
        <v>129</v>
      </c>
      <c r="D12778" t="s">
        <v>130</v>
      </c>
      <c r="E12778">
        <v>1</v>
      </c>
      <c r="F12778">
        <v>1</v>
      </c>
      <c r="G12778">
        <v>1</v>
      </c>
      <c r="H12778"/>
      <c r="I12778">
        <v>1</v>
      </c>
      <c r="J12778" s="95">
        <v>45824.604166666664</v>
      </c>
      <c r="K12778">
        <v>1</v>
      </c>
      <c r="L12778" s="95">
        <v>45824.606249999997</v>
      </c>
    </row>
    <row r="12779" spans="1:12" x14ac:dyDescent="0.35">
      <c r="A12779" t="s">
        <v>12908</v>
      </c>
      <c r="B12779" s="93">
        <v>5219516576670</v>
      </c>
      <c r="C12779" t="s">
        <v>129</v>
      </c>
      <c r="D12779" t="s">
        <v>130</v>
      </c>
      <c r="E12779">
        <v>1</v>
      </c>
      <c r="F12779">
        <v>0</v>
      </c>
      <c r="G12779">
        <v>1</v>
      </c>
      <c r="H12779"/>
      <c r="I12779">
        <v>1</v>
      </c>
      <c r="J12779" s="95">
        <v>45824.602777777778</v>
      </c>
      <c r="K12779">
        <v>0</v>
      </c>
    </row>
    <row r="12780" spans="1:12" x14ac:dyDescent="0.35">
      <c r="A12780" t="s">
        <v>12909</v>
      </c>
      <c r="B12780" s="93">
        <v>5214499135727</v>
      </c>
      <c r="C12780" t="s">
        <v>129</v>
      </c>
      <c r="D12780" t="s">
        <v>130</v>
      </c>
      <c r="E12780">
        <v>0</v>
      </c>
      <c r="F12780">
        <v>0</v>
      </c>
      <c r="G12780">
        <v>0</v>
      </c>
      <c r="H12780" s="95">
        <v>45824.60833333333</v>
      </c>
      <c r="I12780">
        <v>0</v>
      </c>
      <c r="K12780">
        <v>0</v>
      </c>
    </row>
    <row r="12781" spans="1:12" x14ac:dyDescent="0.35">
      <c r="A12781" t="s">
        <v>12910</v>
      </c>
      <c r="B12781" s="93">
        <v>5219611144763</v>
      </c>
      <c r="C12781" t="s">
        <v>129</v>
      </c>
      <c r="D12781" t="s">
        <v>130</v>
      </c>
      <c r="E12781">
        <v>1</v>
      </c>
      <c r="F12781">
        <v>1</v>
      </c>
      <c r="G12781">
        <v>1</v>
      </c>
      <c r="H12781"/>
      <c r="I12781">
        <v>1</v>
      </c>
      <c r="J12781" s="95">
        <v>45824.604166666664</v>
      </c>
      <c r="K12781">
        <v>1</v>
      </c>
      <c r="L12781" s="95">
        <v>45824.609722222223</v>
      </c>
    </row>
    <row r="12782" spans="1:12" x14ac:dyDescent="0.35">
      <c r="A12782" t="s">
        <v>12911</v>
      </c>
      <c r="B12782" s="93">
        <v>5215611789242</v>
      </c>
      <c r="C12782" t="s">
        <v>129</v>
      </c>
      <c r="D12782" t="s">
        <v>130</v>
      </c>
      <c r="E12782">
        <v>1</v>
      </c>
      <c r="F12782">
        <v>1</v>
      </c>
      <c r="G12782">
        <v>1</v>
      </c>
      <c r="H12782"/>
      <c r="I12782">
        <v>1</v>
      </c>
      <c r="J12782" s="95">
        <v>45824.602083333331</v>
      </c>
      <c r="K12782">
        <v>1</v>
      </c>
      <c r="L12782" s="95">
        <v>45825.056944444441</v>
      </c>
    </row>
    <row r="12783" spans="1:12" x14ac:dyDescent="0.35">
      <c r="A12783" t="s">
        <v>12912</v>
      </c>
      <c r="B12783" s="93">
        <v>5212454504656</v>
      </c>
      <c r="C12783" t="s">
        <v>129</v>
      </c>
      <c r="D12783" t="s">
        <v>130</v>
      </c>
      <c r="E12783">
        <v>1</v>
      </c>
      <c r="F12783">
        <v>1</v>
      </c>
      <c r="G12783">
        <v>1</v>
      </c>
      <c r="H12783"/>
      <c r="I12783">
        <v>1</v>
      </c>
      <c r="J12783" s="95">
        <v>45824.60833333333</v>
      </c>
      <c r="K12783">
        <v>1</v>
      </c>
      <c r="L12783" s="95">
        <v>45824.614583333336</v>
      </c>
    </row>
    <row r="12784" spans="1:12" x14ac:dyDescent="0.35">
      <c r="A12784" t="s">
        <v>12913</v>
      </c>
      <c r="B12784" s="93">
        <v>5215512221267</v>
      </c>
      <c r="C12784" t="s">
        <v>129</v>
      </c>
      <c r="D12784" t="s">
        <v>130</v>
      </c>
      <c r="E12784">
        <v>1</v>
      </c>
      <c r="F12784">
        <v>0</v>
      </c>
      <c r="G12784">
        <v>1</v>
      </c>
      <c r="H12784"/>
      <c r="I12784">
        <v>1</v>
      </c>
      <c r="J12784" s="95">
        <v>45824.606249999997</v>
      </c>
      <c r="K12784">
        <v>0</v>
      </c>
    </row>
    <row r="12785" spans="1:12" x14ac:dyDescent="0.35">
      <c r="A12785" t="s">
        <v>12914</v>
      </c>
      <c r="B12785" s="93">
        <v>5214611391463</v>
      </c>
      <c r="C12785" t="s">
        <v>129</v>
      </c>
      <c r="D12785" t="s">
        <v>130</v>
      </c>
      <c r="E12785">
        <v>0</v>
      </c>
      <c r="F12785">
        <v>0</v>
      </c>
      <c r="G12785">
        <v>0</v>
      </c>
      <c r="H12785" s="95">
        <v>45824.60833333333</v>
      </c>
      <c r="I12785">
        <v>0</v>
      </c>
      <c r="K12785">
        <v>0</v>
      </c>
    </row>
    <row r="12786" spans="1:12" x14ac:dyDescent="0.35">
      <c r="A12786" t="s">
        <v>12915</v>
      </c>
      <c r="B12786" s="93">
        <v>5218111767209</v>
      </c>
      <c r="C12786" t="s">
        <v>129</v>
      </c>
      <c r="D12786" t="s">
        <v>130</v>
      </c>
      <c r="E12786">
        <v>1</v>
      </c>
      <c r="F12786">
        <v>1</v>
      </c>
      <c r="G12786">
        <v>1</v>
      </c>
      <c r="H12786"/>
      <c r="I12786">
        <v>1</v>
      </c>
      <c r="J12786" s="95">
        <v>45824.604166666664</v>
      </c>
      <c r="K12786">
        <v>1</v>
      </c>
      <c r="L12786" s="95">
        <v>45824.609027777777</v>
      </c>
    </row>
    <row r="12787" spans="1:12" x14ac:dyDescent="0.35">
      <c r="A12787" t="s">
        <v>12916</v>
      </c>
      <c r="B12787" s="93">
        <v>5212461289941</v>
      </c>
      <c r="C12787" t="s">
        <v>129</v>
      </c>
      <c r="D12787" t="s">
        <v>130</v>
      </c>
      <c r="E12787">
        <v>1</v>
      </c>
      <c r="F12787">
        <v>1</v>
      </c>
      <c r="G12787">
        <v>1</v>
      </c>
      <c r="H12787"/>
      <c r="I12787">
        <v>1</v>
      </c>
      <c r="J12787" s="95">
        <v>45824.603472222225</v>
      </c>
      <c r="K12787">
        <v>1</v>
      </c>
      <c r="L12787" s="95">
        <v>45824.630555555559</v>
      </c>
    </row>
    <row r="12788" spans="1:12" x14ac:dyDescent="0.35">
      <c r="A12788" t="s">
        <v>12917</v>
      </c>
      <c r="B12788" s="93">
        <v>5216651015195</v>
      </c>
      <c r="C12788" t="s">
        <v>129</v>
      </c>
      <c r="D12788" t="s">
        <v>130</v>
      </c>
      <c r="E12788">
        <v>1</v>
      </c>
      <c r="F12788">
        <v>0</v>
      </c>
      <c r="G12788">
        <v>1</v>
      </c>
      <c r="H12788"/>
      <c r="I12788">
        <v>1</v>
      </c>
      <c r="J12788" s="95">
        <v>45824.604166666664</v>
      </c>
      <c r="K12788">
        <v>0</v>
      </c>
    </row>
    <row r="12789" spans="1:12" x14ac:dyDescent="0.35">
      <c r="A12789" t="s">
        <v>12918</v>
      </c>
      <c r="B12789" s="93">
        <v>5215539593588</v>
      </c>
      <c r="C12789" t="s">
        <v>129</v>
      </c>
      <c r="D12789" t="s">
        <v>130</v>
      </c>
      <c r="E12789">
        <v>1</v>
      </c>
      <c r="F12789">
        <v>0</v>
      </c>
      <c r="G12789">
        <v>1</v>
      </c>
      <c r="H12789"/>
      <c r="I12789">
        <v>1</v>
      </c>
      <c r="J12789" s="95">
        <v>45824.607638888891</v>
      </c>
      <c r="K12789">
        <v>0</v>
      </c>
    </row>
    <row r="12790" spans="1:12" x14ac:dyDescent="0.35">
      <c r="A12790" t="s">
        <v>12919</v>
      </c>
      <c r="B12790" s="93">
        <v>5212361318847</v>
      </c>
      <c r="C12790" t="s">
        <v>129</v>
      </c>
      <c r="D12790" t="s">
        <v>130</v>
      </c>
      <c r="E12790">
        <v>1</v>
      </c>
      <c r="F12790">
        <v>1</v>
      </c>
      <c r="G12790">
        <v>1</v>
      </c>
      <c r="H12790"/>
      <c r="I12790">
        <v>1</v>
      </c>
      <c r="J12790" s="95">
        <v>45824.604166666664</v>
      </c>
      <c r="K12790">
        <v>1</v>
      </c>
      <c r="L12790" s="95">
        <v>45824.681944444441</v>
      </c>
    </row>
    <row r="12791" spans="1:12" x14ac:dyDescent="0.35">
      <c r="A12791" t="s">
        <v>12920</v>
      </c>
      <c r="B12791" s="93">
        <v>5212222171593</v>
      </c>
      <c r="C12791" t="s">
        <v>129</v>
      </c>
      <c r="D12791" t="s">
        <v>130</v>
      </c>
      <c r="E12791">
        <v>1</v>
      </c>
      <c r="F12791">
        <v>0</v>
      </c>
      <c r="G12791">
        <v>1</v>
      </c>
      <c r="H12791"/>
      <c r="I12791">
        <v>1</v>
      </c>
      <c r="J12791" s="95">
        <v>45824.604861111111</v>
      </c>
      <c r="K12791">
        <v>0</v>
      </c>
    </row>
    <row r="12792" spans="1:12" x14ac:dyDescent="0.35">
      <c r="A12792" t="s">
        <v>12921</v>
      </c>
      <c r="B12792" s="93">
        <v>5216142172405</v>
      </c>
      <c r="C12792" t="s">
        <v>129</v>
      </c>
      <c r="D12792" t="s">
        <v>130</v>
      </c>
      <c r="E12792">
        <v>1</v>
      </c>
      <c r="F12792">
        <v>1</v>
      </c>
      <c r="G12792">
        <v>1</v>
      </c>
      <c r="H12792"/>
      <c r="I12792">
        <v>1</v>
      </c>
      <c r="J12792" s="95">
        <v>45824.629861111112</v>
      </c>
      <c r="K12792">
        <v>1</v>
      </c>
      <c r="L12792" s="95">
        <v>45824.706944444442</v>
      </c>
    </row>
    <row r="12793" spans="1:12" x14ac:dyDescent="0.35">
      <c r="A12793" t="s">
        <v>12922</v>
      </c>
      <c r="B12793" s="93">
        <v>5215514924875</v>
      </c>
      <c r="C12793" t="s">
        <v>129</v>
      </c>
      <c r="D12793" t="s">
        <v>130</v>
      </c>
      <c r="E12793">
        <v>1</v>
      </c>
      <c r="F12793">
        <v>1</v>
      </c>
      <c r="G12793">
        <v>1</v>
      </c>
      <c r="H12793"/>
      <c r="I12793">
        <v>1</v>
      </c>
      <c r="J12793" s="95">
        <v>45824.604166666664</v>
      </c>
      <c r="K12793">
        <v>1</v>
      </c>
      <c r="L12793" s="95">
        <v>45824.650694444441</v>
      </c>
    </row>
    <row r="12794" spans="1:12" x14ac:dyDescent="0.35">
      <c r="A12794" t="s">
        <v>12923</v>
      </c>
      <c r="B12794" s="93">
        <v>5215553760115</v>
      </c>
      <c r="C12794" t="s">
        <v>129</v>
      </c>
      <c r="D12794" t="s">
        <v>130</v>
      </c>
      <c r="E12794">
        <v>1</v>
      </c>
      <c r="F12794">
        <v>1</v>
      </c>
      <c r="G12794">
        <v>1</v>
      </c>
      <c r="H12794"/>
      <c r="I12794">
        <v>1</v>
      </c>
      <c r="J12794" s="95">
        <v>45824.60833333333</v>
      </c>
      <c r="K12794">
        <v>1</v>
      </c>
      <c r="L12794" s="95">
        <v>45824.710416666669</v>
      </c>
    </row>
    <row r="12795" spans="1:12" x14ac:dyDescent="0.35">
      <c r="A12795" t="s">
        <v>12924</v>
      </c>
      <c r="B12795" s="93">
        <v>5213333915828</v>
      </c>
      <c r="C12795" t="s">
        <v>129</v>
      </c>
      <c r="D12795" t="s">
        <v>130</v>
      </c>
      <c r="E12795">
        <v>1</v>
      </c>
      <c r="F12795">
        <v>1</v>
      </c>
      <c r="G12795">
        <v>1</v>
      </c>
      <c r="H12795"/>
      <c r="I12795">
        <v>1</v>
      </c>
      <c r="J12795" s="95">
        <v>45824.602777777778</v>
      </c>
      <c r="K12795">
        <v>1</v>
      </c>
      <c r="L12795" s="95">
        <v>45824.980555555558</v>
      </c>
    </row>
    <row r="12796" spans="1:12" x14ac:dyDescent="0.35">
      <c r="A12796" t="s">
        <v>12925</v>
      </c>
      <c r="B12796" s="93">
        <v>5218711587416</v>
      </c>
      <c r="C12796" t="s">
        <v>129</v>
      </c>
      <c r="D12796" t="s">
        <v>130</v>
      </c>
      <c r="E12796">
        <v>1</v>
      </c>
      <c r="F12796">
        <v>1</v>
      </c>
      <c r="G12796">
        <v>1</v>
      </c>
      <c r="H12796"/>
      <c r="I12796">
        <v>1</v>
      </c>
      <c r="J12796" s="95">
        <v>45824.606249999997</v>
      </c>
      <c r="K12796">
        <v>1</v>
      </c>
      <c r="L12796" s="95">
        <v>45824.732638888891</v>
      </c>
    </row>
    <row r="12797" spans="1:12" x14ac:dyDescent="0.35">
      <c r="A12797" t="s">
        <v>12926</v>
      </c>
      <c r="B12797" s="93">
        <v>5215523195254</v>
      </c>
      <c r="C12797" t="s">
        <v>129</v>
      </c>
      <c r="D12797" t="s">
        <v>130</v>
      </c>
      <c r="E12797">
        <v>1</v>
      </c>
      <c r="F12797">
        <v>1</v>
      </c>
      <c r="G12797">
        <v>1</v>
      </c>
      <c r="H12797"/>
      <c r="I12797">
        <v>1</v>
      </c>
      <c r="J12797" s="95">
        <v>45824.602777777778</v>
      </c>
      <c r="K12797">
        <v>1</v>
      </c>
      <c r="L12797" s="95">
        <v>45824.628472222219</v>
      </c>
    </row>
    <row r="12798" spans="1:12" x14ac:dyDescent="0.35">
      <c r="A12798" t="s">
        <v>12927</v>
      </c>
      <c r="B12798" s="93">
        <v>5214441770419</v>
      </c>
      <c r="C12798" t="s">
        <v>129</v>
      </c>
      <c r="D12798" t="s">
        <v>130</v>
      </c>
      <c r="E12798">
        <v>1</v>
      </c>
      <c r="F12798">
        <v>0</v>
      </c>
      <c r="G12798">
        <v>1</v>
      </c>
      <c r="H12798"/>
      <c r="I12798">
        <v>1</v>
      </c>
      <c r="J12798" s="95">
        <v>45824.604166666664</v>
      </c>
      <c r="K12798">
        <v>0</v>
      </c>
    </row>
    <row r="12799" spans="1:12" x14ac:dyDescent="0.35">
      <c r="A12799" t="s">
        <v>12928</v>
      </c>
      <c r="B12799" s="93">
        <v>5219531161152</v>
      </c>
      <c r="C12799" t="s">
        <v>129</v>
      </c>
      <c r="D12799" t="s">
        <v>130</v>
      </c>
      <c r="E12799">
        <v>1</v>
      </c>
      <c r="F12799">
        <v>1</v>
      </c>
      <c r="G12799">
        <v>1</v>
      </c>
      <c r="H12799"/>
      <c r="I12799">
        <v>1</v>
      </c>
      <c r="J12799" s="95">
        <v>45824.606249999997</v>
      </c>
      <c r="K12799">
        <v>1</v>
      </c>
      <c r="L12799" s="95">
        <v>45824.611111111109</v>
      </c>
    </row>
    <row r="12800" spans="1:12" x14ac:dyDescent="0.35">
      <c r="A12800" t="s">
        <v>12929</v>
      </c>
      <c r="B12800" s="93">
        <v>5219541483940</v>
      </c>
      <c r="C12800" t="s">
        <v>129</v>
      </c>
      <c r="D12800" t="s">
        <v>130</v>
      </c>
      <c r="E12800">
        <v>1</v>
      </c>
      <c r="F12800">
        <v>1</v>
      </c>
      <c r="G12800">
        <v>1</v>
      </c>
      <c r="H12800"/>
      <c r="I12800">
        <v>1</v>
      </c>
      <c r="J12800" s="95">
        <v>45824.60833333333</v>
      </c>
      <c r="K12800">
        <v>1</v>
      </c>
      <c r="L12800" s="95">
        <v>45824.61041666667</v>
      </c>
    </row>
    <row r="12801" spans="1:12" x14ac:dyDescent="0.35">
      <c r="A12801" t="s">
        <v>12930</v>
      </c>
      <c r="B12801" s="93">
        <v>5213313182072</v>
      </c>
      <c r="C12801" t="s">
        <v>129</v>
      </c>
      <c r="D12801" t="s">
        <v>130</v>
      </c>
      <c r="E12801">
        <v>1</v>
      </c>
      <c r="F12801">
        <v>1</v>
      </c>
      <c r="G12801">
        <v>1</v>
      </c>
      <c r="H12801"/>
      <c r="I12801">
        <v>1</v>
      </c>
      <c r="J12801" s="95">
        <v>45824.606249999997</v>
      </c>
      <c r="K12801">
        <v>1</v>
      </c>
      <c r="L12801" s="95">
        <v>45824.609027777777</v>
      </c>
    </row>
    <row r="12802" spans="1:12" x14ac:dyDescent="0.35">
      <c r="A12802" t="s">
        <v>12931</v>
      </c>
      <c r="B12802" s="93">
        <v>5214448002582</v>
      </c>
      <c r="C12802" t="s">
        <v>129</v>
      </c>
      <c r="D12802" t="s">
        <v>130</v>
      </c>
      <c r="E12802">
        <v>1</v>
      </c>
      <c r="F12802">
        <v>1</v>
      </c>
      <c r="G12802">
        <v>1</v>
      </c>
      <c r="H12802"/>
      <c r="I12802">
        <v>1</v>
      </c>
      <c r="J12802" s="95">
        <v>45824.609722222223</v>
      </c>
      <c r="K12802">
        <v>1</v>
      </c>
      <c r="L12802" s="95">
        <v>45824.700694444444</v>
      </c>
    </row>
    <row r="12803" spans="1:12" x14ac:dyDescent="0.35">
      <c r="A12803" t="s">
        <v>12932</v>
      </c>
      <c r="B12803" s="93">
        <v>5217971128484</v>
      </c>
      <c r="C12803" t="s">
        <v>129</v>
      </c>
      <c r="D12803" t="s">
        <v>130</v>
      </c>
      <c r="E12803">
        <v>1</v>
      </c>
      <c r="F12803">
        <v>1</v>
      </c>
      <c r="G12803">
        <v>1</v>
      </c>
      <c r="H12803"/>
      <c r="I12803">
        <v>1</v>
      </c>
      <c r="J12803" s="95">
        <v>45824.609722222223</v>
      </c>
      <c r="K12803">
        <v>1</v>
      </c>
      <c r="L12803" s="95">
        <v>45824.955555555556</v>
      </c>
    </row>
    <row r="12804" spans="1:12" x14ac:dyDescent="0.35">
      <c r="A12804" t="s">
        <v>12933</v>
      </c>
      <c r="B12804" s="93">
        <v>5215534725557</v>
      </c>
      <c r="C12804" t="s">
        <v>129</v>
      </c>
      <c r="D12804" t="s">
        <v>130</v>
      </c>
      <c r="E12804">
        <v>1</v>
      </c>
      <c r="F12804">
        <v>1</v>
      </c>
      <c r="G12804">
        <v>1</v>
      </c>
      <c r="H12804"/>
      <c r="I12804">
        <v>1</v>
      </c>
      <c r="J12804" s="95">
        <v>45824.61041666667</v>
      </c>
      <c r="K12804">
        <v>1</v>
      </c>
      <c r="L12804" s="95">
        <v>45824.648611111108</v>
      </c>
    </row>
    <row r="12805" spans="1:12" x14ac:dyDescent="0.35">
      <c r="A12805" t="s">
        <v>12934</v>
      </c>
      <c r="B12805" s="93">
        <v>5218112747333</v>
      </c>
      <c r="C12805" t="s">
        <v>129</v>
      </c>
      <c r="D12805" t="s">
        <v>130</v>
      </c>
      <c r="E12805">
        <v>1</v>
      </c>
      <c r="F12805">
        <v>1</v>
      </c>
      <c r="G12805">
        <v>1</v>
      </c>
      <c r="H12805"/>
      <c r="I12805">
        <v>1</v>
      </c>
      <c r="J12805" s="95">
        <v>45824.602777777778</v>
      </c>
      <c r="K12805">
        <v>1</v>
      </c>
      <c r="L12805" s="95">
        <v>45824.643750000003</v>
      </c>
    </row>
    <row r="12806" spans="1:12" x14ac:dyDescent="0.35">
      <c r="A12806" t="s">
        <v>12935</v>
      </c>
      <c r="B12806" s="93">
        <v>5213461139225</v>
      </c>
      <c r="C12806" t="s">
        <v>129</v>
      </c>
      <c r="D12806" t="s">
        <v>130</v>
      </c>
      <c r="E12806">
        <v>1</v>
      </c>
      <c r="F12806">
        <v>1</v>
      </c>
      <c r="G12806">
        <v>1</v>
      </c>
      <c r="H12806"/>
      <c r="I12806">
        <v>1</v>
      </c>
      <c r="J12806" s="95">
        <v>45824.601388888892</v>
      </c>
      <c r="K12806">
        <v>1</v>
      </c>
      <c r="L12806" s="95">
        <v>45824.612500000003</v>
      </c>
    </row>
    <row r="12807" spans="1:12" x14ac:dyDescent="0.35">
      <c r="A12807" t="s">
        <v>12936</v>
      </c>
      <c r="B12807" s="93">
        <v>5217223809643</v>
      </c>
      <c r="C12807" t="s">
        <v>129</v>
      </c>
      <c r="D12807" t="s">
        <v>130</v>
      </c>
      <c r="E12807">
        <v>1</v>
      </c>
      <c r="F12807">
        <v>1</v>
      </c>
      <c r="G12807">
        <v>1</v>
      </c>
      <c r="H12807"/>
      <c r="I12807">
        <v>1</v>
      </c>
      <c r="J12807" s="95">
        <v>45824.606249999997</v>
      </c>
      <c r="K12807">
        <v>1</v>
      </c>
      <c r="L12807" s="95">
        <v>45824.686111111114</v>
      </c>
    </row>
    <row r="12808" spans="1:12" x14ac:dyDescent="0.35">
      <c r="A12808" t="s">
        <v>12937</v>
      </c>
      <c r="B12808" s="93">
        <v>5212216498539</v>
      </c>
      <c r="C12808" t="s">
        <v>129</v>
      </c>
      <c r="D12808" t="s">
        <v>130</v>
      </c>
      <c r="E12808">
        <v>0</v>
      </c>
      <c r="F12808">
        <v>0</v>
      </c>
      <c r="G12808">
        <v>0</v>
      </c>
      <c r="H12808" s="95">
        <v>45824.604861111111</v>
      </c>
      <c r="I12808">
        <v>0</v>
      </c>
      <c r="K12808">
        <v>0</v>
      </c>
    </row>
    <row r="12809" spans="1:12" x14ac:dyDescent="0.35">
      <c r="A12809" t="s">
        <v>12938</v>
      </c>
      <c r="B12809" s="93">
        <v>5214981030503</v>
      </c>
      <c r="C12809" t="s">
        <v>129</v>
      </c>
      <c r="D12809" t="s">
        <v>130</v>
      </c>
      <c r="E12809">
        <v>1</v>
      </c>
      <c r="F12809">
        <v>1</v>
      </c>
      <c r="G12809">
        <v>1</v>
      </c>
      <c r="H12809"/>
      <c r="I12809">
        <v>1</v>
      </c>
      <c r="J12809" s="95">
        <v>45824.61041666667</v>
      </c>
      <c r="K12809">
        <v>1</v>
      </c>
      <c r="L12809" s="95">
        <v>45824.831944444442</v>
      </c>
    </row>
    <row r="12810" spans="1:12" x14ac:dyDescent="0.35">
      <c r="A12810" t="s">
        <v>12939</v>
      </c>
      <c r="B12810" s="93">
        <v>5218689070496</v>
      </c>
      <c r="C12810" t="s">
        <v>129</v>
      </c>
      <c r="D12810" t="s">
        <v>130</v>
      </c>
      <c r="E12810">
        <v>1</v>
      </c>
      <c r="F12810">
        <v>1</v>
      </c>
      <c r="G12810">
        <v>1</v>
      </c>
      <c r="H12810"/>
      <c r="I12810">
        <v>1</v>
      </c>
      <c r="J12810" s="95">
        <v>45824.604861111111</v>
      </c>
      <c r="K12810">
        <v>1</v>
      </c>
      <c r="L12810" s="95">
        <v>45824.759027777778</v>
      </c>
    </row>
    <row r="12811" spans="1:12" x14ac:dyDescent="0.35">
      <c r="A12811" t="s">
        <v>12940</v>
      </c>
      <c r="B12811" s="93">
        <v>5215510960109</v>
      </c>
      <c r="C12811" t="s">
        <v>129</v>
      </c>
      <c r="D12811" t="s">
        <v>130</v>
      </c>
      <c r="E12811">
        <v>1</v>
      </c>
      <c r="F12811">
        <v>1</v>
      </c>
      <c r="G12811">
        <v>1</v>
      </c>
      <c r="H12811"/>
      <c r="I12811">
        <v>1</v>
      </c>
      <c r="J12811" s="95">
        <v>45824.604166666664</v>
      </c>
      <c r="K12811">
        <v>1</v>
      </c>
      <c r="L12811" s="95">
        <v>45824.640972222223</v>
      </c>
    </row>
    <row r="12812" spans="1:12" x14ac:dyDescent="0.35">
      <c r="A12812" t="s">
        <v>12941</v>
      </c>
      <c r="B12812" s="93">
        <v>5217223514783</v>
      </c>
      <c r="C12812" t="s">
        <v>129</v>
      </c>
      <c r="D12812" t="s">
        <v>130</v>
      </c>
      <c r="E12812">
        <v>1</v>
      </c>
      <c r="F12812">
        <v>1</v>
      </c>
      <c r="G12812">
        <v>1</v>
      </c>
      <c r="H12812"/>
      <c r="I12812">
        <v>1</v>
      </c>
      <c r="J12812" s="95">
        <v>45824.603472222225</v>
      </c>
      <c r="K12812">
        <v>1</v>
      </c>
      <c r="L12812" s="95">
        <v>45824.655555555553</v>
      </c>
    </row>
    <row r="12813" spans="1:12" x14ac:dyDescent="0.35">
      <c r="A12813" t="s">
        <v>12942</v>
      </c>
      <c r="B12813" s="93">
        <v>5215514870642</v>
      </c>
      <c r="C12813" t="s">
        <v>129</v>
      </c>
      <c r="D12813" t="s">
        <v>130</v>
      </c>
      <c r="E12813">
        <v>1</v>
      </c>
      <c r="F12813">
        <v>1</v>
      </c>
      <c r="G12813">
        <v>1</v>
      </c>
      <c r="H12813"/>
      <c r="I12813">
        <v>1</v>
      </c>
      <c r="J12813" s="95">
        <v>45824.609027777777</v>
      </c>
      <c r="K12813">
        <v>1</v>
      </c>
      <c r="L12813" s="95">
        <v>45825.097916666666</v>
      </c>
    </row>
    <row r="12814" spans="1:12" x14ac:dyDescent="0.35">
      <c r="A12814" t="s">
        <v>12943</v>
      </c>
      <c r="B12814" s="93">
        <v>5212212031859</v>
      </c>
      <c r="C12814" t="s">
        <v>129</v>
      </c>
      <c r="D12814" t="s">
        <v>130</v>
      </c>
      <c r="E12814">
        <v>1</v>
      </c>
      <c r="F12814">
        <v>0</v>
      </c>
      <c r="G12814">
        <v>1</v>
      </c>
      <c r="H12814"/>
      <c r="I12814">
        <v>1</v>
      </c>
      <c r="J12814" s="95">
        <v>45824.604166666664</v>
      </c>
      <c r="K12814">
        <v>0</v>
      </c>
    </row>
    <row r="12815" spans="1:12" x14ac:dyDescent="0.35">
      <c r="A12815" t="s">
        <v>12944</v>
      </c>
      <c r="B12815" s="93">
        <v>5214433903480</v>
      </c>
      <c r="C12815" t="s">
        <v>129</v>
      </c>
      <c r="D12815" t="s">
        <v>130</v>
      </c>
      <c r="E12815">
        <v>0</v>
      </c>
      <c r="F12815">
        <v>0</v>
      </c>
      <c r="G12815">
        <v>0</v>
      </c>
      <c r="H12815" s="95">
        <v>45824.601388888892</v>
      </c>
      <c r="I12815">
        <v>0</v>
      </c>
      <c r="K12815">
        <v>0</v>
      </c>
    </row>
    <row r="12816" spans="1:12" x14ac:dyDescent="0.35">
      <c r="A12816" t="s">
        <v>12945</v>
      </c>
      <c r="B12816" s="93">
        <v>5219611776848</v>
      </c>
      <c r="C12816" t="s">
        <v>129</v>
      </c>
      <c r="D12816" t="s">
        <v>130</v>
      </c>
      <c r="E12816">
        <v>1</v>
      </c>
      <c r="F12816">
        <v>0</v>
      </c>
      <c r="G12816">
        <v>1</v>
      </c>
      <c r="H12816"/>
      <c r="I12816">
        <v>1</v>
      </c>
      <c r="J12816" s="95">
        <v>45824.607638888891</v>
      </c>
      <c r="K12816">
        <v>0</v>
      </c>
    </row>
    <row r="12817" spans="1:12" x14ac:dyDescent="0.35">
      <c r="A12817" t="s">
        <v>12946</v>
      </c>
      <c r="B12817" s="93">
        <v>5212712384312</v>
      </c>
      <c r="C12817" t="s">
        <v>129</v>
      </c>
      <c r="D12817" t="s">
        <v>130</v>
      </c>
      <c r="E12817">
        <v>1</v>
      </c>
      <c r="F12817">
        <v>1</v>
      </c>
      <c r="G12817">
        <v>1</v>
      </c>
      <c r="H12817"/>
      <c r="I12817">
        <v>1</v>
      </c>
      <c r="J12817" s="95">
        <v>45824.606249999997</v>
      </c>
      <c r="K12817">
        <v>1</v>
      </c>
      <c r="L12817" s="95">
        <v>45824.617361111108</v>
      </c>
    </row>
    <row r="12818" spans="1:12" x14ac:dyDescent="0.35">
      <c r="A12818" t="s">
        <v>12947</v>
      </c>
      <c r="B12818" s="93">
        <v>5216642944126</v>
      </c>
      <c r="C12818" t="s">
        <v>129</v>
      </c>
      <c r="D12818" t="s">
        <v>130</v>
      </c>
      <c r="E12818">
        <v>1</v>
      </c>
      <c r="F12818">
        <v>1</v>
      </c>
      <c r="G12818">
        <v>1</v>
      </c>
      <c r="H12818"/>
      <c r="I12818">
        <v>1</v>
      </c>
      <c r="J12818" s="95">
        <v>45824.60833333333</v>
      </c>
      <c r="K12818">
        <v>1</v>
      </c>
      <c r="L12818" s="95">
        <v>45824.825694444444</v>
      </c>
    </row>
    <row r="12819" spans="1:12" x14ac:dyDescent="0.35">
      <c r="A12819" t="s">
        <v>12948</v>
      </c>
      <c r="B12819" s="93">
        <v>5212821299421</v>
      </c>
      <c r="C12819" t="s">
        <v>129</v>
      </c>
      <c r="D12819" t="s">
        <v>130</v>
      </c>
      <c r="E12819">
        <v>1</v>
      </c>
      <c r="F12819">
        <v>1</v>
      </c>
      <c r="G12819">
        <v>1</v>
      </c>
      <c r="H12819"/>
      <c r="I12819">
        <v>1</v>
      </c>
      <c r="J12819" s="95">
        <v>45824.604166666664</v>
      </c>
      <c r="K12819">
        <v>1</v>
      </c>
      <c r="L12819" s="95">
        <v>45824.656944444447</v>
      </c>
    </row>
    <row r="12820" spans="1:12" x14ac:dyDescent="0.35">
      <c r="A12820" t="s">
        <v>12949</v>
      </c>
      <c r="B12820" s="93">
        <v>5215570827534</v>
      </c>
      <c r="C12820" t="s">
        <v>129</v>
      </c>
      <c r="D12820" t="s">
        <v>130</v>
      </c>
      <c r="E12820">
        <v>1</v>
      </c>
      <c r="F12820">
        <v>1</v>
      </c>
      <c r="G12820">
        <v>1</v>
      </c>
      <c r="H12820"/>
      <c r="I12820">
        <v>1</v>
      </c>
      <c r="J12820" s="95">
        <v>45824.604861111111</v>
      </c>
      <c r="K12820">
        <v>1</v>
      </c>
      <c r="L12820" s="95">
        <v>45824.64166666667</v>
      </c>
    </row>
    <row r="12821" spans="1:12" x14ac:dyDescent="0.35">
      <c r="A12821" t="s">
        <v>12950</v>
      </c>
      <c r="B12821" s="93">
        <v>5219515452896</v>
      </c>
      <c r="C12821" t="s">
        <v>129</v>
      </c>
      <c r="D12821" t="s">
        <v>130</v>
      </c>
      <c r="E12821">
        <v>1</v>
      </c>
      <c r="F12821">
        <v>1</v>
      </c>
      <c r="G12821">
        <v>1</v>
      </c>
      <c r="H12821"/>
      <c r="I12821">
        <v>1</v>
      </c>
      <c r="J12821" s="95">
        <v>45824.614583333336</v>
      </c>
      <c r="K12821">
        <v>1</v>
      </c>
      <c r="L12821" s="95">
        <v>45824.615277777775</v>
      </c>
    </row>
    <row r="12822" spans="1:12" x14ac:dyDescent="0.35">
      <c r="A12822" t="s">
        <v>12951</v>
      </c>
      <c r="B12822" s="93">
        <v>5219821037687</v>
      </c>
      <c r="C12822" t="s">
        <v>129</v>
      </c>
      <c r="D12822" t="s">
        <v>130</v>
      </c>
      <c r="E12822">
        <v>0</v>
      </c>
      <c r="F12822">
        <v>0</v>
      </c>
      <c r="G12822">
        <v>0</v>
      </c>
      <c r="H12822" s="95">
        <v>45824.602083333331</v>
      </c>
      <c r="I12822">
        <v>0</v>
      </c>
      <c r="K12822">
        <v>0</v>
      </c>
    </row>
    <row r="12823" spans="1:12" x14ac:dyDescent="0.35">
      <c r="A12823" t="s">
        <v>12952</v>
      </c>
      <c r="B12823" s="93">
        <v>5219971401400</v>
      </c>
      <c r="C12823" t="s">
        <v>129</v>
      </c>
      <c r="D12823" t="s">
        <v>130</v>
      </c>
      <c r="E12823">
        <v>1</v>
      </c>
      <c r="F12823">
        <v>1</v>
      </c>
      <c r="G12823">
        <v>1</v>
      </c>
      <c r="H12823"/>
      <c r="I12823">
        <v>1</v>
      </c>
      <c r="J12823" s="95">
        <v>45824.607638888891</v>
      </c>
      <c r="K12823">
        <v>1</v>
      </c>
      <c r="L12823" s="95">
        <v>45824.623611111114</v>
      </c>
    </row>
    <row r="12824" spans="1:12" x14ac:dyDescent="0.35">
      <c r="A12824" t="s">
        <v>12953</v>
      </c>
      <c r="B12824" s="93">
        <v>5213122701750</v>
      </c>
      <c r="C12824" t="s">
        <v>129</v>
      </c>
      <c r="D12824" t="s">
        <v>130</v>
      </c>
      <c r="E12824">
        <v>1</v>
      </c>
      <c r="F12824">
        <v>1</v>
      </c>
      <c r="G12824">
        <v>1</v>
      </c>
      <c r="H12824"/>
      <c r="I12824">
        <v>1</v>
      </c>
      <c r="J12824" s="95">
        <v>45824.603472222225</v>
      </c>
      <c r="K12824">
        <v>1</v>
      </c>
      <c r="L12824" s="95">
        <v>45824.607638888891</v>
      </c>
    </row>
    <row r="12825" spans="1:12" x14ac:dyDescent="0.35">
      <c r="A12825" t="s">
        <v>12954</v>
      </c>
      <c r="B12825" s="93">
        <v>5212721675733</v>
      </c>
      <c r="C12825" t="s">
        <v>129</v>
      </c>
      <c r="D12825" t="s">
        <v>130</v>
      </c>
      <c r="E12825">
        <v>1</v>
      </c>
      <c r="F12825">
        <v>1</v>
      </c>
      <c r="G12825">
        <v>1</v>
      </c>
      <c r="H12825"/>
      <c r="I12825">
        <v>1</v>
      </c>
      <c r="J12825" s="95">
        <v>45824.60833333333</v>
      </c>
      <c r="K12825">
        <v>1</v>
      </c>
      <c r="L12825" s="95">
        <v>45824.670138888891</v>
      </c>
    </row>
    <row r="12826" spans="1:12" x14ac:dyDescent="0.35">
      <c r="A12826" t="s">
        <v>12955</v>
      </c>
      <c r="B12826" s="93">
        <v>5216981175762</v>
      </c>
      <c r="C12826" t="s">
        <v>129</v>
      </c>
      <c r="D12826" t="s">
        <v>130</v>
      </c>
      <c r="E12826">
        <v>1</v>
      </c>
      <c r="F12826">
        <v>1</v>
      </c>
      <c r="G12826">
        <v>1</v>
      </c>
      <c r="H12826"/>
      <c r="I12826">
        <v>1</v>
      </c>
      <c r="J12826" s="95">
        <v>45824.606249999997</v>
      </c>
      <c r="K12826">
        <v>1</v>
      </c>
      <c r="L12826" s="95">
        <v>45824.648611111108</v>
      </c>
    </row>
    <row r="12827" spans="1:12" x14ac:dyDescent="0.35">
      <c r="A12827" t="s">
        <v>12956</v>
      </c>
      <c r="B12827" s="93">
        <v>5215556708691</v>
      </c>
      <c r="C12827" t="s">
        <v>129</v>
      </c>
      <c r="D12827" t="s">
        <v>130</v>
      </c>
      <c r="E12827">
        <v>0</v>
      </c>
      <c r="F12827">
        <v>0</v>
      </c>
      <c r="G12827">
        <v>0</v>
      </c>
      <c r="H12827" s="95">
        <v>45824.609722222223</v>
      </c>
      <c r="I12827">
        <v>0</v>
      </c>
      <c r="K12827">
        <v>0</v>
      </c>
    </row>
    <row r="12828" spans="1:12" x14ac:dyDescent="0.35">
      <c r="A12828" t="s">
        <v>12957</v>
      </c>
      <c r="B12828" s="93">
        <v>5215512954898</v>
      </c>
      <c r="C12828" t="s">
        <v>129</v>
      </c>
      <c r="D12828" t="s">
        <v>130</v>
      </c>
      <c r="E12828">
        <v>1</v>
      </c>
      <c r="F12828">
        <v>1</v>
      </c>
      <c r="G12828">
        <v>1</v>
      </c>
      <c r="H12828"/>
      <c r="I12828">
        <v>1</v>
      </c>
      <c r="J12828" s="95">
        <v>45824.607638888891</v>
      </c>
      <c r="K12828">
        <v>1</v>
      </c>
      <c r="L12828" s="95">
        <v>45824.674305555556</v>
      </c>
    </row>
    <row r="12829" spans="1:12" x14ac:dyDescent="0.35">
      <c r="A12829" t="s">
        <v>12958</v>
      </c>
      <c r="B12829" s="93">
        <v>5215529700309</v>
      </c>
      <c r="C12829" t="s">
        <v>129</v>
      </c>
      <c r="D12829" t="s">
        <v>130</v>
      </c>
      <c r="E12829">
        <v>1</v>
      </c>
      <c r="F12829">
        <v>1</v>
      </c>
      <c r="G12829">
        <v>1</v>
      </c>
      <c r="H12829"/>
      <c r="I12829">
        <v>1</v>
      </c>
      <c r="J12829" s="95">
        <v>45824.602083333331</v>
      </c>
      <c r="K12829">
        <v>1</v>
      </c>
      <c r="L12829" s="95">
        <v>45824.611805555556</v>
      </c>
    </row>
    <row r="12830" spans="1:12" x14ac:dyDescent="0.35">
      <c r="A12830" t="s">
        <v>12959</v>
      </c>
      <c r="B12830" s="93">
        <v>5214731390132</v>
      </c>
      <c r="C12830" t="s">
        <v>129</v>
      </c>
      <c r="D12830" t="s">
        <v>130</v>
      </c>
      <c r="E12830">
        <v>1</v>
      </c>
      <c r="F12830">
        <v>0</v>
      </c>
      <c r="G12830">
        <v>1</v>
      </c>
      <c r="H12830"/>
      <c r="I12830">
        <v>1</v>
      </c>
      <c r="J12830" s="95">
        <v>45824.602083333331</v>
      </c>
      <c r="K12830">
        <v>0</v>
      </c>
    </row>
    <row r="12831" spans="1:12" x14ac:dyDescent="0.35">
      <c r="A12831" t="s">
        <v>12960</v>
      </c>
      <c r="B12831" s="93">
        <v>5213311316413</v>
      </c>
      <c r="C12831" t="s">
        <v>129</v>
      </c>
      <c r="D12831" t="s">
        <v>130</v>
      </c>
      <c r="E12831">
        <v>1</v>
      </c>
      <c r="F12831">
        <v>1</v>
      </c>
      <c r="G12831">
        <v>1</v>
      </c>
      <c r="H12831"/>
      <c r="I12831">
        <v>1</v>
      </c>
      <c r="J12831" s="95">
        <v>45824.602083333331</v>
      </c>
      <c r="K12831">
        <v>1</v>
      </c>
      <c r="L12831" s="95">
        <v>45824.602777777778</v>
      </c>
    </row>
    <row r="12832" spans="1:12" x14ac:dyDescent="0.35">
      <c r="A12832" t="s">
        <v>12961</v>
      </c>
      <c r="B12832" s="93">
        <v>5217761051244</v>
      </c>
      <c r="C12832" t="s">
        <v>129</v>
      </c>
      <c r="D12832" t="s">
        <v>130</v>
      </c>
      <c r="E12832">
        <v>1</v>
      </c>
      <c r="F12832">
        <v>1</v>
      </c>
      <c r="G12832">
        <v>1</v>
      </c>
      <c r="H12832"/>
      <c r="I12832">
        <v>1</v>
      </c>
      <c r="J12832" s="95">
        <v>45824.603472222225</v>
      </c>
      <c r="K12832">
        <v>1</v>
      </c>
      <c r="L12832" s="95">
        <v>45824.654861111114</v>
      </c>
    </row>
    <row r="12833" spans="1:12" x14ac:dyDescent="0.35">
      <c r="A12833" t="s">
        <v>12962</v>
      </c>
      <c r="B12833" s="93">
        <v>5219531718404</v>
      </c>
      <c r="C12833" t="s">
        <v>129</v>
      </c>
      <c r="D12833" t="s">
        <v>130</v>
      </c>
      <c r="E12833">
        <v>1</v>
      </c>
      <c r="F12833">
        <v>1</v>
      </c>
      <c r="G12833">
        <v>1</v>
      </c>
      <c r="H12833"/>
      <c r="I12833">
        <v>1</v>
      </c>
      <c r="J12833" s="95">
        <v>45824.670138888891</v>
      </c>
      <c r="K12833">
        <v>1</v>
      </c>
      <c r="L12833" s="95">
        <v>45824.673611111109</v>
      </c>
    </row>
    <row r="12834" spans="1:12" x14ac:dyDescent="0.35">
      <c r="A12834" t="s">
        <v>12963</v>
      </c>
      <c r="B12834" s="93">
        <v>5219961055113</v>
      </c>
      <c r="C12834" t="s">
        <v>129</v>
      </c>
      <c r="D12834" t="s">
        <v>130</v>
      </c>
      <c r="E12834">
        <v>1</v>
      </c>
      <c r="F12834">
        <v>1</v>
      </c>
      <c r="G12834">
        <v>1</v>
      </c>
      <c r="H12834"/>
      <c r="I12834">
        <v>1</v>
      </c>
      <c r="J12834" s="95">
        <v>45824.603472222225</v>
      </c>
      <c r="K12834">
        <v>1</v>
      </c>
      <c r="L12834" s="95">
        <v>45824.623611111114</v>
      </c>
    </row>
    <row r="12835" spans="1:12" x14ac:dyDescent="0.35">
      <c r="A12835" t="s">
        <v>12964</v>
      </c>
      <c r="B12835" s="93">
        <v>5214286821046</v>
      </c>
      <c r="C12835" t="s">
        <v>129</v>
      </c>
      <c r="D12835" t="s">
        <v>130</v>
      </c>
      <c r="E12835">
        <v>1</v>
      </c>
      <c r="F12835">
        <v>1</v>
      </c>
      <c r="G12835">
        <v>1</v>
      </c>
      <c r="H12835"/>
      <c r="I12835">
        <v>1</v>
      </c>
      <c r="J12835" s="95">
        <v>45824.609027777777</v>
      </c>
      <c r="K12835">
        <v>1</v>
      </c>
      <c r="L12835" s="95">
        <v>45824.72152777778</v>
      </c>
    </row>
    <row r="12836" spans="1:12" x14ac:dyDescent="0.35">
      <c r="A12836" t="s">
        <v>12965</v>
      </c>
      <c r="B12836" s="93">
        <v>5214581030878</v>
      </c>
      <c r="C12836" t="s">
        <v>129</v>
      </c>
      <c r="D12836" t="s">
        <v>130</v>
      </c>
      <c r="E12836">
        <v>1</v>
      </c>
      <c r="F12836">
        <v>1</v>
      </c>
      <c r="G12836">
        <v>1</v>
      </c>
      <c r="H12836"/>
      <c r="I12836">
        <v>1</v>
      </c>
      <c r="J12836" s="95">
        <v>45824.603472222225</v>
      </c>
      <c r="K12836">
        <v>1</v>
      </c>
      <c r="L12836" s="95">
        <v>45824.604166666664</v>
      </c>
    </row>
    <row r="12837" spans="1:12" x14ac:dyDescent="0.35">
      <c r="A12837" t="s">
        <v>12966</v>
      </c>
      <c r="B12837" s="93">
        <v>5212221327346</v>
      </c>
      <c r="C12837" t="s">
        <v>129</v>
      </c>
      <c r="D12837" t="s">
        <v>130</v>
      </c>
      <c r="E12837">
        <v>1</v>
      </c>
      <c r="F12837">
        <v>1</v>
      </c>
      <c r="G12837">
        <v>1</v>
      </c>
      <c r="H12837"/>
      <c r="I12837">
        <v>1</v>
      </c>
      <c r="J12837" s="95">
        <v>45824.60833333333</v>
      </c>
      <c r="K12837">
        <v>1</v>
      </c>
      <c r="L12837" s="95">
        <v>45824.752083333333</v>
      </c>
    </row>
    <row r="12838" spans="1:12" x14ac:dyDescent="0.35">
      <c r="A12838" t="s">
        <v>12967</v>
      </c>
      <c r="B12838" s="93">
        <v>5216641233891</v>
      </c>
      <c r="C12838" t="s">
        <v>129</v>
      </c>
      <c r="D12838" t="s">
        <v>130</v>
      </c>
      <c r="E12838">
        <v>1</v>
      </c>
      <c r="F12838">
        <v>0</v>
      </c>
      <c r="G12838">
        <v>1</v>
      </c>
      <c r="H12838"/>
      <c r="I12838">
        <v>1</v>
      </c>
      <c r="J12838" s="95">
        <v>45824.60833333333</v>
      </c>
      <c r="K12838">
        <v>0</v>
      </c>
    </row>
    <row r="12839" spans="1:12" x14ac:dyDescent="0.35">
      <c r="A12839" t="s">
        <v>12968</v>
      </c>
      <c r="B12839" s="93">
        <v>5212791071768</v>
      </c>
      <c r="C12839" t="s">
        <v>129</v>
      </c>
      <c r="D12839" t="s">
        <v>130</v>
      </c>
      <c r="E12839">
        <v>1</v>
      </c>
      <c r="F12839">
        <v>1</v>
      </c>
      <c r="G12839">
        <v>1</v>
      </c>
      <c r="H12839"/>
      <c r="I12839">
        <v>1</v>
      </c>
      <c r="J12839" s="95">
        <v>45824.602777777778</v>
      </c>
      <c r="K12839">
        <v>1</v>
      </c>
      <c r="L12839" s="95">
        <v>45824.7</v>
      </c>
    </row>
    <row r="12840" spans="1:12" x14ac:dyDescent="0.35">
      <c r="A12840" t="s">
        <v>12969</v>
      </c>
      <c r="B12840" s="93">
        <v>5219512130645</v>
      </c>
      <c r="C12840" t="s">
        <v>129</v>
      </c>
      <c r="D12840" t="s">
        <v>130</v>
      </c>
      <c r="E12840">
        <v>1</v>
      </c>
      <c r="F12840">
        <v>1</v>
      </c>
      <c r="G12840">
        <v>1</v>
      </c>
      <c r="H12840"/>
      <c r="I12840">
        <v>1</v>
      </c>
      <c r="J12840" s="95">
        <v>45824.606944444444</v>
      </c>
      <c r="K12840">
        <v>1</v>
      </c>
      <c r="L12840" s="95">
        <v>45824.662499999999</v>
      </c>
    </row>
    <row r="12841" spans="1:12" x14ac:dyDescent="0.35">
      <c r="A12841" t="s">
        <v>12970</v>
      </c>
      <c r="B12841" s="93">
        <v>5218341243621</v>
      </c>
      <c r="C12841" t="s">
        <v>129</v>
      </c>
      <c r="D12841" t="s">
        <v>130</v>
      </c>
      <c r="E12841">
        <v>1</v>
      </c>
      <c r="F12841">
        <v>1</v>
      </c>
      <c r="G12841">
        <v>1</v>
      </c>
      <c r="H12841"/>
      <c r="I12841">
        <v>1</v>
      </c>
      <c r="J12841" s="95">
        <v>45824.606249999997</v>
      </c>
      <c r="K12841">
        <v>1</v>
      </c>
      <c r="L12841" s="95">
        <v>45824.606249999997</v>
      </c>
    </row>
    <row r="12842" spans="1:12" x14ac:dyDescent="0.35">
      <c r="A12842" t="s">
        <v>12971</v>
      </c>
      <c r="B12842" s="93">
        <v>5219931104809</v>
      </c>
      <c r="C12842" t="s">
        <v>129</v>
      </c>
      <c r="D12842" t="s">
        <v>130</v>
      </c>
      <c r="E12842">
        <v>0</v>
      </c>
      <c r="F12842">
        <v>0</v>
      </c>
      <c r="G12842">
        <v>0</v>
      </c>
      <c r="H12842" s="95">
        <v>45824.604166666664</v>
      </c>
      <c r="I12842">
        <v>0</v>
      </c>
      <c r="K12842">
        <v>0</v>
      </c>
    </row>
    <row r="12843" spans="1:12" x14ac:dyDescent="0.35">
      <c r="A12843" t="s">
        <v>12972</v>
      </c>
      <c r="B12843" s="93">
        <v>5214891271853</v>
      </c>
      <c r="C12843" t="s">
        <v>129</v>
      </c>
      <c r="D12843" t="s">
        <v>130</v>
      </c>
      <c r="E12843">
        <v>1</v>
      </c>
      <c r="F12843">
        <v>1</v>
      </c>
      <c r="G12843">
        <v>1</v>
      </c>
      <c r="H12843"/>
      <c r="I12843">
        <v>1</v>
      </c>
      <c r="J12843" s="95">
        <v>45824.602083333331</v>
      </c>
      <c r="K12843">
        <v>1</v>
      </c>
      <c r="L12843" s="95">
        <v>45824.607638888891</v>
      </c>
    </row>
    <row r="12844" spans="1:12" x14ac:dyDescent="0.35">
      <c r="A12844" t="s">
        <v>12973</v>
      </c>
      <c r="B12844" s="93">
        <v>5212721144886</v>
      </c>
      <c r="C12844" t="s">
        <v>129</v>
      </c>
      <c r="D12844" t="s">
        <v>130</v>
      </c>
      <c r="E12844">
        <v>1</v>
      </c>
      <c r="F12844">
        <v>1</v>
      </c>
      <c r="G12844">
        <v>1</v>
      </c>
      <c r="H12844"/>
      <c r="I12844">
        <v>1</v>
      </c>
      <c r="J12844" s="95">
        <v>45824.607638888891</v>
      </c>
      <c r="K12844">
        <v>1</v>
      </c>
      <c r="L12844" s="95">
        <v>45824.68472222222</v>
      </c>
    </row>
    <row r="12845" spans="1:12" x14ac:dyDescent="0.35">
      <c r="A12845" t="s">
        <v>12974</v>
      </c>
      <c r="B12845" s="93">
        <v>5215521842063</v>
      </c>
      <c r="C12845" t="s">
        <v>129</v>
      </c>
      <c r="D12845" t="s">
        <v>130</v>
      </c>
      <c r="E12845">
        <v>1</v>
      </c>
      <c r="F12845">
        <v>1</v>
      </c>
      <c r="G12845">
        <v>1</v>
      </c>
      <c r="H12845"/>
      <c r="I12845">
        <v>1</v>
      </c>
      <c r="J12845" s="95">
        <v>45824.604166666664</v>
      </c>
      <c r="K12845">
        <v>1</v>
      </c>
      <c r="L12845" s="95">
        <v>45824.658333333333</v>
      </c>
    </row>
    <row r="12846" spans="1:12" x14ac:dyDescent="0.35">
      <c r="A12846" t="s">
        <v>12975</v>
      </c>
      <c r="B12846" s="93">
        <v>5214491737836</v>
      </c>
      <c r="C12846" t="s">
        <v>129</v>
      </c>
      <c r="D12846" t="s">
        <v>130</v>
      </c>
      <c r="E12846">
        <v>1</v>
      </c>
      <c r="F12846">
        <v>1</v>
      </c>
      <c r="G12846">
        <v>1</v>
      </c>
      <c r="H12846"/>
      <c r="I12846">
        <v>1</v>
      </c>
      <c r="J12846" s="95">
        <v>45824.602083333331</v>
      </c>
      <c r="K12846">
        <v>1</v>
      </c>
      <c r="L12846" s="95">
        <v>45824.602083333331</v>
      </c>
    </row>
    <row r="12847" spans="1:12" x14ac:dyDescent="0.35">
      <c r="A12847" t="s">
        <v>12976</v>
      </c>
      <c r="B12847" s="93">
        <v>5213322636366</v>
      </c>
      <c r="C12847" t="s">
        <v>129</v>
      </c>
      <c r="D12847" t="s">
        <v>130</v>
      </c>
      <c r="E12847">
        <v>1</v>
      </c>
      <c r="F12847">
        <v>1</v>
      </c>
      <c r="G12847">
        <v>1</v>
      </c>
      <c r="H12847"/>
      <c r="I12847">
        <v>1</v>
      </c>
      <c r="J12847" s="95">
        <v>45824.60833333333</v>
      </c>
      <c r="K12847">
        <v>1</v>
      </c>
      <c r="L12847" s="95">
        <v>45824.658333333333</v>
      </c>
    </row>
    <row r="12848" spans="1:12" x14ac:dyDescent="0.35">
      <c r="A12848" t="s">
        <v>12977</v>
      </c>
      <c r="B12848" s="93">
        <v>5214431019878</v>
      </c>
      <c r="C12848" t="s">
        <v>129</v>
      </c>
      <c r="D12848" t="s">
        <v>130</v>
      </c>
      <c r="E12848">
        <v>1</v>
      </c>
      <c r="F12848">
        <v>1</v>
      </c>
      <c r="G12848">
        <v>1</v>
      </c>
      <c r="H12848"/>
      <c r="I12848">
        <v>1</v>
      </c>
      <c r="J12848" s="95">
        <v>45824.602777777778</v>
      </c>
      <c r="K12848">
        <v>1</v>
      </c>
      <c r="L12848" s="95">
        <v>45824.604861111111</v>
      </c>
    </row>
    <row r="12849" spans="1:12" x14ac:dyDescent="0.35">
      <c r="A12849" t="s">
        <v>12978</v>
      </c>
      <c r="B12849" s="93">
        <v>5219514669061</v>
      </c>
      <c r="C12849" t="s">
        <v>129</v>
      </c>
      <c r="D12849" t="s">
        <v>130</v>
      </c>
      <c r="E12849">
        <v>1</v>
      </c>
      <c r="F12849">
        <v>1</v>
      </c>
      <c r="G12849">
        <v>1</v>
      </c>
      <c r="H12849"/>
      <c r="I12849">
        <v>1</v>
      </c>
      <c r="J12849" s="95">
        <v>45824.601388888892</v>
      </c>
      <c r="K12849">
        <v>1</v>
      </c>
      <c r="L12849" s="95">
        <v>45824.615277777775</v>
      </c>
    </row>
    <row r="12850" spans="1:12" x14ac:dyDescent="0.35">
      <c r="A12850" t="s">
        <v>12979</v>
      </c>
      <c r="B12850" s="93">
        <v>5219511347935</v>
      </c>
      <c r="C12850" t="s">
        <v>129</v>
      </c>
      <c r="D12850" t="s">
        <v>130</v>
      </c>
      <c r="E12850">
        <v>1</v>
      </c>
      <c r="F12850">
        <v>0</v>
      </c>
      <c r="G12850">
        <v>1</v>
      </c>
      <c r="H12850"/>
      <c r="I12850">
        <v>1</v>
      </c>
      <c r="J12850" s="95">
        <v>45824.602777777778</v>
      </c>
      <c r="K12850">
        <v>0</v>
      </c>
    </row>
    <row r="12851" spans="1:12" x14ac:dyDescent="0.35">
      <c r="A12851" t="s">
        <v>12980</v>
      </c>
      <c r="B12851" s="93">
        <v>5215561508866</v>
      </c>
      <c r="C12851" t="s">
        <v>129</v>
      </c>
      <c r="D12851" t="s">
        <v>130</v>
      </c>
      <c r="E12851">
        <v>1</v>
      </c>
      <c r="F12851">
        <v>1</v>
      </c>
      <c r="G12851">
        <v>1</v>
      </c>
      <c r="H12851"/>
      <c r="I12851">
        <v>1</v>
      </c>
      <c r="J12851" s="95">
        <v>45824.606944444444</v>
      </c>
      <c r="K12851">
        <v>1</v>
      </c>
      <c r="L12851" s="95">
        <v>45824.606944444444</v>
      </c>
    </row>
    <row r="12852" spans="1:12" x14ac:dyDescent="0.35">
      <c r="A12852" t="s">
        <v>12981</v>
      </c>
      <c r="B12852" s="93">
        <v>5212221163374</v>
      </c>
      <c r="C12852" t="s">
        <v>129</v>
      </c>
      <c r="D12852" t="s">
        <v>130</v>
      </c>
      <c r="E12852">
        <v>1</v>
      </c>
      <c r="F12852">
        <v>1</v>
      </c>
      <c r="G12852">
        <v>1</v>
      </c>
      <c r="H12852"/>
      <c r="I12852">
        <v>1</v>
      </c>
      <c r="J12852" s="95">
        <v>45824.626388888886</v>
      </c>
      <c r="K12852">
        <v>1</v>
      </c>
      <c r="L12852" s="95">
        <v>45824.627083333333</v>
      </c>
    </row>
    <row r="12853" spans="1:12" x14ac:dyDescent="0.35">
      <c r="A12853" t="s">
        <v>12982</v>
      </c>
      <c r="B12853" s="93">
        <v>5216131091592</v>
      </c>
      <c r="C12853" t="s">
        <v>129</v>
      </c>
      <c r="D12853" t="s">
        <v>130</v>
      </c>
      <c r="E12853">
        <v>1</v>
      </c>
      <c r="F12853">
        <v>1</v>
      </c>
      <c r="G12853">
        <v>1</v>
      </c>
      <c r="H12853"/>
      <c r="I12853">
        <v>1</v>
      </c>
      <c r="J12853" s="95">
        <v>45824.603472222225</v>
      </c>
      <c r="K12853">
        <v>1</v>
      </c>
      <c r="L12853" s="95">
        <v>45824.652777777781</v>
      </c>
    </row>
    <row r="12854" spans="1:12" x14ac:dyDescent="0.35">
      <c r="A12854" t="s">
        <v>12983</v>
      </c>
      <c r="B12854" s="93">
        <v>5215543525810</v>
      </c>
      <c r="C12854" t="s">
        <v>129</v>
      </c>
      <c r="D12854" t="s">
        <v>130</v>
      </c>
      <c r="E12854">
        <v>1</v>
      </c>
      <c r="F12854">
        <v>1</v>
      </c>
      <c r="G12854">
        <v>1</v>
      </c>
      <c r="H12854"/>
      <c r="I12854">
        <v>1</v>
      </c>
      <c r="J12854" s="95">
        <v>45824.604166666664</v>
      </c>
      <c r="K12854">
        <v>1</v>
      </c>
      <c r="L12854" s="95">
        <v>45824.629166666666</v>
      </c>
    </row>
    <row r="12855" spans="1:12" x14ac:dyDescent="0.35">
      <c r="A12855" t="s">
        <v>12984</v>
      </c>
      <c r="B12855" s="93">
        <v>5219232351250</v>
      </c>
      <c r="C12855" t="s">
        <v>129</v>
      </c>
      <c r="D12855" t="s">
        <v>130</v>
      </c>
      <c r="E12855">
        <v>1</v>
      </c>
      <c r="F12855">
        <v>0</v>
      </c>
      <c r="G12855">
        <v>1</v>
      </c>
      <c r="H12855"/>
      <c r="I12855">
        <v>1</v>
      </c>
      <c r="J12855" s="95">
        <v>45824.604166666664</v>
      </c>
      <c r="K12855">
        <v>0</v>
      </c>
    </row>
    <row r="12856" spans="1:12" x14ac:dyDescent="0.35">
      <c r="A12856" t="s">
        <v>12985</v>
      </c>
      <c r="B12856" s="93">
        <v>5212281819006</v>
      </c>
      <c r="C12856" t="s">
        <v>129</v>
      </c>
      <c r="D12856" t="s">
        <v>130</v>
      </c>
      <c r="E12856">
        <v>1</v>
      </c>
      <c r="F12856">
        <v>1</v>
      </c>
      <c r="G12856">
        <v>1</v>
      </c>
      <c r="H12856"/>
      <c r="I12856">
        <v>1</v>
      </c>
      <c r="J12856" s="95">
        <v>45824.605555555558</v>
      </c>
      <c r="K12856">
        <v>1</v>
      </c>
      <c r="L12856" s="95">
        <v>45824.607638888891</v>
      </c>
    </row>
    <row r="12857" spans="1:12" x14ac:dyDescent="0.35">
      <c r="A12857" t="s">
        <v>12986</v>
      </c>
      <c r="B12857" s="93">
        <v>5216441270282</v>
      </c>
      <c r="C12857" t="s">
        <v>129</v>
      </c>
      <c r="D12857" t="s">
        <v>130</v>
      </c>
      <c r="E12857">
        <v>1</v>
      </c>
      <c r="F12857">
        <v>0</v>
      </c>
      <c r="G12857">
        <v>1</v>
      </c>
      <c r="H12857"/>
      <c r="I12857">
        <v>1</v>
      </c>
      <c r="J12857" s="95">
        <v>45824.606249999997</v>
      </c>
      <c r="K12857">
        <v>0</v>
      </c>
    </row>
    <row r="12858" spans="1:12" x14ac:dyDescent="0.35">
      <c r="A12858" t="s">
        <v>12987</v>
      </c>
      <c r="B12858" s="93">
        <v>5217224730539</v>
      </c>
      <c r="C12858" t="s">
        <v>129</v>
      </c>
      <c r="D12858" t="s">
        <v>130</v>
      </c>
      <c r="E12858">
        <v>1</v>
      </c>
      <c r="F12858">
        <v>1</v>
      </c>
      <c r="G12858">
        <v>1</v>
      </c>
      <c r="H12858"/>
      <c r="I12858">
        <v>1</v>
      </c>
      <c r="J12858" s="95">
        <v>45824.611805555556</v>
      </c>
      <c r="K12858">
        <v>1</v>
      </c>
      <c r="L12858" s="95">
        <v>45824.707638888889</v>
      </c>
    </row>
    <row r="12859" spans="1:12" x14ac:dyDescent="0.35">
      <c r="A12859" t="s">
        <v>12988</v>
      </c>
      <c r="B12859" s="93">
        <v>5217225543108</v>
      </c>
      <c r="C12859" t="s">
        <v>129</v>
      </c>
      <c r="D12859" t="s">
        <v>130</v>
      </c>
      <c r="E12859">
        <v>1</v>
      </c>
      <c r="F12859">
        <v>1</v>
      </c>
      <c r="G12859">
        <v>1</v>
      </c>
      <c r="H12859"/>
      <c r="I12859">
        <v>1</v>
      </c>
      <c r="J12859" s="95">
        <v>45824.609722222223</v>
      </c>
      <c r="K12859">
        <v>1</v>
      </c>
      <c r="L12859" s="95">
        <v>45824.622916666667</v>
      </c>
    </row>
    <row r="12860" spans="1:12" x14ac:dyDescent="0.35">
      <c r="A12860" t="s">
        <v>12989</v>
      </c>
      <c r="B12860" s="93">
        <v>5219532296861</v>
      </c>
      <c r="C12860" t="s">
        <v>129</v>
      </c>
      <c r="D12860" t="s">
        <v>130</v>
      </c>
      <c r="E12860">
        <v>1</v>
      </c>
      <c r="F12860">
        <v>1</v>
      </c>
      <c r="G12860">
        <v>1</v>
      </c>
      <c r="H12860"/>
      <c r="I12860">
        <v>1</v>
      </c>
      <c r="J12860" s="95">
        <v>45824.601388888892</v>
      </c>
      <c r="K12860">
        <v>1</v>
      </c>
      <c r="L12860" s="95">
        <v>45824.637499999997</v>
      </c>
    </row>
    <row r="12861" spans="1:12" x14ac:dyDescent="0.35">
      <c r="A12861" t="s">
        <v>12990</v>
      </c>
      <c r="B12861" s="93">
        <v>5218441765205</v>
      </c>
      <c r="C12861" t="s">
        <v>129</v>
      </c>
      <c r="D12861" t="s">
        <v>130</v>
      </c>
      <c r="E12861">
        <v>1</v>
      </c>
      <c r="F12861">
        <v>1</v>
      </c>
      <c r="G12861">
        <v>1</v>
      </c>
      <c r="H12861"/>
      <c r="I12861">
        <v>1</v>
      </c>
      <c r="J12861" s="95">
        <v>45824.713194444441</v>
      </c>
      <c r="K12861">
        <v>1</v>
      </c>
      <c r="L12861" s="95">
        <v>45824.861111111109</v>
      </c>
    </row>
    <row r="12862" spans="1:12" x14ac:dyDescent="0.35">
      <c r="A12862" t="s">
        <v>12991</v>
      </c>
      <c r="B12862" s="93">
        <v>5219511018031</v>
      </c>
      <c r="C12862" t="s">
        <v>129</v>
      </c>
      <c r="D12862" t="s">
        <v>130</v>
      </c>
      <c r="E12862">
        <v>1</v>
      </c>
      <c r="F12862">
        <v>1</v>
      </c>
      <c r="G12862">
        <v>1</v>
      </c>
      <c r="H12862"/>
      <c r="I12862">
        <v>1</v>
      </c>
      <c r="J12862" s="95">
        <v>45824.602083333331</v>
      </c>
      <c r="K12862">
        <v>1</v>
      </c>
      <c r="L12862" s="95">
        <v>45824.636805555558</v>
      </c>
    </row>
    <row r="12863" spans="1:12" x14ac:dyDescent="0.35">
      <c r="A12863" t="s">
        <v>12992</v>
      </c>
      <c r="B12863" s="93">
        <v>5214111186018</v>
      </c>
      <c r="C12863" t="s">
        <v>129</v>
      </c>
      <c r="D12863" t="s">
        <v>130</v>
      </c>
      <c r="E12863">
        <v>1</v>
      </c>
      <c r="F12863">
        <v>1</v>
      </c>
      <c r="G12863">
        <v>1</v>
      </c>
      <c r="H12863"/>
      <c r="I12863">
        <v>1</v>
      </c>
      <c r="J12863" s="95">
        <v>45824.647916666669</v>
      </c>
      <c r="K12863">
        <v>1</v>
      </c>
      <c r="L12863" s="95">
        <v>45824.747916666667</v>
      </c>
    </row>
    <row r="12864" spans="1:12" x14ac:dyDescent="0.35">
      <c r="A12864" t="s">
        <v>12993</v>
      </c>
      <c r="B12864" s="93">
        <v>5215524234461</v>
      </c>
      <c r="C12864" t="s">
        <v>129</v>
      </c>
      <c r="D12864" t="s">
        <v>130</v>
      </c>
      <c r="E12864">
        <v>1</v>
      </c>
      <c r="F12864">
        <v>0</v>
      </c>
      <c r="G12864">
        <v>1</v>
      </c>
      <c r="H12864"/>
      <c r="I12864">
        <v>1</v>
      </c>
      <c r="J12864" s="95">
        <v>45824.60833333333</v>
      </c>
      <c r="K12864">
        <v>0</v>
      </c>
    </row>
    <row r="12865" spans="1:12" x14ac:dyDescent="0.35">
      <c r="A12865" t="s">
        <v>12994</v>
      </c>
      <c r="B12865" s="93">
        <v>5219241073821</v>
      </c>
      <c r="C12865" t="s">
        <v>129</v>
      </c>
      <c r="D12865" t="s">
        <v>130</v>
      </c>
      <c r="E12865">
        <v>1</v>
      </c>
      <c r="F12865">
        <v>1</v>
      </c>
      <c r="G12865">
        <v>1</v>
      </c>
      <c r="H12865"/>
      <c r="I12865">
        <v>1</v>
      </c>
      <c r="J12865" s="95">
        <v>45824.654861111114</v>
      </c>
      <c r="K12865">
        <v>1</v>
      </c>
      <c r="L12865" s="95">
        <v>45824.661111111112</v>
      </c>
    </row>
    <row r="12866" spans="1:12" x14ac:dyDescent="0.35">
      <c r="A12866" t="s">
        <v>12995</v>
      </c>
      <c r="B12866" s="93">
        <v>5215532461414</v>
      </c>
      <c r="C12866" t="s">
        <v>129</v>
      </c>
      <c r="D12866" t="s">
        <v>130</v>
      </c>
      <c r="E12866">
        <v>1</v>
      </c>
      <c r="F12866">
        <v>1</v>
      </c>
      <c r="G12866">
        <v>1</v>
      </c>
      <c r="H12866"/>
      <c r="I12866">
        <v>1</v>
      </c>
      <c r="J12866" s="95">
        <v>45824.607638888891</v>
      </c>
      <c r="K12866">
        <v>1</v>
      </c>
      <c r="L12866" s="95">
        <v>45824.618750000001</v>
      </c>
    </row>
    <row r="12867" spans="1:12" x14ac:dyDescent="0.35">
      <c r="A12867" t="s">
        <v>12996</v>
      </c>
      <c r="B12867" s="93">
        <v>5213121943426</v>
      </c>
      <c r="C12867" t="s">
        <v>129</v>
      </c>
      <c r="D12867" t="s">
        <v>130</v>
      </c>
      <c r="E12867">
        <v>1</v>
      </c>
      <c r="F12867">
        <v>1</v>
      </c>
      <c r="G12867">
        <v>1</v>
      </c>
      <c r="H12867"/>
      <c r="I12867">
        <v>1</v>
      </c>
      <c r="J12867" s="95">
        <v>45824.604861111111</v>
      </c>
      <c r="K12867">
        <v>1</v>
      </c>
      <c r="L12867" s="95">
        <v>45824.612500000003</v>
      </c>
    </row>
    <row r="12868" spans="1:12" x14ac:dyDescent="0.35">
      <c r="A12868" t="s">
        <v>12997</v>
      </c>
      <c r="B12868" s="93">
        <v>5217331099804</v>
      </c>
      <c r="C12868" t="s">
        <v>129</v>
      </c>
      <c r="D12868" t="s">
        <v>130</v>
      </c>
      <c r="E12868">
        <v>1</v>
      </c>
      <c r="F12868">
        <v>0</v>
      </c>
      <c r="G12868">
        <v>1</v>
      </c>
      <c r="H12868"/>
      <c r="I12868">
        <v>1</v>
      </c>
      <c r="J12868" s="95">
        <v>45824.607638888891</v>
      </c>
      <c r="K12868">
        <v>0</v>
      </c>
    </row>
    <row r="12869" spans="1:12" x14ac:dyDescent="0.35">
      <c r="A12869" t="s">
        <v>12998</v>
      </c>
      <c r="B12869" s="93">
        <v>5219511561660</v>
      </c>
      <c r="C12869" t="s">
        <v>129</v>
      </c>
      <c r="D12869" t="s">
        <v>130</v>
      </c>
      <c r="E12869">
        <v>1</v>
      </c>
      <c r="F12869">
        <v>1</v>
      </c>
      <c r="G12869">
        <v>1</v>
      </c>
      <c r="H12869"/>
      <c r="I12869">
        <v>1</v>
      </c>
      <c r="J12869" s="95">
        <v>45824.606249999997</v>
      </c>
      <c r="K12869">
        <v>1</v>
      </c>
      <c r="L12869" s="95">
        <v>45824.620138888888</v>
      </c>
    </row>
    <row r="12870" spans="1:12" x14ac:dyDescent="0.35">
      <c r="A12870" t="s">
        <v>12999</v>
      </c>
      <c r="B12870" s="93">
        <v>5216641886906</v>
      </c>
      <c r="C12870" t="s">
        <v>129</v>
      </c>
      <c r="D12870" t="s">
        <v>130</v>
      </c>
      <c r="E12870">
        <v>0</v>
      </c>
      <c r="F12870">
        <v>0</v>
      </c>
      <c r="G12870">
        <v>0</v>
      </c>
      <c r="H12870" s="95">
        <v>45824.609722222223</v>
      </c>
      <c r="I12870">
        <v>0</v>
      </c>
      <c r="K12870">
        <v>0</v>
      </c>
    </row>
    <row r="12871" spans="1:12" x14ac:dyDescent="0.35">
      <c r="A12871" t="s">
        <v>13000</v>
      </c>
      <c r="B12871" s="93">
        <v>5214141403555</v>
      </c>
      <c r="C12871" t="s">
        <v>129</v>
      </c>
      <c r="D12871" t="s">
        <v>130</v>
      </c>
      <c r="E12871">
        <v>1</v>
      </c>
      <c r="F12871">
        <v>1</v>
      </c>
      <c r="G12871">
        <v>1</v>
      </c>
      <c r="H12871"/>
      <c r="I12871">
        <v>1</v>
      </c>
      <c r="J12871" s="95">
        <v>45824.603472222225</v>
      </c>
      <c r="K12871">
        <v>1</v>
      </c>
      <c r="L12871" s="95">
        <v>45824.604861111111</v>
      </c>
    </row>
    <row r="12872" spans="1:12" x14ac:dyDescent="0.35">
      <c r="A12872" t="s">
        <v>13001</v>
      </c>
      <c r="B12872" s="93">
        <v>5214151510469</v>
      </c>
      <c r="C12872" t="s">
        <v>129</v>
      </c>
      <c r="D12872" t="s">
        <v>130</v>
      </c>
      <c r="E12872">
        <v>1</v>
      </c>
      <c r="F12872">
        <v>1</v>
      </c>
      <c r="G12872">
        <v>1</v>
      </c>
      <c r="H12872"/>
      <c r="I12872">
        <v>1</v>
      </c>
      <c r="J12872" s="95">
        <v>45824.60833333333</v>
      </c>
      <c r="K12872">
        <v>1</v>
      </c>
      <c r="L12872" s="95">
        <v>45824.631944444445</v>
      </c>
    </row>
    <row r="12873" spans="1:12" x14ac:dyDescent="0.35">
      <c r="A12873" t="s">
        <v>13002</v>
      </c>
      <c r="B12873" s="93">
        <v>5215554131911</v>
      </c>
      <c r="C12873" t="s">
        <v>129</v>
      </c>
      <c r="D12873" t="s">
        <v>130</v>
      </c>
      <c r="E12873">
        <v>1</v>
      </c>
      <c r="F12873">
        <v>0</v>
      </c>
      <c r="G12873">
        <v>1</v>
      </c>
      <c r="H12873"/>
      <c r="I12873">
        <v>1</v>
      </c>
      <c r="J12873" s="95">
        <v>45824.602777777778</v>
      </c>
      <c r="K12873">
        <v>0</v>
      </c>
    </row>
    <row r="12874" spans="1:12" x14ac:dyDescent="0.35">
      <c r="A12874" t="s">
        <v>13003</v>
      </c>
      <c r="B12874" s="93">
        <v>5214611420848</v>
      </c>
      <c r="C12874" t="s">
        <v>129</v>
      </c>
      <c r="D12874" t="s">
        <v>130</v>
      </c>
      <c r="E12874">
        <v>1</v>
      </c>
      <c r="F12874">
        <v>0</v>
      </c>
      <c r="G12874">
        <v>1</v>
      </c>
      <c r="H12874"/>
      <c r="I12874">
        <v>1</v>
      </c>
      <c r="J12874" s="95">
        <v>45824.603472222225</v>
      </c>
      <c r="K12874">
        <v>0</v>
      </c>
    </row>
    <row r="12875" spans="1:12" x14ac:dyDescent="0.35">
      <c r="A12875" t="s">
        <v>13004</v>
      </c>
      <c r="B12875" s="93">
        <v>5215521079610</v>
      </c>
      <c r="C12875" t="s">
        <v>129</v>
      </c>
      <c r="D12875" t="s">
        <v>130</v>
      </c>
      <c r="E12875">
        <v>1</v>
      </c>
      <c r="F12875">
        <v>1</v>
      </c>
      <c r="G12875">
        <v>1</v>
      </c>
      <c r="H12875"/>
      <c r="I12875">
        <v>1</v>
      </c>
      <c r="J12875" s="95">
        <v>45824.602083333331</v>
      </c>
      <c r="K12875">
        <v>1</v>
      </c>
      <c r="L12875" s="95">
        <v>45824.605555555558</v>
      </c>
    </row>
    <row r="12876" spans="1:12" x14ac:dyDescent="0.35">
      <c r="A12876" t="s">
        <v>13005</v>
      </c>
      <c r="B12876" s="93">
        <v>5216441523818</v>
      </c>
      <c r="C12876" t="s">
        <v>129</v>
      </c>
      <c r="D12876" t="s">
        <v>130</v>
      </c>
      <c r="E12876">
        <v>0</v>
      </c>
      <c r="F12876">
        <v>0</v>
      </c>
      <c r="G12876">
        <v>0</v>
      </c>
      <c r="H12876" s="95">
        <v>45824.606249999997</v>
      </c>
      <c r="I12876">
        <v>0</v>
      </c>
      <c r="K12876">
        <v>0</v>
      </c>
    </row>
    <row r="12877" spans="1:12" x14ac:dyDescent="0.35">
      <c r="A12877" t="s">
        <v>13006</v>
      </c>
      <c r="B12877" s="93">
        <v>5215537001837</v>
      </c>
      <c r="C12877" t="s">
        <v>129</v>
      </c>
      <c r="D12877" t="s">
        <v>130</v>
      </c>
      <c r="E12877">
        <v>1</v>
      </c>
      <c r="F12877">
        <v>1</v>
      </c>
      <c r="G12877">
        <v>1</v>
      </c>
      <c r="H12877"/>
      <c r="I12877">
        <v>1</v>
      </c>
      <c r="J12877" s="95">
        <v>45824.603472222225</v>
      </c>
      <c r="K12877">
        <v>1</v>
      </c>
      <c r="L12877" s="95">
        <v>45824.792361111111</v>
      </c>
    </row>
    <row r="12878" spans="1:12" x14ac:dyDescent="0.35">
      <c r="A12878" t="s">
        <v>13007</v>
      </c>
      <c r="B12878" s="93">
        <v>5219511155276</v>
      </c>
      <c r="C12878" t="s">
        <v>129</v>
      </c>
      <c r="D12878" t="s">
        <v>130</v>
      </c>
      <c r="E12878">
        <v>1</v>
      </c>
      <c r="F12878">
        <v>1</v>
      </c>
      <c r="G12878">
        <v>1</v>
      </c>
      <c r="H12878"/>
      <c r="I12878">
        <v>1</v>
      </c>
      <c r="J12878" s="95">
        <v>45824.602083333331</v>
      </c>
      <c r="K12878">
        <v>1</v>
      </c>
      <c r="L12878" s="95">
        <v>45824.65625</v>
      </c>
    </row>
    <row r="12879" spans="1:12" x14ac:dyDescent="0.35">
      <c r="A12879" t="s">
        <v>13008</v>
      </c>
      <c r="B12879" s="93">
        <v>5214291112150</v>
      </c>
      <c r="C12879" t="s">
        <v>129</v>
      </c>
      <c r="D12879" t="s">
        <v>130</v>
      </c>
      <c r="E12879">
        <v>1</v>
      </c>
      <c r="F12879">
        <v>1</v>
      </c>
      <c r="G12879">
        <v>1</v>
      </c>
      <c r="H12879"/>
      <c r="I12879">
        <v>1</v>
      </c>
      <c r="J12879" s="95">
        <v>45824.601388888892</v>
      </c>
      <c r="K12879">
        <v>1</v>
      </c>
      <c r="L12879" s="95">
        <v>45824.604166666664</v>
      </c>
    </row>
    <row r="12880" spans="1:12" x14ac:dyDescent="0.35">
      <c r="A12880" t="s">
        <v>13009</v>
      </c>
      <c r="B12880" s="93">
        <v>5217228016650</v>
      </c>
      <c r="C12880" t="s">
        <v>129</v>
      </c>
      <c r="D12880" t="s">
        <v>130</v>
      </c>
      <c r="E12880">
        <v>0</v>
      </c>
      <c r="F12880">
        <v>0</v>
      </c>
      <c r="G12880">
        <v>0</v>
      </c>
      <c r="H12880" s="95">
        <v>45824.609027777777</v>
      </c>
      <c r="I12880">
        <v>0</v>
      </c>
      <c r="K12880">
        <v>0</v>
      </c>
    </row>
    <row r="12881" spans="1:12" x14ac:dyDescent="0.35">
      <c r="A12881" t="s">
        <v>13010</v>
      </c>
      <c r="B12881" s="93">
        <v>5219513026744</v>
      </c>
      <c r="C12881" t="s">
        <v>129</v>
      </c>
      <c r="D12881" t="s">
        <v>130</v>
      </c>
      <c r="E12881">
        <v>1</v>
      </c>
      <c r="F12881">
        <v>1</v>
      </c>
      <c r="G12881">
        <v>1</v>
      </c>
      <c r="H12881"/>
      <c r="I12881">
        <v>1</v>
      </c>
      <c r="J12881" s="95">
        <v>45824.60833333333</v>
      </c>
      <c r="K12881">
        <v>1</v>
      </c>
      <c r="L12881" s="95">
        <v>45825.62777777778</v>
      </c>
    </row>
    <row r="12882" spans="1:12" x14ac:dyDescent="0.35">
      <c r="A12882" t="s">
        <v>13011</v>
      </c>
      <c r="B12882" s="93">
        <v>5217223919966</v>
      </c>
      <c r="C12882" t="s">
        <v>129</v>
      </c>
      <c r="D12882" t="s">
        <v>130</v>
      </c>
      <c r="E12882">
        <v>1</v>
      </c>
      <c r="F12882">
        <v>1</v>
      </c>
      <c r="G12882">
        <v>1</v>
      </c>
      <c r="H12882"/>
      <c r="I12882">
        <v>1</v>
      </c>
      <c r="J12882" s="95">
        <v>45824.668055555558</v>
      </c>
      <c r="K12882">
        <v>1</v>
      </c>
      <c r="L12882" s="95">
        <v>45824.886805555558</v>
      </c>
    </row>
    <row r="12883" spans="1:12" x14ac:dyDescent="0.35">
      <c r="A12883" t="s">
        <v>13012</v>
      </c>
      <c r="B12883" s="93">
        <v>5217715033360</v>
      </c>
      <c r="C12883" t="s">
        <v>129</v>
      </c>
      <c r="D12883" t="s">
        <v>130</v>
      </c>
      <c r="E12883">
        <v>0</v>
      </c>
      <c r="F12883">
        <v>0</v>
      </c>
      <c r="G12883">
        <v>0</v>
      </c>
      <c r="H12883" s="95">
        <v>45824.602777777778</v>
      </c>
      <c r="I12883">
        <v>0</v>
      </c>
      <c r="K12883">
        <v>0</v>
      </c>
    </row>
    <row r="12884" spans="1:12" x14ac:dyDescent="0.35">
      <c r="A12884" t="s">
        <v>13013</v>
      </c>
      <c r="B12884" s="93">
        <v>5215520662474</v>
      </c>
      <c r="C12884" t="s">
        <v>129</v>
      </c>
      <c r="D12884" t="s">
        <v>130</v>
      </c>
      <c r="E12884">
        <v>1</v>
      </c>
      <c r="F12884">
        <v>1</v>
      </c>
      <c r="G12884">
        <v>1</v>
      </c>
      <c r="H12884"/>
      <c r="I12884">
        <v>1</v>
      </c>
      <c r="J12884" s="95">
        <v>45824.60833333333</v>
      </c>
      <c r="K12884">
        <v>1</v>
      </c>
      <c r="L12884" s="95">
        <v>45824.60833333333</v>
      </c>
    </row>
    <row r="12885" spans="1:12" x14ac:dyDescent="0.35">
      <c r="A12885" t="s">
        <v>13014</v>
      </c>
      <c r="B12885" s="93">
        <v>5213129432619</v>
      </c>
      <c r="C12885" t="s">
        <v>129</v>
      </c>
      <c r="D12885" t="s">
        <v>130</v>
      </c>
      <c r="E12885">
        <v>1</v>
      </c>
      <c r="F12885">
        <v>0</v>
      </c>
      <c r="G12885">
        <v>1</v>
      </c>
      <c r="H12885"/>
      <c r="I12885">
        <v>1</v>
      </c>
      <c r="J12885" s="95">
        <v>45824.609722222223</v>
      </c>
      <c r="K12885">
        <v>0</v>
      </c>
    </row>
    <row r="12886" spans="1:12" x14ac:dyDescent="0.35">
      <c r="A12886" t="s">
        <v>13015</v>
      </c>
      <c r="B12886" s="93">
        <v>5215532246440</v>
      </c>
      <c r="C12886" t="s">
        <v>129</v>
      </c>
      <c r="D12886" t="s">
        <v>130</v>
      </c>
      <c r="E12886">
        <v>1</v>
      </c>
      <c r="F12886">
        <v>1</v>
      </c>
      <c r="G12886">
        <v>1</v>
      </c>
      <c r="H12886"/>
      <c r="I12886">
        <v>1</v>
      </c>
      <c r="J12886" s="95">
        <v>45824.604861111111</v>
      </c>
      <c r="K12886">
        <v>1</v>
      </c>
      <c r="L12886" s="95">
        <v>45824.642361111109</v>
      </c>
    </row>
    <row r="12887" spans="1:12" x14ac:dyDescent="0.35">
      <c r="A12887" t="s">
        <v>13016</v>
      </c>
      <c r="B12887" s="93">
        <v>5215539842552</v>
      </c>
      <c r="C12887" t="s">
        <v>129</v>
      </c>
      <c r="D12887" t="s">
        <v>130</v>
      </c>
      <c r="E12887">
        <v>1</v>
      </c>
      <c r="F12887">
        <v>1</v>
      </c>
      <c r="G12887">
        <v>1</v>
      </c>
      <c r="H12887"/>
      <c r="I12887">
        <v>1</v>
      </c>
      <c r="J12887" s="95">
        <v>45824.602777777778</v>
      </c>
      <c r="K12887">
        <v>1</v>
      </c>
      <c r="L12887" s="95">
        <v>45824.673611111109</v>
      </c>
    </row>
    <row r="12888" spans="1:12" x14ac:dyDescent="0.35">
      <c r="A12888" t="s">
        <v>13017</v>
      </c>
      <c r="B12888" s="93">
        <v>5217772103435</v>
      </c>
      <c r="C12888" t="s">
        <v>129</v>
      </c>
      <c r="D12888" t="s">
        <v>130</v>
      </c>
      <c r="E12888">
        <v>1</v>
      </c>
      <c r="F12888">
        <v>1</v>
      </c>
      <c r="G12888">
        <v>1</v>
      </c>
      <c r="H12888"/>
      <c r="I12888">
        <v>1</v>
      </c>
      <c r="J12888" s="95">
        <v>45824.605555555558</v>
      </c>
      <c r="K12888">
        <v>1</v>
      </c>
      <c r="L12888" s="95">
        <v>45824.623611111114</v>
      </c>
    </row>
    <row r="12889" spans="1:12" x14ac:dyDescent="0.35">
      <c r="A12889" t="s">
        <v>13018</v>
      </c>
      <c r="B12889" s="93">
        <v>5216691205369</v>
      </c>
      <c r="C12889" t="s">
        <v>129</v>
      </c>
      <c r="D12889" t="s">
        <v>130</v>
      </c>
      <c r="E12889">
        <v>1</v>
      </c>
      <c r="F12889">
        <v>1</v>
      </c>
      <c r="G12889">
        <v>1</v>
      </c>
      <c r="H12889"/>
      <c r="I12889">
        <v>1</v>
      </c>
      <c r="J12889" s="95">
        <v>45824.601388888892</v>
      </c>
      <c r="K12889">
        <v>1</v>
      </c>
      <c r="L12889" s="95">
        <v>45824.704861111109</v>
      </c>
    </row>
    <row r="12890" spans="1:12" x14ac:dyDescent="0.35">
      <c r="A12890" t="s">
        <v>13019</v>
      </c>
      <c r="B12890" s="93">
        <v>5218443440354</v>
      </c>
      <c r="C12890" t="s">
        <v>129</v>
      </c>
      <c r="D12890" t="s">
        <v>130</v>
      </c>
      <c r="E12890">
        <v>1</v>
      </c>
      <c r="F12890">
        <v>1</v>
      </c>
      <c r="G12890">
        <v>1</v>
      </c>
      <c r="H12890"/>
      <c r="I12890">
        <v>1</v>
      </c>
      <c r="J12890" s="95">
        <v>45824.602083333331</v>
      </c>
      <c r="K12890">
        <v>1</v>
      </c>
      <c r="L12890" s="95">
        <v>45824.602777777778</v>
      </c>
    </row>
    <row r="12891" spans="1:12" x14ac:dyDescent="0.35">
      <c r="A12891" t="s">
        <v>13020</v>
      </c>
      <c r="B12891" s="93">
        <v>5213541051834</v>
      </c>
      <c r="C12891" t="s">
        <v>129</v>
      </c>
      <c r="D12891" t="s">
        <v>130</v>
      </c>
      <c r="E12891">
        <v>1</v>
      </c>
      <c r="F12891">
        <v>1</v>
      </c>
      <c r="G12891">
        <v>1</v>
      </c>
      <c r="H12891"/>
      <c r="I12891">
        <v>1</v>
      </c>
      <c r="J12891" s="95">
        <v>45824.611111111109</v>
      </c>
      <c r="K12891">
        <v>1</v>
      </c>
      <c r="L12891" s="95">
        <v>45824.611111111109</v>
      </c>
    </row>
    <row r="12892" spans="1:12" x14ac:dyDescent="0.35">
      <c r="A12892" t="s">
        <v>13021</v>
      </c>
      <c r="B12892" s="93">
        <v>5212491129124</v>
      </c>
      <c r="C12892" t="s">
        <v>129</v>
      </c>
      <c r="D12892" t="s">
        <v>130</v>
      </c>
      <c r="E12892">
        <v>1</v>
      </c>
      <c r="F12892">
        <v>0</v>
      </c>
      <c r="G12892">
        <v>1</v>
      </c>
      <c r="H12892"/>
      <c r="I12892">
        <v>1</v>
      </c>
      <c r="J12892" s="95">
        <v>45824.607638888891</v>
      </c>
      <c r="K12892">
        <v>0</v>
      </c>
    </row>
    <row r="12893" spans="1:12" x14ac:dyDescent="0.35">
      <c r="A12893" t="s">
        <v>13022</v>
      </c>
      <c r="B12893" s="93">
        <v>5214432162119</v>
      </c>
      <c r="C12893" t="s">
        <v>129</v>
      </c>
      <c r="D12893" t="s">
        <v>130</v>
      </c>
      <c r="E12893">
        <v>1</v>
      </c>
      <c r="F12893">
        <v>1</v>
      </c>
      <c r="G12893">
        <v>1</v>
      </c>
      <c r="H12893"/>
      <c r="I12893">
        <v>1</v>
      </c>
      <c r="J12893" s="95">
        <v>45824.604166666664</v>
      </c>
      <c r="K12893">
        <v>1</v>
      </c>
      <c r="L12893" s="95">
        <v>45824.635416666664</v>
      </c>
    </row>
    <row r="12894" spans="1:12" x14ac:dyDescent="0.35">
      <c r="A12894" t="s">
        <v>13023</v>
      </c>
      <c r="B12894" s="93">
        <v>5212221805068</v>
      </c>
      <c r="C12894" t="s">
        <v>129</v>
      </c>
      <c r="D12894" t="s">
        <v>130</v>
      </c>
      <c r="E12894">
        <v>1</v>
      </c>
      <c r="F12894">
        <v>1</v>
      </c>
      <c r="G12894">
        <v>1</v>
      </c>
      <c r="H12894"/>
      <c r="I12894">
        <v>1</v>
      </c>
      <c r="J12894" s="95">
        <v>45824.609722222223</v>
      </c>
      <c r="K12894">
        <v>1</v>
      </c>
      <c r="L12894" s="95">
        <v>45824.65625</v>
      </c>
    </row>
    <row r="12895" spans="1:12" x14ac:dyDescent="0.35">
      <c r="A12895" t="s">
        <v>13024</v>
      </c>
      <c r="B12895" s="93">
        <v>5216371327210</v>
      </c>
      <c r="C12895" t="s">
        <v>129</v>
      </c>
      <c r="D12895" t="s">
        <v>130</v>
      </c>
      <c r="E12895">
        <v>0</v>
      </c>
      <c r="F12895">
        <v>0</v>
      </c>
      <c r="G12895">
        <v>0</v>
      </c>
      <c r="H12895" s="95">
        <v>45824.606249999997</v>
      </c>
      <c r="I12895">
        <v>0</v>
      </c>
      <c r="K12895">
        <v>0</v>
      </c>
    </row>
    <row r="12896" spans="1:12" x14ac:dyDescent="0.35">
      <c r="A12896" t="s">
        <v>13025</v>
      </c>
      <c r="B12896" s="93">
        <v>5219535360656</v>
      </c>
      <c r="C12896" t="s">
        <v>129</v>
      </c>
      <c r="D12896" t="s">
        <v>130</v>
      </c>
      <c r="E12896">
        <v>1</v>
      </c>
      <c r="F12896">
        <v>1</v>
      </c>
      <c r="G12896">
        <v>1</v>
      </c>
      <c r="H12896"/>
      <c r="I12896">
        <v>1</v>
      </c>
      <c r="J12896" s="95">
        <v>45824.607638888891</v>
      </c>
      <c r="K12896">
        <v>1</v>
      </c>
      <c r="L12896" s="95">
        <v>45824.609027777777</v>
      </c>
    </row>
    <row r="12897" spans="1:12" x14ac:dyDescent="0.35">
      <c r="A12897" t="s">
        <v>13026</v>
      </c>
      <c r="B12897" s="93">
        <v>5213411275777</v>
      </c>
      <c r="C12897" t="s">
        <v>129</v>
      </c>
      <c r="D12897" t="s">
        <v>130</v>
      </c>
      <c r="E12897">
        <v>1</v>
      </c>
      <c r="F12897">
        <v>0</v>
      </c>
      <c r="G12897">
        <v>1</v>
      </c>
      <c r="H12897"/>
      <c r="I12897">
        <v>1</v>
      </c>
      <c r="J12897" s="95">
        <v>45824.60833333333</v>
      </c>
      <c r="K12897">
        <v>0</v>
      </c>
    </row>
    <row r="12898" spans="1:12" x14ac:dyDescent="0.35">
      <c r="A12898" t="s">
        <v>13027</v>
      </c>
      <c r="B12898" s="93">
        <v>5215552746145</v>
      </c>
      <c r="C12898" t="s">
        <v>129</v>
      </c>
      <c r="D12898" t="s">
        <v>130</v>
      </c>
      <c r="E12898">
        <v>1</v>
      </c>
      <c r="F12898">
        <v>1</v>
      </c>
      <c r="G12898">
        <v>1</v>
      </c>
      <c r="H12898"/>
      <c r="I12898">
        <v>1</v>
      </c>
      <c r="J12898" s="95">
        <v>45824.602777777778</v>
      </c>
      <c r="K12898">
        <v>1</v>
      </c>
      <c r="L12898" s="95">
        <v>45825.969444444447</v>
      </c>
    </row>
    <row r="12899" spans="1:12" x14ac:dyDescent="0.35">
      <c r="A12899" t="s">
        <v>13028</v>
      </c>
      <c r="B12899" s="93">
        <v>5212431019184</v>
      </c>
      <c r="C12899" t="s">
        <v>129</v>
      </c>
      <c r="D12899" t="s">
        <v>130</v>
      </c>
      <c r="E12899">
        <v>1</v>
      </c>
      <c r="F12899">
        <v>1</v>
      </c>
      <c r="G12899">
        <v>1</v>
      </c>
      <c r="H12899"/>
      <c r="I12899">
        <v>1</v>
      </c>
      <c r="J12899" s="95">
        <v>45824.60833333333</v>
      </c>
      <c r="K12899">
        <v>1</v>
      </c>
      <c r="L12899" s="95">
        <v>45824.723611111112</v>
      </c>
    </row>
    <row r="12900" spans="1:12" x14ac:dyDescent="0.35">
      <c r="A12900" t="s">
        <v>13029</v>
      </c>
      <c r="B12900" s="93">
        <v>5215550533633</v>
      </c>
      <c r="C12900" t="s">
        <v>129</v>
      </c>
      <c r="D12900" t="s">
        <v>130</v>
      </c>
      <c r="E12900">
        <v>1</v>
      </c>
      <c r="F12900">
        <v>1</v>
      </c>
      <c r="G12900">
        <v>1</v>
      </c>
      <c r="H12900"/>
      <c r="I12900">
        <v>1</v>
      </c>
      <c r="J12900" s="95">
        <v>45824.601388888892</v>
      </c>
      <c r="K12900">
        <v>1</v>
      </c>
      <c r="L12900" s="95">
        <v>45824.606249999997</v>
      </c>
    </row>
    <row r="12901" spans="1:12" x14ac:dyDescent="0.35">
      <c r="A12901" t="s">
        <v>13030</v>
      </c>
      <c r="B12901" s="93">
        <v>5212224659084</v>
      </c>
      <c r="C12901" t="s">
        <v>129</v>
      </c>
      <c r="D12901" t="s">
        <v>130</v>
      </c>
      <c r="E12901">
        <v>1</v>
      </c>
      <c r="F12901">
        <v>1</v>
      </c>
      <c r="G12901">
        <v>1</v>
      </c>
      <c r="H12901"/>
      <c r="I12901">
        <v>1</v>
      </c>
      <c r="J12901" s="95">
        <v>45824.609027777777</v>
      </c>
      <c r="K12901">
        <v>1</v>
      </c>
      <c r="L12901" s="95">
        <v>45824.694444444445</v>
      </c>
    </row>
    <row r="12902" spans="1:12" x14ac:dyDescent="0.35">
      <c r="A12902" t="s">
        <v>13031</v>
      </c>
      <c r="B12902" s="93">
        <v>5212465934715</v>
      </c>
      <c r="C12902" t="s">
        <v>129</v>
      </c>
      <c r="D12902" t="s">
        <v>130</v>
      </c>
      <c r="E12902">
        <v>1</v>
      </c>
      <c r="F12902">
        <v>1</v>
      </c>
      <c r="G12902">
        <v>1</v>
      </c>
      <c r="H12902"/>
      <c r="I12902">
        <v>1</v>
      </c>
      <c r="J12902" s="95">
        <v>45824.606249999997</v>
      </c>
      <c r="K12902">
        <v>1</v>
      </c>
      <c r="L12902" s="95">
        <v>45824.627083333333</v>
      </c>
    </row>
    <row r="12903" spans="1:12" x14ac:dyDescent="0.35">
      <c r="A12903" t="s">
        <v>13032</v>
      </c>
      <c r="B12903" s="93">
        <v>5212382213813</v>
      </c>
      <c r="C12903" t="s">
        <v>129</v>
      </c>
      <c r="D12903" t="s">
        <v>130</v>
      </c>
      <c r="E12903">
        <v>0</v>
      </c>
      <c r="F12903">
        <v>0</v>
      </c>
      <c r="G12903">
        <v>0</v>
      </c>
      <c r="H12903" s="95">
        <v>45824.61041666667</v>
      </c>
      <c r="I12903">
        <v>0</v>
      </c>
      <c r="K12903">
        <v>0</v>
      </c>
    </row>
    <row r="12904" spans="1:12" x14ac:dyDescent="0.35">
      <c r="A12904" t="s">
        <v>13033</v>
      </c>
      <c r="B12904" s="93">
        <v>5218332615319</v>
      </c>
      <c r="C12904" t="s">
        <v>129</v>
      </c>
      <c r="D12904" t="s">
        <v>130</v>
      </c>
      <c r="E12904">
        <v>1</v>
      </c>
      <c r="F12904">
        <v>1</v>
      </c>
      <c r="G12904">
        <v>1</v>
      </c>
      <c r="H12904"/>
      <c r="I12904">
        <v>1</v>
      </c>
      <c r="J12904" s="95">
        <v>45824.607638888891</v>
      </c>
      <c r="K12904">
        <v>1</v>
      </c>
      <c r="L12904" s="95">
        <v>45824.634722222225</v>
      </c>
    </row>
    <row r="12905" spans="1:12" x14ac:dyDescent="0.35">
      <c r="A12905" t="s">
        <v>13034</v>
      </c>
      <c r="B12905" s="93">
        <v>5215523140273</v>
      </c>
      <c r="C12905" t="s">
        <v>129</v>
      </c>
      <c r="D12905" t="s">
        <v>130</v>
      </c>
      <c r="E12905">
        <v>1</v>
      </c>
      <c r="F12905">
        <v>1</v>
      </c>
      <c r="G12905">
        <v>1</v>
      </c>
      <c r="H12905"/>
      <c r="I12905">
        <v>1</v>
      </c>
      <c r="J12905" s="95">
        <v>45824.609027777777</v>
      </c>
      <c r="K12905">
        <v>1</v>
      </c>
      <c r="L12905" s="95">
        <v>45824.678472222222</v>
      </c>
    </row>
    <row r="12906" spans="1:12" x14ac:dyDescent="0.35">
      <c r="A12906" t="s">
        <v>13035</v>
      </c>
      <c r="B12906" s="93">
        <v>5214921348496</v>
      </c>
      <c r="C12906" t="s">
        <v>129</v>
      </c>
      <c r="D12906" t="s">
        <v>130</v>
      </c>
      <c r="E12906">
        <v>1</v>
      </c>
      <c r="F12906">
        <v>0</v>
      </c>
      <c r="G12906">
        <v>1</v>
      </c>
      <c r="H12906"/>
      <c r="I12906">
        <v>1</v>
      </c>
      <c r="J12906" s="95">
        <v>45824.609722222223</v>
      </c>
      <c r="K12906">
        <v>0</v>
      </c>
    </row>
    <row r="12907" spans="1:12" x14ac:dyDescent="0.35">
      <c r="A12907" t="s">
        <v>13036</v>
      </c>
      <c r="B12907" s="93">
        <v>5219838360604</v>
      </c>
      <c r="C12907" t="s">
        <v>129</v>
      </c>
      <c r="D12907" t="s">
        <v>130</v>
      </c>
      <c r="E12907">
        <v>1</v>
      </c>
      <c r="F12907">
        <v>1</v>
      </c>
      <c r="G12907">
        <v>1</v>
      </c>
      <c r="H12907"/>
      <c r="I12907">
        <v>1</v>
      </c>
      <c r="J12907" s="95">
        <v>45824.609027777777</v>
      </c>
      <c r="K12907">
        <v>1</v>
      </c>
      <c r="L12907" s="95">
        <v>45825.008333333331</v>
      </c>
    </row>
    <row r="12908" spans="1:12" x14ac:dyDescent="0.35">
      <c r="A12908" t="s">
        <v>13037</v>
      </c>
      <c r="B12908" s="93">
        <v>5215536661477</v>
      </c>
      <c r="C12908" t="s">
        <v>129</v>
      </c>
      <c r="D12908" t="s">
        <v>130</v>
      </c>
      <c r="E12908">
        <v>1</v>
      </c>
      <c r="F12908">
        <v>1</v>
      </c>
      <c r="G12908">
        <v>1</v>
      </c>
      <c r="H12908"/>
      <c r="I12908">
        <v>1</v>
      </c>
      <c r="J12908" s="95">
        <v>45824.605555555558</v>
      </c>
      <c r="K12908">
        <v>1</v>
      </c>
      <c r="L12908" s="95">
        <v>45825.123611111114</v>
      </c>
    </row>
    <row r="12909" spans="1:12" x14ac:dyDescent="0.35">
      <c r="A12909" t="s">
        <v>13038</v>
      </c>
      <c r="B12909" s="93">
        <v>5214498945762</v>
      </c>
      <c r="C12909" t="s">
        <v>129</v>
      </c>
      <c r="D12909" t="s">
        <v>130</v>
      </c>
      <c r="E12909">
        <v>1</v>
      </c>
      <c r="F12909">
        <v>1</v>
      </c>
      <c r="G12909">
        <v>1</v>
      </c>
      <c r="H12909"/>
      <c r="I12909">
        <v>1</v>
      </c>
      <c r="J12909" s="95">
        <v>45824.60833333333</v>
      </c>
      <c r="K12909">
        <v>1</v>
      </c>
      <c r="L12909" s="95">
        <v>45824.839583333334</v>
      </c>
    </row>
    <row r="12910" spans="1:12" x14ac:dyDescent="0.35">
      <c r="A12910" t="s">
        <v>13039</v>
      </c>
      <c r="B12910" s="93">
        <v>5218331557625</v>
      </c>
      <c r="C12910" t="s">
        <v>129</v>
      </c>
      <c r="D12910" t="s">
        <v>130</v>
      </c>
      <c r="E12910">
        <v>1</v>
      </c>
      <c r="F12910">
        <v>0</v>
      </c>
      <c r="G12910">
        <v>1</v>
      </c>
      <c r="H12910"/>
      <c r="I12910">
        <v>1</v>
      </c>
      <c r="J12910" s="95">
        <v>45824.603472222225</v>
      </c>
      <c r="K12910">
        <v>0</v>
      </c>
    </row>
    <row r="12911" spans="1:12" x14ac:dyDescent="0.35">
      <c r="A12911" t="s">
        <v>13040</v>
      </c>
      <c r="B12911" s="93">
        <v>5219191787653</v>
      </c>
      <c r="C12911" t="s">
        <v>129</v>
      </c>
      <c r="D12911" t="s">
        <v>130</v>
      </c>
      <c r="E12911">
        <v>0</v>
      </c>
      <c r="F12911">
        <v>0</v>
      </c>
      <c r="G12911">
        <v>0</v>
      </c>
      <c r="H12911" s="95">
        <v>45824.604166666664</v>
      </c>
      <c r="I12911">
        <v>0</v>
      </c>
      <c r="K12911">
        <v>0</v>
      </c>
    </row>
    <row r="12912" spans="1:12" x14ac:dyDescent="0.35">
      <c r="A12912" t="s">
        <v>13041</v>
      </c>
      <c r="B12912" s="93">
        <v>5216865111404</v>
      </c>
      <c r="C12912" t="s">
        <v>129</v>
      </c>
      <c r="D12912" t="s">
        <v>130</v>
      </c>
      <c r="E12912">
        <v>1</v>
      </c>
      <c r="F12912">
        <v>1</v>
      </c>
      <c r="G12912">
        <v>1</v>
      </c>
      <c r="H12912"/>
      <c r="I12912">
        <v>1</v>
      </c>
      <c r="J12912" s="95">
        <v>45824.607638888891</v>
      </c>
      <c r="K12912">
        <v>1</v>
      </c>
      <c r="L12912" s="95">
        <v>45824.621527777781</v>
      </c>
    </row>
    <row r="12913" spans="1:12" x14ac:dyDescent="0.35">
      <c r="A12913" t="s">
        <v>13042</v>
      </c>
      <c r="B12913" s="93">
        <v>5219811604129</v>
      </c>
      <c r="C12913" t="s">
        <v>129</v>
      </c>
      <c r="D12913" t="s">
        <v>130</v>
      </c>
      <c r="E12913">
        <v>1</v>
      </c>
      <c r="F12913">
        <v>0</v>
      </c>
      <c r="G12913">
        <v>1</v>
      </c>
      <c r="H12913"/>
      <c r="I12913">
        <v>1</v>
      </c>
      <c r="J12913" s="95">
        <v>45824.60833333333</v>
      </c>
      <c r="K12913">
        <v>0</v>
      </c>
    </row>
    <row r="12914" spans="1:12" x14ac:dyDescent="0.35">
      <c r="A12914" t="s">
        <v>13043</v>
      </c>
      <c r="B12914" s="93">
        <v>5219991267450</v>
      </c>
      <c r="C12914" t="s">
        <v>129</v>
      </c>
      <c r="D12914" t="s">
        <v>130</v>
      </c>
      <c r="E12914">
        <v>1</v>
      </c>
      <c r="F12914">
        <v>0</v>
      </c>
      <c r="G12914">
        <v>1</v>
      </c>
      <c r="H12914"/>
      <c r="I12914">
        <v>1</v>
      </c>
      <c r="J12914" s="95">
        <v>45824.607638888891</v>
      </c>
      <c r="K12914">
        <v>0</v>
      </c>
    </row>
    <row r="12915" spans="1:12" x14ac:dyDescent="0.35">
      <c r="A12915" t="s">
        <v>13044</v>
      </c>
      <c r="B12915" s="93">
        <v>5219511399171</v>
      </c>
      <c r="C12915" t="s">
        <v>129</v>
      </c>
      <c r="D12915" t="s">
        <v>130</v>
      </c>
      <c r="E12915">
        <v>1</v>
      </c>
      <c r="F12915">
        <v>1</v>
      </c>
      <c r="G12915">
        <v>1</v>
      </c>
      <c r="H12915"/>
      <c r="I12915">
        <v>1</v>
      </c>
      <c r="J12915" s="95">
        <v>45824.603472222225</v>
      </c>
      <c r="K12915">
        <v>1</v>
      </c>
      <c r="L12915" s="95">
        <v>45824.648611111108</v>
      </c>
    </row>
    <row r="12916" spans="1:12" x14ac:dyDescent="0.35">
      <c r="A12916" t="s">
        <v>13045</v>
      </c>
      <c r="B12916" s="93">
        <v>5214421753750</v>
      </c>
      <c r="C12916" t="s">
        <v>129</v>
      </c>
      <c r="D12916" t="s">
        <v>130</v>
      </c>
      <c r="E12916">
        <v>1</v>
      </c>
      <c r="F12916">
        <v>1</v>
      </c>
      <c r="G12916">
        <v>1</v>
      </c>
      <c r="H12916"/>
      <c r="I12916">
        <v>1</v>
      </c>
      <c r="J12916" s="95">
        <v>45824.602083333331</v>
      </c>
      <c r="K12916">
        <v>1</v>
      </c>
      <c r="L12916" s="95">
        <v>45824.695138888892</v>
      </c>
    </row>
    <row r="12917" spans="1:12" x14ac:dyDescent="0.35">
      <c r="A12917" t="s">
        <v>13046</v>
      </c>
      <c r="B12917" s="93">
        <v>5216673895266</v>
      </c>
      <c r="C12917" t="s">
        <v>129</v>
      </c>
      <c r="D12917" t="s">
        <v>130</v>
      </c>
      <c r="E12917">
        <v>1</v>
      </c>
      <c r="F12917">
        <v>1</v>
      </c>
      <c r="G12917">
        <v>1</v>
      </c>
      <c r="H12917"/>
      <c r="I12917">
        <v>1</v>
      </c>
      <c r="J12917" s="95">
        <v>45824.607638888891</v>
      </c>
      <c r="K12917">
        <v>1</v>
      </c>
      <c r="L12917" s="95">
        <v>45824.754861111112</v>
      </c>
    </row>
    <row r="12918" spans="1:12" x14ac:dyDescent="0.35">
      <c r="A12918" t="s">
        <v>13047</v>
      </c>
      <c r="B12918" s="93">
        <v>5214436142400</v>
      </c>
      <c r="C12918" t="s">
        <v>129</v>
      </c>
      <c r="D12918" t="s">
        <v>130</v>
      </c>
      <c r="E12918">
        <v>1</v>
      </c>
      <c r="F12918">
        <v>1</v>
      </c>
      <c r="G12918">
        <v>1</v>
      </c>
      <c r="H12918"/>
      <c r="I12918">
        <v>1</v>
      </c>
      <c r="J12918" s="95">
        <v>45824.606249999997</v>
      </c>
      <c r="K12918">
        <v>1</v>
      </c>
      <c r="L12918" s="95">
        <v>45824.634722222225</v>
      </c>
    </row>
    <row r="12919" spans="1:12" x14ac:dyDescent="0.35">
      <c r="A12919" t="s">
        <v>13048</v>
      </c>
      <c r="B12919" s="93">
        <v>5215554194234</v>
      </c>
      <c r="C12919" t="s">
        <v>129</v>
      </c>
      <c r="D12919" t="s">
        <v>130</v>
      </c>
      <c r="E12919">
        <v>1</v>
      </c>
      <c r="F12919">
        <v>1</v>
      </c>
      <c r="G12919">
        <v>1</v>
      </c>
      <c r="H12919"/>
      <c r="I12919">
        <v>1</v>
      </c>
      <c r="J12919" s="95">
        <v>45824.603472222225</v>
      </c>
      <c r="K12919">
        <v>1</v>
      </c>
      <c r="L12919" s="95">
        <v>45824.70208333333</v>
      </c>
    </row>
    <row r="12920" spans="1:12" x14ac:dyDescent="0.35">
      <c r="A12920" t="s">
        <v>13049</v>
      </c>
      <c r="B12920" s="93">
        <v>5215569053808</v>
      </c>
      <c r="C12920" t="s">
        <v>129</v>
      </c>
      <c r="D12920" t="s">
        <v>130</v>
      </c>
      <c r="E12920">
        <v>1</v>
      </c>
      <c r="F12920">
        <v>1</v>
      </c>
      <c r="G12920">
        <v>1</v>
      </c>
      <c r="H12920"/>
      <c r="I12920">
        <v>1</v>
      </c>
      <c r="J12920" s="95">
        <v>45824.609027777777</v>
      </c>
      <c r="K12920">
        <v>1</v>
      </c>
      <c r="L12920" s="95">
        <v>45824.750694444447</v>
      </c>
    </row>
    <row r="12921" spans="1:12" x14ac:dyDescent="0.35">
      <c r="A12921" t="s">
        <v>13050</v>
      </c>
      <c r="B12921" s="93">
        <v>5218712438610</v>
      </c>
      <c r="C12921" t="s">
        <v>129</v>
      </c>
      <c r="D12921" t="s">
        <v>130</v>
      </c>
      <c r="E12921">
        <v>1</v>
      </c>
      <c r="F12921">
        <v>0</v>
      </c>
      <c r="G12921">
        <v>1</v>
      </c>
      <c r="H12921"/>
      <c r="I12921">
        <v>1</v>
      </c>
      <c r="J12921" s="95">
        <v>45824.609027777777</v>
      </c>
      <c r="K12921">
        <v>0</v>
      </c>
    </row>
    <row r="12922" spans="1:12" x14ac:dyDescent="0.35">
      <c r="A12922" t="s">
        <v>13051</v>
      </c>
      <c r="B12922" s="93">
        <v>5214431616397</v>
      </c>
      <c r="C12922" t="s">
        <v>129</v>
      </c>
      <c r="D12922" t="s">
        <v>130</v>
      </c>
      <c r="E12922">
        <v>1</v>
      </c>
      <c r="F12922">
        <v>1</v>
      </c>
      <c r="G12922">
        <v>1</v>
      </c>
      <c r="H12922"/>
      <c r="I12922">
        <v>1</v>
      </c>
      <c r="J12922" s="95">
        <v>45824.663194444445</v>
      </c>
      <c r="K12922">
        <v>1</v>
      </c>
      <c r="L12922" s="95">
        <v>45824.68472222222</v>
      </c>
    </row>
    <row r="12923" spans="1:12" x14ac:dyDescent="0.35">
      <c r="A12923" t="s">
        <v>13052</v>
      </c>
      <c r="B12923" s="93">
        <v>5215534027739</v>
      </c>
      <c r="C12923" t="s">
        <v>129</v>
      </c>
      <c r="D12923" t="s">
        <v>130</v>
      </c>
      <c r="E12923">
        <v>1</v>
      </c>
      <c r="F12923">
        <v>1</v>
      </c>
      <c r="G12923">
        <v>1</v>
      </c>
      <c r="H12923"/>
      <c r="I12923">
        <v>1</v>
      </c>
      <c r="J12923" s="95">
        <v>45824.609027777777</v>
      </c>
      <c r="K12923">
        <v>1</v>
      </c>
      <c r="L12923" s="95">
        <v>45824.615277777775</v>
      </c>
    </row>
    <row r="12924" spans="1:12" x14ac:dyDescent="0.35">
      <c r="A12924" t="s">
        <v>13053</v>
      </c>
      <c r="B12924" s="93">
        <v>5215535609309</v>
      </c>
      <c r="C12924" t="s">
        <v>129</v>
      </c>
      <c r="D12924" t="s">
        <v>130</v>
      </c>
      <c r="E12924">
        <v>1</v>
      </c>
      <c r="F12924">
        <v>1</v>
      </c>
      <c r="G12924">
        <v>1</v>
      </c>
      <c r="H12924"/>
      <c r="I12924">
        <v>1</v>
      </c>
      <c r="J12924" s="95">
        <v>45824.604166666664</v>
      </c>
      <c r="K12924">
        <v>1</v>
      </c>
      <c r="L12924" s="95">
        <v>45824.604861111111</v>
      </c>
    </row>
    <row r="12925" spans="1:12" x14ac:dyDescent="0.35">
      <c r="A12925" t="s">
        <v>13054</v>
      </c>
      <c r="B12925" s="93">
        <v>5219712643324</v>
      </c>
      <c r="C12925" t="s">
        <v>129</v>
      </c>
      <c r="D12925" t="s">
        <v>130</v>
      </c>
      <c r="E12925">
        <v>1</v>
      </c>
      <c r="F12925">
        <v>1</v>
      </c>
      <c r="G12925">
        <v>1</v>
      </c>
      <c r="H12925"/>
      <c r="I12925">
        <v>1</v>
      </c>
      <c r="J12925" s="95">
        <v>45824.631944444445</v>
      </c>
      <c r="K12925">
        <v>1</v>
      </c>
      <c r="L12925" s="95">
        <v>45824.633333333331</v>
      </c>
    </row>
    <row r="12926" spans="1:12" x14ac:dyDescent="0.35">
      <c r="A12926" t="s">
        <v>13055</v>
      </c>
      <c r="B12926" s="93">
        <v>5219961144658</v>
      </c>
      <c r="C12926" t="s">
        <v>129</v>
      </c>
      <c r="D12926" t="s">
        <v>130</v>
      </c>
      <c r="E12926">
        <v>1</v>
      </c>
      <c r="F12926">
        <v>1</v>
      </c>
      <c r="G12926">
        <v>1</v>
      </c>
      <c r="H12926"/>
      <c r="I12926">
        <v>1</v>
      </c>
      <c r="J12926" s="95">
        <v>45824.605555555558</v>
      </c>
      <c r="K12926">
        <v>1</v>
      </c>
      <c r="L12926" s="95">
        <v>45824.685416666667</v>
      </c>
    </row>
    <row r="12927" spans="1:12" x14ac:dyDescent="0.35">
      <c r="A12927" t="s">
        <v>13056</v>
      </c>
      <c r="B12927" s="93">
        <v>5215554031397</v>
      </c>
      <c r="C12927" t="s">
        <v>129</v>
      </c>
      <c r="D12927" t="s">
        <v>130</v>
      </c>
      <c r="E12927">
        <v>1</v>
      </c>
      <c r="F12927">
        <v>1</v>
      </c>
      <c r="G12927">
        <v>1</v>
      </c>
      <c r="H12927"/>
      <c r="I12927">
        <v>1</v>
      </c>
      <c r="J12927" s="95">
        <v>45824.604861111111</v>
      </c>
      <c r="K12927">
        <v>1</v>
      </c>
      <c r="L12927" s="95">
        <v>45824.647916666669</v>
      </c>
    </row>
    <row r="12928" spans="1:12" x14ac:dyDescent="0.35">
      <c r="A12928" t="s">
        <v>13057</v>
      </c>
      <c r="B12928" s="93">
        <v>5218444370569</v>
      </c>
      <c r="C12928" t="s">
        <v>129</v>
      </c>
      <c r="D12928" t="s">
        <v>130</v>
      </c>
      <c r="E12928">
        <v>1</v>
      </c>
      <c r="F12928">
        <v>1</v>
      </c>
      <c r="G12928">
        <v>1</v>
      </c>
      <c r="H12928"/>
      <c r="I12928">
        <v>1</v>
      </c>
      <c r="J12928" s="95">
        <v>45824.602777777778</v>
      </c>
      <c r="K12928">
        <v>1</v>
      </c>
      <c r="L12928" s="95">
        <v>45824.618750000001</v>
      </c>
    </row>
    <row r="12929" spans="1:12" x14ac:dyDescent="0.35">
      <c r="A12929" t="s">
        <v>13058</v>
      </c>
      <c r="B12929" s="93">
        <v>5216622131213</v>
      </c>
      <c r="C12929" t="s">
        <v>129</v>
      </c>
      <c r="D12929" t="s">
        <v>130</v>
      </c>
      <c r="E12929">
        <v>0</v>
      </c>
      <c r="F12929">
        <v>0</v>
      </c>
      <c r="G12929">
        <v>0</v>
      </c>
      <c r="H12929" s="95">
        <v>45824.603472222225</v>
      </c>
      <c r="I12929">
        <v>0</v>
      </c>
      <c r="K12929">
        <v>0</v>
      </c>
    </row>
    <row r="12930" spans="1:12" x14ac:dyDescent="0.35">
      <c r="A12930" t="s">
        <v>13059</v>
      </c>
      <c r="B12930" s="93">
        <v>5213311452387</v>
      </c>
      <c r="C12930" t="s">
        <v>129</v>
      </c>
      <c r="D12930" t="s">
        <v>130</v>
      </c>
      <c r="E12930">
        <v>0</v>
      </c>
      <c r="F12930">
        <v>0</v>
      </c>
      <c r="G12930">
        <v>0</v>
      </c>
      <c r="H12930" s="95">
        <v>45824.602083333331</v>
      </c>
      <c r="I12930">
        <v>0</v>
      </c>
      <c r="K12930">
        <v>0</v>
      </c>
    </row>
    <row r="12931" spans="1:12" x14ac:dyDescent="0.35">
      <c r="A12931" t="s">
        <v>13060</v>
      </c>
      <c r="B12931" s="93">
        <v>5217225716514</v>
      </c>
      <c r="C12931" t="s">
        <v>129</v>
      </c>
      <c r="D12931" t="s">
        <v>130</v>
      </c>
      <c r="E12931">
        <v>1</v>
      </c>
      <c r="F12931">
        <v>1</v>
      </c>
      <c r="G12931">
        <v>1</v>
      </c>
      <c r="H12931"/>
      <c r="I12931">
        <v>1</v>
      </c>
      <c r="J12931" s="95">
        <v>45824.606944444444</v>
      </c>
      <c r="K12931">
        <v>1</v>
      </c>
      <c r="L12931" s="95">
        <v>45824.613888888889</v>
      </c>
    </row>
    <row r="12932" spans="1:12" x14ac:dyDescent="0.35">
      <c r="A12932" t="s">
        <v>13061</v>
      </c>
      <c r="B12932" s="93">
        <v>5219982907883</v>
      </c>
      <c r="C12932" t="s">
        <v>129</v>
      </c>
      <c r="D12932" t="s">
        <v>130</v>
      </c>
      <c r="E12932">
        <v>1</v>
      </c>
      <c r="F12932">
        <v>1</v>
      </c>
      <c r="G12932">
        <v>1</v>
      </c>
      <c r="H12932"/>
      <c r="I12932">
        <v>1</v>
      </c>
      <c r="J12932" s="95">
        <v>45824.604166666664</v>
      </c>
      <c r="K12932">
        <v>1</v>
      </c>
      <c r="L12932" s="95">
        <v>45824.60833333333</v>
      </c>
    </row>
    <row r="12933" spans="1:12" x14ac:dyDescent="0.35">
      <c r="A12933" t="s">
        <v>13062</v>
      </c>
      <c r="B12933" s="93">
        <v>5219932021766</v>
      </c>
      <c r="C12933" t="s">
        <v>129</v>
      </c>
      <c r="D12933" t="s">
        <v>130</v>
      </c>
      <c r="E12933">
        <v>0</v>
      </c>
      <c r="F12933">
        <v>0</v>
      </c>
      <c r="G12933">
        <v>0</v>
      </c>
      <c r="H12933" s="95">
        <v>45824.60833333333</v>
      </c>
      <c r="I12933">
        <v>0</v>
      </c>
      <c r="K12933">
        <v>0</v>
      </c>
    </row>
    <row r="12934" spans="1:12" x14ac:dyDescent="0.35">
      <c r="A12934" t="s">
        <v>13063</v>
      </c>
      <c r="B12934" s="93">
        <v>5215588256353</v>
      </c>
      <c r="C12934" t="s">
        <v>129</v>
      </c>
      <c r="D12934" t="s">
        <v>130</v>
      </c>
      <c r="E12934">
        <v>1</v>
      </c>
      <c r="F12934">
        <v>1</v>
      </c>
      <c r="G12934">
        <v>1</v>
      </c>
      <c r="H12934"/>
      <c r="I12934">
        <v>1</v>
      </c>
      <c r="J12934" s="95">
        <v>45824.606249999997</v>
      </c>
      <c r="K12934">
        <v>1</v>
      </c>
      <c r="L12934" s="95">
        <v>45824.920138888891</v>
      </c>
    </row>
    <row r="12935" spans="1:12" x14ac:dyDescent="0.35">
      <c r="A12935" t="s">
        <v>13064</v>
      </c>
      <c r="B12935" s="93">
        <v>5217712209927</v>
      </c>
      <c r="C12935" t="s">
        <v>129</v>
      </c>
      <c r="D12935" t="s">
        <v>130</v>
      </c>
      <c r="E12935">
        <v>1</v>
      </c>
      <c r="F12935">
        <v>1</v>
      </c>
      <c r="G12935">
        <v>1</v>
      </c>
      <c r="H12935"/>
      <c r="I12935">
        <v>1</v>
      </c>
      <c r="J12935" s="95">
        <v>45824.609027777777</v>
      </c>
      <c r="K12935">
        <v>1</v>
      </c>
      <c r="L12935" s="95">
        <v>45824.609027777777</v>
      </c>
    </row>
    <row r="12936" spans="1:12" x14ac:dyDescent="0.35">
      <c r="A12936" t="s">
        <v>13065</v>
      </c>
      <c r="B12936" s="93">
        <v>5212821188877</v>
      </c>
      <c r="C12936" t="s">
        <v>129</v>
      </c>
      <c r="D12936" t="s">
        <v>130</v>
      </c>
      <c r="E12936">
        <v>1</v>
      </c>
      <c r="F12936">
        <v>1</v>
      </c>
      <c r="G12936">
        <v>1</v>
      </c>
      <c r="H12936"/>
      <c r="I12936">
        <v>1</v>
      </c>
      <c r="J12936" s="95">
        <v>45824.602083333331</v>
      </c>
      <c r="K12936">
        <v>1</v>
      </c>
      <c r="L12936" s="95">
        <v>45824.664583333331</v>
      </c>
    </row>
    <row r="12937" spans="1:12" x14ac:dyDescent="0.35">
      <c r="A12937" t="s">
        <v>13066</v>
      </c>
      <c r="B12937" s="93">
        <v>5212221864267</v>
      </c>
      <c r="C12937" t="s">
        <v>129</v>
      </c>
      <c r="D12937" t="s">
        <v>130</v>
      </c>
      <c r="E12937">
        <v>1</v>
      </c>
      <c r="F12937">
        <v>1</v>
      </c>
      <c r="G12937">
        <v>1</v>
      </c>
      <c r="H12937"/>
      <c r="I12937">
        <v>1</v>
      </c>
      <c r="J12937" s="95">
        <v>45824.61041666667</v>
      </c>
      <c r="K12937">
        <v>1</v>
      </c>
      <c r="L12937" s="95">
        <v>45824.726388888892</v>
      </c>
    </row>
    <row r="12938" spans="1:12" x14ac:dyDescent="0.35">
      <c r="A12938" t="s">
        <v>13067</v>
      </c>
      <c r="B12938" s="93">
        <v>5212721025657</v>
      </c>
      <c r="C12938" t="s">
        <v>129</v>
      </c>
      <c r="D12938" t="s">
        <v>130</v>
      </c>
      <c r="E12938">
        <v>1</v>
      </c>
      <c r="F12938">
        <v>1</v>
      </c>
      <c r="G12938">
        <v>1</v>
      </c>
      <c r="H12938"/>
      <c r="I12938">
        <v>1</v>
      </c>
      <c r="J12938" s="95">
        <v>45824.609027777777</v>
      </c>
      <c r="K12938">
        <v>1</v>
      </c>
      <c r="L12938" s="95">
        <v>45824.632638888892</v>
      </c>
    </row>
    <row r="12939" spans="1:12" x14ac:dyDescent="0.35">
      <c r="A12939" t="s">
        <v>13068</v>
      </c>
      <c r="B12939" s="93">
        <v>5219931508691</v>
      </c>
      <c r="C12939" t="s">
        <v>129</v>
      </c>
      <c r="D12939" t="s">
        <v>130</v>
      </c>
      <c r="E12939">
        <v>0</v>
      </c>
      <c r="F12939">
        <v>0</v>
      </c>
      <c r="G12939">
        <v>0</v>
      </c>
      <c r="H12939" s="95">
        <v>45824.604166666664</v>
      </c>
      <c r="I12939">
        <v>0</v>
      </c>
      <c r="K12939">
        <v>0</v>
      </c>
    </row>
    <row r="12940" spans="1:12" x14ac:dyDescent="0.35">
      <c r="A12940" t="s">
        <v>13069</v>
      </c>
      <c r="B12940" s="93">
        <v>5215522705430</v>
      </c>
      <c r="C12940" t="s">
        <v>129</v>
      </c>
      <c r="D12940" t="s">
        <v>130</v>
      </c>
      <c r="E12940">
        <v>1</v>
      </c>
      <c r="F12940">
        <v>1</v>
      </c>
      <c r="G12940">
        <v>1</v>
      </c>
      <c r="H12940"/>
      <c r="I12940">
        <v>1</v>
      </c>
      <c r="J12940" s="95">
        <v>45824.609027777777</v>
      </c>
      <c r="K12940">
        <v>1</v>
      </c>
      <c r="L12940" s="95">
        <v>45824.844444444447</v>
      </c>
    </row>
    <row r="12941" spans="1:12" x14ac:dyDescent="0.35">
      <c r="A12941" t="s">
        <v>13070</v>
      </c>
      <c r="B12941" s="93">
        <v>5217445878866</v>
      </c>
      <c r="C12941" t="s">
        <v>129</v>
      </c>
      <c r="D12941" t="s">
        <v>130</v>
      </c>
      <c r="E12941">
        <v>1</v>
      </c>
      <c r="F12941">
        <v>1</v>
      </c>
      <c r="G12941">
        <v>1</v>
      </c>
      <c r="H12941"/>
      <c r="I12941">
        <v>1</v>
      </c>
      <c r="J12941" s="95">
        <v>45824.604166666664</v>
      </c>
      <c r="K12941">
        <v>1</v>
      </c>
      <c r="L12941" s="95">
        <v>45824.647916666669</v>
      </c>
    </row>
    <row r="12942" spans="1:12" x14ac:dyDescent="0.35">
      <c r="A12942" t="s">
        <v>13071</v>
      </c>
      <c r="B12942" s="93">
        <v>5216878727410</v>
      </c>
      <c r="C12942" t="s">
        <v>129</v>
      </c>
      <c r="D12942" t="s">
        <v>130</v>
      </c>
      <c r="E12942">
        <v>0</v>
      </c>
      <c r="F12942">
        <v>0</v>
      </c>
      <c r="G12942">
        <v>0</v>
      </c>
      <c r="H12942" s="95">
        <v>45824.602083333331</v>
      </c>
      <c r="I12942">
        <v>0</v>
      </c>
      <c r="K12942">
        <v>0</v>
      </c>
    </row>
    <row r="12943" spans="1:12" x14ac:dyDescent="0.35">
      <c r="A12943" t="s">
        <v>13072</v>
      </c>
      <c r="B12943" s="93">
        <v>5215513807118</v>
      </c>
      <c r="C12943" t="s">
        <v>129</v>
      </c>
      <c r="D12943" t="s">
        <v>130</v>
      </c>
      <c r="E12943">
        <v>1</v>
      </c>
      <c r="F12943">
        <v>1</v>
      </c>
      <c r="G12943">
        <v>1</v>
      </c>
      <c r="H12943"/>
      <c r="I12943">
        <v>1</v>
      </c>
      <c r="J12943" s="95">
        <v>45824.60833333333</v>
      </c>
      <c r="K12943">
        <v>1</v>
      </c>
      <c r="L12943" s="95">
        <v>45824.652777777781</v>
      </c>
    </row>
    <row r="12944" spans="1:12" x14ac:dyDescent="0.35">
      <c r="A12944" t="s">
        <v>13073</v>
      </c>
      <c r="B12944" s="93">
        <v>5215513774222</v>
      </c>
      <c r="C12944" t="s">
        <v>129</v>
      </c>
      <c r="D12944" t="s">
        <v>130</v>
      </c>
      <c r="E12944">
        <v>0</v>
      </c>
      <c r="F12944">
        <v>0</v>
      </c>
      <c r="G12944">
        <v>0</v>
      </c>
      <c r="H12944" s="95">
        <v>45824.603472222225</v>
      </c>
      <c r="I12944">
        <v>0</v>
      </c>
      <c r="K12944">
        <v>0</v>
      </c>
    </row>
    <row r="12945" spans="1:12" x14ac:dyDescent="0.35">
      <c r="A12945" t="s">
        <v>13074</v>
      </c>
      <c r="B12945" s="93">
        <v>5215516647026</v>
      </c>
      <c r="C12945" t="s">
        <v>129</v>
      </c>
      <c r="D12945" t="s">
        <v>130</v>
      </c>
      <c r="E12945">
        <v>0</v>
      </c>
      <c r="F12945">
        <v>0</v>
      </c>
      <c r="G12945">
        <v>0</v>
      </c>
      <c r="H12945" s="95">
        <v>45824.605555555558</v>
      </c>
      <c r="I12945">
        <v>0</v>
      </c>
      <c r="K12945">
        <v>0</v>
      </c>
    </row>
    <row r="12946" spans="1:12" x14ac:dyDescent="0.35">
      <c r="A12946" t="s">
        <v>13075</v>
      </c>
      <c r="B12946" s="93">
        <v>5216182953342</v>
      </c>
      <c r="C12946" t="s">
        <v>129</v>
      </c>
      <c r="D12946" t="s">
        <v>130</v>
      </c>
      <c r="E12946">
        <v>1</v>
      </c>
      <c r="F12946">
        <v>1</v>
      </c>
      <c r="G12946">
        <v>1</v>
      </c>
      <c r="H12946"/>
      <c r="I12946">
        <v>1</v>
      </c>
      <c r="J12946" s="95">
        <v>45824.603472222225</v>
      </c>
      <c r="K12946">
        <v>1</v>
      </c>
      <c r="L12946" s="95">
        <v>45824.607638888891</v>
      </c>
    </row>
    <row r="12947" spans="1:12" x14ac:dyDescent="0.35">
      <c r="A12947" t="s">
        <v>13076</v>
      </c>
      <c r="B12947" s="93">
        <v>5215533517095</v>
      </c>
      <c r="C12947" t="s">
        <v>129</v>
      </c>
      <c r="D12947" t="s">
        <v>130</v>
      </c>
      <c r="E12947">
        <v>1</v>
      </c>
      <c r="F12947">
        <v>1</v>
      </c>
      <c r="G12947">
        <v>1</v>
      </c>
      <c r="H12947"/>
      <c r="I12947">
        <v>1</v>
      </c>
      <c r="J12947" s="95">
        <v>45824.602777777778</v>
      </c>
      <c r="K12947">
        <v>1</v>
      </c>
      <c r="L12947" s="95">
        <v>45824.666666666664</v>
      </c>
    </row>
    <row r="12948" spans="1:12" x14ac:dyDescent="0.35">
      <c r="A12948" t="s">
        <v>13077</v>
      </c>
      <c r="B12948" s="93">
        <v>5214445065570</v>
      </c>
      <c r="C12948" t="s">
        <v>129</v>
      </c>
      <c r="D12948" t="s">
        <v>130</v>
      </c>
      <c r="E12948">
        <v>1</v>
      </c>
      <c r="F12948">
        <v>0</v>
      </c>
      <c r="G12948">
        <v>1</v>
      </c>
      <c r="H12948"/>
      <c r="I12948">
        <v>1</v>
      </c>
      <c r="J12948" s="95">
        <v>45824.602083333331</v>
      </c>
      <c r="K12948">
        <v>0</v>
      </c>
    </row>
    <row r="12949" spans="1:12" x14ac:dyDescent="0.35">
      <c r="A12949" t="s">
        <v>13078</v>
      </c>
      <c r="B12949" s="93">
        <v>5214921052574</v>
      </c>
      <c r="C12949" t="s">
        <v>129</v>
      </c>
      <c r="D12949" t="s">
        <v>130</v>
      </c>
      <c r="E12949">
        <v>1</v>
      </c>
      <c r="F12949">
        <v>1</v>
      </c>
      <c r="G12949">
        <v>1</v>
      </c>
      <c r="H12949"/>
      <c r="I12949">
        <v>1</v>
      </c>
      <c r="J12949" s="95">
        <v>45824.609722222223</v>
      </c>
      <c r="K12949">
        <v>1</v>
      </c>
      <c r="L12949" s="95">
        <v>45824.634722222225</v>
      </c>
    </row>
    <row r="12950" spans="1:12" x14ac:dyDescent="0.35">
      <c r="A12950" t="s">
        <v>13079</v>
      </c>
      <c r="B12950" s="93">
        <v>5212288435158</v>
      </c>
      <c r="C12950" t="s">
        <v>129</v>
      </c>
      <c r="D12950" t="s">
        <v>130</v>
      </c>
      <c r="E12950">
        <v>0</v>
      </c>
      <c r="F12950">
        <v>0</v>
      </c>
      <c r="G12950">
        <v>0</v>
      </c>
      <c r="H12950" s="95">
        <v>45824.601388888892</v>
      </c>
      <c r="I12950">
        <v>0</v>
      </c>
      <c r="K12950">
        <v>0</v>
      </c>
    </row>
    <row r="12951" spans="1:12" x14ac:dyDescent="0.35">
      <c r="A12951" t="s">
        <v>13080</v>
      </c>
      <c r="B12951" s="93">
        <v>5218182594120</v>
      </c>
      <c r="C12951" t="s">
        <v>129</v>
      </c>
      <c r="D12951" t="s">
        <v>130</v>
      </c>
      <c r="E12951">
        <v>1</v>
      </c>
      <c r="F12951">
        <v>1</v>
      </c>
      <c r="G12951">
        <v>1</v>
      </c>
      <c r="H12951"/>
      <c r="I12951">
        <v>1</v>
      </c>
      <c r="J12951" s="95">
        <v>45824.601388888892</v>
      </c>
      <c r="K12951">
        <v>1</v>
      </c>
      <c r="L12951" s="95">
        <v>45824.6875</v>
      </c>
    </row>
    <row r="12952" spans="1:12" x14ac:dyDescent="0.35">
      <c r="A12952" t="s">
        <v>13081</v>
      </c>
      <c r="B12952" s="93">
        <v>5217471620739</v>
      </c>
      <c r="C12952" t="s">
        <v>129</v>
      </c>
      <c r="D12952" t="s">
        <v>130</v>
      </c>
      <c r="E12952">
        <v>1</v>
      </c>
      <c r="F12952">
        <v>1</v>
      </c>
      <c r="G12952">
        <v>1</v>
      </c>
      <c r="H12952"/>
      <c r="I12952">
        <v>1</v>
      </c>
      <c r="J12952" s="95">
        <v>45824.60833333333</v>
      </c>
      <c r="K12952">
        <v>1</v>
      </c>
      <c r="L12952" s="95">
        <v>45824.620138888888</v>
      </c>
    </row>
    <row r="12953" spans="1:12" x14ac:dyDescent="0.35">
      <c r="A12953" t="s">
        <v>13082</v>
      </c>
      <c r="B12953" s="93">
        <v>5215554080882</v>
      </c>
      <c r="C12953" t="s">
        <v>129</v>
      </c>
      <c r="D12953" t="s">
        <v>130</v>
      </c>
      <c r="E12953">
        <v>1</v>
      </c>
      <c r="F12953">
        <v>1</v>
      </c>
      <c r="G12953">
        <v>1</v>
      </c>
      <c r="H12953"/>
      <c r="I12953">
        <v>1</v>
      </c>
      <c r="J12953" s="95">
        <v>45824.602777777778</v>
      </c>
      <c r="K12953">
        <v>1</v>
      </c>
      <c r="L12953" s="95">
        <v>45824.643055555556</v>
      </c>
    </row>
    <row r="12954" spans="1:12" x14ac:dyDescent="0.35">
      <c r="A12954" t="s">
        <v>13083</v>
      </c>
      <c r="B12954" s="93">
        <v>5219381066969</v>
      </c>
      <c r="C12954" t="s">
        <v>129</v>
      </c>
      <c r="D12954" t="s">
        <v>130</v>
      </c>
      <c r="E12954">
        <v>1</v>
      </c>
      <c r="F12954">
        <v>1</v>
      </c>
      <c r="G12954">
        <v>1</v>
      </c>
      <c r="H12954"/>
      <c r="I12954">
        <v>1</v>
      </c>
      <c r="J12954" s="95">
        <v>45824.604166666664</v>
      </c>
      <c r="K12954">
        <v>1</v>
      </c>
      <c r="L12954" s="95">
        <v>45824.604166666664</v>
      </c>
    </row>
    <row r="12955" spans="1:12" x14ac:dyDescent="0.35">
      <c r="A12955" t="s">
        <v>13084</v>
      </c>
      <c r="B12955" s="93">
        <v>5215528066320</v>
      </c>
      <c r="C12955" t="s">
        <v>129</v>
      </c>
      <c r="D12955" t="s">
        <v>130</v>
      </c>
      <c r="E12955">
        <v>1</v>
      </c>
      <c r="F12955">
        <v>1</v>
      </c>
      <c r="G12955">
        <v>1</v>
      </c>
      <c r="H12955"/>
      <c r="I12955">
        <v>1</v>
      </c>
      <c r="J12955" s="95">
        <v>45824.604166666664</v>
      </c>
      <c r="K12955">
        <v>1</v>
      </c>
      <c r="L12955" s="95">
        <v>45824.702777777777</v>
      </c>
    </row>
    <row r="12956" spans="1:12" x14ac:dyDescent="0.35">
      <c r="A12956" t="s">
        <v>13085</v>
      </c>
      <c r="B12956" s="93">
        <v>5214431365681</v>
      </c>
      <c r="C12956" t="s">
        <v>129</v>
      </c>
      <c r="D12956" t="s">
        <v>130</v>
      </c>
      <c r="E12956">
        <v>1</v>
      </c>
      <c r="F12956">
        <v>1</v>
      </c>
      <c r="G12956">
        <v>1</v>
      </c>
      <c r="H12956"/>
      <c r="I12956">
        <v>1</v>
      </c>
      <c r="J12956" s="95">
        <v>45824.605555555558</v>
      </c>
      <c r="K12956">
        <v>1</v>
      </c>
      <c r="L12956" s="95">
        <v>45824.691666666666</v>
      </c>
    </row>
    <row r="12957" spans="1:12" x14ac:dyDescent="0.35">
      <c r="A12957" t="s">
        <v>13086</v>
      </c>
      <c r="B12957" s="93">
        <v>5218999560453</v>
      </c>
      <c r="C12957" t="s">
        <v>129</v>
      </c>
      <c r="D12957" t="s">
        <v>130</v>
      </c>
      <c r="E12957">
        <v>1</v>
      </c>
      <c r="F12957">
        <v>1</v>
      </c>
      <c r="G12957">
        <v>1</v>
      </c>
      <c r="H12957"/>
      <c r="I12957">
        <v>1</v>
      </c>
      <c r="J12957" s="95">
        <v>45824.604861111111</v>
      </c>
      <c r="K12957">
        <v>1</v>
      </c>
      <c r="L12957" s="95">
        <v>45824.634027777778</v>
      </c>
    </row>
    <row r="12958" spans="1:12" x14ac:dyDescent="0.35">
      <c r="A12958" t="s">
        <v>13087</v>
      </c>
      <c r="B12958" s="93">
        <v>5219515006019</v>
      </c>
      <c r="C12958" t="s">
        <v>129</v>
      </c>
      <c r="D12958" t="s">
        <v>130</v>
      </c>
      <c r="E12958">
        <v>1</v>
      </c>
      <c r="F12958">
        <v>1</v>
      </c>
      <c r="G12958">
        <v>1</v>
      </c>
      <c r="H12958"/>
      <c r="I12958">
        <v>1</v>
      </c>
      <c r="J12958" s="95">
        <v>45824.693749999999</v>
      </c>
      <c r="K12958">
        <v>1</v>
      </c>
      <c r="L12958" s="95">
        <v>45824.703472222223</v>
      </c>
    </row>
    <row r="12959" spans="1:12" x14ac:dyDescent="0.35">
      <c r="A12959" t="s">
        <v>13088</v>
      </c>
      <c r="B12959" s="93">
        <v>5214422020845</v>
      </c>
      <c r="C12959" t="s">
        <v>129</v>
      </c>
      <c r="D12959" t="s">
        <v>130</v>
      </c>
      <c r="E12959">
        <v>1</v>
      </c>
      <c r="F12959">
        <v>0</v>
      </c>
      <c r="G12959">
        <v>1</v>
      </c>
      <c r="H12959"/>
      <c r="I12959">
        <v>1</v>
      </c>
      <c r="J12959" s="95">
        <v>45824.609027777777</v>
      </c>
      <c r="K12959">
        <v>0</v>
      </c>
    </row>
    <row r="12960" spans="1:12" x14ac:dyDescent="0.35">
      <c r="A12960" t="s">
        <v>13089</v>
      </c>
      <c r="B12960" s="93">
        <v>5213111378605</v>
      </c>
      <c r="C12960" t="s">
        <v>129</v>
      </c>
      <c r="D12960" t="s">
        <v>130</v>
      </c>
      <c r="E12960">
        <v>1</v>
      </c>
      <c r="F12960">
        <v>1</v>
      </c>
      <c r="G12960">
        <v>1</v>
      </c>
      <c r="H12960"/>
      <c r="I12960">
        <v>1</v>
      </c>
      <c r="J12960" s="95">
        <v>45824.604166666664</v>
      </c>
      <c r="K12960">
        <v>1</v>
      </c>
      <c r="L12960" s="95">
        <v>45824.609027777777</v>
      </c>
    </row>
    <row r="12961" spans="1:12" x14ac:dyDescent="0.35">
      <c r="A12961" t="s">
        <v>13090</v>
      </c>
      <c r="B12961" s="93">
        <v>5214761258174</v>
      </c>
      <c r="C12961" t="s">
        <v>129</v>
      </c>
      <c r="D12961" t="s">
        <v>130</v>
      </c>
      <c r="E12961">
        <v>1</v>
      </c>
      <c r="F12961">
        <v>1</v>
      </c>
      <c r="G12961">
        <v>1</v>
      </c>
      <c r="H12961"/>
      <c r="I12961">
        <v>1</v>
      </c>
      <c r="J12961" s="95">
        <v>45824.603472222225</v>
      </c>
      <c r="K12961">
        <v>1</v>
      </c>
      <c r="L12961" s="95">
        <v>45824.752083333333</v>
      </c>
    </row>
    <row r="12962" spans="1:12" x14ac:dyDescent="0.35">
      <c r="A12962" t="s">
        <v>13091</v>
      </c>
      <c r="B12962" s="93">
        <v>5212291141167</v>
      </c>
      <c r="C12962" t="s">
        <v>129</v>
      </c>
      <c r="D12962" t="s">
        <v>130</v>
      </c>
      <c r="E12962">
        <v>1</v>
      </c>
      <c r="F12962">
        <v>1</v>
      </c>
      <c r="G12962">
        <v>1</v>
      </c>
      <c r="H12962"/>
      <c r="I12962">
        <v>1</v>
      </c>
      <c r="J12962" s="95">
        <v>45824.617361111108</v>
      </c>
      <c r="K12962">
        <v>1</v>
      </c>
      <c r="L12962" s="95">
        <v>45824.756249999999</v>
      </c>
    </row>
    <row r="12963" spans="1:12" x14ac:dyDescent="0.35">
      <c r="A12963" t="s">
        <v>13092</v>
      </c>
      <c r="B12963" s="93">
        <v>5216862286323</v>
      </c>
      <c r="C12963" t="s">
        <v>129</v>
      </c>
      <c r="D12963" t="s">
        <v>130</v>
      </c>
      <c r="E12963">
        <v>1</v>
      </c>
      <c r="F12963">
        <v>1</v>
      </c>
      <c r="G12963">
        <v>1</v>
      </c>
      <c r="H12963"/>
      <c r="I12963">
        <v>1</v>
      </c>
      <c r="J12963" s="95">
        <v>45824.602777777778</v>
      </c>
      <c r="K12963">
        <v>1</v>
      </c>
      <c r="L12963" s="95">
        <v>45824.706250000003</v>
      </c>
    </row>
    <row r="12964" spans="1:12" x14ac:dyDescent="0.35">
      <c r="A12964" t="s">
        <v>13093</v>
      </c>
      <c r="B12964" s="93">
        <v>5215532957524</v>
      </c>
      <c r="C12964" t="s">
        <v>129</v>
      </c>
      <c r="D12964" t="s">
        <v>130</v>
      </c>
      <c r="E12964">
        <v>1</v>
      </c>
      <c r="F12964">
        <v>1</v>
      </c>
      <c r="G12964">
        <v>1</v>
      </c>
      <c r="H12964"/>
      <c r="I12964">
        <v>1</v>
      </c>
      <c r="J12964" s="95">
        <v>45824.601388888892</v>
      </c>
      <c r="K12964">
        <v>1</v>
      </c>
      <c r="L12964" s="95">
        <v>45824.613194444442</v>
      </c>
    </row>
    <row r="12965" spans="1:12" x14ac:dyDescent="0.35">
      <c r="A12965" t="s">
        <v>13094</v>
      </c>
      <c r="B12965" s="93">
        <v>5214521151100</v>
      </c>
      <c r="C12965" t="s">
        <v>129</v>
      </c>
      <c r="D12965" t="s">
        <v>130</v>
      </c>
      <c r="E12965">
        <v>1</v>
      </c>
      <c r="F12965">
        <v>0</v>
      </c>
      <c r="G12965">
        <v>1</v>
      </c>
      <c r="H12965"/>
      <c r="I12965">
        <v>1</v>
      </c>
      <c r="J12965" s="95">
        <v>45824.609722222223</v>
      </c>
      <c r="K12965">
        <v>0</v>
      </c>
    </row>
    <row r="12966" spans="1:12" x14ac:dyDescent="0.35">
      <c r="A12966" t="s">
        <v>13095</v>
      </c>
      <c r="B12966" s="93">
        <v>5215554315956</v>
      </c>
      <c r="C12966" t="s">
        <v>129</v>
      </c>
      <c r="D12966" t="s">
        <v>130</v>
      </c>
      <c r="E12966">
        <v>1</v>
      </c>
      <c r="F12966">
        <v>0</v>
      </c>
      <c r="G12966">
        <v>1</v>
      </c>
      <c r="H12966"/>
      <c r="I12966">
        <v>1</v>
      </c>
      <c r="J12966" s="95">
        <v>45824.603472222225</v>
      </c>
      <c r="K12966">
        <v>0</v>
      </c>
    </row>
    <row r="12967" spans="1:12" x14ac:dyDescent="0.35">
      <c r="A12967" t="s">
        <v>13096</v>
      </c>
      <c r="B12967" s="93">
        <v>5215513339080</v>
      </c>
      <c r="C12967" t="s">
        <v>129</v>
      </c>
      <c r="D12967" t="s">
        <v>130</v>
      </c>
      <c r="E12967">
        <v>1</v>
      </c>
      <c r="F12967">
        <v>0</v>
      </c>
      <c r="G12967">
        <v>1</v>
      </c>
      <c r="H12967"/>
      <c r="I12967">
        <v>1</v>
      </c>
      <c r="J12967" s="95">
        <v>45824.602083333331</v>
      </c>
      <c r="K12967">
        <v>0</v>
      </c>
    </row>
    <row r="12968" spans="1:12" x14ac:dyDescent="0.35">
      <c r="A12968" t="s">
        <v>13097</v>
      </c>
      <c r="B12968" s="93">
        <v>5219211007575</v>
      </c>
      <c r="C12968" t="s">
        <v>129</v>
      </c>
      <c r="D12968" t="s">
        <v>130</v>
      </c>
      <c r="E12968">
        <v>1</v>
      </c>
      <c r="F12968">
        <v>1</v>
      </c>
      <c r="G12968">
        <v>1</v>
      </c>
      <c r="H12968"/>
      <c r="I12968">
        <v>1</v>
      </c>
      <c r="J12968" s="95">
        <v>45824.601388888892</v>
      </c>
      <c r="K12968">
        <v>1</v>
      </c>
      <c r="L12968" s="95">
        <v>45824.602083333331</v>
      </c>
    </row>
    <row r="12969" spans="1:12" x14ac:dyDescent="0.35">
      <c r="A12969" t="s">
        <v>13098</v>
      </c>
      <c r="B12969" s="93">
        <v>5212781124554</v>
      </c>
      <c r="C12969" t="s">
        <v>129</v>
      </c>
      <c r="D12969" t="s">
        <v>130</v>
      </c>
      <c r="E12969">
        <v>1</v>
      </c>
      <c r="F12969">
        <v>0</v>
      </c>
      <c r="G12969">
        <v>1</v>
      </c>
      <c r="H12969"/>
      <c r="I12969">
        <v>1</v>
      </c>
      <c r="J12969" s="95">
        <v>45824.605555555558</v>
      </c>
      <c r="K12969">
        <v>0</v>
      </c>
    </row>
    <row r="12970" spans="1:12" x14ac:dyDescent="0.35">
      <c r="A12970" t="s">
        <v>13099</v>
      </c>
      <c r="B12970" s="93">
        <v>5215527723424</v>
      </c>
      <c r="C12970" t="s">
        <v>129</v>
      </c>
      <c r="D12970" t="s">
        <v>130</v>
      </c>
      <c r="E12970">
        <v>0</v>
      </c>
      <c r="F12970">
        <v>0</v>
      </c>
      <c r="G12970">
        <v>0</v>
      </c>
      <c r="H12970" s="95">
        <v>45824.602083333331</v>
      </c>
      <c r="I12970">
        <v>0</v>
      </c>
      <c r="K12970">
        <v>0</v>
      </c>
    </row>
    <row r="12971" spans="1:12" x14ac:dyDescent="0.35">
      <c r="A12971" t="s">
        <v>13100</v>
      </c>
      <c r="B12971" s="93">
        <v>5214772868581</v>
      </c>
      <c r="C12971" t="s">
        <v>129</v>
      </c>
      <c r="D12971" t="s">
        <v>130</v>
      </c>
      <c r="E12971">
        <v>1</v>
      </c>
      <c r="F12971">
        <v>1</v>
      </c>
      <c r="G12971">
        <v>1</v>
      </c>
      <c r="H12971"/>
      <c r="I12971">
        <v>1</v>
      </c>
      <c r="J12971" s="95">
        <v>45824.601388888892</v>
      </c>
      <c r="K12971">
        <v>1</v>
      </c>
      <c r="L12971" s="95">
        <v>45825.161805555559</v>
      </c>
    </row>
    <row r="12972" spans="1:12" x14ac:dyDescent="0.35">
      <c r="A12972" t="s">
        <v>13101</v>
      </c>
      <c r="B12972" s="93">
        <v>5215527758249</v>
      </c>
      <c r="C12972" t="s">
        <v>129</v>
      </c>
      <c r="D12972" t="s">
        <v>130</v>
      </c>
      <c r="E12972">
        <v>1</v>
      </c>
      <c r="F12972">
        <v>1</v>
      </c>
      <c r="G12972">
        <v>1</v>
      </c>
      <c r="H12972"/>
      <c r="I12972">
        <v>1</v>
      </c>
      <c r="J12972" s="95">
        <v>45824.604861111111</v>
      </c>
      <c r="K12972">
        <v>1</v>
      </c>
      <c r="L12972" s="95">
        <v>45824.76666666667</v>
      </c>
    </row>
    <row r="12973" spans="1:12" x14ac:dyDescent="0.35">
      <c r="A12973" t="s">
        <v>13102</v>
      </c>
      <c r="B12973" s="93">
        <v>5212381211408</v>
      </c>
      <c r="C12973" t="s">
        <v>129</v>
      </c>
      <c r="D12973" t="s">
        <v>130</v>
      </c>
      <c r="E12973">
        <v>1</v>
      </c>
      <c r="F12973">
        <v>0</v>
      </c>
      <c r="G12973">
        <v>1</v>
      </c>
      <c r="H12973"/>
      <c r="I12973">
        <v>1</v>
      </c>
      <c r="J12973" s="95">
        <v>45824.604166666664</v>
      </c>
      <c r="K12973">
        <v>0</v>
      </c>
    </row>
    <row r="12974" spans="1:12" x14ac:dyDescent="0.35">
      <c r="A12974" t="s">
        <v>13103</v>
      </c>
      <c r="B12974" s="93">
        <v>5219622844574</v>
      </c>
      <c r="C12974" t="s">
        <v>129</v>
      </c>
      <c r="D12974" t="s">
        <v>130</v>
      </c>
      <c r="E12974">
        <v>1</v>
      </c>
      <c r="F12974">
        <v>1</v>
      </c>
      <c r="G12974">
        <v>1</v>
      </c>
      <c r="H12974"/>
      <c r="I12974">
        <v>1</v>
      </c>
      <c r="J12974" s="95">
        <v>45824.607638888891</v>
      </c>
      <c r="K12974">
        <v>1</v>
      </c>
      <c r="L12974" s="95">
        <v>45824.618750000001</v>
      </c>
    </row>
    <row r="12975" spans="1:12" x14ac:dyDescent="0.35">
      <c r="A12975" t="s">
        <v>13104</v>
      </c>
      <c r="B12975" s="93">
        <v>5215583670755</v>
      </c>
      <c r="C12975" t="s">
        <v>129</v>
      </c>
      <c r="D12975" t="s">
        <v>130</v>
      </c>
      <c r="E12975">
        <v>1</v>
      </c>
      <c r="F12975">
        <v>1</v>
      </c>
      <c r="G12975">
        <v>1</v>
      </c>
      <c r="H12975"/>
      <c r="I12975">
        <v>1</v>
      </c>
      <c r="J12975" s="95">
        <v>45824.605555555558</v>
      </c>
      <c r="K12975">
        <v>1</v>
      </c>
      <c r="L12975" s="95">
        <v>45824.605555555558</v>
      </c>
    </row>
    <row r="12976" spans="1:12" x14ac:dyDescent="0.35">
      <c r="A12976" t="s">
        <v>13105</v>
      </c>
      <c r="B12976" s="93">
        <v>5215549062704</v>
      </c>
      <c r="C12976" t="s">
        <v>129</v>
      </c>
      <c r="D12976" t="s">
        <v>130</v>
      </c>
      <c r="E12976">
        <v>1</v>
      </c>
      <c r="F12976">
        <v>1</v>
      </c>
      <c r="G12976">
        <v>1</v>
      </c>
      <c r="H12976"/>
      <c r="I12976">
        <v>1</v>
      </c>
      <c r="J12976" s="95">
        <v>45824.601388888892</v>
      </c>
      <c r="K12976">
        <v>1</v>
      </c>
      <c r="L12976" s="95">
        <v>45824.722916666666</v>
      </c>
    </row>
    <row r="12977" spans="1:12" x14ac:dyDescent="0.35">
      <c r="A12977" t="s">
        <v>13106</v>
      </c>
      <c r="B12977" s="93">
        <v>5216531066229</v>
      </c>
      <c r="C12977" t="s">
        <v>129</v>
      </c>
      <c r="D12977" t="s">
        <v>130</v>
      </c>
      <c r="E12977">
        <v>0</v>
      </c>
      <c r="F12977">
        <v>1</v>
      </c>
      <c r="G12977">
        <v>0</v>
      </c>
      <c r="H12977" s="95">
        <v>45824.605555555558</v>
      </c>
      <c r="I12977">
        <v>1</v>
      </c>
      <c r="J12977" s="95">
        <v>45824.601388888892</v>
      </c>
      <c r="K12977">
        <v>1</v>
      </c>
      <c r="L12977" s="95">
        <v>45824.602083333331</v>
      </c>
    </row>
    <row r="12978" spans="1:12" x14ac:dyDescent="0.35">
      <c r="A12978" t="s">
        <v>13107</v>
      </c>
      <c r="B12978" s="93">
        <v>5213141093118</v>
      </c>
      <c r="C12978" t="s">
        <v>129</v>
      </c>
      <c r="D12978" t="s">
        <v>130</v>
      </c>
      <c r="E12978">
        <v>1</v>
      </c>
      <c r="F12978">
        <v>1</v>
      </c>
      <c r="G12978">
        <v>1</v>
      </c>
      <c r="H12978"/>
      <c r="I12978">
        <v>1</v>
      </c>
      <c r="J12978" s="95">
        <v>45824.604861111111</v>
      </c>
      <c r="K12978">
        <v>1</v>
      </c>
      <c r="L12978" s="95">
        <v>45824.643750000003</v>
      </c>
    </row>
    <row r="12979" spans="1:12" x14ac:dyDescent="0.35">
      <c r="A12979" t="s">
        <v>13108</v>
      </c>
      <c r="B12979" s="93">
        <v>5212351082482</v>
      </c>
      <c r="C12979" t="s">
        <v>129</v>
      </c>
      <c r="D12979" t="s">
        <v>130</v>
      </c>
      <c r="E12979">
        <v>1</v>
      </c>
      <c r="F12979">
        <v>1</v>
      </c>
      <c r="G12979">
        <v>1</v>
      </c>
      <c r="H12979"/>
      <c r="I12979">
        <v>1</v>
      </c>
      <c r="J12979" s="95">
        <v>45824.619444444441</v>
      </c>
      <c r="K12979">
        <v>1</v>
      </c>
      <c r="L12979" s="95">
        <v>45824.620833333334</v>
      </c>
    </row>
    <row r="12980" spans="1:12" x14ac:dyDescent="0.35">
      <c r="A12980" t="s">
        <v>13109</v>
      </c>
      <c r="B12980" s="93">
        <v>5219933180644</v>
      </c>
      <c r="C12980" t="s">
        <v>129</v>
      </c>
      <c r="D12980" t="s">
        <v>130</v>
      </c>
      <c r="E12980">
        <v>1</v>
      </c>
      <c r="F12980">
        <v>1</v>
      </c>
      <c r="G12980">
        <v>1</v>
      </c>
      <c r="H12980"/>
      <c r="I12980">
        <v>1</v>
      </c>
      <c r="J12980" s="95">
        <v>45824.606944444444</v>
      </c>
      <c r="K12980">
        <v>1</v>
      </c>
      <c r="L12980" s="95">
        <v>45824.626388888886</v>
      </c>
    </row>
    <row r="12981" spans="1:12" x14ac:dyDescent="0.35">
      <c r="A12981" t="s">
        <v>13110</v>
      </c>
      <c r="B12981" s="93">
        <v>5212361091098</v>
      </c>
      <c r="C12981" t="s">
        <v>129</v>
      </c>
      <c r="D12981" t="s">
        <v>130</v>
      </c>
      <c r="E12981">
        <v>1</v>
      </c>
      <c r="F12981">
        <v>1</v>
      </c>
      <c r="G12981">
        <v>1</v>
      </c>
      <c r="H12981"/>
      <c r="I12981">
        <v>1</v>
      </c>
      <c r="J12981" s="95">
        <v>45824.602083333331</v>
      </c>
      <c r="K12981">
        <v>1</v>
      </c>
      <c r="L12981" s="95">
        <v>45824.665972222225</v>
      </c>
    </row>
    <row r="12982" spans="1:12" x14ac:dyDescent="0.35">
      <c r="A12982" t="s">
        <v>13111</v>
      </c>
      <c r="B12982" s="93">
        <v>5214432738409</v>
      </c>
      <c r="C12982" t="s">
        <v>129</v>
      </c>
      <c r="D12982" t="s">
        <v>130</v>
      </c>
      <c r="E12982">
        <v>1</v>
      </c>
      <c r="F12982">
        <v>1</v>
      </c>
      <c r="G12982">
        <v>1</v>
      </c>
      <c r="H12982"/>
      <c r="I12982">
        <v>1</v>
      </c>
      <c r="J12982" s="95">
        <v>45824.606249999997</v>
      </c>
      <c r="K12982">
        <v>1</v>
      </c>
      <c r="L12982" s="95">
        <v>45824.615972222222</v>
      </c>
    </row>
    <row r="12983" spans="1:12" x14ac:dyDescent="0.35">
      <c r="A12983" t="s">
        <v>13112</v>
      </c>
      <c r="B12983" s="93">
        <v>5216641561075</v>
      </c>
      <c r="C12983" t="s">
        <v>129</v>
      </c>
      <c r="D12983" t="s">
        <v>130</v>
      </c>
      <c r="E12983">
        <v>1</v>
      </c>
      <c r="F12983">
        <v>0</v>
      </c>
      <c r="G12983">
        <v>1</v>
      </c>
      <c r="H12983"/>
      <c r="I12983">
        <v>1</v>
      </c>
      <c r="J12983" s="95">
        <v>45824.61041666667</v>
      </c>
      <c r="K12983">
        <v>0</v>
      </c>
    </row>
    <row r="12984" spans="1:12" x14ac:dyDescent="0.35">
      <c r="A12984" t="s">
        <v>13113</v>
      </c>
      <c r="B12984" s="93">
        <v>5213336672977</v>
      </c>
      <c r="C12984" t="s">
        <v>129</v>
      </c>
      <c r="D12984" t="s">
        <v>130</v>
      </c>
      <c r="E12984">
        <v>1</v>
      </c>
      <c r="F12984">
        <v>0</v>
      </c>
      <c r="G12984">
        <v>1</v>
      </c>
      <c r="H12984"/>
      <c r="I12984">
        <v>1</v>
      </c>
      <c r="J12984" s="95">
        <v>45824.607638888891</v>
      </c>
      <c r="K12984">
        <v>0</v>
      </c>
    </row>
    <row r="12985" spans="1:12" x14ac:dyDescent="0.35">
      <c r="A12985" t="s">
        <v>13114</v>
      </c>
      <c r="B12985" s="93">
        <v>5212871092083</v>
      </c>
      <c r="C12985" t="s">
        <v>129</v>
      </c>
      <c r="D12985" t="s">
        <v>130</v>
      </c>
      <c r="E12985">
        <v>1</v>
      </c>
      <c r="F12985">
        <v>1</v>
      </c>
      <c r="G12985">
        <v>1</v>
      </c>
      <c r="H12985"/>
      <c r="I12985">
        <v>1</v>
      </c>
      <c r="J12985" s="95">
        <v>45824.601388888892</v>
      </c>
      <c r="K12985">
        <v>1</v>
      </c>
      <c r="L12985" s="95">
        <v>45824.606249999997</v>
      </c>
    </row>
    <row r="12986" spans="1:12" x14ac:dyDescent="0.35">
      <c r="A12986" t="s">
        <v>13115</v>
      </c>
      <c r="B12986" s="93">
        <v>5217224749986</v>
      </c>
      <c r="C12986" t="s">
        <v>129</v>
      </c>
      <c r="D12986" t="s">
        <v>130</v>
      </c>
      <c r="E12986">
        <v>1</v>
      </c>
      <c r="F12986">
        <v>0</v>
      </c>
      <c r="G12986">
        <v>1</v>
      </c>
      <c r="H12986"/>
      <c r="I12986">
        <v>1</v>
      </c>
      <c r="J12986" s="95">
        <v>45824.606944444444</v>
      </c>
      <c r="K12986">
        <v>0</v>
      </c>
    </row>
    <row r="12987" spans="1:12" x14ac:dyDescent="0.35">
      <c r="A12987" t="s">
        <v>13116</v>
      </c>
      <c r="B12987" s="93">
        <v>5215519637824</v>
      </c>
      <c r="C12987" t="s">
        <v>129</v>
      </c>
      <c r="D12987" t="s">
        <v>130</v>
      </c>
      <c r="E12987">
        <v>1</v>
      </c>
      <c r="F12987">
        <v>0</v>
      </c>
      <c r="G12987">
        <v>1</v>
      </c>
      <c r="H12987"/>
      <c r="I12987">
        <v>1</v>
      </c>
      <c r="J12987" s="95">
        <v>45824.606944444444</v>
      </c>
      <c r="K12987">
        <v>0</v>
      </c>
    </row>
    <row r="12988" spans="1:12" x14ac:dyDescent="0.35">
      <c r="A12988" t="s">
        <v>13117</v>
      </c>
      <c r="B12988" s="93">
        <v>5215554012406</v>
      </c>
      <c r="C12988" t="s">
        <v>129</v>
      </c>
      <c r="D12988" t="s">
        <v>130</v>
      </c>
      <c r="E12988">
        <v>1</v>
      </c>
      <c r="F12988">
        <v>1</v>
      </c>
      <c r="G12988">
        <v>1</v>
      </c>
      <c r="H12988"/>
      <c r="I12988">
        <v>1</v>
      </c>
      <c r="J12988" s="95">
        <v>45824.609027777777</v>
      </c>
      <c r="K12988">
        <v>1</v>
      </c>
      <c r="L12988" s="95">
        <v>45824.668749999997</v>
      </c>
    </row>
    <row r="12989" spans="1:12" x14ac:dyDescent="0.35">
      <c r="A12989" t="s">
        <v>13118</v>
      </c>
      <c r="B12989" s="93">
        <v>5218712011747</v>
      </c>
      <c r="C12989" t="s">
        <v>129</v>
      </c>
      <c r="D12989" t="s">
        <v>130</v>
      </c>
      <c r="E12989">
        <v>1</v>
      </c>
      <c r="F12989">
        <v>1</v>
      </c>
      <c r="G12989">
        <v>1</v>
      </c>
      <c r="H12989"/>
      <c r="I12989">
        <v>1</v>
      </c>
      <c r="J12989" s="95">
        <v>45824.606249999997</v>
      </c>
      <c r="K12989">
        <v>1</v>
      </c>
      <c r="L12989" s="95">
        <v>45824.634027777778</v>
      </c>
    </row>
    <row r="12990" spans="1:12" x14ac:dyDescent="0.35">
      <c r="A12990" t="s">
        <v>13119</v>
      </c>
      <c r="B12990" s="93">
        <v>5215520905844</v>
      </c>
      <c r="C12990" t="s">
        <v>129</v>
      </c>
      <c r="D12990" t="s">
        <v>130</v>
      </c>
      <c r="E12990">
        <v>0</v>
      </c>
      <c r="F12990">
        <v>0</v>
      </c>
      <c r="G12990">
        <v>0</v>
      </c>
      <c r="H12990" s="95">
        <v>45824.604861111111</v>
      </c>
      <c r="I12990">
        <v>0</v>
      </c>
      <c r="K12990">
        <v>0</v>
      </c>
    </row>
    <row r="12991" spans="1:12" x14ac:dyDescent="0.35">
      <c r="A12991" t="s">
        <v>13120</v>
      </c>
      <c r="B12991" s="93">
        <v>5219515451238</v>
      </c>
      <c r="C12991" t="s">
        <v>129</v>
      </c>
      <c r="D12991" t="s">
        <v>130</v>
      </c>
      <c r="E12991">
        <v>1</v>
      </c>
      <c r="F12991">
        <v>0</v>
      </c>
      <c r="G12991">
        <v>1</v>
      </c>
      <c r="H12991"/>
      <c r="I12991">
        <v>1</v>
      </c>
      <c r="J12991" s="95">
        <v>45824.607638888891</v>
      </c>
      <c r="K12991">
        <v>0</v>
      </c>
    </row>
    <row r="12992" spans="1:12" x14ac:dyDescent="0.35">
      <c r="A12992" t="s">
        <v>13121</v>
      </c>
      <c r="B12992" s="93">
        <v>5212721879389</v>
      </c>
      <c r="C12992" t="s">
        <v>129</v>
      </c>
      <c r="D12992" t="s">
        <v>130</v>
      </c>
      <c r="E12992">
        <v>1</v>
      </c>
      <c r="F12992">
        <v>0</v>
      </c>
      <c r="G12992">
        <v>1</v>
      </c>
      <c r="H12992"/>
      <c r="I12992">
        <v>1</v>
      </c>
      <c r="J12992" s="95">
        <v>45824.605555555558</v>
      </c>
      <c r="K12992">
        <v>0</v>
      </c>
    </row>
    <row r="12993" spans="1:12" x14ac:dyDescent="0.35">
      <c r="A12993" t="s">
        <v>13122</v>
      </c>
      <c r="B12993" s="93">
        <v>5217761014019</v>
      </c>
      <c r="C12993" t="s">
        <v>129</v>
      </c>
      <c r="D12993" t="s">
        <v>130</v>
      </c>
      <c r="E12993">
        <v>1</v>
      </c>
      <c r="F12993">
        <v>1</v>
      </c>
      <c r="G12993">
        <v>1</v>
      </c>
      <c r="H12993"/>
      <c r="I12993">
        <v>1</v>
      </c>
      <c r="J12993" s="95">
        <v>45824.609722222223</v>
      </c>
      <c r="K12993">
        <v>1</v>
      </c>
      <c r="L12993" s="95">
        <v>45825.063194444447</v>
      </c>
    </row>
    <row r="12994" spans="1:12" x14ac:dyDescent="0.35">
      <c r="A12994" t="s">
        <v>13123</v>
      </c>
      <c r="B12994" s="93">
        <v>5216642251734</v>
      </c>
      <c r="C12994" t="s">
        <v>129</v>
      </c>
      <c r="D12994" t="s">
        <v>130</v>
      </c>
      <c r="E12994">
        <v>1</v>
      </c>
      <c r="F12994">
        <v>1</v>
      </c>
      <c r="G12994">
        <v>1</v>
      </c>
      <c r="H12994"/>
      <c r="I12994">
        <v>1</v>
      </c>
      <c r="J12994" s="95">
        <v>45824.61041666667</v>
      </c>
      <c r="K12994">
        <v>1</v>
      </c>
      <c r="L12994" s="95">
        <v>45824.637499999997</v>
      </c>
    </row>
    <row r="12995" spans="1:12" x14ac:dyDescent="0.35">
      <c r="A12995" t="s">
        <v>13124</v>
      </c>
      <c r="B12995" s="93">
        <v>5214991035383</v>
      </c>
      <c r="C12995" t="s">
        <v>129</v>
      </c>
      <c r="D12995" t="s">
        <v>130</v>
      </c>
      <c r="E12995">
        <v>1</v>
      </c>
      <c r="F12995">
        <v>0</v>
      </c>
      <c r="G12995">
        <v>1</v>
      </c>
      <c r="H12995"/>
      <c r="I12995">
        <v>1</v>
      </c>
      <c r="J12995" s="95">
        <v>45824.604861111111</v>
      </c>
      <c r="K12995">
        <v>0</v>
      </c>
    </row>
    <row r="12996" spans="1:12" x14ac:dyDescent="0.35">
      <c r="A12996" t="s">
        <v>13125</v>
      </c>
      <c r="B12996" s="93">
        <v>5217121507570</v>
      </c>
      <c r="C12996" t="s">
        <v>129</v>
      </c>
      <c r="D12996" t="s">
        <v>130</v>
      </c>
      <c r="E12996">
        <v>1</v>
      </c>
      <c r="F12996">
        <v>1</v>
      </c>
      <c r="G12996">
        <v>1</v>
      </c>
      <c r="H12996"/>
      <c r="I12996">
        <v>1</v>
      </c>
      <c r="J12996" s="95">
        <v>45824.609722222223</v>
      </c>
      <c r="K12996">
        <v>1</v>
      </c>
      <c r="L12996" s="95">
        <v>45824.612500000003</v>
      </c>
    </row>
    <row r="12997" spans="1:12" x14ac:dyDescent="0.35">
      <c r="A12997" t="s">
        <v>13126</v>
      </c>
      <c r="B12997" s="93">
        <v>5219711560559</v>
      </c>
      <c r="C12997" t="s">
        <v>129</v>
      </c>
      <c r="D12997" t="s">
        <v>130</v>
      </c>
      <c r="E12997">
        <v>1</v>
      </c>
      <c r="F12997">
        <v>1</v>
      </c>
      <c r="G12997">
        <v>1</v>
      </c>
      <c r="H12997"/>
      <c r="I12997">
        <v>1</v>
      </c>
      <c r="J12997" s="95">
        <v>45824.602083333331</v>
      </c>
      <c r="K12997">
        <v>1</v>
      </c>
      <c r="L12997" s="95">
        <v>45824.627083333333</v>
      </c>
    </row>
    <row r="12998" spans="1:12" x14ac:dyDescent="0.35">
      <c r="A12998" t="s">
        <v>13127</v>
      </c>
      <c r="B12998" s="93">
        <v>5214442099526</v>
      </c>
      <c r="C12998" t="s">
        <v>129</v>
      </c>
      <c r="D12998" t="s">
        <v>130</v>
      </c>
      <c r="E12998">
        <v>1</v>
      </c>
      <c r="F12998">
        <v>1</v>
      </c>
      <c r="G12998">
        <v>1</v>
      </c>
      <c r="H12998"/>
      <c r="I12998">
        <v>1</v>
      </c>
      <c r="J12998" s="95">
        <v>45824.606944444444</v>
      </c>
      <c r="K12998">
        <v>1</v>
      </c>
      <c r="L12998" s="95">
        <v>45824.60833333333</v>
      </c>
    </row>
    <row r="12999" spans="1:12" x14ac:dyDescent="0.35">
      <c r="A12999" t="s">
        <v>13128</v>
      </c>
      <c r="B12999" s="93">
        <v>5215561919260</v>
      </c>
      <c r="C12999" t="s">
        <v>129</v>
      </c>
      <c r="D12999" t="s">
        <v>130</v>
      </c>
      <c r="E12999">
        <v>1</v>
      </c>
      <c r="F12999">
        <v>1</v>
      </c>
      <c r="G12999">
        <v>1</v>
      </c>
      <c r="H12999"/>
      <c r="I12999">
        <v>1</v>
      </c>
      <c r="J12999" s="95">
        <v>45824.712500000001</v>
      </c>
      <c r="K12999">
        <v>1</v>
      </c>
      <c r="L12999" s="95">
        <v>45824.712500000001</v>
      </c>
    </row>
    <row r="13000" spans="1:12" x14ac:dyDescent="0.35">
      <c r="A13000" t="s">
        <v>13129</v>
      </c>
      <c r="B13000" s="93">
        <v>5215525596339</v>
      </c>
      <c r="C13000" t="s">
        <v>129</v>
      </c>
      <c r="D13000" t="s">
        <v>130</v>
      </c>
      <c r="E13000">
        <v>1</v>
      </c>
      <c r="F13000">
        <v>0</v>
      </c>
      <c r="G13000">
        <v>1</v>
      </c>
      <c r="H13000"/>
      <c r="I13000">
        <v>1</v>
      </c>
      <c r="J13000" s="95">
        <v>45824.607638888891</v>
      </c>
      <c r="K13000">
        <v>0</v>
      </c>
    </row>
    <row r="13001" spans="1:12" x14ac:dyDescent="0.35">
      <c r="A13001" t="s">
        <v>13130</v>
      </c>
      <c r="B13001" s="93">
        <v>5214442363792</v>
      </c>
      <c r="C13001" t="s">
        <v>129</v>
      </c>
      <c r="D13001" t="s">
        <v>130</v>
      </c>
      <c r="E13001">
        <v>1</v>
      </c>
      <c r="F13001">
        <v>1</v>
      </c>
      <c r="G13001">
        <v>1</v>
      </c>
      <c r="H13001"/>
      <c r="I13001">
        <v>1</v>
      </c>
      <c r="J13001" s="95">
        <v>45824.602083333331</v>
      </c>
      <c r="K13001">
        <v>1</v>
      </c>
      <c r="L13001" s="95">
        <v>45824.661805555559</v>
      </c>
    </row>
    <row r="13002" spans="1:12" x14ac:dyDescent="0.35">
      <c r="A13002" t="s">
        <v>13131</v>
      </c>
      <c r="B13002" s="93">
        <v>5213310750022</v>
      </c>
      <c r="C13002" t="s">
        <v>129</v>
      </c>
      <c r="D13002" t="s">
        <v>130</v>
      </c>
      <c r="E13002">
        <v>1</v>
      </c>
      <c r="F13002">
        <v>1</v>
      </c>
      <c r="G13002">
        <v>1</v>
      </c>
      <c r="H13002"/>
      <c r="I13002">
        <v>1</v>
      </c>
      <c r="J13002" s="95">
        <v>45824.604166666664</v>
      </c>
      <c r="K13002">
        <v>1</v>
      </c>
      <c r="L13002" s="95">
        <v>45824.606944444444</v>
      </c>
    </row>
    <row r="13003" spans="1:12" x14ac:dyDescent="0.35">
      <c r="A13003" t="s">
        <v>13132</v>
      </c>
      <c r="B13003" s="93">
        <v>5219511610190</v>
      </c>
      <c r="C13003" t="s">
        <v>129</v>
      </c>
      <c r="D13003" t="s">
        <v>130</v>
      </c>
      <c r="E13003">
        <v>1</v>
      </c>
      <c r="F13003">
        <v>1</v>
      </c>
      <c r="G13003">
        <v>1</v>
      </c>
      <c r="H13003"/>
      <c r="I13003">
        <v>1</v>
      </c>
      <c r="J13003" s="95">
        <v>45824.60833333333</v>
      </c>
      <c r="K13003">
        <v>1</v>
      </c>
      <c r="L13003" s="95">
        <v>45824.60833333333</v>
      </c>
    </row>
    <row r="13004" spans="1:12" x14ac:dyDescent="0.35">
      <c r="A13004" t="s">
        <v>13133</v>
      </c>
      <c r="B13004" s="93">
        <v>5217444413610</v>
      </c>
      <c r="C13004" t="s">
        <v>129</v>
      </c>
      <c r="D13004" t="s">
        <v>130</v>
      </c>
      <c r="E13004">
        <v>0</v>
      </c>
      <c r="F13004">
        <v>0</v>
      </c>
      <c r="G13004">
        <v>0</v>
      </c>
      <c r="H13004" s="95">
        <v>45824.609722222223</v>
      </c>
      <c r="I13004">
        <v>0</v>
      </c>
      <c r="K13004">
        <v>0</v>
      </c>
    </row>
    <row r="13005" spans="1:12" x14ac:dyDescent="0.35">
      <c r="A13005" t="s">
        <v>13134</v>
      </c>
      <c r="B13005" s="93">
        <v>5218711238115</v>
      </c>
      <c r="C13005" t="s">
        <v>129</v>
      </c>
      <c r="D13005" t="s">
        <v>130</v>
      </c>
      <c r="E13005">
        <v>1</v>
      </c>
      <c r="F13005">
        <v>1</v>
      </c>
      <c r="G13005">
        <v>1</v>
      </c>
      <c r="H13005"/>
      <c r="I13005">
        <v>1</v>
      </c>
      <c r="J13005" s="95">
        <v>45824.602083333331</v>
      </c>
      <c r="K13005">
        <v>1</v>
      </c>
      <c r="L13005" s="95">
        <v>45824.60833333333</v>
      </c>
    </row>
    <row r="13006" spans="1:12" x14ac:dyDescent="0.35">
      <c r="A13006" t="s">
        <v>13135</v>
      </c>
      <c r="B13006" s="93">
        <v>5219711077279</v>
      </c>
      <c r="C13006" t="s">
        <v>129</v>
      </c>
      <c r="D13006" t="s">
        <v>130</v>
      </c>
      <c r="E13006">
        <v>1</v>
      </c>
      <c r="F13006">
        <v>1</v>
      </c>
      <c r="G13006">
        <v>1</v>
      </c>
      <c r="H13006"/>
      <c r="I13006">
        <v>1</v>
      </c>
      <c r="J13006" s="95">
        <v>45824.606944444444</v>
      </c>
      <c r="K13006">
        <v>1</v>
      </c>
      <c r="L13006" s="95">
        <v>45825.079861111109</v>
      </c>
    </row>
    <row r="13007" spans="1:12" x14ac:dyDescent="0.35">
      <c r="A13007" t="s">
        <v>13136</v>
      </c>
      <c r="B13007" s="93">
        <v>5213221924429</v>
      </c>
      <c r="C13007" t="s">
        <v>129</v>
      </c>
      <c r="D13007" t="s">
        <v>130</v>
      </c>
      <c r="E13007">
        <v>1</v>
      </c>
      <c r="F13007">
        <v>0</v>
      </c>
      <c r="G13007">
        <v>1</v>
      </c>
      <c r="H13007"/>
      <c r="I13007">
        <v>1</v>
      </c>
      <c r="J13007" s="95">
        <v>45824.615277777775</v>
      </c>
      <c r="K13007">
        <v>0</v>
      </c>
    </row>
    <row r="13008" spans="1:12" x14ac:dyDescent="0.35">
      <c r="A13008" t="s">
        <v>13137</v>
      </c>
      <c r="B13008" s="93">
        <v>5212228145138</v>
      </c>
      <c r="C13008" t="s">
        <v>129</v>
      </c>
      <c r="D13008" t="s">
        <v>130</v>
      </c>
      <c r="E13008">
        <v>0</v>
      </c>
      <c r="F13008">
        <v>0</v>
      </c>
      <c r="G13008">
        <v>0</v>
      </c>
      <c r="H13008" s="95">
        <v>45824.606249999997</v>
      </c>
      <c r="I13008">
        <v>0</v>
      </c>
      <c r="K13008">
        <v>0</v>
      </c>
    </row>
    <row r="13009" spans="1:12" x14ac:dyDescent="0.35">
      <c r="A13009" t="s">
        <v>13138</v>
      </c>
      <c r="B13009" s="93">
        <v>5213336198022</v>
      </c>
      <c r="C13009" t="s">
        <v>129</v>
      </c>
      <c r="D13009" t="s">
        <v>130</v>
      </c>
      <c r="E13009">
        <v>0</v>
      </c>
      <c r="F13009">
        <v>0</v>
      </c>
      <c r="G13009">
        <v>0</v>
      </c>
      <c r="H13009" s="95">
        <v>45824.603472222225</v>
      </c>
      <c r="I13009">
        <v>0</v>
      </c>
      <c r="K13009">
        <v>0</v>
      </c>
    </row>
    <row r="13010" spans="1:12" x14ac:dyDescent="0.35">
      <c r="A13010" t="s">
        <v>13139</v>
      </c>
      <c r="B13010" s="93">
        <v>5219932257857</v>
      </c>
      <c r="C13010" t="s">
        <v>129</v>
      </c>
      <c r="D13010" t="s">
        <v>130</v>
      </c>
      <c r="E13010">
        <v>1</v>
      </c>
      <c r="F13010">
        <v>1</v>
      </c>
      <c r="G13010">
        <v>1</v>
      </c>
      <c r="H13010"/>
      <c r="I13010">
        <v>1</v>
      </c>
      <c r="J13010" s="95">
        <v>45824.609722222223</v>
      </c>
      <c r="K13010">
        <v>1</v>
      </c>
      <c r="L13010" s="95">
        <v>45824.697222222225</v>
      </c>
    </row>
    <row r="13011" spans="1:12" x14ac:dyDescent="0.35">
      <c r="A13011" t="s">
        <v>13140</v>
      </c>
      <c r="B13011" s="93">
        <v>5214611518996</v>
      </c>
      <c r="C13011" t="s">
        <v>129</v>
      </c>
      <c r="D13011" t="s">
        <v>130</v>
      </c>
      <c r="E13011">
        <v>1</v>
      </c>
      <c r="F13011">
        <v>0</v>
      </c>
      <c r="G13011">
        <v>1</v>
      </c>
      <c r="H13011"/>
      <c r="I13011">
        <v>1</v>
      </c>
      <c r="J13011" s="95">
        <v>45824.602083333331</v>
      </c>
      <c r="K13011">
        <v>0</v>
      </c>
    </row>
    <row r="13012" spans="1:12" x14ac:dyDescent="0.35">
      <c r="A13012" t="s">
        <v>13141</v>
      </c>
      <c r="B13012" s="93">
        <v>5218110660033</v>
      </c>
      <c r="C13012" t="s">
        <v>129</v>
      </c>
      <c r="D13012" t="s">
        <v>130</v>
      </c>
      <c r="E13012">
        <v>0</v>
      </c>
      <c r="F13012">
        <v>0</v>
      </c>
      <c r="G13012">
        <v>0</v>
      </c>
      <c r="H13012" s="95">
        <v>45824.604166666664</v>
      </c>
      <c r="I13012">
        <v>0</v>
      </c>
      <c r="K13012">
        <v>0</v>
      </c>
    </row>
    <row r="13013" spans="1:12" x14ac:dyDescent="0.35">
      <c r="A13013" t="s">
        <v>13142</v>
      </c>
      <c r="B13013" s="93">
        <v>5218714681585</v>
      </c>
      <c r="C13013" t="s">
        <v>129</v>
      </c>
      <c r="D13013" t="s">
        <v>130</v>
      </c>
      <c r="E13013">
        <v>0</v>
      </c>
      <c r="F13013">
        <v>0</v>
      </c>
      <c r="G13013">
        <v>0</v>
      </c>
      <c r="H13013" s="95">
        <v>45824.602083333331</v>
      </c>
      <c r="I13013">
        <v>0</v>
      </c>
      <c r="K13013">
        <v>0</v>
      </c>
    </row>
    <row r="13014" spans="1:12" x14ac:dyDescent="0.35">
      <c r="A13014" t="s">
        <v>13143</v>
      </c>
      <c r="B13014" s="93">
        <v>5217225682272</v>
      </c>
      <c r="C13014" t="s">
        <v>129</v>
      </c>
      <c r="D13014" t="s">
        <v>130</v>
      </c>
      <c r="E13014">
        <v>1</v>
      </c>
      <c r="F13014">
        <v>0</v>
      </c>
      <c r="G13014">
        <v>1</v>
      </c>
      <c r="H13014"/>
      <c r="I13014">
        <v>1</v>
      </c>
      <c r="J13014" s="95">
        <v>45824.618055555555</v>
      </c>
      <c r="K13014">
        <v>0</v>
      </c>
    </row>
    <row r="13015" spans="1:12" x14ac:dyDescent="0.35">
      <c r="A13015" t="s">
        <v>13144</v>
      </c>
      <c r="B13015" s="93">
        <v>5214434915676</v>
      </c>
      <c r="C13015" t="s">
        <v>129</v>
      </c>
      <c r="D13015" t="s">
        <v>130</v>
      </c>
      <c r="E13015">
        <v>1</v>
      </c>
      <c r="F13015">
        <v>1</v>
      </c>
      <c r="G13015">
        <v>1</v>
      </c>
      <c r="H13015"/>
      <c r="I13015">
        <v>1</v>
      </c>
      <c r="J13015" s="95">
        <v>45824.666666666664</v>
      </c>
      <c r="K13015">
        <v>1</v>
      </c>
      <c r="L13015" s="95">
        <v>45824.670138888891</v>
      </c>
    </row>
    <row r="13016" spans="1:12" x14ac:dyDescent="0.35">
      <c r="A13016" t="s">
        <v>13145</v>
      </c>
      <c r="B13016" s="93">
        <v>5212229310011</v>
      </c>
      <c r="C13016" t="s">
        <v>129</v>
      </c>
      <c r="D13016" t="s">
        <v>130</v>
      </c>
      <c r="E13016">
        <v>1</v>
      </c>
      <c r="F13016">
        <v>1</v>
      </c>
      <c r="G13016">
        <v>1</v>
      </c>
      <c r="H13016"/>
      <c r="I13016">
        <v>1</v>
      </c>
      <c r="J13016" s="95">
        <v>45824.607638888891</v>
      </c>
      <c r="K13016">
        <v>1</v>
      </c>
      <c r="L13016" s="95">
        <v>45824.908333333333</v>
      </c>
    </row>
    <row r="13017" spans="1:12" x14ac:dyDescent="0.35">
      <c r="A13017" t="s">
        <v>13146</v>
      </c>
      <c r="B13017" s="93">
        <v>5218182544697</v>
      </c>
      <c r="C13017" t="s">
        <v>129</v>
      </c>
      <c r="D13017" t="s">
        <v>130</v>
      </c>
      <c r="E13017">
        <v>1</v>
      </c>
      <c r="F13017">
        <v>1</v>
      </c>
      <c r="G13017">
        <v>1</v>
      </c>
      <c r="H13017"/>
      <c r="I13017">
        <v>1</v>
      </c>
      <c r="J13017" s="95">
        <v>45824.601388888892</v>
      </c>
      <c r="K13017">
        <v>1</v>
      </c>
      <c r="L13017" s="95">
        <v>45824.711805555555</v>
      </c>
    </row>
    <row r="13018" spans="1:12" x14ac:dyDescent="0.35">
      <c r="A13018" t="s">
        <v>13147</v>
      </c>
      <c r="B13018" s="93">
        <v>5218444644029</v>
      </c>
      <c r="C13018" t="s">
        <v>129</v>
      </c>
      <c r="D13018" t="s">
        <v>130</v>
      </c>
      <c r="E13018">
        <v>1</v>
      </c>
      <c r="F13018">
        <v>1</v>
      </c>
      <c r="G13018">
        <v>1</v>
      </c>
      <c r="H13018"/>
      <c r="I13018">
        <v>1</v>
      </c>
      <c r="J13018" s="95">
        <v>45824.607638888891</v>
      </c>
      <c r="K13018">
        <v>1</v>
      </c>
      <c r="L13018" s="95">
        <v>45824.613194444442</v>
      </c>
    </row>
    <row r="13019" spans="1:12" x14ac:dyDescent="0.35">
      <c r="A13019" t="s">
        <v>13148</v>
      </c>
      <c r="B13019" s="93">
        <v>5215539024041</v>
      </c>
      <c r="C13019" t="s">
        <v>129</v>
      </c>
      <c r="D13019" t="s">
        <v>130</v>
      </c>
      <c r="E13019">
        <v>0</v>
      </c>
      <c r="F13019">
        <v>0</v>
      </c>
      <c r="G13019">
        <v>0</v>
      </c>
      <c r="H13019" s="95">
        <v>45824.603472222225</v>
      </c>
      <c r="I13019">
        <v>0</v>
      </c>
      <c r="K13019">
        <v>0</v>
      </c>
    </row>
    <row r="13020" spans="1:12" x14ac:dyDescent="0.35">
      <c r="A13020" t="s">
        <v>13149</v>
      </c>
      <c r="B13020" s="93">
        <v>5215514837725</v>
      </c>
      <c r="C13020" t="s">
        <v>129</v>
      </c>
      <c r="D13020" t="s">
        <v>130</v>
      </c>
      <c r="E13020">
        <v>1</v>
      </c>
      <c r="F13020">
        <v>1</v>
      </c>
      <c r="G13020">
        <v>1</v>
      </c>
      <c r="H13020"/>
      <c r="I13020">
        <v>1</v>
      </c>
      <c r="J13020" s="95">
        <v>45824.60833333333</v>
      </c>
      <c r="K13020">
        <v>1</v>
      </c>
      <c r="L13020" s="95">
        <v>45824.631249999999</v>
      </c>
    </row>
    <row r="13021" spans="1:12" x14ac:dyDescent="0.35">
      <c r="A13021" t="s">
        <v>13150</v>
      </c>
      <c r="B13021" s="93">
        <v>5214931566126</v>
      </c>
      <c r="C13021" t="s">
        <v>129</v>
      </c>
      <c r="D13021" t="s">
        <v>130</v>
      </c>
      <c r="E13021">
        <v>1</v>
      </c>
      <c r="F13021">
        <v>0</v>
      </c>
      <c r="G13021">
        <v>1</v>
      </c>
      <c r="H13021"/>
      <c r="I13021">
        <v>1</v>
      </c>
      <c r="J13021" s="95">
        <v>45824.61041666667</v>
      </c>
      <c r="K13021">
        <v>0</v>
      </c>
    </row>
    <row r="13022" spans="1:12" x14ac:dyDescent="0.35">
      <c r="A13022" t="s">
        <v>13151</v>
      </c>
      <c r="B13022" s="93">
        <v>5216461248164</v>
      </c>
      <c r="C13022" t="s">
        <v>129</v>
      </c>
      <c r="D13022" t="s">
        <v>130</v>
      </c>
      <c r="E13022">
        <v>0</v>
      </c>
      <c r="F13022">
        <v>0</v>
      </c>
      <c r="G13022">
        <v>0</v>
      </c>
      <c r="H13022" s="95">
        <v>45824.609722222223</v>
      </c>
      <c r="I13022">
        <v>0</v>
      </c>
      <c r="K13022">
        <v>0</v>
      </c>
    </row>
    <row r="13023" spans="1:12" x14ac:dyDescent="0.35">
      <c r="A13023" t="s">
        <v>13152</v>
      </c>
      <c r="B13023" s="93">
        <v>5218183640807</v>
      </c>
      <c r="C13023" t="s">
        <v>129</v>
      </c>
      <c r="D13023" t="s">
        <v>130</v>
      </c>
      <c r="E13023">
        <v>0</v>
      </c>
      <c r="F13023">
        <v>0</v>
      </c>
      <c r="G13023">
        <v>0</v>
      </c>
      <c r="H13023" s="95">
        <v>45824.602083333331</v>
      </c>
      <c r="I13023">
        <v>0</v>
      </c>
      <c r="K13023">
        <v>0</v>
      </c>
    </row>
    <row r="13024" spans="1:12" x14ac:dyDescent="0.35">
      <c r="A13024" t="s">
        <v>13153</v>
      </c>
      <c r="B13024" s="93">
        <v>5215539773125</v>
      </c>
      <c r="C13024" t="s">
        <v>129</v>
      </c>
      <c r="D13024" t="s">
        <v>130</v>
      </c>
      <c r="E13024">
        <v>1</v>
      </c>
      <c r="F13024">
        <v>1</v>
      </c>
      <c r="G13024">
        <v>1</v>
      </c>
      <c r="H13024"/>
      <c r="I13024">
        <v>1</v>
      </c>
      <c r="J13024" s="95">
        <v>45824.604166666664</v>
      </c>
      <c r="K13024">
        <v>1</v>
      </c>
      <c r="L13024" s="95">
        <v>45824.622916666667</v>
      </c>
    </row>
    <row r="13025" spans="1:12" x14ac:dyDescent="0.35">
      <c r="A13025" t="s">
        <v>13154</v>
      </c>
      <c r="B13025" s="93">
        <v>5219621052382</v>
      </c>
      <c r="C13025" t="s">
        <v>129</v>
      </c>
      <c r="D13025" t="s">
        <v>130</v>
      </c>
      <c r="E13025">
        <v>1</v>
      </c>
      <c r="F13025">
        <v>0</v>
      </c>
      <c r="G13025">
        <v>1</v>
      </c>
      <c r="H13025"/>
      <c r="I13025">
        <v>1</v>
      </c>
      <c r="J13025" s="95">
        <v>45824.602083333331</v>
      </c>
      <c r="K13025">
        <v>0</v>
      </c>
    </row>
    <row r="13026" spans="1:12" x14ac:dyDescent="0.35">
      <c r="A13026" t="s">
        <v>13155</v>
      </c>
      <c r="B13026" s="93">
        <v>5219211330094</v>
      </c>
      <c r="C13026" t="s">
        <v>129</v>
      </c>
      <c r="D13026" t="s">
        <v>130</v>
      </c>
      <c r="E13026">
        <v>1</v>
      </c>
      <c r="F13026">
        <v>1</v>
      </c>
      <c r="G13026">
        <v>1</v>
      </c>
      <c r="H13026"/>
      <c r="I13026">
        <v>1</v>
      </c>
      <c r="J13026" s="95">
        <v>45824.60833333333</v>
      </c>
      <c r="K13026">
        <v>1</v>
      </c>
      <c r="L13026" s="95">
        <v>45824.649305555555</v>
      </c>
    </row>
    <row r="13027" spans="1:12" x14ac:dyDescent="0.35">
      <c r="A13027" t="s">
        <v>13156</v>
      </c>
      <c r="B13027" s="93">
        <v>5216621222204</v>
      </c>
      <c r="C13027" t="s">
        <v>129</v>
      </c>
      <c r="D13027" t="s">
        <v>130</v>
      </c>
      <c r="E13027">
        <v>1</v>
      </c>
      <c r="F13027">
        <v>0</v>
      </c>
      <c r="G13027">
        <v>1</v>
      </c>
      <c r="H13027"/>
      <c r="I13027">
        <v>1</v>
      </c>
      <c r="J13027" s="95">
        <v>45824.605555555558</v>
      </c>
      <c r="K13027">
        <v>0</v>
      </c>
    </row>
    <row r="13028" spans="1:12" x14ac:dyDescent="0.35">
      <c r="A13028" t="s">
        <v>13157</v>
      </c>
      <c r="B13028" s="93">
        <v>5215522580367</v>
      </c>
      <c r="C13028" t="s">
        <v>129</v>
      </c>
      <c r="D13028" t="s">
        <v>130</v>
      </c>
      <c r="E13028">
        <v>1</v>
      </c>
      <c r="F13028">
        <v>0</v>
      </c>
      <c r="G13028">
        <v>1</v>
      </c>
      <c r="H13028"/>
      <c r="I13028">
        <v>1</v>
      </c>
      <c r="J13028" s="95">
        <v>45824.605555555558</v>
      </c>
      <c r="K13028">
        <v>0</v>
      </c>
    </row>
    <row r="13029" spans="1:12" x14ac:dyDescent="0.35">
      <c r="A13029" t="s">
        <v>13158</v>
      </c>
      <c r="B13029" s="93">
        <v>5212831214660</v>
      </c>
      <c r="C13029" t="s">
        <v>129</v>
      </c>
      <c r="D13029" t="s">
        <v>130</v>
      </c>
      <c r="E13029">
        <v>1</v>
      </c>
      <c r="F13029">
        <v>1</v>
      </c>
      <c r="G13029">
        <v>1</v>
      </c>
      <c r="H13029"/>
      <c r="I13029">
        <v>1</v>
      </c>
      <c r="J13029" s="95">
        <v>45824.604861111111</v>
      </c>
      <c r="K13029">
        <v>1</v>
      </c>
      <c r="L13029" s="95">
        <v>45824.615277777775</v>
      </c>
    </row>
    <row r="13030" spans="1:12" x14ac:dyDescent="0.35">
      <c r="A13030" t="s">
        <v>13159</v>
      </c>
      <c r="B13030" s="93">
        <v>5219331111859</v>
      </c>
      <c r="C13030" t="s">
        <v>129</v>
      </c>
      <c r="D13030" t="s">
        <v>130</v>
      </c>
      <c r="E13030">
        <v>1</v>
      </c>
      <c r="F13030">
        <v>1</v>
      </c>
      <c r="G13030">
        <v>1</v>
      </c>
      <c r="H13030"/>
      <c r="I13030">
        <v>1</v>
      </c>
      <c r="J13030" s="95">
        <v>45824.605555555558</v>
      </c>
      <c r="K13030">
        <v>1</v>
      </c>
      <c r="L13030" s="95">
        <v>45824.611111111109</v>
      </c>
    </row>
    <row r="13031" spans="1:12" x14ac:dyDescent="0.35">
      <c r="A13031" t="s">
        <v>13160</v>
      </c>
      <c r="B13031" s="93">
        <v>5214441774553</v>
      </c>
      <c r="C13031" t="s">
        <v>129</v>
      </c>
      <c r="D13031" t="s">
        <v>130</v>
      </c>
      <c r="E13031">
        <v>1</v>
      </c>
      <c r="F13031">
        <v>1</v>
      </c>
      <c r="G13031">
        <v>1</v>
      </c>
      <c r="H13031"/>
      <c r="I13031">
        <v>1</v>
      </c>
      <c r="J13031" s="95">
        <v>45824.602777777778</v>
      </c>
      <c r="K13031">
        <v>1</v>
      </c>
      <c r="L13031" s="95">
        <v>45825.488888888889</v>
      </c>
    </row>
    <row r="13032" spans="1:12" x14ac:dyDescent="0.35">
      <c r="A13032" t="s">
        <v>13161</v>
      </c>
      <c r="B13032" s="93">
        <v>5219514636506</v>
      </c>
      <c r="C13032" t="s">
        <v>129</v>
      </c>
      <c r="D13032" t="s">
        <v>130</v>
      </c>
      <c r="E13032">
        <v>1</v>
      </c>
      <c r="F13032">
        <v>1</v>
      </c>
      <c r="G13032">
        <v>1</v>
      </c>
      <c r="H13032"/>
      <c r="I13032">
        <v>1</v>
      </c>
      <c r="J13032" s="95">
        <v>45824.605555555558</v>
      </c>
      <c r="K13032">
        <v>1</v>
      </c>
      <c r="L13032" s="95">
        <v>45824.792361111111</v>
      </c>
    </row>
    <row r="13033" spans="1:12" x14ac:dyDescent="0.35">
      <c r="A13033" t="s">
        <v>13162</v>
      </c>
      <c r="B13033" s="93">
        <v>5213241002652</v>
      </c>
      <c r="C13033" t="s">
        <v>129</v>
      </c>
      <c r="D13033" t="s">
        <v>130</v>
      </c>
      <c r="E13033">
        <v>1</v>
      </c>
      <c r="F13033">
        <v>1</v>
      </c>
      <c r="G13033">
        <v>1</v>
      </c>
      <c r="H13033"/>
      <c r="I13033">
        <v>1</v>
      </c>
      <c r="J13033" s="95">
        <v>45824.61041666667</v>
      </c>
      <c r="K13033">
        <v>1</v>
      </c>
      <c r="L13033" s="95">
        <v>45824.957638888889</v>
      </c>
    </row>
    <row r="13034" spans="1:12" x14ac:dyDescent="0.35">
      <c r="A13034" t="s">
        <v>13163</v>
      </c>
      <c r="B13034" s="93">
        <v>5212224420073</v>
      </c>
      <c r="C13034" t="s">
        <v>129</v>
      </c>
      <c r="D13034" t="s">
        <v>130</v>
      </c>
      <c r="E13034">
        <v>1</v>
      </c>
      <c r="F13034">
        <v>1</v>
      </c>
      <c r="G13034">
        <v>1</v>
      </c>
      <c r="H13034"/>
      <c r="I13034">
        <v>1</v>
      </c>
      <c r="J13034" s="95">
        <v>45824.606249999997</v>
      </c>
      <c r="K13034">
        <v>1</v>
      </c>
      <c r="L13034" s="95">
        <v>45824.616666666669</v>
      </c>
    </row>
    <row r="13035" spans="1:12" x14ac:dyDescent="0.35">
      <c r="A13035" t="s">
        <v>13164</v>
      </c>
      <c r="B13035" s="93">
        <v>5213331496413</v>
      </c>
      <c r="C13035" t="s">
        <v>129</v>
      </c>
      <c r="D13035" t="s">
        <v>130</v>
      </c>
      <c r="E13035">
        <v>0</v>
      </c>
      <c r="F13035">
        <v>0</v>
      </c>
      <c r="G13035">
        <v>0</v>
      </c>
      <c r="H13035" s="95">
        <v>45824.601388888892</v>
      </c>
      <c r="I13035">
        <v>0</v>
      </c>
      <c r="K13035">
        <v>0</v>
      </c>
    </row>
    <row r="13036" spans="1:12" x14ac:dyDescent="0.35">
      <c r="A13036" t="s">
        <v>13165</v>
      </c>
      <c r="B13036" s="93">
        <v>5219993575264</v>
      </c>
      <c r="C13036" t="s">
        <v>129</v>
      </c>
      <c r="D13036" t="s">
        <v>130</v>
      </c>
      <c r="E13036">
        <v>1</v>
      </c>
      <c r="F13036">
        <v>0</v>
      </c>
      <c r="G13036">
        <v>1</v>
      </c>
      <c r="H13036"/>
      <c r="I13036">
        <v>1</v>
      </c>
      <c r="J13036" s="95">
        <v>45824.606944444444</v>
      </c>
      <c r="K13036">
        <v>0</v>
      </c>
    </row>
    <row r="13037" spans="1:12" x14ac:dyDescent="0.35">
      <c r="A13037" t="s">
        <v>13166</v>
      </c>
      <c r="B13037" s="93">
        <v>5215532620791</v>
      </c>
      <c r="C13037" t="s">
        <v>129</v>
      </c>
      <c r="D13037" t="s">
        <v>130</v>
      </c>
      <c r="E13037">
        <v>1</v>
      </c>
      <c r="F13037">
        <v>0</v>
      </c>
      <c r="G13037">
        <v>1</v>
      </c>
      <c r="H13037"/>
      <c r="I13037">
        <v>1</v>
      </c>
      <c r="J13037" s="95">
        <v>45824.606944444444</v>
      </c>
      <c r="K13037">
        <v>0</v>
      </c>
    </row>
    <row r="13038" spans="1:12" x14ac:dyDescent="0.35">
      <c r="A13038" t="s">
        <v>13167</v>
      </c>
      <c r="B13038" s="93">
        <v>5214771332916</v>
      </c>
      <c r="C13038" t="s">
        <v>129</v>
      </c>
      <c r="D13038" t="s">
        <v>130</v>
      </c>
      <c r="E13038">
        <v>1</v>
      </c>
      <c r="F13038">
        <v>0</v>
      </c>
      <c r="G13038">
        <v>1</v>
      </c>
      <c r="H13038"/>
      <c r="I13038">
        <v>1</v>
      </c>
      <c r="J13038" s="95">
        <v>45824.606249999997</v>
      </c>
      <c r="K13038">
        <v>0</v>
      </c>
    </row>
    <row r="13039" spans="1:12" x14ac:dyDescent="0.35">
      <c r="A13039" t="s">
        <v>13168</v>
      </c>
      <c r="B13039" s="93">
        <v>5215522168818</v>
      </c>
      <c r="C13039" t="s">
        <v>129</v>
      </c>
      <c r="D13039" t="s">
        <v>130</v>
      </c>
      <c r="E13039">
        <v>1</v>
      </c>
      <c r="F13039">
        <v>1</v>
      </c>
      <c r="G13039">
        <v>1</v>
      </c>
      <c r="H13039"/>
      <c r="I13039">
        <v>1</v>
      </c>
      <c r="J13039" s="95">
        <v>45824.606249999997</v>
      </c>
      <c r="K13039">
        <v>1</v>
      </c>
      <c r="L13039" s="95">
        <v>45824.63958333333</v>
      </c>
    </row>
    <row r="13040" spans="1:12" x14ac:dyDescent="0.35">
      <c r="A13040" t="s">
        <v>13169</v>
      </c>
      <c r="B13040" s="93">
        <v>5214171007968</v>
      </c>
      <c r="C13040" t="s">
        <v>129</v>
      </c>
      <c r="D13040" t="s">
        <v>130</v>
      </c>
      <c r="E13040">
        <v>1</v>
      </c>
      <c r="F13040">
        <v>1</v>
      </c>
      <c r="G13040">
        <v>1</v>
      </c>
      <c r="H13040"/>
      <c r="I13040">
        <v>1</v>
      </c>
      <c r="J13040" s="95">
        <v>45824.736805555556</v>
      </c>
      <c r="K13040">
        <v>1</v>
      </c>
      <c r="L13040" s="95">
        <v>45824.948611111111</v>
      </c>
    </row>
    <row r="13041" spans="1:12" x14ac:dyDescent="0.35">
      <c r="A13041" t="s">
        <v>13170</v>
      </c>
      <c r="B13041" s="93">
        <v>5215564131543</v>
      </c>
      <c r="C13041" t="s">
        <v>129</v>
      </c>
      <c r="D13041" t="s">
        <v>130</v>
      </c>
      <c r="E13041">
        <v>1</v>
      </c>
      <c r="F13041">
        <v>1</v>
      </c>
      <c r="G13041">
        <v>1</v>
      </c>
      <c r="H13041"/>
      <c r="I13041">
        <v>1</v>
      </c>
      <c r="J13041" s="95">
        <v>45824.61041666667</v>
      </c>
      <c r="K13041">
        <v>1</v>
      </c>
      <c r="L13041" s="95">
        <v>45824.629861111112</v>
      </c>
    </row>
    <row r="13042" spans="1:12" x14ac:dyDescent="0.35">
      <c r="A13042" t="s">
        <v>13171</v>
      </c>
      <c r="B13042" s="93">
        <v>5216181000662</v>
      </c>
      <c r="C13042" t="s">
        <v>129</v>
      </c>
      <c r="D13042" t="s">
        <v>130</v>
      </c>
      <c r="E13042">
        <v>1</v>
      </c>
      <c r="F13042">
        <v>1</v>
      </c>
      <c r="G13042">
        <v>1</v>
      </c>
      <c r="H13042"/>
      <c r="I13042">
        <v>1</v>
      </c>
      <c r="J13042" s="95">
        <v>45824.602777777778</v>
      </c>
      <c r="K13042">
        <v>1</v>
      </c>
      <c r="L13042" s="95">
        <v>45824.613888888889</v>
      </c>
    </row>
    <row r="13043" spans="1:12" x14ac:dyDescent="0.35">
      <c r="A13043" t="s">
        <v>13172</v>
      </c>
      <c r="B13043" s="93">
        <v>5216673060120</v>
      </c>
      <c r="C13043" t="s">
        <v>129</v>
      </c>
      <c r="D13043" t="s">
        <v>130</v>
      </c>
      <c r="E13043">
        <v>1</v>
      </c>
      <c r="F13043">
        <v>1</v>
      </c>
      <c r="G13043">
        <v>1</v>
      </c>
      <c r="H13043"/>
      <c r="I13043">
        <v>1</v>
      </c>
      <c r="J13043" s="95">
        <v>45824.606249999997</v>
      </c>
      <c r="K13043">
        <v>1</v>
      </c>
      <c r="L13043" s="95">
        <v>45824.690972222219</v>
      </c>
    </row>
    <row r="13044" spans="1:12" x14ac:dyDescent="0.35">
      <c r="A13044" t="s">
        <v>13173</v>
      </c>
      <c r="B13044" s="93">
        <v>5213221422995</v>
      </c>
      <c r="C13044" t="s">
        <v>129</v>
      </c>
      <c r="D13044" t="s">
        <v>130</v>
      </c>
      <c r="E13044">
        <v>1</v>
      </c>
      <c r="F13044">
        <v>0</v>
      </c>
      <c r="G13044">
        <v>1</v>
      </c>
      <c r="H13044"/>
      <c r="I13044">
        <v>1</v>
      </c>
      <c r="J13044" s="95">
        <v>45824.604166666664</v>
      </c>
      <c r="K13044">
        <v>0</v>
      </c>
    </row>
    <row r="13045" spans="1:12" x14ac:dyDescent="0.35">
      <c r="A13045" t="s">
        <v>13174</v>
      </c>
      <c r="B13045" s="93">
        <v>5212717111496</v>
      </c>
      <c r="C13045" t="s">
        <v>129</v>
      </c>
      <c r="D13045" t="s">
        <v>130</v>
      </c>
      <c r="E13045">
        <v>1</v>
      </c>
      <c r="F13045">
        <v>1</v>
      </c>
      <c r="G13045">
        <v>1</v>
      </c>
      <c r="H13045"/>
      <c r="I13045">
        <v>1</v>
      </c>
      <c r="J13045" s="95">
        <v>45824.604861111111</v>
      </c>
      <c r="K13045">
        <v>1</v>
      </c>
      <c r="L13045" s="95">
        <v>45824.607638888891</v>
      </c>
    </row>
    <row r="13046" spans="1:12" x14ac:dyDescent="0.35">
      <c r="A13046" t="s">
        <v>13175</v>
      </c>
      <c r="B13046" s="93">
        <v>5215575152976</v>
      </c>
      <c r="C13046" t="s">
        <v>129</v>
      </c>
      <c r="D13046" t="s">
        <v>130</v>
      </c>
      <c r="E13046">
        <v>1</v>
      </c>
      <c r="F13046">
        <v>0</v>
      </c>
      <c r="G13046">
        <v>1</v>
      </c>
      <c r="H13046"/>
      <c r="I13046">
        <v>1</v>
      </c>
      <c r="J13046" s="95">
        <v>45824.604166666664</v>
      </c>
      <c r="K13046">
        <v>0</v>
      </c>
    </row>
    <row r="13047" spans="1:12" x14ac:dyDescent="0.35">
      <c r="A13047" t="s">
        <v>13176</v>
      </c>
      <c r="B13047" s="93">
        <v>5217721190933</v>
      </c>
      <c r="C13047" t="s">
        <v>129</v>
      </c>
      <c r="D13047" t="s">
        <v>130</v>
      </c>
      <c r="E13047">
        <v>1</v>
      </c>
      <c r="F13047">
        <v>1</v>
      </c>
      <c r="G13047">
        <v>1</v>
      </c>
      <c r="H13047"/>
      <c r="I13047">
        <v>1</v>
      </c>
      <c r="J13047" s="95">
        <v>45824.615277777775</v>
      </c>
      <c r="K13047">
        <v>1</v>
      </c>
      <c r="L13047" s="95">
        <v>45824.615972222222</v>
      </c>
    </row>
    <row r="13048" spans="1:12" x14ac:dyDescent="0.35">
      <c r="A13048" t="s">
        <v>13177</v>
      </c>
      <c r="B13048" s="93">
        <v>5217821944425</v>
      </c>
      <c r="C13048" t="s">
        <v>129</v>
      </c>
      <c r="D13048" t="s">
        <v>130</v>
      </c>
      <c r="E13048">
        <v>1</v>
      </c>
      <c r="F13048">
        <v>1</v>
      </c>
      <c r="G13048">
        <v>1</v>
      </c>
      <c r="H13048"/>
      <c r="I13048">
        <v>1</v>
      </c>
      <c r="J13048" s="95">
        <v>45824.604166666664</v>
      </c>
      <c r="K13048">
        <v>1</v>
      </c>
      <c r="L13048" s="95">
        <v>45824.632638888892</v>
      </c>
    </row>
    <row r="13049" spans="1:12" x14ac:dyDescent="0.35">
      <c r="A13049" t="s">
        <v>13178</v>
      </c>
      <c r="B13049" s="93">
        <v>5215570475597</v>
      </c>
      <c r="C13049" t="s">
        <v>129</v>
      </c>
      <c r="D13049" t="s">
        <v>130</v>
      </c>
      <c r="E13049">
        <v>1</v>
      </c>
      <c r="F13049">
        <v>1</v>
      </c>
      <c r="G13049">
        <v>1</v>
      </c>
      <c r="H13049"/>
      <c r="I13049">
        <v>1</v>
      </c>
      <c r="J13049" s="95">
        <v>45824.609722222223</v>
      </c>
      <c r="K13049">
        <v>1</v>
      </c>
      <c r="L13049" s="95">
        <v>45824.634027777778</v>
      </c>
    </row>
    <row r="13050" spans="1:12" x14ac:dyDescent="0.35">
      <c r="A13050" t="s">
        <v>13179</v>
      </c>
      <c r="B13050" s="93">
        <v>5217471438565</v>
      </c>
      <c r="C13050" t="s">
        <v>129</v>
      </c>
      <c r="D13050" t="s">
        <v>130</v>
      </c>
      <c r="E13050">
        <v>1</v>
      </c>
      <c r="F13050">
        <v>1</v>
      </c>
      <c r="G13050">
        <v>1</v>
      </c>
      <c r="H13050"/>
      <c r="I13050">
        <v>1</v>
      </c>
      <c r="J13050" s="95">
        <v>45824.607638888891</v>
      </c>
      <c r="K13050">
        <v>1</v>
      </c>
      <c r="L13050" s="95">
        <v>45824.62222222222</v>
      </c>
    </row>
    <row r="13051" spans="1:12" x14ac:dyDescent="0.35">
      <c r="A13051" t="s">
        <v>13180</v>
      </c>
      <c r="B13051" s="93">
        <v>5215535668160</v>
      </c>
      <c r="C13051" t="s">
        <v>129</v>
      </c>
      <c r="D13051" t="s">
        <v>130</v>
      </c>
      <c r="E13051">
        <v>1</v>
      </c>
      <c r="F13051">
        <v>1</v>
      </c>
      <c r="G13051">
        <v>1</v>
      </c>
      <c r="H13051"/>
      <c r="I13051">
        <v>1</v>
      </c>
      <c r="J13051" s="95">
        <v>45824.61041666667</v>
      </c>
      <c r="K13051">
        <v>1</v>
      </c>
      <c r="L13051" s="95">
        <v>45824.62222222222</v>
      </c>
    </row>
    <row r="13052" spans="1:12" x14ac:dyDescent="0.35">
      <c r="A13052" t="s">
        <v>13181</v>
      </c>
      <c r="B13052" s="93">
        <v>524121050168</v>
      </c>
      <c r="C13052" t="s">
        <v>129</v>
      </c>
      <c r="D13052" t="s">
        <v>130</v>
      </c>
      <c r="E13052">
        <v>1</v>
      </c>
      <c r="F13052">
        <v>1</v>
      </c>
      <c r="G13052">
        <v>1</v>
      </c>
      <c r="H13052"/>
      <c r="I13052">
        <v>1</v>
      </c>
      <c r="J13052" s="95">
        <v>45824.609722222223</v>
      </c>
      <c r="K13052">
        <v>1</v>
      </c>
      <c r="L13052" s="95">
        <v>45824.612500000003</v>
      </c>
    </row>
    <row r="13053" spans="1:12" x14ac:dyDescent="0.35">
      <c r="A13053" t="s">
        <v>13182</v>
      </c>
      <c r="B13053" s="93">
        <v>5218333005493</v>
      </c>
      <c r="C13053" t="s">
        <v>129</v>
      </c>
      <c r="D13053" t="s">
        <v>130</v>
      </c>
      <c r="E13053">
        <v>1</v>
      </c>
      <c r="F13053">
        <v>1</v>
      </c>
      <c r="G13053">
        <v>1</v>
      </c>
      <c r="H13053"/>
      <c r="I13053">
        <v>1</v>
      </c>
      <c r="J13053" s="95">
        <v>45824.606249999997</v>
      </c>
      <c r="K13053">
        <v>1</v>
      </c>
      <c r="L13053" s="95">
        <v>45824.627083333333</v>
      </c>
    </row>
    <row r="13054" spans="1:12" x14ac:dyDescent="0.35">
      <c r="A13054" t="s">
        <v>13183</v>
      </c>
      <c r="B13054" s="93">
        <v>522383882296</v>
      </c>
      <c r="C13054" t="s">
        <v>129</v>
      </c>
      <c r="D13054" t="s">
        <v>130</v>
      </c>
      <c r="E13054">
        <v>1</v>
      </c>
      <c r="F13054">
        <v>1</v>
      </c>
      <c r="G13054">
        <v>1</v>
      </c>
      <c r="H13054"/>
      <c r="I13054">
        <v>1</v>
      </c>
      <c r="J13054" s="95">
        <v>45824.602777777778</v>
      </c>
      <c r="K13054">
        <v>1</v>
      </c>
      <c r="L13054" s="95">
        <v>45824.604166666664</v>
      </c>
    </row>
    <row r="13055" spans="1:12" x14ac:dyDescent="0.35">
      <c r="A13055" t="s">
        <v>13184</v>
      </c>
      <c r="B13055" s="93">
        <v>5215539288978</v>
      </c>
      <c r="C13055" t="s">
        <v>129</v>
      </c>
      <c r="D13055" t="s">
        <v>130</v>
      </c>
      <c r="E13055">
        <v>1</v>
      </c>
      <c r="F13055">
        <v>1</v>
      </c>
      <c r="G13055">
        <v>1</v>
      </c>
      <c r="H13055"/>
      <c r="I13055">
        <v>1</v>
      </c>
      <c r="J13055" s="95">
        <v>45824.636111111111</v>
      </c>
      <c r="K13055">
        <v>1</v>
      </c>
      <c r="L13055" s="95">
        <v>45824.643055555556</v>
      </c>
    </row>
    <row r="13056" spans="1:12" x14ac:dyDescent="0.35">
      <c r="A13056" t="s">
        <v>13185</v>
      </c>
      <c r="B13056" s="93">
        <v>5215516856416</v>
      </c>
      <c r="C13056" t="s">
        <v>129</v>
      </c>
      <c r="D13056" t="s">
        <v>130</v>
      </c>
      <c r="E13056">
        <v>1</v>
      </c>
      <c r="F13056">
        <v>1</v>
      </c>
      <c r="G13056">
        <v>1</v>
      </c>
      <c r="H13056"/>
      <c r="I13056">
        <v>1</v>
      </c>
      <c r="J13056" s="95">
        <v>45824.605555555558</v>
      </c>
      <c r="K13056">
        <v>1</v>
      </c>
      <c r="L13056" s="95">
        <v>45824.866666666669</v>
      </c>
    </row>
    <row r="13057" spans="1:12" x14ac:dyDescent="0.35">
      <c r="A13057" t="s">
        <v>13186</v>
      </c>
      <c r="B13057" s="93">
        <v>5218115131615</v>
      </c>
      <c r="C13057" t="s">
        <v>129</v>
      </c>
      <c r="D13057" t="s">
        <v>130</v>
      </c>
      <c r="E13057">
        <v>1</v>
      </c>
      <c r="F13057">
        <v>1</v>
      </c>
      <c r="G13057">
        <v>1</v>
      </c>
      <c r="H13057"/>
      <c r="I13057">
        <v>1</v>
      </c>
      <c r="J13057" s="95">
        <v>45824.607638888891</v>
      </c>
      <c r="K13057">
        <v>1</v>
      </c>
      <c r="L13057" s="95">
        <v>45824.646527777775</v>
      </c>
    </row>
    <row r="13058" spans="1:12" x14ac:dyDescent="0.35">
      <c r="A13058" t="s">
        <v>13187</v>
      </c>
      <c r="B13058" s="93">
        <v>5213471050156</v>
      </c>
      <c r="C13058" t="s">
        <v>129</v>
      </c>
      <c r="D13058" t="s">
        <v>130</v>
      </c>
      <c r="E13058">
        <v>1</v>
      </c>
      <c r="F13058">
        <v>1</v>
      </c>
      <c r="G13058">
        <v>1</v>
      </c>
      <c r="H13058"/>
      <c r="I13058">
        <v>1</v>
      </c>
      <c r="J13058" s="95">
        <v>45824.602777777778</v>
      </c>
      <c r="K13058">
        <v>1</v>
      </c>
      <c r="L13058" s="95">
        <v>45824.706250000003</v>
      </c>
    </row>
    <row r="13059" spans="1:12" x14ac:dyDescent="0.35">
      <c r="A13059" t="s">
        <v>13188</v>
      </c>
      <c r="B13059" s="93">
        <v>5214521563131</v>
      </c>
      <c r="C13059" t="s">
        <v>129</v>
      </c>
      <c r="D13059" t="s">
        <v>130</v>
      </c>
      <c r="E13059">
        <v>1</v>
      </c>
      <c r="F13059">
        <v>1</v>
      </c>
      <c r="G13059">
        <v>1</v>
      </c>
      <c r="H13059"/>
      <c r="I13059">
        <v>1</v>
      </c>
      <c r="J13059" s="95">
        <v>45824.633333333331</v>
      </c>
      <c r="K13059">
        <v>1</v>
      </c>
      <c r="L13059" s="95">
        <v>45824.633333333331</v>
      </c>
    </row>
    <row r="13060" spans="1:12" x14ac:dyDescent="0.35">
      <c r="A13060" t="s">
        <v>13189</v>
      </c>
      <c r="B13060" s="93">
        <v>5212228676782</v>
      </c>
      <c r="C13060" t="s">
        <v>129</v>
      </c>
      <c r="D13060" t="s">
        <v>130</v>
      </c>
      <c r="E13060">
        <v>0</v>
      </c>
      <c r="F13060">
        <v>0</v>
      </c>
      <c r="G13060">
        <v>0</v>
      </c>
      <c r="H13060" s="95">
        <v>45824.607638888891</v>
      </c>
      <c r="I13060">
        <v>0</v>
      </c>
      <c r="K13060">
        <v>0</v>
      </c>
    </row>
    <row r="13061" spans="1:12" x14ac:dyDescent="0.35">
      <c r="A13061" t="s">
        <v>13190</v>
      </c>
      <c r="B13061" s="93">
        <v>5215581409405</v>
      </c>
      <c r="C13061" t="s">
        <v>129</v>
      </c>
      <c r="D13061" t="s">
        <v>130</v>
      </c>
      <c r="E13061">
        <v>0</v>
      </c>
      <c r="F13061">
        <v>0</v>
      </c>
      <c r="G13061">
        <v>0</v>
      </c>
      <c r="H13061" s="95">
        <v>45824.602777777778</v>
      </c>
      <c r="I13061">
        <v>0</v>
      </c>
      <c r="K13061">
        <v>0</v>
      </c>
    </row>
    <row r="13062" spans="1:12" x14ac:dyDescent="0.35">
      <c r="A13062" t="s">
        <v>13191</v>
      </c>
      <c r="B13062" s="93">
        <v>5214441379621</v>
      </c>
      <c r="C13062" t="s">
        <v>129</v>
      </c>
      <c r="D13062" t="s">
        <v>130</v>
      </c>
      <c r="E13062">
        <v>0</v>
      </c>
      <c r="F13062">
        <v>0</v>
      </c>
      <c r="G13062">
        <v>0</v>
      </c>
      <c r="H13062" s="95">
        <v>45824.603472222225</v>
      </c>
      <c r="I13062">
        <v>0</v>
      </c>
      <c r="K13062">
        <v>0</v>
      </c>
    </row>
    <row r="13063" spans="1:12" x14ac:dyDescent="0.35">
      <c r="A13063" t="s">
        <v>13192</v>
      </c>
      <c r="B13063" s="93">
        <v>5215582325560</v>
      </c>
      <c r="C13063" t="s">
        <v>129</v>
      </c>
      <c r="D13063" t="s">
        <v>130</v>
      </c>
      <c r="E13063">
        <v>1</v>
      </c>
      <c r="F13063">
        <v>1</v>
      </c>
      <c r="G13063">
        <v>1</v>
      </c>
      <c r="H13063"/>
      <c r="I13063">
        <v>1</v>
      </c>
      <c r="J13063" s="95">
        <v>45824.605555555558</v>
      </c>
      <c r="K13063">
        <v>1</v>
      </c>
      <c r="L13063" s="95">
        <v>45824.615277777775</v>
      </c>
    </row>
    <row r="13064" spans="1:12" x14ac:dyDescent="0.35">
      <c r="A13064" t="s">
        <v>13193</v>
      </c>
      <c r="B13064" s="93">
        <v>5219676837209</v>
      </c>
      <c r="C13064" t="s">
        <v>129</v>
      </c>
      <c r="D13064" t="s">
        <v>130</v>
      </c>
      <c r="E13064">
        <v>1</v>
      </c>
      <c r="F13064">
        <v>1</v>
      </c>
      <c r="G13064">
        <v>1</v>
      </c>
      <c r="H13064"/>
      <c r="I13064">
        <v>1</v>
      </c>
      <c r="J13064" s="95">
        <v>45824.606944444444</v>
      </c>
      <c r="K13064">
        <v>1</v>
      </c>
      <c r="L13064" s="95">
        <v>45824.713888888888</v>
      </c>
    </row>
    <row r="13065" spans="1:12" x14ac:dyDescent="0.35">
      <c r="A13065" t="s">
        <v>13194</v>
      </c>
      <c r="B13065" s="93">
        <v>5215513778757</v>
      </c>
      <c r="C13065" t="s">
        <v>129</v>
      </c>
      <c r="D13065" t="s">
        <v>130</v>
      </c>
      <c r="E13065">
        <v>1</v>
      </c>
      <c r="F13065">
        <v>0</v>
      </c>
      <c r="G13065">
        <v>1</v>
      </c>
      <c r="H13065"/>
      <c r="I13065">
        <v>1</v>
      </c>
      <c r="J13065" s="95">
        <v>45824.659722222219</v>
      </c>
      <c r="K13065">
        <v>0</v>
      </c>
    </row>
    <row r="13066" spans="1:12" x14ac:dyDescent="0.35">
      <c r="A13066" t="s">
        <v>13195</v>
      </c>
      <c r="B13066" s="93">
        <v>5218777885276</v>
      </c>
      <c r="C13066" t="s">
        <v>129</v>
      </c>
      <c r="D13066" t="s">
        <v>130</v>
      </c>
      <c r="E13066">
        <v>1</v>
      </c>
      <c r="F13066">
        <v>1</v>
      </c>
      <c r="G13066">
        <v>1</v>
      </c>
      <c r="H13066"/>
      <c r="I13066">
        <v>1</v>
      </c>
      <c r="J13066" s="95">
        <v>45824.609722222223</v>
      </c>
      <c r="K13066">
        <v>1</v>
      </c>
      <c r="L13066" s="95">
        <v>45824.624305555553</v>
      </c>
    </row>
    <row r="13067" spans="1:12" x14ac:dyDescent="0.35">
      <c r="A13067" t="s">
        <v>13196</v>
      </c>
      <c r="B13067" s="93">
        <v>5212288262085</v>
      </c>
      <c r="C13067" t="s">
        <v>129</v>
      </c>
      <c r="D13067" t="s">
        <v>130</v>
      </c>
      <c r="E13067">
        <v>1</v>
      </c>
      <c r="F13067">
        <v>0</v>
      </c>
      <c r="G13067">
        <v>1</v>
      </c>
      <c r="H13067"/>
      <c r="I13067">
        <v>1</v>
      </c>
      <c r="J13067" s="95">
        <v>45824.60833333333</v>
      </c>
      <c r="K13067">
        <v>0</v>
      </c>
    </row>
    <row r="13068" spans="1:12" x14ac:dyDescent="0.35">
      <c r="A13068" t="s">
        <v>13197</v>
      </c>
      <c r="B13068" s="93">
        <v>5213314156280</v>
      </c>
      <c r="C13068" t="s">
        <v>129</v>
      </c>
      <c r="D13068" t="s">
        <v>130</v>
      </c>
      <c r="E13068">
        <v>1</v>
      </c>
      <c r="F13068">
        <v>0</v>
      </c>
      <c r="G13068">
        <v>1</v>
      </c>
      <c r="H13068"/>
      <c r="I13068">
        <v>1</v>
      </c>
      <c r="J13068" s="95">
        <v>45824.60833333333</v>
      </c>
      <c r="K13068">
        <v>0</v>
      </c>
    </row>
    <row r="13069" spans="1:12" x14ac:dyDescent="0.35">
      <c r="A13069" t="s">
        <v>13198</v>
      </c>
      <c r="B13069" s="93">
        <v>5219222569821</v>
      </c>
      <c r="C13069" t="s">
        <v>129</v>
      </c>
      <c r="D13069" t="s">
        <v>130</v>
      </c>
      <c r="E13069">
        <v>1</v>
      </c>
      <c r="F13069">
        <v>1</v>
      </c>
      <c r="G13069">
        <v>1</v>
      </c>
      <c r="H13069"/>
      <c r="I13069">
        <v>1</v>
      </c>
      <c r="J13069" s="95">
        <v>45824.606249999997</v>
      </c>
      <c r="K13069">
        <v>1</v>
      </c>
      <c r="L13069" s="95">
        <v>45824.606944444444</v>
      </c>
    </row>
    <row r="13070" spans="1:12" x14ac:dyDescent="0.35">
      <c r="A13070" t="s">
        <v>13199</v>
      </c>
      <c r="B13070" s="93">
        <v>5214495124518</v>
      </c>
      <c r="C13070" t="s">
        <v>129</v>
      </c>
      <c r="D13070" t="s">
        <v>130</v>
      </c>
      <c r="E13070">
        <v>1</v>
      </c>
      <c r="F13070">
        <v>1</v>
      </c>
      <c r="G13070">
        <v>1</v>
      </c>
      <c r="H13070"/>
      <c r="I13070">
        <v>1</v>
      </c>
      <c r="J13070" s="95">
        <v>45824.60833333333</v>
      </c>
      <c r="K13070">
        <v>1</v>
      </c>
      <c r="L13070" s="95">
        <v>45825.550694444442</v>
      </c>
    </row>
    <row r="13071" spans="1:12" x14ac:dyDescent="0.35">
      <c r="A13071" t="s">
        <v>13200</v>
      </c>
      <c r="B13071" s="93">
        <v>5215516569023</v>
      </c>
      <c r="C13071" t="s">
        <v>129</v>
      </c>
      <c r="D13071" t="s">
        <v>130</v>
      </c>
      <c r="E13071">
        <v>1</v>
      </c>
      <c r="F13071">
        <v>0</v>
      </c>
      <c r="G13071">
        <v>1</v>
      </c>
      <c r="H13071"/>
      <c r="I13071">
        <v>1</v>
      </c>
      <c r="J13071" s="95">
        <v>45824.60833333333</v>
      </c>
      <c r="K13071">
        <v>0</v>
      </c>
    </row>
    <row r="13072" spans="1:12" x14ac:dyDescent="0.35">
      <c r="A13072" t="s">
        <v>13201</v>
      </c>
      <c r="B13072" s="93">
        <v>5215526530906</v>
      </c>
      <c r="C13072" t="s">
        <v>129</v>
      </c>
      <c r="D13072" t="s">
        <v>130</v>
      </c>
      <c r="E13072">
        <v>1</v>
      </c>
      <c r="F13072">
        <v>1</v>
      </c>
      <c r="G13072">
        <v>1</v>
      </c>
      <c r="H13072"/>
      <c r="I13072">
        <v>1</v>
      </c>
      <c r="J13072" s="95">
        <v>45824.601388888892</v>
      </c>
      <c r="K13072">
        <v>1</v>
      </c>
      <c r="L13072" s="95">
        <v>45824.601388888892</v>
      </c>
    </row>
    <row r="13073" spans="1:12" x14ac:dyDescent="0.35">
      <c r="A13073" t="s">
        <v>13202</v>
      </c>
      <c r="B13073" s="93">
        <v>5219931083848</v>
      </c>
      <c r="C13073" t="s">
        <v>129</v>
      </c>
      <c r="D13073" t="s">
        <v>130</v>
      </c>
      <c r="E13073">
        <v>1</v>
      </c>
      <c r="F13073">
        <v>0</v>
      </c>
      <c r="G13073">
        <v>1</v>
      </c>
      <c r="H13073"/>
      <c r="I13073">
        <v>1</v>
      </c>
      <c r="J13073" s="95">
        <v>45824.606944444444</v>
      </c>
      <c r="K13073">
        <v>0</v>
      </c>
    </row>
    <row r="13074" spans="1:12" x14ac:dyDescent="0.35">
      <c r="A13074" t="s">
        <v>13203</v>
      </c>
      <c r="B13074" s="93">
        <v>5218681442567</v>
      </c>
      <c r="C13074" t="s">
        <v>129</v>
      </c>
      <c r="D13074" t="s">
        <v>130</v>
      </c>
      <c r="E13074">
        <v>1</v>
      </c>
      <c r="F13074">
        <v>0</v>
      </c>
      <c r="G13074">
        <v>1</v>
      </c>
      <c r="H13074"/>
      <c r="I13074">
        <v>1</v>
      </c>
      <c r="J13074" s="95">
        <v>45824.605555555558</v>
      </c>
      <c r="K13074">
        <v>0</v>
      </c>
    </row>
    <row r="13075" spans="1:12" x14ac:dyDescent="0.35">
      <c r="A13075" t="s">
        <v>13204</v>
      </c>
      <c r="B13075" s="93">
        <v>5218115163088</v>
      </c>
      <c r="C13075" t="s">
        <v>129</v>
      </c>
      <c r="D13075" t="s">
        <v>130</v>
      </c>
      <c r="E13075">
        <v>1</v>
      </c>
      <c r="F13075">
        <v>1</v>
      </c>
      <c r="G13075">
        <v>1</v>
      </c>
      <c r="H13075"/>
      <c r="I13075">
        <v>1</v>
      </c>
      <c r="J13075" s="95">
        <v>45824.609722222223</v>
      </c>
      <c r="K13075">
        <v>1</v>
      </c>
      <c r="L13075" s="95">
        <v>45824.618055555555</v>
      </c>
    </row>
    <row r="13076" spans="1:12" x14ac:dyDescent="0.35">
      <c r="A13076" t="s">
        <v>13205</v>
      </c>
      <c r="B13076" s="93">
        <v>5217223949431</v>
      </c>
      <c r="C13076" t="s">
        <v>129</v>
      </c>
      <c r="D13076" t="s">
        <v>130</v>
      </c>
      <c r="E13076">
        <v>1</v>
      </c>
      <c r="F13076">
        <v>1</v>
      </c>
      <c r="G13076">
        <v>1</v>
      </c>
      <c r="H13076"/>
      <c r="I13076">
        <v>1</v>
      </c>
      <c r="J13076" s="95">
        <v>45824.602083333331</v>
      </c>
      <c r="K13076">
        <v>1</v>
      </c>
      <c r="L13076" s="95">
        <v>45824.609722222223</v>
      </c>
    </row>
    <row r="13077" spans="1:12" x14ac:dyDescent="0.35">
      <c r="A13077" t="s">
        <v>13206</v>
      </c>
      <c r="B13077" s="93">
        <v>5215518593498</v>
      </c>
      <c r="C13077" t="s">
        <v>129</v>
      </c>
      <c r="D13077" t="s">
        <v>130</v>
      </c>
      <c r="E13077">
        <v>0</v>
      </c>
      <c r="F13077">
        <v>0</v>
      </c>
      <c r="G13077">
        <v>0</v>
      </c>
      <c r="H13077" s="95">
        <v>45824.604166666664</v>
      </c>
      <c r="I13077">
        <v>0</v>
      </c>
      <c r="K13077">
        <v>0</v>
      </c>
    </row>
    <row r="13078" spans="1:12" x14ac:dyDescent="0.35">
      <c r="A13078" t="s">
        <v>13207</v>
      </c>
      <c r="B13078" s="93">
        <v>5212431412290</v>
      </c>
      <c r="C13078" t="s">
        <v>129</v>
      </c>
      <c r="D13078" t="s">
        <v>130</v>
      </c>
      <c r="E13078">
        <v>1</v>
      </c>
      <c r="F13078">
        <v>1</v>
      </c>
      <c r="G13078">
        <v>1</v>
      </c>
      <c r="H13078"/>
      <c r="I13078">
        <v>1</v>
      </c>
      <c r="J13078" s="95">
        <v>45824.602777777778</v>
      </c>
      <c r="K13078">
        <v>1</v>
      </c>
      <c r="L13078" s="95">
        <v>45824.67083333333</v>
      </c>
    </row>
    <row r="13079" spans="1:12" x14ac:dyDescent="0.35">
      <c r="A13079" t="s">
        <v>13208</v>
      </c>
      <c r="B13079" s="93">
        <v>5217971273165</v>
      </c>
      <c r="C13079" t="s">
        <v>129</v>
      </c>
      <c r="D13079" t="s">
        <v>130</v>
      </c>
      <c r="E13079">
        <v>0</v>
      </c>
      <c r="F13079">
        <v>0</v>
      </c>
      <c r="G13079">
        <v>0</v>
      </c>
      <c r="H13079" s="95">
        <v>45824.604166666664</v>
      </c>
      <c r="I13079">
        <v>0</v>
      </c>
      <c r="K13079">
        <v>0</v>
      </c>
    </row>
    <row r="13080" spans="1:12" x14ac:dyDescent="0.35">
      <c r="A13080" t="s">
        <v>13209</v>
      </c>
      <c r="B13080" s="93">
        <v>5216642660702</v>
      </c>
      <c r="C13080" t="s">
        <v>129</v>
      </c>
      <c r="D13080" t="s">
        <v>130</v>
      </c>
      <c r="E13080">
        <v>0</v>
      </c>
      <c r="F13080">
        <v>0</v>
      </c>
      <c r="G13080">
        <v>0</v>
      </c>
      <c r="H13080" s="95">
        <v>45824.605555555558</v>
      </c>
      <c r="I13080">
        <v>0</v>
      </c>
      <c r="K13080">
        <v>0</v>
      </c>
    </row>
    <row r="13081" spans="1:12" x14ac:dyDescent="0.35">
      <c r="A13081" t="s">
        <v>13210</v>
      </c>
      <c r="B13081" s="93">
        <v>5214441895145</v>
      </c>
      <c r="C13081" t="s">
        <v>129</v>
      </c>
      <c r="D13081" t="s">
        <v>130</v>
      </c>
      <c r="E13081">
        <v>1</v>
      </c>
      <c r="F13081">
        <v>1</v>
      </c>
      <c r="G13081">
        <v>1</v>
      </c>
      <c r="H13081"/>
      <c r="I13081">
        <v>1</v>
      </c>
      <c r="J13081" s="95">
        <v>45824.60833333333</v>
      </c>
      <c r="K13081">
        <v>1</v>
      </c>
      <c r="L13081" s="95">
        <v>45824.690972222219</v>
      </c>
    </row>
    <row r="13082" spans="1:12" x14ac:dyDescent="0.35">
      <c r="A13082" t="s">
        <v>13211</v>
      </c>
      <c r="B13082" s="93">
        <v>5218441953373</v>
      </c>
      <c r="C13082" t="s">
        <v>129</v>
      </c>
      <c r="D13082" t="s">
        <v>130</v>
      </c>
      <c r="E13082">
        <v>1</v>
      </c>
      <c r="F13082">
        <v>0</v>
      </c>
      <c r="G13082">
        <v>1</v>
      </c>
      <c r="H13082"/>
      <c r="I13082">
        <v>1</v>
      </c>
      <c r="J13082" s="95">
        <v>45824.643750000003</v>
      </c>
      <c r="K13082">
        <v>0</v>
      </c>
    </row>
    <row r="13083" spans="1:12" x14ac:dyDescent="0.35">
      <c r="A13083" t="s">
        <v>13212</v>
      </c>
      <c r="B13083" s="93">
        <v>5215518304150</v>
      </c>
      <c r="C13083" t="s">
        <v>129</v>
      </c>
      <c r="D13083" t="s">
        <v>130</v>
      </c>
      <c r="E13083">
        <v>1</v>
      </c>
      <c r="F13083">
        <v>1</v>
      </c>
      <c r="G13083">
        <v>1</v>
      </c>
      <c r="H13083"/>
      <c r="I13083">
        <v>1</v>
      </c>
      <c r="J13083" s="95">
        <v>45824.613194444442</v>
      </c>
      <c r="K13083">
        <v>1</v>
      </c>
      <c r="L13083" s="95">
        <v>45824.613194444442</v>
      </c>
    </row>
    <row r="13084" spans="1:12" x14ac:dyDescent="0.35">
      <c r="A13084" t="s">
        <v>13213</v>
      </c>
      <c r="B13084" s="93">
        <v>5215584162544</v>
      </c>
      <c r="C13084" t="s">
        <v>129</v>
      </c>
      <c r="D13084" t="s">
        <v>130</v>
      </c>
      <c r="E13084">
        <v>1</v>
      </c>
      <c r="F13084">
        <v>0</v>
      </c>
      <c r="G13084">
        <v>1</v>
      </c>
      <c r="H13084"/>
      <c r="I13084">
        <v>1</v>
      </c>
      <c r="J13084" s="95">
        <v>45824.61041666667</v>
      </c>
      <c r="K13084">
        <v>0</v>
      </c>
    </row>
    <row r="13085" spans="1:12" x14ac:dyDescent="0.35">
      <c r="A13085" t="s">
        <v>13214</v>
      </c>
      <c r="B13085" s="93">
        <v>5217771499649</v>
      </c>
      <c r="C13085" t="s">
        <v>129</v>
      </c>
      <c r="D13085" t="s">
        <v>130</v>
      </c>
      <c r="E13085">
        <v>1</v>
      </c>
      <c r="F13085">
        <v>0</v>
      </c>
      <c r="G13085">
        <v>1</v>
      </c>
      <c r="H13085"/>
      <c r="I13085">
        <v>1</v>
      </c>
      <c r="J13085" s="95">
        <v>45824.609027777777</v>
      </c>
      <c r="K13085">
        <v>0</v>
      </c>
    </row>
    <row r="13086" spans="1:12" x14ac:dyDescent="0.35">
      <c r="A13086" t="s">
        <v>13215</v>
      </c>
      <c r="B13086" s="93">
        <v>5212282551399</v>
      </c>
      <c r="C13086" t="s">
        <v>129</v>
      </c>
      <c r="D13086" t="s">
        <v>130</v>
      </c>
      <c r="E13086">
        <v>0</v>
      </c>
      <c r="F13086">
        <v>0</v>
      </c>
      <c r="G13086">
        <v>0</v>
      </c>
      <c r="H13086" s="95">
        <v>45824.609027777777</v>
      </c>
      <c r="I13086">
        <v>0</v>
      </c>
      <c r="K13086">
        <v>0</v>
      </c>
    </row>
    <row r="13087" spans="1:12" x14ac:dyDescent="0.35">
      <c r="A13087" t="s">
        <v>13216</v>
      </c>
      <c r="B13087" s="93">
        <v>5212381102106</v>
      </c>
      <c r="C13087" t="s">
        <v>129</v>
      </c>
      <c r="D13087" t="s">
        <v>130</v>
      </c>
      <c r="E13087">
        <v>1</v>
      </c>
      <c r="F13087">
        <v>1</v>
      </c>
      <c r="G13087">
        <v>1</v>
      </c>
      <c r="H13087"/>
      <c r="I13087">
        <v>1</v>
      </c>
      <c r="J13087" s="95">
        <v>45824.605555555558</v>
      </c>
      <c r="K13087">
        <v>1</v>
      </c>
      <c r="L13087" s="95">
        <v>45824.688888888886</v>
      </c>
    </row>
    <row r="13088" spans="1:12" x14ac:dyDescent="0.35">
      <c r="A13088" t="s">
        <v>13217</v>
      </c>
      <c r="B13088" s="93">
        <v>5215535759348</v>
      </c>
      <c r="C13088" t="s">
        <v>129</v>
      </c>
      <c r="D13088" t="s">
        <v>130</v>
      </c>
      <c r="E13088">
        <v>1</v>
      </c>
      <c r="F13088">
        <v>1</v>
      </c>
      <c r="G13088">
        <v>1</v>
      </c>
      <c r="H13088"/>
      <c r="I13088">
        <v>1</v>
      </c>
      <c r="J13088" s="95">
        <v>45824.60833333333</v>
      </c>
      <c r="K13088">
        <v>1</v>
      </c>
      <c r="L13088" s="95">
        <v>45824.643750000003</v>
      </c>
    </row>
    <row r="13089" spans="1:12" x14ac:dyDescent="0.35">
      <c r="A13089" t="s">
        <v>13218</v>
      </c>
      <c r="B13089" s="93">
        <v>5217712367713</v>
      </c>
      <c r="C13089" t="s">
        <v>129</v>
      </c>
      <c r="D13089" t="s">
        <v>130</v>
      </c>
      <c r="E13089">
        <v>1</v>
      </c>
      <c r="F13089">
        <v>0</v>
      </c>
      <c r="G13089">
        <v>1</v>
      </c>
      <c r="H13089"/>
      <c r="I13089">
        <v>1</v>
      </c>
      <c r="J13089" s="95">
        <v>45824.602083333331</v>
      </c>
      <c r="K13089">
        <v>0</v>
      </c>
    </row>
    <row r="13090" spans="1:12" x14ac:dyDescent="0.35">
      <c r="A13090" t="s">
        <v>13219</v>
      </c>
      <c r="B13090" s="93">
        <v>5213318458421</v>
      </c>
      <c r="C13090" t="s">
        <v>129</v>
      </c>
      <c r="D13090" t="s">
        <v>130</v>
      </c>
      <c r="E13090">
        <v>1</v>
      </c>
      <c r="F13090">
        <v>0</v>
      </c>
      <c r="G13090">
        <v>1</v>
      </c>
      <c r="H13090"/>
      <c r="I13090">
        <v>1</v>
      </c>
      <c r="J13090" s="95">
        <v>45824.602083333331</v>
      </c>
      <c r="K13090">
        <v>0</v>
      </c>
    </row>
    <row r="13091" spans="1:12" x14ac:dyDescent="0.35">
      <c r="A13091" t="s">
        <v>13220</v>
      </c>
      <c r="B13091" s="93">
        <v>5213531050859</v>
      </c>
      <c r="C13091" t="s">
        <v>129</v>
      </c>
      <c r="D13091" t="s">
        <v>130</v>
      </c>
      <c r="E13091">
        <v>1</v>
      </c>
      <c r="F13091">
        <v>1</v>
      </c>
      <c r="G13091">
        <v>1</v>
      </c>
      <c r="H13091"/>
      <c r="I13091">
        <v>1</v>
      </c>
      <c r="J13091" s="95">
        <v>45824.603472222225</v>
      </c>
      <c r="K13091">
        <v>1</v>
      </c>
      <c r="L13091" s="95">
        <v>45824.605555555558</v>
      </c>
    </row>
    <row r="13092" spans="1:12" x14ac:dyDescent="0.35">
      <c r="A13092" t="s">
        <v>13221</v>
      </c>
      <c r="B13092" s="93">
        <v>5218714152536</v>
      </c>
      <c r="C13092" t="s">
        <v>129</v>
      </c>
      <c r="D13092" t="s">
        <v>130</v>
      </c>
      <c r="E13092">
        <v>0</v>
      </c>
      <c r="F13092">
        <v>0</v>
      </c>
      <c r="G13092">
        <v>0</v>
      </c>
      <c r="H13092" s="95">
        <v>45824.602777777778</v>
      </c>
      <c r="I13092">
        <v>0</v>
      </c>
      <c r="K13092">
        <v>0</v>
      </c>
    </row>
    <row r="13093" spans="1:12" x14ac:dyDescent="0.35">
      <c r="A13093" t="s">
        <v>13222</v>
      </c>
      <c r="B13093" s="93">
        <v>5213336625378</v>
      </c>
      <c r="C13093" t="s">
        <v>129</v>
      </c>
      <c r="D13093" t="s">
        <v>130</v>
      </c>
      <c r="E13093">
        <v>1</v>
      </c>
      <c r="F13093">
        <v>0</v>
      </c>
      <c r="G13093">
        <v>1</v>
      </c>
      <c r="H13093"/>
      <c r="I13093">
        <v>1</v>
      </c>
      <c r="J13093" s="95">
        <v>45824.603472222225</v>
      </c>
      <c r="K13093">
        <v>0</v>
      </c>
    </row>
    <row r="13094" spans="1:12" x14ac:dyDescent="0.35">
      <c r="A13094" t="s">
        <v>13223</v>
      </c>
      <c r="B13094" s="93">
        <v>5215523309042</v>
      </c>
      <c r="C13094" t="s">
        <v>129</v>
      </c>
      <c r="D13094" t="s">
        <v>130</v>
      </c>
      <c r="E13094">
        <v>1</v>
      </c>
      <c r="F13094">
        <v>1</v>
      </c>
      <c r="G13094">
        <v>1</v>
      </c>
      <c r="H13094"/>
      <c r="I13094">
        <v>1</v>
      </c>
      <c r="J13094" s="95">
        <v>45824.602777777778</v>
      </c>
      <c r="K13094">
        <v>1</v>
      </c>
      <c r="L13094" s="95">
        <v>45824.668749999997</v>
      </c>
    </row>
    <row r="13095" spans="1:12" x14ac:dyDescent="0.35">
      <c r="A13095" t="s">
        <v>13224</v>
      </c>
      <c r="B13095" s="93">
        <v>5215543441684</v>
      </c>
      <c r="C13095" t="s">
        <v>129</v>
      </c>
      <c r="D13095" t="s">
        <v>130</v>
      </c>
      <c r="E13095">
        <v>1</v>
      </c>
      <c r="F13095">
        <v>1</v>
      </c>
      <c r="G13095">
        <v>1</v>
      </c>
      <c r="H13095"/>
      <c r="I13095">
        <v>1</v>
      </c>
      <c r="J13095" s="95">
        <v>45824.606944444444</v>
      </c>
      <c r="K13095">
        <v>1</v>
      </c>
      <c r="L13095" s="95">
        <v>45824.612500000003</v>
      </c>
    </row>
    <row r="13096" spans="1:12" x14ac:dyDescent="0.35">
      <c r="A13096" t="s">
        <v>13225</v>
      </c>
      <c r="B13096" s="93">
        <v>5217411102256</v>
      </c>
      <c r="C13096" t="s">
        <v>129</v>
      </c>
      <c r="D13096" t="s">
        <v>130</v>
      </c>
      <c r="E13096">
        <v>1</v>
      </c>
      <c r="F13096">
        <v>1</v>
      </c>
      <c r="G13096">
        <v>1</v>
      </c>
      <c r="H13096"/>
      <c r="I13096">
        <v>1</v>
      </c>
      <c r="J13096" s="95">
        <v>45824.605555555558</v>
      </c>
      <c r="K13096">
        <v>1</v>
      </c>
      <c r="L13096" s="95">
        <v>45825.168055555558</v>
      </c>
    </row>
    <row r="13097" spans="1:12" x14ac:dyDescent="0.35">
      <c r="A13097" t="s">
        <v>13226</v>
      </c>
      <c r="B13097" s="93">
        <v>5214441208183</v>
      </c>
      <c r="C13097" t="s">
        <v>129</v>
      </c>
      <c r="D13097" t="s">
        <v>130</v>
      </c>
      <c r="E13097">
        <v>1</v>
      </c>
      <c r="F13097">
        <v>1</v>
      </c>
      <c r="G13097">
        <v>1</v>
      </c>
      <c r="H13097"/>
      <c r="I13097">
        <v>1</v>
      </c>
      <c r="J13097" s="95">
        <v>45824.604166666664</v>
      </c>
      <c r="K13097">
        <v>1</v>
      </c>
      <c r="L13097" s="95">
        <v>45824.613194444442</v>
      </c>
    </row>
    <row r="13098" spans="1:12" x14ac:dyDescent="0.35">
      <c r="A13098" t="s">
        <v>13227</v>
      </c>
      <c r="B13098" s="93">
        <v>5213318850640</v>
      </c>
      <c r="C13098" t="s">
        <v>129</v>
      </c>
      <c r="D13098" t="s">
        <v>130</v>
      </c>
      <c r="E13098">
        <v>1</v>
      </c>
      <c r="F13098">
        <v>1</v>
      </c>
      <c r="G13098">
        <v>1</v>
      </c>
      <c r="H13098"/>
      <c r="I13098">
        <v>1</v>
      </c>
      <c r="J13098" s="95">
        <v>45824.607638888891</v>
      </c>
      <c r="K13098">
        <v>1</v>
      </c>
      <c r="L13098" s="95">
        <v>45824.625</v>
      </c>
    </row>
    <row r="13099" spans="1:12" x14ac:dyDescent="0.35">
      <c r="A13099" t="s">
        <v>13228</v>
      </c>
      <c r="B13099" s="93">
        <v>5215591982995</v>
      </c>
      <c r="C13099" t="s">
        <v>129</v>
      </c>
      <c r="D13099" t="s">
        <v>130</v>
      </c>
      <c r="E13099">
        <v>1</v>
      </c>
      <c r="F13099">
        <v>1</v>
      </c>
      <c r="G13099">
        <v>1</v>
      </c>
      <c r="H13099"/>
      <c r="I13099">
        <v>1</v>
      </c>
      <c r="J13099" s="95">
        <v>45824.607638888891</v>
      </c>
      <c r="K13099">
        <v>1</v>
      </c>
      <c r="L13099" s="95">
        <v>45824.609722222223</v>
      </c>
    </row>
    <row r="13100" spans="1:12" x14ac:dyDescent="0.35">
      <c r="A13100" t="s">
        <v>13229</v>
      </c>
      <c r="B13100" s="93">
        <v>5219545403772</v>
      </c>
      <c r="C13100" t="s">
        <v>129</v>
      </c>
      <c r="D13100" t="s">
        <v>130</v>
      </c>
      <c r="E13100">
        <v>1</v>
      </c>
      <c r="F13100">
        <v>1</v>
      </c>
      <c r="G13100">
        <v>1</v>
      </c>
      <c r="H13100"/>
      <c r="I13100">
        <v>1</v>
      </c>
      <c r="J13100" s="95">
        <v>45824.603472222225</v>
      </c>
      <c r="K13100">
        <v>1</v>
      </c>
      <c r="L13100" s="95">
        <v>45824.604166666664</v>
      </c>
    </row>
    <row r="13101" spans="1:12" x14ac:dyDescent="0.35">
      <c r="A13101" t="s">
        <v>13230</v>
      </c>
      <c r="B13101" s="93">
        <v>5214433734058</v>
      </c>
      <c r="C13101" t="s">
        <v>129</v>
      </c>
      <c r="D13101" t="s">
        <v>130</v>
      </c>
      <c r="E13101">
        <v>1</v>
      </c>
      <c r="F13101">
        <v>0</v>
      </c>
      <c r="G13101">
        <v>1</v>
      </c>
      <c r="H13101"/>
      <c r="I13101">
        <v>1</v>
      </c>
      <c r="J13101" s="95">
        <v>45824.604166666664</v>
      </c>
      <c r="K13101">
        <v>0</v>
      </c>
    </row>
    <row r="13102" spans="1:12" x14ac:dyDescent="0.35">
      <c r="A13102" t="s">
        <v>13231</v>
      </c>
      <c r="B13102" s="93">
        <v>5216691297196</v>
      </c>
      <c r="C13102" t="s">
        <v>129</v>
      </c>
      <c r="D13102" t="s">
        <v>130</v>
      </c>
      <c r="E13102">
        <v>1</v>
      </c>
      <c r="F13102">
        <v>0</v>
      </c>
      <c r="G13102">
        <v>1</v>
      </c>
      <c r="H13102"/>
      <c r="I13102">
        <v>1</v>
      </c>
      <c r="J13102" s="95">
        <v>45824.606944444444</v>
      </c>
      <c r="K13102">
        <v>0</v>
      </c>
    </row>
    <row r="13103" spans="1:12" x14ac:dyDescent="0.35">
      <c r="A13103" t="s">
        <v>13232</v>
      </c>
      <c r="B13103" s="93">
        <v>5215514856012</v>
      </c>
      <c r="C13103" t="s">
        <v>129</v>
      </c>
      <c r="D13103" t="s">
        <v>130</v>
      </c>
      <c r="E13103">
        <v>1</v>
      </c>
      <c r="F13103">
        <v>1</v>
      </c>
      <c r="G13103">
        <v>1</v>
      </c>
      <c r="H13103"/>
      <c r="I13103">
        <v>1</v>
      </c>
      <c r="J13103" s="95">
        <v>45824.609027777777</v>
      </c>
      <c r="K13103">
        <v>1</v>
      </c>
      <c r="L13103" s="95">
        <v>45824.609722222223</v>
      </c>
    </row>
    <row r="13104" spans="1:12" x14ac:dyDescent="0.35">
      <c r="A13104" t="s">
        <v>13233</v>
      </c>
      <c r="B13104" s="93">
        <v>5214432194519</v>
      </c>
      <c r="C13104" t="s">
        <v>129</v>
      </c>
      <c r="D13104" t="s">
        <v>130</v>
      </c>
      <c r="E13104">
        <v>1</v>
      </c>
      <c r="F13104">
        <v>0</v>
      </c>
      <c r="G13104">
        <v>1</v>
      </c>
      <c r="H13104"/>
      <c r="I13104">
        <v>1</v>
      </c>
      <c r="J13104" s="95">
        <v>45824.60833333333</v>
      </c>
      <c r="K13104">
        <v>0</v>
      </c>
    </row>
    <row r="13105" spans="1:12" x14ac:dyDescent="0.35">
      <c r="A13105" t="s">
        <v>13234</v>
      </c>
      <c r="B13105" s="93">
        <v>5215513636310</v>
      </c>
      <c r="C13105" t="s">
        <v>129</v>
      </c>
      <c r="D13105" t="s">
        <v>130</v>
      </c>
      <c r="E13105">
        <v>0</v>
      </c>
      <c r="F13105">
        <v>0</v>
      </c>
      <c r="G13105">
        <v>0</v>
      </c>
      <c r="H13105" s="95">
        <v>45824.60833333333</v>
      </c>
      <c r="I13105">
        <v>0</v>
      </c>
      <c r="K13105">
        <v>0</v>
      </c>
    </row>
    <row r="13106" spans="1:12" x14ac:dyDescent="0.35">
      <c r="A13106" t="s">
        <v>13235</v>
      </c>
      <c r="B13106" s="93">
        <v>5215554504222</v>
      </c>
      <c r="C13106" t="s">
        <v>129</v>
      </c>
      <c r="D13106" t="s">
        <v>130</v>
      </c>
      <c r="E13106">
        <v>1</v>
      </c>
      <c r="F13106">
        <v>1</v>
      </c>
      <c r="G13106">
        <v>1</v>
      </c>
      <c r="H13106"/>
      <c r="I13106">
        <v>1</v>
      </c>
      <c r="J13106" s="95">
        <v>45824.61041666667</v>
      </c>
      <c r="K13106">
        <v>1</v>
      </c>
      <c r="L13106" s="95">
        <v>45824.678472222222</v>
      </c>
    </row>
    <row r="13107" spans="1:12" x14ac:dyDescent="0.35">
      <c r="A13107" t="s">
        <v>13236</v>
      </c>
      <c r="B13107" s="93">
        <v>5212464631579</v>
      </c>
      <c r="C13107" t="s">
        <v>129</v>
      </c>
      <c r="D13107" t="s">
        <v>130</v>
      </c>
      <c r="E13107">
        <v>1</v>
      </c>
      <c r="F13107">
        <v>1</v>
      </c>
      <c r="G13107">
        <v>1</v>
      </c>
      <c r="H13107"/>
      <c r="I13107">
        <v>1</v>
      </c>
      <c r="J13107" s="95">
        <v>45824.604861111111</v>
      </c>
      <c r="K13107">
        <v>1</v>
      </c>
      <c r="L13107" s="95">
        <v>45824.611111111109</v>
      </c>
    </row>
    <row r="13108" spans="1:12" x14ac:dyDescent="0.35">
      <c r="A13108" t="s">
        <v>13237</v>
      </c>
      <c r="B13108" s="93">
        <v>5212285916951</v>
      </c>
      <c r="C13108" t="s">
        <v>129</v>
      </c>
      <c r="D13108" t="s">
        <v>130</v>
      </c>
      <c r="E13108">
        <v>1</v>
      </c>
      <c r="F13108">
        <v>0</v>
      </c>
      <c r="G13108">
        <v>1</v>
      </c>
      <c r="H13108"/>
      <c r="I13108">
        <v>1</v>
      </c>
      <c r="J13108" s="95">
        <v>45824.609722222223</v>
      </c>
      <c r="K13108">
        <v>0</v>
      </c>
    </row>
    <row r="13109" spans="1:12" x14ac:dyDescent="0.35">
      <c r="A13109" t="s">
        <v>13238</v>
      </c>
      <c r="B13109" s="93">
        <v>5219991301826</v>
      </c>
      <c r="C13109" t="s">
        <v>129</v>
      </c>
      <c r="D13109" t="s">
        <v>130</v>
      </c>
      <c r="E13109">
        <v>0</v>
      </c>
      <c r="F13109">
        <v>0</v>
      </c>
      <c r="G13109">
        <v>0</v>
      </c>
      <c r="H13109" s="95">
        <v>45824.604861111111</v>
      </c>
      <c r="I13109">
        <v>0</v>
      </c>
      <c r="K13109">
        <v>0</v>
      </c>
    </row>
    <row r="13110" spans="1:12" x14ac:dyDescent="0.35">
      <c r="A13110" t="s">
        <v>13239</v>
      </c>
      <c r="B13110" s="93">
        <v>5215555614449</v>
      </c>
      <c r="C13110" t="s">
        <v>129</v>
      </c>
      <c r="D13110" t="s">
        <v>130</v>
      </c>
      <c r="E13110">
        <v>0</v>
      </c>
      <c r="F13110">
        <v>0</v>
      </c>
      <c r="G13110">
        <v>0</v>
      </c>
      <c r="H13110" s="95">
        <v>45824.606249999997</v>
      </c>
      <c r="I13110">
        <v>0</v>
      </c>
      <c r="K13110">
        <v>0</v>
      </c>
    </row>
    <row r="13111" spans="1:12" x14ac:dyDescent="0.35">
      <c r="A13111" t="s">
        <v>13240</v>
      </c>
      <c r="B13111" s="93">
        <v>5217841266253</v>
      </c>
      <c r="C13111" t="s">
        <v>129</v>
      </c>
      <c r="D13111" t="s">
        <v>130</v>
      </c>
      <c r="E13111">
        <v>0</v>
      </c>
      <c r="F13111">
        <v>0</v>
      </c>
      <c r="G13111">
        <v>0</v>
      </c>
      <c r="H13111" s="95">
        <v>45824.606249999997</v>
      </c>
      <c r="I13111">
        <v>0</v>
      </c>
      <c r="K13111">
        <v>0</v>
      </c>
    </row>
    <row r="13112" spans="1:12" x14ac:dyDescent="0.35">
      <c r="A13112" t="s">
        <v>13241</v>
      </c>
      <c r="B13112" s="93">
        <v>5217223464545</v>
      </c>
      <c r="C13112" t="s">
        <v>129</v>
      </c>
      <c r="D13112" t="s">
        <v>130</v>
      </c>
      <c r="E13112">
        <v>1</v>
      </c>
      <c r="F13112">
        <v>0</v>
      </c>
      <c r="G13112">
        <v>1</v>
      </c>
      <c r="H13112"/>
      <c r="I13112">
        <v>1</v>
      </c>
      <c r="J13112" s="95">
        <v>45824.605555555558</v>
      </c>
      <c r="K13112">
        <v>0</v>
      </c>
    </row>
    <row r="13113" spans="1:12" x14ac:dyDescent="0.35">
      <c r="A13113" t="s">
        <v>13242</v>
      </c>
      <c r="B13113" s="93">
        <v>5212461147967</v>
      </c>
      <c r="C13113" t="s">
        <v>129</v>
      </c>
      <c r="D13113" t="s">
        <v>130</v>
      </c>
      <c r="E13113">
        <v>1</v>
      </c>
      <c r="F13113">
        <v>1</v>
      </c>
      <c r="G13113">
        <v>1</v>
      </c>
      <c r="H13113"/>
      <c r="I13113">
        <v>1</v>
      </c>
      <c r="J13113" s="95">
        <v>45824.61041666667</v>
      </c>
      <c r="K13113">
        <v>1</v>
      </c>
      <c r="L13113" s="95">
        <v>45824.725694444445</v>
      </c>
    </row>
    <row r="13114" spans="1:12" x14ac:dyDescent="0.35">
      <c r="A13114" t="s">
        <v>13243</v>
      </c>
      <c r="B13114" s="93">
        <v>5215532040138</v>
      </c>
      <c r="C13114" t="s">
        <v>129</v>
      </c>
      <c r="D13114" t="s">
        <v>130</v>
      </c>
      <c r="E13114">
        <v>1</v>
      </c>
      <c r="F13114">
        <v>1</v>
      </c>
      <c r="G13114">
        <v>1</v>
      </c>
      <c r="H13114"/>
      <c r="I13114">
        <v>1</v>
      </c>
      <c r="J13114" s="95">
        <v>45824.604861111111</v>
      </c>
      <c r="K13114">
        <v>1</v>
      </c>
      <c r="L13114" s="95">
        <v>45824.618750000001</v>
      </c>
    </row>
    <row r="13115" spans="1:12" x14ac:dyDescent="0.35">
      <c r="A13115" t="s">
        <v>13244</v>
      </c>
      <c r="B13115" s="93">
        <v>5217771063204</v>
      </c>
      <c r="C13115" t="s">
        <v>129</v>
      </c>
      <c r="D13115" t="s">
        <v>130</v>
      </c>
      <c r="E13115">
        <v>1</v>
      </c>
      <c r="F13115">
        <v>0</v>
      </c>
      <c r="G13115">
        <v>1</v>
      </c>
      <c r="H13115"/>
      <c r="I13115">
        <v>1</v>
      </c>
      <c r="J13115" s="95">
        <v>45824.602777777778</v>
      </c>
      <c r="K13115">
        <v>0</v>
      </c>
    </row>
    <row r="13116" spans="1:12" x14ac:dyDescent="0.35">
      <c r="A13116" t="s">
        <v>13245</v>
      </c>
      <c r="B13116" s="93">
        <v>5214151034151</v>
      </c>
      <c r="C13116" t="s">
        <v>129</v>
      </c>
      <c r="D13116" t="s">
        <v>130</v>
      </c>
      <c r="E13116">
        <v>1</v>
      </c>
      <c r="F13116">
        <v>1</v>
      </c>
      <c r="G13116">
        <v>1</v>
      </c>
      <c r="H13116"/>
      <c r="I13116">
        <v>1</v>
      </c>
      <c r="J13116" s="95">
        <v>45824.609027777777</v>
      </c>
      <c r="K13116">
        <v>1</v>
      </c>
      <c r="L13116" s="95">
        <v>45824.61041666667</v>
      </c>
    </row>
    <row r="13117" spans="1:12" x14ac:dyDescent="0.35">
      <c r="A13117" t="s">
        <v>13246</v>
      </c>
      <c r="B13117" s="93">
        <v>5217775669590</v>
      </c>
      <c r="C13117" t="s">
        <v>129</v>
      </c>
      <c r="D13117" t="s">
        <v>130</v>
      </c>
      <c r="E13117">
        <v>1</v>
      </c>
      <c r="F13117">
        <v>0</v>
      </c>
      <c r="G13117">
        <v>1</v>
      </c>
      <c r="H13117"/>
      <c r="I13117">
        <v>1</v>
      </c>
      <c r="J13117" s="95">
        <v>45824.602083333331</v>
      </c>
      <c r="K13117">
        <v>0</v>
      </c>
    </row>
    <row r="13118" spans="1:12" x14ac:dyDescent="0.35">
      <c r="A13118" t="s">
        <v>13247</v>
      </c>
      <c r="B13118" s="93">
        <v>5215554094489</v>
      </c>
      <c r="C13118" t="s">
        <v>129</v>
      </c>
      <c r="D13118" t="s">
        <v>130</v>
      </c>
      <c r="E13118">
        <v>1</v>
      </c>
      <c r="F13118">
        <v>1</v>
      </c>
      <c r="G13118">
        <v>1</v>
      </c>
      <c r="H13118"/>
      <c r="I13118">
        <v>1</v>
      </c>
      <c r="J13118" s="95">
        <v>45824.606249999997</v>
      </c>
      <c r="K13118">
        <v>1</v>
      </c>
      <c r="L13118" s="95">
        <v>45824.613888888889</v>
      </c>
    </row>
    <row r="13119" spans="1:12" x14ac:dyDescent="0.35">
      <c r="A13119" t="s">
        <v>13248</v>
      </c>
      <c r="B13119" s="93">
        <v>5215529555919</v>
      </c>
      <c r="C13119" t="s">
        <v>129</v>
      </c>
      <c r="D13119" t="s">
        <v>130</v>
      </c>
      <c r="E13119">
        <v>1</v>
      </c>
      <c r="F13119">
        <v>1</v>
      </c>
      <c r="G13119">
        <v>1</v>
      </c>
      <c r="H13119"/>
      <c r="I13119">
        <v>1</v>
      </c>
      <c r="J13119" s="95">
        <v>45824.605555555558</v>
      </c>
      <c r="K13119">
        <v>1</v>
      </c>
      <c r="L13119" s="95">
        <v>45824.605555555558</v>
      </c>
    </row>
    <row r="13120" spans="1:12" x14ac:dyDescent="0.35">
      <c r="A13120" t="s">
        <v>13249</v>
      </c>
      <c r="B13120" s="93">
        <v>5215951203636</v>
      </c>
      <c r="C13120" t="s">
        <v>129</v>
      </c>
      <c r="D13120" t="s">
        <v>130</v>
      </c>
      <c r="E13120">
        <v>1</v>
      </c>
      <c r="F13120">
        <v>0</v>
      </c>
      <c r="G13120">
        <v>1</v>
      </c>
      <c r="H13120"/>
      <c r="I13120">
        <v>1</v>
      </c>
      <c r="J13120" s="95">
        <v>45824.602083333331</v>
      </c>
      <c r="K13120">
        <v>0</v>
      </c>
    </row>
    <row r="13121" spans="1:12" x14ac:dyDescent="0.35">
      <c r="A13121" t="s">
        <v>13250</v>
      </c>
      <c r="B13121" s="93">
        <v>5219221454797</v>
      </c>
      <c r="C13121" t="s">
        <v>129</v>
      </c>
      <c r="D13121" t="s">
        <v>130</v>
      </c>
      <c r="E13121">
        <v>1</v>
      </c>
      <c r="F13121">
        <v>1</v>
      </c>
      <c r="G13121">
        <v>1</v>
      </c>
      <c r="H13121"/>
      <c r="I13121">
        <v>1</v>
      </c>
      <c r="J13121" s="95">
        <v>45824.603472222225</v>
      </c>
      <c r="K13121">
        <v>1</v>
      </c>
      <c r="L13121" s="95">
        <v>45824.603472222225</v>
      </c>
    </row>
    <row r="13122" spans="1:12" x14ac:dyDescent="0.35">
      <c r="A13122" t="s">
        <v>13251</v>
      </c>
      <c r="B13122" s="93">
        <v>5217331330315</v>
      </c>
      <c r="C13122" t="s">
        <v>129</v>
      </c>
      <c r="D13122" t="s">
        <v>130</v>
      </c>
      <c r="E13122">
        <v>1</v>
      </c>
      <c r="F13122">
        <v>1</v>
      </c>
      <c r="G13122">
        <v>1</v>
      </c>
      <c r="H13122"/>
      <c r="I13122">
        <v>1</v>
      </c>
      <c r="J13122" s="95">
        <v>45824.602777777778</v>
      </c>
      <c r="K13122">
        <v>1</v>
      </c>
      <c r="L13122" s="95">
        <v>45824.603472222225</v>
      </c>
    </row>
    <row r="13123" spans="1:12" x14ac:dyDescent="0.35">
      <c r="A13123" t="s">
        <v>13252</v>
      </c>
      <c r="B13123" s="93">
        <v>5213338250700</v>
      </c>
      <c r="C13123" t="s">
        <v>129</v>
      </c>
      <c r="D13123" t="s">
        <v>130</v>
      </c>
      <c r="E13123">
        <v>0</v>
      </c>
      <c r="F13123">
        <v>0</v>
      </c>
      <c r="G13123">
        <v>0</v>
      </c>
      <c r="H13123" s="95">
        <v>45824.602777777778</v>
      </c>
      <c r="I13123">
        <v>0</v>
      </c>
      <c r="K13123">
        <v>0</v>
      </c>
    </row>
    <row r="13124" spans="1:12" x14ac:dyDescent="0.35">
      <c r="A13124" t="s">
        <v>13253</v>
      </c>
      <c r="B13124" s="93">
        <v>5212431306328</v>
      </c>
      <c r="C13124" t="s">
        <v>129</v>
      </c>
      <c r="D13124" t="s">
        <v>130</v>
      </c>
      <c r="E13124">
        <v>0</v>
      </c>
      <c r="F13124">
        <v>0</v>
      </c>
      <c r="G13124">
        <v>0</v>
      </c>
      <c r="H13124" s="95">
        <v>45824.606944444444</v>
      </c>
      <c r="I13124">
        <v>0</v>
      </c>
      <c r="K13124">
        <v>0</v>
      </c>
    </row>
    <row r="13125" spans="1:12" x14ac:dyDescent="0.35">
      <c r="A13125" t="s">
        <v>13254</v>
      </c>
      <c r="B13125" s="93">
        <v>5213931093450</v>
      </c>
      <c r="C13125" t="s">
        <v>129</v>
      </c>
      <c r="D13125" t="s">
        <v>130</v>
      </c>
      <c r="E13125">
        <v>1</v>
      </c>
      <c r="F13125">
        <v>1</v>
      </c>
      <c r="G13125">
        <v>1</v>
      </c>
      <c r="H13125"/>
      <c r="I13125">
        <v>1</v>
      </c>
      <c r="J13125" s="95">
        <v>45824.606944444444</v>
      </c>
      <c r="K13125">
        <v>1</v>
      </c>
      <c r="L13125" s="95">
        <v>45824.606944444444</v>
      </c>
    </row>
    <row r="13126" spans="1:12" x14ac:dyDescent="0.35">
      <c r="A13126" t="s">
        <v>13255</v>
      </c>
      <c r="B13126" s="93">
        <v>5215523391556</v>
      </c>
      <c r="C13126" t="s">
        <v>129</v>
      </c>
      <c r="D13126" t="s">
        <v>130</v>
      </c>
      <c r="E13126">
        <v>1</v>
      </c>
      <c r="F13126">
        <v>0</v>
      </c>
      <c r="G13126">
        <v>1</v>
      </c>
      <c r="H13126"/>
      <c r="I13126">
        <v>1</v>
      </c>
      <c r="J13126" s="95">
        <v>45824.609722222223</v>
      </c>
      <c r="K13126">
        <v>0</v>
      </c>
    </row>
    <row r="13127" spans="1:12" x14ac:dyDescent="0.35">
      <c r="A13127" t="s">
        <v>13256</v>
      </c>
      <c r="B13127" s="93">
        <v>5217225813780</v>
      </c>
      <c r="C13127" t="s">
        <v>129</v>
      </c>
      <c r="D13127" t="s">
        <v>130</v>
      </c>
      <c r="E13127">
        <v>1</v>
      </c>
      <c r="F13127">
        <v>1</v>
      </c>
      <c r="G13127">
        <v>1</v>
      </c>
      <c r="H13127"/>
      <c r="I13127">
        <v>1</v>
      </c>
      <c r="J13127" s="95">
        <v>45824.602777777778</v>
      </c>
      <c r="K13127">
        <v>1</v>
      </c>
      <c r="L13127" s="95">
        <v>45824.611111111109</v>
      </c>
    </row>
    <row r="13128" spans="1:12" x14ac:dyDescent="0.35">
      <c r="A13128" t="s">
        <v>13257</v>
      </c>
      <c r="B13128" s="93">
        <v>5212223963703</v>
      </c>
      <c r="C13128" t="s">
        <v>129</v>
      </c>
      <c r="D13128" t="s">
        <v>130</v>
      </c>
      <c r="E13128">
        <v>1</v>
      </c>
      <c r="F13128">
        <v>1</v>
      </c>
      <c r="G13128">
        <v>1</v>
      </c>
      <c r="H13128"/>
      <c r="I13128">
        <v>1</v>
      </c>
      <c r="J13128" s="95">
        <v>45824.60833333333</v>
      </c>
      <c r="K13128">
        <v>1</v>
      </c>
      <c r="L13128" s="95">
        <v>45824.62222222222</v>
      </c>
    </row>
    <row r="13129" spans="1:12" x14ac:dyDescent="0.35">
      <c r="A13129" t="s">
        <v>13258</v>
      </c>
      <c r="B13129" s="93">
        <v>5219992024210</v>
      </c>
      <c r="C13129" t="s">
        <v>129</v>
      </c>
      <c r="D13129" t="s">
        <v>130</v>
      </c>
      <c r="E13129">
        <v>1</v>
      </c>
      <c r="F13129">
        <v>1</v>
      </c>
      <c r="G13129">
        <v>1</v>
      </c>
      <c r="H13129"/>
      <c r="I13129">
        <v>1</v>
      </c>
      <c r="J13129" s="95">
        <v>45824.60833333333</v>
      </c>
      <c r="K13129">
        <v>1</v>
      </c>
      <c r="L13129" s="95">
        <v>45824.60833333333</v>
      </c>
    </row>
    <row r="13130" spans="1:12" x14ac:dyDescent="0.35">
      <c r="A13130" t="s">
        <v>13259</v>
      </c>
      <c r="B13130" s="93">
        <v>5219511058301</v>
      </c>
      <c r="C13130" t="s">
        <v>129</v>
      </c>
      <c r="D13130" t="s">
        <v>130</v>
      </c>
      <c r="E13130">
        <v>1</v>
      </c>
      <c r="F13130">
        <v>1</v>
      </c>
      <c r="G13130">
        <v>1</v>
      </c>
      <c r="H13130"/>
      <c r="I13130">
        <v>1</v>
      </c>
      <c r="J13130" s="95">
        <v>45824.606249999997</v>
      </c>
      <c r="K13130">
        <v>1</v>
      </c>
      <c r="L13130" s="95">
        <v>45824.650694444441</v>
      </c>
    </row>
    <row r="13131" spans="1:12" x14ac:dyDescent="0.35">
      <c r="A13131" t="s">
        <v>13260</v>
      </c>
      <c r="B13131" s="93">
        <v>5219981470036</v>
      </c>
      <c r="C13131" t="s">
        <v>129</v>
      </c>
      <c r="D13131" t="s">
        <v>130</v>
      </c>
      <c r="E13131">
        <v>1</v>
      </c>
      <c r="F13131">
        <v>1</v>
      </c>
      <c r="G13131">
        <v>1</v>
      </c>
      <c r="H13131"/>
      <c r="I13131">
        <v>1</v>
      </c>
      <c r="J13131" s="95">
        <v>45824.60833333333</v>
      </c>
      <c r="K13131">
        <v>1</v>
      </c>
      <c r="L13131" s="95">
        <v>45824.627083333333</v>
      </c>
    </row>
    <row r="13132" spans="1:12" x14ac:dyDescent="0.35">
      <c r="A13132" t="s">
        <v>13261</v>
      </c>
      <c r="B13132" s="93">
        <v>5214622102400</v>
      </c>
      <c r="C13132" t="s">
        <v>129</v>
      </c>
      <c r="D13132" t="s">
        <v>130</v>
      </c>
      <c r="E13132">
        <v>0</v>
      </c>
      <c r="F13132">
        <v>1</v>
      </c>
      <c r="G13132">
        <v>0</v>
      </c>
      <c r="H13132" s="95">
        <v>45824.609722222223</v>
      </c>
      <c r="I13132">
        <v>1</v>
      </c>
      <c r="J13132" s="95">
        <v>45824.609722222223</v>
      </c>
      <c r="K13132">
        <v>1</v>
      </c>
      <c r="L13132" s="95">
        <v>45824.631944444445</v>
      </c>
    </row>
    <row r="13133" spans="1:12" x14ac:dyDescent="0.35">
      <c r="A13133" t="s">
        <v>13262</v>
      </c>
      <c r="B13133" s="93">
        <v>5219511064551</v>
      </c>
      <c r="C13133" t="s">
        <v>129</v>
      </c>
      <c r="D13133" t="s">
        <v>130</v>
      </c>
      <c r="E13133">
        <v>1</v>
      </c>
      <c r="F13133">
        <v>1</v>
      </c>
      <c r="G13133">
        <v>1</v>
      </c>
      <c r="H13133"/>
      <c r="I13133">
        <v>1</v>
      </c>
      <c r="J13133" s="95">
        <v>45824.601388888892</v>
      </c>
      <c r="K13133">
        <v>1</v>
      </c>
      <c r="L13133" s="95">
        <v>45824.647222222222</v>
      </c>
    </row>
    <row r="13134" spans="1:12" x14ac:dyDescent="0.35">
      <c r="A13134" t="s">
        <v>13263</v>
      </c>
      <c r="B13134" s="93">
        <v>5215513309976</v>
      </c>
      <c r="C13134" t="s">
        <v>129</v>
      </c>
      <c r="D13134" t="s">
        <v>130</v>
      </c>
      <c r="E13134">
        <v>1</v>
      </c>
      <c r="F13134">
        <v>1</v>
      </c>
      <c r="G13134">
        <v>1</v>
      </c>
      <c r="H13134"/>
      <c r="I13134">
        <v>1</v>
      </c>
      <c r="J13134" s="95">
        <v>45824.606249999997</v>
      </c>
      <c r="K13134">
        <v>1</v>
      </c>
      <c r="L13134" s="95">
        <v>45824.71597222222</v>
      </c>
    </row>
    <row r="13135" spans="1:12" x14ac:dyDescent="0.35">
      <c r="A13135" t="s">
        <v>13264</v>
      </c>
      <c r="B13135" s="93">
        <v>5212221404688</v>
      </c>
      <c r="C13135" t="s">
        <v>129</v>
      </c>
      <c r="D13135" t="s">
        <v>130</v>
      </c>
      <c r="E13135">
        <v>1</v>
      </c>
      <c r="F13135">
        <v>0</v>
      </c>
      <c r="G13135">
        <v>1</v>
      </c>
      <c r="H13135"/>
      <c r="I13135">
        <v>1</v>
      </c>
      <c r="J13135" s="95">
        <v>45824.606249999997</v>
      </c>
      <c r="K13135">
        <v>0</v>
      </c>
    </row>
    <row r="13136" spans="1:12" x14ac:dyDescent="0.35">
      <c r="A13136" t="s">
        <v>13265</v>
      </c>
      <c r="B13136" s="93">
        <v>5212224585449</v>
      </c>
      <c r="C13136" t="s">
        <v>129</v>
      </c>
      <c r="D13136" t="s">
        <v>130</v>
      </c>
      <c r="E13136">
        <v>1</v>
      </c>
      <c r="F13136">
        <v>1</v>
      </c>
      <c r="G13136">
        <v>1</v>
      </c>
      <c r="H13136"/>
      <c r="I13136">
        <v>1</v>
      </c>
      <c r="J13136" s="95">
        <v>45824.609722222223</v>
      </c>
      <c r="K13136">
        <v>1</v>
      </c>
      <c r="L13136" s="95">
        <v>45824.651388888888</v>
      </c>
    </row>
    <row r="13137" spans="1:12" x14ac:dyDescent="0.35">
      <c r="A13137" t="s">
        <v>13266</v>
      </c>
      <c r="B13137" s="93">
        <v>5215959541035</v>
      </c>
      <c r="C13137" t="s">
        <v>129</v>
      </c>
      <c r="D13137" t="s">
        <v>130</v>
      </c>
      <c r="E13137">
        <v>0</v>
      </c>
      <c r="F13137">
        <v>0</v>
      </c>
      <c r="G13137">
        <v>0</v>
      </c>
      <c r="H13137" s="95">
        <v>45824.609027777777</v>
      </c>
      <c r="I13137">
        <v>0</v>
      </c>
      <c r="K13137">
        <v>0</v>
      </c>
    </row>
    <row r="13138" spans="1:12" x14ac:dyDescent="0.35">
      <c r="A13138" t="s">
        <v>13267</v>
      </c>
      <c r="B13138" s="93">
        <v>5215541300074</v>
      </c>
      <c r="C13138" t="s">
        <v>129</v>
      </c>
      <c r="D13138" t="s">
        <v>130</v>
      </c>
      <c r="E13138">
        <v>0</v>
      </c>
      <c r="F13138">
        <v>0</v>
      </c>
      <c r="G13138">
        <v>0</v>
      </c>
      <c r="H13138" s="95">
        <v>45824.607638888891</v>
      </c>
      <c r="I13138">
        <v>0</v>
      </c>
      <c r="K13138">
        <v>0</v>
      </c>
    </row>
    <row r="13139" spans="1:12" x14ac:dyDescent="0.35">
      <c r="A13139" t="s">
        <v>13268</v>
      </c>
      <c r="B13139" s="93">
        <v>5215528036490</v>
      </c>
      <c r="C13139" t="s">
        <v>129</v>
      </c>
      <c r="D13139" t="s">
        <v>130</v>
      </c>
      <c r="E13139">
        <v>1</v>
      </c>
      <c r="F13139">
        <v>1</v>
      </c>
      <c r="G13139">
        <v>1</v>
      </c>
      <c r="H13139"/>
      <c r="I13139">
        <v>1</v>
      </c>
      <c r="J13139" s="95">
        <v>45824.611111111109</v>
      </c>
      <c r="K13139">
        <v>1</v>
      </c>
      <c r="L13139" s="95">
        <v>45824.79583333333</v>
      </c>
    </row>
    <row r="13140" spans="1:12" x14ac:dyDescent="0.35">
      <c r="A13140" t="s">
        <v>13269</v>
      </c>
      <c r="B13140" s="93">
        <v>5215537597343</v>
      </c>
      <c r="C13140" t="s">
        <v>129</v>
      </c>
      <c r="D13140" t="s">
        <v>130</v>
      </c>
      <c r="E13140">
        <v>1</v>
      </c>
      <c r="F13140">
        <v>1</v>
      </c>
      <c r="G13140">
        <v>1</v>
      </c>
      <c r="H13140"/>
      <c r="I13140">
        <v>1</v>
      </c>
      <c r="J13140" s="95">
        <v>45824.607638888891</v>
      </c>
      <c r="K13140">
        <v>1</v>
      </c>
      <c r="L13140" s="95">
        <v>45824.655555555553</v>
      </c>
    </row>
    <row r="13141" spans="1:12" x14ac:dyDescent="0.35">
      <c r="A13141" t="s">
        <v>13270</v>
      </c>
      <c r="B13141" s="93">
        <v>5215539331228</v>
      </c>
      <c r="C13141" t="s">
        <v>129</v>
      </c>
      <c r="D13141" t="s">
        <v>130</v>
      </c>
      <c r="E13141">
        <v>1</v>
      </c>
      <c r="F13141">
        <v>1</v>
      </c>
      <c r="G13141">
        <v>1</v>
      </c>
      <c r="H13141"/>
      <c r="I13141">
        <v>1</v>
      </c>
      <c r="J13141" s="95">
        <v>45824.606944444444</v>
      </c>
      <c r="K13141">
        <v>1</v>
      </c>
      <c r="L13141" s="95">
        <v>45824.617361111108</v>
      </c>
    </row>
    <row r="13142" spans="1:12" x14ac:dyDescent="0.35">
      <c r="A13142" t="s">
        <v>13271</v>
      </c>
      <c r="B13142" s="93">
        <v>5215535357767</v>
      </c>
      <c r="C13142" t="s">
        <v>129</v>
      </c>
      <c r="D13142" t="s">
        <v>130</v>
      </c>
      <c r="E13142">
        <v>1</v>
      </c>
      <c r="F13142">
        <v>0</v>
      </c>
      <c r="G13142">
        <v>1</v>
      </c>
      <c r="H13142"/>
      <c r="I13142">
        <v>1</v>
      </c>
      <c r="J13142" s="95">
        <v>45824.602777777778</v>
      </c>
      <c r="K13142">
        <v>0</v>
      </c>
    </row>
    <row r="13143" spans="1:12" x14ac:dyDescent="0.35">
      <c r="A13143" t="s">
        <v>13272</v>
      </c>
      <c r="B13143" s="93">
        <v>5214641054590</v>
      </c>
      <c r="C13143" t="s">
        <v>129</v>
      </c>
      <c r="D13143" t="s">
        <v>130</v>
      </c>
      <c r="E13143">
        <v>1</v>
      </c>
      <c r="F13143">
        <v>1</v>
      </c>
      <c r="G13143">
        <v>1</v>
      </c>
      <c r="H13143"/>
      <c r="I13143">
        <v>1</v>
      </c>
      <c r="J13143" s="95">
        <v>45824.606944444444</v>
      </c>
      <c r="K13143">
        <v>1</v>
      </c>
      <c r="L13143" s="95">
        <v>45824.84097222222</v>
      </c>
    </row>
    <row r="13144" spans="1:12" x14ac:dyDescent="0.35">
      <c r="A13144" t="s">
        <v>13273</v>
      </c>
      <c r="B13144" s="93">
        <v>5216862655359</v>
      </c>
      <c r="C13144" t="s">
        <v>129</v>
      </c>
      <c r="D13144" t="s">
        <v>130</v>
      </c>
      <c r="E13144">
        <v>0</v>
      </c>
      <c r="F13144">
        <v>0</v>
      </c>
      <c r="G13144">
        <v>0</v>
      </c>
      <c r="H13144" s="95">
        <v>45824.603472222225</v>
      </c>
      <c r="I13144">
        <v>1</v>
      </c>
      <c r="J13144" s="95">
        <v>45824.627083333333</v>
      </c>
      <c r="K13144">
        <v>0</v>
      </c>
    </row>
    <row r="13145" spans="1:12" x14ac:dyDescent="0.35">
      <c r="A13145" t="s">
        <v>13274</v>
      </c>
      <c r="B13145" s="93">
        <v>5217773437059</v>
      </c>
      <c r="C13145" t="s">
        <v>129</v>
      </c>
      <c r="D13145" t="s">
        <v>130</v>
      </c>
      <c r="E13145">
        <v>0</v>
      </c>
      <c r="F13145">
        <v>0</v>
      </c>
      <c r="G13145">
        <v>0</v>
      </c>
      <c r="H13145" s="95">
        <v>45824.603472222225</v>
      </c>
      <c r="I13145">
        <v>0</v>
      </c>
      <c r="K13145">
        <v>0</v>
      </c>
    </row>
    <row r="13146" spans="1:12" x14ac:dyDescent="0.35">
      <c r="A13146" t="s">
        <v>13275</v>
      </c>
      <c r="B13146" s="93">
        <v>5212221584627</v>
      </c>
      <c r="C13146" t="s">
        <v>129</v>
      </c>
      <c r="D13146" t="s">
        <v>130</v>
      </c>
      <c r="E13146">
        <v>1</v>
      </c>
      <c r="F13146">
        <v>1</v>
      </c>
      <c r="G13146">
        <v>1</v>
      </c>
      <c r="H13146"/>
      <c r="I13146">
        <v>1</v>
      </c>
      <c r="J13146" s="95">
        <v>45824.609027777777</v>
      </c>
      <c r="K13146">
        <v>1</v>
      </c>
      <c r="L13146" s="95">
        <v>45824.679861111108</v>
      </c>
    </row>
    <row r="13147" spans="1:12" x14ac:dyDescent="0.35">
      <c r="A13147" t="s">
        <v>13276</v>
      </c>
      <c r="B13147" s="93">
        <v>5218441267294</v>
      </c>
      <c r="C13147" t="s">
        <v>129</v>
      </c>
      <c r="D13147" t="s">
        <v>130</v>
      </c>
      <c r="E13147">
        <v>1</v>
      </c>
      <c r="F13147">
        <v>0</v>
      </c>
      <c r="G13147">
        <v>1</v>
      </c>
      <c r="H13147"/>
      <c r="I13147">
        <v>1</v>
      </c>
      <c r="J13147" s="95">
        <v>45824.606944444444</v>
      </c>
      <c r="K13147">
        <v>0</v>
      </c>
    </row>
    <row r="13148" spans="1:12" x14ac:dyDescent="0.35">
      <c r="A13148" t="s">
        <v>13277</v>
      </c>
      <c r="B13148" s="93">
        <v>5214423596488</v>
      </c>
      <c r="C13148" t="s">
        <v>129</v>
      </c>
      <c r="D13148" t="s">
        <v>130</v>
      </c>
      <c r="E13148">
        <v>1</v>
      </c>
      <c r="F13148">
        <v>1</v>
      </c>
      <c r="G13148">
        <v>1</v>
      </c>
      <c r="H13148"/>
      <c r="I13148">
        <v>1</v>
      </c>
      <c r="J13148" s="95">
        <v>45824.607638888891</v>
      </c>
      <c r="K13148">
        <v>1</v>
      </c>
      <c r="L13148" s="95">
        <v>45824.625</v>
      </c>
    </row>
    <row r="13149" spans="1:12" x14ac:dyDescent="0.35">
      <c r="A13149" t="s">
        <v>13278</v>
      </c>
      <c r="B13149" s="93">
        <v>5213461033275</v>
      </c>
      <c r="C13149" t="s">
        <v>129</v>
      </c>
      <c r="D13149" t="s">
        <v>130</v>
      </c>
      <c r="E13149">
        <v>1</v>
      </c>
      <c r="F13149">
        <v>1</v>
      </c>
      <c r="G13149">
        <v>1</v>
      </c>
      <c r="H13149"/>
      <c r="I13149">
        <v>1</v>
      </c>
      <c r="J13149" s="95">
        <v>45824.609722222223</v>
      </c>
      <c r="K13149">
        <v>1</v>
      </c>
      <c r="L13149" s="95">
        <v>45824.63958333333</v>
      </c>
    </row>
    <row r="13150" spans="1:12" x14ac:dyDescent="0.35">
      <c r="A13150" t="s">
        <v>13279</v>
      </c>
      <c r="B13150" s="93">
        <v>5219712079924</v>
      </c>
      <c r="C13150" t="s">
        <v>129</v>
      </c>
      <c r="D13150" t="s">
        <v>130</v>
      </c>
      <c r="E13150">
        <v>1</v>
      </c>
      <c r="F13150">
        <v>1</v>
      </c>
      <c r="G13150">
        <v>1</v>
      </c>
      <c r="H13150"/>
      <c r="I13150">
        <v>1</v>
      </c>
      <c r="J13150" s="95">
        <v>45824.601388888892</v>
      </c>
      <c r="K13150">
        <v>1</v>
      </c>
      <c r="L13150" s="95">
        <v>45824.601388888892</v>
      </c>
    </row>
    <row r="13151" spans="1:12" x14ac:dyDescent="0.35">
      <c r="A13151" t="s">
        <v>13280</v>
      </c>
      <c r="B13151" s="93">
        <v>5215543889681</v>
      </c>
      <c r="C13151" t="s">
        <v>129</v>
      </c>
      <c r="D13151" t="s">
        <v>130</v>
      </c>
      <c r="E13151">
        <v>1</v>
      </c>
      <c r="F13151">
        <v>1</v>
      </c>
      <c r="G13151">
        <v>1</v>
      </c>
      <c r="H13151"/>
      <c r="I13151">
        <v>1</v>
      </c>
      <c r="J13151" s="95">
        <v>45824.60833333333</v>
      </c>
      <c r="K13151">
        <v>1</v>
      </c>
      <c r="L13151" s="95">
        <v>45824.609027777777</v>
      </c>
    </row>
    <row r="13152" spans="1:12" x14ac:dyDescent="0.35">
      <c r="A13152" t="s">
        <v>13281</v>
      </c>
      <c r="B13152" s="93">
        <v>5216671010489</v>
      </c>
      <c r="C13152" t="s">
        <v>129</v>
      </c>
      <c r="D13152" t="s">
        <v>130</v>
      </c>
      <c r="E13152">
        <v>1</v>
      </c>
      <c r="F13152">
        <v>1</v>
      </c>
      <c r="G13152">
        <v>1</v>
      </c>
      <c r="H13152"/>
      <c r="I13152">
        <v>1</v>
      </c>
      <c r="J13152" s="95">
        <v>45824.606944444444</v>
      </c>
      <c r="K13152">
        <v>1</v>
      </c>
      <c r="L13152" s="95">
        <v>45824.618750000001</v>
      </c>
    </row>
    <row r="13153" spans="1:12" x14ac:dyDescent="0.35">
      <c r="A13153" t="s">
        <v>13282</v>
      </c>
      <c r="B13153" s="93">
        <v>5215523923416</v>
      </c>
      <c r="C13153" t="s">
        <v>129</v>
      </c>
      <c r="D13153" t="s">
        <v>130</v>
      </c>
      <c r="E13153">
        <v>1</v>
      </c>
      <c r="F13153">
        <v>0</v>
      </c>
      <c r="G13153">
        <v>1</v>
      </c>
      <c r="H13153"/>
      <c r="I13153">
        <v>1</v>
      </c>
      <c r="J13153" s="95">
        <v>45824.605555555558</v>
      </c>
      <c r="K13153">
        <v>0</v>
      </c>
    </row>
    <row r="13154" spans="1:12" x14ac:dyDescent="0.35">
      <c r="A13154" t="s">
        <v>13283</v>
      </c>
      <c r="B13154" s="93">
        <v>5219631120567</v>
      </c>
      <c r="C13154" t="s">
        <v>129</v>
      </c>
      <c r="D13154" t="s">
        <v>130</v>
      </c>
      <c r="E13154">
        <v>1</v>
      </c>
      <c r="F13154">
        <v>1</v>
      </c>
      <c r="G13154">
        <v>1</v>
      </c>
      <c r="H13154"/>
      <c r="I13154">
        <v>1</v>
      </c>
      <c r="J13154" s="95">
        <v>45824.609722222223</v>
      </c>
      <c r="K13154">
        <v>1</v>
      </c>
      <c r="L13154" s="95">
        <v>45824.613194444442</v>
      </c>
    </row>
    <row r="13155" spans="1:12" x14ac:dyDescent="0.35">
      <c r="A13155" t="s">
        <v>13284</v>
      </c>
      <c r="B13155" s="93">
        <v>5214641251851</v>
      </c>
      <c r="C13155" t="s">
        <v>129</v>
      </c>
      <c r="D13155" t="s">
        <v>130</v>
      </c>
      <c r="E13155">
        <v>0</v>
      </c>
      <c r="F13155">
        <v>0</v>
      </c>
      <c r="G13155">
        <v>0</v>
      </c>
      <c r="H13155" s="95">
        <v>45824.603472222225</v>
      </c>
      <c r="I13155">
        <v>0</v>
      </c>
      <c r="K13155">
        <v>0</v>
      </c>
    </row>
    <row r="13156" spans="1:12" x14ac:dyDescent="0.35">
      <c r="A13156" t="s">
        <v>13285</v>
      </c>
      <c r="B13156" s="93">
        <v>5214431246024</v>
      </c>
      <c r="C13156" t="s">
        <v>129</v>
      </c>
      <c r="D13156" t="s">
        <v>130</v>
      </c>
      <c r="E13156">
        <v>1</v>
      </c>
      <c r="F13156">
        <v>1</v>
      </c>
      <c r="G13156">
        <v>1</v>
      </c>
      <c r="H13156"/>
      <c r="I13156">
        <v>1</v>
      </c>
      <c r="J13156" s="95">
        <v>45824.61041666667</v>
      </c>
      <c r="K13156">
        <v>1</v>
      </c>
      <c r="L13156" s="95">
        <v>45825.868750000001</v>
      </c>
    </row>
    <row r="13157" spans="1:12" x14ac:dyDescent="0.35">
      <c r="A13157" t="s">
        <v>13286</v>
      </c>
      <c r="B13157" s="93">
        <v>5212731209996</v>
      </c>
      <c r="C13157" t="s">
        <v>129</v>
      </c>
      <c r="D13157" t="s">
        <v>130</v>
      </c>
      <c r="E13157">
        <v>0</v>
      </c>
      <c r="F13157">
        <v>0</v>
      </c>
      <c r="G13157">
        <v>0</v>
      </c>
      <c r="H13157" s="95">
        <v>45824.603472222225</v>
      </c>
      <c r="I13157">
        <v>0</v>
      </c>
      <c r="K13157">
        <v>0</v>
      </c>
    </row>
    <row r="13158" spans="1:12" x14ac:dyDescent="0.35">
      <c r="A13158" t="s">
        <v>13287</v>
      </c>
      <c r="B13158" s="93">
        <v>5215543316708</v>
      </c>
      <c r="C13158" t="s">
        <v>129</v>
      </c>
      <c r="D13158" t="s">
        <v>130</v>
      </c>
      <c r="E13158">
        <v>0</v>
      </c>
      <c r="F13158">
        <v>0</v>
      </c>
      <c r="G13158">
        <v>0</v>
      </c>
      <c r="H13158" s="95">
        <v>45824.607638888891</v>
      </c>
      <c r="I13158">
        <v>0</v>
      </c>
      <c r="K13158">
        <v>0</v>
      </c>
    </row>
    <row r="13159" spans="1:12" x14ac:dyDescent="0.35">
      <c r="A13159" t="s">
        <v>13288</v>
      </c>
      <c r="B13159" s="93">
        <v>5219513639089</v>
      </c>
      <c r="C13159" t="s">
        <v>129</v>
      </c>
      <c r="D13159" t="s">
        <v>130</v>
      </c>
      <c r="E13159">
        <v>0</v>
      </c>
      <c r="F13159">
        <v>1</v>
      </c>
      <c r="G13159">
        <v>0</v>
      </c>
      <c r="H13159" s="95">
        <v>45824.609027777777</v>
      </c>
      <c r="I13159">
        <v>1</v>
      </c>
      <c r="J13159" s="95">
        <v>45824.60833333333</v>
      </c>
      <c r="K13159">
        <v>1</v>
      </c>
      <c r="L13159" s="95">
        <v>45824.620138888888</v>
      </c>
    </row>
    <row r="13160" spans="1:12" x14ac:dyDescent="0.35">
      <c r="A13160" t="s">
        <v>13289</v>
      </c>
      <c r="B13160" s="93">
        <v>5219991574068</v>
      </c>
      <c r="C13160" t="s">
        <v>129</v>
      </c>
      <c r="D13160" t="s">
        <v>130</v>
      </c>
      <c r="E13160">
        <v>1</v>
      </c>
      <c r="F13160">
        <v>0</v>
      </c>
      <c r="G13160">
        <v>1</v>
      </c>
      <c r="H13160"/>
      <c r="I13160">
        <v>1</v>
      </c>
      <c r="J13160" s="95">
        <v>45824.601388888892</v>
      </c>
      <c r="K13160">
        <v>0</v>
      </c>
    </row>
    <row r="13161" spans="1:12" x14ac:dyDescent="0.35">
      <c r="A13161" t="s">
        <v>13290</v>
      </c>
      <c r="B13161" s="93">
        <v>5217225556430</v>
      </c>
      <c r="C13161" t="s">
        <v>129</v>
      </c>
      <c r="D13161" t="s">
        <v>130</v>
      </c>
      <c r="E13161">
        <v>1</v>
      </c>
      <c r="F13161">
        <v>1</v>
      </c>
      <c r="G13161">
        <v>1</v>
      </c>
      <c r="H13161"/>
      <c r="I13161">
        <v>1</v>
      </c>
      <c r="J13161" s="95">
        <v>45824.605555555558</v>
      </c>
      <c r="K13161">
        <v>1</v>
      </c>
      <c r="L13161" s="95">
        <v>45824.637499999997</v>
      </c>
    </row>
    <row r="13162" spans="1:12" x14ac:dyDescent="0.35">
      <c r="A13162" t="s">
        <v>13291</v>
      </c>
      <c r="B13162" s="93">
        <v>5213318640152</v>
      </c>
      <c r="C13162" t="s">
        <v>129</v>
      </c>
      <c r="D13162" t="s">
        <v>130</v>
      </c>
      <c r="E13162">
        <v>1</v>
      </c>
      <c r="F13162">
        <v>1</v>
      </c>
      <c r="G13162">
        <v>1</v>
      </c>
      <c r="H13162"/>
      <c r="I13162">
        <v>1</v>
      </c>
      <c r="J13162" s="95">
        <v>45824.61041666667</v>
      </c>
      <c r="K13162">
        <v>1</v>
      </c>
      <c r="L13162" s="95">
        <v>45824.711111111108</v>
      </c>
    </row>
    <row r="13163" spans="1:12" x14ac:dyDescent="0.35">
      <c r="A13163" t="s">
        <v>13292</v>
      </c>
      <c r="B13163" s="93">
        <v>5218110664438</v>
      </c>
      <c r="C13163" t="s">
        <v>129</v>
      </c>
      <c r="D13163" t="s">
        <v>130</v>
      </c>
      <c r="E13163">
        <v>1</v>
      </c>
      <c r="F13163">
        <v>1</v>
      </c>
      <c r="G13163">
        <v>1</v>
      </c>
      <c r="H13163"/>
      <c r="I13163">
        <v>1</v>
      </c>
      <c r="J13163" s="95">
        <v>45824.603472222225</v>
      </c>
      <c r="K13163">
        <v>1</v>
      </c>
      <c r="L13163" s="95">
        <v>45824.638194444444</v>
      </c>
    </row>
    <row r="13164" spans="1:12" x14ac:dyDescent="0.35">
      <c r="A13164" t="s">
        <v>13293</v>
      </c>
      <c r="B13164" s="93">
        <v>5216182723517</v>
      </c>
      <c r="C13164" t="s">
        <v>129</v>
      </c>
      <c r="D13164" t="s">
        <v>130</v>
      </c>
      <c r="E13164">
        <v>1</v>
      </c>
      <c r="F13164">
        <v>0</v>
      </c>
      <c r="G13164">
        <v>1</v>
      </c>
      <c r="H13164"/>
      <c r="I13164">
        <v>1</v>
      </c>
      <c r="J13164" s="95">
        <v>45824.61041666667</v>
      </c>
      <c r="K13164">
        <v>0</v>
      </c>
    </row>
    <row r="13165" spans="1:12" x14ac:dyDescent="0.35">
      <c r="A13165" t="s">
        <v>13294</v>
      </c>
      <c r="B13165" s="93">
        <v>5219711795215</v>
      </c>
      <c r="C13165" t="s">
        <v>129</v>
      </c>
      <c r="D13165" t="s">
        <v>130</v>
      </c>
      <c r="E13165">
        <v>1</v>
      </c>
      <c r="F13165">
        <v>1</v>
      </c>
      <c r="G13165">
        <v>1</v>
      </c>
      <c r="H13165"/>
      <c r="I13165">
        <v>1</v>
      </c>
      <c r="J13165" s="95">
        <v>45824.604166666664</v>
      </c>
      <c r="K13165">
        <v>1</v>
      </c>
      <c r="L13165" s="95">
        <v>45824.604861111111</v>
      </c>
    </row>
    <row r="13166" spans="1:12" x14ac:dyDescent="0.35">
      <c r="A13166" t="s">
        <v>13295</v>
      </c>
      <c r="B13166" s="93">
        <v>5215536763023</v>
      </c>
      <c r="C13166" t="s">
        <v>129</v>
      </c>
      <c r="D13166" t="s">
        <v>130</v>
      </c>
      <c r="E13166">
        <v>1</v>
      </c>
      <c r="F13166">
        <v>1</v>
      </c>
      <c r="G13166">
        <v>1</v>
      </c>
      <c r="H13166"/>
      <c r="I13166">
        <v>1</v>
      </c>
      <c r="J13166" s="95">
        <v>45824.602083333331</v>
      </c>
      <c r="K13166">
        <v>1</v>
      </c>
      <c r="L13166" s="95">
        <v>45824.602083333331</v>
      </c>
    </row>
    <row r="13167" spans="1:12" x14ac:dyDescent="0.35">
      <c r="A13167" t="s">
        <v>13296</v>
      </c>
      <c r="B13167" s="93">
        <v>5215581882172</v>
      </c>
      <c r="C13167" t="s">
        <v>129</v>
      </c>
      <c r="D13167" t="s">
        <v>130</v>
      </c>
      <c r="E13167">
        <v>1</v>
      </c>
      <c r="F13167">
        <v>1</v>
      </c>
      <c r="G13167">
        <v>1</v>
      </c>
      <c r="H13167"/>
      <c r="I13167">
        <v>1</v>
      </c>
      <c r="J13167" s="95">
        <v>45824.607638888891</v>
      </c>
      <c r="K13167">
        <v>1</v>
      </c>
      <c r="L13167" s="95">
        <v>45824.607638888891</v>
      </c>
    </row>
    <row r="13168" spans="1:12" x14ac:dyDescent="0.35">
      <c r="A13168" t="s">
        <v>13297</v>
      </c>
      <c r="B13168" s="93">
        <v>5214671051785</v>
      </c>
      <c r="C13168" t="s">
        <v>129</v>
      </c>
      <c r="D13168" t="s">
        <v>130</v>
      </c>
      <c r="E13168">
        <v>1</v>
      </c>
      <c r="F13168">
        <v>1</v>
      </c>
      <c r="G13168">
        <v>1</v>
      </c>
      <c r="H13168"/>
      <c r="I13168">
        <v>1</v>
      </c>
      <c r="J13168" s="95">
        <v>45824.606249999997</v>
      </c>
      <c r="K13168">
        <v>1</v>
      </c>
      <c r="L13168" s="95">
        <v>45824.607638888891</v>
      </c>
    </row>
    <row r="13169" spans="1:12" x14ac:dyDescent="0.35">
      <c r="A13169" t="s">
        <v>13298</v>
      </c>
      <c r="B13169" s="93">
        <v>5218112306285</v>
      </c>
      <c r="C13169" t="s">
        <v>129</v>
      </c>
      <c r="D13169" t="s">
        <v>130</v>
      </c>
      <c r="E13169">
        <v>1</v>
      </c>
      <c r="F13169">
        <v>1</v>
      </c>
      <c r="G13169">
        <v>1</v>
      </c>
      <c r="H13169"/>
      <c r="I13169">
        <v>1</v>
      </c>
      <c r="J13169" s="95">
        <v>45824.601388888892</v>
      </c>
      <c r="K13169">
        <v>1</v>
      </c>
      <c r="L13169" s="95">
        <v>45824.674305555556</v>
      </c>
    </row>
    <row r="13170" spans="1:12" x14ac:dyDescent="0.35">
      <c r="A13170" t="s">
        <v>13299</v>
      </c>
      <c r="B13170" s="93">
        <v>5217222350347</v>
      </c>
      <c r="C13170" t="s">
        <v>129</v>
      </c>
      <c r="D13170" t="s">
        <v>130</v>
      </c>
      <c r="E13170">
        <v>0</v>
      </c>
      <c r="F13170">
        <v>0</v>
      </c>
      <c r="G13170">
        <v>0</v>
      </c>
      <c r="H13170" s="95">
        <v>45824.604861111111</v>
      </c>
      <c r="I13170">
        <v>0</v>
      </c>
      <c r="K13170">
        <v>0</v>
      </c>
    </row>
    <row r="13171" spans="1:12" x14ac:dyDescent="0.35">
      <c r="A13171" t="s">
        <v>13300</v>
      </c>
      <c r="B13171" s="93">
        <v>5217222061622</v>
      </c>
      <c r="C13171" t="s">
        <v>129</v>
      </c>
      <c r="D13171" t="s">
        <v>130</v>
      </c>
      <c r="E13171">
        <v>1</v>
      </c>
      <c r="F13171">
        <v>1</v>
      </c>
      <c r="G13171">
        <v>1</v>
      </c>
      <c r="H13171"/>
      <c r="I13171">
        <v>1</v>
      </c>
      <c r="J13171" s="95">
        <v>45824.61041666667</v>
      </c>
      <c r="K13171">
        <v>1</v>
      </c>
      <c r="L13171" s="95">
        <v>45824.619444444441</v>
      </c>
    </row>
    <row r="13172" spans="1:12" x14ac:dyDescent="0.35">
      <c r="A13172" t="s">
        <v>13301</v>
      </c>
      <c r="B13172" s="93">
        <v>5215554342392</v>
      </c>
      <c r="C13172" t="s">
        <v>129</v>
      </c>
      <c r="D13172" t="s">
        <v>130</v>
      </c>
      <c r="E13172">
        <v>1</v>
      </c>
      <c r="F13172">
        <v>1</v>
      </c>
      <c r="G13172">
        <v>1</v>
      </c>
      <c r="H13172"/>
      <c r="I13172">
        <v>1</v>
      </c>
      <c r="J13172" s="95">
        <v>45824.607638888891</v>
      </c>
      <c r="K13172">
        <v>1</v>
      </c>
      <c r="L13172" s="95">
        <v>45824.777083333334</v>
      </c>
    </row>
    <row r="13173" spans="1:12" x14ac:dyDescent="0.35">
      <c r="A13173" t="s">
        <v>13302</v>
      </c>
      <c r="B13173" s="93">
        <v>5216621047835</v>
      </c>
      <c r="C13173" t="s">
        <v>129</v>
      </c>
      <c r="D13173" t="s">
        <v>130</v>
      </c>
      <c r="E13173">
        <v>1</v>
      </c>
      <c r="F13173">
        <v>1</v>
      </c>
      <c r="G13173">
        <v>1</v>
      </c>
      <c r="H13173"/>
      <c r="I13173">
        <v>1</v>
      </c>
      <c r="J13173" s="95">
        <v>45824.603472222225</v>
      </c>
      <c r="K13173">
        <v>1</v>
      </c>
      <c r="L13173" s="95">
        <v>45824.619444444441</v>
      </c>
    </row>
    <row r="13174" spans="1:12" x14ac:dyDescent="0.35">
      <c r="A13174" t="s">
        <v>13303</v>
      </c>
      <c r="B13174" s="93">
        <v>5214431204327</v>
      </c>
      <c r="C13174" t="s">
        <v>129</v>
      </c>
      <c r="D13174" t="s">
        <v>130</v>
      </c>
      <c r="E13174">
        <v>1</v>
      </c>
      <c r="F13174">
        <v>1</v>
      </c>
      <c r="G13174">
        <v>1</v>
      </c>
      <c r="H13174"/>
      <c r="I13174">
        <v>1</v>
      </c>
      <c r="J13174" s="95">
        <v>45824.625</v>
      </c>
      <c r="K13174">
        <v>1</v>
      </c>
      <c r="L13174" s="95">
        <v>45824.87222222222</v>
      </c>
    </row>
    <row r="13175" spans="1:12" x14ac:dyDescent="0.35">
      <c r="A13175" t="s">
        <v>13304</v>
      </c>
      <c r="B13175" s="93">
        <v>5218331105205</v>
      </c>
      <c r="C13175" t="s">
        <v>129</v>
      </c>
      <c r="D13175" t="s">
        <v>130</v>
      </c>
      <c r="E13175">
        <v>1</v>
      </c>
      <c r="F13175">
        <v>1</v>
      </c>
      <c r="G13175">
        <v>1</v>
      </c>
      <c r="H13175"/>
      <c r="I13175">
        <v>1</v>
      </c>
      <c r="J13175" s="95">
        <v>45824.609027777777</v>
      </c>
      <c r="K13175">
        <v>1</v>
      </c>
      <c r="L13175" s="95">
        <v>45824.611805555556</v>
      </c>
    </row>
    <row r="13176" spans="1:12" x14ac:dyDescent="0.35">
      <c r="A13176" t="s">
        <v>13305</v>
      </c>
      <c r="B13176" s="93">
        <v>5218332850928</v>
      </c>
      <c r="C13176" t="s">
        <v>129</v>
      </c>
      <c r="D13176" t="s">
        <v>130</v>
      </c>
      <c r="E13176">
        <v>1</v>
      </c>
      <c r="F13176">
        <v>0</v>
      </c>
      <c r="G13176">
        <v>1</v>
      </c>
      <c r="H13176"/>
      <c r="I13176">
        <v>1</v>
      </c>
      <c r="J13176" s="95">
        <v>45824.602777777778</v>
      </c>
      <c r="K13176">
        <v>0</v>
      </c>
    </row>
    <row r="13177" spans="1:12" x14ac:dyDescent="0.35">
      <c r="A13177" t="s">
        <v>13306</v>
      </c>
      <c r="B13177" s="93">
        <v>5218711745966</v>
      </c>
      <c r="C13177" t="s">
        <v>129</v>
      </c>
      <c r="D13177" t="s">
        <v>130</v>
      </c>
      <c r="E13177">
        <v>1</v>
      </c>
      <c r="F13177">
        <v>1</v>
      </c>
      <c r="G13177">
        <v>1</v>
      </c>
      <c r="H13177"/>
      <c r="I13177">
        <v>1</v>
      </c>
      <c r="J13177" s="95">
        <v>45824.606249999997</v>
      </c>
      <c r="K13177">
        <v>1</v>
      </c>
      <c r="L13177" s="95">
        <v>45824.613194444442</v>
      </c>
    </row>
    <row r="13178" spans="1:12" x14ac:dyDescent="0.35">
      <c r="A13178" t="s">
        <v>13307</v>
      </c>
      <c r="B13178" s="93">
        <v>5212224968993</v>
      </c>
      <c r="C13178" t="s">
        <v>129</v>
      </c>
      <c r="D13178" t="s">
        <v>130</v>
      </c>
      <c r="E13178">
        <v>1</v>
      </c>
      <c r="F13178">
        <v>0</v>
      </c>
      <c r="G13178">
        <v>1</v>
      </c>
      <c r="H13178"/>
      <c r="I13178">
        <v>1</v>
      </c>
      <c r="J13178" s="95">
        <v>45824.609722222223</v>
      </c>
      <c r="K13178">
        <v>0</v>
      </c>
    </row>
    <row r="13179" spans="1:12" x14ac:dyDescent="0.35">
      <c r="A13179" t="s">
        <v>13308</v>
      </c>
      <c r="B13179" s="93">
        <v>5214493865332</v>
      </c>
      <c r="C13179" t="s">
        <v>129</v>
      </c>
      <c r="D13179" t="s">
        <v>130</v>
      </c>
      <c r="E13179">
        <v>1</v>
      </c>
      <c r="F13179">
        <v>0</v>
      </c>
      <c r="G13179">
        <v>1</v>
      </c>
      <c r="H13179"/>
      <c r="I13179">
        <v>1</v>
      </c>
      <c r="J13179" s="95">
        <v>45824.602777777778</v>
      </c>
      <c r="K13179">
        <v>0</v>
      </c>
    </row>
    <row r="13180" spans="1:12" x14ac:dyDescent="0.35">
      <c r="A13180" t="s">
        <v>13309</v>
      </c>
      <c r="B13180" s="93">
        <v>5219511984235</v>
      </c>
      <c r="C13180" t="s">
        <v>129</v>
      </c>
      <c r="D13180" t="s">
        <v>130</v>
      </c>
      <c r="E13180">
        <v>1</v>
      </c>
      <c r="F13180">
        <v>0</v>
      </c>
      <c r="G13180">
        <v>1</v>
      </c>
      <c r="H13180"/>
      <c r="I13180">
        <v>1</v>
      </c>
      <c r="J13180" s="95">
        <v>45824.603472222225</v>
      </c>
      <c r="K13180">
        <v>0</v>
      </c>
    </row>
    <row r="13181" spans="1:12" x14ac:dyDescent="0.35">
      <c r="A13181" t="s">
        <v>13310</v>
      </c>
      <c r="B13181" s="93">
        <v>5215516928143</v>
      </c>
      <c r="C13181" t="s">
        <v>129</v>
      </c>
      <c r="D13181" t="s">
        <v>130</v>
      </c>
      <c r="E13181">
        <v>1</v>
      </c>
      <c r="F13181">
        <v>0</v>
      </c>
      <c r="G13181">
        <v>1</v>
      </c>
      <c r="H13181"/>
      <c r="I13181">
        <v>1</v>
      </c>
      <c r="J13181" s="95">
        <v>45824.605555555558</v>
      </c>
      <c r="K13181">
        <v>0</v>
      </c>
    </row>
    <row r="13182" spans="1:12" x14ac:dyDescent="0.35">
      <c r="A13182" t="s">
        <v>13311</v>
      </c>
      <c r="B13182" s="93">
        <v>5218442199330</v>
      </c>
      <c r="C13182" t="s">
        <v>129</v>
      </c>
      <c r="D13182" t="s">
        <v>130</v>
      </c>
      <c r="E13182">
        <v>1</v>
      </c>
      <c r="F13182">
        <v>1</v>
      </c>
      <c r="G13182">
        <v>1</v>
      </c>
      <c r="H13182"/>
      <c r="I13182">
        <v>1</v>
      </c>
      <c r="J13182" s="95">
        <v>45824.603472222225</v>
      </c>
      <c r="K13182">
        <v>1</v>
      </c>
      <c r="L13182" s="95">
        <v>45824.604166666664</v>
      </c>
    </row>
    <row r="13183" spans="1:12" x14ac:dyDescent="0.35">
      <c r="A13183" t="s">
        <v>13312</v>
      </c>
      <c r="B13183" s="93">
        <v>5212282361086</v>
      </c>
      <c r="C13183" t="s">
        <v>129</v>
      </c>
      <c r="D13183" t="s">
        <v>130</v>
      </c>
      <c r="E13183">
        <v>1</v>
      </c>
      <c r="F13183">
        <v>1</v>
      </c>
      <c r="G13183">
        <v>1</v>
      </c>
      <c r="H13183"/>
      <c r="I13183">
        <v>1</v>
      </c>
      <c r="J13183" s="95">
        <v>45824.607638888891</v>
      </c>
      <c r="K13183">
        <v>1</v>
      </c>
      <c r="L13183" s="95">
        <v>45826.177777777775</v>
      </c>
    </row>
    <row r="13184" spans="1:12" x14ac:dyDescent="0.35">
      <c r="A13184" t="s">
        <v>13313</v>
      </c>
      <c r="B13184" s="93">
        <v>5215548808987</v>
      </c>
      <c r="C13184" t="s">
        <v>129</v>
      </c>
      <c r="D13184" t="s">
        <v>130</v>
      </c>
      <c r="E13184">
        <v>0</v>
      </c>
      <c r="F13184">
        <v>0</v>
      </c>
      <c r="G13184">
        <v>0</v>
      </c>
      <c r="H13184" s="95">
        <v>45824.60833333333</v>
      </c>
      <c r="I13184">
        <v>0</v>
      </c>
      <c r="K13184">
        <v>0</v>
      </c>
    </row>
    <row r="13185" spans="1:12" x14ac:dyDescent="0.35">
      <c r="A13185" t="s">
        <v>13314</v>
      </c>
      <c r="B13185" s="93">
        <v>5215565605495</v>
      </c>
      <c r="C13185" t="s">
        <v>129</v>
      </c>
      <c r="D13185" t="s">
        <v>130</v>
      </c>
      <c r="E13185">
        <v>1</v>
      </c>
      <c r="F13185">
        <v>1</v>
      </c>
      <c r="G13185">
        <v>1</v>
      </c>
      <c r="H13185"/>
      <c r="I13185">
        <v>1</v>
      </c>
      <c r="J13185" s="95">
        <v>45824.606249999997</v>
      </c>
      <c r="K13185">
        <v>1</v>
      </c>
      <c r="L13185" s="95">
        <v>45824.643750000003</v>
      </c>
    </row>
    <row r="13186" spans="1:12" x14ac:dyDescent="0.35">
      <c r="A13186" t="s">
        <v>13315</v>
      </c>
      <c r="B13186" s="93">
        <v>5212223588483</v>
      </c>
      <c r="C13186" t="s">
        <v>129</v>
      </c>
      <c r="D13186" t="s">
        <v>130</v>
      </c>
      <c r="E13186">
        <v>1</v>
      </c>
      <c r="F13186">
        <v>1</v>
      </c>
      <c r="G13186">
        <v>1</v>
      </c>
      <c r="H13186"/>
      <c r="I13186">
        <v>1</v>
      </c>
      <c r="J13186" s="95">
        <v>45824.609722222223</v>
      </c>
      <c r="K13186">
        <v>1</v>
      </c>
      <c r="L13186" s="95">
        <v>45824.625</v>
      </c>
    </row>
    <row r="13187" spans="1:12" x14ac:dyDescent="0.35">
      <c r="A13187" t="s">
        <v>13316</v>
      </c>
      <c r="B13187" s="93">
        <v>5215518768567</v>
      </c>
      <c r="C13187" t="s">
        <v>129</v>
      </c>
      <c r="D13187" t="s">
        <v>130</v>
      </c>
      <c r="E13187">
        <v>0</v>
      </c>
      <c r="F13187">
        <v>1</v>
      </c>
      <c r="G13187">
        <v>0</v>
      </c>
      <c r="H13187" s="95">
        <v>45824.603472222225</v>
      </c>
      <c r="I13187">
        <v>1</v>
      </c>
      <c r="J13187" s="95">
        <v>45824.625694444447</v>
      </c>
      <c r="K13187">
        <v>1</v>
      </c>
      <c r="L13187" s="95">
        <v>45824.62777777778</v>
      </c>
    </row>
    <row r="13188" spans="1:12" x14ac:dyDescent="0.35">
      <c r="A13188" t="s">
        <v>13317</v>
      </c>
      <c r="B13188" s="93">
        <v>5219711760681</v>
      </c>
      <c r="C13188" t="s">
        <v>129</v>
      </c>
      <c r="D13188" t="s">
        <v>130</v>
      </c>
      <c r="E13188">
        <v>1</v>
      </c>
      <c r="F13188">
        <v>1</v>
      </c>
      <c r="G13188">
        <v>1</v>
      </c>
      <c r="H13188"/>
      <c r="I13188">
        <v>1</v>
      </c>
      <c r="J13188" s="95">
        <v>45824.602083333331</v>
      </c>
      <c r="K13188">
        <v>1</v>
      </c>
      <c r="L13188" s="95">
        <v>45824.611111111109</v>
      </c>
    </row>
    <row r="13189" spans="1:12" x14ac:dyDescent="0.35">
      <c r="A13189" t="s">
        <v>13318</v>
      </c>
      <c r="B13189" s="93">
        <v>5219991278553</v>
      </c>
      <c r="C13189" t="s">
        <v>129</v>
      </c>
      <c r="D13189" t="s">
        <v>130</v>
      </c>
      <c r="E13189">
        <v>1</v>
      </c>
      <c r="F13189">
        <v>1</v>
      </c>
      <c r="G13189">
        <v>1</v>
      </c>
      <c r="H13189"/>
      <c r="I13189">
        <v>1</v>
      </c>
      <c r="J13189" s="95">
        <v>45824.60833333333</v>
      </c>
      <c r="K13189">
        <v>1</v>
      </c>
      <c r="L13189" s="95">
        <v>45824.611805555556</v>
      </c>
    </row>
    <row r="13190" spans="1:12" x14ac:dyDescent="0.35">
      <c r="A13190" t="s">
        <v>13319</v>
      </c>
      <c r="B13190" s="93">
        <v>5212414171917</v>
      </c>
      <c r="C13190" t="s">
        <v>129</v>
      </c>
      <c r="D13190" t="s">
        <v>130</v>
      </c>
      <c r="E13190">
        <v>0</v>
      </c>
      <c r="F13190">
        <v>0</v>
      </c>
      <c r="G13190">
        <v>0</v>
      </c>
      <c r="H13190" s="95">
        <v>45824.604166666664</v>
      </c>
      <c r="I13190">
        <v>0</v>
      </c>
      <c r="K13190">
        <v>0</v>
      </c>
    </row>
    <row r="13191" spans="1:12" x14ac:dyDescent="0.35">
      <c r="A13191" t="s">
        <v>13320</v>
      </c>
      <c r="B13191" s="93">
        <v>5219512576829</v>
      </c>
      <c r="C13191" t="s">
        <v>129</v>
      </c>
      <c r="D13191" t="s">
        <v>130</v>
      </c>
      <c r="E13191">
        <v>1</v>
      </c>
      <c r="F13191">
        <v>0</v>
      </c>
      <c r="G13191">
        <v>1</v>
      </c>
      <c r="H13191"/>
      <c r="I13191">
        <v>1</v>
      </c>
      <c r="J13191" s="95">
        <v>45824.603472222225</v>
      </c>
      <c r="K13191">
        <v>0</v>
      </c>
    </row>
    <row r="13192" spans="1:12" x14ac:dyDescent="0.35">
      <c r="A13192" t="s">
        <v>13321</v>
      </c>
      <c r="B13192" s="93">
        <v>5218713561649</v>
      </c>
      <c r="C13192" t="s">
        <v>129</v>
      </c>
      <c r="D13192" t="s">
        <v>130</v>
      </c>
      <c r="E13192">
        <v>0</v>
      </c>
      <c r="F13192">
        <v>0</v>
      </c>
      <c r="G13192">
        <v>0</v>
      </c>
      <c r="H13192" s="95">
        <v>45824.602083333331</v>
      </c>
      <c r="I13192">
        <v>0</v>
      </c>
      <c r="K13192">
        <v>0</v>
      </c>
    </row>
    <row r="13193" spans="1:12" x14ac:dyDescent="0.35">
      <c r="A13193" t="s">
        <v>13322</v>
      </c>
      <c r="B13193" s="93">
        <v>5215536556650</v>
      </c>
      <c r="C13193" t="s">
        <v>129</v>
      </c>
      <c r="D13193" t="s">
        <v>130</v>
      </c>
      <c r="E13193">
        <v>0</v>
      </c>
      <c r="F13193">
        <v>0</v>
      </c>
      <c r="G13193">
        <v>0</v>
      </c>
      <c r="H13193" s="95">
        <v>45824.61041666667</v>
      </c>
      <c r="I13193">
        <v>0</v>
      </c>
      <c r="K13193">
        <v>0</v>
      </c>
    </row>
    <row r="13194" spans="1:12" x14ac:dyDescent="0.35">
      <c r="A13194" t="s">
        <v>13323</v>
      </c>
      <c r="B13194" s="93">
        <v>5213111410927</v>
      </c>
      <c r="C13194" t="s">
        <v>129</v>
      </c>
      <c r="D13194" t="s">
        <v>130</v>
      </c>
      <c r="E13194">
        <v>0</v>
      </c>
      <c r="F13194">
        <v>0</v>
      </c>
      <c r="G13194">
        <v>0</v>
      </c>
      <c r="H13194" s="95">
        <v>45824.605555555558</v>
      </c>
      <c r="I13194">
        <v>0</v>
      </c>
      <c r="K13194">
        <v>0</v>
      </c>
    </row>
    <row r="13195" spans="1:12" x14ac:dyDescent="0.35">
      <c r="A13195" t="s">
        <v>13324</v>
      </c>
      <c r="B13195" s="93">
        <v>5215951149223</v>
      </c>
      <c r="C13195" t="s">
        <v>129</v>
      </c>
      <c r="D13195" t="s">
        <v>130</v>
      </c>
      <c r="E13195">
        <v>1</v>
      </c>
      <c r="F13195">
        <v>1</v>
      </c>
      <c r="G13195">
        <v>1</v>
      </c>
      <c r="H13195"/>
      <c r="I13195">
        <v>1</v>
      </c>
      <c r="J13195" s="95">
        <v>45824.609722222223</v>
      </c>
      <c r="K13195">
        <v>1</v>
      </c>
      <c r="L13195" s="95">
        <v>45824.656944444447</v>
      </c>
    </row>
    <row r="13196" spans="1:12" x14ac:dyDescent="0.35">
      <c r="A13196" t="s">
        <v>13325</v>
      </c>
      <c r="B13196" s="93">
        <v>5218119118903</v>
      </c>
      <c r="C13196" t="s">
        <v>129</v>
      </c>
      <c r="D13196" t="s">
        <v>130</v>
      </c>
      <c r="E13196">
        <v>1</v>
      </c>
      <c r="F13196">
        <v>1</v>
      </c>
      <c r="G13196">
        <v>1</v>
      </c>
      <c r="H13196"/>
      <c r="I13196">
        <v>1</v>
      </c>
      <c r="J13196" s="95">
        <v>45824.605555555558</v>
      </c>
      <c r="K13196">
        <v>1</v>
      </c>
      <c r="L13196" s="95">
        <v>45824.658333333333</v>
      </c>
    </row>
    <row r="13197" spans="1:12" x14ac:dyDescent="0.35">
      <c r="A13197" t="s">
        <v>13326</v>
      </c>
      <c r="B13197" s="93">
        <v>5215591460530</v>
      </c>
      <c r="C13197" t="s">
        <v>129</v>
      </c>
      <c r="D13197" t="s">
        <v>130</v>
      </c>
      <c r="E13197">
        <v>1</v>
      </c>
      <c r="F13197">
        <v>1</v>
      </c>
      <c r="G13197">
        <v>1</v>
      </c>
      <c r="H13197"/>
      <c r="I13197">
        <v>1</v>
      </c>
      <c r="J13197" s="95">
        <v>45824.607638888891</v>
      </c>
      <c r="K13197">
        <v>1</v>
      </c>
      <c r="L13197" s="95">
        <v>45826.517361111109</v>
      </c>
    </row>
    <row r="13198" spans="1:12" x14ac:dyDescent="0.35">
      <c r="A13198" t="s">
        <v>13327</v>
      </c>
      <c r="B13198" s="93">
        <v>522781080600</v>
      </c>
      <c r="C13198" t="s">
        <v>129</v>
      </c>
      <c r="D13198" t="s">
        <v>130</v>
      </c>
      <c r="E13198">
        <v>1</v>
      </c>
      <c r="F13198">
        <v>0</v>
      </c>
      <c r="G13198">
        <v>1</v>
      </c>
      <c r="H13198"/>
      <c r="I13198">
        <v>1</v>
      </c>
      <c r="J13198" s="95">
        <v>45824.606944444444</v>
      </c>
      <c r="K13198">
        <v>0</v>
      </c>
    </row>
    <row r="13199" spans="1:12" x14ac:dyDescent="0.35">
      <c r="A13199" t="s">
        <v>13328</v>
      </c>
      <c r="B13199" s="93">
        <v>5213111414118</v>
      </c>
      <c r="C13199" t="s">
        <v>129</v>
      </c>
      <c r="D13199" t="s">
        <v>130</v>
      </c>
      <c r="E13199">
        <v>1</v>
      </c>
      <c r="F13199">
        <v>0</v>
      </c>
      <c r="G13199">
        <v>1</v>
      </c>
      <c r="H13199"/>
      <c r="I13199">
        <v>1</v>
      </c>
      <c r="J13199" s="95">
        <v>45824.60833333333</v>
      </c>
      <c r="K13199">
        <v>0</v>
      </c>
    </row>
    <row r="13200" spans="1:12" x14ac:dyDescent="0.35">
      <c r="A13200" t="s">
        <v>13329</v>
      </c>
      <c r="B13200" s="93">
        <v>5212383866961</v>
      </c>
      <c r="C13200" t="s">
        <v>129</v>
      </c>
      <c r="D13200" t="s">
        <v>130</v>
      </c>
      <c r="E13200">
        <v>1</v>
      </c>
      <c r="F13200">
        <v>1</v>
      </c>
      <c r="G13200">
        <v>1</v>
      </c>
      <c r="H13200"/>
      <c r="I13200">
        <v>1</v>
      </c>
      <c r="J13200" s="95">
        <v>45824.607638888891</v>
      </c>
      <c r="K13200">
        <v>1</v>
      </c>
      <c r="L13200" s="95">
        <v>45824.662499999999</v>
      </c>
    </row>
    <row r="13201" spans="1:12" x14ac:dyDescent="0.35">
      <c r="A13201" t="s">
        <v>13330</v>
      </c>
      <c r="B13201" s="93">
        <v>5218717299305</v>
      </c>
      <c r="C13201" t="s">
        <v>129</v>
      </c>
      <c r="D13201" t="s">
        <v>130</v>
      </c>
      <c r="E13201">
        <v>0</v>
      </c>
      <c r="F13201">
        <v>0</v>
      </c>
      <c r="G13201">
        <v>0</v>
      </c>
      <c r="H13201" s="95">
        <v>45824.606944444444</v>
      </c>
      <c r="I13201">
        <v>0</v>
      </c>
      <c r="K13201">
        <v>0</v>
      </c>
    </row>
    <row r="13202" spans="1:12" x14ac:dyDescent="0.35">
      <c r="A13202" t="s">
        <v>13331</v>
      </c>
      <c r="B13202" s="93">
        <v>5217471485220</v>
      </c>
      <c r="C13202" t="s">
        <v>129</v>
      </c>
      <c r="D13202" t="s">
        <v>130</v>
      </c>
      <c r="E13202">
        <v>1</v>
      </c>
      <c r="F13202">
        <v>1</v>
      </c>
      <c r="G13202">
        <v>1</v>
      </c>
      <c r="H13202"/>
      <c r="I13202">
        <v>1</v>
      </c>
      <c r="J13202" s="95">
        <v>45824.613194444442</v>
      </c>
      <c r="K13202">
        <v>1</v>
      </c>
      <c r="L13202" s="95">
        <v>45824.643055555556</v>
      </c>
    </row>
    <row r="13203" spans="1:12" x14ac:dyDescent="0.35">
      <c r="A13203" t="s">
        <v>13332</v>
      </c>
      <c r="B13203" s="93">
        <v>5217775132428</v>
      </c>
      <c r="C13203" t="s">
        <v>129</v>
      </c>
      <c r="D13203" t="s">
        <v>130</v>
      </c>
      <c r="E13203">
        <v>1</v>
      </c>
      <c r="F13203">
        <v>0</v>
      </c>
      <c r="G13203">
        <v>1</v>
      </c>
      <c r="H13203"/>
      <c r="I13203">
        <v>1</v>
      </c>
      <c r="J13203" s="95">
        <v>45824.601388888892</v>
      </c>
      <c r="K13203">
        <v>0</v>
      </c>
    </row>
    <row r="13204" spans="1:12" x14ac:dyDescent="0.35">
      <c r="A13204" t="s">
        <v>13333</v>
      </c>
      <c r="B13204" s="93">
        <v>5214491528444</v>
      </c>
      <c r="C13204" t="s">
        <v>129</v>
      </c>
      <c r="D13204" t="s">
        <v>130</v>
      </c>
      <c r="E13204">
        <v>1</v>
      </c>
      <c r="F13204">
        <v>1</v>
      </c>
      <c r="G13204">
        <v>1</v>
      </c>
      <c r="H13204"/>
      <c r="I13204">
        <v>1</v>
      </c>
      <c r="J13204" s="95">
        <v>45824.60833333333</v>
      </c>
      <c r="K13204">
        <v>1</v>
      </c>
      <c r="L13204" s="95">
        <v>45824.60833333333</v>
      </c>
    </row>
    <row r="13205" spans="1:12" x14ac:dyDescent="0.35">
      <c r="A13205" t="s">
        <v>13334</v>
      </c>
      <c r="B13205" s="93">
        <v>5215529666467</v>
      </c>
      <c r="C13205" t="s">
        <v>129</v>
      </c>
      <c r="D13205" t="s">
        <v>130</v>
      </c>
      <c r="E13205">
        <v>1</v>
      </c>
      <c r="F13205">
        <v>1</v>
      </c>
      <c r="G13205">
        <v>1</v>
      </c>
      <c r="H13205"/>
      <c r="I13205">
        <v>1</v>
      </c>
      <c r="J13205" s="95">
        <v>45824.60833333333</v>
      </c>
      <c r="K13205">
        <v>1</v>
      </c>
      <c r="L13205" s="95">
        <v>45824.681250000001</v>
      </c>
    </row>
    <row r="13206" spans="1:12" x14ac:dyDescent="0.35">
      <c r="A13206" t="s">
        <v>13335</v>
      </c>
      <c r="B13206" s="93">
        <v>5218443924497</v>
      </c>
      <c r="C13206" t="s">
        <v>129</v>
      </c>
      <c r="D13206" t="s">
        <v>130</v>
      </c>
      <c r="E13206">
        <v>0</v>
      </c>
      <c r="F13206">
        <v>0</v>
      </c>
      <c r="G13206">
        <v>0</v>
      </c>
      <c r="H13206" s="95">
        <v>45824.603472222225</v>
      </c>
      <c r="I13206">
        <v>0</v>
      </c>
      <c r="K13206">
        <v>0</v>
      </c>
    </row>
    <row r="13207" spans="1:12" x14ac:dyDescent="0.35">
      <c r="A13207" t="s">
        <v>13336</v>
      </c>
      <c r="B13207" s="93">
        <v>5215513337814</v>
      </c>
      <c r="C13207" t="s">
        <v>129</v>
      </c>
      <c r="D13207" t="s">
        <v>130</v>
      </c>
      <c r="E13207">
        <v>1</v>
      </c>
      <c r="F13207">
        <v>1</v>
      </c>
      <c r="G13207">
        <v>1</v>
      </c>
      <c r="H13207"/>
      <c r="I13207">
        <v>1</v>
      </c>
      <c r="J13207" s="95">
        <v>45824.604166666664</v>
      </c>
      <c r="K13207">
        <v>1</v>
      </c>
      <c r="L13207" s="95">
        <v>45824.60833333333</v>
      </c>
    </row>
    <row r="13208" spans="1:12" x14ac:dyDescent="0.35">
      <c r="A13208" t="s">
        <v>13337</v>
      </c>
      <c r="B13208" s="93">
        <v>5216231030596</v>
      </c>
      <c r="C13208" t="s">
        <v>129</v>
      </c>
      <c r="D13208" t="s">
        <v>130</v>
      </c>
      <c r="E13208">
        <v>1</v>
      </c>
      <c r="F13208">
        <v>1</v>
      </c>
      <c r="G13208">
        <v>1</v>
      </c>
      <c r="H13208"/>
      <c r="I13208">
        <v>1</v>
      </c>
      <c r="J13208" s="95">
        <v>45824.60833333333</v>
      </c>
      <c r="K13208">
        <v>1</v>
      </c>
      <c r="L13208" s="95">
        <v>45824.611111111109</v>
      </c>
    </row>
    <row r="13209" spans="1:12" x14ac:dyDescent="0.35">
      <c r="A13209" t="s">
        <v>13338</v>
      </c>
      <c r="B13209" s="93">
        <v>5217131139963</v>
      </c>
      <c r="C13209" t="s">
        <v>129</v>
      </c>
      <c r="D13209" t="s">
        <v>130</v>
      </c>
      <c r="E13209">
        <v>0</v>
      </c>
      <c r="F13209">
        <v>0</v>
      </c>
      <c r="G13209">
        <v>0</v>
      </c>
      <c r="H13209" s="95">
        <v>45824.609722222223</v>
      </c>
      <c r="I13209">
        <v>0</v>
      </c>
      <c r="K13209">
        <v>0</v>
      </c>
    </row>
    <row r="13210" spans="1:12" x14ac:dyDescent="0.35">
      <c r="A13210" t="s">
        <v>13339</v>
      </c>
      <c r="B13210" s="93">
        <v>5214381153472</v>
      </c>
      <c r="C13210" t="s">
        <v>129</v>
      </c>
      <c r="D13210" t="s">
        <v>130</v>
      </c>
      <c r="E13210">
        <v>1</v>
      </c>
      <c r="F13210">
        <v>1</v>
      </c>
      <c r="G13210">
        <v>1</v>
      </c>
      <c r="H13210"/>
      <c r="I13210">
        <v>1</v>
      </c>
      <c r="J13210" s="95">
        <v>45824.627083333333</v>
      </c>
      <c r="K13210">
        <v>1</v>
      </c>
      <c r="L13210" s="95">
        <v>45824.629166666666</v>
      </c>
    </row>
    <row r="13211" spans="1:12" x14ac:dyDescent="0.35">
      <c r="A13211" t="s">
        <v>13340</v>
      </c>
      <c r="B13211" s="93">
        <v>5218721095033</v>
      </c>
      <c r="C13211" t="s">
        <v>129</v>
      </c>
      <c r="D13211" t="s">
        <v>130</v>
      </c>
      <c r="E13211">
        <v>1</v>
      </c>
      <c r="F13211">
        <v>0</v>
      </c>
      <c r="G13211">
        <v>1</v>
      </c>
      <c r="H13211"/>
      <c r="I13211">
        <v>1</v>
      </c>
      <c r="J13211" s="95">
        <v>45824.606249999997</v>
      </c>
      <c r="K13211">
        <v>0</v>
      </c>
    </row>
    <row r="13212" spans="1:12" x14ac:dyDescent="0.35">
      <c r="A13212" t="s">
        <v>13341</v>
      </c>
      <c r="B13212" s="93">
        <v>5218338442816</v>
      </c>
      <c r="C13212" t="s">
        <v>129</v>
      </c>
      <c r="D13212" t="s">
        <v>130</v>
      </c>
      <c r="E13212">
        <v>1</v>
      </c>
      <c r="F13212">
        <v>1</v>
      </c>
      <c r="G13212">
        <v>1</v>
      </c>
      <c r="H13212"/>
      <c r="I13212">
        <v>1</v>
      </c>
      <c r="J13212" s="95">
        <v>45824.60833333333</v>
      </c>
      <c r="K13212">
        <v>1</v>
      </c>
      <c r="L13212" s="95">
        <v>45824.818055555559</v>
      </c>
    </row>
    <row r="13213" spans="1:12" x14ac:dyDescent="0.35">
      <c r="A13213" t="s">
        <v>13342</v>
      </c>
      <c r="B13213" s="93">
        <v>5212222120072</v>
      </c>
      <c r="C13213" t="s">
        <v>129</v>
      </c>
      <c r="D13213" t="s">
        <v>130</v>
      </c>
      <c r="E13213">
        <v>1</v>
      </c>
      <c r="F13213">
        <v>1</v>
      </c>
      <c r="G13213">
        <v>1</v>
      </c>
      <c r="H13213"/>
      <c r="I13213">
        <v>1</v>
      </c>
      <c r="J13213" s="95">
        <v>45824.722222222219</v>
      </c>
      <c r="K13213">
        <v>1</v>
      </c>
      <c r="L13213" s="95">
        <v>45824.725694444445</v>
      </c>
    </row>
    <row r="13214" spans="1:12" x14ac:dyDescent="0.35">
      <c r="A13214" t="s">
        <v>13343</v>
      </c>
      <c r="B13214" s="93">
        <v>5217223331971</v>
      </c>
      <c r="C13214" t="s">
        <v>129</v>
      </c>
      <c r="D13214" t="s">
        <v>130</v>
      </c>
      <c r="E13214">
        <v>0</v>
      </c>
      <c r="F13214">
        <v>0</v>
      </c>
      <c r="G13214">
        <v>0</v>
      </c>
      <c r="H13214" s="95">
        <v>45824.606944444444</v>
      </c>
      <c r="I13214">
        <v>0</v>
      </c>
      <c r="K13214">
        <v>0</v>
      </c>
    </row>
    <row r="13215" spans="1:12" x14ac:dyDescent="0.35">
      <c r="A13215" t="s">
        <v>13344</v>
      </c>
      <c r="B13215" s="93">
        <v>5214434057039</v>
      </c>
      <c r="C13215" t="s">
        <v>129</v>
      </c>
      <c r="D13215" t="s">
        <v>130</v>
      </c>
      <c r="E13215">
        <v>1</v>
      </c>
      <c r="F13215">
        <v>0</v>
      </c>
      <c r="G13215">
        <v>1</v>
      </c>
      <c r="H13215"/>
      <c r="I13215">
        <v>1</v>
      </c>
      <c r="J13215" s="95">
        <v>45824.604861111111</v>
      </c>
      <c r="K13215">
        <v>0</v>
      </c>
    </row>
    <row r="13216" spans="1:12" x14ac:dyDescent="0.35">
      <c r="A13216" t="s">
        <v>13345</v>
      </c>
      <c r="B13216" s="93">
        <v>5218721183426</v>
      </c>
      <c r="C13216" t="s">
        <v>129</v>
      </c>
      <c r="D13216" t="s">
        <v>130</v>
      </c>
      <c r="E13216">
        <v>1</v>
      </c>
      <c r="F13216">
        <v>0</v>
      </c>
      <c r="G13216">
        <v>1</v>
      </c>
      <c r="H13216"/>
      <c r="I13216">
        <v>1</v>
      </c>
      <c r="J13216" s="95">
        <v>45824.611111111109</v>
      </c>
      <c r="K13216">
        <v>0</v>
      </c>
    </row>
    <row r="13217" spans="1:12" x14ac:dyDescent="0.35">
      <c r="A13217" t="s">
        <v>13346</v>
      </c>
      <c r="B13217" s="93">
        <v>5219932596958</v>
      </c>
      <c r="C13217" t="s">
        <v>129</v>
      </c>
      <c r="D13217" t="s">
        <v>130</v>
      </c>
      <c r="E13217">
        <v>1</v>
      </c>
      <c r="F13217">
        <v>1</v>
      </c>
      <c r="G13217">
        <v>1</v>
      </c>
      <c r="H13217"/>
      <c r="I13217">
        <v>1</v>
      </c>
      <c r="J13217" s="95">
        <v>45824.603472222225</v>
      </c>
      <c r="K13217">
        <v>1</v>
      </c>
      <c r="L13217" s="95">
        <v>45824.605555555558</v>
      </c>
    </row>
    <row r="13218" spans="1:12" x14ac:dyDescent="0.35">
      <c r="A13218" t="s">
        <v>13347</v>
      </c>
      <c r="B13218" s="93">
        <v>5212381491247</v>
      </c>
      <c r="C13218" t="s">
        <v>129</v>
      </c>
      <c r="D13218" t="s">
        <v>130</v>
      </c>
      <c r="E13218">
        <v>1</v>
      </c>
      <c r="F13218">
        <v>1</v>
      </c>
      <c r="G13218">
        <v>1</v>
      </c>
      <c r="H13218"/>
      <c r="I13218">
        <v>1</v>
      </c>
      <c r="J13218" s="95">
        <v>45824.601388888892</v>
      </c>
      <c r="K13218">
        <v>1</v>
      </c>
      <c r="L13218" s="95">
        <v>45824.638194444444</v>
      </c>
    </row>
    <row r="13219" spans="1:12" x14ac:dyDescent="0.35">
      <c r="A13219" t="s">
        <v>13348</v>
      </c>
      <c r="B13219" s="93">
        <v>5215510683410</v>
      </c>
      <c r="C13219" t="s">
        <v>129</v>
      </c>
      <c r="D13219" t="s">
        <v>130</v>
      </c>
      <c r="E13219">
        <v>1</v>
      </c>
      <c r="F13219">
        <v>1</v>
      </c>
      <c r="G13219">
        <v>1</v>
      </c>
      <c r="H13219"/>
      <c r="I13219">
        <v>1</v>
      </c>
      <c r="J13219" s="95">
        <v>45824.602777777778</v>
      </c>
      <c r="K13219">
        <v>1</v>
      </c>
      <c r="L13219" s="95">
        <v>45825.075694444444</v>
      </c>
    </row>
    <row r="13220" spans="1:12" x14ac:dyDescent="0.35">
      <c r="A13220" t="s">
        <v>13349</v>
      </c>
      <c r="B13220" s="93">
        <v>5216563549784</v>
      </c>
      <c r="C13220" t="s">
        <v>129</v>
      </c>
      <c r="D13220" t="s">
        <v>130</v>
      </c>
      <c r="E13220">
        <v>1</v>
      </c>
      <c r="F13220">
        <v>1</v>
      </c>
      <c r="G13220">
        <v>1</v>
      </c>
      <c r="H13220"/>
      <c r="I13220">
        <v>1</v>
      </c>
      <c r="J13220" s="95">
        <v>45824.604166666664</v>
      </c>
      <c r="K13220">
        <v>1</v>
      </c>
      <c r="L13220" s="95">
        <v>45824.615277777775</v>
      </c>
    </row>
    <row r="13221" spans="1:12" x14ac:dyDescent="0.35">
      <c r="A13221" t="s">
        <v>13350</v>
      </c>
      <c r="B13221" s="93">
        <v>5216861141134</v>
      </c>
      <c r="C13221" t="s">
        <v>129</v>
      </c>
      <c r="D13221" t="s">
        <v>130</v>
      </c>
      <c r="E13221">
        <v>1</v>
      </c>
      <c r="F13221">
        <v>0</v>
      </c>
      <c r="G13221">
        <v>1</v>
      </c>
      <c r="H13221"/>
      <c r="I13221">
        <v>1</v>
      </c>
      <c r="J13221" s="95">
        <v>45824.611805555556</v>
      </c>
      <c r="K13221">
        <v>0</v>
      </c>
    </row>
    <row r="13222" spans="1:12" x14ac:dyDescent="0.35">
      <c r="A13222" t="s">
        <v>13351</v>
      </c>
      <c r="B13222" s="93">
        <v>5215552151516</v>
      </c>
      <c r="C13222" t="s">
        <v>129</v>
      </c>
      <c r="D13222" t="s">
        <v>130</v>
      </c>
      <c r="E13222">
        <v>1</v>
      </c>
      <c r="F13222">
        <v>0</v>
      </c>
      <c r="G13222">
        <v>1</v>
      </c>
      <c r="H13222"/>
      <c r="I13222">
        <v>1</v>
      </c>
      <c r="J13222" s="95">
        <v>45824.609722222223</v>
      </c>
      <c r="K13222">
        <v>0</v>
      </c>
    </row>
    <row r="13223" spans="1:12" x14ac:dyDescent="0.35">
      <c r="A13223" t="s">
        <v>13352</v>
      </c>
      <c r="B13223" s="93">
        <v>5216421476621</v>
      </c>
      <c r="C13223" t="s">
        <v>129</v>
      </c>
      <c r="D13223" t="s">
        <v>130</v>
      </c>
      <c r="E13223">
        <v>1</v>
      </c>
      <c r="F13223">
        <v>0</v>
      </c>
      <c r="G13223">
        <v>1</v>
      </c>
      <c r="H13223"/>
      <c r="I13223">
        <v>1</v>
      </c>
      <c r="J13223" s="95">
        <v>45824.606944444444</v>
      </c>
      <c r="K13223">
        <v>0</v>
      </c>
    </row>
    <row r="13224" spans="1:12" x14ac:dyDescent="0.35">
      <c r="A13224" t="s">
        <v>13353</v>
      </c>
      <c r="B13224" s="93">
        <v>5217291062972</v>
      </c>
      <c r="C13224" t="s">
        <v>129</v>
      </c>
      <c r="D13224" t="s">
        <v>130</v>
      </c>
      <c r="E13224">
        <v>1</v>
      </c>
      <c r="F13224">
        <v>1</v>
      </c>
      <c r="G13224">
        <v>1</v>
      </c>
      <c r="H13224"/>
      <c r="I13224">
        <v>1</v>
      </c>
      <c r="J13224" s="95">
        <v>45824.618750000001</v>
      </c>
      <c r="K13224">
        <v>1</v>
      </c>
      <c r="L13224" s="95">
        <v>45824.708333333336</v>
      </c>
    </row>
    <row r="13225" spans="1:12" x14ac:dyDescent="0.35">
      <c r="A13225" t="s">
        <v>13354</v>
      </c>
      <c r="B13225" s="93">
        <v>5212222126121</v>
      </c>
      <c r="C13225" t="s">
        <v>129</v>
      </c>
      <c r="D13225" t="s">
        <v>130</v>
      </c>
      <c r="E13225">
        <v>1</v>
      </c>
      <c r="F13225">
        <v>1</v>
      </c>
      <c r="G13225">
        <v>1</v>
      </c>
      <c r="H13225"/>
      <c r="I13225">
        <v>1</v>
      </c>
      <c r="J13225" s="95">
        <v>45824.606249999997</v>
      </c>
      <c r="K13225">
        <v>1</v>
      </c>
      <c r="L13225" s="95">
        <v>45824.615972222222</v>
      </c>
    </row>
    <row r="13226" spans="1:12" x14ac:dyDescent="0.35">
      <c r="A13226" t="s">
        <v>13355</v>
      </c>
      <c r="B13226" s="93">
        <v>524831163868</v>
      </c>
      <c r="C13226" t="s">
        <v>129</v>
      </c>
      <c r="D13226" t="s">
        <v>130</v>
      </c>
      <c r="E13226">
        <v>1</v>
      </c>
      <c r="F13226">
        <v>1</v>
      </c>
      <c r="G13226">
        <v>1</v>
      </c>
      <c r="H13226"/>
      <c r="I13226">
        <v>1</v>
      </c>
      <c r="J13226" s="95">
        <v>45824.609027777777</v>
      </c>
      <c r="K13226">
        <v>1</v>
      </c>
      <c r="L13226" s="95">
        <v>45824.616666666669</v>
      </c>
    </row>
    <row r="13227" spans="1:12" x14ac:dyDescent="0.35">
      <c r="A13227" t="s">
        <v>13356</v>
      </c>
      <c r="B13227" s="93">
        <v>5219171078307</v>
      </c>
      <c r="C13227" t="s">
        <v>129</v>
      </c>
      <c r="D13227" t="s">
        <v>130</v>
      </c>
      <c r="E13227">
        <v>1</v>
      </c>
      <c r="F13227">
        <v>1</v>
      </c>
      <c r="G13227">
        <v>1</v>
      </c>
      <c r="H13227"/>
      <c r="I13227">
        <v>1</v>
      </c>
      <c r="J13227" s="95">
        <v>45824.604861111111</v>
      </c>
      <c r="K13227">
        <v>1</v>
      </c>
      <c r="L13227" s="95">
        <v>45824.604861111111</v>
      </c>
    </row>
    <row r="13228" spans="1:12" x14ac:dyDescent="0.35">
      <c r="A13228" t="s">
        <v>13357</v>
      </c>
      <c r="B13228" s="93">
        <v>5214431412356</v>
      </c>
      <c r="C13228" t="s">
        <v>129</v>
      </c>
      <c r="D13228" t="s">
        <v>130</v>
      </c>
      <c r="E13228">
        <v>1</v>
      </c>
      <c r="F13228">
        <v>1</v>
      </c>
      <c r="G13228">
        <v>1</v>
      </c>
      <c r="H13228"/>
      <c r="I13228">
        <v>1</v>
      </c>
      <c r="J13228" s="95">
        <v>45824.609722222223</v>
      </c>
      <c r="K13228">
        <v>1</v>
      </c>
      <c r="L13228" s="95">
        <v>45824.652777777781</v>
      </c>
    </row>
    <row r="13229" spans="1:12" x14ac:dyDescent="0.35">
      <c r="A13229" t="s">
        <v>13358</v>
      </c>
      <c r="B13229" s="93">
        <v>5214875500781</v>
      </c>
      <c r="C13229" t="s">
        <v>129</v>
      </c>
      <c r="D13229" t="s">
        <v>130</v>
      </c>
      <c r="E13229">
        <v>1</v>
      </c>
      <c r="F13229">
        <v>1</v>
      </c>
      <c r="G13229">
        <v>1</v>
      </c>
      <c r="H13229"/>
      <c r="I13229">
        <v>1</v>
      </c>
      <c r="J13229" s="95">
        <v>45824.606944444444</v>
      </c>
      <c r="K13229">
        <v>1</v>
      </c>
      <c r="L13229" s="95">
        <v>45824.607638888891</v>
      </c>
    </row>
    <row r="13230" spans="1:12" x14ac:dyDescent="0.35">
      <c r="A13230" t="s">
        <v>13359</v>
      </c>
      <c r="B13230" s="93">
        <v>5212299571939</v>
      </c>
      <c r="C13230" t="s">
        <v>129</v>
      </c>
      <c r="D13230" t="s">
        <v>130</v>
      </c>
      <c r="E13230">
        <v>0</v>
      </c>
      <c r="F13230">
        <v>0</v>
      </c>
      <c r="G13230">
        <v>0</v>
      </c>
      <c r="H13230" s="95">
        <v>45824.60833333333</v>
      </c>
      <c r="I13230">
        <v>0</v>
      </c>
      <c r="K13230">
        <v>0</v>
      </c>
    </row>
    <row r="13231" spans="1:12" x14ac:dyDescent="0.35">
      <c r="A13231" t="s">
        <v>13360</v>
      </c>
      <c r="B13231" s="93">
        <v>5215526532070</v>
      </c>
      <c r="C13231" t="s">
        <v>129</v>
      </c>
      <c r="D13231" t="s">
        <v>130</v>
      </c>
      <c r="E13231">
        <v>1</v>
      </c>
      <c r="F13231">
        <v>0</v>
      </c>
      <c r="G13231">
        <v>1</v>
      </c>
      <c r="H13231"/>
      <c r="I13231">
        <v>1</v>
      </c>
      <c r="J13231" s="95">
        <v>45824.604166666664</v>
      </c>
      <c r="K13231">
        <v>0</v>
      </c>
    </row>
    <row r="13232" spans="1:12" x14ac:dyDescent="0.35">
      <c r="A13232" t="s">
        <v>13361</v>
      </c>
      <c r="B13232" s="93">
        <v>5214861106034</v>
      </c>
      <c r="C13232" t="s">
        <v>129</v>
      </c>
      <c r="D13232" t="s">
        <v>130</v>
      </c>
      <c r="E13232">
        <v>1</v>
      </c>
      <c r="F13232">
        <v>1</v>
      </c>
      <c r="G13232">
        <v>1</v>
      </c>
      <c r="H13232"/>
      <c r="I13232">
        <v>1</v>
      </c>
      <c r="J13232" s="95">
        <v>45824.606944444444</v>
      </c>
      <c r="K13232">
        <v>1</v>
      </c>
      <c r="L13232" s="95">
        <v>45824.607638888891</v>
      </c>
    </row>
    <row r="13233" spans="1:12" x14ac:dyDescent="0.35">
      <c r="A13233" t="s">
        <v>13362</v>
      </c>
      <c r="B13233" s="93">
        <v>5215535218911</v>
      </c>
      <c r="C13233" t="s">
        <v>129</v>
      </c>
      <c r="D13233" t="s">
        <v>130</v>
      </c>
      <c r="E13233">
        <v>1</v>
      </c>
      <c r="F13233">
        <v>1</v>
      </c>
      <c r="G13233">
        <v>1</v>
      </c>
      <c r="H13233"/>
      <c r="I13233">
        <v>1</v>
      </c>
      <c r="J13233" s="95">
        <v>45824.606944444444</v>
      </c>
      <c r="K13233">
        <v>1</v>
      </c>
      <c r="L13233" s="95">
        <v>45825.055555555555</v>
      </c>
    </row>
    <row r="13234" spans="1:12" x14ac:dyDescent="0.35">
      <c r="A13234" t="s">
        <v>13363</v>
      </c>
      <c r="B13234" s="93">
        <v>5217711629863</v>
      </c>
      <c r="C13234" t="s">
        <v>129</v>
      </c>
      <c r="D13234" t="s">
        <v>130</v>
      </c>
      <c r="E13234">
        <v>1</v>
      </c>
      <c r="F13234">
        <v>1</v>
      </c>
      <c r="G13234">
        <v>1</v>
      </c>
      <c r="H13234"/>
      <c r="I13234">
        <v>1</v>
      </c>
      <c r="J13234" s="95">
        <v>45824.611805555556</v>
      </c>
      <c r="K13234">
        <v>1</v>
      </c>
      <c r="L13234" s="95">
        <v>45824.611805555556</v>
      </c>
    </row>
    <row r="13235" spans="1:12" x14ac:dyDescent="0.35">
      <c r="A13235" t="s">
        <v>13364</v>
      </c>
      <c r="B13235" s="93">
        <v>5215523439081</v>
      </c>
      <c r="C13235" t="s">
        <v>129</v>
      </c>
      <c r="D13235" t="s">
        <v>130</v>
      </c>
      <c r="E13235">
        <v>1</v>
      </c>
      <c r="F13235">
        <v>1</v>
      </c>
      <c r="G13235">
        <v>1</v>
      </c>
      <c r="H13235"/>
      <c r="I13235">
        <v>1</v>
      </c>
      <c r="J13235" s="95">
        <v>45824.602083333331</v>
      </c>
      <c r="K13235">
        <v>1</v>
      </c>
      <c r="L13235" s="95">
        <v>45824.61041666667</v>
      </c>
    </row>
    <row r="13236" spans="1:12" x14ac:dyDescent="0.35">
      <c r="A13236" t="s">
        <v>13365</v>
      </c>
      <c r="B13236" s="93">
        <v>5219828290958</v>
      </c>
      <c r="C13236" t="s">
        <v>129</v>
      </c>
      <c r="D13236" t="s">
        <v>130</v>
      </c>
      <c r="E13236">
        <v>1</v>
      </c>
      <c r="F13236">
        <v>1</v>
      </c>
      <c r="G13236">
        <v>1</v>
      </c>
      <c r="H13236"/>
      <c r="I13236">
        <v>1</v>
      </c>
      <c r="J13236" s="95">
        <v>45824.60833333333</v>
      </c>
      <c r="K13236">
        <v>1</v>
      </c>
      <c r="L13236" s="95">
        <v>45824.625</v>
      </c>
    </row>
    <row r="13237" spans="1:12" x14ac:dyDescent="0.35">
      <c r="A13237" t="s">
        <v>13366</v>
      </c>
      <c r="B13237" s="93">
        <v>5213118472711</v>
      </c>
      <c r="C13237" t="s">
        <v>129</v>
      </c>
      <c r="D13237" t="s">
        <v>130</v>
      </c>
      <c r="E13237">
        <v>1</v>
      </c>
      <c r="F13237">
        <v>1</v>
      </c>
      <c r="G13237">
        <v>1</v>
      </c>
      <c r="H13237"/>
      <c r="I13237">
        <v>1</v>
      </c>
      <c r="J13237" s="95">
        <v>45824.603472222225</v>
      </c>
      <c r="K13237">
        <v>1</v>
      </c>
      <c r="L13237" s="95">
        <v>45824.61041666667</v>
      </c>
    </row>
    <row r="13238" spans="1:12" x14ac:dyDescent="0.35">
      <c r="A13238" t="s">
        <v>13367</v>
      </c>
      <c r="B13238" s="93">
        <v>5214421456129</v>
      </c>
      <c r="C13238" t="s">
        <v>129</v>
      </c>
      <c r="D13238" t="s">
        <v>130</v>
      </c>
      <c r="E13238">
        <v>0</v>
      </c>
      <c r="F13238">
        <v>0</v>
      </c>
      <c r="G13238">
        <v>0</v>
      </c>
      <c r="H13238" s="95">
        <v>45824.606944444444</v>
      </c>
      <c r="I13238">
        <v>0</v>
      </c>
      <c r="K13238">
        <v>0</v>
      </c>
    </row>
    <row r="13239" spans="1:12" x14ac:dyDescent="0.35">
      <c r="A13239" t="s">
        <v>13368</v>
      </c>
      <c r="B13239" s="93">
        <v>5217443096765</v>
      </c>
      <c r="C13239" t="s">
        <v>129</v>
      </c>
      <c r="D13239" t="s">
        <v>130</v>
      </c>
      <c r="E13239">
        <v>0</v>
      </c>
      <c r="F13239">
        <v>0</v>
      </c>
      <c r="G13239">
        <v>0</v>
      </c>
      <c r="H13239" s="95">
        <v>45824.606249999997</v>
      </c>
      <c r="I13239">
        <v>0</v>
      </c>
      <c r="K13239">
        <v>0</v>
      </c>
    </row>
    <row r="13240" spans="1:12" x14ac:dyDescent="0.35">
      <c r="A13240" t="s">
        <v>13369</v>
      </c>
      <c r="B13240" s="93">
        <v>5219541235493</v>
      </c>
      <c r="C13240" t="s">
        <v>129</v>
      </c>
      <c r="D13240" t="s">
        <v>130</v>
      </c>
      <c r="E13240">
        <v>1</v>
      </c>
      <c r="F13240">
        <v>0</v>
      </c>
      <c r="G13240">
        <v>1</v>
      </c>
      <c r="H13240"/>
      <c r="I13240">
        <v>1</v>
      </c>
      <c r="J13240" s="95">
        <v>45824.606944444444</v>
      </c>
      <c r="K13240">
        <v>0</v>
      </c>
    </row>
    <row r="13241" spans="1:12" x14ac:dyDescent="0.35">
      <c r="A13241" t="s">
        <v>13370</v>
      </c>
      <c r="B13241" s="93">
        <v>5212283042814</v>
      </c>
      <c r="C13241" t="s">
        <v>129</v>
      </c>
      <c r="D13241" t="s">
        <v>130</v>
      </c>
      <c r="E13241">
        <v>1</v>
      </c>
      <c r="F13241">
        <v>1</v>
      </c>
      <c r="G13241">
        <v>1</v>
      </c>
      <c r="H13241"/>
      <c r="I13241">
        <v>1</v>
      </c>
      <c r="J13241" s="95">
        <v>45824.603472222225</v>
      </c>
      <c r="K13241">
        <v>1</v>
      </c>
      <c r="L13241" s="95">
        <v>45824.627083333333</v>
      </c>
    </row>
    <row r="13242" spans="1:12" x14ac:dyDescent="0.35">
      <c r="A13242" t="s">
        <v>13371</v>
      </c>
      <c r="B13242" s="93">
        <v>5215519103067</v>
      </c>
      <c r="C13242" t="s">
        <v>129</v>
      </c>
      <c r="D13242" t="s">
        <v>130</v>
      </c>
      <c r="E13242">
        <v>1</v>
      </c>
      <c r="F13242">
        <v>1</v>
      </c>
      <c r="G13242">
        <v>1</v>
      </c>
      <c r="H13242"/>
      <c r="I13242">
        <v>1</v>
      </c>
      <c r="J13242" s="95">
        <v>45824.601388888892</v>
      </c>
      <c r="K13242">
        <v>1</v>
      </c>
      <c r="L13242" s="95">
        <v>45824.603472222225</v>
      </c>
    </row>
    <row r="13243" spans="1:12" x14ac:dyDescent="0.35">
      <c r="A13243" t="s">
        <v>13372</v>
      </c>
      <c r="B13243" s="93">
        <v>5215539004093</v>
      </c>
      <c r="C13243" t="s">
        <v>129</v>
      </c>
      <c r="D13243" t="s">
        <v>130</v>
      </c>
      <c r="E13243">
        <v>0</v>
      </c>
      <c r="F13243">
        <v>0</v>
      </c>
      <c r="G13243">
        <v>0</v>
      </c>
      <c r="H13243" s="95">
        <v>45824.603472222225</v>
      </c>
      <c r="I13243">
        <v>0</v>
      </c>
      <c r="K13243">
        <v>0</v>
      </c>
    </row>
    <row r="13244" spans="1:12" x14ac:dyDescent="0.35">
      <c r="A13244" t="s">
        <v>13373</v>
      </c>
      <c r="B13244" s="93">
        <v>5212871428362</v>
      </c>
      <c r="C13244" t="s">
        <v>129</v>
      </c>
      <c r="D13244" t="s">
        <v>130</v>
      </c>
      <c r="E13244">
        <v>1</v>
      </c>
      <c r="F13244">
        <v>1</v>
      </c>
      <c r="G13244">
        <v>1</v>
      </c>
      <c r="H13244"/>
      <c r="I13244">
        <v>1</v>
      </c>
      <c r="J13244" s="95">
        <v>45824.61041666667</v>
      </c>
      <c r="K13244">
        <v>1</v>
      </c>
      <c r="L13244" s="95">
        <v>45824.661805555559</v>
      </c>
    </row>
    <row r="13245" spans="1:12" x14ac:dyDescent="0.35">
      <c r="A13245" t="s">
        <v>13374</v>
      </c>
      <c r="B13245" s="93">
        <v>5212781174518</v>
      </c>
      <c r="C13245" t="s">
        <v>129</v>
      </c>
      <c r="D13245" t="s">
        <v>130</v>
      </c>
      <c r="E13245">
        <v>1</v>
      </c>
      <c r="F13245">
        <v>1</v>
      </c>
      <c r="G13245">
        <v>1</v>
      </c>
      <c r="H13245"/>
      <c r="I13245">
        <v>1</v>
      </c>
      <c r="J13245" s="95">
        <v>45824.606944444444</v>
      </c>
      <c r="K13245">
        <v>1</v>
      </c>
      <c r="L13245" s="95">
        <v>45824.607638888891</v>
      </c>
    </row>
    <row r="13246" spans="1:12" x14ac:dyDescent="0.35">
      <c r="A13246" t="s">
        <v>13375</v>
      </c>
      <c r="B13246" s="93">
        <v>5219511779898</v>
      </c>
      <c r="C13246" t="s">
        <v>129</v>
      </c>
      <c r="D13246" t="s">
        <v>130</v>
      </c>
      <c r="E13246">
        <v>1</v>
      </c>
      <c r="F13246">
        <v>0</v>
      </c>
      <c r="G13246">
        <v>1</v>
      </c>
      <c r="H13246"/>
      <c r="I13246">
        <v>1</v>
      </c>
      <c r="J13246" s="95">
        <v>45824.609722222223</v>
      </c>
      <c r="K13246">
        <v>0</v>
      </c>
    </row>
    <row r="13247" spans="1:12" x14ac:dyDescent="0.35">
      <c r="A13247" t="s">
        <v>13376</v>
      </c>
      <c r="B13247" s="93">
        <v>5216861571800</v>
      </c>
      <c r="C13247" t="s">
        <v>129</v>
      </c>
      <c r="D13247" t="s">
        <v>130</v>
      </c>
      <c r="E13247">
        <v>1</v>
      </c>
      <c r="F13247">
        <v>0</v>
      </c>
      <c r="G13247">
        <v>1</v>
      </c>
      <c r="H13247"/>
      <c r="I13247">
        <v>1</v>
      </c>
      <c r="J13247" s="95">
        <v>45824.606944444444</v>
      </c>
      <c r="K13247">
        <v>0</v>
      </c>
    </row>
    <row r="13248" spans="1:12" x14ac:dyDescent="0.35">
      <c r="A13248" t="s">
        <v>13377</v>
      </c>
      <c r="B13248" s="93">
        <v>5213118905791</v>
      </c>
      <c r="C13248" t="s">
        <v>129</v>
      </c>
      <c r="D13248" t="s">
        <v>130</v>
      </c>
      <c r="E13248">
        <v>1</v>
      </c>
      <c r="F13248">
        <v>1</v>
      </c>
      <c r="G13248">
        <v>1</v>
      </c>
      <c r="H13248"/>
      <c r="I13248">
        <v>1</v>
      </c>
      <c r="J13248" s="95">
        <v>45824.602777777778</v>
      </c>
      <c r="K13248">
        <v>1</v>
      </c>
      <c r="L13248" s="95">
        <v>45824.644444444442</v>
      </c>
    </row>
    <row r="13249" spans="1:12" x14ac:dyDescent="0.35">
      <c r="A13249" t="s">
        <v>13378</v>
      </c>
      <c r="B13249" s="93">
        <v>5218120394288</v>
      </c>
      <c r="C13249" t="s">
        <v>129</v>
      </c>
      <c r="D13249" t="s">
        <v>130</v>
      </c>
      <c r="E13249">
        <v>1</v>
      </c>
      <c r="F13249">
        <v>0</v>
      </c>
      <c r="G13249">
        <v>1</v>
      </c>
      <c r="H13249"/>
      <c r="I13249">
        <v>1</v>
      </c>
      <c r="J13249" s="95">
        <v>45824.602083333331</v>
      </c>
      <c r="K13249">
        <v>0</v>
      </c>
    </row>
    <row r="13250" spans="1:12" x14ac:dyDescent="0.35">
      <c r="A13250" t="s">
        <v>13379</v>
      </c>
      <c r="B13250" s="93">
        <v>5215511358824</v>
      </c>
      <c r="C13250" t="s">
        <v>129</v>
      </c>
      <c r="D13250" t="s">
        <v>130</v>
      </c>
      <c r="E13250">
        <v>1</v>
      </c>
      <c r="F13250">
        <v>0</v>
      </c>
      <c r="G13250">
        <v>1</v>
      </c>
      <c r="H13250"/>
      <c r="I13250">
        <v>1</v>
      </c>
      <c r="J13250" s="95">
        <v>45824.602777777778</v>
      </c>
      <c r="K13250">
        <v>0</v>
      </c>
    </row>
    <row r="13251" spans="1:12" x14ac:dyDescent="0.35">
      <c r="A13251" t="s">
        <v>13380</v>
      </c>
      <c r="B13251" s="93">
        <v>5212451009803</v>
      </c>
      <c r="C13251" t="s">
        <v>129</v>
      </c>
      <c r="D13251" t="s">
        <v>130</v>
      </c>
      <c r="E13251">
        <v>0</v>
      </c>
      <c r="F13251">
        <v>0</v>
      </c>
      <c r="G13251">
        <v>0</v>
      </c>
      <c r="H13251" s="95">
        <v>45824.609722222223</v>
      </c>
      <c r="I13251">
        <v>0</v>
      </c>
      <c r="K13251">
        <v>0</v>
      </c>
    </row>
    <row r="13252" spans="1:12" x14ac:dyDescent="0.35">
      <c r="A13252" t="s">
        <v>13381</v>
      </c>
      <c r="B13252" s="93">
        <v>5215529182619</v>
      </c>
      <c r="C13252" t="s">
        <v>129</v>
      </c>
      <c r="D13252" t="s">
        <v>130</v>
      </c>
      <c r="E13252">
        <v>1</v>
      </c>
      <c r="F13252">
        <v>0</v>
      </c>
      <c r="G13252">
        <v>1</v>
      </c>
      <c r="H13252"/>
      <c r="I13252">
        <v>1</v>
      </c>
      <c r="J13252" s="95">
        <v>45824.603472222225</v>
      </c>
      <c r="K13252">
        <v>0</v>
      </c>
    </row>
    <row r="13253" spans="1:12" x14ac:dyDescent="0.35">
      <c r="A13253" t="s">
        <v>13382</v>
      </c>
      <c r="B13253" s="93">
        <v>5214776789949</v>
      </c>
      <c r="C13253" t="s">
        <v>129</v>
      </c>
      <c r="D13253" t="s">
        <v>130</v>
      </c>
      <c r="E13253">
        <v>1</v>
      </c>
      <c r="F13253">
        <v>0</v>
      </c>
      <c r="G13253">
        <v>1</v>
      </c>
      <c r="H13253"/>
      <c r="I13253">
        <v>1</v>
      </c>
      <c r="J13253" s="95">
        <v>45824.607638888891</v>
      </c>
      <c r="K13253">
        <v>0</v>
      </c>
    </row>
    <row r="13254" spans="1:12" x14ac:dyDescent="0.35">
      <c r="A13254" t="s">
        <v>13383</v>
      </c>
      <c r="B13254" s="93">
        <v>5216188127818</v>
      </c>
      <c r="C13254" t="s">
        <v>129</v>
      </c>
      <c r="D13254" t="s">
        <v>130</v>
      </c>
      <c r="E13254">
        <v>0</v>
      </c>
      <c r="F13254">
        <v>0</v>
      </c>
      <c r="G13254">
        <v>0</v>
      </c>
      <c r="H13254" s="95">
        <v>45824.606249999997</v>
      </c>
      <c r="I13254">
        <v>0</v>
      </c>
      <c r="K13254">
        <v>0</v>
      </c>
    </row>
    <row r="13255" spans="1:12" x14ac:dyDescent="0.35">
      <c r="A13255" t="s">
        <v>13384</v>
      </c>
      <c r="B13255" s="93">
        <v>5219613303360</v>
      </c>
      <c r="C13255" t="s">
        <v>129</v>
      </c>
      <c r="D13255" t="s">
        <v>130</v>
      </c>
      <c r="E13255">
        <v>1</v>
      </c>
      <c r="F13255">
        <v>1</v>
      </c>
      <c r="G13255">
        <v>1</v>
      </c>
      <c r="H13255"/>
      <c r="I13255">
        <v>1</v>
      </c>
      <c r="J13255" s="95">
        <v>45824.60833333333</v>
      </c>
      <c r="K13255">
        <v>1</v>
      </c>
      <c r="L13255" s="95">
        <v>45824.67083333333</v>
      </c>
    </row>
    <row r="13256" spans="1:12" x14ac:dyDescent="0.35">
      <c r="A13256" t="s">
        <v>13385</v>
      </c>
      <c r="B13256" s="93">
        <v>5213339526611</v>
      </c>
      <c r="C13256" t="s">
        <v>129</v>
      </c>
      <c r="D13256" t="s">
        <v>130</v>
      </c>
      <c r="E13256">
        <v>1</v>
      </c>
      <c r="F13256">
        <v>1</v>
      </c>
      <c r="G13256">
        <v>1</v>
      </c>
      <c r="H13256"/>
      <c r="I13256">
        <v>1</v>
      </c>
      <c r="J13256" s="95">
        <v>45824.606249999997</v>
      </c>
      <c r="K13256">
        <v>1</v>
      </c>
      <c r="L13256" s="95">
        <v>45824.606944444444</v>
      </c>
    </row>
    <row r="13257" spans="1:12" x14ac:dyDescent="0.35">
      <c r="A13257" t="s">
        <v>13386</v>
      </c>
      <c r="B13257" s="93">
        <v>5217821456461</v>
      </c>
      <c r="C13257" t="s">
        <v>129</v>
      </c>
      <c r="D13257" t="s">
        <v>130</v>
      </c>
      <c r="E13257">
        <v>1</v>
      </c>
      <c r="F13257">
        <v>1</v>
      </c>
      <c r="G13257">
        <v>1</v>
      </c>
      <c r="H13257"/>
      <c r="I13257">
        <v>1</v>
      </c>
      <c r="J13257" s="95">
        <v>45824.607638888891</v>
      </c>
      <c r="K13257">
        <v>1</v>
      </c>
      <c r="L13257" s="95">
        <v>45824.622916666667</v>
      </c>
    </row>
    <row r="13258" spans="1:12" x14ac:dyDescent="0.35">
      <c r="A13258" t="s">
        <v>13387</v>
      </c>
      <c r="B13258" s="93">
        <v>5217222257225</v>
      </c>
      <c r="C13258" t="s">
        <v>129</v>
      </c>
      <c r="D13258" t="s">
        <v>130</v>
      </c>
      <c r="E13258">
        <v>1</v>
      </c>
      <c r="F13258">
        <v>1</v>
      </c>
      <c r="G13258">
        <v>1</v>
      </c>
      <c r="H13258"/>
      <c r="I13258">
        <v>1</v>
      </c>
      <c r="J13258" s="95">
        <v>45824.609027777777</v>
      </c>
      <c r="K13258">
        <v>1</v>
      </c>
      <c r="L13258" s="95">
        <v>45824.615277777775</v>
      </c>
    </row>
    <row r="13259" spans="1:12" x14ac:dyDescent="0.35">
      <c r="A13259" t="s">
        <v>13388</v>
      </c>
      <c r="B13259" s="93">
        <v>5214433655462</v>
      </c>
      <c r="C13259" t="s">
        <v>129</v>
      </c>
      <c r="D13259" t="s">
        <v>130</v>
      </c>
      <c r="E13259">
        <v>1</v>
      </c>
      <c r="F13259">
        <v>1</v>
      </c>
      <c r="G13259">
        <v>1</v>
      </c>
      <c r="H13259"/>
      <c r="I13259">
        <v>1</v>
      </c>
      <c r="J13259" s="95">
        <v>45824.607638888891</v>
      </c>
      <c r="K13259">
        <v>1</v>
      </c>
      <c r="L13259" s="95">
        <v>45825.109027777777</v>
      </c>
    </row>
    <row r="13260" spans="1:12" x14ac:dyDescent="0.35">
      <c r="A13260" t="s">
        <v>13389</v>
      </c>
      <c r="B13260" s="93">
        <v>5215532236521</v>
      </c>
      <c r="C13260" t="s">
        <v>129</v>
      </c>
      <c r="D13260" t="s">
        <v>130</v>
      </c>
      <c r="E13260">
        <v>1</v>
      </c>
      <c r="F13260">
        <v>1</v>
      </c>
      <c r="G13260">
        <v>1</v>
      </c>
      <c r="H13260"/>
      <c r="I13260">
        <v>1</v>
      </c>
      <c r="J13260" s="95">
        <v>45824.602777777778</v>
      </c>
      <c r="K13260">
        <v>1</v>
      </c>
      <c r="L13260" s="95">
        <v>45824.666666666664</v>
      </c>
    </row>
    <row r="13261" spans="1:12" x14ac:dyDescent="0.35">
      <c r="A13261" t="s">
        <v>13390</v>
      </c>
      <c r="B13261" s="93">
        <v>5215548167914</v>
      </c>
      <c r="C13261" t="s">
        <v>129</v>
      </c>
      <c r="D13261" t="s">
        <v>130</v>
      </c>
      <c r="E13261">
        <v>0</v>
      </c>
      <c r="F13261">
        <v>0</v>
      </c>
      <c r="G13261">
        <v>0</v>
      </c>
      <c r="H13261" s="95">
        <v>45824.605555555558</v>
      </c>
      <c r="I13261">
        <v>1</v>
      </c>
      <c r="J13261" s="95">
        <v>45824.602777777778</v>
      </c>
      <c r="K13261">
        <v>0</v>
      </c>
    </row>
    <row r="13262" spans="1:12" x14ac:dyDescent="0.35">
      <c r="A13262" t="s">
        <v>13391</v>
      </c>
      <c r="B13262" s="93">
        <v>5212721690892</v>
      </c>
      <c r="C13262" t="s">
        <v>129</v>
      </c>
      <c r="D13262" t="s">
        <v>130</v>
      </c>
      <c r="E13262">
        <v>1</v>
      </c>
      <c r="F13262">
        <v>1</v>
      </c>
      <c r="G13262">
        <v>1</v>
      </c>
      <c r="H13262"/>
      <c r="I13262">
        <v>1</v>
      </c>
      <c r="J13262" s="95">
        <v>45824.606249999997</v>
      </c>
      <c r="K13262">
        <v>1</v>
      </c>
      <c r="L13262" s="95">
        <v>45824.606249999997</v>
      </c>
    </row>
    <row r="13263" spans="1:12" x14ac:dyDescent="0.35">
      <c r="A13263" t="s">
        <v>13392</v>
      </c>
      <c r="B13263" s="93">
        <v>5216641980525</v>
      </c>
      <c r="C13263" t="s">
        <v>129</v>
      </c>
      <c r="D13263" t="s">
        <v>130</v>
      </c>
      <c r="E13263">
        <v>1</v>
      </c>
      <c r="F13263">
        <v>1</v>
      </c>
      <c r="G13263">
        <v>1</v>
      </c>
      <c r="H13263"/>
      <c r="I13263">
        <v>1</v>
      </c>
      <c r="J13263" s="95">
        <v>45824.602083333331</v>
      </c>
      <c r="K13263">
        <v>1</v>
      </c>
      <c r="L13263" s="95">
        <v>45824.681944444441</v>
      </c>
    </row>
    <row r="13264" spans="1:12" x14ac:dyDescent="0.35">
      <c r="A13264" t="s">
        <v>13393</v>
      </c>
      <c r="B13264" s="93">
        <v>5219531863752</v>
      </c>
      <c r="C13264" t="s">
        <v>129</v>
      </c>
      <c r="D13264" t="s">
        <v>130</v>
      </c>
      <c r="E13264">
        <v>1</v>
      </c>
      <c r="F13264">
        <v>1</v>
      </c>
      <c r="G13264">
        <v>1</v>
      </c>
      <c r="H13264"/>
      <c r="I13264">
        <v>1</v>
      </c>
      <c r="J13264" s="95">
        <v>45824.606249999997</v>
      </c>
      <c r="K13264">
        <v>1</v>
      </c>
      <c r="L13264" s="95">
        <v>45824.720138888886</v>
      </c>
    </row>
    <row r="13265" spans="1:12" x14ac:dyDescent="0.35">
      <c r="A13265" t="s">
        <v>13394</v>
      </c>
      <c r="B13265" s="93">
        <v>5216621090500</v>
      </c>
      <c r="C13265" t="s">
        <v>129</v>
      </c>
      <c r="D13265" t="s">
        <v>130</v>
      </c>
      <c r="E13265">
        <v>0</v>
      </c>
      <c r="F13265">
        <v>0</v>
      </c>
      <c r="G13265">
        <v>0</v>
      </c>
      <c r="H13265" s="95">
        <v>45824.61041666667</v>
      </c>
      <c r="I13265">
        <v>0</v>
      </c>
      <c r="K13265">
        <v>0</v>
      </c>
    </row>
    <row r="13266" spans="1:12" x14ac:dyDescent="0.35">
      <c r="A13266" t="s">
        <v>13395</v>
      </c>
      <c r="B13266" s="93">
        <v>5215514742040</v>
      </c>
      <c r="C13266" t="s">
        <v>129</v>
      </c>
      <c r="D13266" t="s">
        <v>130</v>
      </c>
      <c r="E13266">
        <v>1</v>
      </c>
      <c r="F13266">
        <v>1</v>
      </c>
      <c r="G13266">
        <v>1</v>
      </c>
      <c r="H13266"/>
      <c r="I13266">
        <v>1</v>
      </c>
      <c r="J13266" s="95">
        <v>45824.65</v>
      </c>
      <c r="K13266">
        <v>1</v>
      </c>
      <c r="L13266" s="95">
        <v>45824.65</v>
      </c>
    </row>
    <row r="13267" spans="1:12" x14ac:dyDescent="0.35">
      <c r="A13267" t="s">
        <v>13396</v>
      </c>
      <c r="B13267" s="93">
        <v>5219514249607</v>
      </c>
      <c r="C13267" t="s">
        <v>129</v>
      </c>
      <c r="D13267" t="s">
        <v>130</v>
      </c>
      <c r="E13267">
        <v>1</v>
      </c>
      <c r="F13267">
        <v>1</v>
      </c>
      <c r="G13267">
        <v>1</v>
      </c>
      <c r="H13267"/>
      <c r="I13267">
        <v>1</v>
      </c>
      <c r="J13267" s="95">
        <v>45824.602083333331</v>
      </c>
      <c r="K13267">
        <v>1</v>
      </c>
      <c r="L13267" s="95">
        <v>45824.605555555558</v>
      </c>
    </row>
    <row r="13268" spans="1:12" x14ac:dyDescent="0.35">
      <c r="A13268" t="s">
        <v>13397</v>
      </c>
      <c r="B13268" s="93">
        <v>5212223582542</v>
      </c>
      <c r="C13268" t="s">
        <v>129</v>
      </c>
      <c r="D13268" t="s">
        <v>130</v>
      </c>
      <c r="E13268">
        <v>1</v>
      </c>
      <c r="F13268">
        <v>0</v>
      </c>
      <c r="G13268">
        <v>1</v>
      </c>
      <c r="H13268"/>
      <c r="I13268">
        <v>1</v>
      </c>
      <c r="J13268" s="95">
        <v>45824.605555555558</v>
      </c>
      <c r="K13268">
        <v>0</v>
      </c>
    </row>
    <row r="13269" spans="1:12" x14ac:dyDescent="0.35">
      <c r="A13269" t="s">
        <v>13398</v>
      </c>
      <c r="B13269" s="93">
        <v>5218441626228</v>
      </c>
      <c r="C13269" t="s">
        <v>129</v>
      </c>
      <c r="D13269" t="s">
        <v>130</v>
      </c>
      <c r="E13269">
        <v>1</v>
      </c>
      <c r="F13269">
        <v>0</v>
      </c>
      <c r="G13269">
        <v>1</v>
      </c>
      <c r="H13269"/>
      <c r="I13269">
        <v>1</v>
      </c>
      <c r="J13269" s="95">
        <v>45824.603472222225</v>
      </c>
      <c r="K13269">
        <v>0</v>
      </c>
    </row>
    <row r="13270" spans="1:12" x14ac:dyDescent="0.35">
      <c r="A13270" t="s">
        <v>13399</v>
      </c>
      <c r="B13270" s="93">
        <v>5215554443421</v>
      </c>
      <c r="C13270" t="s">
        <v>129</v>
      </c>
      <c r="D13270" t="s">
        <v>130</v>
      </c>
      <c r="E13270">
        <v>0</v>
      </c>
      <c r="F13270">
        <v>0</v>
      </c>
      <c r="G13270">
        <v>0</v>
      </c>
      <c r="H13270" s="95">
        <v>45824.606944444444</v>
      </c>
      <c r="I13270">
        <v>0</v>
      </c>
      <c r="K13270">
        <v>0</v>
      </c>
    </row>
    <row r="13271" spans="1:12" x14ac:dyDescent="0.35">
      <c r="A13271" t="s">
        <v>13400</v>
      </c>
      <c r="B13271" s="93">
        <v>5215527746174</v>
      </c>
      <c r="C13271" t="s">
        <v>129</v>
      </c>
      <c r="D13271" t="s">
        <v>130</v>
      </c>
      <c r="E13271">
        <v>1</v>
      </c>
      <c r="F13271">
        <v>1</v>
      </c>
      <c r="G13271">
        <v>1</v>
      </c>
      <c r="H13271"/>
      <c r="I13271">
        <v>1</v>
      </c>
      <c r="J13271" s="95">
        <v>45824.604861111111</v>
      </c>
      <c r="K13271">
        <v>1</v>
      </c>
      <c r="L13271" s="95">
        <v>45824.652083333334</v>
      </c>
    </row>
    <row r="13272" spans="1:12" x14ac:dyDescent="0.35">
      <c r="A13272" t="s">
        <v>13401</v>
      </c>
      <c r="B13272" s="93">
        <v>5217731244387</v>
      </c>
      <c r="C13272" t="s">
        <v>129</v>
      </c>
      <c r="D13272" t="s">
        <v>130</v>
      </c>
      <c r="E13272">
        <v>1</v>
      </c>
      <c r="F13272">
        <v>0</v>
      </c>
      <c r="G13272">
        <v>1</v>
      </c>
      <c r="H13272"/>
      <c r="I13272">
        <v>1</v>
      </c>
      <c r="J13272" s="95">
        <v>45824.606944444444</v>
      </c>
      <c r="K13272">
        <v>0</v>
      </c>
    </row>
    <row r="13273" spans="1:12" x14ac:dyDescent="0.35">
      <c r="A13273" t="s">
        <v>13402</v>
      </c>
      <c r="B13273" s="93">
        <v>5215543540400</v>
      </c>
      <c r="C13273" t="s">
        <v>129</v>
      </c>
      <c r="D13273" t="s">
        <v>130</v>
      </c>
      <c r="E13273">
        <v>1</v>
      </c>
      <c r="F13273">
        <v>0</v>
      </c>
      <c r="G13273">
        <v>1</v>
      </c>
      <c r="H13273"/>
      <c r="I13273">
        <v>1</v>
      </c>
      <c r="J13273" s="95">
        <v>45824.630555555559</v>
      </c>
      <c r="K13273">
        <v>0</v>
      </c>
    </row>
    <row r="13274" spans="1:12" x14ac:dyDescent="0.35">
      <c r="A13274" t="s">
        <v>13403</v>
      </c>
      <c r="B13274" s="93">
        <v>5213318210723</v>
      </c>
      <c r="C13274" t="s">
        <v>129</v>
      </c>
      <c r="D13274" t="s">
        <v>130</v>
      </c>
      <c r="E13274">
        <v>1</v>
      </c>
      <c r="F13274">
        <v>1</v>
      </c>
      <c r="G13274">
        <v>1</v>
      </c>
      <c r="H13274"/>
      <c r="I13274">
        <v>1</v>
      </c>
      <c r="J13274" s="95">
        <v>45824.609027777777</v>
      </c>
      <c r="K13274">
        <v>1</v>
      </c>
      <c r="L13274" s="95">
        <v>45824.768750000003</v>
      </c>
    </row>
    <row r="13275" spans="1:12" x14ac:dyDescent="0.35">
      <c r="A13275" t="s">
        <v>13404</v>
      </c>
      <c r="B13275" s="93">
        <v>5215554033074</v>
      </c>
      <c r="C13275" t="s">
        <v>129</v>
      </c>
      <c r="D13275" t="s">
        <v>130</v>
      </c>
      <c r="E13275">
        <v>1</v>
      </c>
      <c r="F13275">
        <v>1</v>
      </c>
      <c r="G13275">
        <v>1</v>
      </c>
      <c r="H13275"/>
      <c r="I13275">
        <v>1</v>
      </c>
      <c r="J13275" s="95">
        <v>45824.61041666667</v>
      </c>
      <c r="K13275">
        <v>1</v>
      </c>
      <c r="L13275" s="95">
        <v>45825.172222222223</v>
      </c>
    </row>
    <row r="13276" spans="1:12" x14ac:dyDescent="0.35">
      <c r="A13276" t="s">
        <v>13405</v>
      </c>
      <c r="B13276" s="93">
        <v>5217551044349</v>
      </c>
      <c r="C13276" t="s">
        <v>129</v>
      </c>
      <c r="D13276" t="s">
        <v>130</v>
      </c>
      <c r="E13276">
        <v>1</v>
      </c>
      <c r="F13276">
        <v>0</v>
      </c>
      <c r="G13276">
        <v>1</v>
      </c>
      <c r="H13276"/>
      <c r="I13276">
        <v>1</v>
      </c>
      <c r="J13276" s="95">
        <v>45824.606944444444</v>
      </c>
      <c r="K13276">
        <v>0</v>
      </c>
    </row>
    <row r="13277" spans="1:12" x14ac:dyDescent="0.35">
      <c r="A13277" t="s">
        <v>13406</v>
      </c>
      <c r="B13277" s="93">
        <v>5217714108403</v>
      </c>
      <c r="C13277" t="s">
        <v>129</v>
      </c>
      <c r="D13277" t="s">
        <v>130</v>
      </c>
      <c r="E13277">
        <v>0</v>
      </c>
      <c r="F13277">
        <v>0</v>
      </c>
      <c r="G13277">
        <v>0</v>
      </c>
      <c r="H13277" s="95">
        <v>45824.60833333333</v>
      </c>
      <c r="I13277">
        <v>0</v>
      </c>
      <c r="K13277">
        <v>0</v>
      </c>
    </row>
    <row r="13278" spans="1:12" x14ac:dyDescent="0.35">
      <c r="A13278" t="s">
        <v>13407</v>
      </c>
      <c r="B13278" s="93">
        <v>5216862112320</v>
      </c>
      <c r="C13278" t="s">
        <v>129</v>
      </c>
      <c r="D13278" t="s">
        <v>130</v>
      </c>
      <c r="E13278">
        <v>1</v>
      </c>
      <c r="F13278">
        <v>1</v>
      </c>
      <c r="G13278">
        <v>1</v>
      </c>
      <c r="H13278"/>
      <c r="I13278">
        <v>1</v>
      </c>
      <c r="J13278" s="95">
        <v>45824.607638888891</v>
      </c>
      <c r="K13278">
        <v>1</v>
      </c>
      <c r="L13278" s="95">
        <v>45824.611805555556</v>
      </c>
    </row>
    <row r="13279" spans="1:12" x14ac:dyDescent="0.35">
      <c r="A13279" t="s">
        <v>13408</v>
      </c>
      <c r="B13279" s="93">
        <v>5212288549873</v>
      </c>
      <c r="C13279" t="s">
        <v>129</v>
      </c>
      <c r="D13279" t="s">
        <v>130</v>
      </c>
      <c r="E13279">
        <v>0</v>
      </c>
      <c r="F13279">
        <v>0</v>
      </c>
      <c r="G13279">
        <v>0</v>
      </c>
      <c r="H13279" s="95">
        <v>45824.609027777777</v>
      </c>
      <c r="I13279">
        <v>0</v>
      </c>
      <c r="K13279">
        <v>0</v>
      </c>
    </row>
    <row r="13280" spans="1:12" x14ac:dyDescent="0.35">
      <c r="A13280" t="s">
        <v>13409</v>
      </c>
      <c r="B13280" s="93">
        <v>5212291097428</v>
      </c>
      <c r="C13280" t="s">
        <v>129</v>
      </c>
      <c r="D13280" t="s">
        <v>130</v>
      </c>
      <c r="E13280">
        <v>1</v>
      </c>
      <c r="F13280">
        <v>1</v>
      </c>
      <c r="G13280">
        <v>1</v>
      </c>
      <c r="H13280"/>
      <c r="I13280">
        <v>1</v>
      </c>
      <c r="J13280" s="95">
        <v>45824.606249999997</v>
      </c>
      <c r="K13280">
        <v>1</v>
      </c>
      <c r="L13280" s="95">
        <v>45824.606249999997</v>
      </c>
    </row>
    <row r="13281" spans="1:12" x14ac:dyDescent="0.35">
      <c r="A13281" t="s">
        <v>13410</v>
      </c>
      <c r="B13281" s="93">
        <v>5216981251182</v>
      </c>
      <c r="C13281" t="s">
        <v>129</v>
      </c>
      <c r="D13281" t="s">
        <v>130</v>
      </c>
      <c r="E13281">
        <v>1</v>
      </c>
      <c r="F13281">
        <v>1</v>
      </c>
      <c r="G13281">
        <v>1</v>
      </c>
      <c r="H13281"/>
      <c r="I13281">
        <v>1</v>
      </c>
      <c r="J13281" s="95">
        <v>45824.625694444447</v>
      </c>
      <c r="K13281">
        <v>1</v>
      </c>
      <c r="L13281" s="95">
        <v>45824.626388888886</v>
      </c>
    </row>
    <row r="13282" spans="1:12" x14ac:dyDescent="0.35">
      <c r="A13282" t="s">
        <v>13411</v>
      </c>
      <c r="B13282" s="93">
        <v>5212411612514</v>
      </c>
      <c r="C13282" t="s">
        <v>129</v>
      </c>
      <c r="D13282" t="s">
        <v>130</v>
      </c>
      <c r="E13282">
        <v>1</v>
      </c>
      <c r="F13282">
        <v>1</v>
      </c>
      <c r="G13282">
        <v>1</v>
      </c>
      <c r="H13282"/>
      <c r="I13282">
        <v>1</v>
      </c>
      <c r="J13282" s="95">
        <v>45824.609722222223</v>
      </c>
      <c r="K13282">
        <v>1</v>
      </c>
      <c r="L13282" s="95">
        <v>45824.613194444442</v>
      </c>
    </row>
    <row r="13283" spans="1:12" x14ac:dyDescent="0.35">
      <c r="A13283" t="s">
        <v>13412</v>
      </c>
      <c r="B13283" s="93">
        <v>5214371035020</v>
      </c>
      <c r="C13283" t="s">
        <v>129</v>
      </c>
      <c r="D13283" t="s">
        <v>130</v>
      </c>
      <c r="E13283">
        <v>1</v>
      </c>
      <c r="F13283">
        <v>0</v>
      </c>
      <c r="G13283">
        <v>1</v>
      </c>
      <c r="H13283"/>
      <c r="I13283">
        <v>1</v>
      </c>
      <c r="J13283" s="95">
        <v>45824.606944444444</v>
      </c>
      <c r="K13283">
        <v>0</v>
      </c>
    </row>
    <row r="13284" spans="1:12" x14ac:dyDescent="0.35">
      <c r="A13284" t="s">
        <v>13413</v>
      </c>
      <c r="B13284" s="93">
        <v>5217122107359</v>
      </c>
      <c r="C13284" t="s">
        <v>129</v>
      </c>
      <c r="D13284" t="s">
        <v>130</v>
      </c>
      <c r="E13284">
        <v>1</v>
      </c>
      <c r="F13284">
        <v>0</v>
      </c>
      <c r="G13284">
        <v>1</v>
      </c>
      <c r="H13284"/>
      <c r="I13284">
        <v>1</v>
      </c>
      <c r="J13284" s="95">
        <v>45824.604861111111</v>
      </c>
      <c r="K13284">
        <v>0</v>
      </c>
    </row>
    <row r="13285" spans="1:12" x14ac:dyDescent="0.35">
      <c r="A13285" t="s">
        <v>13414</v>
      </c>
      <c r="B13285" s="93">
        <v>5212484880201</v>
      </c>
      <c r="C13285" t="s">
        <v>129</v>
      </c>
      <c r="D13285" t="s">
        <v>130</v>
      </c>
      <c r="E13285">
        <v>1</v>
      </c>
      <c r="F13285">
        <v>0</v>
      </c>
      <c r="G13285">
        <v>1</v>
      </c>
      <c r="H13285"/>
      <c r="I13285">
        <v>1</v>
      </c>
      <c r="J13285" s="95">
        <v>45824.602777777778</v>
      </c>
      <c r="K13285">
        <v>0</v>
      </c>
    </row>
    <row r="13286" spans="1:12" x14ac:dyDescent="0.35">
      <c r="A13286" t="s">
        <v>13415</v>
      </c>
      <c r="B13286" s="93">
        <v>5213112045666</v>
      </c>
      <c r="C13286" t="s">
        <v>129</v>
      </c>
      <c r="D13286" t="s">
        <v>130</v>
      </c>
      <c r="E13286">
        <v>1</v>
      </c>
      <c r="F13286">
        <v>1</v>
      </c>
      <c r="G13286">
        <v>1</v>
      </c>
      <c r="H13286"/>
      <c r="I13286">
        <v>1</v>
      </c>
      <c r="J13286" s="95">
        <v>45824.605555555558</v>
      </c>
      <c r="K13286">
        <v>1</v>
      </c>
      <c r="L13286" s="95">
        <v>45824.65347222222</v>
      </c>
    </row>
    <row r="13287" spans="1:12" x14ac:dyDescent="0.35">
      <c r="A13287" t="s">
        <v>13416</v>
      </c>
      <c r="B13287" s="93">
        <v>5214661219424</v>
      </c>
      <c r="C13287" t="s">
        <v>129</v>
      </c>
      <c r="D13287" t="s">
        <v>130</v>
      </c>
      <c r="E13287">
        <v>1</v>
      </c>
      <c r="F13287">
        <v>1</v>
      </c>
      <c r="G13287">
        <v>1</v>
      </c>
      <c r="H13287"/>
      <c r="I13287">
        <v>1</v>
      </c>
      <c r="J13287" s="95">
        <v>45824.607638888891</v>
      </c>
      <c r="K13287">
        <v>1</v>
      </c>
      <c r="L13287" s="95">
        <v>45824.628472222219</v>
      </c>
    </row>
    <row r="13288" spans="1:12" x14ac:dyDescent="0.35">
      <c r="A13288" t="s">
        <v>13417</v>
      </c>
      <c r="B13288" s="93">
        <v>5215512404413</v>
      </c>
      <c r="C13288" t="s">
        <v>129</v>
      </c>
      <c r="D13288" t="s">
        <v>130</v>
      </c>
      <c r="E13288">
        <v>0</v>
      </c>
      <c r="F13288">
        <v>0</v>
      </c>
      <c r="G13288">
        <v>0</v>
      </c>
      <c r="H13288" s="95">
        <v>45824.607638888891</v>
      </c>
      <c r="I13288">
        <v>0</v>
      </c>
      <c r="K13288">
        <v>0</v>
      </c>
    </row>
    <row r="13289" spans="1:12" x14ac:dyDescent="0.35">
      <c r="A13289" t="s">
        <v>13418</v>
      </c>
      <c r="B13289" s="93">
        <v>5219211508026</v>
      </c>
      <c r="C13289" t="s">
        <v>129</v>
      </c>
      <c r="D13289" t="s">
        <v>130</v>
      </c>
      <c r="E13289">
        <v>1</v>
      </c>
      <c r="F13289">
        <v>1</v>
      </c>
      <c r="G13289">
        <v>1</v>
      </c>
      <c r="H13289"/>
      <c r="I13289">
        <v>1</v>
      </c>
      <c r="J13289" s="95">
        <v>45824.606944444444</v>
      </c>
      <c r="K13289">
        <v>1</v>
      </c>
      <c r="L13289" s="95">
        <v>45824.607638888891</v>
      </c>
    </row>
    <row r="13290" spans="1:12" x14ac:dyDescent="0.35">
      <c r="A13290" t="s">
        <v>13419</v>
      </c>
      <c r="B13290" s="93">
        <v>5215585337646</v>
      </c>
      <c r="C13290" t="s">
        <v>129</v>
      </c>
      <c r="D13290" t="s">
        <v>130</v>
      </c>
      <c r="E13290">
        <v>1</v>
      </c>
      <c r="F13290">
        <v>0</v>
      </c>
      <c r="G13290">
        <v>1</v>
      </c>
      <c r="H13290"/>
      <c r="I13290">
        <v>1</v>
      </c>
      <c r="J13290" s="95">
        <v>45824.605555555558</v>
      </c>
      <c r="K13290">
        <v>0</v>
      </c>
    </row>
    <row r="13291" spans="1:12" x14ac:dyDescent="0.35">
      <c r="A13291" t="s">
        <v>13420</v>
      </c>
      <c r="B13291" s="93">
        <v>5215528886847</v>
      </c>
      <c r="C13291" t="s">
        <v>129</v>
      </c>
      <c r="D13291" t="s">
        <v>130</v>
      </c>
      <c r="E13291">
        <v>1</v>
      </c>
      <c r="F13291">
        <v>0</v>
      </c>
      <c r="G13291">
        <v>1</v>
      </c>
      <c r="H13291"/>
      <c r="I13291">
        <v>1</v>
      </c>
      <c r="J13291" s="95">
        <v>45824.60833333333</v>
      </c>
      <c r="K13291">
        <v>0</v>
      </c>
    </row>
    <row r="13292" spans="1:12" x14ac:dyDescent="0.35">
      <c r="A13292" t="s">
        <v>13421</v>
      </c>
      <c r="B13292" s="93">
        <v>5218681326229</v>
      </c>
      <c r="C13292" t="s">
        <v>129</v>
      </c>
      <c r="D13292" t="s">
        <v>130</v>
      </c>
      <c r="E13292">
        <v>1</v>
      </c>
      <c r="F13292">
        <v>1</v>
      </c>
      <c r="G13292">
        <v>1</v>
      </c>
      <c r="H13292"/>
      <c r="I13292">
        <v>1</v>
      </c>
      <c r="J13292" s="95">
        <v>45824.61041666667</v>
      </c>
      <c r="K13292">
        <v>1</v>
      </c>
      <c r="L13292" s="95">
        <v>45824.618055555555</v>
      </c>
    </row>
    <row r="13293" spans="1:12" x14ac:dyDescent="0.35">
      <c r="A13293" t="s">
        <v>13422</v>
      </c>
      <c r="B13293" s="93">
        <v>5214491990396</v>
      </c>
      <c r="C13293" t="s">
        <v>129</v>
      </c>
      <c r="D13293" t="s">
        <v>130</v>
      </c>
      <c r="E13293">
        <v>0</v>
      </c>
      <c r="F13293">
        <v>0</v>
      </c>
      <c r="G13293">
        <v>0</v>
      </c>
      <c r="H13293" s="95">
        <v>45824.607638888891</v>
      </c>
      <c r="I13293">
        <v>0</v>
      </c>
      <c r="K13293">
        <v>0</v>
      </c>
    </row>
    <row r="13294" spans="1:12" x14ac:dyDescent="0.35">
      <c r="A13294" t="s">
        <v>13423</v>
      </c>
      <c r="B13294" s="93">
        <v>5219818182690</v>
      </c>
      <c r="C13294" t="s">
        <v>129</v>
      </c>
      <c r="D13294" t="s">
        <v>130</v>
      </c>
      <c r="E13294">
        <v>1</v>
      </c>
      <c r="F13294">
        <v>0</v>
      </c>
      <c r="G13294">
        <v>1</v>
      </c>
      <c r="H13294"/>
      <c r="I13294">
        <v>1</v>
      </c>
      <c r="J13294" s="95">
        <v>45824.601388888892</v>
      </c>
      <c r="K13294">
        <v>0</v>
      </c>
    </row>
    <row r="13295" spans="1:12" x14ac:dyDescent="0.35">
      <c r="A13295" t="s">
        <v>13424</v>
      </c>
      <c r="B13295" s="93">
        <v>5215523198548</v>
      </c>
      <c r="C13295" t="s">
        <v>129</v>
      </c>
      <c r="D13295" t="s">
        <v>130</v>
      </c>
      <c r="E13295">
        <v>1</v>
      </c>
      <c r="F13295">
        <v>1</v>
      </c>
      <c r="G13295">
        <v>1</v>
      </c>
      <c r="H13295"/>
      <c r="I13295">
        <v>1</v>
      </c>
      <c r="J13295" s="95">
        <v>45824.604861111111</v>
      </c>
      <c r="K13295">
        <v>1</v>
      </c>
      <c r="L13295" s="95">
        <v>45824.645833333336</v>
      </c>
    </row>
    <row r="13296" spans="1:12" x14ac:dyDescent="0.35">
      <c r="A13296" t="s">
        <v>13425</v>
      </c>
      <c r="B13296" s="93">
        <v>5217711971667</v>
      </c>
      <c r="C13296" t="s">
        <v>129</v>
      </c>
      <c r="D13296" t="s">
        <v>130</v>
      </c>
      <c r="E13296">
        <v>1</v>
      </c>
      <c r="F13296">
        <v>1</v>
      </c>
      <c r="G13296">
        <v>1</v>
      </c>
      <c r="H13296"/>
      <c r="I13296">
        <v>1</v>
      </c>
      <c r="J13296" s="95">
        <v>45824.603472222225</v>
      </c>
      <c r="K13296">
        <v>1</v>
      </c>
      <c r="L13296" s="95">
        <v>45824.612500000003</v>
      </c>
    </row>
    <row r="13297" spans="1:12" x14ac:dyDescent="0.35">
      <c r="A13297" t="s">
        <v>13426</v>
      </c>
      <c r="B13297" s="93">
        <v>5214423210486</v>
      </c>
      <c r="C13297" t="s">
        <v>129</v>
      </c>
      <c r="D13297" t="s">
        <v>130</v>
      </c>
      <c r="E13297">
        <v>1</v>
      </c>
      <c r="F13297">
        <v>0</v>
      </c>
      <c r="G13297">
        <v>1</v>
      </c>
      <c r="H13297"/>
      <c r="I13297">
        <v>1</v>
      </c>
      <c r="J13297" s="95">
        <v>45824.606249999997</v>
      </c>
      <c r="K13297">
        <v>0</v>
      </c>
    </row>
    <row r="13298" spans="1:12" x14ac:dyDescent="0.35">
      <c r="A13298" t="s">
        <v>13427</v>
      </c>
      <c r="B13298" s="93">
        <v>5217461021404</v>
      </c>
      <c r="C13298" t="s">
        <v>129</v>
      </c>
      <c r="D13298" t="s">
        <v>130</v>
      </c>
      <c r="E13298">
        <v>1</v>
      </c>
      <c r="F13298">
        <v>0</v>
      </c>
      <c r="G13298">
        <v>1</v>
      </c>
      <c r="H13298"/>
      <c r="I13298">
        <v>1</v>
      </c>
      <c r="J13298" s="95">
        <v>45824.607638888891</v>
      </c>
      <c r="K13298">
        <v>0</v>
      </c>
    </row>
    <row r="13299" spans="1:12" x14ac:dyDescent="0.35">
      <c r="A13299" t="s">
        <v>13428</v>
      </c>
      <c r="B13299" s="93">
        <v>5212224292827</v>
      </c>
      <c r="C13299" t="s">
        <v>129</v>
      </c>
      <c r="D13299" t="s">
        <v>130</v>
      </c>
      <c r="E13299">
        <v>0</v>
      </c>
      <c r="F13299">
        <v>0</v>
      </c>
      <c r="G13299">
        <v>0</v>
      </c>
      <c r="H13299" s="95">
        <v>45824.606249999997</v>
      </c>
      <c r="I13299">
        <v>0</v>
      </c>
      <c r="K13299">
        <v>0</v>
      </c>
    </row>
    <row r="13300" spans="1:12" x14ac:dyDescent="0.35">
      <c r="A13300" t="s">
        <v>13429</v>
      </c>
      <c r="B13300" s="93">
        <v>5216961049455</v>
      </c>
      <c r="C13300" t="s">
        <v>129</v>
      </c>
      <c r="D13300" t="s">
        <v>130</v>
      </c>
      <c r="E13300">
        <v>1</v>
      </c>
      <c r="F13300">
        <v>1</v>
      </c>
      <c r="G13300">
        <v>1</v>
      </c>
      <c r="H13300"/>
      <c r="I13300">
        <v>1</v>
      </c>
      <c r="J13300" s="95">
        <v>45824.609722222223</v>
      </c>
      <c r="K13300">
        <v>1</v>
      </c>
      <c r="L13300" s="95">
        <v>45824.737500000003</v>
      </c>
    </row>
    <row r="13301" spans="1:12" x14ac:dyDescent="0.35">
      <c r="A13301" t="s">
        <v>13430</v>
      </c>
      <c r="B13301" s="93">
        <v>5212221021447</v>
      </c>
      <c r="C13301" t="s">
        <v>129</v>
      </c>
      <c r="D13301" t="s">
        <v>130</v>
      </c>
      <c r="E13301">
        <v>0</v>
      </c>
      <c r="F13301">
        <v>0</v>
      </c>
      <c r="G13301">
        <v>0</v>
      </c>
      <c r="H13301" s="95">
        <v>45824.606249999997</v>
      </c>
      <c r="I13301">
        <v>0</v>
      </c>
      <c r="K13301">
        <v>0</v>
      </c>
    </row>
    <row r="13302" spans="1:12" x14ac:dyDescent="0.35">
      <c r="A13302" t="s">
        <v>13431</v>
      </c>
      <c r="B13302" s="93">
        <v>5216621899192</v>
      </c>
      <c r="C13302" t="s">
        <v>129</v>
      </c>
      <c r="D13302" t="s">
        <v>130</v>
      </c>
      <c r="E13302">
        <v>1</v>
      </c>
      <c r="F13302">
        <v>1</v>
      </c>
      <c r="G13302">
        <v>1</v>
      </c>
      <c r="H13302"/>
      <c r="I13302">
        <v>1</v>
      </c>
      <c r="J13302" s="95">
        <v>45824.604166666664</v>
      </c>
      <c r="K13302">
        <v>1</v>
      </c>
      <c r="L13302" s="95">
        <v>45824.617361111108</v>
      </c>
    </row>
    <row r="13303" spans="1:12" x14ac:dyDescent="0.35">
      <c r="A13303" t="s">
        <v>13432</v>
      </c>
      <c r="B13303" s="93">
        <v>5214448480634</v>
      </c>
      <c r="C13303" t="s">
        <v>129</v>
      </c>
      <c r="D13303" t="s">
        <v>130</v>
      </c>
      <c r="E13303">
        <v>0</v>
      </c>
      <c r="F13303">
        <v>0</v>
      </c>
      <c r="G13303">
        <v>0</v>
      </c>
      <c r="H13303" s="95">
        <v>45824.602777777778</v>
      </c>
      <c r="I13303">
        <v>0</v>
      </c>
      <c r="K13303">
        <v>0</v>
      </c>
    </row>
    <row r="13304" spans="1:12" x14ac:dyDescent="0.35">
      <c r="A13304" t="s">
        <v>13433</v>
      </c>
      <c r="B13304" s="93">
        <v>5218721056331</v>
      </c>
      <c r="C13304" t="s">
        <v>129</v>
      </c>
      <c r="D13304" t="s">
        <v>130</v>
      </c>
      <c r="E13304">
        <v>0</v>
      </c>
      <c r="F13304">
        <v>0</v>
      </c>
      <c r="G13304">
        <v>0</v>
      </c>
      <c r="H13304" s="95">
        <v>45824.603472222225</v>
      </c>
      <c r="I13304">
        <v>0</v>
      </c>
      <c r="K13304">
        <v>0</v>
      </c>
    </row>
    <row r="13305" spans="1:12" x14ac:dyDescent="0.35">
      <c r="A13305" t="s">
        <v>13434</v>
      </c>
      <c r="B13305" s="93">
        <v>5214981344966</v>
      </c>
      <c r="C13305" t="s">
        <v>129</v>
      </c>
      <c r="D13305" t="s">
        <v>130</v>
      </c>
      <c r="E13305">
        <v>1</v>
      </c>
      <c r="F13305">
        <v>0</v>
      </c>
      <c r="G13305">
        <v>1</v>
      </c>
      <c r="H13305"/>
      <c r="I13305">
        <v>1</v>
      </c>
      <c r="J13305" s="95">
        <v>45824.607638888891</v>
      </c>
      <c r="K13305">
        <v>0</v>
      </c>
    </row>
    <row r="13306" spans="1:12" x14ac:dyDescent="0.35">
      <c r="A13306" t="s">
        <v>13435</v>
      </c>
      <c r="B13306" s="93">
        <v>5214521124772</v>
      </c>
      <c r="C13306" t="s">
        <v>129</v>
      </c>
      <c r="D13306" t="s">
        <v>130</v>
      </c>
      <c r="E13306">
        <v>1</v>
      </c>
      <c r="F13306">
        <v>0</v>
      </c>
      <c r="G13306">
        <v>1</v>
      </c>
      <c r="H13306"/>
      <c r="I13306">
        <v>1</v>
      </c>
      <c r="J13306" s="95">
        <v>45824.612500000003</v>
      </c>
      <c r="K13306">
        <v>0</v>
      </c>
    </row>
    <row r="13307" spans="1:12" x14ac:dyDescent="0.35">
      <c r="A13307" t="s">
        <v>13436</v>
      </c>
      <c r="B13307" s="93">
        <v>5215538620260</v>
      </c>
      <c r="C13307" t="s">
        <v>129</v>
      </c>
      <c r="D13307" t="s">
        <v>130</v>
      </c>
      <c r="E13307">
        <v>1</v>
      </c>
      <c r="F13307">
        <v>1</v>
      </c>
      <c r="G13307">
        <v>1</v>
      </c>
      <c r="H13307"/>
      <c r="I13307">
        <v>1</v>
      </c>
      <c r="J13307" s="95">
        <v>45824.603472222225</v>
      </c>
      <c r="K13307">
        <v>1</v>
      </c>
      <c r="L13307" s="95">
        <v>45824.674305555556</v>
      </c>
    </row>
    <row r="13308" spans="1:12" x14ac:dyDescent="0.35">
      <c r="A13308" t="s">
        <v>13437</v>
      </c>
      <c r="B13308" s="93">
        <v>5212727231503</v>
      </c>
      <c r="C13308" t="s">
        <v>129</v>
      </c>
      <c r="D13308" t="s">
        <v>130</v>
      </c>
      <c r="E13308">
        <v>1</v>
      </c>
      <c r="F13308">
        <v>0</v>
      </c>
      <c r="G13308">
        <v>1</v>
      </c>
      <c r="H13308"/>
      <c r="I13308">
        <v>1</v>
      </c>
      <c r="J13308" s="95">
        <v>45824.606944444444</v>
      </c>
      <c r="K13308">
        <v>0</v>
      </c>
    </row>
    <row r="13309" spans="1:12" x14ac:dyDescent="0.35">
      <c r="A13309" t="s">
        <v>13438</v>
      </c>
      <c r="B13309" s="93">
        <v>5215522458633</v>
      </c>
      <c r="C13309" t="s">
        <v>129</v>
      </c>
      <c r="D13309" t="s">
        <v>130</v>
      </c>
      <c r="E13309">
        <v>1</v>
      </c>
      <c r="F13309">
        <v>1</v>
      </c>
      <c r="G13309">
        <v>1</v>
      </c>
      <c r="H13309"/>
      <c r="I13309">
        <v>1</v>
      </c>
      <c r="J13309" s="95">
        <v>45824.604861111111</v>
      </c>
      <c r="K13309">
        <v>1</v>
      </c>
      <c r="L13309" s="95">
        <v>45824.629861111112</v>
      </c>
    </row>
    <row r="13310" spans="1:12" x14ac:dyDescent="0.35">
      <c r="A13310" t="s">
        <v>13439</v>
      </c>
      <c r="B13310" s="93">
        <v>5212741133336</v>
      </c>
      <c r="C13310" t="s">
        <v>129</v>
      </c>
      <c r="D13310" t="s">
        <v>130</v>
      </c>
      <c r="E13310">
        <v>1</v>
      </c>
      <c r="F13310">
        <v>1</v>
      </c>
      <c r="G13310">
        <v>1</v>
      </c>
      <c r="H13310"/>
      <c r="I13310">
        <v>1</v>
      </c>
      <c r="J13310" s="95">
        <v>45824.602083333331</v>
      </c>
      <c r="K13310">
        <v>1</v>
      </c>
      <c r="L13310" s="95">
        <v>45824.603472222225</v>
      </c>
    </row>
    <row r="13311" spans="1:12" x14ac:dyDescent="0.35">
      <c r="A13311" t="s">
        <v>13440</v>
      </c>
      <c r="B13311" s="93">
        <v>5218718866622</v>
      </c>
      <c r="C13311" t="s">
        <v>129</v>
      </c>
      <c r="D13311" t="s">
        <v>130</v>
      </c>
      <c r="E13311">
        <v>1</v>
      </c>
      <c r="F13311">
        <v>1</v>
      </c>
      <c r="G13311">
        <v>1</v>
      </c>
      <c r="H13311"/>
      <c r="I13311">
        <v>1</v>
      </c>
      <c r="J13311" s="95">
        <v>45824.607638888891</v>
      </c>
      <c r="K13311">
        <v>1</v>
      </c>
      <c r="L13311" s="95">
        <v>45824.645138888889</v>
      </c>
    </row>
    <row r="13312" spans="1:12" x14ac:dyDescent="0.35">
      <c r="A13312" t="s">
        <v>13441</v>
      </c>
      <c r="B13312" s="93">
        <v>5217716848525</v>
      </c>
      <c r="C13312" t="s">
        <v>129</v>
      </c>
      <c r="D13312" t="s">
        <v>130</v>
      </c>
      <c r="E13312">
        <v>1</v>
      </c>
      <c r="F13312">
        <v>1</v>
      </c>
      <c r="G13312">
        <v>1</v>
      </c>
      <c r="H13312"/>
      <c r="I13312">
        <v>1</v>
      </c>
      <c r="J13312" s="95">
        <v>45824.609722222223</v>
      </c>
      <c r="K13312">
        <v>1</v>
      </c>
      <c r="L13312" s="95">
        <v>45824.609722222223</v>
      </c>
    </row>
    <row r="13313" spans="1:12" x14ac:dyDescent="0.35">
      <c r="A13313" t="s">
        <v>13442</v>
      </c>
      <c r="B13313" s="93">
        <v>5215536604968</v>
      </c>
      <c r="C13313" t="s">
        <v>129</v>
      </c>
      <c r="D13313" t="s">
        <v>130</v>
      </c>
      <c r="E13313">
        <v>1</v>
      </c>
      <c r="F13313">
        <v>0</v>
      </c>
      <c r="G13313">
        <v>1</v>
      </c>
      <c r="H13313"/>
      <c r="I13313">
        <v>1</v>
      </c>
      <c r="J13313" s="95">
        <v>45824.607638888891</v>
      </c>
      <c r="K13313">
        <v>0</v>
      </c>
    </row>
    <row r="13314" spans="1:12" x14ac:dyDescent="0.35">
      <c r="A13314" t="s">
        <v>13443</v>
      </c>
      <c r="B13314" s="93">
        <v>5214433793795</v>
      </c>
      <c r="C13314" t="s">
        <v>129</v>
      </c>
      <c r="D13314" t="s">
        <v>130</v>
      </c>
      <c r="E13314">
        <v>1</v>
      </c>
      <c r="F13314">
        <v>0</v>
      </c>
      <c r="G13314">
        <v>1</v>
      </c>
      <c r="H13314"/>
      <c r="I13314">
        <v>1</v>
      </c>
      <c r="J13314" s="95">
        <v>45824.711111111108</v>
      </c>
      <c r="K13314">
        <v>0</v>
      </c>
    </row>
    <row r="13315" spans="1:12" x14ac:dyDescent="0.35">
      <c r="A13315" t="s">
        <v>13444</v>
      </c>
      <c r="B13315" s="93">
        <v>5214421607626</v>
      </c>
      <c r="C13315" t="s">
        <v>129</v>
      </c>
      <c r="D13315" t="s">
        <v>130</v>
      </c>
      <c r="E13315">
        <v>1</v>
      </c>
      <c r="F13315">
        <v>1</v>
      </c>
      <c r="G13315">
        <v>1</v>
      </c>
      <c r="H13315"/>
      <c r="I13315">
        <v>1</v>
      </c>
      <c r="J13315" s="95">
        <v>45824.602777777778</v>
      </c>
      <c r="K13315">
        <v>1</v>
      </c>
      <c r="L13315" s="95">
        <v>45824.680555555555</v>
      </c>
    </row>
    <row r="13316" spans="1:12" x14ac:dyDescent="0.35">
      <c r="A13316" t="s">
        <v>13445</v>
      </c>
      <c r="B13316" s="93">
        <v>5214611052432</v>
      </c>
      <c r="C13316" t="s">
        <v>129</v>
      </c>
      <c r="D13316" t="s">
        <v>130</v>
      </c>
      <c r="E13316">
        <v>0</v>
      </c>
      <c r="F13316">
        <v>0</v>
      </c>
      <c r="G13316">
        <v>0</v>
      </c>
      <c r="H13316" s="95">
        <v>45824.603472222225</v>
      </c>
      <c r="I13316">
        <v>0</v>
      </c>
      <c r="K13316">
        <v>0</v>
      </c>
    </row>
    <row r="13317" spans="1:12" x14ac:dyDescent="0.35">
      <c r="A13317" t="s">
        <v>13446</v>
      </c>
      <c r="B13317" s="93">
        <v>5215523876390</v>
      </c>
      <c r="C13317" t="s">
        <v>129</v>
      </c>
      <c r="D13317" t="s">
        <v>130</v>
      </c>
      <c r="E13317">
        <v>1</v>
      </c>
      <c r="F13317">
        <v>1</v>
      </c>
      <c r="G13317">
        <v>1</v>
      </c>
      <c r="H13317"/>
      <c r="I13317">
        <v>1</v>
      </c>
      <c r="J13317" s="95">
        <v>45824.603472222225</v>
      </c>
      <c r="K13317">
        <v>1</v>
      </c>
      <c r="L13317" s="95">
        <v>45824.615277777775</v>
      </c>
    </row>
    <row r="13318" spans="1:12" x14ac:dyDescent="0.35">
      <c r="A13318" t="s">
        <v>13447</v>
      </c>
      <c r="B13318" s="93">
        <v>5214981213237</v>
      </c>
      <c r="C13318" t="s">
        <v>129</v>
      </c>
      <c r="D13318" t="s">
        <v>130</v>
      </c>
      <c r="E13318">
        <v>1</v>
      </c>
      <c r="F13318">
        <v>1</v>
      </c>
      <c r="G13318">
        <v>1</v>
      </c>
      <c r="H13318"/>
      <c r="I13318">
        <v>1</v>
      </c>
      <c r="J13318" s="95">
        <v>45824.611111111109</v>
      </c>
      <c r="K13318">
        <v>1</v>
      </c>
      <c r="L13318" s="95">
        <v>45824.62777777778</v>
      </c>
    </row>
    <row r="13319" spans="1:12" x14ac:dyDescent="0.35">
      <c r="A13319" t="s">
        <v>13448</v>
      </c>
      <c r="B13319" s="93">
        <v>5214271449465</v>
      </c>
      <c r="C13319" t="s">
        <v>129</v>
      </c>
      <c r="D13319" t="s">
        <v>130</v>
      </c>
      <c r="E13319">
        <v>1</v>
      </c>
      <c r="F13319">
        <v>1</v>
      </c>
      <c r="G13319">
        <v>1</v>
      </c>
      <c r="H13319"/>
      <c r="I13319">
        <v>1</v>
      </c>
      <c r="J13319" s="95">
        <v>45824.602777777778</v>
      </c>
      <c r="K13319">
        <v>1</v>
      </c>
      <c r="L13319" s="95">
        <v>45824.613194444442</v>
      </c>
    </row>
    <row r="13320" spans="1:12" x14ac:dyDescent="0.35">
      <c r="A13320" t="s">
        <v>13449</v>
      </c>
      <c r="B13320" s="93">
        <v>5215510133985</v>
      </c>
      <c r="C13320" t="s">
        <v>129</v>
      </c>
      <c r="D13320" t="s">
        <v>130</v>
      </c>
      <c r="E13320">
        <v>1</v>
      </c>
      <c r="F13320">
        <v>1</v>
      </c>
      <c r="G13320">
        <v>1</v>
      </c>
      <c r="H13320"/>
      <c r="I13320">
        <v>1</v>
      </c>
      <c r="J13320" s="95">
        <v>45824.609027777777</v>
      </c>
      <c r="K13320">
        <v>1</v>
      </c>
      <c r="L13320" s="95">
        <v>45824.613194444442</v>
      </c>
    </row>
    <row r="13321" spans="1:12" x14ac:dyDescent="0.35">
      <c r="A13321" t="s">
        <v>13450</v>
      </c>
      <c r="B13321" s="93">
        <v>5214921213671</v>
      </c>
      <c r="C13321" t="s">
        <v>129</v>
      </c>
      <c r="D13321" t="s">
        <v>130</v>
      </c>
      <c r="E13321">
        <v>1</v>
      </c>
      <c r="F13321">
        <v>1</v>
      </c>
      <c r="G13321">
        <v>1</v>
      </c>
      <c r="H13321"/>
      <c r="I13321">
        <v>1</v>
      </c>
      <c r="J13321" s="95">
        <v>45824.960416666669</v>
      </c>
      <c r="K13321">
        <v>1</v>
      </c>
      <c r="L13321" s="95">
        <v>45826.252083333333</v>
      </c>
    </row>
    <row r="13322" spans="1:12" x14ac:dyDescent="0.35">
      <c r="A13322" t="s">
        <v>13451</v>
      </c>
      <c r="B13322" s="93">
        <v>5218113770922</v>
      </c>
      <c r="C13322" t="s">
        <v>129</v>
      </c>
      <c r="D13322" t="s">
        <v>130</v>
      </c>
      <c r="E13322">
        <v>1</v>
      </c>
      <c r="F13322">
        <v>1</v>
      </c>
      <c r="G13322">
        <v>1</v>
      </c>
      <c r="H13322"/>
      <c r="I13322">
        <v>1</v>
      </c>
      <c r="J13322" s="95">
        <v>45824.606249999997</v>
      </c>
      <c r="K13322">
        <v>1</v>
      </c>
      <c r="L13322" s="95">
        <v>45824.606944444444</v>
      </c>
    </row>
    <row r="13323" spans="1:12" x14ac:dyDescent="0.35">
      <c r="A13323" t="s">
        <v>13452</v>
      </c>
      <c r="B13323" s="93">
        <v>5215567047263</v>
      </c>
      <c r="C13323" t="s">
        <v>129</v>
      </c>
      <c r="D13323" t="s">
        <v>130</v>
      </c>
      <c r="E13323">
        <v>1</v>
      </c>
      <c r="F13323">
        <v>1</v>
      </c>
      <c r="G13323">
        <v>1</v>
      </c>
      <c r="H13323"/>
      <c r="I13323">
        <v>1</v>
      </c>
      <c r="J13323" s="95">
        <v>45824.602777777778</v>
      </c>
      <c r="K13323">
        <v>1</v>
      </c>
      <c r="L13323" s="95">
        <v>45824.62222222222</v>
      </c>
    </row>
    <row r="13324" spans="1:12" x14ac:dyDescent="0.35">
      <c r="A13324" t="s">
        <v>13453</v>
      </c>
      <c r="B13324" s="93">
        <v>5217224052077</v>
      </c>
      <c r="C13324" t="s">
        <v>129</v>
      </c>
      <c r="D13324" t="s">
        <v>130</v>
      </c>
      <c r="E13324">
        <v>1</v>
      </c>
      <c r="F13324">
        <v>1</v>
      </c>
      <c r="G13324">
        <v>1</v>
      </c>
      <c r="H13324"/>
      <c r="I13324">
        <v>1</v>
      </c>
      <c r="J13324" s="95">
        <v>45824.606249999997</v>
      </c>
      <c r="K13324">
        <v>1</v>
      </c>
      <c r="L13324" s="95">
        <v>45824.609027777777</v>
      </c>
    </row>
    <row r="13325" spans="1:12" x14ac:dyDescent="0.35">
      <c r="A13325" t="s">
        <v>13454</v>
      </c>
      <c r="B13325" s="93">
        <v>5216641200184</v>
      </c>
      <c r="C13325" t="s">
        <v>129</v>
      </c>
      <c r="D13325" t="s">
        <v>130</v>
      </c>
      <c r="E13325">
        <v>1</v>
      </c>
      <c r="F13325">
        <v>1</v>
      </c>
      <c r="G13325">
        <v>1</v>
      </c>
      <c r="H13325"/>
      <c r="I13325">
        <v>1</v>
      </c>
      <c r="J13325" s="95">
        <v>45824.601388888892</v>
      </c>
      <c r="K13325">
        <v>1</v>
      </c>
      <c r="L13325" s="95">
        <v>45824.64166666667</v>
      </c>
    </row>
    <row r="13326" spans="1:12" x14ac:dyDescent="0.35">
      <c r="A13326" t="s">
        <v>13455</v>
      </c>
      <c r="B13326" s="93">
        <v>5216646932670</v>
      </c>
      <c r="C13326" t="s">
        <v>129</v>
      </c>
      <c r="D13326" t="s">
        <v>130</v>
      </c>
      <c r="E13326">
        <v>1</v>
      </c>
      <c r="F13326">
        <v>0</v>
      </c>
      <c r="G13326">
        <v>1</v>
      </c>
      <c r="H13326"/>
      <c r="I13326">
        <v>1</v>
      </c>
      <c r="J13326" s="95">
        <v>45824.606249999997</v>
      </c>
      <c r="K13326">
        <v>0</v>
      </c>
    </row>
    <row r="13327" spans="1:12" x14ac:dyDescent="0.35">
      <c r="A13327" t="s">
        <v>13456</v>
      </c>
      <c r="B13327" s="93">
        <v>5217716848252</v>
      </c>
      <c r="C13327" t="s">
        <v>129</v>
      </c>
      <c r="D13327" t="s">
        <v>130</v>
      </c>
      <c r="E13327">
        <v>1</v>
      </c>
      <c r="F13327">
        <v>1</v>
      </c>
      <c r="G13327">
        <v>1</v>
      </c>
      <c r="H13327"/>
      <c r="I13327">
        <v>1</v>
      </c>
      <c r="J13327" s="95">
        <v>45824.603472222225</v>
      </c>
      <c r="K13327">
        <v>1</v>
      </c>
      <c r="L13327" s="95">
        <v>45824.615277777775</v>
      </c>
    </row>
    <row r="13328" spans="1:12" x14ac:dyDescent="0.35">
      <c r="A13328" t="s">
        <v>13457</v>
      </c>
      <c r="B13328" s="93">
        <v>5215548116968</v>
      </c>
      <c r="C13328" t="s">
        <v>129</v>
      </c>
      <c r="D13328" t="s">
        <v>130</v>
      </c>
      <c r="E13328">
        <v>1</v>
      </c>
      <c r="F13328">
        <v>0</v>
      </c>
      <c r="G13328">
        <v>1</v>
      </c>
      <c r="H13328"/>
      <c r="I13328">
        <v>1</v>
      </c>
      <c r="J13328" s="95">
        <v>45825.492361111108</v>
      </c>
      <c r="K13328">
        <v>0</v>
      </c>
    </row>
    <row r="13329" spans="1:12" x14ac:dyDescent="0.35">
      <c r="A13329" t="s">
        <v>13458</v>
      </c>
      <c r="B13329" s="93">
        <v>5212337590423</v>
      </c>
      <c r="C13329" t="s">
        <v>129</v>
      </c>
      <c r="D13329" t="s">
        <v>130</v>
      </c>
      <c r="E13329">
        <v>0</v>
      </c>
      <c r="F13329">
        <v>0</v>
      </c>
      <c r="G13329">
        <v>0</v>
      </c>
      <c r="H13329" s="95">
        <v>45824.602083333331</v>
      </c>
      <c r="I13329">
        <v>0</v>
      </c>
      <c r="K13329">
        <v>0</v>
      </c>
    </row>
    <row r="13330" spans="1:12" x14ac:dyDescent="0.35">
      <c r="A13330" t="s">
        <v>13459</v>
      </c>
      <c r="B13330" s="93">
        <v>5215522700750</v>
      </c>
      <c r="C13330" t="s">
        <v>129</v>
      </c>
      <c r="D13330" t="s">
        <v>130</v>
      </c>
      <c r="E13330">
        <v>1</v>
      </c>
      <c r="F13330">
        <v>0</v>
      </c>
      <c r="G13330">
        <v>1</v>
      </c>
      <c r="H13330"/>
      <c r="I13330">
        <v>1</v>
      </c>
      <c r="J13330" s="95">
        <v>45824.61041666667</v>
      </c>
      <c r="K13330">
        <v>0</v>
      </c>
    </row>
    <row r="13331" spans="1:12" x14ac:dyDescent="0.35">
      <c r="A13331" t="s">
        <v>13460</v>
      </c>
      <c r="B13331" s="93">
        <v>5218333113506</v>
      </c>
      <c r="C13331" t="s">
        <v>129</v>
      </c>
      <c r="D13331" t="s">
        <v>130</v>
      </c>
      <c r="E13331">
        <v>1</v>
      </c>
      <c r="F13331">
        <v>0</v>
      </c>
      <c r="G13331">
        <v>1</v>
      </c>
      <c r="H13331"/>
      <c r="I13331">
        <v>1</v>
      </c>
      <c r="J13331" s="95">
        <v>45824.609027777777</v>
      </c>
      <c r="K13331">
        <v>0</v>
      </c>
    </row>
    <row r="13332" spans="1:12" x14ac:dyDescent="0.35">
      <c r="A13332" t="s">
        <v>13461</v>
      </c>
      <c r="B13332" s="93">
        <v>5214431368064</v>
      </c>
      <c r="C13332" t="s">
        <v>129</v>
      </c>
      <c r="D13332" t="s">
        <v>130</v>
      </c>
      <c r="E13332">
        <v>1</v>
      </c>
      <c r="F13332">
        <v>0</v>
      </c>
      <c r="G13332">
        <v>1</v>
      </c>
      <c r="H13332"/>
      <c r="I13332">
        <v>1</v>
      </c>
      <c r="J13332" s="95">
        <v>45824.638888888891</v>
      </c>
      <c r="K13332">
        <v>0</v>
      </c>
    </row>
    <row r="13333" spans="1:12" x14ac:dyDescent="0.35">
      <c r="A13333" t="s">
        <v>13462</v>
      </c>
      <c r="B13333" s="93">
        <v>5215554040519</v>
      </c>
      <c r="C13333" t="s">
        <v>129</v>
      </c>
      <c r="D13333" t="s">
        <v>130</v>
      </c>
      <c r="E13333">
        <v>1</v>
      </c>
      <c r="F13333">
        <v>1</v>
      </c>
      <c r="G13333">
        <v>1</v>
      </c>
      <c r="H13333"/>
      <c r="I13333">
        <v>1</v>
      </c>
      <c r="J13333" s="95">
        <v>45824.603472222225</v>
      </c>
      <c r="K13333">
        <v>1</v>
      </c>
      <c r="L13333" s="95">
        <v>45824.678472222222</v>
      </c>
    </row>
    <row r="13334" spans="1:12" x14ac:dyDescent="0.35">
      <c r="A13334" t="s">
        <v>13463</v>
      </c>
      <c r="B13334" s="93">
        <v>5214922191927</v>
      </c>
      <c r="C13334" t="s">
        <v>129</v>
      </c>
      <c r="D13334" t="s">
        <v>130</v>
      </c>
      <c r="E13334">
        <v>1</v>
      </c>
      <c r="F13334">
        <v>1</v>
      </c>
      <c r="G13334">
        <v>1</v>
      </c>
      <c r="H13334"/>
      <c r="I13334">
        <v>1</v>
      </c>
      <c r="J13334" s="95">
        <v>45824.604861111111</v>
      </c>
      <c r="K13334">
        <v>1</v>
      </c>
      <c r="L13334" s="95">
        <v>45824.611805555556</v>
      </c>
    </row>
    <row r="13335" spans="1:12" x14ac:dyDescent="0.35">
      <c r="A13335" t="s">
        <v>13464</v>
      </c>
      <c r="B13335" s="93">
        <v>5219991154734</v>
      </c>
      <c r="C13335" t="s">
        <v>129</v>
      </c>
      <c r="D13335" t="s">
        <v>130</v>
      </c>
      <c r="E13335">
        <v>1</v>
      </c>
      <c r="F13335">
        <v>1</v>
      </c>
      <c r="G13335">
        <v>1</v>
      </c>
      <c r="H13335"/>
      <c r="I13335">
        <v>1</v>
      </c>
      <c r="J13335" s="95">
        <v>45824.609722222223</v>
      </c>
      <c r="K13335">
        <v>1</v>
      </c>
      <c r="L13335" s="95">
        <v>45824.647916666669</v>
      </c>
    </row>
    <row r="13336" spans="1:12" x14ac:dyDescent="0.35">
      <c r="A13336" t="s">
        <v>13465</v>
      </c>
      <c r="B13336" s="93">
        <v>5219992714178</v>
      </c>
      <c r="C13336" t="s">
        <v>129</v>
      </c>
      <c r="D13336" t="s">
        <v>130</v>
      </c>
      <c r="E13336">
        <v>1</v>
      </c>
      <c r="F13336">
        <v>0</v>
      </c>
      <c r="G13336">
        <v>1</v>
      </c>
      <c r="H13336"/>
      <c r="I13336">
        <v>1</v>
      </c>
      <c r="J13336" s="95">
        <v>45824.605555555558</v>
      </c>
      <c r="K13336">
        <v>0</v>
      </c>
    </row>
    <row r="13337" spans="1:12" x14ac:dyDescent="0.35">
      <c r="A13337" t="s">
        <v>13466</v>
      </c>
      <c r="B13337" s="93">
        <v>5212291056764</v>
      </c>
      <c r="C13337" t="s">
        <v>129</v>
      </c>
      <c r="D13337" t="s">
        <v>130</v>
      </c>
      <c r="E13337">
        <v>1</v>
      </c>
      <c r="F13337">
        <v>1</v>
      </c>
      <c r="G13337">
        <v>1</v>
      </c>
      <c r="H13337"/>
      <c r="I13337">
        <v>1</v>
      </c>
      <c r="J13337" s="95">
        <v>45824.605555555558</v>
      </c>
      <c r="K13337">
        <v>1</v>
      </c>
      <c r="L13337" s="95">
        <v>45825.896527777775</v>
      </c>
    </row>
    <row r="13338" spans="1:12" x14ac:dyDescent="0.35">
      <c r="A13338" t="s">
        <v>13467</v>
      </c>
      <c r="B13338" s="93">
        <v>5213521254100</v>
      </c>
      <c r="C13338" t="s">
        <v>129</v>
      </c>
      <c r="D13338" t="s">
        <v>130</v>
      </c>
      <c r="E13338">
        <v>1</v>
      </c>
      <c r="F13338">
        <v>1</v>
      </c>
      <c r="G13338">
        <v>1</v>
      </c>
      <c r="H13338"/>
      <c r="I13338">
        <v>1</v>
      </c>
      <c r="J13338" s="95">
        <v>45824.603472222225</v>
      </c>
      <c r="K13338">
        <v>1</v>
      </c>
      <c r="L13338" s="95">
        <v>45824.61041666667</v>
      </c>
    </row>
    <row r="13339" spans="1:12" x14ac:dyDescent="0.35">
      <c r="A13339" t="s">
        <v>13468</v>
      </c>
      <c r="B13339" s="93">
        <v>5213332339934</v>
      </c>
      <c r="C13339" t="s">
        <v>129</v>
      </c>
      <c r="D13339" t="s">
        <v>130</v>
      </c>
      <c r="E13339">
        <v>1</v>
      </c>
      <c r="F13339">
        <v>1</v>
      </c>
      <c r="G13339">
        <v>1</v>
      </c>
      <c r="H13339"/>
      <c r="I13339">
        <v>1</v>
      </c>
      <c r="J13339" s="95">
        <v>45824.60833333333</v>
      </c>
      <c r="K13339">
        <v>1</v>
      </c>
      <c r="L13339" s="95">
        <v>45824.861111111109</v>
      </c>
    </row>
    <row r="13340" spans="1:12" x14ac:dyDescent="0.35">
      <c r="A13340" t="s">
        <v>13469</v>
      </c>
      <c r="B13340" s="93">
        <v>5215583558214</v>
      </c>
      <c r="C13340" t="s">
        <v>129</v>
      </c>
      <c r="D13340" t="s">
        <v>130</v>
      </c>
      <c r="E13340">
        <v>1</v>
      </c>
      <c r="F13340">
        <v>0</v>
      </c>
      <c r="G13340">
        <v>1</v>
      </c>
      <c r="H13340"/>
      <c r="I13340">
        <v>1</v>
      </c>
      <c r="J13340" s="95">
        <v>45824.604861111111</v>
      </c>
      <c r="K13340">
        <v>0</v>
      </c>
    </row>
    <row r="13341" spans="1:12" x14ac:dyDescent="0.35">
      <c r="A13341" t="s">
        <v>13470</v>
      </c>
      <c r="B13341" s="93">
        <v>5214731103303</v>
      </c>
      <c r="C13341" t="s">
        <v>129</v>
      </c>
      <c r="D13341" t="s">
        <v>130</v>
      </c>
      <c r="E13341">
        <v>0</v>
      </c>
      <c r="F13341">
        <v>0</v>
      </c>
      <c r="G13341">
        <v>0</v>
      </c>
      <c r="H13341" s="95">
        <v>45824.602083333331</v>
      </c>
      <c r="I13341">
        <v>0</v>
      </c>
      <c r="K13341">
        <v>0</v>
      </c>
    </row>
    <row r="13342" spans="1:12" x14ac:dyDescent="0.35">
      <c r="A13342" t="s">
        <v>13471</v>
      </c>
      <c r="B13342" s="93">
        <v>5217713318414</v>
      </c>
      <c r="C13342" t="s">
        <v>129</v>
      </c>
      <c r="D13342" t="s">
        <v>130</v>
      </c>
      <c r="E13342">
        <v>1</v>
      </c>
      <c r="F13342">
        <v>1</v>
      </c>
      <c r="G13342">
        <v>1</v>
      </c>
      <c r="H13342"/>
      <c r="I13342">
        <v>1</v>
      </c>
      <c r="J13342" s="95">
        <v>45824.607638888891</v>
      </c>
      <c r="K13342">
        <v>1</v>
      </c>
      <c r="L13342" s="95">
        <v>45824.643750000003</v>
      </c>
    </row>
    <row r="13343" spans="1:12" x14ac:dyDescent="0.35">
      <c r="A13343" t="s">
        <v>13472</v>
      </c>
      <c r="B13343" s="93">
        <v>5216441340777</v>
      </c>
      <c r="C13343" t="s">
        <v>129</v>
      </c>
      <c r="D13343" t="s">
        <v>130</v>
      </c>
      <c r="E13343">
        <v>0</v>
      </c>
      <c r="F13343">
        <v>0</v>
      </c>
      <c r="G13343">
        <v>0</v>
      </c>
      <c r="H13343" s="95">
        <v>45824.605555555558</v>
      </c>
      <c r="I13343">
        <v>0</v>
      </c>
      <c r="K13343">
        <v>0</v>
      </c>
    </row>
    <row r="13344" spans="1:12" x14ac:dyDescent="0.35">
      <c r="A13344" t="s">
        <v>13473</v>
      </c>
      <c r="B13344" s="93">
        <v>5219612551135</v>
      </c>
      <c r="C13344" t="s">
        <v>129</v>
      </c>
      <c r="D13344" t="s">
        <v>130</v>
      </c>
      <c r="E13344">
        <v>1</v>
      </c>
      <c r="F13344">
        <v>0</v>
      </c>
      <c r="G13344">
        <v>1</v>
      </c>
      <c r="H13344"/>
      <c r="I13344">
        <v>1</v>
      </c>
      <c r="J13344" s="95">
        <v>45824.60833333333</v>
      </c>
      <c r="K13344">
        <v>0</v>
      </c>
    </row>
    <row r="13345" spans="1:12" x14ac:dyDescent="0.35">
      <c r="A13345" t="s">
        <v>13474</v>
      </c>
      <c r="B13345" s="93">
        <v>5214611223623</v>
      </c>
      <c r="C13345" t="s">
        <v>129</v>
      </c>
      <c r="D13345" t="s">
        <v>130</v>
      </c>
      <c r="E13345">
        <v>1</v>
      </c>
      <c r="F13345">
        <v>1</v>
      </c>
      <c r="G13345">
        <v>1</v>
      </c>
      <c r="H13345"/>
      <c r="I13345">
        <v>1</v>
      </c>
      <c r="J13345" s="95">
        <v>45824.603472222225</v>
      </c>
      <c r="K13345">
        <v>1</v>
      </c>
      <c r="L13345" s="95">
        <v>45824.609027777777</v>
      </c>
    </row>
    <row r="13346" spans="1:12" x14ac:dyDescent="0.35">
      <c r="A13346" t="s">
        <v>13475</v>
      </c>
      <c r="B13346" s="93">
        <v>5215551899887</v>
      </c>
      <c r="C13346" t="s">
        <v>129</v>
      </c>
      <c r="D13346" t="s">
        <v>130</v>
      </c>
      <c r="E13346">
        <v>1</v>
      </c>
      <c r="F13346">
        <v>1</v>
      </c>
      <c r="G13346">
        <v>1</v>
      </c>
      <c r="H13346"/>
      <c r="I13346">
        <v>1</v>
      </c>
      <c r="J13346" s="95">
        <v>45824.604166666664</v>
      </c>
      <c r="K13346">
        <v>1</v>
      </c>
      <c r="L13346" s="95">
        <v>45824.618055555555</v>
      </c>
    </row>
    <row r="13347" spans="1:12" x14ac:dyDescent="0.35">
      <c r="A13347" t="s">
        <v>13476</v>
      </c>
      <c r="B13347" s="93">
        <v>5215586187900</v>
      </c>
      <c r="C13347" t="s">
        <v>129</v>
      </c>
      <c r="D13347" t="s">
        <v>130</v>
      </c>
      <c r="E13347">
        <v>0</v>
      </c>
      <c r="F13347">
        <v>0</v>
      </c>
      <c r="G13347">
        <v>0</v>
      </c>
      <c r="H13347" s="95">
        <v>45824.609722222223</v>
      </c>
      <c r="I13347">
        <v>0</v>
      </c>
      <c r="K13347">
        <v>0</v>
      </c>
    </row>
    <row r="13348" spans="1:12" x14ac:dyDescent="0.35">
      <c r="A13348" t="s">
        <v>13477</v>
      </c>
      <c r="B13348" s="93">
        <v>5218714523473</v>
      </c>
      <c r="C13348" t="s">
        <v>129</v>
      </c>
      <c r="D13348" t="s">
        <v>130</v>
      </c>
      <c r="E13348">
        <v>0</v>
      </c>
      <c r="F13348">
        <v>0</v>
      </c>
      <c r="G13348">
        <v>0</v>
      </c>
      <c r="H13348" s="95">
        <v>45824.602083333331</v>
      </c>
      <c r="I13348">
        <v>0</v>
      </c>
      <c r="K13348">
        <v>0</v>
      </c>
    </row>
    <row r="13349" spans="1:12" x14ac:dyDescent="0.35">
      <c r="A13349" t="s">
        <v>13478</v>
      </c>
      <c r="B13349" s="93">
        <v>5215541175072</v>
      </c>
      <c r="C13349" t="s">
        <v>129</v>
      </c>
      <c r="D13349" t="s">
        <v>130</v>
      </c>
      <c r="E13349">
        <v>1</v>
      </c>
      <c r="F13349">
        <v>1</v>
      </c>
      <c r="G13349">
        <v>1</v>
      </c>
      <c r="H13349"/>
      <c r="I13349">
        <v>1</v>
      </c>
      <c r="J13349" s="95">
        <v>45824.606249999997</v>
      </c>
      <c r="K13349">
        <v>1</v>
      </c>
      <c r="L13349" s="95">
        <v>45824.682638888888</v>
      </c>
    </row>
    <row r="13350" spans="1:12" x14ac:dyDescent="0.35">
      <c r="A13350" t="s">
        <v>13479</v>
      </c>
      <c r="B13350" s="93">
        <v>5215538066908</v>
      </c>
      <c r="C13350" t="s">
        <v>129</v>
      </c>
      <c r="D13350" t="s">
        <v>130</v>
      </c>
      <c r="E13350">
        <v>1</v>
      </c>
      <c r="F13350">
        <v>0</v>
      </c>
      <c r="G13350">
        <v>1</v>
      </c>
      <c r="H13350"/>
      <c r="I13350">
        <v>1</v>
      </c>
      <c r="J13350" s="95">
        <v>45824.607638888891</v>
      </c>
      <c r="K13350">
        <v>0</v>
      </c>
    </row>
    <row r="13351" spans="1:12" x14ac:dyDescent="0.35">
      <c r="A13351" t="s">
        <v>13480</v>
      </c>
      <c r="B13351" s="93">
        <v>5215554549619</v>
      </c>
      <c r="C13351" t="s">
        <v>129</v>
      </c>
      <c r="D13351" t="s">
        <v>130</v>
      </c>
      <c r="E13351">
        <v>1</v>
      </c>
      <c r="F13351">
        <v>1</v>
      </c>
      <c r="G13351">
        <v>1</v>
      </c>
      <c r="H13351"/>
      <c r="I13351">
        <v>1</v>
      </c>
      <c r="J13351" s="95">
        <v>45824.604861111111</v>
      </c>
      <c r="K13351">
        <v>1</v>
      </c>
      <c r="L13351" s="95">
        <v>45824.685416666667</v>
      </c>
    </row>
    <row r="13352" spans="1:12" x14ac:dyDescent="0.35">
      <c r="A13352" t="s">
        <v>13481</v>
      </c>
      <c r="B13352" s="93">
        <v>5215530279058</v>
      </c>
      <c r="C13352" t="s">
        <v>129</v>
      </c>
      <c r="D13352" t="s">
        <v>130</v>
      </c>
      <c r="E13352">
        <v>1</v>
      </c>
      <c r="F13352">
        <v>1</v>
      </c>
      <c r="G13352">
        <v>1</v>
      </c>
      <c r="H13352"/>
      <c r="I13352">
        <v>1</v>
      </c>
      <c r="J13352" s="95">
        <v>45824.602083333331</v>
      </c>
      <c r="K13352">
        <v>1</v>
      </c>
      <c r="L13352" s="95">
        <v>45824.621527777781</v>
      </c>
    </row>
    <row r="13353" spans="1:12" x14ac:dyDescent="0.35">
      <c r="A13353" t="s">
        <v>13482</v>
      </c>
      <c r="B13353" s="93">
        <v>5215554194065</v>
      </c>
      <c r="C13353" t="s">
        <v>129</v>
      </c>
      <c r="D13353" t="s">
        <v>130</v>
      </c>
      <c r="E13353">
        <v>1</v>
      </c>
      <c r="F13353">
        <v>0</v>
      </c>
      <c r="G13353">
        <v>1</v>
      </c>
      <c r="H13353"/>
      <c r="I13353">
        <v>1</v>
      </c>
      <c r="J13353" s="95">
        <v>45824.603472222225</v>
      </c>
      <c r="K13353">
        <v>0</v>
      </c>
    </row>
    <row r="13354" spans="1:12" x14ac:dyDescent="0.35">
      <c r="A13354" t="s">
        <v>13483</v>
      </c>
      <c r="B13354" s="93">
        <v>5215521237882</v>
      </c>
      <c r="C13354" t="s">
        <v>129</v>
      </c>
      <c r="D13354" t="s">
        <v>130</v>
      </c>
      <c r="E13354">
        <v>1</v>
      </c>
      <c r="F13354">
        <v>1</v>
      </c>
      <c r="G13354">
        <v>1</v>
      </c>
      <c r="H13354"/>
      <c r="I13354">
        <v>1</v>
      </c>
      <c r="J13354" s="95">
        <v>45824.609722222223</v>
      </c>
      <c r="K13354">
        <v>1</v>
      </c>
      <c r="L13354" s="95">
        <v>45824.622916666667</v>
      </c>
    </row>
    <row r="13355" spans="1:12" x14ac:dyDescent="0.35">
      <c r="A13355" t="s">
        <v>13484</v>
      </c>
      <c r="B13355" s="93">
        <v>5215554138202</v>
      </c>
      <c r="C13355" t="s">
        <v>129</v>
      </c>
      <c r="D13355" t="s">
        <v>130</v>
      </c>
      <c r="E13355">
        <v>1</v>
      </c>
      <c r="F13355">
        <v>1</v>
      </c>
      <c r="G13355">
        <v>1</v>
      </c>
      <c r="H13355"/>
      <c r="I13355">
        <v>1</v>
      </c>
      <c r="J13355" s="95">
        <v>45824.604861111111</v>
      </c>
      <c r="K13355">
        <v>1</v>
      </c>
      <c r="L13355" s="95">
        <v>45824.695138888892</v>
      </c>
    </row>
    <row r="13356" spans="1:12" x14ac:dyDescent="0.35">
      <c r="A13356" t="s">
        <v>13485</v>
      </c>
      <c r="B13356" s="93">
        <v>5217122830526</v>
      </c>
      <c r="C13356" t="s">
        <v>129</v>
      </c>
      <c r="D13356" t="s">
        <v>130</v>
      </c>
      <c r="E13356">
        <v>0</v>
      </c>
      <c r="F13356">
        <v>0</v>
      </c>
      <c r="G13356">
        <v>0</v>
      </c>
      <c r="H13356" s="95">
        <v>45824.607638888891</v>
      </c>
      <c r="I13356">
        <v>0</v>
      </c>
      <c r="K13356">
        <v>0</v>
      </c>
    </row>
    <row r="13357" spans="1:12" x14ac:dyDescent="0.35">
      <c r="A13357" t="s">
        <v>13486</v>
      </c>
      <c r="B13357" s="93">
        <v>5215546372191</v>
      </c>
      <c r="C13357" t="s">
        <v>129</v>
      </c>
      <c r="D13357" t="s">
        <v>130</v>
      </c>
      <c r="E13357">
        <v>0</v>
      </c>
      <c r="F13357">
        <v>0</v>
      </c>
      <c r="G13357">
        <v>0</v>
      </c>
      <c r="H13357" s="95">
        <v>45824.606249999997</v>
      </c>
      <c r="I13357">
        <v>0</v>
      </c>
      <c r="K13357">
        <v>0</v>
      </c>
    </row>
    <row r="13358" spans="1:12" x14ac:dyDescent="0.35">
      <c r="A13358" t="s">
        <v>13487</v>
      </c>
      <c r="B13358" s="93">
        <v>5216981029954</v>
      </c>
      <c r="C13358" t="s">
        <v>129</v>
      </c>
      <c r="D13358" t="s">
        <v>130</v>
      </c>
      <c r="E13358">
        <v>1</v>
      </c>
      <c r="F13358">
        <v>1</v>
      </c>
      <c r="G13358">
        <v>1</v>
      </c>
      <c r="H13358"/>
      <c r="I13358">
        <v>1</v>
      </c>
      <c r="J13358" s="95">
        <v>45824.629861111112</v>
      </c>
      <c r="K13358">
        <v>1</v>
      </c>
      <c r="L13358" s="95">
        <v>45824.836111111108</v>
      </c>
    </row>
    <row r="13359" spans="1:12" x14ac:dyDescent="0.35">
      <c r="A13359" t="s">
        <v>13488</v>
      </c>
      <c r="B13359" s="93">
        <v>5219711643016</v>
      </c>
      <c r="C13359" t="s">
        <v>129</v>
      </c>
      <c r="D13359" t="s">
        <v>130</v>
      </c>
      <c r="E13359">
        <v>0</v>
      </c>
      <c r="F13359">
        <v>0</v>
      </c>
      <c r="G13359">
        <v>0</v>
      </c>
      <c r="H13359" s="95">
        <v>45824.602083333331</v>
      </c>
      <c r="I13359">
        <v>0</v>
      </c>
      <c r="K13359">
        <v>0</v>
      </c>
    </row>
    <row r="13360" spans="1:12" x14ac:dyDescent="0.35">
      <c r="A13360" t="s">
        <v>13489</v>
      </c>
      <c r="B13360" s="93">
        <v>5216622507014</v>
      </c>
      <c r="C13360" t="s">
        <v>129</v>
      </c>
      <c r="D13360" t="s">
        <v>130</v>
      </c>
      <c r="E13360">
        <v>0</v>
      </c>
      <c r="F13360">
        <v>0</v>
      </c>
      <c r="G13360">
        <v>0</v>
      </c>
      <c r="H13360" s="95">
        <v>45824.609722222223</v>
      </c>
      <c r="I13360">
        <v>0</v>
      </c>
      <c r="K13360">
        <v>0</v>
      </c>
    </row>
    <row r="13361" spans="1:12" x14ac:dyDescent="0.35">
      <c r="A13361" t="s">
        <v>13490</v>
      </c>
      <c r="B13361" s="93">
        <v>5212281533570</v>
      </c>
      <c r="C13361" t="s">
        <v>129</v>
      </c>
      <c r="D13361" t="s">
        <v>130</v>
      </c>
      <c r="E13361">
        <v>1</v>
      </c>
      <c r="F13361">
        <v>0</v>
      </c>
      <c r="G13361">
        <v>1</v>
      </c>
      <c r="H13361"/>
      <c r="I13361">
        <v>1</v>
      </c>
      <c r="J13361" s="95">
        <v>45824.604861111111</v>
      </c>
      <c r="K13361">
        <v>0</v>
      </c>
    </row>
    <row r="13362" spans="1:12" x14ac:dyDescent="0.35">
      <c r="A13362" t="s">
        <v>13491</v>
      </c>
      <c r="B13362" s="93">
        <v>5215611261126</v>
      </c>
      <c r="C13362" t="s">
        <v>129</v>
      </c>
      <c r="D13362" t="s">
        <v>130</v>
      </c>
      <c r="E13362">
        <v>1</v>
      </c>
      <c r="F13362">
        <v>1</v>
      </c>
      <c r="G13362">
        <v>1</v>
      </c>
      <c r="H13362"/>
      <c r="I13362">
        <v>1</v>
      </c>
      <c r="J13362" s="95">
        <v>45824.607638888891</v>
      </c>
      <c r="K13362">
        <v>1</v>
      </c>
      <c r="L13362" s="95">
        <v>45824.668749999997</v>
      </c>
    </row>
    <row r="13363" spans="1:12" x14ac:dyDescent="0.35">
      <c r="A13363" t="s">
        <v>13492</v>
      </c>
      <c r="B13363" s="93">
        <v>5213311620077</v>
      </c>
      <c r="C13363" t="s">
        <v>129</v>
      </c>
      <c r="D13363" t="s">
        <v>130</v>
      </c>
      <c r="E13363">
        <v>1</v>
      </c>
      <c r="F13363">
        <v>0</v>
      </c>
      <c r="G13363">
        <v>1</v>
      </c>
      <c r="H13363"/>
      <c r="I13363">
        <v>1</v>
      </c>
      <c r="J13363" s="95">
        <v>45824.603472222225</v>
      </c>
      <c r="K13363">
        <v>0</v>
      </c>
    </row>
    <row r="13364" spans="1:12" x14ac:dyDescent="0.35">
      <c r="A13364" t="s">
        <v>13493</v>
      </c>
      <c r="B13364" s="93">
        <v>5213319183445</v>
      </c>
      <c r="C13364" t="s">
        <v>129</v>
      </c>
      <c r="D13364" t="s">
        <v>130</v>
      </c>
      <c r="E13364">
        <v>1</v>
      </c>
      <c r="F13364">
        <v>0</v>
      </c>
      <c r="G13364">
        <v>1</v>
      </c>
      <c r="H13364"/>
      <c r="I13364">
        <v>1</v>
      </c>
      <c r="J13364" s="95">
        <v>45824.615277777775</v>
      </c>
      <c r="K13364">
        <v>0</v>
      </c>
    </row>
    <row r="13365" spans="1:12" x14ac:dyDescent="0.35">
      <c r="A13365" t="s">
        <v>13494</v>
      </c>
      <c r="B13365" s="93">
        <v>5217352438764</v>
      </c>
      <c r="C13365" t="s">
        <v>129</v>
      </c>
      <c r="D13365" t="s">
        <v>130</v>
      </c>
      <c r="E13365">
        <v>1</v>
      </c>
      <c r="F13365">
        <v>0</v>
      </c>
      <c r="G13365">
        <v>1</v>
      </c>
      <c r="H13365"/>
      <c r="I13365">
        <v>1</v>
      </c>
      <c r="J13365" s="95">
        <v>45824.602083333331</v>
      </c>
      <c r="K13365">
        <v>0</v>
      </c>
    </row>
    <row r="13366" spans="1:12" x14ac:dyDescent="0.35">
      <c r="A13366" t="s">
        <v>13495</v>
      </c>
      <c r="B13366" s="93">
        <v>5215591963978</v>
      </c>
      <c r="C13366" t="s">
        <v>129</v>
      </c>
      <c r="D13366" t="s">
        <v>130</v>
      </c>
      <c r="E13366">
        <v>1</v>
      </c>
      <c r="F13366">
        <v>1</v>
      </c>
      <c r="G13366">
        <v>1</v>
      </c>
      <c r="H13366"/>
      <c r="I13366">
        <v>1</v>
      </c>
      <c r="J13366" s="95">
        <v>45824.602083333331</v>
      </c>
      <c r="K13366">
        <v>1</v>
      </c>
      <c r="L13366" s="95">
        <v>45824.630555555559</v>
      </c>
    </row>
    <row r="13367" spans="1:12" x14ac:dyDescent="0.35">
      <c r="A13367" t="s">
        <v>13496</v>
      </c>
      <c r="B13367" s="93">
        <v>5214271274244</v>
      </c>
      <c r="C13367" t="s">
        <v>129</v>
      </c>
      <c r="D13367" t="s">
        <v>130</v>
      </c>
      <c r="E13367">
        <v>1</v>
      </c>
      <c r="F13367">
        <v>1</v>
      </c>
      <c r="G13367">
        <v>1</v>
      </c>
      <c r="H13367"/>
      <c r="I13367">
        <v>1</v>
      </c>
      <c r="J13367" s="95">
        <v>45824.604861111111</v>
      </c>
      <c r="K13367">
        <v>1</v>
      </c>
      <c r="L13367" s="95">
        <v>45824.686111111114</v>
      </c>
    </row>
    <row r="13368" spans="1:12" x14ac:dyDescent="0.35">
      <c r="A13368" t="s">
        <v>13497</v>
      </c>
      <c r="B13368" s="93">
        <v>5215515079747</v>
      </c>
      <c r="C13368" t="s">
        <v>129</v>
      </c>
      <c r="D13368" t="s">
        <v>130</v>
      </c>
      <c r="E13368">
        <v>1</v>
      </c>
      <c r="F13368">
        <v>1</v>
      </c>
      <c r="G13368">
        <v>1</v>
      </c>
      <c r="H13368"/>
      <c r="I13368">
        <v>1</v>
      </c>
      <c r="J13368" s="95">
        <v>45824.60833333333</v>
      </c>
      <c r="K13368">
        <v>1</v>
      </c>
      <c r="L13368" s="95">
        <v>45824.612500000003</v>
      </c>
    </row>
    <row r="13369" spans="1:12" x14ac:dyDescent="0.35">
      <c r="A13369" t="s">
        <v>13498</v>
      </c>
      <c r="B13369" s="93">
        <v>5219514972534</v>
      </c>
      <c r="C13369" t="s">
        <v>129</v>
      </c>
      <c r="D13369" t="s">
        <v>130</v>
      </c>
      <c r="E13369">
        <v>1</v>
      </c>
      <c r="F13369">
        <v>1</v>
      </c>
      <c r="G13369">
        <v>1</v>
      </c>
      <c r="H13369"/>
      <c r="I13369">
        <v>1</v>
      </c>
      <c r="J13369" s="95">
        <v>45824.605555555558</v>
      </c>
      <c r="K13369">
        <v>1</v>
      </c>
      <c r="L13369" s="95">
        <v>45824.773611111108</v>
      </c>
    </row>
    <row r="13370" spans="1:12" x14ac:dyDescent="0.35">
      <c r="A13370" t="s">
        <v>13499</v>
      </c>
      <c r="B13370" s="93">
        <v>5219381256784</v>
      </c>
      <c r="C13370" t="s">
        <v>129</v>
      </c>
      <c r="D13370" t="s">
        <v>130</v>
      </c>
      <c r="E13370">
        <v>1</v>
      </c>
      <c r="F13370">
        <v>1</v>
      </c>
      <c r="G13370">
        <v>1</v>
      </c>
      <c r="H13370"/>
      <c r="I13370">
        <v>1</v>
      </c>
      <c r="J13370" s="95">
        <v>45824.603472222225</v>
      </c>
      <c r="K13370">
        <v>1</v>
      </c>
      <c r="L13370" s="95">
        <v>45824.609722222223</v>
      </c>
    </row>
    <row r="13371" spans="1:12" x14ac:dyDescent="0.35">
      <c r="A13371" t="s">
        <v>13500</v>
      </c>
      <c r="B13371" s="93">
        <v>5215626202202</v>
      </c>
      <c r="C13371" t="s">
        <v>129</v>
      </c>
      <c r="D13371" t="s">
        <v>130</v>
      </c>
      <c r="E13371">
        <v>1</v>
      </c>
      <c r="F13371">
        <v>1</v>
      </c>
      <c r="G13371">
        <v>1</v>
      </c>
      <c r="H13371"/>
      <c r="I13371">
        <v>1</v>
      </c>
      <c r="J13371" s="95">
        <v>45824.609722222223</v>
      </c>
      <c r="K13371">
        <v>1</v>
      </c>
      <c r="L13371" s="95">
        <v>45825.724305555559</v>
      </c>
    </row>
    <row r="13372" spans="1:12" x14ac:dyDescent="0.35">
      <c r="A13372" t="s">
        <v>13501</v>
      </c>
      <c r="B13372" s="93">
        <v>5214961177898</v>
      </c>
      <c r="C13372" t="s">
        <v>129</v>
      </c>
      <c r="D13372" t="s">
        <v>130</v>
      </c>
      <c r="E13372">
        <v>1</v>
      </c>
      <c r="F13372">
        <v>0</v>
      </c>
      <c r="G13372">
        <v>1</v>
      </c>
      <c r="H13372"/>
      <c r="I13372">
        <v>1</v>
      </c>
      <c r="J13372" s="95">
        <v>45824.609722222223</v>
      </c>
      <c r="K13372">
        <v>0</v>
      </c>
    </row>
    <row r="13373" spans="1:12" x14ac:dyDescent="0.35">
      <c r="A13373" t="s">
        <v>13502</v>
      </c>
      <c r="B13373" s="93">
        <v>5218711324343</v>
      </c>
      <c r="C13373" t="s">
        <v>129</v>
      </c>
      <c r="D13373" t="s">
        <v>130</v>
      </c>
      <c r="E13373">
        <v>1</v>
      </c>
      <c r="F13373">
        <v>0</v>
      </c>
      <c r="G13373">
        <v>1</v>
      </c>
      <c r="H13373"/>
      <c r="I13373">
        <v>1</v>
      </c>
      <c r="J13373" s="95">
        <v>45824.609722222223</v>
      </c>
      <c r="K13373">
        <v>0</v>
      </c>
    </row>
    <row r="13374" spans="1:12" x14ac:dyDescent="0.35">
      <c r="A13374" t="s">
        <v>13503</v>
      </c>
      <c r="B13374" s="93">
        <v>5213333682692</v>
      </c>
      <c r="C13374" t="s">
        <v>129</v>
      </c>
      <c r="D13374" t="s">
        <v>130</v>
      </c>
      <c r="E13374">
        <v>1</v>
      </c>
      <c r="F13374">
        <v>1</v>
      </c>
      <c r="G13374">
        <v>1</v>
      </c>
      <c r="H13374"/>
      <c r="I13374">
        <v>1</v>
      </c>
      <c r="J13374" s="95">
        <v>45824.604861111111</v>
      </c>
      <c r="K13374">
        <v>1</v>
      </c>
      <c r="L13374" s="95">
        <v>45824.607638888891</v>
      </c>
    </row>
    <row r="13375" spans="1:12" x14ac:dyDescent="0.35">
      <c r="A13375" t="s">
        <v>13504</v>
      </c>
      <c r="B13375" s="93">
        <v>5215526537711</v>
      </c>
      <c r="C13375" t="s">
        <v>129</v>
      </c>
      <c r="D13375" t="s">
        <v>130</v>
      </c>
      <c r="E13375">
        <v>1</v>
      </c>
      <c r="F13375">
        <v>1</v>
      </c>
      <c r="G13375">
        <v>1</v>
      </c>
      <c r="H13375"/>
      <c r="I13375">
        <v>1</v>
      </c>
      <c r="J13375" s="95">
        <v>45824.606249999997</v>
      </c>
      <c r="K13375">
        <v>1</v>
      </c>
      <c r="L13375" s="95">
        <v>45824.60833333333</v>
      </c>
    </row>
    <row r="13376" spans="1:12" x14ac:dyDescent="0.35">
      <c r="A13376" t="s">
        <v>13505</v>
      </c>
      <c r="B13376" s="93">
        <v>5216141365668</v>
      </c>
      <c r="C13376" t="s">
        <v>129</v>
      </c>
      <c r="D13376" t="s">
        <v>130</v>
      </c>
      <c r="E13376">
        <v>1</v>
      </c>
      <c r="F13376">
        <v>1</v>
      </c>
      <c r="G13376">
        <v>1</v>
      </c>
      <c r="H13376"/>
      <c r="I13376">
        <v>1</v>
      </c>
      <c r="J13376" s="95">
        <v>45824.601388888892</v>
      </c>
      <c r="K13376">
        <v>1</v>
      </c>
      <c r="L13376" s="95">
        <v>45824.636111111111</v>
      </c>
    </row>
    <row r="13377" spans="1:12" x14ac:dyDescent="0.35">
      <c r="A13377" t="s">
        <v>13506</v>
      </c>
      <c r="B13377" s="93">
        <v>5219531689822</v>
      </c>
      <c r="C13377" t="s">
        <v>129</v>
      </c>
      <c r="D13377" t="s">
        <v>130</v>
      </c>
      <c r="E13377">
        <v>0</v>
      </c>
      <c r="F13377">
        <v>0</v>
      </c>
      <c r="G13377">
        <v>0</v>
      </c>
      <c r="H13377" s="95">
        <v>45824.607638888891</v>
      </c>
      <c r="I13377">
        <v>0</v>
      </c>
      <c r="K13377">
        <v>0</v>
      </c>
    </row>
    <row r="13378" spans="1:12" x14ac:dyDescent="0.35">
      <c r="A13378" t="s">
        <v>13507</v>
      </c>
      <c r="B13378" s="93">
        <v>5212722964899</v>
      </c>
      <c r="C13378" t="s">
        <v>129</v>
      </c>
      <c r="D13378" t="s">
        <v>130</v>
      </c>
      <c r="E13378">
        <v>1</v>
      </c>
      <c r="F13378">
        <v>1</v>
      </c>
      <c r="G13378">
        <v>1</v>
      </c>
      <c r="H13378"/>
      <c r="I13378">
        <v>1</v>
      </c>
      <c r="J13378" s="95">
        <v>45824.609722222223</v>
      </c>
      <c r="K13378">
        <v>1</v>
      </c>
      <c r="L13378" s="95">
        <v>45824.640277777777</v>
      </c>
    </row>
    <row r="13379" spans="1:12" x14ac:dyDescent="0.35">
      <c r="A13379" t="s">
        <v>13508</v>
      </c>
      <c r="B13379" s="93">
        <v>5213331430321</v>
      </c>
      <c r="C13379" t="s">
        <v>129</v>
      </c>
      <c r="D13379" t="s">
        <v>130</v>
      </c>
      <c r="E13379">
        <v>1</v>
      </c>
      <c r="F13379">
        <v>1</v>
      </c>
      <c r="G13379">
        <v>1</v>
      </c>
      <c r="H13379"/>
      <c r="I13379">
        <v>1</v>
      </c>
      <c r="J13379" s="95">
        <v>45824.67291666667</v>
      </c>
      <c r="K13379">
        <v>1</v>
      </c>
      <c r="L13379" s="95">
        <v>45824.67291666667</v>
      </c>
    </row>
    <row r="13380" spans="1:12" x14ac:dyDescent="0.35">
      <c r="A13380" t="s">
        <v>13509</v>
      </c>
      <c r="B13380" s="93">
        <v>5215543465303</v>
      </c>
      <c r="C13380" t="s">
        <v>129</v>
      </c>
      <c r="D13380" t="s">
        <v>130</v>
      </c>
      <c r="E13380">
        <v>1</v>
      </c>
      <c r="F13380">
        <v>0</v>
      </c>
      <c r="G13380">
        <v>1</v>
      </c>
      <c r="H13380"/>
      <c r="I13380">
        <v>1</v>
      </c>
      <c r="J13380" s="95">
        <v>45824.602777777778</v>
      </c>
      <c r="K13380">
        <v>0</v>
      </c>
    </row>
    <row r="13381" spans="1:12" x14ac:dyDescent="0.35">
      <c r="A13381" t="s">
        <v>13510</v>
      </c>
      <c r="B13381" s="93">
        <v>5213331700090</v>
      </c>
      <c r="C13381" t="s">
        <v>129</v>
      </c>
      <c r="D13381" t="s">
        <v>130</v>
      </c>
      <c r="E13381">
        <v>1</v>
      </c>
      <c r="F13381">
        <v>1</v>
      </c>
      <c r="G13381">
        <v>1</v>
      </c>
      <c r="H13381"/>
      <c r="I13381">
        <v>1</v>
      </c>
      <c r="J13381" s="95">
        <v>45824.602777777778</v>
      </c>
      <c r="K13381">
        <v>1</v>
      </c>
      <c r="L13381" s="95">
        <v>45824.615277777775</v>
      </c>
    </row>
    <row r="13382" spans="1:12" x14ac:dyDescent="0.35">
      <c r="A13382" t="s">
        <v>13511</v>
      </c>
      <c r="B13382" s="93">
        <v>5215555563978</v>
      </c>
      <c r="C13382" t="s">
        <v>129</v>
      </c>
      <c r="D13382" t="s">
        <v>130</v>
      </c>
      <c r="E13382">
        <v>0</v>
      </c>
      <c r="F13382">
        <v>0</v>
      </c>
      <c r="G13382">
        <v>0</v>
      </c>
      <c r="H13382" s="95">
        <v>45824.605555555558</v>
      </c>
      <c r="I13382">
        <v>0</v>
      </c>
      <c r="K13382">
        <v>0</v>
      </c>
    </row>
    <row r="13383" spans="1:12" x14ac:dyDescent="0.35">
      <c r="A13383" t="s">
        <v>13512</v>
      </c>
      <c r="B13383" s="93">
        <v>5216677966018</v>
      </c>
      <c r="C13383" t="s">
        <v>129</v>
      </c>
      <c r="D13383" t="s">
        <v>130</v>
      </c>
      <c r="E13383">
        <v>1</v>
      </c>
      <c r="F13383">
        <v>1</v>
      </c>
      <c r="G13383">
        <v>1</v>
      </c>
      <c r="H13383"/>
      <c r="I13383">
        <v>1</v>
      </c>
      <c r="J13383" s="95">
        <v>45824.620138888888</v>
      </c>
      <c r="K13383">
        <v>1</v>
      </c>
      <c r="L13383" s="95">
        <v>45824.726388888892</v>
      </c>
    </row>
    <row r="13384" spans="1:12" x14ac:dyDescent="0.35">
      <c r="A13384" t="s">
        <v>13513</v>
      </c>
      <c r="B13384" s="93">
        <v>5212231191571</v>
      </c>
      <c r="C13384" t="s">
        <v>129</v>
      </c>
      <c r="D13384" t="s">
        <v>130</v>
      </c>
      <c r="E13384">
        <v>0</v>
      </c>
      <c r="F13384">
        <v>0</v>
      </c>
      <c r="G13384">
        <v>0</v>
      </c>
      <c r="H13384" s="95">
        <v>45824.609722222223</v>
      </c>
      <c r="I13384">
        <v>0</v>
      </c>
      <c r="K13384">
        <v>0</v>
      </c>
    </row>
    <row r="13385" spans="1:12" x14ac:dyDescent="0.35">
      <c r="A13385" t="s">
        <v>13514</v>
      </c>
      <c r="B13385" s="93">
        <v>5215553053521</v>
      </c>
      <c r="C13385" t="s">
        <v>129</v>
      </c>
      <c r="D13385" t="s">
        <v>130</v>
      </c>
      <c r="E13385">
        <v>0</v>
      </c>
      <c r="F13385">
        <v>0</v>
      </c>
      <c r="G13385">
        <v>0</v>
      </c>
      <c r="H13385" s="95">
        <v>45824.602083333331</v>
      </c>
      <c r="I13385">
        <v>0</v>
      </c>
      <c r="K13385">
        <v>0</v>
      </c>
    </row>
    <row r="13386" spans="1:12" x14ac:dyDescent="0.35">
      <c r="A13386" t="s">
        <v>13515</v>
      </c>
      <c r="B13386" s="93">
        <v>5215523311340</v>
      </c>
      <c r="C13386" t="s">
        <v>129</v>
      </c>
      <c r="D13386" t="s">
        <v>130</v>
      </c>
      <c r="E13386">
        <v>1</v>
      </c>
      <c r="F13386">
        <v>1</v>
      </c>
      <c r="G13386">
        <v>1</v>
      </c>
      <c r="H13386"/>
      <c r="I13386">
        <v>1</v>
      </c>
      <c r="J13386" s="95">
        <v>45824.602083333331</v>
      </c>
      <c r="K13386">
        <v>1</v>
      </c>
      <c r="L13386" s="95">
        <v>45824.679861111108</v>
      </c>
    </row>
    <row r="13387" spans="1:12" x14ac:dyDescent="0.35">
      <c r="A13387" t="s">
        <v>13516</v>
      </c>
      <c r="B13387" s="93">
        <v>5214331057074</v>
      </c>
      <c r="C13387" t="s">
        <v>129</v>
      </c>
      <c r="D13387" t="s">
        <v>130</v>
      </c>
      <c r="E13387">
        <v>0</v>
      </c>
      <c r="F13387">
        <v>0</v>
      </c>
      <c r="G13387">
        <v>0</v>
      </c>
      <c r="H13387" s="95">
        <v>45824.606249999997</v>
      </c>
      <c r="I13387">
        <v>0</v>
      </c>
      <c r="K13387">
        <v>0</v>
      </c>
    </row>
    <row r="13388" spans="1:12" x14ac:dyDescent="0.35">
      <c r="A13388" t="s">
        <v>13517</v>
      </c>
      <c r="B13388" s="93">
        <v>5215591680493</v>
      </c>
      <c r="C13388" t="s">
        <v>129</v>
      </c>
      <c r="D13388" t="s">
        <v>130</v>
      </c>
      <c r="E13388">
        <v>1</v>
      </c>
      <c r="F13388">
        <v>0</v>
      </c>
      <c r="G13388">
        <v>1</v>
      </c>
      <c r="H13388"/>
      <c r="I13388">
        <v>1</v>
      </c>
      <c r="J13388" s="95">
        <v>45824.609027777777</v>
      </c>
      <c r="K13388">
        <v>0</v>
      </c>
    </row>
    <row r="13389" spans="1:12" x14ac:dyDescent="0.35">
      <c r="A13389" t="s">
        <v>13518</v>
      </c>
      <c r="B13389" s="93">
        <v>5219951028116</v>
      </c>
      <c r="C13389" t="s">
        <v>129</v>
      </c>
      <c r="D13389" t="s">
        <v>130</v>
      </c>
      <c r="E13389">
        <v>1</v>
      </c>
      <c r="F13389">
        <v>1</v>
      </c>
      <c r="G13389">
        <v>1</v>
      </c>
      <c r="H13389"/>
      <c r="I13389">
        <v>1</v>
      </c>
      <c r="J13389" s="95">
        <v>45824.603472222225</v>
      </c>
      <c r="K13389">
        <v>1</v>
      </c>
      <c r="L13389" s="95">
        <v>45824.611111111109</v>
      </c>
    </row>
    <row r="13390" spans="1:12" x14ac:dyDescent="0.35">
      <c r="A13390" t="s">
        <v>13519</v>
      </c>
      <c r="B13390" s="93">
        <v>5217341141259</v>
      </c>
      <c r="C13390" t="s">
        <v>129</v>
      </c>
      <c r="D13390" t="s">
        <v>130</v>
      </c>
      <c r="E13390">
        <v>1</v>
      </c>
      <c r="F13390">
        <v>1</v>
      </c>
      <c r="G13390">
        <v>1</v>
      </c>
      <c r="H13390"/>
      <c r="I13390">
        <v>1</v>
      </c>
      <c r="J13390" s="95">
        <v>45824.609722222223</v>
      </c>
      <c r="K13390">
        <v>1</v>
      </c>
      <c r="L13390" s="95">
        <v>45824.637499999997</v>
      </c>
    </row>
    <row r="13391" spans="1:12" x14ac:dyDescent="0.35">
      <c r="A13391" t="s">
        <v>13520</v>
      </c>
      <c r="B13391" s="93">
        <v>5216861238530</v>
      </c>
      <c r="C13391" t="s">
        <v>129</v>
      </c>
      <c r="D13391" t="s">
        <v>130</v>
      </c>
      <c r="E13391">
        <v>1</v>
      </c>
      <c r="F13391">
        <v>0</v>
      </c>
      <c r="G13391">
        <v>1</v>
      </c>
      <c r="H13391"/>
      <c r="I13391">
        <v>1</v>
      </c>
      <c r="J13391" s="95">
        <v>45824.605555555558</v>
      </c>
      <c r="K13391">
        <v>0</v>
      </c>
    </row>
    <row r="13392" spans="1:12" x14ac:dyDescent="0.35">
      <c r="A13392" t="s">
        <v>13521</v>
      </c>
      <c r="B13392" s="93">
        <v>5219626955495</v>
      </c>
      <c r="C13392" t="s">
        <v>129</v>
      </c>
      <c r="D13392" t="s">
        <v>130</v>
      </c>
      <c r="E13392">
        <v>1</v>
      </c>
      <c r="F13392">
        <v>1</v>
      </c>
      <c r="G13392">
        <v>1</v>
      </c>
      <c r="H13392"/>
      <c r="I13392">
        <v>1</v>
      </c>
      <c r="J13392" s="95">
        <v>45824.607638888891</v>
      </c>
      <c r="K13392">
        <v>1</v>
      </c>
      <c r="L13392" s="95">
        <v>45824.658333333333</v>
      </c>
    </row>
    <row r="13393" spans="1:12" x14ac:dyDescent="0.35">
      <c r="A13393" t="s">
        <v>13522</v>
      </c>
      <c r="B13393" s="93">
        <v>5215550684877</v>
      </c>
      <c r="C13393" t="s">
        <v>129</v>
      </c>
      <c r="D13393" t="s">
        <v>130</v>
      </c>
      <c r="E13393">
        <v>1</v>
      </c>
      <c r="F13393">
        <v>0</v>
      </c>
      <c r="G13393">
        <v>1</v>
      </c>
      <c r="H13393"/>
      <c r="I13393">
        <v>1</v>
      </c>
      <c r="J13393" s="95">
        <v>45824.602083333331</v>
      </c>
      <c r="K13393">
        <v>0</v>
      </c>
    </row>
    <row r="13394" spans="1:12" x14ac:dyDescent="0.35">
      <c r="A13394" t="s">
        <v>13523</v>
      </c>
      <c r="B13394" s="93">
        <v>5214151055736</v>
      </c>
      <c r="C13394" t="s">
        <v>129</v>
      </c>
      <c r="D13394" t="s">
        <v>130</v>
      </c>
      <c r="E13394">
        <v>1</v>
      </c>
      <c r="F13394">
        <v>0</v>
      </c>
      <c r="G13394">
        <v>1</v>
      </c>
      <c r="H13394"/>
      <c r="I13394">
        <v>1</v>
      </c>
      <c r="J13394" s="95">
        <v>45824.609027777777</v>
      </c>
      <c r="K13394">
        <v>0</v>
      </c>
    </row>
    <row r="13395" spans="1:12" x14ac:dyDescent="0.35">
      <c r="A13395" t="s">
        <v>13524</v>
      </c>
      <c r="B13395" s="93">
        <v>5219541418500</v>
      </c>
      <c r="C13395" t="s">
        <v>129</v>
      </c>
      <c r="D13395" t="s">
        <v>130</v>
      </c>
      <c r="E13395">
        <v>1</v>
      </c>
      <c r="F13395">
        <v>1</v>
      </c>
      <c r="G13395">
        <v>1</v>
      </c>
      <c r="H13395"/>
      <c r="I13395">
        <v>1</v>
      </c>
      <c r="J13395" s="95">
        <v>45824.61041666667</v>
      </c>
      <c r="K13395">
        <v>1</v>
      </c>
      <c r="L13395" s="95">
        <v>45824.676388888889</v>
      </c>
    </row>
    <row r="13396" spans="1:12" x14ac:dyDescent="0.35">
      <c r="A13396" t="s">
        <v>13525</v>
      </c>
      <c r="B13396" s="93">
        <v>5215549942229</v>
      </c>
      <c r="C13396" t="s">
        <v>129</v>
      </c>
      <c r="D13396" t="s">
        <v>130</v>
      </c>
      <c r="E13396">
        <v>1</v>
      </c>
      <c r="F13396">
        <v>0</v>
      </c>
      <c r="G13396">
        <v>1</v>
      </c>
      <c r="H13396"/>
      <c r="I13396">
        <v>1</v>
      </c>
      <c r="J13396" s="95">
        <v>45824.602777777778</v>
      </c>
      <c r="K13396">
        <v>0</v>
      </c>
    </row>
    <row r="13397" spans="1:12" x14ac:dyDescent="0.35">
      <c r="A13397" t="s">
        <v>13526</v>
      </c>
      <c r="B13397" s="93">
        <v>5215574172324</v>
      </c>
      <c r="C13397" t="s">
        <v>129</v>
      </c>
      <c r="D13397" t="s">
        <v>130</v>
      </c>
      <c r="E13397">
        <v>1</v>
      </c>
      <c r="F13397">
        <v>1</v>
      </c>
      <c r="G13397">
        <v>1</v>
      </c>
      <c r="H13397"/>
      <c r="I13397">
        <v>1</v>
      </c>
      <c r="J13397" s="95">
        <v>45824.605555555558</v>
      </c>
      <c r="K13397">
        <v>1</v>
      </c>
      <c r="L13397" s="95">
        <v>45824.605555555558</v>
      </c>
    </row>
    <row r="13398" spans="1:12" x14ac:dyDescent="0.35">
      <c r="A13398" t="s">
        <v>13527</v>
      </c>
      <c r="B13398" s="93">
        <v>5212227255257</v>
      </c>
      <c r="C13398" t="s">
        <v>129</v>
      </c>
      <c r="D13398" t="s">
        <v>130</v>
      </c>
      <c r="E13398">
        <v>1</v>
      </c>
      <c r="F13398">
        <v>1</v>
      </c>
      <c r="G13398">
        <v>1</v>
      </c>
      <c r="H13398"/>
      <c r="I13398">
        <v>1</v>
      </c>
      <c r="J13398" s="95">
        <v>45824.602777777778</v>
      </c>
      <c r="K13398">
        <v>1</v>
      </c>
      <c r="L13398" s="95">
        <v>45824.926388888889</v>
      </c>
    </row>
    <row r="13399" spans="1:12" x14ac:dyDescent="0.35">
      <c r="A13399" t="s">
        <v>13528</v>
      </c>
      <c r="B13399" s="93">
        <v>5214831191167</v>
      </c>
      <c r="C13399" t="s">
        <v>129</v>
      </c>
      <c r="D13399" t="s">
        <v>130</v>
      </c>
      <c r="E13399">
        <v>1</v>
      </c>
      <c r="F13399">
        <v>1</v>
      </c>
      <c r="G13399">
        <v>1</v>
      </c>
      <c r="H13399"/>
      <c r="I13399">
        <v>1</v>
      </c>
      <c r="J13399" s="95">
        <v>45824.606944444444</v>
      </c>
      <c r="K13399">
        <v>1</v>
      </c>
      <c r="L13399" s="95">
        <v>45824.60833333333</v>
      </c>
    </row>
    <row r="13400" spans="1:12" x14ac:dyDescent="0.35">
      <c r="A13400" t="s">
        <v>13529</v>
      </c>
      <c r="B13400" s="93">
        <v>5218711833997</v>
      </c>
      <c r="C13400" t="s">
        <v>129</v>
      </c>
      <c r="D13400" t="s">
        <v>130</v>
      </c>
      <c r="E13400">
        <v>1</v>
      </c>
      <c r="F13400">
        <v>1</v>
      </c>
      <c r="G13400">
        <v>1</v>
      </c>
      <c r="H13400"/>
      <c r="I13400">
        <v>1</v>
      </c>
      <c r="J13400" s="95">
        <v>45824.607638888891</v>
      </c>
      <c r="K13400">
        <v>1</v>
      </c>
      <c r="L13400" s="95">
        <v>45824.798611111109</v>
      </c>
    </row>
    <row r="13401" spans="1:12" x14ac:dyDescent="0.35">
      <c r="A13401" t="s">
        <v>13530</v>
      </c>
      <c r="B13401" s="93">
        <v>5218998712303</v>
      </c>
      <c r="C13401" t="s">
        <v>129</v>
      </c>
      <c r="D13401" t="s">
        <v>130</v>
      </c>
      <c r="E13401">
        <v>1</v>
      </c>
      <c r="F13401">
        <v>1</v>
      </c>
      <c r="G13401">
        <v>1</v>
      </c>
      <c r="H13401"/>
      <c r="I13401">
        <v>1</v>
      </c>
      <c r="J13401" s="95">
        <v>45824.60833333333</v>
      </c>
      <c r="K13401">
        <v>1</v>
      </c>
      <c r="L13401" s="95">
        <v>45824.650694444441</v>
      </c>
    </row>
    <row r="13402" spans="1:12" x14ac:dyDescent="0.35">
      <c r="A13402" t="s">
        <v>13531</v>
      </c>
      <c r="B13402" s="93">
        <v>5212221430393</v>
      </c>
      <c r="C13402" t="s">
        <v>129</v>
      </c>
      <c r="D13402" t="s">
        <v>130</v>
      </c>
      <c r="E13402">
        <v>1</v>
      </c>
      <c r="F13402">
        <v>1</v>
      </c>
      <c r="G13402">
        <v>1</v>
      </c>
      <c r="H13402"/>
      <c r="I13402">
        <v>1</v>
      </c>
      <c r="J13402" s="95">
        <v>45824.604166666664</v>
      </c>
      <c r="K13402">
        <v>1</v>
      </c>
      <c r="L13402" s="95">
        <v>45824.726388888892</v>
      </c>
    </row>
    <row r="13403" spans="1:12" x14ac:dyDescent="0.35">
      <c r="A13403" t="s">
        <v>13532</v>
      </c>
      <c r="B13403" s="93">
        <v>5217711851301</v>
      </c>
      <c r="C13403" t="s">
        <v>129</v>
      </c>
      <c r="D13403" t="s">
        <v>130</v>
      </c>
      <c r="E13403">
        <v>1</v>
      </c>
      <c r="F13403">
        <v>0</v>
      </c>
      <c r="G13403">
        <v>1</v>
      </c>
      <c r="H13403"/>
      <c r="I13403">
        <v>1</v>
      </c>
      <c r="J13403" s="95">
        <v>45824.606944444444</v>
      </c>
      <c r="K13403">
        <v>0</v>
      </c>
    </row>
    <row r="13404" spans="1:12" x14ac:dyDescent="0.35">
      <c r="A13404" t="s">
        <v>13533</v>
      </c>
      <c r="B13404" s="93">
        <v>5214921218967</v>
      </c>
      <c r="C13404" t="s">
        <v>129</v>
      </c>
      <c r="D13404" t="s">
        <v>130</v>
      </c>
      <c r="E13404">
        <v>1</v>
      </c>
      <c r="F13404">
        <v>1</v>
      </c>
      <c r="G13404">
        <v>1</v>
      </c>
      <c r="H13404"/>
      <c r="I13404">
        <v>1</v>
      </c>
      <c r="J13404" s="95">
        <v>45824.624305555553</v>
      </c>
      <c r="K13404">
        <v>1</v>
      </c>
      <c r="L13404" s="95">
        <v>45824.802083333336</v>
      </c>
    </row>
    <row r="13405" spans="1:12" x14ac:dyDescent="0.35">
      <c r="A13405" t="s">
        <v>13534</v>
      </c>
      <c r="B13405" s="93">
        <v>5213335813151</v>
      </c>
      <c r="C13405" t="s">
        <v>129</v>
      </c>
      <c r="D13405" t="s">
        <v>130</v>
      </c>
      <c r="E13405">
        <v>1</v>
      </c>
      <c r="F13405">
        <v>0</v>
      </c>
      <c r="G13405">
        <v>1</v>
      </c>
      <c r="H13405"/>
      <c r="I13405">
        <v>1</v>
      </c>
      <c r="J13405" s="95">
        <v>45824.607638888891</v>
      </c>
      <c r="K13405">
        <v>0</v>
      </c>
    </row>
    <row r="13406" spans="1:12" x14ac:dyDescent="0.35">
      <c r="A13406" t="s">
        <v>13535</v>
      </c>
      <c r="B13406" s="93">
        <v>5216251258910</v>
      </c>
      <c r="C13406" t="s">
        <v>129</v>
      </c>
      <c r="D13406" t="s">
        <v>130</v>
      </c>
      <c r="E13406">
        <v>1</v>
      </c>
      <c r="F13406">
        <v>0</v>
      </c>
      <c r="G13406">
        <v>1</v>
      </c>
      <c r="H13406"/>
      <c r="I13406">
        <v>1</v>
      </c>
      <c r="J13406" s="95">
        <v>45824.609722222223</v>
      </c>
      <c r="K13406">
        <v>0</v>
      </c>
    </row>
    <row r="13407" spans="1:12" x14ac:dyDescent="0.35">
      <c r="A13407" t="s">
        <v>13536</v>
      </c>
      <c r="B13407" s="93">
        <v>5217647674217</v>
      </c>
      <c r="C13407" t="s">
        <v>129</v>
      </c>
      <c r="D13407" t="s">
        <v>130</v>
      </c>
      <c r="E13407">
        <v>1</v>
      </c>
      <c r="F13407">
        <v>1</v>
      </c>
      <c r="G13407">
        <v>1</v>
      </c>
      <c r="H13407"/>
      <c r="I13407">
        <v>1</v>
      </c>
      <c r="J13407" s="95">
        <v>45824.609027777777</v>
      </c>
      <c r="K13407">
        <v>1</v>
      </c>
      <c r="L13407" s="95">
        <v>45824.652083333334</v>
      </c>
    </row>
    <row r="13408" spans="1:12" x14ac:dyDescent="0.35">
      <c r="A13408" t="s">
        <v>13537</v>
      </c>
      <c r="B13408" s="93">
        <v>5219831079936</v>
      </c>
      <c r="C13408" t="s">
        <v>129</v>
      </c>
      <c r="D13408" t="s">
        <v>130</v>
      </c>
      <c r="E13408">
        <v>1</v>
      </c>
      <c r="F13408">
        <v>0</v>
      </c>
      <c r="G13408">
        <v>1</v>
      </c>
      <c r="H13408"/>
      <c r="I13408">
        <v>1</v>
      </c>
      <c r="J13408" s="95">
        <v>45824.602083333331</v>
      </c>
      <c r="K13408">
        <v>0</v>
      </c>
    </row>
    <row r="13409" spans="1:12" x14ac:dyDescent="0.35">
      <c r="A13409" t="s">
        <v>13538</v>
      </c>
      <c r="B13409" s="93">
        <v>5216444470001</v>
      </c>
      <c r="C13409" t="s">
        <v>129</v>
      </c>
      <c r="D13409" t="s">
        <v>130</v>
      </c>
      <c r="E13409">
        <v>0</v>
      </c>
      <c r="F13409">
        <v>0</v>
      </c>
      <c r="G13409">
        <v>0</v>
      </c>
      <c r="H13409" s="95">
        <v>45824.601388888892</v>
      </c>
      <c r="I13409">
        <v>0</v>
      </c>
      <c r="K13409">
        <v>0</v>
      </c>
    </row>
    <row r="13410" spans="1:12" x14ac:dyDescent="0.35">
      <c r="A13410" t="s">
        <v>13539</v>
      </c>
      <c r="B13410" s="93">
        <v>5215542289855</v>
      </c>
      <c r="C13410" t="s">
        <v>129</v>
      </c>
      <c r="D13410" t="s">
        <v>130</v>
      </c>
      <c r="E13410">
        <v>1</v>
      </c>
      <c r="F13410">
        <v>1</v>
      </c>
      <c r="G13410">
        <v>1</v>
      </c>
      <c r="H13410"/>
      <c r="I13410">
        <v>1</v>
      </c>
      <c r="J13410" s="95">
        <v>45824.60833333333</v>
      </c>
      <c r="K13410">
        <v>1</v>
      </c>
      <c r="L13410" s="95">
        <v>45824.643055555556</v>
      </c>
    </row>
    <row r="13411" spans="1:12" x14ac:dyDescent="0.35">
      <c r="A13411" t="s">
        <v>13540</v>
      </c>
      <c r="B13411" s="93">
        <v>5218116002499</v>
      </c>
      <c r="C13411" t="s">
        <v>129</v>
      </c>
      <c r="D13411" t="s">
        <v>130</v>
      </c>
      <c r="E13411">
        <v>1</v>
      </c>
      <c r="F13411">
        <v>1</v>
      </c>
      <c r="G13411">
        <v>1</v>
      </c>
      <c r="H13411"/>
      <c r="I13411">
        <v>1</v>
      </c>
      <c r="J13411" s="95">
        <v>45824.606944444444</v>
      </c>
      <c r="K13411">
        <v>1</v>
      </c>
      <c r="L13411" s="95">
        <v>45824.65625</v>
      </c>
    </row>
    <row r="13412" spans="1:12" x14ac:dyDescent="0.35">
      <c r="A13412" t="s">
        <v>13541</v>
      </c>
      <c r="B13412" s="93">
        <v>522321397252</v>
      </c>
      <c r="C13412" t="s">
        <v>129</v>
      </c>
      <c r="D13412" t="s">
        <v>130</v>
      </c>
      <c r="E13412">
        <v>1</v>
      </c>
      <c r="F13412">
        <v>1</v>
      </c>
      <c r="G13412">
        <v>1</v>
      </c>
      <c r="H13412"/>
      <c r="I13412">
        <v>1</v>
      </c>
      <c r="J13412" s="95">
        <v>45824.607638888891</v>
      </c>
      <c r="K13412">
        <v>1</v>
      </c>
      <c r="L13412" s="95">
        <v>45824.615277777775</v>
      </c>
    </row>
    <row r="13413" spans="1:12" x14ac:dyDescent="0.35">
      <c r="A13413" t="s">
        <v>13542</v>
      </c>
      <c r="B13413" s="93">
        <v>5219611132620</v>
      </c>
      <c r="C13413" t="s">
        <v>129</v>
      </c>
      <c r="D13413" t="s">
        <v>130</v>
      </c>
      <c r="E13413">
        <v>1</v>
      </c>
      <c r="F13413">
        <v>1</v>
      </c>
      <c r="G13413">
        <v>1</v>
      </c>
      <c r="H13413"/>
      <c r="I13413">
        <v>1</v>
      </c>
      <c r="J13413" s="95">
        <v>45824.60833333333</v>
      </c>
      <c r="K13413">
        <v>1</v>
      </c>
      <c r="L13413" s="95">
        <v>45824.679166666669</v>
      </c>
    </row>
    <row r="13414" spans="1:12" x14ac:dyDescent="0.35">
      <c r="A13414" t="s">
        <v>13543</v>
      </c>
      <c r="B13414" s="93">
        <v>5218129165192</v>
      </c>
      <c r="C13414" t="s">
        <v>129</v>
      </c>
      <c r="D13414" t="s">
        <v>130</v>
      </c>
      <c r="E13414">
        <v>0</v>
      </c>
      <c r="F13414">
        <v>0</v>
      </c>
      <c r="G13414">
        <v>0</v>
      </c>
      <c r="H13414" s="95">
        <v>45824.602777777778</v>
      </c>
      <c r="I13414">
        <v>0</v>
      </c>
      <c r="K13414">
        <v>0</v>
      </c>
    </row>
    <row r="13415" spans="1:12" x14ac:dyDescent="0.35">
      <c r="A13415" t="s">
        <v>13544</v>
      </c>
      <c r="B13415" s="93">
        <v>5219991576897</v>
      </c>
      <c r="C13415" t="s">
        <v>129</v>
      </c>
      <c r="D13415" t="s">
        <v>130</v>
      </c>
      <c r="E13415">
        <v>1</v>
      </c>
      <c r="F13415">
        <v>0</v>
      </c>
      <c r="G13415">
        <v>1</v>
      </c>
      <c r="H13415"/>
      <c r="I13415">
        <v>1</v>
      </c>
      <c r="J13415" s="95">
        <v>45824.65902777778</v>
      </c>
      <c r="K13415">
        <v>0</v>
      </c>
    </row>
    <row r="13416" spans="1:12" x14ac:dyDescent="0.35">
      <c r="A13416" t="s">
        <v>13545</v>
      </c>
      <c r="B13416" s="93">
        <v>5215512994766</v>
      </c>
      <c r="C13416" t="s">
        <v>129</v>
      </c>
      <c r="D13416" t="s">
        <v>130</v>
      </c>
      <c r="E13416">
        <v>1</v>
      </c>
      <c r="F13416">
        <v>0</v>
      </c>
      <c r="G13416">
        <v>1</v>
      </c>
      <c r="H13416"/>
      <c r="I13416">
        <v>1</v>
      </c>
      <c r="J13416" s="95">
        <v>45824.604166666664</v>
      </c>
      <c r="K13416">
        <v>0</v>
      </c>
    </row>
    <row r="13417" spans="1:12" x14ac:dyDescent="0.35">
      <c r="A13417" t="s">
        <v>13546</v>
      </c>
      <c r="B13417" s="93">
        <v>5215542600124</v>
      </c>
      <c r="C13417" t="s">
        <v>129</v>
      </c>
      <c r="D13417" t="s">
        <v>130</v>
      </c>
      <c r="E13417">
        <v>1</v>
      </c>
      <c r="F13417">
        <v>1</v>
      </c>
      <c r="G13417">
        <v>1</v>
      </c>
      <c r="H13417"/>
      <c r="I13417">
        <v>1</v>
      </c>
      <c r="J13417" s="95">
        <v>45824.606249999997</v>
      </c>
      <c r="K13417">
        <v>1</v>
      </c>
      <c r="L13417" s="95">
        <v>45824.70416666667</v>
      </c>
    </row>
    <row r="13418" spans="1:12" x14ac:dyDescent="0.35">
      <c r="A13418" t="s">
        <v>13547</v>
      </c>
      <c r="B13418" s="93">
        <v>5215522965158</v>
      </c>
      <c r="C13418" t="s">
        <v>129</v>
      </c>
      <c r="D13418" t="s">
        <v>130</v>
      </c>
      <c r="E13418">
        <v>0</v>
      </c>
      <c r="F13418">
        <v>0</v>
      </c>
      <c r="G13418">
        <v>0</v>
      </c>
      <c r="H13418" s="95">
        <v>45824.606944444444</v>
      </c>
      <c r="I13418">
        <v>0</v>
      </c>
      <c r="K13418">
        <v>0</v>
      </c>
    </row>
    <row r="13419" spans="1:12" x14ac:dyDescent="0.35">
      <c r="A13419" t="s">
        <v>13548</v>
      </c>
      <c r="B13419" s="93">
        <v>5218713913507</v>
      </c>
      <c r="C13419" t="s">
        <v>129</v>
      </c>
      <c r="D13419" t="s">
        <v>130</v>
      </c>
      <c r="E13419">
        <v>1</v>
      </c>
      <c r="F13419">
        <v>0</v>
      </c>
      <c r="G13419">
        <v>1</v>
      </c>
      <c r="H13419"/>
      <c r="I13419">
        <v>1</v>
      </c>
      <c r="J13419" s="95">
        <v>45824.605555555558</v>
      </c>
      <c r="K13419">
        <v>0</v>
      </c>
    </row>
    <row r="13420" spans="1:12" x14ac:dyDescent="0.35">
      <c r="A13420" t="s">
        <v>13549</v>
      </c>
      <c r="B13420" s="93">
        <v>5217221722835</v>
      </c>
      <c r="C13420" t="s">
        <v>129</v>
      </c>
      <c r="D13420" t="s">
        <v>130</v>
      </c>
      <c r="E13420">
        <v>1</v>
      </c>
      <c r="F13420">
        <v>1</v>
      </c>
      <c r="G13420">
        <v>1</v>
      </c>
      <c r="H13420"/>
      <c r="I13420">
        <v>1</v>
      </c>
      <c r="J13420" s="95">
        <v>45824.609722222223</v>
      </c>
      <c r="K13420">
        <v>1</v>
      </c>
      <c r="L13420" s="95">
        <v>45824.621527777781</v>
      </c>
    </row>
    <row r="13421" spans="1:12" x14ac:dyDescent="0.35">
      <c r="A13421" t="s">
        <v>13550</v>
      </c>
      <c r="B13421" s="93">
        <v>5214432186945</v>
      </c>
      <c r="C13421" t="s">
        <v>129</v>
      </c>
      <c r="D13421" t="s">
        <v>130</v>
      </c>
      <c r="E13421">
        <v>1</v>
      </c>
      <c r="F13421">
        <v>1</v>
      </c>
      <c r="G13421">
        <v>1</v>
      </c>
      <c r="H13421"/>
      <c r="I13421">
        <v>1</v>
      </c>
      <c r="J13421" s="95">
        <v>45824.60833333333</v>
      </c>
      <c r="K13421">
        <v>1</v>
      </c>
      <c r="L13421" s="95">
        <v>45824.627083333333</v>
      </c>
    </row>
    <row r="13422" spans="1:12" x14ac:dyDescent="0.35">
      <c r="A13422" t="s">
        <v>13551</v>
      </c>
      <c r="B13422" s="93">
        <v>5216677587939</v>
      </c>
      <c r="C13422" t="s">
        <v>129</v>
      </c>
      <c r="D13422" t="s">
        <v>130</v>
      </c>
      <c r="E13422">
        <v>0</v>
      </c>
      <c r="F13422">
        <v>0</v>
      </c>
      <c r="G13422">
        <v>0</v>
      </c>
      <c r="H13422" s="95">
        <v>45824.609722222223</v>
      </c>
      <c r="I13422">
        <v>0</v>
      </c>
      <c r="K13422">
        <v>0</v>
      </c>
    </row>
    <row r="13423" spans="1:12" x14ac:dyDescent="0.35">
      <c r="A13423" t="s">
        <v>13552</v>
      </c>
      <c r="B13423" s="93">
        <v>5217771358057</v>
      </c>
      <c r="C13423" t="s">
        <v>129</v>
      </c>
      <c r="D13423" t="s">
        <v>130</v>
      </c>
      <c r="E13423">
        <v>1</v>
      </c>
      <c r="F13423">
        <v>1</v>
      </c>
      <c r="G13423">
        <v>1</v>
      </c>
      <c r="H13423"/>
      <c r="I13423">
        <v>1</v>
      </c>
      <c r="J13423" s="95">
        <v>45824.606944444444</v>
      </c>
      <c r="K13423">
        <v>1</v>
      </c>
      <c r="L13423" s="95">
        <v>45824.774305555555</v>
      </c>
    </row>
    <row r="13424" spans="1:12" x14ac:dyDescent="0.35">
      <c r="A13424" t="s">
        <v>13553</v>
      </c>
      <c r="B13424" s="93">
        <v>5212231263473</v>
      </c>
      <c r="C13424" t="s">
        <v>129</v>
      </c>
      <c r="D13424" t="s">
        <v>130</v>
      </c>
      <c r="E13424">
        <v>1</v>
      </c>
      <c r="F13424">
        <v>1</v>
      </c>
      <c r="G13424">
        <v>1</v>
      </c>
      <c r="H13424"/>
      <c r="I13424">
        <v>1</v>
      </c>
      <c r="J13424" s="95">
        <v>45824.61041666667</v>
      </c>
      <c r="K13424">
        <v>1</v>
      </c>
      <c r="L13424" s="95">
        <v>45824.675000000003</v>
      </c>
    </row>
    <row r="13425" spans="1:12" x14ac:dyDescent="0.35">
      <c r="A13425" t="s">
        <v>13554</v>
      </c>
      <c r="B13425" s="93">
        <v>5219515764238</v>
      </c>
      <c r="C13425" t="s">
        <v>129</v>
      </c>
      <c r="D13425" t="s">
        <v>130</v>
      </c>
      <c r="E13425">
        <v>1</v>
      </c>
      <c r="F13425">
        <v>0</v>
      </c>
      <c r="G13425">
        <v>1</v>
      </c>
      <c r="H13425"/>
      <c r="I13425">
        <v>1</v>
      </c>
      <c r="J13425" s="95">
        <v>45824.605555555558</v>
      </c>
      <c r="K13425">
        <v>0</v>
      </c>
    </row>
    <row r="13426" spans="1:12" x14ac:dyDescent="0.35">
      <c r="A13426" t="s">
        <v>13555</v>
      </c>
      <c r="B13426" s="93">
        <v>5215533551855</v>
      </c>
      <c r="C13426" t="s">
        <v>129</v>
      </c>
      <c r="D13426" t="s">
        <v>130</v>
      </c>
      <c r="E13426">
        <v>0</v>
      </c>
      <c r="F13426">
        <v>0</v>
      </c>
      <c r="G13426">
        <v>0</v>
      </c>
      <c r="H13426" s="95">
        <v>45824.602083333331</v>
      </c>
      <c r="I13426">
        <v>0</v>
      </c>
      <c r="K13426">
        <v>0</v>
      </c>
    </row>
    <row r="13427" spans="1:12" x14ac:dyDescent="0.35">
      <c r="A13427" t="s">
        <v>13556</v>
      </c>
      <c r="B13427" s="93">
        <v>5212213269603</v>
      </c>
      <c r="C13427" t="s">
        <v>129</v>
      </c>
      <c r="D13427" t="s">
        <v>130</v>
      </c>
      <c r="E13427">
        <v>1</v>
      </c>
      <c r="F13427">
        <v>1</v>
      </c>
      <c r="G13427">
        <v>1</v>
      </c>
      <c r="H13427"/>
      <c r="I13427">
        <v>1</v>
      </c>
      <c r="J13427" s="95">
        <v>45824.602777777778</v>
      </c>
      <c r="K13427">
        <v>1</v>
      </c>
      <c r="L13427" s="95">
        <v>45825.073611111111</v>
      </c>
    </row>
    <row r="13428" spans="1:12" x14ac:dyDescent="0.35">
      <c r="A13428" t="s">
        <v>13557</v>
      </c>
      <c r="B13428" s="93">
        <v>5217714063477</v>
      </c>
      <c r="C13428" t="s">
        <v>129</v>
      </c>
      <c r="D13428" t="s">
        <v>130</v>
      </c>
      <c r="E13428">
        <v>0</v>
      </c>
      <c r="F13428">
        <v>0</v>
      </c>
      <c r="G13428">
        <v>0</v>
      </c>
      <c r="H13428" s="95">
        <v>45824.602083333331</v>
      </c>
      <c r="I13428">
        <v>0</v>
      </c>
      <c r="K13428">
        <v>0</v>
      </c>
    </row>
    <row r="13429" spans="1:12" x14ac:dyDescent="0.35">
      <c r="A13429" t="s">
        <v>13558</v>
      </c>
      <c r="B13429" s="93">
        <v>5219999920130</v>
      </c>
      <c r="C13429" t="s">
        <v>129</v>
      </c>
      <c r="D13429" t="s">
        <v>130</v>
      </c>
      <c r="E13429">
        <v>0</v>
      </c>
      <c r="F13429">
        <v>0</v>
      </c>
      <c r="G13429">
        <v>0</v>
      </c>
      <c r="H13429" s="95">
        <v>45824.605555555558</v>
      </c>
      <c r="I13429">
        <v>0</v>
      </c>
      <c r="K13429">
        <v>0</v>
      </c>
    </row>
    <row r="13430" spans="1:12" x14ac:dyDescent="0.35">
      <c r="A13430" t="s">
        <v>13559</v>
      </c>
      <c r="B13430" s="93">
        <v>5216692682737</v>
      </c>
      <c r="C13430" t="s">
        <v>129</v>
      </c>
      <c r="D13430" t="s">
        <v>130</v>
      </c>
      <c r="E13430">
        <v>0</v>
      </c>
      <c r="F13430">
        <v>0</v>
      </c>
      <c r="G13430">
        <v>0</v>
      </c>
      <c r="H13430" s="95">
        <v>45824.603472222225</v>
      </c>
      <c r="I13430">
        <v>0</v>
      </c>
      <c r="K13430">
        <v>0</v>
      </c>
    </row>
    <row r="13431" spans="1:12" x14ac:dyDescent="0.35">
      <c r="A13431" t="s">
        <v>13560</v>
      </c>
      <c r="B13431" s="93">
        <v>5214445428112</v>
      </c>
      <c r="C13431" t="s">
        <v>129</v>
      </c>
      <c r="D13431" t="s">
        <v>130</v>
      </c>
      <c r="E13431">
        <v>1</v>
      </c>
      <c r="F13431">
        <v>0</v>
      </c>
      <c r="G13431">
        <v>1</v>
      </c>
      <c r="H13431"/>
      <c r="I13431">
        <v>1</v>
      </c>
      <c r="J13431" s="95">
        <v>45824.602083333331</v>
      </c>
      <c r="K13431">
        <v>0</v>
      </c>
    </row>
    <row r="13432" spans="1:12" x14ac:dyDescent="0.35">
      <c r="A13432" t="s">
        <v>13561</v>
      </c>
      <c r="B13432" s="93">
        <v>5219621485459</v>
      </c>
      <c r="C13432" t="s">
        <v>129</v>
      </c>
      <c r="D13432" t="s">
        <v>130</v>
      </c>
      <c r="E13432">
        <v>1</v>
      </c>
      <c r="F13432">
        <v>0</v>
      </c>
      <c r="G13432">
        <v>1</v>
      </c>
      <c r="H13432"/>
      <c r="I13432">
        <v>1</v>
      </c>
      <c r="J13432" s="95">
        <v>45824.602777777778</v>
      </c>
      <c r="K13432">
        <v>0</v>
      </c>
    </row>
    <row r="13433" spans="1:12" x14ac:dyDescent="0.35">
      <c r="A13433" t="s">
        <v>13562</v>
      </c>
      <c r="B13433" s="93">
        <v>5218444271274</v>
      </c>
      <c r="C13433" t="s">
        <v>129</v>
      </c>
      <c r="D13433" t="s">
        <v>130</v>
      </c>
      <c r="E13433">
        <v>0</v>
      </c>
      <c r="F13433">
        <v>0</v>
      </c>
      <c r="G13433">
        <v>0</v>
      </c>
      <c r="H13433" s="95">
        <v>45824.609027777777</v>
      </c>
      <c r="I13433">
        <v>0</v>
      </c>
      <c r="K13433">
        <v>0</v>
      </c>
    </row>
    <row r="13434" spans="1:12" x14ac:dyDescent="0.35">
      <c r="A13434" t="s">
        <v>13563</v>
      </c>
      <c r="B13434" s="93">
        <v>5212461110894</v>
      </c>
      <c r="C13434" t="s">
        <v>129</v>
      </c>
      <c r="D13434" t="s">
        <v>130</v>
      </c>
      <c r="E13434">
        <v>1</v>
      </c>
      <c r="F13434">
        <v>1</v>
      </c>
      <c r="G13434">
        <v>1</v>
      </c>
      <c r="H13434"/>
      <c r="I13434">
        <v>1</v>
      </c>
      <c r="J13434" s="95">
        <v>45824.609027777777</v>
      </c>
      <c r="K13434">
        <v>1</v>
      </c>
      <c r="L13434" s="95">
        <v>45825.645138888889</v>
      </c>
    </row>
    <row r="13435" spans="1:12" x14ac:dyDescent="0.35">
      <c r="A13435" t="s">
        <v>13564</v>
      </c>
      <c r="B13435" s="93">
        <v>5217442110787</v>
      </c>
      <c r="C13435" t="s">
        <v>129</v>
      </c>
      <c r="D13435" t="s">
        <v>130</v>
      </c>
      <c r="E13435">
        <v>1</v>
      </c>
      <c r="F13435">
        <v>1</v>
      </c>
      <c r="G13435">
        <v>1</v>
      </c>
      <c r="H13435"/>
      <c r="I13435">
        <v>1</v>
      </c>
      <c r="J13435" s="95">
        <v>45824.602083333331</v>
      </c>
      <c r="K13435">
        <v>1</v>
      </c>
      <c r="L13435" s="95">
        <v>45824.605555555558</v>
      </c>
    </row>
    <row r="13436" spans="1:12" x14ac:dyDescent="0.35">
      <c r="A13436" t="s">
        <v>13565</v>
      </c>
      <c r="B13436" s="93">
        <v>5219999009028</v>
      </c>
      <c r="C13436" t="s">
        <v>129</v>
      </c>
      <c r="D13436" t="s">
        <v>130</v>
      </c>
      <c r="E13436">
        <v>1</v>
      </c>
      <c r="F13436">
        <v>1</v>
      </c>
      <c r="G13436">
        <v>1</v>
      </c>
      <c r="H13436"/>
      <c r="I13436">
        <v>1</v>
      </c>
      <c r="J13436" s="95">
        <v>45824.605555555558</v>
      </c>
      <c r="K13436">
        <v>1</v>
      </c>
      <c r="L13436" s="95">
        <v>45824.618055555555</v>
      </c>
    </row>
    <row r="13437" spans="1:12" x14ac:dyDescent="0.35">
      <c r="A13437" t="s">
        <v>13566</v>
      </c>
      <c r="B13437" s="93">
        <v>5218714670961</v>
      </c>
      <c r="C13437" t="s">
        <v>129</v>
      </c>
      <c r="D13437" t="s">
        <v>130</v>
      </c>
      <c r="E13437">
        <v>1</v>
      </c>
      <c r="F13437">
        <v>0</v>
      </c>
      <c r="G13437">
        <v>1</v>
      </c>
      <c r="H13437"/>
      <c r="I13437">
        <v>1</v>
      </c>
      <c r="J13437" s="95">
        <v>45824.609027777777</v>
      </c>
      <c r="K13437">
        <v>0</v>
      </c>
    </row>
    <row r="13438" spans="1:12" x14ac:dyDescent="0.35">
      <c r="A13438" t="s">
        <v>13567</v>
      </c>
      <c r="B13438" s="93">
        <v>5217223903410</v>
      </c>
      <c r="C13438" t="s">
        <v>129</v>
      </c>
      <c r="D13438" t="s">
        <v>130</v>
      </c>
      <c r="E13438">
        <v>1</v>
      </c>
      <c r="F13438">
        <v>1</v>
      </c>
      <c r="G13438">
        <v>1</v>
      </c>
      <c r="H13438"/>
      <c r="I13438">
        <v>1</v>
      </c>
      <c r="J13438" s="95">
        <v>45824.611111111109</v>
      </c>
      <c r="K13438">
        <v>1</v>
      </c>
      <c r="L13438" s="95">
        <v>45825.536805555559</v>
      </c>
    </row>
    <row r="13439" spans="1:12" x14ac:dyDescent="0.35">
      <c r="A13439" t="s">
        <v>13568</v>
      </c>
      <c r="B13439" s="93">
        <v>5217222892560</v>
      </c>
      <c r="C13439" t="s">
        <v>129</v>
      </c>
      <c r="D13439" t="s">
        <v>130</v>
      </c>
      <c r="E13439">
        <v>1</v>
      </c>
      <c r="F13439">
        <v>1</v>
      </c>
      <c r="G13439">
        <v>1</v>
      </c>
      <c r="H13439"/>
      <c r="I13439">
        <v>1</v>
      </c>
      <c r="J13439" s="95">
        <v>45824.604166666664</v>
      </c>
      <c r="K13439">
        <v>1</v>
      </c>
      <c r="L13439" s="95">
        <v>45824.622916666667</v>
      </c>
    </row>
    <row r="13440" spans="1:12" x14ac:dyDescent="0.35">
      <c r="A13440" t="s">
        <v>13569</v>
      </c>
      <c r="B13440" s="93">
        <v>5215554083534</v>
      </c>
      <c r="C13440" t="s">
        <v>129</v>
      </c>
      <c r="D13440" t="s">
        <v>130</v>
      </c>
      <c r="E13440">
        <v>1</v>
      </c>
      <c r="F13440">
        <v>1</v>
      </c>
      <c r="G13440">
        <v>1</v>
      </c>
      <c r="H13440"/>
      <c r="I13440">
        <v>1</v>
      </c>
      <c r="J13440" s="95">
        <v>45824.60833333333</v>
      </c>
      <c r="K13440">
        <v>1</v>
      </c>
      <c r="L13440" s="95">
        <v>45824.609027777777</v>
      </c>
    </row>
    <row r="13441" spans="1:12" x14ac:dyDescent="0.35">
      <c r="A13441" t="s">
        <v>13570</v>
      </c>
      <c r="B13441" s="93">
        <v>5212291754595</v>
      </c>
      <c r="C13441" t="s">
        <v>129</v>
      </c>
      <c r="D13441" t="s">
        <v>130</v>
      </c>
      <c r="E13441">
        <v>1</v>
      </c>
      <c r="F13441">
        <v>1</v>
      </c>
      <c r="G13441">
        <v>1</v>
      </c>
      <c r="H13441"/>
      <c r="I13441">
        <v>1</v>
      </c>
      <c r="J13441" s="95">
        <v>45824.607638888891</v>
      </c>
      <c r="K13441">
        <v>1</v>
      </c>
      <c r="L13441" s="95">
        <v>45824.61041666667</v>
      </c>
    </row>
    <row r="13442" spans="1:12" x14ac:dyDescent="0.35">
      <c r="A13442" t="s">
        <v>13571</v>
      </c>
      <c r="B13442" s="93">
        <v>5214442410162</v>
      </c>
      <c r="C13442" t="s">
        <v>129</v>
      </c>
      <c r="D13442" t="s">
        <v>130</v>
      </c>
      <c r="E13442">
        <v>1</v>
      </c>
      <c r="F13442">
        <v>1</v>
      </c>
      <c r="G13442">
        <v>1</v>
      </c>
      <c r="H13442"/>
      <c r="I13442">
        <v>1</v>
      </c>
      <c r="J13442" s="95">
        <v>45824.609722222223</v>
      </c>
      <c r="K13442">
        <v>1</v>
      </c>
      <c r="L13442" s="95">
        <v>45824.634027777778</v>
      </c>
    </row>
    <row r="13443" spans="1:12" x14ac:dyDescent="0.35">
      <c r="A13443" t="s">
        <v>13572</v>
      </c>
      <c r="B13443" s="93">
        <v>5212271096178</v>
      </c>
      <c r="C13443" t="s">
        <v>129</v>
      </c>
      <c r="D13443" t="s">
        <v>130</v>
      </c>
      <c r="E13443">
        <v>1</v>
      </c>
      <c r="F13443">
        <v>1</v>
      </c>
      <c r="G13443">
        <v>1</v>
      </c>
      <c r="H13443"/>
      <c r="I13443">
        <v>1</v>
      </c>
      <c r="J13443" s="95">
        <v>45824.61041666667</v>
      </c>
      <c r="K13443">
        <v>1</v>
      </c>
      <c r="L13443" s="95">
        <v>45824.630555555559</v>
      </c>
    </row>
    <row r="13444" spans="1:12" x14ac:dyDescent="0.35">
      <c r="A13444" t="s">
        <v>13573</v>
      </c>
      <c r="B13444" s="93">
        <v>5219511785164</v>
      </c>
      <c r="C13444" t="s">
        <v>129</v>
      </c>
      <c r="D13444" t="s">
        <v>130</v>
      </c>
      <c r="E13444">
        <v>1</v>
      </c>
      <c r="F13444">
        <v>1</v>
      </c>
      <c r="G13444">
        <v>1</v>
      </c>
      <c r="H13444"/>
      <c r="I13444">
        <v>1</v>
      </c>
      <c r="J13444" s="95">
        <v>45824.601388888892</v>
      </c>
      <c r="K13444">
        <v>1</v>
      </c>
      <c r="L13444" s="95">
        <v>45824.655555555553</v>
      </c>
    </row>
    <row r="13445" spans="1:12" x14ac:dyDescent="0.35">
      <c r="A13445" t="s">
        <v>13574</v>
      </c>
      <c r="B13445" s="93">
        <v>5217445856261</v>
      </c>
      <c r="C13445" t="s">
        <v>129</v>
      </c>
      <c r="D13445" t="s">
        <v>130</v>
      </c>
      <c r="E13445">
        <v>1</v>
      </c>
      <c r="F13445">
        <v>0</v>
      </c>
      <c r="G13445">
        <v>1</v>
      </c>
      <c r="H13445"/>
      <c r="I13445">
        <v>1</v>
      </c>
      <c r="J13445" s="95">
        <v>45824.602777777778</v>
      </c>
      <c r="K13445">
        <v>0</v>
      </c>
    </row>
    <row r="13446" spans="1:12" x14ac:dyDescent="0.35">
      <c r="A13446" t="s">
        <v>13575</v>
      </c>
      <c r="B13446" s="93">
        <v>5214525233248</v>
      </c>
      <c r="C13446" t="s">
        <v>129</v>
      </c>
      <c r="D13446" t="s">
        <v>130</v>
      </c>
      <c r="E13446">
        <v>0</v>
      </c>
      <c r="F13446">
        <v>0</v>
      </c>
      <c r="G13446">
        <v>0</v>
      </c>
      <c r="H13446" s="95">
        <v>45824.604861111111</v>
      </c>
      <c r="I13446">
        <v>0</v>
      </c>
      <c r="K13446">
        <v>0</v>
      </c>
    </row>
    <row r="13447" spans="1:12" x14ac:dyDescent="0.35">
      <c r="A13447" t="s">
        <v>13576</v>
      </c>
      <c r="B13447" s="93">
        <v>5215515068941</v>
      </c>
      <c r="C13447" t="s">
        <v>129</v>
      </c>
      <c r="D13447" t="s">
        <v>130</v>
      </c>
      <c r="E13447">
        <v>1</v>
      </c>
      <c r="F13447">
        <v>1</v>
      </c>
      <c r="G13447">
        <v>1</v>
      </c>
      <c r="H13447"/>
      <c r="I13447">
        <v>1</v>
      </c>
      <c r="J13447" s="95">
        <v>45824.607638888891</v>
      </c>
      <c r="K13447">
        <v>1</v>
      </c>
      <c r="L13447" s="95">
        <v>45824.920138888891</v>
      </c>
    </row>
    <row r="13448" spans="1:12" x14ac:dyDescent="0.35">
      <c r="A13448" t="s">
        <v>13577</v>
      </c>
      <c r="B13448" s="93">
        <v>5215548067890</v>
      </c>
      <c r="C13448" t="s">
        <v>129</v>
      </c>
      <c r="D13448" t="s">
        <v>130</v>
      </c>
      <c r="E13448">
        <v>1</v>
      </c>
      <c r="F13448">
        <v>0</v>
      </c>
      <c r="G13448">
        <v>1</v>
      </c>
      <c r="H13448"/>
      <c r="I13448">
        <v>1</v>
      </c>
      <c r="J13448" s="95">
        <v>45824.603472222225</v>
      </c>
      <c r="K13448">
        <v>0</v>
      </c>
    </row>
    <row r="13449" spans="1:12" x14ac:dyDescent="0.35">
      <c r="A13449" t="s">
        <v>13578</v>
      </c>
      <c r="B13449" s="93">
        <v>5216182960990</v>
      </c>
      <c r="C13449" t="s">
        <v>129</v>
      </c>
      <c r="D13449" t="s">
        <v>130</v>
      </c>
      <c r="E13449">
        <v>1</v>
      </c>
      <c r="F13449">
        <v>0</v>
      </c>
      <c r="G13449">
        <v>1</v>
      </c>
      <c r="H13449"/>
      <c r="I13449">
        <v>1</v>
      </c>
      <c r="J13449" s="95">
        <v>45824.606249999997</v>
      </c>
      <c r="K13449">
        <v>0</v>
      </c>
    </row>
    <row r="13450" spans="1:12" x14ac:dyDescent="0.35">
      <c r="A13450" t="s">
        <v>13579</v>
      </c>
      <c r="B13450" s="93">
        <v>5216421710392</v>
      </c>
      <c r="C13450" t="s">
        <v>129</v>
      </c>
      <c r="D13450" t="s">
        <v>130</v>
      </c>
      <c r="E13450">
        <v>0</v>
      </c>
      <c r="F13450">
        <v>0</v>
      </c>
      <c r="G13450">
        <v>0</v>
      </c>
      <c r="H13450" s="95">
        <v>45824.604166666664</v>
      </c>
      <c r="I13450">
        <v>0</v>
      </c>
      <c r="K13450">
        <v>0</v>
      </c>
    </row>
    <row r="13451" spans="1:12" x14ac:dyDescent="0.35">
      <c r="A13451" t="s">
        <v>13580</v>
      </c>
      <c r="B13451" s="93">
        <v>5215514915626</v>
      </c>
      <c r="C13451" t="s">
        <v>129</v>
      </c>
      <c r="D13451" t="s">
        <v>130</v>
      </c>
      <c r="E13451">
        <v>1</v>
      </c>
      <c r="F13451">
        <v>0</v>
      </c>
      <c r="G13451">
        <v>1</v>
      </c>
      <c r="H13451"/>
      <c r="I13451">
        <v>1</v>
      </c>
      <c r="J13451" s="95">
        <v>45824.606944444444</v>
      </c>
      <c r="K13451">
        <v>0</v>
      </c>
    </row>
    <row r="13452" spans="1:12" x14ac:dyDescent="0.35">
      <c r="A13452" t="s">
        <v>13581</v>
      </c>
      <c r="B13452" s="93">
        <v>5215517933138</v>
      </c>
      <c r="C13452" t="s">
        <v>129</v>
      </c>
      <c r="D13452" t="s">
        <v>130</v>
      </c>
      <c r="E13452">
        <v>1</v>
      </c>
      <c r="F13452">
        <v>1</v>
      </c>
      <c r="G13452">
        <v>1</v>
      </c>
      <c r="H13452"/>
      <c r="I13452">
        <v>1</v>
      </c>
      <c r="J13452" s="95">
        <v>45824.609722222223</v>
      </c>
      <c r="K13452">
        <v>1</v>
      </c>
      <c r="L13452" s="95">
        <v>45824.618750000001</v>
      </c>
    </row>
    <row r="13453" spans="1:12" x14ac:dyDescent="0.35">
      <c r="A13453" t="s">
        <v>13582</v>
      </c>
      <c r="B13453" s="93">
        <v>5217711117999</v>
      </c>
      <c r="C13453" t="s">
        <v>129</v>
      </c>
      <c r="D13453" t="s">
        <v>130</v>
      </c>
      <c r="E13453">
        <v>1</v>
      </c>
      <c r="F13453">
        <v>1</v>
      </c>
      <c r="G13453">
        <v>1</v>
      </c>
      <c r="H13453"/>
      <c r="I13453">
        <v>1</v>
      </c>
      <c r="J13453" s="95">
        <v>45824.602083333331</v>
      </c>
      <c r="K13453">
        <v>1</v>
      </c>
      <c r="L13453" s="95">
        <v>45824.603472222225</v>
      </c>
    </row>
    <row r="13454" spans="1:12" x14ac:dyDescent="0.35">
      <c r="A13454" t="s">
        <v>13583</v>
      </c>
      <c r="B13454" s="93">
        <v>5214331053577</v>
      </c>
      <c r="C13454" t="s">
        <v>129</v>
      </c>
      <c r="D13454" t="s">
        <v>130</v>
      </c>
      <c r="E13454">
        <v>1</v>
      </c>
      <c r="F13454">
        <v>1</v>
      </c>
      <c r="G13454">
        <v>1</v>
      </c>
      <c r="H13454"/>
      <c r="I13454">
        <v>1</v>
      </c>
      <c r="J13454" s="95">
        <v>45824.609722222223</v>
      </c>
      <c r="K13454">
        <v>1</v>
      </c>
      <c r="L13454" s="95">
        <v>45824.629861111112</v>
      </c>
    </row>
    <row r="13455" spans="1:12" x14ac:dyDescent="0.35">
      <c r="A13455" t="s">
        <v>13584</v>
      </c>
      <c r="B13455" s="93">
        <v>5213310076089</v>
      </c>
      <c r="C13455" t="s">
        <v>129</v>
      </c>
      <c r="D13455" t="s">
        <v>130</v>
      </c>
      <c r="E13455">
        <v>1</v>
      </c>
      <c r="F13455">
        <v>1</v>
      </c>
      <c r="G13455">
        <v>1</v>
      </c>
      <c r="H13455"/>
      <c r="I13455">
        <v>1</v>
      </c>
      <c r="J13455" s="95">
        <v>45824.638194444444</v>
      </c>
      <c r="K13455">
        <v>1</v>
      </c>
      <c r="L13455" s="95">
        <v>45824.680555555555</v>
      </c>
    </row>
    <row r="13456" spans="1:12" x14ac:dyDescent="0.35">
      <c r="A13456" t="s">
        <v>13585</v>
      </c>
      <c r="B13456" s="93">
        <v>5212292781906</v>
      </c>
      <c r="C13456" t="s">
        <v>129</v>
      </c>
      <c r="D13456" t="s">
        <v>130</v>
      </c>
      <c r="E13456">
        <v>1</v>
      </c>
      <c r="F13456">
        <v>1</v>
      </c>
      <c r="G13456">
        <v>1</v>
      </c>
      <c r="H13456"/>
      <c r="I13456">
        <v>1</v>
      </c>
      <c r="J13456" s="95">
        <v>45824.607638888891</v>
      </c>
      <c r="K13456">
        <v>1</v>
      </c>
      <c r="L13456" s="95">
        <v>45824.616666666669</v>
      </c>
    </row>
    <row r="13457" spans="1:12" x14ac:dyDescent="0.35">
      <c r="A13457" t="s">
        <v>13586</v>
      </c>
      <c r="B13457" s="93">
        <v>5215512934049</v>
      </c>
      <c r="C13457" t="s">
        <v>129</v>
      </c>
      <c r="D13457" t="s">
        <v>130</v>
      </c>
      <c r="E13457">
        <v>1</v>
      </c>
      <c r="F13457">
        <v>1</v>
      </c>
      <c r="G13457">
        <v>1</v>
      </c>
      <c r="H13457"/>
      <c r="I13457">
        <v>1</v>
      </c>
      <c r="J13457" s="95">
        <v>45824.607638888891</v>
      </c>
      <c r="K13457">
        <v>1</v>
      </c>
      <c r="L13457" s="95">
        <v>45824.618750000001</v>
      </c>
    </row>
    <row r="13458" spans="1:12" x14ac:dyDescent="0.35">
      <c r="A13458" t="s">
        <v>13587</v>
      </c>
      <c r="B13458" s="93">
        <v>5217717122265</v>
      </c>
      <c r="C13458" t="s">
        <v>129</v>
      </c>
      <c r="D13458" t="s">
        <v>130</v>
      </c>
      <c r="E13458">
        <v>1</v>
      </c>
      <c r="F13458">
        <v>0</v>
      </c>
      <c r="G13458">
        <v>1</v>
      </c>
      <c r="H13458"/>
      <c r="I13458">
        <v>1</v>
      </c>
      <c r="J13458" s="95">
        <v>45824.603472222225</v>
      </c>
      <c r="K13458">
        <v>0</v>
      </c>
    </row>
    <row r="13459" spans="1:12" x14ac:dyDescent="0.35">
      <c r="A13459" t="s">
        <v>13588</v>
      </c>
      <c r="B13459" s="93">
        <v>5213511264337</v>
      </c>
      <c r="C13459" t="s">
        <v>129</v>
      </c>
      <c r="D13459" t="s">
        <v>130</v>
      </c>
      <c r="E13459">
        <v>0</v>
      </c>
      <c r="F13459">
        <v>0</v>
      </c>
      <c r="G13459">
        <v>0</v>
      </c>
      <c r="H13459" s="95">
        <v>45824.602083333331</v>
      </c>
      <c r="I13459">
        <v>0</v>
      </c>
      <c r="K13459">
        <v>0</v>
      </c>
    </row>
    <row r="13460" spans="1:12" x14ac:dyDescent="0.35">
      <c r="A13460" t="s">
        <v>13589</v>
      </c>
      <c r="B13460" s="93">
        <v>5217441605642</v>
      </c>
      <c r="C13460" t="s">
        <v>129</v>
      </c>
      <c r="D13460" t="s">
        <v>130</v>
      </c>
      <c r="E13460">
        <v>1</v>
      </c>
      <c r="F13460">
        <v>1</v>
      </c>
      <c r="G13460">
        <v>1</v>
      </c>
      <c r="H13460"/>
      <c r="I13460">
        <v>1</v>
      </c>
      <c r="J13460" s="95">
        <v>45824.604861111111</v>
      </c>
      <c r="K13460">
        <v>1</v>
      </c>
      <c r="L13460" s="95">
        <v>45824.605555555558</v>
      </c>
    </row>
    <row r="13461" spans="1:12" x14ac:dyDescent="0.35">
      <c r="A13461" t="s">
        <v>13590</v>
      </c>
      <c r="B13461" s="93">
        <v>5212711071884</v>
      </c>
      <c r="C13461" t="s">
        <v>129</v>
      </c>
      <c r="D13461" t="s">
        <v>130</v>
      </c>
      <c r="E13461">
        <v>1</v>
      </c>
      <c r="F13461">
        <v>1</v>
      </c>
      <c r="G13461">
        <v>1</v>
      </c>
      <c r="H13461"/>
      <c r="I13461">
        <v>1</v>
      </c>
      <c r="J13461" s="95">
        <v>45824.604861111111</v>
      </c>
      <c r="K13461">
        <v>1</v>
      </c>
      <c r="L13461" s="95">
        <v>45824.700694444444</v>
      </c>
    </row>
    <row r="13462" spans="1:12" x14ac:dyDescent="0.35">
      <c r="A13462" t="s">
        <v>13591</v>
      </c>
      <c r="B13462" s="93">
        <v>5219211698380</v>
      </c>
      <c r="C13462" t="s">
        <v>129</v>
      </c>
      <c r="D13462" t="s">
        <v>130</v>
      </c>
      <c r="E13462">
        <v>1</v>
      </c>
      <c r="F13462">
        <v>0</v>
      </c>
      <c r="G13462">
        <v>1</v>
      </c>
      <c r="H13462"/>
      <c r="I13462">
        <v>1</v>
      </c>
      <c r="J13462" s="95">
        <v>45824.606944444444</v>
      </c>
      <c r="K13462">
        <v>0</v>
      </c>
    </row>
    <row r="13463" spans="1:12" x14ac:dyDescent="0.35">
      <c r="A13463" t="s">
        <v>13592</v>
      </c>
      <c r="B13463" s="93">
        <v>5215547648057</v>
      </c>
      <c r="C13463" t="s">
        <v>129</v>
      </c>
      <c r="D13463" t="s">
        <v>130</v>
      </c>
      <c r="E13463">
        <v>1</v>
      </c>
      <c r="F13463">
        <v>1</v>
      </c>
      <c r="G13463">
        <v>1</v>
      </c>
      <c r="H13463"/>
      <c r="I13463">
        <v>1</v>
      </c>
      <c r="J13463" s="95">
        <v>45824.605555555558</v>
      </c>
      <c r="K13463">
        <v>1</v>
      </c>
      <c r="L13463" s="95">
        <v>45824.60833333333</v>
      </c>
    </row>
    <row r="13464" spans="1:12" x14ac:dyDescent="0.35">
      <c r="A13464" t="s">
        <v>13593</v>
      </c>
      <c r="B13464" s="93">
        <v>5216865693632</v>
      </c>
      <c r="C13464" t="s">
        <v>129</v>
      </c>
      <c r="D13464" t="s">
        <v>130</v>
      </c>
      <c r="E13464">
        <v>1</v>
      </c>
      <c r="F13464">
        <v>1</v>
      </c>
      <c r="G13464">
        <v>1</v>
      </c>
      <c r="H13464"/>
      <c r="I13464">
        <v>1</v>
      </c>
      <c r="J13464" s="95">
        <v>45824.609027777777</v>
      </c>
      <c r="K13464">
        <v>1</v>
      </c>
      <c r="L13464" s="95">
        <v>45824.647916666669</v>
      </c>
    </row>
    <row r="13465" spans="1:12" x14ac:dyDescent="0.35">
      <c r="A13465" t="s">
        <v>13594</v>
      </c>
      <c r="B13465" s="93">
        <v>5217757590864</v>
      </c>
      <c r="C13465" t="s">
        <v>129</v>
      </c>
      <c r="D13465" t="s">
        <v>130</v>
      </c>
      <c r="E13465">
        <v>1</v>
      </c>
      <c r="F13465">
        <v>0</v>
      </c>
      <c r="G13465">
        <v>1</v>
      </c>
      <c r="H13465"/>
      <c r="I13465">
        <v>1</v>
      </c>
      <c r="J13465" s="95">
        <v>45824.605555555558</v>
      </c>
      <c r="K13465">
        <v>0</v>
      </c>
    </row>
    <row r="13466" spans="1:12" x14ac:dyDescent="0.35">
      <c r="A13466" t="s">
        <v>13595</v>
      </c>
      <c r="B13466" s="93">
        <v>5214432185342</v>
      </c>
      <c r="C13466" t="s">
        <v>129</v>
      </c>
      <c r="D13466" t="s">
        <v>130</v>
      </c>
      <c r="E13466">
        <v>1</v>
      </c>
      <c r="F13466">
        <v>1</v>
      </c>
      <c r="G13466">
        <v>1</v>
      </c>
      <c r="H13466"/>
      <c r="I13466">
        <v>1</v>
      </c>
      <c r="J13466" s="95">
        <v>45824.607638888891</v>
      </c>
      <c r="K13466">
        <v>1</v>
      </c>
      <c r="L13466" s="95">
        <v>45824.637499999997</v>
      </c>
    </row>
    <row r="13467" spans="1:12" x14ac:dyDescent="0.35">
      <c r="A13467" t="s">
        <v>13596</v>
      </c>
      <c r="B13467" s="93">
        <v>5214741067181</v>
      </c>
      <c r="C13467" t="s">
        <v>129</v>
      </c>
      <c r="D13467" t="s">
        <v>130</v>
      </c>
      <c r="E13467">
        <v>1</v>
      </c>
      <c r="F13467">
        <v>1</v>
      </c>
      <c r="G13467">
        <v>1</v>
      </c>
      <c r="H13467"/>
      <c r="I13467">
        <v>1</v>
      </c>
      <c r="J13467" s="95">
        <v>45824.606944444444</v>
      </c>
      <c r="K13467">
        <v>1</v>
      </c>
      <c r="L13467" s="95">
        <v>45824.667361111111</v>
      </c>
    </row>
    <row r="13468" spans="1:12" x14ac:dyDescent="0.35">
      <c r="A13468" t="s">
        <v>13597</v>
      </c>
      <c r="B13468" s="93">
        <v>5212717154090</v>
      </c>
      <c r="C13468" t="s">
        <v>129</v>
      </c>
      <c r="D13468" t="s">
        <v>130</v>
      </c>
      <c r="E13468">
        <v>1</v>
      </c>
      <c r="F13468">
        <v>0</v>
      </c>
      <c r="G13468">
        <v>1</v>
      </c>
      <c r="H13468"/>
      <c r="I13468">
        <v>1</v>
      </c>
      <c r="J13468" s="95">
        <v>45824.605555555558</v>
      </c>
      <c r="K13468">
        <v>0</v>
      </c>
    </row>
    <row r="13469" spans="1:12" x14ac:dyDescent="0.35">
      <c r="A13469" t="s">
        <v>13598</v>
      </c>
      <c r="B13469" s="93">
        <v>5217731135640</v>
      </c>
      <c r="C13469" t="s">
        <v>129</v>
      </c>
      <c r="D13469" t="s">
        <v>130</v>
      </c>
      <c r="E13469">
        <v>1</v>
      </c>
      <c r="F13469">
        <v>1</v>
      </c>
      <c r="G13469">
        <v>1</v>
      </c>
      <c r="H13469"/>
      <c r="I13469">
        <v>1</v>
      </c>
      <c r="J13469" s="95">
        <v>45824.609027777777</v>
      </c>
      <c r="K13469">
        <v>1</v>
      </c>
      <c r="L13469" s="95">
        <v>45824.638888888891</v>
      </c>
    </row>
    <row r="13470" spans="1:12" x14ac:dyDescent="0.35">
      <c r="A13470" t="s">
        <v>13599</v>
      </c>
      <c r="B13470" s="93">
        <v>5218114660466</v>
      </c>
      <c r="C13470" t="s">
        <v>129</v>
      </c>
      <c r="D13470" t="s">
        <v>130</v>
      </c>
      <c r="E13470">
        <v>0</v>
      </c>
      <c r="F13470">
        <v>0</v>
      </c>
      <c r="G13470">
        <v>0</v>
      </c>
      <c r="H13470" s="95">
        <v>45824.60833333333</v>
      </c>
      <c r="I13470">
        <v>0</v>
      </c>
      <c r="K13470">
        <v>0</v>
      </c>
    </row>
    <row r="13471" spans="1:12" x14ac:dyDescent="0.35">
      <c r="A13471" t="s">
        <v>13600</v>
      </c>
      <c r="B13471" s="93">
        <v>5215519481976</v>
      </c>
      <c r="C13471" t="s">
        <v>129</v>
      </c>
      <c r="D13471" t="s">
        <v>130</v>
      </c>
      <c r="E13471">
        <v>1</v>
      </c>
      <c r="F13471">
        <v>1</v>
      </c>
      <c r="G13471">
        <v>1</v>
      </c>
      <c r="H13471"/>
      <c r="I13471">
        <v>1</v>
      </c>
      <c r="J13471" s="95">
        <v>45824.61041666667</v>
      </c>
      <c r="K13471">
        <v>1</v>
      </c>
      <c r="L13471" s="95">
        <v>45824.62222222222</v>
      </c>
    </row>
    <row r="13472" spans="1:12" x14ac:dyDescent="0.35">
      <c r="A13472" t="s">
        <v>13601</v>
      </c>
      <c r="B13472" s="93">
        <v>5213931064171</v>
      </c>
      <c r="C13472" t="s">
        <v>129</v>
      </c>
      <c r="D13472" t="s">
        <v>130</v>
      </c>
      <c r="E13472">
        <v>1</v>
      </c>
      <c r="F13472">
        <v>1</v>
      </c>
      <c r="G13472">
        <v>1</v>
      </c>
      <c r="H13472"/>
      <c r="I13472">
        <v>1</v>
      </c>
      <c r="J13472" s="95">
        <v>45824.602777777778</v>
      </c>
      <c r="K13472">
        <v>1</v>
      </c>
      <c r="L13472" s="95">
        <v>45824.603472222225</v>
      </c>
    </row>
    <row r="13473" spans="1:12" x14ac:dyDescent="0.35">
      <c r="A13473" t="s">
        <v>13602</v>
      </c>
      <c r="B13473" s="93">
        <v>5219817508703</v>
      </c>
      <c r="C13473" t="s">
        <v>129</v>
      </c>
      <c r="D13473" t="s">
        <v>130</v>
      </c>
      <c r="E13473">
        <v>1</v>
      </c>
      <c r="F13473">
        <v>1</v>
      </c>
      <c r="G13473">
        <v>1</v>
      </c>
      <c r="H13473"/>
      <c r="I13473">
        <v>1</v>
      </c>
      <c r="J13473" s="95">
        <v>45824.61041666667</v>
      </c>
      <c r="K13473">
        <v>1</v>
      </c>
      <c r="L13473" s="95">
        <v>45824.621527777781</v>
      </c>
    </row>
    <row r="13474" spans="1:12" x14ac:dyDescent="0.35">
      <c r="A13474" t="s">
        <v>13603</v>
      </c>
      <c r="B13474" s="93">
        <v>5215532660346</v>
      </c>
      <c r="C13474" t="s">
        <v>129</v>
      </c>
      <c r="D13474" t="s">
        <v>130</v>
      </c>
      <c r="E13474">
        <v>1</v>
      </c>
      <c r="F13474">
        <v>1</v>
      </c>
      <c r="G13474">
        <v>1</v>
      </c>
      <c r="H13474"/>
      <c r="I13474">
        <v>1</v>
      </c>
      <c r="J13474" s="95">
        <v>45824.603472222225</v>
      </c>
      <c r="K13474">
        <v>1</v>
      </c>
      <c r="L13474" s="95">
        <v>45824.712500000001</v>
      </c>
    </row>
    <row r="13475" spans="1:12" x14ac:dyDescent="0.35">
      <c r="A13475" t="s">
        <v>13604</v>
      </c>
      <c r="B13475" s="93">
        <v>5214881438890</v>
      </c>
      <c r="C13475" t="s">
        <v>129</v>
      </c>
      <c r="D13475" t="s">
        <v>130</v>
      </c>
      <c r="E13475">
        <v>0</v>
      </c>
      <c r="F13475">
        <v>0</v>
      </c>
      <c r="G13475">
        <v>0</v>
      </c>
      <c r="H13475" s="95">
        <v>45824.604166666664</v>
      </c>
      <c r="I13475">
        <v>0</v>
      </c>
      <c r="K13475">
        <v>0</v>
      </c>
    </row>
    <row r="13476" spans="1:12" x14ac:dyDescent="0.35">
      <c r="A13476" t="s">
        <v>13605</v>
      </c>
      <c r="B13476" s="93">
        <v>5217721207114</v>
      </c>
      <c r="C13476" t="s">
        <v>129</v>
      </c>
      <c r="D13476" t="s">
        <v>130</v>
      </c>
      <c r="E13476">
        <v>1</v>
      </c>
      <c r="F13476">
        <v>1</v>
      </c>
      <c r="G13476">
        <v>1</v>
      </c>
      <c r="H13476"/>
      <c r="I13476">
        <v>1</v>
      </c>
      <c r="J13476" s="95">
        <v>45824.60833333333</v>
      </c>
      <c r="K13476">
        <v>1</v>
      </c>
      <c r="L13476" s="95">
        <v>45824.613194444442</v>
      </c>
    </row>
    <row r="13477" spans="1:12" x14ac:dyDescent="0.35">
      <c r="A13477" t="s">
        <v>13606</v>
      </c>
      <c r="B13477" s="93">
        <v>5217471197574</v>
      </c>
      <c r="C13477" t="s">
        <v>129</v>
      </c>
      <c r="D13477" t="s">
        <v>130</v>
      </c>
      <c r="E13477">
        <v>1</v>
      </c>
      <c r="F13477">
        <v>1</v>
      </c>
      <c r="G13477">
        <v>1</v>
      </c>
      <c r="H13477"/>
      <c r="I13477">
        <v>1</v>
      </c>
      <c r="J13477" s="95">
        <v>45824.617361111108</v>
      </c>
      <c r="K13477">
        <v>1</v>
      </c>
      <c r="L13477" s="95">
        <v>45824.65625</v>
      </c>
    </row>
    <row r="13478" spans="1:12" x14ac:dyDescent="0.35">
      <c r="A13478" t="s">
        <v>13607</v>
      </c>
      <c r="B13478" s="93">
        <v>5214777141891</v>
      </c>
      <c r="C13478" t="s">
        <v>129</v>
      </c>
      <c r="D13478" t="s">
        <v>130</v>
      </c>
      <c r="E13478">
        <v>0</v>
      </c>
      <c r="F13478">
        <v>0</v>
      </c>
      <c r="G13478">
        <v>0</v>
      </c>
      <c r="H13478" s="95">
        <v>45824.606944444444</v>
      </c>
      <c r="I13478">
        <v>0</v>
      </c>
      <c r="K13478">
        <v>0</v>
      </c>
    </row>
    <row r="13479" spans="1:12" x14ac:dyDescent="0.35">
      <c r="A13479" t="s">
        <v>13608</v>
      </c>
      <c r="B13479" s="93">
        <v>5214811209225</v>
      </c>
      <c r="C13479" t="s">
        <v>129</v>
      </c>
      <c r="D13479" t="s">
        <v>130</v>
      </c>
      <c r="E13479">
        <v>1</v>
      </c>
      <c r="F13479">
        <v>0</v>
      </c>
      <c r="G13479">
        <v>1</v>
      </c>
      <c r="H13479"/>
      <c r="I13479">
        <v>1</v>
      </c>
      <c r="J13479" s="95">
        <v>45824.604861111111</v>
      </c>
      <c r="K13479">
        <v>0</v>
      </c>
    </row>
    <row r="13480" spans="1:12" x14ac:dyDescent="0.35">
      <c r="A13480" t="s">
        <v>13609</v>
      </c>
      <c r="B13480" s="93">
        <v>5215574559533</v>
      </c>
      <c r="C13480" t="s">
        <v>129</v>
      </c>
      <c r="D13480" t="s">
        <v>130</v>
      </c>
      <c r="E13480">
        <v>1</v>
      </c>
      <c r="F13480">
        <v>0</v>
      </c>
      <c r="G13480">
        <v>1</v>
      </c>
      <c r="H13480"/>
      <c r="I13480">
        <v>1</v>
      </c>
      <c r="J13480" s="95">
        <v>45824.604166666664</v>
      </c>
      <c r="K13480">
        <v>0</v>
      </c>
    </row>
    <row r="13481" spans="1:12" x14ac:dyDescent="0.35">
      <c r="A13481" t="s">
        <v>13610</v>
      </c>
      <c r="B13481" s="93">
        <v>5215531567476</v>
      </c>
      <c r="C13481" t="s">
        <v>129</v>
      </c>
      <c r="D13481" t="s">
        <v>130</v>
      </c>
      <c r="E13481">
        <v>1</v>
      </c>
      <c r="F13481">
        <v>1</v>
      </c>
      <c r="G13481">
        <v>1</v>
      </c>
      <c r="H13481"/>
      <c r="I13481">
        <v>1</v>
      </c>
      <c r="J13481" s="95">
        <v>45824.607638888891</v>
      </c>
      <c r="K13481">
        <v>1</v>
      </c>
      <c r="L13481" s="95">
        <v>45824.638194444444</v>
      </c>
    </row>
    <row r="13482" spans="1:12" x14ac:dyDescent="0.35">
      <c r="A13482" t="s">
        <v>13611</v>
      </c>
      <c r="B13482" s="93">
        <v>5213311320131</v>
      </c>
      <c r="C13482" t="s">
        <v>129</v>
      </c>
      <c r="D13482" t="s">
        <v>130</v>
      </c>
      <c r="E13482">
        <v>1</v>
      </c>
      <c r="F13482">
        <v>1</v>
      </c>
      <c r="G13482">
        <v>1</v>
      </c>
      <c r="H13482"/>
      <c r="I13482">
        <v>1</v>
      </c>
      <c r="J13482" s="95">
        <v>45824.602083333331</v>
      </c>
      <c r="K13482">
        <v>1</v>
      </c>
      <c r="L13482" s="95">
        <v>45824.615972222222</v>
      </c>
    </row>
    <row r="13483" spans="1:12" x14ac:dyDescent="0.35">
      <c r="A13483" t="s">
        <v>13612</v>
      </c>
      <c r="B13483" s="93">
        <v>5212231139504</v>
      </c>
      <c r="C13483" t="s">
        <v>129</v>
      </c>
      <c r="D13483" t="s">
        <v>130</v>
      </c>
      <c r="E13483">
        <v>1</v>
      </c>
      <c r="F13483">
        <v>1</v>
      </c>
      <c r="G13483">
        <v>1</v>
      </c>
      <c r="H13483"/>
      <c r="I13483">
        <v>1</v>
      </c>
      <c r="J13483" s="95">
        <v>45824.609027777777</v>
      </c>
      <c r="K13483">
        <v>1</v>
      </c>
      <c r="L13483" s="95">
        <v>45824.609027777777</v>
      </c>
    </row>
    <row r="13484" spans="1:12" x14ac:dyDescent="0.35">
      <c r="A13484" t="s">
        <v>13613</v>
      </c>
      <c r="B13484" s="93">
        <v>5216621020916</v>
      </c>
      <c r="C13484" t="s">
        <v>129</v>
      </c>
      <c r="D13484" t="s">
        <v>130</v>
      </c>
      <c r="E13484">
        <v>0</v>
      </c>
      <c r="F13484">
        <v>0</v>
      </c>
      <c r="G13484">
        <v>0</v>
      </c>
      <c r="H13484" s="95">
        <v>45824.604861111111</v>
      </c>
      <c r="I13484">
        <v>0</v>
      </c>
      <c r="K13484">
        <v>0</v>
      </c>
    </row>
    <row r="13485" spans="1:12" x14ac:dyDescent="0.35">
      <c r="A13485" t="s">
        <v>13614</v>
      </c>
      <c r="B13485" s="93">
        <v>5215513442289</v>
      </c>
      <c r="C13485" t="s">
        <v>129</v>
      </c>
      <c r="D13485" t="s">
        <v>130</v>
      </c>
      <c r="E13485">
        <v>1</v>
      </c>
      <c r="F13485">
        <v>1</v>
      </c>
      <c r="G13485">
        <v>1</v>
      </c>
      <c r="H13485"/>
      <c r="I13485">
        <v>1</v>
      </c>
      <c r="J13485" s="95">
        <v>45824.603472222225</v>
      </c>
      <c r="K13485">
        <v>1</v>
      </c>
      <c r="L13485" s="95">
        <v>45825.036111111112</v>
      </c>
    </row>
    <row r="13486" spans="1:12" x14ac:dyDescent="0.35">
      <c r="A13486" t="s">
        <v>13615</v>
      </c>
      <c r="B13486" s="93">
        <v>5219613411555</v>
      </c>
      <c r="C13486" t="s">
        <v>129</v>
      </c>
      <c r="D13486" t="s">
        <v>130</v>
      </c>
      <c r="E13486">
        <v>1</v>
      </c>
      <c r="F13486">
        <v>1</v>
      </c>
      <c r="G13486">
        <v>1</v>
      </c>
      <c r="H13486"/>
      <c r="I13486">
        <v>1</v>
      </c>
      <c r="J13486" s="95">
        <v>45824.606249999997</v>
      </c>
      <c r="K13486">
        <v>1</v>
      </c>
      <c r="L13486" s="95">
        <v>45824.606249999997</v>
      </c>
    </row>
    <row r="13487" spans="1:12" x14ac:dyDescent="0.35">
      <c r="A13487" t="s">
        <v>13616</v>
      </c>
      <c r="B13487" s="93">
        <v>5212462206075</v>
      </c>
      <c r="C13487" t="s">
        <v>129</v>
      </c>
      <c r="D13487" t="s">
        <v>130</v>
      </c>
      <c r="E13487">
        <v>1</v>
      </c>
      <c r="F13487">
        <v>1</v>
      </c>
      <c r="G13487">
        <v>1</v>
      </c>
      <c r="H13487"/>
      <c r="I13487">
        <v>1</v>
      </c>
      <c r="J13487" s="95">
        <v>45824.61041666667</v>
      </c>
      <c r="K13487">
        <v>1</v>
      </c>
      <c r="L13487" s="95">
        <v>45824.627083333333</v>
      </c>
    </row>
    <row r="13488" spans="1:12" x14ac:dyDescent="0.35">
      <c r="A13488" t="s">
        <v>13617</v>
      </c>
      <c r="B13488" s="93">
        <v>5215530475797</v>
      </c>
      <c r="C13488" t="s">
        <v>129</v>
      </c>
      <c r="D13488" t="s">
        <v>130</v>
      </c>
      <c r="E13488">
        <v>1</v>
      </c>
      <c r="F13488">
        <v>0</v>
      </c>
      <c r="G13488">
        <v>1</v>
      </c>
      <c r="H13488"/>
      <c r="I13488">
        <v>1</v>
      </c>
      <c r="J13488" s="95">
        <v>45824.609027777777</v>
      </c>
      <c r="K13488">
        <v>0</v>
      </c>
    </row>
    <row r="13489" spans="1:12" x14ac:dyDescent="0.35">
      <c r="A13489" t="s">
        <v>13618</v>
      </c>
      <c r="B13489" s="93">
        <v>5215513415950</v>
      </c>
      <c r="C13489" t="s">
        <v>129</v>
      </c>
      <c r="D13489" t="s">
        <v>130</v>
      </c>
      <c r="E13489">
        <v>1</v>
      </c>
      <c r="F13489">
        <v>1</v>
      </c>
      <c r="G13489">
        <v>1</v>
      </c>
      <c r="H13489"/>
      <c r="I13489">
        <v>1</v>
      </c>
      <c r="J13489" s="95">
        <v>45824.602083333331</v>
      </c>
      <c r="K13489">
        <v>1</v>
      </c>
      <c r="L13489" s="95">
        <v>45825.941666666666</v>
      </c>
    </row>
    <row r="13490" spans="1:12" x14ac:dyDescent="0.35">
      <c r="A13490" t="s">
        <v>13619</v>
      </c>
      <c r="B13490" s="93">
        <v>5215529692532</v>
      </c>
      <c r="C13490" t="s">
        <v>129</v>
      </c>
      <c r="D13490" t="s">
        <v>130</v>
      </c>
      <c r="E13490">
        <v>1</v>
      </c>
      <c r="F13490">
        <v>0</v>
      </c>
      <c r="G13490">
        <v>1</v>
      </c>
      <c r="H13490"/>
      <c r="I13490">
        <v>1</v>
      </c>
      <c r="J13490" s="95">
        <v>45824.60833333333</v>
      </c>
      <c r="K13490">
        <v>0</v>
      </c>
    </row>
    <row r="13491" spans="1:12" x14ac:dyDescent="0.35">
      <c r="A13491" t="s">
        <v>13620</v>
      </c>
      <c r="B13491" s="93">
        <v>5218111694883</v>
      </c>
      <c r="C13491" t="s">
        <v>129</v>
      </c>
      <c r="D13491" t="s">
        <v>130</v>
      </c>
      <c r="E13491">
        <v>1</v>
      </c>
      <c r="F13491">
        <v>1</v>
      </c>
      <c r="G13491">
        <v>1</v>
      </c>
      <c r="H13491"/>
      <c r="I13491">
        <v>1</v>
      </c>
      <c r="J13491" s="95">
        <v>45824.609722222223</v>
      </c>
      <c r="K13491">
        <v>1</v>
      </c>
      <c r="L13491" s="95">
        <v>45824.693055555559</v>
      </c>
    </row>
    <row r="13492" spans="1:12" x14ac:dyDescent="0.35">
      <c r="A13492" t="s">
        <v>13621</v>
      </c>
      <c r="B13492" s="93">
        <v>5219513642740</v>
      </c>
      <c r="C13492" t="s">
        <v>129</v>
      </c>
      <c r="D13492" t="s">
        <v>130</v>
      </c>
      <c r="E13492">
        <v>1</v>
      </c>
      <c r="F13492">
        <v>1</v>
      </c>
      <c r="G13492">
        <v>1</v>
      </c>
      <c r="H13492"/>
      <c r="I13492">
        <v>1</v>
      </c>
      <c r="J13492" s="95">
        <v>45824.609027777777</v>
      </c>
      <c r="K13492">
        <v>1</v>
      </c>
      <c r="L13492" s="95">
        <v>45824.609722222223</v>
      </c>
    </row>
    <row r="13493" spans="1:12" x14ac:dyDescent="0.35">
      <c r="A13493" t="s">
        <v>13622</v>
      </c>
      <c r="B13493" s="93">
        <v>5212381001333</v>
      </c>
      <c r="C13493" t="s">
        <v>129</v>
      </c>
      <c r="D13493" t="s">
        <v>130</v>
      </c>
      <c r="E13493">
        <v>1</v>
      </c>
      <c r="F13493">
        <v>1</v>
      </c>
      <c r="G13493">
        <v>1</v>
      </c>
      <c r="H13493"/>
      <c r="I13493">
        <v>1</v>
      </c>
      <c r="J13493" s="95">
        <v>45824.604861111111</v>
      </c>
      <c r="K13493">
        <v>1</v>
      </c>
      <c r="L13493" s="95">
        <v>45824.632638888892</v>
      </c>
    </row>
    <row r="13494" spans="1:12" x14ac:dyDescent="0.35">
      <c r="A13494" t="s">
        <v>13623</v>
      </c>
      <c r="B13494" s="93">
        <v>5219932774106</v>
      </c>
      <c r="C13494" t="s">
        <v>129</v>
      </c>
      <c r="D13494" t="s">
        <v>130</v>
      </c>
      <c r="E13494">
        <v>0</v>
      </c>
      <c r="F13494">
        <v>0</v>
      </c>
      <c r="G13494">
        <v>0</v>
      </c>
      <c r="H13494" s="95">
        <v>45824.609722222223</v>
      </c>
      <c r="I13494">
        <v>0</v>
      </c>
      <c r="K13494">
        <v>0</v>
      </c>
    </row>
    <row r="13495" spans="1:12" x14ac:dyDescent="0.35">
      <c r="A13495" t="s">
        <v>13624</v>
      </c>
      <c r="B13495" s="93">
        <v>5212281619979</v>
      </c>
      <c r="C13495" t="s">
        <v>129</v>
      </c>
      <c r="D13495" t="s">
        <v>130</v>
      </c>
      <c r="E13495">
        <v>1</v>
      </c>
      <c r="F13495">
        <v>0</v>
      </c>
      <c r="G13495">
        <v>1</v>
      </c>
      <c r="H13495"/>
      <c r="I13495">
        <v>1</v>
      </c>
      <c r="J13495" s="95">
        <v>45824.60833333333</v>
      </c>
      <c r="K13495">
        <v>0</v>
      </c>
    </row>
    <row r="13496" spans="1:12" x14ac:dyDescent="0.35">
      <c r="A13496" t="s">
        <v>13625</v>
      </c>
      <c r="B13496" s="93">
        <v>5216121179161</v>
      </c>
      <c r="C13496" t="s">
        <v>129</v>
      </c>
      <c r="D13496" t="s">
        <v>130</v>
      </c>
      <c r="E13496">
        <v>1</v>
      </c>
      <c r="F13496">
        <v>0</v>
      </c>
      <c r="G13496">
        <v>1</v>
      </c>
      <c r="H13496"/>
      <c r="I13496">
        <v>1</v>
      </c>
      <c r="J13496" s="95">
        <v>45824.601388888892</v>
      </c>
      <c r="K13496">
        <v>0</v>
      </c>
    </row>
    <row r="13497" spans="1:12" x14ac:dyDescent="0.35">
      <c r="A13497" t="s">
        <v>13626</v>
      </c>
      <c r="B13497" s="93">
        <v>5215528447516</v>
      </c>
      <c r="C13497" t="s">
        <v>129</v>
      </c>
      <c r="D13497" t="s">
        <v>130</v>
      </c>
      <c r="E13497">
        <v>1</v>
      </c>
      <c r="F13497">
        <v>0</v>
      </c>
      <c r="G13497">
        <v>1</v>
      </c>
      <c r="H13497"/>
      <c r="I13497">
        <v>1</v>
      </c>
      <c r="J13497" s="95">
        <v>45824.601388888892</v>
      </c>
      <c r="K13497">
        <v>0</v>
      </c>
    </row>
    <row r="13498" spans="1:12" x14ac:dyDescent="0.35">
      <c r="A13498" t="s">
        <v>13627</v>
      </c>
      <c r="B13498" s="93">
        <v>5219211501028</v>
      </c>
      <c r="C13498" t="s">
        <v>129</v>
      </c>
      <c r="D13498" t="s">
        <v>130</v>
      </c>
      <c r="E13498">
        <v>1</v>
      </c>
      <c r="F13498">
        <v>1</v>
      </c>
      <c r="G13498">
        <v>1</v>
      </c>
      <c r="H13498"/>
      <c r="I13498">
        <v>1</v>
      </c>
      <c r="J13498" s="95">
        <v>45824.605555555558</v>
      </c>
      <c r="K13498">
        <v>1</v>
      </c>
      <c r="L13498" s="95">
        <v>45824.645833333336</v>
      </c>
    </row>
    <row r="13499" spans="1:12" x14ac:dyDescent="0.35">
      <c r="A13499" t="s">
        <v>13628</v>
      </c>
      <c r="B13499" s="93">
        <v>5214521253936</v>
      </c>
      <c r="C13499" t="s">
        <v>129</v>
      </c>
      <c r="D13499" t="s">
        <v>130</v>
      </c>
      <c r="E13499">
        <v>1</v>
      </c>
      <c r="F13499">
        <v>1</v>
      </c>
      <c r="G13499">
        <v>1</v>
      </c>
      <c r="H13499"/>
      <c r="I13499">
        <v>1</v>
      </c>
      <c r="J13499" s="95">
        <v>45824.609027777777</v>
      </c>
      <c r="K13499">
        <v>1</v>
      </c>
      <c r="L13499" s="95">
        <v>45824.661111111112</v>
      </c>
    </row>
    <row r="13500" spans="1:12" x14ac:dyDescent="0.35">
      <c r="A13500" t="s">
        <v>13629</v>
      </c>
      <c r="B13500" s="93">
        <v>5214621758300</v>
      </c>
      <c r="C13500" t="s">
        <v>129</v>
      </c>
      <c r="D13500" t="s">
        <v>130</v>
      </c>
      <c r="E13500">
        <v>1</v>
      </c>
      <c r="F13500">
        <v>1</v>
      </c>
      <c r="G13500">
        <v>1</v>
      </c>
      <c r="H13500"/>
      <c r="I13500">
        <v>1</v>
      </c>
      <c r="J13500" s="95">
        <v>45824.601388888892</v>
      </c>
      <c r="K13500">
        <v>1</v>
      </c>
      <c r="L13500" s="95">
        <v>45824.607638888891</v>
      </c>
    </row>
    <row r="13501" spans="1:12" x14ac:dyDescent="0.35">
      <c r="A13501" t="s">
        <v>13630</v>
      </c>
      <c r="B13501" s="93">
        <v>5215516517395</v>
      </c>
      <c r="C13501" t="s">
        <v>129</v>
      </c>
      <c r="D13501" t="s">
        <v>130</v>
      </c>
      <c r="E13501">
        <v>1</v>
      </c>
      <c r="F13501">
        <v>1</v>
      </c>
      <c r="G13501">
        <v>1</v>
      </c>
      <c r="H13501"/>
      <c r="I13501">
        <v>1</v>
      </c>
      <c r="J13501" s="95">
        <v>45824.604861111111</v>
      </c>
      <c r="K13501">
        <v>1</v>
      </c>
      <c r="L13501" s="95">
        <v>45824.629861111112</v>
      </c>
    </row>
    <row r="13502" spans="1:12" x14ac:dyDescent="0.35">
      <c r="A13502" t="s">
        <v>13631</v>
      </c>
      <c r="B13502" s="93">
        <v>5217225882244</v>
      </c>
      <c r="C13502" t="s">
        <v>129</v>
      </c>
      <c r="D13502" t="s">
        <v>130</v>
      </c>
      <c r="E13502">
        <v>0</v>
      </c>
      <c r="F13502">
        <v>0</v>
      </c>
      <c r="G13502">
        <v>0</v>
      </c>
      <c r="H13502" s="95">
        <v>45824.603472222225</v>
      </c>
      <c r="I13502">
        <v>0</v>
      </c>
      <c r="K13502">
        <v>0</v>
      </c>
    </row>
    <row r="13503" spans="1:12" x14ac:dyDescent="0.35">
      <c r="A13503" t="s">
        <v>13632</v>
      </c>
      <c r="B13503" s="93">
        <v>5216862718841</v>
      </c>
      <c r="C13503" t="s">
        <v>129</v>
      </c>
      <c r="D13503" t="s">
        <v>130</v>
      </c>
      <c r="E13503">
        <v>1</v>
      </c>
      <c r="F13503">
        <v>0</v>
      </c>
      <c r="G13503">
        <v>1</v>
      </c>
      <c r="H13503"/>
      <c r="I13503">
        <v>1</v>
      </c>
      <c r="J13503" s="95">
        <v>45824.604861111111</v>
      </c>
      <c r="K13503">
        <v>0</v>
      </c>
    </row>
    <row r="13504" spans="1:12" x14ac:dyDescent="0.35">
      <c r="A13504" t="s">
        <v>13633</v>
      </c>
      <c r="B13504" s="93">
        <v>5214492158834</v>
      </c>
      <c r="C13504" t="s">
        <v>129</v>
      </c>
      <c r="D13504" t="s">
        <v>130</v>
      </c>
      <c r="E13504">
        <v>1</v>
      </c>
      <c r="F13504">
        <v>0</v>
      </c>
      <c r="G13504">
        <v>1</v>
      </c>
      <c r="H13504"/>
      <c r="I13504">
        <v>1</v>
      </c>
      <c r="J13504" s="95">
        <v>45824.605555555558</v>
      </c>
      <c r="K13504">
        <v>0</v>
      </c>
    </row>
    <row r="13505" spans="1:12" x14ac:dyDescent="0.35">
      <c r="A13505" t="s">
        <v>13634</v>
      </c>
      <c r="B13505" s="93">
        <v>5219711317575</v>
      </c>
      <c r="C13505" t="s">
        <v>129</v>
      </c>
      <c r="D13505" t="s">
        <v>130</v>
      </c>
      <c r="E13505">
        <v>1</v>
      </c>
      <c r="F13505">
        <v>1</v>
      </c>
      <c r="G13505">
        <v>1</v>
      </c>
      <c r="H13505"/>
      <c r="I13505">
        <v>1</v>
      </c>
      <c r="J13505" s="95">
        <v>45824.602083333331</v>
      </c>
      <c r="K13505">
        <v>1</v>
      </c>
      <c r="L13505" s="95">
        <v>45824.604166666664</v>
      </c>
    </row>
    <row r="13506" spans="1:12" x14ac:dyDescent="0.35">
      <c r="A13506" t="s">
        <v>13635</v>
      </c>
      <c r="B13506" s="93">
        <v>5217711595546</v>
      </c>
      <c r="C13506" t="s">
        <v>129</v>
      </c>
      <c r="D13506" t="s">
        <v>130</v>
      </c>
      <c r="E13506">
        <v>1</v>
      </c>
      <c r="F13506">
        <v>1</v>
      </c>
      <c r="G13506">
        <v>1</v>
      </c>
      <c r="H13506"/>
      <c r="I13506">
        <v>1</v>
      </c>
      <c r="J13506" s="95">
        <v>45824.604166666664</v>
      </c>
      <c r="K13506">
        <v>1</v>
      </c>
      <c r="L13506" s="95">
        <v>45825.161805555559</v>
      </c>
    </row>
    <row r="13507" spans="1:12" x14ac:dyDescent="0.35">
      <c r="A13507" t="s">
        <v>13636</v>
      </c>
      <c r="B13507" s="93">
        <v>5219531297824</v>
      </c>
      <c r="C13507" t="s">
        <v>129</v>
      </c>
      <c r="D13507" t="s">
        <v>130</v>
      </c>
      <c r="E13507">
        <v>1</v>
      </c>
      <c r="F13507">
        <v>1</v>
      </c>
      <c r="G13507">
        <v>1</v>
      </c>
      <c r="H13507"/>
      <c r="I13507">
        <v>1</v>
      </c>
      <c r="J13507" s="95">
        <v>45824.605555555558</v>
      </c>
      <c r="K13507">
        <v>1</v>
      </c>
      <c r="L13507" s="95">
        <v>45824.625694444447</v>
      </c>
    </row>
    <row r="13508" spans="1:12" x14ac:dyDescent="0.35">
      <c r="A13508" t="s">
        <v>13637</v>
      </c>
      <c r="B13508" s="93">
        <v>5212851128698</v>
      </c>
      <c r="C13508" t="s">
        <v>129</v>
      </c>
      <c r="D13508" t="s">
        <v>130</v>
      </c>
      <c r="E13508">
        <v>1</v>
      </c>
      <c r="F13508">
        <v>1</v>
      </c>
      <c r="G13508">
        <v>1</v>
      </c>
      <c r="H13508"/>
      <c r="I13508">
        <v>1</v>
      </c>
      <c r="J13508" s="95">
        <v>45824.606944444444</v>
      </c>
      <c r="K13508">
        <v>1</v>
      </c>
      <c r="L13508" s="95">
        <v>45824.613194444442</v>
      </c>
    </row>
    <row r="13509" spans="1:12" x14ac:dyDescent="0.35">
      <c r="A13509" t="s">
        <v>13638</v>
      </c>
      <c r="B13509" s="93">
        <v>5219515690793</v>
      </c>
      <c r="C13509" t="s">
        <v>129</v>
      </c>
      <c r="D13509" t="s">
        <v>130</v>
      </c>
      <c r="E13509">
        <v>1</v>
      </c>
      <c r="F13509">
        <v>1</v>
      </c>
      <c r="G13509">
        <v>1</v>
      </c>
      <c r="H13509"/>
      <c r="I13509">
        <v>1</v>
      </c>
      <c r="J13509" s="95">
        <v>45824.665972222225</v>
      </c>
      <c r="K13509">
        <v>1</v>
      </c>
      <c r="L13509" s="95">
        <v>45824.781944444447</v>
      </c>
    </row>
    <row r="13510" spans="1:12" x14ac:dyDescent="0.35">
      <c r="A13510" t="s">
        <v>13639</v>
      </c>
      <c r="B13510" s="93">
        <v>5218671940470</v>
      </c>
      <c r="C13510" t="s">
        <v>129</v>
      </c>
      <c r="D13510" t="s">
        <v>130</v>
      </c>
      <c r="E13510">
        <v>1</v>
      </c>
      <c r="F13510">
        <v>1</v>
      </c>
      <c r="G13510">
        <v>1</v>
      </c>
      <c r="H13510"/>
      <c r="I13510">
        <v>1</v>
      </c>
      <c r="J13510" s="95">
        <v>45824.606944444444</v>
      </c>
      <c r="K13510">
        <v>1</v>
      </c>
      <c r="L13510" s="95">
        <v>45824.607638888891</v>
      </c>
    </row>
    <row r="13511" spans="1:12" x14ac:dyDescent="0.35">
      <c r="A13511" t="s">
        <v>13640</v>
      </c>
      <c r="B13511" s="93">
        <v>5215565770456</v>
      </c>
      <c r="C13511" t="s">
        <v>129</v>
      </c>
      <c r="D13511" t="s">
        <v>130</v>
      </c>
      <c r="E13511">
        <v>1</v>
      </c>
      <c r="F13511">
        <v>1</v>
      </c>
      <c r="G13511">
        <v>1</v>
      </c>
      <c r="H13511"/>
      <c r="I13511">
        <v>1</v>
      </c>
      <c r="J13511" s="95">
        <v>45824.60833333333</v>
      </c>
      <c r="K13511">
        <v>1</v>
      </c>
      <c r="L13511" s="95">
        <v>45824.675694444442</v>
      </c>
    </row>
    <row r="13512" spans="1:12" x14ac:dyDescent="0.35">
      <c r="A13512" t="s">
        <v>13641</v>
      </c>
      <c r="B13512" s="93">
        <v>5217761306446</v>
      </c>
      <c r="C13512" t="s">
        <v>129</v>
      </c>
      <c r="D13512" t="s">
        <v>130</v>
      </c>
      <c r="E13512">
        <v>1</v>
      </c>
      <c r="F13512">
        <v>1</v>
      </c>
      <c r="G13512">
        <v>1</v>
      </c>
      <c r="H13512"/>
      <c r="I13512">
        <v>1</v>
      </c>
      <c r="J13512" s="95">
        <v>45824.605555555558</v>
      </c>
      <c r="K13512">
        <v>1</v>
      </c>
      <c r="L13512" s="95">
        <v>45824.612500000003</v>
      </c>
    </row>
    <row r="13513" spans="1:12" x14ac:dyDescent="0.35">
      <c r="A13513" t="s">
        <v>13642</v>
      </c>
      <c r="B13513" s="93">
        <v>5219531331022</v>
      </c>
      <c r="C13513" t="s">
        <v>129</v>
      </c>
      <c r="D13513" t="s">
        <v>130</v>
      </c>
      <c r="E13513">
        <v>1</v>
      </c>
      <c r="F13513">
        <v>1</v>
      </c>
      <c r="G13513">
        <v>1</v>
      </c>
      <c r="H13513"/>
      <c r="I13513">
        <v>1</v>
      </c>
      <c r="J13513" s="95">
        <v>45824.886805555558</v>
      </c>
      <c r="K13513">
        <v>1</v>
      </c>
      <c r="L13513" s="95">
        <v>45826.004861111112</v>
      </c>
    </row>
    <row r="13514" spans="1:12" x14ac:dyDescent="0.35">
      <c r="A13514" t="s">
        <v>13643</v>
      </c>
      <c r="B13514" s="93">
        <v>5212331015566</v>
      </c>
      <c r="C13514" t="s">
        <v>129</v>
      </c>
      <c r="D13514" t="s">
        <v>130</v>
      </c>
      <c r="E13514">
        <v>1</v>
      </c>
      <c r="F13514">
        <v>1</v>
      </c>
      <c r="G13514">
        <v>1</v>
      </c>
      <c r="H13514"/>
      <c r="I13514">
        <v>1</v>
      </c>
      <c r="J13514" s="95">
        <v>45824.606249999997</v>
      </c>
      <c r="K13514">
        <v>1</v>
      </c>
      <c r="L13514" s="95">
        <v>45824.711805555555</v>
      </c>
    </row>
    <row r="13515" spans="1:12" x14ac:dyDescent="0.35">
      <c r="A13515" t="s">
        <v>13644</v>
      </c>
      <c r="B13515" s="93">
        <v>5215537648469</v>
      </c>
      <c r="C13515" t="s">
        <v>129</v>
      </c>
      <c r="D13515" t="s">
        <v>130</v>
      </c>
      <c r="E13515">
        <v>1</v>
      </c>
      <c r="F13515">
        <v>1</v>
      </c>
      <c r="G13515">
        <v>1</v>
      </c>
      <c r="H13515"/>
      <c r="I13515">
        <v>1</v>
      </c>
      <c r="J13515" s="95">
        <v>45824.606249999997</v>
      </c>
      <c r="K13515">
        <v>1</v>
      </c>
      <c r="L13515" s="95">
        <v>45824.615972222222</v>
      </c>
    </row>
    <row r="13516" spans="1:12" x14ac:dyDescent="0.35">
      <c r="A13516" t="s">
        <v>13645</v>
      </c>
      <c r="B13516" s="93">
        <v>5216951092175</v>
      </c>
      <c r="C13516" t="s">
        <v>129</v>
      </c>
      <c r="D13516" t="s">
        <v>130</v>
      </c>
      <c r="E13516">
        <v>1</v>
      </c>
      <c r="F13516">
        <v>1</v>
      </c>
      <c r="G13516">
        <v>1</v>
      </c>
      <c r="H13516"/>
      <c r="I13516">
        <v>1</v>
      </c>
      <c r="J13516" s="95">
        <v>45824.606944444444</v>
      </c>
      <c r="K13516">
        <v>1</v>
      </c>
      <c r="L13516" s="95">
        <v>45824.974999999999</v>
      </c>
    </row>
    <row r="13517" spans="1:12" x14ac:dyDescent="0.35">
      <c r="A13517" t="s">
        <v>13646</v>
      </c>
      <c r="B13517" s="93">
        <v>5212283056179</v>
      </c>
      <c r="C13517" t="s">
        <v>129</v>
      </c>
      <c r="D13517" t="s">
        <v>130</v>
      </c>
      <c r="E13517">
        <v>1</v>
      </c>
      <c r="F13517">
        <v>0</v>
      </c>
      <c r="G13517">
        <v>1</v>
      </c>
      <c r="H13517"/>
      <c r="I13517">
        <v>1</v>
      </c>
      <c r="J13517" s="95">
        <v>45824.605555555558</v>
      </c>
      <c r="K13517">
        <v>0</v>
      </c>
    </row>
    <row r="13518" spans="1:12" x14ac:dyDescent="0.35">
      <c r="A13518" t="s">
        <v>13647</v>
      </c>
      <c r="B13518" s="93">
        <v>522411760202</v>
      </c>
      <c r="C13518" t="s">
        <v>129</v>
      </c>
      <c r="D13518" t="s">
        <v>130</v>
      </c>
      <c r="E13518">
        <v>1</v>
      </c>
      <c r="F13518">
        <v>1</v>
      </c>
      <c r="G13518">
        <v>1</v>
      </c>
      <c r="H13518"/>
      <c r="I13518">
        <v>1</v>
      </c>
      <c r="J13518" s="95">
        <v>45824.605555555558</v>
      </c>
      <c r="K13518">
        <v>1</v>
      </c>
      <c r="L13518" s="95">
        <v>45824.615277777775</v>
      </c>
    </row>
    <row r="13519" spans="1:12" x14ac:dyDescent="0.35">
      <c r="A13519" t="s">
        <v>13648</v>
      </c>
      <c r="B13519" s="93">
        <v>5214521669102</v>
      </c>
      <c r="C13519" t="s">
        <v>129</v>
      </c>
      <c r="D13519" t="s">
        <v>130</v>
      </c>
      <c r="E13519">
        <v>0</v>
      </c>
      <c r="F13519">
        <v>0</v>
      </c>
      <c r="G13519">
        <v>0</v>
      </c>
      <c r="H13519" s="95">
        <v>45824.61041666667</v>
      </c>
      <c r="I13519">
        <v>0</v>
      </c>
      <c r="K13519">
        <v>0</v>
      </c>
    </row>
    <row r="13520" spans="1:12" x14ac:dyDescent="0.35">
      <c r="A13520" t="s">
        <v>13649</v>
      </c>
      <c r="B13520" s="93">
        <v>5219221348484</v>
      </c>
      <c r="C13520" t="s">
        <v>129</v>
      </c>
      <c r="D13520" t="s">
        <v>130</v>
      </c>
      <c r="E13520">
        <v>1</v>
      </c>
      <c r="F13520">
        <v>1</v>
      </c>
      <c r="G13520">
        <v>1</v>
      </c>
      <c r="H13520"/>
      <c r="I13520">
        <v>1</v>
      </c>
      <c r="J13520" s="95">
        <v>45824.60833333333</v>
      </c>
      <c r="K13520">
        <v>1</v>
      </c>
      <c r="L13520" s="95">
        <v>45824.693055555559</v>
      </c>
    </row>
    <row r="13521" spans="1:12" x14ac:dyDescent="0.35">
      <c r="A13521" t="s">
        <v>13650</v>
      </c>
      <c r="B13521" s="93">
        <v>5214831048144</v>
      </c>
      <c r="C13521" t="s">
        <v>129</v>
      </c>
      <c r="D13521" t="s">
        <v>130</v>
      </c>
      <c r="E13521">
        <v>1</v>
      </c>
      <c r="F13521">
        <v>1</v>
      </c>
      <c r="G13521">
        <v>1</v>
      </c>
      <c r="H13521"/>
      <c r="I13521">
        <v>1</v>
      </c>
      <c r="J13521" s="95">
        <v>45824.607638888891</v>
      </c>
      <c r="K13521">
        <v>1</v>
      </c>
      <c r="L13521" s="95">
        <v>45824.617361111108</v>
      </c>
    </row>
    <row r="13522" spans="1:12" x14ac:dyDescent="0.35">
      <c r="A13522" t="s">
        <v>13651</v>
      </c>
      <c r="B13522" s="93">
        <v>5215532790637</v>
      </c>
      <c r="C13522" t="s">
        <v>129</v>
      </c>
      <c r="D13522" t="s">
        <v>130</v>
      </c>
      <c r="E13522">
        <v>1</v>
      </c>
      <c r="F13522">
        <v>0</v>
      </c>
      <c r="G13522">
        <v>1</v>
      </c>
      <c r="H13522"/>
      <c r="I13522">
        <v>1</v>
      </c>
      <c r="J13522" s="95">
        <v>45824.606944444444</v>
      </c>
      <c r="K13522">
        <v>0</v>
      </c>
    </row>
    <row r="13523" spans="1:12" x14ac:dyDescent="0.35">
      <c r="A13523" t="s">
        <v>13652</v>
      </c>
      <c r="B13523" s="93">
        <v>5218712176891</v>
      </c>
      <c r="C13523" t="s">
        <v>129</v>
      </c>
      <c r="D13523" t="s">
        <v>130</v>
      </c>
      <c r="E13523">
        <v>1</v>
      </c>
      <c r="F13523">
        <v>1</v>
      </c>
      <c r="G13523">
        <v>1</v>
      </c>
      <c r="H13523"/>
      <c r="I13523">
        <v>1</v>
      </c>
      <c r="J13523" s="95">
        <v>45824.604861111111</v>
      </c>
      <c r="K13523">
        <v>1</v>
      </c>
      <c r="L13523" s="95">
        <v>45824.683333333334</v>
      </c>
    </row>
    <row r="13524" spans="1:12" x14ac:dyDescent="0.35">
      <c r="A13524" t="s">
        <v>13653</v>
      </c>
      <c r="B13524" s="93">
        <v>5216731389869</v>
      </c>
      <c r="C13524" t="s">
        <v>129</v>
      </c>
      <c r="D13524" t="s">
        <v>130</v>
      </c>
      <c r="E13524">
        <v>1</v>
      </c>
      <c r="F13524">
        <v>1</v>
      </c>
      <c r="G13524">
        <v>1</v>
      </c>
      <c r="H13524"/>
      <c r="I13524">
        <v>1</v>
      </c>
      <c r="J13524" s="95">
        <v>45824.605555555558</v>
      </c>
      <c r="K13524">
        <v>1</v>
      </c>
      <c r="L13524" s="95">
        <v>45824.663194444445</v>
      </c>
    </row>
    <row r="13525" spans="1:12" x14ac:dyDescent="0.35">
      <c r="A13525" t="s">
        <v>13654</v>
      </c>
      <c r="B13525" s="93">
        <v>5215527275188</v>
      </c>
      <c r="C13525" t="s">
        <v>129</v>
      </c>
      <c r="D13525" t="s">
        <v>130</v>
      </c>
      <c r="E13525">
        <v>1</v>
      </c>
      <c r="F13525">
        <v>1</v>
      </c>
      <c r="G13525">
        <v>1</v>
      </c>
      <c r="H13525"/>
      <c r="I13525">
        <v>1</v>
      </c>
      <c r="J13525" s="95">
        <v>45824.607638888891</v>
      </c>
      <c r="K13525">
        <v>1</v>
      </c>
      <c r="L13525" s="95">
        <v>45824.611111111109</v>
      </c>
    </row>
    <row r="13526" spans="1:12" x14ac:dyDescent="0.35">
      <c r="A13526" t="s">
        <v>13655</v>
      </c>
      <c r="B13526" s="93">
        <v>5219191127112</v>
      </c>
      <c r="C13526" t="s">
        <v>129</v>
      </c>
      <c r="D13526" t="s">
        <v>130</v>
      </c>
      <c r="E13526">
        <v>1</v>
      </c>
      <c r="F13526">
        <v>1</v>
      </c>
      <c r="G13526">
        <v>1</v>
      </c>
      <c r="H13526"/>
      <c r="I13526">
        <v>1</v>
      </c>
      <c r="J13526" s="95">
        <v>45824.607638888891</v>
      </c>
      <c r="K13526">
        <v>1</v>
      </c>
      <c r="L13526" s="95">
        <v>45824.652083333334</v>
      </c>
    </row>
    <row r="13527" spans="1:12" x14ac:dyDescent="0.35">
      <c r="A13527" t="s">
        <v>13656</v>
      </c>
      <c r="B13527" s="93">
        <v>5212282549428</v>
      </c>
      <c r="C13527" t="s">
        <v>129</v>
      </c>
      <c r="D13527" t="s">
        <v>130</v>
      </c>
      <c r="E13527">
        <v>0</v>
      </c>
      <c r="F13527">
        <v>0</v>
      </c>
      <c r="G13527">
        <v>0</v>
      </c>
      <c r="H13527" s="95">
        <v>45824.609722222223</v>
      </c>
      <c r="I13527">
        <v>0</v>
      </c>
      <c r="K13527">
        <v>0</v>
      </c>
    </row>
    <row r="13528" spans="1:12" x14ac:dyDescent="0.35">
      <c r="A13528" t="s">
        <v>13657</v>
      </c>
      <c r="B13528" s="93">
        <v>5212299099868</v>
      </c>
      <c r="C13528" t="s">
        <v>129</v>
      </c>
      <c r="D13528" t="s">
        <v>130</v>
      </c>
      <c r="E13528">
        <v>1</v>
      </c>
      <c r="F13528">
        <v>1</v>
      </c>
      <c r="G13528">
        <v>1</v>
      </c>
      <c r="H13528"/>
      <c r="I13528">
        <v>1</v>
      </c>
      <c r="J13528" s="95">
        <v>45824.602777777778</v>
      </c>
      <c r="K13528">
        <v>1</v>
      </c>
      <c r="L13528" s="95">
        <v>45824.606249999997</v>
      </c>
    </row>
    <row r="13529" spans="1:12" x14ac:dyDescent="0.35">
      <c r="A13529" t="s">
        <v>13658</v>
      </c>
      <c r="B13529" s="93">
        <v>5219241087244</v>
      </c>
      <c r="C13529" t="s">
        <v>129</v>
      </c>
      <c r="D13529" t="s">
        <v>130</v>
      </c>
      <c r="E13529">
        <v>1</v>
      </c>
      <c r="F13529">
        <v>1</v>
      </c>
      <c r="G13529">
        <v>1</v>
      </c>
      <c r="H13529"/>
      <c r="I13529">
        <v>1</v>
      </c>
      <c r="J13529" s="95">
        <v>45824.604166666664</v>
      </c>
      <c r="K13529">
        <v>1</v>
      </c>
      <c r="L13529" s="95">
        <v>45825.004861111112</v>
      </c>
    </row>
    <row r="13530" spans="1:12" x14ac:dyDescent="0.35">
      <c r="A13530" t="s">
        <v>13659</v>
      </c>
      <c r="B13530" s="93">
        <v>5219613873609</v>
      </c>
      <c r="C13530" t="s">
        <v>129</v>
      </c>
      <c r="D13530" t="s">
        <v>130</v>
      </c>
      <c r="E13530">
        <v>1</v>
      </c>
      <c r="F13530">
        <v>1</v>
      </c>
      <c r="G13530">
        <v>1</v>
      </c>
      <c r="H13530"/>
      <c r="I13530">
        <v>1</v>
      </c>
      <c r="J13530" s="95">
        <v>45824.605555555558</v>
      </c>
      <c r="K13530">
        <v>1</v>
      </c>
      <c r="L13530" s="95">
        <v>45824.799305555556</v>
      </c>
    </row>
    <row r="13531" spans="1:12" x14ac:dyDescent="0.35">
      <c r="A13531" t="s">
        <v>13660</v>
      </c>
      <c r="B13531" s="93">
        <v>5215532339527</v>
      </c>
      <c r="C13531" t="s">
        <v>129</v>
      </c>
      <c r="D13531" t="s">
        <v>130</v>
      </c>
      <c r="E13531">
        <v>0</v>
      </c>
      <c r="F13531">
        <v>0</v>
      </c>
      <c r="G13531">
        <v>0</v>
      </c>
      <c r="H13531" s="95">
        <v>45824.601388888892</v>
      </c>
      <c r="I13531">
        <v>0</v>
      </c>
      <c r="K13531">
        <v>0</v>
      </c>
    </row>
    <row r="13532" spans="1:12" x14ac:dyDescent="0.35">
      <c r="A13532" t="s">
        <v>13661</v>
      </c>
      <c r="B13532" s="93">
        <v>5212225326679</v>
      </c>
      <c r="C13532" t="s">
        <v>129</v>
      </c>
      <c r="D13532" t="s">
        <v>130</v>
      </c>
      <c r="E13532">
        <v>1</v>
      </c>
      <c r="F13532">
        <v>0</v>
      </c>
      <c r="G13532">
        <v>1</v>
      </c>
      <c r="H13532"/>
      <c r="I13532">
        <v>1</v>
      </c>
      <c r="J13532" s="95">
        <v>45824.604861111111</v>
      </c>
      <c r="K13532">
        <v>0</v>
      </c>
    </row>
    <row r="13533" spans="1:12" x14ac:dyDescent="0.35">
      <c r="A13533" t="s">
        <v>13662</v>
      </c>
      <c r="B13533" s="93">
        <v>5214888864589</v>
      </c>
      <c r="C13533" t="s">
        <v>129</v>
      </c>
      <c r="D13533" t="s">
        <v>130</v>
      </c>
      <c r="E13533">
        <v>1</v>
      </c>
      <c r="F13533">
        <v>1</v>
      </c>
      <c r="G13533">
        <v>1</v>
      </c>
      <c r="H13533"/>
      <c r="I13533">
        <v>1</v>
      </c>
      <c r="J13533" s="95">
        <v>45824.632638888892</v>
      </c>
      <c r="K13533">
        <v>1</v>
      </c>
      <c r="L13533" s="95">
        <v>45824.636805555558</v>
      </c>
    </row>
    <row r="13534" spans="1:12" x14ac:dyDescent="0.35">
      <c r="A13534" t="s">
        <v>13663</v>
      </c>
      <c r="B13534" s="93">
        <v>5216441376991</v>
      </c>
      <c r="C13534" t="s">
        <v>129</v>
      </c>
      <c r="D13534" t="s">
        <v>130</v>
      </c>
      <c r="E13534">
        <v>1</v>
      </c>
      <c r="F13534">
        <v>1</v>
      </c>
      <c r="G13534">
        <v>1</v>
      </c>
      <c r="H13534"/>
      <c r="I13534">
        <v>1</v>
      </c>
      <c r="J13534" s="95">
        <v>45824.603472222225</v>
      </c>
      <c r="K13534">
        <v>1</v>
      </c>
      <c r="L13534" s="95">
        <v>45824.728472222225</v>
      </c>
    </row>
    <row r="13535" spans="1:12" x14ac:dyDescent="0.35">
      <c r="A13535" t="s">
        <v>13664</v>
      </c>
      <c r="B13535" s="93">
        <v>5215532294749</v>
      </c>
      <c r="C13535" t="s">
        <v>129</v>
      </c>
      <c r="D13535" t="s">
        <v>130</v>
      </c>
      <c r="E13535">
        <v>1</v>
      </c>
      <c r="F13535">
        <v>1</v>
      </c>
      <c r="G13535">
        <v>1</v>
      </c>
      <c r="H13535"/>
      <c r="I13535">
        <v>1</v>
      </c>
      <c r="J13535" s="95">
        <v>45824.603472222225</v>
      </c>
      <c r="K13535">
        <v>1</v>
      </c>
      <c r="L13535" s="95">
        <v>45824.676388888889</v>
      </c>
    </row>
    <row r="13536" spans="1:12" x14ac:dyDescent="0.35">
      <c r="A13536" t="s">
        <v>13665</v>
      </c>
      <c r="B13536" s="93">
        <v>5212282517837</v>
      </c>
      <c r="C13536" t="s">
        <v>129</v>
      </c>
      <c r="D13536" t="s">
        <v>130</v>
      </c>
      <c r="E13536">
        <v>1</v>
      </c>
      <c r="F13536">
        <v>0</v>
      </c>
      <c r="G13536">
        <v>1</v>
      </c>
      <c r="H13536"/>
      <c r="I13536">
        <v>1</v>
      </c>
      <c r="J13536" s="95">
        <v>45824.606944444444</v>
      </c>
      <c r="K13536">
        <v>0</v>
      </c>
    </row>
    <row r="13537" spans="1:12" x14ac:dyDescent="0.35">
      <c r="A13537" t="s">
        <v>13666</v>
      </c>
      <c r="B13537" s="93">
        <v>5213331392479</v>
      </c>
      <c r="C13537" t="s">
        <v>129</v>
      </c>
      <c r="D13537" t="s">
        <v>130</v>
      </c>
      <c r="E13537">
        <v>1</v>
      </c>
      <c r="F13537">
        <v>0</v>
      </c>
      <c r="G13537">
        <v>1</v>
      </c>
      <c r="H13537"/>
      <c r="I13537">
        <v>1</v>
      </c>
      <c r="J13537" s="95">
        <v>45824.601388888892</v>
      </c>
      <c r="K13537">
        <v>0</v>
      </c>
    </row>
    <row r="13538" spans="1:12" x14ac:dyDescent="0.35">
      <c r="A13538" t="s">
        <v>13667</v>
      </c>
      <c r="B13538" s="93">
        <v>5212223572112</v>
      </c>
      <c r="C13538" t="s">
        <v>129</v>
      </c>
      <c r="D13538" t="s">
        <v>130</v>
      </c>
      <c r="E13538">
        <v>1</v>
      </c>
      <c r="F13538">
        <v>1</v>
      </c>
      <c r="G13538">
        <v>1</v>
      </c>
      <c r="H13538"/>
      <c r="I13538">
        <v>1</v>
      </c>
      <c r="J13538" s="95">
        <v>45824.613194444442</v>
      </c>
      <c r="K13538">
        <v>1</v>
      </c>
      <c r="L13538" s="95">
        <v>45824.613194444442</v>
      </c>
    </row>
    <row r="13539" spans="1:12" x14ac:dyDescent="0.35">
      <c r="A13539" t="s">
        <v>13668</v>
      </c>
      <c r="B13539" s="93">
        <v>5219515848233</v>
      </c>
      <c r="C13539" t="s">
        <v>129</v>
      </c>
      <c r="D13539" t="s">
        <v>130</v>
      </c>
      <c r="E13539">
        <v>1</v>
      </c>
      <c r="F13539">
        <v>1</v>
      </c>
      <c r="G13539">
        <v>1</v>
      </c>
      <c r="H13539"/>
      <c r="I13539">
        <v>1</v>
      </c>
      <c r="J13539" s="95">
        <v>45824.61041666667</v>
      </c>
      <c r="K13539">
        <v>1</v>
      </c>
      <c r="L13539" s="95">
        <v>45824.731249999997</v>
      </c>
    </row>
    <row r="13540" spans="1:12" x14ac:dyDescent="0.35">
      <c r="A13540" t="s">
        <v>13669</v>
      </c>
      <c r="B13540" s="93">
        <v>5217971030792</v>
      </c>
      <c r="C13540" t="s">
        <v>129</v>
      </c>
      <c r="D13540" t="s">
        <v>130</v>
      </c>
      <c r="E13540">
        <v>1</v>
      </c>
      <c r="F13540">
        <v>1</v>
      </c>
      <c r="G13540">
        <v>1</v>
      </c>
      <c r="H13540"/>
      <c r="I13540">
        <v>1</v>
      </c>
      <c r="J13540" s="95">
        <v>45824.609722222223</v>
      </c>
      <c r="K13540">
        <v>1</v>
      </c>
      <c r="L13540" s="95">
        <v>45824.922222222223</v>
      </c>
    </row>
    <row r="13541" spans="1:12" x14ac:dyDescent="0.35">
      <c r="A13541" t="s">
        <v>13670</v>
      </c>
      <c r="B13541" s="93">
        <v>5219981835739</v>
      </c>
      <c r="C13541" t="s">
        <v>129</v>
      </c>
      <c r="D13541" t="s">
        <v>130</v>
      </c>
      <c r="E13541">
        <v>1</v>
      </c>
      <c r="F13541">
        <v>1</v>
      </c>
      <c r="G13541">
        <v>1</v>
      </c>
      <c r="H13541"/>
      <c r="I13541">
        <v>1</v>
      </c>
      <c r="J13541" s="95">
        <v>45824.609027777777</v>
      </c>
      <c r="K13541">
        <v>1</v>
      </c>
      <c r="L13541" s="95">
        <v>45824.609722222223</v>
      </c>
    </row>
    <row r="13542" spans="1:12" x14ac:dyDescent="0.35">
      <c r="A13542" t="s">
        <v>13671</v>
      </c>
      <c r="B13542" s="93">
        <v>5212888858619</v>
      </c>
      <c r="C13542" t="s">
        <v>129</v>
      </c>
      <c r="D13542" t="s">
        <v>130</v>
      </c>
      <c r="E13542">
        <v>1</v>
      </c>
      <c r="F13542">
        <v>0</v>
      </c>
      <c r="G13542">
        <v>1</v>
      </c>
      <c r="H13542"/>
      <c r="I13542">
        <v>1</v>
      </c>
      <c r="J13542" s="95">
        <v>45824.606944444444</v>
      </c>
      <c r="K13542">
        <v>0</v>
      </c>
    </row>
    <row r="13543" spans="1:12" x14ac:dyDescent="0.35">
      <c r="A13543" t="s">
        <v>13672</v>
      </c>
      <c r="B13543" s="93">
        <v>5215551009167</v>
      </c>
      <c r="C13543" t="s">
        <v>129</v>
      </c>
      <c r="D13543" t="s">
        <v>130</v>
      </c>
      <c r="E13543">
        <v>1</v>
      </c>
      <c r="F13543">
        <v>1</v>
      </c>
      <c r="G13543">
        <v>1</v>
      </c>
      <c r="H13543"/>
      <c r="I13543">
        <v>1</v>
      </c>
      <c r="J13543" s="95">
        <v>45824.602083333331</v>
      </c>
      <c r="K13543">
        <v>1</v>
      </c>
      <c r="L13543" s="95">
        <v>45824.736111111109</v>
      </c>
    </row>
    <row r="13544" spans="1:12" x14ac:dyDescent="0.35">
      <c r="A13544" t="s">
        <v>13673</v>
      </c>
      <c r="B13544" s="93">
        <v>5212229549160</v>
      </c>
      <c r="C13544" t="s">
        <v>129</v>
      </c>
      <c r="D13544" t="s">
        <v>130</v>
      </c>
      <c r="E13544">
        <v>1</v>
      </c>
      <c r="F13544">
        <v>1</v>
      </c>
      <c r="G13544">
        <v>1</v>
      </c>
      <c r="H13544"/>
      <c r="I13544">
        <v>1</v>
      </c>
      <c r="J13544" s="95">
        <v>45824.602083333331</v>
      </c>
      <c r="K13544">
        <v>1</v>
      </c>
      <c r="L13544" s="95">
        <v>45824.603472222225</v>
      </c>
    </row>
    <row r="13545" spans="1:12" x14ac:dyDescent="0.35">
      <c r="A13545" t="s">
        <v>13674</v>
      </c>
      <c r="B13545" s="93">
        <v>5219933053758</v>
      </c>
      <c r="C13545" t="s">
        <v>129</v>
      </c>
      <c r="D13545" t="s">
        <v>130</v>
      </c>
      <c r="E13545">
        <v>1</v>
      </c>
      <c r="F13545">
        <v>1</v>
      </c>
      <c r="G13545">
        <v>1</v>
      </c>
      <c r="H13545"/>
      <c r="I13545">
        <v>1</v>
      </c>
      <c r="J13545" s="95">
        <v>45824.602083333331</v>
      </c>
      <c r="K13545">
        <v>1</v>
      </c>
      <c r="L13545" s="95">
        <v>45824.602777777778</v>
      </c>
    </row>
    <row r="13546" spans="1:12" x14ac:dyDescent="0.35">
      <c r="A13546" t="s">
        <v>13675</v>
      </c>
      <c r="B13546" s="93">
        <v>5212941999951</v>
      </c>
      <c r="C13546" t="s">
        <v>129</v>
      </c>
      <c r="D13546" t="s">
        <v>130</v>
      </c>
      <c r="E13546">
        <v>1</v>
      </c>
      <c r="F13546">
        <v>0</v>
      </c>
      <c r="G13546">
        <v>1</v>
      </c>
      <c r="H13546"/>
      <c r="I13546">
        <v>1</v>
      </c>
      <c r="J13546" s="95">
        <v>45824.602777777778</v>
      </c>
      <c r="K13546">
        <v>0</v>
      </c>
    </row>
    <row r="13547" spans="1:12" x14ac:dyDescent="0.35">
      <c r="A13547" t="s">
        <v>13676</v>
      </c>
      <c r="B13547" s="93">
        <v>5215576477786</v>
      </c>
      <c r="C13547" t="s">
        <v>129</v>
      </c>
      <c r="D13547" t="s">
        <v>130</v>
      </c>
      <c r="E13547">
        <v>1</v>
      </c>
      <c r="F13547">
        <v>1</v>
      </c>
      <c r="G13547">
        <v>1</v>
      </c>
      <c r="H13547"/>
      <c r="I13547">
        <v>1</v>
      </c>
      <c r="J13547" s="95">
        <v>45824.604166666664</v>
      </c>
      <c r="K13547">
        <v>1</v>
      </c>
      <c r="L13547" s="95">
        <v>45824.674305555556</v>
      </c>
    </row>
    <row r="13548" spans="1:12" x14ac:dyDescent="0.35">
      <c r="A13548" t="s">
        <v>13677</v>
      </c>
      <c r="B13548" s="93">
        <v>5219671515607</v>
      </c>
      <c r="C13548" t="s">
        <v>129</v>
      </c>
      <c r="D13548" t="s">
        <v>130</v>
      </c>
      <c r="E13548">
        <v>1</v>
      </c>
      <c r="F13548">
        <v>0</v>
      </c>
      <c r="G13548">
        <v>1</v>
      </c>
      <c r="H13548"/>
      <c r="I13548">
        <v>1</v>
      </c>
      <c r="J13548" s="95">
        <v>45824.604166666664</v>
      </c>
      <c r="K13548">
        <v>0</v>
      </c>
    </row>
    <row r="13549" spans="1:12" x14ac:dyDescent="0.35">
      <c r="A13549" t="s">
        <v>13678</v>
      </c>
      <c r="B13549" s="93">
        <v>5219631186591</v>
      </c>
      <c r="C13549" t="s">
        <v>129</v>
      </c>
      <c r="D13549" t="s">
        <v>130</v>
      </c>
      <c r="E13549">
        <v>0</v>
      </c>
      <c r="F13549">
        <v>0</v>
      </c>
      <c r="G13549">
        <v>0</v>
      </c>
      <c r="H13549" s="95">
        <v>45824.604166666664</v>
      </c>
      <c r="I13549">
        <v>0</v>
      </c>
      <c r="K13549">
        <v>0</v>
      </c>
    </row>
    <row r="13550" spans="1:12" x14ac:dyDescent="0.35">
      <c r="A13550" t="s">
        <v>13679</v>
      </c>
      <c r="B13550" s="93">
        <v>5215532242956</v>
      </c>
      <c r="C13550" t="s">
        <v>129</v>
      </c>
      <c r="D13550" t="s">
        <v>130</v>
      </c>
      <c r="E13550">
        <v>1</v>
      </c>
      <c r="F13550">
        <v>1</v>
      </c>
      <c r="G13550">
        <v>1</v>
      </c>
      <c r="H13550"/>
      <c r="I13550">
        <v>1</v>
      </c>
      <c r="J13550" s="95">
        <v>45824.602083333331</v>
      </c>
      <c r="K13550">
        <v>1</v>
      </c>
      <c r="L13550" s="95">
        <v>45825.862500000003</v>
      </c>
    </row>
    <row r="13551" spans="1:12" x14ac:dyDescent="0.35">
      <c r="A13551" t="s">
        <v>13680</v>
      </c>
      <c r="B13551" s="93">
        <v>5212221408193</v>
      </c>
      <c r="C13551" t="s">
        <v>129</v>
      </c>
      <c r="D13551" t="s">
        <v>130</v>
      </c>
      <c r="E13551">
        <v>0</v>
      </c>
      <c r="F13551">
        <v>0</v>
      </c>
      <c r="G13551">
        <v>0</v>
      </c>
      <c r="H13551" s="95">
        <v>45824.609027777777</v>
      </c>
      <c r="I13551">
        <v>0</v>
      </c>
      <c r="K13551">
        <v>0</v>
      </c>
    </row>
    <row r="13552" spans="1:12" x14ac:dyDescent="0.35">
      <c r="A13552" t="s">
        <v>13681</v>
      </c>
      <c r="B13552" s="93">
        <v>5219531191739</v>
      </c>
      <c r="C13552" t="s">
        <v>129</v>
      </c>
      <c r="D13552" t="s">
        <v>130</v>
      </c>
      <c r="E13552">
        <v>1</v>
      </c>
      <c r="F13552">
        <v>1</v>
      </c>
      <c r="G13552">
        <v>1</v>
      </c>
      <c r="H13552"/>
      <c r="I13552">
        <v>1</v>
      </c>
      <c r="J13552" s="95">
        <v>45824.609722222223</v>
      </c>
      <c r="K13552">
        <v>1</v>
      </c>
      <c r="L13552" s="95">
        <v>45824.676388888889</v>
      </c>
    </row>
    <row r="13553" spans="1:12" x14ac:dyDescent="0.35">
      <c r="A13553" t="s">
        <v>13682</v>
      </c>
      <c r="B13553" s="93">
        <v>5215556050072</v>
      </c>
      <c r="C13553" t="s">
        <v>129</v>
      </c>
      <c r="D13553" t="s">
        <v>130</v>
      </c>
      <c r="E13553">
        <v>0</v>
      </c>
      <c r="F13553">
        <v>0</v>
      </c>
      <c r="G13553">
        <v>0</v>
      </c>
      <c r="H13553" s="95">
        <v>45824.602777777778</v>
      </c>
      <c r="I13553">
        <v>0</v>
      </c>
      <c r="K13553">
        <v>0</v>
      </c>
    </row>
    <row r="13554" spans="1:12" x14ac:dyDescent="0.35">
      <c r="A13554" t="s">
        <v>13683</v>
      </c>
      <c r="B13554" s="93">
        <v>5219515884129</v>
      </c>
      <c r="C13554" t="s">
        <v>129</v>
      </c>
      <c r="D13554" t="s">
        <v>130</v>
      </c>
      <c r="E13554">
        <v>0</v>
      </c>
      <c r="F13554">
        <v>0</v>
      </c>
      <c r="G13554">
        <v>0</v>
      </c>
      <c r="H13554" s="95">
        <v>45824.606249999997</v>
      </c>
      <c r="I13554">
        <v>0</v>
      </c>
      <c r="K13554">
        <v>0</v>
      </c>
    </row>
    <row r="13555" spans="1:12" x14ac:dyDescent="0.35">
      <c r="A13555" t="s">
        <v>13684</v>
      </c>
      <c r="B13555" s="93">
        <v>5213316060465</v>
      </c>
      <c r="C13555" t="s">
        <v>129</v>
      </c>
      <c r="D13555" t="s">
        <v>130</v>
      </c>
      <c r="E13555">
        <v>1</v>
      </c>
      <c r="F13555">
        <v>1</v>
      </c>
      <c r="G13555">
        <v>1</v>
      </c>
      <c r="H13555"/>
      <c r="I13555">
        <v>1</v>
      </c>
      <c r="J13555" s="95">
        <v>45824.777083333334</v>
      </c>
      <c r="K13555">
        <v>1</v>
      </c>
      <c r="L13555" s="95">
        <v>45824.862500000003</v>
      </c>
    </row>
    <row r="13556" spans="1:12" x14ac:dyDescent="0.35">
      <c r="A13556" t="s">
        <v>13685</v>
      </c>
      <c r="B13556" s="93">
        <v>5214925440553</v>
      </c>
      <c r="C13556" t="s">
        <v>129</v>
      </c>
      <c r="D13556" t="s">
        <v>130</v>
      </c>
      <c r="E13556">
        <v>1</v>
      </c>
      <c r="F13556">
        <v>1</v>
      </c>
      <c r="G13556">
        <v>1</v>
      </c>
      <c r="H13556"/>
      <c r="I13556">
        <v>1</v>
      </c>
      <c r="J13556" s="95">
        <v>45824.606249999997</v>
      </c>
      <c r="K13556">
        <v>1</v>
      </c>
      <c r="L13556" s="95">
        <v>45824.614583333336</v>
      </c>
    </row>
    <row r="13557" spans="1:12" x14ac:dyDescent="0.35">
      <c r="A13557" t="s">
        <v>13686</v>
      </c>
      <c r="B13557" s="93">
        <v>5215539558687</v>
      </c>
      <c r="C13557" t="s">
        <v>129</v>
      </c>
      <c r="D13557" t="s">
        <v>130</v>
      </c>
      <c r="E13557">
        <v>1</v>
      </c>
      <c r="F13557">
        <v>0</v>
      </c>
      <c r="G13557">
        <v>1</v>
      </c>
      <c r="H13557"/>
      <c r="I13557">
        <v>1</v>
      </c>
      <c r="J13557" s="95">
        <v>45824.604166666664</v>
      </c>
      <c r="K13557">
        <v>0</v>
      </c>
    </row>
    <row r="13558" spans="1:12" x14ac:dyDescent="0.35">
      <c r="A13558" t="s">
        <v>13687</v>
      </c>
      <c r="B13558" s="93">
        <v>5215524988663</v>
      </c>
      <c r="C13558" t="s">
        <v>129</v>
      </c>
      <c r="D13558" t="s">
        <v>130</v>
      </c>
      <c r="E13558">
        <v>1</v>
      </c>
      <c r="F13558">
        <v>1</v>
      </c>
      <c r="G13558">
        <v>1</v>
      </c>
      <c r="H13558"/>
      <c r="I13558">
        <v>1</v>
      </c>
      <c r="J13558" s="95">
        <v>45824.61041666667</v>
      </c>
      <c r="K13558">
        <v>1</v>
      </c>
      <c r="L13558" s="95">
        <v>45824.693749999999</v>
      </c>
    </row>
    <row r="13559" spans="1:12" x14ac:dyDescent="0.35">
      <c r="A13559" t="s">
        <v>13688</v>
      </c>
      <c r="B13559" s="93">
        <v>5212299848195</v>
      </c>
      <c r="C13559" t="s">
        <v>129</v>
      </c>
      <c r="D13559" t="s">
        <v>130</v>
      </c>
      <c r="E13559">
        <v>0</v>
      </c>
      <c r="F13559">
        <v>0</v>
      </c>
      <c r="G13559">
        <v>0</v>
      </c>
      <c r="H13559" s="95">
        <v>45824.603472222225</v>
      </c>
      <c r="I13559">
        <v>0</v>
      </c>
      <c r="K13559">
        <v>0</v>
      </c>
    </row>
    <row r="13560" spans="1:12" x14ac:dyDescent="0.35">
      <c r="A13560" t="s">
        <v>13689</v>
      </c>
      <c r="B13560" s="93">
        <v>5214626010530</v>
      </c>
      <c r="C13560" t="s">
        <v>129</v>
      </c>
      <c r="D13560" t="s">
        <v>130</v>
      </c>
      <c r="E13560">
        <v>1</v>
      </c>
      <c r="F13560">
        <v>0</v>
      </c>
      <c r="G13560">
        <v>1</v>
      </c>
      <c r="H13560"/>
      <c r="I13560">
        <v>1</v>
      </c>
      <c r="J13560" s="95">
        <v>45824.604861111111</v>
      </c>
      <c r="K13560">
        <v>0</v>
      </c>
    </row>
    <row r="13561" spans="1:12" x14ac:dyDescent="0.35">
      <c r="A13561" t="s">
        <v>13690</v>
      </c>
      <c r="B13561" s="93">
        <v>5216681451797</v>
      </c>
      <c r="C13561" t="s">
        <v>129</v>
      </c>
      <c r="D13561" t="s">
        <v>130</v>
      </c>
      <c r="E13561">
        <v>0</v>
      </c>
      <c r="F13561">
        <v>0</v>
      </c>
      <c r="G13561">
        <v>0</v>
      </c>
      <c r="H13561" s="95">
        <v>45824.607638888891</v>
      </c>
      <c r="I13561">
        <v>0</v>
      </c>
      <c r="K13561">
        <v>0</v>
      </c>
    </row>
    <row r="13562" spans="1:12" x14ac:dyDescent="0.35">
      <c r="A13562" t="s">
        <v>13691</v>
      </c>
      <c r="B13562" s="93">
        <v>5218331519740</v>
      </c>
      <c r="C13562" t="s">
        <v>129</v>
      </c>
      <c r="D13562" t="s">
        <v>130</v>
      </c>
      <c r="E13562">
        <v>1</v>
      </c>
      <c r="F13562">
        <v>0</v>
      </c>
      <c r="G13562">
        <v>1</v>
      </c>
      <c r="H13562"/>
      <c r="I13562">
        <v>1</v>
      </c>
      <c r="J13562" s="95">
        <v>45824.606944444444</v>
      </c>
      <c r="K13562">
        <v>0</v>
      </c>
    </row>
    <row r="13563" spans="1:12" x14ac:dyDescent="0.35">
      <c r="A13563" t="s">
        <v>13692</v>
      </c>
      <c r="B13563" s="93">
        <v>5215526670869</v>
      </c>
      <c r="C13563" t="s">
        <v>129</v>
      </c>
      <c r="D13563" t="s">
        <v>130</v>
      </c>
      <c r="E13563">
        <v>1</v>
      </c>
      <c r="F13563">
        <v>1</v>
      </c>
      <c r="G13563">
        <v>1</v>
      </c>
      <c r="H13563"/>
      <c r="I13563">
        <v>1</v>
      </c>
      <c r="J13563" s="95">
        <v>45824.602777777778</v>
      </c>
      <c r="K13563">
        <v>1</v>
      </c>
      <c r="L13563" s="95">
        <v>45824.753472222219</v>
      </c>
    </row>
    <row r="13564" spans="1:12" x14ac:dyDescent="0.35">
      <c r="A13564" t="s">
        <v>13693</v>
      </c>
      <c r="B13564" s="93">
        <v>5215518184659</v>
      </c>
      <c r="C13564" t="s">
        <v>129</v>
      </c>
      <c r="D13564" t="s">
        <v>130</v>
      </c>
      <c r="E13564">
        <v>1</v>
      </c>
      <c r="F13564">
        <v>0</v>
      </c>
      <c r="G13564">
        <v>1</v>
      </c>
      <c r="H13564"/>
      <c r="I13564">
        <v>1</v>
      </c>
      <c r="J13564" s="95">
        <v>45824.604166666664</v>
      </c>
      <c r="K13564">
        <v>0</v>
      </c>
    </row>
    <row r="13565" spans="1:12" x14ac:dyDescent="0.35">
      <c r="A13565" t="s">
        <v>13694</v>
      </c>
      <c r="B13565" s="93">
        <v>5216182194869</v>
      </c>
      <c r="C13565" t="s">
        <v>129</v>
      </c>
      <c r="D13565" t="s">
        <v>130</v>
      </c>
      <c r="E13565">
        <v>0</v>
      </c>
      <c r="F13565">
        <v>0</v>
      </c>
      <c r="G13565">
        <v>0</v>
      </c>
      <c r="H13565" s="95">
        <v>45824.602083333331</v>
      </c>
      <c r="I13565">
        <v>0</v>
      </c>
      <c r="K13565">
        <v>0</v>
      </c>
    </row>
    <row r="13566" spans="1:12" x14ac:dyDescent="0.35">
      <c r="A13566" t="s">
        <v>13695</v>
      </c>
      <c r="B13566" s="93">
        <v>5214433362892</v>
      </c>
      <c r="C13566" t="s">
        <v>129</v>
      </c>
      <c r="D13566" t="s">
        <v>130</v>
      </c>
      <c r="E13566">
        <v>1</v>
      </c>
      <c r="F13566">
        <v>0</v>
      </c>
      <c r="G13566">
        <v>1</v>
      </c>
      <c r="H13566"/>
      <c r="I13566">
        <v>1</v>
      </c>
      <c r="J13566" s="95">
        <v>45824.604861111111</v>
      </c>
      <c r="K13566">
        <v>0</v>
      </c>
    </row>
    <row r="13567" spans="1:12" x14ac:dyDescent="0.35">
      <c r="A13567" t="s">
        <v>13696</v>
      </c>
      <c r="B13567" s="93">
        <v>5219531093947</v>
      </c>
      <c r="C13567" t="s">
        <v>129</v>
      </c>
      <c r="D13567" t="s">
        <v>130</v>
      </c>
      <c r="E13567">
        <v>1</v>
      </c>
      <c r="F13567">
        <v>1</v>
      </c>
      <c r="G13567">
        <v>1</v>
      </c>
      <c r="H13567"/>
      <c r="I13567">
        <v>1</v>
      </c>
      <c r="J13567" s="95">
        <v>45824.60833333333</v>
      </c>
      <c r="K13567">
        <v>1</v>
      </c>
      <c r="L13567" s="95">
        <v>45824.60833333333</v>
      </c>
    </row>
    <row r="13568" spans="1:12" x14ac:dyDescent="0.35">
      <c r="A13568" t="s">
        <v>13697</v>
      </c>
      <c r="B13568" s="93">
        <v>5215539441152</v>
      </c>
      <c r="C13568" t="s">
        <v>129</v>
      </c>
      <c r="D13568" t="s">
        <v>130</v>
      </c>
      <c r="E13568">
        <v>1</v>
      </c>
      <c r="F13568">
        <v>0</v>
      </c>
      <c r="G13568">
        <v>1</v>
      </c>
      <c r="H13568"/>
      <c r="I13568">
        <v>1</v>
      </c>
      <c r="J13568" s="95">
        <v>45824.602777777778</v>
      </c>
      <c r="K13568">
        <v>0</v>
      </c>
    </row>
    <row r="13569" spans="1:12" x14ac:dyDescent="0.35">
      <c r="A13569" t="s">
        <v>13698</v>
      </c>
      <c r="B13569" s="93">
        <v>5216531301130</v>
      </c>
      <c r="C13569" t="s">
        <v>129</v>
      </c>
      <c r="D13569" t="s">
        <v>130</v>
      </c>
      <c r="E13569">
        <v>1</v>
      </c>
      <c r="F13569">
        <v>0</v>
      </c>
      <c r="G13569">
        <v>1</v>
      </c>
      <c r="H13569"/>
      <c r="I13569">
        <v>1</v>
      </c>
      <c r="J13569" s="95">
        <v>45824.609722222223</v>
      </c>
      <c r="K13569">
        <v>0</v>
      </c>
    </row>
    <row r="13570" spans="1:12" x14ac:dyDescent="0.35">
      <c r="A13570" t="s">
        <v>13699</v>
      </c>
      <c r="B13570" s="93">
        <v>5215543538024</v>
      </c>
      <c r="C13570" t="s">
        <v>129</v>
      </c>
      <c r="D13570" t="s">
        <v>130</v>
      </c>
      <c r="E13570">
        <v>1</v>
      </c>
      <c r="F13570">
        <v>1</v>
      </c>
      <c r="G13570">
        <v>1</v>
      </c>
      <c r="H13570"/>
      <c r="I13570">
        <v>1</v>
      </c>
      <c r="J13570" s="95">
        <v>45824.606944444444</v>
      </c>
      <c r="K13570">
        <v>1</v>
      </c>
      <c r="L13570" s="95">
        <v>45824.659722222219</v>
      </c>
    </row>
    <row r="13571" spans="1:12" x14ac:dyDescent="0.35">
      <c r="A13571" t="s">
        <v>13700</v>
      </c>
      <c r="B13571" s="93">
        <v>5212291527780</v>
      </c>
      <c r="C13571" t="s">
        <v>129</v>
      </c>
      <c r="D13571" t="s">
        <v>130</v>
      </c>
      <c r="E13571">
        <v>1</v>
      </c>
      <c r="F13571">
        <v>0</v>
      </c>
      <c r="G13571">
        <v>1</v>
      </c>
      <c r="H13571"/>
      <c r="I13571">
        <v>1</v>
      </c>
      <c r="J13571" s="95">
        <v>45824.604166666664</v>
      </c>
      <c r="K13571">
        <v>0</v>
      </c>
    </row>
    <row r="13572" spans="1:12" x14ac:dyDescent="0.35">
      <c r="A13572" t="s">
        <v>13701</v>
      </c>
      <c r="B13572" s="93">
        <v>5212381150754</v>
      </c>
      <c r="C13572" t="s">
        <v>129</v>
      </c>
      <c r="D13572" t="s">
        <v>130</v>
      </c>
      <c r="E13572">
        <v>1</v>
      </c>
      <c r="F13572">
        <v>0</v>
      </c>
      <c r="G13572">
        <v>1</v>
      </c>
      <c r="H13572"/>
      <c r="I13572">
        <v>1</v>
      </c>
      <c r="J13572" s="95">
        <v>45824.604166666664</v>
      </c>
      <c r="K13572">
        <v>0</v>
      </c>
    </row>
    <row r="13573" spans="1:12" x14ac:dyDescent="0.35">
      <c r="A13573" t="s">
        <v>13702</v>
      </c>
      <c r="B13573" s="93">
        <v>5215536760928</v>
      </c>
      <c r="C13573" t="s">
        <v>129</v>
      </c>
      <c r="D13573" t="s">
        <v>130</v>
      </c>
      <c r="E13573">
        <v>1</v>
      </c>
      <c r="F13573">
        <v>1</v>
      </c>
      <c r="G13573">
        <v>1</v>
      </c>
      <c r="H13573"/>
      <c r="I13573">
        <v>1</v>
      </c>
      <c r="J13573" s="95">
        <v>45824.602083333331</v>
      </c>
      <c r="K13573">
        <v>1</v>
      </c>
      <c r="L13573" s="95">
        <v>45824.602777777778</v>
      </c>
    </row>
    <row r="13574" spans="1:12" x14ac:dyDescent="0.35">
      <c r="A13574" t="s">
        <v>13703</v>
      </c>
      <c r="B13574" s="93">
        <v>5215548779064</v>
      </c>
      <c r="C13574" t="s">
        <v>129</v>
      </c>
      <c r="D13574" t="s">
        <v>130</v>
      </c>
      <c r="E13574">
        <v>0</v>
      </c>
      <c r="F13574">
        <v>0</v>
      </c>
      <c r="G13574">
        <v>0</v>
      </c>
      <c r="H13574" s="95">
        <v>45824.602777777778</v>
      </c>
      <c r="I13574">
        <v>0</v>
      </c>
      <c r="K13574">
        <v>0</v>
      </c>
    </row>
    <row r="13575" spans="1:12" x14ac:dyDescent="0.35">
      <c r="A13575" t="s">
        <v>13704</v>
      </c>
      <c r="B13575" s="93">
        <v>5219371192525</v>
      </c>
      <c r="C13575" t="s">
        <v>129</v>
      </c>
      <c r="D13575" t="s">
        <v>130</v>
      </c>
      <c r="E13575">
        <v>1</v>
      </c>
      <c r="F13575">
        <v>1</v>
      </c>
      <c r="G13575">
        <v>1</v>
      </c>
      <c r="H13575"/>
      <c r="I13575">
        <v>1</v>
      </c>
      <c r="J13575" s="95">
        <v>45824.601388888892</v>
      </c>
      <c r="K13575">
        <v>1</v>
      </c>
      <c r="L13575" s="95">
        <v>45824.624305555553</v>
      </c>
    </row>
    <row r="13576" spans="1:12" x14ac:dyDescent="0.35">
      <c r="A13576" t="s">
        <v>13705</v>
      </c>
      <c r="B13576" s="93">
        <v>5219616685734</v>
      </c>
      <c r="C13576" t="s">
        <v>129</v>
      </c>
      <c r="D13576" t="s">
        <v>130</v>
      </c>
      <c r="E13576">
        <v>0</v>
      </c>
      <c r="F13576">
        <v>0</v>
      </c>
      <c r="G13576">
        <v>0</v>
      </c>
      <c r="H13576" s="95">
        <v>45824.606944444444</v>
      </c>
      <c r="I13576">
        <v>0</v>
      </c>
      <c r="K13576">
        <v>0</v>
      </c>
    </row>
    <row r="13577" spans="1:12" x14ac:dyDescent="0.35">
      <c r="A13577" t="s">
        <v>13706</v>
      </c>
      <c r="B13577" s="93">
        <v>5219931253734</v>
      </c>
      <c r="C13577" t="s">
        <v>129</v>
      </c>
      <c r="D13577" t="s">
        <v>130</v>
      </c>
      <c r="E13577">
        <v>1</v>
      </c>
      <c r="F13577">
        <v>1</v>
      </c>
      <c r="G13577">
        <v>1</v>
      </c>
      <c r="H13577"/>
      <c r="I13577">
        <v>1</v>
      </c>
      <c r="J13577" s="95">
        <v>45824.606944444444</v>
      </c>
      <c r="K13577">
        <v>1</v>
      </c>
      <c r="L13577" s="95">
        <v>45824.615277777775</v>
      </c>
    </row>
    <row r="13578" spans="1:12" x14ac:dyDescent="0.35">
      <c r="A13578" t="s">
        <v>13707</v>
      </c>
      <c r="B13578" s="93">
        <v>5219511568026</v>
      </c>
      <c r="C13578" t="s">
        <v>129</v>
      </c>
      <c r="D13578" t="s">
        <v>130</v>
      </c>
      <c r="E13578">
        <v>1</v>
      </c>
      <c r="F13578">
        <v>1</v>
      </c>
      <c r="G13578">
        <v>1</v>
      </c>
      <c r="H13578"/>
      <c r="I13578">
        <v>1</v>
      </c>
      <c r="J13578" s="95">
        <v>45824.601388888892</v>
      </c>
      <c r="K13578">
        <v>1</v>
      </c>
      <c r="L13578" s="95">
        <v>45824.602083333331</v>
      </c>
    </row>
    <row r="13579" spans="1:12" x14ac:dyDescent="0.35">
      <c r="A13579" t="s">
        <v>13708</v>
      </c>
      <c r="B13579" s="93">
        <v>5213331371571</v>
      </c>
      <c r="C13579" t="s">
        <v>129</v>
      </c>
      <c r="D13579" t="s">
        <v>130</v>
      </c>
      <c r="E13579">
        <v>1</v>
      </c>
      <c r="F13579">
        <v>1</v>
      </c>
      <c r="G13579">
        <v>1</v>
      </c>
      <c r="H13579"/>
      <c r="I13579">
        <v>1</v>
      </c>
      <c r="J13579" s="95">
        <v>45824.60833333333</v>
      </c>
      <c r="K13579">
        <v>1</v>
      </c>
      <c r="L13579" s="95">
        <v>45824.61041666667</v>
      </c>
    </row>
    <row r="13580" spans="1:12" x14ac:dyDescent="0.35">
      <c r="A13580" t="s">
        <v>13709</v>
      </c>
      <c r="B13580" s="93">
        <v>5216621911875</v>
      </c>
      <c r="C13580" t="s">
        <v>129</v>
      </c>
      <c r="D13580" t="s">
        <v>130</v>
      </c>
      <c r="E13580">
        <v>1</v>
      </c>
      <c r="F13580">
        <v>0</v>
      </c>
      <c r="G13580">
        <v>1</v>
      </c>
      <c r="H13580"/>
      <c r="I13580">
        <v>1</v>
      </c>
      <c r="J13580" s="95">
        <v>45824.606944444444</v>
      </c>
      <c r="K13580">
        <v>0</v>
      </c>
    </row>
    <row r="13581" spans="1:12" x14ac:dyDescent="0.35">
      <c r="A13581" t="s">
        <v>13710</v>
      </c>
      <c r="B13581" s="93">
        <v>5219512826197</v>
      </c>
      <c r="C13581" t="s">
        <v>129</v>
      </c>
      <c r="D13581" t="s">
        <v>130</v>
      </c>
      <c r="E13581">
        <v>1</v>
      </c>
      <c r="F13581">
        <v>0</v>
      </c>
      <c r="G13581">
        <v>1</v>
      </c>
      <c r="H13581"/>
      <c r="I13581">
        <v>1</v>
      </c>
      <c r="J13581" s="95">
        <v>45824.604861111111</v>
      </c>
      <c r="K13581">
        <v>0</v>
      </c>
    </row>
    <row r="13582" spans="1:12" x14ac:dyDescent="0.35">
      <c r="A13582" t="s">
        <v>13711</v>
      </c>
      <c r="B13582" s="93">
        <v>5212451048255</v>
      </c>
      <c r="C13582" t="s">
        <v>129</v>
      </c>
      <c r="D13582" t="s">
        <v>130</v>
      </c>
      <c r="E13582">
        <v>1</v>
      </c>
      <c r="F13582">
        <v>1</v>
      </c>
      <c r="G13582">
        <v>1</v>
      </c>
      <c r="H13582"/>
      <c r="I13582">
        <v>1</v>
      </c>
      <c r="J13582" s="95">
        <v>45824.601388888892</v>
      </c>
      <c r="K13582">
        <v>1</v>
      </c>
      <c r="L13582" s="95">
        <v>45824.915972222225</v>
      </c>
    </row>
    <row r="13583" spans="1:12" x14ac:dyDescent="0.35">
      <c r="A13583" t="s">
        <v>13712</v>
      </c>
      <c r="B13583" s="93">
        <v>5213314379798</v>
      </c>
      <c r="C13583" t="s">
        <v>129</v>
      </c>
      <c r="D13583" t="s">
        <v>130</v>
      </c>
      <c r="E13583">
        <v>1</v>
      </c>
      <c r="F13583">
        <v>0</v>
      </c>
      <c r="G13583">
        <v>1</v>
      </c>
      <c r="H13583"/>
      <c r="I13583">
        <v>1</v>
      </c>
      <c r="J13583" s="95">
        <v>45824.602083333331</v>
      </c>
      <c r="K13583">
        <v>0</v>
      </c>
    </row>
    <row r="13584" spans="1:12" x14ac:dyDescent="0.35">
      <c r="A13584" t="s">
        <v>13713</v>
      </c>
      <c r="B13584" s="93">
        <v>5215551906640</v>
      </c>
      <c r="C13584" t="s">
        <v>129</v>
      </c>
      <c r="D13584" t="s">
        <v>130</v>
      </c>
      <c r="E13584">
        <v>1</v>
      </c>
      <c r="F13584">
        <v>0</v>
      </c>
      <c r="G13584">
        <v>1</v>
      </c>
      <c r="H13584"/>
      <c r="I13584">
        <v>1</v>
      </c>
      <c r="J13584" s="95">
        <v>45824.607638888891</v>
      </c>
      <c r="K13584">
        <v>0</v>
      </c>
    </row>
    <row r="13585" spans="1:12" x14ac:dyDescent="0.35">
      <c r="A13585" t="s">
        <v>13714</v>
      </c>
      <c r="B13585" s="93">
        <v>5215516304793</v>
      </c>
      <c r="C13585" t="s">
        <v>129</v>
      </c>
      <c r="D13585" t="s">
        <v>130</v>
      </c>
      <c r="E13585">
        <v>1</v>
      </c>
      <c r="F13585">
        <v>1</v>
      </c>
      <c r="G13585">
        <v>1</v>
      </c>
      <c r="H13585"/>
      <c r="I13585">
        <v>1</v>
      </c>
      <c r="J13585" s="95">
        <v>45824.61041666667</v>
      </c>
      <c r="K13585">
        <v>1</v>
      </c>
      <c r="L13585" s="95">
        <v>45824.616666666669</v>
      </c>
    </row>
    <row r="13586" spans="1:12" x14ac:dyDescent="0.35">
      <c r="A13586" t="s">
        <v>13715</v>
      </c>
      <c r="B13586" s="93">
        <v>5214734590772</v>
      </c>
      <c r="C13586" t="s">
        <v>129</v>
      </c>
      <c r="D13586" t="s">
        <v>130</v>
      </c>
      <c r="E13586">
        <v>1</v>
      </c>
      <c r="F13586">
        <v>1</v>
      </c>
      <c r="G13586">
        <v>1</v>
      </c>
      <c r="H13586"/>
      <c r="I13586">
        <v>1</v>
      </c>
      <c r="J13586" s="95">
        <v>45824.603472222225</v>
      </c>
      <c r="K13586">
        <v>1</v>
      </c>
      <c r="L13586" s="95">
        <v>45824.845833333333</v>
      </c>
    </row>
    <row r="13587" spans="1:12" x14ac:dyDescent="0.35">
      <c r="A13587" t="s">
        <v>13716</v>
      </c>
      <c r="B13587" s="93">
        <v>5215523100483</v>
      </c>
      <c r="C13587" t="s">
        <v>129</v>
      </c>
      <c r="D13587" t="s">
        <v>130</v>
      </c>
      <c r="E13587">
        <v>1</v>
      </c>
      <c r="F13587">
        <v>1</v>
      </c>
      <c r="G13587">
        <v>1</v>
      </c>
      <c r="H13587"/>
      <c r="I13587">
        <v>1</v>
      </c>
      <c r="J13587" s="95">
        <v>45824.606944444444</v>
      </c>
      <c r="K13587">
        <v>1</v>
      </c>
      <c r="L13587" s="95">
        <v>45824.638194444444</v>
      </c>
    </row>
    <row r="13588" spans="1:12" x14ac:dyDescent="0.35">
      <c r="A13588" t="s">
        <v>13717</v>
      </c>
      <c r="B13588" s="93">
        <v>5218717578810</v>
      </c>
      <c r="C13588" t="s">
        <v>129</v>
      </c>
      <c r="D13588" t="s">
        <v>130</v>
      </c>
      <c r="E13588">
        <v>0</v>
      </c>
      <c r="F13588">
        <v>0</v>
      </c>
      <c r="G13588">
        <v>0</v>
      </c>
      <c r="H13588" s="95">
        <v>45824.607638888891</v>
      </c>
      <c r="I13588">
        <v>0</v>
      </c>
      <c r="K13588">
        <v>0</v>
      </c>
    </row>
    <row r="13589" spans="1:12" x14ac:dyDescent="0.35">
      <c r="A13589" t="s">
        <v>13718</v>
      </c>
      <c r="B13589" s="93">
        <v>5213511211137</v>
      </c>
      <c r="C13589" t="s">
        <v>129</v>
      </c>
      <c r="D13589" t="s">
        <v>130</v>
      </c>
      <c r="E13589">
        <v>1</v>
      </c>
      <c r="F13589">
        <v>1</v>
      </c>
      <c r="G13589">
        <v>1</v>
      </c>
      <c r="H13589"/>
      <c r="I13589">
        <v>1</v>
      </c>
      <c r="J13589" s="95">
        <v>45824.602083333331</v>
      </c>
      <c r="K13589">
        <v>1</v>
      </c>
      <c r="L13589" s="95">
        <v>45824.732638888891</v>
      </c>
    </row>
    <row r="13590" spans="1:12" x14ac:dyDescent="0.35">
      <c r="A13590" t="s">
        <v>13719</v>
      </c>
      <c r="B13590" s="93">
        <v>5219992583324</v>
      </c>
      <c r="C13590" t="s">
        <v>129</v>
      </c>
      <c r="D13590" t="s">
        <v>130</v>
      </c>
      <c r="E13590">
        <v>1</v>
      </c>
      <c r="F13590">
        <v>1</v>
      </c>
      <c r="G13590">
        <v>1</v>
      </c>
      <c r="H13590"/>
      <c r="I13590">
        <v>1</v>
      </c>
      <c r="J13590" s="95">
        <v>45824.611805555556</v>
      </c>
      <c r="K13590">
        <v>1</v>
      </c>
      <c r="L13590" s="95">
        <v>45824.930555555555</v>
      </c>
    </row>
    <row r="13591" spans="1:12" x14ac:dyDescent="0.35">
      <c r="A13591" t="s">
        <v>13720</v>
      </c>
      <c r="B13591" s="93">
        <v>5212461120354</v>
      </c>
      <c r="C13591" t="s">
        <v>129</v>
      </c>
      <c r="D13591" t="s">
        <v>130</v>
      </c>
      <c r="E13591">
        <v>1</v>
      </c>
      <c r="F13591">
        <v>1</v>
      </c>
      <c r="G13591">
        <v>1</v>
      </c>
      <c r="H13591"/>
      <c r="I13591">
        <v>1</v>
      </c>
      <c r="J13591" s="95">
        <v>45824.607638888891</v>
      </c>
      <c r="K13591">
        <v>1</v>
      </c>
      <c r="L13591" s="95">
        <v>45824.612500000003</v>
      </c>
    </row>
    <row r="13592" spans="1:12" x14ac:dyDescent="0.35">
      <c r="A13592" t="s">
        <v>13721</v>
      </c>
      <c r="B13592" s="93">
        <v>5214431554406</v>
      </c>
      <c r="C13592" t="s">
        <v>129</v>
      </c>
      <c r="D13592" t="s">
        <v>130</v>
      </c>
      <c r="E13592">
        <v>1</v>
      </c>
      <c r="F13592">
        <v>1</v>
      </c>
      <c r="G13592">
        <v>1</v>
      </c>
      <c r="H13592"/>
      <c r="I13592">
        <v>1</v>
      </c>
      <c r="J13592" s="95">
        <v>45824.603472222225</v>
      </c>
      <c r="K13592">
        <v>1</v>
      </c>
      <c r="L13592" s="95">
        <v>45825.732638888891</v>
      </c>
    </row>
    <row r="13593" spans="1:12" x14ac:dyDescent="0.35">
      <c r="A13593" t="s">
        <v>13722</v>
      </c>
      <c r="B13593" s="93">
        <v>5212222039506</v>
      </c>
      <c r="C13593" t="s">
        <v>129</v>
      </c>
      <c r="D13593" t="s">
        <v>130</v>
      </c>
      <c r="E13593">
        <v>0</v>
      </c>
      <c r="F13593">
        <v>0</v>
      </c>
      <c r="G13593">
        <v>0</v>
      </c>
      <c r="H13593" s="95">
        <v>45824.604166666664</v>
      </c>
      <c r="I13593">
        <v>0</v>
      </c>
      <c r="K13593">
        <v>0</v>
      </c>
    </row>
    <row r="13594" spans="1:12" x14ac:dyDescent="0.35">
      <c r="A13594" t="s">
        <v>13723</v>
      </c>
      <c r="B13594" s="93">
        <v>5218332185362</v>
      </c>
      <c r="C13594" t="s">
        <v>129</v>
      </c>
      <c r="D13594" t="s">
        <v>130</v>
      </c>
      <c r="E13594">
        <v>1</v>
      </c>
      <c r="F13594">
        <v>1</v>
      </c>
      <c r="G13594">
        <v>1</v>
      </c>
      <c r="H13594"/>
      <c r="I13594">
        <v>1</v>
      </c>
      <c r="J13594" s="95">
        <v>45824.60833333333</v>
      </c>
      <c r="K13594">
        <v>1</v>
      </c>
      <c r="L13594" s="95">
        <v>45824.636805555558</v>
      </c>
    </row>
    <row r="13595" spans="1:12" x14ac:dyDescent="0.35">
      <c r="A13595" t="s">
        <v>13724</v>
      </c>
      <c r="B13595" s="93">
        <v>5219631293048</v>
      </c>
      <c r="C13595" t="s">
        <v>129</v>
      </c>
      <c r="D13595" t="s">
        <v>130</v>
      </c>
      <c r="E13595">
        <v>1</v>
      </c>
      <c r="F13595">
        <v>1</v>
      </c>
      <c r="G13595">
        <v>1</v>
      </c>
      <c r="H13595"/>
      <c r="I13595">
        <v>1</v>
      </c>
      <c r="J13595" s="95">
        <v>45824.601388888892</v>
      </c>
      <c r="K13595">
        <v>1</v>
      </c>
      <c r="L13595" s="95">
        <v>45824.602777777778</v>
      </c>
    </row>
    <row r="13596" spans="1:12" x14ac:dyDescent="0.35">
      <c r="A13596" t="s">
        <v>13725</v>
      </c>
      <c r="B13596" s="93">
        <v>5212261022342</v>
      </c>
      <c r="C13596" t="s">
        <v>129</v>
      </c>
      <c r="D13596" t="s">
        <v>130</v>
      </c>
      <c r="E13596">
        <v>1</v>
      </c>
      <c r="F13596">
        <v>1</v>
      </c>
      <c r="G13596">
        <v>1</v>
      </c>
      <c r="H13596"/>
      <c r="I13596">
        <v>1</v>
      </c>
      <c r="J13596" s="95">
        <v>45824.603472222225</v>
      </c>
      <c r="K13596">
        <v>1</v>
      </c>
      <c r="L13596" s="95">
        <v>45824.613888888889</v>
      </c>
    </row>
    <row r="13597" spans="1:12" x14ac:dyDescent="0.35">
      <c r="A13597" t="s">
        <v>13726</v>
      </c>
      <c r="B13597" s="93">
        <v>5212223891989</v>
      </c>
      <c r="C13597" t="s">
        <v>129</v>
      </c>
      <c r="D13597" t="s">
        <v>130</v>
      </c>
      <c r="E13597">
        <v>1</v>
      </c>
      <c r="F13597">
        <v>0</v>
      </c>
      <c r="G13597">
        <v>1</v>
      </c>
      <c r="H13597"/>
      <c r="I13597">
        <v>1</v>
      </c>
      <c r="J13597" s="95">
        <v>45824.644444444442</v>
      </c>
      <c r="K13597">
        <v>0</v>
      </c>
    </row>
    <row r="13598" spans="1:12" x14ac:dyDescent="0.35">
      <c r="A13598" t="s">
        <v>13727</v>
      </c>
      <c r="B13598" s="93">
        <v>5219511985094</v>
      </c>
      <c r="C13598" t="s">
        <v>129</v>
      </c>
      <c r="D13598" t="s">
        <v>130</v>
      </c>
      <c r="E13598">
        <v>1</v>
      </c>
      <c r="F13598">
        <v>1</v>
      </c>
      <c r="G13598">
        <v>1</v>
      </c>
      <c r="H13598"/>
      <c r="I13598">
        <v>1</v>
      </c>
      <c r="J13598" s="95">
        <v>45824.60833333333</v>
      </c>
      <c r="K13598">
        <v>1</v>
      </c>
      <c r="L13598" s="95">
        <v>45824.609027777777</v>
      </c>
    </row>
    <row r="13599" spans="1:12" x14ac:dyDescent="0.35">
      <c r="A13599" t="s">
        <v>13728</v>
      </c>
      <c r="B13599" s="93">
        <v>5218341301188</v>
      </c>
      <c r="C13599" t="s">
        <v>129</v>
      </c>
      <c r="D13599" t="s">
        <v>130</v>
      </c>
      <c r="E13599">
        <v>1</v>
      </c>
      <c r="F13599">
        <v>0</v>
      </c>
      <c r="G13599">
        <v>1</v>
      </c>
      <c r="H13599"/>
      <c r="I13599">
        <v>1</v>
      </c>
      <c r="J13599" s="95">
        <v>45824.602083333331</v>
      </c>
      <c r="K13599">
        <v>0</v>
      </c>
    </row>
    <row r="13600" spans="1:12" x14ac:dyDescent="0.35">
      <c r="A13600" t="s">
        <v>13729</v>
      </c>
      <c r="B13600" s="93">
        <v>5214535344930</v>
      </c>
      <c r="C13600" t="s">
        <v>129</v>
      </c>
      <c r="D13600" t="s">
        <v>130</v>
      </c>
      <c r="E13600">
        <v>0</v>
      </c>
      <c r="F13600">
        <v>0</v>
      </c>
      <c r="G13600">
        <v>0</v>
      </c>
      <c r="H13600" s="95">
        <v>45824.604861111111</v>
      </c>
      <c r="I13600">
        <v>0</v>
      </c>
      <c r="K13600">
        <v>0</v>
      </c>
    </row>
    <row r="13601" spans="1:12" x14ac:dyDescent="0.35">
      <c r="A13601" t="s">
        <v>13730</v>
      </c>
      <c r="B13601" s="93">
        <v>5215524942170</v>
      </c>
      <c r="C13601" t="s">
        <v>129</v>
      </c>
      <c r="D13601" t="s">
        <v>130</v>
      </c>
      <c r="E13601">
        <v>1</v>
      </c>
      <c r="F13601">
        <v>0</v>
      </c>
      <c r="G13601">
        <v>1</v>
      </c>
      <c r="H13601"/>
      <c r="I13601">
        <v>1</v>
      </c>
      <c r="J13601" s="95">
        <v>45824.609027777777</v>
      </c>
      <c r="K13601">
        <v>0</v>
      </c>
    </row>
    <row r="13602" spans="1:12" x14ac:dyDescent="0.35">
      <c r="A13602" t="s">
        <v>13731</v>
      </c>
      <c r="B13602" s="93">
        <v>5219982148629</v>
      </c>
      <c r="C13602" t="s">
        <v>129</v>
      </c>
      <c r="D13602" t="s">
        <v>130</v>
      </c>
      <c r="E13602">
        <v>1</v>
      </c>
      <c r="F13602">
        <v>0</v>
      </c>
      <c r="G13602">
        <v>1</v>
      </c>
      <c r="H13602"/>
      <c r="I13602">
        <v>1</v>
      </c>
      <c r="J13602" s="95">
        <v>45824.605555555558</v>
      </c>
      <c r="K13602">
        <v>0</v>
      </c>
    </row>
    <row r="13603" spans="1:12" x14ac:dyDescent="0.35">
      <c r="A13603" t="s">
        <v>13732</v>
      </c>
      <c r="B13603" s="93">
        <v>5218182557255</v>
      </c>
      <c r="C13603" t="s">
        <v>129</v>
      </c>
      <c r="D13603" t="s">
        <v>130</v>
      </c>
      <c r="E13603">
        <v>1</v>
      </c>
      <c r="F13603">
        <v>1</v>
      </c>
      <c r="G13603">
        <v>1</v>
      </c>
      <c r="H13603"/>
      <c r="I13603">
        <v>1</v>
      </c>
      <c r="J13603" s="95">
        <v>45824.601388888892</v>
      </c>
      <c r="K13603">
        <v>1</v>
      </c>
      <c r="L13603" s="95">
        <v>45825.716666666667</v>
      </c>
    </row>
    <row r="13604" spans="1:12" x14ac:dyDescent="0.35">
      <c r="A13604" t="s">
        <v>13733</v>
      </c>
      <c r="B13604" s="93">
        <v>5215579383460</v>
      </c>
      <c r="C13604" t="s">
        <v>129</v>
      </c>
      <c r="D13604" t="s">
        <v>130</v>
      </c>
      <c r="E13604">
        <v>1</v>
      </c>
      <c r="F13604">
        <v>1</v>
      </c>
      <c r="G13604">
        <v>1</v>
      </c>
      <c r="H13604"/>
      <c r="I13604">
        <v>1</v>
      </c>
      <c r="J13604" s="95">
        <v>45824.607638888891</v>
      </c>
      <c r="K13604">
        <v>1</v>
      </c>
      <c r="L13604" s="95">
        <v>45824.632638888892</v>
      </c>
    </row>
    <row r="13605" spans="1:12" x14ac:dyDescent="0.35">
      <c r="A13605" t="s">
        <v>13734</v>
      </c>
      <c r="B13605" s="93">
        <v>5212381338026</v>
      </c>
      <c r="C13605" t="s">
        <v>129</v>
      </c>
      <c r="D13605" t="s">
        <v>130</v>
      </c>
      <c r="E13605">
        <v>1</v>
      </c>
      <c r="F13605">
        <v>1</v>
      </c>
      <c r="G13605">
        <v>1</v>
      </c>
      <c r="H13605"/>
      <c r="I13605">
        <v>1</v>
      </c>
      <c r="J13605" s="95">
        <v>45824.606944444444</v>
      </c>
      <c r="K13605">
        <v>1</v>
      </c>
      <c r="L13605" s="95">
        <v>45824.726388888892</v>
      </c>
    </row>
    <row r="13606" spans="1:12" x14ac:dyDescent="0.35">
      <c r="A13606" t="s">
        <v>13735</v>
      </c>
      <c r="B13606" s="93">
        <v>5214492688811</v>
      </c>
      <c r="C13606" t="s">
        <v>129</v>
      </c>
      <c r="D13606" t="s">
        <v>130</v>
      </c>
      <c r="E13606">
        <v>1</v>
      </c>
      <c r="F13606">
        <v>1</v>
      </c>
      <c r="G13606">
        <v>1</v>
      </c>
      <c r="H13606"/>
      <c r="I13606">
        <v>1</v>
      </c>
      <c r="J13606" s="95">
        <v>45824.622916666667</v>
      </c>
      <c r="K13606">
        <v>1</v>
      </c>
      <c r="L13606" s="95">
        <v>45824.623611111114</v>
      </c>
    </row>
    <row r="13607" spans="1:12" x14ac:dyDescent="0.35">
      <c r="A13607" t="s">
        <v>13736</v>
      </c>
      <c r="B13607" s="93">
        <v>5215513442928</v>
      </c>
      <c r="C13607" t="s">
        <v>129</v>
      </c>
      <c r="D13607" t="s">
        <v>130</v>
      </c>
      <c r="E13607">
        <v>1</v>
      </c>
      <c r="F13607">
        <v>0</v>
      </c>
      <c r="G13607">
        <v>1</v>
      </c>
      <c r="H13607"/>
      <c r="I13607">
        <v>1</v>
      </c>
      <c r="J13607" s="95">
        <v>45824.612500000003</v>
      </c>
      <c r="K13607">
        <v>0</v>
      </c>
    </row>
    <row r="13608" spans="1:12" x14ac:dyDescent="0.35">
      <c r="A13608" t="s">
        <v>13737</v>
      </c>
      <c r="B13608" s="93">
        <v>5216672443249</v>
      </c>
      <c r="C13608" t="s">
        <v>129</v>
      </c>
      <c r="D13608" t="s">
        <v>130</v>
      </c>
      <c r="E13608">
        <v>1</v>
      </c>
      <c r="F13608">
        <v>1</v>
      </c>
      <c r="G13608">
        <v>1</v>
      </c>
      <c r="H13608"/>
      <c r="I13608">
        <v>1</v>
      </c>
      <c r="J13608" s="95">
        <v>45824.602777777778</v>
      </c>
      <c r="K13608">
        <v>1</v>
      </c>
      <c r="L13608" s="95">
        <v>45824.615972222222</v>
      </c>
    </row>
    <row r="13609" spans="1:12" x14ac:dyDescent="0.35">
      <c r="A13609" t="s">
        <v>13738</v>
      </c>
      <c r="B13609" s="93">
        <v>5213111230180</v>
      </c>
      <c r="C13609" t="s">
        <v>129</v>
      </c>
      <c r="D13609" t="s">
        <v>130</v>
      </c>
      <c r="E13609">
        <v>1</v>
      </c>
      <c r="F13609">
        <v>0</v>
      </c>
      <c r="G13609">
        <v>1</v>
      </c>
      <c r="H13609"/>
      <c r="I13609">
        <v>1</v>
      </c>
      <c r="J13609" s="95">
        <v>45824.609722222223</v>
      </c>
      <c r="K13609">
        <v>0</v>
      </c>
    </row>
    <row r="13610" spans="1:12" x14ac:dyDescent="0.35">
      <c r="A13610" t="s">
        <v>13739</v>
      </c>
      <c r="B13610" s="93">
        <v>5217713443705</v>
      </c>
      <c r="C13610" t="s">
        <v>129</v>
      </c>
      <c r="D13610" t="s">
        <v>130</v>
      </c>
      <c r="E13610">
        <v>1</v>
      </c>
      <c r="F13610">
        <v>0</v>
      </c>
      <c r="G13610">
        <v>1</v>
      </c>
      <c r="H13610"/>
      <c r="I13610">
        <v>1</v>
      </c>
      <c r="J13610" s="95">
        <v>45824.609722222223</v>
      </c>
      <c r="K13610">
        <v>0</v>
      </c>
    </row>
    <row r="13611" spans="1:12" x14ac:dyDescent="0.35">
      <c r="A13611" t="s">
        <v>13740</v>
      </c>
      <c r="B13611" s="93">
        <v>5219331033942</v>
      </c>
      <c r="C13611" t="s">
        <v>129</v>
      </c>
      <c r="D13611" t="s">
        <v>130</v>
      </c>
      <c r="E13611">
        <v>1</v>
      </c>
      <c r="F13611">
        <v>1</v>
      </c>
      <c r="G13611">
        <v>1</v>
      </c>
      <c r="H13611"/>
      <c r="I13611">
        <v>1</v>
      </c>
      <c r="J13611" s="95">
        <v>45824.606249999997</v>
      </c>
      <c r="K13611">
        <v>1</v>
      </c>
      <c r="L13611" s="95">
        <v>45824.611111111109</v>
      </c>
    </row>
    <row r="13612" spans="1:12" x14ac:dyDescent="0.35">
      <c r="A13612" t="s">
        <v>13741</v>
      </c>
      <c r="B13612" s="93">
        <v>5212871811895</v>
      </c>
      <c r="C13612" t="s">
        <v>129</v>
      </c>
      <c r="D13612" t="s">
        <v>130</v>
      </c>
      <c r="E13612">
        <v>1</v>
      </c>
      <c r="F13612">
        <v>1</v>
      </c>
      <c r="G13612">
        <v>1</v>
      </c>
      <c r="H13612"/>
      <c r="I13612">
        <v>1</v>
      </c>
      <c r="J13612" s="95">
        <v>45824.601388888892</v>
      </c>
      <c r="K13612">
        <v>1</v>
      </c>
      <c r="L13612" s="95">
        <v>45824.6875</v>
      </c>
    </row>
    <row r="13613" spans="1:12" x14ac:dyDescent="0.35">
      <c r="A13613" t="s">
        <v>13742</v>
      </c>
      <c r="B13613" s="93">
        <v>5215539244747</v>
      </c>
      <c r="C13613" t="s">
        <v>129</v>
      </c>
      <c r="D13613" t="s">
        <v>130</v>
      </c>
      <c r="E13613">
        <v>1</v>
      </c>
      <c r="F13613">
        <v>0</v>
      </c>
      <c r="G13613">
        <v>1</v>
      </c>
      <c r="H13613"/>
      <c r="I13613">
        <v>1</v>
      </c>
      <c r="J13613" s="95">
        <v>45824.927083333336</v>
      </c>
      <c r="K13613">
        <v>0</v>
      </c>
    </row>
    <row r="13614" spans="1:12" x14ac:dyDescent="0.35">
      <c r="A13614" t="s">
        <v>13743</v>
      </c>
      <c r="B13614" s="93">
        <v>5214434048166</v>
      </c>
      <c r="C13614" t="s">
        <v>129</v>
      </c>
      <c r="D13614" t="s">
        <v>130</v>
      </c>
      <c r="E13614">
        <v>1</v>
      </c>
      <c r="F13614">
        <v>0</v>
      </c>
      <c r="G13614">
        <v>1</v>
      </c>
      <c r="H13614"/>
      <c r="I13614">
        <v>1</v>
      </c>
      <c r="J13614" s="95">
        <v>45824.604166666664</v>
      </c>
      <c r="K13614">
        <v>0</v>
      </c>
    </row>
    <row r="13615" spans="1:12" x14ac:dyDescent="0.35">
      <c r="A13615" t="s">
        <v>13744</v>
      </c>
      <c r="B13615" s="93">
        <v>5214521458003</v>
      </c>
      <c r="C13615" t="s">
        <v>129</v>
      </c>
      <c r="D13615" t="s">
        <v>130</v>
      </c>
      <c r="E13615">
        <v>1</v>
      </c>
      <c r="F13615">
        <v>0</v>
      </c>
      <c r="G13615">
        <v>1</v>
      </c>
      <c r="H13615"/>
      <c r="I13615">
        <v>1</v>
      </c>
      <c r="J13615" s="95">
        <v>45824.604861111111</v>
      </c>
      <c r="K13615">
        <v>0</v>
      </c>
    </row>
    <row r="13616" spans="1:12" x14ac:dyDescent="0.35">
      <c r="A13616" t="s">
        <v>13745</v>
      </c>
      <c r="B13616" s="93">
        <v>5213338146223</v>
      </c>
      <c r="C13616" t="s">
        <v>129</v>
      </c>
      <c r="D13616" t="s">
        <v>130</v>
      </c>
      <c r="E13616">
        <v>1</v>
      </c>
      <c r="F13616">
        <v>1</v>
      </c>
      <c r="G13616">
        <v>1</v>
      </c>
      <c r="H13616"/>
      <c r="I13616">
        <v>1</v>
      </c>
      <c r="J13616" s="95">
        <v>45824.607638888891</v>
      </c>
      <c r="K13616">
        <v>1</v>
      </c>
      <c r="L13616" s="95">
        <v>45824.746527777781</v>
      </c>
    </row>
    <row r="13617" spans="1:12" x14ac:dyDescent="0.35">
      <c r="A13617" t="s">
        <v>13746</v>
      </c>
      <c r="B13617" s="93">
        <v>5214491282635</v>
      </c>
      <c r="C13617" t="s">
        <v>129</v>
      </c>
      <c r="D13617" t="s">
        <v>130</v>
      </c>
      <c r="E13617">
        <v>1</v>
      </c>
      <c r="F13617">
        <v>0</v>
      </c>
      <c r="G13617">
        <v>1</v>
      </c>
      <c r="H13617"/>
      <c r="I13617">
        <v>1</v>
      </c>
      <c r="J13617" s="95">
        <v>45824.604166666664</v>
      </c>
      <c r="K13617">
        <v>0</v>
      </c>
    </row>
    <row r="13618" spans="1:12" x14ac:dyDescent="0.35">
      <c r="A13618" t="s">
        <v>13747</v>
      </c>
      <c r="B13618" s="93">
        <v>5213311300598</v>
      </c>
      <c r="C13618" t="s">
        <v>129</v>
      </c>
      <c r="D13618" t="s">
        <v>130</v>
      </c>
      <c r="E13618">
        <v>1</v>
      </c>
      <c r="F13618">
        <v>1</v>
      </c>
      <c r="G13618">
        <v>1</v>
      </c>
      <c r="H13618"/>
      <c r="I13618">
        <v>1</v>
      </c>
      <c r="J13618" s="95">
        <v>45824.602083333331</v>
      </c>
      <c r="K13618">
        <v>1</v>
      </c>
      <c r="L13618" s="95">
        <v>45824.727777777778</v>
      </c>
    </row>
    <row r="13619" spans="1:12" x14ac:dyDescent="0.35">
      <c r="A13619" t="s">
        <v>13748</v>
      </c>
      <c r="B13619" s="93">
        <v>5217222612381</v>
      </c>
      <c r="C13619" t="s">
        <v>129</v>
      </c>
      <c r="D13619" t="s">
        <v>130</v>
      </c>
      <c r="E13619">
        <v>1</v>
      </c>
      <c r="F13619">
        <v>1</v>
      </c>
      <c r="G13619">
        <v>1</v>
      </c>
      <c r="H13619"/>
      <c r="I13619">
        <v>1</v>
      </c>
      <c r="J13619" s="95">
        <v>45824.602083333331</v>
      </c>
      <c r="K13619">
        <v>1</v>
      </c>
      <c r="L13619" s="95">
        <v>45824.681250000001</v>
      </c>
    </row>
    <row r="13620" spans="1:12" x14ac:dyDescent="0.35">
      <c r="A13620" t="s">
        <v>13749</v>
      </c>
      <c r="B13620" s="93">
        <v>5215521493764</v>
      </c>
      <c r="C13620" t="s">
        <v>129</v>
      </c>
      <c r="D13620" t="s">
        <v>130</v>
      </c>
      <c r="E13620">
        <v>0</v>
      </c>
      <c r="F13620">
        <v>0</v>
      </c>
      <c r="G13620">
        <v>0</v>
      </c>
      <c r="H13620" s="95">
        <v>45824.606249999997</v>
      </c>
      <c r="I13620">
        <v>0</v>
      </c>
      <c r="K13620">
        <v>0</v>
      </c>
    </row>
    <row r="13621" spans="1:12" x14ac:dyDescent="0.35">
      <c r="A13621" t="s">
        <v>13750</v>
      </c>
      <c r="B13621" s="93">
        <v>5213271045147</v>
      </c>
      <c r="C13621" t="s">
        <v>129</v>
      </c>
      <c r="D13621" t="s">
        <v>130</v>
      </c>
      <c r="E13621">
        <v>1</v>
      </c>
      <c r="F13621">
        <v>1</v>
      </c>
      <c r="G13621">
        <v>1</v>
      </c>
      <c r="H13621"/>
      <c r="I13621">
        <v>1</v>
      </c>
      <c r="J13621" s="95">
        <v>45824.602083333331</v>
      </c>
      <c r="K13621">
        <v>1</v>
      </c>
      <c r="L13621" s="95">
        <v>45824.606249999997</v>
      </c>
    </row>
    <row r="13622" spans="1:12" x14ac:dyDescent="0.35">
      <c r="A13622" t="s">
        <v>13751</v>
      </c>
      <c r="B13622" s="93">
        <v>5213541142628</v>
      </c>
      <c r="C13622" t="s">
        <v>129</v>
      </c>
      <c r="D13622" t="s">
        <v>130</v>
      </c>
      <c r="E13622">
        <v>1</v>
      </c>
      <c r="F13622">
        <v>0</v>
      </c>
      <c r="G13622">
        <v>1</v>
      </c>
      <c r="H13622"/>
      <c r="I13622">
        <v>1</v>
      </c>
      <c r="J13622" s="95">
        <v>45824.602083333331</v>
      </c>
      <c r="K13622">
        <v>0</v>
      </c>
    </row>
    <row r="13623" spans="1:12" x14ac:dyDescent="0.35">
      <c r="A13623" t="s">
        <v>13752</v>
      </c>
      <c r="B13623" s="93">
        <v>5215544958774</v>
      </c>
      <c r="C13623" t="s">
        <v>129</v>
      </c>
      <c r="D13623" t="s">
        <v>130</v>
      </c>
      <c r="E13623">
        <v>1</v>
      </c>
      <c r="F13623">
        <v>1</v>
      </c>
      <c r="G13623">
        <v>1</v>
      </c>
      <c r="H13623"/>
      <c r="I13623">
        <v>1</v>
      </c>
      <c r="J13623" s="95">
        <v>45824.607638888891</v>
      </c>
      <c r="K13623">
        <v>1</v>
      </c>
      <c r="L13623" s="95">
        <v>45824.611805555556</v>
      </c>
    </row>
    <row r="13624" spans="1:12" x14ac:dyDescent="0.35">
      <c r="A13624" t="s">
        <v>13753</v>
      </c>
      <c r="B13624" s="93">
        <v>5213314713272</v>
      </c>
      <c r="C13624" t="s">
        <v>129</v>
      </c>
      <c r="D13624" t="s">
        <v>130</v>
      </c>
      <c r="E13624">
        <v>1</v>
      </c>
      <c r="F13624">
        <v>1</v>
      </c>
      <c r="G13624">
        <v>1</v>
      </c>
      <c r="H13624"/>
      <c r="I13624">
        <v>1</v>
      </c>
      <c r="J13624" s="95">
        <v>45824.61041666667</v>
      </c>
      <c r="K13624">
        <v>1</v>
      </c>
      <c r="L13624" s="95">
        <v>45824.631249999999</v>
      </c>
    </row>
    <row r="13625" spans="1:12" x14ac:dyDescent="0.35">
      <c r="A13625" t="s">
        <v>13754</v>
      </c>
      <c r="B13625" s="93">
        <v>5212941564484</v>
      </c>
      <c r="C13625" t="s">
        <v>129</v>
      </c>
      <c r="D13625" t="s">
        <v>130</v>
      </c>
      <c r="E13625">
        <v>1</v>
      </c>
      <c r="F13625">
        <v>0</v>
      </c>
      <c r="G13625">
        <v>1</v>
      </c>
      <c r="H13625"/>
      <c r="I13625">
        <v>1</v>
      </c>
      <c r="J13625" s="95">
        <v>45824.606249999997</v>
      </c>
      <c r="K13625">
        <v>0</v>
      </c>
    </row>
    <row r="13626" spans="1:12" x14ac:dyDescent="0.35">
      <c r="A13626" t="s">
        <v>13755</v>
      </c>
      <c r="B13626" s="93">
        <v>5214421718117</v>
      </c>
      <c r="C13626" t="s">
        <v>129</v>
      </c>
      <c r="D13626" t="s">
        <v>130</v>
      </c>
      <c r="E13626">
        <v>1</v>
      </c>
      <c r="F13626">
        <v>0</v>
      </c>
      <c r="G13626">
        <v>1</v>
      </c>
      <c r="H13626"/>
      <c r="I13626">
        <v>1</v>
      </c>
      <c r="J13626" s="95">
        <v>45824.60833333333</v>
      </c>
      <c r="K13626">
        <v>0</v>
      </c>
    </row>
    <row r="13627" spans="1:12" x14ac:dyDescent="0.35">
      <c r="A13627" t="s">
        <v>13756</v>
      </c>
      <c r="B13627" s="93">
        <v>5217551423587</v>
      </c>
      <c r="C13627" t="s">
        <v>129</v>
      </c>
      <c r="D13627" t="s">
        <v>130</v>
      </c>
      <c r="E13627">
        <v>0</v>
      </c>
      <c r="F13627">
        <v>0</v>
      </c>
      <c r="G13627">
        <v>0</v>
      </c>
      <c r="H13627" s="95">
        <v>45824.606944444444</v>
      </c>
      <c r="I13627">
        <v>0</v>
      </c>
      <c r="K13627">
        <v>0</v>
      </c>
    </row>
    <row r="13628" spans="1:12" x14ac:dyDescent="0.35">
      <c r="A13628" t="s">
        <v>13757</v>
      </c>
      <c r="B13628" s="93">
        <v>5212295068020</v>
      </c>
      <c r="C13628" t="s">
        <v>129</v>
      </c>
      <c r="D13628" t="s">
        <v>130</v>
      </c>
      <c r="E13628">
        <v>1</v>
      </c>
      <c r="F13628">
        <v>1</v>
      </c>
      <c r="G13628">
        <v>1</v>
      </c>
      <c r="H13628"/>
      <c r="I13628">
        <v>1</v>
      </c>
      <c r="J13628" s="95">
        <v>45824.602777777778</v>
      </c>
      <c r="K13628">
        <v>1</v>
      </c>
      <c r="L13628" s="95">
        <v>45824.616666666669</v>
      </c>
    </row>
    <row r="13629" spans="1:12" x14ac:dyDescent="0.35">
      <c r="A13629" t="s">
        <v>13758</v>
      </c>
      <c r="B13629" s="93">
        <v>5216351086219</v>
      </c>
      <c r="C13629" t="s">
        <v>129</v>
      </c>
      <c r="D13629" t="s">
        <v>130</v>
      </c>
      <c r="E13629">
        <v>0</v>
      </c>
      <c r="F13629">
        <v>0</v>
      </c>
      <c r="G13629">
        <v>0</v>
      </c>
      <c r="H13629" s="95">
        <v>45824.604166666664</v>
      </c>
      <c r="I13629">
        <v>0</v>
      </c>
      <c r="K13629">
        <v>0</v>
      </c>
    </row>
    <row r="13630" spans="1:12" x14ac:dyDescent="0.35">
      <c r="A13630" t="s">
        <v>13759</v>
      </c>
      <c r="B13630" s="93">
        <v>5217715685878</v>
      </c>
      <c r="C13630" t="s">
        <v>129</v>
      </c>
      <c r="D13630" t="s">
        <v>130</v>
      </c>
      <c r="E13630">
        <v>1</v>
      </c>
      <c r="F13630">
        <v>1</v>
      </c>
      <c r="G13630">
        <v>1</v>
      </c>
      <c r="H13630"/>
      <c r="I13630">
        <v>1</v>
      </c>
      <c r="J13630" s="95">
        <v>45824.609027777777</v>
      </c>
      <c r="K13630">
        <v>1</v>
      </c>
      <c r="L13630" s="95">
        <v>45824.613888888889</v>
      </c>
    </row>
    <row r="13631" spans="1:12" x14ac:dyDescent="0.35">
      <c r="A13631" t="s">
        <v>13760</v>
      </c>
      <c r="B13631" s="93">
        <v>5215527552422</v>
      </c>
      <c r="C13631" t="s">
        <v>129</v>
      </c>
      <c r="D13631" t="s">
        <v>130</v>
      </c>
      <c r="E13631">
        <v>0</v>
      </c>
      <c r="F13631">
        <v>0</v>
      </c>
      <c r="G13631">
        <v>0</v>
      </c>
      <c r="H13631" s="95">
        <v>45824.603472222225</v>
      </c>
      <c r="I13631">
        <v>0</v>
      </c>
      <c r="K13631">
        <v>0</v>
      </c>
    </row>
    <row r="13632" spans="1:12" x14ac:dyDescent="0.35">
      <c r="A13632" t="s">
        <v>13761</v>
      </c>
      <c r="B13632" s="93">
        <v>5212384089353</v>
      </c>
      <c r="C13632" t="s">
        <v>129</v>
      </c>
      <c r="D13632" t="s">
        <v>130</v>
      </c>
      <c r="E13632">
        <v>0</v>
      </c>
      <c r="F13632">
        <v>0</v>
      </c>
      <c r="G13632">
        <v>0</v>
      </c>
      <c r="H13632" s="95">
        <v>45824.604166666664</v>
      </c>
      <c r="I13632">
        <v>0</v>
      </c>
      <c r="K13632">
        <v>0</v>
      </c>
    </row>
    <row r="13633" spans="1:12" x14ac:dyDescent="0.35">
      <c r="A13633" t="s">
        <v>13762</v>
      </c>
      <c r="B13633" s="93">
        <v>5213461024146</v>
      </c>
      <c r="C13633" t="s">
        <v>129</v>
      </c>
      <c r="D13633" t="s">
        <v>130</v>
      </c>
      <c r="E13633">
        <v>1</v>
      </c>
      <c r="F13633">
        <v>1</v>
      </c>
      <c r="G13633">
        <v>1</v>
      </c>
      <c r="H13633"/>
      <c r="I13633">
        <v>1</v>
      </c>
      <c r="J13633" s="95">
        <v>45824.61041666667</v>
      </c>
      <c r="K13633">
        <v>1</v>
      </c>
      <c r="L13633" s="95">
        <v>45824.698611111111</v>
      </c>
    </row>
    <row r="13634" spans="1:12" x14ac:dyDescent="0.35">
      <c r="A13634" t="s">
        <v>13763</v>
      </c>
      <c r="B13634" s="93">
        <v>5219196705033</v>
      </c>
      <c r="C13634" t="s">
        <v>129</v>
      </c>
      <c r="D13634" t="s">
        <v>130</v>
      </c>
      <c r="E13634">
        <v>1</v>
      </c>
      <c r="F13634">
        <v>1</v>
      </c>
      <c r="G13634">
        <v>1</v>
      </c>
      <c r="H13634"/>
      <c r="I13634">
        <v>1</v>
      </c>
      <c r="J13634" s="95">
        <v>45824.62777777778</v>
      </c>
      <c r="K13634">
        <v>1</v>
      </c>
      <c r="L13634" s="95">
        <v>45825.98541666667</v>
      </c>
    </row>
    <row r="13635" spans="1:12" x14ac:dyDescent="0.35">
      <c r="A13635" t="s">
        <v>13764</v>
      </c>
      <c r="B13635" s="93">
        <v>5219612159597</v>
      </c>
      <c r="C13635" t="s">
        <v>129</v>
      </c>
      <c r="D13635" t="s">
        <v>130</v>
      </c>
      <c r="E13635">
        <v>1</v>
      </c>
      <c r="F13635">
        <v>1</v>
      </c>
      <c r="G13635">
        <v>1</v>
      </c>
      <c r="H13635"/>
      <c r="I13635">
        <v>1</v>
      </c>
      <c r="J13635" s="95">
        <v>45824.605555555558</v>
      </c>
      <c r="K13635">
        <v>1</v>
      </c>
      <c r="L13635" s="95">
        <v>45824.679861111108</v>
      </c>
    </row>
    <row r="13636" spans="1:12" x14ac:dyDescent="0.35">
      <c r="A13636" t="s">
        <v>13765</v>
      </c>
      <c r="B13636" s="93">
        <v>5215551234567</v>
      </c>
      <c r="C13636" t="s">
        <v>129</v>
      </c>
      <c r="D13636" t="s">
        <v>130</v>
      </c>
      <c r="E13636">
        <v>0</v>
      </c>
      <c r="F13636">
        <v>0</v>
      </c>
      <c r="G13636">
        <v>0</v>
      </c>
      <c r="H13636" s="95">
        <v>45824.601388888892</v>
      </c>
      <c r="I13636">
        <v>0</v>
      </c>
      <c r="K13636">
        <v>0</v>
      </c>
    </row>
    <row r="13637" spans="1:12" x14ac:dyDescent="0.35">
      <c r="A13637" t="s">
        <v>13766</v>
      </c>
      <c r="B13637" s="93">
        <v>5216311348797</v>
      </c>
      <c r="C13637" t="s">
        <v>129</v>
      </c>
      <c r="D13637" t="s">
        <v>130</v>
      </c>
      <c r="E13637">
        <v>1</v>
      </c>
      <c r="F13637">
        <v>1</v>
      </c>
      <c r="G13637">
        <v>1</v>
      </c>
      <c r="H13637"/>
      <c r="I13637">
        <v>1</v>
      </c>
      <c r="J13637" s="95">
        <v>45824.603472222225</v>
      </c>
      <c r="K13637">
        <v>1</v>
      </c>
      <c r="L13637" s="95">
        <v>45824.613888888889</v>
      </c>
    </row>
    <row r="13638" spans="1:12" x14ac:dyDescent="0.35">
      <c r="A13638" t="s">
        <v>13767</v>
      </c>
      <c r="B13638" s="93">
        <v>5216181164797</v>
      </c>
      <c r="C13638" t="s">
        <v>129</v>
      </c>
      <c r="D13638" t="s">
        <v>130</v>
      </c>
      <c r="E13638">
        <v>1</v>
      </c>
      <c r="F13638">
        <v>1</v>
      </c>
      <c r="G13638">
        <v>1</v>
      </c>
      <c r="H13638"/>
      <c r="I13638">
        <v>1</v>
      </c>
      <c r="J13638" s="95">
        <v>45824.602083333331</v>
      </c>
      <c r="K13638">
        <v>1</v>
      </c>
      <c r="L13638" s="95">
        <v>45824.636805555558</v>
      </c>
    </row>
    <row r="13639" spans="1:12" x14ac:dyDescent="0.35">
      <c r="A13639" t="s">
        <v>13768</v>
      </c>
      <c r="B13639" s="93">
        <v>5212299538081</v>
      </c>
      <c r="C13639" t="s">
        <v>129</v>
      </c>
      <c r="D13639" t="s">
        <v>130</v>
      </c>
      <c r="E13639">
        <v>1</v>
      </c>
      <c r="F13639">
        <v>0</v>
      </c>
      <c r="G13639">
        <v>1</v>
      </c>
      <c r="H13639"/>
      <c r="I13639">
        <v>1</v>
      </c>
      <c r="J13639" s="95">
        <v>45824.60833333333</v>
      </c>
      <c r="K13639">
        <v>0</v>
      </c>
    </row>
    <row r="13640" spans="1:12" x14ac:dyDescent="0.35">
      <c r="A13640" t="s">
        <v>13769</v>
      </c>
      <c r="B13640" s="93">
        <v>5215532887468</v>
      </c>
      <c r="C13640" t="s">
        <v>129</v>
      </c>
      <c r="D13640" t="s">
        <v>130</v>
      </c>
      <c r="E13640">
        <v>1</v>
      </c>
      <c r="F13640">
        <v>1</v>
      </c>
      <c r="G13640">
        <v>1</v>
      </c>
      <c r="H13640"/>
      <c r="I13640">
        <v>1</v>
      </c>
      <c r="J13640" s="95">
        <v>45824.609027777777</v>
      </c>
      <c r="K13640">
        <v>1</v>
      </c>
      <c r="L13640" s="95">
        <v>45824.710416666669</v>
      </c>
    </row>
    <row r="13641" spans="1:12" x14ac:dyDescent="0.35">
      <c r="A13641" t="s">
        <v>13770</v>
      </c>
      <c r="B13641" s="93">
        <v>5213310432831</v>
      </c>
      <c r="C13641" t="s">
        <v>129</v>
      </c>
      <c r="D13641" t="s">
        <v>130</v>
      </c>
      <c r="E13641">
        <v>1</v>
      </c>
      <c r="F13641">
        <v>1</v>
      </c>
      <c r="G13641">
        <v>1</v>
      </c>
      <c r="H13641"/>
      <c r="I13641">
        <v>1</v>
      </c>
      <c r="J13641" s="95">
        <v>45824.609027777777</v>
      </c>
      <c r="K13641">
        <v>1</v>
      </c>
      <c r="L13641" s="95">
        <v>45824.634722222225</v>
      </c>
    </row>
    <row r="13642" spans="1:12" x14ac:dyDescent="0.35">
      <c r="A13642" t="s">
        <v>13771</v>
      </c>
      <c r="B13642" s="93">
        <v>5212831269876</v>
      </c>
      <c r="C13642" t="s">
        <v>129</v>
      </c>
      <c r="D13642" t="s">
        <v>130</v>
      </c>
      <c r="E13642">
        <v>0</v>
      </c>
      <c r="F13642">
        <v>0</v>
      </c>
      <c r="G13642">
        <v>0</v>
      </c>
      <c r="H13642" s="95">
        <v>45824.604166666664</v>
      </c>
      <c r="I13642">
        <v>0</v>
      </c>
      <c r="K13642">
        <v>0</v>
      </c>
    </row>
    <row r="13643" spans="1:12" x14ac:dyDescent="0.35">
      <c r="A13643" t="s">
        <v>13772</v>
      </c>
      <c r="B13643" s="93">
        <v>5215566721077</v>
      </c>
      <c r="C13643" t="s">
        <v>129</v>
      </c>
      <c r="D13643" t="s">
        <v>130</v>
      </c>
      <c r="E13643">
        <v>0</v>
      </c>
      <c r="F13643">
        <v>0</v>
      </c>
      <c r="G13643">
        <v>0</v>
      </c>
      <c r="H13643" s="95">
        <v>45824.604861111111</v>
      </c>
      <c r="I13643">
        <v>0</v>
      </c>
      <c r="K13643">
        <v>0</v>
      </c>
    </row>
    <row r="13644" spans="1:12" x14ac:dyDescent="0.35">
      <c r="A13644" t="s">
        <v>13773</v>
      </c>
      <c r="B13644" s="93">
        <v>5218183121919</v>
      </c>
      <c r="C13644" t="s">
        <v>129</v>
      </c>
      <c r="D13644" t="s">
        <v>130</v>
      </c>
      <c r="E13644">
        <v>0</v>
      </c>
      <c r="F13644">
        <v>0</v>
      </c>
      <c r="G13644">
        <v>0</v>
      </c>
      <c r="H13644" s="95">
        <v>45824.607638888891</v>
      </c>
      <c r="I13644">
        <v>0</v>
      </c>
      <c r="K13644">
        <v>0</v>
      </c>
    </row>
    <row r="13645" spans="1:12" x14ac:dyDescent="0.35">
      <c r="A13645" t="s">
        <v>13774</v>
      </c>
      <c r="B13645" s="93">
        <v>5218139605979</v>
      </c>
      <c r="C13645" t="s">
        <v>129</v>
      </c>
      <c r="D13645" t="s">
        <v>130</v>
      </c>
      <c r="E13645">
        <v>1</v>
      </c>
      <c r="F13645">
        <v>0</v>
      </c>
      <c r="G13645">
        <v>1</v>
      </c>
      <c r="H13645"/>
      <c r="I13645">
        <v>1</v>
      </c>
      <c r="J13645" s="95">
        <v>45824.602083333331</v>
      </c>
      <c r="K13645">
        <v>0</v>
      </c>
    </row>
    <row r="13646" spans="1:12" x14ac:dyDescent="0.35">
      <c r="A13646" t="s">
        <v>13775</v>
      </c>
      <c r="B13646" s="93">
        <v>5216181311715</v>
      </c>
      <c r="C13646" t="s">
        <v>129</v>
      </c>
      <c r="D13646" t="s">
        <v>130</v>
      </c>
      <c r="E13646">
        <v>1</v>
      </c>
      <c r="F13646">
        <v>1</v>
      </c>
      <c r="G13646">
        <v>1</v>
      </c>
      <c r="H13646"/>
      <c r="I13646">
        <v>1</v>
      </c>
      <c r="J13646" s="95">
        <v>45824.604861111111</v>
      </c>
      <c r="K13646">
        <v>1</v>
      </c>
      <c r="L13646" s="95">
        <v>45824.618750000001</v>
      </c>
    </row>
    <row r="13647" spans="1:12" x14ac:dyDescent="0.35">
      <c r="A13647" t="s">
        <v>13776</v>
      </c>
      <c r="B13647" s="93">
        <v>5217751149337</v>
      </c>
      <c r="C13647" t="s">
        <v>129</v>
      </c>
      <c r="D13647" t="s">
        <v>130</v>
      </c>
      <c r="E13647">
        <v>1</v>
      </c>
      <c r="F13647">
        <v>1</v>
      </c>
      <c r="G13647">
        <v>1</v>
      </c>
      <c r="H13647"/>
      <c r="I13647">
        <v>1</v>
      </c>
      <c r="J13647" s="95">
        <v>45824.604166666664</v>
      </c>
      <c r="K13647">
        <v>1</v>
      </c>
      <c r="L13647" s="95">
        <v>45824.651388888888</v>
      </c>
    </row>
    <row r="13648" spans="1:12" x14ac:dyDescent="0.35">
      <c r="A13648" t="s">
        <v>13777</v>
      </c>
      <c r="B13648" s="93">
        <v>5219511569630</v>
      </c>
      <c r="C13648" t="s">
        <v>129</v>
      </c>
      <c r="D13648" t="s">
        <v>130</v>
      </c>
      <c r="E13648">
        <v>1</v>
      </c>
      <c r="F13648">
        <v>1</v>
      </c>
      <c r="G13648">
        <v>1</v>
      </c>
      <c r="H13648"/>
      <c r="I13648">
        <v>1</v>
      </c>
      <c r="J13648" s="95">
        <v>45824.605555555558</v>
      </c>
      <c r="K13648">
        <v>1</v>
      </c>
      <c r="L13648" s="95">
        <v>45824.652777777781</v>
      </c>
    </row>
    <row r="13649" spans="1:12" x14ac:dyDescent="0.35">
      <c r="A13649" t="s">
        <v>13778</v>
      </c>
      <c r="B13649" s="93">
        <v>5214922055147</v>
      </c>
      <c r="C13649" t="s">
        <v>129</v>
      </c>
      <c r="D13649" t="s">
        <v>130</v>
      </c>
      <c r="E13649">
        <v>1</v>
      </c>
      <c r="F13649">
        <v>1</v>
      </c>
      <c r="G13649">
        <v>1</v>
      </c>
      <c r="H13649"/>
      <c r="I13649">
        <v>1</v>
      </c>
      <c r="J13649" s="95">
        <v>45824.602777777778</v>
      </c>
      <c r="K13649">
        <v>1</v>
      </c>
      <c r="L13649" s="95">
        <v>45824.609027777777</v>
      </c>
    </row>
    <row r="13650" spans="1:12" x14ac:dyDescent="0.35">
      <c r="A13650" t="s">
        <v>13779</v>
      </c>
      <c r="B13650" s="93">
        <v>5218111762977</v>
      </c>
      <c r="C13650" t="s">
        <v>129</v>
      </c>
      <c r="D13650" t="s">
        <v>130</v>
      </c>
      <c r="E13650">
        <v>1</v>
      </c>
      <c r="F13650">
        <v>1</v>
      </c>
      <c r="G13650">
        <v>1</v>
      </c>
      <c r="H13650"/>
      <c r="I13650">
        <v>1</v>
      </c>
      <c r="J13650" s="95">
        <v>45824.606944444444</v>
      </c>
      <c r="K13650">
        <v>1</v>
      </c>
      <c r="L13650" s="95">
        <v>45824.606944444444</v>
      </c>
    </row>
    <row r="13651" spans="1:12" x14ac:dyDescent="0.35">
      <c r="A13651" t="s">
        <v>13780</v>
      </c>
      <c r="B13651" s="93">
        <v>5217771982509</v>
      </c>
      <c r="C13651" t="s">
        <v>129</v>
      </c>
      <c r="D13651" t="s">
        <v>130</v>
      </c>
      <c r="E13651">
        <v>1</v>
      </c>
      <c r="F13651">
        <v>1</v>
      </c>
      <c r="G13651">
        <v>1</v>
      </c>
      <c r="H13651"/>
      <c r="I13651">
        <v>1</v>
      </c>
      <c r="J13651" s="95">
        <v>45824.602083333331</v>
      </c>
      <c r="K13651">
        <v>1</v>
      </c>
      <c r="L13651" s="95">
        <v>45824.603472222225</v>
      </c>
    </row>
    <row r="13652" spans="1:12" x14ac:dyDescent="0.35">
      <c r="A13652" t="s">
        <v>13781</v>
      </c>
      <c r="B13652" s="93">
        <v>5215541814277</v>
      </c>
      <c r="C13652" t="s">
        <v>129</v>
      </c>
      <c r="D13652" t="s">
        <v>130</v>
      </c>
      <c r="E13652">
        <v>1</v>
      </c>
      <c r="F13652">
        <v>0</v>
      </c>
      <c r="G13652">
        <v>1</v>
      </c>
      <c r="H13652"/>
      <c r="I13652">
        <v>1</v>
      </c>
      <c r="J13652" s="95">
        <v>45824.604861111111</v>
      </c>
      <c r="K13652">
        <v>0</v>
      </c>
    </row>
    <row r="13653" spans="1:12" x14ac:dyDescent="0.35">
      <c r="A13653" t="s">
        <v>13782</v>
      </c>
      <c r="B13653" s="93">
        <v>5215554371003</v>
      </c>
      <c r="C13653" t="s">
        <v>129</v>
      </c>
      <c r="D13653" t="s">
        <v>130</v>
      </c>
      <c r="E13653">
        <v>1</v>
      </c>
      <c r="F13653">
        <v>1</v>
      </c>
      <c r="G13653">
        <v>1</v>
      </c>
      <c r="H13653"/>
      <c r="I13653">
        <v>1</v>
      </c>
      <c r="J13653" s="95">
        <v>45824.602777777778</v>
      </c>
      <c r="K13653">
        <v>1</v>
      </c>
      <c r="L13653" s="95">
        <v>45824.603472222225</v>
      </c>
    </row>
    <row r="13654" spans="1:12" x14ac:dyDescent="0.35">
      <c r="A13654" t="s">
        <v>13783</v>
      </c>
      <c r="B13654" s="93">
        <v>5213334470930</v>
      </c>
      <c r="C13654" t="s">
        <v>129</v>
      </c>
      <c r="D13654" t="s">
        <v>130</v>
      </c>
      <c r="E13654">
        <v>1</v>
      </c>
      <c r="F13654">
        <v>1</v>
      </c>
      <c r="G13654">
        <v>1</v>
      </c>
      <c r="H13654"/>
      <c r="I13654">
        <v>1</v>
      </c>
      <c r="J13654" s="95">
        <v>45824.602083333331</v>
      </c>
      <c r="K13654">
        <v>1</v>
      </c>
      <c r="L13654" s="95">
        <v>45824.604861111111</v>
      </c>
    </row>
    <row r="13655" spans="1:12" x14ac:dyDescent="0.35">
      <c r="A13655" t="s">
        <v>13784</v>
      </c>
      <c r="B13655" s="93">
        <v>5212222124998</v>
      </c>
      <c r="C13655" t="s">
        <v>129</v>
      </c>
      <c r="D13655" t="s">
        <v>130</v>
      </c>
      <c r="E13655">
        <v>1</v>
      </c>
      <c r="F13655">
        <v>1</v>
      </c>
      <c r="G13655">
        <v>1</v>
      </c>
      <c r="H13655"/>
      <c r="I13655">
        <v>1</v>
      </c>
      <c r="J13655" s="95">
        <v>45824.606249999997</v>
      </c>
      <c r="K13655">
        <v>1</v>
      </c>
      <c r="L13655" s="95">
        <v>45825.053472222222</v>
      </c>
    </row>
    <row r="13656" spans="1:12" x14ac:dyDescent="0.35">
      <c r="A13656" t="s">
        <v>13785</v>
      </c>
      <c r="B13656" s="93">
        <v>5212721306777</v>
      </c>
      <c r="C13656" t="s">
        <v>129</v>
      </c>
      <c r="D13656" t="s">
        <v>130</v>
      </c>
      <c r="E13656">
        <v>1</v>
      </c>
      <c r="F13656">
        <v>0</v>
      </c>
      <c r="G13656">
        <v>1</v>
      </c>
      <c r="H13656"/>
      <c r="I13656">
        <v>1</v>
      </c>
      <c r="J13656" s="95">
        <v>45824.79791666667</v>
      </c>
      <c r="K13656">
        <v>0</v>
      </c>
    </row>
    <row r="13657" spans="1:12" x14ac:dyDescent="0.35">
      <c r="A13657" t="s">
        <v>13786</v>
      </c>
      <c r="B13657" s="93">
        <v>5219671410662</v>
      </c>
      <c r="C13657" t="s">
        <v>129</v>
      </c>
      <c r="D13657" t="s">
        <v>130</v>
      </c>
      <c r="E13657">
        <v>1</v>
      </c>
      <c r="F13657">
        <v>1</v>
      </c>
      <c r="G13657">
        <v>1</v>
      </c>
      <c r="H13657"/>
      <c r="I13657">
        <v>1</v>
      </c>
      <c r="J13657" s="95">
        <v>45824.604166666664</v>
      </c>
      <c r="K13657">
        <v>1</v>
      </c>
      <c r="L13657" s="95">
        <v>45824.615277777775</v>
      </c>
    </row>
    <row r="13658" spans="1:12" x14ac:dyDescent="0.35">
      <c r="A13658" t="s">
        <v>13787</v>
      </c>
      <c r="B13658" s="93">
        <v>5214626251152</v>
      </c>
      <c r="C13658" t="s">
        <v>129</v>
      </c>
      <c r="D13658" t="s">
        <v>130</v>
      </c>
      <c r="E13658">
        <v>0</v>
      </c>
      <c r="F13658">
        <v>0</v>
      </c>
      <c r="G13658">
        <v>0</v>
      </c>
      <c r="H13658" s="95">
        <v>45824.602083333331</v>
      </c>
      <c r="I13658">
        <v>0</v>
      </c>
      <c r="K13658">
        <v>0</v>
      </c>
    </row>
    <row r="13659" spans="1:12" x14ac:dyDescent="0.35">
      <c r="A13659" t="s">
        <v>13788</v>
      </c>
      <c r="B13659" s="93">
        <v>5215541850147</v>
      </c>
      <c r="C13659" t="s">
        <v>129</v>
      </c>
      <c r="D13659" t="s">
        <v>130</v>
      </c>
      <c r="E13659">
        <v>1</v>
      </c>
      <c r="F13659">
        <v>1</v>
      </c>
      <c r="G13659">
        <v>1</v>
      </c>
      <c r="H13659"/>
      <c r="I13659">
        <v>1</v>
      </c>
      <c r="J13659" s="95">
        <v>45824.602083333331</v>
      </c>
      <c r="K13659">
        <v>1</v>
      </c>
      <c r="L13659" s="95">
        <v>45824.615277777775</v>
      </c>
    </row>
    <row r="13660" spans="1:12" x14ac:dyDescent="0.35">
      <c r="A13660" t="s">
        <v>13789</v>
      </c>
      <c r="B13660" s="93">
        <v>5212288244107</v>
      </c>
      <c r="C13660" t="s">
        <v>129</v>
      </c>
      <c r="D13660" t="s">
        <v>130</v>
      </c>
      <c r="E13660">
        <v>1</v>
      </c>
      <c r="F13660">
        <v>1</v>
      </c>
      <c r="G13660">
        <v>1</v>
      </c>
      <c r="H13660"/>
      <c r="I13660">
        <v>1</v>
      </c>
      <c r="J13660" s="95">
        <v>45824.605555555558</v>
      </c>
      <c r="K13660">
        <v>1</v>
      </c>
      <c r="L13660" s="95">
        <v>45824.605555555558</v>
      </c>
    </row>
    <row r="13661" spans="1:12" x14ac:dyDescent="0.35">
      <c r="A13661" t="s">
        <v>13790</v>
      </c>
      <c r="B13661" s="93">
        <v>5216862556636</v>
      </c>
      <c r="C13661" t="s">
        <v>129</v>
      </c>
      <c r="D13661" t="s">
        <v>130</v>
      </c>
      <c r="E13661">
        <v>1</v>
      </c>
      <c r="F13661">
        <v>0</v>
      </c>
      <c r="G13661">
        <v>1</v>
      </c>
      <c r="H13661"/>
      <c r="I13661">
        <v>1</v>
      </c>
      <c r="J13661" s="95">
        <v>45824.602083333331</v>
      </c>
      <c r="K13661">
        <v>0</v>
      </c>
    </row>
    <row r="13662" spans="1:12" x14ac:dyDescent="0.35">
      <c r="A13662" t="s">
        <v>13791</v>
      </c>
      <c r="B13662" s="93">
        <v>5212294531966</v>
      </c>
      <c r="C13662" t="s">
        <v>129</v>
      </c>
      <c r="D13662" t="s">
        <v>130</v>
      </c>
      <c r="E13662">
        <v>1</v>
      </c>
      <c r="F13662">
        <v>1</v>
      </c>
      <c r="G13662">
        <v>1</v>
      </c>
      <c r="H13662"/>
      <c r="I13662">
        <v>1</v>
      </c>
      <c r="J13662" s="95">
        <v>45824.603472222225</v>
      </c>
      <c r="K13662">
        <v>1</v>
      </c>
      <c r="L13662" s="95">
        <v>45824.611111111109</v>
      </c>
    </row>
    <row r="13663" spans="1:12" x14ac:dyDescent="0.35">
      <c r="A13663" t="s">
        <v>13792</v>
      </c>
      <c r="B13663" s="93">
        <v>5213310632782</v>
      </c>
      <c r="C13663" t="s">
        <v>129</v>
      </c>
      <c r="D13663" t="s">
        <v>130</v>
      </c>
      <c r="E13663">
        <v>1</v>
      </c>
      <c r="F13663">
        <v>0</v>
      </c>
      <c r="G13663">
        <v>1</v>
      </c>
      <c r="H13663"/>
      <c r="I13663">
        <v>1</v>
      </c>
      <c r="J13663" s="95">
        <v>45824.605555555558</v>
      </c>
      <c r="K13663">
        <v>0</v>
      </c>
    </row>
    <row r="13664" spans="1:12" x14ac:dyDescent="0.35">
      <c r="A13664" t="s">
        <v>13793</v>
      </c>
      <c r="B13664" s="93">
        <v>5215532756945</v>
      </c>
      <c r="C13664" t="s">
        <v>129</v>
      </c>
      <c r="D13664" t="s">
        <v>130</v>
      </c>
      <c r="E13664">
        <v>1</v>
      </c>
      <c r="F13664">
        <v>0</v>
      </c>
      <c r="G13664">
        <v>1</v>
      </c>
      <c r="H13664"/>
      <c r="I13664">
        <v>1</v>
      </c>
      <c r="J13664" s="95">
        <v>45824.609722222223</v>
      </c>
      <c r="K13664">
        <v>0</v>
      </c>
    </row>
    <row r="13665" spans="1:12" x14ac:dyDescent="0.35">
      <c r="A13665" t="s">
        <v>13794</v>
      </c>
      <c r="B13665" s="93">
        <v>5216562133161</v>
      </c>
      <c r="C13665" t="s">
        <v>129</v>
      </c>
      <c r="D13665" t="s">
        <v>130</v>
      </c>
      <c r="E13665">
        <v>0</v>
      </c>
      <c r="F13665">
        <v>0</v>
      </c>
      <c r="G13665">
        <v>0</v>
      </c>
      <c r="H13665" s="95">
        <v>45824.60833333333</v>
      </c>
      <c r="I13665">
        <v>0</v>
      </c>
      <c r="K13665">
        <v>0</v>
      </c>
    </row>
    <row r="13666" spans="1:12" x14ac:dyDescent="0.35">
      <c r="A13666" t="s">
        <v>13795</v>
      </c>
      <c r="B13666" s="93">
        <v>5216731209845</v>
      </c>
      <c r="C13666" t="s">
        <v>129</v>
      </c>
      <c r="D13666" t="s">
        <v>130</v>
      </c>
      <c r="E13666">
        <v>1</v>
      </c>
      <c r="F13666">
        <v>1</v>
      </c>
      <c r="G13666">
        <v>1</v>
      </c>
      <c r="H13666"/>
      <c r="I13666">
        <v>1</v>
      </c>
      <c r="J13666" s="95">
        <v>45824.603472222225</v>
      </c>
      <c r="K13666">
        <v>1</v>
      </c>
      <c r="L13666" s="95">
        <v>45824.604166666664</v>
      </c>
    </row>
    <row r="13667" spans="1:12" x14ac:dyDescent="0.35">
      <c r="A13667" t="s">
        <v>13796</v>
      </c>
      <c r="B13667" s="93">
        <v>5213118639926</v>
      </c>
      <c r="C13667" t="s">
        <v>129</v>
      </c>
      <c r="D13667" t="s">
        <v>130</v>
      </c>
      <c r="E13667">
        <v>0</v>
      </c>
      <c r="F13667">
        <v>0</v>
      </c>
      <c r="G13667">
        <v>0</v>
      </c>
      <c r="H13667" s="95">
        <v>45824.604166666664</v>
      </c>
      <c r="I13667">
        <v>0</v>
      </c>
      <c r="K13667">
        <v>0</v>
      </c>
    </row>
    <row r="13668" spans="1:12" x14ac:dyDescent="0.35">
      <c r="A13668" t="s">
        <v>13797</v>
      </c>
      <c r="B13668" s="93">
        <v>5215522155173</v>
      </c>
      <c r="C13668" t="s">
        <v>129</v>
      </c>
      <c r="D13668" t="s">
        <v>130</v>
      </c>
      <c r="E13668">
        <v>1</v>
      </c>
      <c r="F13668">
        <v>0</v>
      </c>
      <c r="G13668">
        <v>1</v>
      </c>
      <c r="H13668"/>
      <c r="I13668">
        <v>1</v>
      </c>
      <c r="J13668" s="95">
        <v>45824.60833333333</v>
      </c>
      <c r="K13668">
        <v>0</v>
      </c>
    </row>
    <row r="13669" spans="1:12" x14ac:dyDescent="0.35">
      <c r="A13669" t="s">
        <v>13798</v>
      </c>
      <c r="B13669" s="93">
        <v>5212281452035</v>
      </c>
      <c r="C13669" t="s">
        <v>129</v>
      </c>
      <c r="D13669" t="s">
        <v>130</v>
      </c>
      <c r="E13669">
        <v>1</v>
      </c>
      <c r="F13669">
        <v>0</v>
      </c>
      <c r="G13669">
        <v>1</v>
      </c>
      <c r="H13669"/>
      <c r="I13669">
        <v>1</v>
      </c>
      <c r="J13669" s="95">
        <v>45824.607638888891</v>
      </c>
      <c r="K13669">
        <v>0</v>
      </c>
    </row>
    <row r="13670" spans="1:12" x14ac:dyDescent="0.35">
      <c r="A13670" t="s">
        <v>13799</v>
      </c>
      <c r="B13670" s="93">
        <v>5219515318168</v>
      </c>
      <c r="C13670" t="s">
        <v>129</v>
      </c>
      <c r="D13670" t="s">
        <v>130</v>
      </c>
      <c r="E13670">
        <v>1</v>
      </c>
      <c r="F13670">
        <v>1</v>
      </c>
      <c r="G13670">
        <v>1</v>
      </c>
      <c r="H13670"/>
      <c r="I13670">
        <v>1</v>
      </c>
      <c r="J13670" s="95">
        <v>45824.609722222223</v>
      </c>
      <c r="K13670">
        <v>1</v>
      </c>
      <c r="L13670" s="95">
        <v>45824.615277777775</v>
      </c>
    </row>
    <row r="13671" spans="1:12" x14ac:dyDescent="0.35">
      <c r="A13671" t="s">
        <v>13800</v>
      </c>
      <c r="B13671" s="93">
        <v>5215579108505</v>
      </c>
      <c r="C13671" t="s">
        <v>129</v>
      </c>
      <c r="D13671" t="s">
        <v>130</v>
      </c>
      <c r="E13671">
        <v>1</v>
      </c>
      <c r="F13671">
        <v>1</v>
      </c>
      <c r="G13671">
        <v>1</v>
      </c>
      <c r="H13671"/>
      <c r="I13671">
        <v>1</v>
      </c>
      <c r="J13671" s="95">
        <v>45824.619444444441</v>
      </c>
      <c r="K13671">
        <v>1</v>
      </c>
      <c r="L13671" s="95">
        <v>45824.658333333333</v>
      </c>
    </row>
    <row r="13672" spans="1:12" x14ac:dyDescent="0.35">
      <c r="A13672" t="s">
        <v>13801</v>
      </c>
      <c r="B13672" s="93">
        <v>5213121662220</v>
      </c>
      <c r="C13672" t="s">
        <v>129</v>
      </c>
      <c r="D13672" t="s">
        <v>130</v>
      </c>
      <c r="E13672">
        <v>1</v>
      </c>
      <c r="F13672">
        <v>1</v>
      </c>
      <c r="G13672">
        <v>1</v>
      </c>
      <c r="H13672"/>
      <c r="I13672">
        <v>1</v>
      </c>
      <c r="J13672" s="95">
        <v>45824.60833333333</v>
      </c>
      <c r="K13672">
        <v>1</v>
      </c>
      <c r="L13672" s="95">
        <v>45824.65</v>
      </c>
    </row>
    <row r="13673" spans="1:12" x14ac:dyDescent="0.35">
      <c r="A13673" t="s">
        <v>13802</v>
      </c>
      <c r="B13673" s="93">
        <v>5218713569923</v>
      </c>
      <c r="C13673" t="s">
        <v>129</v>
      </c>
      <c r="D13673" t="s">
        <v>130</v>
      </c>
      <c r="E13673">
        <v>1</v>
      </c>
      <c r="F13673">
        <v>1</v>
      </c>
      <c r="G13673">
        <v>1</v>
      </c>
      <c r="H13673"/>
      <c r="I13673">
        <v>1</v>
      </c>
      <c r="J13673" s="95">
        <v>45824.609027777777</v>
      </c>
      <c r="K13673">
        <v>1</v>
      </c>
      <c r="L13673" s="95">
        <v>45825.154166666667</v>
      </c>
    </row>
    <row r="13674" spans="1:12" x14ac:dyDescent="0.35">
      <c r="A13674" t="s">
        <v>13803</v>
      </c>
      <c r="B13674" s="93">
        <v>5218721321098</v>
      </c>
      <c r="C13674" t="s">
        <v>129</v>
      </c>
      <c r="D13674" t="s">
        <v>130</v>
      </c>
      <c r="E13674">
        <v>1</v>
      </c>
      <c r="F13674">
        <v>1</v>
      </c>
      <c r="G13674">
        <v>1</v>
      </c>
      <c r="H13674"/>
      <c r="I13674">
        <v>1</v>
      </c>
      <c r="J13674" s="95">
        <v>45824.609027777777</v>
      </c>
      <c r="K13674">
        <v>1</v>
      </c>
      <c r="L13674" s="95">
        <v>45824.630555555559</v>
      </c>
    </row>
    <row r="13675" spans="1:12" x14ac:dyDescent="0.35">
      <c r="A13675" t="s">
        <v>13804</v>
      </c>
      <c r="B13675" s="93">
        <v>5219512431988</v>
      </c>
      <c r="C13675" t="s">
        <v>129</v>
      </c>
      <c r="D13675" t="s">
        <v>130</v>
      </c>
      <c r="E13675">
        <v>0</v>
      </c>
      <c r="F13675">
        <v>0</v>
      </c>
      <c r="G13675">
        <v>0</v>
      </c>
      <c r="H13675" s="95">
        <v>45824.607638888891</v>
      </c>
      <c r="I13675">
        <v>0</v>
      </c>
      <c r="K13675">
        <v>0</v>
      </c>
    </row>
    <row r="13676" spans="1:12" x14ac:dyDescent="0.35">
      <c r="A13676" t="s">
        <v>13805</v>
      </c>
      <c r="B13676" s="93">
        <v>5216778856937</v>
      </c>
      <c r="C13676" t="s">
        <v>129</v>
      </c>
      <c r="D13676" t="s">
        <v>130</v>
      </c>
      <c r="E13676">
        <v>1</v>
      </c>
      <c r="F13676">
        <v>1</v>
      </c>
      <c r="G13676">
        <v>1</v>
      </c>
      <c r="H13676"/>
      <c r="I13676">
        <v>1</v>
      </c>
      <c r="J13676" s="95">
        <v>45824.602777777778</v>
      </c>
      <c r="K13676">
        <v>1</v>
      </c>
      <c r="L13676" s="95">
        <v>45824.61041666667</v>
      </c>
    </row>
    <row r="13677" spans="1:12" x14ac:dyDescent="0.35">
      <c r="A13677" t="s">
        <v>13806</v>
      </c>
      <c r="B13677" s="93">
        <v>5216444139349</v>
      </c>
      <c r="C13677" t="s">
        <v>129</v>
      </c>
      <c r="D13677" t="s">
        <v>130</v>
      </c>
      <c r="E13677">
        <v>0</v>
      </c>
      <c r="F13677">
        <v>0</v>
      </c>
      <c r="G13677">
        <v>0</v>
      </c>
      <c r="H13677" s="95">
        <v>45824.606944444444</v>
      </c>
      <c r="I13677">
        <v>0</v>
      </c>
      <c r="K13677">
        <v>0</v>
      </c>
    </row>
    <row r="13678" spans="1:12" x14ac:dyDescent="0.35">
      <c r="A13678" t="s">
        <v>13807</v>
      </c>
      <c r="B13678" s="93">
        <v>5215568039331</v>
      </c>
      <c r="C13678" t="s">
        <v>129</v>
      </c>
      <c r="D13678" t="s">
        <v>130</v>
      </c>
      <c r="E13678">
        <v>0</v>
      </c>
      <c r="F13678">
        <v>0</v>
      </c>
      <c r="G13678">
        <v>0</v>
      </c>
      <c r="H13678" s="95">
        <v>45824.609722222223</v>
      </c>
      <c r="I13678">
        <v>0</v>
      </c>
      <c r="K13678">
        <v>0</v>
      </c>
    </row>
    <row r="13679" spans="1:12" x14ac:dyDescent="0.35">
      <c r="A13679" t="s">
        <v>13808</v>
      </c>
      <c r="B13679" s="93">
        <v>5219515092999</v>
      </c>
      <c r="C13679" t="s">
        <v>129</v>
      </c>
      <c r="D13679" t="s">
        <v>130</v>
      </c>
      <c r="E13679">
        <v>1</v>
      </c>
      <c r="F13679">
        <v>0</v>
      </c>
      <c r="G13679">
        <v>1</v>
      </c>
      <c r="H13679"/>
      <c r="I13679">
        <v>1</v>
      </c>
      <c r="J13679" s="95">
        <v>45824.604166666664</v>
      </c>
      <c r="K13679">
        <v>0</v>
      </c>
    </row>
    <row r="13680" spans="1:12" x14ac:dyDescent="0.35">
      <c r="A13680" t="s">
        <v>13809</v>
      </c>
      <c r="B13680" s="93">
        <v>5216861223073</v>
      </c>
      <c r="C13680" t="s">
        <v>129</v>
      </c>
      <c r="D13680" t="s">
        <v>130</v>
      </c>
      <c r="E13680">
        <v>1</v>
      </c>
      <c r="F13680">
        <v>0</v>
      </c>
      <c r="G13680">
        <v>1</v>
      </c>
      <c r="H13680"/>
      <c r="I13680">
        <v>1</v>
      </c>
      <c r="J13680" s="95">
        <v>45824.604166666664</v>
      </c>
      <c r="K13680">
        <v>0</v>
      </c>
    </row>
    <row r="13681" spans="1:12" x14ac:dyDescent="0.35">
      <c r="A13681" t="s">
        <v>13810</v>
      </c>
      <c r="B13681" s="93">
        <v>5212224867030</v>
      </c>
      <c r="C13681" t="s">
        <v>129</v>
      </c>
      <c r="D13681" t="s">
        <v>130</v>
      </c>
      <c r="E13681">
        <v>1</v>
      </c>
      <c r="F13681">
        <v>1</v>
      </c>
      <c r="G13681">
        <v>1</v>
      </c>
      <c r="H13681"/>
      <c r="I13681">
        <v>1</v>
      </c>
      <c r="J13681" s="95">
        <v>45824.603472222225</v>
      </c>
      <c r="K13681">
        <v>1</v>
      </c>
      <c r="L13681" s="95">
        <v>45824.671527777777</v>
      </c>
    </row>
    <row r="13682" spans="1:12" x14ac:dyDescent="0.35">
      <c r="A13682" t="s">
        <v>13811</v>
      </c>
      <c r="B13682" s="93">
        <v>5217223494030</v>
      </c>
      <c r="C13682" t="s">
        <v>129</v>
      </c>
      <c r="D13682" t="s">
        <v>130</v>
      </c>
      <c r="E13682">
        <v>1</v>
      </c>
      <c r="F13682">
        <v>1</v>
      </c>
      <c r="G13682">
        <v>1</v>
      </c>
      <c r="H13682"/>
      <c r="I13682">
        <v>1</v>
      </c>
      <c r="J13682" s="95">
        <v>45824.60833333333</v>
      </c>
      <c r="K13682">
        <v>1</v>
      </c>
      <c r="L13682" s="95">
        <v>45824.709027777775</v>
      </c>
    </row>
    <row r="13683" spans="1:12" x14ac:dyDescent="0.35">
      <c r="A13683" t="s">
        <v>13812</v>
      </c>
      <c r="B13683" s="93">
        <v>5219961051443</v>
      </c>
      <c r="C13683" t="s">
        <v>129</v>
      </c>
      <c r="D13683" t="s">
        <v>130</v>
      </c>
      <c r="E13683">
        <v>1</v>
      </c>
      <c r="F13683">
        <v>0</v>
      </c>
      <c r="G13683">
        <v>1</v>
      </c>
      <c r="H13683"/>
      <c r="I13683">
        <v>1</v>
      </c>
      <c r="J13683" s="95">
        <v>45824.713888888888</v>
      </c>
      <c r="K13683">
        <v>0</v>
      </c>
    </row>
    <row r="13684" spans="1:12" x14ac:dyDescent="0.35">
      <c r="A13684" t="s">
        <v>13813</v>
      </c>
      <c r="B13684" s="93">
        <v>5214922506456</v>
      </c>
      <c r="C13684" t="s">
        <v>129</v>
      </c>
      <c r="D13684" t="s">
        <v>130</v>
      </c>
      <c r="E13684">
        <v>0</v>
      </c>
      <c r="F13684">
        <v>0</v>
      </c>
      <c r="G13684">
        <v>0</v>
      </c>
      <c r="H13684" s="95">
        <v>45824.603472222225</v>
      </c>
      <c r="I13684">
        <v>0</v>
      </c>
      <c r="K13684">
        <v>0</v>
      </c>
    </row>
    <row r="13685" spans="1:12" x14ac:dyDescent="0.35">
      <c r="A13685" t="s">
        <v>13814</v>
      </c>
      <c r="B13685" s="93">
        <v>5217444491137</v>
      </c>
      <c r="C13685" t="s">
        <v>129</v>
      </c>
      <c r="D13685" t="s">
        <v>130</v>
      </c>
      <c r="E13685">
        <v>1</v>
      </c>
      <c r="F13685">
        <v>1</v>
      </c>
      <c r="G13685">
        <v>1</v>
      </c>
      <c r="H13685"/>
      <c r="I13685">
        <v>1</v>
      </c>
      <c r="J13685" s="95">
        <v>45824.605555555558</v>
      </c>
      <c r="K13685">
        <v>1</v>
      </c>
      <c r="L13685" s="95">
        <v>45824.606249999997</v>
      </c>
    </row>
    <row r="13686" spans="1:12" x14ac:dyDescent="0.35">
      <c r="A13686" t="s">
        <v>13815</v>
      </c>
      <c r="B13686" s="93">
        <v>5215543561118</v>
      </c>
      <c r="C13686" t="s">
        <v>129</v>
      </c>
      <c r="D13686" t="s">
        <v>130</v>
      </c>
      <c r="E13686">
        <v>1</v>
      </c>
      <c r="F13686">
        <v>1</v>
      </c>
      <c r="G13686">
        <v>1</v>
      </c>
      <c r="H13686"/>
      <c r="I13686">
        <v>1</v>
      </c>
      <c r="J13686" s="95">
        <v>45824.604166666664</v>
      </c>
      <c r="K13686">
        <v>1</v>
      </c>
      <c r="L13686" s="95">
        <v>45824.621527777781</v>
      </c>
    </row>
    <row r="13687" spans="1:12" x14ac:dyDescent="0.35">
      <c r="A13687" t="s">
        <v>13816</v>
      </c>
      <c r="B13687" s="93">
        <v>5212227396553</v>
      </c>
      <c r="C13687" t="s">
        <v>129</v>
      </c>
      <c r="D13687" t="s">
        <v>130</v>
      </c>
      <c r="E13687">
        <v>1</v>
      </c>
      <c r="F13687">
        <v>0</v>
      </c>
      <c r="G13687">
        <v>1</v>
      </c>
      <c r="H13687"/>
      <c r="I13687">
        <v>1</v>
      </c>
      <c r="J13687" s="95">
        <v>45824.609027777777</v>
      </c>
      <c r="K13687">
        <v>0</v>
      </c>
    </row>
    <row r="13688" spans="1:12" x14ac:dyDescent="0.35">
      <c r="A13688" t="s">
        <v>13817</v>
      </c>
      <c r="B13688" s="93">
        <v>5219811257671</v>
      </c>
      <c r="C13688" t="s">
        <v>129</v>
      </c>
      <c r="D13688" t="s">
        <v>130</v>
      </c>
      <c r="E13688">
        <v>1</v>
      </c>
      <c r="F13688">
        <v>1</v>
      </c>
      <c r="G13688">
        <v>1</v>
      </c>
      <c r="H13688"/>
      <c r="I13688">
        <v>1</v>
      </c>
      <c r="J13688" s="95">
        <v>45824.602083333331</v>
      </c>
      <c r="K13688">
        <v>1</v>
      </c>
      <c r="L13688" s="95">
        <v>45824.603472222225</v>
      </c>
    </row>
    <row r="13689" spans="1:12" x14ac:dyDescent="0.35">
      <c r="A13689" t="s">
        <v>13818</v>
      </c>
      <c r="B13689" s="93">
        <v>5217444202275</v>
      </c>
      <c r="C13689" t="s">
        <v>129</v>
      </c>
      <c r="D13689" t="s">
        <v>130</v>
      </c>
      <c r="E13689">
        <v>1</v>
      </c>
      <c r="F13689">
        <v>1</v>
      </c>
      <c r="G13689">
        <v>1</v>
      </c>
      <c r="H13689"/>
      <c r="I13689">
        <v>1</v>
      </c>
      <c r="J13689" s="95">
        <v>45824.603472222225</v>
      </c>
      <c r="K13689">
        <v>1</v>
      </c>
      <c r="L13689" s="95">
        <v>45824.724305555559</v>
      </c>
    </row>
    <row r="13690" spans="1:12" x14ac:dyDescent="0.35">
      <c r="A13690" t="s">
        <v>13819</v>
      </c>
      <c r="B13690" s="93">
        <v>5217351347556</v>
      </c>
      <c r="C13690" t="s">
        <v>129</v>
      </c>
      <c r="D13690" t="s">
        <v>130</v>
      </c>
      <c r="E13690">
        <v>1</v>
      </c>
      <c r="F13690">
        <v>1</v>
      </c>
      <c r="G13690">
        <v>1</v>
      </c>
      <c r="H13690"/>
      <c r="I13690">
        <v>1</v>
      </c>
      <c r="J13690" s="95">
        <v>45824.613888888889</v>
      </c>
      <c r="K13690">
        <v>1</v>
      </c>
      <c r="L13690" s="95">
        <v>45824.617361111108</v>
      </c>
    </row>
    <row r="13691" spans="1:12" x14ac:dyDescent="0.35">
      <c r="A13691" t="s">
        <v>13820</v>
      </c>
      <c r="B13691" s="93">
        <v>5215516320769</v>
      </c>
      <c r="C13691" t="s">
        <v>129</v>
      </c>
      <c r="D13691" t="s">
        <v>130</v>
      </c>
      <c r="E13691">
        <v>1</v>
      </c>
      <c r="F13691">
        <v>1</v>
      </c>
      <c r="G13691">
        <v>1</v>
      </c>
      <c r="H13691"/>
      <c r="I13691">
        <v>1</v>
      </c>
      <c r="J13691" s="95">
        <v>45824.601388888892</v>
      </c>
      <c r="K13691">
        <v>1</v>
      </c>
      <c r="L13691" s="95">
        <v>45825.051388888889</v>
      </c>
    </row>
    <row r="13692" spans="1:12" x14ac:dyDescent="0.35">
      <c r="A13692" t="s">
        <v>13821</v>
      </c>
      <c r="B13692" s="93">
        <v>5212781239898</v>
      </c>
      <c r="C13692" t="s">
        <v>129</v>
      </c>
      <c r="D13692" t="s">
        <v>130</v>
      </c>
      <c r="E13692">
        <v>1</v>
      </c>
      <c r="F13692">
        <v>0</v>
      </c>
      <c r="G13692">
        <v>1</v>
      </c>
      <c r="H13692"/>
      <c r="I13692">
        <v>1</v>
      </c>
      <c r="J13692" s="95">
        <v>45824.607638888891</v>
      </c>
      <c r="K13692">
        <v>0</v>
      </c>
    </row>
    <row r="13693" spans="1:12" x14ac:dyDescent="0.35">
      <c r="A13693" t="s">
        <v>13822</v>
      </c>
      <c r="B13693" s="93">
        <v>5214531017329</v>
      </c>
      <c r="C13693" t="s">
        <v>129</v>
      </c>
      <c r="D13693" t="s">
        <v>130</v>
      </c>
      <c r="E13693">
        <v>1</v>
      </c>
      <c r="F13693">
        <v>1</v>
      </c>
      <c r="G13693">
        <v>1</v>
      </c>
      <c r="H13693"/>
      <c r="I13693">
        <v>1</v>
      </c>
      <c r="J13693" s="95">
        <v>45824.606249999997</v>
      </c>
      <c r="K13693">
        <v>1</v>
      </c>
      <c r="L13693" s="95">
        <v>45824.870138888888</v>
      </c>
    </row>
    <row r="13694" spans="1:12" x14ac:dyDescent="0.35">
      <c r="A13694" t="s">
        <v>13823</v>
      </c>
      <c r="B13694" s="93">
        <v>5219513500898</v>
      </c>
      <c r="C13694" t="s">
        <v>129</v>
      </c>
      <c r="D13694" t="s">
        <v>130</v>
      </c>
      <c r="E13694">
        <v>1</v>
      </c>
      <c r="F13694">
        <v>1</v>
      </c>
      <c r="G13694">
        <v>1</v>
      </c>
      <c r="H13694"/>
      <c r="I13694">
        <v>1</v>
      </c>
      <c r="J13694" s="95">
        <v>45824.606249999997</v>
      </c>
      <c r="K13694">
        <v>1</v>
      </c>
      <c r="L13694" s="95">
        <v>45824.618750000001</v>
      </c>
    </row>
    <row r="13695" spans="1:12" x14ac:dyDescent="0.35">
      <c r="A13695" t="s">
        <v>13824</v>
      </c>
      <c r="B13695" s="93">
        <v>5212311587728</v>
      </c>
      <c r="C13695" t="s">
        <v>129</v>
      </c>
      <c r="D13695" t="s">
        <v>130</v>
      </c>
      <c r="E13695">
        <v>1</v>
      </c>
      <c r="F13695">
        <v>1</v>
      </c>
      <c r="G13695">
        <v>1</v>
      </c>
      <c r="H13695"/>
      <c r="I13695">
        <v>1</v>
      </c>
      <c r="J13695" s="95">
        <v>45824.609027777777</v>
      </c>
      <c r="K13695">
        <v>1</v>
      </c>
      <c r="L13695" s="95">
        <v>45824.615277777775</v>
      </c>
    </row>
    <row r="13696" spans="1:12" x14ac:dyDescent="0.35">
      <c r="A13696" t="s">
        <v>13825</v>
      </c>
      <c r="B13696" s="93">
        <v>529711947691</v>
      </c>
      <c r="C13696" t="s">
        <v>129</v>
      </c>
      <c r="D13696" t="s">
        <v>130</v>
      </c>
      <c r="E13696">
        <v>1</v>
      </c>
      <c r="F13696">
        <v>1</v>
      </c>
      <c r="G13696">
        <v>1</v>
      </c>
      <c r="H13696"/>
      <c r="I13696">
        <v>1</v>
      </c>
      <c r="J13696" s="95">
        <v>45824.607638888891</v>
      </c>
      <c r="K13696">
        <v>1</v>
      </c>
      <c r="L13696" s="95">
        <v>45824.990972222222</v>
      </c>
    </row>
    <row r="13697" spans="1:12" x14ac:dyDescent="0.35">
      <c r="A13697" t="s">
        <v>13826</v>
      </c>
      <c r="B13697" s="93">
        <v>5216565503590</v>
      </c>
      <c r="C13697" t="s">
        <v>129</v>
      </c>
      <c r="D13697" t="s">
        <v>130</v>
      </c>
      <c r="E13697">
        <v>0</v>
      </c>
      <c r="F13697">
        <v>0</v>
      </c>
      <c r="G13697">
        <v>0</v>
      </c>
      <c r="H13697" s="95">
        <v>45824.609027777777</v>
      </c>
      <c r="I13697">
        <v>0</v>
      </c>
      <c r="K13697">
        <v>0</v>
      </c>
    </row>
    <row r="13698" spans="1:12" x14ac:dyDescent="0.35">
      <c r="A13698" t="s">
        <v>13827</v>
      </c>
      <c r="B13698" s="93">
        <v>5214621165210</v>
      </c>
      <c r="C13698" t="s">
        <v>129</v>
      </c>
      <c r="D13698" t="s">
        <v>130</v>
      </c>
      <c r="E13698">
        <v>1</v>
      </c>
      <c r="F13698">
        <v>0</v>
      </c>
      <c r="G13698">
        <v>1</v>
      </c>
      <c r="H13698"/>
      <c r="I13698">
        <v>1</v>
      </c>
      <c r="J13698" s="95">
        <v>45824.609027777777</v>
      </c>
      <c r="K13698">
        <v>0</v>
      </c>
    </row>
    <row r="13699" spans="1:12" x14ac:dyDescent="0.35">
      <c r="A13699" t="s">
        <v>13828</v>
      </c>
      <c r="B13699" s="93">
        <v>5218181232425</v>
      </c>
      <c r="C13699" t="s">
        <v>129</v>
      </c>
      <c r="D13699" t="s">
        <v>130</v>
      </c>
      <c r="E13699">
        <v>0</v>
      </c>
      <c r="F13699">
        <v>0</v>
      </c>
      <c r="G13699">
        <v>0</v>
      </c>
      <c r="H13699" s="95">
        <v>45824.605555555558</v>
      </c>
      <c r="I13699">
        <v>0</v>
      </c>
      <c r="K13699">
        <v>0</v>
      </c>
    </row>
    <row r="13700" spans="1:12" x14ac:dyDescent="0.35">
      <c r="A13700" t="s">
        <v>13829</v>
      </c>
      <c r="B13700" s="93">
        <v>5215525360224</v>
      </c>
      <c r="C13700" t="s">
        <v>129</v>
      </c>
      <c r="D13700" t="s">
        <v>130</v>
      </c>
      <c r="E13700">
        <v>1</v>
      </c>
      <c r="F13700">
        <v>1</v>
      </c>
      <c r="G13700">
        <v>1</v>
      </c>
      <c r="H13700"/>
      <c r="I13700">
        <v>1</v>
      </c>
      <c r="J13700" s="95">
        <v>45824.603472222225</v>
      </c>
      <c r="K13700">
        <v>1</v>
      </c>
      <c r="L13700" s="95">
        <v>45824.70208333333</v>
      </c>
    </row>
    <row r="13701" spans="1:12" x14ac:dyDescent="0.35">
      <c r="A13701" t="s">
        <v>13830</v>
      </c>
      <c r="B13701" s="93">
        <v>5216181836545</v>
      </c>
      <c r="C13701" t="s">
        <v>129</v>
      </c>
      <c r="D13701" t="s">
        <v>130</v>
      </c>
      <c r="E13701">
        <v>1</v>
      </c>
      <c r="F13701">
        <v>0</v>
      </c>
      <c r="G13701">
        <v>1</v>
      </c>
      <c r="H13701"/>
      <c r="I13701">
        <v>1</v>
      </c>
      <c r="J13701" s="95">
        <v>45824.602777777778</v>
      </c>
      <c r="K13701">
        <v>0</v>
      </c>
    </row>
    <row r="13702" spans="1:12" x14ac:dyDescent="0.35">
      <c r="A13702" t="s">
        <v>13831</v>
      </c>
      <c r="B13702" s="93">
        <v>5215519521478</v>
      </c>
      <c r="C13702" t="s">
        <v>129</v>
      </c>
      <c r="D13702" t="s">
        <v>130</v>
      </c>
      <c r="E13702">
        <v>1</v>
      </c>
      <c r="F13702">
        <v>0</v>
      </c>
      <c r="G13702">
        <v>1</v>
      </c>
      <c r="H13702"/>
      <c r="I13702">
        <v>1</v>
      </c>
      <c r="J13702" s="95">
        <v>45824.602083333331</v>
      </c>
      <c r="K13702">
        <v>0</v>
      </c>
    </row>
    <row r="13703" spans="1:12" x14ac:dyDescent="0.35">
      <c r="A13703" t="s">
        <v>13832</v>
      </c>
      <c r="B13703" s="93">
        <v>5213331288883</v>
      </c>
      <c r="C13703" t="s">
        <v>129</v>
      </c>
      <c r="D13703" t="s">
        <v>130</v>
      </c>
      <c r="E13703">
        <v>1</v>
      </c>
      <c r="F13703">
        <v>0</v>
      </c>
      <c r="G13703">
        <v>1</v>
      </c>
      <c r="H13703"/>
      <c r="I13703">
        <v>1</v>
      </c>
      <c r="J13703" s="95">
        <v>45824.602777777778</v>
      </c>
      <c r="K13703">
        <v>0</v>
      </c>
    </row>
    <row r="13704" spans="1:12" x14ac:dyDescent="0.35">
      <c r="A13704" t="s">
        <v>13833</v>
      </c>
      <c r="B13704" s="93">
        <v>5219611378682</v>
      </c>
      <c r="C13704" t="s">
        <v>129</v>
      </c>
      <c r="D13704" t="s">
        <v>130</v>
      </c>
      <c r="E13704">
        <v>0</v>
      </c>
      <c r="F13704">
        <v>0</v>
      </c>
      <c r="G13704">
        <v>0</v>
      </c>
      <c r="H13704" s="95">
        <v>45824.609722222223</v>
      </c>
      <c r="I13704">
        <v>0</v>
      </c>
      <c r="K13704">
        <v>0</v>
      </c>
    </row>
    <row r="13705" spans="1:12" x14ac:dyDescent="0.35">
      <c r="A13705" t="s">
        <v>13834</v>
      </c>
      <c r="B13705" s="93">
        <v>5219711282208</v>
      </c>
      <c r="C13705" t="s">
        <v>129</v>
      </c>
      <c r="D13705" t="s">
        <v>130</v>
      </c>
      <c r="E13705">
        <v>1</v>
      </c>
      <c r="F13705">
        <v>1</v>
      </c>
      <c r="G13705">
        <v>1</v>
      </c>
      <c r="H13705"/>
      <c r="I13705">
        <v>1</v>
      </c>
      <c r="J13705" s="95">
        <v>45824.602777777778</v>
      </c>
      <c r="K13705">
        <v>1</v>
      </c>
      <c r="L13705" s="95">
        <v>45824.611805555556</v>
      </c>
    </row>
    <row r="13706" spans="1:12" x14ac:dyDescent="0.35">
      <c r="A13706" t="s">
        <v>13835</v>
      </c>
      <c r="B13706" s="93">
        <v>5219611652606</v>
      </c>
      <c r="C13706" t="s">
        <v>129</v>
      </c>
      <c r="D13706" t="s">
        <v>130</v>
      </c>
      <c r="E13706">
        <v>1</v>
      </c>
      <c r="F13706">
        <v>1</v>
      </c>
      <c r="G13706">
        <v>1</v>
      </c>
      <c r="H13706"/>
      <c r="I13706">
        <v>1</v>
      </c>
      <c r="J13706" s="95">
        <v>45824.609027777777</v>
      </c>
      <c r="K13706">
        <v>1</v>
      </c>
      <c r="L13706" s="95">
        <v>45824.76666666667</v>
      </c>
    </row>
    <row r="13707" spans="1:12" x14ac:dyDescent="0.35">
      <c r="A13707" t="s">
        <v>13836</v>
      </c>
      <c r="B13707" s="93">
        <v>5219221902239</v>
      </c>
      <c r="C13707" t="s">
        <v>129</v>
      </c>
      <c r="D13707" t="s">
        <v>130</v>
      </c>
      <c r="E13707">
        <v>1</v>
      </c>
      <c r="F13707">
        <v>1</v>
      </c>
      <c r="G13707">
        <v>1</v>
      </c>
      <c r="H13707"/>
      <c r="I13707">
        <v>1</v>
      </c>
      <c r="J13707" s="95">
        <v>45824.60833333333</v>
      </c>
      <c r="K13707">
        <v>1</v>
      </c>
      <c r="L13707" s="95">
        <v>45824.837500000001</v>
      </c>
    </row>
    <row r="13708" spans="1:12" x14ac:dyDescent="0.35">
      <c r="A13708" t="s">
        <v>13837</v>
      </c>
      <c r="B13708" s="93">
        <v>5212471002799</v>
      </c>
      <c r="C13708" t="s">
        <v>129</v>
      </c>
      <c r="D13708" t="s">
        <v>130</v>
      </c>
      <c r="E13708">
        <v>1</v>
      </c>
      <c r="F13708">
        <v>1</v>
      </c>
      <c r="G13708">
        <v>1</v>
      </c>
      <c r="H13708"/>
      <c r="I13708">
        <v>1</v>
      </c>
      <c r="J13708" s="95">
        <v>45824.604166666664</v>
      </c>
      <c r="K13708">
        <v>1</v>
      </c>
      <c r="L13708" s="95">
        <v>45824.606944444444</v>
      </c>
    </row>
    <row r="13709" spans="1:12" x14ac:dyDescent="0.35">
      <c r="A13709" t="s">
        <v>13838</v>
      </c>
      <c r="B13709" s="93">
        <v>5212271019828</v>
      </c>
      <c r="C13709" t="s">
        <v>129</v>
      </c>
      <c r="D13709" t="s">
        <v>130</v>
      </c>
      <c r="E13709">
        <v>1</v>
      </c>
      <c r="F13709">
        <v>0</v>
      </c>
      <c r="G13709">
        <v>1</v>
      </c>
      <c r="H13709"/>
      <c r="I13709">
        <v>1</v>
      </c>
      <c r="J13709" s="95">
        <v>45824.602777777778</v>
      </c>
      <c r="K13709">
        <v>0</v>
      </c>
    </row>
    <row r="13710" spans="1:12" x14ac:dyDescent="0.35">
      <c r="A13710" t="s">
        <v>13839</v>
      </c>
      <c r="B13710" s="93">
        <v>5215515039119</v>
      </c>
      <c r="C13710" t="s">
        <v>129</v>
      </c>
      <c r="D13710" t="s">
        <v>130</v>
      </c>
      <c r="E13710">
        <v>1</v>
      </c>
      <c r="F13710">
        <v>1</v>
      </c>
      <c r="G13710">
        <v>1</v>
      </c>
      <c r="H13710"/>
      <c r="I13710">
        <v>1</v>
      </c>
      <c r="J13710" s="95">
        <v>45824.606249999997</v>
      </c>
      <c r="K13710">
        <v>1</v>
      </c>
      <c r="L13710" s="95">
        <v>45824.634027777778</v>
      </c>
    </row>
    <row r="13711" spans="1:12" x14ac:dyDescent="0.35">
      <c r="A13711" t="s">
        <v>13840</v>
      </c>
      <c r="B13711" s="93">
        <v>5217676712860</v>
      </c>
      <c r="C13711" t="s">
        <v>129</v>
      </c>
      <c r="D13711" t="s">
        <v>130</v>
      </c>
      <c r="E13711">
        <v>1</v>
      </c>
      <c r="F13711">
        <v>1</v>
      </c>
      <c r="G13711">
        <v>1</v>
      </c>
      <c r="H13711"/>
      <c r="I13711">
        <v>1</v>
      </c>
      <c r="J13711" s="95">
        <v>45824.606944444444</v>
      </c>
      <c r="K13711">
        <v>1</v>
      </c>
      <c r="L13711" s="95">
        <v>45824.644444444442</v>
      </c>
    </row>
    <row r="13712" spans="1:12" x14ac:dyDescent="0.35">
      <c r="A13712" t="s">
        <v>13841</v>
      </c>
      <c r="B13712" s="93">
        <v>5217772328866</v>
      </c>
      <c r="C13712" t="s">
        <v>129</v>
      </c>
      <c r="D13712" t="s">
        <v>130</v>
      </c>
      <c r="E13712">
        <v>0</v>
      </c>
      <c r="F13712">
        <v>0</v>
      </c>
      <c r="G13712">
        <v>0</v>
      </c>
      <c r="H13712" s="95">
        <v>45824.607638888891</v>
      </c>
      <c r="I13712">
        <v>0</v>
      </c>
      <c r="K13712">
        <v>0</v>
      </c>
    </row>
    <row r="13713" spans="1:12" x14ac:dyDescent="0.35">
      <c r="A13713" t="s">
        <v>13842</v>
      </c>
      <c r="B13713" s="93">
        <v>5213312861975</v>
      </c>
      <c r="C13713" t="s">
        <v>129</v>
      </c>
      <c r="D13713" t="s">
        <v>130</v>
      </c>
      <c r="E13713">
        <v>1</v>
      </c>
      <c r="F13713">
        <v>1</v>
      </c>
      <c r="G13713">
        <v>1</v>
      </c>
      <c r="H13713"/>
      <c r="I13713">
        <v>1</v>
      </c>
      <c r="J13713" s="95">
        <v>45824.602083333331</v>
      </c>
      <c r="K13713">
        <v>1</v>
      </c>
      <c r="L13713" s="95">
        <v>45824.968055555553</v>
      </c>
    </row>
    <row r="13714" spans="1:12" x14ac:dyDescent="0.35">
      <c r="A13714" t="s">
        <v>13843</v>
      </c>
      <c r="B13714" s="93">
        <v>5217444241479</v>
      </c>
      <c r="C13714" t="s">
        <v>129</v>
      </c>
      <c r="D13714" t="s">
        <v>130</v>
      </c>
      <c r="E13714">
        <v>1</v>
      </c>
      <c r="F13714">
        <v>1</v>
      </c>
      <c r="G13714">
        <v>1</v>
      </c>
      <c r="H13714"/>
      <c r="I13714">
        <v>1</v>
      </c>
      <c r="J13714" s="95">
        <v>45824.613194444442</v>
      </c>
      <c r="K13714">
        <v>1</v>
      </c>
      <c r="L13714" s="95">
        <v>45824.613888888889</v>
      </c>
    </row>
    <row r="13715" spans="1:12" x14ac:dyDescent="0.35">
      <c r="A13715" t="s">
        <v>13844</v>
      </c>
      <c r="B13715" s="93">
        <v>5213331706115</v>
      </c>
      <c r="C13715" t="s">
        <v>129</v>
      </c>
      <c r="D13715" t="s">
        <v>130</v>
      </c>
      <c r="E13715">
        <v>1</v>
      </c>
      <c r="F13715">
        <v>0</v>
      </c>
      <c r="G13715">
        <v>1</v>
      </c>
      <c r="H13715"/>
      <c r="I13715">
        <v>1</v>
      </c>
      <c r="J13715" s="95">
        <v>45824.602777777778</v>
      </c>
      <c r="K13715">
        <v>0</v>
      </c>
    </row>
    <row r="13716" spans="1:12" x14ac:dyDescent="0.35">
      <c r="A13716" t="s">
        <v>13845</v>
      </c>
      <c r="B13716" s="93">
        <v>5216141413210</v>
      </c>
      <c r="C13716" t="s">
        <v>129</v>
      </c>
      <c r="D13716" t="s">
        <v>130</v>
      </c>
      <c r="E13716">
        <v>1</v>
      </c>
      <c r="F13716">
        <v>0</v>
      </c>
      <c r="G13716">
        <v>1</v>
      </c>
      <c r="H13716"/>
      <c r="I13716">
        <v>1</v>
      </c>
      <c r="J13716" s="95">
        <v>45824.609027777777</v>
      </c>
      <c r="K13716">
        <v>0</v>
      </c>
    </row>
    <row r="13717" spans="1:12" x14ac:dyDescent="0.35">
      <c r="A13717" t="s">
        <v>13846</v>
      </c>
      <c r="B13717" s="93">
        <v>5217224736930</v>
      </c>
      <c r="C13717" t="s">
        <v>129</v>
      </c>
      <c r="D13717" t="s">
        <v>130</v>
      </c>
      <c r="E13717">
        <v>0</v>
      </c>
      <c r="F13717">
        <v>0</v>
      </c>
      <c r="G13717">
        <v>0</v>
      </c>
      <c r="H13717" s="95">
        <v>45824.60833333333</v>
      </c>
      <c r="I13717">
        <v>0</v>
      </c>
      <c r="K13717">
        <v>0</v>
      </c>
    </row>
    <row r="13718" spans="1:12" x14ac:dyDescent="0.35">
      <c r="A13718" t="s">
        <v>13847</v>
      </c>
      <c r="B13718" s="93">
        <v>5215561304740</v>
      </c>
      <c r="C13718" t="s">
        <v>129</v>
      </c>
      <c r="D13718" t="s">
        <v>130</v>
      </c>
      <c r="E13718">
        <v>1</v>
      </c>
      <c r="F13718">
        <v>1</v>
      </c>
      <c r="G13718">
        <v>1</v>
      </c>
      <c r="H13718"/>
      <c r="I13718">
        <v>1</v>
      </c>
      <c r="J13718" s="95">
        <v>45824.603472222225</v>
      </c>
      <c r="K13718">
        <v>1</v>
      </c>
      <c r="L13718" s="95">
        <v>45824.607638888891</v>
      </c>
    </row>
    <row r="13719" spans="1:12" x14ac:dyDescent="0.35">
      <c r="A13719" t="s">
        <v>13848</v>
      </c>
      <c r="B13719" s="93">
        <v>5217121037093</v>
      </c>
      <c r="C13719" t="s">
        <v>129</v>
      </c>
      <c r="D13719" t="s">
        <v>130</v>
      </c>
      <c r="E13719">
        <v>0</v>
      </c>
      <c r="F13719">
        <v>0</v>
      </c>
      <c r="G13719">
        <v>0</v>
      </c>
      <c r="H13719" s="95">
        <v>45824.606944444444</v>
      </c>
      <c r="I13719">
        <v>0</v>
      </c>
      <c r="K13719">
        <v>0</v>
      </c>
    </row>
    <row r="13720" spans="1:12" x14ac:dyDescent="0.35">
      <c r="A13720" t="s">
        <v>13849</v>
      </c>
      <c r="B13720" s="93">
        <v>5215536598066</v>
      </c>
      <c r="C13720" t="s">
        <v>129</v>
      </c>
      <c r="D13720" t="s">
        <v>130</v>
      </c>
      <c r="E13720">
        <v>1</v>
      </c>
      <c r="F13720">
        <v>1</v>
      </c>
      <c r="G13720">
        <v>1</v>
      </c>
      <c r="H13720"/>
      <c r="I13720">
        <v>1</v>
      </c>
      <c r="J13720" s="95">
        <v>45824.609027777777</v>
      </c>
      <c r="K13720">
        <v>1</v>
      </c>
      <c r="L13720" s="95">
        <v>45824.609722222223</v>
      </c>
    </row>
    <row r="13721" spans="1:12" x14ac:dyDescent="0.35">
      <c r="A13721" t="s">
        <v>13850</v>
      </c>
      <c r="B13721" s="93">
        <v>5213335963695</v>
      </c>
      <c r="C13721" t="s">
        <v>129</v>
      </c>
      <c r="D13721" t="s">
        <v>130</v>
      </c>
      <c r="E13721">
        <v>1</v>
      </c>
      <c r="F13721">
        <v>1</v>
      </c>
      <c r="G13721">
        <v>1</v>
      </c>
      <c r="H13721"/>
      <c r="I13721">
        <v>1</v>
      </c>
      <c r="J13721" s="95">
        <v>45824.606249999997</v>
      </c>
      <c r="K13721">
        <v>1</v>
      </c>
      <c r="L13721" s="95">
        <v>45824.632638888892</v>
      </c>
    </row>
    <row r="13722" spans="1:12" x14ac:dyDescent="0.35">
      <c r="A13722" t="s">
        <v>13851</v>
      </c>
      <c r="B13722" s="93">
        <v>5212721278913</v>
      </c>
      <c r="C13722" t="s">
        <v>129</v>
      </c>
      <c r="D13722" t="s">
        <v>130</v>
      </c>
      <c r="E13722">
        <v>0</v>
      </c>
      <c r="F13722">
        <v>0</v>
      </c>
      <c r="G13722">
        <v>0</v>
      </c>
      <c r="H13722" s="95">
        <v>45824.602777777778</v>
      </c>
      <c r="I13722">
        <v>0</v>
      </c>
      <c r="K13722">
        <v>0</v>
      </c>
    </row>
    <row r="13723" spans="1:12" x14ac:dyDescent="0.35">
      <c r="A13723" t="s">
        <v>13852</v>
      </c>
      <c r="B13723" s="93">
        <v>5219991630292</v>
      </c>
      <c r="C13723" t="s">
        <v>129</v>
      </c>
      <c r="D13723" t="s">
        <v>130</v>
      </c>
      <c r="E13723">
        <v>1</v>
      </c>
      <c r="F13723">
        <v>1</v>
      </c>
      <c r="G13723">
        <v>1</v>
      </c>
      <c r="H13723"/>
      <c r="I13723">
        <v>1</v>
      </c>
      <c r="J13723" s="95">
        <v>45824.607638888891</v>
      </c>
      <c r="K13723">
        <v>1</v>
      </c>
      <c r="L13723" s="95">
        <v>45824.626388888886</v>
      </c>
    </row>
    <row r="13724" spans="1:12" x14ac:dyDescent="0.35">
      <c r="A13724" t="s">
        <v>13853</v>
      </c>
      <c r="B13724" s="93">
        <v>5219514617480</v>
      </c>
      <c r="C13724" t="s">
        <v>129</v>
      </c>
      <c r="D13724" t="s">
        <v>130</v>
      </c>
      <c r="E13724">
        <v>1</v>
      </c>
      <c r="F13724">
        <v>1</v>
      </c>
      <c r="G13724">
        <v>1</v>
      </c>
      <c r="H13724"/>
      <c r="I13724">
        <v>1</v>
      </c>
      <c r="J13724" s="95">
        <v>45824.605555555558</v>
      </c>
      <c r="K13724">
        <v>1</v>
      </c>
      <c r="L13724" s="95">
        <v>45824.606944444444</v>
      </c>
    </row>
    <row r="13725" spans="1:12" x14ac:dyDescent="0.35">
      <c r="A13725" t="s">
        <v>13854</v>
      </c>
      <c r="B13725" s="93">
        <v>5212721448435</v>
      </c>
      <c r="C13725" t="s">
        <v>129</v>
      </c>
      <c r="D13725" t="s">
        <v>130</v>
      </c>
      <c r="E13725">
        <v>1</v>
      </c>
      <c r="F13725">
        <v>1</v>
      </c>
      <c r="G13725">
        <v>1</v>
      </c>
      <c r="H13725"/>
      <c r="I13725">
        <v>1</v>
      </c>
      <c r="J13725" s="95">
        <v>45824.606249999997</v>
      </c>
      <c r="K13725">
        <v>1</v>
      </c>
      <c r="L13725" s="95">
        <v>45824.609722222223</v>
      </c>
    </row>
    <row r="13726" spans="1:12" x14ac:dyDescent="0.35">
      <c r="A13726" t="s">
        <v>13855</v>
      </c>
      <c r="B13726" s="93">
        <v>5212281702772</v>
      </c>
      <c r="C13726" t="s">
        <v>129</v>
      </c>
      <c r="D13726" t="s">
        <v>130</v>
      </c>
      <c r="E13726">
        <v>1</v>
      </c>
      <c r="F13726">
        <v>0</v>
      </c>
      <c r="G13726">
        <v>1</v>
      </c>
      <c r="H13726"/>
      <c r="I13726">
        <v>1</v>
      </c>
      <c r="J13726" s="95">
        <v>45824.604861111111</v>
      </c>
      <c r="K13726">
        <v>0</v>
      </c>
    </row>
    <row r="13727" spans="1:12" x14ac:dyDescent="0.35">
      <c r="A13727" t="s">
        <v>13856</v>
      </c>
      <c r="B13727" s="93">
        <v>5216645333194</v>
      </c>
      <c r="C13727" t="s">
        <v>129</v>
      </c>
      <c r="D13727" t="s">
        <v>130</v>
      </c>
      <c r="E13727">
        <v>0</v>
      </c>
      <c r="F13727">
        <v>0</v>
      </c>
      <c r="G13727">
        <v>0</v>
      </c>
      <c r="H13727" s="95">
        <v>45824.605555555558</v>
      </c>
      <c r="I13727">
        <v>0</v>
      </c>
      <c r="K13727">
        <v>0</v>
      </c>
    </row>
    <row r="13728" spans="1:12" x14ac:dyDescent="0.35">
      <c r="A13728" t="s">
        <v>13857</v>
      </c>
      <c r="B13728" s="93">
        <v>5214621021883</v>
      </c>
      <c r="C13728" t="s">
        <v>129</v>
      </c>
      <c r="D13728" t="s">
        <v>130</v>
      </c>
      <c r="E13728">
        <v>0</v>
      </c>
      <c r="F13728">
        <v>0</v>
      </c>
      <c r="G13728">
        <v>0</v>
      </c>
      <c r="H13728" s="95">
        <v>45824.603472222225</v>
      </c>
      <c r="I13728">
        <v>0</v>
      </c>
      <c r="K13728">
        <v>0</v>
      </c>
    </row>
    <row r="13729" spans="1:12" x14ac:dyDescent="0.35">
      <c r="A13729" t="s">
        <v>13858</v>
      </c>
      <c r="B13729" s="93">
        <v>5212291498891</v>
      </c>
      <c r="C13729" t="s">
        <v>129</v>
      </c>
      <c r="D13729" t="s">
        <v>130</v>
      </c>
      <c r="E13729">
        <v>1</v>
      </c>
      <c r="F13729">
        <v>1</v>
      </c>
      <c r="G13729">
        <v>1</v>
      </c>
      <c r="H13729"/>
      <c r="I13729">
        <v>1</v>
      </c>
      <c r="J13729" s="95">
        <v>45824.605555555558</v>
      </c>
      <c r="K13729">
        <v>1</v>
      </c>
      <c r="L13729" s="95">
        <v>45824.611111111109</v>
      </c>
    </row>
    <row r="13730" spans="1:12" x14ac:dyDescent="0.35">
      <c r="A13730" t="s">
        <v>13859</v>
      </c>
      <c r="B13730" s="93">
        <v>5215574258990</v>
      </c>
      <c r="C13730" t="s">
        <v>129</v>
      </c>
      <c r="D13730" t="s">
        <v>130</v>
      </c>
      <c r="E13730">
        <v>0</v>
      </c>
      <c r="F13730">
        <v>0</v>
      </c>
      <c r="G13730">
        <v>0</v>
      </c>
      <c r="H13730" s="95">
        <v>45824.604861111111</v>
      </c>
      <c r="I13730">
        <v>0</v>
      </c>
      <c r="K13730">
        <v>0</v>
      </c>
    </row>
    <row r="13731" spans="1:12" x14ac:dyDescent="0.35">
      <c r="A13731" t="s">
        <v>13860</v>
      </c>
      <c r="B13731" s="93">
        <v>5212221488006</v>
      </c>
      <c r="C13731" t="s">
        <v>129</v>
      </c>
      <c r="D13731" t="s">
        <v>130</v>
      </c>
      <c r="E13731">
        <v>1</v>
      </c>
      <c r="F13731">
        <v>0</v>
      </c>
      <c r="G13731">
        <v>1</v>
      </c>
      <c r="H13731"/>
      <c r="I13731">
        <v>1</v>
      </c>
      <c r="J13731" s="95">
        <v>45824.606944444444</v>
      </c>
      <c r="K13731">
        <v>0</v>
      </c>
    </row>
    <row r="13732" spans="1:12" x14ac:dyDescent="0.35">
      <c r="A13732" t="s">
        <v>13861</v>
      </c>
      <c r="B13732" s="93">
        <v>5219511098624</v>
      </c>
      <c r="C13732" t="s">
        <v>129</v>
      </c>
      <c r="D13732" t="s">
        <v>130</v>
      </c>
      <c r="E13732">
        <v>1</v>
      </c>
      <c r="F13732">
        <v>1</v>
      </c>
      <c r="G13732">
        <v>1</v>
      </c>
      <c r="H13732"/>
      <c r="I13732">
        <v>1</v>
      </c>
      <c r="J13732" s="95">
        <v>45824.602777777778</v>
      </c>
      <c r="K13732">
        <v>1</v>
      </c>
      <c r="L13732" s="95">
        <v>45824.623611111114</v>
      </c>
    </row>
    <row r="13733" spans="1:12" x14ac:dyDescent="0.35">
      <c r="A13733" t="s">
        <v>13862</v>
      </c>
      <c r="B13733" s="93">
        <v>5214989819259</v>
      </c>
      <c r="C13733" t="s">
        <v>129</v>
      </c>
      <c r="D13733" t="s">
        <v>130</v>
      </c>
      <c r="E13733">
        <v>1</v>
      </c>
      <c r="F13733">
        <v>1</v>
      </c>
      <c r="G13733">
        <v>1</v>
      </c>
      <c r="H13733"/>
      <c r="I13733">
        <v>1</v>
      </c>
      <c r="J13733" s="95">
        <v>45824.602777777778</v>
      </c>
      <c r="K13733">
        <v>1</v>
      </c>
      <c r="L13733" s="95">
        <v>45824.783333333333</v>
      </c>
    </row>
    <row r="13734" spans="1:12" x14ac:dyDescent="0.35">
      <c r="A13734" t="s">
        <v>13863</v>
      </c>
      <c r="B13734" s="93">
        <v>5215511601564</v>
      </c>
      <c r="C13734" t="s">
        <v>129</v>
      </c>
      <c r="D13734" t="s">
        <v>130</v>
      </c>
      <c r="E13734">
        <v>0</v>
      </c>
      <c r="F13734">
        <v>0</v>
      </c>
      <c r="G13734">
        <v>0</v>
      </c>
      <c r="H13734" s="95">
        <v>45824.601388888892</v>
      </c>
      <c r="I13734">
        <v>0</v>
      </c>
      <c r="K13734">
        <v>0</v>
      </c>
    </row>
    <row r="13735" spans="1:12" x14ac:dyDescent="0.35">
      <c r="A13735" t="s">
        <v>13864</v>
      </c>
      <c r="B13735" s="93">
        <v>5219511026219</v>
      </c>
      <c r="C13735" t="s">
        <v>129</v>
      </c>
      <c r="D13735" t="s">
        <v>130</v>
      </c>
      <c r="E13735">
        <v>1</v>
      </c>
      <c r="F13735">
        <v>1</v>
      </c>
      <c r="G13735">
        <v>1</v>
      </c>
      <c r="H13735"/>
      <c r="I13735">
        <v>1</v>
      </c>
      <c r="J13735" s="95">
        <v>45824.609027777777</v>
      </c>
      <c r="K13735">
        <v>1</v>
      </c>
      <c r="L13735" s="95">
        <v>45825.993750000001</v>
      </c>
    </row>
    <row r="13736" spans="1:12" x14ac:dyDescent="0.35">
      <c r="A13736" t="s">
        <v>13865</v>
      </c>
      <c r="B13736" s="93">
        <v>5212441097292</v>
      </c>
      <c r="C13736" t="s">
        <v>129</v>
      </c>
      <c r="D13736" t="s">
        <v>130</v>
      </c>
      <c r="E13736">
        <v>0</v>
      </c>
      <c r="F13736">
        <v>0</v>
      </c>
      <c r="G13736">
        <v>0</v>
      </c>
      <c r="H13736" s="95">
        <v>45824.606944444444</v>
      </c>
      <c r="I13736">
        <v>0</v>
      </c>
      <c r="K13736">
        <v>0</v>
      </c>
    </row>
    <row r="13737" spans="1:12" x14ac:dyDescent="0.35">
      <c r="A13737" t="s">
        <v>13866</v>
      </c>
      <c r="B13737" s="93">
        <v>5219931976595</v>
      </c>
      <c r="C13737" t="s">
        <v>129</v>
      </c>
      <c r="D13737" t="s">
        <v>130</v>
      </c>
      <c r="E13737">
        <v>1</v>
      </c>
      <c r="F13737">
        <v>1</v>
      </c>
      <c r="G13737">
        <v>1</v>
      </c>
      <c r="H13737"/>
      <c r="I13737">
        <v>1</v>
      </c>
      <c r="J13737" s="95">
        <v>45824.607638888891</v>
      </c>
      <c r="K13737">
        <v>1</v>
      </c>
      <c r="L13737" s="95">
        <v>45824.662499999999</v>
      </c>
    </row>
    <row r="13738" spans="1:12" x14ac:dyDescent="0.35">
      <c r="A13738" t="s">
        <v>13867</v>
      </c>
      <c r="B13738" s="93">
        <v>5219211775857</v>
      </c>
      <c r="C13738" t="s">
        <v>129</v>
      </c>
      <c r="D13738" t="s">
        <v>130</v>
      </c>
      <c r="E13738">
        <v>0</v>
      </c>
      <c r="F13738">
        <v>0</v>
      </c>
      <c r="G13738">
        <v>0</v>
      </c>
      <c r="H13738" s="95">
        <v>45824.60833333333</v>
      </c>
      <c r="I13738">
        <v>0</v>
      </c>
      <c r="K13738">
        <v>0</v>
      </c>
    </row>
    <row r="13739" spans="1:12" x14ac:dyDescent="0.35">
      <c r="A13739" t="s">
        <v>13868</v>
      </c>
      <c r="B13739" s="93">
        <v>5214411522094</v>
      </c>
      <c r="C13739" t="s">
        <v>129</v>
      </c>
      <c r="D13739" t="s">
        <v>130</v>
      </c>
      <c r="E13739">
        <v>1</v>
      </c>
      <c r="F13739">
        <v>0</v>
      </c>
      <c r="G13739">
        <v>1</v>
      </c>
      <c r="H13739"/>
      <c r="I13739">
        <v>1</v>
      </c>
      <c r="J13739" s="95">
        <v>45824.61041666667</v>
      </c>
      <c r="K13739">
        <v>0</v>
      </c>
    </row>
    <row r="13740" spans="1:12" x14ac:dyDescent="0.35">
      <c r="A13740" t="s">
        <v>13869</v>
      </c>
      <c r="B13740" s="93">
        <v>5215573535766</v>
      </c>
      <c r="C13740" t="s">
        <v>129</v>
      </c>
      <c r="D13740" t="s">
        <v>130</v>
      </c>
      <c r="E13740">
        <v>1</v>
      </c>
      <c r="F13740">
        <v>1</v>
      </c>
      <c r="G13740">
        <v>1</v>
      </c>
      <c r="H13740"/>
      <c r="I13740">
        <v>1</v>
      </c>
      <c r="J13740" s="95">
        <v>45824.625694444447</v>
      </c>
      <c r="K13740">
        <v>1</v>
      </c>
      <c r="L13740" s="95">
        <v>45824.633333333331</v>
      </c>
    </row>
    <row r="13741" spans="1:12" x14ac:dyDescent="0.35">
      <c r="A13741" t="s">
        <v>13870</v>
      </c>
      <c r="B13741" s="93">
        <v>5212491290841</v>
      </c>
      <c r="C13741" t="s">
        <v>129</v>
      </c>
      <c r="D13741" t="s">
        <v>130</v>
      </c>
      <c r="E13741">
        <v>0</v>
      </c>
      <c r="F13741">
        <v>0</v>
      </c>
      <c r="G13741">
        <v>0</v>
      </c>
      <c r="H13741" s="95">
        <v>45824.604166666664</v>
      </c>
      <c r="I13741">
        <v>0</v>
      </c>
      <c r="K13741">
        <v>0</v>
      </c>
    </row>
    <row r="13742" spans="1:12" x14ac:dyDescent="0.35">
      <c r="A13742" t="s">
        <v>13871</v>
      </c>
      <c r="B13742" s="93">
        <v>5212727053662</v>
      </c>
      <c r="C13742" t="s">
        <v>129</v>
      </c>
      <c r="D13742" t="s">
        <v>130</v>
      </c>
      <c r="E13742">
        <v>1</v>
      </c>
      <c r="F13742">
        <v>1</v>
      </c>
      <c r="G13742">
        <v>1</v>
      </c>
      <c r="H13742"/>
      <c r="I13742">
        <v>1</v>
      </c>
      <c r="J13742" s="95">
        <v>45824.611111111109</v>
      </c>
      <c r="K13742">
        <v>1</v>
      </c>
      <c r="L13742" s="95">
        <v>45824.622916666667</v>
      </c>
    </row>
    <row r="13743" spans="1:12" x14ac:dyDescent="0.35">
      <c r="A13743" t="s">
        <v>13872</v>
      </c>
      <c r="B13743" s="93">
        <v>5212351014204</v>
      </c>
      <c r="C13743" t="s">
        <v>129</v>
      </c>
      <c r="D13743" t="s">
        <v>130</v>
      </c>
      <c r="E13743">
        <v>0</v>
      </c>
      <c r="F13743">
        <v>0</v>
      </c>
      <c r="G13743">
        <v>0</v>
      </c>
      <c r="H13743" s="95">
        <v>45824.60833333333</v>
      </c>
      <c r="I13743">
        <v>0</v>
      </c>
      <c r="K13743">
        <v>0</v>
      </c>
    </row>
    <row r="13744" spans="1:12" x14ac:dyDescent="0.35">
      <c r="A13744" t="s">
        <v>13873</v>
      </c>
      <c r="B13744" s="93">
        <v>5215541874896</v>
      </c>
      <c r="C13744" t="s">
        <v>129</v>
      </c>
      <c r="D13744" t="s">
        <v>130</v>
      </c>
      <c r="E13744">
        <v>1</v>
      </c>
      <c r="F13744">
        <v>1</v>
      </c>
      <c r="G13744">
        <v>1</v>
      </c>
      <c r="H13744"/>
      <c r="I13744">
        <v>1</v>
      </c>
      <c r="J13744" s="95">
        <v>45824.602777777778</v>
      </c>
      <c r="K13744">
        <v>1</v>
      </c>
      <c r="L13744" s="95">
        <v>45824.629861111112</v>
      </c>
    </row>
    <row r="13745" spans="1:12" x14ac:dyDescent="0.35">
      <c r="A13745" t="s">
        <v>13874</v>
      </c>
      <c r="B13745" s="93">
        <v>5218188880000</v>
      </c>
      <c r="C13745" t="s">
        <v>129</v>
      </c>
      <c r="D13745" t="s">
        <v>130</v>
      </c>
      <c r="E13745">
        <v>0</v>
      </c>
      <c r="F13745">
        <v>0</v>
      </c>
      <c r="G13745">
        <v>0</v>
      </c>
      <c r="H13745" s="95">
        <v>45824.61041666667</v>
      </c>
      <c r="I13745">
        <v>0</v>
      </c>
      <c r="K13745">
        <v>0</v>
      </c>
    </row>
    <row r="13746" spans="1:12" x14ac:dyDescent="0.35">
      <c r="A13746" t="s">
        <v>13875</v>
      </c>
      <c r="B13746" s="93">
        <v>5215570677240</v>
      </c>
      <c r="C13746" t="s">
        <v>129</v>
      </c>
      <c r="D13746" t="s">
        <v>130</v>
      </c>
      <c r="E13746">
        <v>1</v>
      </c>
      <c r="F13746">
        <v>1</v>
      </c>
      <c r="G13746">
        <v>1</v>
      </c>
      <c r="H13746"/>
      <c r="I13746">
        <v>1</v>
      </c>
      <c r="J13746" s="95">
        <v>45824.60833333333</v>
      </c>
      <c r="K13746">
        <v>1</v>
      </c>
      <c r="L13746" s="95">
        <v>45824.659722222219</v>
      </c>
    </row>
    <row r="13747" spans="1:12" x14ac:dyDescent="0.35">
      <c r="A13747" t="s">
        <v>13876</v>
      </c>
      <c r="B13747" s="93">
        <v>5215591398674</v>
      </c>
      <c r="C13747" t="s">
        <v>129</v>
      </c>
      <c r="D13747" t="s">
        <v>130</v>
      </c>
      <c r="E13747">
        <v>1</v>
      </c>
      <c r="F13747">
        <v>1</v>
      </c>
      <c r="G13747">
        <v>1</v>
      </c>
      <c r="H13747"/>
      <c r="I13747">
        <v>1</v>
      </c>
      <c r="J13747" s="95">
        <v>45824.61041666667</v>
      </c>
      <c r="K13747">
        <v>1</v>
      </c>
      <c r="L13747" s="95">
        <v>45824.611111111109</v>
      </c>
    </row>
    <row r="13748" spans="1:12" x14ac:dyDescent="0.35">
      <c r="A13748" t="s">
        <v>13877</v>
      </c>
      <c r="B13748" s="93">
        <v>5215537345189</v>
      </c>
      <c r="C13748" t="s">
        <v>129</v>
      </c>
      <c r="D13748" t="s">
        <v>130</v>
      </c>
      <c r="E13748">
        <v>1</v>
      </c>
      <c r="F13748">
        <v>1</v>
      </c>
      <c r="G13748">
        <v>1</v>
      </c>
      <c r="H13748"/>
      <c r="I13748">
        <v>1</v>
      </c>
      <c r="J13748" s="95">
        <v>45824.603472222225</v>
      </c>
      <c r="K13748">
        <v>1</v>
      </c>
      <c r="L13748" s="95">
        <v>45824.615277777775</v>
      </c>
    </row>
    <row r="13749" spans="1:12" x14ac:dyDescent="0.35">
      <c r="A13749" t="s">
        <v>13878</v>
      </c>
      <c r="B13749" s="93">
        <v>5216641632025</v>
      </c>
      <c r="C13749" t="s">
        <v>129</v>
      </c>
      <c r="D13749" t="s">
        <v>130</v>
      </c>
      <c r="E13749">
        <v>1</v>
      </c>
      <c r="F13749">
        <v>0</v>
      </c>
      <c r="G13749">
        <v>1</v>
      </c>
      <c r="H13749"/>
      <c r="I13749">
        <v>1</v>
      </c>
      <c r="J13749" s="95">
        <v>45824.60833333333</v>
      </c>
      <c r="K13749">
        <v>0</v>
      </c>
    </row>
    <row r="13750" spans="1:12" x14ac:dyDescent="0.35">
      <c r="A13750" t="s">
        <v>13879</v>
      </c>
      <c r="B13750" s="93">
        <v>5212299154274</v>
      </c>
      <c r="C13750" t="s">
        <v>129</v>
      </c>
      <c r="D13750" t="s">
        <v>130</v>
      </c>
      <c r="E13750">
        <v>0</v>
      </c>
      <c r="F13750">
        <v>0</v>
      </c>
      <c r="G13750">
        <v>0</v>
      </c>
      <c r="H13750" s="95">
        <v>45824.606944444444</v>
      </c>
      <c r="I13750">
        <v>0</v>
      </c>
      <c r="K13750">
        <v>0</v>
      </c>
    </row>
    <row r="13751" spans="1:12" x14ac:dyDescent="0.35">
      <c r="A13751" t="s">
        <v>13880</v>
      </c>
      <c r="B13751" s="93">
        <v>5214611020343</v>
      </c>
      <c r="C13751" t="s">
        <v>129</v>
      </c>
      <c r="D13751" t="s">
        <v>130</v>
      </c>
      <c r="E13751">
        <v>1</v>
      </c>
      <c r="F13751">
        <v>1</v>
      </c>
      <c r="G13751">
        <v>1</v>
      </c>
      <c r="H13751"/>
      <c r="I13751">
        <v>1</v>
      </c>
      <c r="J13751" s="95">
        <v>45824.603472222225</v>
      </c>
      <c r="K13751">
        <v>1</v>
      </c>
      <c r="L13751" s="95">
        <v>45824.673611111109</v>
      </c>
    </row>
    <row r="13752" spans="1:12" x14ac:dyDescent="0.35">
      <c r="A13752" t="s">
        <v>13881</v>
      </c>
      <c r="B13752" s="93">
        <v>5213353050344</v>
      </c>
      <c r="C13752" t="s">
        <v>129</v>
      </c>
      <c r="D13752" t="s">
        <v>130</v>
      </c>
      <c r="E13752">
        <v>1</v>
      </c>
      <c r="F13752">
        <v>0</v>
      </c>
      <c r="G13752">
        <v>1</v>
      </c>
      <c r="H13752"/>
      <c r="I13752">
        <v>1</v>
      </c>
      <c r="J13752" s="95">
        <v>45824.605555555558</v>
      </c>
      <c r="K13752">
        <v>0</v>
      </c>
    </row>
    <row r="13753" spans="1:12" x14ac:dyDescent="0.35">
      <c r="A13753" t="s">
        <v>13882</v>
      </c>
      <c r="B13753" s="93">
        <v>5216242306805</v>
      </c>
      <c r="C13753" t="s">
        <v>129</v>
      </c>
      <c r="D13753" t="s">
        <v>130</v>
      </c>
      <c r="E13753">
        <v>1</v>
      </c>
      <c r="F13753">
        <v>1</v>
      </c>
      <c r="G13753">
        <v>1</v>
      </c>
      <c r="H13753"/>
      <c r="I13753">
        <v>1</v>
      </c>
      <c r="J13753" s="95">
        <v>45824.604166666664</v>
      </c>
      <c r="K13753">
        <v>1</v>
      </c>
      <c r="L13753" s="95">
        <v>45824.621527777781</v>
      </c>
    </row>
    <row r="13754" spans="1:12" x14ac:dyDescent="0.35">
      <c r="A13754" t="s">
        <v>13883</v>
      </c>
      <c r="B13754" s="93">
        <v>5218712407919</v>
      </c>
      <c r="C13754" t="s">
        <v>129</v>
      </c>
      <c r="D13754" t="s">
        <v>130</v>
      </c>
      <c r="E13754">
        <v>1</v>
      </c>
      <c r="F13754">
        <v>1</v>
      </c>
      <c r="G13754">
        <v>1</v>
      </c>
      <c r="H13754"/>
      <c r="I13754">
        <v>1</v>
      </c>
      <c r="J13754" s="95">
        <v>45824.603472222225</v>
      </c>
      <c r="K13754">
        <v>1</v>
      </c>
      <c r="L13754" s="95">
        <v>45824.745138888888</v>
      </c>
    </row>
    <row r="13755" spans="1:12" x14ac:dyDescent="0.35">
      <c r="A13755" t="s">
        <v>13884</v>
      </c>
      <c r="B13755" s="93">
        <v>5219171134515</v>
      </c>
      <c r="C13755" t="s">
        <v>129</v>
      </c>
      <c r="D13755" t="s">
        <v>130</v>
      </c>
      <c r="E13755">
        <v>1</v>
      </c>
      <c r="F13755">
        <v>1</v>
      </c>
      <c r="G13755">
        <v>1</v>
      </c>
      <c r="H13755"/>
      <c r="I13755">
        <v>1</v>
      </c>
      <c r="J13755" s="95">
        <v>45824.602777777778</v>
      </c>
      <c r="K13755">
        <v>1</v>
      </c>
      <c r="L13755" s="95">
        <v>45824.604861111111</v>
      </c>
    </row>
    <row r="13756" spans="1:12" x14ac:dyDescent="0.35">
      <c r="A13756" t="s">
        <v>13885</v>
      </c>
      <c r="B13756" s="93">
        <v>5215545616436</v>
      </c>
      <c r="C13756" t="s">
        <v>129</v>
      </c>
      <c r="D13756" t="s">
        <v>130</v>
      </c>
      <c r="E13756">
        <v>1</v>
      </c>
      <c r="F13756">
        <v>1</v>
      </c>
      <c r="G13756">
        <v>1</v>
      </c>
      <c r="H13756"/>
      <c r="I13756">
        <v>1</v>
      </c>
      <c r="J13756" s="95">
        <v>45824.603472222225</v>
      </c>
      <c r="K13756">
        <v>1</v>
      </c>
      <c r="L13756" s="95">
        <v>45824.604861111111</v>
      </c>
    </row>
    <row r="13757" spans="1:12" x14ac:dyDescent="0.35">
      <c r="A13757" t="s">
        <v>13886</v>
      </c>
      <c r="B13757" s="93">
        <v>5212291076779</v>
      </c>
      <c r="C13757" t="s">
        <v>129</v>
      </c>
      <c r="D13757" t="s">
        <v>130</v>
      </c>
      <c r="E13757">
        <v>1</v>
      </c>
      <c r="F13757">
        <v>1</v>
      </c>
      <c r="G13757">
        <v>1</v>
      </c>
      <c r="H13757"/>
      <c r="I13757">
        <v>1</v>
      </c>
      <c r="J13757" s="95">
        <v>45824.60833333333</v>
      </c>
      <c r="K13757">
        <v>1</v>
      </c>
      <c r="L13757" s="95">
        <v>45824.838194444441</v>
      </c>
    </row>
    <row r="13758" spans="1:12" x14ac:dyDescent="0.35">
      <c r="A13758" t="s">
        <v>13887</v>
      </c>
      <c r="B13758" s="93">
        <v>5213310441573</v>
      </c>
      <c r="C13758" t="s">
        <v>129</v>
      </c>
      <c r="D13758" t="s">
        <v>130</v>
      </c>
      <c r="E13758">
        <v>1</v>
      </c>
      <c r="F13758">
        <v>0</v>
      </c>
      <c r="G13758">
        <v>1</v>
      </c>
      <c r="H13758"/>
      <c r="I13758">
        <v>1</v>
      </c>
      <c r="J13758" s="95">
        <v>45824.607638888891</v>
      </c>
      <c r="K13758">
        <v>0</v>
      </c>
    </row>
    <row r="13759" spans="1:12" x14ac:dyDescent="0.35">
      <c r="A13759" t="s">
        <v>13888</v>
      </c>
      <c r="B13759" s="93">
        <v>5216251259829</v>
      </c>
      <c r="C13759" t="s">
        <v>129</v>
      </c>
      <c r="D13759" t="s">
        <v>130</v>
      </c>
      <c r="E13759">
        <v>1</v>
      </c>
      <c r="F13759">
        <v>1</v>
      </c>
      <c r="G13759">
        <v>1</v>
      </c>
      <c r="H13759"/>
      <c r="I13759">
        <v>1</v>
      </c>
      <c r="J13759" s="95">
        <v>45824.60833333333</v>
      </c>
      <c r="K13759">
        <v>1</v>
      </c>
      <c r="L13759" s="95">
        <v>45824.627083333333</v>
      </c>
    </row>
    <row r="13760" spans="1:12" x14ac:dyDescent="0.35">
      <c r="A13760" t="s">
        <v>13889</v>
      </c>
      <c r="B13760" s="93">
        <v>5215524932280</v>
      </c>
      <c r="C13760" t="s">
        <v>129</v>
      </c>
      <c r="D13760" t="s">
        <v>130</v>
      </c>
      <c r="E13760">
        <v>1</v>
      </c>
      <c r="F13760">
        <v>1</v>
      </c>
      <c r="G13760">
        <v>1</v>
      </c>
      <c r="H13760"/>
      <c r="I13760">
        <v>1</v>
      </c>
      <c r="J13760" s="95">
        <v>45824.609027777777</v>
      </c>
      <c r="K13760">
        <v>1</v>
      </c>
      <c r="L13760" s="95">
        <v>45824.720833333333</v>
      </c>
    </row>
    <row r="13761" spans="1:12" x14ac:dyDescent="0.35">
      <c r="A13761" t="s">
        <v>13890</v>
      </c>
      <c r="B13761" s="93">
        <v>5213241081824</v>
      </c>
      <c r="C13761" t="s">
        <v>129</v>
      </c>
      <c r="D13761" t="s">
        <v>130</v>
      </c>
      <c r="E13761">
        <v>1</v>
      </c>
      <c r="F13761">
        <v>1</v>
      </c>
      <c r="G13761">
        <v>1</v>
      </c>
      <c r="H13761"/>
      <c r="I13761">
        <v>1</v>
      </c>
      <c r="J13761" s="95">
        <v>45824.667361111111</v>
      </c>
      <c r="K13761">
        <v>1</v>
      </c>
      <c r="L13761" s="95">
        <v>45824.723611111112</v>
      </c>
    </row>
    <row r="13762" spans="1:12" x14ac:dyDescent="0.35">
      <c r="A13762" t="s">
        <v>13891</v>
      </c>
      <c r="B13762" s="93">
        <v>5214981174499</v>
      </c>
      <c r="C13762" t="s">
        <v>129</v>
      </c>
      <c r="D13762" t="s">
        <v>130</v>
      </c>
      <c r="E13762">
        <v>0</v>
      </c>
      <c r="F13762">
        <v>0</v>
      </c>
      <c r="G13762">
        <v>0</v>
      </c>
      <c r="H13762" s="95">
        <v>45824.606944444444</v>
      </c>
      <c r="I13762">
        <v>0</v>
      </c>
      <c r="K13762">
        <v>0</v>
      </c>
    </row>
    <row r="13763" spans="1:12" x14ac:dyDescent="0.35">
      <c r="A13763" t="s">
        <v>13892</v>
      </c>
      <c r="B13763" s="93">
        <v>5217712211235</v>
      </c>
      <c r="C13763" t="s">
        <v>129</v>
      </c>
      <c r="D13763" t="s">
        <v>130</v>
      </c>
      <c r="E13763">
        <v>1</v>
      </c>
      <c r="F13763">
        <v>1</v>
      </c>
      <c r="G13763">
        <v>1</v>
      </c>
      <c r="H13763"/>
      <c r="I13763">
        <v>1</v>
      </c>
      <c r="J13763" s="95">
        <v>45824.60833333333</v>
      </c>
      <c r="K13763">
        <v>1</v>
      </c>
      <c r="L13763" s="95">
        <v>45824.709722222222</v>
      </c>
    </row>
    <row r="13764" spans="1:12" x14ac:dyDescent="0.35">
      <c r="A13764" t="s">
        <v>13893</v>
      </c>
      <c r="B13764" s="93">
        <v>5212227083573</v>
      </c>
      <c r="C13764" t="s">
        <v>129</v>
      </c>
      <c r="D13764" t="s">
        <v>130</v>
      </c>
      <c r="E13764">
        <v>1</v>
      </c>
      <c r="F13764">
        <v>1</v>
      </c>
      <c r="G13764">
        <v>1</v>
      </c>
      <c r="H13764"/>
      <c r="I13764">
        <v>1</v>
      </c>
      <c r="J13764" s="95">
        <v>45824.604861111111</v>
      </c>
      <c r="K13764">
        <v>1</v>
      </c>
      <c r="L13764" s="95">
        <v>45824.893750000003</v>
      </c>
    </row>
    <row r="13765" spans="1:12" x14ac:dyDescent="0.35">
      <c r="A13765" t="s">
        <v>13894</v>
      </c>
      <c r="B13765" s="93">
        <v>5215537700175</v>
      </c>
      <c r="C13765" t="s">
        <v>129</v>
      </c>
      <c r="D13765" t="s">
        <v>130</v>
      </c>
      <c r="E13765">
        <v>1</v>
      </c>
      <c r="F13765">
        <v>1</v>
      </c>
      <c r="G13765">
        <v>1</v>
      </c>
      <c r="H13765"/>
      <c r="I13765">
        <v>1</v>
      </c>
      <c r="J13765" s="95">
        <v>45824.604166666664</v>
      </c>
      <c r="K13765">
        <v>1</v>
      </c>
      <c r="L13765" s="95">
        <v>45824.640277777777</v>
      </c>
    </row>
    <row r="13766" spans="1:12" x14ac:dyDescent="0.35">
      <c r="A13766" t="s">
        <v>13895</v>
      </c>
      <c r="B13766" s="93">
        <v>5217445878194</v>
      </c>
      <c r="C13766" t="s">
        <v>129</v>
      </c>
      <c r="D13766" t="s">
        <v>130</v>
      </c>
      <c r="E13766">
        <v>1</v>
      </c>
      <c r="F13766">
        <v>1</v>
      </c>
      <c r="G13766">
        <v>1</v>
      </c>
      <c r="H13766"/>
      <c r="I13766">
        <v>1</v>
      </c>
      <c r="J13766" s="95">
        <v>45824.602083333331</v>
      </c>
      <c r="K13766">
        <v>1</v>
      </c>
      <c r="L13766" s="95">
        <v>45824.602083333331</v>
      </c>
    </row>
    <row r="13767" spans="1:12" x14ac:dyDescent="0.35">
      <c r="A13767" t="s">
        <v>13896</v>
      </c>
      <c r="B13767" s="93">
        <v>5213339541678</v>
      </c>
      <c r="C13767" t="s">
        <v>129</v>
      </c>
      <c r="D13767" t="s">
        <v>130</v>
      </c>
      <c r="E13767">
        <v>1</v>
      </c>
      <c r="F13767">
        <v>1</v>
      </c>
      <c r="G13767">
        <v>1</v>
      </c>
      <c r="H13767"/>
      <c r="I13767">
        <v>1</v>
      </c>
      <c r="J13767" s="95">
        <v>45824.604861111111</v>
      </c>
      <c r="K13767">
        <v>1</v>
      </c>
      <c r="L13767" s="95">
        <v>45825.413194444445</v>
      </c>
    </row>
    <row r="13768" spans="1:12" x14ac:dyDescent="0.35">
      <c r="A13768" t="s">
        <v>13897</v>
      </c>
      <c r="B13768" s="93">
        <v>5212481019278</v>
      </c>
      <c r="C13768" t="s">
        <v>129</v>
      </c>
      <c r="D13768" t="s">
        <v>130</v>
      </c>
      <c r="E13768">
        <v>1</v>
      </c>
      <c r="F13768">
        <v>1</v>
      </c>
      <c r="G13768">
        <v>1</v>
      </c>
      <c r="H13768"/>
      <c r="I13768">
        <v>1</v>
      </c>
      <c r="J13768" s="95">
        <v>45824.612500000003</v>
      </c>
      <c r="K13768">
        <v>1</v>
      </c>
      <c r="L13768" s="95">
        <v>45824.654166666667</v>
      </c>
    </row>
    <row r="13769" spans="1:12" x14ac:dyDescent="0.35">
      <c r="A13769" t="s">
        <v>13898</v>
      </c>
      <c r="B13769" s="93">
        <v>5215522554462</v>
      </c>
      <c r="C13769" t="s">
        <v>129</v>
      </c>
      <c r="D13769" t="s">
        <v>130</v>
      </c>
      <c r="E13769">
        <v>1</v>
      </c>
      <c r="F13769">
        <v>1</v>
      </c>
      <c r="G13769">
        <v>1</v>
      </c>
      <c r="H13769"/>
      <c r="I13769">
        <v>1</v>
      </c>
      <c r="J13769" s="95">
        <v>45824.609722222223</v>
      </c>
      <c r="K13769">
        <v>1</v>
      </c>
      <c r="L13769" s="95">
        <v>45824.619444444441</v>
      </c>
    </row>
    <row r="13770" spans="1:12" x14ac:dyDescent="0.35">
      <c r="A13770" t="s">
        <v>13899</v>
      </c>
      <c r="B13770" s="93">
        <v>5214191159754</v>
      </c>
      <c r="C13770" t="s">
        <v>129</v>
      </c>
      <c r="D13770" t="s">
        <v>130</v>
      </c>
      <c r="E13770">
        <v>1</v>
      </c>
      <c r="F13770">
        <v>1</v>
      </c>
      <c r="G13770">
        <v>1</v>
      </c>
      <c r="H13770"/>
      <c r="I13770">
        <v>1</v>
      </c>
      <c r="J13770" s="95">
        <v>45824.603472222225</v>
      </c>
      <c r="K13770">
        <v>1</v>
      </c>
      <c r="L13770" s="95">
        <v>45824.613888888889</v>
      </c>
    </row>
    <row r="13771" spans="1:12" x14ac:dyDescent="0.35">
      <c r="A13771" t="s">
        <v>13900</v>
      </c>
      <c r="B13771" s="93">
        <v>5214921341806</v>
      </c>
      <c r="C13771" t="s">
        <v>129</v>
      </c>
      <c r="D13771" t="s">
        <v>130</v>
      </c>
      <c r="E13771">
        <v>0</v>
      </c>
      <c r="F13771">
        <v>0</v>
      </c>
      <c r="G13771">
        <v>0</v>
      </c>
      <c r="H13771" s="95">
        <v>45824.606944444444</v>
      </c>
      <c r="I13771">
        <v>0</v>
      </c>
      <c r="K13771">
        <v>0</v>
      </c>
    </row>
    <row r="13772" spans="1:12" x14ac:dyDescent="0.35">
      <c r="A13772" t="s">
        <v>13901</v>
      </c>
      <c r="B13772" s="93">
        <v>5212461311909</v>
      </c>
      <c r="C13772" t="s">
        <v>129</v>
      </c>
      <c r="D13772" t="s">
        <v>130</v>
      </c>
      <c r="E13772">
        <v>1</v>
      </c>
      <c r="F13772">
        <v>1</v>
      </c>
      <c r="G13772">
        <v>1</v>
      </c>
      <c r="H13772"/>
      <c r="I13772">
        <v>1</v>
      </c>
      <c r="J13772" s="95">
        <v>45824.602083333331</v>
      </c>
      <c r="K13772">
        <v>1</v>
      </c>
      <c r="L13772" s="95">
        <v>45824.621527777781</v>
      </c>
    </row>
    <row r="13773" spans="1:12" x14ac:dyDescent="0.35">
      <c r="A13773" t="s">
        <v>13902</v>
      </c>
      <c r="B13773" s="93">
        <v>5215542730659</v>
      </c>
      <c r="C13773" t="s">
        <v>129</v>
      </c>
      <c r="D13773" t="s">
        <v>130</v>
      </c>
      <c r="E13773">
        <v>0</v>
      </c>
      <c r="F13773">
        <v>0</v>
      </c>
      <c r="G13773">
        <v>0</v>
      </c>
      <c r="H13773" s="95">
        <v>45824.61041666667</v>
      </c>
      <c r="I13773">
        <v>0</v>
      </c>
      <c r="K13773">
        <v>0</v>
      </c>
    </row>
    <row r="13774" spans="1:12" x14ac:dyDescent="0.35">
      <c r="A13774" t="s">
        <v>13903</v>
      </c>
      <c r="B13774" s="93">
        <v>5217711793492</v>
      </c>
      <c r="C13774" t="s">
        <v>129</v>
      </c>
      <c r="D13774" t="s">
        <v>130</v>
      </c>
      <c r="E13774">
        <v>1</v>
      </c>
      <c r="F13774">
        <v>0</v>
      </c>
      <c r="G13774">
        <v>1</v>
      </c>
      <c r="H13774"/>
      <c r="I13774">
        <v>1</v>
      </c>
      <c r="J13774" s="95">
        <v>45824.606944444444</v>
      </c>
      <c r="K13774">
        <v>0</v>
      </c>
    </row>
    <row r="13775" spans="1:12" x14ac:dyDescent="0.35">
      <c r="A13775" t="s">
        <v>13904</v>
      </c>
      <c r="B13775" s="93">
        <v>5214423056636</v>
      </c>
      <c r="C13775" t="s">
        <v>129</v>
      </c>
      <c r="D13775" t="s">
        <v>130</v>
      </c>
      <c r="E13775">
        <v>1</v>
      </c>
      <c r="F13775">
        <v>1</v>
      </c>
      <c r="G13775">
        <v>1</v>
      </c>
      <c r="H13775"/>
      <c r="I13775">
        <v>1</v>
      </c>
      <c r="J13775" s="95">
        <v>45824.604166666664</v>
      </c>
      <c r="K13775">
        <v>1</v>
      </c>
      <c r="L13775" s="95">
        <v>45824.615277777775</v>
      </c>
    </row>
    <row r="13776" spans="1:12" x14ac:dyDescent="0.35">
      <c r="A13776" t="s">
        <v>13905</v>
      </c>
      <c r="B13776" s="93">
        <v>5213511218545</v>
      </c>
      <c r="C13776" t="s">
        <v>129</v>
      </c>
      <c r="D13776" t="s">
        <v>130</v>
      </c>
      <c r="E13776">
        <v>1</v>
      </c>
      <c r="F13776">
        <v>1</v>
      </c>
      <c r="G13776">
        <v>1</v>
      </c>
      <c r="H13776"/>
      <c r="I13776">
        <v>1</v>
      </c>
      <c r="J13776" s="95">
        <v>45824.603472222225</v>
      </c>
      <c r="K13776">
        <v>1</v>
      </c>
      <c r="L13776" s="95">
        <v>45824.640972222223</v>
      </c>
    </row>
    <row r="13777" spans="1:12" x14ac:dyDescent="0.35">
      <c r="A13777" t="s">
        <v>13906</v>
      </c>
      <c r="B13777" s="93">
        <v>5219134034902</v>
      </c>
      <c r="C13777" t="s">
        <v>129</v>
      </c>
      <c r="D13777" t="s">
        <v>130</v>
      </c>
      <c r="E13777">
        <v>1</v>
      </c>
      <c r="F13777">
        <v>0</v>
      </c>
      <c r="G13777">
        <v>1</v>
      </c>
      <c r="H13777"/>
      <c r="I13777">
        <v>1</v>
      </c>
      <c r="J13777" s="95">
        <v>45824.606249999997</v>
      </c>
      <c r="K13777">
        <v>0</v>
      </c>
    </row>
    <row r="13778" spans="1:12" x14ac:dyDescent="0.35">
      <c r="A13778" t="s">
        <v>13907</v>
      </c>
      <c r="B13778" s="93">
        <v>5215531957963</v>
      </c>
      <c r="C13778" t="s">
        <v>129</v>
      </c>
      <c r="D13778" t="s">
        <v>130</v>
      </c>
      <c r="E13778">
        <v>1</v>
      </c>
      <c r="F13778">
        <v>0</v>
      </c>
      <c r="G13778">
        <v>1</v>
      </c>
      <c r="H13778"/>
      <c r="I13778">
        <v>1</v>
      </c>
      <c r="J13778" s="95">
        <v>45824.603472222225</v>
      </c>
      <c r="K13778">
        <v>0</v>
      </c>
    </row>
    <row r="13779" spans="1:12" x14ac:dyDescent="0.35">
      <c r="A13779" t="s">
        <v>13908</v>
      </c>
      <c r="B13779" s="93">
        <v>5214791353148</v>
      </c>
      <c r="C13779" t="s">
        <v>129</v>
      </c>
      <c r="D13779" t="s">
        <v>130</v>
      </c>
      <c r="E13779">
        <v>0</v>
      </c>
      <c r="F13779">
        <v>0</v>
      </c>
      <c r="G13779">
        <v>0</v>
      </c>
      <c r="H13779" s="95">
        <v>45824.60833333333</v>
      </c>
      <c r="I13779">
        <v>0</v>
      </c>
      <c r="K13779">
        <v>0</v>
      </c>
    </row>
    <row r="13780" spans="1:12" x14ac:dyDescent="0.35">
      <c r="A13780" t="s">
        <v>13909</v>
      </c>
      <c r="B13780" s="93">
        <v>5214491258200</v>
      </c>
      <c r="C13780" t="s">
        <v>129</v>
      </c>
      <c r="D13780" t="s">
        <v>130</v>
      </c>
      <c r="E13780">
        <v>1</v>
      </c>
      <c r="F13780">
        <v>1</v>
      </c>
      <c r="G13780">
        <v>1</v>
      </c>
      <c r="H13780"/>
      <c r="I13780">
        <v>1</v>
      </c>
      <c r="J13780" s="95">
        <v>45824.601388888892</v>
      </c>
      <c r="K13780">
        <v>1</v>
      </c>
      <c r="L13780" s="95">
        <v>45824.602083333331</v>
      </c>
    </row>
    <row r="13781" spans="1:12" x14ac:dyDescent="0.35">
      <c r="A13781" t="s">
        <v>13910</v>
      </c>
      <c r="B13781" s="93">
        <v>5215532352122</v>
      </c>
      <c r="C13781" t="s">
        <v>129</v>
      </c>
      <c r="D13781" t="s">
        <v>130</v>
      </c>
      <c r="E13781">
        <v>1</v>
      </c>
      <c r="F13781">
        <v>0</v>
      </c>
      <c r="G13781">
        <v>1</v>
      </c>
      <c r="H13781"/>
      <c r="I13781">
        <v>1</v>
      </c>
      <c r="J13781" s="95">
        <v>45824.604861111111</v>
      </c>
      <c r="K13781">
        <v>0</v>
      </c>
    </row>
    <row r="13782" spans="1:12" x14ac:dyDescent="0.35">
      <c r="A13782" t="s">
        <v>13911</v>
      </c>
      <c r="B13782" s="93">
        <v>5213331955857</v>
      </c>
      <c r="C13782" t="s">
        <v>129</v>
      </c>
      <c r="D13782" t="s">
        <v>130</v>
      </c>
      <c r="E13782">
        <v>1</v>
      </c>
      <c r="F13782">
        <v>1</v>
      </c>
      <c r="G13782">
        <v>1</v>
      </c>
      <c r="H13782"/>
      <c r="I13782">
        <v>1</v>
      </c>
      <c r="J13782" s="95">
        <v>45824.602083333331</v>
      </c>
      <c r="K13782">
        <v>1</v>
      </c>
      <c r="L13782" s="95">
        <v>45824.607638888891</v>
      </c>
    </row>
    <row r="13783" spans="1:12" x14ac:dyDescent="0.35">
      <c r="A13783" t="s">
        <v>13912</v>
      </c>
      <c r="B13783" s="93">
        <v>5213921006073</v>
      </c>
      <c r="C13783" t="s">
        <v>129</v>
      </c>
      <c r="D13783" t="s">
        <v>130</v>
      </c>
      <c r="E13783">
        <v>1</v>
      </c>
      <c r="F13783">
        <v>1</v>
      </c>
      <c r="G13783">
        <v>1</v>
      </c>
      <c r="H13783"/>
      <c r="I13783">
        <v>1</v>
      </c>
      <c r="J13783" s="95">
        <v>45824.606944444444</v>
      </c>
      <c r="K13783">
        <v>1</v>
      </c>
      <c r="L13783" s="95">
        <v>45824.62222222222</v>
      </c>
    </row>
    <row r="13784" spans="1:12" x14ac:dyDescent="0.35">
      <c r="A13784" t="s">
        <v>13913</v>
      </c>
      <c r="B13784" s="93">
        <v>5215521975568</v>
      </c>
      <c r="C13784" t="s">
        <v>129</v>
      </c>
      <c r="D13784" t="s">
        <v>130</v>
      </c>
      <c r="E13784">
        <v>0</v>
      </c>
      <c r="F13784">
        <v>0</v>
      </c>
      <c r="G13784">
        <v>0</v>
      </c>
      <c r="H13784" s="95">
        <v>45824.604166666664</v>
      </c>
      <c r="I13784">
        <v>0</v>
      </c>
      <c r="K13784">
        <v>0</v>
      </c>
    </row>
    <row r="13785" spans="1:12" x14ac:dyDescent="0.35">
      <c r="A13785" t="s">
        <v>13914</v>
      </c>
      <c r="B13785" s="93">
        <v>5213313072036</v>
      </c>
      <c r="C13785" t="s">
        <v>129</v>
      </c>
      <c r="D13785" t="s">
        <v>130</v>
      </c>
      <c r="E13785">
        <v>1</v>
      </c>
      <c r="F13785">
        <v>1</v>
      </c>
      <c r="G13785">
        <v>1</v>
      </c>
      <c r="H13785"/>
      <c r="I13785">
        <v>1</v>
      </c>
      <c r="J13785" s="95">
        <v>45824.612500000003</v>
      </c>
      <c r="K13785">
        <v>1</v>
      </c>
      <c r="L13785" s="95">
        <v>45824.645833333336</v>
      </c>
    </row>
    <row r="13786" spans="1:12" x14ac:dyDescent="0.35">
      <c r="A13786" t="s">
        <v>13915</v>
      </c>
      <c r="B13786" s="93">
        <v>5219323278515</v>
      </c>
      <c r="C13786" t="s">
        <v>129</v>
      </c>
      <c r="D13786" t="s">
        <v>130</v>
      </c>
      <c r="E13786">
        <v>0</v>
      </c>
      <c r="F13786">
        <v>0</v>
      </c>
      <c r="G13786">
        <v>0</v>
      </c>
      <c r="H13786" s="95">
        <v>45824.61041666667</v>
      </c>
      <c r="I13786">
        <v>0</v>
      </c>
      <c r="K13786">
        <v>0</v>
      </c>
    </row>
    <row r="13787" spans="1:12" x14ac:dyDescent="0.35">
      <c r="A13787" t="s">
        <v>13916</v>
      </c>
      <c r="B13787" s="93">
        <v>5215531290808</v>
      </c>
      <c r="C13787" t="s">
        <v>129</v>
      </c>
      <c r="D13787" t="s">
        <v>130</v>
      </c>
      <c r="E13787">
        <v>1</v>
      </c>
      <c r="F13787">
        <v>0</v>
      </c>
      <c r="G13787">
        <v>1</v>
      </c>
      <c r="H13787"/>
      <c r="I13787">
        <v>1</v>
      </c>
      <c r="J13787" s="95">
        <v>45824.615972222222</v>
      </c>
      <c r="K13787">
        <v>0</v>
      </c>
    </row>
    <row r="13788" spans="1:12" x14ac:dyDescent="0.35">
      <c r="A13788" t="s">
        <v>13917</v>
      </c>
      <c r="B13788" s="93">
        <v>5212291349182</v>
      </c>
      <c r="C13788" t="s">
        <v>129</v>
      </c>
      <c r="D13788" t="s">
        <v>130</v>
      </c>
      <c r="E13788">
        <v>0</v>
      </c>
      <c r="F13788">
        <v>0</v>
      </c>
      <c r="G13788">
        <v>0</v>
      </c>
      <c r="H13788" s="95">
        <v>45824.603472222225</v>
      </c>
      <c r="I13788">
        <v>0</v>
      </c>
      <c r="K13788">
        <v>0</v>
      </c>
    </row>
    <row r="13789" spans="1:12" x14ac:dyDescent="0.35">
      <c r="A13789" t="s">
        <v>13918</v>
      </c>
      <c r="B13789" s="93">
        <v>5212223833012</v>
      </c>
      <c r="C13789" t="s">
        <v>129</v>
      </c>
      <c r="D13789" t="s">
        <v>130</v>
      </c>
      <c r="E13789">
        <v>0</v>
      </c>
      <c r="F13789">
        <v>0</v>
      </c>
      <c r="G13789">
        <v>0</v>
      </c>
      <c r="H13789" s="95">
        <v>45824.603472222225</v>
      </c>
      <c r="I13789">
        <v>0</v>
      </c>
      <c r="K13789">
        <v>0</v>
      </c>
    </row>
    <row r="13790" spans="1:12" x14ac:dyDescent="0.35">
      <c r="A13790" t="s">
        <v>13919</v>
      </c>
      <c r="B13790" s="93">
        <v>5212321432283</v>
      </c>
      <c r="C13790" t="s">
        <v>129</v>
      </c>
      <c r="D13790" t="s">
        <v>130</v>
      </c>
      <c r="E13790">
        <v>0</v>
      </c>
      <c r="F13790">
        <v>0</v>
      </c>
      <c r="G13790">
        <v>0</v>
      </c>
      <c r="H13790" s="95">
        <v>45824.606944444444</v>
      </c>
      <c r="I13790">
        <v>0</v>
      </c>
      <c r="K13790">
        <v>0</v>
      </c>
    </row>
    <row r="13791" spans="1:12" x14ac:dyDescent="0.35">
      <c r="A13791" t="s">
        <v>13920</v>
      </c>
      <c r="B13791" s="93">
        <v>5215511097805</v>
      </c>
      <c r="C13791" t="s">
        <v>129</v>
      </c>
      <c r="D13791" t="s">
        <v>130</v>
      </c>
      <c r="E13791">
        <v>1</v>
      </c>
      <c r="F13791">
        <v>0</v>
      </c>
      <c r="G13791">
        <v>1</v>
      </c>
      <c r="H13791"/>
      <c r="I13791">
        <v>1</v>
      </c>
      <c r="J13791" s="95">
        <v>45824.604861111111</v>
      </c>
      <c r="K13791">
        <v>0</v>
      </c>
    </row>
    <row r="13792" spans="1:12" x14ac:dyDescent="0.35">
      <c r="A13792" t="s">
        <v>13921</v>
      </c>
      <c r="B13792" s="93">
        <v>5213312998229</v>
      </c>
      <c r="C13792" t="s">
        <v>129</v>
      </c>
      <c r="D13792" t="s">
        <v>130</v>
      </c>
      <c r="E13792">
        <v>1</v>
      </c>
      <c r="F13792">
        <v>1</v>
      </c>
      <c r="G13792">
        <v>1</v>
      </c>
      <c r="H13792"/>
      <c r="I13792">
        <v>1</v>
      </c>
      <c r="J13792" s="95">
        <v>45824.606249999997</v>
      </c>
      <c r="K13792">
        <v>1</v>
      </c>
      <c r="L13792" s="95">
        <v>45824.668749999997</v>
      </c>
    </row>
    <row r="13793" spans="1:12" x14ac:dyDescent="0.35">
      <c r="A13793" t="s">
        <v>13922</v>
      </c>
      <c r="B13793" s="93">
        <v>5214443987789</v>
      </c>
      <c r="C13793" t="s">
        <v>129</v>
      </c>
      <c r="D13793" t="s">
        <v>130</v>
      </c>
      <c r="E13793">
        <v>1</v>
      </c>
      <c r="F13793">
        <v>1</v>
      </c>
      <c r="G13793">
        <v>1</v>
      </c>
      <c r="H13793"/>
      <c r="I13793">
        <v>1</v>
      </c>
      <c r="J13793" s="95">
        <v>45824.606944444444</v>
      </c>
      <c r="K13793">
        <v>1</v>
      </c>
      <c r="L13793" s="95">
        <v>45824.700694444444</v>
      </c>
    </row>
    <row r="13794" spans="1:12" x14ac:dyDescent="0.35">
      <c r="A13794" t="s">
        <v>13923</v>
      </c>
      <c r="B13794" s="93">
        <v>5214431749396</v>
      </c>
      <c r="C13794" t="s">
        <v>129</v>
      </c>
      <c r="D13794" t="s">
        <v>130</v>
      </c>
      <c r="E13794">
        <v>1</v>
      </c>
      <c r="F13794">
        <v>0</v>
      </c>
      <c r="G13794">
        <v>1</v>
      </c>
      <c r="H13794"/>
      <c r="I13794">
        <v>1</v>
      </c>
      <c r="J13794" s="95">
        <v>45824.602777777778</v>
      </c>
      <c r="K13794">
        <v>0</v>
      </c>
    </row>
    <row r="13795" spans="1:12" x14ac:dyDescent="0.35">
      <c r="A13795" t="s">
        <v>13924</v>
      </c>
      <c r="B13795" s="93">
        <v>5215514099334</v>
      </c>
      <c r="C13795" t="s">
        <v>129</v>
      </c>
      <c r="D13795" t="s">
        <v>130</v>
      </c>
      <c r="E13795">
        <v>1</v>
      </c>
      <c r="F13795">
        <v>0</v>
      </c>
      <c r="G13795">
        <v>1</v>
      </c>
      <c r="H13795"/>
      <c r="I13795">
        <v>1</v>
      </c>
      <c r="J13795" s="95">
        <v>45824.604861111111</v>
      </c>
      <c r="K13795">
        <v>0</v>
      </c>
    </row>
    <row r="13796" spans="1:12" x14ac:dyDescent="0.35">
      <c r="A13796" t="s">
        <v>13925</v>
      </c>
      <c r="B13796" s="93">
        <v>5215573035911</v>
      </c>
      <c r="C13796" t="s">
        <v>129</v>
      </c>
      <c r="D13796" t="s">
        <v>130</v>
      </c>
      <c r="E13796">
        <v>1</v>
      </c>
      <c r="F13796">
        <v>1</v>
      </c>
      <c r="G13796">
        <v>1</v>
      </c>
      <c r="H13796"/>
      <c r="I13796">
        <v>1</v>
      </c>
      <c r="J13796" s="95">
        <v>45824.606944444444</v>
      </c>
      <c r="K13796">
        <v>1</v>
      </c>
      <c r="L13796" s="95">
        <v>45824.609027777777</v>
      </c>
    </row>
    <row r="13797" spans="1:12" x14ac:dyDescent="0.35">
      <c r="A13797" t="s">
        <v>13926</v>
      </c>
      <c r="B13797" s="93">
        <v>5213121025648</v>
      </c>
      <c r="C13797" t="s">
        <v>129</v>
      </c>
      <c r="D13797" t="s">
        <v>130</v>
      </c>
      <c r="E13797">
        <v>1</v>
      </c>
      <c r="F13797">
        <v>0</v>
      </c>
      <c r="G13797">
        <v>1</v>
      </c>
      <c r="H13797"/>
      <c r="I13797">
        <v>1</v>
      </c>
      <c r="J13797" s="95">
        <v>45824.603472222225</v>
      </c>
      <c r="K13797">
        <v>0</v>
      </c>
    </row>
    <row r="13798" spans="1:12" x14ac:dyDescent="0.35">
      <c r="A13798" t="s">
        <v>13927</v>
      </c>
      <c r="B13798" s="93">
        <v>5214929427723</v>
      </c>
      <c r="C13798" t="s">
        <v>129</v>
      </c>
      <c r="D13798" t="s">
        <v>130</v>
      </c>
      <c r="E13798">
        <v>1</v>
      </c>
      <c r="F13798">
        <v>1</v>
      </c>
      <c r="G13798">
        <v>1</v>
      </c>
      <c r="H13798"/>
      <c r="I13798">
        <v>1</v>
      </c>
      <c r="J13798" s="95">
        <v>45824.61041666667</v>
      </c>
      <c r="K13798">
        <v>1</v>
      </c>
      <c r="L13798" s="95">
        <v>45824.624305555553</v>
      </c>
    </row>
    <row r="13799" spans="1:12" x14ac:dyDescent="0.35">
      <c r="A13799" t="s">
        <v>13928</v>
      </c>
      <c r="B13799" s="93">
        <v>5218110368019</v>
      </c>
      <c r="C13799" t="s">
        <v>129</v>
      </c>
      <c r="D13799" t="s">
        <v>130</v>
      </c>
      <c r="E13799">
        <v>1</v>
      </c>
      <c r="F13799">
        <v>1</v>
      </c>
      <c r="G13799">
        <v>1</v>
      </c>
      <c r="H13799"/>
      <c r="I13799">
        <v>1</v>
      </c>
      <c r="J13799" s="95">
        <v>45824.605555555558</v>
      </c>
      <c r="K13799">
        <v>1</v>
      </c>
      <c r="L13799" s="95">
        <v>45824.607638888891</v>
      </c>
    </row>
    <row r="13800" spans="1:12" x14ac:dyDescent="0.35">
      <c r="A13800" t="s">
        <v>13929</v>
      </c>
      <c r="B13800" s="93">
        <v>5215520501724</v>
      </c>
      <c r="C13800" t="s">
        <v>129</v>
      </c>
      <c r="D13800" t="s">
        <v>130</v>
      </c>
      <c r="E13800">
        <v>1</v>
      </c>
      <c r="F13800">
        <v>1</v>
      </c>
      <c r="G13800">
        <v>1</v>
      </c>
      <c r="H13800"/>
      <c r="I13800">
        <v>1</v>
      </c>
      <c r="J13800" s="95">
        <v>45824.606249999997</v>
      </c>
      <c r="K13800">
        <v>1</v>
      </c>
      <c r="L13800" s="95">
        <v>45824.628472222219</v>
      </c>
    </row>
    <row r="13801" spans="1:12" x14ac:dyDescent="0.35">
      <c r="A13801" t="s">
        <v>13930</v>
      </c>
      <c r="B13801" s="93">
        <v>5215541399933</v>
      </c>
      <c r="C13801" t="s">
        <v>129</v>
      </c>
      <c r="D13801" t="s">
        <v>130</v>
      </c>
      <c r="E13801">
        <v>1</v>
      </c>
      <c r="F13801">
        <v>1</v>
      </c>
      <c r="G13801">
        <v>1</v>
      </c>
      <c r="H13801"/>
      <c r="I13801">
        <v>1</v>
      </c>
      <c r="J13801" s="95">
        <v>45824.759722222225</v>
      </c>
      <c r="K13801">
        <v>1</v>
      </c>
      <c r="L13801" s="95">
        <v>45825.597222222219</v>
      </c>
    </row>
    <row r="13802" spans="1:12" x14ac:dyDescent="0.35">
      <c r="A13802" t="s">
        <v>13931</v>
      </c>
      <c r="B13802" s="93">
        <v>5215540106784</v>
      </c>
      <c r="C13802" t="s">
        <v>129</v>
      </c>
      <c r="D13802" t="s">
        <v>130</v>
      </c>
      <c r="E13802">
        <v>1</v>
      </c>
      <c r="F13802">
        <v>1</v>
      </c>
      <c r="G13802">
        <v>1</v>
      </c>
      <c r="H13802"/>
      <c r="I13802">
        <v>1</v>
      </c>
      <c r="J13802" s="95">
        <v>45824.604166666664</v>
      </c>
      <c r="K13802">
        <v>1</v>
      </c>
      <c r="L13802" s="95">
        <v>45824.665972222225</v>
      </c>
    </row>
    <row r="13803" spans="1:12" x14ac:dyDescent="0.35">
      <c r="A13803" t="s">
        <v>13932</v>
      </c>
      <c r="B13803" s="93">
        <v>5217771357220</v>
      </c>
      <c r="C13803" t="s">
        <v>129</v>
      </c>
      <c r="D13803" t="s">
        <v>130</v>
      </c>
      <c r="E13803">
        <v>1</v>
      </c>
      <c r="F13803">
        <v>1</v>
      </c>
      <c r="G13803">
        <v>1</v>
      </c>
      <c r="H13803"/>
      <c r="I13803">
        <v>1</v>
      </c>
      <c r="J13803" s="95">
        <v>45824.609722222223</v>
      </c>
      <c r="K13803">
        <v>1</v>
      </c>
      <c r="L13803" s="95">
        <v>45824.61041666667</v>
      </c>
    </row>
    <row r="13804" spans="1:12" x14ac:dyDescent="0.35">
      <c r="A13804" t="s">
        <v>13933</v>
      </c>
      <c r="B13804" s="93">
        <v>5215536775553</v>
      </c>
      <c r="C13804" t="s">
        <v>129</v>
      </c>
      <c r="D13804" t="s">
        <v>130</v>
      </c>
      <c r="E13804">
        <v>1</v>
      </c>
      <c r="F13804">
        <v>0</v>
      </c>
      <c r="G13804">
        <v>1</v>
      </c>
      <c r="H13804"/>
      <c r="I13804">
        <v>1</v>
      </c>
      <c r="J13804" s="95">
        <v>45824.650694444441</v>
      </c>
      <c r="K13804">
        <v>0</v>
      </c>
    </row>
    <row r="13805" spans="1:12" x14ac:dyDescent="0.35">
      <c r="A13805" t="s">
        <v>13934</v>
      </c>
      <c r="B13805" s="93">
        <v>5215579468833</v>
      </c>
      <c r="C13805" t="s">
        <v>129</v>
      </c>
      <c r="D13805" t="s">
        <v>130</v>
      </c>
      <c r="E13805">
        <v>1</v>
      </c>
      <c r="F13805">
        <v>1</v>
      </c>
      <c r="G13805">
        <v>1</v>
      </c>
      <c r="H13805"/>
      <c r="I13805">
        <v>1</v>
      </c>
      <c r="J13805" s="95">
        <v>45824.601388888892</v>
      </c>
      <c r="K13805">
        <v>1</v>
      </c>
      <c r="L13805" s="95">
        <v>45824.601388888892</v>
      </c>
    </row>
    <row r="13806" spans="1:12" x14ac:dyDescent="0.35">
      <c r="A13806" t="s">
        <v>13935</v>
      </c>
      <c r="B13806" s="93">
        <v>5218343011620</v>
      </c>
      <c r="C13806" t="s">
        <v>129</v>
      </c>
      <c r="D13806" t="s">
        <v>130</v>
      </c>
      <c r="E13806">
        <v>1</v>
      </c>
      <c r="F13806">
        <v>0</v>
      </c>
      <c r="G13806">
        <v>1</v>
      </c>
      <c r="H13806"/>
      <c r="I13806">
        <v>1</v>
      </c>
      <c r="J13806" s="95">
        <v>45824.609027777777</v>
      </c>
      <c r="K13806">
        <v>0</v>
      </c>
    </row>
    <row r="13807" spans="1:12" x14ac:dyDescent="0.35">
      <c r="A13807" t="s">
        <v>13936</v>
      </c>
      <c r="B13807" s="93">
        <v>5213336631400</v>
      </c>
      <c r="C13807" t="s">
        <v>129</v>
      </c>
      <c r="D13807" t="s">
        <v>130</v>
      </c>
      <c r="E13807">
        <v>0</v>
      </c>
      <c r="F13807">
        <v>0</v>
      </c>
      <c r="G13807">
        <v>0</v>
      </c>
      <c r="H13807" s="95">
        <v>45824.609027777777</v>
      </c>
      <c r="I13807">
        <v>0</v>
      </c>
      <c r="K13807">
        <v>0</v>
      </c>
    </row>
    <row r="13808" spans="1:12" x14ac:dyDescent="0.35">
      <c r="A13808" t="s">
        <v>13937</v>
      </c>
      <c r="B13808" s="93">
        <v>5214441109839</v>
      </c>
      <c r="C13808" t="s">
        <v>129</v>
      </c>
      <c r="D13808" t="s">
        <v>130</v>
      </c>
      <c r="E13808">
        <v>1</v>
      </c>
      <c r="F13808">
        <v>1</v>
      </c>
      <c r="G13808">
        <v>1</v>
      </c>
      <c r="H13808"/>
      <c r="I13808">
        <v>1</v>
      </c>
      <c r="J13808" s="95">
        <v>45824.601388888892</v>
      </c>
      <c r="K13808">
        <v>1</v>
      </c>
      <c r="L13808" s="95">
        <v>45824.601388888892</v>
      </c>
    </row>
    <row r="13809" spans="1:12" x14ac:dyDescent="0.35">
      <c r="A13809" t="s">
        <v>13938</v>
      </c>
      <c r="B13809" s="93">
        <v>5212223918093</v>
      </c>
      <c r="C13809" t="s">
        <v>129</v>
      </c>
      <c r="D13809" t="s">
        <v>130</v>
      </c>
      <c r="E13809">
        <v>0</v>
      </c>
      <c r="F13809">
        <v>0</v>
      </c>
      <c r="G13809">
        <v>0</v>
      </c>
      <c r="H13809" s="95">
        <v>45824.603472222225</v>
      </c>
      <c r="I13809">
        <v>0</v>
      </c>
      <c r="K13809">
        <v>0</v>
      </c>
    </row>
    <row r="13810" spans="1:12" x14ac:dyDescent="0.35">
      <c r="A13810" t="s">
        <v>13939</v>
      </c>
      <c r="B13810" s="93">
        <v>5214622102555</v>
      </c>
      <c r="C13810" t="s">
        <v>129</v>
      </c>
      <c r="D13810" t="s">
        <v>130</v>
      </c>
      <c r="E13810">
        <v>1</v>
      </c>
      <c r="F13810">
        <v>0</v>
      </c>
      <c r="G13810">
        <v>1</v>
      </c>
      <c r="H13810"/>
      <c r="I13810">
        <v>1</v>
      </c>
      <c r="J13810" s="95">
        <v>45824.609027777777</v>
      </c>
      <c r="K13810">
        <v>0</v>
      </c>
    </row>
    <row r="13811" spans="1:12" x14ac:dyDescent="0.35">
      <c r="A13811" t="s">
        <v>13940</v>
      </c>
      <c r="B13811" s="93">
        <v>5215565594784</v>
      </c>
      <c r="C13811" t="s">
        <v>129</v>
      </c>
      <c r="D13811" t="s">
        <v>130</v>
      </c>
      <c r="E13811">
        <v>1</v>
      </c>
      <c r="F13811">
        <v>1</v>
      </c>
      <c r="G13811">
        <v>1</v>
      </c>
      <c r="H13811"/>
      <c r="I13811">
        <v>1</v>
      </c>
      <c r="J13811" s="95">
        <v>45824.605555555558</v>
      </c>
      <c r="K13811">
        <v>1</v>
      </c>
      <c r="L13811" s="95">
        <v>45824.876388888886</v>
      </c>
    </row>
    <row r="13812" spans="1:12" x14ac:dyDescent="0.35">
      <c r="A13812" t="s">
        <v>13941</v>
      </c>
      <c r="B13812" s="93">
        <v>5213531000362</v>
      </c>
      <c r="C13812" t="s">
        <v>129</v>
      </c>
      <c r="D13812" t="s">
        <v>130</v>
      </c>
      <c r="E13812">
        <v>1</v>
      </c>
      <c r="F13812">
        <v>0</v>
      </c>
      <c r="G13812">
        <v>1</v>
      </c>
      <c r="H13812"/>
      <c r="I13812">
        <v>1</v>
      </c>
      <c r="J13812" s="95">
        <v>45824.893055555556</v>
      </c>
      <c r="K13812">
        <v>0</v>
      </c>
    </row>
    <row r="13813" spans="1:12" x14ac:dyDescent="0.35">
      <c r="A13813" t="s">
        <v>13942</v>
      </c>
      <c r="B13813" s="93">
        <v>5212727228737</v>
      </c>
      <c r="C13813" t="s">
        <v>129</v>
      </c>
      <c r="D13813" t="s">
        <v>130</v>
      </c>
      <c r="E13813">
        <v>1</v>
      </c>
      <c r="F13813">
        <v>1</v>
      </c>
      <c r="G13813">
        <v>1</v>
      </c>
      <c r="H13813"/>
      <c r="I13813">
        <v>1</v>
      </c>
      <c r="J13813" s="95">
        <v>45824.647222222222</v>
      </c>
      <c r="K13813">
        <v>1</v>
      </c>
      <c r="L13813" s="95">
        <v>45824.73541666667</v>
      </c>
    </row>
    <row r="13814" spans="1:12" x14ac:dyDescent="0.35">
      <c r="A13814" t="s">
        <v>13943</v>
      </c>
      <c r="B13814" s="93">
        <v>5219511865608</v>
      </c>
      <c r="C13814" t="s">
        <v>129</v>
      </c>
      <c r="D13814" t="s">
        <v>130</v>
      </c>
      <c r="E13814">
        <v>1</v>
      </c>
      <c r="F13814">
        <v>0</v>
      </c>
      <c r="G13814">
        <v>1</v>
      </c>
      <c r="H13814"/>
      <c r="I13814">
        <v>1</v>
      </c>
      <c r="J13814" s="95">
        <v>45824.603472222225</v>
      </c>
      <c r="K13814">
        <v>0</v>
      </c>
    </row>
    <row r="13815" spans="1:12" x14ac:dyDescent="0.35">
      <c r="A13815" t="s">
        <v>13944</v>
      </c>
      <c r="B13815" s="93">
        <v>5214433614491</v>
      </c>
      <c r="C13815" t="s">
        <v>129</v>
      </c>
      <c r="D13815" t="s">
        <v>130</v>
      </c>
      <c r="E13815">
        <v>1</v>
      </c>
      <c r="F13815">
        <v>0</v>
      </c>
      <c r="G13815">
        <v>1</v>
      </c>
      <c r="H13815"/>
      <c r="I13815">
        <v>1</v>
      </c>
      <c r="J13815" s="95">
        <v>45824.607638888891</v>
      </c>
      <c r="K13815">
        <v>0</v>
      </c>
    </row>
    <row r="13816" spans="1:12" x14ac:dyDescent="0.35">
      <c r="A13816" t="s">
        <v>13945</v>
      </c>
      <c r="B13816" s="93">
        <v>5215554569548</v>
      </c>
      <c r="C13816" t="s">
        <v>129</v>
      </c>
      <c r="D13816" t="s">
        <v>130</v>
      </c>
      <c r="E13816">
        <v>1</v>
      </c>
      <c r="F13816">
        <v>1</v>
      </c>
      <c r="G13816">
        <v>1</v>
      </c>
      <c r="H13816"/>
      <c r="I13816">
        <v>1</v>
      </c>
      <c r="J13816" s="95">
        <v>45824.609027777777</v>
      </c>
      <c r="K13816">
        <v>1</v>
      </c>
      <c r="L13816" s="95">
        <v>45824.630555555559</v>
      </c>
    </row>
    <row r="13817" spans="1:12" x14ac:dyDescent="0.35">
      <c r="A13817" t="s">
        <v>13946</v>
      </c>
      <c r="B13817" s="93">
        <v>5213131128718</v>
      </c>
      <c r="C13817" t="s">
        <v>129</v>
      </c>
      <c r="D13817" t="s">
        <v>130</v>
      </c>
      <c r="E13817">
        <v>1</v>
      </c>
      <c r="F13817">
        <v>1</v>
      </c>
      <c r="G13817">
        <v>1</v>
      </c>
      <c r="H13817"/>
      <c r="I13817">
        <v>1</v>
      </c>
      <c r="J13817" s="95">
        <v>45824.607638888891</v>
      </c>
      <c r="K13817">
        <v>1</v>
      </c>
      <c r="L13817" s="95">
        <v>45824.620833333334</v>
      </c>
    </row>
    <row r="13818" spans="1:12" x14ac:dyDescent="0.35">
      <c r="A13818" t="s">
        <v>13947</v>
      </c>
      <c r="B13818" s="93">
        <v>5213411620785</v>
      </c>
      <c r="C13818" t="s">
        <v>129</v>
      </c>
      <c r="D13818" t="s">
        <v>130</v>
      </c>
      <c r="E13818">
        <v>1</v>
      </c>
      <c r="F13818">
        <v>0</v>
      </c>
      <c r="G13818">
        <v>1</v>
      </c>
      <c r="H13818"/>
      <c r="I13818">
        <v>1</v>
      </c>
      <c r="J13818" s="95">
        <v>45824.609722222223</v>
      </c>
      <c r="K13818">
        <v>0</v>
      </c>
    </row>
    <row r="13819" spans="1:12" x14ac:dyDescent="0.35">
      <c r="A13819" t="s">
        <v>13948</v>
      </c>
      <c r="B13819" s="93">
        <v>5218711833502</v>
      </c>
      <c r="C13819" t="s">
        <v>129</v>
      </c>
      <c r="D13819" t="s">
        <v>130</v>
      </c>
      <c r="E13819">
        <v>1</v>
      </c>
      <c r="F13819">
        <v>1</v>
      </c>
      <c r="G13819">
        <v>1</v>
      </c>
      <c r="H13819"/>
      <c r="I13819">
        <v>1</v>
      </c>
      <c r="J13819" s="95">
        <v>45824.607638888891</v>
      </c>
      <c r="K13819">
        <v>1</v>
      </c>
      <c r="L13819" s="95">
        <v>45824.638888888891</v>
      </c>
    </row>
    <row r="13820" spans="1:12" x14ac:dyDescent="0.35">
      <c r="A13820" t="s">
        <v>13949</v>
      </c>
      <c r="B13820" s="93">
        <v>5215549668250</v>
      </c>
      <c r="C13820" t="s">
        <v>129</v>
      </c>
      <c r="D13820" t="s">
        <v>130</v>
      </c>
      <c r="E13820">
        <v>1</v>
      </c>
      <c r="F13820">
        <v>0</v>
      </c>
      <c r="G13820">
        <v>1</v>
      </c>
      <c r="H13820"/>
      <c r="I13820">
        <v>1</v>
      </c>
      <c r="J13820" s="95">
        <v>45824.606944444444</v>
      </c>
      <c r="K13820">
        <v>0</v>
      </c>
    </row>
    <row r="13821" spans="1:12" x14ac:dyDescent="0.35">
      <c r="A13821" t="s">
        <v>13950</v>
      </c>
      <c r="B13821" s="93">
        <v>5217471141319</v>
      </c>
      <c r="C13821" t="s">
        <v>129</v>
      </c>
      <c r="D13821" t="s">
        <v>130</v>
      </c>
      <c r="E13821">
        <v>1</v>
      </c>
      <c r="F13821">
        <v>0</v>
      </c>
      <c r="G13821">
        <v>1</v>
      </c>
      <c r="H13821"/>
      <c r="I13821">
        <v>1</v>
      </c>
      <c r="J13821" s="95">
        <v>45824.609027777777</v>
      </c>
      <c r="K13821">
        <v>0</v>
      </c>
    </row>
    <row r="13822" spans="1:12" x14ac:dyDescent="0.35">
      <c r="A13822" t="s">
        <v>13951</v>
      </c>
      <c r="B13822" s="93">
        <v>5219511718959</v>
      </c>
      <c r="C13822" t="s">
        <v>129</v>
      </c>
      <c r="D13822" t="s">
        <v>130</v>
      </c>
      <c r="E13822">
        <v>1</v>
      </c>
      <c r="F13822">
        <v>0</v>
      </c>
      <c r="G13822">
        <v>1</v>
      </c>
      <c r="H13822"/>
      <c r="I13822">
        <v>1</v>
      </c>
      <c r="J13822" s="95">
        <v>45824.606249999997</v>
      </c>
      <c r="K13822">
        <v>0</v>
      </c>
    </row>
    <row r="13823" spans="1:12" x14ac:dyDescent="0.35">
      <c r="A13823" t="s">
        <v>13952</v>
      </c>
      <c r="B13823" s="93">
        <v>5212721763826</v>
      </c>
      <c r="C13823" t="s">
        <v>129</v>
      </c>
      <c r="D13823" t="s">
        <v>130</v>
      </c>
      <c r="E13823">
        <v>1</v>
      </c>
      <c r="F13823">
        <v>1</v>
      </c>
      <c r="G13823">
        <v>1</v>
      </c>
      <c r="H13823"/>
      <c r="I13823">
        <v>1</v>
      </c>
      <c r="J13823" s="95">
        <v>45824.60833333333</v>
      </c>
      <c r="K13823">
        <v>1</v>
      </c>
      <c r="L13823" s="95">
        <v>45824.618055555555</v>
      </c>
    </row>
    <row r="13824" spans="1:12" x14ac:dyDescent="0.35">
      <c r="A13824" t="s">
        <v>13953</v>
      </c>
      <c r="B13824" s="93">
        <v>5212224266303</v>
      </c>
      <c r="C13824" t="s">
        <v>129</v>
      </c>
      <c r="D13824" t="s">
        <v>130</v>
      </c>
      <c r="E13824">
        <v>1</v>
      </c>
      <c r="F13824">
        <v>1</v>
      </c>
      <c r="G13824">
        <v>1</v>
      </c>
      <c r="H13824"/>
      <c r="I13824">
        <v>1</v>
      </c>
      <c r="J13824" s="95">
        <v>45824.601388888892</v>
      </c>
      <c r="K13824">
        <v>1</v>
      </c>
      <c r="L13824" s="95">
        <v>45824.616666666669</v>
      </c>
    </row>
    <row r="13825" spans="1:12" x14ac:dyDescent="0.35">
      <c r="A13825" t="s">
        <v>13954</v>
      </c>
      <c r="B13825" s="93">
        <v>5217711501125</v>
      </c>
      <c r="C13825" t="s">
        <v>129</v>
      </c>
      <c r="D13825" t="s">
        <v>130</v>
      </c>
      <c r="E13825">
        <v>1</v>
      </c>
      <c r="F13825">
        <v>0</v>
      </c>
      <c r="G13825">
        <v>1</v>
      </c>
      <c r="H13825"/>
      <c r="I13825">
        <v>1</v>
      </c>
      <c r="J13825" s="95">
        <v>45824.60833333333</v>
      </c>
      <c r="K13825">
        <v>0</v>
      </c>
    </row>
    <row r="13826" spans="1:12" x14ac:dyDescent="0.35">
      <c r="A13826" t="s">
        <v>13955</v>
      </c>
      <c r="B13826" s="93">
        <v>5219911063770</v>
      </c>
      <c r="C13826" t="s">
        <v>129</v>
      </c>
      <c r="D13826" t="s">
        <v>130</v>
      </c>
      <c r="E13826">
        <v>1</v>
      </c>
      <c r="F13826">
        <v>1</v>
      </c>
      <c r="G13826">
        <v>1</v>
      </c>
      <c r="H13826"/>
      <c r="I13826">
        <v>1</v>
      </c>
      <c r="J13826" s="95">
        <v>45824.609027777777</v>
      </c>
      <c r="K13826">
        <v>1</v>
      </c>
      <c r="L13826" s="95">
        <v>45824.702777777777</v>
      </c>
    </row>
    <row r="13827" spans="1:12" x14ac:dyDescent="0.35">
      <c r="A13827" t="s">
        <v>13956</v>
      </c>
      <c r="B13827" s="93">
        <v>5216441215072</v>
      </c>
      <c r="C13827" t="s">
        <v>129</v>
      </c>
      <c r="D13827" t="s">
        <v>130</v>
      </c>
      <c r="E13827">
        <v>1</v>
      </c>
      <c r="F13827">
        <v>1</v>
      </c>
      <c r="G13827">
        <v>1</v>
      </c>
      <c r="H13827"/>
      <c r="I13827">
        <v>1</v>
      </c>
      <c r="J13827" s="95">
        <v>45824.603472222225</v>
      </c>
      <c r="K13827">
        <v>1</v>
      </c>
      <c r="L13827" s="95">
        <v>45826.050694444442</v>
      </c>
    </row>
    <row r="13828" spans="1:12" x14ac:dyDescent="0.35">
      <c r="A13828" t="s">
        <v>13957</v>
      </c>
      <c r="B13828" s="93">
        <v>5219181233797</v>
      </c>
      <c r="C13828" t="s">
        <v>129</v>
      </c>
      <c r="D13828" t="s">
        <v>130</v>
      </c>
      <c r="E13828">
        <v>1</v>
      </c>
      <c r="F13828">
        <v>0</v>
      </c>
      <c r="G13828">
        <v>1</v>
      </c>
      <c r="H13828"/>
      <c r="I13828">
        <v>1</v>
      </c>
      <c r="J13828" s="95">
        <v>45824.615972222222</v>
      </c>
      <c r="K13828">
        <v>0</v>
      </c>
    </row>
    <row r="13829" spans="1:12" x14ac:dyDescent="0.35">
      <c r="A13829" t="s">
        <v>13958</v>
      </c>
      <c r="B13829" s="93">
        <v>5215566986088</v>
      </c>
      <c r="C13829" t="s">
        <v>129</v>
      </c>
      <c r="D13829" t="s">
        <v>130</v>
      </c>
      <c r="E13829">
        <v>1</v>
      </c>
      <c r="F13829">
        <v>1</v>
      </c>
      <c r="G13829">
        <v>1</v>
      </c>
      <c r="H13829"/>
      <c r="I13829">
        <v>1</v>
      </c>
      <c r="J13829" s="95">
        <v>45824.609722222223</v>
      </c>
      <c r="K13829">
        <v>1</v>
      </c>
      <c r="L13829" s="95">
        <v>45825.015277777777</v>
      </c>
    </row>
    <row r="13830" spans="1:12" x14ac:dyDescent="0.35">
      <c r="A13830" t="s">
        <v>13959</v>
      </c>
      <c r="B13830" s="93">
        <v>5215569142408</v>
      </c>
      <c r="C13830" t="s">
        <v>129</v>
      </c>
      <c r="D13830" t="s">
        <v>130</v>
      </c>
      <c r="E13830">
        <v>1</v>
      </c>
      <c r="F13830">
        <v>0</v>
      </c>
      <c r="G13830">
        <v>1</v>
      </c>
      <c r="H13830"/>
      <c r="I13830">
        <v>1</v>
      </c>
      <c r="J13830" s="95">
        <v>45824.606944444444</v>
      </c>
      <c r="K13830">
        <v>0</v>
      </c>
    </row>
    <row r="13831" spans="1:12" x14ac:dyDescent="0.35">
      <c r="A13831" t="s">
        <v>13960</v>
      </c>
      <c r="B13831" s="93">
        <v>5214811053857</v>
      </c>
      <c r="C13831" t="s">
        <v>129</v>
      </c>
      <c r="D13831" t="s">
        <v>130</v>
      </c>
      <c r="E13831">
        <v>1</v>
      </c>
      <c r="F13831">
        <v>1</v>
      </c>
      <c r="G13831">
        <v>1</v>
      </c>
      <c r="H13831"/>
      <c r="I13831">
        <v>1</v>
      </c>
      <c r="J13831" s="95">
        <v>45824.605555555558</v>
      </c>
      <c r="K13831">
        <v>1</v>
      </c>
      <c r="L13831" s="95">
        <v>45824.625694444447</v>
      </c>
    </row>
    <row r="13832" spans="1:12" x14ac:dyDescent="0.35">
      <c r="A13832" t="s">
        <v>13961</v>
      </c>
      <c r="B13832" s="93">
        <v>5219811111144</v>
      </c>
      <c r="C13832" t="s">
        <v>129</v>
      </c>
      <c r="D13832" t="s">
        <v>130</v>
      </c>
      <c r="E13832">
        <v>0</v>
      </c>
      <c r="F13832">
        <v>0</v>
      </c>
      <c r="G13832">
        <v>0</v>
      </c>
      <c r="H13832" s="95">
        <v>45824.604166666664</v>
      </c>
      <c r="I13832">
        <v>0</v>
      </c>
      <c r="K13832">
        <v>0</v>
      </c>
    </row>
    <row r="13833" spans="1:12" x14ac:dyDescent="0.35">
      <c r="A13833" t="s">
        <v>13962</v>
      </c>
      <c r="B13833" s="93">
        <v>5212721110581</v>
      </c>
      <c r="C13833" t="s">
        <v>129</v>
      </c>
      <c r="D13833" t="s">
        <v>130</v>
      </c>
      <c r="E13833">
        <v>1</v>
      </c>
      <c r="F13833">
        <v>1</v>
      </c>
      <c r="G13833">
        <v>1</v>
      </c>
      <c r="H13833"/>
      <c r="I13833">
        <v>1</v>
      </c>
      <c r="J13833" s="95">
        <v>45824.601388888892</v>
      </c>
      <c r="K13833">
        <v>1</v>
      </c>
      <c r="L13833" s="95">
        <v>45824.62777777778</v>
      </c>
    </row>
    <row r="13834" spans="1:12" x14ac:dyDescent="0.35">
      <c r="A13834" t="s">
        <v>13963</v>
      </c>
      <c r="B13834" s="93">
        <v>5216121498390</v>
      </c>
      <c r="C13834" t="s">
        <v>129</v>
      </c>
      <c r="D13834" t="s">
        <v>130</v>
      </c>
      <c r="E13834">
        <v>1</v>
      </c>
      <c r="F13834">
        <v>1</v>
      </c>
      <c r="G13834">
        <v>1</v>
      </c>
      <c r="H13834"/>
      <c r="I13834">
        <v>1</v>
      </c>
      <c r="J13834" s="95">
        <v>45824.603472222225</v>
      </c>
      <c r="K13834">
        <v>1</v>
      </c>
      <c r="L13834" s="95">
        <v>45824.607638888891</v>
      </c>
    </row>
    <row r="13835" spans="1:12" x14ac:dyDescent="0.35">
      <c r="A13835" t="s">
        <v>13964</v>
      </c>
      <c r="B13835" s="93">
        <v>5216491064194</v>
      </c>
      <c r="C13835" t="s">
        <v>129</v>
      </c>
      <c r="D13835" t="s">
        <v>130</v>
      </c>
      <c r="E13835">
        <v>1</v>
      </c>
      <c r="F13835">
        <v>1</v>
      </c>
      <c r="G13835">
        <v>1</v>
      </c>
      <c r="H13835"/>
      <c r="I13835">
        <v>1</v>
      </c>
      <c r="J13835" s="95">
        <v>45824.603472222225</v>
      </c>
      <c r="K13835">
        <v>1</v>
      </c>
      <c r="L13835" s="95">
        <v>45824.607638888891</v>
      </c>
    </row>
    <row r="13836" spans="1:12" x14ac:dyDescent="0.35">
      <c r="A13836" t="s">
        <v>13965</v>
      </c>
      <c r="B13836" s="93">
        <v>5217535367824</v>
      </c>
      <c r="C13836" t="s">
        <v>129</v>
      </c>
      <c r="D13836" t="s">
        <v>130</v>
      </c>
      <c r="E13836">
        <v>1</v>
      </c>
      <c r="F13836">
        <v>0</v>
      </c>
      <c r="G13836">
        <v>1</v>
      </c>
      <c r="H13836"/>
      <c r="I13836">
        <v>1</v>
      </c>
      <c r="J13836" s="95">
        <v>45824.702777777777</v>
      </c>
      <c r="K13836">
        <v>0</v>
      </c>
    </row>
    <row r="13837" spans="1:12" x14ac:dyDescent="0.35">
      <c r="A13837" t="s">
        <v>13966</v>
      </c>
      <c r="B13837" s="93">
        <v>5212361144689</v>
      </c>
      <c r="C13837" t="s">
        <v>129</v>
      </c>
      <c r="D13837" t="s">
        <v>130</v>
      </c>
      <c r="E13837">
        <v>0</v>
      </c>
      <c r="F13837">
        <v>0</v>
      </c>
      <c r="G13837">
        <v>0</v>
      </c>
      <c r="H13837" s="95">
        <v>45824.609722222223</v>
      </c>
      <c r="I13837">
        <v>0</v>
      </c>
      <c r="K13837">
        <v>0</v>
      </c>
    </row>
    <row r="13838" spans="1:12" x14ac:dyDescent="0.35">
      <c r="A13838" t="s">
        <v>13967</v>
      </c>
      <c r="B13838" s="93">
        <v>5214441259016</v>
      </c>
      <c r="C13838" t="s">
        <v>129</v>
      </c>
      <c r="D13838" t="s">
        <v>130</v>
      </c>
      <c r="E13838">
        <v>1</v>
      </c>
      <c r="F13838">
        <v>1</v>
      </c>
      <c r="G13838">
        <v>1</v>
      </c>
      <c r="H13838"/>
      <c r="I13838">
        <v>1</v>
      </c>
      <c r="J13838" s="95">
        <v>45824.603472222225</v>
      </c>
      <c r="K13838">
        <v>1</v>
      </c>
      <c r="L13838" s="95">
        <v>45824.611805555556</v>
      </c>
    </row>
    <row r="13839" spans="1:12" x14ac:dyDescent="0.35">
      <c r="A13839" t="s">
        <v>13968</v>
      </c>
      <c r="B13839" s="93">
        <v>5215621398926</v>
      </c>
      <c r="C13839" t="s">
        <v>129</v>
      </c>
      <c r="D13839" t="s">
        <v>130</v>
      </c>
      <c r="E13839">
        <v>1</v>
      </c>
      <c r="F13839">
        <v>1</v>
      </c>
      <c r="G13839">
        <v>1</v>
      </c>
      <c r="H13839"/>
      <c r="I13839">
        <v>1</v>
      </c>
      <c r="J13839" s="95">
        <v>45824.60833333333</v>
      </c>
      <c r="K13839">
        <v>1</v>
      </c>
      <c r="L13839" s="95">
        <v>45824.611805555556</v>
      </c>
    </row>
    <row r="13840" spans="1:12" x14ac:dyDescent="0.35">
      <c r="A13840" t="s">
        <v>13969</v>
      </c>
      <c r="B13840" s="93">
        <v>5213337277333</v>
      </c>
      <c r="C13840" t="s">
        <v>129</v>
      </c>
      <c r="D13840" t="s">
        <v>130</v>
      </c>
      <c r="E13840">
        <v>1</v>
      </c>
      <c r="F13840">
        <v>0</v>
      </c>
      <c r="G13840">
        <v>1</v>
      </c>
      <c r="H13840"/>
      <c r="I13840">
        <v>1</v>
      </c>
      <c r="J13840" s="95">
        <v>45824.602777777778</v>
      </c>
      <c r="K13840">
        <v>0</v>
      </c>
    </row>
    <row r="13841" spans="1:12" x14ac:dyDescent="0.35">
      <c r="A13841" t="s">
        <v>13970</v>
      </c>
      <c r="B13841" s="93">
        <v>5217617821944</v>
      </c>
      <c r="C13841" t="s">
        <v>129</v>
      </c>
      <c r="D13841" t="s">
        <v>130</v>
      </c>
      <c r="E13841">
        <v>0</v>
      </c>
      <c r="F13841">
        <v>0</v>
      </c>
      <c r="G13841">
        <v>0</v>
      </c>
      <c r="H13841" s="95">
        <v>45824.604861111111</v>
      </c>
      <c r="I13841">
        <v>0</v>
      </c>
      <c r="K13841">
        <v>0</v>
      </c>
    </row>
    <row r="13842" spans="1:12" x14ac:dyDescent="0.35">
      <c r="A13842" t="s">
        <v>13971</v>
      </c>
      <c r="B13842" s="93">
        <v>5216151066533</v>
      </c>
      <c r="C13842" t="s">
        <v>129</v>
      </c>
      <c r="D13842" t="s">
        <v>130</v>
      </c>
      <c r="E13842">
        <v>1</v>
      </c>
      <c r="F13842">
        <v>0</v>
      </c>
      <c r="G13842">
        <v>1</v>
      </c>
      <c r="H13842"/>
      <c r="I13842">
        <v>1</v>
      </c>
      <c r="J13842" s="95">
        <v>45824.605555555558</v>
      </c>
      <c r="K13842">
        <v>0</v>
      </c>
    </row>
    <row r="13843" spans="1:12" x14ac:dyDescent="0.35">
      <c r="A13843" t="s">
        <v>13972</v>
      </c>
      <c r="B13843" s="93">
        <v>5217721832336</v>
      </c>
      <c r="C13843" t="s">
        <v>129</v>
      </c>
      <c r="D13843" t="s">
        <v>130</v>
      </c>
      <c r="E13843">
        <v>1</v>
      </c>
      <c r="F13843">
        <v>1</v>
      </c>
      <c r="G13843">
        <v>1</v>
      </c>
      <c r="H13843"/>
      <c r="I13843">
        <v>1</v>
      </c>
      <c r="J13843" s="95">
        <v>45824.606249999997</v>
      </c>
      <c r="K13843">
        <v>1</v>
      </c>
      <c r="L13843" s="95">
        <v>45824.695138888892</v>
      </c>
    </row>
    <row r="13844" spans="1:12" x14ac:dyDescent="0.35">
      <c r="A13844" t="s">
        <v>13973</v>
      </c>
      <c r="B13844" s="93">
        <v>5212361120980</v>
      </c>
      <c r="C13844" t="s">
        <v>129</v>
      </c>
      <c r="D13844" t="s">
        <v>130</v>
      </c>
      <c r="E13844">
        <v>0</v>
      </c>
      <c r="F13844">
        <v>0</v>
      </c>
      <c r="G13844">
        <v>0</v>
      </c>
      <c r="H13844" s="95">
        <v>45824.606944444444</v>
      </c>
      <c r="I13844">
        <v>0</v>
      </c>
      <c r="K13844">
        <v>0</v>
      </c>
    </row>
    <row r="13845" spans="1:12" x14ac:dyDescent="0.35">
      <c r="A13845" t="s">
        <v>13974</v>
      </c>
      <c r="B13845" s="93">
        <v>5215555158311</v>
      </c>
      <c r="C13845" t="s">
        <v>129</v>
      </c>
      <c r="D13845" t="s">
        <v>130</v>
      </c>
      <c r="E13845">
        <v>0</v>
      </c>
      <c r="F13845">
        <v>0</v>
      </c>
      <c r="G13845">
        <v>0</v>
      </c>
      <c r="H13845" s="95">
        <v>45824.605555555558</v>
      </c>
      <c r="I13845">
        <v>0</v>
      </c>
      <c r="K13845">
        <v>0</v>
      </c>
    </row>
    <row r="13846" spans="1:12" x14ac:dyDescent="0.35">
      <c r="A13846" t="s">
        <v>13975</v>
      </c>
      <c r="B13846" s="93">
        <v>5215564550605</v>
      </c>
      <c r="C13846" t="s">
        <v>129</v>
      </c>
      <c r="D13846" t="s">
        <v>130</v>
      </c>
      <c r="E13846">
        <v>1</v>
      </c>
      <c r="F13846">
        <v>1</v>
      </c>
      <c r="G13846">
        <v>1</v>
      </c>
      <c r="H13846"/>
      <c r="I13846">
        <v>1</v>
      </c>
      <c r="J13846" s="95">
        <v>45824.606944444444</v>
      </c>
      <c r="K13846">
        <v>1</v>
      </c>
      <c r="L13846" s="95">
        <v>45824.620833333334</v>
      </c>
    </row>
    <row r="13847" spans="1:12" x14ac:dyDescent="0.35">
      <c r="A13847" t="s">
        <v>13976</v>
      </c>
      <c r="B13847" s="93">
        <v>5215559305625</v>
      </c>
      <c r="C13847" t="s">
        <v>129</v>
      </c>
      <c r="D13847" t="s">
        <v>130</v>
      </c>
      <c r="E13847">
        <v>1</v>
      </c>
      <c r="F13847">
        <v>1</v>
      </c>
      <c r="G13847">
        <v>1</v>
      </c>
      <c r="H13847"/>
      <c r="I13847">
        <v>1</v>
      </c>
      <c r="J13847" s="95">
        <v>45824.609722222223</v>
      </c>
      <c r="K13847">
        <v>1</v>
      </c>
      <c r="L13847" s="95">
        <v>45824.61041666667</v>
      </c>
    </row>
    <row r="13848" spans="1:12" x14ac:dyDescent="0.35">
      <c r="A13848" t="s">
        <v>13977</v>
      </c>
      <c r="B13848" s="93">
        <v>5219611333520</v>
      </c>
      <c r="C13848" t="s">
        <v>129</v>
      </c>
      <c r="D13848" t="s">
        <v>130</v>
      </c>
      <c r="E13848">
        <v>1</v>
      </c>
      <c r="F13848">
        <v>1</v>
      </c>
      <c r="G13848">
        <v>1</v>
      </c>
      <c r="H13848"/>
      <c r="I13848">
        <v>1</v>
      </c>
      <c r="J13848" s="95">
        <v>45824.605555555558</v>
      </c>
      <c r="K13848">
        <v>1</v>
      </c>
      <c r="L13848" s="95">
        <v>45824.605555555558</v>
      </c>
    </row>
    <row r="13849" spans="1:12" x14ac:dyDescent="0.35">
      <c r="A13849" t="s">
        <v>13978</v>
      </c>
      <c r="B13849" s="93">
        <v>5214774047472</v>
      </c>
      <c r="C13849" t="s">
        <v>129</v>
      </c>
      <c r="D13849" t="s">
        <v>130</v>
      </c>
      <c r="E13849">
        <v>1</v>
      </c>
      <c r="F13849">
        <v>0</v>
      </c>
      <c r="G13849">
        <v>1</v>
      </c>
      <c r="H13849"/>
      <c r="I13849">
        <v>1</v>
      </c>
      <c r="J13849" s="95">
        <v>45824.60833333333</v>
      </c>
      <c r="K13849">
        <v>0</v>
      </c>
    </row>
    <row r="13850" spans="1:12" x14ac:dyDescent="0.35">
      <c r="A13850" t="s">
        <v>13979</v>
      </c>
      <c r="B13850" s="93">
        <v>5214499112571</v>
      </c>
      <c r="C13850" t="s">
        <v>129</v>
      </c>
      <c r="D13850" t="s">
        <v>130</v>
      </c>
      <c r="E13850">
        <v>1</v>
      </c>
      <c r="F13850">
        <v>1</v>
      </c>
      <c r="G13850">
        <v>1</v>
      </c>
      <c r="H13850"/>
      <c r="I13850">
        <v>1</v>
      </c>
      <c r="J13850" s="95">
        <v>45824.602777777778</v>
      </c>
      <c r="K13850">
        <v>1</v>
      </c>
      <c r="L13850" s="95">
        <v>45824.602777777778</v>
      </c>
    </row>
    <row r="13851" spans="1:12" x14ac:dyDescent="0.35">
      <c r="A13851" t="s">
        <v>13980</v>
      </c>
      <c r="B13851" s="93">
        <v>5212222152048</v>
      </c>
      <c r="C13851" t="s">
        <v>129</v>
      </c>
      <c r="D13851" t="s">
        <v>130</v>
      </c>
      <c r="E13851">
        <v>1</v>
      </c>
      <c r="F13851">
        <v>1</v>
      </c>
      <c r="G13851">
        <v>1</v>
      </c>
      <c r="H13851"/>
      <c r="I13851">
        <v>1</v>
      </c>
      <c r="J13851" s="95">
        <v>45824.603472222225</v>
      </c>
      <c r="K13851">
        <v>1</v>
      </c>
      <c r="L13851" s="95">
        <v>45824.604166666664</v>
      </c>
    </row>
    <row r="13852" spans="1:12" x14ac:dyDescent="0.35">
      <c r="A13852" t="s">
        <v>13981</v>
      </c>
      <c r="B13852" s="93">
        <v>5215543515374</v>
      </c>
      <c r="C13852" t="s">
        <v>129</v>
      </c>
      <c r="D13852" t="s">
        <v>130</v>
      </c>
      <c r="E13852">
        <v>1</v>
      </c>
      <c r="F13852">
        <v>1</v>
      </c>
      <c r="G13852">
        <v>1</v>
      </c>
      <c r="H13852"/>
      <c r="I13852">
        <v>1</v>
      </c>
      <c r="J13852" s="95">
        <v>45824.602777777778</v>
      </c>
      <c r="K13852">
        <v>1</v>
      </c>
      <c r="L13852" s="95">
        <v>45824.604166666664</v>
      </c>
    </row>
    <row r="13853" spans="1:12" x14ac:dyDescent="0.35">
      <c r="A13853" t="s">
        <v>13982</v>
      </c>
      <c r="B13853" s="93">
        <v>5217721310615</v>
      </c>
      <c r="C13853" t="s">
        <v>129</v>
      </c>
      <c r="D13853" t="s">
        <v>130</v>
      </c>
      <c r="E13853">
        <v>1</v>
      </c>
      <c r="F13853">
        <v>1</v>
      </c>
      <c r="G13853">
        <v>1</v>
      </c>
      <c r="H13853"/>
      <c r="I13853">
        <v>1</v>
      </c>
      <c r="J13853" s="95">
        <v>45824.859722222223</v>
      </c>
      <c r="K13853">
        <v>1</v>
      </c>
      <c r="L13853" s="95">
        <v>45824.861805555556</v>
      </c>
    </row>
    <row r="13854" spans="1:12" x14ac:dyDescent="0.35">
      <c r="A13854" t="s">
        <v>13983</v>
      </c>
      <c r="B13854" s="93">
        <v>5212211048279</v>
      </c>
      <c r="C13854" t="s">
        <v>129</v>
      </c>
      <c r="D13854" t="s">
        <v>130</v>
      </c>
      <c r="E13854">
        <v>0</v>
      </c>
      <c r="F13854">
        <v>0</v>
      </c>
      <c r="G13854">
        <v>0</v>
      </c>
      <c r="H13854" s="95">
        <v>45824.61041666667</v>
      </c>
      <c r="I13854">
        <v>0</v>
      </c>
      <c r="K13854">
        <v>0</v>
      </c>
    </row>
    <row r="13855" spans="1:12" x14ac:dyDescent="0.35">
      <c r="A13855" t="s">
        <v>13984</v>
      </c>
      <c r="B13855" s="93">
        <v>5214492762055</v>
      </c>
      <c r="C13855" t="s">
        <v>129</v>
      </c>
      <c r="D13855" t="s">
        <v>130</v>
      </c>
      <c r="E13855">
        <v>1</v>
      </c>
      <c r="F13855">
        <v>0</v>
      </c>
      <c r="G13855">
        <v>1</v>
      </c>
      <c r="H13855"/>
      <c r="I13855">
        <v>1</v>
      </c>
      <c r="J13855" s="95">
        <v>45824.605555555558</v>
      </c>
      <c r="K13855">
        <v>0</v>
      </c>
    </row>
    <row r="13856" spans="1:12" x14ac:dyDescent="0.35">
      <c r="A13856" t="s">
        <v>13985</v>
      </c>
      <c r="B13856" s="93">
        <v>5215539103211</v>
      </c>
      <c r="C13856" t="s">
        <v>129</v>
      </c>
      <c r="D13856" t="s">
        <v>130</v>
      </c>
      <c r="E13856">
        <v>1</v>
      </c>
      <c r="F13856">
        <v>0</v>
      </c>
      <c r="G13856">
        <v>1</v>
      </c>
      <c r="H13856"/>
      <c r="I13856">
        <v>1</v>
      </c>
      <c r="J13856" s="95">
        <v>45824.609027777777</v>
      </c>
      <c r="K13856">
        <v>0</v>
      </c>
    </row>
    <row r="13857" spans="1:12" x14ac:dyDescent="0.35">
      <c r="A13857" t="s">
        <v>13986</v>
      </c>
      <c r="B13857" s="93">
        <v>5214772715514</v>
      </c>
      <c r="C13857" t="s">
        <v>129</v>
      </c>
      <c r="D13857" t="s">
        <v>130</v>
      </c>
      <c r="E13857">
        <v>1</v>
      </c>
      <c r="F13857">
        <v>1</v>
      </c>
      <c r="G13857">
        <v>1</v>
      </c>
      <c r="H13857"/>
      <c r="I13857">
        <v>1</v>
      </c>
      <c r="J13857" s="95">
        <v>45824.61041666667</v>
      </c>
      <c r="K13857">
        <v>1</v>
      </c>
      <c r="L13857" s="95">
        <v>45824.759722222225</v>
      </c>
    </row>
    <row r="13858" spans="1:12" x14ac:dyDescent="0.35">
      <c r="A13858" t="s">
        <v>13987</v>
      </c>
      <c r="B13858" s="93">
        <v>5217227836199</v>
      </c>
      <c r="C13858" t="s">
        <v>129</v>
      </c>
      <c r="D13858" t="s">
        <v>130</v>
      </c>
      <c r="E13858">
        <v>1</v>
      </c>
      <c r="F13858">
        <v>0</v>
      </c>
      <c r="G13858">
        <v>1</v>
      </c>
      <c r="H13858"/>
      <c r="I13858">
        <v>1</v>
      </c>
      <c r="J13858" s="95">
        <v>45824.607638888891</v>
      </c>
      <c r="K13858">
        <v>0</v>
      </c>
    </row>
    <row r="13859" spans="1:12" x14ac:dyDescent="0.35">
      <c r="A13859" t="s">
        <v>13988</v>
      </c>
      <c r="B13859" s="93">
        <v>5216566263806</v>
      </c>
      <c r="C13859" t="s">
        <v>129</v>
      </c>
      <c r="D13859" t="s">
        <v>130</v>
      </c>
      <c r="E13859">
        <v>0</v>
      </c>
      <c r="F13859">
        <v>0</v>
      </c>
      <c r="G13859">
        <v>0</v>
      </c>
      <c r="H13859" s="95">
        <v>45824.605555555558</v>
      </c>
      <c r="I13859">
        <v>0</v>
      </c>
      <c r="K13859">
        <v>0</v>
      </c>
    </row>
    <row r="13860" spans="1:12" x14ac:dyDescent="0.35">
      <c r="A13860" t="s">
        <v>13989</v>
      </c>
      <c r="B13860" s="93">
        <v>5214981146801</v>
      </c>
      <c r="C13860" t="s">
        <v>129</v>
      </c>
      <c r="D13860" t="s">
        <v>130</v>
      </c>
      <c r="E13860">
        <v>1</v>
      </c>
      <c r="F13860">
        <v>1</v>
      </c>
      <c r="G13860">
        <v>1</v>
      </c>
      <c r="H13860"/>
      <c r="I13860">
        <v>1</v>
      </c>
      <c r="J13860" s="95">
        <v>45824.602777777778</v>
      </c>
      <c r="K13860">
        <v>1</v>
      </c>
      <c r="L13860" s="95">
        <v>45824.678472222222</v>
      </c>
    </row>
    <row r="13861" spans="1:12" x14ac:dyDescent="0.35">
      <c r="A13861" t="s">
        <v>13990</v>
      </c>
      <c r="B13861" s="93">
        <v>5212371083134</v>
      </c>
      <c r="C13861" t="s">
        <v>129</v>
      </c>
      <c r="D13861" t="s">
        <v>130</v>
      </c>
      <c r="E13861">
        <v>1</v>
      </c>
      <c r="F13861">
        <v>1</v>
      </c>
      <c r="G13861">
        <v>1</v>
      </c>
      <c r="H13861"/>
      <c r="I13861">
        <v>1</v>
      </c>
      <c r="J13861" s="95">
        <v>45824.640972222223</v>
      </c>
      <c r="K13861">
        <v>1</v>
      </c>
      <c r="L13861" s="95">
        <v>45824.965277777781</v>
      </c>
    </row>
    <row r="13862" spans="1:12" x14ac:dyDescent="0.35">
      <c r="A13862" t="s">
        <v>13991</v>
      </c>
      <c r="B13862" s="93">
        <v>5213111200819</v>
      </c>
      <c r="C13862" t="s">
        <v>129</v>
      </c>
      <c r="D13862" t="s">
        <v>130</v>
      </c>
      <c r="E13862">
        <v>1</v>
      </c>
      <c r="F13862">
        <v>1</v>
      </c>
      <c r="G13862">
        <v>1</v>
      </c>
      <c r="H13862"/>
      <c r="I13862">
        <v>1</v>
      </c>
      <c r="J13862" s="95">
        <v>45824.603472222225</v>
      </c>
      <c r="K13862">
        <v>1</v>
      </c>
      <c r="L13862" s="95">
        <v>45824.611111111109</v>
      </c>
    </row>
    <row r="13863" spans="1:12" x14ac:dyDescent="0.35">
      <c r="A13863" t="s">
        <v>13992</v>
      </c>
      <c r="B13863" s="93">
        <v>5215549963074</v>
      </c>
      <c r="C13863" t="s">
        <v>129</v>
      </c>
      <c r="D13863" t="s">
        <v>130</v>
      </c>
      <c r="E13863">
        <v>1</v>
      </c>
      <c r="F13863">
        <v>0</v>
      </c>
      <c r="G13863">
        <v>1</v>
      </c>
      <c r="H13863"/>
      <c r="I13863">
        <v>1</v>
      </c>
      <c r="J13863" s="95">
        <v>45824.604861111111</v>
      </c>
      <c r="K13863">
        <v>0</v>
      </c>
    </row>
    <row r="13864" spans="1:12" x14ac:dyDescent="0.35">
      <c r="A13864" t="s">
        <v>13993</v>
      </c>
      <c r="B13864" s="93">
        <v>5213314445493</v>
      </c>
      <c r="C13864" t="s">
        <v>129</v>
      </c>
      <c r="D13864" t="s">
        <v>130</v>
      </c>
      <c r="E13864">
        <v>1</v>
      </c>
      <c r="F13864">
        <v>0</v>
      </c>
      <c r="G13864">
        <v>1</v>
      </c>
      <c r="H13864"/>
      <c r="I13864">
        <v>1</v>
      </c>
      <c r="J13864" s="95">
        <v>45824.632638888892</v>
      </c>
      <c r="K13864">
        <v>0</v>
      </c>
    </row>
    <row r="13865" spans="1:12" x14ac:dyDescent="0.35">
      <c r="A13865" t="s">
        <v>13994</v>
      </c>
      <c r="B13865" s="93">
        <v>5217751386465</v>
      </c>
      <c r="C13865" t="s">
        <v>129</v>
      </c>
      <c r="D13865" t="s">
        <v>130</v>
      </c>
      <c r="E13865">
        <v>1</v>
      </c>
      <c r="F13865">
        <v>1</v>
      </c>
      <c r="G13865">
        <v>1</v>
      </c>
      <c r="H13865"/>
      <c r="I13865">
        <v>1</v>
      </c>
      <c r="J13865" s="95">
        <v>45824.644444444442</v>
      </c>
      <c r="K13865">
        <v>1</v>
      </c>
      <c r="L13865" s="95">
        <v>45824.654861111114</v>
      </c>
    </row>
    <row r="13866" spans="1:12" x14ac:dyDescent="0.35">
      <c r="A13866" t="s">
        <v>13995</v>
      </c>
      <c r="B13866" s="93">
        <v>5214492169572</v>
      </c>
      <c r="C13866" t="s">
        <v>129</v>
      </c>
      <c r="D13866" t="s">
        <v>130</v>
      </c>
      <c r="E13866">
        <v>1</v>
      </c>
      <c r="F13866">
        <v>1</v>
      </c>
      <c r="G13866">
        <v>1</v>
      </c>
      <c r="H13866"/>
      <c r="I13866">
        <v>1</v>
      </c>
      <c r="J13866" s="95">
        <v>45824.602777777778</v>
      </c>
      <c r="K13866">
        <v>1</v>
      </c>
      <c r="L13866" s="95">
        <v>45825.205555555556</v>
      </c>
    </row>
    <row r="13867" spans="1:12" x14ac:dyDescent="0.35">
      <c r="A13867" t="s">
        <v>13996</v>
      </c>
      <c r="B13867" s="93">
        <v>5215534833089</v>
      </c>
      <c r="C13867" t="s">
        <v>129</v>
      </c>
      <c r="D13867" t="s">
        <v>130</v>
      </c>
      <c r="E13867">
        <v>1</v>
      </c>
      <c r="F13867">
        <v>0</v>
      </c>
      <c r="G13867">
        <v>1</v>
      </c>
      <c r="H13867"/>
      <c r="I13867">
        <v>1</v>
      </c>
      <c r="J13867" s="95">
        <v>45824.602777777778</v>
      </c>
      <c r="K13867">
        <v>0</v>
      </c>
    </row>
    <row r="13868" spans="1:12" x14ac:dyDescent="0.35">
      <c r="A13868" t="s">
        <v>13997</v>
      </c>
      <c r="B13868" s="93">
        <v>5219611778364</v>
      </c>
      <c r="C13868" t="s">
        <v>129</v>
      </c>
      <c r="D13868" t="s">
        <v>130</v>
      </c>
      <c r="E13868">
        <v>0</v>
      </c>
      <c r="F13868">
        <v>0</v>
      </c>
      <c r="G13868">
        <v>0</v>
      </c>
      <c r="H13868" s="95">
        <v>45824.606249999997</v>
      </c>
      <c r="I13868">
        <v>0</v>
      </c>
      <c r="K13868">
        <v>0</v>
      </c>
    </row>
    <row r="13869" spans="1:12" x14ac:dyDescent="0.35">
      <c r="A13869" t="s">
        <v>13998</v>
      </c>
      <c r="B13869" s="93">
        <v>5213317021492</v>
      </c>
      <c r="C13869" t="s">
        <v>129</v>
      </c>
      <c r="D13869" t="s">
        <v>130</v>
      </c>
      <c r="E13869">
        <v>1</v>
      </c>
      <c r="F13869">
        <v>0</v>
      </c>
      <c r="G13869">
        <v>1</v>
      </c>
      <c r="H13869"/>
      <c r="I13869">
        <v>1</v>
      </c>
      <c r="J13869" s="95">
        <v>45824.609722222223</v>
      </c>
      <c r="K13869">
        <v>0</v>
      </c>
    </row>
    <row r="13870" spans="1:12" x14ac:dyDescent="0.35">
      <c r="A13870" t="s">
        <v>13999</v>
      </c>
      <c r="B13870" s="93">
        <v>5215554014941</v>
      </c>
      <c r="C13870" t="s">
        <v>129</v>
      </c>
      <c r="D13870" t="s">
        <v>130</v>
      </c>
      <c r="E13870">
        <v>1</v>
      </c>
      <c r="F13870">
        <v>1</v>
      </c>
      <c r="G13870">
        <v>1</v>
      </c>
      <c r="H13870"/>
      <c r="I13870">
        <v>1</v>
      </c>
      <c r="J13870" s="95">
        <v>45824.602083333331</v>
      </c>
      <c r="K13870">
        <v>1</v>
      </c>
      <c r="L13870" s="95">
        <v>45824.838888888888</v>
      </c>
    </row>
    <row r="13871" spans="1:12" x14ac:dyDescent="0.35">
      <c r="A13871" t="s">
        <v>14000</v>
      </c>
      <c r="B13871" s="93">
        <v>5219992925763</v>
      </c>
      <c r="C13871" t="s">
        <v>129</v>
      </c>
      <c r="D13871" t="s">
        <v>130</v>
      </c>
      <c r="E13871">
        <v>1</v>
      </c>
      <c r="F13871">
        <v>1</v>
      </c>
      <c r="G13871">
        <v>1</v>
      </c>
      <c r="H13871"/>
      <c r="I13871">
        <v>1</v>
      </c>
      <c r="J13871" s="95">
        <v>45824.603472222225</v>
      </c>
      <c r="K13871">
        <v>1</v>
      </c>
      <c r="L13871" s="95">
        <v>45824.606944444444</v>
      </c>
    </row>
    <row r="13872" spans="1:12" x14ac:dyDescent="0.35">
      <c r="A13872" t="s">
        <v>14001</v>
      </c>
      <c r="B13872" s="93">
        <v>5215579310494</v>
      </c>
      <c r="C13872" t="s">
        <v>129</v>
      </c>
      <c r="D13872" t="s">
        <v>130</v>
      </c>
      <c r="E13872">
        <v>1</v>
      </c>
      <c r="F13872">
        <v>1</v>
      </c>
      <c r="G13872">
        <v>1</v>
      </c>
      <c r="H13872"/>
      <c r="I13872">
        <v>1</v>
      </c>
      <c r="J13872" s="95">
        <v>45824.602777777778</v>
      </c>
      <c r="K13872">
        <v>1</v>
      </c>
      <c r="L13872" s="95">
        <v>45824.603472222225</v>
      </c>
    </row>
    <row r="13873" spans="1:12" x14ac:dyDescent="0.35">
      <c r="A13873" t="s">
        <v>14002</v>
      </c>
      <c r="B13873" s="93">
        <v>5212225061863</v>
      </c>
      <c r="C13873" t="s">
        <v>129</v>
      </c>
      <c r="D13873" t="s">
        <v>130</v>
      </c>
      <c r="E13873">
        <v>1</v>
      </c>
      <c r="F13873">
        <v>0</v>
      </c>
      <c r="G13873">
        <v>1</v>
      </c>
      <c r="H13873"/>
      <c r="I13873">
        <v>1</v>
      </c>
      <c r="J13873" s="95">
        <v>45824.603472222225</v>
      </c>
      <c r="K13873">
        <v>0</v>
      </c>
    </row>
    <row r="13874" spans="1:12" x14ac:dyDescent="0.35">
      <c r="A13874" t="s">
        <v>14003</v>
      </c>
      <c r="B13874" s="93">
        <v>5213334521020</v>
      </c>
      <c r="C13874" t="s">
        <v>129</v>
      </c>
      <c r="D13874" t="s">
        <v>130</v>
      </c>
      <c r="E13874">
        <v>1</v>
      </c>
      <c r="F13874">
        <v>0</v>
      </c>
      <c r="G13874">
        <v>1</v>
      </c>
      <c r="H13874"/>
      <c r="I13874">
        <v>1</v>
      </c>
      <c r="J13874" s="95">
        <v>45824.603472222225</v>
      </c>
      <c r="K13874">
        <v>0</v>
      </c>
    </row>
    <row r="13875" spans="1:12" x14ac:dyDescent="0.35">
      <c r="A13875" t="s">
        <v>14004</v>
      </c>
      <c r="B13875" s="93">
        <v>5219512826354</v>
      </c>
      <c r="C13875" t="s">
        <v>129</v>
      </c>
      <c r="D13875" t="s">
        <v>130</v>
      </c>
      <c r="E13875">
        <v>1</v>
      </c>
      <c r="F13875">
        <v>1</v>
      </c>
      <c r="G13875">
        <v>1</v>
      </c>
      <c r="H13875"/>
      <c r="I13875">
        <v>1</v>
      </c>
      <c r="J13875" s="95">
        <v>45824.609027777777</v>
      </c>
      <c r="K13875">
        <v>1</v>
      </c>
      <c r="L13875" s="95">
        <v>45824.614583333336</v>
      </c>
    </row>
    <row r="13876" spans="1:12" x14ac:dyDescent="0.35">
      <c r="A13876" t="s">
        <v>14005</v>
      </c>
      <c r="B13876" s="93">
        <v>5219222895597</v>
      </c>
      <c r="C13876" t="s">
        <v>129</v>
      </c>
      <c r="D13876" t="s">
        <v>130</v>
      </c>
      <c r="E13876">
        <v>1</v>
      </c>
      <c r="F13876">
        <v>1</v>
      </c>
      <c r="G13876">
        <v>1</v>
      </c>
      <c r="H13876"/>
      <c r="I13876">
        <v>1</v>
      </c>
      <c r="J13876" s="95">
        <v>45824.878472222219</v>
      </c>
      <c r="K13876">
        <v>1</v>
      </c>
      <c r="L13876" s="95">
        <v>45824.884722222225</v>
      </c>
    </row>
    <row r="13877" spans="1:12" x14ac:dyDescent="0.35">
      <c r="A13877" t="s">
        <v>14006</v>
      </c>
      <c r="B13877" s="93">
        <v>5212241104132</v>
      </c>
      <c r="C13877" t="s">
        <v>129</v>
      </c>
      <c r="D13877" t="s">
        <v>130</v>
      </c>
      <c r="E13877">
        <v>1</v>
      </c>
      <c r="F13877">
        <v>1</v>
      </c>
      <c r="G13877">
        <v>1</v>
      </c>
      <c r="H13877"/>
      <c r="I13877">
        <v>1</v>
      </c>
      <c r="J13877" s="95">
        <v>45824.602777777778</v>
      </c>
      <c r="K13877">
        <v>1</v>
      </c>
      <c r="L13877" s="95">
        <v>45824.603472222225</v>
      </c>
    </row>
    <row r="13878" spans="1:12" x14ac:dyDescent="0.35">
      <c r="A13878" t="s">
        <v>14007</v>
      </c>
      <c r="B13878" s="93">
        <v>5215554169236</v>
      </c>
      <c r="C13878" t="s">
        <v>129</v>
      </c>
      <c r="D13878" t="s">
        <v>130</v>
      </c>
      <c r="E13878">
        <v>1</v>
      </c>
      <c r="F13878">
        <v>1</v>
      </c>
      <c r="G13878">
        <v>1</v>
      </c>
      <c r="H13878"/>
      <c r="I13878">
        <v>1</v>
      </c>
      <c r="J13878" s="95">
        <v>45824.605555555558</v>
      </c>
      <c r="K13878">
        <v>1</v>
      </c>
      <c r="L13878" s="95">
        <v>45824.606944444444</v>
      </c>
    </row>
    <row r="13879" spans="1:12" x14ac:dyDescent="0.35">
      <c r="A13879" t="s">
        <v>14008</v>
      </c>
      <c r="B13879" s="93">
        <v>5214981126341</v>
      </c>
      <c r="C13879" t="s">
        <v>129</v>
      </c>
      <c r="D13879" t="s">
        <v>130</v>
      </c>
      <c r="E13879">
        <v>1</v>
      </c>
      <c r="F13879">
        <v>0</v>
      </c>
      <c r="G13879">
        <v>1</v>
      </c>
      <c r="H13879"/>
      <c r="I13879">
        <v>1</v>
      </c>
      <c r="J13879" s="95">
        <v>45824.609722222223</v>
      </c>
      <c r="K13879">
        <v>0</v>
      </c>
    </row>
    <row r="13880" spans="1:12" x14ac:dyDescent="0.35">
      <c r="A13880" t="s">
        <v>14009</v>
      </c>
      <c r="B13880" s="93">
        <v>5219241172434</v>
      </c>
      <c r="C13880" t="s">
        <v>129</v>
      </c>
      <c r="D13880" t="s">
        <v>130</v>
      </c>
      <c r="E13880">
        <v>0</v>
      </c>
      <c r="F13880">
        <v>0</v>
      </c>
      <c r="G13880">
        <v>0</v>
      </c>
      <c r="H13880" s="95">
        <v>45824.606249999997</v>
      </c>
      <c r="I13880">
        <v>0</v>
      </c>
      <c r="K13880">
        <v>0</v>
      </c>
    </row>
    <row r="13881" spans="1:12" x14ac:dyDescent="0.35">
      <c r="A13881" t="s">
        <v>14010</v>
      </c>
      <c r="B13881" s="93">
        <v>5215536503449</v>
      </c>
      <c r="C13881" t="s">
        <v>129</v>
      </c>
      <c r="D13881" t="s">
        <v>130</v>
      </c>
      <c r="E13881">
        <v>0</v>
      </c>
      <c r="F13881">
        <v>1</v>
      </c>
      <c r="G13881">
        <v>0</v>
      </c>
      <c r="H13881" s="95">
        <v>45824.60833333333</v>
      </c>
      <c r="I13881">
        <v>1</v>
      </c>
      <c r="J13881" s="95">
        <v>45824.602777777778</v>
      </c>
      <c r="K13881">
        <v>1</v>
      </c>
      <c r="L13881" s="95">
        <v>45824.654861111114</v>
      </c>
    </row>
    <row r="13882" spans="1:12" x14ac:dyDescent="0.35">
      <c r="A13882" t="s">
        <v>14011</v>
      </c>
      <c r="B13882" s="93">
        <v>5217221538524</v>
      </c>
      <c r="C13882" t="s">
        <v>129</v>
      </c>
      <c r="D13882" t="s">
        <v>130</v>
      </c>
      <c r="E13882">
        <v>1</v>
      </c>
      <c r="F13882">
        <v>1</v>
      </c>
      <c r="G13882">
        <v>1</v>
      </c>
      <c r="H13882"/>
      <c r="I13882">
        <v>1</v>
      </c>
      <c r="J13882" s="95">
        <v>45824.607638888891</v>
      </c>
      <c r="K13882">
        <v>1</v>
      </c>
      <c r="L13882" s="95">
        <v>45824.609027777777</v>
      </c>
    </row>
    <row r="13883" spans="1:12" x14ac:dyDescent="0.35">
      <c r="A13883" t="s">
        <v>14012</v>
      </c>
      <c r="B13883" s="93">
        <v>5218183544588</v>
      </c>
      <c r="C13883" t="s">
        <v>129</v>
      </c>
      <c r="D13883" t="s">
        <v>130</v>
      </c>
      <c r="E13883">
        <v>0</v>
      </c>
      <c r="F13883">
        <v>0</v>
      </c>
      <c r="G13883">
        <v>0</v>
      </c>
      <c r="H13883" s="95">
        <v>45824.60833333333</v>
      </c>
      <c r="I13883">
        <v>0</v>
      </c>
      <c r="K13883">
        <v>0</v>
      </c>
    </row>
    <row r="13884" spans="1:12" x14ac:dyDescent="0.35">
      <c r="A13884" t="s">
        <v>14013</v>
      </c>
      <c r="B13884" s="93">
        <v>5212491013924</v>
      </c>
      <c r="C13884" t="s">
        <v>129</v>
      </c>
      <c r="D13884" t="s">
        <v>130</v>
      </c>
      <c r="E13884">
        <v>1</v>
      </c>
      <c r="F13884">
        <v>1</v>
      </c>
      <c r="G13884">
        <v>1</v>
      </c>
      <c r="H13884"/>
      <c r="I13884">
        <v>1</v>
      </c>
      <c r="J13884" s="95">
        <v>45824.601388888892</v>
      </c>
      <c r="K13884">
        <v>1</v>
      </c>
      <c r="L13884" s="95">
        <v>45824.631944444445</v>
      </c>
    </row>
    <row r="13885" spans="1:12" x14ac:dyDescent="0.35">
      <c r="A13885" t="s">
        <v>14014</v>
      </c>
      <c r="B13885" s="93">
        <v>5217712903050</v>
      </c>
      <c r="C13885" t="s">
        <v>129</v>
      </c>
      <c r="D13885" t="s">
        <v>130</v>
      </c>
      <c r="E13885">
        <v>1</v>
      </c>
      <c r="F13885">
        <v>1</v>
      </c>
      <c r="G13885">
        <v>1</v>
      </c>
      <c r="H13885"/>
      <c r="I13885">
        <v>1</v>
      </c>
      <c r="J13885" s="95">
        <v>45824.60833333333</v>
      </c>
      <c r="K13885">
        <v>1</v>
      </c>
      <c r="L13885" s="95">
        <v>45825.76666666667</v>
      </c>
    </row>
    <row r="13886" spans="1:12" x14ac:dyDescent="0.35">
      <c r="A13886" t="s">
        <v>14015</v>
      </c>
      <c r="B13886" s="93">
        <v>5216142193099</v>
      </c>
      <c r="C13886" t="s">
        <v>129</v>
      </c>
      <c r="D13886" t="s">
        <v>130</v>
      </c>
      <c r="E13886">
        <v>1</v>
      </c>
      <c r="F13886">
        <v>0</v>
      </c>
      <c r="G13886">
        <v>1</v>
      </c>
      <c r="H13886"/>
      <c r="I13886">
        <v>1</v>
      </c>
      <c r="J13886" s="95">
        <v>45824.602083333331</v>
      </c>
      <c r="K13886">
        <v>0</v>
      </c>
    </row>
    <row r="13887" spans="1:12" x14ac:dyDescent="0.35">
      <c r="A13887" t="s">
        <v>14016</v>
      </c>
      <c r="B13887" s="93">
        <v>5212225012903</v>
      </c>
      <c r="C13887" t="s">
        <v>129</v>
      </c>
      <c r="D13887" t="s">
        <v>130</v>
      </c>
      <c r="E13887">
        <v>1</v>
      </c>
      <c r="F13887">
        <v>0</v>
      </c>
      <c r="G13887">
        <v>1</v>
      </c>
      <c r="H13887"/>
      <c r="I13887">
        <v>1</v>
      </c>
      <c r="J13887" s="95">
        <v>45824.604166666664</v>
      </c>
      <c r="K13887">
        <v>0</v>
      </c>
    </row>
    <row r="13888" spans="1:12" x14ac:dyDescent="0.35">
      <c r="A13888" t="s">
        <v>14017</v>
      </c>
      <c r="B13888" s="93">
        <v>5212221586206</v>
      </c>
      <c r="C13888" t="s">
        <v>129</v>
      </c>
      <c r="D13888" t="s">
        <v>130</v>
      </c>
      <c r="E13888">
        <v>1</v>
      </c>
      <c r="F13888">
        <v>1</v>
      </c>
      <c r="G13888">
        <v>1</v>
      </c>
      <c r="H13888"/>
      <c r="I13888">
        <v>1</v>
      </c>
      <c r="J13888" s="95">
        <v>45824.625694444447</v>
      </c>
      <c r="K13888">
        <v>1</v>
      </c>
      <c r="L13888" s="95">
        <v>45824.627083333333</v>
      </c>
    </row>
    <row r="13889" spans="1:12" x14ac:dyDescent="0.35">
      <c r="A13889" t="s">
        <v>14018</v>
      </c>
      <c r="B13889" s="93">
        <v>5215521865430</v>
      </c>
      <c r="C13889" t="s">
        <v>129</v>
      </c>
      <c r="D13889" t="s">
        <v>130</v>
      </c>
      <c r="E13889">
        <v>1</v>
      </c>
      <c r="F13889">
        <v>1</v>
      </c>
      <c r="G13889">
        <v>1</v>
      </c>
      <c r="H13889"/>
      <c r="I13889">
        <v>1</v>
      </c>
      <c r="J13889" s="95">
        <v>45824.606249999997</v>
      </c>
      <c r="K13889">
        <v>1</v>
      </c>
      <c r="L13889" s="95">
        <v>45824.606944444444</v>
      </c>
    </row>
    <row r="13890" spans="1:12" x14ac:dyDescent="0.35">
      <c r="A13890" t="s">
        <v>14019</v>
      </c>
      <c r="B13890" s="93">
        <v>5215528657744</v>
      </c>
      <c r="C13890" t="s">
        <v>129</v>
      </c>
      <c r="D13890" t="s">
        <v>130</v>
      </c>
      <c r="E13890">
        <v>1</v>
      </c>
      <c r="F13890">
        <v>1</v>
      </c>
      <c r="G13890">
        <v>1</v>
      </c>
      <c r="H13890"/>
      <c r="I13890">
        <v>1</v>
      </c>
      <c r="J13890" s="95">
        <v>45824.609027777777</v>
      </c>
      <c r="K13890">
        <v>1</v>
      </c>
      <c r="L13890" s="95">
        <v>45824.611111111109</v>
      </c>
    </row>
    <row r="13891" spans="1:12" x14ac:dyDescent="0.35">
      <c r="A13891" t="s">
        <v>14020</v>
      </c>
      <c r="B13891" s="93">
        <v>5216141849715</v>
      </c>
      <c r="C13891" t="s">
        <v>129</v>
      </c>
      <c r="D13891" t="s">
        <v>130</v>
      </c>
      <c r="E13891">
        <v>1</v>
      </c>
      <c r="F13891">
        <v>1</v>
      </c>
      <c r="G13891">
        <v>1</v>
      </c>
      <c r="H13891"/>
      <c r="I13891">
        <v>1</v>
      </c>
      <c r="J13891" s="95">
        <v>45824.675000000003</v>
      </c>
      <c r="K13891">
        <v>1</v>
      </c>
      <c r="L13891" s="95">
        <v>45824.675694444442</v>
      </c>
    </row>
    <row r="13892" spans="1:12" x14ac:dyDescent="0.35">
      <c r="A13892" t="s">
        <v>14021</v>
      </c>
      <c r="B13892" s="93">
        <v>5216692286232</v>
      </c>
      <c r="C13892" t="s">
        <v>129</v>
      </c>
      <c r="D13892" t="s">
        <v>130</v>
      </c>
      <c r="E13892">
        <v>1</v>
      </c>
      <c r="F13892">
        <v>1</v>
      </c>
      <c r="G13892">
        <v>1</v>
      </c>
      <c r="H13892"/>
      <c r="I13892">
        <v>1</v>
      </c>
      <c r="J13892" s="95">
        <v>45824.602083333331</v>
      </c>
      <c r="K13892">
        <v>1</v>
      </c>
      <c r="L13892" s="95">
        <v>45824.827777777777</v>
      </c>
    </row>
    <row r="13893" spans="1:12" x14ac:dyDescent="0.35">
      <c r="A13893" t="s">
        <v>14022</v>
      </c>
      <c r="B13893" s="93">
        <v>5217641140199</v>
      </c>
      <c r="C13893" t="s">
        <v>129</v>
      </c>
      <c r="D13893" t="s">
        <v>130</v>
      </c>
      <c r="E13893">
        <v>1</v>
      </c>
      <c r="F13893">
        <v>1</v>
      </c>
      <c r="G13893">
        <v>1</v>
      </c>
      <c r="H13893"/>
      <c r="I13893">
        <v>1</v>
      </c>
      <c r="J13893" s="95">
        <v>45824.607638888891</v>
      </c>
      <c r="K13893">
        <v>1</v>
      </c>
      <c r="L13893" s="95">
        <v>45824.60833333333</v>
      </c>
    </row>
    <row r="13894" spans="1:12" x14ac:dyDescent="0.35">
      <c r="A13894" t="s">
        <v>14023</v>
      </c>
      <c r="B13894" s="93">
        <v>5215540038511</v>
      </c>
      <c r="C13894" t="s">
        <v>129</v>
      </c>
      <c r="D13894" t="s">
        <v>130</v>
      </c>
      <c r="E13894">
        <v>1</v>
      </c>
      <c r="F13894">
        <v>0</v>
      </c>
      <c r="G13894">
        <v>1</v>
      </c>
      <c r="H13894"/>
      <c r="I13894">
        <v>1</v>
      </c>
      <c r="J13894" s="95">
        <v>45824.604861111111</v>
      </c>
      <c r="K13894">
        <v>0</v>
      </c>
    </row>
    <row r="13895" spans="1:12" x14ac:dyDescent="0.35">
      <c r="A13895" t="s">
        <v>14024</v>
      </c>
      <c r="B13895" s="93">
        <v>5216621810261</v>
      </c>
      <c r="C13895" t="s">
        <v>129</v>
      </c>
      <c r="D13895" t="s">
        <v>130</v>
      </c>
      <c r="E13895">
        <v>1</v>
      </c>
      <c r="F13895">
        <v>0</v>
      </c>
      <c r="G13895">
        <v>1</v>
      </c>
      <c r="H13895"/>
      <c r="I13895">
        <v>1</v>
      </c>
      <c r="J13895" s="95">
        <v>45824.604861111111</v>
      </c>
      <c r="K13895">
        <v>0</v>
      </c>
    </row>
    <row r="13896" spans="1:12" x14ac:dyDescent="0.35">
      <c r="A13896" t="s">
        <v>14025</v>
      </c>
      <c r="B13896" s="93">
        <v>5218341988941</v>
      </c>
      <c r="C13896" t="s">
        <v>129</v>
      </c>
      <c r="D13896" t="s">
        <v>130</v>
      </c>
      <c r="E13896">
        <v>0</v>
      </c>
      <c r="F13896">
        <v>0</v>
      </c>
      <c r="G13896">
        <v>0</v>
      </c>
      <c r="H13896" s="95">
        <v>45824.603472222225</v>
      </c>
      <c r="I13896">
        <v>0</v>
      </c>
      <c r="K13896">
        <v>0</v>
      </c>
    </row>
    <row r="13897" spans="1:12" x14ac:dyDescent="0.35">
      <c r="A13897" t="s">
        <v>14026</v>
      </c>
      <c r="B13897" s="93">
        <v>5212281083961</v>
      </c>
      <c r="C13897" t="s">
        <v>129</v>
      </c>
      <c r="D13897" t="s">
        <v>130</v>
      </c>
      <c r="E13897">
        <v>1</v>
      </c>
      <c r="F13897">
        <v>1</v>
      </c>
      <c r="G13897">
        <v>1</v>
      </c>
      <c r="H13897"/>
      <c r="I13897">
        <v>1</v>
      </c>
      <c r="J13897" s="95">
        <v>45824.604861111111</v>
      </c>
      <c r="K13897">
        <v>1</v>
      </c>
      <c r="L13897" s="95">
        <v>45824.615972222222</v>
      </c>
    </row>
    <row r="13898" spans="1:12" x14ac:dyDescent="0.35">
      <c r="A13898" t="s">
        <v>14027</v>
      </c>
      <c r="B13898" s="93">
        <v>5219671693889</v>
      </c>
      <c r="C13898" t="s">
        <v>129</v>
      </c>
      <c r="D13898" t="s">
        <v>130</v>
      </c>
      <c r="E13898">
        <v>1</v>
      </c>
      <c r="F13898">
        <v>1</v>
      </c>
      <c r="G13898">
        <v>1</v>
      </c>
      <c r="H13898"/>
      <c r="I13898">
        <v>1</v>
      </c>
      <c r="J13898" s="95">
        <v>45824.604166666664</v>
      </c>
      <c r="K13898">
        <v>1</v>
      </c>
      <c r="L13898" s="95">
        <v>45824.683333333334</v>
      </c>
    </row>
    <row r="13899" spans="1:12" x14ac:dyDescent="0.35">
      <c r="A13899" t="s">
        <v>14028</v>
      </c>
      <c r="B13899" s="93">
        <v>5219541247372</v>
      </c>
      <c r="C13899" t="s">
        <v>129</v>
      </c>
      <c r="D13899" t="s">
        <v>130</v>
      </c>
      <c r="E13899">
        <v>1</v>
      </c>
      <c r="F13899">
        <v>1</v>
      </c>
      <c r="G13899">
        <v>1</v>
      </c>
      <c r="H13899"/>
      <c r="I13899">
        <v>1</v>
      </c>
      <c r="J13899" s="95">
        <v>45824.615277777775</v>
      </c>
      <c r="K13899">
        <v>1</v>
      </c>
      <c r="L13899" s="95">
        <v>45824.694444444445</v>
      </c>
    </row>
    <row r="13900" spans="1:12" x14ac:dyDescent="0.35">
      <c r="A13900" t="s">
        <v>14029</v>
      </c>
      <c r="B13900" s="93">
        <v>5219982143038</v>
      </c>
      <c r="C13900" t="s">
        <v>129</v>
      </c>
      <c r="D13900" t="s">
        <v>130</v>
      </c>
      <c r="E13900">
        <v>1</v>
      </c>
      <c r="F13900">
        <v>0</v>
      </c>
      <c r="G13900">
        <v>1</v>
      </c>
      <c r="H13900"/>
      <c r="I13900">
        <v>1</v>
      </c>
      <c r="J13900" s="95">
        <v>45824.606944444444</v>
      </c>
      <c r="K13900">
        <v>0</v>
      </c>
    </row>
    <row r="13901" spans="1:12" x14ac:dyDescent="0.35">
      <c r="A13901" t="s">
        <v>14030</v>
      </c>
      <c r="B13901" s="93">
        <v>5218442905829</v>
      </c>
      <c r="C13901" t="s">
        <v>129</v>
      </c>
      <c r="D13901" t="s">
        <v>130</v>
      </c>
      <c r="E13901">
        <v>1</v>
      </c>
      <c r="F13901">
        <v>1</v>
      </c>
      <c r="G13901">
        <v>1</v>
      </c>
      <c r="H13901"/>
      <c r="I13901">
        <v>1</v>
      </c>
      <c r="J13901" s="95">
        <v>45824.604861111111</v>
      </c>
      <c r="K13901">
        <v>1</v>
      </c>
      <c r="L13901" s="95">
        <v>45825.029166666667</v>
      </c>
    </row>
    <row r="13902" spans="1:12" x14ac:dyDescent="0.35">
      <c r="A13902" t="s">
        <v>14031</v>
      </c>
      <c r="B13902" s="93">
        <v>5214445818056</v>
      </c>
      <c r="C13902" t="s">
        <v>129</v>
      </c>
      <c r="D13902" t="s">
        <v>130</v>
      </c>
      <c r="E13902">
        <v>1</v>
      </c>
      <c r="F13902">
        <v>0</v>
      </c>
      <c r="G13902">
        <v>1</v>
      </c>
      <c r="H13902"/>
      <c r="I13902">
        <v>1</v>
      </c>
      <c r="J13902" s="95">
        <v>45824.606249999997</v>
      </c>
      <c r="K13902">
        <v>0</v>
      </c>
    </row>
    <row r="13903" spans="1:12" x14ac:dyDescent="0.35">
      <c r="A13903" t="s">
        <v>14032</v>
      </c>
      <c r="B13903" s="93">
        <v>5217711299499</v>
      </c>
      <c r="C13903" t="s">
        <v>129</v>
      </c>
      <c r="D13903" t="s">
        <v>130</v>
      </c>
      <c r="E13903">
        <v>1</v>
      </c>
      <c r="F13903">
        <v>0</v>
      </c>
      <c r="G13903">
        <v>1</v>
      </c>
      <c r="H13903"/>
      <c r="I13903">
        <v>1</v>
      </c>
      <c r="J13903" s="95">
        <v>45824.604861111111</v>
      </c>
      <c r="K13903">
        <v>0</v>
      </c>
    </row>
    <row r="13904" spans="1:12" x14ac:dyDescent="0.35">
      <c r="A13904" t="s">
        <v>14033</v>
      </c>
      <c r="B13904" s="93">
        <v>5219646233947</v>
      </c>
      <c r="C13904" t="s">
        <v>129</v>
      </c>
      <c r="D13904" t="s">
        <v>130</v>
      </c>
      <c r="E13904">
        <v>1</v>
      </c>
      <c r="F13904">
        <v>1</v>
      </c>
      <c r="G13904">
        <v>1</v>
      </c>
      <c r="H13904"/>
      <c r="I13904">
        <v>1</v>
      </c>
      <c r="J13904" s="95">
        <v>45824.60833333333</v>
      </c>
      <c r="K13904">
        <v>1</v>
      </c>
      <c r="L13904" s="95">
        <v>45824.72152777778</v>
      </c>
    </row>
    <row r="13905" spans="1:12" x14ac:dyDescent="0.35">
      <c r="A13905" t="s">
        <v>14034</v>
      </c>
      <c r="B13905" s="93">
        <v>5218661374216</v>
      </c>
      <c r="C13905" t="s">
        <v>129</v>
      </c>
      <c r="D13905" t="s">
        <v>130</v>
      </c>
      <c r="E13905">
        <v>0</v>
      </c>
      <c r="F13905">
        <v>0</v>
      </c>
      <c r="G13905">
        <v>0</v>
      </c>
      <c r="H13905" s="95">
        <v>45824.606249999997</v>
      </c>
      <c r="I13905">
        <v>0</v>
      </c>
      <c r="K13905">
        <v>0</v>
      </c>
    </row>
    <row r="13906" spans="1:12" x14ac:dyDescent="0.35">
      <c r="A13906" t="s">
        <v>14035</v>
      </c>
      <c r="B13906" s="93">
        <v>5214422757100</v>
      </c>
      <c r="C13906" t="s">
        <v>129</v>
      </c>
      <c r="D13906" t="s">
        <v>130</v>
      </c>
      <c r="E13906">
        <v>0</v>
      </c>
      <c r="F13906">
        <v>0</v>
      </c>
      <c r="G13906">
        <v>0</v>
      </c>
      <c r="H13906" s="95">
        <v>45824.606944444444</v>
      </c>
      <c r="I13906">
        <v>0</v>
      </c>
      <c r="K13906">
        <v>0</v>
      </c>
    </row>
    <row r="13907" spans="1:12" x14ac:dyDescent="0.35">
      <c r="A13907" t="s">
        <v>14036</v>
      </c>
      <c r="B13907" s="93">
        <v>5212481017109</v>
      </c>
      <c r="C13907" t="s">
        <v>129</v>
      </c>
      <c r="D13907" t="s">
        <v>130</v>
      </c>
      <c r="E13907">
        <v>1</v>
      </c>
      <c r="F13907">
        <v>1</v>
      </c>
      <c r="G13907">
        <v>1</v>
      </c>
      <c r="H13907"/>
      <c r="I13907">
        <v>1</v>
      </c>
      <c r="J13907" s="95">
        <v>45824.602777777778</v>
      </c>
      <c r="K13907">
        <v>1</v>
      </c>
      <c r="L13907" s="95">
        <v>45824.686111111114</v>
      </c>
    </row>
    <row r="13908" spans="1:12" x14ac:dyDescent="0.35">
      <c r="A13908" t="s">
        <v>14037</v>
      </c>
      <c r="B13908" s="93">
        <v>5214881102277</v>
      </c>
      <c r="C13908" t="s">
        <v>129</v>
      </c>
      <c r="D13908" t="s">
        <v>130</v>
      </c>
      <c r="E13908">
        <v>1</v>
      </c>
      <c r="F13908">
        <v>1</v>
      </c>
      <c r="G13908">
        <v>1</v>
      </c>
      <c r="H13908"/>
      <c r="I13908">
        <v>1</v>
      </c>
      <c r="J13908" s="95">
        <v>45824.606249999997</v>
      </c>
      <c r="K13908">
        <v>1</v>
      </c>
      <c r="L13908" s="95">
        <v>45824.646527777775</v>
      </c>
    </row>
    <row r="13909" spans="1:12" x14ac:dyDescent="0.35">
      <c r="A13909" t="s">
        <v>14038</v>
      </c>
      <c r="B13909" s="93">
        <v>5215535052419</v>
      </c>
      <c r="C13909" t="s">
        <v>129</v>
      </c>
      <c r="D13909" t="s">
        <v>130</v>
      </c>
      <c r="E13909">
        <v>1</v>
      </c>
      <c r="F13909">
        <v>0</v>
      </c>
      <c r="G13909">
        <v>1</v>
      </c>
      <c r="H13909"/>
      <c r="I13909">
        <v>1</v>
      </c>
      <c r="J13909" s="95">
        <v>45824.602777777778</v>
      </c>
      <c r="K13909">
        <v>0</v>
      </c>
    </row>
    <row r="13910" spans="1:12" x14ac:dyDescent="0.35">
      <c r="A13910" t="s">
        <v>14039</v>
      </c>
      <c r="B13910" s="93">
        <v>5213921322017</v>
      </c>
      <c r="C13910" t="s">
        <v>129</v>
      </c>
      <c r="D13910" t="s">
        <v>130</v>
      </c>
      <c r="E13910">
        <v>1</v>
      </c>
      <c r="F13910">
        <v>1</v>
      </c>
      <c r="G13910">
        <v>1</v>
      </c>
      <c r="H13910"/>
      <c r="I13910">
        <v>1</v>
      </c>
      <c r="J13910" s="95">
        <v>45824.606249999997</v>
      </c>
      <c r="K13910">
        <v>1</v>
      </c>
      <c r="L13910" s="95">
        <v>45824.616666666669</v>
      </c>
    </row>
    <row r="13911" spans="1:12" x14ac:dyDescent="0.35">
      <c r="A13911" t="s">
        <v>14040</v>
      </c>
      <c r="B13911" s="93">
        <v>5217292931212</v>
      </c>
      <c r="C13911" t="s">
        <v>129</v>
      </c>
      <c r="D13911" t="s">
        <v>130</v>
      </c>
      <c r="E13911">
        <v>1</v>
      </c>
      <c r="F13911">
        <v>1</v>
      </c>
      <c r="G13911">
        <v>1</v>
      </c>
      <c r="H13911"/>
      <c r="I13911">
        <v>1</v>
      </c>
      <c r="J13911" s="95">
        <v>45824.822916666664</v>
      </c>
      <c r="K13911">
        <v>1</v>
      </c>
      <c r="L13911" s="95">
        <v>45824.863194444442</v>
      </c>
    </row>
    <row r="13912" spans="1:12" x14ac:dyDescent="0.35">
      <c r="A13912" t="s">
        <v>14041</v>
      </c>
      <c r="B13912" s="93">
        <v>5216621863435</v>
      </c>
      <c r="C13912" t="s">
        <v>129</v>
      </c>
      <c r="D13912" t="s">
        <v>130</v>
      </c>
      <c r="E13912">
        <v>1</v>
      </c>
      <c r="F13912">
        <v>0</v>
      </c>
      <c r="G13912">
        <v>1</v>
      </c>
      <c r="H13912"/>
      <c r="I13912">
        <v>1</v>
      </c>
      <c r="J13912" s="95">
        <v>45824.606944444444</v>
      </c>
      <c r="K13912">
        <v>0</v>
      </c>
    </row>
    <row r="13913" spans="1:12" x14ac:dyDescent="0.35">
      <c r="A13913" t="s">
        <v>14042</v>
      </c>
      <c r="B13913" s="93">
        <v>5213861134275</v>
      </c>
      <c r="C13913" t="s">
        <v>129</v>
      </c>
      <c r="D13913" t="s">
        <v>130</v>
      </c>
      <c r="E13913">
        <v>1</v>
      </c>
      <c r="F13913">
        <v>1</v>
      </c>
      <c r="G13913">
        <v>1</v>
      </c>
      <c r="H13913"/>
      <c r="I13913">
        <v>1</v>
      </c>
      <c r="J13913" s="95">
        <v>45824.607638888891</v>
      </c>
      <c r="K13913">
        <v>1</v>
      </c>
      <c r="L13913" s="95">
        <v>45824.702777777777</v>
      </c>
    </row>
    <row r="13914" spans="1:12" x14ac:dyDescent="0.35">
      <c r="A13914" t="s">
        <v>14043</v>
      </c>
      <c r="B13914" s="93">
        <v>5219371175300</v>
      </c>
      <c r="C13914" t="s">
        <v>129</v>
      </c>
      <c r="D13914" t="s">
        <v>130</v>
      </c>
      <c r="E13914">
        <v>1</v>
      </c>
      <c r="F13914">
        <v>1</v>
      </c>
      <c r="G13914">
        <v>1</v>
      </c>
      <c r="H13914"/>
      <c r="I13914">
        <v>1</v>
      </c>
      <c r="J13914" s="95">
        <v>45824.604166666664</v>
      </c>
      <c r="K13914">
        <v>1</v>
      </c>
      <c r="L13914" s="95">
        <v>45824.686111111114</v>
      </c>
    </row>
    <row r="13915" spans="1:12" x14ac:dyDescent="0.35">
      <c r="A13915" t="s">
        <v>14044</v>
      </c>
      <c r="B13915" s="93">
        <v>5215540848910</v>
      </c>
      <c r="C13915" t="s">
        <v>129</v>
      </c>
      <c r="D13915" t="s">
        <v>130</v>
      </c>
      <c r="E13915">
        <v>1</v>
      </c>
      <c r="F13915">
        <v>0</v>
      </c>
      <c r="G13915">
        <v>1</v>
      </c>
      <c r="H13915"/>
      <c r="I13915">
        <v>1</v>
      </c>
      <c r="J13915" s="95">
        <v>45824.602777777778</v>
      </c>
      <c r="K13915">
        <v>0</v>
      </c>
    </row>
    <row r="13916" spans="1:12" x14ac:dyDescent="0.35">
      <c r="A13916" t="s">
        <v>14045</v>
      </c>
      <c r="B13916" s="93">
        <v>5214521286103</v>
      </c>
      <c r="C13916" t="s">
        <v>129</v>
      </c>
      <c r="D13916" t="s">
        <v>130</v>
      </c>
      <c r="E13916">
        <v>1</v>
      </c>
      <c r="F13916">
        <v>0</v>
      </c>
      <c r="G13916">
        <v>1</v>
      </c>
      <c r="H13916"/>
      <c r="I13916">
        <v>1</v>
      </c>
      <c r="J13916" s="95">
        <v>45824.604861111111</v>
      </c>
      <c r="K13916">
        <v>0</v>
      </c>
    </row>
    <row r="13917" spans="1:12" x14ac:dyDescent="0.35">
      <c r="A13917" t="s">
        <v>14046</v>
      </c>
      <c r="B13917" s="93">
        <v>5217861122725</v>
      </c>
      <c r="C13917" t="s">
        <v>129</v>
      </c>
      <c r="D13917" t="s">
        <v>130</v>
      </c>
      <c r="E13917">
        <v>0</v>
      </c>
      <c r="F13917">
        <v>0</v>
      </c>
      <c r="G13917">
        <v>0</v>
      </c>
      <c r="H13917" s="95">
        <v>45824.606249999997</v>
      </c>
      <c r="I13917">
        <v>0</v>
      </c>
      <c r="K13917">
        <v>0</v>
      </c>
    </row>
    <row r="13918" spans="1:12" x14ac:dyDescent="0.35">
      <c r="A13918" t="s">
        <v>14047</v>
      </c>
      <c r="B13918" s="93">
        <v>5214251216541</v>
      </c>
      <c r="C13918" t="s">
        <v>129</v>
      </c>
      <c r="D13918" t="s">
        <v>130</v>
      </c>
      <c r="E13918">
        <v>0</v>
      </c>
      <c r="F13918">
        <v>0</v>
      </c>
      <c r="G13918">
        <v>0</v>
      </c>
      <c r="H13918" s="95">
        <v>45824.605555555558</v>
      </c>
      <c r="I13918">
        <v>0</v>
      </c>
      <c r="K13918">
        <v>0</v>
      </c>
    </row>
    <row r="13919" spans="1:12" x14ac:dyDescent="0.35">
      <c r="A13919" t="s">
        <v>14048</v>
      </c>
      <c r="B13919" s="93">
        <v>5212223401334</v>
      </c>
      <c r="C13919" t="s">
        <v>129</v>
      </c>
      <c r="D13919" t="s">
        <v>130</v>
      </c>
      <c r="E13919">
        <v>1</v>
      </c>
      <c r="F13919">
        <v>0</v>
      </c>
      <c r="G13919">
        <v>1</v>
      </c>
      <c r="H13919"/>
      <c r="I13919">
        <v>1</v>
      </c>
      <c r="J13919" s="95">
        <v>45824.605555555558</v>
      </c>
      <c r="K13919">
        <v>0</v>
      </c>
    </row>
    <row r="13920" spans="1:12" x14ac:dyDescent="0.35">
      <c r="A13920" t="s">
        <v>14049</v>
      </c>
      <c r="B13920" s="93">
        <v>5219711043045</v>
      </c>
      <c r="C13920" t="s">
        <v>129</v>
      </c>
      <c r="D13920" t="s">
        <v>130</v>
      </c>
      <c r="E13920">
        <v>1</v>
      </c>
      <c r="F13920">
        <v>0</v>
      </c>
      <c r="G13920">
        <v>1</v>
      </c>
      <c r="H13920"/>
      <c r="I13920">
        <v>1</v>
      </c>
      <c r="J13920" s="95">
        <v>45824.626388888886</v>
      </c>
      <c r="K13920">
        <v>0</v>
      </c>
    </row>
    <row r="13921" spans="1:12" x14ac:dyDescent="0.35">
      <c r="A13921" t="s">
        <v>14050</v>
      </c>
      <c r="B13921" s="93">
        <v>5215560453700</v>
      </c>
      <c r="C13921" t="s">
        <v>129</v>
      </c>
      <c r="D13921" t="s">
        <v>130</v>
      </c>
      <c r="E13921">
        <v>1</v>
      </c>
      <c r="F13921">
        <v>1</v>
      </c>
      <c r="G13921">
        <v>1</v>
      </c>
      <c r="H13921"/>
      <c r="I13921">
        <v>1</v>
      </c>
      <c r="J13921" s="95">
        <v>45824.604166666664</v>
      </c>
      <c r="K13921">
        <v>1</v>
      </c>
      <c r="L13921" s="95">
        <v>45824.672222222223</v>
      </c>
    </row>
    <row r="13922" spans="1:12" x14ac:dyDescent="0.35">
      <c r="A13922" t="s">
        <v>14051</v>
      </c>
      <c r="B13922" s="93">
        <v>5217751599513</v>
      </c>
      <c r="C13922" t="s">
        <v>129</v>
      </c>
      <c r="D13922" t="s">
        <v>130</v>
      </c>
      <c r="E13922">
        <v>1</v>
      </c>
      <c r="F13922">
        <v>1</v>
      </c>
      <c r="G13922">
        <v>1</v>
      </c>
      <c r="H13922"/>
      <c r="I13922">
        <v>1</v>
      </c>
      <c r="J13922" s="95">
        <v>45824.602777777778</v>
      </c>
      <c r="K13922">
        <v>1</v>
      </c>
      <c r="L13922" s="95">
        <v>45824.644444444442</v>
      </c>
    </row>
    <row r="13923" spans="1:12" x14ac:dyDescent="0.35">
      <c r="A13923" t="s">
        <v>14052</v>
      </c>
      <c r="B13923" s="93">
        <v>5215529205590</v>
      </c>
      <c r="C13923" t="s">
        <v>129</v>
      </c>
      <c r="D13923" t="s">
        <v>130</v>
      </c>
      <c r="E13923">
        <v>1</v>
      </c>
      <c r="F13923">
        <v>0</v>
      </c>
      <c r="G13923">
        <v>1</v>
      </c>
      <c r="H13923"/>
      <c r="I13923">
        <v>1</v>
      </c>
      <c r="J13923" s="95">
        <v>45824.606249999997</v>
      </c>
      <c r="K13923">
        <v>0</v>
      </c>
    </row>
    <row r="13924" spans="1:12" x14ac:dyDescent="0.35">
      <c r="A13924" t="s">
        <v>14053</v>
      </c>
      <c r="B13924" s="93">
        <v>5218110485840</v>
      </c>
      <c r="C13924" t="s">
        <v>129</v>
      </c>
      <c r="D13924" t="s">
        <v>130</v>
      </c>
      <c r="E13924">
        <v>1</v>
      </c>
      <c r="F13924">
        <v>1</v>
      </c>
      <c r="G13924">
        <v>1</v>
      </c>
      <c r="H13924"/>
      <c r="I13924">
        <v>1</v>
      </c>
      <c r="J13924" s="95">
        <v>45824.604166666664</v>
      </c>
      <c r="K13924">
        <v>1</v>
      </c>
      <c r="L13924" s="95">
        <v>45824.604861111111</v>
      </c>
    </row>
    <row r="13925" spans="1:12" x14ac:dyDescent="0.35">
      <c r="A13925" t="s">
        <v>14054</v>
      </c>
      <c r="B13925" s="93">
        <v>5214471030111</v>
      </c>
      <c r="C13925" t="s">
        <v>129</v>
      </c>
      <c r="D13925" t="s">
        <v>130</v>
      </c>
      <c r="E13925">
        <v>1</v>
      </c>
      <c r="F13925">
        <v>1</v>
      </c>
      <c r="G13925">
        <v>1</v>
      </c>
      <c r="H13925"/>
      <c r="I13925">
        <v>1</v>
      </c>
      <c r="J13925" s="95">
        <v>45824.60833333333</v>
      </c>
      <c r="K13925">
        <v>1</v>
      </c>
      <c r="L13925" s="95">
        <v>45824.618750000001</v>
      </c>
    </row>
    <row r="13926" spans="1:12" x14ac:dyDescent="0.35">
      <c r="A13926" t="s">
        <v>14055</v>
      </c>
      <c r="B13926" s="93">
        <v>5219611142260</v>
      </c>
      <c r="C13926" t="s">
        <v>129</v>
      </c>
      <c r="D13926" t="s">
        <v>130</v>
      </c>
      <c r="E13926">
        <v>1</v>
      </c>
      <c r="F13926">
        <v>1</v>
      </c>
      <c r="G13926">
        <v>1</v>
      </c>
      <c r="H13926"/>
      <c r="I13926">
        <v>1</v>
      </c>
      <c r="J13926" s="95">
        <v>45824.60833333333</v>
      </c>
      <c r="K13926">
        <v>1</v>
      </c>
      <c r="L13926" s="95">
        <v>45824.788888888892</v>
      </c>
    </row>
    <row r="13927" spans="1:12" x14ac:dyDescent="0.35">
      <c r="A13927" t="s">
        <v>14056</v>
      </c>
      <c r="B13927" s="93">
        <v>5216563013869</v>
      </c>
      <c r="C13927" t="s">
        <v>129</v>
      </c>
      <c r="D13927" t="s">
        <v>130</v>
      </c>
      <c r="E13927">
        <v>1</v>
      </c>
      <c r="F13927">
        <v>1</v>
      </c>
      <c r="G13927">
        <v>1</v>
      </c>
      <c r="H13927"/>
      <c r="I13927">
        <v>1</v>
      </c>
      <c r="J13927" s="95">
        <v>45824.60833333333</v>
      </c>
      <c r="K13927">
        <v>1</v>
      </c>
      <c r="L13927" s="95">
        <v>45824.615972222222</v>
      </c>
    </row>
    <row r="13928" spans="1:12" x14ac:dyDescent="0.35">
      <c r="A13928" t="s">
        <v>14057</v>
      </c>
      <c r="B13928" s="93">
        <v>5215516407677</v>
      </c>
      <c r="C13928" t="s">
        <v>129</v>
      </c>
      <c r="D13928" t="s">
        <v>130</v>
      </c>
      <c r="E13928">
        <v>0</v>
      </c>
      <c r="F13928">
        <v>0</v>
      </c>
      <c r="G13928">
        <v>0</v>
      </c>
      <c r="H13928" s="95">
        <v>45824.602083333331</v>
      </c>
      <c r="I13928">
        <v>0</v>
      </c>
      <c r="K13928">
        <v>0</v>
      </c>
    </row>
    <row r="13929" spans="1:12" x14ac:dyDescent="0.35">
      <c r="A13929" t="s">
        <v>14058</v>
      </c>
      <c r="B13929" s="93">
        <v>5217737395941</v>
      </c>
      <c r="C13929" t="s">
        <v>129</v>
      </c>
      <c r="D13929" t="s">
        <v>130</v>
      </c>
      <c r="E13929">
        <v>1</v>
      </c>
      <c r="F13929">
        <v>0</v>
      </c>
      <c r="G13929">
        <v>1</v>
      </c>
      <c r="H13929"/>
      <c r="I13929">
        <v>1</v>
      </c>
      <c r="J13929" s="95">
        <v>45824.601388888892</v>
      </c>
      <c r="K13929">
        <v>0</v>
      </c>
    </row>
    <row r="13930" spans="1:12" x14ac:dyDescent="0.35">
      <c r="A13930" t="s">
        <v>14059</v>
      </c>
      <c r="B13930" s="93">
        <v>5214492742570</v>
      </c>
      <c r="C13930" t="s">
        <v>129</v>
      </c>
      <c r="D13930" t="s">
        <v>130</v>
      </c>
      <c r="E13930">
        <v>1</v>
      </c>
      <c r="F13930">
        <v>0</v>
      </c>
      <c r="G13930">
        <v>1</v>
      </c>
      <c r="H13930"/>
      <c r="I13930">
        <v>1</v>
      </c>
      <c r="J13930" s="95">
        <v>45824.606249999997</v>
      </c>
      <c r="K13930">
        <v>0</v>
      </c>
    </row>
    <row r="13931" spans="1:12" x14ac:dyDescent="0.35">
      <c r="A13931" t="s">
        <v>14060</v>
      </c>
      <c r="B13931" s="93">
        <v>5213123399072</v>
      </c>
      <c r="C13931" t="s">
        <v>129</v>
      </c>
      <c r="D13931" t="s">
        <v>130</v>
      </c>
      <c r="E13931">
        <v>1</v>
      </c>
      <c r="F13931">
        <v>0</v>
      </c>
      <c r="G13931">
        <v>1</v>
      </c>
      <c r="H13931"/>
      <c r="I13931">
        <v>1</v>
      </c>
      <c r="J13931" s="95">
        <v>45824.604166666664</v>
      </c>
      <c r="K13931">
        <v>0</v>
      </c>
    </row>
    <row r="13932" spans="1:12" x14ac:dyDescent="0.35">
      <c r="A13932" t="s">
        <v>14061</v>
      </c>
      <c r="B13932" s="93">
        <v>5215535144597</v>
      </c>
      <c r="C13932" t="s">
        <v>129</v>
      </c>
      <c r="D13932" t="s">
        <v>130</v>
      </c>
      <c r="E13932">
        <v>1</v>
      </c>
      <c r="F13932">
        <v>1</v>
      </c>
      <c r="G13932">
        <v>1</v>
      </c>
      <c r="H13932"/>
      <c r="I13932">
        <v>1</v>
      </c>
      <c r="J13932" s="95">
        <v>45824.609722222223</v>
      </c>
      <c r="K13932">
        <v>1</v>
      </c>
      <c r="L13932" s="95">
        <v>45824.621527777781</v>
      </c>
    </row>
    <row r="13933" spans="1:12" x14ac:dyDescent="0.35">
      <c r="A13933" t="s">
        <v>14062</v>
      </c>
      <c r="B13933" s="93">
        <v>5214891138598</v>
      </c>
      <c r="C13933" t="s">
        <v>129</v>
      </c>
      <c r="D13933" t="s">
        <v>130</v>
      </c>
      <c r="E13933">
        <v>1</v>
      </c>
      <c r="F13933">
        <v>1</v>
      </c>
      <c r="G13933">
        <v>1</v>
      </c>
      <c r="H13933"/>
      <c r="I13933">
        <v>1</v>
      </c>
      <c r="J13933" s="95">
        <v>45824.606944444444</v>
      </c>
      <c r="K13933">
        <v>1</v>
      </c>
      <c r="L13933" s="95">
        <v>45824.642361111109</v>
      </c>
    </row>
    <row r="13934" spans="1:12" x14ac:dyDescent="0.35">
      <c r="A13934" t="s">
        <v>14063</v>
      </c>
      <c r="B13934" s="93">
        <v>5218180277411</v>
      </c>
      <c r="C13934" t="s">
        <v>129</v>
      </c>
      <c r="D13934" t="s">
        <v>130</v>
      </c>
      <c r="E13934">
        <v>1</v>
      </c>
      <c r="F13934">
        <v>0</v>
      </c>
      <c r="G13934">
        <v>1</v>
      </c>
      <c r="H13934"/>
      <c r="I13934">
        <v>1</v>
      </c>
      <c r="J13934" s="95">
        <v>45824.609027777777</v>
      </c>
      <c r="K13934">
        <v>0</v>
      </c>
    </row>
    <row r="13935" spans="1:12" x14ac:dyDescent="0.35">
      <c r="A13935" t="s">
        <v>14064</v>
      </c>
      <c r="B13935" s="93">
        <v>5219511170912</v>
      </c>
      <c r="C13935" t="s">
        <v>129</v>
      </c>
      <c r="D13935" t="s">
        <v>130</v>
      </c>
      <c r="E13935">
        <v>1</v>
      </c>
      <c r="F13935">
        <v>1</v>
      </c>
      <c r="G13935">
        <v>1</v>
      </c>
      <c r="H13935"/>
      <c r="I13935">
        <v>1</v>
      </c>
      <c r="J13935" s="95">
        <v>45824.609027777777</v>
      </c>
      <c r="K13935">
        <v>1</v>
      </c>
      <c r="L13935" s="95">
        <v>45824.61041666667</v>
      </c>
    </row>
    <row r="13936" spans="1:12" x14ac:dyDescent="0.35">
      <c r="A13936" t="s">
        <v>14065</v>
      </c>
      <c r="B13936" s="93">
        <v>5212228285162</v>
      </c>
      <c r="C13936" t="s">
        <v>129</v>
      </c>
      <c r="D13936" t="s">
        <v>130</v>
      </c>
      <c r="E13936">
        <v>1</v>
      </c>
      <c r="F13936">
        <v>1</v>
      </c>
      <c r="G13936">
        <v>1</v>
      </c>
      <c r="H13936"/>
      <c r="I13936">
        <v>1</v>
      </c>
      <c r="J13936" s="95">
        <v>45824.609722222223</v>
      </c>
      <c r="K13936">
        <v>1</v>
      </c>
      <c r="L13936" s="95">
        <v>45824.640972222223</v>
      </c>
    </row>
    <row r="13937" spans="1:12" x14ac:dyDescent="0.35">
      <c r="A13937" t="s">
        <v>14066</v>
      </c>
      <c r="B13937" s="93">
        <v>5215533135291</v>
      </c>
      <c r="C13937" t="s">
        <v>129</v>
      </c>
      <c r="D13937" t="s">
        <v>130</v>
      </c>
      <c r="E13937">
        <v>1</v>
      </c>
      <c r="F13937">
        <v>1</v>
      </c>
      <c r="G13937">
        <v>1</v>
      </c>
      <c r="H13937"/>
      <c r="I13937">
        <v>1</v>
      </c>
      <c r="J13937" s="95">
        <v>45824.601388888892</v>
      </c>
      <c r="K13937">
        <v>1</v>
      </c>
      <c r="L13937" s="95">
        <v>45824.614583333336</v>
      </c>
    </row>
    <row r="13938" spans="1:12" x14ac:dyDescent="0.35">
      <c r="A13938" t="s">
        <v>14067</v>
      </c>
      <c r="B13938" s="93">
        <v>5212871811037</v>
      </c>
      <c r="C13938" t="s">
        <v>129</v>
      </c>
      <c r="D13938" t="s">
        <v>130</v>
      </c>
      <c r="E13938">
        <v>1</v>
      </c>
      <c r="F13938">
        <v>1</v>
      </c>
      <c r="G13938">
        <v>1</v>
      </c>
      <c r="H13938"/>
      <c r="I13938">
        <v>1</v>
      </c>
      <c r="J13938" s="95">
        <v>45824.603472222225</v>
      </c>
      <c r="K13938">
        <v>1</v>
      </c>
      <c r="L13938" s="95">
        <v>45824.648611111108</v>
      </c>
    </row>
    <row r="13939" spans="1:12" x14ac:dyDescent="0.35">
      <c r="A13939" t="s">
        <v>14068</v>
      </c>
      <c r="B13939" s="93">
        <v>5215578903392</v>
      </c>
      <c r="C13939" t="s">
        <v>129</v>
      </c>
      <c r="D13939" t="s">
        <v>130</v>
      </c>
      <c r="E13939">
        <v>1</v>
      </c>
      <c r="F13939">
        <v>1</v>
      </c>
      <c r="G13939">
        <v>1</v>
      </c>
      <c r="H13939"/>
      <c r="I13939">
        <v>1</v>
      </c>
      <c r="J13939" s="95">
        <v>45824.602777777778</v>
      </c>
      <c r="K13939">
        <v>1</v>
      </c>
      <c r="L13939" s="95">
        <v>45824.625</v>
      </c>
    </row>
    <row r="13940" spans="1:12" x14ac:dyDescent="0.35">
      <c r="A13940" t="s">
        <v>14069</v>
      </c>
      <c r="B13940" s="93">
        <v>5214331036924</v>
      </c>
      <c r="C13940" t="s">
        <v>129</v>
      </c>
      <c r="D13940" t="s">
        <v>130</v>
      </c>
      <c r="E13940">
        <v>1</v>
      </c>
      <c r="F13940">
        <v>1</v>
      </c>
      <c r="G13940">
        <v>1</v>
      </c>
      <c r="H13940"/>
      <c r="I13940">
        <v>1</v>
      </c>
      <c r="J13940" s="95">
        <v>45824.609722222223</v>
      </c>
      <c r="K13940">
        <v>1</v>
      </c>
      <c r="L13940" s="95">
        <v>45824.618750000001</v>
      </c>
    </row>
    <row r="13941" spans="1:12" x14ac:dyDescent="0.35">
      <c r="A13941" t="s">
        <v>14070</v>
      </c>
      <c r="B13941" s="93">
        <v>5219961116001</v>
      </c>
      <c r="C13941" t="s">
        <v>129</v>
      </c>
      <c r="D13941" t="s">
        <v>130</v>
      </c>
      <c r="E13941">
        <v>1</v>
      </c>
      <c r="F13941">
        <v>0</v>
      </c>
      <c r="G13941">
        <v>1</v>
      </c>
      <c r="H13941"/>
      <c r="I13941">
        <v>1</v>
      </c>
      <c r="J13941" s="95">
        <v>45824.605555555558</v>
      </c>
      <c r="K13941">
        <v>0</v>
      </c>
    </row>
    <row r="13942" spans="1:12" x14ac:dyDescent="0.35">
      <c r="A13942" t="s">
        <v>14071</v>
      </c>
      <c r="B13942" s="93">
        <v>5217555593131</v>
      </c>
      <c r="C13942" t="s">
        <v>129</v>
      </c>
      <c r="D13942" t="s">
        <v>130</v>
      </c>
      <c r="E13942">
        <v>1</v>
      </c>
      <c r="F13942">
        <v>1</v>
      </c>
      <c r="G13942">
        <v>1</v>
      </c>
      <c r="H13942"/>
      <c r="I13942">
        <v>1</v>
      </c>
      <c r="J13942" s="95">
        <v>45824.605555555558</v>
      </c>
      <c r="K13942">
        <v>1</v>
      </c>
      <c r="L13942" s="95">
        <v>45824.609027777777</v>
      </c>
    </row>
    <row r="13943" spans="1:12" x14ac:dyDescent="0.35">
      <c r="A13943" t="s">
        <v>14072</v>
      </c>
      <c r="B13943" s="93">
        <v>5215551450806</v>
      </c>
      <c r="C13943" t="s">
        <v>129</v>
      </c>
      <c r="D13943" t="s">
        <v>130</v>
      </c>
      <c r="E13943">
        <v>1</v>
      </c>
      <c r="F13943">
        <v>0</v>
      </c>
      <c r="G13943">
        <v>1</v>
      </c>
      <c r="H13943"/>
      <c r="I13943">
        <v>1</v>
      </c>
      <c r="J13943" s="95">
        <v>45824.606249999997</v>
      </c>
      <c r="K13943">
        <v>0</v>
      </c>
    </row>
    <row r="13944" spans="1:12" x14ac:dyDescent="0.35">
      <c r="A13944" t="s">
        <v>14073</v>
      </c>
      <c r="B13944" s="93">
        <v>5219611925461</v>
      </c>
      <c r="C13944" t="s">
        <v>129</v>
      </c>
      <c r="D13944" t="s">
        <v>130</v>
      </c>
      <c r="E13944">
        <v>1</v>
      </c>
      <c r="F13944">
        <v>0</v>
      </c>
      <c r="G13944">
        <v>1</v>
      </c>
      <c r="H13944"/>
      <c r="I13944">
        <v>1</v>
      </c>
      <c r="J13944" s="95">
        <v>45824.603472222225</v>
      </c>
      <c r="K13944">
        <v>0</v>
      </c>
    </row>
    <row r="13945" spans="1:12" x14ac:dyDescent="0.35">
      <c r="A13945" t="s">
        <v>14074</v>
      </c>
      <c r="B13945" s="93">
        <v>5218110033540</v>
      </c>
      <c r="C13945" t="s">
        <v>129</v>
      </c>
      <c r="D13945" t="s">
        <v>130</v>
      </c>
      <c r="E13945">
        <v>1</v>
      </c>
      <c r="F13945">
        <v>1</v>
      </c>
      <c r="G13945">
        <v>1</v>
      </c>
      <c r="H13945"/>
      <c r="I13945">
        <v>1</v>
      </c>
      <c r="J13945" s="95">
        <v>45824.602083333331</v>
      </c>
      <c r="K13945">
        <v>1</v>
      </c>
      <c r="L13945" s="95">
        <v>45824.654861111114</v>
      </c>
    </row>
    <row r="13946" spans="1:12" x14ac:dyDescent="0.35">
      <c r="A13946" t="s">
        <v>14075</v>
      </c>
      <c r="B13946" s="93">
        <v>5212711333229</v>
      </c>
      <c r="C13946" t="s">
        <v>129</v>
      </c>
      <c r="D13946" t="s">
        <v>130</v>
      </c>
      <c r="E13946">
        <v>1</v>
      </c>
      <c r="F13946">
        <v>1</v>
      </c>
      <c r="G13946">
        <v>1</v>
      </c>
      <c r="H13946"/>
      <c r="I13946">
        <v>1</v>
      </c>
      <c r="J13946" s="95">
        <v>45824.61041666667</v>
      </c>
      <c r="K13946">
        <v>1</v>
      </c>
      <c r="L13946" s="95">
        <v>45824.643750000003</v>
      </c>
    </row>
    <row r="13947" spans="1:12" x14ac:dyDescent="0.35">
      <c r="A13947" t="s">
        <v>14076</v>
      </c>
      <c r="B13947" s="93">
        <v>5214423222781</v>
      </c>
      <c r="C13947" t="s">
        <v>129</v>
      </c>
      <c r="D13947" t="s">
        <v>130</v>
      </c>
      <c r="E13947">
        <v>0</v>
      </c>
      <c r="F13947">
        <v>0</v>
      </c>
      <c r="G13947">
        <v>0</v>
      </c>
      <c r="H13947" s="95">
        <v>45824.602083333331</v>
      </c>
      <c r="I13947">
        <v>0</v>
      </c>
      <c r="K13947">
        <v>0</v>
      </c>
    </row>
    <row r="13948" spans="1:12" x14ac:dyDescent="0.35">
      <c r="A13948" t="s">
        <v>14077</v>
      </c>
      <c r="B13948" s="93">
        <v>5212292139568</v>
      </c>
      <c r="C13948" t="s">
        <v>129</v>
      </c>
      <c r="D13948" t="s">
        <v>130</v>
      </c>
      <c r="E13948">
        <v>1</v>
      </c>
      <c r="F13948">
        <v>1</v>
      </c>
      <c r="G13948">
        <v>1</v>
      </c>
      <c r="H13948"/>
      <c r="I13948">
        <v>1</v>
      </c>
      <c r="J13948" s="95">
        <v>45824.601388888892</v>
      </c>
      <c r="K13948">
        <v>1</v>
      </c>
      <c r="L13948" s="95">
        <v>45824.615972222222</v>
      </c>
    </row>
    <row r="13949" spans="1:12" x14ac:dyDescent="0.35">
      <c r="A13949" t="s">
        <v>14078</v>
      </c>
      <c r="B13949" s="93">
        <v>5215534253001</v>
      </c>
      <c r="C13949" t="s">
        <v>129</v>
      </c>
      <c r="D13949" t="s">
        <v>130</v>
      </c>
      <c r="E13949">
        <v>1</v>
      </c>
      <c r="F13949">
        <v>1</v>
      </c>
      <c r="G13949">
        <v>1</v>
      </c>
      <c r="H13949"/>
      <c r="I13949">
        <v>1</v>
      </c>
      <c r="J13949" s="95">
        <v>45824.606944444444</v>
      </c>
      <c r="K13949">
        <v>1</v>
      </c>
      <c r="L13949" s="95">
        <v>45824.623611111114</v>
      </c>
    </row>
    <row r="13950" spans="1:12" x14ac:dyDescent="0.35">
      <c r="A13950" t="s">
        <v>14079</v>
      </c>
      <c r="B13950" s="93">
        <v>5212381975111</v>
      </c>
      <c r="C13950" t="s">
        <v>129</v>
      </c>
      <c r="D13950" t="s">
        <v>130</v>
      </c>
      <c r="E13950">
        <v>0</v>
      </c>
      <c r="F13950">
        <v>0</v>
      </c>
      <c r="G13950">
        <v>0</v>
      </c>
      <c r="H13950" s="95">
        <v>45824.609722222223</v>
      </c>
      <c r="I13950">
        <v>0</v>
      </c>
      <c r="K13950">
        <v>0</v>
      </c>
    </row>
    <row r="13951" spans="1:12" x14ac:dyDescent="0.35">
      <c r="A13951" t="s">
        <v>14080</v>
      </c>
      <c r="B13951" s="93">
        <v>5215515038167</v>
      </c>
      <c r="C13951" t="s">
        <v>129</v>
      </c>
      <c r="D13951" t="s">
        <v>130</v>
      </c>
      <c r="E13951">
        <v>1</v>
      </c>
      <c r="F13951">
        <v>1</v>
      </c>
      <c r="G13951">
        <v>1</v>
      </c>
      <c r="H13951"/>
      <c r="I13951">
        <v>1</v>
      </c>
      <c r="J13951" s="95">
        <v>45824.61041666667</v>
      </c>
      <c r="K13951">
        <v>1</v>
      </c>
      <c r="L13951" s="95">
        <v>45824.734722222223</v>
      </c>
    </row>
    <row r="13952" spans="1:12" x14ac:dyDescent="0.35">
      <c r="A13952" t="s">
        <v>14081</v>
      </c>
      <c r="B13952" s="93">
        <v>5217658332677</v>
      </c>
      <c r="C13952" t="s">
        <v>129</v>
      </c>
      <c r="D13952" t="s">
        <v>130</v>
      </c>
      <c r="E13952">
        <v>1</v>
      </c>
      <c r="F13952">
        <v>1</v>
      </c>
      <c r="G13952">
        <v>1</v>
      </c>
      <c r="H13952"/>
      <c r="I13952">
        <v>1</v>
      </c>
      <c r="J13952" s="95">
        <v>45824.609027777777</v>
      </c>
      <c r="K13952">
        <v>1</v>
      </c>
      <c r="L13952" s="95">
        <v>45824.642361111109</v>
      </c>
    </row>
    <row r="13953" spans="1:12" x14ac:dyDescent="0.35">
      <c r="A13953" t="s">
        <v>14082</v>
      </c>
      <c r="B13953" s="93">
        <v>5215541330073</v>
      </c>
      <c r="C13953" t="s">
        <v>129</v>
      </c>
      <c r="D13953" t="s">
        <v>130</v>
      </c>
      <c r="E13953">
        <v>1</v>
      </c>
      <c r="F13953">
        <v>1</v>
      </c>
      <c r="G13953">
        <v>1</v>
      </c>
      <c r="H13953"/>
      <c r="I13953">
        <v>1</v>
      </c>
      <c r="J13953" s="95">
        <v>45824.604861111111</v>
      </c>
      <c r="K13953">
        <v>1</v>
      </c>
      <c r="L13953" s="95">
        <v>45824.643750000003</v>
      </c>
    </row>
    <row r="13954" spans="1:12" x14ac:dyDescent="0.35">
      <c r="A13954" t="s">
        <v>14083</v>
      </c>
      <c r="B13954" s="93">
        <v>5212251025457</v>
      </c>
      <c r="C13954" t="s">
        <v>129</v>
      </c>
      <c r="D13954" t="s">
        <v>130</v>
      </c>
      <c r="E13954">
        <v>0</v>
      </c>
      <c r="F13954">
        <v>0</v>
      </c>
      <c r="G13954">
        <v>0</v>
      </c>
      <c r="H13954" s="95">
        <v>45824.603472222225</v>
      </c>
      <c r="I13954">
        <v>0</v>
      </c>
      <c r="K13954">
        <v>0</v>
      </c>
    </row>
    <row r="13955" spans="1:12" x14ac:dyDescent="0.35">
      <c r="A13955" t="s">
        <v>14084</v>
      </c>
      <c r="B13955" s="93">
        <v>5212381195370</v>
      </c>
      <c r="C13955" t="s">
        <v>129</v>
      </c>
      <c r="D13955" t="s">
        <v>130</v>
      </c>
      <c r="E13955">
        <v>1</v>
      </c>
      <c r="F13955">
        <v>1</v>
      </c>
      <c r="G13955">
        <v>1</v>
      </c>
      <c r="H13955"/>
      <c r="I13955">
        <v>1</v>
      </c>
      <c r="J13955" s="95">
        <v>45824.604861111111</v>
      </c>
      <c r="K13955">
        <v>1</v>
      </c>
      <c r="L13955" s="95">
        <v>45824.635416666664</v>
      </c>
    </row>
    <row r="13956" spans="1:12" x14ac:dyDescent="0.35">
      <c r="A13956" t="s">
        <v>14085</v>
      </c>
      <c r="B13956" s="93">
        <v>5215576564811</v>
      </c>
      <c r="C13956" t="s">
        <v>129</v>
      </c>
      <c r="D13956" t="s">
        <v>130</v>
      </c>
      <c r="E13956">
        <v>1</v>
      </c>
      <c r="F13956">
        <v>1</v>
      </c>
      <c r="G13956">
        <v>1</v>
      </c>
      <c r="H13956"/>
      <c r="I13956">
        <v>1</v>
      </c>
      <c r="J13956" s="95">
        <v>45824.602083333331</v>
      </c>
      <c r="K13956">
        <v>1</v>
      </c>
      <c r="L13956" s="95">
        <v>45824.961805555555</v>
      </c>
    </row>
    <row r="13957" spans="1:12" x14ac:dyDescent="0.35">
      <c r="A13957" t="s">
        <v>14086</v>
      </c>
      <c r="B13957" s="93">
        <v>5218993579765</v>
      </c>
      <c r="C13957" t="s">
        <v>129</v>
      </c>
      <c r="D13957" t="s">
        <v>130</v>
      </c>
      <c r="E13957">
        <v>0</v>
      </c>
      <c r="F13957">
        <v>0</v>
      </c>
      <c r="G13957">
        <v>0</v>
      </c>
      <c r="H13957" s="95">
        <v>45824.604166666664</v>
      </c>
      <c r="I13957">
        <v>0</v>
      </c>
      <c r="K13957">
        <v>0</v>
      </c>
    </row>
    <row r="13958" spans="1:12" x14ac:dyDescent="0.35">
      <c r="A13958" t="s">
        <v>14087</v>
      </c>
      <c r="B13958" s="93">
        <v>5214433159589</v>
      </c>
      <c r="C13958" t="s">
        <v>129</v>
      </c>
      <c r="D13958" t="s">
        <v>130</v>
      </c>
      <c r="E13958">
        <v>0</v>
      </c>
      <c r="F13958">
        <v>0</v>
      </c>
      <c r="G13958">
        <v>0</v>
      </c>
      <c r="H13958" s="95">
        <v>45824.609722222223</v>
      </c>
      <c r="I13958">
        <v>0</v>
      </c>
      <c r="K13958">
        <v>0</v>
      </c>
    </row>
    <row r="13959" spans="1:12" x14ac:dyDescent="0.35">
      <c r="A13959" t="s">
        <v>14088</v>
      </c>
      <c r="B13959" s="93">
        <v>5215516995154</v>
      </c>
      <c r="C13959" t="s">
        <v>129</v>
      </c>
      <c r="D13959" t="s">
        <v>130</v>
      </c>
      <c r="E13959">
        <v>1</v>
      </c>
      <c r="F13959">
        <v>1</v>
      </c>
      <c r="G13959">
        <v>1</v>
      </c>
      <c r="H13959"/>
      <c r="I13959">
        <v>1</v>
      </c>
      <c r="J13959" s="95">
        <v>45824.609027777777</v>
      </c>
      <c r="K13959">
        <v>1</v>
      </c>
      <c r="L13959" s="95">
        <v>45824.642361111109</v>
      </c>
    </row>
    <row r="13960" spans="1:12" x14ac:dyDescent="0.35">
      <c r="A13960" t="s">
        <v>14089</v>
      </c>
      <c r="B13960" s="93">
        <v>5212225056645</v>
      </c>
      <c r="C13960" t="s">
        <v>129</v>
      </c>
      <c r="D13960" t="s">
        <v>130</v>
      </c>
      <c r="E13960">
        <v>1</v>
      </c>
      <c r="F13960">
        <v>0</v>
      </c>
      <c r="G13960">
        <v>1</v>
      </c>
      <c r="H13960"/>
      <c r="I13960">
        <v>1</v>
      </c>
      <c r="J13960" s="95">
        <v>45824.60833333333</v>
      </c>
      <c r="K13960">
        <v>0</v>
      </c>
    </row>
    <row r="13961" spans="1:12" x14ac:dyDescent="0.35">
      <c r="A13961" t="s">
        <v>14090</v>
      </c>
      <c r="B13961" s="93">
        <v>5213322405789</v>
      </c>
      <c r="C13961" t="s">
        <v>129</v>
      </c>
      <c r="D13961" t="s">
        <v>130</v>
      </c>
      <c r="E13961">
        <v>1</v>
      </c>
      <c r="F13961">
        <v>1</v>
      </c>
      <c r="G13961">
        <v>1</v>
      </c>
      <c r="H13961"/>
      <c r="I13961">
        <v>1</v>
      </c>
      <c r="J13961" s="95">
        <v>45824.605555555558</v>
      </c>
      <c r="K13961">
        <v>1</v>
      </c>
      <c r="L13961" s="95">
        <v>45824.64166666667</v>
      </c>
    </row>
    <row r="13962" spans="1:12" x14ac:dyDescent="0.35">
      <c r="A13962" t="s">
        <v>14091</v>
      </c>
      <c r="B13962" s="93">
        <v>5212222393324</v>
      </c>
      <c r="C13962" t="s">
        <v>129</v>
      </c>
      <c r="D13962" t="s">
        <v>130</v>
      </c>
      <c r="E13962">
        <v>1</v>
      </c>
      <c r="F13962">
        <v>1</v>
      </c>
      <c r="G13962">
        <v>1</v>
      </c>
      <c r="H13962"/>
      <c r="I13962">
        <v>1</v>
      </c>
      <c r="J13962" s="95">
        <v>45824.609722222223</v>
      </c>
      <c r="K13962">
        <v>1</v>
      </c>
      <c r="L13962" s="95">
        <v>45824.635416666664</v>
      </c>
    </row>
    <row r="13963" spans="1:12" x14ac:dyDescent="0.35">
      <c r="A13963" t="s">
        <v>14092</v>
      </c>
      <c r="B13963" s="93">
        <v>5215515103439</v>
      </c>
      <c r="C13963" t="s">
        <v>129</v>
      </c>
      <c r="D13963" t="s">
        <v>130</v>
      </c>
      <c r="E13963">
        <v>1</v>
      </c>
      <c r="F13963">
        <v>1</v>
      </c>
      <c r="G13963">
        <v>1</v>
      </c>
      <c r="H13963"/>
      <c r="I13963">
        <v>1</v>
      </c>
      <c r="J13963" s="95">
        <v>45824.605555555558</v>
      </c>
      <c r="K13963">
        <v>1</v>
      </c>
      <c r="L13963" s="95">
        <v>45825.027083333334</v>
      </c>
    </row>
    <row r="13964" spans="1:12" x14ac:dyDescent="0.35">
      <c r="A13964" t="s">
        <v>14093</v>
      </c>
      <c r="B13964" s="93">
        <v>5218182878503</v>
      </c>
      <c r="C13964" t="s">
        <v>129</v>
      </c>
      <c r="D13964" t="s">
        <v>130</v>
      </c>
      <c r="E13964">
        <v>1</v>
      </c>
      <c r="F13964">
        <v>1</v>
      </c>
      <c r="G13964">
        <v>1</v>
      </c>
      <c r="H13964"/>
      <c r="I13964">
        <v>1</v>
      </c>
      <c r="J13964" s="95">
        <v>45824.604166666664</v>
      </c>
      <c r="K13964">
        <v>1</v>
      </c>
      <c r="L13964" s="95">
        <v>45824.645138888889</v>
      </c>
    </row>
    <row r="13965" spans="1:12" x14ac:dyDescent="0.35">
      <c r="A13965" t="s">
        <v>14094</v>
      </c>
      <c r="B13965" s="93">
        <v>5215564369583</v>
      </c>
      <c r="C13965" t="s">
        <v>129</v>
      </c>
      <c r="D13965" t="s">
        <v>130</v>
      </c>
      <c r="E13965">
        <v>1</v>
      </c>
      <c r="F13965">
        <v>1</v>
      </c>
      <c r="G13965">
        <v>1</v>
      </c>
      <c r="H13965"/>
      <c r="I13965">
        <v>1</v>
      </c>
      <c r="J13965" s="95">
        <v>45824.604861111111</v>
      </c>
      <c r="K13965">
        <v>1</v>
      </c>
      <c r="L13965" s="95">
        <v>45824.626388888886</v>
      </c>
    </row>
    <row r="13966" spans="1:12" x14ac:dyDescent="0.35">
      <c r="A13966" t="s">
        <v>14095</v>
      </c>
      <c r="B13966" s="93">
        <v>5215554521774</v>
      </c>
      <c r="C13966" t="s">
        <v>129</v>
      </c>
      <c r="D13966" t="s">
        <v>130</v>
      </c>
      <c r="E13966">
        <v>1</v>
      </c>
      <c r="F13966">
        <v>0</v>
      </c>
      <c r="G13966">
        <v>1</v>
      </c>
      <c r="H13966"/>
      <c r="I13966">
        <v>1</v>
      </c>
      <c r="J13966" s="95">
        <v>45824.605555555558</v>
      </c>
      <c r="K13966">
        <v>0</v>
      </c>
    </row>
    <row r="13967" spans="1:12" x14ac:dyDescent="0.35">
      <c r="A13967" t="s">
        <v>14096</v>
      </c>
      <c r="B13967" s="93">
        <v>5217223945134</v>
      </c>
      <c r="C13967" t="s">
        <v>129</v>
      </c>
      <c r="D13967" t="s">
        <v>130</v>
      </c>
      <c r="E13967">
        <v>1</v>
      </c>
      <c r="F13967">
        <v>1</v>
      </c>
      <c r="G13967">
        <v>1</v>
      </c>
      <c r="H13967"/>
      <c r="I13967">
        <v>1</v>
      </c>
      <c r="J13967" s="95">
        <v>45824.604166666664</v>
      </c>
      <c r="K13967">
        <v>1</v>
      </c>
      <c r="L13967" s="95">
        <v>45824.642361111109</v>
      </c>
    </row>
    <row r="13968" spans="1:12" x14ac:dyDescent="0.35">
      <c r="A13968" t="s">
        <v>14097</v>
      </c>
      <c r="B13968" s="93">
        <v>5214271223853</v>
      </c>
      <c r="C13968" t="s">
        <v>129</v>
      </c>
      <c r="D13968" t="s">
        <v>130</v>
      </c>
      <c r="E13968">
        <v>1</v>
      </c>
      <c r="F13968">
        <v>0</v>
      </c>
      <c r="G13968">
        <v>1</v>
      </c>
      <c r="H13968"/>
      <c r="I13968">
        <v>1</v>
      </c>
      <c r="J13968" s="95">
        <v>45824.604166666664</v>
      </c>
      <c r="K13968">
        <v>0</v>
      </c>
    </row>
    <row r="13969" spans="1:12" x14ac:dyDescent="0.35">
      <c r="A13969" t="s">
        <v>14098</v>
      </c>
      <c r="B13969" s="93">
        <v>5219191313178</v>
      </c>
      <c r="C13969" t="s">
        <v>129</v>
      </c>
      <c r="D13969" t="s">
        <v>130</v>
      </c>
      <c r="E13969">
        <v>1</v>
      </c>
      <c r="F13969">
        <v>1</v>
      </c>
      <c r="G13969">
        <v>1</v>
      </c>
      <c r="H13969"/>
      <c r="I13969">
        <v>1</v>
      </c>
      <c r="J13969" s="95">
        <v>45824.602083333331</v>
      </c>
      <c r="K13969">
        <v>1</v>
      </c>
      <c r="L13969" s="95">
        <v>45824.614583333336</v>
      </c>
    </row>
    <row r="13970" spans="1:12" x14ac:dyDescent="0.35">
      <c r="A13970" t="s">
        <v>14099</v>
      </c>
      <c r="B13970" s="93">
        <v>5216865252566</v>
      </c>
      <c r="C13970" t="s">
        <v>129</v>
      </c>
      <c r="D13970" t="s">
        <v>130</v>
      </c>
      <c r="E13970">
        <v>1</v>
      </c>
      <c r="F13970">
        <v>0</v>
      </c>
      <c r="G13970">
        <v>1</v>
      </c>
      <c r="H13970"/>
      <c r="I13970">
        <v>1</v>
      </c>
      <c r="J13970" s="95">
        <v>45824.609027777777</v>
      </c>
      <c r="K13970">
        <v>0</v>
      </c>
    </row>
    <row r="13971" spans="1:12" x14ac:dyDescent="0.35">
      <c r="A13971" t="s">
        <v>14100</v>
      </c>
      <c r="B13971" s="93">
        <v>5214444818111</v>
      </c>
      <c r="C13971" t="s">
        <v>129</v>
      </c>
      <c r="D13971" t="s">
        <v>130</v>
      </c>
      <c r="E13971">
        <v>1</v>
      </c>
      <c r="F13971">
        <v>0</v>
      </c>
      <c r="G13971">
        <v>1</v>
      </c>
      <c r="H13971"/>
      <c r="I13971">
        <v>1</v>
      </c>
      <c r="J13971" s="95">
        <v>45824.602777777778</v>
      </c>
      <c r="K13971">
        <v>0</v>
      </c>
    </row>
    <row r="13972" spans="1:12" x14ac:dyDescent="0.35">
      <c r="A13972" t="s">
        <v>14101</v>
      </c>
      <c r="B13972" s="93">
        <v>5214731009159</v>
      </c>
      <c r="C13972" t="s">
        <v>129</v>
      </c>
      <c r="D13972" t="s">
        <v>130</v>
      </c>
      <c r="E13972">
        <v>1</v>
      </c>
      <c r="F13972">
        <v>1</v>
      </c>
      <c r="G13972">
        <v>1</v>
      </c>
      <c r="H13972"/>
      <c r="I13972">
        <v>1</v>
      </c>
      <c r="J13972" s="95">
        <v>45824.61041666667</v>
      </c>
      <c r="K13972">
        <v>1</v>
      </c>
      <c r="L13972" s="95">
        <v>45824.781944444447</v>
      </c>
    </row>
    <row r="13973" spans="1:12" x14ac:dyDescent="0.35">
      <c r="A13973" t="s">
        <v>14102</v>
      </c>
      <c r="B13973" s="93">
        <v>5212229006093</v>
      </c>
      <c r="C13973" t="s">
        <v>129</v>
      </c>
      <c r="D13973" t="s">
        <v>130</v>
      </c>
      <c r="E13973">
        <v>1</v>
      </c>
      <c r="F13973">
        <v>1</v>
      </c>
      <c r="G13973">
        <v>1</v>
      </c>
      <c r="H13973"/>
      <c r="I13973">
        <v>1</v>
      </c>
      <c r="J13973" s="95">
        <v>45824.604861111111</v>
      </c>
      <c r="K13973">
        <v>1</v>
      </c>
      <c r="L13973" s="95">
        <v>45824.62777777778</v>
      </c>
    </row>
    <row r="13974" spans="1:12" x14ac:dyDescent="0.35">
      <c r="A13974" t="s">
        <v>14103</v>
      </c>
      <c r="B13974" s="93">
        <v>5214491507366</v>
      </c>
      <c r="C13974" t="s">
        <v>129</v>
      </c>
      <c r="D13974" t="s">
        <v>130</v>
      </c>
      <c r="E13974">
        <v>1</v>
      </c>
      <c r="F13974">
        <v>1</v>
      </c>
      <c r="G13974">
        <v>1</v>
      </c>
      <c r="H13974"/>
      <c r="I13974">
        <v>1</v>
      </c>
      <c r="J13974" s="95">
        <v>45824.603472222225</v>
      </c>
      <c r="K13974">
        <v>1</v>
      </c>
      <c r="L13974" s="95">
        <v>45824.640972222223</v>
      </c>
    </row>
    <row r="13975" spans="1:12" x14ac:dyDescent="0.35">
      <c r="A13975" t="s">
        <v>14104</v>
      </c>
      <c r="B13975" s="93">
        <v>5217841165073</v>
      </c>
      <c r="C13975" t="s">
        <v>129</v>
      </c>
      <c r="D13975" t="s">
        <v>130</v>
      </c>
      <c r="E13975">
        <v>1</v>
      </c>
      <c r="F13975">
        <v>1</v>
      </c>
      <c r="G13975">
        <v>1</v>
      </c>
      <c r="H13975"/>
      <c r="I13975">
        <v>1</v>
      </c>
      <c r="J13975" s="95">
        <v>45824.609027777777</v>
      </c>
      <c r="K13975">
        <v>1</v>
      </c>
      <c r="L13975" s="95">
        <v>45824.615972222222</v>
      </c>
    </row>
    <row r="13976" spans="1:12" x14ac:dyDescent="0.35">
      <c r="A13976" t="s">
        <v>14105</v>
      </c>
      <c r="B13976" s="93">
        <v>5215534007399</v>
      </c>
      <c r="C13976" t="s">
        <v>129</v>
      </c>
      <c r="D13976" t="s">
        <v>130</v>
      </c>
      <c r="E13976">
        <v>1</v>
      </c>
      <c r="F13976">
        <v>0</v>
      </c>
      <c r="G13976">
        <v>1</v>
      </c>
      <c r="H13976"/>
      <c r="I13976">
        <v>1</v>
      </c>
      <c r="J13976" s="95">
        <v>45824.604861111111</v>
      </c>
      <c r="K13976">
        <v>0</v>
      </c>
    </row>
    <row r="13977" spans="1:12" x14ac:dyDescent="0.35">
      <c r="A13977" t="s">
        <v>14106</v>
      </c>
      <c r="B13977" s="93">
        <v>5219621309092</v>
      </c>
      <c r="C13977" t="s">
        <v>129</v>
      </c>
      <c r="D13977" t="s">
        <v>130</v>
      </c>
      <c r="E13977">
        <v>1</v>
      </c>
      <c r="F13977">
        <v>1</v>
      </c>
      <c r="G13977">
        <v>1</v>
      </c>
      <c r="H13977"/>
      <c r="I13977">
        <v>1</v>
      </c>
      <c r="J13977" s="95">
        <v>45824.602083333331</v>
      </c>
      <c r="K13977">
        <v>1</v>
      </c>
      <c r="L13977" s="95">
        <v>45824.61041666667</v>
      </c>
    </row>
    <row r="13978" spans="1:12" x14ac:dyDescent="0.35">
      <c r="A13978" t="s">
        <v>14107</v>
      </c>
      <c r="B13978" s="93">
        <v>5215535152355</v>
      </c>
      <c r="C13978" t="s">
        <v>129</v>
      </c>
      <c r="D13978" t="s">
        <v>130</v>
      </c>
      <c r="E13978">
        <v>1</v>
      </c>
      <c r="F13978">
        <v>1</v>
      </c>
      <c r="G13978">
        <v>1</v>
      </c>
      <c r="H13978"/>
      <c r="I13978">
        <v>1</v>
      </c>
      <c r="J13978" s="95">
        <v>45824.604166666664</v>
      </c>
      <c r="K13978">
        <v>1</v>
      </c>
      <c r="L13978" s="95">
        <v>45825.642361111109</v>
      </c>
    </row>
    <row r="13979" spans="1:12" x14ac:dyDescent="0.35">
      <c r="A13979" t="s">
        <v>14108</v>
      </c>
      <c r="B13979" s="93">
        <v>5215522561096</v>
      </c>
      <c r="C13979" t="s">
        <v>129</v>
      </c>
      <c r="D13979" t="s">
        <v>130</v>
      </c>
      <c r="E13979">
        <v>1</v>
      </c>
      <c r="F13979">
        <v>1</v>
      </c>
      <c r="G13979">
        <v>1</v>
      </c>
      <c r="H13979"/>
      <c r="I13979">
        <v>1</v>
      </c>
      <c r="J13979" s="95">
        <v>45824.60833333333</v>
      </c>
      <c r="K13979">
        <v>1</v>
      </c>
      <c r="L13979" s="95">
        <v>45824.613888888889</v>
      </c>
    </row>
    <row r="13980" spans="1:12" x14ac:dyDescent="0.35">
      <c r="A13980" t="s">
        <v>14109</v>
      </c>
      <c r="B13980" s="93">
        <v>5217773270649</v>
      </c>
      <c r="C13980" t="s">
        <v>129</v>
      </c>
      <c r="D13980" t="s">
        <v>130</v>
      </c>
      <c r="E13980">
        <v>1</v>
      </c>
      <c r="F13980">
        <v>1</v>
      </c>
      <c r="G13980">
        <v>1</v>
      </c>
      <c r="H13980"/>
      <c r="I13980">
        <v>1</v>
      </c>
      <c r="J13980" s="95">
        <v>45824.604166666664</v>
      </c>
      <c r="K13980">
        <v>1</v>
      </c>
      <c r="L13980" s="95">
        <v>45824.605555555558</v>
      </c>
    </row>
    <row r="13981" spans="1:12" x14ac:dyDescent="0.35">
      <c r="A13981" t="s">
        <v>14110</v>
      </c>
      <c r="B13981" s="93">
        <v>5215521407303</v>
      </c>
      <c r="C13981" t="s">
        <v>129</v>
      </c>
      <c r="D13981" t="s">
        <v>130</v>
      </c>
      <c r="E13981">
        <v>1</v>
      </c>
      <c r="F13981">
        <v>1</v>
      </c>
      <c r="G13981">
        <v>1</v>
      </c>
      <c r="H13981"/>
      <c r="I13981">
        <v>1</v>
      </c>
      <c r="J13981" s="95">
        <v>45824.602777777778</v>
      </c>
      <c r="K13981">
        <v>1</v>
      </c>
      <c r="L13981" s="95">
        <v>45824.620833333334</v>
      </c>
    </row>
    <row r="13982" spans="1:12" x14ac:dyDescent="0.35">
      <c r="A13982" t="s">
        <v>14111</v>
      </c>
      <c r="B13982" s="93">
        <v>5216182995303</v>
      </c>
      <c r="C13982" t="s">
        <v>129</v>
      </c>
      <c r="D13982" t="s">
        <v>130</v>
      </c>
      <c r="E13982">
        <v>0</v>
      </c>
      <c r="F13982">
        <v>0</v>
      </c>
      <c r="G13982">
        <v>0</v>
      </c>
      <c r="H13982" s="95">
        <v>45824.604166666664</v>
      </c>
      <c r="I13982">
        <v>1</v>
      </c>
      <c r="J13982" s="95">
        <v>45824.604861111111</v>
      </c>
      <c r="K13982">
        <v>0</v>
      </c>
    </row>
    <row r="13983" spans="1:12" x14ac:dyDescent="0.35">
      <c r="A13983" t="s">
        <v>14112</v>
      </c>
      <c r="B13983" s="93">
        <v>5216144882868</v>
      </c>
      <c r="C13983" t="s">
        <v>129</v>
      </c>
      <c r="D13983" t="s">
        <v>130</v>
      </c>
      <c r="E13983">
        <v>1</v>
      </c>
      <c r="F13983">
        <v>1</v>
      </c>
      <c r="G13983">
        <v>1</v>
      </c>
      <c r="H13983"/>
      <c r="I13983">
        <v>1</v>
      </c>
      <c r="J13983" s="95">
        <v>45824.609722222223</v>
      </c>
      <c r="K13983">
        <v>1</v>
      </c>
      <c r="L13983" s="95">
        <v>45824.676388888889</v>
      </c>
    </row>
    <row r="13984" spans="1:12" x14ac:dyDescent="0.35">
      <c r="A13984" t="s">
        <v>14113</v>
      </c>
      <c r="B13984" s="93">
        <v>5216469479866</v>
      </c>
      <c r="C13984" t="s">
        <v>129</v>
      </c>
      <c r="D13984" t="s">
        <v>130</v>
      </c>
      <c r="E13984">
        <v>1</v>
      </c>
      <c r="F13984">
        <v>1</v>
      </c>
      <c r="G13984">
        <v>1</v>
      </c>
      <c r="H13984"/>
      <c r="I13984">
        <v>1</v>
      </c>
      <c r="J13984" s="95">
        <v>45824.609027777777</v>
      </c>
      <c r="K13984">
        <v>1</v>
      </c>
      <c r="L13984" s="95">
        <v>45824.704861111109</v>
      </c>
    </row>
    <row r="13985" spans="1:12" x14ac:dyDescent="0.35">
      <c r="A13985" t="s">
        <v>14114</v>
      </c>
      <c r="B13985" s="93">
        <v>5215539394202</v>
      </c>
      <c r="C13985" t="s">
        <v>129</v>
      </c>
      <c r="D13985" t="s">
        <v>130</v>
      </c>
      <c r="E13985">
        <v>1</v>
      </c>
      <c r="F13985">
        <v>0</v>
      </c>
      <c r="G13985">
        <v>1</v>
      </c>
      <c r="H13985"/>
      <c r="I13985">
        <v>1</v>
      </c>
      <c r="J13985" s="95">
        <v>45824.606944444444</v>
      </c>
      <c r="K13985">
        <v>0</v>
      </c>
    </row>
    <row r="13986" spans="1:12" x14ac:dyDescent="0.35">
      <c r="A13986" t="s">
        <v>14115</v>
      </c>
      <c r="B13986" s="93">
        <v>5219513337606</v>
      </c>
      <c r="C13986" t="s">
        <v>129</v>
      </c>
      <c r="D13986" t="s">
        <v>130</v>
      </c>
      <c r="E13986">
        <v>1</v>
      </c>
      <c r="F13986">
        <v>0</v>
      </c>
      <c r="G13986">
        <v>1</v>
      </c>
      <c r="H13986"/>
      <c r="I13986">
        <v>1</v>
      </c>
      <c r="J13986" s="95">
        <v>45824.60833333333</v>
      </c>
      <c r="K13986">
        <v>0</v>
      </c>
    </row>
    <row r="13987" spans="1:12" x14ac:dyDescent="0.35">
      <c r="A13987" t="s">
        <v>14116</v>
      </c>
      <c r="B13987" s="93">
        <v>5214494597123</v>
      </c>
      <c r="C13987" t="s">
        <v>129</v>
      </c>
      <c r="D13987" t="s">
        <v>130</v>
      </c>
      <c r="E13987">
        <v>1</v>
      </c>
      <c r="F13987">
        <v>1</v>
      </c>
      <c r="G13987">
        <v>1</v>
      </c>
      <c r="H13987"/>
      <c r="I13987">
        <v>1</v>
      </c>
      <c r="J13987" s="95">
        <v>45824.670138888891</v>
      </c>
      <c r="K13987">
        <v>1</v>
      </c>
      <c r="L13987" s="95">
        <v>45824.71875</v>
      </c>
    </row>
    <row r="13988" spans="1:12" x14ac:dyDescent="0.35">
      <c r="A13988" t="s">
        <v>14117</v>
      </c>
      <c r="B13988" s="93">
        <v>5219671290597</v>
      </c>
      <c r="C13988" t="s">
        <v>129</v>
      </c>
      <c r="D13988" t="s">
        <v>130</v>
      </c>
      <c r="E13988">
        <v>1</v>
      </c>
      <c r="F13988">
        <v>1</v>
      </c>
      <c r="G13988">
        <v>1</v>
      </c>
      <c r="H13988"/>
      <c r="I13988">
        <v>1</v>
      </c>
      <c r="J13988" s="95">
        <v>45824.606944444444</v>
      </c>
      <c r="K13988">
        <v>1</v>
      </c>
      <c r="L13988" s="95">
        <v>45825.175694444442</v>
      </c>
    </row>
    <row r="13989" spans="1:12" x14ac:dyDescent="0.35">
      <c r="A13989" t="s">
        <v>14118</v>
      </c>
      <c r="B13989" s="93">
        <v>5214961312059</v>
      </c>
      <c r="C13989" t="s">
        <v>129</v>
      </c>
      <c r="D13989" t="s">
        <v>130</v>
      </c>
      <c r="E13989">
        <v>1</v>
      </c>
      <c r="F13989">
        <v>0</v>
      </c>
      <c r="G13989">
        <v>1</v>
      </c>
      <c r="H13989"/>
      <c r="I13989">
        <v>1</v>
      </c>
      <c r="J13989" s="95">
        <v>45824.607638888891</v>
      </c>
      <c r="K13989">
        <v>0</v>
      </c>
    </row>
    <row r="13990" spans="1:12" x14ac:dyDescent="0.35">
      <c r="A13990" t="s">
        <v>14119</v>
      </c>
      <c r="B13990" s="93">
        <v>5214622102476</v>
      </c>
      <c r="C13990" t="s">
        <v>129</v>
      </c>
      <c r="D13990" t="s">
        <v>130</v>
      </c>
      <c r="E13990">
        <v>1</v>
      </c>
      <c r="F13990">
        <v>1</v>
      </c>
      <c r="G13990">
        <v>1</v>
      </c>
      <c r="H13990"/>
      <c r="I13990">
        <v>1</v>
      </c>
      <c r="J13990" s="95">
        <v>45824.604166666664</v>
      </c>
      <c r="K13990">
        <v>1</v>
      </c>
      <c r="L13990" s="95">
        <v>45825.493055555555</v>
      </c>
    </row>
    <row r="13991" spans="1:12" x14ac:dyDescent="0.35">
      <c r="A13991" t="s">
        <v>14120</v>
      </c>
      <c r="B13991" s="93">
        <v>5217224654004</v>
      </c>
      <c r="C13991" t="s">
        <v>129</v>
      </c>
      <c r="D13991" t="s">
        <v>130</v>
      </c>
      <c r="E13991">
        <v>1</v>
      </c>
      <c r="F13991">
        <v>1</v>
      </c>
      <c r="G13991">
        <v>1</v>
      </c>
      <c r="H13991"/>
      <c r="I13991">
        <v>1</v>
      </c>
      <c r="J13991" s="95">
        <v>45824.692361111112</v>
      </c>
      <c r="K13991">
        <v>1</v>
      </c>
      <c r="L13991" s="95">
        <v>45824.695138888892</v>
      </c>
    </row>
    <row r="13992" spans="1:12" x14ac:dyDescent="0.35">
      <c r="A13992" t="s">
        <v>14121</v>
      </c>
      <c r="B13992" s="93">
        <v>5218444271711</v>
      </c>
      <c r="C13992" t="s">
        <v>129</v>
      </c>
      <c r="D13992" t="s">
        <v>130</v>
      </c>
      <c r="E13992">
        <v>1</v>
      </c>
      <c r="F13992">
        <v>0</v>
      </c>
      <c r="G13992">
        <v>1</v>
      </c>
      <c r="H13992"/>
      <c r="I13992">
        <v>1</v>
      </c>
      <c r="J13992" s="95">
        <v>45824.602777777778</v>
      </c>
      <c r="K13992">
        <v>0</v>
      </c>
    </row>
    <row r="13993" spans="1:12" x14ac:dyDescent="0.35">
      <c r="A13993" t="s">
        <v>14122</v>
      </c>
      <c r="B13993" s="93">
        <v>5215520468544</v>
      </c>
      <c r="C13993" t="s">
        <v>129</v>
      </c>
      <c r="D13993" t="s">
        <v>130</v>
      </c>
      <c r="E13993">
        <v>1</v>
      </c>
      <c r="F13993">
        <v>0</v>
      </c>
      <c r="G13993">
        <v>1</v>
      </c>
      <c r="H13993"/>
      <c r="I13993">
        <v>1</v>
      </c>
      <c r="J13993" s="95">
        <v>45824.604861111111</v>
      </c>
      <c r="K13993">
        <v>0</v>
      </c>
    </row>
    <row r="13994" spans="1:12" x14ac:dyDescent="0.35">
      <c r="A13994" t="s">
        <v>14123</v>
      </c>
      <c r="B13994" s="93">
        <v>5213338096051</v>
      </c>
      <c r="C13994" t="s">
        <v>129</v>
      </c>
      <c r="D13994" t="s">
        <v>130</v>
      </c>
      <c r="E13994">
        <v>1</v>
      </c>
      <c r="F13994">
        <v>1</v>
      </c>
      <c r="G13994">
        <v>1</v>
      </c>
      <c r="H13994"/>
      <c r="I13994">
        <v>1</v>
      </c>
      <c r="J13994" s="95">
        <v>45824.605555555558</v>
      </c>
      <c r="K13994">
        <v>1</v>
      </c>
      <c r="L13994" s="95">
        <v>45824.609027777777</v>
      </c>
    </row>
    <row r="13995" spans="1:12" x14ac:dyDescent="0.35">
      <c r="A13995" t="s">
        <v>14124</v>
      </c>
      <c r="B13995" s="93">
        <v>5212214173490</v>
      </c>
      <c r="C13995" t="s">
        <v>129</v>
      </c>
      <c r="D13995" t="s">
        <v>130</v>
      </c>
      <c r="E13995">
        <v>0</v>
      </c>
      <c r="F13995">
        <v>0</v>
      </c>
      <c r="G13995">
        <v>0</v>
      </c>
      <c r="H13995" s="95">
        <v>45824.60833333333</v>
      </c>
      <c r="I13995">
        <v>0</v>
      </c>
      <c r="K13995">
        <v>0</v>
      </c>
    </row>
    <row r="13996" spans="1:12" x14ac:dyDescent="0.35">
      <c r="A13996" t="s">
        <v>14125</v>
      </c>
      <c r="B13996" s="93">
        <v>5215520186046</v>
      </c>
      <c r="C13996" t="s">
        <v>129</v>
      </c>
      <c r="D13996" t="s">
        <v>130</v>
      </c>
      <c r="E13996">
        <v>0</v>
      </c>
      <c r="F13996">
        <v>0</v>
      </c>
      <c r="G13996">
        <v>0</v>
      </c>
      <c r="H13996" s="95">
        <v>45824.602777777778</v>
      </c>
      <c r="I13996">
        <v>0</v>
      </c>
      <c r="K13996">
        <v>0</v>
      </c>
    </row>
    <row r="13997" spans="1:12" x14ac:dyDescent="0.35">
      <c r="A13997" t="s">
        <v>14126</v>
      </c>
      <c r="B13997" s="93">
        <v>5216671536961</v>
      </c>
      <c r="C13997" t="s">
        <v>129</v>
      </c>
      <c r="D13997" t="s">
        <v>130</v>
      </c>
      <c r="E13997">
        <v>1</v>
      </c>
      <c r="F13997">
        <v>1</v>
      </c>
      <c r="G13997">
        <v>1</v>
      </c>
      <c r="H13997"/>
      <c r="I13997">
        <v>1</v>
      </c>
      <c r="J13997" s="95">
        <v>45824.607638888891</v>
      </c>
      <c r="K13997">
        <v>1</v>
      </c>
      <c r="L13997" s="95">
        <v>45824.609722222223</v>
      </c>
    </row>
    <row r="13998" spans="1:12" x14ac:dyDescent="0.35">
      <c r="A13998" t="s">
        <v>14127</v>
      </c>
      <c r="B13998" s="93">
        <v>5214432411867</v>
      </c>
      <c r="C13998" t="s">
        <v>129</v>
      </c>
      <c r="D13998" t="s">
        <v>130</v>
      </c>
      <c r="E13998">
        <v>1</v>
      </c>
      <c r="F13998">
        <v>1</v>
      </c>
      <c r="G13998">
        <v>1</v>
      </c>
      <c r="H13998"/>
      <c r="I13998">
        <v>1</v>
      </c>
      <c r="J13998" s="95">
        <v>45824.604166666664</v>
      </c>
      <c r="K13998">
        <v>1</v>
      </c>
      <c r="L13998" s="95">
        <v>45824.616666666669</v>
      </c>
    </row>
    <row r="13999" spans="1:12" x14ac:dyDescent="0.35">
      <c r="A13999" t="s">
        <v>14128</v>
      </c>
      <c r="B13999" s="93">
        <v>5214639529429</v>
      </c>
      <c r="C13999" t="s">
        <v>129</v>
      </c>
      <c r="D13999" t="s">
        <v>130</v>
      </c>
      <c r="E13999">
        <v>1</v>
      </c>
      <c r="F13999">
        <v>1</v>
      </c>
      <c r="G13999">
        <v>1</v>
      </c>
      <c r="H13999"/>
      <c r="I13999">
        <v>1</v>
      </c>
      <c r="J13999" s="95">
        <v>45824.609722222223</v>
      </c>
      <c r="K13999">
        <v>1</v>
      </c>
      <c r="L13999" s="95">
        <v>45824.643750000003</v>
      </c>
    </row>
    <row r="14000" spans="1:12" x14ac:dyDescent="0.35">
      <c r="A14000" t="s">
        <v>14129</v>
      </c>
      <c r="B14000" s="93">
        <v>5212282277003</v>
      </c>
      <c r="C14000" t="s">
        <v>129</v>
      </c>
      <c r="D14000" t="s">
        <v>130</v>
      </c>
      <c r="E14000">
        <v>0</v>
      </c>
      <c r="F14000">
        <v>0</v>
      </c>
      <c r="G14000">
        <v>0</v>
      </c>
      <c r="H14000" s="95">
        <v>45824.609722222223</v>
      </c>
      <c r="I14000">
        <v>0</v>
      </c>
      <c r="K14000">
        <v>0</v>
      </c>
    </row>
    <row r="14001" spans="1:12" x14ac:dyDescent="0.35">
      <c r="A14001" t="s">
        <v>14130</v>
      </c>
      <c r="B14001" s="93">
        <v>5212481720572</v>
      </c>
      <c r="C14001" t="s">
        <v>129</v>
      </c>
      <c r="D14001" t="s">
        <v>130</v>
      </c>
      <c r="E14001">
        <v>1</v>
      </c>
      <c r="F14001">
        <v>0</v>
      </c>
      <c r="G14001">
        <v>1</v>
      </c>
      <c r="H14001"/>
      <c r="I14001">
        <v>1</v>
      </c>
      <c r="J14001" s="95">
        <v>45824.609027777777</v>
      </c>
      <c r="K14001">
        <v>0</v>
      </c>
    </row>
    <row r="14002" spans="1:12" x14ac:dyDescent="0.35">
      <c r="A14002" t="s">
        <v>14131</v>
      </c>
      <c r="B14002" s="93">
        <v>5213316981371</v>
      </c>
      <c r="C14002" t="s">
        <v>129</v>
      </c>
      <c r="D14002" t="s">
        <v>130</v>
      </c>
      <c r="E14002">
        <v>1</v>
      </c>
      <c r="F14002">
        <v>0</v>
      </c>
      <c r="G14002">
        <v>1</v>
      </c>
      <c r="H14002"/>
      <c r="I14002">
        <v>1</v>
      </c>
      <c r="J14002" s="95">
        <v>45824.60833333333</v>
      </c>
      <c r="K14002">
        <v>0</v>
      </c>
    </row>
    <row r="14003" spans="1:12" x14ac:dyDescent="0.35">
      <c r="A14003" t="s">
        <v>14132</v>
      </c>
      <c r="B14003" s="93">
        <v>5218180408292</v>
      </c>
      <c r="C14003" t="s">
        <v>129</v>
      </c>
      <c r="D14003" t="s">
        <v>130</v>
      </c>
      <c r="E14003">
        <v>0</v>
      </c>
      <c r="F14003">
        <v>0</v>
      </c>
      <c r="G14003">
        <v>0</v>
      </c>
      <c r="H14003" s="95">
        <v>45824.604861111111</v>
      </c>
      <c r="I14003">
        <v>0</v>
      </c>
      <c r="K14003">
        <v>0</v>
      </c>
    </row>
    <row r="14004" spans="1:12" x14ac:dyDescent="0.35">
      <c r="A14004" t="s">
        <v>14133</v>
      </c>
      <c r="B14004" s="93">
        <v>5212451142324</v>
      </c>
      <c r="C14004" t="s">
        <v>129</v>
      </c>
      <c r="D14004" t="s">
        <v>130</v>
      </c>
      <c r="E14004">
        <v>1</v>
      </c>
      <c r="F14004">
        <v>0</v>
      </c>
      <c r="G14004">
        <v>1</v>
      </c>
      <c r="H14004"/>
      <c r="I14004">
        <v>1</v>
      </c>
      <c r="J14004" s="95">
        <v>45824.606249999997</v>
      </c>
      <c r="K14004">
        <v>0</v>
      </c>
    </row>
    <row r="14005" spans="1:12" x14ac:dyDescent="0.35">
      <c r="A14005" t="s">
        <v>14134</v>
      </c>
      <c r="B14005" s="93">
        <v>5218183092852</v>
      </c>
      <c r="C14005" t="s">
        <v>129</v>
      </c>
      <c r="D14005" t="s">
        <v>130</v>
      </c>
      <c r="E14005">
        <v>1</v>
      </c>
      <c r="F14005">
        <v>1</v>
      </c>
      <c r="G14005">
        <v>1</v>
      </c>
      <c r="H14005"/>
      <c r="I14005">
        <v>1</v>
      </c>
      <c r="J14005" s="95">
        <v>45824.60833333333</v>
      </c>
      <c r="K14005">
        <v>1</v>
      </c>
      <c r="L14005" s="95">
        <v>45824.650694444441</v>
      </c>
    </row>
    <row r="14006" spans="1:12" x14ac:dyDescent="0.35">
      <c r="A14006" t="s">
        <v>14135</v>
      </c>
      <c r="B14006" s="93">
        <v>5215534448566</v>
      </c>
      <c r="C14006" t="s">
        <v>129</v>
      </c>
      <c r="D14006" t="s">
        <v>130</v>
      </c>
      <c r="E14006">
        <v>1</v>
      </c>
      <c r="F14006">
        <v>0</v>
      </c>
      <c r="G14006">
        <v>1</v>
      </c>
      <c r="H14006"/>
      <c r="I14006">
        <v>1</v>
      </c>
      <c r="J14006" s="95">
        <v>45824.609027777777</v>
      </c>
      <c r="K14006">
        <v>0</v>
      </c>
    </row>
    <row r="14007" spans="1:12" x14ac:dyDescent="0.35">
      <c r="A14007" t="s">
        <v>14136</v>
      </c>
      <c r="B14007" s="93">
        <v>5215666310363</v>
      </c>
      <c r="C14007" t="s">
        <v>129</v>
      </c>
      <c r="D14007" t="s">
        <v>130</v>
      </c>
      <c r="E14007">
        <v>0</v>
      </c>
      <c r="F14007">
        <v>0</v>
      </c>
      <c r="G14007">
        <v>0</v>
      </c>
      <c r="H14007" s="95">
        <v>45824.609722222223</v>
      </c>
      <c r="I14007">
        <v>0</v>
      </c>
      <c r="K14007">
        <v>0</v>
      </c>
    </row>
    <row r="14008" spans="1:12" x14ac:dyDescent="0.35">
      <c r="A14008" t="s">
        <v>14137</v>
      </c>
      <c r="B14008" s="93">
        <v>5213311841739</v>
      </c>
      <c r="C14008" t="s">
        <v>129</v>
      </c>
      <c r="D14008" t="s">
        <v>130</v>
      </c>
      <c r="E14008">
        <v>1</v>
      </c>
      <c r="F14008">
        <v>1</v>
      </c>
      <c r="G14008">
        <v>1</v>
      </c>
      <c r="H14008"/>
      <c r="I14008">
        <v>1</v>
      </c>
      <c r="J14008" s="95">
        <v>45824.606944444444</v>
      </c>
      <c r="K14008">
        <v>1</v>
      </c>
      <c r="L14008" s="95">
        <v>45824.621527777781</v>
      </c>
    </row>
    <row r="14009" spans="1:12" x14ac:dyDescent="0.35">
      <c r="A14009" t="s">
        <v>14138</v>
      </c>
      <c r="B14009" s="93">
        <v>5215568690398</v>
      </c>
      <c r="C14009" t="s">
        <v>129</v>
      </c>
      <c r="D14009" t="s">
        <v>130</v>
      </c>
      <c r="E14009">
        <v>0</v>
      </c>
      <c r="F14009">
        <v>0</v>
      </c>
      <c r="G14009">
        <v>0</v>
      </c>
      <c r="H14009" s="95">
        <v>45824.606944444444</v>
      </c>
      <c r="I14009">
        <v>0</v>
      </c>
      <c r="K14009">
        <v>0</v>
      </c>
    </row>
    <row r="14010" spans="1:12" x14ac:dyDescent="0.35">
      <c r="A14010" t="s">
        <v>14139</v>
      </c>
      <c r="B14010" s="93">
        <v>5215540787959</v>
      </c>
      <c r="C14010" t="s">
        <v>129</v>
      </c>
      <c r="D14010" t="s">
        <v>130</v>
      </c>
      <c r="E14010">
        <v>1</v>
      </c>
      <c r="F14010">
        <v>1</v>
      </c>
      <c r="G14010">
        <v>1</v>
      </c>
      <c r="H14010"/>
      <c r="I14010">
        <v>1</v>
      </c>
      <c r="J14010" s="95">
        <v>45824.604166666664</v>
      </c>
      <c r="K14010">
        <v>1</v>
      </c>
      <c r="L14010" s="95">
        <v>45824.606944444444</v>
      </c>
    </row>
    <row r="14011" spans="1:12" x14ac:dyDescent="0.35">
      <c r="A14011" t="s">
        <v>14140</v>
      </c>
      <c r="B14011" s="93">
        <v>5219992066177</v>
      </c>
      <c r="C14011" t="s">
        <v>129</v>
      </c>
      <c r="D14011" t="s">
        <v>130</v>
      </c>
      <c r="E14011">
        <v>1</v>
      </c>
      <c r="F14011">
        <v>0</v>
      </c>
      <c r="G14011">
        <v>1</v>
      </c>
      <c r="H14011"/>
      <c r="I14011">
        <v>1</v>
      </c>
      <c r="J14011" s="95">
        <v>45824.602777777778</v>
      </c>
      <c r="K14011">
        <v>0</v>
      </c>
    </row>
    <row r="14012" spans="1:12" x14ac:dyDescent="0.35">
      <c r="A14012" t="s">
        <v>14141</v>
      </c>
      <c r="B14012" s="93">
        <v>5213511212870</v>
      </c>
      <c r="C14012" t="s">
        <v>129</v>
      </c>
      <c r="D14012" t="s">
        <v>130</v>
      </c>
      <c r="E14012">
        <v>1</v>
      </c>
      <c r="F14012">
        <v>1</v>
      </c>
      <c r="G14012">
        <v>1</v>
      </c>
      <c r="H14012"/>
      <c r="I14012">
        <v>1</v>
      </c>
      <c r="J14012" s="95">
        <v>45824.60833333333</v>
      </c>
      <c r="K14012">
        <v>1</v>
      </c>
      <c r="L14012" s="95">
        <v>45824.612500000003</v>
      </c>
    </row>
    <row r="14013" spans="1:12" x14ac:dyDescent="0.35">
      <c r="A14013" t="s">
        <v>14142</v>
      </c>
      <c r="B14013" s="93">
        <v>5219951040673</v>
      </c>
      <c r="C14013" t="s">
        <v>129</v>
      </c>
      <c r="D14013" t="s">
        <v>130</v>
      </c>
      <c r="E14013">
        <v>1</v>
      </c>
      <c r="F14013">
        <v>1</v>
      </c>
      <c r="G14013">
        <v>1</v>
      </c>
      <c r="H14013"/>
      <c r="I14013">
        <v>1</v>
      </c>
      <c r="J14013" s="95">
        <v>45824.605555555558</v>
      </c>
      <c r="K14013">
        <v>1</v>
      </c>
      <c r="L14013" s="95">
        <v>45824.642361111109</v>
      </c>
    </row>
    <row r="14014" spans="1:12" x14ac:dyDescent="0.35">
      <c r="A14014" t="s">
        <v>14143</v>
      </c>
      <c r="B14014" s="93">
        <v>5213318835377</v>
      </c>
      <c r="C14014" t="s">
        <v>129</v>
      </c>
      <c r="D14014" t="s">
        <v>130</v>
      </c>
      <c r="E14014">
        <v>1</v>
      </c>
      <c r="F14014">
        <v>1</v>
      </c>
      <c r="G14014">
        <v>1</v>
      </c>
      <c r="H14014"/>
      <c r="I14014">
        <v>1</v>
      </c>
      <c r="J14014" s="95">
        <v>45824.620833333334</v>
      </c>
      <c r="K14014">
        <v>1</v>
      </c>
      <c r="L14014" s="95">
        <v>45824.621527777781</v>
      </c>
    </row>
    <row r="14015" spans="1:12" x14ac:dyDescent="0.35">
      <c r="A14015" t="s">
        <v>14144</v>
      </c>
      <c r="B14015" s="93">
        <v>5219511821949</v>
      </c>
      <c r="C14015" t="s">
        <v>129</v>
      </c>
      <c r="D14015" t="s">
        <v>130</v>
      </c>
      <c r="E14015">
        <v>1</v>
      </c>
      <c r="F14015">
        <v>1</v>
      </c>
      <c r="G14015">
        <v>1</v>
      </c>
      <c r="H14015"/>
      <c r="I14015">
        <v>1</v>
      </c>
      <c r="J14015" s="95">
        <v>45824.606249999997</v>
      </c>
      <c r="K14015">
        <v>1</v>
      </c>
      <c r="L14015" s="95">
        <v>45824.619444444441</v>
      </c>
    </row>
    <row r="14016" spans="1:12" x14ac:dyDescent="0.35">
      <c r="A14016" t="s">
        <v>14145</v>
      </c>
      <c r="B14016" s="93">
        <v>5215540168630</v>
      </c>
      <c r="C14016" t="s">
        <v>129</v>
      </c>
      <c r="D14016" t="s">
        <v>130</v>
      </c>
      <c r="E14016">
        <v>1</v>
      </c>
      <c r="F14016">
        <v>1</v>
      </c>
      <c r="G14016">
        <v>1</v>
      </c>
      <c r="H14016"/>
      <c r="I14016">
        <v>1</v>
      </c>
      <c r="J14016" s="95">
        <v>45824.606249999997</v>
      </c>
      <c r="K14016">
        <v>1</v>
      </c>
      <c r="L14016" s="95">
        <v>45824.616666666669</v>
      </c>
    </row>
    <row r="14017" spans="1:12" x14ac:dyDescent="0.35">
      <c r="A14017" t="s">
        <v>14146</v>
      </c>
      <c r="B14017" s="93">
        <v>5217471240192</v>
      </c>
      <c r="C14017" t="s">
        <v>129</v>
      </c>
      <c r="D14017" t="s">
        <v>130</v>
      </c>
      <c r="E14017">
        <v>1</v>
      </c>
      <c r="F14017">
        <v>0</v>
      </c>
      <c r="G14017">
        <v>1</v>
      </c>
      <c r="H14017"/>
      <c r="I14017">
        <v>1</v>
      </c>
      <c r="J14017" s="95">
        <v>45824.607638888891</v>
      </c>
      <c r="K14017">
        <v>0</v>
      </c>
    </row>
    <row r="14018" spans="1:12" x14ac:dyDescent="0.35">
      <c r="A14018" t="s">
        <v>14147</v>
      </c>
      <c r="B14018" s="93">
        <v>5217331479322</v>
      </c>
      <c r="C14018" t="s">
        <v>129</v>
      </c>
      <c r="D14018" t="s">
        <v>130</v>
      </c>
      <c r="E14018">
        <v>1</v>
      </c>
      <c r="F14018">
        <v>1</v>
      </c>
      <c r="G14018">
        <v>1</v>
      </c>
      <c r="H14018"/>
      <c r="I14018">
        <v>1</v>
      </c>
      <c r="J14018" s="95">
        <v>45824.602083333331</v>
      </c>
      <c r="K14018">
        <v>1</v>
      </c>
      <c r="L14018" s="95">
        <v>45824.713888888888</v>
      </c>
    </row>
    <row r="14019" spans="1:12" x14ac:dyDescent="0.35">
      <c r="A14019" t="s">
        <v>14148</v>
      </c>
      <c r="B14019" s="93">
        <v>5216181446569</v>
      </c>
      <c r="C14019" t="s">
        <v>129</v>
      </c>
      <c r="D14019" t="s">
        <v>130</v>
      </c>
      <c r="E14019">
        <v>1</v>
      </c>
      <c r="F14019">
        <v>0</v>
      </c>
      <c r="G14019">
        <v>1</v>
      </c>
      <c r="H14019"/>
      <c r="I14019">
        <v>1</v>
      </c>
      <c r="J14019" s="95">
        <v>45824.601388888892</v>
      </c>
      <c r="K14019">
        <v>0</v>
      </c>
    </row>
    <row r="14020" spans="1:12" x14ac:dyDescent="0.35">
      <c r="A14020" t="s">
        <v>14149</v>
      </c>
      <c r="B14020" s="93">
        <v>5215518931861</v>
      </c>
      <c r="C14020" t="s">
        <v>129</v>
      </c>
      <c r="D14020" t="s">
        <v>130</v>
      </c>
      <c r="E14020">
        <v>1</v>
      </c>
      <c r="F14020">
        <v>1</v>
      </c>
      <c r="G14020">
        <v>1</v>
      </c>
      <c r="H14020"/>
      <c r="I14020">
        <v>1</v>
      </c>
      <c r="J14020" s="95">
        <v>45824.604861111111</v>
      </c>
      <c r="K14020">
        <v>1</v>
      </c>
      <c r="L14020" s="95">
        <v>45824.626388888886</v>
      </c>
    </row>
    <row r="14021" spans="1:12" x14ac:dyDescent="0.35">
      <c r="A14021" t="s">
        <v>14150</v>
      </c>
      <c r="B14021" s="93">
        <v>5216621140767</v>
      </c>
      <c r="C14021" t="s">
        <v>129</v>
      </c>
      <c r="D14021" t="s">
        <v>130</v>
      </c>
      <c r="E14021">
        <v>1</v>
      </c>
      <c r="F14021">
        <v>1</v>
      </c>
      <c r="G14021">
        <v>1</v>
      </c>
      <c r="H14021"/>
      <c r="I14021">
        <v>1</v>
      </c>
      <c r="J14021" s="95">
        <v>45824.607638888891</v>
      </c>
      <c r="K14021">
        <v>1</v>
      </c>
      <c r="L14021" s="95">
        <v>45824.611111111109</v>
      </c>
    </row>
    <row r="14022" spans="1:12" x14ac:dyDescent="0.35">
      <c r="A14022" t="s">
        <v>14151</v>
      </c>
      <c r="B14022" s="93">
        <v>5218110500548</v>
      </c>
      <c r="C14022" t="s">
        <v>129</v>
      </c>
      <c r="D14022" t="s">
        <v>130</v>
      </c>
      <c r="E14022">
        <v>1</v>
      </c>
      <c r="F14022">
        <v>1</v>
      </c>
      <c r="G14022">
        <v>1</v>
      </c>
      <c r="H14022"/>
      <c r="I14022">
        <v>1</v>
      </c>
      <c r="J14022" s="95">
        <v>45824.602083333331</v>
      </c>
      <c r="K14022">
        <v>1</v>
      </c>
      <c r="L14022" s="95">
        <v>45824.602777777778</v>
      </c>
    </row>
    <row r="14023" spans="1:12" x14ac:dyDescent="0.35">
      <c r="A14023" t="s">
        <v>14152</v>
      </c>
      <c r="B14023" s="93">
        <v>5215550070710</v>
      </c>
      <c r="C14023" t="s">
        <v>129</v>
      </c>
      <c r="D14023" t="s">
        <v>130</v>
      </c>
      <c r="E14023">
        <v>1</v>
      </c>
      <c r="F14023">
        <v>1</v>
      </c>
      <c r="G14023">
        <v>1</v>
      </c>
      <c r="H14023"/>
      <c r="I14023">
        <v>1</v>
      </c>
      <c r="J14023" s="95">
        <v>45824.606249999997</v>
      </c>
      <c r="K14023">
        <v>1</v>
      </c>
      <c r="L14023" s="95">
        <v>45824.629166666666</v>
      </c>
    </row>
    <row r="14024" spans="1:12" x14ac:dyDescent="0.35">
      <c r="A14024" t="s">
        <v>14153</v>
      </c>
      <c r="B14024" s="93">
        <v>5215554343561</v>
      </c>
      <c r="C14024" t="s">
        <v>129</v>
      </c>
      <c r="D14024" t="s">
        <v>130</v>
      </c>
      <c r="E14024">
        <v>1</v>
      </c>
      <c r="F14024">
        <v>0</v>
      </c>
      <c r="G14024">
        <v>1</v>
      </c>
      <c r="H14024"/>
      <c r="I14024">
        <v>1</v>
      </c>
      <c r="J14024" s="95">
        <v>45824.603472222225</v>
      </c>
      <c r="K14024">
        <v>0</v>
      </c>
    </row>
    <row r="14025" spans="1:12" x14ac:dyDescent="0.35">
      <c r="A14025" t="s">
        <v>14154</v>
      </c>
      <c r="B14025" s="93">
        <v>5215514314921</v>
      </c>
      <c r="C14025" t="s">
        <v>129</v>
      </c>
      <c r="D14025" t="s">
        <v>130</v>
      </c>
      <c r="E14025">
        <v>0</v>
      </c>
      <c r="F14025">
        <v>0</v>
      </c>
      <c r="G14025">
        <v>0</v>
      </c>
      <c r="H14025" s="95">
        <v>45824.604861111111</v>
      </c>
      <c r="I14025">
        <v>0</v>
      </c>
      <c r="K14025">
        <v>0</v>
      </c>
    </row>
    <row r="14026" spans="1:12" x14ac:dyDescent="0.35">
      <c r="A14026" t="s">
        <v>14155</v>
      </c>
      <c r="B14026" s="93">
        <v>5215591954020</v>
      </c>
      <c r="C14026" t="s">
        <v>129</v>
      </c>
      <c r="D14026" t="s">
        <v>130</v>
      </c>
      <c r="E14026">
        <v>1</v>
      </c>
      <c r="F14026">
        <v>1</v>
      </c>
      <c r="G14026">
        <v>1</v>
      </c>
      <c r="H14026"/>
      <c r="I14026">
        <v>1</v>
      </c>
      <c r="J14026" s="95">
        <v>45824.606944444444</v>
      </c>
      <c r="K14026">
        <v>1</v>
      </c>
      <c r="L14026" s="95">
        <v>45824.61041666667</v>
      </c>
    </row>
    <row r="14027" spans="1:12" x14ac:dyDescent="0.35">
      <c r="A14027" t="s">
        <v>14156</v>
      </c>
      <c r="B14027" s="93">
        <v>5215591632857</v>
      </c>
      <c r="C14027" t="s">
        <v>129</v>
      </c>
      <c r="D14027" t="s">
        <v>130</v>
      </c>
      <c r="E14027">
        <v>1</v>
      </c>
      <c r="F14027">
        <v>1</v>
      </c>
      <c r="G14027">
        <v>1</v>
      </c>
      <c r="H14027"/>
      <c r="I14027">
        <v>1</v>
      </c>
      <c r="J14027" s="95">
        <v>45824.606944444444</v>
      </c>
      <c r="K14027">
        <v>1</v>
      </c>
      <c r="L14027" s="95">
        <v>45824.634027777778</v>
      </c>
    </row>
    <row r="14028" spans="1:12" x14ac:dyDescent="0.35">
      <c r="A14028" t="s">
        <v>14157</v>
      </c>
      <c r="B14028" s="93">
        <v>5219512113568</v>
      </c>
      <c r="C14028" t="s">
        <v>129</v>
      </c>
      <c r="D14028" t="s">
        <v>130</v>
      </c>
      <c r="E14028">
        <v>1</v>
      </c>
      <c r="F14028">
        <v>0</v>
      </c>
      <c r="G14028">
        <v>1</v>
      </c>
      <c r="H14028"/>
      <c r="I14028">
        <v>1</v>
      </c>
      <c r="J14028" s="95">
        <v>45824.604861111111</v>
      </c>
      <c r="K14028">
        <v>0</v>
      </c>
    </row>
    <row r="14029" spans="1:12" x14ac:dyDescent="0.35">
      <c r="A14029" t="s">
        <v>14158</v>
      </c>
      <c r="B14029" s="93">
        <v>5219999004393</v>
      </c>
      <c r="C14029" t="s">
        <v>129</v>
      </c>
      <c r="D14029" t="s">
        <v>130</v>
      </c>
      <c r="E14029">
        <v>1</v>
      </c>
      <c r="F14029">
        <v>1</v>
      </c>
      <c r="G14029">
        <v>1</v>
      </c>
      <c r="H14029"/>
      <c r="I14029">
        <v>1</v>
      </c>
      <c r="J14029" s="95">
        <v>45824.602777777778</v>
      </c>
      <c r="K14029">
        <v>1</v>
      </c>
      <c r="L14029" s="95">
        <v>45824.618750000001</v>
      </c>
    </row>
    <row r="14030" spans="1:12" x14ac:dyDescent="0.35">
      <c r="A14030" t="s">
        <v>14159</v>
      </c>
      <c r="B14030" s="93">
        <v>5215512620033</v>
      </c>
      <c r="C14030" t="s">
        <v>129</v>
      </c>
      <c r="D14030" t="s">
        <v>130</v>
      </c>
      <c r="E14030">
        <v>1</v>
      </c>
      <c r="F14030">
        <v>1</v>
      </c>
      <c r="G14030">
        <v>1</v>
      </c>
      <c r="H14030"/>
      <c r="I14030">
        <v>1</v>
      </c>
      <c r="J14030" s="95">
        <v>45824.606944444444</v>
      </c>
      <c r="K14030">
        <v>1</v>
      </c>
      <c r="L14030" s="95">
        <v>45824.626388888886</v>
      </c>
    </row>
    <row r="14031" spans="1:12" x14ac:dyDescent="0.35">
      <c r="A14031" t="s">
        <v>14160</v>
      </c>
      <c r="B14031" s="93">
        <v>5218333446868</v>
      </c>
      <c r="C14031" t="s">
        <v>129</v>
      </c>
      <c r="D14031" t="s">
        <v>130</v>
      </c>
      <c r="E14031">
        <v>1</v>
      </c>
      <c r="F14031">
        <v>0</v>
      </c>
      <c r="G14031">
        <v>1</v>
      </c>
      <c r="H14031"/>
      <c r="I14031">
        <v>1</v>
      </c>
      <c r="J14031" s="95">
        <v>45824.609722222223</v>
      </c>
      <c r="K14031">
        <v>0</v>
      </c>
    </row>
    <row r="14032" spans="1:12" x14ac:dyDescent="0.35">
      <c r="A14032" t="s">
        <v>14161</v>
      </c>
      <c r="B14032" s="93">
        <v>5216688186055</v>
      </c>
      <c r="C14032" t="s">
        <v>129</v>
      </c>
      <c r="D14032" t="s">
        <v>130</v>
      </c>
      <c r="E14032">
        <v>0</v>
      </c>
      <c r="F14032">
        <v>0</v>
      </c>
      <c r="G14032">
        <v>0</v>
      </c>
      <c r="H14032" s="95">
        <v>45824.606249999997</v>
      </c>
      <c r="I14032">
        <v>0</v>
      </c>
      <c r="K14032">
        <v>0</v>
      </c>
    </row>
    <row r="14033" spans="1:12" x14ac:dyDescent="0.35">
      <c r="A14033" t="s">
        <v>14162</v>
      </c>
      <c r="B14033" s="93">
        <v>5213931068148</v>
      </c>
      <c r="C14033" t="s">
        <v>129</v>
      </c>
      <c r="D14033" t="s">
        <v>130</v>
      </c>
      <c r="E14033">
        <v>1</v>
      </c>
      <c r="F14033">
        <v>0</v>
      </c>
      <c r="G14033">
        <v>1</v>
      </c>
      <c r="H14033"/>
      <c r="I14033">
        <v>1</v>
      </c>
      <c r="J14033" s="95">
        <v>45824.606944444444</v>
      </c>
      <c r="K14033">
        <v>0</v>
      </c>
    </row>
    <row r="14034" spans="1:12" x14ac:dyDescent="0.35">
      <c r="A14034" t="s">
        <v>14163</v>
      </c>
      <c r="B14034" s="93">
        <v>5213951190790</v>
      </c>
      <c r="C14034" t="s">
        <v>129</v>
      </c>
      <c r="D14034" t="s">
        <v>130</v>
      </c>
      <c r="E14034">
        <v>1</v>
      </c>
      <c r="F14034">
        <v>0</v>
      </c>
      <c r="G14034">
        <v>1</v>
      </c>
      <c r="H14034"/>
      <c r="I14034">
        <v>1</v>
      </c>
      <c r="J14034" s="95">
        <v>45824.604166666664</v>
      </c>
      <c r="K14034">
        <v>0</v>
      </c>
    </row>
    <row r="14035" spans="1:12" x14ac:dyDescent="0.35">
      <c r="A14035" t="s">
        <v>14164</v>
      </c>
      <c r="B14035" s="93">
        <v>5216621400190</v>
      </c>
      <c r="C14035" t="s">
        <v>129</v>
      </c>
      <c r="D14035" t="s">
        <v>130</v>
      </c>
      <c r="E14035">
        <v>1</v>
      </c>
      <c r="F14035">
        <v>0</v>
      </c>
      <c r="G14035">
        <v>1</v>
      </c>
      <c r="H14035"/>
      <c r="I14035">
        <v>1</v>
      </c>
      <c r="J14035" s="95">
        <v>45824.602083333331</v>
      </c>
      <c r="K14035">
        <v>0</v>
      </c>
    </row>
    <row r="14036" spans="1:12" x14ac:dyDescent="0.35">
      <c r="A14036" t="s">
        <v>14165</v>
      </c>
      <c r="B14036" s="93">
        <v>5215537274657</v>
      </c>
      <c r="C14036" t="s">
        <v>129</v>
      </c>
      <c r="D14036" t="s">
        <v>130</v>
      </c>
      <c r="E14036">
        <v>1</v>
      </c>
      <c r="F14036">
        <v>1</v>
      </c>
      <c r="G14036">
        <v>1</v>
      </c>
      <c r="H14036"/>
      <c r="I14036">
        <v>1</v>
      </c>
      <c r="J14036" s="95">
        <v>45824.606944444444</v>
      </c>
      <c r="K14036">
        <v>1</v>
      </c>
      <c r="L14036" s="95">
        <v>45824.611111111109</v>
      </c>
    </row>
    <row r="14037" spans="1:12" x14ac:dyDescent="0.35">
      <c r="A14037" t="s">
        <v>14166</v>
      </c>
      <c r="B14037" s="93">
        <v>5212282778859</v>
      </c>
      <c r="C14037" t="s">
        <v>129</v>
      </c>
      <c r="D14037" t="s">
        <v>130</v>
      </c>
      <c r="E14037">
        <v>1</v>
      </c>
      <c r="F14037">
        <v>1</v>
      </c>
      <c r="G14037">
        <v>1</v>
      </c>
      <c r="H14037"/>
      <c r="I14037">
        <v>1</v>
      </c>
      <c r="J14037" s="95">
        <v>45824.60833333333</v>
      </c>
      <c r="K14037">
        <v>1</v>
      </c>
      <c r="L14037" s="95">
        <v>45824.609027777777</v>
      </c>
    </row>
    <row r="14038" spans="1:12" x14ac:dyDescent="0.35">
      <c r="A14038" t="s">
        <v>14167</v>
      </c>
      <c r="B14038" s="93">
        <v>5215534449222</v>
      </c>
      <c r="C14038" t="s">
        <v>129</v>
      </c>
      <c r="D14038" t="s">
        <v>130</v>
      </c>
      <c r="E14038">
        <v>1</v>
      </c>
      <c r="F14038">
        <v>0</v>
      </c>
      <c r="G14038">
        <v>1</v>
      </c>
      <c r="H14038"/>
      <c r="I14038">
        <v>1</v>
      </c>
      <c r="J14038" s="95">
        <v>45824.61041666667</v>
      </c>
      <c r="K14038">
        <v>0</v>
      </c>
    </row>
    <row r="14039" spans="1:12" x14ac:dyDescent="0.35">
      <c r="A14039" t="s">
        <v>14168</v>
      </c>
      <c r="B14039" s="93">
        <v>5213317451082</v>
      </c>
      <c r="C14039" t="s">
        <v>129</v>
      </c>
      <c r="D14039" t="s">
        <v>130</v>
      </c>
      <c r="E14039">
        <v>1</v>
      </c>
      <c r="F14039">
        <v>1</v>
      </c>
      <c r="G14039">
        <v>1</v>
      </c>
      <c r="H14039"/>
      <c r="I14039">
        <v>1</v>
      </c>
      <c r="J14039" s="95">
        <v>45824.602777777778</v>
      </c>
      <c r="K14039">
        <v>1</v>
      </c>
      <c r="L14039" s="95">
        <v>45824.654861111114</v>
      </c>
    </row>
    <row r="14040" spans="1:12" x14ac:dyDescent="0.35">
      <c r="A14040" t="s">
        <v>14169</v>
      </c>
      <c r="B14040" s="93">
        <v>5214381150972</v>
      </c>
      <c r="C14040" t="s">
        <v>129</v>
      </c>
      <c r="D14040" t="s">
        <v>130</v>
      </c>
      <c r="E14040">
        <v>1</v>
      </c>
      <c r="F14040">
        <v>1</v>
      </c>
      <c r="G14040">
        <v>1</v>
      </c>
      <c r="H14040"/>
      <c r="I14040">
        <v>1</v>
      </c>
      <c r="J14040" s="95">
        <v>45824.605555555558</v>
      </c>
      <c r="K14040">
        <v>1</v>
      </c>
      <c r="L14040" s="95">
        <v>45824.661111111112</v>
      </c>
    </row>
    <row r="14041" spans="1:12" x14ac:dyDescent="0.35">
      <c r="A14041" t="s">
        <v>14170</v>
      </c>
      <c r="B14041" s="93">
        <v>5213511202444</v>
      </c>
      <c r="C14041" t="s">
        <v>129</v>
      </c>
      <c r="D14041" t="s">
        <v>130</v>
      </c>
      <c r="E14041">
        <v>1</v>
      </c>
      <c r="F14041">
        <v>0</v>
      </c>
      <c r="G14041">
        <v>1</v>
      </c>
      <c r="H14041"/>
      <c r="I14041">
        <v>1</v>
      </c>
      <c r="J14041" s="95">
        <v>45824.609722222223</v>
      </c>
      <c r="K14041">
        <v>0</v>
      </c>
    </row>
    <row r="14042" spans="1:12" x14ac:dyDescent="0.35">
      <c r="A14042" t="s">
        <v>14171</v>
      </c>
      <c r="B14042" s="93">
        <v>5215518316316</v>
      </c>
      <c r="C14042" t="s">
        <v>129</v>
      </c>
      <c r="D14042" t="s">
        <v>130</v>
      </c>
      <c r="E14042">
        <v>0</v>
      </c>
      <c r="F14042">
        <v>0</v>
      </c>
      <c r="G14042">
        <v>0</v>
      </c>
      <c r="H14042" s="95">
        <v>45824.603472222225</v>
      </c>
      <c r="I14042">
        <v>0</v>
      </c>
      <c r="K14042">
        <v>0</v>
      </c>
    </row>
    <row r="14043" spans="1:12" x14ac:dyDescent="0.35">
      <c r="A14043" t="s">
        <v>14172</v>
      </c>
      <c r="B14043" s="93">
        <v>5218183960358</v>
      </c>
      <c r="C14043" t="s">
        <v>129</v>
      </c>
      <c r="D14043" t="s">
        <v>130</v>
      </c>
      <c r="E14043">
        <v>1</v>
      </c>
      <c r="F14043">
        <v>1</v>
      </c>
      <c r="G14043">
        <v>1</v>
      </c>
      <c r="H14043"/>
      <c r="I14043">
        <v>1</v>
      </c>
      <c r="J14043" s="95">
        <v>45824.601388888892</v>
      </c>
      <c r="K14043">
        <v>1</v>
      </c>
      <c r="L14043" s="95">
        <v>45824.658333333333</v>
      </c>
    </row>
    <row r="14044" spans="1:12" x14ac:dyDescent="0.35">
      <c r="A14044" t="s">
        <v>14173</v>
      </c>
      <c r="B14044" s="93">
        <v>5219611799370</v>
      </c>
      <c r="C14044" t="s">
        <v>129</v>
      </c>
      <c r="D14044" t="s">
        <v>130</v>
      </c>
      <c r="E14044">
        <v>1</v>
      </c>
      <c r="F14044">
        <v>1</v>
      </c>
      <c r="G14044">
        <v>1</v>
      </c>
      <c r="H14044"/>
      <c r="I14044">
        <v>1</v>
      </c>
      <c r="J14044" s="95">
        <v>45824.609722222223</v>
      </c>
      <c r="K14044">
        <v>1</v>
      </c>
      <c r="L14044" s="95">
        <v>45824.684027777781</v>
      </c>
    </row>
    <row r="14045" spans="1:12" x14ac:dyDescent="0.35">
      <c r="A14045" t="s">
        <v>14174</v>
      </c>
      <c r="B14045" s="93">
        <v>5218991643828</v>
      </c>
      <c r="C14045" t="s">
        <v>129</v>
      </c>
      <c r="D14045" t="s">
        <v>130</v>
      </c>
      <c r="E14045">
        <v>1</v>
      </c>
      <c r="F14045">
        <v>1</v>
      </c>
      <c r="G14045">
        <v>1</v>
      </c>
      <c r="H14045"/>
      <c r="I14045">
        <v>1</v>
      </c>
      <c r="J14045" s="95">
        <v>45824.609722222223</v>
      </c>
      <c r="K14045">
        <v>1</v>
      </c>
      <c r="L14045" s="95">
        <v>45824.622916666667</v>
      </c>
    </row>
    <row r="14046" spans="1:12" x14ac:dyDescent="0.35">
      <c r="A14046" t="s">
        <v>14175</v>
      </c>
      <c r="B14046" s="93">
        <v>5215526936521</v>
      </c>
      <c r="C14046" t="s">
        <v>129</v>
      </c>
      <c r="D14046" t="s">
        <v>130</v>
      </c>
      <c r="E14046">
        <v>1</v>
      </c>
      <c r="F14046">
        <v>1</v>
      </c>
      <c r="G14046">
        <v>1</v>
      </c>
      <c r="H14046"/>
      <c r="I14046">
        <v>1</v>
      </c>
      <c r="J14046" s="95">
        <v>45824.609027777777</v>
      </c>
      <c r="K14046">
        <v>1</v>
      </c>
      <c r="L14046" s="95">
        <v>45824.654166666667</v>
      </c>
    </row>
    <row r="14047" spans="1:12" x14ac:dyDescent="0.35">
      <c r="A14047" t="s">
        <v>14176</v>
      </c>
      <c r="B14047" s="93">
        <v>5215534335160</v>
      </c>
      <c r="C14047" t="s">
        <v>129</v>
      </c>
      <c r="D14047" t="s">
        <v>130</v>
      </c>
      <c r="E14047">
        <v>1</v>
      </c>
      <c r="F14047">
        <v>1</v>
      </c>
      <c r="G14047">
        <v>1</v>
      </c>
      <c r="H14047"/>
      <c r="I14047">
        <v>1</v>
      </c>
      <c r="J14047" s="95">
        <v>45824.604861111111</v>
      </c>
      <c r="K14047">
        <v>1</v>
      </c>
      <c r="L14047" s="95">
        <v>45824.629166666666</v>
      </c>
    </row>
    <row r="14048" spans="1:12" x14ac:dyDescent="0.35">
      <c r="A14048" t="s">
        <v>14177</v>
      </c>
      <c r="B14048" s="93">
        <v>5212871092013</v>
      </c>
      <c r="C14048" t="s">
        <v>129</v>
      </c>
      <c r="D14048" t="s">
        <v>130</v>
      </c>
      <c r="E14048">
        <v>1</v>
      </c>
      <c r="F14048">
        <v>1</v>
      </c>
      <c r="G14048">
        <v>1</v>
      </c>
      <c r="H14048"/>
      <c r="I14048">
        <v>1</v>
      </c>
      <c r="J14048" s="95">
        <v>45824.866666666669</v>
      </c>
      <c r="K14048">
        <v>1</v>
      </c>
      <c r="L14048" s="95">
        <v>45824.867361111108</v>
      </c>
    </row>
    <row r="14049" spans="1:12" x14ac:dyDescent="0.35">
      <c r="A14049" t="s">
        <v>14178</v>
      </c>
      <c r="B14049" s="93">
        <v>5213111225148</v>
      </c>
      <c r="C14049" t="s">
        <v>129</v>
      </c>
      <c r="D14049" t="s">
        <v>130</v>
      </c>
      <c r="E14049">
        <v>1</v>
      </c>
      <c r="F14049">
        <v>0</v>
      </c>
      <c r="G14049">
        <v>1</v>
      </c>
      <c r="H14049"/>
      <c r="I14049">
        <v>1</v>
      </c>
      <c r="J14049" s="95">
        <v>45824.607638888891</v>
      </c>
      <c r="K14049">
        <v>0</v>
      </c>
    </row>
    <row r="14050" spans="1:12" x14ac:dyDescent="0.35">
      <c r="A14050" t="s">
        <v>14179</v>
      </c>
      <c r="B14050" s="93">
        <v>5212221396695</v>
      </c>
      <c r="C14050" t="s">
        <v>129</v>
      </c>
      <c r="D14050" t="s">
        <v>130</v>
      </c>
      <c r="E14050">
        <v>0</v>
      </c>
      <c r="F14050">
        <v>0</v>
      </c>
      <c r="G14050">
        <v>0</v>
      </c>
      <c r="H14050" s="95">
        <v>45824.604166666664</v>
      </c>
      <c r="I14050">
        <v>0</v>
      </c>
      <c r="K14050">
        <v>0</v>
      </c>
    </row>
    <row r="14051" spans="1:12" x14ac:dyDescent="0.35">
      <c r="A14051" t="s">
        <v>14180</v>
      </c>
      <c r="B14051" s="93">
        <v>5217291274031</v>
      </c>
      <c r="C14051" t="s">
        <v>129</v>
      </c>
      <c r="D14051" t="s">
        <v>130</v>
      </c>
      <c r="E14051">
        <v>1</v>
      </c>
      <c r="F14051">
        <v>0</v>
      </c>
      <c r="G14051">
        <v>1</v>
      </c>
      <c r="H14051"/>
      <c r="I14051">
        <v>1</v>
      </c>
      <c r="J14051" s="95">
        <v>45824.603472222225</v>
      </c>
      <c r="K14051">
        <v>0</v>
      </c>
    </row>
    <row r="14052" spans="1:12" x14ac:dyDescent="0.35">
      <c r="A14052" t="s">
        <v>14181</v>
      </c>
      <c r="B14052" s="93">
        <v>5214499114249</v>
      </c>
      <c r="C14052" t="s">
        <v>129</v>
      </c>
      <c r="D14052" t="s">
        <v>130</v>
      </c>
      <c r="E14052">
        <v>0</v>
      </c>
      <c r="F14052">
        <v>0</v>
      </c>
      <c r="G14052">
        <v>0</v>
      </c>
      <c r="H14052" s="95">
        <v>45824.604166666664</v>
      </c>
      <c r="I14052">
        <v>0</v>
      </c>
      <c r="K14052">
        <v>0</v>
      </c>
    </row>
    <row r="14053" spans="1:12" x14ac:dyDescent="0.35">
      <c r="A14053" t="s">
        <v>14182</v>
      </c>
      <c r="B14053" s="93">
        <v>5215540454323</v>
      </c>
      <c r="C14053" t="s">
        <v>129</v>
      </c>
      <c r="D14053" t="s">
        <v>130</v>
      </c>
      <c r="E14053">
        <v>1</v>
      </c>
      <c r="F14053">
        <v>0</v>
      </c>
      <c r="G14053">
        <v>1</v>
      </c>
      <c r="H14053"/>
      <c r="I14053">
        <v>1</v>
      </c>
      <c r="J14053" s="95">
        <v>45824.606249999997</v>
      </c>
      <c r="K14053">
        <v>0</v>
      </c>
    </row>
    <row r="14054" spans="1:12" x14ac:dyDescent="0.35">
      <c r="A14054" t="s">
        <v>14183</v>
      </c>
      <c r="B14054" s="93">
        <v>5214922381730</v>
      </c>
      <c r="C14054" t="s">
        <v>129</v>
      </c>
      <c r="D14054" t="s">
        <v>130</v>
      </c>
      <c r="E14054">
        <v>1</v>
      </c>
      <c r="F14054">
        <v>0</v>
      </c>
      <c r="G14054">
        <v>1</v>
      </c>
      <c r="H14054"/>
      <c r="I14054">
        <v>1</v>
      </c>
      <c r="J14054" s="95">
        <v>45824.723611111112</v>
      </c>
      <c r="K14054">
        <v>0</v>
      </c>
    </row>
    <row r="14055" spans="1:12" x14ac:dyDescent="0.35">
      <c r="A14055" t="s">
        <v>14184</v>
      </c>
      <c r="B14055" s="93">
        <v>5215584939806</v>
      </c>
      <c r="C14055" t="s">
        <v>129</v>
      </c>
      <c r="D14055" t="s">
        <v>130</v>
      </c>
      <c r="E14055">
        <v>1</v>
      </c>
      <c r="F14055">
        <v>0</v>
      </c>
      <c r="G14055">
        <v>1</v>
      </c>
      <c r="H14055"/>
      <c r="I14055">
        <v>1</v>
      </c>
      <c r="J14055" s="95">
        <v>45824.60833333333</v>
      </c>
      <c r="K14055">
        <v>0</v>
      </c>
    </row>
    <row r="14056" spans="1:12" x14ac:dyDescent="0.35">
      <c r="A14056" t="s">
        <v>14185</v>
      </c>
      <c r="B14056" s="93">
        <v>5212227079145</v>
      </c>
      <c r="C14056" t="s">
        <v>129</v>
      </c>
      <c r="D14056" t="s">
        <v>130</v>
      </c>
      <c r="E14056">
        <v>1</v>
      </c>
      <c r="F14056">
        <v>1</v>
      </c>
      <c r="G14056">
        <v>1</v>
      </c>
      <c r="H14056"/>
      <c r="I14056">
        <v>1</v>
      </c>
      <c r="J14056" s="95">
        <v>45824.603472222225</v>
      </c>
      <c r="K14056">
        <v>1</v>
      </c>
      <c r="L14056" s="95">
        <v>45824.667361111111</v>
      </c>
    </row>
    <row r="14057" spans="1:12" x14ac:dyDescent="0.35">
      <c r="A14057" t="s">
        <v>14186</v>
      </c>
      <c r="B14057" s="93">
        <v>5215554190684</v>
      </c>
      <c r="C14057" t="s">
        <v>129</v>
      </c>
      <c r="D14057" t="s">
        <v>130</v>
      </c>
      <c r="E14057">
        <v>1</v>
      </c>
      <c r="F14057">
        <v>1</v>
      </c>
      <c r="G14057">
        <v>1</v>
      </c>
      <c r="H14057"/>
      <c r="I14057">
        <v>1</v>
      </c>
      <c r="J14057" s="95">
        <v>45824.602777777778</v>
      </c>
      <c r="K14057">
        <v>1</v>
      </c>
      <c r="L14057" s="95">
        <v>45824.603472222225</v>
      </c>
    </row>
    <row r="14058" spans="1:12" x14ac:dyDescent="0.35">
      <c r="A14058" t="s">
        <v>14187</v>
      </c>
      <c r="B14058" s="93">
        <v>5213121063125</v>
      </c>
      <c r="C14058" t="s">
        <v>129</v>
      </c>
      <c r="D14058" t="s">
        <v>130</v>
      </c>
      <c r="E14058">
        <v>1</v>
      </c>
      <c r="F14058">
        <v>0</v>
      </c>
      <c r="G14058">
        <v>1</v>
      </c>
      <c r="H14058"/>
      <c r="I14058">
        <v>1</v>
      </c>
      <c r="J14058" s="95">
        <v>45824.604861111111</v>
      </c>
      <c r="K14058">
        <v>0</v>
      </c>
    </row>
    <row r="14059" spans="1:12" x14ac:dyDescent="0.35">
      <c r="A14059" t="s">
        <v>14188</v>
      </c>
      <c r="B14059" s="93">
        <v>5219581221322</v>
      </c>
      <c r="C14059" t="s">
        <v>129</v>
      </c>
      <c r="D14059" t="s">
        <v>130</v>
      </c>
      <c r="E14059">
        <v>0</v>
      </c>
      <c r="F14059">
        <v>0</v>
      </c>
      <c r="G14059">
        <v>0</v>
      </c>
      <c r="H14059" s="95">
        <v>45824.605555555558</v>
      </c>
      <c r="I14059">
        <v>0</v>
      </c>
      <c r="K14059">
        <v>0</v>
      </c>
    </row>
    <row r="14060" spans="1:12" x14ac:dyDescent="0.35">
      <c r="A14060" t="s">
        <v>14189</v>
      </c>
      <c r="B14060" s="93">
        <v>5213325376225</v>
      </c>
      <c r="C14060" t="s">
        <v>129</v>
      </c>
      <c r="D14060" t="s">
        <v>130</v>
      </c>
      <c r="E14060">
        <v>1</v>
      </c>
      <c r="F14060">
        <v>0</v>
      </c>
      <c r="G14060">
        <v>1</v>
      </c>
      <c r="H14060"/>
      <c r="I14060">
        <v>1</v>
      </c>
      <c r="J14060" s="95">
        <v>45824.607638888891</v>
      </c>
      <c r="K14060">
        <v>0</v>
      </c>
    </row>
    <row r="14061" spans="1:12" x14ac:dyDescent="0.35">
      <c r="A14061" t="s">
        <v>14190</v>
      </c>
      <c r="B14061" s="93">
        <v>5213124817054</v>
      </c>
      <c r="C14061" t="s">
        <v>129</v>
      </c>
      <c r="D14061" t="s">
        <v>130</v>
      </c>
      <c r="E14061">
        <v>0</v>
      </c>
      <c r="F14061">
        <v>0</v>
      </c>
      <c r="G14061">
        <v>0</v>
      </c>
      <c r="H14061" s="95">
        <v>45824.602083333331</v>
      </c>
      <c r="I14061">
        <v>0</v>
      </c>
      <c r="K14061">
        <v>0</v>
      </c>
    </row>
    <row r="14062" spans="1:12" x14ac:dyDescent="0.35">
      <c r="A14062" t="s">
        <v>14191</v>
      </c>
      <c r="B14062" s="93">
        <v>5216251208164</v>
      </c>
      <c r="C14062" t="s">
        <v>129</v>
      </c>
      <c r="D14062" t="s">
        <v>130</v>
      </c>
      <c r="E14062">
        <v>1</v>
      </c>
      <c r="F14062">
        <v>1</v>
      </c>
      <c r="G14062">
        <v>1</v>
      </c>
      <c r="H14062"/>
      <c r="I14062">
        <v>1</v>
      </c>
      <c r="J14062" s="95">
        <v>45824.61041666667</v>
      </c>
      <c r="K14062">
        <v>1</v>
      </c>
      <c r="L14062" s="95">
        <v>45824.61041666667</v>
      </c>
    </row>
    <row r="14063" spans="1:12" x14ac:dyDescent="0.35">
      <c r="A14063" t="s">
        <v>14192</v>
      </c>
      <c r="B14063" s="93">
        <v>5218134063954</v>
      </c>
      <c r="C14063" t="s">
        <v>129</v>
      </c>
      <c r="D14063" t="s">
        <v>130</v>
      </c>
      <c r="E14063">
        <v>1</v>
      </c>
      <c r="F14063">
        <v>0</v>
      </c>
      <c r="G14063">
        <v>1</v>
      </c>
      <c r="H14063"/>
      <c r="I14063">
        <v>1</v>
      </c>
      <c r="J14063" s="95">
        <v>45824.606249999997</v>
      </c>
      <c r="K14063">
        <v>0</v>
      </c>
    </row>
    <row r="14064" spans="1:12" x14ac:dyDescent="0.35">
      <c r="A14064" t="s">
        <v>14193</v>
      </c>
      <c r="B14064" s="93">
        <v>5212221709345</v>
      </c>
      <c r="C14064" t="s">
        <v>129</v>
      </c>
      <c r="D14064" t="s">
        <v>130</v>
      </c>
      <c r="E14064">
        <v>1</v>
      </c>
      <c r="F14064">
        <v>0</v>
      </c>
      <c r="G14064">
        <v>1</v>
      </c>
      <c r="H14064"/>
      <c r="I14064">
        <v>1</v>
      </c>
      <c r="J14064" s="95">
        <v>45824.603472222225</v>
      </c>
      <c r="K14064">
        <v>0</v>
      </c>
    </row>
    <row r="14065" spans="1:12" x14ac:dyDescent="0.35">
      <c r="A14065" t="s">
        <v>14194</v>
      </c>
      <c r="B14065" s="93">
        <v>5214471536010</v>
      </c>
      <c r="C14065" t="s">
        <v>129</v>
      </c>
      <c r="D14065" t="s">
        <v>130</v>
      </c>
      <c r="E14065">
        <v>0</v>
      </c>
      <c r="F14065">
        <v>0</v>
      </c>
      <c r="G14065">
        <v>0</v>
      </c>
      <c r="H14065" s="95">
        <v>45824.607638888891</v>
      </c>
      <c r="I14065">
        <v>0</v>
      </c>
      <c r="K14065">
        <v>0</v>
      </c>
    </row>
    <row r="14066" spans="1:12" x14ac:dyDescent="0.35">
      <c r="A14066" t="s">
        <v>14195</v>
      </c>
      <c r="B14066" s="93">
        <v>5214432726500</v>
      </c>
      <c r="C14066" t="s">
        <v>129</v>
      </c>
      <c r="D14066" t="s">
        <v>130</v>
      </c>
      <c r="E14066">
        <v>1</v>
      </c>
      <c r="F14066">
        <v>0</v>
      </c>
      <c r="G14066">
        <v>1</v>
      </c>
      <c r="H14066"/>
      <c r="I14066">
        <v>1</v>
      </c>
      <c r="J14066" s="95">
        <v>45824.604166666664</v>
      </c>
      <c r="K14066">
        <v>0</v>
      </c>
    </row>
    <row r="14067" spans="1:12" x14ac:dyDescent="0.35">
      <c r="A14067" t="s">
        <v>14196</v>
      </c>
      <c r="B14067" s="93">
        <v>5219513454235</v>
      </c>
      <c r="C14067" t="s">
        <v>129</v>
      </c>
      <c r="D14067" t="s">
        <v>130</v>
      </c>
      <c r="E14067">
        <v>1</v>
      </c>
      <c r="F14067">
        <v>1</v>
      </c>
      <c r="G14067">
        <v>1</v>
      </c>
      <c r="H14067"/>
      <c r="I14067">
        <v>1</v>
      </c>
      <c r="J14067" s="95">
        <v>45824.605555555558</v>
      </c>
      <c r="K14067">
        <v>1</v>
      </c>
      <c r="L14067" s="95">
        <v>45824.710416666669</v>
      </c>
    </row>
    <row r="14068" spans="1:12" x14ac:dyDescent="0.35">
      <c r="A14068" t="s">
        <v>14197</v>
      </c>
      <c r="B14068" s="93">
        <v>5215525652140</v>
      </c>
      <c r="C14068" t="s">
        <v>129</v>
      </c>
      <c r="D14068" t="s">
        <v>130</v>
      </c>
      <c r="E14068">
        <v>1</v>
      </c>
      <c r="F14068">
        <v>0</v>
      </c>
      <c r="G14068">
        <v>1</v>
      </c>
      <c r="H14068"/>
      <c r="I14068">
        <v>1</v>
      </c>
      <c r="J14068" s="95">
        <v>45824.602777777778</v>
      </c>
      <c r="K14068">
        <v>0</v>
      </c>
    </row>
    <row r="14069" spans="1:12" x14ac:dyDescent="0.35">
      <c r="A14069" t="s">
        <v>14198</v>
      </c>
      <c r="B14069" s="93">
        <v>5215554689379</v>
      </c>
      <c r="C14069" t="s">
        <v>129</v>
      </c>
      <c r="D14069" t="s">
        <v>130</v>
      </c>
      <c r="E14069">
        <v>1</v>
      </c>
      <c r="F14069">
        <v>1</v>
      </c>
      <c r="G14069">
        <v>1</v>
      </c>
      <c r="H14069"/>
      <c r="I14069">
        <v>1</v>
      </c>
      <c r="J14069" s="95">
        <v>45824.61041666667</v>
      </c>
      <c r="K14069">
        <v>1</v>
      </c>
      <c r="L14069" s="95">
        <v>45824.712500000001</v>
      </c>
    </row>
    <row r="14070" spans="1:12" x14ac:dyDescent="0.35">
      <c r="A14070" t="s">
        <v>14199</v>
      </c>
      <c r="B14070" s="93">
        <v>5212221362176</v>
      </c>
      <c r="C14070" t="s">
        <v>129</v>
      </c>
      <c r="D14070" t="s">
        <v>130</v>
      </c>
      <c r="E14070">
        <v>1</v>
      </c>
      <c r="F14070">
        <v>1</v>
      </c>
      <c r="G14070">
        <v>1</v>
      </c>
      <c r="H14070"/>
      <c r="I14070">
        <v>1</v>
      </c>
      <c r="J14070" s="95">
        <v>45824.606944444444</v>
      </c>
      <c r="K14070">
        <v>1</v>
      </c>
      <c r="L14070" s="95">
        <v>45824.630555555559</v>
      </c>
    </row>
    <row r="14071" spans="1:12" x14ac:dyDescent="0.35">
      <c r="A14071" t="s">
        <v>14200</v>
      </c>
      <c r="B14071" s="93">
        <v>5215520307316</v>
      </c>
      <c r="C14071" t="s">
        <v>129</v>
      </c>
      <c r="D14071" t="s">
        <v>130</v>
      </c>
      <c r="E14071">
        <v>1</v>
      </c>
      <c r="F14071">
        <v>1</v>
      </c>
      <c r="G14071">
        <v>1</v>
      </c>
      <c r="H14071"/>
      <c r="I14071">
        <v>1</v>
      </c>
      <c r="J14071" s="95">
        <v>45824.606944444444</v>
      </c>
      <c r="K14071">
        <v>1</v>
      </c>
      <c r="L14071" s="95">
        <v>45824.624305555553</v>
      </c>
    </row>
    <row r="14072" spans="1:12" x14ac:dyDescent="0.35">
      <c r="A14072" t="s">
        <v>14201</v>
      </c>
      <c r="B14072" s="93">
        <v>5212721236201</v>
      </c>
      <c r="C14072" t="s">
        <v>129</v>
      </c>
      <c r="D14072" t="s">
        <v>130</v>
      </c>
      <c r="E14072">
        <v>1</v>
      </c>
      <c r="F14072">
        <v>1</v>
      </c>
      <c r="G14072">
        <v>1</v>
      </c>
      <c r="H14072"/>
      <c r="I14072">
        <v>1</v>
      </c>
      <c r="J14072" s="95">
        <v>45824.607638888891</v>
      </c>
      <c r="K14072">
        <v>1</v>
      </c>
      <c r="L14072" s="95">
        <v>45824.60833333333</v>
      </c>
    </row>
    <row r="14073" spans="1:12" x14ac:dyDescent="0.35">
      <c r="A14073" t="s">
        <v>14202</v>
      </c>
      <c r="B14073" s="93">
        <v>5212222178207</v>
      </c>
      <c r="C14073" t="s">
        <v>129</v>
      </c>
      <c r="D14073" t="s">
        <v>130</v>
      </c>
      <c r="E14073">
        <v>1</v>
      </c>
      <c r="F14073">
        <v>1</v>
      </c>
      <c r="G14073">
        <v>1</v>
      </c>
      <c r="H14073"/>
      <c r="I14073">
        <v>1</v>
      </c>
      <c r="J14073" s="95">
        <v>45824.601388888892</v>
      </c>
      <c r="K14073">
        <v>1</v>
      </c>
      <c r="L14073" s="95">
        <v>45824.680555555555</v>
      </c>
    </row>
    <row r="14074" spans="1:12" x14ac:dyDescent="0.35">
      <c r="A14074" t="s">
        <v>14203</v>
      </c>
      <c r="B14074" s="93">
        <v>5219995102803</v>
      </c>
      <c r="C14074" t="s">
        <v>129</v>
      </c>
      <c r="D14074" t="s">
        <v>130</v>
      </c>
      <c r="E14074">
        <v>1</v>
      </c>
      <c r="F14074">
        <v>0</v>
      </c>
      <c r="G14074">
        <v>1</v>
      </c>
      <c r="H14074"/>
      <c r="I14074">
        <v>1</v>
      </c>
      <c r="J14074" s="95">
        <v>45824.60833333333</v>
      </c>
      <c r="K14074">
        <v>0</v>
      </c>
    </row>
    <row r="14075" spans="1:12" x14ac:dyDescent="0.35">
      <c r="A14075" t="s">
        <v>14204</v>
      </c>
      <c r="B14075" s="93">
        <v>5215548704185</v>
      </c>
      <c r="C14075" t="s">
        <v>129</v>
      </c>
      <c r="D14075" t="s">
        <v>130</v>
      </c>
      <c r="E14075">
        <v>1</v>
      </c>
      <c r="F14075">
        <v>1</v>
      </c>
      <c r="G14075">
        <v>1</v>
      </c>
      <c r="H14075"/>
      <c r="I14075">
        <v>1</v>
      </c>
      <c r="J14075" s="95">
        <v>45824.605555555558</v>
      </c>
      <c r="K14075">
        <v>1</v>
      </c>
      <c r="L14075" s="95">
        <v>45824.606249999997</v>
      </c>
    </row>
    <row r="14076" spans="1:12" x14ac:dyDescent="0.35">
      <c r="A14076" t="s">
        <v>14205</v>
      </c>
      <c r="B14076" s="93">
        <v>5215532722226</v>
      </c>
      <c r="C14076" t="s">
        <v>129</v>
      </c>
      <c r="D14076" t="s">
        <v>130</v>
      </c>
      <c r="E14076">
        <v>1</v>
      </c>
      <c r="F14076">
        <v>1</v>
      </c>
      <c r="G14076">
        <v>1</v>
      </c>
      <c r="H14076"/>
      <c r="I14076">
        <v>1</v>
      </c>
      <c r="J14076" s="95">
        <v>45824.604166666664</v>
      </c>
      <c r="K14076">
        <v>1</v>
      </c>
      <c r="L14076" s="95">
        <v>45824.604166666664</v>
      </c>
    </row>
    <row r="14077" spans="1:12" x14ac:dyDescent="0.35">
      <c r="A14077" t="s">
        <v>14206</v>
      </c>
      <c r="B14077" s="93">
        <v>5216737398722</v>
      </c>
      <c r="C14077" t="s">
        <v>129</v>
      </c>
      <c r="D14077" t="s">
        <v>130</v>
      </c>
      <c r="E14077">
        <v>1</v>
      </c>
      <c r="F14077">
        <v>1</v>
      </c>
      <c r="G14077">
        <v>1</v>
      </c>
      <c r="H14077"/>
      <c r="I14077">
        <v>1</v>
      </c>
      <c r="J14077" s="95">
        <v>45824.60833333333</v>
      </c>
      <c r="K14077">
        <v>1</v>
      </c>
      <c r="L14077" s="95">
        <v>45824.701388888891</v>
      </c>
    </row>
    <row r="14078" spans="1:12" x14ac:dyDescent="0.35">
      <c r="A14078" t="s">
        <v>14207</v>
      </c>
      <c r="B14078" s="93">
        <v>5214433762832</v>
      </c>
      <c r="C14078" t="s">
        <v>129</v>
      </c>
      <c r="D14078" t="s">
        <v>130</v>
      </c>
      <c r="E14078">
        <v>1</v>
      </c>
      <c r="F14078">
        <v>1</v>
      </c>
      <c r="G14078">
        <v>1</v>
      </c>
      <c r="H14078"/>
      <c r="I14078">
        <v>1</v>
      </c>
      <c r="J14078" s="95">
        <v>45824.604166666664</v>
      </c>
      <c r="K14078">
        <v>1</v>
      </c>
      <c r="L14078" s="95">
        <v>45824.606249999997</v>
      </c>
    </row>
    <row r="14079" spans="1:12" x14ac:dyDescent="0.35">
      <c r="A14079" t="s">
        <v>14208</v>
      </c>
      <c r="B14079" s="93">
        <v>5215567860230</v>
      </c>
      <c r="C14079" t="s">
        <v>129</v>
      </c>
      <c r="D14079" t="s">
        <v>130</v>
      </c>
      <c r="E14079">
        <v>1</v>
      </c>
      <c r="F14079">
        <v>0</v>
      </c>
      <c r="G14079">
        <v>1</v>
      </c>
      <c r="H14079"/>
      <c r="I14079">
        <v>1</v>
      </c>
      <c r="J14079" s="95">
        <v>45824.603472222225</v>
      </c>
      <c r="K14079">
        <v>0</v>
      </c>
    </row>
    <row r="14080" spans="1:12" x14ac:dyDescent="0.35">
      <c r="A14080" t="s">
        <v>14209</v>
      </c>
      <c r="B14080" s="93">
        <v>5219831432293</v>
      </c>
      <c r="C14080" t="s">
        <v>129</v>
      </c>
      <c r="D14080" t="s">
        <v>130</v>
      </c>
      <c r="E14080">
        <v>1</v>
      </c>
      <c r="F14080">
        <v>0</v>
      </c>
      <c r="G14080">
        <v>1</v>
      </c>
      <c r="H14080"/>
      <c r="I14080">
        <v>1</v>
      </c>
      <c r="J14080" s="95">
        <v>45824.62777777778</v>
      </c>
      <c r="K14080">
        <v>0</v>
      </c>
    </row>
    <row r="14081" spans="1:12" x14ac:dyDescent="0.35">
      <c r="A14081" t="s">
        <v>14210</v>
      </c>
      <c r="B14081" s="93">
        <v>5216677127412</v>
      </c>
      <c r="C14081" t="s">
        <v>129</v>
      </c>
      <c r="D14081" t="s">
        <v>130</v>
      </c>
      <c r="E14081">
        <v>0</v>
      </c>
      <c r="F14081">
        <v>0</v>
      </c>
      <c r="G14081">
        <v>0</v>
      </c>
      <c r="H14081" s="95">
        <v>45824.609722222223</v>
      </c>
      <c r="I14081">
        <v>0</v>
      </c>
      <c r="K14081">
        <v>0</v>
      </c>
    </row>
    <row r="14082" spans="1:12" x14ac:dyDescent="0.35">
      <c r="A14082" t="s">
        <v>14211</v>
      </c>
      <c r="B14082" s="93">
        <v>5214492054510</v>
      </c>
      <c r="C14082" t="s">
        <v>129</v>
      </c>
      <c r="D14082" t="s">
        <v>130</v>
      </c>
      <c r="E14082">
        <v>1</v>
      </c>
      <c r="F14082">
        <v>1</v>
      </c>
      <c r="G14082">
        <v>1</v>
      </c>
      <c r="H14082"/>
      <c r="I14082">
        <v>1</v>
      </c>
      <c r="J14082" s="95">
        <v>45824.601388888892</v>
      </c>
      <c r="K14082">
        <v>1</v>
      </c>
      <c r="L14082" s="95">
        <v>45824.617361111108</v>
      </c>
    </row>
    <row r="14083" spans="1:12" x14ac:dyDescent="0.35">
      <c r="A14083" t="s">
        <v>14212</v>
      </c>
      <c r="B14083" s="93">
        <v>5212288264682</v>
      </c>
      <c r="C14083" t="s">
        <v>129</v>
      </c>
      <c r="D14083" t="s">
        <v>130</v>
      </c>
      <c r="E14083">
        <v>1</v>
      </c>
      <c r="F14083">
        <v>0</v>
      </c>
      <c r="G14083">
        <v>1</v>
      </c>
      <c r="H14083"/>
      <c r="I14083">
        <v>1</v>
      </c>
      <c r="J14083" s="95">
        <v>45824.609722222223</v>
      </c>
      <c r="K14083">
        <v>0</v>
      </c>
    </row>
    <row r="14084" spans="1:12" x14ac:dyDescent="0.35">
      <c r="A14084" t="s">
        <v>14213</v>
      </c>
      <c r="B14084" s="93">
        <v>5217442224855</v>
      </c>
      <c r="C14084" t="s">
        <v>129</v>
      </c>
      <c r="D14084" t="s">
        <v>130</v>
      </c>
      <c r="E14084">
        <v>1</v>
      </c>
      <c r="F14084">
        <v>0</v>
      </c>
      <c r="G14084">
        <v>1</v>
      </c>
      <c r="H14084"/>
      <c r="I14084">
        <v>1</v>
      </c>
      <c r="J14084" s="95">
        <v>45824.601388888892</v>
      </c>
      <c r="K14084">
        <v>0</v>
      </c>
    </row>
    <row r="14085" spans="1:12" x14ac:dyDescent="0.35">
      <c r="A14085" t="s">
        <v>14214</v>
      </c>
      <c r="B14085" s="93">
        <v>5216181708284</v>
      </c>
      <c r="C14085" t="s">
        <v>129</v>
      </c>
      <c r="D14085" t="s">
        <v>130</v>
      </c>
      <c r="E14085">
        <v>1</v>
      </c>
      <c r="F14085">
        <v>1</v>
      </c>
      <c r="G14085">
        <v>1</v>
      </c>
      <c r="H14085"/>
      <c r="I14085">
        <v>1</v>
      </c>
      <c r="J14085" s="95">
        <v>45824.602777777778</v>
      </c>
      <c r="K14085">
        <v>1</v>
      </c>
      <c r="L14085" s="95">
        <v>45824.604166666664</v>
      </c>
    </row>
    <row r="14086" spans="1:12" x14ac:dyDescent="0.35">
      <c r="A14086" t="s">
        <v>14215</v>
      </c>
      <c r="B14086" s="93">
        <v>5212289790548</v>
      </c>
      <c r="C14086" t="s">
        <v>129</v>
      </c>
      <c r="D14086" t="s">
        <v>130</v>
      </c>
      <c r="E14086">
        <v>1</v>
      </c>
      <c r="F14086">
        <v>1</v>
      </c>
      <c r="G14086">
        <v>1</v>
      </c>
      <c r="H14086"/>
      <c r="I14086">
        <v>1</v>
      </c>
      <c r="J14086" s="95">
        <v>45824.60833333333</v>
      </c>
      <c r="K14086">
        <v>1</v>
      </c>
      <c r="L14086" s="95">
        <v>45824.613194444442</v>
      </c>
    </row>
    <row r="14087" spans="1:12" x14ac:dyDescent="0.35">
      <c r="A14087" t="s">
        <v>14216</v>
      </c>
      <c r="B14087" s="93">
        <v>5212282302391</v>
      </c>
      <c r="C14087" t="s">
        <v>129</v>
      </c>
      <c r="D14087" t="s">
        <v>130</v>
      </c>
      <c r="E14087">
        <v>1</v>
      </c>
      <c r="F14087">
        <v>1</v>
      </c>
      <c r="G14087">
        <v>1</v>
      </c>
      <c r="H14087"/>
      <c r="I14087">
        <v>1</v>
      </c>
      <c r="J14087" s="95">
        <v>45824.602777777778</v>
      </c>
      <c r="K14087">
        <v>1</v>
      </c>
      <c r="L14087" s="95">
        <v>45824.730555555558</v>
      </c>
    </row>
    <row r="14088" spans="1:12" x14ac:dyDescent="0.35">
      <c r="A14088" t="s">
        <v>14217</v>
      </c>
      <c r="B14088" s="93">
        <v>5215543694234</v>
      </c>
      <c r="C14088" t="s">
        <v>129</v>
      </c>
      <c r="D14088" t="s">
        <v>130</v>
      </c>
      <c r="E14088">
        <v>1</v>
      </c>
      <c r="F14088">
        <v>1</v>
      </c>
      <c r="G14088">
        <v>1</v>
      </c>
      <c r="H14088"/>
      <c r="I14088">
        <v>1</v>
      </c>
      <c r="J14088" s="95">
        <v>45824.602777777778</v>
      </c>
      <c r="K14088">
        <v>1</v>
      </c>
      <c r="L14088" s="95">
        <v>45824.620138888888</v>
      </c>
    </row>
    <row r="14089" spans="1:12" x14ac:dyDescent="0.35">
      <c r="A14089" t="s">
        <v>14218</v>
      </c>
      <c r="B14089" s="93">
        <v>5214431329592</v>
      </c>
      <c r="C14089" t="s">
        <v>129</v>
      </c>
      <c r="D14089" t="s">
        <v>130</v>
      </c>
      <c r="E14089">
        <v>1</v>
      </c>
      <c r="F14089">
        <v>1</v>
      </c>
      <c r="G14089">
        <v>1</v>
      </c>
      <c r="H14089"/>
      <c r="I14089">
        <v>1</v>
      </c>
      <c r="J14089" s="95">
        <v>45824.609722222223</v>
      </c>
      <c r="K14089">
        <v>1</v>
      </c>
      <c r="L14089" s="95">
        <v>45825.011805555558</v>
      </c>
    </row>
    <row r="14090" spans="1:12" x14ac:dyDescent="0.35">
      <c r="A14090" t="s">
        <v>14219</v>
      </c>
      <c r="B14090" s="93">
        <v>5219993352679</v>
      </c>
      <c r="C14090" t="s">
        <v>129</v>
      </c>
      <c r="D14090" t="s">
        <v>130</v>
      </c>
      <c r="E14090">
        <v>0</v>
      </c>
      <c r="F14090">
        <v>0</v>
      </c>
      <c r="G14090">
        <v>0</v>
      </c>
      <c r="H14090" s="95">
        <v>45824.604861111111</v>
      </c>
      <c r="I14090">
        <v>0</v>
      </c>
      <c r="K14090">
        <v>0</v>
      </c>
    </row>
    <row r="14091" spans="1:12" x14ac:dyDescent="0.35">
      <c r="A14091" t="s">
        <v>14220</v>
      </c>
      <c r="B14091" s="93">
        <v>5218180298052</v>
      </c>
      <c r="C14091" t="s">
        <v>129</v>
      </c>
      <c r="D14091" t="s">
        <v>130</v>
      </c>
      <c r="E14091">
        <v>1</v>
      </c>
      <c r="F14091">
        <v>0</v>
      </c>
      <c r="G14091">
        <v>1</v>
      </c>
      <c r="H14091"/>
      <c r="I14091">
        <v>1</v>
      </c>
      <c r="J14091" s="95">
        <v>45824.607638888891</v>
      </c>
      <c r="K14091">
        <v>0</v>
      </c>
    </row>
    <row r="14092" spans="1:12" x14ac:dyDescent="0.35">
      <c r="A14092" t="s">
        <v>14221</v>
      </c>
      <c r="B14092" s="93">
        <v>5219931174553</v>
      </c>
      <c r="C14092" t="s">
        <v>129</v>
      </c>
      <c r="D14092" t="s">
        <v>130</v>
      </c>
      <c r="E14092">
        <v>1</v>
      </c>
      <c r="F14092">
        <v>1</v>
      </c>
      <c r="G14092">
        <v>1</v>
      </c>
      <c r="H14092"/>
      <c r="I14092">
        <v>1</v>
      </c>
      <c r="J14092" s="95">
        <v>45824.609722222223</v>
      </c>
      <c r="K14092">
        <v>1</v>
      </c>
      <c r="L14092" s="95">
        <v>45824.65</v>
      </c>
    </row>
    <row r="14093" spans="1:12" x14ac:dyDescent="0.35">
      <c r="A14093" t="s">
        <v>14222</v>
      </c>
      <c r="B14093" s="93">
        <v>5212214315957</v>
      </c>
      <c r="C14093" t="s">
        <v>129</v>
      </c>
      <c r="D14093" t="s">
        <v>130</v>
      </c>
      <c r="E14093">
        <v>1</v>
      </c>
      <c r="F14093">
        <v>1</v>
      </c>
      <c r="G14093">
        <v>1</v>
      </c>
      <c r="H14093"/>
      <c r="I14093">
        <v>1</v>
      </c>
      <c r="J14093" s="95">
        <v>45824.609027777777</v>
      </c>
      <c r="K14093">
        <v>1</v>
      </c>
      <c r="L14093" s="95">
        <v>45824.759027777778</v>
      </c>
    </row>
    <row r="14094" spans="1:12" x14ac:dyDescent="0.35">
      <c r="A14094" t="s">
        <v>14223</v>
      </c>
      <c r="B14094" s="93">
        <v>5219821160311</v>
      </c>
      <c r="C14094" t="s">
        <v>129</v>
      </c>
      <c r="D14094" t="s">
        <v>130</v>
      </c>
      <c r="E14094">
        <v>1</v>
      </c>
      <c r="F14094">
        <v>1</v>
      </c>
      <c r="G14094">
        <v>1</v>
      </c>
      <c r="H14094"/>
      <c r="I14094">
        <v>1</v>
      </c>
      <c r="J14094" s="95">
        <v>45824.604861111111</v>
      </c>
      <c r="K14094">
        <v>1</v>
      </c>
      <c r="L14094" s="95">
        <v>45824.617361111108</v>
      </c>
    </row>
    <row r="14095" spans="1:12" x14ac:dyDescent="0.35">
      <c r="A14095" t="s">
        <v>14224</v>
      </c>
      <c r="B14095" s="93">
        <v>5216691480808</v>
      </c>
      <c r="C14095" t="s">
        <v>129</v>
      </c>
      <c r="D14095" t="s">
        <v>130</v>
      </c>
      <c r="E14095">
        <v>1</v>
      </c>
      <c r="F14095">
        <v>0</v>
      </c>
      <c r="G14095">
        <v>1</v>
      </c>
      <c r="H14095"/>
      <c r="I14095">
        <v>1</v>
      </c>
      <c r="J14095" s="95">
        <v>45824.609027777777</v>
      </c>
      <c r="K14095">
        <v>0</v>
      </c>
    </row>
    <row r="14096" spans="1:12" x14ac:dyDescent="0.35">
      <c r="A14096" t="s">
        <v>14225</v>
      </c>
      <c r="B14096" s="93">
        <v>5218712191236</v>
      </c>
      <c r="C14096" t="s">
        <v>129</v>
      </c>
      <c r="D14096" t="s">
        <v>130</v>
      </c>
      <c r="E14096">
        <v>0</v>
      </c>
      <c r="F14096">
        <v>0</v>
      </c>
      <c r="G14096">
        <v>0</v>
      </c>
      <c r="H14096" s="95">
        <v>45824.607638888891</v>
      </c>
      <c r="I14096">
        <v>0</v>
      </c>
      <c r="K14096">
        <v>0</v>
      </c>
    </row>
    <row r="14097" spans="1:12" x14ac:dyDescent="0.35">
      <c r="A14097" t="s">
        <v>14226</v>
      </c>
      <c r="B14097" s="93">
        <v>5217971212612</v>
      </c>
      <c r="C14097" t="s">
        <v>129</v>
      </c>
      <c r="D14097" t="s">
        <v>130</v>
      </c>
      <c r="E14097">
        <v>1</v>
      </c>
      <c r="F14097">
        <v>1</v>
      </c>
      <c r="G14097">
        <v>1</v>
      </c>
      <c r="H14097"/>
      <c r="I14097">
        <v>1</v>
      </c>
      <c r="J14097" s="95">
        <v>45824.603472222225</v>
      </c>
      <c r="K14097">
        <v>1</v>
      </c>
      <c r="L14097" s="95">
        <v>45824.65</v>
      </c>
    </row>
    <row r="14098" spans="1:12" x14ac:dyDescent="0.35">
      <c r="A14098" t="s">
        <v>14227</v>
      </c>
      <c r="B14098" s="93">
        <v>5216275232109</v>
      </c>
      <c r="C14098" t="s">
        <v>129</v>
      </c>
      <c r="D14098" t="s">
        <v>130</v>
      </c>
      <c r="E14098">
        <v>0</v>
      </c>
      <c r="F14098">
        <v>0</v>
      </c>
      <c r="G14098">
        <v>0</v>
      </c>
      <c r="H14098" s="95">
        <v>45824.606944444444</v>
      </c>
      <c r="I14098">
        <v>0</v>
      </c>
      <c r="K14098">
        <v>0</v>
      </c>
    </row>
    <row r="14099" spans="1:12" x14ac:dyDescent="0.35">
      <c r="A14099" t="s">
        <v>14228</v>
      </c>
      <c r="B14099" s="93">
        <v>5219931442983</v>
      </c>
      <c r="C14099" t="s">
        <v>129</v>
      </c>
      <c r="D14099" t="s">
        <v>130</v>
      </c>
      <c r="E14099">
        <v>0</v>
      </c>
      <c r="F14099">
        <v>0</v>
      </c>
      <c r="G14099">
        <v>0</v>
      </c>
      <c r="H14099" s="95">
        <v>45824.605555555558</v>
      </c>
      <c r="I14099">
        <v>0</v>
      </c>
      <c r="K14099">
        <v>0</v>
      </c>
    </row>
    <row r="14100" spans="1:12" x14ac:dyDescent="0.35">
      <c r="A14100" t="s">
        <v>14229</v>
      </c>
      <c r="B14100" s="93">
        <v>5214772297667</v>
      </c>
      <c r="C14100" t="s">
        <v>129</v>
      </c>
      <c r="D14100" t="s">
        <v>130</v>
      </c>
      <c r="E14100">
        <v>1</v>
      </c>
      <c r="F14100">
        <v>1</v>
      </c>
      <c r="G14100">
        <v>1</v>
      </c>
      <c r="H14100"/>
      <c r="I14100">
        <v>1</v>
      </c>
      <c r="J14100" s="95">
        <v>45824.604861111111</v>
      </c>
      <c r="K14100">
        <v>1</v>
      </c>
      <c r="L14100" s="95">
        <v>45824.634722222225</v>
      </c>
    </row>
    <row r="14101" spans="1:12" x14ac:dyDescent="0.35">
      <c r="A14101" t="s">
        <v>14230</v>
      </c>
      <c r="B14101" s="93">
        <v>5212941095171</v>
      </c>
      <c r="C14101" t="s">
        <v>129</v>
      </c>
      <c r="D14101" t="s">
        <v>130</v>
      </c>
      <c r="E14101">
        <v>1</v>
      </c>
      <c r="F14101">
        <v>1</v>
      </c>
      <c r="G14101">
        <v>1</v>
      </c>
      <c r="H14101"/>
      <c r="I14101">
        <v>1</v>
      </c>
      <c r="J14101" s="95">
        <v>45824.602777777778</v>
      </c>
      <c r="K14101">
        <v>1</v>
      </c>
      <c r="L14101" s="95">
        <v>45824.613888888889</v>
      </c>
    </row>
    <row r="14102" spans="1:12" x14ac:dyDescent="0.35">
      <c r="A14102" t="s">
        <v>14231</v>
      </c>
      <c r="B14102" s="93">
        <v>5219512115710</v>
      </c>
      <c r="C14102" t="s">
        <v>129</v>
      </c>
      <c r="D14102" t="s">
        <v>130</v>
      </c>
      <c r="E14102">
        <v>1</v>
      </c>
      <c r="F14102">
        <v>1</v>
      </c>
      <c r="G14102">
        <v>1</v>
      </c>
      <c r="H14102"/>
      <c r="I14102">
        <v>1</v>
      </c>
      <c r="J14102" s="95">
        <v>45824.60833333333</v>
      </c>
      <c r="K14102">
        <v>1</v>
      </c>
      <c r="L14102" s="95">
        <v>45824.640972222223</v>
      </c>
    </row>
    <row r="14103" spans="1:12" x14ac:dyDescent="0.35">
      <c r="A14103" t="s">
        <v>14232</v>
      </c>
      <c r="B14103" s="93">
        <v>5217424247280</v>
      </c>
      <c r="C14103" t="s">
        <v>129</v>
      </c>
      <c r="D14103" t="s">
        <v>130</v>
      </c>
      <c r="E14103">
        <v>1</v>
      </c>
      <c r="F14103">
        <v>1</v>
      </c>
      <c r="G14103">
        <v>1</v>
      </c>
      <c r="H14103"/>
      <c r="I14103">
        <v>1</v>
      </c>
      <c r="J14103" s="95">
        <v>45824.609027777777</v>
      </c>
      <c r="K14103">
        <v>1</v>
      </c>
      <c r="L14103" s="95">
        <v>45824.631249999999</v>
      </c>
    </row>
    <row r="14104" spans="1:12" x14ac:dyDescent="0.35">
      <c r="A14104" t="s">
        <v>14233</v>
      </c>
      <c r="B14104" s="93">
        <v>5212351071211</v>
      </c>
      <c r="C14104" t="s">
        <v>129</v>
      </c>
      <c r="D14104" t="s">
        <v>130</v>
      </c>
      <c r="E14104">
        <v>1</v>
      </c>
      <c r="F14104">
        <v>1</v>
      </c>
      <c r="G14104">
        <v>1</v>
      </c>
      <c r="H14104"/>
      <c r="I14104">
        <v>1</v>
      </c>
      <c r="J14104" s="95">
        <v>45824.606249999997</v>
      </c>
      <c r="K14104">
        <v>1</v>
      </c>
      <c r="L14104" s="95">
        <v>45824.973611111112</v>
      </c>
    </row>
    <row r="14105" spans="1:12" x14ac:dyDescent="0.35">
      <c r="A14105" t="s">
        <v>14234</v>
      </c>
      <c r="B14105" s="93">
        <v>5219321099769</v>
      </c>
      <c r="C14105" t="s">
        <v>129</v>
      </c>
      <c r="D14105" t="s">
        <v>130</v>
      </c>
      <c r="E14105">
        <v>0</v>
      </c>
      <c r="F14105">
        <v>0</v>
      </c>
      <c r="G14105">
        <v>0</v>
      </c>
      <c r="H14105" s="95">
        <v>45824.604861111111</v>
      </c>
      <c r="I14105">
        <v>0</v>
      </c>
      <c r="K14105">
        <v>0</v>
      </c>
    </row>
    <row r="14106" spans="1:12" x14ac:dyDescent="0.35">
      <c r="A14106" t="s">
        <v>14235</v>
      </c>
      <c r="B14106" s="93">
        <v>5216182787657</v>
      </c>
      <c r="C14106" t="s">
        <v>129</v>
      </c>
      <c r="D14106" t="s">
        <v>130</v>
      </c>
      <c r="E14106">
        <v>0</v>
      </c>
      <c r="F14106">
        <v>0</v>
      </c>
      <c r="G14106">
        <v>0</v>
      </c>
      <c r="H14106" s="95">
        <v>45824.607638888891</v>
      </c>
      <c r="I14106">
        <v>0</v>
      </c>
      <c r="K14106">
        <v>0</v>
      </c>
    </row>
    <row r="14107" spans="1:12" x14ac:dyDescent="0.35">
      <c r="A14107" t="s">
        <v>14236</v>
      </c>
      <c r="B14107" s="93">
        <v>5219671633456</v>
      </c>
      <c r="C14107" t="s">
        <v>129</v>
      </c>
      <c r="D14107" t="s">
        <v>130</v>
      </c>
      <c r="E14107">
        <v>1</v>
      </c>
      <c r="F14107">
        <v>0</v>
      </c>
      <c r="G14107">
        <v>1</v>
      </c>
      <c r="H14107"/>
      <c r="I14107">
        <v>1</v>
      </c>
      <c r="J14107" s="95">
        <v>45824.607638888891</v>
      </c>
      <c r="K14107">
        <v>0</v>
      </c>
    </row>
    <row r="14108" spans="1:12" x14ac:dyDescent="0.35">
      <c r="A14108" t="s">
        <v>14237</v>
      </c>
      <c r="B14108" s="93">
        <v>5216862091973</v>
      </c>
      <c r="C14108" t="s">
        <v>129</v>
      </c>
      <c r="D14108" t="s">
        <v>130</v>
      </c>
      <c r="E14108">
        <v>1</v>
      </c>
      <c r="F14108">
        <v>1</v>
      </c>
      <c r="G14108">
        <v>1</v>
      </c>
      <c r="H14108"/>
      <c r="I14108">
        <v>1</v>
      </c>
      <c r="J14108" s="95">
        <v>45824.606944444444</v>
      </c>
      <c r="K14108">
        <v>1</v>
      </c>
      <c r="L14108" s="95">
        <v>45824.606944444444</v>
      </c>
    </row>
    <row r="14109" spans="1:12" x14ac:dyDescent="0.35">
      <c r="A14109" t="s">
        <v>14238</v>
      </c>
      <c r="B14109" s="93">
        <v>5219841821336</v>
      </c>
      <c r="C14109" t="s">
        <v>129</v>
      </c>
      <c r="D14109" t="s">
        <v>130</v>
      </c>
      <c r="E14109">
        <v>1</v>
      </c>
      <c r="F14109">
        <v>0</v>
      </c>
      <c r="G14109">
        <v>1</v>
      </c>
      <c r="H14109"/>
      <c r="I14109">
        <v>1</v>
      </c>
      <c r="J14109" s="95">
        <v>45824.605555555558</v>
      </c>
      <c r="K14109">
        <v>0</v>
      </c>
    </row>
    <row r="14110" spans="1:12" x14ac:dyDescent="0.35">
      <c r="A14110" t="s">
        <v>14239</v>
      </c>
      <c r="B14110" s="93">
        <v>5218131736366</v>
      </c>
      <c r="C14110" t="s">
        <v>129</v>
      </c>
      <c r="D14110" t="s">
        <v>130</v>
      </c>
      <c r="E14110">
        <v>0</v>
      </c>
      <c r="F14110">
        <v>0</v>
      </c>
      <c r="G14110">
        <v>0</v>
      </c>
      <c r="H14110" s="95">
        <v>45824.609027777777</v>
      </c>
      <c r="I14110">
        <v>0</v>
      </c>
      <c r="K14110">
        <v>0</v>
      </c>
    </row>
    <row r="14111" spans="1:12" x14ac:dyDescent="0.35">
      <c r="A14111" t="s">
        <v>14240</v>
      </c>
      <c r="B14111" s="93">
        <v>5218150234356</v>
      </c>
      <c r="C14111" t="s">
        <v>129</v>
      </c>
      <c r="D14111" t="s">
        <v>130</v>
      </c>
      <c r="E14111">
        <v>0</v>
      </c>
      <c r="F14111">
        <v>0</v>
      </c>
      <c r="G14111">
        <v>0</v>
      </c>
      <c r="H14111" s="95">
        <v>45824.604166666664</v>
      </c>
      <c r="I14111">
        <v>0</v>
      </c>
      <c r="K14111">
        <v>0</v>
      </c>
    </row>
    <row r="14112" spans="1:12" x14ac:dyDescent="0.35">
      <c r="A14112" t="s">
        <v>14241</v>
      </c>
      <c r="B14112" s="93">
        <v>5215549880583</v>
      </c>
      <c r="C14112" t="s">
        <v>129</v>
      </c>
      <c r="D14112" t="s">
        <v>130</v>
      </c>
      <c r="E14112">
        <v>1</v>
      </c>
      <c r="F14112">
        <v>0</v>
      </c>
      <c r="G14112">
        <v>1</v>
      </c>
      <c r="H14112"/>
      <c r="I14112">
        <v>1</v>
      </c>
      <c r="J14112" s="95">
        <v>45824.606249999997</v>
      </c>
      <c r="K14112">
        <v>0</v>
      </c>
    </row>
    <row r="14113" spans="1:12" x14ac:dyDescent="0.35">
      <c r="A14113" t="s">
        <v>14242</v>
      </c>
      <c r="B14113" s="93">
        <v>5216981150842</v>
      </c>
      <c r="C14113" t="s">
        <v>129</v>
      </c>
      <c r="D14113" t="s">
        <v>130</v>
      </c>
      <c r="E14113">
        <v>1</v>
      </c>
      <c r="F14113">
        <v>1</v>
      </c>
      <c r="G14113">
        <v>1</v>
      </c>
      <c r="H14113"/>
      <c r="I14113">
        <v>1</v>
      </c>
      <c r="J14113" s="95">
        <v>45824.609027777777</v>
      </c>
      <c r="K14113">
        <v>1</v>
      </c>
      <c r="L14113" s="95">
        <v>45824.884722222225</v>
      </c>
    </row>
    <row r="14114" spans="1:12" x14ac:dyDescent="0.35">
      <c r="A14114" t="s">
        <v>14243</v>
      </c>
      <c r="B14114" s="93">
        <v>5215524509755</v>
      </c>
      <c r="C14114" t="s">
        <v>129</v>
      </c>
      <c r="D14114" t="s">
        <v>130</v>
      </c>
      <c r="E14114">
        <v>1</v>
      </c>
      <c r="F14114">
        <v>0</v>
      </c>
      <c r="G14114">
        <v>1</v>
      </c>
      <c r="H14114"/>
      <c r="I14114">
        <v>1</v>
      </c>
      <c r="J14114" s="95">
        <v>45824.604861111111</v>
      </c>
      <c r="K14114">
        <v>0</v>
      </c>
    </row>
    <row r="14115" spans="1:12" x14ac:dyDescent="0.35">
      <c r="A14115" t="s">
        <v>14244</v>
      </c>
      <c r="B14115" s="93">
        <v>5214961246676</v>
      </c>
      <c r="C14115" t="s">
        <v>129</v>
      </c>
      <c r="D14115" t="s">
        <v>130</v>
      </c>
      <c r="E14115">
        <v>1</v>
      </c>
      <c r="F14115">
        <v>1</v>
      </c>
      <c r="G14115">
        <v>1</v>
      </c>
      <c r="H14115"/>
      <c r="I14115">
        <v>1</v>
      </c>
      <c r="J14115" s="95">
        <v>45824.606944444444</v>
      </c>
      <c r="K14115">
        <v>1</v>
      </c>
      <c r="L14115" s="95">
        <v>45824.645833333336</v>
      </c>
    </row>
    <row r="14116" spans="1:12" x14ac:dyDescent="0.35">
      <c r="A14116" t="s">
        <v>14245</v>
      </c>
      <c r="B14116" s="93">
        <v>5213241050790</v>
      </c>
      <c r="C14116" t="s">
        <v>129</v>
      </c>
      <c r="D14116" t="s">
        <v>130</v>
      </c>
      <c r="E14116">
        <v>1</v>
      </c>
      <c r="F14116">
        <v>1</v>
      </c>
      <c r="G14116">
        <v>1</v>
      </c>
      <c r="H14116"/>
      <c r="I14116">
        <v>1</v>
      </c>
      <c r="J14116" s="95">
        <v>45824.607638888891</v>
      </c>
      <c r="K14116">
        <v>1</v>
      </c>
      <c r="L14116" s="95">
        <v>45824.739583333336</v>
      </c>
    </row>
    <row r="14117" spans="1:12" x14ac:dyDescent="0.35">
      <c r="A14117" t="s">
        <v>14246</v>
      </c>
      <c r="B14117" s="93">
        <v>5212288390617</v>
      </c>
      <c r="C14117" t="s">
        <v>129</v>
      </c>
      <c r="D14117" t="s">
        <v>130</v>
      </c>
      <c r="E14117">
        <v>1</v>
      </c>
      <c r="F14117">
        <v>1</v>
      </c>
      <c r="G14117">
        <v>1</v>
      </c>
      <c r="H14117"/>
      <c r="I14117">
        <v>1</v>
      </c>
      <c r="J14117" s="95">
        <v>45824.604166666664</v>
      </c>
      <c r="K14117">
        <v>1</v>
      </c>
      <c r="L14117" s="95">
        <v>45824.625694444447</v>
      </c>
    </row>
    <row r="14118" spans="1:12" x14ac:dyDescent="0.35">
      <c r="A14118" t="s">
        <v>14247</v>
      </c>
      <c r="B14118" s="93">
        <v>5215554225500</v>
      </c>
      <c r="C14118" t="s">
        <v>129</v>
      </c>
      <c r="D14118" t="s">
        <v>130</v>
      </c>
      <c r="E14118">
        <v>0</v>
      </c>
      <c r="F14118">
        <v>0</v>
      </c>
      <c r="G14118">
        <v>0</v>
      </c>
      <c r="H14118" s="95">
        <v>45824.602083333331</v>
      </c>
      <c r="I14118">
        <v>0</v>
      </c>
      <c r="K14118">
        <v>0</v>
      </c>
    </row>
    <row r="14119" spans="1:12" x14ac:dyDescent="0.35">
      <c r="A14119" t="s">
        <v>14248</v>
      </c>
      <c r="B14119" s="93">
        <v>5215563644916</v>
      </c>
      <c r="C14119" t="s">
        <v>129</v>
      </c>
      <c r="D14119" t="s">
        <v>130</v>
      </c>
      <c r="E14119">
        <v>0</v>
      </c>
      <c r="F14119">
        <v>0</v>
      </c>
      <c r="G14119">
        <v>0</v>
      </c>
      <c r="H14119" s="95">
        <v>45824.604861111111</v>
      </c>
      <c r="I14119">
        <v>0</v>
      </c>
      <c r="K14119">
        <v>0</v>
      </c>
    </row>
    <row r="14120" spans="1:12" x14ac:dyDescent="0.35">
      <c r="A14120" t="s">
        <v>14249</v>
      </c>
      <c r="B14120" s="93">
        <v>5212221758207</v>
      </c>
      <c r="C14120" t="s">
        <v>129</v>
      </c>
      <c r="D14120" t="s">
        <v>130</v>
      </c>
      <c r="E14120">
        <v>1</v>
      </c>
      <c r="F14120">
        <v>1</v>
      </c>
      <c r="G14120">
        <v>1</v>
      </c>
      <c r="H14120"/>
      <c r="I14120">
        <v>1</v>
      </c>
      <c r="J14120" s="95">
        <v>45824.609027777777</v>
      </c>
      <c r="K14120">
        <v>1</v>
      </c>
      <c r="L14120" s="95">
        <v>45825.259722222225</v>
      </c>
    </row>
    <row r="14121" spans="1:12" x14ac:dyDescent="0.35">
      <c r="A14121" t="s">
        <v>14250</v>
      </c>
      <c r="B14121" s="93">
        <v>5215526908448</v>
      </c>
      <c r="C14121" t="s">
        <v>129</v>
      </c>
      <c r="D14121" t="s">
        <v>130</v>
      </c>
      <c r="E14121">
        <v>0</v>
      </c>
      <c r="F14121">
        <v>0</v>
      </c>
      <c r="G14121">
        <v>0</v>
      </c>
      <c r="H14121" s="95">
        <v>45824.609722222223</v>
      </c>
      <c r="I14121">
        <v>0</v>
      </c>
      <c r="K14121">
        <v>0</v>
      </c>
    </row>
    <row r="14122" spans="1:12" x14ac:dyDescent="0.35">
      <c r="A14122" t="s">
        <v>14251</v>
      </c>
      <c r="B14122" s="93">
        <v>5216181125029</v>
      </c>
      <c r="C14122" t="s">
        <v>129</v>
      </c>
      <c r="D14122" t="s">
        <v>130</v>
      </c>
      <c r="E14122">
        <v>1</v>
      </c>
      <c r="F14122">
        <v>1</v>
      </c>
      <c r="G14122">
        <v>1</v>
      </c>
      <c r="H14122"/>
      <c r="I14122">
        <v>1</v>
      </c>
      <c r="J14122" s="95">
        <v>45824.602083333331</v>
      </c>
      <c r="K14122">
        <v>1</v>
      </c>
      <c r="L14122" s="95">
        <v>45824.60833333333</v>
      </c>
    </row>
    <row r="14123" spans="1:12" x14ac:dyDescent="0.35">
      <c r="A14123" t="s">
        <v>14252</v>
      </c>
      <c r="B14123" s="93">
        <v>5213331700450</v>
      </c>
      <c r="C14123" t="s">
        <v>129</v>
      </c>
      <c r="D14123" t="s">
        <v>130</v>
      </c>
      <c r="E14123">
        <v>1</v>
      </c>
      <c r="F14123">
        <v>1</v>
      </c>
      <c r="G14123">
        <v>1</v>
      </c>
      <c r="H14123"/>
      <c r="I14123">
        <v>1</v>
      </c>
      <c r="J14123" s="95">
        <v>45824.609027777777</v>
      </c>
      <c r="K14123">
        <v>1</v>
      </c>
      <c r="L14123" s="95">
        <v>45825.126388888886</v>
      </c>
    </row>
    <row r="14124" spans="1:12" x14ac:dyDescent="0.35">
      <c r="A14124" t="s">
        <v>14253</v>
      </c>
      <c r="B14124" s="93">
        <v>5218121220688</v>
      </c>
      <c r="C14124" t="s">
        <v>129</v>
      </c>
      <c r="D14124" t="s">
        <v>130</v>
      </c>
      <c r="E14124">
        <v>1</v>
      </c>
      <c r="F14124">
        <v>0</v>
      </c>
      <c r="G14124">
        <v>1</v>
      </c>
      <c r="H14124"/>
      <c r="I14124">
        <v>1</v>
      </c>
      <c r="J14124" s="95">
        <v>45824.604166666664</v>
      </c>
      <c r="K14124">
        <v>0</v>
      </c>
    </row>
    <row r="14125" spans="1:12" x14ac:dyDescent="0.35">
      <c r="A14125" t="s">
        <v>14254</v>
      </c>
      <c r="B14125" s="93">
        <v>5215529093627</v>
      </c>
      <c r="C14125" t="s">
        <v>129</v>
      </c>
      <c r="D14125" t="s">
        <v>130</v>
      </c>
      <c r="E14125">
        <v>1</v>
      </c>
      <c r="F14125">
        <v>0</v>
      </c>
      <c r="G14125">
        <v>1</v>
      </c>
      <c r="H14125"/>
      <c r="I14125">
        <v>1</v>
      </c>
      <c r="J14125" s="95">
        <v>45824.60833333333</v>
      </c>
      <c r="K14125">
        <v>0</v>
      </c>
    </row>
    <row r="14126" spans="1:12" x14ac:dyDescent="0.35">
      <c r="A14126" t="s">
        <v>14255</v>
      </c>
      <c r="B14126" s="93">
        <v>5214171062847</v>
      </c>
      <c r="C14126" t="s">
        <v>129</v>
      </c>
      <c r="D14126" t="s">
        <v>130</v>
      </c>
      <c r="E14126">
        <v>1</v>
      </c>
      <c r="F14126">
        <v>1</v>
      </c>
      <c r="G14126">
        <v>1</v>
      </c>
      <c r="H14126"/>
      <c r="I14126">
        <v>1</v>
      </c>
      <c r="J14126" s="95">
        <v>45824.609722222223</v>
      </c>
      <c r="K14126">
        <v>1</v>
      </c>
      <c r="L14126" s="95">
        <v>45824.763888888891</v>
      </c>
    </row>
    <row r="14127" spans="1:12" x14ac:dyDescent="0.35">
      <c r="A14127" t="s">
        <v>14256</v>
      </c>
      <c r="B14127" s="93">
        <v>5215554154001</v>
      </c>
      <c r="C14127" t="s">
        <v>129</v>
      </c>
      <c r="D14127" t="s">
        <v>130</v>
      </c>
      <c r="E14127">
        <v>1</v>
      </c>
      <c r="F14127">
        <v>1</v>
      </c>
      <c r="G14127">
        <v>1</v>
      </c>
      <c r="H14127"/>
      <c r="I14127">
        <v>1</v>
      </c>
      <c r="J14127" s="95">
        <v>45824.604861111111</v>
      </c>
      <c r="K14127">
        <v>1</v>
      </c>
      <c r="L14127" s="95">
        <v>45826.469444444447</v>
      </c>
    </row>
    <row r="14128" spans="1:12" x14ac:dyDescent="0.35">
      <c r="A14128" t="s">
        <v>14257</v>
      </c>
      <c r="B14128" s="93">
        <v>5212721569650</v>
      </c>
      <c r="C14128" t="s">
        <v>129</v>
      </c>
      <c r="D14128" t="s">
        <v>130</v>
      </c>
      <c r="E14128">
        <v>1</v>
      </c>
      <c r="F14128">
        <v>1</v>
      </c>
      <c r="G14128">
        <v>1</v>
      </c>
      <c r="H14128"/>
      <c r="I14128">
        <v>1</v>
      </c>
      <c r="J14128" s="95">
        <v>45824.609027777777</v>
      </c>
      <c r="K14128">
        <v>1</v>
      </c>
      <c r="L14128" s="95">
        <v>45824.955555555556</v>
      </c>
    </row>
    <row r="14129" spans="1:12" x14ac:dyDescent="0.35">
      <c r="A14129" t="s">
        <v>14258</v>
      </c>
      <c r="B14129" s="93">
        <v>5212216670312</v>
      </c>
      <c r="C14129" t="s">
        <v>129</v>
      </c>
      <c r="D14129" t="s">
        <v>130</v>
      </c>
      <c r="E14129">
        <v>1</v>
      </c>
      <c r="F14129">
        <v>0</v>
      </c>
      <c r="G14129">
        <v>1</v>
      </c>
      <c r="H14129"/>
      <c r="I14129">
        <v>1</v>
      </c>
      <c r="J14129" s="95">
        <v>45824.60833333333</v>
      </c>
      <c r="K14129">
        <v>0</v>
      </c>
    </row>
    <row r="14130" spans="1:12" x14ac:dyDescent="0.35">
      <c r="A14130" t="s">
        <v>14259</v>
      </c>
      <c r="B14130" s="93">
        <v>5214434971183</v>
      </c>
      <c r="C14130" t="s">
        <v>129</v>
      </c>
      <c r="D14130" t="s">
        <v>130</v>
      </c>
      <c r="E14130">
        <v>1</v>
      </c>
      <c r="F14130">
        <v>1</v>
      </c>
      <c r="G14130">
        <v>1</v>
      </c>
      <c r="H14130"/>
      <c r="I14130">
        <v>1</v>
      </c>
      <c r="J14130" s="95">
        <v>45824.604166666664</v>
      </c>
      <c r="K14130">
        <v>1</v>
      </c>
      <c r="L14130" s="95">
        <v>45824.604166666664</v>
      </c>
    </row>
    <row r="14131" spans="1:12" x14ac:dyDescent="0.35">
      <c r="A14131" t="s">
        <v>14260</v>
      </c>
      <c r="B14131" s="93">
        <v>5215535590833</v>
      </c>
      <c r="C14131" t="s">
        <v>129</v>
      </c>
      <c r="D14131" t="s">
        <v>130</v>
      </c>
      <c r="E14131">
        <v>1</v>
      </c>
      <c r="F14131">
        <v>1</v>
      </c>
      <c r="G14131">
        <v>1</v>
      </c>
      <c r="H14131"/>
      <c r="I14131">
        <v>1</v>
      </c>
      <c r="J14131" s="95">
        <v>45824.609722222223</v>
      </c>
      <c r="K14131">
        <v>1</v>
      </c>
      <c r="L14131" s="95">
        <v>45824.612500000003</v>
      </c>
    </row>
    <row r="14132" spans="1:12" x14ac:dyDescent="0.35">
      <c r="A14132" t="s">
        <v>14261</v>
      </c>
      <c r="B14132" s="93">
        <v>5212281344742</v>
      </c>
      <c r="C14132" t="s">
        <v>129</v>
      </c>
      <c r="D14132" t="s">
        <v>130</v>
      </c>
      <c r="E14132">
        <v>1</v>
      </c>
      <c r="F14132">
        <v>1</v>
      </c>
      <c r="G14132">
        <v>1</v>
      </c>
      <c r="H14132"/>
      <c r="I14132">
        <v>1</v>
      </c>
      <c r="J14132" s="95">
        <v>45824.606249999997</v>
      </c>
      <c r="K14132">
        <v>1</v>
      </c>
      <c r="L14132" s="95">
        <v>45824.627083333333</v>
      </c>
    </row>
    <row r="14133" spans="1:12" x14ac:dyDescent="0.35">
      <c r="A14133" t="s">
        <v>14262</v>
      </c>
      <c r="B14133" s="93">
        <v>5215510065891</v>
      </c>
      <c r="C14133" t="s">
        <v>129</v>
      </c>
      <c r="D14133" t="s">
        <v>130</v>
      </c>
      <c r="E14133">
        <v>1</v>
      </c>
      <c r="F14133">
        <v>1</v>
      </c>
      <c r="G14133">
        <v>1</v>
      </c>
      <c r="H14133"/>
      <c r="I14133">
        <v>1</v>
      </c>
      <c r="J14133" s="95">
        <v>45824.624305555553</v>
      </c>
      <c r="K14133">
        <v>1</v>
      </c>
      <c r="L14133" s="95">
        <v>45824.630555555559</v>
      </c>
    </row>
    <row r="14134" spans="1:12" x14ac:dyDescent="0.35">
      <c r="A14134" t="s">
        <v>14263</v>
      </c>
      <c r="B14134" s="93">
        <v>5215529558007</v>
      </c>
      <c r="C14134" t="s">
        <v>129</v>
      </c>
      <c r="D14134" t="s">
        <v>130</v>
      </c>
      <c r="E14134">
        <v>1</v>
      </c>
      <c r="F14134">
        <v>1</v>
      </c>
      <c r="G14134">
        <v>1</v>
      </c>
      <c r="H14134"/>
      <c r="I14134">
        <v>1</v>
      </c>
      <c r="J14134" s="95">
        <v>45824.604166666664</v>
      </c>
      <c r="K14134">
        <v>1</v>
      </c>
      <c r="L14134" s="95">
        <v>45824.636805555558</v>
      </c>
    </row>
    <row r="14135" spans="1:12" x14ac:dyDescent="0.35">
      <c r="A14135" t="s">
        <v>14264</v>
      </c>
      <c r="B14135" s="93">
        <v>5215536603513</v>
      </c>
      <c r="C14135" t="s">
        <v>129</v>
      </c>
      <c r="D14135" t="s">
        <v>130</v>
      </c>
      <c r="E14135">
        <v>1</v>
      </c>
      <c r="F14135">
        <v>0</v>
      </c>
      <c r="G14135">
        <v>1</v>
      </c>
      <c r="H14135"/>
      <c r="I14135">
        <v>1</v>
      </c>
      <c r="J14135" s="95">
        <v>45824.609722222223</v>
      </c>
      <c r="K14135">
        <v>0</v>
      </c>
    </row>
    <row r="14136" spans="1:12" x14ac:dyDescent="0.35">
      <c r="A14136" t="s">
        <v>14265</v>
      </c>
      <c r="B14136" s="93">
        <v>5214422190909</v>
      </c>
      <c r="C14136" t="s">
        <v>129</v>
      </c>
      <c r="D14136" t="s">
        <v>130</v>
      </c>
      <c r="E14136">
        <v>1</v>
      </c>
      <c r="F14136">
        <v>1</v>
      </c>
      <c r="G14136">
        <v>1</v>
      </c>
      <c r="H14136"/>
      <c r="I14136">
        <v>1</v>
      </c>
      <c r="J14136" s="95">
        <v>45824.60833333333</v>
      </c>
      <c r="K14136">
        <v>1</v>
      </c>
      <c r="L14136" s="95">
        <v>45824.645833333336</v>
      </c>
    </row>
    <row r="14137" spans="1:12" x14ac:dyDescent="0.35">
      <c r="A14137" t="s">
        <v>14266</v>
      </c>
      <c r="B14137" s="93">
        <v>5215534822953</v>
      </c>
      <c r="C14137" t="s">
        <v>129</v>
      </c>
      <c r="D14137" t="s">
        <v>130</v>
      </c>
      <c r="E14137">
        <v>1</v>
      </c>
      <c r="F14137">
        <v>1</v>
      </c>
      <c r="G14137">
        <v>1</v>
      </c>
      <c r="H14137"/>
      <c r="I14137">
        <v>1</v>
      </c>
      <c r="J14137" s="95">
        <v>45824.603472222225</v>
      </c>
      <c r="K14137">
        <v>1</v>
      </c>
      <c r="L14137" s="95">
        <v>45824.665277777778</v>
      </c>
    </row>
    <row r="14138" spans="1:12" x14ac:dyDescent="0.35">
      <c r="A14138" t="s">
        <v>14267</v>
      </c>
      <c r="B14138" s="93">
        <v>5215554313442</v>
      </c>
      <c r="C14138" t="s">
        <v>129</v>
      </c>
      <c r="D14138" t="s">
        <v>130</v>
      </c>
      <c r="E14138">
        <v>1</v>
      </c>
      <c r="F14138">
        <v>1</v>
      </c>
      <c r="G14138">
        <v>1</v>
      </c>
      <c r="H14138"/>
      <c r="I14138">
        <v>1</v>
      </c>
      <c r="J14138" s="95">
        <v>45824.603472222225</v>
      </c>
      <c r="K14138">
        <v>1</v>
      </c>
      <c r="L14138" s="95">
        <v>45824.620138888888</v>
      </c>
    </row>
    <row r="14139" spans="1:12" x14ac:dyDescent="0.35">
      <c r="A14139" t="s">
        <v>14268</v>
      </c>
      <c r="B14139" s="93">
        <v>5215518817108</v>
      </c>
      <c r="C14139" t="s">
        <v>129</v>
      </c>
      <c r="D14139" t="s">
        <v>130</v>
      </c>
      <c r="E14139">
        <v>0</v>
      </c>
      <c r="F14139">
        <v>0</v>
      </c>
      <c r="G14139">
        <v>0</v>
      </c>
      <c r="H14139" s="95">
        <v>45824.602083333331</v>
      </c>
      <c r="I14139">
        <v>0</v>
      </c>
      <c r="K14139">
        <v>0</v>
      </c>
    </row>
    <row r="14140" spans="1:12" x14ac:dyDescent="0.35">
      <c r="A14140" t="s">
        <v>14269</v>
      </c>
      <c r="B14140" s="93">
        <v>5215551878238</v>
      </c>
      <c r="C14140" t="s">
        <v>129</v>
      </c>
      <c r="D14140" t="s">
        <v>130</v>
      </c>
      <c r="E14140">
        <v>1</v>
      </c>
      <c r="F14140">
        <v>1</v>
      </c>
      <c r="G14140">
        <v>1</v>
      </c>
      <c r="H14140"/>
      <c r="I14140">
        <v>1</v>
      </c>
      <c r="J14140" s="95">
        <v>45824.60833333333</v>
      </c>
      <c r="K14140">
        <v>1</v>
      </c>
      <c r="L14140" s="95">
        <v>45824.61041666667</v>
      </c>
    </row>
    <row r="14141" spans="1:12" x14ac:dyDescent="0.35">
      <c r="A14141" t="s">
        <v>14270</v>
      </c>
      <c r="B14141" s="93">
        <v>5212431212301</v>
      </c>
      <c r="C14141" t="s">
        <v>129</v>
      </c>
      <c r="D14141" t="s">
        <v>130</v>
      </c>
      <c r="E14141">
        <v>1</v>
      </c>
      <c r="F14141">
        <v>1</v>
      </c>
      <c r="G14141">
        <v>1</v>
      </c>
      <c r="H14141"/>
      <c r="I14141">
        <v>1</v>
      </c>
      <c r="J14141" s="95">
        <v>45824.601388888892</v>
      </c>
      <c r="K14141">
        <v>1</v>
      </c>
      <c r="L14141" s="95">
        <v>45824.707638888889</v>
      </c>
    </row>
    <row r="14142" spans="1:12" x14ac:dyDescent="0.35">
      <c r="A14142" t="s">
        <v>14271</v>
      </c>
      <c r="B14142" s="93">
        <v>5214111011263</v>
      </c>
      <c r="C14142" t="s">
        <v>129</v>
      </c>
      <c r="D14142" t="s">
        <v>130</v>
      </c>
      <c r="E14142">
        <v>1</v>
      </c>
      <c r="F14142">
        <v>0</v>
      </c>
      <c r="G14142">
        <v>1</v>
      </c>
      <c r="H14142"/>
      <c r="I14142">
        <v>1</v>
      </c>
      <c r="J14142" s="95">
        <v>45824.605555555558</v>
      </c>
      <c r="K14142">
        <v>0</v>
      </c>
    </row>
    <row r="14143" spans="1:12" x14ac:dyDescent="0.35">
      <c r="A14143" t="s">
        <v>14272</v>
      </c>
      <c r="B14143" s="93">
        <v>5215525415844</v>
      </c>
      <c r="C14143" t="s">
        <v>129</v>
      </c>
      <c r="D14143" t="s">
        <v>130</v>
      </c>
      <c r="E14143">
        <v>1</v>
      </c>
      <c r="F14143">
        <v>1</v>
      </c>
      <c r="G14143">
        <v>1</v>
      </c>
      <c r="H14143"/>
      <c r="I14143">
        <v>1</v>
      </c>
      <c r="J14143" s="95">
        <v>45824.60833333333</v>
      </c>
      <c r="K14143">
        <v>1</v>
      </c>
      <c r="L14143" s="95">
        <v>45824.686111111114</v>
      </c>
    </row>
    <row r="14144" spans="1:12" x14ac:dyDescent="0.35">
      <c r="A14144" t="s">
        <v>14273</v>
      </c>
      <c r="B14144" s="93">
        <v>5216674135659</v>
      </c>
      <c r="C14144" t="s">
        <v>129</v>
      </c>
      <c r="D14144" t="s">
        <v>130</v>
      </c>
      <c r="E14144">
        <v>1</v>
      </c>
      <c r="F14144">
        <v>1</v>
      </c>
      <c r="G14144">
        <v>1</v>
      </c>
      <c r="H14144"/>
      <c r="I14144">
        <v>1</v>
      </c>
      <c r="J14144" s="95">
        <v>45824.609722222223</v>
      </c>
      <c r="K14144">
        <v>1</v>
      </c>
      <c r="L14144" s="95">
        <v>45824.640277777777</v>
      </c>
    </row>
    <row r="14145" spans="1:12" x14ac:dyDescent="0.35">
      <c r="A14145" t="s">
        <v>14274</v>
      </c>
      <c r="B14145" s="93">
        <v>5217221545019</v>
      </c>
      <c r="C14145" t="s">
        <v>129</v>
      </c>
      <c r="D14145" t="s">
        <v>130</v>
      </c>
      <c r="E14145">
        <v>1</v>
      </c>
      <c r="F14145">
        <v>0</v>
      </c>
      <c r="G14145">
        <v>1</v>
      </c>
      <c r="H14145"/>
      <c r="I14145">
        <v>1</v>
      </c>
      <c r="J14145" s="95">
        <v>45824.60833333333</v>
      </c>
      <c r="K14145">
        <v>0</v>
      </c>
    </row>
    <row r="14146" spans="1:12" x14ac:dyDescent="0.35">
      <c r="A14146" t="s">
        <v>11390</v>
      </c>
      <c r="B14146" s="93">
        <v>5212461141995</v>
      </c>
      <c r="C14146" t="s">
        <v>129</v>
      </c>
      <c r="D14146" t="s">
        <v>130</v>
      </c>
      <c r="E14146">
        <v>1</v>
      </c>
      <c r="F14146">
        <v>0</v>
      </c>
      <c r="G14146">
        <v>1</v>
      </c>
      <c r="H14146"/>
      <c r="I14146">
        <v>1</v>
      </c>
      <c r="J14146" s="95">
        <v>45824.609722222223</v>
      </c>
      <c r="K14146">
        <v>0</v>
      </c>
    </row>
    <row r="14147" spans="1:12" x14ac:dyDescent="0.35">
      <c r="A14147" t="s">
        <v>14275</v>
      </c>
      <c r="B14147" s="93">
        <v>5215578612259</v>
      </c>
      <c r="C14147" t="s">
        <v>129</v>
      </c>
      <c r="D14147" t="s">
        <v>130</v>
      </c>
      <c r="E14147">
        <v>0</v>
      </c>
      <c r="F14147">
        <v>0</v>
      </c>
      <c r="G14147">
        <v>0</v>
      </c>
      <c r="H14147" s="95">
        <v>45824.601388888892</v>
      </c>
      <c r="I14147">
        <v>0</v>
      </c>
      <c r="K14147">
        <v>0</v>
      </c>
    </row>
    <row r="14148" spans="1:12" x14ac:dyDescent="0.35">
      <c r="A14148" t="s">
        <v>14276</v>
      </c>
      <c r="B14148" s="93">
        <v>5216644806553</v>
      </c>
      <c r="C14148" t="s">
        <v>129</v>
      </c>
      <c r="D14148" t="s">
        <v>130</v>
      </c>
      <c r="E14148">
        <v>1</v>
      </c>
      <c r="F14148">
        <v>0</v>
      </c>
      <c r="G14148">
        <v>1</v>
      </c>
      <c r="H14148"/>
      <c r="I14148">
        <v>1</v>
      </c>
      <c r="J14148" s="95">
        <v>45824.60833333333</v>
      </c>
      <c r="K14148">
        <v>0</v>
      </c>
    </row>
    <row r="14149" spans="1:12" x14ac:dyDescent="0.35">
      <c r="A14149" t="s">
        <v>14277</v>
      </c>
      <c r="B14149" s="93">
        <v>5212224813407</v>
      </c>
      <c r="C14149" t="s">
        <v>129</v>
      </c>
      <c r="D14149" t="s">
        <v>130</v>
      </c>
      <c r="E14149">
        <v>1</v>
      </c>
      <c r="F14149">
        <v>0</v>
      </c>
      <c r="G14149">
        <v>1</v>
      </c>
      <c r="H14149"/>
      <c r="I14149">
        <v>1</v>
      </c>
      <c r="J14149" s="95">
        <v>45824.604861111111</v>
      </c>
      <c r="K14149">
        <v>0</v>
      </c>
    </row>
    <row r="14150" spans="1:12" x14ac:dyDescent="0.35">
      <c r="A14150" t="s">
        <v>14278</v>
      </c>
      <c r="B14150" s="93">
        <v>5217222647169</v>
      </c>
      <c r="C14150" t="s">
        <v>129</v>
      </c>
      <c r="D14150" t="s">
        <v>130</v>
      </c>
      <c r="E14150">
        <v>1</v>
      </c>
      <c r="F14150">
        <v>1</v>
      </c>
      <c r="G14150">
        <v>1</v>
      </c>
      <c r="H14150"/>
      <c r="I14150">
        <v>1</v>
      </c>
      <c r="J14150" s="95">
        <v>45824.601388888892</v>
      </c>
      <c r="K14150">
        <v>1</v>
      </c>
      <c r="L14150" s="95">
        <v>45824.7</v>
      </c>
    </row>
    <row r="14151" spans="1:12" x14ac:dyDescent="0.35">
      <c r="A14151" t="s">
        <v>14279</v>
      </c>
      <c r="B14151" s="93">
        <v>5216562622293</v>
      </c>
      <c r="C14151" t="s">
        <v>129</v>
      </c>
      <c r="D14151" t="s">
        <v>130</v>
      </c>
      <c r="E14151">
        <v>1</v>
      </c>
      <c r="F14151">
        <v>0</v>
      </c>
      <c r="G14151">
        <v>1</v>
      </c>
      <c r="H14151"/>
      <c r="I14151">
        <v>1</v>
      </c>
      <c r="J14151" s="95">
        <v>45824.604861111111</v>
      </c>
      <c r="K14151">
        <v>0</v>
      </c>
    </row>
    <row r="14152" spans="1:12" x14ac:dyDescent="0.35">
      <c r="A14152" t="s">
        <v>14280</v>
      </c>
      <c r="B14152" s="93">
        <v>5217711840562</v>
      </c>
      <c r="C14152" t="s">
        <v>129</v>
      </c>
      <c r="D14152" t="s">
        <v>130</v>
      </c>
      <c r="E14152">
        <v>0</v>
      </c>
      <c r="F14152">
        <v>0</v>
      </c>
      <c r="G14152">
        <v>0</v>
      </c>
      <c r="H14152" s="95">
        <v>45824.606249999997</v>
      </c>
      <c r="I14152">
        <v>0</v>
      </c>
      <c r="K14152">
        <v>0</v>
      </c>
    </row>
    <row r="14153" spans="1:12" x14ac:dyDescent="0.35">
      <c r="A14153" t="s">
        <v>14281</v>
      </c>
      <c r="B14153" s="93">
        <v>5215545730420</v>
      </c>
      <c r="C14153" t="s">
        <v>129</v>
      </c>
      <c r="D14153" t="s">
        <v>130</v>
      </c>
      <c r="E14153">
        <v>1</v>
      </c>
      <c r="F14153">
        <v>0</v>
      </c>
      <c r="G14153">
        <v>1</v>
      </c>
      <c r="H14153"/>
      <c r="I14153">
        <v>1</v>
      </c>
      <c r="J14153" s="95">
        <v>45824.604166666664</v>
      </c>
      <c r="K14153">
        <v>0</v>
      </c>
    </row>
    <row r="14154" spans="1:12" x14ac:dyDescent="0.35">
      <c r="A14154" t="s">
        <v>14282</v>
      </c>
      <c r="B14154" s="93">
        <v>5217351779558</v>
      </c>
      <c r="C14154" t="s">
        <v>129</v>
      </c>
      <c r="D14154" t="s">
        <v>130</v>
      </c>
      <c r="E14154">
        <v>1</v>
      </c>
      <c r="F14154">
        <v>0</v>
      </c>
      <c r="G14154">
        <v>1</v>
      </c>
      <c r="H14154"/>
      <c r="I14154">
        <v>1</v>
      </c>
      <c r="J14154" s="95">
        <v>45824.602777777778</v>
      </c>
      <c r="K14154">
        <v>0</v>
      </c>
    </row>
    <row r="14155" spans="1:12" x14ac:dyDescent="0.35">
      <c r="A14155" t="s">
        <v>14283</v>
      </c>
      <c r="B14155" s="93">
        <v>5214441422326</v>
      </c>
      <c r="C14155" t="s">
        <v>129</v>
      </c>
      <c r="D14155" t="s">
        <v>130</v>
      </c>
      <c r="E14155">
        <v>1</v>
      </c>
      <c r="F14155">
        <v>0</v>
      </c>
      <c r="G14155">
        <v>1</v>
      </c>
      <c r="H14155"/>
      <c r="I14155">
        <v>1</v>
      </c>
      <c r="J14155" s="95">
        <v>45824.606249999997</v>
      </c>
      <c r="K14155">
        <v>0</v>
      </c>
    </row>
    <row r="14156" spans="1:12" x14ac:dyDescent="0.35">
      <c r="A14156" t="s">
        <v>14284</v>
      </c>
      <c r="B14156" s="93">
        <v>5214531310707</v>
      </c>
      <c r="C14156" t="s">
        <v>129</v>
      </c>
      <c r="D14156" t="s">
        <v>130</v>
      </c>
      <c r="E14156">
        <v>1</v>
      </c>
      <c r="F14156">
        <v>1</v>
      </c>
      <c r="G14156">
        <v>1</v>
      </c>
      <c r="H14156"/>
      <c r="I14156">
        <v>1</v>
      </c>
      <c r="J14156" s="95">
        <v>45824.665277777778</v>
      </c>
      <c r="K14156">
        <v>1</v>
      </c>
      <c r="L14156" s="95">
        <v>45824.988194444442</v>
      </c>
    </row>
    <row r="14157" spans="1:12" x14ac:dyDescent="0.35">
      <c r="A14157" t="s">
        <v>14285</v>
      </c>
      <c r="B14157" s="93">
        <v>5215585729737</v>
      </c>
      <c r="C14157" t="s">
        <v>129</v>
      </c>
      <c r="D14157" t="s">
        <v>130</v>
      </c>
      <c r="E14157">
        <v>1</v>
      </c>
      <c r="F14157">
        <v>1</v>
      </c>
      <c r="G14157">
        <v>1</v>
      </c>
      <c r="H14157"/>
      <c r="I14157">
        <v>1</v>
      </c>
      <c r="J14157" s="95">
        <v>45824.607638888891</v>
      </c>
      <c r="K14157">
        <v>1</v>
      </c>
      <c r="L14157" s="95">
        <v>45824.617361111108</v>
      </c>
    </row>
    <row r="14158" spans="1:12" x14ac:dyDescent="0.35">
      <c r="A14158" t="s">
        <v>14286</v>
      </c>
      <c r="B14158" s="93">
        <v>5212711381067</v>
      </c>
      <c r="C14158" t="s">
        <v>129</v>
      </c>
      <c r="D14158" t="s">
        <v>130</v>
      </c>
      <c r="E14158">
        <v>1</v>
      </c>
      <c r="F14158">
        <v>1</v>
      </c>
      <c r="G14158">
        <v>1</v>
      </c>
      <c r="H14158"/>
      <c r="I14158">
        <v>1</v>
      </c>
      <c r="J14158" s="95">
        <v>45824.606944444444</v>
      </c>
      <c r="K14158">
        <v>1</v>
      </c>
      <c r="L14158" s="95">
        <v>45824.62222222222</v>
      </c>
    </row>
    <row r="14159" spans="1:12" x14ac:dyDescent="0.35">
      <c r="A14159" t="s">
        <v>14287</v>
      </c>
      <c r="B14159" s="93">
        <v>5212711201614</v>
      </c>
      <c r="C14159" t="s">
        <v>129</v>
      </c>
      <c r="D14159" t="s">
        <v>130</v>
      </c>
      <c r="E14159">
        <v>1</v>
      </c>
      <c r="F14159">
        <v>1</v>
      </c>
      <c r="G14159">
        <v>1</v>
      </c>
      <c r="H14159"/>
      <c r="I14159">
        <v>1</v>
      </c>
      <c r="J14159" s="95">
        <v>45824.607638888891</v>
      </c>
      <c r="K14159">
        <v>1</v>
      </c>
      <c r="L14159" s="95">
        <v>45824.611805555556</v>
      </c>
    </row>
    <row r="14160" spans="1:12" x14ac:dyDescent="0.35">
      <c r="A14160" t="s">
        <v>14288</v>
      </c>
      <c r="B14160" s="93">
        <v>5219333275507</v>
      </c>
      <c r="C14160" t="s">
        <v>129</v>
      </c>
      <c r="D14160" t="s">
        <v>130</v>
      </c>
      <c r="E14160">
        <v>1</v>
      </c>
      <c r="F14160">
        <v>1</v>
      </c>
      <c r="G14160">
        <v>1</v>
      </c>
      <c r="H14160"/>
      <c r="I14160">
        <v>1</v>
      </c>
      <c r="J14160" s="95">
        <v>45824.607638888891</v>
      </c>
      <c r="K14160">
        <v>1</v>
      </c>
      <c r="L14160" s="95">
        <v>45824.713194444441</v>
      </c>
    </row>
    <row r="14161" spans="1:12" x14ac:dyDescent="0.35">
      <c r="A14161" t="s">
        <v>14289</v>
      </c>
      <c r="B14161" s="93">
        <v>5212721325912</v>
      </c>
      <c r="C14161" t="s">
        <v>129</v>
      </c>
      <c r="D14161" t="s">
        <v>130</v>
      </c>
      <c r="E14161">
        <v>0</v>
      </c>
      <c r="F14161">
        <v>1</v>
      </c>
      <c r="G14161">
        <v>0</v>
      </c>
      <c r="H14161" s="95">
        <v>45824.603472222225</v>
      </c>
      <c r="I14161">
        <v>1</v>
      </c>
      <c r="J14161" s="95">
        <v>45824.603472222225</v>
      </c>
      <c r="K14161">
        <v>1</v>
      </c>
      <c r="L14161" s="95">
        <v>45824.606249999997</v>
      </c>
    </row>
    <row r="14162" spans="1:12" x14ac:dyDescent="0.35">
      <c r="A14162" t="s">
        <v>14290</v>
      </c>
      <c r="B14162" s="93">
        <v>5215576043222</v>
      </c>
      <c r="C14162" t="s">
        <v>129</v>
      </c>
      <c r="D14162" t="s">
        <v>130</v>
      </c>
      <c r="E14162">
        <v>0</v>
      </c>
      <c r="F14162">
        <v>0</v>
      </c>
      <c r="G14162">
        <v>0</v>
      </c>
      <c r="H14162" s="95">
        <v>45824.605555555558</v>
      </c>
      <c r="I14162">
        <v>0</v>
      </c>
      <c r="K14162">
        <v>0</v>
      </c>
    </row>
    <row r="14163" spans="1:12" x14ac:dyDescent="0.35">
      <c r="A14163" t="s">
        <v>14291</v>
      </c>
      <c r="B14163" s="93">
        <v>5215545848816</v>
      </c>
      <c r="C14163" t="s">
        <v>129</v>
      </c>
      <c r="D14163" t="s">
        <v>130</v>
      </c>
      <c r="E14163">
        <v>1</v>
      </c>
      <c r="F14163">
        <v>1</v>
      </c>
      <c r="G14163">
        <v>1</v>
      </c>
      <c r="H14163"/>
      <c r="I14163">
        <v>1</v>
      </c>
      <c r="J14163" s="95">
        <v>45824.604166666664</v>
      </c>
      <c r="K14163">
        <v>1</v>
      </c>
      <c r="L14163" s="95">
        <v>45824.743055555555</v>
      </c>
    </row>
    <row r="14164" spans="1:12" x14ac:dyDescent="0.35">
      <c r="A14164" t="s">
        <v>14292</v>
      </c>
      <c r="B14164" s="93">
        <v>5219511317391</v>
      </c>
      <c r="C14164" t="s">
        <v>129</v>
      </c>
      <c r="D14164" t="s">
        <v>130</v>
      </c>
      <c r="E14164">
        <v>1</v>
      </c>
      <c r="F14164">
        <v>1</v>
      </c>
      <c r="G14164">
        <v>1</v>
      </c>
      <c r="H14164"/>
      <c r="I14164">
        <v>1</v>
      </c>
      <c r="J14164" s="95">
        <v>45824.601388888892</v>
      </c>
      <c r="K14164">
        <v>1</v>
      </c>
      <c r="L14164" s="95">
        <v>45824.637499999997</v>
      </c>
    </row>
    <row r="14165" spans="1:12" x14ac:dyDescent="0.35">
      <c r="A14165" t="s">
        <v>14293</v>
      </c>
      <c r="B14165" s="93">
        <v>5215539771316</v>
      </c>
      <c r="C14165" t="s">
        <v>129</v>
      </c>
      <c r="D14165" t="s">
        <v>130</v>
      </c>
      <c r="E14165">
        <v>1</v>
      </c>
      <c r="F14165">
        <v>1</v>
      </c>
      <c r="G14165">
        <v>1</v>
      </c>
      <c r="H14165"/>
      <c r="I14165">
        <v>1</v>
      </c>
      <c r="J14165" s="95">
        <v>45824.607638888891</v>
      </c>
      <c r="K14165">
        <v>1</v>
      </c>
      <c r="L14165" s="95">
        <v>45824.611111111109</v>
      </c>
    </row>
    <row r="14166" spans="1:12" x14ac:dyDescent="0.35">
      <c r="A14166" t="s">
        <v>14294</v>
      </c>
      <c r="B14166" s="93">
        <v>5212229055396</v>
      </c>
      <c r="C14166" t="s">
        <v>129</v>
      </c>
      <c r="D14166" t="s">
        <v>130</v>
      </c>
      <c r="E14166">
        <v>1</v>
      </c>
      <c r="F14166">
        <v>0</v>
      </c>
      <c r="G14166">
        <v>1</v>
      </c>
      <c r="H14166"/>
      <c r="I14166">
        <v>1</v>
      </c>
      <c r="J14166" s="95">
        <v>45824.604166666664</v>
      </c>
      <c r="K14166">
        <v>0</v>
      </c>
    </row>
    <row r="14167" spans="1:12" x14ac:dyDescent="0.35">
      <c r="A14167" t="s">
        <v>14295</v>
      </c>
      <c r="B14167" s="93">
        <v>5212455932242</v>
      </c>
      <c r="C14167" t="s">
        <v>129</v>
      </c>
      <c r="D14167" t="s">
        <v>130</v>
      </c>
      <c r="E14167">
        <v>1</v>
      </c>
      <c r="F14167">
        <v>1</v>
      </c>
      <c r="G14167">
        <v>1</v>
      </c>
      <c r="H14167"/>
      <c r="I14167">
        <v>1</v>
      </c>
      <c r="J14167" s="95">
        <v>45824.602083333331</v>
      </c>
      <c r="K14167">
        <v>1</v>
      </c>
      <c r="L14167" s="95">
        <v>45824.635416666664</v>
      </c>
    </row>
    <row r="14168" spans="1:12" x14ac:dyDescent="0.35">
      <c r="A14168" t="s">
        <v>14296</v>
      </c>
      <c r="B14168" s="93">
        <v>529933424850</v>
      </c>
      <c r="C14168" t="s">
        <v>129</v>
      </c>
      <c r="D14168" t="s">
        <v>130</v>
      </c>
      <c r="E14168">
        <v>1</v>
      </c>
      <c r="F14168">
        <v>1</v>
      </c>
      <c r="G14168">
        <v>1</v>
      </c>
      <c r="H14168"/>
      <c r="I14168">
        <v>1</v>
      </c>
      <c r="J14168" s="95">
        <v>45824.606944444444</v>
      </c>
      <c r="K14168">
        <v>1</v>
      </c>
      <c r="L14168" s="95">
        <v>45824.615972222222</v>
      </c>
    </row>
    <row r="14169" spans="1:12" x14ac:dyDescent="0.35">
      <c r="A14169" t="s">
        <v>14297</v>
      </c>
      <c r="B14169" s="93">
        <v>5215522177366</v>
      </c>
      <c r="C14169" t="s">
        <v>129</v>
      </c>
      <c r="D14169" t="s">
        <v>130</v>
      </c>
      <c r="E14169">
        <v>1</v>
      </c>
      <c r="F14169">
        <v>0</v>
      </c>
      <c r="G14169">
        <v>1</v>
      </c>
      <c r="H14169"/>
      <c r="I14169">
        <v>1</v>
      </c>
      <c r="J14169" s="95">
        <v>45824.602083333331</v>
      </c>
      <c r="K14169">
        <v>0</v>
      </c>
    </row>
    <row r="14170" spans="1:12" x14ac:dyDescent="0.35">
      <c r="A14170" t="s">
        <v>14298</v>
      </c>
      <c r="B14170" s="93">
        <v>5215527460253</v>
      </c>
      <c r="C14170" t="s">
        <v>129</v>
      </c>
      <c r="D14170" t="s">
        <v>130</v>
      </c>
      <c r="E14170">
        <v>1</v>
      </c>
      <c r="F14170">
        <v>1</v>
      </c>
      <c r="G14170">
        <v>1</v>
      </c>
      <c r="H14170"/>
      <c r="I14170">
        <v>1</v>
      </c>
      <c r="J14170" s="95">
        <v>45824.603472222225</v>
      </c>
      <c r="K14170">
        <v>1</v>
      </c>
      <c r="L14170" s="95">
        <v>45824.626388888886</v>
      </c>
    </row>
    <row r="14171" spans="1:12" x14ac:dyDescent="0.35">
      <c r="A14171" t="s">
        <v>14299</v>
      </c>
      <c r="B14171" s="93">
        <v>5215551399713</v>
      </c>
      <c r="C14171" t="s">
        <v>129</v>
      </c>
      <c r="D14171" t="s">
        <v>130</v>
      </c>
      <c r="E14171">
        <v>1</v>
      </c>
      <c r="F14171">
        <v>1</v>
      </c>
      <c r="G14171">
        <v>1</v>
      </c>
      <c r="H14171"/>
      <c r="I14171">
        <v>1</v>
      </c>
      <c r="J14171" s="95">
        <v>45824.604166666664</v>
      </c>
      <c r="K14171">
        <v>1</v>
      </c>
      <c r="L14171" s="95">
        <v>45824.619444444441</v>
      </c>
    </row>
    <row r="14172" spans="1:12" x14ac:dyDescent="0.35">
      <c r="A14172" t="s">
        <v>14300</v>
      </c>
      <c r="B14172" s="93">
        <v>5212411107277</v>
      </c>
      <c r="C14172" t="s">
        <v>129</v>
      </c>
      <c r="D14172" t="s">
        <v>130</v>
      </c>
      <c r="E14172">
        <v>1</v>
      </c>
      <c r="F14172">
        <v>1</v>
      </c>
      <c r="G14172">
        <v>1</v>
      </c>
      <c r="H14172"/>
      <c r="I14172">
        <v>1</v>
      </c>
      <c r="J14172" s="95">
        <v>45824.604861111111</v>
      </c>
      <c r="K14172">
        <v>1</v>
      </c>
      <c r="L14172" s="95">
        <v>45824.613888888889</v>
      </c>
    </row>
    <row r="14173" spans="1:12" x14ac:dyDescent="0.35">
      <c r="A14173" t="s">
        <v>14301</v>
      </c>
      <c r="B14173" s="93">
        <v>5215528946214</v>
      </c>
      <c r="C14173" t="s">
        <v>129</v>
      </c>
      <c r="D14173" t="s">
        <v>130</v>
      </c>
      <c r="E14173">
        <v>1</v>
      </c>
      <c r="F14173">
        <v>0</v>
      </c>
      <c r="G14173">
        <v>1</v>
      </c>
      <c r="H14173"/>
      <c r="I14173">
        <v>1</v>
      </c>
      <c r="J14173" s="95">
        <v>45824.602083333331</v>
      </c>
      <c r="K14173">
        <v>0</v>
      </c>
    </row>
    <row r="14174" spans="1:12" x14ac:dyDescent="0.35">
      <c r="A14174" t="s">
        <v>14302</v>
      </c>
      <c r="B14174" s="93">
        <v>5214491111320</v>
      </c>
      <c r="C14174" t="s">
        <v>129</v>
      </c>
      <c r="D14174" t="s">
        <v>130</v>
      </c>
      <c r="E14174">
        <v>1</v>
      </c>
      <c r="F14174">
        <v>1</v>
      </c>
      <c r="G14174">
        <v>1</v>
      </c>
      <c r="H14174"/>
      <c r="I14174">
        <v>1</v>
      </c>
      <c r="J14174" s="95">
        <v>45824.603472222225</v>
      </c>
      <c r="K14174">
        <v>1</v>
      </c>
      <c r="L14174" s="95">
        <v>45824.786111111112</v>
      </c>
    </row>
    <row r="14175" spans="1:12" x14ac:dyDescent="0.35">
      <c r="A14175" t="s">
        <v>14303</v>
      </c>
      <c r="B14175" s="93">
        <v>5212211209258</v>
      </c>
      <c r="C14175" t="s">
        <v>129</v>
      </c>
      <c r="D14175" t="s">
        <v>130</v>
      </c>
      <c r="E14175">
        <v>1</v>
      </c>
      <c r="F14175">
        <v>0</v>
      </c>
      <c r="G14175">
        <v>1</v>
      </c>
      <c r="H14175"/>
      <c r="I14175">
        <v>1</v>
      </c>
      <c r="J14175" s="95">
        <v>45824.609027777777</v>
      </c>
      <c r="K14175">
        <v>0</v>
      </c>
    </row>
    <row r="14176" spans="1:12" x14ac:dyDescent="0.35">
      <c r="A14176" t="s">
        <v>14304</v>
      </c>
      <c r="B14176" s="93">
        <v>5215535150390</v>
      </c>
      <c r="C14176" t="s">
        <v>129</v>
      </c>
      <c r="D14176" t="s">
        <v>130</v>
      </c>
      <c r="E14176">
        <v>1</v>
      </c>
      <c r="F14176">
        <v>1</v>
      </c>
      <c r="G14176">
        <v>1</v>
      </c>
      <c r="H14176"/>
      <c r="I14176">
        <v>1</v>
      </c>
      <c r="J14176" s="95">
        <v>45824.60833333333</v>
      </c>
      <c r="K14176">
        <v>1</v>
      </c>
      <c r="L14176" s="95">
        <v>45824.928472222222</v>
      </c>
    </row>
    <row r="14177" spans="1:12" x14ac:dyDescent="0.35">
      <c r="A14177" t="s">
        <v>14305</v>
      </c>
      <c r="B14177" s="93">
        <v>5212299150041</v>
      </c>
      <c r="C14177" t="s">
        <v>129</v>
      </c>
      <c r="D14177" t="s">
        <v>130</v>
      </c>
      <c r="E14177">
        <v>1</v>
      </c>
      <c r="F14177">
        <v>1</v>
      </c>
      <c r="G14177">
        <v>1</v>
      </c>
      <c r="H14177"/>
      <c r="I14177">
        <v>1</v>
      </c>
      <c r="J14177" s="95">
        <v>45824.609722222223</v>
      </c>
      <c r="K14177">
        <v>1</v>
      </c>
      <c r="L14177" s="95">
        <v>45824.609722222223</v>
      </c>
    </row>
    <row r="14178" spans="1:12" x14ac:dyDescent="0.35">
      <c r="A14178" t="s">
        <v>14306</v>
      </c>
      <c r="B14178" s="93">
        <v>5217122115832</v>
      </c>
      <c r="C14178" t="s">
        <v>129</v>
      </c>
      <c r="D14178" t="s">
        <v>130</v>
      </c>
      <c r="E14178">
        <v>1</v>
      </c>
      <c r="F14178">
        <v>0</v>
      </c>
      <c r="G14178">
        <v>1</v>
      </c>
      <c r="H14178"/>
      <c r="I14178">
        <v>1</v>
      </c>
      <c r="J14178" s="95">
        <v>45824.604861111111</v>
      </c>
      <c r="K14178">
        <v>0</v>
      </c>
    </row>
    <row r="14179" spans="1:12" x14ac:dyDescent="0.35">
      <c r="A14179" t="s">
        <v>14307</v>
      </c>
      <c r="B14179" s="93">
        <v>5215513096026</v>
      </c>
      <c r="C14179" t="s">
        <v>129</v>
      </c>
      <c r="D14179" t="s">
        <v>130</v>
      </c>
      <c r="E14179">
        <v>1</v>
      </c>
      <c r="F14179">
        <v>1</v>
      </c>
      <c r="G14179">
        <v>1</v>
      </c>
      <c r="H14179"/>
      <c r="I14179">
        <v>1</v>
      </c>
      <c r="J14179" s="95">
        <v>45824.61041666667</v>
      </c>
      <c r="K14179">
        <v>1</v>
      </c>
      <c r="L14179" s="95">
        <v>45824.912499999999</v>
      </c>
    </row>
    <row r="14180" spans="1:12" x14ac:dyDescent="0.35">
      <c r="A14180" t="s">
        <v>14308</v>
      </c>
      <c r="B14180" s="93">
        <v>5214444294365</v>
      </c>
      <c r="C14180" t="s">
        <v>129</v>
      </c>
      <c r="D14180" t="s">
        <v>130</v>
      </c>
      <c r="E14180">
        <v>1</v>
      </c>
      <c r="F14180">
        <v>1</v>
      </c>
      <c r="G14180">
        <v>1</v>
      </c>
      <c r="H14180"/>
      <c r="I14180">
        <v>1</v>
      </c>
      <c r="J14180" s="95">
        <v>45824.609027777777</v>
      </c>
      <c r="K14180">
        <v>1</v>
      </c>
      <c r="L14180" s="95">
        <v>45824.620833333334</v>
      </c>
    </row>
    <row r="14181" spans="1:12" x14ac:dyDescent="0.35">
      <c r="A14181" t="s">
        <v>14309</v>
      </c>
      <c r="B14181" s="93">
        <v>5218721256614</v>
      </c>
      <c r="C14181" t="s">
        <v>129</v>
      </c>
      <c r="D14181" t="s">
        <v>130</v>
      </c>
      <c r="E14181">
        <v>1</v>
      </c>
      <c r="F14181">
        <v>1</v>
      </c>
      <c r="G14181">
        <v>1</v>
      </c>
      <c r="H14181"/>
      <c r="I14181">
        <v>1</v>
      </c>
      <c r="J14181" s="95">
        <v>45824.61041666667</v>
      </c>
      <c r="K14181">
        <v>1</v>
      </c>
      <c r="L14181" s="95">
        <v>45824.621527777781</v>
      </c>
    </row>
    <row r="14182" spans="1:12" x14ac:dyDescent="0.35">
      <c r="A14182" t="s">
        <v>14310</v>
      </c>
      <c r="B14182" s="93">
        <v>5213311129875</v>
      </c>
      <c r="C14182" t="s">
        <v>129</v>
      </c>
      <c r="D14182" t="s">
        <v>130</v>
      </c>
      <c r="E14182">
        <v>1</v>
      </c>
      <c r="F14182">
        <v>0</v>
      </c>
      <c r="G14182">
        <v>1</v>
      </c>
      <c r="H14182"/>
      <c r="I14182">
        <v>1</v>
      </c>
      <c r="J14182" s="95">
        <v>45824.60833333333</v>
      </c>
      <c r="K14182">
        <v>0</v>
      </c>
    </row>
    <row r="14183" spans="1:12" x14ac:dyDescent="0.35">
      <c r="A14183" t="s">
        <v>14311</v>
      </c>
      <c r="B14183" s="93">
        <v>5219811703663</v>
      </c>
      <c r="C14183" t="s">
        <v>129</v>
      </c>
      <c r="D14183" t="s">
        <v>130</v>
      </c>
      <c r="E14183">
        <v>1</v>
      </c>
      <c r="F14183">
        <v>1</v>
      </c>
      <c r="G14183">
        <v>1</v>
      </c>
      <c r="H14183"/>
      <c r="I14183">
        <v>1</v>
      </c>
      <c r="J14183" s="95">
        <v>45824.609722222223</v>
      </c>
      <c r="K14183">
        <v>1</v>
      </c>
      <c r="L14183" s="95">
        <v>45824.61041666667</v>
      </c>
    </row>
    <row r="14184" spans="1:12" x14ac:dyDescent="0.35">
      <c r="A14184" t="s">
        <v>14312</v>
      </c>
      <c r="B14184" s="93">
        <v>5214445828967</v>
      </c>
      <c r="C14184" t="s">
        <v>129</v>
      </c>
      <c r="D14184" t="s">
        <v>130</v>
      </c>
      <c r="E14184">
        <v>1</v>
      </c>
      <c r="F14184">
        <v>0</v>
      </c>
      <c r="G14184">
        <v>1</v>
      </c>
      <c r="H14184"/>
      <c r="I14184">
        <v>1</v>
      </c>
      <c r="J14184" s="95">
        <v>45824.605555555558</v>
      </c>
      <c r="K14184">
        <v>0</v>
      </c>
    </row>
    <row r="14185" spans="1:12" x14ac:dyDescent="0.35">
      <c r="A14185" t="s">
        <v>14313</v>
      </c>
      <c r="B14185" s="93">
        <v>5217121362518</v>
      </c>
      <c r="C14185" t="s">
        <v>129</v>
      </c>
      <c r="D14185" t="s">
        <v>130</v>
      </c>
      <c r="E14185">
        <v>0</v>
      </c>
      <c r="F14185">
        <v>0</v>
      </c>
      <c r="G14185">
        <v>0</v>
      </c>
      <c r="H14185" s="95">
        <v>45824.604861111111</v>
      </c>
      <c r="I14185">
        <v>0</v>
      </c>
      <c r="K14185">
        <v>0</v>
      </c>
    </row>
    <row r="14186" spans="1:12" x14ac:dyDescent="0.35">
      <c r="A14186" t="s">
        <v>14314</v>
      </c>
      <c r="B14186" s="93">
        <v>5215527120740</v>
      </c>
      <c r="C14186" t="s">
        <v>129</v>
      </c>
      <c r="D14186" t="s">
        <v>130</v>
      </c>
      <c r="E14186">
        <v>1</v>
      </c>
      <c r="F14186">
        <v>1</v>
      </c>
      <c r="G14186">
        <v>1</v>
      </c>
      <c r="H14186"/>
      <c r="I14186">
        <v>1</v>
      </c>
      <c r="J14186" s="95">
        <v>45824.607638888891</v>
      </c>
      <c r="K14186">
        <v>1</v>
      </c>
      <c r="L14186" s="95">
        <v>45824.611805555556</v>
      </c>
    </row>
    <row r="14187" spans="1:12" x14ac:dyDescent="0.35">
      <c r="A14187" t="s">
        <v>14315</v>
      </c>
      <c r="B14187" s="93">
        <v>5215534551132</v>
      </c>
      <c r="C14187" t="s">
        <v>129</v>
      </c>
      <c r="D14187" t="s">
        <v>130</v>
      </c>
      <c r="E14187">
        <v>1</v>
      </c>
      <c r="F14187">
        <v>1</v>
      </c>
      <c r="G14187">
        <v>1</v>
      </c>
      <c r="H14187"/>
      <c r="I14187">
        <v>1</v>
      </c>
      <c r="J14187" s="95">
        <v>45824.602083333331</v>
      </c>
      <c r="K14187">
        <v>1</v>
      </c>
      <c r="L14187" s="95">
        <v>45824.620138888888</v>
      </c>
    </row>
    <row r="14188" spans="1:12" x14ac:dyDescent="0.35">
      <c r="A14188" t="s">
        <v>14316</v>
      </c>
      <c r="B14188" s="93">
        <v>5217821232448</v>
      </c>
      <c r="C14188" t="s">
        <v>129</v>
      </c>
      <c r="D14188" t="s">
        <v>130</v>
      </c>
      <c r="E14188">
        <v>1</v>
      </c>
      <c r="F14188">
        <v>1</v>
      </c>
      <c r="G14188">
        <v>1</v>
      </c>
      <c r="H14188"/>
      <c r="I14188">
        <v>1</v>
      </c>
      <c r="J14188" s="95">
        <v>45824.605555555558</v>
      </c>
      <c r="K14188">
        <v>1</v>
      </c>
      <c r="L14188" s="95">
        <v>45824.67291666667</v>
      </c>
    </row>
    <row r="14189" spans="1:12" x14ac:dyDescent="0.35">
      <c r="A14189" t="s">
        <v>14317</v>
      </c>
      <c r="B14189" s="93">
        <v>5217791111193</v>
      </c>
      <c r="C14189" t="s">
        <v>129</v>
      </c>
      <c r="D14189" t="s">
        <v>130</v>
      </c>
      <c r="E14189">
        <v>1</v>
      </c>
      <c r="F14189">
        <v>0</v>
      </c>
      <c r="G14189">
        <v>1</v>
      </c>
      <c r="H14189"/>
      <c r="I14189">
        <v>1</v>
      </c>
      <c r="J14189" s="95">
        <v>45824.609027777777</v>
      </c>
      <c r="K14189">
        <v>0</v>
      </c>
    </row>
    <row r="14190" spans="1:12" x14ac:dyDescent="0.35">
      <c r="A14190" t="s">
        <v>14318</v>
      </c>
      <c r="B14190" s="93">
        <v>5212383857416</v>
      </c>
      <c r="C14190" t="s">
        <v>129</v>
      </c>
      <c r="D14190" t="s">
        <v>130</v>
      </c>
      <c r="E14190">
        <v>1</v>
      </c>
      <c r="F14190">
        <v>1</v>
      </c>
      <c r="G14190">
        <v>1</v>
      </c>
      <c r="H14190"/>
      <c r="I14190">
        <v>1</v>
      </c>
      <c r="J14190" s="95">
        <v>45824.607638888891</v>
      </c>
      <c r="K14190">
        <v>1</v>
      </c>
      <c r="L14190" s="95">
        <v>45824.611111111109</v>
      </c>
    </row>
    <row r="14191" spans="1:12" x14ac:dyDescent="0.35">
      <c r="A14191" t="s">
        <v>14319</v>
      </c>
      <c r="B14191" s="93">
        <v>5219991116768</v>
      </c>
      <c r="C14191" t="s">
        <v>129</v>
      </c>
      <c r="D14191" t="s">
        <v>130</v>
      </c>
      <c r="E14191">
        <v>1</v>
      </c>
      <c r="F14191">
        <v>0</v>
      </c>
      <c r="G14191">
        <v>1</v>
      </c>
      <c r="H14191"/>
      <c r="I14191">
        <v>1</v>
      </c>
      <c r="J14191" s="95">
        <v>45824.604861111111</v>
      </c>
      <c r="K14191">
        <v>0</v>
      </c>
    </row>
    <row r="14192" spans="1:12" x14ac:dyDescent="0.35">
      <c r="A14192" t="s">
        <v>14320</v>
      </c>
      <c r="B14192" s="93">
        <v>5218180109822</v>
      </c>
      <c r="C14192" t="s">
        <v>129</v>
      </c>
      <c r="D14192" t="s">
        <v>130</v>
      </c>
      <c r="E14192">
        <v>1</v>
      </c>
      <c r="F14192">
        <v>1</v>
      </c>
      <c r="G14192">
        <v>1</v>
      </c>
      <c r="H14192"/>
      <c r="I14192">
        <v>1</v>
      </c>
      <c r="J14192" s="95">
        <v>45824.609027777777</v>
      </c>
      <c r="K14192">
        <v>1</v>
      </c>
      <c r="L14192" s="95">
        <v>45824.629166666666</v>
      </c>
    </row>
    <row r="14193" spans="1:12" x14ac:dyDescent="0.35">
      <c r="A14193" t="s">
        <v>14321</v>
      </c>
      <c r="B14193" s="93">
        <v>5216535380294</v>
      </c>
      <c r="C14193" t="s">
        <v>129</v>
      </c>
      <c r="D14193" t="s">
        <v>130</v>
      </c>
      <c r="E14193">
        <v>1</v>
      </c>
      <c r="F14193">
        <v>0</v>
      </c>
      <c r="G14193">
        <v>1</v>
      </c>
      <c r="H14193"/>
      <c r="I14193">
        <v>1</v>
      </c>
      <c r="J14193" s="95">
        <v>45824.606944444444</v>
      </c>
      <c r="K14193">
        <v>0</v>
      </c>
    </row>
    <row r="14194" spans="1:12" x14ac:dyDescent="0.35">
      <c r="A14194" t="s">
        <v>14322</v>
      </c>
      <c r="B14194" s="93">
        <v>5218182530151</v>
      </c>
      <c r="C14194" t="s">
        <v>129</v>
      </c>
      <c r="D14194" t="s">
        <v>130</v>
      </c>
      <c r="E14194">
        <v>1</v>
      </c>
      <c r="F14194">
        <v>1</v>
      </c>
      <c r="G14194">
        <v>1</v>
      </c>
      <c r="H14194"/>
      <c r="I14194">
        <v>1</v>
      </c>
      <c r="J14194" s="95">
        <v>45824.609027777777</v>
      </c>
      <c r="K14194">
        <v>1</v>
      </c>
      <c r="L14194" s="95">
        <v>45826.126388888886</v>
      </c>
    </row>
    <row r="14195" spans="1:12" x14ac:dyDescent="0.35">
      <c r="A14195" t="s">
        <v>14323</v>
      </c>
      <c r="B14195" s="93">
        <v>5219221731421</v>
      </c>
      <c r="C14195" t="s">
        <v>129</v>
      </c>
      <c r="D14195" t="s">
        <v>130</v>
      </c>
      <c r="E14195">
        <v>0</v>
      </c>
      <c r="F14195">
        <v>0</v>
      </c>
      <c r="G14195">
        <v>0</v>
      </c>
      <c r="H14195" s="95">
        <v>45824.606249999997</v>
      </c>
      <c r="I14195">
        <v>0</v>
      </c>
      <c r="K14195">
        <v>0</v>
      </c>
    </row>
    <row r="14196" spans="1:12" x14ac:dyDescent="0.35">
      <c r="A14196" t="s">
        <v>14324</v>
      </c>
      <c r="B14196" s="93">
        <v>5219512232844</v>
      </c>
      <c r="C14196" t="s">
        <v>129</v>
      </c>
      <c r="D14196" t="s">
        <v>130</v>
      </c>
      <c r="E14196">
        <v>1</v>
      </c>
      <c r="F14196">
        <v>1</v>
      </c>
      <c r="G14196">
        <v>1</v>
      </c>
      <c r="H14196"/>
      <c r="I14196">
        <v>1</v>
      </c>
      <c r="J14196" s="95">
        <v>45824.605555555558</v>
      </c>
      <c r="K14196">
        <v>1</v>
      </c>
      <c r="L14196" s="95">
        <v>45824.618055555555</v>
      </c>
    </row>
    <row r="14197" spans="1:12" x14ac:dyDescent="0.35">
      <c r="A14197" t="s">
        <v>14325</v>
      </c>
      <c r="B14197" s="93">
        <v>5217771803037</v>
      </c>
      <c r="C14197" t="s">
        <v>129</v>
      </c>
      <c r="D14197" t="s">
        <v>130</v>
      </c>
      <c r="E14197">
        <v>1</v>
      </c>
      <c r="F14197">
        <v>0</v>
      </c>
      <c r="G14197">
        <v>1</v>
      </c>
      <c r="H14197"/>
      <c r="I14197">
        <v>1</v>
      </c>
      <c r="J14197" s="95">
        <v>45824.601388888892</v>
      </c>
      <c r="K14197">
        <v>0</v>
      </c>
    </row>
    <row r="14198" spans="1:12" x14ac:dyDescent="0.35">
      <c r="A14198" t="s">
        <v>14326</v>
      </c>
      <c r="B14198" s="93">
        <v>5213312450306</v>
      </c>
      <c r="C14198" t="s">
        <v>129</v>
      </c>
      <c r="D14198" t="s">
        <v>130</v>
      </c>
      <c r="E14198">
        <v>1</v>
      </c>
      <c r="F14198">
        <v>1</v>
      </c>
      <c r="G14198">
        <v>1</v>
      </c>
      <c r="H14198"/>
      <c r="I14198">
        <v>1</v>
      </c>
      <c r="J14198" s="95">
        <v>45824.604166666664</v>
      </c>
      <c r="K14198">
        <v>1</v>
      </c>
      <c r="L14198" s="95">
        <v>45824.629861111112</v>
      </c>
    </row>
    <row r="14199" spans="1:12" x14ac:dyDescent="0.35">
      <c r="A14199" t="s">
        <v>14327</v>
      </c>
      <c r="B14199" s="93">
        <v>5216621020573</v>
      </c>
      <c r="C14199" t="s">
        <v>129</v>
      </c>
      <c r="D14199" t="s">
        <v>130</v>
      </c>
      <c r="E14199">
        <v>1</v>
      </c>
      <c r="F14199">
        <v>1</v>
      </c>
      <c r="G14199">
        <v>1</v>
      </c>
      <c r="H14199"/>
      <c r="I14199">
        <v>1</v>
      </c>
      <c r="J14199" s="95">
        <v>45824.609722222223</v>
      </c>
      <c r="K14199">
        <v>1</v>
      </c>
      <c r="L14199" s="95">
        <v>45824.699305555558</v>
      </c>
    </row>
    <row r="14200" spans="1:12" x14ac:dyDescent="0.35">
      <c r="A14200" t="s">
        <v>14328</v>
      </c>
      <c r="B14200" s="93">
        <v>5218183462560</v>
      </c>
      <c r="C14200" t="s">
        <v>129</v>
      </c>
      <c r="D14200" t="s">
        <v>130</v>
      </c>
      <c r="E14200">
        <v>0</v>
      </c>
      <c r="F14200">
        <v>0</v>
      </c>
      <c r="G14200">
        <v>0</v>
      </c>
      <c r="H14200" s="95">
        <v>45824.606249999997</v>
      </c>
      <c r="I14200">
        <v>0</v>
      </c>
      <c r="K14200">
        <v>0</v>
      </c>
    </row>
    <row r="14201" spans="1:12" x14ac:dyDescent="0.35">
      <c r="A14201" t="s">
        <v>14329</v>
      </c>
      <c r="B14201" s="93">
        <v>5217121280005</v>
      </c>
      <c r="C14201" t="s">
        <v>129</v>
      </c>
      <c r="D14201" t="s">
        <v>130</v>
      </c>
      <c r="E14201">
        <v>1</v>
      </c>
      <c r="F14201">
        <v>0</v>
      </c>
      <c r="G14201">
        <v>1</v>
      </c>
      <c r="H14201"/>
      <c r="I14201">
        <v>1</v>
      </c>
      <c r="J14201" s="95">
        <v>45824.604861111111</v>
      </c>
      <c r="K14201">
        <v>0</v>
      </c>
    </row>
    <row r="14202" spans="1:12" x14ac:dyDescent="0.35">
      <c r="A14202" t="s">
        <v>14330</v>
      </c>
      <c r="B14202" s="93">
        <v>5219511245029</v>
      </c>
      <c r="C14202" t="s">
        <v>129</v>
      </c>
      <c r="D14202" t="s">
        <v>130</v>
      </c>
      <c r="E14202">
        <v>1</v>
      </c>
      <c r="F14202">
        <v>1</v>
      </c>
      <c r="G14202">
        <v>1</v>
      </c>
      <c r="H14202"/>
      <c r="I14202">
        <v>1</v>
      </c>
      <c r="J14202" s="95">
        <v>45824.604166666664</v>
      </c>
      <c r="K14202">
        <v>1</v>
      </c>
      <c r="L14202" s="95">
        <v>45824.616666666669</v>
      </c>
    </row>
    <row r="14203" spans="1:12" x14ac:dyDescent="0.35">
      <c r="A14203" t="s">
        <v>14331</v>
      </c>
      <c r="B14203" s="93">
        <v>5214445806222</v>
      </c>
      <c r="C14203" t="s">
        <v>129</v>
      </c>
      <c r="D14203" t="s">
        <v>130</v>
      </c>
      <c r="E14203">
        <v>1</v>
      </c>
      <c r="F14203">
        <v>1</v>
      </c>
      <c r="G14203">
        <v>1</v>
      </c>
      <c r="H14203"/>
      <c r="I14203">
        <v>1</v>
      </c>
      <c r="J14203" s="95">
        <v>45824.605555555558</v>
      </c>
      <c r="K14203">
        <v>1</v>
      </c>
      <c r="L14203" s="95">
        <v>45824.609027777777</v>
      </c>
    </row>
    <row r="14204" spans="1:12" x14ac:dyDescent="0.35">
      <c r="A14204" t="s">
        <v>14332</v>
      </c>
      <c r="B14204" s="93">
        <v>5219384012137</v>
      </c>
      <c r="C14204" t="s">
        <v>129</v>
      </c>
      <c r="D14204" t="s">
        <v>130</v>
      </c>
      <c r="E14204">
        <v>1</v>
      </c>
      <c r="F14204">
        <v>0</v>
      </c>
      <c r="G14204">
        <v>1</v>
      </c>
      <c r="H14204"/>
      <c r="I14204">
        <v>1</v>
      </c>
      <c r="J14204" s="95">
        <v>45824.605555555558</v>
      </c>
      <c r="K14204">
        <v>0</v>
      </c>
    </row>
    <row r="14205" spans="1:12" x14ac:dyDescent="0.35">
      <c r="A14205" t="s">
        <v>14333</v>
      </c>
      <c r="B14205" s="93">
        <v>5216181498094</v>
      </c>
      <c r="C14205" t="s">
        <v>129</v>
      </c>
      <c r="D14205" t="s">
        <v>130</v>
      </c>
      <c r="E14205">
        <v>1</v>
      </c>
      <c r="F14205">
        <v>1</v>
      </c>
      <c r="G14205">
        <v>1</v>
      </c>
      <c r="H14205"/>
      <c r="I14205">
        <v>1</v>
      </c>
      <c r="J14205" s="95">
        <v>45824.602777777778</v>
      </c>
      <c r="K14205">
        <v>1</v>
      </c>
      <c r="L14205" s="95">
        <v>45824.604861111111</v>
      </c>
    </row>
    <row r="14206" spans="1:12" x14ac:dyDescent="0.35">
      <c r="A14206" t="s">
        <v>14334</v>
      </c>
      <c r="B14206" s="93">
        <v>5214613994279</v>
      </c>
      <c r="C14206" t="s">
        <v>129</v>
      </c>
      <c r="D14206" t="s">
        <v>130</v>
      </c>
      <c r="E14206">
        <v>1</v>
      </c>
      <c r="F14206">
        <v>0</v>
      </c>
      <c r="G14206">
        <v>1</v>
      </c>
      <c r="H14206"/>
      <c r="I14206">
        <v>1</v>
      </c>
      <c r="J14206" s="95">
        <v>45824.609027777777</v>
      </c>
      <c r="K14206">
        <v>0</v>
      </c>
    </row>
    <row r="14207" spans="1:12" x14ac:dyDescent="0.35">
      <c r="A14207" t="s">
        <v>14335</v>
      </c>
      <c r="B14207" s="93">
        <v>5219871168795</v>
      </c>
      <c r="C14207" t="s">
        <v>129</v>
      </c>
      <c r="D14207" t="s">
        <v>130</v>
      </c>
      <c r="E14207">
        <v>1</v>
      </c>
      <c r="F14207">
        <v>1</v>
      </c>
      <c r="G14207">
        <v>1</v>
      </c>
      <c r="H14207"/>
      <c r="I14207">
        <v>1</v>
      </c>
      <c r="J14207" s="95">
        <v>45824.609722222223</v>
      </c>
      <c r="K14207">
        <v>1</v>
      </c>
      <c r="L14207" s="95">
        <v>45824.621527777781</v>
      </c>
    </row>
    <row r="14208" spans="1:12" x14ac:dyDescent="0.35">
      <c r="A14208" t="s">
        <v>14336</v>
      </c>
      <c r="B14208" s="93">
        <v>5212223254295</v>
      </c>
      <c r="C14208" t="s">
        <v>129</v>
      </c>
      <c r="D14208" t="s">
        <v>130</v>
      </c>
      <c r="E14208">
        <v>0</v>
      </c>
      <c r="F14208">
        <v>0</v>
      </c>
      <c r="G14208">
        <v>0</v>
      </c>
      <c r="H14208" s="95">
        <v>45824.602083333331</v>
      </c>
      <c r="I14208">
        <v>0</v>
      </c>
      <c r="K14208">
        <v>0</v>
      </c>
    </row>
    <row r="14209" spans="1:12" x14ac:dyDescent="0.35">
      <c r="A14209" t="s">
        <v>14337</v>
      </c>
      <c r="B14209" s="93">
        <v>5213339555530</v>
      </c>
      <c r="C14209" t="s">
        <v>129</v>
      </c>
      <c r="D14209" t="s">
        <v>130</v>
      </c>
      <c r="E14209">
        <v>1</v>
      </c>
      <c r="F14209">
        <v>1</v>
      </c>
      <c r="G14209">
        <v>1</v>
      </c>
      <c r="H14209"/>
      <c r="I14209">
        <v>1</v>
      </c>
      <c r="J14209" s="95">
        <v>45824.606249999997</v>
      </c>
      <c r="K14209">
        <v>1</v>
      </c>
      <c r="L14209" s="95">
        <v>45824.742361111108</v>
      </c>
    </row>
    <row r="14210" spans="1:12" x14ac:dyDescent="0.35">
      <c r="A14210" t="s">
        <v>14338</v>
      </c>
      <c r="B14210" s="93">
        <v>5213221509993</v>
      </c>
      <c r="C14210" t="s">
        <v>129</v>
      </c>
      <c r="D14210" t="s">
        <v>130</v>
      </c>
      <c r="E14210">
        <v>1</v>
      </c>
      <c r="F14210">
        <v>1</v>
      </c>
      <c r="G14210">
        <v>1</v>
      </c>
      <c r="H14210"/>
      <c r="I14210">
        <v>1</v>
      </c>
      <c r="J14210" s="95">
        <v>45824.606249999997</v>
      </c>
      <c r="K14210">
        <v>1</v>
      </c>
      <c r="L14210" s="95">
        <v>45824.716666666667</v>
      </c>
    </row>
    <row r="14211" spans="1:12" x14ac:dyDescent="0.35">
      <c r="A14211" t="s">
        <v>14339</v>
      </c>
      <c r="B14211" s="93">
        <v>5219631372975</v>
      </c>
      <c r="C14211" t="s">
        <v>129</v>
      </c>
      <c r="D14211" t="s">
        <v>130</v>
      </c>
      <c r="E14211">
        <v>1</v>
      </c>
      <c r="F14211">
        <v>1</v>
      </c>
      <c r="G14211">
        <v>1</v>
      </c>
      <c r="H14211"/>
      <c r="I14211">
        <v>1</v>
      </c>
      <c r="J14211" s="95">
        <v>45824.625694444447</v>
      </c>
      <c r="K14211">
        <v>1</v>
      </c>
      <c r="L14211" s="95">
        <v>45824.677083333336</v>
      </c>
    </row>
    <row r="14212" spans="1:12" x14ac:dyDescent="0.35">
      <c r="A14212" t="s">
        <v>14340</v>
      </c>
      <c r="B14212" s="93">
        <v>5213314562116</v>
      </c>
      <c r="C14212" t="s">
        <v>129</v>
      </c>
      <c r="D14212" t="s">
        <v>130</v>
      </c>
      <c r="E14212">
        <v>1</v>
      </c>
      <c r="F14212">
        <v>1</v>
      </c>
      <c r="G14212">
        <v>1</v>
      </c>
      <c r="H14212"/>
      <c r="I14212">
        <v>1</v>
      </c>
      <c r="J14212" s="95">
        <v>45824.602083333331</v>
      </c>
      <c r="K14212">
        <v>1</v>
      </c>
      <c r="L14212" s="95">
        <v>45824.638194444444</v>
      </c>
    </row>
    <row r="14213" spans="1:12" x14ac:dyDescent="0.35">
      <c r="A14213" t="s">
        <v>14341</v>
      </c>
      <c r="B14213" s="93">
        <v>5215529631872</v>
      </c>
      <c r="C14213" t="s">
        <v>129</v>
      </c>
      <c r="D14213" t="s">
        <v>130</v>
      </c>
      <c r="E14213">
        <v>1</v>
      </c>
      <c r="F14213">
        <v>1</v>
      </c>
      <c r="G14213">
        <v>1</v>
      </c>
      <c r="H14213"/>
      <c r="I14213">
        <v>1</v>
      </c>
      <c r="J14213" s="95">
        <v>45824.603472222225</v>
      </c>
      <c r="K14213">
        <v>1</v>
      </c>
      <c r="L14213" s="95">
        <v>45824.604861111111</v>
      </c>
    </row>
    <row r="14214" spans="1:12" x14ac:dyDescent="0.35">
      <c r="A14214" t="s">
        <v>14342</v>
      </c>
      <c r="B14214" s="93">
        <v>5217352092091</v>
      </c>
      <c r="C14214" t="s">
        <v>129</v>
      </c>
      <c r="D14214" t="s">
        <v>130</v>
      </c>
      <c r="E14214">
        <v>1</v>
      </c>
      <c r="F14214">
        <v>1</v>
      </c>
      <c r="G14214">
        <v>1</v>
      </c>
      <c r="H14214"/>
      <c r="I14214">
        <v>1</v>
      </c>
      <c r="J14214" s="95">
        <v>45824.606944444444</v>
      </c>
      <c r="K14214">
        <v>1</v>
      </c>
      <c r="L14214" s="95">
        <v>45824.618055555555</v>
      </c>
    </row>
    <row r="14215" spans="1:12" x14ac:dyDescent="0.35">
      <c r="A14215" t="s">
        <v>14343</v>
      </c>
      <c r="B14215" s="93">
        <v>5215627615669</v>
      </c>
      <c r="C14215" t="s">
        <v>129</v>
      </c>
      <c r="D14215" t="s">
        <v>130</v>
      </c>
      <c r="E14215">
        <v>0</v>
      </c>
      <c r="F14215">
        <v>0</v>
      </c>
      <c r="G14215">
        <v>0</v>
      </c>
      <c r="H14215" s="95">
        <v>45824.602777777778</v>
      </c>
      <c r="I14215">
        <v>0</v>
      </c>
      <c r="K14215">
        <v>0</v>
      </c>
    </row>
    <row r="14216" spans="1:12" x14ac:dyDescent="0.35">
      <c r="A14216" t="s">
        <v>14344</v>
      </c>
      <c r="B14216" s="93">
        <v>5219661237674</v>
      </c>
      <c r="C14216" t="s">
        <v>129</v>
      </c>
      <c r="D14216" t="s">
        <v>130</v>
      </c>
      <c r="E14216">
        <v>1</v>
      </c>
      <c r="F14216">
        <v>1</v>
      </c>
      <c r="G14216">
        <v>1</v>
      </c>
      <c r="H14216"/>
      <c r="I14216">
        <v>1</v>
      </c>
      <c r="J14216" s="95">
        <v>45824.602083333331</v>
      </c>
      <c r="K14216">
        <v>1</v>
      </c>
      <c r="L14216" s="95">
        <v>45824.602777777778</v>
      </c>
    </row>
    <row r="14217" spans="1:12" x14ac:dyDescent="0.35">
      <c r="A14217" t="s">
        <v>14345</v>
      </c>
      <c r="B14217" s="93">
        <v>5218712585058</v>
      </c>
      <c r="C14217" t="s">
        <v>129</v>
      </c>
      <c r="D14217" t="s">
        <v>130</v>
      </c>
      <c r="E14217">
        <v>1</v>
      </c>
      <c r="F14217">
        <v>1</v>
      </c>
      <c r="G14217">
        <v>1</v>
      </c>
      <c r="H14217"/>
      <c r="I14217">
        <v>1</v>
      </c>
      <c r="J14217" s="95">
        <v>45824.606249999997</v>
      </c>
      <c r="K14217">
        <v>1</v>
      </c>
      <c r="L14217" s="95">
        <v>45824.694444444445</v>
      </c>
    </row>
    <row r="14218" spans="1:12" x14ac:dyDescent="0.35">
      <c r="A14218" t="s">
        <v>14346</v>
      </c>
      <c r="B14218" s="93">
        <v>5215519659252</v>
      </c>
      <c r="C14218" t="s">
        <v>129</v>
      </c>
      <c r="D14218" t="s">
        <v>130</v>
      </c>
      <c r="E14218">
        <v>1</v>
      </c>
      <c r="F14218">
        <v>1</v>
      </c>
      <c r="G14218">
        <v>1</v>
      </c>
      <c r="H14218"/>
      <c r="I14218">
        <v>1</v>
      </c>
      <c r="J14218" s="95">
        <v>45824.603472222225</v>
      </c>
      <c r="K14218">
        <v>1</v>
      </c>
      <c r="L14218" s="95">
        <v>45824.618055555555</v>
      </c>
    </row>
    <row r="14219" spans="1:12" x14ac:dyDescent="0.35">
      <c r="A14219" t="s">
        <v>14347</v>
      </c>
      <c r="B14219" s="93">
        <v>5215532336218</v>
      </c>
      <c r="C14219" t="s">
        <v>129</v>
      </c>
      <c r="D14219" t="s">
        <v>130</v>
      </c>
      <c r="E14219">
        <v>1</v>
      </c>
      <c r="F14219">
        <v>1</v>
      </c>
      <c r="G14219">
        <v>1</v>
      </c>
      <c r="H14219"/>
      <c r="I14219">
        <v>1</v>
      </c>
      <c r="J14219" s="95">
        <v>45824.61041666667</v>
      </c>
      <c r="K14219">
        <v>1</v>
      </c>
      <c r="L14219" s="95">
        <v>45824.625694444447</v>
      </c>
    </row>
    <row r="14220" spans="1:12" x14ac:dyDescent="0.35">
      <c r="A14220" t="s">
        <v>14348</v>
      </c>
      <c r="B14220" s="93">
        <v>5217221107108</v>
      </c>
      <c r="C14220" t="s">
        <v>129</v>
      </c>
      <c r="D14220" t="s">
        <v>130</v>
      </c>
      <c r="E14220">
        <v>1</v>
      </c>
      <c r="F14220">
        <v>0</v>
      </c>
      <c r="G14220">
        <v>1</v>
      </c>
      <c r="H14220"/>
      <c r="I14220">
        <v>1</v>
      </c>
      <c r="J14220" s="95">
        <v>45824.602083333331</v>
      </c>
      <c r="K14220">
        <v>0</v>
      </c>
    </row>
    <row r="14221" spans="1:12" x14ac:dyDescent="0.35">
      <c r="A14221" t="s">
        <v>14349</v>
      </c>
      <c r="B14221" s="93">
        <v>5212299290324</v>
      </c>
      <c r="C14221" t="s">
        <v>129</v>
      </c>
      <c r="D14221" t="s">
        <v>130</v>
      </c>
      <c r="E14221">
        <v>1</v>
      </c>
      <c r="F14221">
        <v>1</v>
      </c>
      <c r="G14221">
        <v>1</v>
      </c>
      <c r="H14221"/>
      <c r="I14221">
        <v>1</v>
      </c>
      <c r="J14221" s="95">
        <v>45824.602777777778</v>
      </c>
      <c r="K14221">
        <v>1</v>
      </c>
      <c r="L14221" s="95">
        <v>45824.622916666667</v>
      </c>
    </row>
    <row r="14222" spans="1:12" x14ac:dyDescent="0.35">
      <c r="A14222" t="s">
        <v>14350</v>
      </c>
      <c r="B14222" s="93">
        <v>5217712443305</v>
      </c>
      <c r="C14222" t="s">
        <v>129</v>
      </c>
      <c r="D14222" t="s">
        <v>130</v>
      </c>
      <c r="E14222">
        <v>1</v>
      </c>
      <c r="F14222">
        <v>0</v>
      </c>
      <c r="G14222">
        <v>1</v>
      </c>
      <c r="H14222"/>
      <c r="I14222">
        <v>1</v>
      </c>
      <c r="J14222" s="95">
        <v>45824.609722222223</v>
      </c>
      <c r="K14222">
        <v>0</v>
      </c>
    </row>
    <row r="14223" spans="1:12" x14ac:dyDescent="0.35">
      <c r="A14223" t="s">
        <v>14351</v>
      </c>
      <c r="B14223" s="93">
        <v>5219811050265</v>
      </c>
      <c r="C14223" t="s">
        <v>129</v>
      </c>
      <c r="D14223" t="s">
        <v>130</v>
      </c>
      <c r="E14223">
        <v>1</v>
      </c>
      <c r="F14223">
        <v>1</v>
      </c>
      <c r="G14223">
        <v>1</v>
      </c>
      <c r="H14223"/>
      <c r="I14223">
        <v>1</v>
      </c>
      <c r="J14223" s="95">
        <v>45824.602083333331</v>
      </c>
      <c r="K14223">
        <v>1</v>
      </c>
      <c r="L14223" s="95">
        <v>45824.616666666669</v>
      </c>
    </row>
    <row r="14224" spans="1:12" x14ac:dyDescent="0.35">
      <c r="A14224" t="s">
        <v>14352</v>
      </c>
      <c r="B14224" s="93">
        <v>5214274275454</v>
      </c>
      <c r="C14224" t="s">
        <v>129</v>
      </c>
      <c r="D14224" t="s">
        <v>130</v>
      </c>
      <c r="E14224">
        <v>1</v>
      </c>
      <c r="F14224">
        <v>0</v>
      </c>
      <c r="G14224">
        <v>1</v>
      </c>
      <c r="H14224"/>
      <c r="I14224">
        <v>1</v>
      </c>
      <c r="J14224" s="95">
        <v>45824.609722222223</v>
      </c>
      <c r="K14224">
        <v>0</v>
      </c>
    </row>
    <row r="14225" spans="1:12" x14ac:dyDescent="0.35">
      <c r="A14225" t="s">
        <v>14353</v>
      </c>
      <c r="B14225" s="93">
        <v>5217441573276</v>
      </c>
      <c r="C14225" t="s">
        <v>129</v>
      </c>
      <c r="D14225" t="s">
        <v>130</v>
      </c>
      <c r="E14225">
        <v>1</v>
      </c>
      <c r="F14225">
        <v>0</v>
      </c>
      <c r="G14225">
        <v>1</v>
      </c>
      <c r="H14225"/>
      <c r="I14225">
        <v>1</v>
      </c>
      <c r="J14225" s="95">
        <v>45824.606944444444</v>
      </c>
      <c r="K14225">
        <v>0</v>
      </c>
    </row>
    <row r="14226" spans="1:12" x14ac:dyDescent="0.35">
      <c r="A14226" t="s">
        <v>14354</v>
      </c>
      <c r="B14226" s="93">
        <v>5214611519808</v>
      </c>
      <c r="C14226" t="s">
        <v>129</v>
      </c>
      <c r="D14226" t="s">
        <v>130</v>
      </c>
      <c r="E14226">
        <v>1</v>
      </c>
      <c r="F14226">
        <v>0</v>
      </c>
      <c r="G14226">
        <v>1</v>
      </c>
      <c r="H14226"/>
      <c r="I14226">
        <v>1</v>
      </c>
      <c r="J14226" s="95">
        <v>45824.604166666664</v>
      </c>
      <c r="K14226">
        <v>0</v>
      </c>
    </row>
    <row r="14227" spans="1:12" x14ac:dyDescent="0.35">
      <c r="A14227" t="s">
        <v>14355</v>
      </c>
      <c r="B14227" s="93">
        <v>5213331448443</v>
      </c>
      <c r="C14227" t="s">
        <v>129</v>
      </c>
      <c r="D14227" t="s">
        <v>130</v>
      </c>
      <c r="E14227">
        <v>0</v>
      </c>
      <c r="F14227">
        <v>0</v>
      </c>
      <c r="G14227">
        <v>0</v>
      </c>
      <c r="H14227" s="95">
        <v>45824.606249999997</v>
      </c>
      <c r="I14227">
        <v>0</v>
      </c>
      <c r="K14227">
        <v>0</v>
      </c>
    </row>
    <row r="14228" spans="1:12" x14ac:dyDescent="0.35">
      <c r="A14228" t="s">
        <v>14356</v>
      </c>
      <c r="B14228" s="93">
        <v>5218332660500</v>
      </c>
      <c r="C14228" t="s">
        <v>129</v>
      </c>
      <c r="D14228" t="s">
        <v>130</v>
      </c>
      <c r="E14228">
        <v>1</v>
      </c>
      <c r="F14228">
        <v>0</v>
      </c>
      <c r="G14228">
        <v>1</v>
      </c>
      <c r="H14228"/>
      <c r="I14228">
        <v>1</v>
      </c>
      <c r="J14228" s="95">
        <v>45824.606944444444</v>
      </c>
      <c r="K14228">
        <v>0</v>
      </c>
    </row>
    <row r="14229" spans="1:12" x14ac:dyDescent="0.35">
      <c r="A14229" t="s">
        <v>14357</v>
      </c>
      <c r="B14229" s="93">
        <v>5215522553634</v>
      </c>
      <c r="C14229" t="s">
        <v>129</v>
      </c>
      <c r="D14229" t="s">
        <v>130</v>
      </c>
      <c r="E14229">
        <v>1</v>
      </c>
      <c r="F14229">
        <v>1</v>
      </c>
      <c r="G14229">
        <v>1</v>
      </c>
      <c r="H14229"/>
      <c r="I14229">
        <v>1</v>
      </c>
      <c r="J14229" s="95">
        <v>45824.606249999997</v>
      </c>
      <c r="K14229">
        <v>1</v>
      </c>
      <c r="L14229" s="95">
        <v>45824.616666666669</v>
      </c>
    </row>
    <row r="14230" spans="1:12" x14ac:dyDescent="0.35">
      <c r="A14230" t="s">
        <v>14358</v>
      </c>
      <c r="B14230" s="93">
        <v>5216181530535</v>
      </c>
      <c r="C14230" t="s">
        <v>129</v>
      </c>
      <c r="D14230" t="s">
        <v>130</v>
      </c>
      <c r="E14230">
        <v>1</v>
      </c>
      <c r="F14230">
        <v>0</v>
      </c>
      <c r="G14230">
        <v>1</v>
      </c>
      <c r="H14230"/>
      <c r="I14230">
        <v>1</v>
      </c>
      <c r="J14230" s="95">
        <v>45824.602777777778</v>
      </c>
      <c r="K14230">
        <v>0</v>
      </c>
    </row>
    <row r="14231" spans="1:12" x14ac:dyDescent="0.35">
      <c r="A14231" t="s">
        <v>14359</v>
      </c>
      <c r="B14231" s="93">
        <v>5214471150874</v>
      </c>
      <c r="C14231" t="s">
        <v>129</v>
      </c>
      <c r="D14231" t="s">
        <v>130</v>
      </c>
      <c r="E14231">
        <v>0</v>
      </c>
      <c r="F14231">
        <v>0</v>
      </c>
      <c r="G14231">
        <v>0</v>
      </c>
      <c r="H14231" s="95">
        <v>45824.603472222225</v>
      </c>
      <c r="I14231">
        <v>0</v>
      </c>
      <c r="K14231">
        <v>0</v>
      </c>
    </row>
    <row r="14232" spans="1:12" x14ac:dyDescent="0.35">
      <c r="A14232" t="s">
        <v>14360</v>
      </c>
      <c r="B14232" s="93">
        <v>5216677550746</v>
      </c>
      <c r="C14232" t="s">
        <v>129</v>
      </c>
      <c r="D14232" t="s">
        <v>130</v>
      </c>
      <c r="E14232">
        <v>0</v>
      </c>
      <c r="F14232">
        <v>0</v>
      </c>
      <c r="G14232">
        <v>0</v>
      </c>
      <c r="H14232" s="95">
        <v>45824.609722222223</v>
      </c>
      <c r="I14232">
        <v>0</v>
      </c>
      <c r="K14232">
        <v>0</v>
      </c>
    </row>
    <row r="14233" spans="1:12" x14ac:dyDescent="0.35">
      <c r="A14233" t="s">
        <v>14361</v>
      </c>
      <c r="B14233" s="93">
        <v>5215531945677</v>
      </c>
      <c r="C14233" t="s">
        <v>129</v>
      </c>
      <c r="D14233" t="s">
        <v>130</v>
      </c>
      <c r="E14233">
        <v>1</v>
      </c>
      <c r="F14233">
        <v>1</v>
      </c>
      <c r="G14233">
        <v>1</v>
      </c>
      <c r="H14233"/>
      <c r="I14233">
        <v>1</v>
      </c>
      <c r="J14233" s="95">
        <v>45824.607638888891</v>
      </c>
      <c r="K14233">
        <v>1</v>
      </c>
      <c r="L14233" s="95">
        <v>45824.611111111109</v>
      </c>
    </row>
    <row r="14234" spans="1:12" x14ac:dyDescent="0.35">
      <c r="A14234" t="s">
        <v>14362</v>
      </c>
      <c r="B14234" s="93">
        <v>5218183533743</v>
      </c>
      <c r="C14234" t="s">
        <v>129</v>
      </c>
      <c r="D14234" t="s">
        <v>130</v>
      </c>
      <c r="E14234">
        <v>0</v>
      </c>
      <c r="F14234">
        <v>0</v>
      </c>
      <c r="G14234">
        <v>0</v>
      </c>
      <c r="H14234" s="95">
        <v>45824.605555555558</v>
      </c>
      <c r="I14234">
        <v>0</v>
      </c>
      <c r="K14234">
        <v>0</v>
      </c>
    </row>
    <row r="14235" spans="1:12" x14ac:dyDescent="0.35">
      <c r="A14235" t="s">
        <v>14363</v>
      </c>
      <c r="B14235" s="93">
        <v>5216677510631</v>
      </c>
      <c r="C14235" t="s">
        <v>129</v>
      </c>
      <c r="D14235" t="s">
        <v>130</v>
      </c>
      <c r="E14235">
        <v>1</v>
      </c>
      <c r="F14235">
        <v>1</v>
      </c>
      <c r="G14235">
        <v>1</v>
      </c>
      <c r="H14235"/>
      <c r="I14235">
        <v>1</v>
      </c>
      <c r="J14235" s="95">
        <v>45824.607638888891</v>
      </c>
      <c r="K14235">
        <v>1</v>
      </c>
      <c r="L14235" s="95">
        <v>45824.793749999997</v>
      </c>
    </row>
    <row r="14236" spans="1:12" x14ac:dyDescent="0.35">
      <c r="A14236" t="s">
        <v>14364</v>
      </c>
      <c r="B14236" s="93">
        <v>5215541857692</v>
      </c>
      <c r="C14236" t="s">
        <v>129</v>
      </c>
      <c r="D14236" t="s">
        <v>130</v>
      </c>
      <c r="E14236">
        <v>1</v>
      </c>
      <c r="F14236">
        <v>1</v>
      </c>
      <c r="G14236">
        <v>1</v>
      </c>
      <c r="H14236"/>
      <c r="I14236">
        <v>1</v>
      </c>
      <c r="J14236" s="95">
        <v>45824.603472222225</v>
      </c>
      <c r="K14236">
        <v>1</v>
      </c>
      <c r="L14236" s="95">
        <v>45824.60833333333</v>
      </c>
    </row>
    <row r="14237" spans="1:12" x14ac:dyDescent="0.35">
      <c r="A14237" t="s">
        <v>14365</v>
      </c>
      <c r="B14237" s="93">
        <v>5217721138840</v>
      </c>
      <c r="C14237" t="s">
        <v>129</v>
      </c>
      <c r="D14237" t="s">
        <v>130</v>
      </c>
      <c r="E14237">
        <v>1</v>
      </c>
      <c r="F14237">
        <v>0</v>
      </c>
      <c r="G14237">
        <v>1</v>
      </c>
      <c r="H14237"/>
      <c r="I14237">
        <v>1</v>
      </c>
      <c r="J14237" s="95">
        <v>45824.60833333333</v>
      </c>
      <c r="K14237">
        <v>0</v>
      </c>
    </row>
    <row r="14238" spans="1:12" x14ac:dyDescent="0.35">
      <c r="A14238" t="s">
        <v>14366</v>
      </c>
      <c r="B14238" s="93">
        <v>5216271137373</v>
      </c>
      <c r="C14238" t="s">
        <v>129</v>
      </c>
      <c r="D14238" t="s">
        <v>130</v>
      </c>
      <c r="E14238">
        <v>1</v>
      </c>
      <c r="F14238">
        <v>1</v>
      </c>
      <c r="G14238">
        <v>1</v>
      </c>
      <c r="H14238"/>
      <c r="I14238">
        <v>1</v>
      </c>
      <c r="J14238" s="95">
        <v>45824.61041666667</v>
      </c>
      <c r="K14238">
        <v>1</v>
      </c>
      <c r="L14238" s="95">
        <v>45824.645138888889</v>
      </c>
    </row>
    <row r="14239" spans="1:12" x14ac:dyDescent="0.35">
      <c r="A14239" t="s">
        <v>14367</v>
      </c>
      <c r="B14239" s="93">
        <v>5217821309605</v>
      </c>
      <c r="C14239" t="s">
        <v>129</v>
      </c>
      <c r="D14239" t="s">
        <v>130</v>
      </c>
      <c r="E14239">
        <v>1</v>
      </c>
      <c r="F14239">
        <v>1</v>
      </c>
      <c r="G14239">
        <v>1</v>
      </c>
      <c r="H14239"/>
      <c r="I14239">
        <v>1</v>
      </c>
      <c r="J14239" s="95">
        <v>45824.604166666664</v>
      </c>
      <c r="K14239">
        <v>1</v>
      </c>
      <c r="L14239" s="95">
        <v>45824.618055555555</v>
      </c>
    </row>
    <row r="14240" spans="1:12" x14ac:dyDescent="0.35">
      <c r="A14240" t="s">
        <v>14368</v>
      </c>
      <c r="B14240" s="93">
        <v>5215527272900</v>
      </c>
      <c r="C14240" t="s">
        <v>129</v>
      </c>
      <c r="D14240" t="s">
        <v>130</v>
      </c>
      <c r="E14240">
        <v>1</v>
      </c>
      <c r="F14240">
        <v>1</v>
      </c>
      <c r="G14240">
        <v>1</v>
      </c>
      <c r="H14240"/>
      <c r="I14240">
        <v>1</v>
      </c>
      <c r="J14240" s="95">
        <v>45824.60833333333</v>
      </c>
      <c r="K14240">
        <v>1</v>
      </c>
      <c r="L14240" s="95">
        <v>45824.646527777775</v>
      </c>
    </row>
    <row r="14241" spans="1:12" x14ac:dyDescent="0.35">
      <c r="A14241" t="s">
        <v>14369</v>
      </c>
      <c r="B14241" s="93">
        <v>5219511065906</v>
      </c>
      <c r="C14241" t="s">
        <v>129</v>
      </c>
      <c r="D14241" t="s">
        <v>130</v>
      </c>
      <c r="E14241">
        <v>1</v>
      </c>
      <c r="F14241">
        <v>1</v>
      </c>
      <c r="G14241">
        <v>1</v>
      </c>
      <c r="H14241"/>
      <c r="I14241">
        <v>1</v>
      </c>
      <c r="J14241" s="95">
        <v>45824.606249999997</v>
      </c>
      <c r="K14241">
        <v>1</v>
      </c>
      <c r="L14241" s="95">
        <v>45825.131249999999</v>
      </c>
    </row>
    <row r="14242" spans="1:12" x14ac:dyDescent="0.35">
      <c r="A14242" t="s">
        <v>14370</v>
      </c>
      <c r="B14242" s="93">
        <v>5218991381651</v>
      </c>
      <c r="C14242" t="s">
        <v>129</v>
      </c>
      <c r="D14242" t="s">
        <v>130</v>
      </c>
      <c r="E14242">
        <v>1</v>
      </c>
      <c r="F14242">
        <v>1</v>
      </c>
      <c r="G14242">
        <v>1</v>
      </c>
      <c r="H14242"/>
      <c r="I14242">
        <v>1</v>
      </c>
      <c r="J14242" s="95">
        <v>45824.609722222223</v>
      </c>
      <c r="K14242">
        <v>1</v>
      </c>
      <c r="L14242" s="95">
        <v>45824.807638888888</v>
      </c>
    </row>
    <row r="14243" spans="1:12" x14ac:dyDescent="0.35">
      <c r="A14243" t="s">
        <v>14371</v>
      </c>
      <c r="B14243" s="93">
        <v>5215514890874</v>
      </c>
      <c r="C14243" t="s">
        <v>129</v>
      </c>
      <c r="D14243" t="s">
        <v>130</v>
      </c>
      <c r="E14243">
        <v>1</v>
      </c>
      <c r="F14243">
        <v>1</v>
      </c>
      <c r="G14243">
        <v>1</v>
      </c>
      <c r="H14243"/>
      <c r="I14243">
        <v>1</v>
      </c>
      <c r="J14243" s="95">
        <v>45824.601388888892</v>
      </c>
      <c r="K14243">
        <v>1</v>
      </c>
      <c r="L14243" s="95">
        <v>45824.603472222225</v>
      </c>
    </row>
    <row r="14244" spans="1:12" x14ac:dyDescent="0.35">
      <c r="A14244" t="s">
        <v>14372</v>
      </c>
      <c r="B14244" s="93">
        <v>5215534708807</v>
      </c>
      <c r="C14244" t="s">
        <v>129</v>
      </c>
      <c r="D14244" t="s">
        <v>130</v>
      </c>
      <c r="E14244">
        <v>1</v>
      </c>
      <c r="F14244">
        <v>1</v>
      </c>
      <c r="G14244">
        <v>1</v>
      </c>
      <c r="H14244"/>
      <c r="I14244">
        <v>1</v>
      </c>
      <c r="J14244" s="95">
        <v>45824.612500000003</v>
      </c>
      <c r="K14244">
        <v>1</v>
      </c>
      <c r="L14244" s="95">
        <v>45824.662499999999</v>
      </c>
    </row>
    <row r="14245" spans="1:12" x14ac:dyDescent="0.35">
      <c r="A14245" t="s">
        <v>14373</v>
      </c>
      <c r="B14245" s="93">
        <v>5213125502356</v>
      </c>
      <c r="C14245" t="s">
        <v>129</v>
      </c>
      <c r="D14245" t="s">
        <v>130</v>
      </c>
      <c r="E14245">
        <v>0</v>
      </c>
      <c r="F14245">
        <v>0</v>
      </c>
      <c r="G14245">
        <v>0</v>
      </c>
      <c r="H14245" s="95">
        <v>45824.601388888892</v>
      </c>
      <c r="I14245">
        <v>0</v>
      </c>
      <c r="K14245">
        <v>0</v>
      </c>
    </row>
    <row r="14246" spans="1:12" x14ac:dyDescent="0.35">
      <c r="A14246" t="s">
        <v>14374</v>
      </c>
      <c r="B14246" s="93">
        <v>5219531372405</v>
      </c>
      <c r="C14246" t="s">
        <v>129</v>
      </c>
      <c r="D14246" t="s">
        <v>130</v>
      </c>
      <c r="E14246">
        <v>1</v>
      </c>
      <c r="F14246">
        <v>0</v>
      </c>
      <c r="G14246">
        <v>1</v>
      </c>
      <c r="H14246"/>
      <c r="I14246">
        <v>1</v>
      </c>
      <c r="J14246" s="95">
        <v>45824.601388888892</v>
      </c>
      <c r="K14246">
        <v>0</v>
      </c>
    </row>
    <row r="14247" spans="1:12" x14ac:dyDescent="0.35">
      <c r="A14247" t="s">
        <v>14375</v>
      </c>
      <c r="B14247" s="93">
        <v>5215578335630</v>
      </c>
      <c r="C14247" t="s">
        <v>129</v>
      </c>
      <c r="D14247" t="s">
        <v>130</v>
      </c>
      <c r="E14247">
        <v>1</v>
      </c>
      <c r="F14247">
        <v>0</v>
      </c>
      <c r="G14247">
        <v>1</v>
      </c>
      <c r="H14247"/>
      <c r="I14247">
        <v>1</v>
      </c>
      <c r="J14247" s="95">
        <v>45824.609027777777</v>
      </c>
      <c r="K14247">
        <v>0</v>
      </c>
    </row>
    <row r="14248" spans="1:12" x14ac:dyDescent="0.35">
      <c r="A14248" t="s">
        <v>14376</v>
      </c>
      <c r="B14248" s="93">
        <v>5217721760945</v>
      </c>
      <c r="C14248" t="s">
        <v>129</v>
      </c>
      <c r="D14248" t="s">
        <v>130</v>
      </c>
      <c r="E14248">
        <v>1</v>
      </c>
      <c r="F14248">
        <v>1</v>
      </c>
      <c r="G14248">
        <v>1</v>
      </c>
      <c r="H14248"/>
      <c r="I14248">
        <v>1</v>
      </c>
      <c r="J14248" s="95">
        <v>45824.60833333333</v>
      </c>
      <c r="K14248">
        <v>1</v>
      </c>
      <c r="L14248" s="95">
        <v>45825.696527777778</v>
      </c>
    </row>
    <row r="14249" spans="1:12" x14ac:dyDescent="0.35">
      <c r="A14249" t="s">
        <v>14377</v>
      </c>
      <c r="B14249" s="93">
        <v>5215553701447</v>
      </c>
      <c r="C14249" t="s">
        <v>129</v>
      </c>
      <c r="D14249" t="s">
        <v>130</v>
      </c>
      <c r="E14249">
        <v>0</v>
      </c>
      <c r="F14249">
        <v>0</v>
      </c>
      <c r="G14249">
        <v>0</v>
      </c>
      <c r="H14249" s="95">
        <v>45824.606249999997</v>
      </c>
      <c r="I14249">
        <v>0</v>
      </c>
      <c r="K14249">
        <v>0</v>
      </c>
    </row>
    <row r="14250" spans="1:12" x14ac:dyDescent="0.35">
      <c r="A14250" t="s">
        <v>14378</v>
      </c>
      <c r="B14250" s="93">
        <v>5215591656789</v>
      </c>
      <c r="C14250" t="s">
        <v>129</v>
      </c>
      <c r="D14250" t="s">
        <v>130</v>
      </c>
      <c r="E14250">
        <v>1</v>
      </c>
      <c r="F14250">
        <v>0</v>
      </c>
      <c r="G14250">
        <v>1</v>
      </c>
      <c r="H14250"/>
      <c r="I14250">
        <v>1</v>
      </c>
      <c r="J14250" s="95">
        <v>45824.604166666664</v>
      </c>
      <c r="K14250">
        <v>0</v>
      </c>
    </row>
    <row r="14251" spans="1:12" x14ac:dyDescent="0.35">
      <c r="A14251" t="s">
        <v>14379</v>
      </c>
      <c r="B14251" s="93">
        <v>5212731248930</v>
      </c>
      <c r="C14251" t="s">
        <v>129</v>
      </c>
      <c r="D14251" t="s">
        <v>130</v>
      </c>
      <c r="E14251">
        <v>1</v>
      </c>
      <c r="F14251">
        <v>1</v>
      </c>
      <c r="G14251">
        <v>1</v>
      </c>
      <c r="H14251"/>
      <c r="I14251">
        <v>1</v>
      </c>
      <c r="J14251" s="95">
        <v>45824.607638888891</v>
      </c>
      <c r="K14251">
        <v>1</v>
      </c>
      <c r="L14251" s="95">
        <v>45824.746527777781</v>
      </c>
    </row>
    <row r="14252" spans="1:12" x14ac:dyDescent="0.35">
      <c r="A14252" t="s">
        <v>14380</v>
      </c>
      <c r="B14252" s="93">
        <v>5219821309179</v>
      </c>
      <c r="C14252" t="s">
        <v>129</v>
      </c>
      <c r="D14252" t="s">
        <v>130</v>
      </c>
      <c r="E14252">
        <v>0</v>
      </c>
      <c r="F14252">
        <v>0</v>
      </c>
      <c r="G14252">
        <v>0</v>
      </c>
      <c r="H14252" s="95">
        <v>45824.607638888891</v>
      </c>
      <c r="I14252">
        <v>0</v>
      </c>
      <c r="K14252">
        <v>0</v>
      </c>
    </row>
    <row r="14253" spans="1:12" x14ac:dyDescent="0.35">
      <c r="A14253" t="s">
        <v>14381</v>
      </c>
      <c r="B14253" s="93">
        <v>5212741346237</v>
      </c>
      <c r="C14253" t="s">
        <v>129</v>
      </c>
      <c r="D14253" t="s">
        <v>130</v>
      </c>
      <c r="E14253">
        <v>1</v>
      </c>
      <c r="F14253">
        <v>1</v>
      </c>
      <c r="G14253">
        <v>1</v>
      </c>
      <c r="H14253"/>
      <c r="I14253">
        <v>1</v>
      </c>
      <c r="J14253" s="95">
        <v>45824.604166666664</v>
      </c>
      <c r="K14253">
        <v>1</v>
      </c>
      <c r="L14253" s="95">
        <v>45824.777777777781</v>
      </c>
    </row>
    <row r="14254" spans="1:12" x14ac:dyDescent="0.35">
      <c r="A14254" t="s">
        <v>14382</v>
      </c>
      <c r="B14254" s="93">
        <v>5214441753843</v>
      </c>
      <c r="C14254" t="s">
        <v>129</v>
      </c>
      <c r="D14254" t="s">
        <v>130</v>
      </c>
      <c r="E14254">
        <v>0</v>
      </c>
      <c r="F14254">
        <v>0</v>
      </c>
      <c r="G14254">
        <v>0</v>
      </c>
      <c r="H14254" s="95">
        <v>45824.604861111111</v>
      </c>
      <c r="I14254">
        <v>0</v>
      </c>
      <c r="K14254">
        <v>0</v>
      </c>
    </row>
    <row r="14255" spans="1:12" x14ac:dyDescent="0.35">
      <c r="A14255" t="s">
        <v>14383</v>
      </c>
      <c r="B14255" s="93">
        <v>5216871401371</v>
      </c>
      <c r="C14255" t="s">
        <v>129</v>
      </c>
      <c r="D14255" t="s">
        <v>130</v>
      </c>
      <c r="E14255">
        <v>1</v>
      </c>
      <c r="F14255">
        <v>1</v>
      </c>
      <c r="G14255">
        <v>1</v>
      </c>
      <c r="H14255"/>
      <c r="I14255">
        <v>1</v>
      </c>
      <c r="J14255" s="95">
        <v>45824.601388888892</v>
      </c>
      <c r="K14255">
        <v>1</v>
      </c>
      <c r="L14255" s="95">
        <v>45825.056250000001</v>
      </c>
    </row>
    <row r="14256" spans="1:12" x14ac:dyDescent="0.35">
      <c r="A14256" t="s">
        <v>14384</v>
      </c>
      <c r="B14256" s="93">
        <v>5215513902587</v>
      </c>
      <c r="C14256" t="s">
        <v>129</v>
      </c>
      <c r="D14256" t="s">
        <v>130</v>
      </c>
      <c r="E14256">
        <v>1</v>
      </c>
      <c r="F14256">
        <v>1</v>
      </c>
      <c r="G14256">
        <v>1</v>
      </c>
      <c r="H14256"/>
      <c r="I14256">
        <v>1</v>
      </c>
      <c r="J14256" s="95">
        <v>45824.609027777777</v>
      </c>
      <c r="K14256">
        <v>1</v>
      </c>
      <c r="L14256" s="95">
        <v>45824.611805555556</v>
      </c>
    </row>
    <row r="14257" spans="1:12" x14ac:dyDescent="0.35">
      <c r="A14257" t="s">
        <v>14385</v>
      </c>
      <c r="B14257" s="93">
        <v>5215511889586</v>
      </c>
      <c r="C14257" t="s">
        <v>129</v>
      </c>
      <c r="D14257" t="s">
        <v>130</v>
      </c>
      <c r="E14257">
        <v>1</v>
      </c>
      <c r="F14257">
        <v>0</v>
      </c>
      <c r="G14257">
        <v>1</v>
      </c>
      <c r="H14257"/>
      <c r="I14257">
        <v>1</v>
      </c>
      <c r="J14257" s="95">
        <v>45824.603472222225</v>
      </c>
      <c r="K14257">
        <v>0</v>
      </c>
    </row>
    <row r="14258" spans="1:12" x14ac:dyDescent="0.35">
      <c r="A14258" t="s">
        <v>14386</v>
      </c>
      <c r="B14258" s="93">
        <v>5216144139915</v>
      </c>
      <c r="C14258" t="s">
        <v>129</v>
      </c>
      <c r="D14258" t="s">
        <v>130</v>
      </c>
      <c r="E14258">
        <v>0</v>
      </c>
      <c r="F14258">
        <v>0</v>
      </c>
      <c r="G14258">
        <v>0</v>
      </c>
      <c r="H14258" s="95">
        <v>45824.60833333333</v>
      </c>
      <c r="I14258">
        <v>0</v>
      </c>
      <c r="K14258">
        <v>0</v>
      </c>
    </row>
    <row r="14259" spans="1:12" x14ac:dyDescent="0.35">
      <c r="A14259" t="s">
        <v>14387</v>
      </c>
      <c r="B14259" s="93">
        <v>5213511345657</v>
      </c>
      <c r="C14259" t="s">
        <v>129</v>
      </c>
      <c r="D14259" t="s">
        <v>130</v>
      </c>
      <c r="E14259">
        <v>0</v>
      </c>
      <c r="F14259">
        <v>0</v>
      </c>
      <c r="G14259">
        <v>0</v>
      </c>
      <c r="H14259" s="95">
        <v>45824.605555555558</v>
      </c>
      <c r="I14259">
        <v>0</v>
      </c>
      <c r="K14259">
        <v>0</v>
      </c>
    </row>
    <row r="14260" spans="1:12" x14ac:dyDescent="0.35">
      <c r="A14260" t="s">
        <v>14388</v>
      </c>
      <c r="B14260" s="93">
        <v>5213315653412</v>
      </c>
      <c r="C14260" t="s">
        <v>129</v>
      </c>
      <c r="D14260" t="s">
        <v>130</v>
      </c>
      <c r="E14260">
        <v>0</v>
      </c>
      <c r="F14260">
        <v>0</v>
      </c>
      <c r="G14260">
        <v>0</v>
      </c>
      <c r="H14260" s="95">
        <v>45824.609027777777</v>
      </c>
      <c r="I14260">
        <v>0</v>
      </c>
      <c r="K14260">
        <v>0</v>
      </c>
    </row>
    <row r="14261" spans="1:12" x14ac:dyDescent="0.35">
      <c r="A14261" t="s">
        <v>14389</v>
      </c>
      <c r="B14261" s="93">
        <v>5213921096261</v>
      </c>
      <c r="C14261" t="s">
        <v>129</v>
      </c>
      <c r="D14261" t="s">
        <v>130</v>
      </c>
      <c r="E14261">
        <v>0</v>
      </c>
      <c r="F14261">
        <v>0</v>
      </c>
      <c r="G14261">
        <v>0</v>
      </c>
      <c r="H14261" s="95">
        <v>45824.609027777777</v>
      </c>
      <c r="I14261">
        <v>0</v>
      </c>
      <c r="K14261">
        <v>0</v>
      </c>
    </row>
    <row r="14262" spans="1:12" x14ac:dyDescent="0.35">
      <c r="A14262" t="s">
        <v>14390</v>
      </c>
      <c r="B14262" s="93">
        <v>5216671170855</v>
      </c>
      <c r="C14262" t="s">
        <v>129</v>
      </c>
      <c r="D14262" t="s">
        <v>130</v>
      </c>
      <c r="E14262">
        <v>1</v>
      </c>
      <c r="F14262">
        <v>1</v>
      </c>
      <c r="G14262">
        <v>1</v>
      </c>
      <c r="H14262"/>
      <c r="I14262">
        <v>1</v>
      </c>
      <c r="J14262" s="95">
        <v>45824.604166666664</v>
      </c>
      <c r="K14262">
        <v>1</v>
      </c>
      <c r="L14262" s="95">
        <v>45824.663194444445</v>
      </c>
    </row>
    <row r="14263" spans="1:12" x14ac:dyDescent="0.35">
      <c r="A14263" t="s">
        <v>14391</v>
      </c>
      <c r="B14263" s="93">
        <v>5214428729712</v>
      </c>
      <c r="C14263" t="s">
        <v>129</v>
      </c>
      <c r="D14263" t="s">
        <v>130</v>
      </c>
      <c r="E14263">
        <v>1</v>
      </c>
      <c r="F14263">
        <v>1</v>
      </c>
      <c r="G14263">
        <v>1</v>
      </c>
      <c r="H14263"/>
      <c r="I14263">
        <v>1</v>
      </c>
      <c r="J14263" s="95">
        <v>45824.609027777777</v>
      </c>
      <c r="K14263">
        <v>1</v>
      </c>
      <c r="L14263" s="95">
        <v>45824.786111111112</v>
      </c>
    </row>
    <row r="14264" spans="1:12" x14ac:dyDescent="0.35">
      <c r="A14264" t="s">
        <v>14392</v>
      </c>
      <c r="B14264" s="93">
        <v>5216461845784</v>
      </c>
      <c r="C14264" t="s">
        <v>129</v>
      </c>
      <c r="D14264" t="s">
        <v>130</v>
      </c>
      <c r="E14264">
        <v>0</v>
      </c>
      <c r="F14264">
        <v>0</v>
      </c>
      <c r="G14264">
        <v>0</v>
      </c>
      <c r="H14264" s="95">
        <v>45824.604861111111</v>
      </c>
      <c r="I14264">
        <v>0</v>
      </c>
      <c r="K14264">
        <v>0</v>
      </c>
    </row>
    <row r="14265" spans="1:12" x14ac:dyDescent="0.35">
      <c r="A14265" t="s">
        <v>14393</v>
      </c>
      <c r="B14265" s="93">
        <v>5215587992985</v>
      </c>
      <c r="C14265" t="s">
        <v>129</v>
      </c>
      <c r="D14265" t="s">
        <v>130</v>
      </c>
      <c r="E14265">
        <v>0</v>
      </c>
      <c r="F14265">
        <v>0</v>
      </c>
      <c r="G14265">
        <v>0</v>
      </c>
      <c r="H14265" s="95">
        <v>45824.604861111111</v>
      </c>
      <c r="I14265">
        <v>0</v>
      </c>
      <c r="K14265">
        <v>0</v>
      </c>
    </row>
    <row r="14266" spans="1:12" x14ac:dyDescent="0.35">
      <c r="A14266" t="s">
        <v>14394</v>
      </c>
      <c r="B14266" s="93">
        <v>5215585746977</v>
      </c>
      <c r="C14266" t="s">
        <v>129</v>
      </c>
      <c r="D14266" t="s">
        <v>130</v>
      </c>
      <c r="E14266">
        <v>1</v>
      </c>
      <c r="F14266">
        <v>1</v>
      </c>
      <c r="G14266">
        <v>1</v>
      </c>
      <c r="H14266"/>
      <c r="I14266">
        <v>1</v>
      </c>
      <c r="J14266" s="95">
        <v>45824.603472222225</v>
      </c>
      <c r="K14266">
        <v>1</v>
      </c>
      <c r="L14266" s="95">
        <v>45824.666666666664</v>
      </c>
    </row>
    <row r="14267" spans="1:12" x14ac:dyDescent="0.35">
      <c r="A14267" t="s">
        <v>14395</v>
      </c>
      <c r="B14267" s="93">
        <v>5219613024000</v>
      </c>
      <c r="C14267" t="s">
        <v>129</v>
      </c>
      <c r="D14267" t="s">
        <v>130</v>
      </c>
      <c r="E14267">
        <v>0</v>
      </c>
      <c r="F14267">
        <v>0</v>
      </c>
      <c r="G14267">
        <v>0</v>
      </c>
      <c r="H14267" s="95">
        <v>45824.609722222223</v>
      </c>
      <c r="I14267">
        <v>0</v>
      </c>
      <c r="K14267">
        <v>0</v>
      </c>
    </row>
    <row r="14268" spans="1:12" x14ac:dyDescent="0.35">
      <c r="A14268" t="s">
        <v>14396</v>
      </c>
      <c r="B14268" s="93">
        <v>5217226521976</v>
      </c>
      <c r="C14268" t="s">
        <v>129</v>
      </c>
      <c r="D14268" t="s">
        <v>130</v>
      </c>
      <c r="E14268">
        <v>1</v>
      </c>
      <c r="F14268">
        <v>1</v>
      </c>
      <c r="G14268">
        <v>1</v>
      </c>
      <c r="H14268"/>
      <c r="I14268">
        <v>1</v>
      </c>
      <c r="J14268" s="95">
        <v>45824.602083333331</v>
      </c>
      <c r="K14268">
        <v>1</v>
      </c>
      <c r="L14268" s="95">
        <v>45824.643055555556</v>
      </c>
    </row>
    <row r="14269" spans="1:12" x14ac:dyDescent="0.35">
      <c r="A14269" t="s">
        <v>14397</v>
      </c>
      <c r="B14269" s="93">
        <v>5214422300798</v>
      </c>
      <c r="C14269" t="s">
        <v>129</v>
      </c>
      <c r="D14269" t="s">
        <v>130</v>
      </c>
      <c r="E14269">
        <v>1</v>
      </c>
      <c r="F14269">
        <v>1</v>
      </c>
      <c r="G14269">
        <v>1</v>
      </c>
      <c r="H14269"/>
      <c r="I14269">
        <v>1</v>
      </c>
      <c r="J14269" s="95">
        <v>45824.609722222223</v>
      </c>
      <c r="K14269">
        <v>1</v>
      </c>
      <c r="L14269" s="95">
        <v>45824.749305555553</v>
      </c>
    </row>
    <row r="14270" spans="1:12" x14ac:dyDescent="0.35">
      <c r="A14270" t="s">
        <v>14398</v>
      </c>
      <c r="B14270" s="93">
        <v>5214151140184</v>
      </c>
      <c r="C14270" t="s">
        <v>129</v>
      </c>
      <c r="D14270" t="s">
        <v>130</v>
      </c>
      <c r="E14270">
        <v>1</v>
      </c>
      <c r="F14270">
        <v>1</v>
      </c>
      <c r="G14270">
        <v>1</v>
      </c>
      <c r="H14270"/>
      <c r="I14270">
        <v>1</v>
      </c>
      <c r="J14270" s="95">
        <v>45824.609027777777</v>
      </c>
      <c r="K14270">
        <v>1</v>
      </c>
      <c r="L14270" s="95">
        <v>45824.61041666667</v>
      </c>
    </row>
    <row r="14271" spans="1:12" x14ac:dyDescent="0.35">
      <c r="A14271" t="s">
        <v>14399</v>
      </c>
      <c r="B14271" s="93">
        <v>5215523369569</v>
      </c>
      <c r="C14271" t="s">
        <v>129</v>
      </c>
      <c r="D14271" t="s">
        <v>130</v>
      </c>
      <c r="E14271">
        <v>1</v>
      </c>
      <c r="F14271">
        <v>1</v>
      </c>
      <c r="G14271">
        <v>1</v>
      </c>
      <c r="H14271"/>
      <c r="I14271">
        <v>1</v>
      </c>
      <c r="J14271" s="95">
        <v>45824.601388888892</v>
      </c>
      <c r="K14271">
        <v>1</v>
      </c>
      <c r="L14271" s="95">
        <v>45824.909722222219</v>
      </c>
    </row>
    <row r="14272" spans="1:12" x14ac:dyDescent="0.35">
      <c r="A14272" t="s">
        <v>14400</v>
      </c>
      <c r="B14272" s="93">
        <v>5216261060711</v>
      </c>
      <c r="C14272" t="s">
        <v>129</v>
      </c>
      <c r="D14272" t="s">
        <v>130</v>
      </c>
      <c r="E14272">
        <v>1</v>
      </c>
      <c r="F14272">
        <v>1</v>
      </c>
      <c r="G14272">
        <v>1</v>
      </c>
      <c r="H14272"/>
      <c r="I14272">
        <v>1</v>
      </c>
      <c r="J14272" s="95">
        <v>45824.640972222223</v>
      </c>
      <c r="K14272">
        <v>1</v>
      </c>
      <c r="L14272" s="95">
        <v>45824.65347222222</v>
      </c>
    </row>
    <row r="14273" spans="1:12" x14ac:dyDescent="0.35">
      <c r="A14273" t="s">
        <v>14401</v>
      </c>
      <c r="B14273" s="93">
        <v>5219511166209</v>
      </c>
      <c r="C14273" t="s">
        <v>129</v>
      </c>
      <c r="D14273" t="s">
        <v>130</v>
      </c>
      <c r="E14273">
        <v>0</v>
      </c>
      <c r="F14273">
        <v>0</v>
      </c>
      <c r="G14273">
        <v>0</v>
      </c>
      <c r="H14273" s="95">
        <v>45824.607638888891</v>
      </c>
      <c r="I14273">
        <v>0</v>
      </c>
      <c r="K14273">
        <v>0</v>
      </c>
    </row>
    <row r="14274" spans="1:12" x14ac:dyDescent="0.35">
      <c r="A14274" t="s">
        <v>14402</v>
      </c>
      <c r="B14274" s="93">
        <v>5214492165848</v>
      </c>
      <c r="C14274" t="s">
        <v>129</v>
      </c>
      <c r="D14274" t="s">
        <v>130</v>
      </c>
      <c r="E14274">
        <v>0</v>
      </c>
      <c r="F14274">
        <v>0</v>
      </c>
      <c r="G14274">
        <v>0</v>
      </c>
      <c r="H14274" s="95">
        <v>45824.601388888892</v>
      </c>
      <c r="I14274">
        <v>0</v>
      </c>
      <c r="K14274">
        <v>0</v>
      </c>
    </row>
    <row r="14275" spans="1:12" x14ac:dyDescent="0.35">
      <c r="A14275" t="s">
        <v>14403</v>
      </c>
      <c r="B14275" s="93">
        <v>5217714042042</v>
      </c>
      <c r="C14275" t="s">
        <v>129</v>
      </c>
      <c r="D14275" t="s">
        <v>130</v>
      </c>
      <c r="E14275">
        <v>1</v>
      </c>
      <c r="F14275">
        <v>1</v>
      </c>
      <c r="G14275">
        <v>1</v>
      </c>
      <c r="H14275"/>
      <c r="I14275">
        <v>1</v>
      </c>
      <c r="J14275" s="95">
        <v>45824.602777777778</v>
      </c>
      <c r="K14275">
        <v>1</v>
      </c>
      <c r="L14275" s="95">
        <v>45824.634722222225</v>
      </c>
    </row>
    <row r="14276" spans="1:12" x14ac:dyDescent="0.35">
      <c r="A14276" t="s">
        <v>14404</v>
      </c>
      <c r="B14276" s="93">
        <v>5219621317122</v>
      </c>
      <c r="C14276" t="s">
        <v>129</v>
      </c>
      <c r="D14276" t="s">
        <v>130</v>
      </c>
      <c r="E14276">
        <v>1</v>
      </c>
      <c r="F14276">
        <v>1</v>
      </c>
      <c r="G14276">
        <v>1</v>
      </c>
      <c r="H14276"/>
      <c r="I14276">
        <v>1</v>
      </c>
      <c r="J14276" s="95">
        <v>45824.607638888891</v>
      </c>
      <c r="K14276">
        <v>1</v>
      </c>
      <c r="L14276" s="95">
        <v>45824.614583333336</v>
      </c>
    </row>
    <row r="14277" spans="1:12" x14ac:dyDescent="0.35">
      <c r="A14277" t="s">
        <v>14405</v>
      </c>
      <c r="B14277" s="93">
        <v>5215591998155</v>
      </c>
      <c r="C14277" t="s">
        <v>129</v>
      </c>
      <c r="D14277" t="s">
        <v>130</v>
      </c>
      <c r="E14277">
        <v>1</v>
      </c>
      <c r="F14277">
        <v>1</v>
      </c>
      <c r="G14277">
        <v>1</v>
      </c>
      <c r="H14277"/>
      <c r="I14277">
        <v>1</v>
      </c>
      <c r="J14277" s="95">
        <v>45824.605555555558</v>
      </c>
      <c r="K14277">
        <v>1</v>
      </c>
      <c r="L14277" s="95">
        <v>45824.722916666666</v>
      </c>
    </row>
    <row r="14278" spans="1:12" x14ac:dyDescent="0.35">
      <c r="A14278" t="s">
        <v>14406</v>
      </c>
      <c r="B14278" s="93">
        <v>5219511789895</v>
      </c>
      <c r="C14278" t="s">
        <v>129</v>
      </c>
      <c r="D14278" t="s">
        <v>130</v>
      </c>
      <c r="E14278">
        <v>1</v>
      </c>
      <c r="F14278">
        <v>1</v>
      </c>
      <c r="G14278">
        <v>1</v>
      </c>
      <c r="H14278"/>
      <c r="I14278">
        <v>1</v>
      </c>
      <c r="J14278" s="95">
        <v>45824.606249999997</v>
      </c>
      <c r="K14278">
        <v>1</v>
      </c>
      <c r="L14278" s="95">
        <v>45824.75277777778</v>
      </c>
    </row>
    <row r="14279" spans="1:12" x14ac:dyDescent="0.35">
      <c r="A14279" t="s">
        <v>14407</v>
      </c>
      <c r="B14279" s="93">
        <v>5215525596987</v>
      </c>
      <c r="C14279" t="s">
        <v>129</v>
      </c>
      <c r="D14279" t="s">
        <v>130</v>
      </c>
      <c r="E14279">
        <v>1</v>
      </c>
      <c r="F14279">
        <v>1</v>
      </c>
      <c r="G14279">
        <v>1</v>
      </c>
      <c r="H14279"/>
      <c r="I14279">
        <v>1</v>
      </c>
      <c r="J14279" s="95">
        <v>45824.604166666664</v>
      </c>
      <c r="K14279">
        <v>1</v>
      </c>
      <c r="L14279" s="95">
        <v>45824.65347222222</v>
      </c>
    </row>
    <row r="14280" spans="1:12" x14ac:dyDescent="0.35">
      <c r="A14280" t="s">
        <v>14408</v>
      </c>
      <c r="B14280" s="93">
        <v>5212221358491</v>
      </c>
      <c r="C14280" t="s">
        <v>129</v>
      </c>
      <c r="D14280" t="s">
        <v>130</v>
      </c>
      <c r="E14280">
        <v>1</v>
      </c>
      <c r="F14280">
        <v>1</v>
      </c>
      <c r="G14280">
        <v>1</v>
      </c>
      <c r="H14280"/>
      <c r="I14280">
        <v>1</v>
      </c>
      <c r="J14280" s="95">
        <v>45824.607638888891</v>
      </c>
      <c r="K14280">
        <v>1</v>
      </c>
      <c r="L14280" s="95">
        <v>45824.625694444447</v>
      </c>
    </row>
    <row r="14281" spans="1:12" x14ac:dyDescent="0.35">
      <c r="A14281" t="s">
        <v>14409</v>
      </c>
      <c r="B14281" s="93">
        <v>5219637034683</v>
      </c>
      <c r="C14281" t="s">
        <v>129</v>
      </c>
      <c r="D14281" t="s">
        <v>130</v>
      </c>
      <c r="E14281">
        <v>1</v>
      </c>
      <c r="F14281">
        <v>0</v>
      </c>
      <c r="G14281">
        <v>1</v>
      </c>
      <c r="H14281"/>
      <c r="I14281">
        <v>1</v>
      </c>
      <c r="J14281" s="95">
        <v>45824.738888888889</v>
      </c>
      <c r="K14281">
        <v>0</v>
      </c>
    </row>
    <row r="14282" spans="1:12" x14ac:dyDescent="0.35">
      <c r="A14282" t="s">
        <v>14410</v>
      </c>
      <c r="B14282" s="93">
        <v>5214727371001</v>
      </c>
      <c r="C14282" t="s">
        <v>129</v>
      </c>
      <c r="D14282" t="s">
        <v>130</v>
      </c>
      <c r="E14282">
        <v>1</v>
      </c>
      <c r="F14282">
        <v>1</v>
      </c>
      <c r="G14282">
        <v>1</v>
      </c>
      <c r="H14282"/>
      <c r="I14282">
        <v>1</v>
      </c>
      <c r="J14282" s="95">
        <v>45824.60833333333</v>
      </c>
      <c r="K14282">
        <v>1</v>
      </c>
      <c r="L14282" s="95">
        <v>45824.900694444441</v>
      </c>
    </row>
    <row r="14283" spans="1:12" x14ac:dyDescent="0.35">
      <c r="A14283" t="s">
        <v>14411</v>
      </c>
      <c r="B14283" s="93">
        <v>5216624711703</v>
      </c>
      <c r="C14283" t="s">
        <v>129</v>
      </c>
      <c r="D14283" t="s">
        <v>130</v>
      </c>
      <c r="E14283">
        <v>1</v>
      </c>
      <c r="F14283">
        <v>1</v>
      </c>
      <c r="G14283">
        <v>1</v>
      </c>
      <c r="H14283"/>
      <c r="I14283">
        <v>1</v>
      </c>
      <c r="J14283" s="95">
        <v>45824.740972222222</v>
      </c>
      <c r="K14283">
        <v>1</v>
      </c>
      <c r="L14283" s="95">
        <v>45824.744444444441</v>
      </c>
    </row>
    <row r="14284" spans="1:12" x14ac:dyDescent="0.35">
      <c r="A14284" t="s">
        <v>14412</v>
      </c>
      <c r="B14284" s="93">
        <v>5217444012615</v>
      </c>
      <c r="C14284" t="s">
        <v>129</v>
      </c>
      <c r="D14284" t="s">
        <v>130</v>
      </c>
      <c r="E14284">
        <v>1</v>
      </c>
      <c r="F14284">
        <v>1</v>
      </c>
      <c r="G14284">
        <v>1</v>
      </c>
      <c r="H14284"/>
      <c r="I14284">
        <v>1</v>
      </c>
      <c r="J14284" s="95">
        <v>45824.601388888892</v>
      </c>
      <c r="K14284">
        <v>1</v>
      </c>
      <c r="L14284" s="95">
        <v>45824.685416666667</v>
      </c>
    </row>
    <row r="14285" spans="1:12" x14ac:dyDescent="0.35">
      <c r="A14285" t="s">
        <v>14413</v>
      </c>
      <c r="B14285" s="93">
        <v>5213331710436</v>
      </c>
      <c r="C14285" t="s">
        <v>129</v>
      </c>
      <c r="D14285" t="s">
        <v>130</v>
      </c>
      <c r="E14285">
        <v>1</v>
      </c>
      <c r="F14285">
        <v>1</v>
      </c>
      <c r="G14285">
        <v>1</v>
      </c>
      <c r="H14285"/>
      <c r="I14285">
        <v>1</v>
      </c>
      <c r="J14285" s="95">
        <v>45824.604861111111</v>
      </c>
      <c r="K14285">
        <v>1</v>
      </c>
      <c r="L14285" s="95">
        <v>45824.612500000003</v>
      </c>
    </row>
    <row r="14286" spans="1:12" x14ac:dyDescent="0.35">
      <c r="A14286" t="s">
        <v>14414</v>
      </c>
      <c r="B14286" s="93">
        <v>5216642916505</v>
      </c>
      <c r="C14286" t="s">
        <v>129</v>
      </c>
      <c r="D14286" t="s">
        <v>130</v>
      </c>
      <c r="E14286">
        <v>0</v>
      </c>
      <c r="F14286">
        <v>0</v>
      </c>
      <c r="G14286">
        <v>0</v>
      </c>
      <c r="H14286" s="95">
        <v>45824.609722222223</v>
      </c>
      <c r="I14286">
        <v>0</v>
      </c>
      <c r="K14286">
        <v>0</v>
      </c>
    </row>
    <row r="14287" spans="1:12" x14ac:dyDescent="0.35">
      <c r="A14287" t="s">
        <v>14415</v>
      </c>
      <c r="B14287" s="93">
        <v>5213328989717</v>
      </c>
      <c r="C14287" t="s">
        <v>129</v>
      </c>
      <c r="D14287" t="s">
        <v>130</v>
      </c>
      <c r="E14287">
        <v>0</v>
      </c>
      <c r="F14287">
        <v>0</v>
      </c>
      <c r="G14287">
        <v>0</v>
      </c>
      <c r="H14287" s="95">
        <v>45824.604861111111</v>
      </c>
      <c r="I14287">
        <v>0</v>
      </c>
      <c r="K14287">
        <v>0</v>
      </c>
    </row>
    <row r="14288" spans="1:12" x14ac:dyDescent="0.35">
      <c r="A14288" t="s">
        <v>14416</v>
      </c>
      <c r="B14288" s="93">
        <v>5217341289338</v>
      </c>
      <c r="C14288" t="s">
        <v>129</v>
      </c>
      <c r="D14288" t="s">
        <v>130</v>
      </c>
      <c r="E14288">
        <v>1</v>
      </c>
      <c r="F14288">
        <v>1</v>
      </c>
      <c r="G14288">
        <v>1</v>
      </c>
      <c r="H14288"/>
      <c r="I14288">
        <v>1</v>
      </c>
      <c r="J14288" s="95">
        <v>45824.60833333333</v>
      </c>
      <c r="K14288">
        <v>1</v>
      </c>
      <c r="L14288" s="95">
        <v>45824.70416666667</v>
      </c>
    </row>
    <row r="14289" spans="1:12" x14ac:dyDescent="0.35">
      <c r="A14289" t="s">
        <v>14417</v>
      </c>
      <c r="B14289" s="93">
        <v>5214434775837</v>
      </c>
      <c r="C14289" t="s">
        <v>129</v>
      </c>
      <c r="D14289" t="s">
        <v>130</v>
      </c>
      <c r="E14289">
        <v>1</v>
      </c>
      <c r="F14289">
        <v>1</v>
      </c>
      <c r="G14289">
        <v>1</v>
      </c>
      <c r="H14289"/>
      <c r="I14289">
        <v>1</v>
      </c>
      <c r="J14289" s="95">
        <v>45824.607638888891</v>
      </c>
      <c r="K14289">
        <v>1</v>
      </c>
      <c r="L14289" s="95">
        <v>45824.613194444442</v>
      </c>
    </row>
    <row r="14290" spans="1:12" x14ac:dyDescent="0.35">
      <c r="A14290" t="s">
        <v>14418</v>
      </c>
      <c r="B14290" s="93">
        <v>5217979760587</v>
      </c>
      <c r="C14290" t="s">
        <v>129</v>
      </c>
      <c r="D14290" t="s">
        <v>130</v>
      </c>
      <c r="E14290">
        <v>1</v>
      </c>
      <c r="F14290">
        <v>1</v>
      </c>
      <c r="G14290">
        <v>1</v>
      </c>
      <c r="H14290"/>
      <c r="I14290">
        <v>1</v>
      </c>
      <c r="J14290" s="95">
        <v>45824.602083333331</v>
      </c>
      <c r="K14290">
        <v>1</v>
      </c>
      <c r="L14290" s="95">
        <v>45824.602083333331</v>
      </c>
    </row>
    <row r="14291" spans="1:12" x14ac:dyDescent="0.35">
      <c r="A14291" t="s">
        <v>14419</v>
      </c>
      <c r="B14291" s="93">
        <v>5215513699148</v>
      </c>
      <c r="C14291" t="s">
        <v>129</v>
      </c>
      <c r="D14291" t="s">
        <v>130</v>
      </c>
      <c r="E14291">
        <v>1</v>
      </c>
      <c r="F14291">
        <v>1</v>
      </c>
      <c r="G14291">
        <v>1</v>
      </c>
      <c r="H14291"/>
      <c r="I14291">
        <v>1</v>
      </c>
      <c r="J14291" s="95">
        <v>45824.606944444444</v>
      </c>
      <c r="K14291">
        <v>1</v>
      </c>
      <c r="L14291" s="95">
        <v>45824.671527777777</v>
      </c>
    </row>
    <row r="14292" spans="1:12" x14ac:dyDescent="0.35">
      <c r="A14292" t="s">
        <v>14420</v>
      </c>
      <c r="B14292" s="93">
        <v>5215524483239</v>
      </c>
      <c r="C14292" t="s">
        <v>129</v>
      </c>
      <c r="D14292" t="s">
        <v>130</v>
      </c>
      <c r="E14292">
        <v>1</v>
      </c>
      <c r="F14292">
        <v>1</v>
      </c>
      <c r="G14292">
        <v>1</v>
      </c>
      <c r="H14292"/>
      <c r="I14292">
        <v>1</v>
      </c>
      <c r="J14292" s="95">
        <v>45824.607638888891</v>
      </c>
      <c r="K14292">
        <v>1</v>
      </c>
      <c r="L14292" s="95">
        <v>45824.88958333333</v>
      </c>
    </row>
    <row r="14293" spans="1:12" x14ac:dyDescent="0.35">
      <c r="A14293" t="s">
        <v>14421</v>
      </c>
      <c r="B14293" s="93">
        <v>5212484880563</v>
      </c>
      <c r="C14293" t="s">
        <v>129</v>
      </c>
      <c r="D14293" t="s">
        <v>130</v>
      </c>
      <c r="E14293">
        <v>0</v>
      </c>
      <c r="F14293">
        <v>0</v>
      </c>
      <c r="G14293">
        <v>0</v>
      </c>
      <c r="H14293" s="95">
        <v>45824.602777777778</v>
      </c>
      <c r="I14293">
        <v>0</v>
      </c>
      <c r="K14293">
        <v>0</v>
      </c>
    </row>
    <row r="14294" spans="1:12" x14ac:dyDescent="0.35">
      <c r="A14294" t="s">
        <v>14422</v>
      </c>
      <c r="B14294" s="93">
        <v>5212331050516</v>
      </c>
      <c r="C14294" t="s">
        <v>129</v>
      </c>
      <c r="D14294" t="s">
        <v>130</v>
      </c>
      <c r="E14294">
        <v>1</v>
      </c>
      <c r="F14294">
        <v>1</v>
      </c>
      <c r="G14294">
        <v>1</v>
      </c>
      <c r="H14294"/>
      <c r="I14294">
        <v>1</v>
      </c>
      <c r="J14294" s="95">
        <v>45824.61041666667</v>
      </c>
      <c r="K14294">
        <v>1</v>
      </c>
      <c r="L14294" s="95">
        <v>45824.650694444441</v>
      </c>
    </row>
    <row r="14295" spans="1:12" x14ac:dyDescent="0.35">
      <c r="A14295" t="s">
        <v>14423</v>
      </c>
      <c r="B14295" s="93">
        <v>5215519340868</v>
      </c>
      <c r="C14295" t="s">
        <v>129</v>
      </c>
      <c r="D14295" t="s">
        <v>130</v>
      </c>
      <c r="E14295">
        <v>1</v>
      </c>
      <c r="F14295">
        <v>1</v>
      </c>
      <c r="G14295">
        <v>1</v>
      </c>
      <c r="H14295"/>
      <c r="I14295">
        <v>1</v>
      </c>
      <c r="J14295" s="95">
        <v>45824.605555555558</v>
      </c>
      <c r="K14295">
        <v>1</v>
      </c>
      <c r="L14295" s="95">
        <v>45824.647916666669</v>
      </c>
    </row>
    <row r="14296" spans="1:12" x14ac:dyDescent="0.35">
      <c r="A14296" t="s">
        <v>14424</v>
      </c>
      <c r="B14296" s="93">
        <v>5218444595643</v>
      </c>
      <c r="C14296" t="s">
        <v>129</v>
      </c>
      <c r="D14296" t="s">
        <v>130</v>
      </c>
      <c r="E14296">
        <v>1</v>
      </c>
      <c r="F14296">
        <v>1</v>
      </c>
      <c r="G14296">
        <v>1</v>
      </c>
      <c r="H14296"/>
      <c r="I14296">
        <v>1</v>
      </c>
      <c r="J14296" s="95">
        <v>45824.602777777778</v>
      </c>
      <c r="K14296">
        <v>1</v>
      </c>
      <c r="L14296" s="95">
        <v>45824.69027777778</v>
      </c>
    </row>
    <row r="14297" spans="1:12" x14ac:dyDescent="0.35">
      <c r="A14297" t="s">
        <v>14425</v>
      </c>
      <c r="B14297" s="93">
        <v>5215540254964</v>
      </c>
      <c r="C14297" t="s">
        <v>129</v>
      </c>
      <c r="D14297" t="s">
        <v>130</v>
      </c>
      <c r="E14297">
        <v>0</v>
      </c>
      <c r="F14297">
        <v>1</v>
      </c>
      <c r="G14297">
        <v>0</v>
      </c>
      <c r="H14297" s="95">
        <v>45824.609722222223</v>
      </c>
      <c r="I14297">
        <v>1</v>
      </c>
      <c r="J14297" s="95">
        <v>45824.607638888891</v>
      </c>
      <c r="K14297">
        <v>1</v>
      </c>
      <c r="L14297" s="95">
        <v>45824.615277777775</v>
      </c>
    </row>
    <row r="14298" spans="1:12" x14ac:dyDescent="0.35">
      <c r="A14298" t="s">
        <v>14426</v>
      </c>
      <c r="B14298" s="93">
        <v>5219626091462</v>
      </c>
      <c r="C14298" t="s">
        <v>129</v>
      </c>
      <c r="D14298" t="s">
        <v>130</v>
      </c>
      <c r="E14298">
        <v>1</v>
      </c>
      <c r="F14298">
        <v>1</v>
      </c>
      <c r="G14298">
        <v>1</v>
      </c>
      <c r="H14298"/>
      <c r="I14298">
        <v>1</v>
      </c>
      <c r="J14298" s="95">
        <v>45824.60833333333</v>
      </c>
      <c r="K14298">
        <v>1</v>
      </c>
      <c r="L14298" s="95">
        <v>45824.609722222223</v>
      </c>
    </row>
    <row r="14299" spans="1:12" x14ac:dyDescent="0.35">
      <c r="A14299" t="s">
        <v>14427</v>
      </c>
      <c r="B14299" s="93">
        <v>5219541452153</v>
      </c>
      <c r="C14299" t="s">
        <v>129</v>
      </c>
      <c r="D14299" t="s">
        <v>130</v>
      </c>
      <c r="E14299">
        <v>1</v>
      </c>
      <c r="F14299">
        <v>1</v>
      </c>
      <c r="G14299">
        <v>1</v>
      </c>
      <c r="H14299"/>
      <c r="I14299">
        <v>1</v>
      </c>
      <c r="J14299" s="95">
        <v>45824.604861111111</v>
      </c>
      <c r="K14299">
        <v>1</v>
      </c>
      <c r="L14299" s="95">
        <v>45824.722222222219</v>
      </c>
    </row>
    <row r="14300" spans="1:12" x14ac:dyDescent="0.35">
      <c r="A14300" t="s">
        <v>14428</v>
      </c>
      <c r="B14300" s="93">
        <v>5212226821411</v>
      </c>
      <c r="C14300" t="s">
        <v>129</v>
      </c>
      <c r="D14300" t="s">
        <v>130</v>
      </c>
      <c r="E14300">
        <v>1</v>
      </c>
      <c r="F14300">
        <v>0</v>
      </c>
      <c r="G14300">
        <v>1</v>
      </c>
      <c r="H14300"/>
      <c r="I14300">
        <v>1</v>
      </c>
      <c r="J14300" s="95">
        <v>45824.609722222223</v>
      </c>
      <c r="K14300">
        <v>0</v>
      </c>
    </row>
    <row r="14301" spans="1:12" x14ac:dyDescent="0.35">
      <c r="A14301" t="s">
        <v>14429</v>
      </c>
      <c r="B14301" s="93">
        <v>5215523647499</v>
      </c>
      <c r="C14301" t="s">
        <v>129</v>
      </c>
      <c r="D14301" t="s">
        <v>130</v>
      </c>
      <c r="E14301">
        <v>1</v>
      </c>
      <c r="F14301">
        <v>1</v>
      </c>
      <c r="G14301">
        <v>1</v>
      </c>
      <c r="H14301"/>
      <c r="I14301">
        <v>1</v>
      </c>
      <c r="J14301" s="95">
        <v>45824.607638888891</v>
      </c>
      <c r="K14301">
        <v>1</v>
      </c>
      <c r="L14301" s="95">
        <v>45824.609027777777</v>
      </c>
    </row>
    <row r="14302" spans="1:12" x14ac:dyDescent="0.35">
      <c r="A14302" t="s">
        <v>14430</v>
      </c>
      <c r="B14302" s="93">
        <v>5214451452636</v>
      </c>
      <c r="C14302" t="s">
        <v>129</v>
      </c>
      <c r="D14302" t="s">
        <v>130</v>
      </c>
      <c r="E14302">
        <v>0</v>
      </c>
      <c r="F14302">
        <v>0</v>
      </c>
      <c r="G14302">
        <v>0</v>
      </c>
      <c r="H14302" s="95">
        <v>45824.607638888891</v>
      </c>
      <c r="I14302">
        <v>0</v>
      </c>
      <c r="K14302">
        <v>0</v>
      </c>
    </row>
    <row r="14303" spans="1:12" x14ac:dyDescent="0.35">
      <c r="A14303" t="s">
        <v>14431</v>
      </c>
      <c r="B14303" s="93">
        <v>5213310414065</v>
      </c>
      <c r="C14303" t="s">
        <v>129</v>
      </c>
      <c r="D14303" t="s">
        <v>130</v>
      </c>
      <c r="E14303">
        <v>1</v>
      </c>
      <c r="F14303">
        <v>1</v>
      </c>
      <c r="G14303">
        <v>1</v>
      </c>
      <c r="H14303"/>
      <c r="I14303">
        <v>1</v>
      </c>
      <c r="J14303" s="95">
        <v>45824.609722222223</v>
      </c>
      <c r="K14303">
        <v>1</v>
      </c>
      <c r="L14303" s="95">
        <v>45824.625694444447</v>
      </c>
    </row>
    <row r="14304" spans="1:12" x14ac:dyDescent="0.35">
      <c r="A14304" t="s">
        <v>14432</v>
      </c>
      <c r="B14304" s="93">
        <v>5214341084406</v>
      </c>
      <c r="C14304" t="s">
        <v>129</v>
      </c>
      <c r="D14304" t="s">
        <v>130</v>
      </c>
      <c r="E14304">
        <v>1</v>
      </c>
      <c r="F14304">
        <v>1</v>
      </c>
      <c r="G14304">
        <v>1</v>
      </c>
      <c r="H14304"/>
      <c r="I14304">
        <v>1</v>
      </c>
      <c r="J14304" s="95">
        <v>45824.605555555558</v>
      </c>
      <c r="K14304">
        <v>1</v>
      </c>
      <c r="L14304" s="95">
        <v>45824.645833333336</v>
      </c>
    </row>
    <row r="14305" spans="1:12" x14ac:dyDescent="0.35">
      <c r="A14305" t="s">
        <v>14433</v>
      </c>
      <c r="B14305" s="93">
        <v>5215517962774</v>
      </c>
      <c r="C14305" t="s">
        <v>129</v>
      </c>
      <c r="D14305" t="s">
        <v>130</v>
      </c>
      <c r="E14305">
        <v>1</v>
      </c>
      <c r="F14305">
        <v>1</v>
      </c>
      <c r="G14305">
        <v>1</v>
      </c>
      <c r="H14305"/>
      <c r="I14305">
        <v>1</v>
      </c>
      <c r="J14305" s="95">
        <v>45824.603472222225</v>
      </c>
      <c r="K14305">
        <v>1</v>
      </c>
      <c r="L14305" s="95">
        <v>45824.613888888889</v>
      </c>
    </row>
    <row r="14306" spans="1:12" x14ac:dyDescent="0.35">
      <c r="A14306" t="s">
        <v>14434</v>
      </c>
      <c r="B14306" s="93">
        <v>5217121478366</v>
      </c>
      <c r="C14306" t="s">
        <v>129</v>
      </c>
      <c r="D14306" t="s">
        <v>130</v>
      </c>
      <c r="E14306">
        <v>1</v>
      </c>
      <c r="F14306">
        <v>1</v>
      </c>
      <c r="G14306">
        <v>1</v>
      </c>
      <c r="H14306"/>
      <c r="I14306">
        <v>1</v>
      </c>
      <c r="J14306" s="95">
        <v>45824.604861111111</v>
      </c>
      <c r="K14306">
        <v>1</v>
      </c>
      <c r="L14306" s="95">
        <v>45824.862500000003</v>
      </c>
    </row>
    <row r="14307" spans="1:12" x14ac:dyDescent="0.35">
      <c r="A14307" t="s">
        <v>14435</v>
      </c>
      <c r="B14307" s="93">
        <v>5212382192910</v>
      </c>
      <c r="C14307" t="s">
        <v>129</v>
      </c>
      <c r="D14307" t="s">
        <v>130</v>
      </c>
      <c r="E14307">
        <v>1</v>
      </c>
      <c r="F14307">
        <v>1</v>
      </c>
      <c r="G14307">
        <v>1</v>
      </c>
      <c r="H14307"/>
      <c r="I14307">
        <v>1</v>
      </c>
      <c r="J14307" s="95">
        <v>45824.602777777778</v>
      </c>
      <c r="K14307">
        <v>1</v>
      </c>
      <c r="L14307" s="95">
        <v>45824.605555555558</v>
      </c>
    </row>
    <row r="14308" spans="1:12" x14ac:dyDescent="0.35">
      <c r="A14308" t="s">
        <v>14436</v>
      </c>
      <c r="B14308" s="93">
        <v>5217221072149</v>
      </c>
      <c r="C14308" t="s">
        <v>129</v>
      </c>
      <c r="D14308" t="s">
        <v>130</v>
      </c>
      <c r="E14308">
        <v>1</v>
      </c>
      <c r="F14308">
        <v>1</v>
      </c>
      <c r="G14308">
        <v>1</v>
      </c>
      <c r="H14308"/>
      <c r="I14308">
        <v>1</v>
      </c>
      <c r="J14308" s="95">
        <v>45824.611111111109</v>
      </c>
      <c r="K14308">
        <v>1</v>
      </c>
      <c r="L14308" s="95">
        <v>45824.627083333333</v>
      </c>
    </row>
    <row r="14309" spans="1:12" x14ac:dyDescent="0.35">
      <c r="A14309" t="s">
        <v>14437</v>
      </c>
      <c r="B14309" s="93">
        <v>5214411159335</v>
      </c>
      <c r="C14309" t="s">
        <v>129</v>
      </c>
      <c r="D14309" t="s">
        <v>130</v>
      </c>
      <c r="E14309">
        <v>1</v>
      </c>
      <c r="F14309">
        <v>0</v>
      </c>
      <c r="G14309">
        <v>1</v>
      </c>
      <c r="H14309"/>
      <c r="I14309">
        <v>1</v>
      </c>
      <c r="J14309" s="95">
        <v>45824.607638888891</v>
      </c>
      <c r="K14309">
        <v>0</v>
      </c>
    </row>
    <row r="14310" spans="1:12" x14ac:dyDescent="0.35">
      <c r="A14310" t="s">
        <v>14438</v>
      </c>
      <c r="B14310" s="93">
        <v>5216878721835</v>
      </c>
      <c r="C14310" t="s">
        <v>129</v>
      </c>
      <c r="D14310" t="s">
        <v>130</v>
      </c>
      <c r="E14310">
        <v>0</v>
      </c>
      <c r="F14310">
        <v>0</v>
      </c>
      <c r="G14310">
        <v>0</v>
      </c>
      <c r="H14310" s="95">
        <v>45824.602777777778</v>
      </c>
      <c r="I14310">
        <v>0</v>
      </c>
      <c r="K14310">
        <v>0</v>
      </c>
    </row>
    <row r="14311" spans="1:12" x14ac:dyDescent="0.35">
      <c r="A14311" t="s">
        <v>14439</v>
      </c>
      <c r="B14311" s="93">
        <v>5212331265868</v>
      </c>
      <c r="C14311" t="s">
        <v>129</v>
      </c>
      <c r="D14311" t="s">
        <v>130</v>
      </c>
      <c r="E14311">
        <v>1</v>
      </c>
      <c r="F14311">
        <v>0</v>
      </c>
      <c r="G14311">
        <v>1</v>
      </c>
      <c r="H14311"/>
      <c r="I14311">
        <v>1</v>
      </c>
      <c r="J14311" s="95">
        <v>45824.605555555558</v>
      </c>
      <c r="K14311">
        <v>0</v>
      </c>
    </row>
    <row r="14312" spans="1:12" x14ac:dyDescent="0.35">
      <c r="A14312" t="s">
        <v>14440</v>
      </c>
      <c r="B14312" s="93">
        <v>5216141319815</v>
      </c>
      <c r="C14312" t="s">
        <v>129</v>
      </c>
      <c r="D14312" t="s">
        <v>130</v>
      </c>
      <c r="E14312">
        <v>1</v>
      </c>
      <c r="F14312">
        <v>1</v>
      </c>
      <c r="G14312">
        <v>1</v>
      </c>
      <c r="H14312"/>
      <c r="I14312">
        <v>1</v>
      </c>
      <c r="J14312" s="95">
        <v>45824.609027777777</v>
      </c>
      <c r="K14312">
        <v>1</v>
      </c>
      <c r="L14312" s="95">
        <v>45824.804166666669</v>
      </c>
    </row>
    <row r="14313" spans="1:12" x14ac:dyDescent="0.35">
      <c r="A14313" t="s">
        <v>14441</v>
      </c>
      <c r="B14313" s="93">
        <v>5214521659106</v>
      </c>
      <c r="C14313" t="s">
        <v>129</v>
      </c>
      <c r="D14313" t="s">
        <v>130</v>
      </c>
      <c r="E14313">
        <v>0</v>
      </c>
      <c r="F14313">
        <v>0</v>
      </c>
      <c r="G14313">
        <v>0</v>
      </c>
      <c r="H14313" s="95">
        <v>45824.601388888892</v>
      </c>
      <c r="I14313">
        <v>0</v>
      </c>
      <c r="K14313">
        <v>0</v>
      </c>
    </row>
    <row r="14314" spans="1:12" x14ac:dyDescent="0.35">
      <c r="A14314" t="s">
        <v>14442</v>
      </c>
      <c r="B14314" s="93">
        <v>5212381288787</v>
      </c>
      <c r="C14314" t="s">
        <v>129</v>
      </c>
      <c r="D14314" t="s">
        <v>130</v>
      </c>
      <c r="E14314">
        <v>1</v>
      </c>
      <c r="F14314">
        <v>1</v>
      </c>
      <c r="G14314">
        <v>1</v>
      </c>
      <c r="H14314"/>
      <c r="I14314">
        <v>1</v>
      </c>
      <c r="J14314" s="95">
        <v>45824.606944444444</v>
      </c>
      <c r="K14314">
        <v>1</v>
      </c>
      <c r="L14314" s="95">
        <v>45824.618750000001</v>
      </c>
    </row>
    <row r="14315" spans="1:12" x14ac:dyDescent="0.35">
      <c r="A14315" t="s">
        <v>14443</v>
      </c>
      <c r="B14315" s="93">
        <v>5212223002675</v>
      </c>
      <c r="C14315" t="s">
        <v>129</v>
      </c>
      <c r="D14315" t="s">
        <v>130</v>
      </c>
      <c r="E14315">
        <v>1</v>
      </c>
      <c r="F14315">
        <v>1</v>
      </c>
      <c r="G14315">
        <v>1</v>
      </c>
      <c r="H14315"/>
      <c r="I14315">
        <v>1</v>
      </c>
      <c r="J14315" s="95">
        <v>45824.602083333331</v>
      </c>
      <c r="K14315">
        <v>1</v>
      </c>
      <c r="L14315" s="95">
        <v>45824.602777777778</v>
      </c>
    </row>
    <row r="14316" spans="1:12" x14ac:dyDescent="0.35">
      <c r="A14316" t="s">
        <v>14444</v>
      </c>
      <c r="B14316" s="93">
        <v>5219511037057</v>
      </c>
      <c r="C14316" t="s">
        <v>129</v>
      </c>
      <c r="D14316" t="s">
        <v>130</v>
      </c>
      <c r="E14316">
        <v>1</v>
      </c>
      <c r="F14316">
        <v>1</v>
      </c>
      <c r="G14316">
        <v>1</v>
      </c>
      <c r="H14316"/>
      <c r="I14316">
        <v>1</v>
      </c>
      <c r="J14316" s="95">
        <v>45824.611111111109</v>
      </c>
      <c r="K14316">
        <v>1</v>
      </c>
      <c r="L14316" s="95">
        <v>45824.772222222222</v>
      </c>
    </row>
    <row r="14317" spans="1:12" x14ac:dyDescent="0.35">
      <c r="A14317" t="s">
        <v>14445</v>
      </c>
      <c r="B14317" s="93">
        <v>5215535640066</v>
      </c>
      <c r="C14317" t="s">
        <v>129</v>
      </c>
      <c r="D14317" t="s">
        <v>130</v>
      </c>
      <c r="E14317">
        <v>1</v>
      </c>
      <c r="F14317">
        <v>1</v>
      </c>
      <c r="G14317">
        <v>1</v>
      </c>
      <c r="H14317"/>
      <c r="I14317">
        <v>1</v>
      </c>
      <c r="J14317" s="95">
        <v>45824.603472222225</v>
      </c>
      <c r="K14317">
        <v>1</v>
      </c>
      <c r="L14317" s="95">
        <v>45824.651388888888</v>
      </c>
    </row>
    <row r="14318" spans="1:12" x14ac:dyDescent="0.35">
      <c r="A14318" t="s">
        <v>14446</v>
      </c>
      <c r="B14318" s="93">
        <v>5214777242097</v>
      </c>
      <c r="C14318" t="s">
        <v>129</v>
      </c>
      <c r="D14318" t="s">
        <v>130</v>
      </c>
      <c r="E14318">
        <v>1</v>
      </c>
      <c r="F14318">
        <v>0</v>
      </c>
      <c r="G14318">
        <v>1</v>
      </c>
      <c r="H14318"/>
      <c r="I14318">
        <v>1</v>
      </c>
      <c r="J14318" s="95">
        <v>45824.607638888891</v>
      </c>
      <c r="K14318">
        <v>0</v>
      </c>
    </row>
    <row r="14319" spans="1:12" x14ac:dyDescent="0.35">
      <c r="A14319" t="s">
        <v>14447</v>
      </c>
      <c r="B14319" s="93">
        <v>5217771415501</v>
      </c>
      <c r="C14319" t="s">
        <v>129</v>
      </c>
      <c r="D14319" t="s">
        <v>130</v>
      </c>
      <c r="E14319">
        <v>0</v>
      </c>
      <c r="F14319">
        <v>0</v>
      </c>
      <c r="G14319">
        <v>0</v>
      </c>
      <c r="H14319" s="95">
        <v>45824.602083333331</v>
      </c>
      <c r="I14319">
        <v>0</v>
      </c>
      <c r="K14319">
        <v>0</v>
      </c>
    </row>
    <row r="14320" spans="1:12" x14ac:dyDescent="0.35">
      <c r="A14320" t="s">
        <v>14448</v>
      </c>
      <c r="B14320" s="93">
        <v>5213331890227</v>
      </c>
      <c r="C14320" t="s">
        <v>129</v>
      </c>
      <c r="D14320" t="s">
        <v>130</v>
      </c>
      <c r="E14320">
        <v>1</v>
      </c>
      <c r="F14320">
        <v>1</v>
      </c>
      <c r="G14320">
        <v>1</v>
      </c>
      <c r="H14320"/>
      <c r="I14320">
        <v>1</v>
      </c>
      <c r="J14320" s="95">
        <v>45824.606249999997</v>
      </c>
      <c r="K14320">
        <v>1</v>
      </c>
      <c r="L14320" s="95">
        <v>45824.613888888889</v>
      </c>
    </row>
    <row r="14321" spans="1:12" x14ac:dyDescent="0.35">
      <c r="A14321" t="s">
        <v>14449</v>
      </c>
      <c r="B14321" s="93">
        <v>5215554353460</v>
      </c>
      <c r="C14321" t="s">
        <v>129</v>
      </c>
      <c r="D14321" t="s">
        <v>130</v>
      </c>
      <c r="E14321">
        <v>1</v>
      </c>
      <c r="F14321">
        <v>1</v>
      </c>
      <c r="G14321">
        <v>1</v>
      </c>
      <c r="H14321"/>
      <c r="I14321">
        <v>1</v>
      </c>
      <c r="J14321" s="95">
        <v>45824.607638888891</v>
      </c>
      <c r="K14321">
        <v>1</v>
      </c>
      <c r="L14321" s="95">
        <v>45824.613888888889</v>
      </c>
    </row>
    <row r="14322" spans="1:12" x14ac:dyDescent="0.35">
      <c r="A14322" t="s">
        <v>14450</v>
      </c>
      <c r="B14322" s="93">
        <v>5216181641278</v>
      </c>
      <c r="C14322" t="s">
        <v>129</v>
      </c>
      <c r="D14322" t="s">
        <v>130</v>
      </c>
      <c r="E14322">
        <v>1</v>
      </c>
      <c r="F14322">
        <v>0</v>
      </c>
      <c r="G14322">
        <v>1</v>
      </c>
      <c r="H14322"/>
      <c r="I14322">
        <v>1</v>
      </c>
      <c r="J14322" s="95">
        <v>45824.61041666667</v>
      </c>
      <c r="K14322">
        <v>0</v>
      </c>
    </row>
    <row r="14323" spans="1:12" x14ac:dyDescent="0.35">
      <c r="A14323" t="s">
        <v>14451</v>
      </c>
      <c r="B14323" s="93">
        <v>5212731181681</v>
      </c>
      <c r="C14323" t="s">
        <v>129</v>
      </c>
      <c r="D14323" t="s">
        <v>130</v>
      </c>
      <c r="E14323">
        <v>1</v>
      </c>
      <c r="F14323">
        <v>0</v>
      </c>
      <c r="G14323">
        <v>1</v>
      </c>
      <c r="H14323"/>
      <c r="I14323">
        <v>1</v>
      </c>
      <c r="J14323" s="95">
        <v>45824.607638888891</v>
      </c>
      <c r="K14323">
        <v>0</v>
      </c>
    </row>
    <row r="14324" spans="1:12" x14ac:dyDescent="0.35">
      <c r="A14324" t="s">
        <v>14452</v>
      </c>
      <c r="B14324" s="93">
        <v>5214481034384</v>
      </c>
      <c r="C14324" t="s">
        <v>129</v>
      </c>
      <c r="D14324" t="s">
        <v>130</v>
      </c>
      <c r="E14324">
        <v>1</v>
      </c>
      <c r="F14324">
        <v>1</v>
      </c>
      <c r="G14324">
        <v>1</v>
      </c>
      <c r="H14324"/>
      <c r="I14324">
        <v>1</v>
      </c>
      <c r="J14324" s="95">
        <v>45824.604166666664</v>
      </c>
      <c r="K14324">
        <v>1</v>
      </c>
      <c r="L14324" s="95">
        <v>45824.62222222222</v>
      </c>
    </row>
    <row r="14325" spans="1:12" x14ac:dyDescent="0.35">
      <c r="A14325" t="s">
        <v>14453</v>
      </c>
      <c r="B14325" s="93">
        <v>5212281344277</v>
      </c>
      <c r="C14325" t="s">
        <v>129</v>
      </c>
      <c r="D14325" t="s">
        <v>130</v>
      </c>
      <c r="E14325">
        <v>1</v>
      </c>
      <c r="F14325">
        <v>1</v>
      </c>
      <c r="G14325">
        <v>1</v>
      </c>
      <c r="H14325"/>
      <c r="I14325">
        <v>1</v>
      </c>
      <c r="J14325" s="95">
        <v>45824.606249999997</v>
      </c>
      <c r="K14325">
        <v>1</v>
      </c>
      <c r="L14325" s="95">
        <v>45824.688194444447</v>
      </c>
    </row>
    <row r="14326" spans="1:12" x14ac:dyDescent="0.35">
      <c r="A14326" t="s">
        <v>14454</v>
      </c>
      <c r="B14326" s="93">
        <v>5218182599954</v>
      </c>
      <c r="C14326" t="s">
        <v>129</v>
      </c>
      <c r="D14326" t="s">
        <v>130</v>
      </c>
      <c r="E14326">
        <v>1</v>
      </c>
      <c r="F14326">
        <v>1</v>
      </c>
      <c r="G14326">
        <v>1</v>
      </c>
      <c r="H14326"/>
      <c r="I14326">
        <v>1</v>
      </c>
      <c r="J14326" s="95">
        <v>45824.602083333331</v>
      </c>
      <c r="K14326">
        <v>1</v>
      </c>
      <c r="L14326" s="95">
        <v>45824.748611111114</v>
      </c>
    </row>
    <row r="14327" spans="1:12" x14ac:dyDescent="0.35">
      <c r="A14327" t="s">
        <v>14455</v>
      </c>
      <c r="B14327" s="93">
        <v>5215516576066</v>
      </c>
      <c r="C14327" t="s">
        <v>129</v>
      </c>
      <c r="D14327" t="s">
        <v>130</v>
      </c>
      <c r="E14327">
        <v>0</v>
      </c>
      <c r="F14327">
        <v>0</v>
      </c>
      <c r="G14327">
        <v>0</v>
      </c>
      <c r="H14327" s="95">
        <v>45824.607638888891</v>
      </c>
      <c r="I14327">
        <v>1</v>
      </c>
      <c r="J14327" s="95">
        <v>45824.607638888891</v>
      </c>
      <c r="K14327">
        <v>0</v>
      </c>
    </row>
    <row r="14328" spans="1:12" x14ac:dyDescent="0.35">
      <c r="A14328" t="s">
        <v>14456</v>
      </c>
      <c r="B14328" s="93">
        <v>5216391192098</v>
      </c>
      <c r="C14328" t="s">
        <v>129</v>
      </c>
      <c r="D14328" t="s">
        <v>130</v>
      </c>
      <c r="E14328">
        <v>1</v>
      </c>
      <c r="F14328">
        <v>0</v>
      </c>
      <c r="G14328">
        <v>1</v>
      </c>
      <c r="H14328"/>
      <c r="I14328">
        <v>1</v>
      </c>
      <c r="J14328" s="95">
        <v>45824.615972222222</v>
      </c>
      <c r="K14328">
        <v>0</v>
      </c>
    </row>
    <row r="14329" spans="1:12" x14ac:dyDescent="0.35">
      <c r="A14329" t="s">
        <v>14457</v>
      </c>
      <c r="B14329" s="93">
        <v>5217221560407</v>
      </c>
      <c r="C14329" t="s">
        <v>129</v>
      </c>
      <c r="D14329" t="s">
        <v>130</v>
      </c>
      <c r="E14329">
        <v>1</v>
      </c>
      <c r="F14329">
        <v>0</v>
      </c>
      <c r="G14329">
        <v>1</v>
      </c>
      <c r="H14329"/>
      <c r="I14329">
        <v>1</v>
      </c>
      <c r="J14329" s="95">
        <v>45824.605555555558</v>
      </c>
      <c r="K14329">
        <v>0</v>
      </c>
    </row>
    <row r="14330" spans="1:12" x14ac:dyDescent="0.35">
      <c r="A14330" t="s">
        <v>14458</v>
      </c>
      <c r="B14330" s="93">
        <v>5214923037827</v>
      </c>
      <c r="C14330" t="s">
        <v>129</v>
      </c>
      <c r="D14330" t="s">
        <v>130</v>
      </c>
      <c r="E14330">
        <v>1</v>
      </c>
      <c r="F14330">
        <v>1</v>
      </c>
      <c r="G14330">
        <v>1</v>
      </c>
      <c r="H14330"/>
      <c r="I14330">
        <v>1</v>
      </c>
      <c r="J14330" s="95">
        <v>45824.604861111111</v>
      </c>
      <c r="K14330">
        <v>1</v>
      </c>
      <c r="L14330" s="95">
        <v>45824.759722222225</v>
      </c>
    </row>
    <row r="14331" spans="1:12" x14ac:dyDescent="0.35">
      <c r="A14331" t="s">
        <v>14459</v>
      </c>
      <c r="B14331" s="93">
        <v>5212381989679</v>
      </c>
      <c r="C14331" t="s">
        <v>129</v>
      </c>
      <c r="D14331" t="s">
        <v>130</v>
      </c>
      <c r="E14331">
        <v>1</v>
      </c>
      <c r="F14331">
        <v>1</v>
      </c>
      <c r="G14331">
        <v>1</v>
      </c>
      <c r="H14331"/>
      <c r="I14331">
        <v>1</v>
      </c>
      <c r="J14331" s="95">
        <v>45824.61041666667</v>
      </c>
      <c r="K14331">
        <v>1</v>
      </c>
      <c r="L14331" s="95">
        <v>45824.622916666667</v>
      </c>
    </row>
    <row r="14332" spans="1:12" x14ac:dyDescent="0.35">
      <c r="A14332" t="s">
        <v>14460</v>
      </c>
      <c r="B14332" s="93">
        <v>5217321090693</v>
      </c>
      <c r="C14332" t="s">
        <v>129</v>
      </c>
      <c r="D14332" t="s">
        <v>130</v>
      </c>
      <c r="E14332">
        <v>1</v>
      </c>
      <c r="F14332">
        <v>0</v>
      </c>
      <c r="G14332">
        <v>1</v>
      </c>
      <c r="H14332"/>
      <c r="I14332">
        <v>1</v>
      </c>
      <c r="J14332" s="95">
        <v>45824.602777777778</v>
      </c>
      <c r="K14332">
        <v>0</v>
      </c>
    </row>
    <row r="14333" spans="1:12" x14ac:dyDescent="0.35">
      <c r="A14333" t="s">
        <v>14461</v>
      </c>
      <c r="B14333" s="93">
        <v>5218343002754</v>
      </c>
      <c r="C14333" t="s">
        <v>129</v>
      </c>
      <c r="D14333" t="s">
        <v>130</v>
      </c>
      <c r="E14333">
        <v>1</v>
      </c>
      <c r="F14333">
        <v>1</v>
      </c>
      <c r="G14333">
        <v>1</v>
      </c>
      <c r="H14333"/>
      <c r="I14333">
        <v>1</v>
      </c>
      <c r="J14333" s="95">
        <v>45824.621527777781</v>
      </c>
      <c r="K14333">
        <v>1</v>
      </c>
      <c r="L14333" s="95">
        <v>45824.772916666669</v>
      </c>
    </row>
    <row r="14334" spans="1:12" x14ac:dyDescent="0.35">
      <c r="A14334" t="s">
        <v>14462</v>
      </c>
      <c r="B14334" s="93">
        <v>5212481371826</v>
      </c>
      <c r="C14334" t="s">
        <v>129</v>
      </c>
      <c r="D14334" t="s">
        <v>130</v>
      </c>
      <c r="E14334">
        <v>1</v>
      </c>
      <c r="F14334">
        <v>1</v>
      </c>
      <c r="G14334">
        <v>1</v>
      </c>
      <c r="H14334"/>
      <c r="I14334">
        <v>1</v>
      </c>
      <c r="J14334" s="95">
        <v>45824.607638888891</v>
      </c>
      <c r="K14334">
        <v>1</v>
      </c>
      <c r="L14334" s="95">
        <v>45824.614583333336</v>
      </c>
    </row>
    <row r="14335" spans="1:12" x14ac:dyDescent="0.35">
      <c r="A14335" t="s">
        <v>14463</v>
      </c>
      <c r="B14335" s="93">
        <v>5217292423909</v>
      </c>
      <c r="C14335" t="s">
        <v>129</v>
      </c>
      <c r="D14335" t="s">
        <v>130</v>
      </c>
      <c r="E14335">
        <v>1</v>
      </c>
      <c r="F14335">
        <v>1</v>
      </c>
      <c r="G14335">
        <v>1</v>
      </c>
      <c r="H14335"/>
      <c r="I14335">
        <v>1</v>
      </c>
      <c r="J14335" s="95">
        <v>45824.606249999997</v>
      </c>
      <c r="K14335">
        <v>1</v>
      </c>
      <c r="L14335" s="95">
        <v>45824.685416666667</v>
      </c>
    </row>
    <row r="14336" spans="1:12" x14ac:dyDescent="0.35">
      <c r="A14336" t="s">
        <v>14464</v>
      </c>
      <c r="B14336" s="93">
        <v>5213339522820</v>
      </c>
      <c r="C14336" t="s">
        <v>129</v>
      </c>
      <c r="D14336" t="s">
        <v>130</v>
      </c>
      <c r="E14336">
        <v>1</v>
      </c>
      <c r="F14336">
        <v>1</v>
      </c>
      <c r="G14336">
        <v>1</v>
      </c>
      <c r="H14336"/>
      <c r="I14336">
        <v>1</v>
      </c>
      <c r="J14336" s="95">
        <v>45824.606944444444</v>
      </c>
      <c r="K14336">
        <v>1</v>
      </c>
      <c r="L14336" s="95">
        <v>45824.606944444444</v>
      </c>
    </row>
    <row r="14337" spans="1:12" x14ac:dyDescent="0.35">
      <c r="A14337" t="s">
        <v>14465</v>
      </c>
      <c r="B14337" s="93">
        <v>5215570619011</v>
      </c>
      <c r="C14337" t="s">
        <v>129</v>
      </c>
      <c r="D14337" t="s">
        <v>130</v>
      </c>
      <c r="E14337">
        <v>1</v>
      </c>
      <c r="F14337">
        <v>1</v>
      </c>
      <c r="G14337">
        <v>1</v>
      </c>
      <c r="H14337"/>
      <c r="I14337">
        <v>1</v>
      </c>
      <c r="J14337" s="95">
        <v>45824.60833333333</v>
      </c>
      <c r="K14337">
        <v>1</v>
      </c>
      <c r="L14337" s="95">
        <v>45824.622916666667</v>
      </c>
    </row>
    <row r="14338" spans="1:12" x14ac:dyDescent="0.35">
      <c r="A14338" t="s">
        <v>14466</v>
      </c>
      <c r="B14338" s="93">
        <v>5219181270609</v>
      </c>
      <c r="C14338" t="s">
        <v>129</v>
      </c>
      <c r="D14338" t="s">
        <v>130</v>
      </c>
      <c r="E14338">
        <v>1</v>
      </c>
      <c r="F14338">
        <v>0</v>
      </c>
      <c r="G14338">
        <v>1</v>
      </c>
      <c r="H14338"/>
      <c r="I14338">
        <v>1</v>
      </c>
      <c r="J14338" s="95">
        <v>45824.606944444444</v>
      </c>
      <c r="K14338">
        <v>0</v>
      </c>
    </row>
    <row r="14339" spans="1:12" x14ac:dyDescent="0.35">
      <c r="A14339" t="s">
        <v>14467</v>
      </c>
      <c r="B14339" s="93">
        <v>5214422335024</v>
      </c>
      <c r="C14339" t="s">
        <v>129</v>
      </c>
      <c r="D14339" t="s">
        <v>130</v>
      </c>
      <c r="E14339">
        <v>1</v>
      </c>
      <c r="F14339">
        <v>0</v>
      </c>
      <c r="G14339">
        <v>1</v>
      </c>
      <c r="H14339"/>
      <c r="I14339">
        <v>1</v>
      </c>
      <c r="J14339" s="95">
        <v>45824.603472222225</v>
      </c>
      <c r="K14339">
        <v>0</v>
      </c>
    </row>
    <row r="14340" spans="1:12" x14ac:dyDescent="0.35">
      <c r="A14340" t="s">
        <v>14468</v>
      </c>
      <c r="B14340" s="93">
        <v>5215591978592</v>
      </c>
      <c r="C14340" t="s">
        <v>129</v>
      </c>
      <c r="D14340" t="s">
        <v>130</v>
      </c>
      <c r="E14340">
        <v>0</v>
      </c>
      <c r="F14340">
        <v>0</v>
      </c>
      <c r="G14340">
        <v>0</v>
      </c>
      <c r="H14340" s="95">
        <v>45824.605555555558</v>
      </c>
      <c r="I14340">
        <v>0</v>
      </c>
      <c r="K14340">
        <v>0</v>
      </c>
    </row>
    <row r="14341" spans="1:12" x14ac:dyDescent="0.35">
      <c r="A14341" t="s">
        <v>14469</v>
      </c>
      <c r="B14341" s="93">
        <v>5218343011829</v>
      </c>
      <c r="C14341" t="s">
        <v>129</v>
      </c>
      <c r="D14341" t="s">
        <v>130</v>
      </c>
      <c r="E14341">
        <v>1</v>
      </c>
      <c r="F14341">
        <v>0</v>
      </c>
      <c r="G14341">
        <v>1</v>
      </c>
      <c r="H14341"/>
      <c r="I14341">
        <v>1</v>
      </c>
      <c r="J14341" s="95">
        <v>45824.604861111111</v>
      </c>
      <c r="K14341">
        <v>0</v>
      </c>
    </row>
    <row r="14342" spans="1:12" x14ac:dyDescent="0.35">
      <c r="A14342" t="s">
        <v>14470</v>
      </c>
      <c r="B14342" s="93">
        <v>5212223595318</v>
      </c>
      <c r="C14342" t="s">
        <v>129</v>
      </c>
      <c r="D14342" t="s">
        <v>130</v>
      </c>
      <c r="E14342">
        <v>1</v>
      </c>
      <c r="F14342">
        <v>1</v>
      </c>
      <c r="G14342">
        <v>1</v>
      </c>
      <c r="H14342"/>
      <c r="I14342">
        <v>1</v>
      </c>
      <c r="J14342" s="95">
        <v>45824.609722222223</v>
      </c>
      <c r="K14342">
        <v>1</v>
      </c>
      <c r="L14342" s="95">
        <v>45824.614583333336</v>
      </c>
    </row>
    <row r="14343" spans="1:12" x14ac:dyDescent="0.35">
      <c r="A14343" t="s">
        <v>14471</v>
      </c>
      <c r="B14343" s="93">
        <v>5215560812982</v>
      </c>
      <c r="C14343" t="s">
        <v>129</v>
      </c>
      <c r="D14343" t="s">
        <v>130</v>
      </c>
      <c r="E14343">
        <v>0</v>
      </c>
      <c r="F14343">
        <v>0</v>
      </c>
      <c r="G14343">
        <v>0</v>
      </c>
      <c r="H14343" s="95">
        <v>45824.60833333333</v>
      </c>
      <c r="I14343">
        <v>0</v>
      </c>
      <c r="K14343">
        <v>0</v>
      </c>
    </row>
    <row r="14344" spans="1:12" x14ac:dyDescent="0.35">
      <c r="A14344" t="s">
        <v>14472</v>
      </c>
      <c r="B14344" s="93">
        <v>5215585981712</v>
      </c>
      <c r="C14344" t="s">
        <v>129</v>
      </c>
      <c r="D14344" t="s">
        <v>130</v>
      </c>
      <c r="E14344">
        <v>0</v>
      </c>
      <c r="F14344">
        <v>0</v>
      </c>
      <c r="G14344">
        <v>0</v>
      </c>
      <c r="H14344" s="95">
        <v>45824.606944444444</v>
      </c>
      <c r="I14344">
        <v>0</v>
      </c>
      <c r="K14344">
        <v>0</v>
      </c>
    </row>
    <row r="14345" spans="1:12" x14ac:dyDescent="0.35">
      <c r="A14345" t="s">
        <v>14473</v>
      </c>
      <c r="B14345" s="93">
        <v>5217221510040</v>
      </c>
      <c r="C14345" t="s">
        <v>129</v>
      </c>
      <c r="D14345" t="s">
        <v>130</v>
      </c>
      <c r="E14345">
        <v>1</v>
      </c>
      <c r="F14345">
        <v>0</v>
      </c>
      <c r="G14345">
        <v>1</v>
      </c>
      <c r="H14345"/>
      <c r="I14345">
        <v>1</v>
      </c>
      <c r="J14345" s="95">
        <v>45824.602083333331</v>
      </c>
      <c r="K14345">
        <v>0</v>
      </c>
    </row>
    <row r="14346" spans="1:12" x14ac:dyDescent="0.35">
      <c r="A14346" t="s">
        <v>14474</v>
      </c>
      <c r="B14346" s="93">
        <v>5219711512773</v>
      </c>
      <c r="C14346" t="s">
        <v>129</v>
      </c>
      <c r="D14346" t="s">
        <v>130</v>
      </c>
      <c r="E14346">
        <v>1</v>
      </c>
      <c r="F14346">
        <v>1</v>
      </c>
      <c r="G14346">
        <v>1</v>
      </c>
      <c r="H14346"/>
      <c r="I14346">
        <v>1</v>
      </c>
      <c r="J14346" s="95">
        <v>45824.606944444444</v>
      </c>
      <c r="K14346">
        <v>1</v>
      </c>
      <c r="L14346" s="95">
        <v>45824.796527777777</v>
      </c>
    </row>
    <row r="14347" spans="1:12" x14ac:dyDescent="0.35">
      <c r="A14347" t="s">
        <v>14475</v>
      </c>
      <c r="B14347" s="93">
        <v>5217711230720</v>
      </c>
      <c r="C14347" t="s">
        <v>129</v>
      </c>
      <c r="D14347" t="s">
        <v>130</v>
      </c>
      <c r="E14347">
        <v>0</v>
      </c>
      <c r="F14347">
        <v>0</v>
      </c>
      <c r="G14347">
        <v>0</v>
      </c>
      <c r="H14347" s="95">
        <v>45824.604166666664</v>
      </c>
      <c r="I14347">
        <v>0</v>
      </c>
      <c r="K14347">
        <v>0</v>
      </c>
    </row>
    <row r="14348" spans="1:12" x14ac:dyDescent="0.35">
      <c r="A14348" t="s">
        <v>14476</v>
      </c>
      <c r="B14348" s="93">
        <v>5215535083600</v>
      </c>
      <c r="C14348" t="s">
        <v>129</v>
      </c>
      <c r="D14348" t="s">
        <v>130</v>
      </c>
      <c r="E14348">
        <v>1</v>
      </c>
      <c r="F14348">
        <v>0</v>
      </c>
      <c r="G14348">
        <v>1</v>
      </c>
      <c r="H14348"/>
      <c r="I14348">
        <v>1</v>
      </c>
      <c r="J14348" s="95">
        <v>45824.609027777777</v>
      </c>
      <c r="K14348">
        <v>0</v>
      </c>
    </row>
    <row r="14349" spans="1:12" x14ac:dyDescent="0.35">
      <c r="A14349" t="s">
        <v>14477</v>
      </c>
      <c r="B14349" s="93">
        <v>5212281004585</v>
      </c>
      <c r="C14349" t="s">
        <v>129</v>
      </c>
      <c r="D14349" t="s">
        <v>130</v>
      </c>
      <c r="E14349">
        <v>1</v>
      </c>
      <c r="F14349">
        <v>0</v>
      </c>
      <c r="G14349">
        <v>1</v>
      </c>
      <c r="H14349"/>
      <c r="I14349">
        <v>1</v>
      </c>
      <c r="J14349" s="95">
        <v>45824.606944444444</v>
      </c>
      <c r="K14349">
        <v>0</v>
      </c>
    </row>
    <row r="14350" spans="1:12" x14ac:dyDescent="0.35">
      <c r="A14350" t="s">
        <v>14478</v>
      </c>
      <c r="B14350" s="93">
        <v>5212212138125</v>
      </c>
      <c r="C14350" t="s">
        <v>129</v>
      </c>
      <c r="D14350" t="s">
        <v>130</v>
      </c>
      <c r="E14350">
        <v>1</v>
      </c>
      <c r="F14350">
        <v>1</v>
      </c>
      <c r="G14350">
        <v>1</v>
      </c>
      <c r="H14350"/>
      <c r="I14350">
        <v>1</v>
      </c>
      <c r="J14350" s="95">
        <v>45824.61041666667</v>
      </c>
      <c r="K14350">
        <v>1</v>
      </c>
      <c r="L14350" s="95">
        <v>45824.622916666667</v>
      </c>
    </row>
    <row r="14351" spans="1:12" x14ac:dyDescent="0.35">
      <c r="A14351" t="s">
        <v>14479</v>
      </c>
      <c r="B14351" s="93">
        <v>5216144271805</v>
      </c>
      <c r="C14351" t="s">
        <v>129</v>
      </c>
      <c r="D14351" t="s">
        <v>130</v>
      </c>
      <c r="E14351">
        <v>1</v>
      </c>
      <c r="F14351">
        <v>1</v>
      </c>
      <c r="G14351">
        <v>1</v>
      </c>
      <c r="H14351"/>
      <c r="I14351">
        <v>1</v>
      </c>
      <c r="J14351" s="95">
        <v>45824.602083333331</v>
      </c>
      <c r="K14351">
        <v>1</v>
      </c>
      <c r="L14351" s="95">
        <v>45825.994444444441</v>
      </c>
    </row>
    <row r="14352" spans="1:12" x14ac:dyDescent="0.35">
      <c r="A14352" t="s">
        <v>14480</v>
      </c>
      <c r="B14352" s="93">
        <v>5218681259241</v>
      </c>
      <c r="C14352" t="s">
        <v>129</v>
      </c>
      <c r="D14352" t="s">
        <v>130</v>
      </c>
      <c r="E14352">
        <v>1</v>
      </c>
      <c r="F14352">
        <v>0</v>
      </c>
      <c r="G14352">
        <v>1</v>
      </c>
      <c r="H14352"/>
      <c r="I14352">
        <v>1</v>
      </c>
      <c r="J14352" s="95">
        <v>45824.622916666667</v>
      </c>
      <c r="K14352">
        <v>0</v>
      </c>
    </row>
    <row r="14353" spans="1:12" x14ac:dyDescent="0.35">
      <c r="A14353" t="s">
        <v>14481</v>
      </c>
      <c r="B14353" s="93">
        <v>5214774659890</v>
      </c>
      <c r="C14353" t="s">
        <v>129</v>
      </c>
      <c r="D14353" t="s">
        <v>130</v>
      </c>
      <c r="E14353">
        <v>1</v>
      </c>
      <c r="F14353">
        <v>1</v>
      </c>
      <c r="G14353">
        <v>1</v>
      </c>
      <c r="H14353"/>
      <c r="I14353">
        <v>1</v>
      </c>
      <c r="J14353" s="95">
        <v>45824.61041666667</v>
      </c>
      <c r="K14353">
        <v>1</v>
      </c>
      <c r="L14353" s="95">
        <v>45824.612500000003</v>
      </c>
    </row>
    <row r="14354" spans="1:12" x14ac:dyDescent="0.35">
      <c r="A14354" t="s">
        <v>14482</v>
      </c>
      <c r="B14354" s="93">
        <v>5215539320569</v>
      </c>
      <c r="C14354" t="s">
        <v>129</v>
      </c>
      <c r="D14354" t="s">
        <v>130</v>
      </c>
      <c r="E14354">
        <v>1</v>
      </c>
      <c r="F14354">
        <v>1</v>
      </c>
      <c r="G14354">
        <v>1</v>
      </c>
      <c r="H14354"/>
      <c r="I14354">
        <v>1</v>
      </c>
      <c r="J14354" s="95">
        <v>45824.606944444444</v>
      </c>
      <c r="K14354">
        <v>1</v>
      </c>
      <c r="L14354" s="95">
        <v>45824.706250000003</v>
      </c>
    </row>
    <row r="14355" spans="1:12" x14ac:dyDescent="0.35">
      <c r="A14355" t="s">
        <v>14483</v>
      </c>
      <c r="B14355" s="93">
        <v>5219211148331</v>
      </c>
      <c r="C14355" t="s">
        <v>129</v>
      </c>
      <c r="D14355" t="s">
        <v>130</v>
      </c>
      <c r="E14355">
        <v>1</v>
      </c>
      <c r="F14355">
        <v>1</v>
      </c>
      <c r="G14355">
        <v>1</v>
      </c>
      <c r="H14355"/>
      <c r="I14355">
        <v>1</v>
      </c>
      <c r="J14355" s="95">
        <v>45824.606944444444</v>
      </c>
      <c r="K14355">
        <v>1</v>
      </c>
      <c r="L14355" s="95">
        <v>45824.607638888891</v>
      </c>
    </row>
    <row r="14356" spans="1:12" x14ac:dyDescent="0.35">
      <c r="A14356" t="s">
        <v>14484</v>
      </c>
      <c r="B14356" s="93">
        <v>5212224556265</v>
      </c>
      <c r="C14356" t="s">
        <v>129</v>
      </c>
      <c r="D14356" t="s">
        <v>130</v>
      </c>
      <c r="E14356">
        <v>0</v>
      </c>
      <c r="F14356">
        <v>0</v>
      </c>
      <c r="G14356">
        <v>0</v>
      </c>
      <c r="H14356" s="95">
        <v>45824.609722222223</v>
      </c>
      <c r="I14356">
        <v>0</v>
      </c>
      <c r="K14356">
        <v>0</v>
      </c>
    </row>
    <row r="14357" spans="1:12" x14ac:dyDescent="0.35">
      <c r="A14357" t="s">
        <v>14485</v>
      </c>
      <c r="B14357" s="93">
        <v>5215586775043</v>
      </c>
      <c r="C14357" t="s">
        <v>129</v>
      </c>
      <c r="D14357" t="s">
        <v>130</v>
      </c>
      <c r="E14357">
        <v>1</v>
      </c>
      <c r="F14357">
        <v>1</v>
      </c>
      <c r="G14357">
        <v>1</v>
      </c>
      <c r="H14357"/>
      <c r="I14357">
        <v>1</v>
      </c>
      <c r="J14357" s="95">
        <v>45824.604166666664</v>
      </c>
      <c r="K14357">
        <v>1</v>
      </c>
      <c r="L14357" s="95">
        <v>45824.618055555555</v>
      </c>
    </row>
    <row r="14358" spans="1:12" x14ac:dyDescent="0.35">
      <c r="A14358" t="s">
        <v>14486</v>
      </c>
      <c r="B14358" s="93">
        <v>5212721830572</v>
      </c>
      <c r="C14358" t="s">
        <v>129</v>
      </c>
      <c r="D14358" t="s">
        <v>130</v>
      </c>
      <c r="E14358">
        <v>1</v>
      </c>
      <c r="F14358">
        <v>1</v>
      </c>
      <c r="G14358">
        <v>1</v>
      </c>
      <c r="H14358"/>
      <c r="I14358">
        <v>1</v>
      </c>
      <c r="J14358" s="95">
        <v>45824.606944444444</v>
      </c>
      <c r="K14358">
        <v>1</v>
      </c>
      <c r="L14358" s="95">
        <v>45824.698611111111</v>
      </c>
    </row>
    <row r="14359" spans="1:12" x14ac:dyDescent="0.35">
      <c r="A14359" t="s">
        <v>14487</v>
      </c>
      <c r="B14359" s="93">
        <v>5218443391339</v>
      </c>
      <c r="C14359" t="s">
        <v>129</v>
      </c>
      <c r="D14359" t="s">
        <v>130</v>
      </c>
      <c r="E14359">
        <v>0</v>
      </c>
      <c r="F14359">
        <v>0</v>
      </c>
      <c r="G14359">
        <v>0</v>
      </c>
      <c r="H14359" s="95">
        <v>45824.60833333333</v>
      </c>
      <c r="I14359">
        <v>0</v>
      </c>
      <c r="K14359">
        <v>0</v>
      </c>
    </row>
    <row r="14360" spans="1:12" x14ac:dyDescent="0.35">
      <c r="A14360" t="s">
        <v>14488</v>
      </c>
      <c r="B14360" s="93">
        <v>5216181693035</v>
      </c>
      <c r="C14360" t="s">
        <v>129</v>
      </c>
      <c r="D14360" t="s">
        <v>130</v>
      </c>
      <c r="E14360">
        <v>1</v>
      </c>
      <c r="F14360">
        <v>0</v>
      </c>
      <c r="G14360">
        <v>1</v>
      </c>
      <c r="H14360"/>
      <c r="I14360">
        <v>1</v>
      </c>
      <c r="J14360" s="95">
        <v>45824.61041666667</v>
      </c>
      <c r="K14360">
        <v>0</v>
      </c>
    </row>
    <row r="14361" spans="1:12" x14ac:dyDescent="0.35">
      <c r="A14361" t="s">
        <v>14489</v>
      </c>
      <c r="B14361" s="93">
        <v>5215541816869</v>
      </c>
      <c r="C14361" t="s">
        <v>129</v>
      </c>
      <c r="D14361" t="s">
        <v>130</v>
      </c>
      <c r="E14361">
        <v>1</v>
      </c>
      <c r="F14361">
        <v>1</v>
      </c>
      <c r="G14361">
        <v>1</v>
      </c>
      <c r="H14361"/>
      <c r="I14361">
        <v>1</v>
      </c>
      <c r="J14361" s="95">
        <v>45824.602083333331</v>
      </c>
      <c r="K14361">
        <v>1</v>
      </c>
      <c r="L14361" s="95">
        <v>45824.643055555556</v>
      </c>
    </row>
    <row r="14362" spans="1:12" x14ac:dyDescent="0.35">
      <c r="A14362" t="s">
        <v>14490</v>
      </c>
      <c r="B14362" s="93">
        <v>5219513210268</v>
      </c>
      <c r="C14362" t="s">
        <v>129</v>
      </c>
      <c r="D14362" t="s">
        <v>130</v>
      </c>
      <c r="E14362">
        <v>1</v>
      </c>
      <c r="F14362">
        <v>1</v>
      </c>
      <c r="G14362">
        <v>1</v>
      </c>
      <c r="H14362"/>
      <c r="I14362">
        <v>1</v>
      </c>
      <c r="J14362" s="95">
        <v>45824.606249999997</v>
      </c>
      <c r="K14362">
        <v>1</v>
      </c>
      <c r="L14362" s="95">
        <v>45825.182638888888</v>
      </c>
    </row>
    <row r="14363" spans="1:12" x14ac:dyDescent="0.35">
      <c r="A14363" t="s">
        <v>14491</v>
      </c>
      <c r="B14363" s="93">
        <v>5215540537010</v>
      </c>
      <c r="C14363" t="s">
        <v>129</v>
      </c>
      <c r="D14363" t="s">
        <v>130</v>
      </c>
      <c r="E14363">
        <v>1</v>
      </c>
      <c r="F14363">
        <v>1</v>
      </c>
      <c r="G14363">
        <v>1</v>
      </c>
      <c r="H14363"/>
      <c r="I14363">
        <v>1</v>
      </c>
      <c r="J14363" s="95">
        <v>45824.604166666664</v>
      </c>
      <c r="K14363">
        <v>1</v>
      </c>
      <c r="L14363" s="95">
        <v>45824.620833333334</v>
      </c>
    </row>
    <row r="14364" spans="1:12" x14ac:dyDescent="0.35">
      <c r="A14364" t="s">
        <v>14492</v>
      </c>
      <c r="B14364" s="93">
        <v>5216121175608</v>
      </c>
      <c r="C14364" t="s">
        <v>129</v>
      </c>
      <c r="D14364" t="s">
        <v>130</v>
      </c>
      <c r="E14364">
        <v>0</v>
      </c>
      <c r="F14364">
        <v>0</v>
      </c>
      <c r="G14364">
        <v>0</v>
      </c>
      <c r="H14364" s="95">
        <v>45824.601388888892</v>
      </c>
      <c r="I14364">
        <v>0</v>
      </c>
      <c r="K14364">
        <v>0</v>
      </c>
    </row>
    <row r="14365" spans="1:12" x14ac:dyDescent="0.35">
      <c r="A14365" t="s">
        <v>14493</v>
      </c>
      <c r="B14365" s="93">
        <v>5212384087053</v>
      </c>
      <c r="C14365" t="s">
        <v>129</v>
      </c>
      <c r="D14365" t="s">
        <v>130</v>
      </c>
      <c r="E14365">
        <v>1</v>
      </c>
      <c r="F14365">
        <v>1</v>
      </c>
      <c r="G14365">
        <v>1</v>
      </c>
      <c r="H14365"/>
      <c r="I14365">
        <v>1</v>
      </c>
      <c r="J14365" s="95">
        <v>45824.606249999997</v>
      </c>
      <c r="K14365">
        <v>1</v>
      </c>
      <c r="L14365" s="95">
        <v>45824.609027777777</v>
      </c>
    </row>
    <row r="14366" spans="1:12" x14ac:dyDescent="0.35">
      <c r="A14366" t="s">
        <v>14494</v>
      </c>
      <c r="B14366" s="93">
        <v>5215514517085</v>
      </c>
      <c r="C14366" t="s">
        <v>129</v>
      </c>
      <c r="D14366" t="s">
        <v>130</v>
      </c>
      <c r="E14366">
        <v>1</v>
      </c>
      <c r="F14366">
        <v>1</v>
      </c>
      <c r="G14366">
        <v>1</v>
      </c>
      <c r="H14366"/>
      <c r="I14366">
        <v>1</v>
      </c>
      <c r="J14366" s="95">
        <v>45824.73541666667</v>
      </c>
      <c r="K14366">
        <v>1</v>
      </c>
      <c r="L14366" s="95">
        <v>45825.104166666664</v>
      </c>
    </row>
    <row r="14367" spans="1:12" x14ac:dyDescent="0.35">
      <c r="A14367" t="s">
        <v>14495</v>
      </c>
      <c r="B14367" s="93">
        <v>5218717355701</v>
      </c>
      <c r="C14367" t="s">
        <v>129</v>
      </c>
      <c r="D14367" t="s">
        <v>130</v>
      </c>
      <c r="E14367">
        <v>0</v>
      </c>
      <c r="F14367">
        <v>0</v>
      </c>
      <c r="G14367">
        <v>0</v>
      </c>
      <c r="H14367" s="95">
        <v>45824.604861111111</v>
      </c>
      <c r="I14367">
        <v>0</v>
      </c>
      <c r="K14367">
        <v>0</v>
      </c>
    </row>
    <row r="14368" spans="1:12" x14ac:dyDescent="0.35">
      <c r="A14368" t="s">
        <v>14496</v>
      </c>
      <c r="B14368" s="93">
        <v>5215591084942</v>
      </c>
      <c r="C14368" t="s">
        <v>129</v>
      </c>
      <c r="D14368" t="s">
        <v>130</v>
      </c>
      <c r="E14368">
        <v>1</v>
      </c>
      <c r="F14368">
        <v>0</v>
      </c>
      <c r="G14368">
        <v>1</v>
      </c>
      <c r="H14368"/>
      <c r="I14368">
        <v>1</v>
      </c>
      <c r="J14368" s="95">
        <v>45824.606249999997</v>
      </c>
      <c r="K14368">
        <v>0</v>
      </c>
    </row>
    <row r="14369" spans="1:12" x14ac:dyDescent="0.35">
      <c r="A14369" t="s">
        <v>14497</v>
      </c>
      <c r="B14369" s="93">
        <v>5215535028292</v>
      </c>
      <c r="C14369" t="s">
        <v>129</v>
      </c>
      <c r="D14369" t="s">
        <v>130</v>
      </c>
      <c r="E14369">
        <v>1</v>
      </c>
      <c r="F14369">
        <v>1</v>
      </c>
      <c r="G14369">
        <v>1</v>
      </c>
      <c r="H14369"/>
      <c r="I14369">
        <v>1</v>
      </c>
      <c r="J14369" s="95">
        <v>45824.604166666664</v>
      </c>
      <c r="K14369">
        <v>1</v>
      </c>
      <c r="L14369" s="95">
        <v>45824.80972222222</v>
      </c>
    </row>
    <row r="14370" spans="1:12" x14ac:dyDescent="0.35">
      <c r="A14370" t="s">
        <v>14498</v>
      </c>
      <c r="B14370" s="93">
        <v>5215544715216</v>
      </c>
      <c r="C14370" t="s">
        <v>129</v>
      </c>
      <c r="D14370" t="s">
        <v>130</v>
      </c>
      <c r="E14370">
        <v>1</v>
      </c>
      <c r="F14370">
        <v>1</v>
      </c>
      <c r="G14370">
        <v>1</v>
      </c>
      <c r="H14370"/>
      <c r="I14370">
        <v>1</v>
      </c>
      <c r="J14370" s="95">
        <v>45824.609027777777</v>
      </c>
      <c r="K14370">
        <v>1</v>
      </c>
      <c r="L14370" s="95">
        <v>45824.958333333336</v>
      </c>
    </row>
    <row r="14371" spans="1:12" x14ac:dyDescent="0.35">
      <c r="A14371" t="s">
        <v>14499</v>
      </c>
      <c r="B14371" s="93">
        <v>5215537098915</v>
      </c>
      <c r="C14371" t="s">
        <v>129</v>
      </c>
      <c r="D14371" t="s">
        <v>130</v>
      </c>
      <c r="E14371">
        <v>1</v>
      </c>
      <c r="F14371">
        <v>1</v>
      </c>
      <c r="G14371">
        <v>1</v>
      </c>
      <c r="H14371"/>
      <c r="I14371">
        <v>1</v>
      </c>
      <c r="J14371" s="95">
        <v>45824.605555555558</v>
      </c>
      <c r="K14371">
        <v>1</v>
      </c>
      <c r="L14371" s="95">
        <v>45824.681250000001</v>
      </c>
    </row>
    <row r="14372" spans="1:12" x14ac:dyDescent="0.35">
      <c r="A14372" t="s">
        <v>14500</v>
      </c>
      <c r="B14372" s="93">
        <v>5215572275173</v>
      </c>
      <c r="C14372" t="s">
        <v>129</v>
      </c>
      <c r="D14372" t="s">
        <v>130</v>
      </c>
      <c r="E14372">
        <v>1</v>
      </c>
      <c r="F14372">
        <v>0</v>
      </c>
      <c r="G14372">
        <v>1</v>
      </c>
      <c r="H14372"/>
      <c r="I14372">
        <v>1</v>
      </c>
      <c r="J14372" s="95">
        <v>45824.606944444444</v>
      </c>
      <c r="K14372">
        <v>0</v>
      </c>
    </row>
    <row r="14373" spans="1:12" x14ac:dyDescent="0.35">
      <c r="A14373" t="s">
        <v>14501</v>
      </c>
      <c r="B14373" s="93">
        <v>5217841204229</v>
      </c>
      <c r="C14373" t="s">
        <v>129</v>
      </c>
      <c r="D14373" t="s">
        <v>130</v>
      </c>
      <c r="E14373">
        <v>1</v>
      </c>
      <c r="F14373">
        <v>0</v>
      </c>
      <c r="G14373">
        <v>1</v>
      </c>
      <c r="H14373"/>
      <c r="I14373">
        <v>1</v>
      </c>
      <c r="J14373" s="95">
        <v>45824.638888888891</v>
      </c>
      <c r="K14373">
        <v>0</v>
      </c>
    </row>
    <row r="14374" spans="1:12" x14ac:dyDescent="0.35">
      <c r="A14374" t="s">
        <v>14502</v>
      </c>
      <c r="B14374" s="93">
        <v>5216461629864</v>
      </c>
      <c r="C14374" t="s">
        <v>129</v>
      </c>
      <c r="D14374" t="s">
        <v>130</v>
      </c>
      <c r="E14374">
        <v>1</v>
      </c>
      <c r="F14374">
        <v>0</v>
      </c>
      <c r="G14374">
        <v>1</v>
      </c>
      <c r="H14374"/>
      <c r="I14374">
        <v>1</v>
      </c>
      <c r="J14374" s="95">
        <v>45824.604166666664</v>
      </c>
      <c r="K14374">
        <v>0</v>
      </c>
    </row>
    <row r="14375" spans="1:12" x14ac:dyDescent="0.35">
      <c r="A14375" t="s">
        <v>14503</v>
      </c>
      <c r="B14375" s="93">
        <v>5217445879686</v>
      </c>
      <c r="C14375" t="s">
        <v>129</v>
      </c>
      <c r="D14375" t="s">
        <v>130</v>
      </c>
      <c r="E14375">
        <v>1</v>
      </c>
      <c r="F14375">
        <v>1</v>
      </c>
      <c r="G14375">
        <v>1</v>
      </c>
      <c r="H14375"/>
      <c r="I14375">
        <v>1</v>
      </c>
      <c r="J14375" s="95">
        <v>45824.606249999997</v>
      </c>
      <c r="K14375">
        <v>1</v>
      </c>
      <c r="L14375" s="95">
        <v>45824.635416666664</v>
      </c>
    </row>
    <row r="14376" spans="1:12" x14ac:dyDescent="0.35">
      <c r="A14376" t="s">
        <v>14504</v>
      </c>
      <c r="B14376" s="93">
        <v>5213121164599</v>
      </c>
      <c r="C14376" t="s">
        <v>129</v>
      </c>
      <c r="D14376" t="s">
        <v>130</v>
      </c>
      <c r="E14376">
        <v>1</v>
      </c>
      <c r="F14376">
        <v>1</v>
      </c>
      <c r="G14376">
        <v>1</v>
      </c>
      <c r="H14376"/>
      <c r="I14376">
        <v>1</v>
      </c>
      <c r="J14376" s="95">
        <v>45824.60833333333</v>
      </c>
      <c r="K14376">
        <v>1</v>
      </c>
      <c r="L14376" s="95">
        <v>45824.669444444444</v>
      </c>
    </row>
    <row r="14377" spans="1:12" x14ac:dyDescent="0.35">
      <c r="A14377" t="s">
        <v>14505</v>
      </c>
      <c r="B14377" s="93">
        <v>5214772660514</v>
      </c>
      <c r="C14377" t="s">
        <v>129</v>
      </c>
      <c r="D14377" t="s">
        <v>130</v>
      </c>
      <c r="E14377">
        <v>1</v>
      </c>
      <c r="F14377">
        <v>1</v>
      </c>
      <c r="G14377">
        <v>1</v>
      </c>
      <c r="H14377"/>
      <c r="I14377">
        <v>1</v>
      </c>
      <c r="J14377" s="95">
        <v>45824.603472222225</v>
      </c>
      <c r="K14377">
        <v>1</v>
      </c>
      <c r="L14377" s="95">
        <v>45824.603472222225</v>
      </c>
    </row>
    <row r="14378" spans="1:12" x14ac:dyDescent="0.35">
      <c r="A14378" t="s">
        <v>14506</v>
      </c>
      <c r="B14378" s="93">
        <v>5215554007700</v>
      </c>
      <c r="C14378" t="s">
        <v>129</v>
      </c>
      <c r="D14378" t="s">
        <v>130</v>
      </c>
      <c r="E14378">
        <v>1</v>
      </c>
      <c r="F14378">
        <v>1</v>
      </c>
      <c r="G14378">
        <v>1</v>
      </c>
      <c r="H14378"/>
      <c r="I14378">
        <v>1</v>
      </c>
      <c r="J14378" s="95">
        <v>45824.606249999997</v>
      </c>
      <c r="K14378">
        <v>1</v>
      </c>
      <c r="L14378" s="95">
        <v>45824.659722222219</v>
      </c>
    </row>
    <row r="14379" spans="1:12" x14ac:dyDescent="0.35">
      <c r="A14379" t="s">
        <v>14507</v>
      </c>
      <c r="B14379" s="93">
        <v>5213336551719</v>
      </c>
      <c r="C14379" t="s">
        <v>129</v>
      </c>
      <c r="D14379" t="s">
        <v>130</v>
      </c>
      <c r="E14379">
        <v>0</v>
      </c>
      <c r="F14379">
        <v>0</v>
      </c>
      <c r="G14379">
        <v>0</v>
      </c>
      <c r="H14379" s="95">
        <v>45824.609027777777</v>
      </c>
      <c r="I14379">
        <v>0</v>
      </c>
      <c r="K14379">
        <v>0</v>
      </c>
    </row>
    <row r="14380" spans="1:12" x14ac:dyDescent="0.35">
      <c r="A14380" t="s">
        <v>14508</v>
      </c>
      <c r="B14380" s="93">
        <v>5215541362610</v>
      </c>
      <c r="C14380" t="s">
        <v>129</v>
      </c>
      <c r="D14380" t="s">
        <v>130</v>
      </c>
      <c r="E14380">
        <v>1</v>
      </c>
      <c r="F14380">
        <v>1</v>
      </c>
      <c r="G14380">
        <v>1</v>
      </c>
      <c r="H14380"/>
      <c r="I14380">
        <v>1</v>
      </c>
      <c r="J14380" s="95">
        <v>45824.603472222225</v>
      </c>
      <c r="K14380">
        <v>1</v>
      </c>
      <c r="L14380" s="95">
        <v>45825.005555555559</v>
      </c>
    </row>
    <row r="14381" spans="1:12" x14ac:dyDescent="0.35">
      <c r="A14381" t="s">
        <v>14509</v>
      </c>
      <c r="B14381" s="93">
        <v>5215541320464</v>
      </c>
      <c r="C14381" t="s">
        <v>129</v>
      </c>
      <c r="D14381" t="s">
        <v>130</v>
      </c>
      <c r="E14381">
        <v>1</v>
      </c>
      <c r="F14381">
        <v>1</v>
      </c>
      <c r="G14381">
        <v>1</v>
      </c>
      <c r="H14381"/>
      <c r="I14381">
        <v>1</v>
      </c>
      <c r="J14381" s="95">
        <v>45824.606944444444</v>
      </c>
      <c r="K14381">
        <v>1</v>
      </c>
      <c r="L14381" s="95">
        <v>45824.867361111108</v>
      </c>
    </row>
    <row r="14382" spans="1:12" x14ac:dyDescent="0.35">
      <c r="A14382" t="s">
        <v>14510</v>
      </c>
      <c r="B14382" s="93">
        <v>5215520827976</v>
      </c>
      <c r="C14382" t="s">
        <v>129</v>
      </c>
      <c r="D14382" t="s">
        <v>130</v>
      </c>
      <c r="E14382">
        <v>1</v>
      </c>
      <c r="F14382">
        <v>0</v>
      </c>
      <c r="G14382">
        <v>1</v>
      </c>
      <c r="H14382"/>
      <c r="I14382">
        <v>1</v>
      </c>
      <c r="J14382" s="95">
        <v>45824.602777777778</v>
      </c>
      <c r="K14382">
        <v>0</v>
      </c>
    </row>
    <row r="14383" spans="1:12" x14ac:dyDescent="0.35">
      <c r="A14383" t="s">
        <v>14511</v>
      </c>
      <c r="B14383" s="93">
        <v>5216121532156</v>
      </c>
      <c r="C14383" t="s">
        <v>129</v>
      </c>
      <c r="D14383" t="s">
        <v>130</v>
      </c>
      <c r="E14383">
        <v>1</v>
      </c>
      <c r="F14383">
        <v>1</v>
      </c>
      <c r="G14383">
        <v>1</v>
      </c>
      <c r="H14383"/>
      <c r="I14383">
        <v>1</v>
      </c>
      <c r="J14383" s="95">
        <v>45824.602777777778</v>
      </c>
      <c r="K14383">
        <v>1</v>
      </c>
      <c r="L14383" s="95">
        <v>45824.603472222225</v>
      </c>
    </row>
    <row r="14384" spans="1:12" x14ac:dyDescent="0.35">
      <c r="A14384" t="s">
        <v>14512</v>
      </c>
      <c r="B14384" s="93">
        <v>5215518440686</v>
      </c>
      <c r="C14384" t="s">
        <v>129</v>
      </c>
      <c r="D14384" t="s">
        <v>130</v>
      </c>
      <c r="E14384">
        <v>1</v>
      </c>
      <c r="F14384">
        <v>1</v>
      </c>
      <c r="G14384">
        <v>1</v>
      </c>
      <c r="H14384"/>
      <c r="I14384">
        <v>1</v>
      </c>
      <c r="J14384" s="95">
        <v>45824.60833333333</v>
      </c>
      <c r="K14384">
        <v>1</v>
      </c>
      <c r="L14384" s="95">
        <v>45824.611111111109</v>
      </c>
    </row>
    <row r="14385" spans="1:12" x14ac:dyDescent="0.35">
      <c r="A14385" t="s">
        <v>14513</v>
      </c>
      <c r="B14385" s="93">
        <v>5216671519848</v>
      </c>
      <c r="C14385" t="s">
        <v>129</v>
      </c>
      <c r="D14385" t="s">
        <v>130</v>
      </c>
      <c r="E14385">
        <v>1</v>
      </c>
      <c r="F14385">
        <v>1</v>
      </c>
      <c r="G14385">
        <v>1</v>
      </c>
      <c r="H14385"/>
      <c r="I14385">
        <v>1</v>
      </c>
      <c r="J14385" s="95">
        <v>45824.604166666664</v>
      </c>
      <c r="K14385">
        <v>1</v>
      </c>
      <c r="L14385" s="95">
        <v>45825.09375</v>
      </c>
    </row>
    <row r="14386" spans="1:12" x14ac:dyDescent="0.35">
      <c r="A14386" t="s">
        <v>14514</v>
      </c>
      <c r="B14386" s="93">
        <v>5212461412147</v>
      </c>
      <c r="C14386" t="s">
        <v>129</v>
      </c>
      <c r="D14386" t="s">
        <v>130</v>
      </c>
      <c r="E14386">
        <v>1</v>
      </c>
      <c r="F14386">
        <v>1</v>
      </c>
      <c r="G14386">
        <v>1</v>
      </c>
      <c r="H14386"/>
      <c r="I14386">
        <v>1</v>
      </c>
      <c r="J14386" s="95">
        <v>45824.603472222225</v>
      </c>
      <c r="K14386">
        <v>1</v>
      </c>
      <c r="L14386" s="95">
        <v>45824.70208333333</v>
      </c>
    </row>
    <row r="14387" spans="1:12" x14ac:dyDescent="0.35">
      <c r="A14387" t="s">
        <v>14515</v>
      </c>
      <c r="B14387" s="93">
        <v>5219971347405</v>
      </c>
      <c r="C14387" t="s">
        <v>129</v>
      </c>
      <c r="D14387" t="s">
        <v>130</v>
      </c>
      <c r="E14387">
        <v>0</v>
      </c>
      <c r="F14387">
        <v>0</v>
      </c>
      <c r="G14387">
        <v>0</v>
      </c>
      <c r="H14387" s="95">
        <v>45824.604861111111</v>
      </c>
      <c r="I14387">
        <v>0</v>
      </c>
      <c r="K14387">
        <v>0</v>
      </c>
    </row>
    <row r="14388" spans="1:12" x14ac:dyDescent="0.35">
      <c r="A14388" t="s">
        <v>14516</v>
      </c>
      <c r="B14388" s="93">
        <v>5218116010634</v>
      </c>
      <c r="C14388" t="s">
        <v>129</v>
      </c>
      <c r="D14388" t="s">
        <v>130</v>
      </c>
      <c r="E14388">
        <v>1</v>
      </c>
      <c r="F14388">
        <v>1</v>
      </c>
      <c r="G14388">
        <v>1</v>
      </c>
      <c r="H14388"/>
      <c r="I14388">
        <v>1</v>
      </c>
      <c r="J14388" s="95">
        <v>45824.605555555558</v>
      </c>
      <c r="K14388">
        <v>1</v>
      </c>
      <c r="L14388" s="95">
        <v>45824.645833333336</v>
      </c>
    </row>
    <row r="14389" spans="1:12" x14ac:dyDescent="0.35">
      <c r="A14389" t="s">
        <v>14517</v>
      </c>
      <c r="B14389" s="93">
        <v>5216188153717</v>
      </c>
      <c r="C14389" t="s">
        <v>129</v>
      </c>
      <c r="D14389" t="s">
        <v>130</v>
      </c>
      <c r="E14389">
        <v>1</v>
      </c>
      <c r="F14389">
        <v>1</v>
      </c>
      <c r="G14389">
        <v>1</v>
      </c>
      <c r="H14389"/>
      <c r="I14389">
        <v>1</v>
      </c>
      <c r="J14389" s="95">
        <v>45824.60833333333</v>
      </c>
      <c r="K14389">
        <v>1</v>
      </c>
      <c r="L14389" s="95">
        <v>45824.615277777775</v>
      </c>
    </row>
    <row r="14390" spans="1:12" x14ac:dyDescent="0.35">
      <c r="A14390" t="s">
        <v>14518</v>
      </c>
      <c r="B14390" s="93">
        <v>5214851063678</v>
      </c>
      <c r="C14390" t="s">
        <v>129</v>
      </c>
      <c r="D14390" t="s">
        <v>130</v>
      </c>
      <c r="E14390">
        <v>1</v>
      </c>
      <c r="F14390">
        <v>1</v>
      </c>
      <c r="G14390">
        <v>1</v>
      </c>
      <c r="H14390"/>
      <c r="I14390">
        <v>1</v>
      </c>
      <c r="J14390" s="95">
        <v>45824.606249999997</v>
      </c>
      <c r="K14390">
        <v>1</v>
      </c>
      <c r="L14390" s="95">
        <v>45824.709722222222</v>
      </c>
    </row>
    <row r="14391" spans="1:12" x14ac:dyDescent="0.35">
      <c r="A14391" t="s">
        <v>14519</v>
      </c>
      <c r="B14391" s="93">
        <v>5219542061392</v>
      </c>
      <c r="C14391" t="s">
        <v>129</v>
      </c>
      <c r="D14391" t="s">
        <v>130</v>
      </c>
      <c r="E14391">
        <v>1</v>
      </c>
      <c r="F14391">
        <v>1</v>
      </c>
      <c r="G14391">
        <v>1</v>
      </c>
      <c r="H14391"/>
      <c r="I14391">
        <v>1</v>
      </c>
      <c r="J14391" s="95">
        <v>45824.604861111111</v>
      </c>
      <c r="K14391">
        <v>1</v>
      </c>
      <c r="L14391" s="95">
        <v>45824.754166666666</v>
      </c>
    </row>
    <row r="14392" spans="1:12" x14ac:dyDescent="0.35">
      <c r="A14392" t="s">
        <v>14520</v>
      </c>
      <c r="B14392" s="93">
        <v>5219677061937</v>
      </c>
      <c r="C14392" t="s">
        <v>129</v>
      </c>
      <c r="D14392" t="s">
        <v>130</v>
      </c>
      <c r="E14392">
        <v>0</v>
      </c>
      <c r="F14392">
        <v>0</v>
      </c>
      <c r="G14392">
        <v>0</v>
      </c>
      <c r="H14392" s="95">
        <v>45824.607638888891</v>
      </c>
      <c r="I14392">
        <v>0</v>
      </c>
      <c r="K14392">
        <v>0</v>
      </c>
    </row>
    <row r="14393" spans="1:12" x14ac:dyDescent="0.35">
      <c r="A14393" t="s">
        <v>14521</v>
      </c>
      <c r="B14393" s="93">
        <v>5214811109238</v>
      </c>
      <c r="C14393" t="s">
        <v>129</v>
      </c>
      <c r="D14393" t="s">
        <v>130</v>
      </c>
      <c r="E14393">
        <v>1</v>
      </c>
      <c r="F14393">
        <v>0</v>
      </c>
      <c r="G14393">
        <v>1</v>
      </c>
      <c r="H14393"/>
      <c r="I14393">
        <v>1</v>
      </c>
      <c r="J14393" s="95">
        <v>45824.601388888892</v>
      </c>
      <c r="K14393">
        <v>0</v>
      </c>
    </row>
    <row r="14394" spans="1:12" x14ac:dyDescent="0.35">
      <c r="A14394" t="s">
        <v>14522</v>
      </c>
      <c r="B14394" s="93">
        <v>5215614497585</v>
      </c>
      <c r="C14394" t="s">
        <v>129</v>
      </c>
      <c r="D14394" t="s">
        <v>130</v>
      </c>
      <c r="E14394">
        <v>1</v>
      </c>
      <c r="F14394">
        <v>0</v>
      </c>
      <c r="G14394">
        <v>1</v>
      </c>
      <c r="H14394"/>
      <c r="I14394">
        <v>1</v>
      </c>
      <c r="J14394" s="95">
        <v>45824.602083333331</v>
      </c>
      <c r="K14394">
        <v>0</v>
      </c>
    </row>
    <row r="14395" spans="1:12" x14ac:dyDescent="0.35">
      <c r="A14395" t="s">
        <v>14523</v>
      </c>
      <c r="B14395" s="93">
        <v>5216677185135</v>
      </c>
      <c r="C14395" t="s">
        <v>129</v>
      </c>
      <c r="D14395" t="s">
        <v>130</v>
      </c>
      <c r="E14395">
        <v>0</v>
      </c>
      <c r="F14395">
        <v>0</v>
      </c>
      <c r="G14395">
        <v>0</v>
      </c>
      <c r="H14395" s="95">
        <v>45824.606249999997</v>
      </c>
      <c r="I14395">
        <v>0</v>
      </c>
      <c r="K14395">
        <v>0</v>
      </c>
    </row>
    <row r="14396" spans="1:12" x14ac:dyDescent="0.35">
      <c r="A14396" t="s">
        <v>14524</v>
      </c>
      <c r="B14396" s="93">
        <v>5218117160433</v>
      </c>
      <c r="C14396" t="s">
        <v>129</v>
      </c>
      <c r="D14396" t="s">
        <v>130</v>
      </c>
      <c r="E14396">
        <v>1</v>
      </c>
      <c r="F14396">
        <v>1</v>
      </c>
      <c r="G14396">
        <v>1</v>
      </c>
      <c r="H14396"/>
      <c r="I14396">
        <v>1</v>
      </c>
      <c r="J14396" s="95">
        <v>45824.624305555553</v>
      </c>
      <c r="K14396">
        <v>1</v>
      </c>
      <c r="L14396" s="95">
        <v>45824.626388888886</v>
      </c>
    </row>
    <row r="14397" spans="1:12" x14ac:dyDescent="0.35">
      <c r="A14397" t="s">
        <v>14525</v>
      </c>
      <c r="B14397" s="93">
        <v>5215567907600</v>
      </c>
      <c r="C14397" t="s">
        <v>129</v>
      </c>
      <c r="D14397" t="s">
        <v>130</v>
      </c>
      <c r="E14397">
        <v>1</v>
      </c>
      <c r="F14397">
        <v>1</v>
      </c>
      <c r="G14397">
        <v>1</v>
      </c>
      <c r="H14397"/>
      <c r="I14397">
        <v>1</v>
      </c>
      <c r="J14397" s="95">
        <v>45824.609722222223</v>
      </c>
      <c r="K14397">
        <v>1</v>
      </c>
      <c r="L14397" s="95">
        <v>45825.061111111114</v>
      </c>
    </row>
    <row r="14398" spans="1:12" x14ac:dyDescent="0.35">
      <c r="A14398" t="s">
        <v>14526</v>
      </c>
      <c r="B14398" s="93">
        <v>5214945131877</v>
      </c>
      <c r="C14398" t="s">
        <v>129</v>
      </c>
      <c r="D14398" t="s">
        <v>130</v>
      </c>
      <c r="E14398">
        <v>1</v>
      </c>
      <c r="F14398">
        <v>1</v>
      </c>
      <c r="G14398">
        <v>1</v>
      </c>
      <c r="H14398"/>
      <c r="I14398">
        <v>1</v>
      </c>
      <c r="J14398" s="95">
        <v>45824.602777777778</v>
      </c>
      <c r="K14398">
        <v>1</v>
      </c>
      <c r="L14398" s="95">
        <v>45824.640972222223</v>
      </c>
    </row>
    <row r="14399" spans="1:12" x14ac:dyDescent="0.35">
      <c r="A14399" t="s">
        <v>14527</v>
      </c>
      <c r="B14399" s="93">
        <v>5217712397147</v>
      </c>
      <c r="C14399" t="s">
        <v>129</v>
      </c>
      <c r="D14399" t="s">
        <v>130</v>
      </c>
      <c r="E14399">
        <v>1</v>
      </c>
      <c r="F14399">
        <v>1</v>
      </c>
      <c r="G14399">
        <v>1</v>
      </c>
      <c r="H14399"/>
      <c r="I14399">
        <v>1</v>
      </c>
      <c r="J14399" s="95">
        <v>45824.609027777777</v>
      </c>
      <c r="K14399">
        <v>1</v>
      </c>
      <c r="L14399" s="95">
        <v>45824.611111111109</v>
      </c>
    </row>
    <row r="14400" spans="1:12" x14ac:dyDescent="0.35">
      <c r="A14400" t="s">
        <v>14528</v>
      </c>
      <c r="B14400" s="93">
        <v>5215538438157</v>
      </c>
      <c r="C14400" t="s">
        <v>129</v>
      </c>
      <c r="D14400" t="s">
        <v>130</v>
      </c>
      <c r="E14400">
        <v>1</v>
      </c>
      <c r="F14400">
        <v>1</v>
      </c>
      <c r="G14400">
        <v>1</v>
      </c>
      <c r="H14400"/>
      <c r="I14400">
        <v>1</v>
      </c>
      <c r="J14400" s="95">
        <v>45824.609027777777</v>
      </c>
      <c r="K14400">
        <v>1</v>
      </c>
      <c r="L14400" s="95">
        <v>45824.614583333336</v>
      </c>
    </row>
    <row r="14401" spans="1:12" x14ac:dyDescent="0.35">
      <c r="A14401" t="s">
        <v>14529</v>
      </c>
      <c r="B14401" s="93">
        <v>5213339529651</v>
      </c>
      <c r="C14401" t="s">
        <v>129</v>
      </c>
      <c r="D14401" t="s">
        <v>130</v>
      </c>
      <c r="E14401">
        <v>1</v>
      </c>
      <c r="F14401">
        <v>1</v>
      </c>
      <c r="G14401">
        <v>1</v>
      </c>
      <c r="H14401"/>
      <c r="I14401">
        <v>1</v>
      </c>
      <c r="J14401" s="95">
        <v>45824.61041666667</v>
      </c>
      <c r="K14401">
        <v>1</v>
      </c>
      <c r="L14401" s="95">
        <v>45824.646527777775</v>
      </c>
    </row>
    <row r="14402" spans="1:12" x14ac:dyDescent="0.35">
      <c r="A14402" t="s">
        <v>14530</v>
      </c>
      <c r="B14402" s="93">
        <v>5219512274676</v>
      </c>
      <c r="C14402" t="s">
        <v>129</v>
      </c>
      <c r="D14402" t="s">
        <v>130</v>
      </c>
      <c r="E14402">
        <v>1</v>
      </c>
      <c r="F14402">
        <v>1</v>
      </c>
      <c r="G14402">
        <v>1</v>
      </c>
      <c r="H14402"/>
      <c r="I14402">
        <v>1</v>
      </c>
      <c r="J14402" s="95">
        <v>45824.604861111111</v>
      </c>
      <c r="K14402">
        <v>1</v>
      </c>
      <c r="L14402" s="95">
        <v>45824.612500000003</v>
      </c>
    </row>
    <row r="14403" spans="1:12" x14ac:dyDescent="0.35">
      <c r="A14403" t="s">
        <v>14531</v>
      </c>
      <c r="B14403" s="93">
        <v>5213121427405</v>
      </c>
      <c r="C14403" t="s">
        <v>129</v>
      </c>
      <c r="D14403" t="s">
        <v>130</v>
      </c>
      <c r="E14403">
        <v>1</v>
      </c>
      <c r="F14403">
        <v>1</v>
      </c>
      <c r="G14403">
        <v>1</v>
      </c>
      <c r="H14403"/>
      <c r="I14403">
        <v>1</v>
      </c>
      <c r="J14403" s="95">
        <v>45824.603472222225</v>
      </c>
      <c r="K14403">
        <v>1</v>
      </c>
      <c r="L14403" s="95">
        <v>45824.636111111111</v>
      </c>
    </row>
    <row r="14404" spans="1:12" x14ac:dyDescent="0.35">
      <c r="A14404" t="s">
        <v>14532</v>
      </c>
      <c r="B14404" s="93">
        <v>5219512530867</v>
      </c>
      <c r="C14404" t="s">
        <v>129</v>
      </c>
      <c r="D14404" t="s">
        <v>130</v>
      </c>
      <c r="E14404">
        <v>1</v>
      </c>
      <c r="F14404">
        <v>1</v>
      </c>
      <c r="G14404">
        <v>1</v>
      </c>
      <c r="H14404"/>
      <c r="I14404">
        <v>1</v>
      </c>
      <c r="J14404" s="95">
        <v>45824.60833333333</v>
      </c>
      <c r="K14404">
        <v>1</v>
      </c>
      <c r="L14404" s="95">
        <v>45824.682638888888</v>
      </c>
    </row>
    <row r="14405" spans="1:12" x14ac:dyDescent="0.35">
      <c r="A14405" t="s">
        <v>14533</v>
      </c>
      <c r="B14405" s="93">
        <v>5213314674653</v>
      </c>
      <c r="C14405" t="s">
        <v>129</v>
      </c>
      <c r="D14405" t="s">
        <v>130</v>
      </c>
      <c r="E14405">
        <v>1</v>
      </c>
      <c r="F14405">
        <v>0</v>
      </c>
      <c r="G14405">
        <v>1</v>
      </c>
      <c r="H14405"/>
      <c r="I14405">
        <v>1</v>
      </c>
      <c r="J14405" s="95">
        <v>45824.604166666664</v>
      </c>
      <c r="K14405">
        <v>0</v>
      </c>
    </row>
    <row r="14406" spans="1:12" x14ac:dyDescent="0.35">
      <c r="A14406" t="s">
        <v>14534</v>
      </c>
      <c r="B14406" s="93">
        <v>5215522719971</v>
      </c>
      <c r="C14406" t="s">
        <v>129</v>
      </c>
      <c r="D14406" t="s">
        <v>130</v>
      </c>
      <c r="E14406">
        <v>1</v>
      </c>
      <c r="F14406">
        <v>0</v>
      </c>
      <c r="G14406">
        <v>1</v>
      </c>
      <c r="H14406"/>
      <c r="I14406">
        <v>1</v>
      </c>
      <c r="J14406" s="95">
        <v>45824.602083333331</v>
      </c>
      <c r="K14406">
        <v>0</v>
      </c>
    </row>
    <row r="14407" spans="1:12" x14ac:dyDescent="0.35">
      <c r="A14407" t="s">
        <v>14535</v>
      </c>
      <c r="B14407" s="93">
        <v>5215514859558</v>
      </c>
      <c r="C14407" t="s">
        <v>129</v>
      </c>
      <c r="D14407" t="s">
        <v>130</v>
      </c>
      <c r="E14407">
        <v>1</v>
      </c>
      <c r="F14407">
        <v>1</v>
      </c>
      <c r="G14407">
        <v>1</v>
      </c>
      <c r="H14407"/>
      <c r="I14407">
        <v>1</v>
      </c>
      <c r="J14407" s="95">
        <v>45824.604166666664</v>
      </c>
      <c r="K14407">
        <v>1</v>
      </c>
      <c r="L14407" s="95">
        <v>45825.567361111112</v>
      </c>
    </row>
    <row r="14408" spans="1:12" x14ac:dyDescent="0.35">
      <c r="A14408" t="s">
        <v>14536</v>
      </c>
      <c r="B14408" s="93">
        <v>5218713602041</v>
      </c>
      <c r="C14408" t="s">
        <v>129</v>
      </c>
      <c r="D14408" t="s">
        <v>130</v>
      </c>
      <c r="E14408">
        <v>1</v>
      </c>
      <c r="F14408">
        <v>1</v>
      </c>
      <c r="G14408">
        <v>1</v>
      </c>
      <c r="H14408"/>
      <c r="I14408">
        <v>1</v>
      </c>
      <c r="J14408" s="95">
        <v>45824.604166666664</v>
      </c>
      <c r="K14408">
        <v>1</v>
      </c>
      <c r="L14408" s="95">
        <v>45824.631249999999</v>
      </c>
    </row>
    <row r="14409" spans="1:12" x14ac:dyDescent="0.35">
      <c r="A14409" t="s">
        <v>14537</v>
      </c>
      <c r="B14409" s="93">
        <v>5219995282813</v>
      </c>
      <c r="C14409" t="s">
        <v>129</v>
      </c>
      <c r="D14409" t="s">
        <v>130</v>
      </c>
      <c r="E14409">
        <v>1</v>
      </c>
      <c r="F14409">
        <v>1</v>
      </c>
      <c r="G14409">
        <v>1</v>
      </c>
      <c r="H14409"/>
      <c r="I14409">
        <v>1</v>
      </c>
      <c r="J14409" s="95">
        <v>45824.606944444444</v>
      </c>
      <c r="K14409">
        <v>1</v>
      </c>
      <c r="L14409" s="95">
        <v>45824.643750000003</v>
      </c>
    </row>
    <row r="14410" spans="1:12" x14ac:dyDescent="0.35">
      <c r="A14410" t="s">
        <v>14538</v>
      </c>
      <c r="B14410" s="93">
        <v>5214921171572</v>
      </c>
      <c r="C14410" t="s">
        <v>129</v>
      </c>
      <c r="D14410" t="s">
        <v>130</v>
      </c>
      <c r="E14410">
        <v>0</v>
      </c>
      <c r="F14410">
        <v>0</v>
      </c>
      <c r="G14410">
        <v>0</v>
      </c>
      <c r="H14410" s="95">
        <v>45824.609027777777</v>
      </c>
      <c r="I14410">
        <v>0</v>
      </c>
      <c r="K14410">
        <v>0</v>
      </c>
    </row>
    <row r="14411" spans="1:12" x14ac:dyDescent="0.35">
      <c r="A14411" t="s">
        <v>14539</v>
      </c>
      <c r="B14411" s="93">
        <v>5212461157681</v>
      </c>
      <c r="C14411" t="s">
        <v>129</v>
      </c>
      <c r="D14411" t="s">
        <v>130</v>
      </c>
      <c r="E14411">
        <v>1</v>
      </c>
      <c r="F14411">
        <v>1</v>
      </c>
      <c r="G14411">
        <v>1</v>
      </c>
      <c r="H14411"/>
      <c r="I14411">
        <v>1</v>
      </c>
      <c r="J14411" s="95">
        <v>45824.631944444445</v>
      </c>
      <c r="K14411">
        <v>1</v>
      </c>
      <c r="L14411" s="95">
        <v>45824.631944444445</v>
      </c>
    </row>
    <row r="14412" spans="1:12" x14ac:dyDescent="0.35">
      <c r="A14412" t="s">
        <v>14540</v>
      </c>
      <c r="B14412" s="93">
        <v>5215539931694</v>
      </c>
      <c r="C14412" t="s">
        <v>129</v>
      </c>
      <c r="D14412" t="s">
        <v>130</v>
      </c>
      <c r="E14412">
        <v>1</v>
      </c>
      <c r="F14412">
        <v>0</v>
      </c>
      <c r="G14412">
        <v>1</v>
      </c>
      <c r="H14412"/>
      <c r="I14412">
        <v>1</v>
      </c>
      <c r="J14412" s="95">
        <v>45824.609027777777</v>
      </c>
      <c r="K14412">
        <v>0</v>
      </c>
    </row>
    <row r="14413" spans="1:12" x14ac:dyDescent="0.35">
      <c r="A14413" t="s">
        <v>14541</v>
      </c>
      <c r="B14413" s="93">
        <v>5215534331971</v>
      </c>
      <c r="C14413" t="s">
        <v>129</v>
      </c>
      <c r="D14413" t="s">
        <v>130</v>
      </c>
      <c r="E14413">
        <v>1</v>
      </c>
      <c r="F14413">
        <v>0</v>
      </c>
      <c r="G14413">
        <v>1</v>
      </c>
      <c r="H14413"/>
      <c r="I14413">
        <v>1</v>
      </c>
      <c r="J14413" s="95">
        <v>45824.604861111111</v>
      </c>
      <c r="K14413">
        <v>0</v>
      </c>
    </row>
    <row r="14414" spans="1:12" x14ac:dyDescent="0.35">
      <c r="A14414" t="s">
        <v>14542</v>
      </c>
      <c r="B14414" s="93">
        <v>5219611159745</v>
      </c>
      <c r="C14414" t="s">
        <v>129</v>
      </c>
      <c r="D14414" t="s">
        <v>130</v>
      </c>
      <c r="E14414">
        <v>1</v>
      </c>
      <c r="F14414">
        <v>0</v>
      </c>
      <c r="G14414">
        <v>1</v>
      </c>
      <c r="H14414"/>
      <c r="I14414">
        <v>1</v>
      </c>
      <c r="J14414" s="95">
        <v>45825.747916666667</v>
      </c>
      <c r="K14414">
        <v>0</v>
      </c>
    </row>
    <row r="14415" spans="1:12" x14ac:dyDescent="0.35">
      <c r="A14415" t="s">
        <v>14543</v>
      </c>
      <c r="B14415" s="93">
        <v>5212411348378</v>
      </c>
      <c r="C14415" t="s">
        <v>129</v>
      </c>
      <c r="D14415" t="s">
        <v>130</v>
      </c>
      <c r="E14415">
        <v>1</v>
      </c>
      <c r="F14415">
        <v>1</v>
      </c>
      <c r="G14415">
        <v>1</v>
      </c>
      <c r="H14415"/>
      <c r="I14415">
        <v>1</v>
      </c>
      <c r="J14415" s="95">
        <v>45824.603472222225</v>
      </c>
      <c r="K14415">
        <v>1</v>
      </c>
      <c r="L14415" s="95">
        <v>45825.025694444441</v>
      </c>
    </row>
    <row r="14416" spans="1:12" x14ac:dyDescent="0.35">
      <c r="A14416" t="s">
        <v>14544</v>
      </c>
      <c r="B14416" s="93">
        <v>5218110092049</v>
      </c>
      <c r="C14416" t="s">
        <v>129</v>
      </c>
      <c r="D14416" t="s">
        <v>130</v>
      </c>
      <c r="E14416">
        <v>1</v>
      </c>
      <c r="F14416">
        <v>0</v>
      </c>
      <c r="G14416">
        <v>1</v>
      </c>
      <c r="H14416"/>
      <c r="I14416">
        <v>1</v>
      </c>
      <c r="J14416" s="95">
        <v>45824.601388888892</v>
      </c>
      <c r="K14416">
        <v>0</v>
      </c>
    </row>
    <row r="14417" spans="1:12" x14ac:dyDescent="0.35">
      <c r="A14417" t="s">
        <v>14545</v>
      </c>
      <c r="B14417" s="93">
        <v>5214494768623</v>
      </c>
      <c r="C14417" t="s">
        <v>129</v>
      </c>
      <c r="D14417" t="s">
        <v>130</v>
      </c>
      <c r="E14417">
        <v>0</v>
      </c>
      <c r="F14417">
        <v>0</v>
      </c>
      <c r="G14417">
        <v>0</v>
      </c>
      <c r="H14417" s="95">
        <v>45824.605555555558</v>
      </c>
      <c r="I14417">
        <v>0</v>
      </c>
      <c r="K14417">
        <v>0</v>
      </c>
    </row>
    <row r="14418" spans="1:12" x14ac:dyDescent="0.35">
      <c r="A14418" t="s">
        <v>14546</v>
      </c>
      <c r="B14418" s="93">
        <v>5215540775656</v>
      </c>
      <c r="C14418" t="s">
        <v>129</v>
      </c>
      <c r="D14418" t="s">
        <v>130</v>
      </c>
      <c r="E14418">
        <v>1</v>
      </c>
      <c r="F14418">
        <v>1</v>
      </c>
      <c r="G14418">
        <v>1</v>
      </c>
      <c r="H14418"/>
      <c r="I14418">
        <v>1</v>
      </c>
      <c r="J14418" s="95">
        <v>45824.60833333333</v>
      </c>
      <c r="K14418">
        <v>1</v>
      </c>
      <c r="L14418" s="95">
        <v>45824.697916666664</v>
      </c>
    </row>
    <row r="14419" spans="1:12" x14ac:dyDescent="0.35">
      <c r="A14419" t="s">
        <v>14547</v>
      </c>
      <c r="B14419" s="93">
        <v>5213227288708</v>
      </c>
      <c r="C14419" t="s">
        <v>129</v>
      </c>
      <c r="D14419" t="s">
        <v>130</v>
      </c>
      <c r="E14419">
        <v>1</v>
      </c>
      <c r="F14419">
        <v>0</v>
      </c>
      <c r="G14419">
        <v>1</v>
      </c>
      <c r="H14419"/>
      <c r="I14419">
        <v>1</v>
      </c>
      <c r="J14419" s="95">
        <v>45824.609027777777</v>
      </c>
      <c r="K14419">
        <v>0</v>
      </c>
    </row>
    <row r="14420" spans="1:12" x14ac:dyDescent="0.35">
      <c r="A14420" t="s">
        <v>14548</v>
      </c>
      <c r="B14420" s="93">
        <v>5217761111519</v>
      </c>
      <c r="C14420" t="s">
        <v>129</v>
      </c>
      <c r="D14420" t="s">
        <v>130</v>
      </c>
      <c r="E14420">
        <v>1</v>
      </c>
      <c r="F14420">
        <v>1</v>
      </c>
      <c r="G14420">
        <v>1</v>
      </c>
      <c r="H14420"/>
      <c r="I14420">
        <v>1</v>
      </c>
      <c r="J14420" s="95">
        <v>45824.606944444444</v>
      </c>
      <c r="K14420">
        <v>1</v>
      </c>
      <c r="L14420" s="95">
        <v>45824.609722222223</v>
      </c>
    </row>
    <row r="14421" spans="1:12" x14ac:dyDescent="0.35">
      <c r="A14421" t="s">
        <v>14549</v>
      </c>
      <c r="B14421" s="93">
        <v>5218681301720</v>
      </c>
      <c r="C14421" t="s">
        <v>129</v>
      </c>
      <c r="D14421" t="s">
        <v>130</v>
      </c>
      <c r="E14421">
        <v>1</v>
      </c>
      <c r="F14421">
        <v>0</v>
      </c>
      <c r="G14421">
        <v>1</v>
      </c>
      <c r="H14421"/>
      <c r="I14421">
        <v>1</v>
      </c>
      <c r="J14421" s="95">
        <v>45824.604861111111</v>
      </c>
      <c r="K14421">
        <v>0</v>
      </c>
    </row>
    <row r="14422" spans="1:12" x14ac:dyDescent="0.35">
      <c r="A14422" t="s">
        <v>14550</v>
      </c>
      <c r="B14422" s="93">
        <v>5218712204307</v>
      </c>
      <c r="C14422" t="s">
        <v>129</v>
      </c>
      <c r="D14422" t="s">
        <v>130</v>
      </c>
      <c r="E14422">
        <v>1</v>
      </c>
      <c r="F14422">
        <v>1</v>
      </c>
      <c r="G14422">
        <v>1</v>
      </c>
      <c r="H14422"/>
      <c r="I14422">
        <v>1</v>
      </c>
      <c r="J14422" s="95">
        <v>45824.61041666667</v>
      </c>
      <c r="K14422">
        <v>1</v>
      </c>
      <c r="L14422" s="95">
        <v>45824.613888888889</v>
      </c>
    </row>
    <row r="14423" spans="1:12" x14ac:dyDescent="0.35">
      <c r="A14423" t="s">
        <v>14551</v>
      </c>
      <c r="B14423" s="93">
        <v>527291088778</v>
      </c>
      <c r="C14423" t="s">
        <v>129</v>
      </c>
      <c r="D14423" t="s">
        <v>130</v>
      </c>
      <c r="E14423">
        <v>1</v>
      </c>
      <c r="F14423">
        <v>0</v>
      </c>
      <c r="G14423">
        <v>1</v>
      </c>
      <c r="H14423"/>
      <c r="I14423">
        <v>1</v>
      </c>
      <c r="J14423" s="95">
        <v>45824.629861111112</v>
      </c>
      <c r="K14423">
        <v>0</v>
      </c>
    </row>
    <row r="14424" spans="1:12" x14ac:dyDescent="0.35">
      <c r="A14424" t="s">
        <v>14552</v>
      </c>
      <c r="B14424" s="93">
        <v>5217228078819</v>
      </c>
      <c r="C14424" t="s">
        <v>129</v>
      </c>
      <c r="D14424" t="s">
        <v>130</v>
      </c>
      <c r="E14424">
        <v>1</v>
      </c>
      <c r="F14424">
        <v>1</v>
      </c>
      <c r="G14424">
        <v>1</v>
      </c>
      <c r="H14424"/>
      <c r="I14424">
        <v>1</v>
      </c>
      <c r="J14424" s="95">
        <v>45824.606249999997</v>
      </c>
      <c r="K14424">
        <v>1</v>
      </c>
      <c r="L14424" s="95">
        <v>45824.879166666666</v>
      </c>
    </row>
    <row r="14425" spans="1:12" x14ac:dyDescent="0.35">
      <c r="A14425" t="s">
        <v>14553</v>
      </c>
      <c r="B14425" s="93">
        <v>5214612752027</v>
      </c>
      <c r="C14425" t="s">
        <v>129</v>
      </c>
      <c r="D14425" t="s">
        <v>130</v>
      </c>
      <c r="E14425">
        <v>1</v>
      </c>
      <c r="F14425">
        <v>0</v>
      </c>
      <c r="G14425">
        <v>1</v>
      </c>
      <c r="H14425"/>
      <c r="I14425">
        <v>1</v>
      </c>
      <c r="J14425" s="95">
        <v>45824.601388888892</v>
      </c>
      <c r="K14425">
        <v>0</v>
      </c>
    </row>
    <row r="14426" spans="1:12" x14ac:dyDescent="0.35">
      <c r="A14426" t="s">
        <v>14554</v>
      </c>
      <c r="B14426" s="93">
        <v>5218110261719</v>
      </c>
      <c r="C14426" t="s">
        <v>129</v>
      </c>
      <c r="D14426" t="s">
        <v>130</v>
      </c>
      <c r="E14426">
        <v>0</v>
      </c>
      <c r="F14426">
        <v>0</v>
      </c>
      <c r="G14426">
        <v>0</v>
      </c>
      <c r="H14426" s="95">
        <v>45824.604166666664</v>
      </c>
      <c r="I14426">
        <v>0</v>
      </c>
      <c r="K14426">
        <v>0</v>
      </c>
    </row>
    <row r="14427" spans="1:12" x14ac:dyDescent="0.35">
      <c r="A14427" t="s">
        <v>14555</v>
      </c>
      <c r="B14427" s="93">
        <v>5215570465751</v>
      </c>
      <c r="C14427" t="s">
        <v>129</v>
      </c>
      <c r="D14427" t="s">
        <v>130</v>
      </c>
      <c r="E14427">
        <v>1</v>
      </c>
      <c r="F14427">
        <v>1</v>
      </c>
      <c r="G14427">
        <v>1</v>
      </c>
      <c r="H14427"/>
      <c r="I14427">
        <v>1</v>
      </c>
      <c r="J14427" s="95">
        <v>45824.602083333331</v>
      </c>
      <c r="K14427">
        <v>1</v>
      </c>
      <c r="L14427" s="95">
        <v>45824.618750000001</v>
      </c>
    </row>
    <row r="14428" spans="1:12" x14ac:dyDescent="0.35">
      <c r="A14428" t="s">
        <v>14556</v>
      </c>
      <c r="B14428" s="93">
        <v>5217442875572</v>
      </c>
      <c r="C14428" t="s">
        <v>129</v>
      </c>
      <c r="D14428" t="s">
        <v>130</v>
      </c>
      <c r="E14428">
        <v>1</v>
      </c>
      <c r="F14428">
        <v>1</v>
      </c>
      <c r="G14428">
        <v>1</v>
      </c>
      <c r="H14428"/>
      <c r="I14428">
        <v>1</v>
      </c>
      <c r="J14428" s="95">
        <v>45824.602777777778</v>
      </c>
      <c r="K14428">
        <v>1</v>
      </c>
      <c r="L14428" s="95">
        <v>45824.604861111111</v>
      </c>
    </row>
    <row r="14429" spans="1:12" x14ac:dyDescent="0.35">
      <c r="A14429" t="s">
        <v>14557</v>
      </c>
      <c r="B14429" s="93">
        <v>5215539241265</v>
      </c>
      <c r="C14429" t="s">
        <v>129</v>
      </c>
      <c r="D14429" t="s">
        <v>130</v>
      </c>
      <c r="E14429">
        <v>1</v>
      </c>
      <c r="F14429">
        <v>0</v>
      </c>
      <c r="G14429">
        <v>1</v>
      </c>
      <c r="H14429"/>
      <c r="I14429">
        <v>1</v>
      </c>
      <c r="J14429" s="95">
        <v>45824.60833333333</v>
      </c>
      <c r="K14429">
        <v>0</v>
      </c>
    </row>
    <row r="14430" spans="1:12" x14ac:dyDescent="0.35">
      <c r="A14430" t="s">
        <v>14558</v>
      </c>
      <c r="B14430" s="93">
        <v>5215531925805</v>
      </c>
      <c r="C14430" t="s">
        <v>129</v>
      </c>
      <c r="D14430" t="s">
        <v>130</v>
      </c>
      <c r="E14430">
        <v>0</v>
      </c>
      <c r="F14430">
        <v>1</v>
      </c>
      <c r="G14430">
        <v>0</v>
      </c>
      <c r="H14430" s="95">
        <v>45824.602083333331</v>
      </c>
      <c r="I14430">
        <v>1</v>
      </c>
      <c r="J14430" s="95">
        <v>45824.601388888892</v>
      </c>
      <c r="K14430">
        <v>1</v>
      </c>
      <c r="L14430" s="95">
        <v>45824.602083333331</v>
      </c>
    </row>
    <row r="14431" spans="1:12" x14ac:dyDescent="0.35">
      <c r="A14431" t="s">
        <v>14559</v>
      </c>
      <c r="B14431" s="93">
        <v>5212831186960</v>
      </c>
      <c r="C14431" t="s">
        <v>129</v>
      </c>
      <c r="D14431" t="s">
        <v>130</v>
      </c>
      <c r="E14431">
        <v>1</v>
      </c>
      <c r="F14431">
        <v>1</v>
      </c>
      <c r="G14431">
        <v>1</v>
      </c>
      <c r="H14431"/>
      <c r="I14431">
        <v>1</v>
      </c>
      <c r="J14431" s="95">
        <v>45824.601388888892</v>
      </c>
      <c r="K14431">
        <v>1</v>
      </c>
      <c r="L14431" s="95">
        <v>45824.67083333333</v>
      </c>
    </row>
    <row r="14432" spans="1:12" x14ac:dyDescent="0.35">
      <c r="A14432" t="s">
        <v>14560</v>
      </c>
      <c r="B14432" s="93">
        <v>5218112307753</v>
      </c>
      <c r="C14432" t="s">
        <v>129</v>
      </c>
      <c r="D14432" t="s">
        <v>130</v>
      </c>
      <c r="E14432">
        <v>1</v>
      </c>
      <c r="F14432">
        <v>0</v>
      </c>
      <c r="G14432">
        <v>1</v>
      </c>
      <c r="H14432"/>
      <c r="I14432">
        <v>1</v>
      </c>
      <c r="J14432" s="95">
        <v>45824.604861111111</v>
      </c>
      <c r="K14432">
        <v>0</v>
      </c>
    </row>
    <row r="14433" spans="1:12" x14ac:dyDescent="0.35">
      <c r="A14433" t="s">
        <v>14561</v>
      </c>
      <c r="B14433" s="93">
        <v>5215554951390</v>
      </c>
      <c r="C14433" t="s">
        <v>129</v>
      </c>
      <c r="D14433" t="s">
        <v>130</v>
      </c>
      <c r="E14433">
        <v>1</v>
      </c>
      <c r="F14433">
        <v>1</v>
      </c>
      <c r="G14433">
        <v>1</v>
      </c>
      <c r="H14433"/>
      <c r="I14433">
        <v>1</v>
      </c>
      <c r="J14433" s="95">
        <v>45824.607638888891</v>
      </c>
      <c r="K14433">
        <v>1</v>
      </c>
      <c r="L14433" s="95">
        <v>45824.611111111109</v>
      </c>
    </row>
    <row r="14434" spans="1:12" x14ac:dyDescent="0.35">
      <c r="A14434" t="s">
        <v>14562</v>
      </c>
      <c r="B14434" s="93">
        <v>5215554051402</v>
      </c>
      <c r="C14434" t="s">
        <v>129</v>
      </c>
      <c r="D14434" t="s">
        <v>130</v>
      </c>
      <c r="E14434">
        <v>1</v>
      </c>
      <c r="F14434">
        <v>1</v>
      </c>
      <c r="G14434">
        <v>1</v>
      </c>
      <c r="H14434"/>
      <c r="I14434">
        <v>1</v>
      </c>
      <c r="J14434" s="95">
        <v>45824.606249999997</v>
      </c>
      <c r="K14434">
        <v>1</v>
      </c>
      <c r="L14434" s="95">
        <v>45824.798611111109</v>
      </c>
    </row>
    <row r="14435" spans="1:12" x14ac:dyDescent="0.35">
      <c r="A14435" t="s">
        <v>14563</v>
      </c>
      <c r="B14435" s="93">
        <v>5219191196579</v>
      </c>
      <c r="C14435" t="s">
        <v>129</v>
      </c>
      <c r="D14435" t="s">
        <v>130</v>
      </c>
      <c r="E14435">
        <v>1</v>
      </c>
      <c r="F14435">
        <v>1</v>
      </c>
      <c r="G14435">
        <v>1</v>
      </c>
      <c r="H14435"/>
      <c r="I14435">
        <v>1</v>
      </c>
      <c r="J14435" s="95">
        <v>45824.765972222223</v>
      </c>
      <c r="K14435">
        <v>1</v>
      </c>
      <c r="L14435" s="95">
        <v>45824.767361111109</v>
      </c>
    </row>
    <row r="14436" spans="1:12" x14ac:dyDescent="0.35">
      <c r="A14436" t="s">
        <v>14564</v>
      </c>
      <c r="B14436" s="93">
        <v>5214772527071</v>
      </c>
      <c r="C14436" t="s">
        <v>129</v>
      </c>
      <c r="D14436" t="s">
        <v>130</v>
      </c>
      <c r="E14436">
        <v>1</v>
      </c>
      <c r="F14436">
        <v>1</v>
      </c>
      <c r="G14436">
        <v>1</v>
      </c>
      <c r="H14436"/>
      <c r="I14436">
        <v>1</v>
      </c>
      <c r="J14436" s="95">
        <v>45824.604166666664</v>
      </c>
      <c r="K14436">
        <v>1</v>
      </c>
      <c r="L14436" s="95">
        <v>45824.604861111111</v>
      </c>
    </row>
    <row r="14437" spans="1:12" x14ac:dyDescent="0.35">
      <c r="A14437" t="s">
        <v>14565</v>
      </c>
      <c r="B14437" s="93">
        <v>5213751062779</v>
      </c>
      <c r="C14437" t="s">
        <v>129</v>
      </c>
      <c r="D14437" t="s">
        <v>130</v>
      </c>
      <c r="E14437">
        <v>1</v>
      </c>
      <c r="F14437">
        <v>0</v>
      </c>
      <c r="G14437">
        <v>1</v>
      </c>
      <c r="H14437"/>
      <c r="I14437">
        <v>1</v>
      </c>
      <c r="J14437" s="95">
        <v>45824.60833333333</v>
      </c>
      <c r="K14437">
        <v>0</v>
      </c>
    </row>
    <row r="14438" spans="1:12" x14ac:dyDescent="0.35">
      <c r="A14438" t="s">
        <v>14566</v>
      </c>
      <c r="B14438" s="93">
        <v>5214441279401</v>
      </c>
      <c r="C14438" t="s">
        <v>129</v>
      </c>
      <c r="D14438" t="s">
        <v>130</v>
      </c>
      <c r="E14438">
        <v>0</v>
      </c>
      <c r="F14438">
        <v>0</v>
      </c>
      <c r="G14438">
        <v>0</v>
      </c>
      <c r="H14438" s="95">
        <v>45824.61041666667</v>
      </c>
      <c r="I14438">
        <v>0</v>
      </c>
      <c r="K14438">
        <v>0</v>
      </c>
    </row>
    <row r="14439" spans="1:12" x14ac:dyDescent="0.35">
      <c r="A14439" t="s">
        <v>14567</v>
      </c>
      <c r="B14439" s="93">
        <v>5218117807119</v>
      </c>
      <c r="C14439" t="s">
        <v>129</v>
      </c>
      <c r="D14439" t="s">
        <v>130</v>
      </c>
      <c r="E14439">
        <v>1</v>
      </c>
      <c r="F14439">
        <v>0</v>
      </c>
      <c r="G14439">
        <v>1</v>
      </c>
      <c r="H14439"/>
      <c r="I14439">
        <v>1</v>
      </c>
      <c r="J14439" s="95">
        <v>45824.602777777778</v>
      </c>
      <c r="K14439">
        <v>0</v>
      </c>
    </row>
    <row r="14440" spans="1:12" x14ac:dyDescent="0.35">
      <c r="A14440" t="s">
        <v>14568</v>
      </c>
      <c r="B14440" s="93">
        <v>5212721176843</v>
      </c>
      <c r="C14440" t="s">
        <v>129</v>
      </c>
      <c r="D14440" t="s">
        <v>130</v>
      </c>
      <c r="E14440">
        <v>1</v>
      </c>
      <c r="F14440">
        <v>1</v>
      </c>
      <c r="G14440">
        <v>1</v>
      </c>
      <c r="H14440"/>
      <c r="I14440">
        <v>1</v>
      </c>
      <c r="J14440" s="95">
        <v>45824.604166666664</v>
      </c>
      <c r="K14440">
        <v>1</v>
      </c>
      <c r="L14440" s="95">
        <v>45824.606249999997</v>
      </c>
    </row>
    <row r="14441" spans="1:12" x14ac:dyDescent="0.35">
      <c r="A14441" t="s">
        <v>14569</v>
      </c>
      <c r="B14441" s="93">
        <v>5215512925141</v>
      </c>
      <c r="C14441" t="s">
        <v>129</v>
      </c>
      <c r="D14441" t="s">
        <v>130</v>
      </c>
      <c r="E14441">
        <v>1</v>
      </c>
      <c r="F14441">
        <v>1</v>
      </c>
      <c r="G14441">
        <v>1</v>
      </c>
      <c r="H14441"/>
      <c r="I14441">
        <v>1</v>
      </c>
      <c r="J14441" s="95">
        <v>45824.606944444444</v>
      </c>
      <c r="K14441">
        <v>1</v>
      </c>
      <c r="L14441" s="95">
        <v>45824.61041666667</v>
      </c>
    </row>
    <row r="14442" spans="1:12" x14ac:dyDescent="0.35">
      <c r="A14442" t="s">
        <v>14570</v>
      </c>
      <c r="B14442" s="93">
        <v>5216461274952</v>
      </c>
      <c r="C14442" t="s">
        <v>129</v>
      </c>
      <c r="D14442" t="s">
        <v>130</v>
      </c>
      <c r="E14442">
        <v>1</v>
      </c>
      <c r="F14442">
        <v>0</v>
      </c>
      <c r="G14442">
        <v>1</v>
      </c>
      <c r="H14442"/>
      <c r="I14442">
        <v>1</v>
      </c>
      <c r="J14442" s="95">
        <v>45824.604166666664</v>
      </c>
      <c r="K14442">
        <v>0</v>
      </c>
    </row>
    <row r="14443" spans="1:12" x14ac:dyDescent="0.35">
      <c r="A14443" t="s">
        <v>14571</v>
      </c>
      <c r="B14443" s="93">
        <v>5216671002876</v>
      </c>
      <c r="C14443" t="s">
        <v>129</v>
      </c>
      <c r="D14443" t="s">
        <v>130</v>
      </c>
      <c r="E14443">
        <v>1</v>
      </c>
      <c r="F14443">
        <v>0</v>
      </c>
      <c r="G14443">
        <v>1</v>
      </c>
      <c r="H14443"/>
      <c r="I14443">
        <v>1</v>
      </c>
      <c r="J14443" s="95">
        <v>45824.607638888891</v>
      </c>
      <c r="K14443">
        <v>0</v>
      </c>
    </row>
    <row r="14444" spans="1:12" x14ac:dyDescent="0.35">
      <c r="A14444" t="s">
        <v>14572</v>
      </c>
      <c r="B14444" s="93">
        <v>5216642032814</v>
      </c>
      <c r="C14444" t="s">
        <v>129</v>
      </c>
      <c r="D14444" t="s">
        <v>130</v>
      </c>
      <c r="E14444">
        <v>1</v>
      </c>
      <c r="F14444">
        <v>0</v>
      </c>
      <c r="G14444">
        <v>1</v>
      </c>
      <c r="H14444"/>
      <c r="I14444">
        <v>1</v>
      </c>
      <c r="J14444" s="95">
        <v>45824.603472222225</v>
      </c>
      <c r="K14444">
        <v>0</v>
      </c>
    </row>
    <row r="14445" spans="1:12" x14ac:dyDescent="0.35">
      <c r="A14445" t="s">
        <v>14573</v>
      </c>
      <c r="B14445" s="93">
        <v>5214433890080</v>
      </c>
      <c r="C14445" t="s">
        <v>129</v>
      </c>
      <c r="D14445" t="s">
        <v>130</v>
      </c>
      <c r="E14445">
        <v>1</v>
      </c>
      <c r="F14445">
        <v>0</v>
      </c>
      <c r="G14445">
        <v>1</v>
      </c>
      <c r="H14445"/>
      <c r="I14445">
        <v>1</v>
      </c>
      <c r="J14445" s="95">
        <v>45824.606249999997</v>
      </c>
      <c r="K14445">
        <v>0</v>
      </c>
    </row>
    <row r="14446" spans="1:12" x14ac:dyDescent="0.35">
      <c r="A14446" t="s">
        <v>14574</v>
      </c>
      <c r="B14446" s="93">
        <v>5214771759615</v>
      </c>
      <c r="C14446" t="s">
        <v>129</v>
      </c>
      <c r="D14446" t="s">
        <v>130</v>
      </c>
      <c r="E14446">
        <v>1</v>
      </c>
      <c r="F14446">
        <v>0</v>
      </c>
      <c r="G14446">
        <v>1</v>
      </c>
      <c r="H14446"/>
      <c r="I14446">
        <v>1</v>
      </c>
      <c r="J14446" s="95">
        <v>45824.609027777777</v>
      </c>
      <c r="K14446">
        <v>0</v>
      </c>
    </row>
    <row r="14447" spans="1:12" x14ac:dyDescent="0.35">
      <c r="A14447" t="s">
        <v>14575</v>
      </c>
      <c r="B14447" s="93">
        <v>5215534517603</v>
      </c>
      <c r="C14447" t="s">
        <v>129</v>
      </c>
      <c r="D14447" t="s">
        <v>130</v>
      </c>
      <c r="E14447">
        <v>1</v>
      </c>
      <c r="F14447">
        <v>1</v>
      </c>
      <c r="G14447">
        <v>1</v>
      </c>
      <c r="H14447"/>
      <c r="I14447">
        <v>1</v>
      </c>
      <c r="J14447" s="95">
        <v>45824.606249999997</v>
      </c>
      <c r="K14447">
        <v>1</v>
      </c>
      <c r="L14447" s="95">
        <v>45824.606944444444</v>
      </c>
    </row>
    <row r="14448" spans="1:12" x14ac:dyDescent="0.35">
      <c r="A14448" t="s">
        <v>14576</v>
      </c>
      <c r="B14448" s="93">
        <v>5217224748735</v>
      </c>
      <c r="C14448" t="s">
        <v>129</v>
      </c>
      <c r="D14448" t="s">
        <v>130</v>
      </c>
      <c r="E14448">
        <v>1</v>
      </c>
      <c r="F14448">
        <v>1</v>
      </c>
      <c r="G14448">
        <v>1</v>
      </c>
      <c r="H14448"/>
      <c r="I14448">
        <v>1</v>
      </c>
      <c r="J14448" s="95">
        <v>45824.607638888891</v>
      </c>
      <c r="K14448">
        <v>1</v>
      </c>
      <c r="L14448" s="95">
        <v>45824.618055555555</v>
      </c>
    </row>
    <row r="14449" spans="1:12" x14ac:dyDescent="0.35">
      <c r="A14449" t="s">
        <v>14577</v>
      </c>
      <c r="B14449" s="93">
        <v>5215553906995</v>
      </c>
      <c r="C14449" t="s">
        <v>129</v>
      </c>
      <c r="D14449" t="s">
        <v>130</v>
      </c>
      <c r="E14449">
        <v>0</v>
      </c>
      <c r="F14449">
        <v>0</v>
      </c>
      <c r="G14449">
        <v>0</v>
      </c>
      <c r="H14449" s="95">
        <v>45824.609722222223</v>
      </c>
      <c r="I14449">
        <v>0</v>
      </c>
      <c r="K14449">
        <v>0</v>
      </c>
    </row>
    <row r="14450" spans="1:12" x14ac:dyDescent="0.35">
      <c r="A14450" t="s">
        <v>14578</v>
      </c>
      <c r="B14450" s="93">
        <v>5215533992117</v>
      </c>
      <c r="C14450" t="s">
        <v>129</v>
      </c>
      <c r="D14450" t="s">
        <v>130</v>
      </c>
      <c r="E14450">
        <v>1</v>
      </c>
      <c r="F14450">
        <v>1</v>
      </c>
      <c r="G14450">
        <v>1</v>
      </c>
      <c r="H14450"/>
      <c r="I14450">
        <v>1</v>
      </c>
      <c r="J14450" s="95">
        <v>45824.604861111111</v>
      </c>
      <c r="K14450">
        <v>1</v>
      </c>
      <c r="L14450" s="95">
        <v>45824.634722222225</v>
      </c>
    </row>
    <row r="14451" spans="1:12" x14ac:dyDescent="0.35">
      <c r="A14451" t="s">
        <v>14579</v>
      </c>
      <c r="B14451" s="93">
        <v>5215516829350</v>
      </c>
      <c r="C14451" t="s">
        <v>129</v>
      </c>
      <c r="D14451" t="s">
        <v>130</v>
      </c>
      <c r="E14451">
        <v>1</v>
      </c>
      <c r="F14451">
        <v>0</v>
      </c>
      <c r="G14451">
        <v>1</v>
      </c>
      <c r="H14451"/>
      <c r="I14451">
        <v>1</v>
      </c>
      <c r="J14451" s="95">
        <v>45824.60833333333</v>
      </c>
      <c r="K14451">
        <v>0</v>
      </c>
    </row>
    <row r="14452" spans="1:12" x14ac:dyDescent="0.35">
      <c r="A14452" t="s">
        <v>14580</v>
      </c>
      <c r="B14452" s="93">
        <v>5217757510902</v>
      </c>
      <c r="C14452" t="s">
        <v>129</v>
      </c>
      <c r="D14452" t="s">
        <v>130</v>
      </c>
      <c r="E14452">
        <v>1</v>
      </c>
      <c r="F14452">
        <v>1</v>
      </c>
      <c r="G14452">
        <v>1</v>
      </c>
      <c r="H14452"/>
      <c r="I14452">
        <v>1</v>
      </c>
      <c r="J14452" s="95">
        <v>45824.604166666664</v>
      </c>
      <c r="K14452">
        <v>1</v>
      </c>
      <c r="L14452" s="95">
        <v>45824.64166666667</v>
      </c>
    </row>
    <row r="14453" spans="1:12" x14ac:dyDescent="0.35">
      <c r="A14453" t="s">
        <v>14581</v>
      </c>
      <c r="B14453" s="93">
        <v>5219211660946</v>
      </c>
      <c r="C14453" t="s">
        <v>129</v>
      </c>
      <c r="D14453" t="s">
        <v>130</v>
      </c>
      <c r="E14453">
        <v>1</v>
      </c>
      <c r="F14453">
        <v>1</v>
      </c>
      <c r="G14453">
        <v>1</v>
      </c>
      <c r="H14453"/>
      <c r="I14453">
        <v>1</v>
      </c>
      <c r="J14453" s="95">
        <v>45824.604166666664</v>
      </c>
      <c r="K14453">
        <v>1</v>
      </c>
      <c r="L14453" s="95">
        <v>45824.612500000003</v>
      </c>
    </row>
    <row r="14454" spans="1:12" x14ac:dyDescent="0.35">
      <c r="A14454" t="s">
        <v>14582</v>
      </c>
      <c r="B14454" s="93">
        <v>5212231147083</v>
      </c>
      <c r="C14454" t="s">
        <v>129</v>
      </c>
      <c r="D14454" t="s">
        <v>130</v>
      </c>
      <c r="E14454">
        <v>1</v>
      </c>
      <c r="F14454">
        <v>1</v>
      </c>
      <c r="G14454">
        <v>1</v>
      </c>
      <c r="H14454"/>
      <c r="I14454">
        <v>1</v>
      </c>
      <c r="J14454" s="95">
        <v>45824.604861111111</v>
      </c>
      <c r="K14454">
        <v>1</v>
      </c>
      <c r="L14454" s="95">
        <v>45824.682638888888</v>
      </c>
    </row>
    <row r="14455" spans="1:12" x14ac:dyDescent="0.35">
      <c r="A14455" t="s">
        <v>14583</v>
      </c>
      <c r="B14455" s="93">
        <v>5214445891962</v>
      </c>
      <c r="C14455" t="s">
        <v>129</v>
      </c>
      <c r="D14455" t="s">
        <v>130</v>
      </c>
      <c r="E14455">
        <v>1</v>
      </c>
      <c r="F14455">
        <v>1</v>
      </c>
      <c r="G14455">
        <v>1</v>
      </c>
      <c r="H14455"/>
      <c r="I14455">
        <v>1</v>
      </c>
      <c r="J14455" s="95">
        <v>45824.606944444444</v>
      </c>
      <c r="K14455">
        <v>1</v>
      </c>
      <c r="L14455" s="95">
        <v>45824.636805555558</v>
      </c>
    </row>
    <row r="14456" spans="1:12" x14ac:dyDescent="0.35">
      <c r="A14456" t="s">
        <v>14584</v>
      </c>
      <c r="B14456" s="93">
        <v>5214771080382</v>
      </c>
      <c r="C14456" t="s">
        <v>129</v>
      </c>
      <c r="D14456" t="s">
        <v>130</v>
      </c>
      <c r="E14456">
        <v>1</v>
      </c>
      <c r="F14456">
        <v>1</v>
      </c>
      <c r="G14456">
        <v>1</v>
      </c>
      <c r="H14456"/>
      <c r="I14456">
        <v>1</v>
      </c>
      <c r="J14456" s="95">
        <v>45824.603472222225</v>
      </c>
      <c r="K14456">
        <v>1</v>
      </c>
      <c r="L14456" s="95">
        <v>45824.63958333333</v>
      </c>
    </row>
    <row r="14457" spans="1:12" x14ac:dyDescent="0.35">
      <c r="A14457" t="s">
        <v>14585</v>
      </c>
      <c r="B14457" s="93">
        <v>5214921596512</v>
      </c>
      <c r="C14457" t="s">
        <v>129</v>
      </c>
      <c r="D14457" t="s">
        <v>130</v>
      </c>
      <c r="E14457">
        <v>1</v>
      </c>
      <c r="F14457">
        <v>0</v>
      </c>
      <c r="G14457">
        <v>1</v>
      </c>
      <c r="H14457"/>
      <c r="I14457">
        <v>1</v>
      </c>
      <c r="J14457" s="95">
        <v>45824.606944444444</v>
      </c>
      <c r="K14457">
        <v>0</v>
      </c>
    </row>
    <row r="14458" spans="1:12" x14ac:dyDescent="0.35">
      <c r="A14458" t="s">
        <v>14586</v>
      </c>
      <c r="B14458" s="93">
        <v>5212874060769</v>
      </c>
      <c r="C14458" t="s">
        <v>129</v>
      </c>
      <c r="D14458" t="s">
        <v>130</v>
      </c>
      <c r="E14458">
        <v>1</v>
      </c>
      <c r="F14458">
        <v>1</v>
      </c>
      <c r="G14458">
        <v>1</v>
      </c>
      <c r="H14458"/>
      <c r="I14458">
        <v>1</v>
      </c>
      <c r="J14458" s="95">
        <v>45824.606249999997</v>
      </c>
      <c r="K14458">
        <v>1</v>
      </c>
      <c r="L14458" s="95">
        <v>45824.606249999997</v>
      </c>
    </row>
    <row r="14459" spans="1:12" x14ac:dyDescent="0.35">
      <c r="A14459" t="s">
        <v>14587</v>
      </c>
      <c r="B14459" s="93">
        <v>5219211474493</v>
      </c>
      <c r="C14459" t="s">
        <v>129</v>
      </c>
      <c r="D14459" t="s">
        <v>130</v>
      </c>
      <c r="E14459">
        <v>0</v>
      </c>
      <c r="F14459">
        <v>0</v>
      </c>
      <c r="G14459">
        <v>0</v>
      </c>
      <c r="H14459" s="95">
        <v>45824.604166666664</v>
      </c>
      <c r="I14459">
        <v>0</v>
      </c>
      <c r="K14459">
        <v>0</v>
      </c>
    </row>
    <row r="14460" spans="1:12" x14ac:dyDescent="0.35">
      <c r="A14460" t="s">
        <v>14588</v>
      </c>
      <c r="B14460" s="93">
        <v>5214981126892</v>
      </c>
      <c r="C14460" t="s">
        <v>129</v>
      </c>
      <c r="D14460" t="s">
        <v>130</v>
      </c>
      <c r="E14460">
        <v>1</v>
      </c>
      <c r="F14460">
        <v>1</v>
      </c>
      <c r="G14460">
        <v>1</v>
      </c>
      <c r="H14460"/>
      <c r="I14460">
        <v>1</v>
      </c>
      <c r="J14460" s="95">
        <v>45824.614583333336</v>
      </c>
      <c r="K14460">
        <v>1</v>
      </c>
      <c r="L14460" s="95">
        <v>45824.765277777777</v>
      </c>
    </row>
    <row r="14461" spans="1:12" x14ac:dyDescent="0.35">
      <c r="A14461" t="s">
        <v>14589</v>
      </c>
      <c r="B14461" s="93">
        <v>5213411141152</v>
      </c>
      <c r="C14461" t="s">
        <v>129</v>
      </c>
      <c r="D14461" t="s">
        <v>130</v>
      </c>
      <c r="E14461">
        <v>1</v>
      </c>
      <c r="F14461">
        <v>1</v>
      </c>
      <c r="G14461">
        <v>1</v>
      </c>
      <c r="H14461"/>
      <c r="I14461">
        <v>1</v>
      </c>
      <c r="J14461" s="95">
        <v>45824.631249999999</v>
      </c>
      <c r="K14461">
        <v>1</v>
      </c>
      <c r="L14461" s="95">
        <v>45824.632638888892</v>
      </c>
    </row>
    <row r="14462" spans="1:12" x14ac:dyDescent="0.35">
      <c r="A14462" t="s">
        <v>14590</v>
      </c>
      <c r="B14462" s="93">
        <v>5216181261126</v>
      </c>
      <c r="C14462" t="s">
        <v>129</v>
      </c>
      <c r="D14462" t="s">
        <v>130</v>
      </c>
      <c r="E14462">
        <v>1</v>
      </c>
      <c r="F14462">
        <v>1</v>
      </c>
      <c r="G14462">
        <v>1</v>
      </c>
      <c r="H14462"/>
      <c r="I14462">
        <v>1</v>
      </c>
      <c r="J14462" s="95">
        <v>45824.605555555558</v>
      </c>
      <c r="K14462">
        <v>1</v>
      </c>
      <c r="L14462" s="95">
        <v>45824.636111111111</v>
      </c>
    </row>
    <row r="14463" spans="1:12" x14ac:dyDescent="0.35">
      <c r="A14463" t="s">
        <v>14591</v>
      </c>
      <c r="B14463" s="93">
        <v>5214445446949</v>
      </c>
      <c r="C14463" t="s">
        <v>129</v>
      </c>
      <c r="D14463" t="s">
        <v>130</v>
      </c>
      <c r="E14463">
        <v>1</v>
      </c>
      <c r="F14463">
        <v>1</v>
      </c>
      <c r="G14463">
        <v>1</v>
      </c>
      <c r="H14463"/>
      <c r="I14463">
        <v>1</v>
      </c>
      <c r="J14463" s="95">
        <v>45824.609027777777</v>
      </c>
      <c r="K14463">
        <v>1</v>
      </c>
      <c r="L14463" s="95">
        <v>45824.636805555558</v>
      </c>
    </row>
    <row r="14464" spans="1:12" x14ac:dyDescent="0.35">
      <c r="A14464" t="s">
        <v>14592</v>
      </c>
      <c r="B14464" s="93">
        <v>5217221687549</v>
      </c>
      <c r="C14464" t="s">
        <v>129</v>
      </c>
      <c r="D14464" t="s">
        <v>130</v>
      </c>
      <c r="E14464">
        <v>1</v>
      </c>
      <c r="F14464">
        <v>0</v>
      </c>
      <c r="G14464">
        <v>1</v>
      </c>
      <c r="H14464"/>
      <c r="I14464">
        <v>1</v>
      </c>
      <c r="J14464" s="95">
        <v>45824.606944444444</v>
      </c>
      <c r="K14464">
        <v>0</v>
      </c>
    </row>
    <row r="14465" spans="1:12" x14ac:dyDescent="0.35">
      <c r="A14465" t="s">
        <v>14593</v>
      </c>
      <c r="B14465" s="93">
        <v>5214421311383</v>
      </c>
      <c r="C14465" t="s">
        <v>129</v>
      </c>
      <c r="D14465" t="s">
        <v>130</v>
      </c>
      <c r="E14465">
        <v>1</v>
      </c>
      <c r="F14465">
        <v>1</v>
      </c>
      <c r="G14465">
        <v>1</v>
      </c>
      <c r="H14465"/>
      <c r="I14465">
        <v>1</v>
      </c>
      <c r="J14465" s="95">
        <v>45824.602083333331</v>
      </c>
      <c r="K14465">
        <v>1</v>
      </c>
      <c r="L14465" s="95">
        <v>45824.871527777781</v>
      </c>
    </row>
    <row r="14466" spans="1:12" x14ac:dyDescent="0.35">
      <c r="A14466" t="s">
        <v>14594</v>
      </c>
      <c r="B14466" s="93">
        <v>5217353502391</v>
      </c>
      <c r="C14466" t="s">
        <v>129</v>
      </c>
      <c r="D14466" t="s">
        <v>130</v>
      </c>
      <c r="E14466">
        <v>0</v>
      </c>
      <c r="F14466">
        <v>0</v>
      </c>
      <c r="G14466">
        <v>0</v>
      </c>
      <c r="H14466" s="95">
        <v>45824.609027777777</v>
      </c>
      <c r="I14466">
        <v>0</v>
      </c>
      <c r="K14466">
        <v>0</v>
      </c>
    </row>
    <row r="14467" spans="1:12" x14ac:dyDescent="0.35">
      <c r="A14467" t="s">
        <v>14595</v>
      </c>
      <c r="B14467" s="93">
        <v>5212961009246</v>
      </c>
      <c r="C14467" t="s">
        <v>129</v>
      </c>
      <c r="D14467" t="s">
        <v>130</v>
      </c>
      <c r="E14467">
        <v>1</v>
      </c>
      <c r="F14467">
        <v>1</v>
      </c>
      <c r="G14467">
        <v>1</v>
      </c>
      <c r="H14467"/>
      <c r="I14467">
        <v>1</v>
      </c>
      <c r="J14467" s="95">
        <v>45824.609722222223</v>
      </c>
      <c r="K14467">
        <v>1</v>
      </c>
      <c r="L14467" s="95">
        <v>45824.618055555555</v>
      </c>
    </row>
    <row r="14468" spans="1:12" x14ac:dyDescent="0.35">
      <c r="A14468" t="s">
        <v>14596</v>
      </c>
      <c r="B14468" s="93">
        <v>5214444100290</v>
      </c>
      <c r="C14468" t="s">
        <v>129</v>
      </c>
      <c r="D14468" t="s">
        <v>130</v>
      </c>
      <c r="E14468">
        <v>1</v>
      </c>
      <c r="F14468">
        <v>1</v>
      </c>
      <c r="G14468">
        <v>1</v>
      </c>
      <c r="H14468"/>
      <c r="I14468">
        <v>1</v>
      </c>
      <c r="J14468" s="95">
        <v>45824.602083333331</v>
      </c>
      <c r="K14468">
        <v>1</v>
      </c>
      <c r="L14468" s="95">
        <v>45824.626388888886</v>
      </c>
    </row>
    <row r="14469" spans="1:12" x14ac:dyDescent="0.35">
      <c r="A14469" t="s">
        <v>14597</v>
      </c>
      <c r="B14469" s="93">
        <v>5217717471609</v>
      </c>
      <c r="C14469" t="s">
        <v>129</v>
      </c>
      <c r="D14469" t="s">
        <v>130</v>
      </c>
      <c r="E14469">
        <v>1</v>
      </c>
      <c r="F14469">
        <v>1</v>
      </c>
      <c r="G14469">
        <v>1</v>
      </c>
      <c r="H14469"/>
      <c r="I14469">
        <v>1</v>
      </c>
      <c r="J14469" s="95">
        <v>45824.604166666664</v>
      </c>
      <c r="K14469">
        <v>1</v>
      </c>
      <c r="L14469" s="95">
        <v>45824.682638888888</v>
      </c>
    </row>
    <row r="14470" spans="1:12" x14ac:dyDescent="0.35">
      <c r="A14470" t="s">
        <v>14598</v>
      </c>
      <c r="B14470" s="93">
        <v>5216141395561</v>
      </c>
      <c r="C14470" t="s">
        <v>129</v>
      </c>
      <c r="D14470" t="s">
        <v>130</v>
      </c>
      <c r="E14470">
        <v>1</v>
      </c>
      <c r="F14470">
        <v>0</v>
      </c>
      <c r="G14470">
        <v>1</v>
      </c>
      <c r="H14470"/>
      <c r="I14470">
        <v>1</v>
      </c>
      <c r="J14470" s="95">
        <v>45824.602777777778</v>
      </c>
      <c r="K14470">
        <v>0</v>
      </c>
    </row>
    <row r="14471" spans="1:12" x14ac:dyDescent="0.35">
      <c r="A14471" t="s">
        <v>14599</v>
      </c>
      <c r="B14471" s="93">
        <v>5212721395515</v>
      </c>
      <c r="C14471" t="s">
        <v>129</v>
      </c>
      <c r="D14471" t="s">
        <v>130</v>
      </c>
      <c r="E14471">
        <v>1</v>
      </c>
      <c r="F14471">
        <v>1</v>
      </c>
      <c r="G14471">
        <v>1</v>
      </c>
      <c r="H14471"/>
      <c r="I14471">
        <v>1</v>
      </c>
      <c r="J14471" s="95">
        <v>45824.602083333331</v>
      </c>
      <c r="K14471">
        <v>1</v>
      </c>
      <c r="L14471" s="95">
        <v>45824.845833333333</v>
      </c>
    </row>
    <row r="14472" spans="1:12" x14ac:dyDescent="0.35">
      <c r="A14472" t="s">
        <v>14600</v>
      </c>
      <c r="B14472" s="93">
        <v>5215541883977</v>
      </c>
      <c r="C14472" t="s">
        <v>129</v>
      </c>
      <c r="D14472" t="s">
        <v>130</v>
      </c>
      <c r="E14472">
        <v>1</v>
      </c>
      <c r="F14472">
        <v>0</v>
      </c>
      <c r="G14472">
        <v>1</v>
      </c>
      <c r="H14472"/>
      <c r="I14472">
        <v>1</v>
      </c>
      <c r="J14472" s="95">
        <v>45824.607638888891</v>
      </c>
      <c r="K14472">
        <v>0</v>
      </c>
    </row>
    <row r="14473" spans="1:12" x14ac:dyDescent="0.35">
      <c r="A14473" t="s">
        <v>14601</v>
      </c>
      <c r="B14473" s="93">
        <v>5219933607301</v>
      </c>
      <c r="C14473" t="s">
        <v>129</v>
      </c>
      <c r="D14473" t="s">
        <v>130</v>
      </c>
      <c r="E14473">
        <v>1</v>
      </c>
      <c r="F14473">
        <v>0</v>
      </c>
      <c r="G14473">
        <v>1</v>
      </c>
      <c r="H14473"/>
      <c r="I14473">
        <v>1</v>
      </c>
      <c r="J14473" s="95">
        <v>45824.609027777777</v>
      </c>
      <c r="K14473">
        <v>0</v>
      </c>
    </row>
    <row r="14474" spans="1:12" x14ac:dyDescent="0.35">
      <c r="A14474" t="s">
        <v>14602</v>
      </c>
      <c r="B14474" s="93">
        <v>5217442402515</v>
      </c>
      <c r="C14474" t="s">
        <v>129</v>
      </c>
      <c r="D14474" t="s">
        <v>130</v>
      </c>
      <c r="E14474">
        <v>1</v>
      </c>
      <c r="F14474">
        <v>1</v>
      </c>
      <c r="G14474">
        <v>1</v>
      </c>
      <c r="H14474"/>
      <c r="I14474">
        <v>1</v>
      </c>
      <c r="J14474" s="95">
        <v>45824.60833333333</v>
      </c>
      <c r="K14474">
        <v>1</v>
      </c>
      <c r="L14474" s="95">
        <v>45824.611111111109</v>
      </c>
    </row>
    <row r="14475" spans="1:12" x14ac:dyDescent="0.35">
      <c r="A14475" t="s">
        <v>14603</v>
      </c>
      <c r="B14475" s="93">
        <v>5215529521277</v>
      </c>
      <c r="C14475" t="s">
        <v>129</v>
      </c>
      <c r="D14475" t="s">
        <v>130</v>
      </c>
      <c r="E14475">
        <v>1</v>
      </c>
      <c r="F14475">
        <v>1</v>
      </c>
      <c r="G14475">
        <v>1</v>
      </c>
      <c r="H14475"/>
      <c r="I14475">
        <v>1</v>
      </c>
      <c r="J14475" s="95">
        <v>45824.60833333333</v>
      </c>
      <c r="K14475">
        <v>1</v>
      </c>
      <c r="L14475" s="95">
        <v>45824.615277777775</v>
      </c>
    </row>
    <row r="14476" spans="1:12" x14ac:dyDescent="0.35">
      <c r="A14476" t="s">
        <v>14604</v>
      </c>
      <c r="B14476" s="93">
        <v>5215539013641</v>
      </c>
      <c r="C14476" t="s">
        <v>129</v>
      </c>
      <c r="D14476" t="s">
        <v>130</v>
      </c>
      <c r="E14476">
        <v>1</v>
      </c>
      <c r="F14476">
        <v>1</v>
      </c>
      <c r="G14476">
        <v>1</v>
      </c>
      <c r="H14476"/>
      <c r="I14476">
        <v>1</v>
      </c>
      <c r="J14476" s="95">
        <v>45824.60833333333</v>
      </c>
      <c r="K14476">
        <v>1</v>
      </c>
      <c r="L14476" s="95">
        <v>45824.651388888888</v>
      </c>
    </row>
    <row r="14477" spans="1:12" x14ac:dyDescent="0.35">
      <c r="A14477" t="s">
        <v>14605</v>
      </c>
      <c r="B14477" s="93">
        <v>5215532330608</v>
      </c>
      <c r="C14477" t="s">
        <v>129</v>
      </c>
      <c r="D14477" t="s">
        <v>130</v>
      </c>
      <c r="E14477">
        <v>1</v>
      </c>
      <c r="F14477">
        <v>1</v>
      </c>
      <c r="G14477">
        <v>1</v>
      </c>
      <c r="H14477"/>
      <c r="I14477">
        <v>1</v>
      </c>
      <c r="J14477" s="95">
        <v>45824.609027777777</v>
      </c>
      <c r="K14477">
        <v>1</v>
      </c>
      <c r="L14477" s="95">
        <v>45824.614583333336</v>
      </c>
    </row>
    <row r="14478" spans="1:12" x14ac:dyDescent="0.35">
      <c r="A14478" t="s">
        <v>14606</v>
      </c>
      <c r="B14478" s="93">
        <v>5212381811734</v>
      </c>
      <c r="C14478" t="s">
        <v>129</v>
      </c>
      <c r="D14478" t="s">
        <v>130</v>
      </c>
      <c r="E14478">
        <v>0</v>
      </c>
      <c r="F14478">
        <v>0</v>
      </c>
      <c r="G14478">
        <v>0</v>
      </c>
      <c r="H14478" s="95">
        <v>45824.602083333331</v>
      </c>
      <c r="I14478">
        <v>0</v>
      </c>
      <c r="K14478">
        <v>0</v>
      </c>
    </row>
    <row r="14479" spans="1:12" x14ac:dyDescent="0.35">
      <c r="A14479" t="s">
        <v>14607</v>
      </c>
      <c r="B14479" s="93">
        <v>5215554023175</v>
      </c>
      <c r="C14479" t="s">
        <v>129</v>
      </c>
      <c r="D14479" t="s">
        <v>130</v>
      </c>
      <c r="E14479">
        <v>0</v>
      </c>
      <c r="F14479">
        <v>0</v>
      </c>
      <c r="G14479">
        <v>0</v>
      </c>
      <c r="H14479" s="95">
        <v>45824.61041666667</v>
      </c>
      <c r="I14479">
        <v>0</v>
      </c>
      <c r="K14479">
        <v>0</v>
      </c>
    </row>
    <row r="14480" spans="1:12" x14ac:dyDescent="0.35">
      <c r="A14480" t="s">
        <v>14608</v>
      </c>
      <c r="B14480" s="93">
        <v>5215565302182</v>
      </c>
      <c r="C14480" t="s">
        <v>129</v>
      </c>
      <c r="D14480" t="s">
        <v>130</v>
      </c>
      <c r="E14480">
        <v>1</v>
      </c>
      <c r="F14480">
        <v>1</v>
      </c>
      <c r="G14480">
        <v>1</v>
      </c>
      <c r="H14480"/>
      <c r="I14480">
        <v>1</v>
      </c>
      <c r="J14480" s="95">
        <v>45824.606944444444</v>
      </c>
      <c r="K14480">
        <v>1</v>
      </c>
      <c r="L14480" s="95">
        <v>45824.667361111111</v>
      </c>
    </row>
    <row r="14481" spans="1:12" x14ac:dyDescent="0.35">
      <c r="A14481" t="s">
        <v>14609</v>
      </c>
      <c r="B14481" s="93">
        <v>5218332873960</v>
      </c>
      <c r="C14481" t="s">
        <v>129</v>
      </c>
      <c r="D14481" t="s">
        <v>130</v>
      </c>
      <c r="E14481">
        <v>1</v>
      </c>
      <c r="F14481">
        <v>1</v>
      </c>
      <c r="G14481">
        <v>1</v>
      </c>
      <c r="H14481"/>
      <c r="I14481">
        <v>1</v>
      </c>
      <c r="J14481" s="95">
        <v>45824.603472222225</v>
      </c>
      <c r="K14481">
        <v>1</v>
      </c>
      <c r="L14481" s="95">
        <v>45824.609027777777</v>
      </c>
    </row>
    <row r="14482" spans="1:12" x14ac:dyDescent="0.35">
      <c r="A14482" t="s">
        <v>14610</v>
      </c>
      <c r="B14482" s="93">
        <v>5215534851185</v>
      </c>
      <c r="C14482" t="s">
        <v>129</v>
      </c>
      <c r="D14482" t="s">
        <v>130</v>
      </c>
      <c r="E14482">
        <v>0</v>
      </c>
      <c r="F14482">
        <v>0</v>
      </c>
      <c r="G14482">
        <v>0</v>
      </c>
      <c r="H14482" s="95">
        <v>45824.61041666667</v>
      </c>
      <c r="I14482">
        <v>0</v>
      </c>
      <c r="K14482">
        <v>0</v>
      </c>
    </row>
    <row r="14483" spans="1:12" x14ac:dyDescent="0.35">
      <c r="A14483" t="s">
        <v>14611</v>
      </c>
      <c r="B14483" s="93">
        <v>5215512886608</v>
      </c>
      <c r="C14483" t="s">
        <v>129</v>
      </c>
      <c r="D14483" t="s">
        <v>130</v>
      </c>
      <c r="E14483">
        <v>1</v>
      </c>
      <c r="F14483">
        <v>0</v>
      </c>
      <c r="G14483">
        <v>1</v>
      </c>
      <c r="H14483"/>
      <c r="I14483">
        <v>1</v>
      </c>
      <c r="J14483" s="95">
        <v>45824.601388888892</v>
      </c>
      <c r="K14483">
        <v>0</v>
      </c>
    </row>
    <row r="14484" spans="1:12" x14ac:dyDescent="0.35">
      <c r="A14484" t="s">
        <v>14612</v>
      </c>
      <c r="B14484" s="93">
        <v>5215518539068</v>
      </c>
      <c r="C14484" t="s">
        <v>129</v>
      </c>
      <c r="D14484" t="s">
        <v>130</v>
      </c>
      <c r="E14484">
        <v>1</v>
      </c>
      <c r="F14484">
        <v>0</v>
      </c>
      <c r="G14484">
        <v>1</v>
      </c>
      <c r="H14484"/>
      <c r="I14484">
        <v>1</v>
      </c>
      <c r="J14484" s="95">
        <v>45824.609722222223</v>
      </c>
      <c r="K14484">
        <v>0</v>
      </c>
    </row>
    <row r="14485" spans="1:12" x14ac:dyDescent="0.35">
      <c r="A14485" t="s">
        <v>14613</v>
      </c>
      <c r="B14485" s="93">
        <v>5213545410487</v>
      </c>
      <c r="C14485" t="s">
        <v>129</v>
      </c>
      <c r="D14485" t="s">
        <v>130</v>
      </c>
      <c r="E14485">
        <v>0</v>
      </c>
      <c r="F14485">
        <v>0</v>
      </c>
      <c r="G14485">
        <v>0</v>
      </c>
      <c r="H14485" s="95">
        <v>45824.604861111111</v>
      </c>
      <c r="I14485">
        <v>0</v>
      </c>
      <c r="K14485">
        <v>0</v>
      </c>
    </row>
    <row r="14486" spans="1:12" x14ac:dyDescent="0.35">
      <c r="A14486" t="s">
        <v>14614</v>
      </c>
      <c r="B14486" s="93">
        <v>5216648092610</v>
      </c>
      <c r="C14486" t="s">
        <v>129</v>
      </c>
      <c r="D14486" t="s">
        <v>130</v>
      </c>
      <c r="E14486">
        <v>1</v>
      </c>
      <c r="F14486">
        <v>0</v>
      </c>
      <c r="G14486">
        <v>1</v>
      </c>
      <c r="H14486"/>
      <c r="I14486">
        <v>1</v>
      </c>
      <c r="J14486" s="95">
        <v>45824.607638888891</v>
      </c>
      <c r="K14486">
        <v>0</v>
      </c>
    </row>
    <row r="14487" spans="1:12" x14ac:dyDescent="0.35">
      <c r="A14487" t="s">
        <v>14615</v>
      </c>
      <c r="B14487" s="93">
        <v>5215526863202</v>
      </c>
      <c r="C14487" t="s">
        <v>129</v>
      </c>
      <c r="D14487" t="s">
        <v>130</v>
      </c>
      <c r="E14487">
        <v>1</v>
      </c>
      <c r="F14487">
        <v>1</v>
      </c>
      <c r="G14487">
        <v>1</v>
      </c>
      <c r="H14487"/>
      <c r="I14487">
        <v>1</v>
      </c>
      <c r="J14487" s="95">
        <v>45824.603472222225</v>
      </c>
      <c r="K14487">
        <v>1</v>
      </c>
      <c r="L14487" s="95">
        <v>45824.644444444442</v>
      </c>
    </row>
    <row r="14488" spans="1:12" x14ac:dyDescent="0.35">
      <c r="A14488" t="s">
        <v>14616</v>
      </c>
      <c r="B14488" s="93">
        <v>5219221577118</v>
      </c>
      <c r="C14488" t="s">
        <v>129</v>
      </c>
      <c r="D14488" t="s">
        <v>130</v>
      </c>
      <c r="E14488">
        <v>1</v>
      </c>
      <c r="F14488">
        <v>1</v>
      </c>
      <c r="G14488">
        <v>1</v>
      </c>
      <c r="H14488"/>
      <c r="I14488">
        <v>1</v>
      </c>
      <c r="J14488" s="95">
        <v>45824.60833333333</v>
      </c>
      <c r="K14488">
        <v>1</v>
      </c>
      <c r="L14488" s="95">
        <v>45824.690972222219</v>
      </c>
    </row>
    <row r="14489" spans="1:12" x14ac:dyDescent="0.35">
      <c r="A14489" t="s">
        <v>14617</v>
      </c>
      <c r="B14489" s="93">
        <v>5212291191434</v>
      </c>
      <c r="C14489" t="s">
        <v>129</v>
      </c>
      <c r="D14489" t="s">
        <v>130</v>
      </c>
      <c r="E14489">
        <v>1</v>
      </c>
      <c r="F14489">
        <v>1</v>
      </c>
      <c r="G14489">
        <v>1</v>
      </c>
      <c r="H14489"/>
      <c r="I14489">
        <v>1</v>
      </c>
      <c r="J14489" s="95">
        <v>45824.609722222223</v>
      </c>
      <c r="K14489">
        <v>1</v>
      </c>
      <c r="L14489" s="95">
        <v>45824.620138888888</v>
      </c>
    </row>
    <row r="14490" spans="1:12" x14ac:dyDescent="0.35">
      <c r="A14490" t="s">
        <v>14618</v>
      </c>
      <c r="B14490" s="93">
        <v>5216183092043</v>
      </c>
      <c r="C14490" t="s">
        <v>129</v>
      </c>
      <c r="D14490" t="s">
        <v>130</v>
      </c>
      <c r="E14490">
        <v>0</v>
      </c>
      <c r="F14490">
        <v>0</v>
      </c>
      <c r="G14490">
        <v>0</v>
      </c>
      <c r="H14490" s="95">
        <v>45824.606249999997</v>
      </c>
      <c r="I14490">
        <v>0</v>
      </c>
      <c r="K14490">
        <v>0</v>
      </c>
    </row>
    <row r="14491" spans="1:12" x14ac:dyDescent="0.35">
      <c r="A14491" t="s">
        <v>14619</v>
      </c>
      <c r="B14491" s="93">
        <v>5213891122413</v>
      </c>
      <c r="C14491" t="s">
        <v>129</v>
      </c>
      <c r="D14491" t="s">
        <v>130</v>
      </c>
      <c r="E14491">
        <v>0</v>
      </c>
      <c r="F14491">
        <v>0</v>
      </c>
      <c r="G14491">
        <v>0</v>
      </c>
      <c r="H14491" s="95">
        <v>45824.61041666667</v>
      </c>
      <c r="I14491">
        <v>0</v>
      </c>
      <c r="K14491">
        <v>0</v>
      </c>
    </row>
    <row r="14492" spans="1:12" x14ac:dyDescent="0.35">
      <c r="A14492" t="s">
        <v>14620</v>
      </c>
      <c r="B14492" s="93">
        <v>5214931883090</v>
      </c>
      <c r="C14492" t="s">
        <v>129</v>
      </c>
      <c r="D14492" t="s">
        <v>130</v>
      </c>
      <c r="E14492">
        <v>1</v>
      </c>
      <c r="F14492">
        <v>0</v>
      </c>
      <c r="G14492">
        <v>1</v>
      </c>
      <c r="H14492"/>
      <c r="I14492">
        <v>1</v>
      </c>
      <c r="J14492" s="95">
        <v>45824.602083333331</v>
      </c>
      <c r="K14492">
        <v>0</v>
      </c>
    </row>
    <row r="14493" spans="1:12" x14ac:dyDescent="0.35">
      <c r="A14493" t="s">
        <v>14621</v>
      </c>
      <c r="B14493" s="93">
        <v>5219541231947</v>
      </c>
      <c r="C14493" t="s">
        <v>129</v>
      </c>
      <c r="D14493" t="s">
        <v>130</v>
      </c>
      <c r="E14493">
        <v>1</v>
      </c>
      <c r="F14493">
        <v>0</v>
      </c>
      <c r="G14493">
        <v>1</v>
      </c>
      <c r="H14493"/>
      <c r="I14493">
        <v>1</v>
      </c>
      <c r="J14493" s="95">
        <v>45824.606249999997</v>
      </c>
      <c r="K14493">
        <v>0</v>
      </c>
    </row>
    <row r="14494" spans="1:12" x14ac:dyDescent="0.35">
      <c r="A14494" t="s">
        <v>14622</v>
      </c>
      <c r="B14494" s="93">
        <v>5217223949413</v>
      </c>
      <c r="C14494" t="s">
        <v>129</v>
      </c>
      <c r="D14494" t="s">
        <v>130</v>
      </c>
      <c r="E14494">
        <v>1</v>
      </c>
      <c r="F14494">
        <v>1</v>
      </c>
      <c r="G14494">
        <v>1</v>
      </c>
      <c r="H14494"/>
      <c r="I14494">
        <v>1</v>
      </c>
      <c r="J14494" s="95">
        <v>45824.602083333331</v>
      </c>
      <c r="K14494">
        <v>1</v>
      </c>
      <c r="L14494" s="95">
        <v>45824.638194444444</v>
      </c>
    </row>
    <row r="14495" spans="1:12" x14ac:dyDescent="0.35">
      <c r="A14495" t="s">
        <v>14623</v>
      </c>
      <c r="B14495" s="93">
        <v>5219531257613</v>
      </c>
      <c r="C14495" t="s">
        <v>129</v>
      </c>
      <c r="D14495" t="s">
        <v>130</v>
      </c>
      <c r="E14495">
        <v>1</v>
      </c>
      <c r="F14495">
        <v>1</v>
      </c>
      <c r="G14495">
        <v>1</v>
      </c>
      <c r="H14495"/>
      <c r="I14495">
        <v>1</v>
      </c>
      <c r="J14495" s="95">
        <v>45824.628472222219</v>
      </c>
      <c r="K14495">
        <v>1</v>
      </c>
      <c r="L14495" s="95">
        <v>45824.631249999999</v>
      </c>
    </row>
    <row r="14496" spans="1:12" x14ac:dyDescent="0.35">
      <c r="A14496" t="s">
        <v>14624</v>
      </c>
      <c r="B14496" s="93">
        <v>5214381126082</v>
      </c>
      <c r="C14496" t="s">
        <v>129</v>
      </c>
      <c r="D14496" t="s">
        <v>130</v>
      </c>
      <c r="E14496">
        <v>1</v>
      </c>
      <c r="F14496">
        <v>1</v>
      </c>
      <c r="G14496">
        <v>1</v>
      </c>
      <c r="H14496"/>
      <c r="I14496">
        <v>1</v>
      </c>
      <c r="J14496" s="95">
        <v>45824.603472222225</v>
      </c>
      <c r="K14496">
        <v>1</v>
      </c>
      <c r="L14496" s="95">
        <v>45824.604166666664</v>
      </c>
    </row>
    <row r="14497" spans="1:12" x14ac:dyDescent="0.35">
      <c r="A14497" t="s">
        <v>14625</v>
      </c>
      <c r="B14497" s="93">
        <v>5219611698967</v>
      </c>
      <c r="C14497" t="s">
        <v>129</v>
      </c>
      <c r="D14497" t="s">
        <v>130</v>
      </c>
      <c r="E14497">
        <v>1</v>
      </c>
      <c r="F14497">
        <v>1</v>
      </c>
      <c r="G14497">
        <v>1</v>
      </c>
      <c r="H14497"/>
      <c r="I14497">
        <v>1</v>
      </c>
      <c r="J14497" s="95">
        <v>45824.604861111111</v>
      </c>
      <c r="K14497">
        <v>1</v>
      </c>
      <c r="L14497" s="95">
        <v>45824.605555555558</v>
      </c>
    </row>
    <row r="14498" spans="1:12" x14ac:dyDescent="0.35">
      <c r="A14498" t="s">
        <v>14626</v>
      </c>
      <c r="B14498" s="93">
        <v>5219631295988</v>
      </c>
      <c r="C14498" t="s">
        <v>129</v>
      </c>
      <c r="D14498" t="s">
        <v>130</v>
      </c>
      <c r="E14498">
        <v>1</v>
      </c>
      <c r="F14498">
        <v>1</v>
      </c>
      <c r="G14498">
        <v>1</v>
      </c>
      <c r="H14498"/>
      <c r="I14498">
        <v>1</v>
      </c>
      <c r="J14498" s="95">
        <v>45824.603472222225</v>
      </c>
      <c r="K14498">
        <v>1</v>
      </c>
      <c r="L14498" s="95">
        <v>45826.133333333331</v>
      </c>
    </row>
    <row r="14499" spans="1:12" x14ac:dyDescent="0.35">
      <c r="A14499" t="s">
        <v>14627</v>
      </c>
      <c r="B14499" s="93">
        <v>5216271156947</v>
      </c>
      <c r="C14499" t="s">
        <v>129</v>
      </c>
      <c r="D14499" t="s">
        <v>130</v>
      </c>
      <c r="E14499">
        <v>0</v>
      </c>
      <c r="F14499">
        <v>0</v>
      </c>
      <c r="G14499">
        <v>0</v>
      </c>
      <c r="H14499" s="95">
        <v>45824.607638888891</v>
      </c>
      <c r="I14499">
        <v>0</v>
      </c>
      <c r="K14499">
        <v>0</v>
      </c>
    </row>
    <row r="14500" spans="1:12" x14ac:dyDescent="0.35">
      <c r="A14500" t="s">
        <v>14628</v>
      </c>
      <c r="B14500" s="93">
        <v>5215517029300</v>
      </c>
      <c r="C14500" t="s">
        <v>129</v>
      </c>
      <c r="D14500" t="s">
        <v>130</v>
      </c>
      <c r="E14500">
        <v>1</v>
      </c>
      <c r="F14500">
        <v>1</v>
      </c>
      <c r="G14500">
        <v>1</v>
      </c>
      <c r="H14500"/>
      <c r="I14500">
        <v>1</v>
      </c>
      <c r="J14500" s="95">
        <v>45824.607638888891</v>
      </c>
      <c r="K14500">
        <v>1</v>
      </c>
      <c r="L14500" s="95">
        <v>45824.865972222222</v>
      </c>
    </row>
    <row r="14501" spans="1:12" x14ac:dyDescent="0.35">
      <c r="A14501" t="s">
        <v>14629</v>
      </c>
      <c r="B14501" s="93">
        <v>5216641209308</v>
      </c>
      <c r="C14501" t="s">
        <v>129</v>
      </c>
      <c r="D14501" t="s">
        <v>130</v>
      </c>
      <c r="E14501">
        <v>1</v>
      </c>
      <c r="F14501">
        <v>0</v>
      </c>
      <c r="G14501">
        <v>1</v>
      </c>
      <c r="H14501"/>
      <c r="I14501">
        <v>1</v>
      </c>
      <c r="J14501" s="95">
        <v>45824.634027777778</v>
      </c>
      <c r="K14501">
        <v>0</v>
      </c>
    </row>
    <row r="14502" spans="1:12" x14ac:dyDescent="0.35">
      <c r="A14502" t="s">
        <v>14630</v>
      </c>
      <c r="B14502" s="93">
        <v>5215519381601</v>
      </c>
      <c r="C14502" t="s">
        <v>129</v>
      </c>
      <c r="D14502" t="s">
        <v>130</v>
      </c>
      <c r="E14502">
        <v>1</v>
      </c>
      <c r="F14502">
        <v>0</v>
      </c>
      <c r="G14502">
        <v>1</v>
      </c>
      <c r="H14502"/>
      <c r="I14502">
        <v>1</v>
      </c>
      <c r="J14502" s="95">
        <v>45824.71875</v>
      </c>
      <c r="K14502">
        <v>0</v>
      </c>
    </row>
    <row r="14503" spans="1:12" x14ac:dyDescent="0.35">
      <c r="A14503" t="s">
        <v>14631</v>
      </c>
      <c r="B14503" s="93">
        <v>5215518101183</v>
      </c>
      <c r="C14503" t="s">
        <v>129</v>
      </c>
      <c r="D14503" t="s">
        <v>130</v>
      </c>
      <c r="E14503">
        <v>1</v>
      </c>
      <c r="F14503">
        <v>1</v>
      </c>
      <c r="G14503">
        <v>1</v>
      </c>
      <c r="H14503"/>
      <c r="I14503">
        <v>1</v>
      </c>
      <c r="J14503" s="95">
        <v>45824.601388888892</v>
      </c>
      <c r="K14503">
        <v>1</v>
      </c>
      <c r="L14503" s="95">
        <v>45824.618750000001</v>
      </c>
    </row>
    <row r="14504" spans="1:12" x14ac:dyDescent="0.35">
      <c r="A14504" t="s">
        <v>14632</v>
      </c>
      <c r="B14504" s="93">
        <v>5214531504288</v>
      </c>
      <c r="C14504" t="s">
        <v>129</v>
      </c>
      <c r="D14504" t="s">
        <v>130</v>
      </c>
      <c r="E14504">
        <v>1</v>
      </c>
      <c r="F14504">
        <v>1</v>
      </c>
      <c r="G14504">
        <v>1</v>
      </c>
      <c r="H14504"/>
      <c r="I14504">
        <v>1</v>
      </c>
      <c r="J14504" s="95">
        <v>45824.603472222225</v>
      </c>
      <c r="K14504">
        <v>1</v>
      </c>
      <c r="L14504" s="95">
        <v>45824.625</v>
      </c>
    </row>
    <row r="14505" spans="1:12" x14ac:dyDescent="0.35">
      <c r="A14505" t="s">
        <v>14633</v>
      </c>
      <c r="B14505" s="93">
        <v>5212871413528</v>
      </c>
      <c r="C14505" t="s">
        <v>129</v>
      </c>
      <c r="D14505" t="s">
        <v>130</v>
      </c>
      <c r="E14505">
        <v>1</v>
      </c>
      <c r="F14505">
        <v>1</v>
      </c>
      <c r="G14505">
        <v>1</v>
      </c>
      <c r="H14505"/>
      <c r="I14505">
        <v>1</v>
      </c>
      <c r="J14505" s="95">
        <v>45824.602777777778</v>
      </c>
      <c r="K14505">
        <v>1</v>
      </c>
      <c r="L14505" s="95">
        <v>45824.611111111109</v>
      </c>
    </row>
    <row r="14506" spans="1:12" x14ac:dyDescent="0.35">
      <c r="A14506" t="s">
        <v>14634</v>
      </c>
      <c r="B14506" s="93">
        <v>5219811692426</v>
      </c>
      <c r="C14506" t="s">
        <v>129</v>
      </c>
      <c r="D14506" t="s">
        <v>130</v>
      </c>
      <c r="E14506">
        <v>1</v>
      </c>
      <c r="F14506">
        <v>1</v>
      </c>
      <c r="G14506">
        <v>1</v>
      </c>
      <c r="H14506"/>
      <c r="I14506">
        <v>1</v>
      </c>
      <c r="J14506" s="95">
        <v>45824.605555555558</v>
      </c>
      <c r="K14506">
        <v>1</v>
      </c>
      <c r="L14506" s="95">
        <v>45824.690972222219</v>
      </c>
    </row>
    <row r="14507" spans="1:12" x14ac:dyDescent="0.35">
      <c r="A14507" t="s">
        <v>14635</v>
      </c>
      <c r="B14507" s="93">
        <v>5219514246776</v>
      </c>
      <c r="C14507" t="s">
        <v>129</v>
      </c>
      <c r="D14507" t="s">
        <v>130</v>
      </c>
      <c r="E14507">
        <v>0</v>
      </c>
      <c r="F14507">
        <v>0</v>
      </c>
      <c r="G14507">
        <v>0</v>
      </c>
      <c r="H14507" s="95">
        <v>45824.60833333333</v>
      </c>
      <c r="I14507">
        <v>0</v>
      </c>
      <c r="K14507">
        <v>0</v>
      </c>
    </row>
    <row r="14508" spans="1:12" x14ac:dyDescent="0.35">
      <c r="A14508" t="s">
        <v>14636</v>
      </c>
      <c r="B14508" s="93">
        <v>5212484838256</v>
      </c>
      <c r="C14508" t="s">
        <v>129</v>
      </c>
      <c r="D14508" t="s">
        <v>130</v>
      </c>
      <c r="E14508">
        <v>1</v>
      </c>
      <c r="F14508">
        <v>1</v>
      </c>
      <c r="G14508">
        <v>1</v>
      </c>
      <c r="H14508"/>
      <c r="I14508">
        <v>1</v>
      </c>
      <c r="J14508" s="95">
        <v>45824.609027777777</v>
      </c>
      <c r="K14508">
        <v>1</v>
      </c>
      <c r="L14508" s="95">
        <v>45824.623611111114</v>
      </c>
    </row>
    <row r="14509" spans="1:12" x14ac:dyDescent="0.35">
      <c r="A14509" t="s">
        <v>14637</v>
      </c>
      <c r="B14509" s="93">
        <v>5215520916791</v>
      </c>
      <c r="C14509" t="s">
        <v>129</v>
      </c>
      <c r="D14509" t="s">
        <v>130</v>
      </c>
      <c r="E14509">
        <v>0</v>
      </c>
      <c r="F14509">
        <v>0</v>
      </c>
      <c r="G14509">
        <v>0</v>
      </c>
      <c r="H14509" s="95">
        <v>45824.604861111111</v>
      </c>
      <c r="I14509">
        <v>0</v>
      </c>
      <c r="K14509">
        <v>0</v>
      </c>
    </row>
    <row r="14510" spans="1:12" x14ac:dyDescent="0.35">
      <c r="A14510" t="s">
        <v>14638</v>
      </c>
      <c r="B14510" s="93">
        <v>5215528889707</v>
      </c>
      <c r="C14510" t="s">
        <v>129</v>
      </c>
      <c r="D14510" t="s">
        <v>130</v>
      </c>
      <c r="E14510">
        <v>1</v>
      </c>
      <c r="F14510">
        <v>1</v>
      </c>
      <c r="G14510">
        <v>1</v>
      </c>
      <c r="H14510"/>
      <c r="I14510">
        <v>1</v>
      </c>
      <c r="J14510" s="95">
        <v>45824.602083333331</v>
      </c>
      <c r="K14510">
        <v>1</v>
      </c>
      <c r="L14510" s="95">
        <v>45824.824999999997</v>
      </c>
    </row>
    <row r="14511" spans="1:12" x14ac:dyDescent="0.35">
      <c r="A14511" t="s">
        <v>14639</v>
      </c>
      <c r="B14511" s="93">
        <v>5216674511698</v>
      </c>
      <c r="C14511" t="s">
        <v>129</v>
      </c>
      <c r="D14511" t="s">
        <v>130</v>
      </c>
      <c r="E14511">
        <v>1</v>
      </c>
      <c r="F14511">
        <v>0</v>
      </c>
      <c r="G14511">
        <v>1</v>
      </c>
      <c r="H14511"/>
      <c r="I14511">
        <v>1</v>
      </c>
      <c r="J14511" s="95">
        <v>45824.607638888891</v>
      </c>
      <c r="K14511">
        <v>0</v>
      </c>
    </row>
    <row r="14512" spans="1:12" x14ac:dyDescent="0.35">
      <c r="A14512" t="s">
        <v>14640</v>
      </c>
      <c r="B14512" s="93">
        <v>5215527035915</v>
      </c>
      <c r="C14512" t="s">
        <v>129</v>
      </c>
      <c r="D14512" t="s">
        <v>130</v>
      </c>
      <c r="E14512">
        <v>1</v>
      </c>
      <c r="F14512">
        <v>0</v>
      </c>
      <c r="G14512">
        <v>1</v>
      </c>
      <c r="H14512"/>
      <c r="I14512">
        <v>1</v>
      </c>
      <c r="J14512" s="95">
        <v>45824.674305555556</v>
      </c>
      <c r="K14512">
        <v>0</v>
      </c>
    </row>
    <row r="14513" spans="1:12" x14ac:dyDescent="0.35">
      <c r="A14513" t="s">
        <v>14641</v>
      </c>
      <c r="B14513" s="93">
        <v>5214441258087</v>
      </c>
      <c r="C14513" t="s">
        <v>129</v>
      </c>
      <c r="D14513" t="s">
        <v>130</v>
      </c>
      <c r="E14513">
        <v>1</v>
      </c>
      <c r="F14513">
        <v>1</v>
      </c>
      <c r="G14513">
        <v>1</v>
      </c>
      <c r="H14513"/>
      <c r="I14513">
        <v>1</v>
      </c>
      <c r="J14513" s="95">
        <v>45824.609722222223</v>
      </c>
      <c r="K14513">
        <v>1</v>
      </c>
      <c r="L14513" s="95">
        <v>45824.618055555555</v>
      </c>
    </row>
    <row r="14514" spans="1:12" x14ac:dyDescent="0.35">
      <c r="A14514" t="s">
        <v>14642</v>
      </c>
      <c r="B14514" s="93">
        <v>5219211411320</v>
      </c>
      <c r="C14514" t="s">
        <v>129</v>
      </c>
      <c r="D14514" t="s">
        <v>130</v>
      </c>
      <c r="E14514">
        <v>1</v>
      </c>
      <c r="F14514">
        <v>0</v>
      </c>
      <c r="G14514">
        <v>1</v>
      </c>
      <c r="H14514"/>
      <c r="I14514">
        <v>1</v>
      </c>
      <c r="J14514" s="95">
        <v>45824.605555555558</v>
      </c>
      <c r="K14514">
        <v>0</v>
      </c>
    </row>
    <row r="14515" spans="1:12" x14ac:dyDescent="0.35">
      <c r="A14515" t="s">
        <v>14643</v>
      </c>
      <c r="B14515" s="93">
        <v>5212721561352</v>
      </c>
      <c r="C14515" t="s">
        <v>129</v>
      </c>
      <c r="D14515" t="s">
        <v>130</v>
      </c>
      <c r="E14515">
        <v>1</v>
      </c>
      <c r="F14515">
        <v>1</v>
      </c>
      <c r="G14515">
        <v>1</v>
      </c>
      <c r="H14515"/>
      <c r="I14515">
        <v>1</v>
      </c>
      <c r="J14515" s="95">
        <v>45824.607638888891</v>
      </c>
      <c r="K14515">
        <v>1</v>
      </c>
      <c r="L14515" s="95">
        <v>45824.797222222223</v>
      </c>
    </row>
    <row r="14516" spans="1:12" x14ac:dyDescent="0.35">
      <c r="A14516" t="s">
        <v>14644</v>
      </c>
      <c r="B14516" s="93">
        <v>5217772076907</v>
      </c>
      <c r="C14516" t="s">
        <v>129</v>
      </c>
      <c r="D14516" t="s">
        <v>130</v>
      </c>
      <c r="E14516">
        <v>0</v>
      </c>
      <c r="F14516">
        <v>0</v>
      </c>
      <c r="G14516">
        <v>0</v>
      </c>
      <c r="H14516" s="95">
        <v>45824.609722222223</v>
      </c>
      <c r="I14516">
        <v>0</v>
      </c>
      <c r="K14516">
        <v>0</v>
      </c>
    </row>
    <row r="14517" spans="1:12" x14ac:dyDescent="0.35">
      <c r="A14517" t="s">
        <v>14645</v>
      </c>
      <c r="B14517" s="93">
        <v>5213121321931</v>
      </c>
      <c r="C14517" t="s">
        <v>129</v>
      </c>
      <c r="D14517" t="s">
        <v>130</v>
      </c>
      <c r="E14517">
        <v>1</v>
      </c>
      <c r="F14517">
        <v>1</v>
      </c>
      <c r="G14517">
        <v>1</v>
      </c>
      <c r="H14517"/>
      <c r="I14517">
        <v>1</v>
      </c>
      <c r="J14517" s="95">
        <v>45824.607638888891</v>
      </c>
      <c r="K14517">
        <v>1</v>
      </c>
      <c r="L14517" s="95">
        <v>45824.657638888886</v>
      </c>
    </row>
    <row r="14518" spans="1:12" x14ac:dyDescent="0.35">
      <c r="A14518" t="s">
        <v>14646</v>
      </c>
      <c r="B14518" s="93">
        <v>5214761076033</v>
      </c>
      <c r="C14518" t="s">
        <v>129</v>
      </c>
      <c r="D14518" t="s">
        <v>130</v>
      </c>
      <c r="E14518">
        <v>1</v>
      </c>
      <c r="F14518">
        <v>0</v>
      </c>
      <c r="G14518">
        <v>1</v>
      </c>
      <c r="H14518"/>
      <c r="I14518">
        <v>1</v>
      </c>
      <c r="J14518" s="95">
        <v>45824.604166666664</v>
      </c>
      <c r="K14518">
        <v>0</v>
      </c>
    </row>
    <row r="14519" spans="1:12" x14ac:dyDescent="0.35">
      <c r="A14519" t="s">
        <v>14647</v>
      </c>
      <c r="B14519" s="93">
        <v>5219342606249</v>
      </c>
      <c r="C14519" t="s">
        <v>129</v>
      </c>
      <c r="D14519" t="s">
        <v>130</v>
      </c>
      <c r="E14519">
        <v>0</v>
      </c>
      <c r="F14519">
        <v>0</v>
      </c>
      <c r="G14519">
        <v>0</v>
      </c>
      <c r="H14519" s="95">
        <v>45824.607638888891</v>
      </c>
      <c r="I14519">
        <v>0</v>
      </c>
      <c r="K14519">
        <v>0</v>
      </c>
    </row>
    <row r="14520" spans="1:12" x14ac:dyDescent="0.35">
      <c r="A14520" t="s">
        <v>14648</v>
      </c>
      <c r="B14520" s="93">
        <v>5213531019162</v>
      </c>
      <c r="C14520" t="s">
        <v>129</v>
      </c>
      <c r="D14520" t="s">
        <v>130</v>
      </c>
      <c r="E14520">
        <v>0</v>
      </c>
      <c r="F14520">
        <v>0</v>
      </c>
      <c r="G14520">
        <v>0</v>
      </c>
      <c r="H14520" s="95">
        <v>45824.606944444444</v>
      </c>
      <c r="I14520">
        <v>0</v>
      </c>
      <c r="K14520">
        <v>0</v>
      </c>
    </row>
    <row r="14521" spans="1:12" x14ac:dyDescent="0.35">
      <c r="A14521" t="s">
        <v>14649</v>
      </c>
      <c r="B14521" s="93">
        <v>5219511929315</v>
      </c>
      <c r="C14521" t="s">
        <v>129</v>
      </c>
      <c r="D14521" t="s">
        <v>130</v>
      </c>
      <c r="E14521">
        <v>1</v>
      </c>
      <c r="F14521">
        <v>1</v>
      </c>
      <c r="G14521">
        <v>1</v>
      </c>
      <c r="H14521"/>
      <c r="I14521">
        <v>1</v>
      </c>
      <c r="J14521" s="95">
        <v>45824.609722222223</v>
      </c>
      <c r="K14521">
        <v>1</v>
      </c>
      <c r="L14521" s="95">
        <v>45824.770833333336</v>
      </c>
    </row>
    <row r="14522" spans="1:12" x14ac:dyDescent="0.35">
      <c r="A14522" t="s">
        <v>14650</v>
      </c>
      <c r="B14522" s="93">
        <v>5215526711246</v>
      </c>
      <c r="C14522" t="s">
        <v>129</v>
      </c>
      <c r="D14522" t="s">
        <v>130</v>
      </c>
      <c r="E14522">
        <v>1</v>
      </c>
      <c r="F14522">
        <v>1</v>
      </c>
      <c r="G14522">
        <v>1</v>
      </c>
      <c r="H14522"/>
      <c r="I14522">
        <v>1</v>
      </c>
      <c r="J14522" s="95">
        <v>45824.602083333331</v>
      </c>
      <c r="K14522">
        <v>1</v>
      </c>
      <c r="L14522" s="95">
        <v>45824.623611111114</v>
      </c>
    </row>
    <row r="14523" spans="1:12" x14ac:dyDescent="0.35">
      <c r="A14523" t="s">
        <v>14651</v>
      </c>
      <c r="B14523" s="93">
        <v>5212292509929</v>
      </c>
      <c r="C14523" t="s">
        <v>129</v>
      </c>
      <c r="D14523" t="s">
        <v>130</v>
      </c>
      <c r="E14523">
        <v>1</v>
      </c>
      <c r="F14523">
        <v>1</v>
      </c>
      <c r="G14523">
        <v>1</v>
      </c>
      <c r="H14523"/>
      <c r="I14523">
        <v>1</v>
      </c>
      <c r="J14523" s="95">
        <v>45824.605555555558</v>
      </c>
      <c r="K14523">
        <v>1</v>
      </c>
      <c r="L14523" s="95">
        <v>45824.607638888891</v>
      </c>
    </row>
    <row r="14524" spans="1:12" x14ac:dyDescent="0.35">
      <c r="A14524" t="s">
        <v>14652</v>
      </c>
      <c r="B14524" s="93">
        <v>5217717091705</v>
      </c>
      <c r="C14524" t="s">
        <v>129</v>
      </c>
      <c r="D14524" t="s">
        <v>130</v>
      </c>
      <c r="E14524">
        <v>1</v>
      </c>
      <c r="F14524">
        <v>1</v>
      </c>
      <c r="G14524">
        <v>1</v>
      </c>
      <c r="H14524"/>
      <c r="I14524">
        <v>1</v>
      </c>
      <c r="J14524" s="95">
        <v>45824.609722222223</v>
      </c>
      <c r="K14524">
        <v>1</v>
      </c>
      <c r="L14524" s="95">
        <v>45824.841666666667</v>
      </c>
    </row>
    <row r="14525" spans="1:12" x14ac:dyDescent="0.35">
      <c r="A14525" t="s">
        <v>14653</v>
      </c>
      <c r="B14525" s="93">
        <v>5219513417219</v>
      </c>
      <c r="C14525" t="s">
        <v>129</v>
      </c>
      <c r="D14525" t="s">
        <v>130</v>
      </c>
      <c r="E14525">
        <v>1</v>
      </c>
      <c r="F14525">
        <v>0</v>
      </c>
      <c r="G14525">
        <v>1</v>
      </c>
      <c r="H14525"/>
      <c r="I14525">
        <v>1</v>
      </c>
      <c r="J14525" s="95">
        <v>45824.61041666667</v>
      </c>
      <c r="K14525">
        <v>0</v>
      </c>
    </row>
    <row r="14526" spans="1:12" x14ac:dyDescent="0.35">
      <c r="A14526" t="s">
        <v>14654</v>
      </c>
      <c r="B14526" s="93">
        <v>5212221916812</v>
      </c>
      <c r="C14526" t="s">
        <v>129</v>
      </c>
      <c r="D14526" t="s">
        <v>130</v>
      </c>
      <c r="E14526">
        <v>1</v>
      </c>
      <c r="F14526">
        <v>0</v>
      </c>
      <c r="G14526">
        <v>1</v>
      </c>
      <c r="H14526"/>
      <c r="I14526">
        <v>1</v>
      </c>
      <c r="J14526" s="95">
        <v>45824.605555555558</v>
      </c>
      <c r="K14526">
        <v>0</v>
      </c>
    </row>
    <row r="14527" spans="1:12" x14ac:dyDescent="0.35">
      <c r="A14527" t="s">
        <v>14655</v>
      </c>
      <c r="B14527" s="93">
        <v>5215512908304</v>
      </c>
      <c r="C14527" t="s">
        <v>129</v>
      </c>
      <c r="D14527" t="s">
        <v>130</v>
      </c>
      <c r="E14527">
        <v>1</v>
      </c>
      <c r="F14527">
        <v>0</v>
      </c>
      <c r="G14527">
        <v>1</v>
      </c>
      <c r="H14527"/>
      <c r="I14527">
        <v>1</v>
      </c>
      <c r="J14527" s="95">
        <v>45824.604166666664</v>
      </c>
      <c r="K14527">
        <v>0</v>
      </c>
    </row>
    <row r="14528" spans="1:12" x14ac:dyDescent="0.35">
      <c r="A14528" t="s">
        <v>14656</v>
      </c>
      <c r="B14528" s="93">
        <v>5215547659039</v>
      </c>
      <c r="C14528" t="s">
        <v>129</v>
      </c>
      <c r="D14528" t="s">
        <v>130</v>
      </c>
      <c r="E14528">
        <v>1</v>
      </c>
      <c r="F14528">
        <v>1</v>
      </c>
      <c r="G14528">
        <v>1</v>
      </c>
      <c r="H14528"/>
      <c r="I14528">
        <v>1</v>
      </c>
      <c r="J14528" s="95">
        <v>45824.609027777777</v>
      </c>
      <c r="K14528">
        <v>1</v>
      </c>
      <c r="L14528" s="95">
        <v>45824.609722222223</v>
      </c>
    </row>
    <row r="14529" spans="1:12" x14ac:dyDescent="0.35">
      <c r="A14529" t="s">
        <v>14657</v>
      </c>
      <c r="B14529" s="93">
        <v>5214961172970</v>
      </c>
      <c r="C14529" t="s">
        <v>129</v>
      </c>
      <c r="D14529" t="s">
        <v>130</v>
      </c>
      <c r="E14529">
        <v>1</v>
      </c>
      <c r="F14529">
        <v>0</v>
      </c>
      <c r="G14529">
        <v>1</v>
      </c>
      <c r="H14529"/>
      <c r="I14529">
        <v>1</v>
      </c>
      <c r="J14529" s="95">
        <v>45824.61041666667</v>
      </c>
      <c r="K14529">
        <v>0</v>
      </c>
    </row>
    <row r="14530" spans="1:12" x14ac:dyDescent="0.35">
      <c r="A14530" t="s">
        <v>14658</v>
      </c>
      <c r="B14530" s="93">
        <v>5212292424077</v>
      </c>
      <c r="C14530" t="s">
        <v>129</v>
      </c>
      <c r="D14530" t="s">
        <v>130</v>
      </c>
      <c r="E14530">
        <v>1</v>
      </c>
      <c r="F14530">
        <v>0</v>
      </c>
      <c r="G14530">
        <v>1</v>
      </c>
      <c r="H14530"/>
      <c r="I14530">
        <v>1</v>
      </c>
      <c r="J14530" s="95">
        <v>45824.604166666664</v>
      </c>
      <c r="K14530">
        <v>0</v>
      </c>
    </row>
    <row r="14531" spans="1:12" x14ac:dyDescent="0.35">
      <c r="A14531" t="s">
        <v>14659</v>
      </c>
      <c r="B14531" s="93">
        <v>5215528881049</v>
      </c>
      <c r="C14531" t="s">
        <v>129</v>
      </c>
      <c r="D14531" t="s">
        <v>130</v>
      </c>
      <c r="E14531">
        <v>1</v>
      </c>
      <c r="F14531">
        <v>1</v>
      </c>
      <c r="G14531">
        <v>1</v>
      </c>
      <c r="H14531"/>
      <c r="I14531">
        <v>1</v>
      </c>
      <c r="J14531" s="95">
        <v>45824.611111111109</v>
      </c>
      <c r="K14531">
        <v>1</v>
      </c>
      <c r="L14531" s="95">
        <v>45824.615277777775</v>
      </c>
    </row>
    <row r="14532" spans="1:12" x14ac:dyDescent="0.35">
      <c r="A14532" t="s">
        <v>14660</v>
      </c>
      <c r="B14532" s="93">
        <v>525584059186</v>
      </c>
      <c r="C14532" t="s">
        <v>129</v>
      </c>
      <c r="D14532" t="s">
        <v>130</v>
      </c>
      <c r="E14532">
        <v>1</v>
      </c>
      <c r="F14532">
        <v>1</v>
      </c>
      <c r="G14532">
        <v>1</v>
      </c>
      <c r="H14532"/>
      <c r="I14532">
        <v>1</v>
      </c>
      <c r="J14532" s="95">
        <v>45824.609027777777</v>
      </c>
      <c r="K14532">
        <v>1</v>
      </c>
      <c r="L14532" s="95">
        <v>45824.611111111109</v>
      </c>
    </row>
    <row r="14533" spans="1:12" x14ac:dyDescent="0.35">
      <c r="A14533" t="s">
        <v>14661</v>
      </c>
      <c r="B14533" s="93">
        <v>5215551589190</v>
      </c>
      <c r="C14533" t="s">
        <v>129</v>
      </c>
      <c r="D14533" t="s">
        <v>130</v>
      </c>
      <c r="E14533">
        <v>1</v>
      </c>
      <c r="F14533">
        <v>1</v>
      </c>
      <c r="G14533">
        <v>1</v>
      </c>
      <c r="H14533"/>
      <c r="I14533">
        <v>1</v>
      </c>
      <c r="J14533" s="95">
        <v>45824.60833333333</v>
      </c>
      <c r="K14533">
        <v>1</v>
      </c>
      <c r="L14533" s="95">
        <v>45824.726388888892</v>
      </c>
    </row>
    <row r="14534" spans="1:12" x14ac:dyDescent="0.35">
      <c r="A14534" t="s">
        <v>14662</v>
      </c>
      <c r="B14534" s="93">
        <v>5215512992067</v>
      </c>
      <c r="C14534" t="s">
        <v>129</v>
      </c>
      <c r="D14534" t="s">
        <v>130</v>
      </c>
      <c r="E14534">
        <v>1</v>
      </c>
      <c r="F14534">
        <v>0</v>
      </c>
      <c r="G14534">
        <v>1</v>
      </c>
      <c r="H14534"/>
      <c r="I14534">
        <v>1</v>
      </c>
      <c r="J14534" s="95">
        <v>45824.601388888892</v>
      </c>
      <c r="K14534">
        <v>0</v>
      </c>
    </row>
    <row r="14535" spans="1:12" x14ac:dyDescent="0.35">
      <c r="A14535" t="s">
        <v>14663</v>
      </c>
      <c r="B14535" s="93">
        <v>5214492092154</v>
      </c>
      <c r="C14535" t="s">
        <v>129</v>
      </c>
      <c r="D14535" t="s">
        <v>130</v>
      </c>
      <c r="E14535">
        <v>1</v>
      </c>
      <c r="F14535">
        <v>1</v>
      </c>
      <c r="G14535">
        <v>1</v>
      </c>
      <c r="H14535"/>
      <c r="I14535">
        <v>1</v>
      </c>
      <c r="J14535" s="95">
        <v>45824.60833333333</v>
      </c>
      <c r="K14535">
        <v>1</v>
      </c>
      <c r="L14535" s="95">
        <v>45824.67083333333</v>
      </c>
    </row>
    <row r="14536" spans="1:12" x14ac:dyDescent="0.35">
      <c r="A14536" t="s">
        <v>14664</v>
      </c>
      <c r="B14536" s="93">
        <v>5214361220788</v>
      </c>
      <c r="C14536" t="s">
        <v>129</v>
      </c>
      <c r="D14536" t="s">
        <v>130</v>
      </c>
      <c r="E14536">
        <v>1</v>
      </c>
      <c r="F14536">
        <v>1</v>
      </c>
      <c r="G14536">
        <v>1</v>
      </c>
      <c r="H14536"/>
      <c r="I14536">
        <v>1</v>
      </c>
      <c r="J14536" s="95">
        <v>45824.605555555558</v>
      </c>
      <c r="K14536">
        <v>1</v>
      </c>
      <c r="L14536" s="95">
        <v>45824.727777777778</v>
      </c>
    </row>
    <row r="14537" spans="1:12" x14ac:dyDescent="0.35">
      <c r="A14537" t="s">
        <v>14665</v>
      </c>
      <c r="B14537" s="93">
        <v>5218126668664</v>
      </c>
      <c r="C14537" t="s">
        <v>129</v>
      </c>
      <c r="D14537" t="s">
        <v>130</v>
      </c>
      <c r="E14537">
        <v>1</v>
      </c>
      <c r="F14537">
        <v>1</v>
      </c>
      <c r="G14537">
        <v>1</v>
      </c>
      <c r="H14537"/>
      <c r="I14537">
        <v>1</v>
      </c>
      <c r="J14537" s="95">
        <v>45824.602083333331</v>
      </c>
      <c r="K14537">
        <v>1</v>
      </c>
      <c r="L14537" s="95">
        <v>45824.654861111114</v>
      </c>
    </row>
    <row r="14538" spans="1:12" x14ac:dyDescent="0.35">
      <c r="A14538" t="s">
        <v>14666</v>
      </c>
      <c r="B14538" s="93">
        <v>5214671052507</v>
      </c>
      <c r="C14538" t="s">
        <v>129</v>
      </c>
      <c r="D14538" t="s">
        <v>130</v>
      </c>
      <c r="E14538">
        <v>1</v>
      </c>
      <c r="F14538">
        <v>0</v>
      </c>
      <c r="G14538">
        <v>1</v>
      </c>
      <c r="H14538"/>
      <c r="I14538">
        <v>1</v>
      </c>
      <c r="J14538" s="95">
        <v>45824.609722222223</v>
      </c>
      <c r="K14538">
        <v>0</v>
      </c>
    </row>
    <row r="14539" spans="1:12" x14ac:dyDescent="0.35">
      <c r="A14539" t="s">
        <v>14667</v>
      </c>
      <c r="B14539" s="93">
        <v>5214621247520</v>
      </c>
      <c r="C14539" t="s">
        <v>129</v>
      </c>
      <c r="D14539" t="s">
        <v>130</v>
      </c>
      <c r="E14539">
        <v>1</v>
      </c>
      <c r="F14539">
        <v>1</v>
      </c>
      <c r="G14539">
        <v>1</v>
      </c>
      <c r="H14539"/>
      <c r="I14539">
        <v>1</v>
      </c>
      <c r="J14539" s="95">
        <v>45824.604166666664</v>
      </c>
      <c r="K14539">
        <v>1</v>
      </c>
      <c r="L14539" s="95">
        <v>45824.647916666669</v>
      </c>
    </row>
    <row r="14540" spans="1:12" x14ac:dyDescent="0.35">
      <c r="A14540" t="s">
        <v>14668</v>
      </c>
      <c r="B14540" s="93">
        <v>5212292787301</v>
      </c>
      <c r="C14540" t="s">
        <v>129</v>
      </c>
      <c r="D14540" t="s">
        <v>130</v>
      </c>
      <c r="E14540">
        <v>1</v>
      </c>
      <c r="F14540">
        <v>1</v>
      </c>
      <c r="G14540">
        <v>1</v>
      </c>
      <c r="H14540"/>
      <c r="I14540">
        <v>1</v>
      </c>
      <c r="J14540" s="95">
        <v>45824.606944444444</v>
      </c>
      <c r="K14540">
        <v>1</v>
      </c>
      <c r="L14540" s="95">
        <v>45824.850694444445</v>
      </c>
    </row>
    <row r="14541" spans="1:12" x14ac:dyDescent="0.35">
      <c r="A14541" t="s">
        <v>14669</v>
      </c>
      <c r="B14541" s="93">
        <v>5213121005196</v>
      </c>
      <c r="C14541" t="s">
        <v>129</v>
      </c>
      <c r="D14541" t="s">
        <v>130</v>
      </c>
      <c r="E14541">
        <v>1</v>
      </c>
      <c r="F14541">
        <v>1</v>
      </c>
      <c r="G14541">
        <v>1</v>
      </c>
      <c r="H14541"/>
      <c r="I14541">
        <v>1</v>
      </c>
      <c r="J14541" s="95">
        <v>45824.616666666669</v>
      </c>
      <c r="K14541">
        <v>1</v>
      </c>
      <c r="L14541" s="95">
        <v>45824.628472222219</v>
      </c>
    </row>
    <row r="14542" spans="1:12" x14ac:dyDescent="0.35">
      <c r="A14542" t="s">
        <v>14670</v>
      </c>
      <c r="B14542" s="93">
        <v>5213951099157</v>
      </c>
      <c r="C14542" t="s">
        <v>129</v>
      </c>
      <c r="D14542" t="s">
        <v>130</v>
      </c>
      <c r="E14542">
        <v>1</v>
      </c>
      <c r="F14542">
        <v>1</v>
      </c>
      <c r="G14542">
        <v>1</v>
      </c>
      <c r="H14542"/>
      <c r="I14542">
        <v>1</v>
      </c>
      <c r="J14542" s="95">
        <v>45824.609722222223</v>
      </c>
      <c r="K14542">
        <v>1</v>
      </c>
      <c r="L14542" s="95">
        <v>45824.636805555558</v>
      </c>
    </row>
    <row r="14543" spans="1:12" x14ac:dyDescent="0.35">
      <c r="A14543" t="s">
        <v>14671</v>
      </c>
      <c r="B14543" s="93">
        <v>5214626276576</v>
      </c>
      <c r="C14543" t="s">
        <v>129</v>
      </c>
      <c r="D14543" t="s">
        <v>130</v>
      </c>
      <c r="E14543">
        <v>0</v>
      </c>
      <c r="F14543">
        <v>0</v>
      </c>
      <c r="G14543">
        <v>0</v>
      </c>
      <c r="H14543" s="95">
        <v>45824.606944444444</v>
      </c>
      <c r="I14543">
        <v>0</v>
      </c>
      <c r="K14543">
        <v>0</v>
      </c>
    </row>
    <row r="14544" spans="1:12" x14ac:dyDescent="0.35">
      <c r="A14544" t="s">
        <v>14672</v>
      </c>
      <c r="B14544" s="93">
        <v>5215537081761</v>
      </c>
      <c r="C14544" t="s">
        <v>129</v>
      </c>
      <c r="D14544" t="s">
        <v>130</v>
      </c>
      <c r="E14544">
        <v>1</v>
      </c>
      <c r="F14544">
        <v>1</v>
      </c>
      <c r="G14544">
        <v>1</v>
      </c>
      <c r="H14544"/>
      <c r="I14544">
        <v>1</v>
      </c>
      <c r="J14544" s="95">
        <v>45824.688888888886</v>
      </c>
      <c r="K14544">
        <v>1</v>
      </c>
      <c r="L14544" s="95">
        <v>45824.698611111111</v>
      </c>
    </row>
    <row r="14545" spans="1:12" x14ac:dyDescent="0.35">
      <c r="A14545" t="s">
        <v>14673</v>
      </c>
      <c r="B14545" s="93">
        <v>5213111160234</v>
      </c>
      <c r="C14545" t="s">
        <v>129</v>
      </c>
      <c r="D14545" t="s">
        <v>130</v>
      </c>
      <c r="E14545">
        <v>1</v>
      </c>
      <c r="F14545">
        <v>1</v>
      </c>
      <c r="G14545">
        <v>1</v>
      </c>
      <c r="H14545"/>
      <c r="I14545">
        <v>1</v>
      </c>
      <c r="J14545" s="95">
        <v>45824.602083333331</v>
      </c>
      <c r="K14545">
        <v>1</v>
      </c>
      <c r="L14545" s="95">
        <v>45824.620138888888</v>
      </c>
    </row>
    <row r="14546" spans="1:12" x14ac:dyDescent="0.35">
      <c r="A14546" t="s">
        <v>14674</v>
      </c>
      <c r="B14546" s="93">
        <v>5217224128154</v>
      </c>
      <c r="C14546" t="s">
        <v>129</v>
      </c>
      <c r="D14546" t="s">
        <v>130</v>
      </c>
      <c r="E14546">
        <v>1</v>
      </c>
      <c r="F14546">
        <v>1</v>
      </c>
      <c r="G14546">
        <v>1</v>
      </c>
      <c r="H14546"/>
      <c r="I14546">
        <v>1</v>
      </c>
      <c r="J14546" s="95">
        <v>45824.607638888891</v>
      </c>
      <c r="K14546">
        <v>1</v>
      </c>
      <c r="L14546" s="95">
        <v>45824.648611111108</v>
      </c>
    </row>
    <row r="14547" spans="1:12" x14ac:dyDescent="0.35">
      <c r="A14547" t="s">
        <v>14675</v>
      </c>
      <c r="B14547" s="93">
        <v>5219512097109</v>
      </c>
      <c r="C14547" t="s">
        <v>129</v>
      </c>
      <c r="D14547" t="s">
        <v>130</v>
      </c>
      <c r="E14547">
        <v>1</v>
      </c>
      <c r="F14547">
        <v>1</v>
      </c>
      <c r="G14547">
        <v>1</v>
      </c>
      <c r="H14547"/>
      <c r="I14547">
        <v>1</v>
      </c>
      <c r="J14547" s="95">
        <v>45824.609722222223</v>
      </c>
      <c r="K14547">
        <v>1</v>
      </c>
      <c r="L14547" s="95">
        <v>45824.645138888889</v>
      </c>
    </row>
    <row r="14548" spans="1:12" x14ac:dyDescent="0.35">
      <c r="A14548" t="s">
        <v>14676</v>
      </c>
      <c r="B14548" s="93">
        <v>5218711435118</v>
      </c>
      <c r="C14548" t="s">
        <v>129</v>
      </c>
      <c r="D14548" t="s">
        <v>130</v>
      </c>
      <c r="E14548">
        <v>1</v>
      </c>
      <c r="F14548">
        <v>1</v>
      </c>
      <c r="G14548">
        <v>1</v>
      </c>
      <c r="H14548"/>
      <c r="I14548">
        <v>1</v>
      </c>
      <c r="J14548" s="95">
        <v>45824.61041666667</v>
      </c>
      <c r="K14548">
        <v>1</v>
      </c>
      <c r="L14548" s="95">
        <v>45824.783333333333</v>
      </c>
    </row>
    <row r="14549" spans="1:12" x14ac:dyDescent="0.35">
      <c r="A14549" t="s">
        <v>14677</v>
      </c>
      <c r="B14549" s="93">
        <v>5214981217510</v>
      </c>
      <c r="C14549" t="s">
        <v>129</v>
      </c>
      <c r="D14549" t="s">
        <v>130</v>
      </c>
      <c r="E14549">
        <v>1</v>
      </c>
      <c r="F14549">
        <v>1</v>
      </c>
      <c r="G14549">
        <v>1</v>
      </c>
      <c r="H14549"/>
      <c r="I14549">
        <v>1</v>
      </c>
      <c r="J14549" s="95">
        <v>45824.61041666667</v>
      </c>
      <c r="K14549">
        <v>1</v>
      </c>
      <c r="L14549" s="95">
        <v>45824.637499999997</v>
      </c>
    </row>
    <row r="14550" spans="1:12" x14ac:dyDescent="0.35">
      <c r="A14550" t="s">
        <v>14678</v>
      </c>
      <c r="B14550" s="93">
        <v>5215523000650</v>
      </c>
      <c r="C14550" t="s">
        <v>129</v>
      </c>
      <c r="D14550" t="s">
        <v>130</v>
      </c>
      <c r="E14550">
        <v>1</v>
      </c>
      <c r="F14550">
        <v>1</v>
      </c>
      <c r="G14550">
        <v>1</v>
      </c>
      <c r="H14550"/>
      <c r="I14550">
        <v>1</v>
      </c>
      <c r="J14550" s="95">
        <v>45824.609722222223</v>
      </c>
      <c r="K14550">
        <v>1</v>
      </c>
      <c r="L14550" s="95">
        <v>45824.629166666666</v>
      </c>
    </row>
    <row r="14551" spans="1:12" x14ac:dyDescent="0.35">
      <c r="A14551" t="s">
        <v>14679</v>
      </c>
      <c r="B14551" s="93">
        <v>5213324416737</v>
      </c>
      <c r="C14551" t="s">
        <v>129</v>
      </c>
      <c r="D14551" t="s">
        <v>130</v>
      </c>
      <c r="E14551">
        <v>1</v>
      </c>
      <c r="F14551">
        <v>0</v>
      </c>
      <c r="G14551">
        <v>1</v>
      </c>
      <c r="H14551"/>
      <c r="I14551">
        <v>1</v>
      </c>
      <c r="J14551" s="95">
        <v>45824.606944444444</v>
      </c>
      <c r="K14551">
        <v>0</v>
      </c>
    </row>
    <row r="14552" spans="1:12" x14ac:dyDescent="0.35">
      <c r="A14552" t="s">
        <v>14680</v>
      </c>
      <c r="B14552" s="93">
        <v>5215537134406</v>
      </c>
      <c r="C14552" t="s">
        <v>129</v>
      </c>
      <c r="D14552" t="s">
        <v>130</v>
      </c>
      <c r="E14552">
        <v>1</v>
      </c>
      <c r="F14552">
        <v>1</v>
      </c>
      <c r="G14552">
        <v>1</v>
      </c>
      <c r="H14552"/>
      <c r="I14552">
        <v>1</v>
      </c>
      <c r="J14552" s="95">
        <v>45824.60833333333</v>
      </c>
      <c r="K14552">
        <v>1</v>
      </c>
      <c r="L14552" s="95">
        <v>45824.637499999997</v>
      </c>
    </row>
    <row r="14553" spans="1:12" x14ac:dyDescent="0.35">
      <c r="A14553" t="s">
        <v>14681</v>
      </c>
      <c r="B14553" s="93">
        <v>5217331251924</v>
      </c>
      <c r="C14553" t="s">
        <v>129</v>
      </c>
      <c r="D14553" t="s">
        <v>130</v>
      </c>
      <c r="E14553">
        <v>1</v>
      </c>
      <c r="F14553">
        <v>1</v>
      </c>
      <c r="G14553">
        <v>1</v>
      </c>
      <c r="H14553"/>
      <c r="I14553">
        <v>1</v>
      </c>
      <c r="J14553" s="95">
        <v>45824.604861111111</v>
      </c>
      <c r="K14553">
        <v>1</v>
      </c>
      <c r="L14553" s="95">
        <v>45824.616666666669</v>
      </c>
    </row>
    <row r="14554" spans="1:12" x14ac:dyDescent="0.35">
      <c r="A14554" t="s">
        <v>14682</v>
      </c>
      <c r="B14554" s="93">
        <v>5219711130104</v>
      </c>
      <c r="C14554" t="s">
        <v>129</v>
      </c>
      <c r="D14554" t="s">
        <v>130</v>
      </c>
      <c r="E14554">
        <v>1</v>
      </c>
      <c r="F14554">
        <v>1</v>
      </c>
      <c r="G14554">
        <v>1</v>
      </c>
      <c r="H14554"/>
      <c r="I14554">
        <v>1</v>
      </c>
      <c r="J14554" s="95">
        <v>45824.609722222223</v>
      </c>
      <c r="K14554">
        <v>1</v>
      </c>
      <c r="L14554" s="95">
        <v>45824.624305555553</v>
      </c>
    </row>
    <row r="14555" spans="1:12" x14ac:dyDescent="0.35">
      <c r="A14555" t="s">
        <v>14683</v>
      </c>
      <c r="B14555" s="93">
        <v>5212431000408</v>
      </c>
      <c r="C14555" t="s">
        <v>129</v>
      </c>
      <c r="D14555" t="s">
        <v>130</v>
      </c>
      <c r="E14555">
        <v>0</v>
      </c>
      <c r="F14555">
        <v>0</v>
      </c>
      <c r="G14555">
        <v>0</v>
      </c>
      <c r="H14555" s="95">
        <v>45824.603472222225</v>
      </c>
      <c r="I14555">
        <v>0</v>
      </c>
      <c r="K14555">
        <v>0</v>
      </c>
    </row>
    <row r="14556" spans="1:12" x14ac:dyDescent="0.35">
      <c r="A14556" t="s">
        <v>14684</v>
      </c>
      <c r="B14556" s="93">
        <v>5214433374841</v>
      </c>
      <c r="C14556" t="s">
        <v>129</v>
      </c>
      <c r="D14556" t="s">
        <v>130</v>
      </c>
      <c r="E14556">
        <v>1</v>
      </c>
      <c r="F14556">
        <v>0</v>
      </c>
      <c r="G14556">
        <v>1</v>
      </c>
      <c r="H14556"/>
      <c r="I14556">
        <v>1</v>
      </c>
      <c r="J14556" s="95">
        <v>45824.604861111111</v>
      </c>
      <c r="K14556">
        <v>0</v>
      </c>
    </row>
    <row r="14557" spans="1:12" x14ac:dyDescent="0.35">
      <c r="A14557" t="s">
        <v>14685</v>
      </c>
      <c r="B14557" s="93">
        <v>5214626309536</v>
      </c>
      <c r="C14557" t="s">
        <v>129</v>
      </c>
      <c r="D14557" t="s">
        <v>130</v>
      </c>
      <c r="E14557">
        <v>1</v>
      </c>
      <c r="F14557">
        <v>1</v>
      </c>
      <c r="G14557">
        <v>1</v>
      </c>
      <c r="H14557"/>
      <c r="I14557">
        <v>1</v>
      </c>
      <c r="J14557" s="95">
        <v>45824.603472222225</v>
      </c>
      <c r="K14557">
        <v>1</v>
      </c>
      <c r="L14557" s="95">
        <v>45824.606944444444</v>
      </c>
    </row>
    <row r="14558" spans="1:12" x14ac:dyDescent="0.35">
      <c r="A14558" t="s">
        <v>14686</v>
      </c>
      <c r="B14558" s="93">
        <v>5216691653813</v>
      </c>
      <c r="C14558" t="s">
        <v>129</v>
      </c>
      <c r="D14558" t="s">
        <v>130</v>
      </c>
      <c r="E14558">
        <v>1</v>
      </c>
      <c r="F14558">
        <v>0</v>
      </c>
      <c r="G14558">
        <v>1</v>
      </c>
      <c r="H14558"/>
      <c r="I14558">
        <v>1</v>
      </c>
      <c r="J14558" s="95">
        <v>45824.602083333331</v>
      </c>
      <c r="K14558">
        <v>0</v>
      </c>
    </row>
    <row r="14559" spans="1:12" x14ac:dyDescent="0.35">
      <c r="A14559" t="s">
        <v>14687</v>
      </c>
      <c r="B14559" s="93">
        <v>5215554364034</v>
      </c>
      <c r="C14559" t="s">
        <v>129</v>
      </c>
      <c r="D14559" t="s">
        <v>130</v>
      </c>
      <c r="E14559">
        <v>1</v>
      </c>
      <c r="F14559">
        <v>0</v>
      </c>
      <c r="G14559">
        <v>1</v>
      </c>
      <c r="H14559"/>
      <c r="I14559">
        <v>1</v>
      </c>
      <c r="J14559" s="95">
        <v>45824.602777777778</v>
      </c>
      <c r="K14559">
        <v>0</v>
      </c>
    </row>
    <row r="14560" spans="1:12" x14ac:dyDescent="0.35">
      <c r="A14560" t="s">
        <v>14688</v>
      </c>
      <c r="B14560" s="93">
        <v>5217712070290</v>
      </c>
      <c r="C14560" t="s">
        <v>129</v>
      </c>
      <c r="D14560" t="s">
        <v>130</v>
      </c>
      <c r="E14560">
        <v>1</v>
      </c>
      <c r="F14560">
        <v>1</v>
      </c>
      <c r="G14560">
        <v>1</v>
      </c>
      <c r="H14560"/>
      <c r="I14560">
        <v>1</v>
      </c>
      <c r="J14560" s="95">
        <v>45824.606249999997</v>
      </c>
      <c r="K14560">
        <v>1</v>
      </c>
      <c r="L14560" s="95">
        <v>45824.606249999997</v>
      </c>
    </row>
    <row r="14561" spans="1:12" x14ac:dyDescent="0.35">
      <c r="A14561" t="s">
        <v>14689</v>
      </c>
      <c r="B14561" s="93">
        <v>5217711430215</v>
      </c>
      <c r="C14561" t="s">
        <v>129</v>
      </c>
      <c r="D14561" t="s">
        <v>130</v>
      </c>
      <c r="E14561">
        <v>1</v>
      </c>
      <c r="F14561">
        <v>0</v>
      </c>
      <c r="G14561">
        <v>1</v>
      </c>
      <c r="H14561"/>
      <c r="I14561">
        <v>1</v>
      </c>
      <c r="J14561" s="95">
        <v>45824.609027777777</v>
      </c>
      <c r="K14561">
        <v>0</v>
      </c>
    </row>
    <row r="14562" spans="1:12" x14ac:dyDescent="0.35">
      <c r="A14562" t="s">
        <v>14690</v>
      </c>
      <c r="B14562" s="93">
        <v>5215591060320</v>
      </c>
      <c r="C14562" t="s">
        <v>129</v>
      </c>
      <c r="D14562" t="s">
        <v>130</v>
      </c>
      <c r="E14562">
        <v>1</v>
      </c>
      <c r="F14562">
        <v>1</v>
      </c>
      <c r="G14562">
        <v>1</v>
      </c>
      <c r="H14562"/>
      <c r="I14562">
        <v>1</v>
      </c>
      <c r="J14562" s="95">
        <v>45824.606249999997</v>
      </c>
      <c r="K14562">
        <v>1</v>
      </c>
      <c r="L14562" s="95">
        <v>45824.615972222222</v>
      </c>
    </row>
    <row r="14563" spans="1:12" x14ac:dyDescent="0.35">
      <c r="A14563" t="s">
        <v>14691</v>
      </c>
      <c r="B14563" s="93">
        <v>5217442408729</v>
      </c>
      <c r="C14563" t="s">
        <v>129</v>
      </c>
      <c r="D14563" t="s">
        <v>130</v>
      </c>
      <c r="E14563">
        <v>1</v>
      </c>
      <c r="F14563">
        <v>1</v>
      </c>
      <c r="G14563">
        <v>1</v>
      </c>
      <c r="H14563"/>
      <c r="I14563">
        <v>1</v>
      </c>
      <c r="J14563" s="95">
        <v>45824.60833333333</v>
      </c>
      <c r="K14563">
        <v>1</v>
      </c>
      <c r="L14563" s="95">
        <v>45824.614583333336</v>
      </c>
    </row>
    <row r="14564" spans="1:12" x14ac:dyDescent="0.35">
      <c r="A14564" t="s">
        <v>14692</v>
      </c>
      <c r="B14564" s="93">
        <v>5217731305214</v>
      </c>
      <c r="C14564" t="s">
        <v>129</v>
      </c>
      <c r="D14564" t="s">
        <v>130</v>
      </c>
      <c r="E14564">
        <v>1</v>
      </c>
      <c r="F14564">
        <v>1</v>
      </c>
      <c r="G14564">
        <v>1</v>
      </c>
      <c r="H14564"/>
      <c r="I14564">
        <v>1</v>
      </c>
      <c r="J14564" s="95">
        <v>45824.60833333333</v>
      </c>
      <c r="K14564">
        <v>1</v>
      </c>
      <c r="L14564" s="95">
        <v>45824.655555555553</v>
      </c>
    </row>
    <row r="14565" spans="1:12" x14ac:dyDescent="0.35">
      <c r="A14565" t="s">
        <v>14693</v>
      </c>
      <c r="B14565" s="93">
        <v>5215519494956</v>
      </c>
      <c r="C14565" t="s">
        <v>129</v>
      </c>
      <c r="D14565" t="s">
        <v>130</v>
      </c>
      <c r="E14565">
        <v>1</v>
      </c>
      <c r="F14565">
        <v>1</v>
      </c>
      <c r="G14565">
        <v>1</v>
      </c>
      <c r="H14565"/>
      <c r="I14565">
        <v>1</v>
      </c>
      <c r="J14565" s="95">
        <v>45824.602777777778</v>
      </c>
      <c r="K14565">
        <v>1</v>
      </c>
      <c r="L14565" s="95">
        <v>45824.684027777781</v>
      </c>
    </row>
    <row r="14566" spans="1:12" x14ac:dyDescent="0.35">
      <c r="A14566" t="s">
        <v>14694</v>
      </c>
      <c r="B14566" s="93">
        <v>5217121549930</v>
      </c>
      <c r="C14566" t="s">
        <v>129</v>
      </c>
      <c r="D14566" t="s">
        <v>130</v>
      </c>
      <c r="E14566">
        <v>1</v>
      </c>
      <c r="F14566">
        <v>1</v>
      </c>
      <c r="G14566">
        <v>1</v>
      </c>
      <c r="H14566"/>
      <c r="I14566">
        <v>1</v>
      </c>
      <c r="J14566" s="95">
        <v>45824.604166666664</v>
      </c>
      <c r="K14566">
        <v>1</v>
      </c>
      <c r="L14566" s="95">
        <v>45825</v>
      </c>
    </row>
    <row r="14567" spans="1:12" x14ac:dyDescent="0.35">
      <c r="A14567" t="s">
        <v>14695</v>
      </c>
      <c r="B14567" s="93">
        <v>5215535782242</v>
      </c>
      <c r="C14567" t="s">
        <v>129</v>
      </c>
      <c r="D14567" t="s">
        <v>130</v>
      </c>
      <c r="E14567">
        <v>1</v>
      </c>
      <c r="F14567">
        <v>0</v>
      </c>
      <c r="G14567">
        <v>1</v>
      </c>
      <c r="H14567"/>
      <c r="I14567">
        <v>1</v>
      </c>
      <c r="J14567" s="95">
        <v>45824.603472222225</v>
      </c>
      <c r="K14567">
        <v>0</v>
      </c>
    </row>
    <row r="14568" spans="1:12" x14ac:dyDescent="0.35">
      <c r="A14568" t="s">
        <v>14696</v>
      </c>
      <c r="B14568" s="93">
        <v>5215537274368</v>
      </c>
      <c r="C14568" t="s">
        <v>129</v>
      </c>
      <c r="D14568" t="s">
        <v>130</v>
      </c>
      <c r="E14568">
        <v>1</v>
      </c>
      <c r="F14568">
        <v>1</v>
      </c>
      <c r="G14568">
        <v>1</v>
      </c>
      <c r="H14568"/>
      <c r="I14568">
        <v>1</v>
      </c>
      <c r="J14568" s="95">
        <v>45824.60833333333</v>
      </c>
      <c r="K14568">
        <v>1</v>
      </c>
      <c r="L14568" s="95">
        <v>45824.612500000003</v>
      </c>
    </row>
    <row r="14569" spans="1:12" x14ac:dyDescent="0.35">
      <c r="A14569" t="s">
        <v>14697</v>
      </c>
      <c r="B14569" s="93">
        <v>5212281932589</v>
      </c>
      <c r="C14569" t="s">
        <v>129</v>
      </c>
      <c r="D14569" t="s">
        <v>130</v>
      </c>
      <c r="E14569">
        <v>1</v>
      </c>
      <c r="F14569">
        <v>1</v>
      </c>
      <c r="G14569">
        <v>1</v>
      </c>
      <c r="H14569"/>
      <c r="I14569">
        <v>1</v>
      </c>
      <c r="J14569" s="95">
        <v>45824.609027777777</v>
      </c>
      <c r="K14569">
        <v>1</v>
      </c>
      <c r="L14569" s="95">
        <v>45824.756944444445</v>
      </c>
    </row>
    <row r="14570" spans="1:12" x14ac:dyDescent="0.35">
      <c r="A14570" t="s">
        <v>14698</v>
      </c>
      <c r="B14570" s="93">
        <v>5217225108342</v>
      </c>
      <c r="C14570" t="s">
        <v>129</v>
      </c>
      <c r="D14570" t="s">
        <v>130</v>
      </c>
      <c r="E14570">
        <v>0</v>
      </c>
      <c r="F14570">
        <v>0</v>
      </c>
      <c r="G14570">
        <v>0</v>
      </c>
      <c r="H14570" s="95">
        <v>45824.609027777777</v>
      </c>
      <c r="I14570">
        <v>0</v>
      </c>
      <c r="K14570">
        <v>0</v>
      </c>
    </row>
    <row r="14571" spans="1:12" x14ac:dyDescent="0.35">
      <c r="A14571" t="s">
        <v>14699</v>
      </c>
      <c r="B14571" s="93">
        <v>5212381061272</v>
      </c>
      <c r="C14571" t="s">
        <v>129</v>
      </c>
      <c r="D14571" t="s">
        <v>130</v>
      </c>
      <c r="E14571">
        <v>1</v>
      </c>
      <c r="F14571">
        <v>1</v>
      </c>
      <c r="G14571">
        <v>1</v>
      </c>
      <c r="H14571"/>
      <c r="I14571">
        <v>1</v>
      </c>
      <c r="J14571" s="95">
        <v>45824.603472222225</v>
      </c>
      <c r="K14571">
        <v>1</v>
      </c>
      <c r="L14571" s="95">
        <v>45824.605555555558</v>
      </c>
    </row>
    <row r="14572" spans="1:12" x14ac:dyDescent="0.35">
      <c r="A14572" t="s">
        <v>14700</v>
      </c>
      <c r="B14572" s="93">
        <v>5215585800151</v>
      </c>
      <c r="C14572" t="s">
        <v>129</v>
      </c>
      <c r="D14572" t="s">
        <v>130</v>
      </c>
      <c r="E14572">
        <v>1</v>
      </c>
      <c r="F14572">
        <v>1</v>
      </c>
      <c r="G14572">
        <v>1</v>
      </c>
      <c r="H14572"/>
      <c r="I14572">
        <v>1</v>
      </c>
      <c r="J14572" s="95">
        <v>45824.603472222225</v>
      </c>
      <c r="K14572">
        <v>1</v>
      </c>
      <c r="L14572" s="95">
        <v>45824.606249999997</v>
      </c>
    </row>
    <row r="14573" spans="1:12" x14ac:dyDescent="0.35">
      <c r="A14573" t="s">
        <v>14701</v>
      </c>
      <c r="B14573" s="93">
        <v>5212712296629</v>
      </c>
      <c r="C14573" t="s">
        <v>129</v>
      </c>
      <c r="D14573" t="s">
        <v>130</v>
      </c>
      <c r="E14573">
        <v>1</v>
      </c>
      <c r="F14573">
        <v>1</v>
      </c>
      <c r="G14573">
        <v>1</v>
      </c>
      <c r="H14573"/>
      <c r="I14573">
        <v>1</v>
      </c>
      <c r="J14573" s="95">
        <v>45824.605555555558</v>
      </c>
      <c r="K14573">
        <v>1</v>
      </c>
      <c r="L14573" s="95">
        <v>45824.606249999997</v>
      </c>
    </row>
    <row r="14574" spans="1:12" x14ac:dyDescent="0.35">
      <c r="A14574" t="s">
        <v>14702</v>
      </c>
      <c r="B14574" s="93">
        <v>5215511195025</v>
      </c>
      <c r="C14574" t="s">
        <v>129</v>
      </c>
      <c r="D14574" t="s">
        <v>130</v>
      </c>
      <c r="E14574">
        <v>0</v>
      </c>
      <c r="F14574">
        <v>0</v>
      </c>
      <c r="G14574">
        <v>0</v>
      </c>
      <c r="H14574" s="95">
        <v>45824.606249999997</v>
      </c>
      <c r="I14574">
        <v>0</v>
      </c>
      <c r="K14574">
        <v>0</v>
      </c>
    </row>
    <row r="14575" spans="1:12" x14ac:dyDescent="0.35">
      <c r="A14575" t="s">
        <v>14703</v>
      </c>
      <c r="B14575" s="93">
        <v>5215511498910</v>
      </c>
      <c r="C14575" t="s">
        <v>129</v>
      </c>
      <c r="D14575" t="s">
        <v>130</v>
      </c>
      <c r="E14575">
        <v>0</v>
      </c>
      <c r="F14575">
        <v>0</v>
      </c>
      <c r="G14575">
        <v>0</v>
      </c>
      <c r="H14575" s="95">
        <v>45824.604166666664</v>
      </c>
      <c r="I14575">
        <v>0</v>
      </c>
      <c r="K14575">
        <v>0</v>
      </c>
    </row>
    <row r="14576" spans="1:12" x14ac:dyDescent="0.35">
      <c r="A14576" t="s">
        <v>14704</v>
      </c>
      <c r="B14576" s="93">
        <v>5215533353236</v>
      </c>
      <c r="C14576" t="s">
        <v>129</v>
      </c>
      <c r="D14576" t="s">
        <v>130</v>
      </c>
      <c r="E14576">
        <v>1</v>
      </c>
      <c r="F14576">
        <v>1</v>
      </c>
      <c r="G14576">
        <v>1</v>
      </c>
      <c r="H14576"/>
      <c r="I14576">
        <v>1</v>
      </c>
      <c r="J14576" s="95">
        <v>45824.607638888891</v>
      </c>
      <c r="K14576">
        <v>1</v>
      </c>
      <c r="L14576" s="95">
        <v>45824.981944444444</v>
      </c>
    </row>
    <row r="14577" spans="1:12" x14ac:dyDescent="0.35">
      <c r="A14577" t="s">
        <v>14705</v>
      </c>
      <c r="B14577" s="93">
        <v>5212411160776</v>
      </c>
      <c r="C14577" t="s">
        <v>129</v>
      </c>
      <c r="D14577" t="s">
        <v>130</v>
      </c>
      <c r="E14577">
        <v>1</v>
      </c>
      <c r="F14577">
        <v>0</v>
      </c>
      <c r="G14577">
        <v>1</v>
      </c>
      <c r="H14577"/>
      <c r="I14577">
        <v>1</v>
      </c>
      <c r="J14577" s="95">
        <v>45824.601388888892</v>
      </c>
      <c r="K14577">
        <v>0</v>
      </c>
    </row>
    <row r="14578" spans="1:12" x14ac:dyDescent="0.35">
      <c r="A14578" t="s">
        <v>14706</v>
      </c>
      <c r="B14578" s="93">
        <v>5219516400455</v>
      </c>
      <c r="C14578" t="s">
        <v>129</v>
      </c>
      <c r="D14578" t="s">
        <v>130</v>
      </c>
      <c r="E14578">
        <v>1</v>
      </c>
      <c r="F14578">
        <v>1</v>
      </c>
      <c r="G14578">
        <v>1</v>
      </c>
      <c r="H14578"/>
      <c r="I14578">
        <v>1</v>
      </c>
      <c r="J14578" s="95">
        <v>45824.629861111112</v>
      </c>
      <c r="K14578">
        <v>1</v>
      </c>
      <c r="L14578" s="95">
        <v>45825.784722222219</v>
      </c>
    </row>
    <row r="14579" spans="1:12" x14ac:dyDescent="0.35">
      <c r="A14579" t="s">
        <v>14707</v>
      </c>
      <c r="B14579" s="93">
        <v>5212712700220</v>
      </c>
      <c r="C14579" t="s">
        <v>129</v>
      </c>
      <c r="D14579" t="s">
        <v>130</v>
      </c>
      <c r="E14579">
        <v>1</v>
      </c>
      <c r="F14579">
        <v>1</v>
      </c>
      <c r="G14579">
        <v>1</v>
      </c>
      <c r="H14579"/>
      <c r="I14579">
        <v>1</v>
      </c>
      <c r="J14579" s="95">
        <v>45824.61041666667</v>
      </c>
      <c r="K14579">
        <v>1</v>
      </c>
      <c r="L14579" s="95">
        <v>45824.727083333331</v>
      </c>
    </row>
    <row r="14580" spans="1:12" x14ac:dyDescent="0.35">
      <c r="A14580" t="s">
        <v>14708</v>
      </c>
      <c r="B14580" s="93">
        <v>5213921030563</v>
      </c>
      <c r="C14580" t="s">
        <v>129</v>
      </c>
      <c r="D14580" t="s">
        <v>130</v>
      </c>
      <c r="E14580">
        <v>1</v>
      </c>
      <c r="F14580">
        <v>1</v>
      </c>
      <c r="G14580">
        <v>1</v>
      </c>
      <c r="H14580"/>
      <c r="I14580">
        <v>1</v>
      </c>
      <c r="J14580" s="95">
        <v>45824.602083333331</v>
      </c>
      <c r="K14580">
        <v>1</v>
      </c>
      <c r="L14580" s="95">
        <v>45824.631944444445</v>
      </c>
    </row>
    <row r="14581" spans="1:12" x14ac:dyDescent="0.35">
      <c r="A14581" t="s">
        <v>14709</v>
      </c>
      <c r="B14581" s="93">
        <v>5215511923037</v>
      </c>
      <c r="C14581" t="s">
        <v>129</v>
      </c>
      <c r="D14581" t="s">
        <v>130</v>
      </c>
      <c r="E14581">
        <v>1</v>
      </c>
      <c r="F14581">
        <v>0</v>
      </c>
      <c r="G14581">
        <v>1</v>
      </c>
      <c r="H14581"/>
      <c r="I14581">
        <v>1</v>
      </c>
      <c r="J14581" s="95">
        <v>45824.604166666664</v>
      </c>
      <c r="K14581">
        <v>0</v>
      </c>
    </row>
    <row r="14582" spans="1:12" x14ac:dyDescent="0.35">
      <c r="A14582" t="s">
        <v>14710</v>
      </c>
      <c r="B14582" s="93">
        <v>5215585686210</v>
      </c>
      <c r="C14582" t="s">
        <v>129</v>
      </c>
      <c r="D14582" t="s">
        <v>130</v>
      </c>
      <c r="E14582">
        <v>1</v>
      </c>
      <c r="F14582">
        <v>1</v>
      </c>
      <c r="G14582">
        <v>1</v>
      </c>
      <c r="H14582"/>
      <c r="I14582">
        <v>1</v>
      </c>
      <c r="J14582" s="95">
        <v>45824.603472222225</v>
      </c>
      <c r="K14582">
        <v>1</v>
      </c>
      <c r="L14582" s="95">
        <v>45824.619444444441</v>
      </c>
    </row>
    <row r="14583" spans="1:12" x14ac:dyDescent="0.35">
      <c r="A14583" t="s">
        <v>14711</v>
      </c>
      <c r="B14583" s="93">
        <v>5219532130571</v>
      </c>
      <c r="C14583" t="s">
        <v>129</v>
      </c>
      <c r="D14583" t="s">
        <v>130</v>
      </c>
      <c r="E14583">
        <v>1</v>
      </c>
      <c r="F14583">
        <v>0</v>
      </c>
      <c r="G14583">
        <v>1</v>
      </c>
      <c r="H14583"/>
      <c r="I14583">
        <v>1</v>
      </c>
      <c r="J14583" s="95">
        <v>45824.603472222225</v>
      </c>
      <c r="K14583">
        <v>0</v>
      </c>
    </row>
    <row r="14584" spans="1:12" x14ac:dyDescent="0.35">
      <c r="A14584" t="s">
        <v>14712</v>
      </c>
      <c r="B14584" s="93">
        <v>5219511884534</v>
      </c>
      <c r="C14584" t="s">
        <v>129</v>
      </c>
      <c r="D14584" t="s">
        <v>130</v>
      </c>
      <c r="E14584">
        <v>1</v>
      </c>
      <c r="F14584">
        <v>0</v>
      </c>
      <c r="G14584">
        <v>1</v>
      </c>
      <c r="H14584"/>
      <c r="I14584">
        <v>1</v>
      </c>
      <c r="J14584" s="95">
        <v>45824.605555555558</v>
      </c>
      <c r="K14584">
        <v>0</v>
      </c>
    </row>
    <row r="14585" spans="1:12" x14ac:dyDescent="0.35">
      <c r="A14585" t="s">
        <v>14713</v>
      </c>
      <c r="B14585" s="93">
        <v>5212299120618</v>
      </c>
      <c r="C14585" t="s">
        <v>129</v>
      </c>
      <c r="D14585" t="s">
        <v>130</v>
      </c>
      <c r="E14585">
        <v>1</v>
      </c>
      <c r="F14585">
        <v>1</v>
      </c>
      <c r="G14585">
        <v>1</v>
      </c>
      <c r="H14585"/>
      <c r="I14585">
        <v>1</v>
      </c>
      <c r="J14585" s="95">
        <v>45824.602083333331</v>
      </c>
      <c r="K14585">
        <v>1</v>
      </c>
      <c r="L14585" s="95">
        <v>45824.843055555553</v>
      </c>
    </row>
    <row r="14586" spans="1:12" x14ac:dyDescent="0.35">
      <c r="A14586" t="s">
        <v>14714</v>
      </c>
      <c r="B14586" s="93">
        <v>5215528203281</v>
      </c>
      <c r="C14586" t="s">
        <v>129</v>
      </c>
      <c r="D14586" t="s">
        <v>130</v>
      </c>
      <c r="E14586">
        <v>0</v>
      </c>
      <c r="F14586">
        <v>0</v>
      </c>
      <c r="G14586">
        <v>0</v>
      </c>
      <c r="H14586" s="95">
        <v>45824.605555555558</v>
      </c>
      <c r="I14586">
        <v>0</v>
      </c>
      <c r="K14586">
        <v>0</v>
      </c>
    </row>
    <row r="14587" spans="1:12" x14ac:dyDescent="0.35">
      <c r="A14587" t="s">
        <v>14715</v>
      </c>
      <c r="B14587" s="93">
        <v>5217651064640</v>
      </c>
      <c r="C14587" t="s">
        <v>129</v>
      </c>
      <c r="D14587" t="s">
        <v>130</v>
      </c>
      <c r="E14587">
        <v>1</v>
      </c>
      <c r="F14587">
        <v>0</v>
      </c>
      <c r="G14587">
        <v>1</v>
      </c>
      <c r="H14587"/>
      <c r="I14587">
        <v>1</v>
      </c>
      <c r="J14587" s="95">
        <v>45824.663194444445</v>
      </c>
      <c r="K14587">
        <v>0</v>
      </c>
    </row>
    <row r="14588" spans="1:12" x14ac:dyDescent="0.35">
      <c r="A14588" t="s">
        <v>14716</v>
      </c>
      <c r="B14588" s="93">
        <v>5218712397025</v>
      </c>
      <c r="C14588" t="s">
        <v>129</v>
      </c>
      <c r="D14588" t="s">
        <v>130</v>
      </c>
      <c r="E14588">
        <v>1</v>
      </c>
      <c r="F14588">
        <v>1</v>
      </c>
      <c r="G14588">
        <v>1</v>
      </c>
      <c r="H14588"/>
      <c r="I14588">
        <v>1</v>
      </c>
      <c r="J14588" s="95">
        <v>45824.603472222225</v>
      </c>
      <c r="K14588">
        <v>1</v>
      </c>
      <c r="L14588" s="95">
        <v>45824.665972222225</v>
      </c>
    </row>
    <row r="14589" spans="1:12" x14ac:dyDescent="0.35">
      <c r="A14589" t="s">
        <v>14717</v>
      </c>
      <c r="B14589" s="93">
        <v>5215510172197</v>
      </c>
      <c r="C14589" t="s">
        <v>129</v>
      </c>
      <c r="D14589" t="s">
        <v>130</v>
      </c>
      <c r="E14589">
        <v>1</v>
      </c>
      <c r="F14589">
        <v>0</v>
      </c>
      <c r="G14589">
        <v>1</v>
      </c>
      <c r="H14589"/>
      <c r="I14589">
        <v>1</v>
      </c>
      <c r="J14589" s="95">
        <v>45824.602777777778</v>
      </c>
      <c r="K14589">
        <v>0</v>
      </c>
    </row>
    <row r="14590" spans="1:12" x14ac:dyDescent="0.35">
      <c r="A14590" t="s">
        <v>14718</v>
      </c>
      <c r="B14590" s="93">
        <v>5215547767128</v>
      </c>
      <c r="C14590" t="s">
        <v>129</v>
      </c>
      <c r="D14590" t="s">
        <v>130</v>
      </c>
      <c r="E14590">
        <v>0</v>
      </c>
      <c r="F14590">
        <v>0</v>
      </c>
      <c r="G14590">
        <v>0</v>
      </c>
      <c r="H14590" s="95">
        <v>45824.602777777778</v>
      </c>
      <c r="I14590">
        <v>0</v>
      </c>
      <c r="K14590">
        <v>0</v>
      </c>
    </row>
    <row r="14591" spans="1:12" x14ac:dyDescent="0.35">
      <c r="A14591" t="s">
        <v>14719</v>
      </c>
      <c r="B14591" s="93">
        <v>5214611830219</v>
      </c>
      <c r="C14591" t="s">
        <v>129</v>
      </c>
      <c r="D14591" t="s">
        <v>130</v>
      </c>
      <c r="E14591">
        <v>1</v>
      </c>
      <c r="F14591">
        <v>1</v>
      </c>
      <c r="G14591">
        <v>1</v>
      </c>
      <c r="H14591"/>
      <c r="I14591">
        <v>1</v>
      </c>
      <c r="J14591" s="95">
        <v>45824.605555555558</v>
      </c>
      <c r="K14591">
        <v>1</v>
      </c>
      <c r="L14591" s="95">
        <v>45824.723611111112</v>
      </c>
    </row>
    <row r="14592" spans="1:12" x14ac:dyDescent="0.35">
      <c r="A14592" t="s">
        <v>14720</v>
      </c>
      <c r="B14592" s="93">
        <v>5212462201503</v>
      </c>
      <c r="C14592" t="s">
        <v>129</v>
      </c>
      <c r="D14592" t="s">
        <v>130</v>
      </c>
      <c r="E14592">
        <v>1</v>
      </c>
      <c r="F14592">
        <v>0</v>
      </c>
      <c r="G14592">
        <v>1</v>
      </c>
      <c r="H14592"/>
      <c r="I14592">
        <v>1</v>
      </c>
      <c r="J14592" s="95">
        <v>45824.603472222225</v>
      </c>
      <c r="K14592">
        <v>0</v>
      </c>
    </row>
    <row r="14593" spans="1:12" x14ac:dyDescent="0.35">
      <c r="A14593" t="s">
        <v>14721</v>
      </c>
      <c r="B14593" s="93">
        <v>5214566514635</v>
      </c>
      <c r="C14593" t="s">
        <v>129</v>
      </c>
      <c r="D14593" t="s">
        <v>130</v>
      </c>
      <c r="E14593">
        <v>1</v>
      </c>
      <c r="F14593">
        <v>1</v>
      </c>
      <c r="G14593">
        <v>1</v>
      </c>
      <c r="H14593"/>
      <c r="I14593">
        <v>1</v>
      </c>
      <c r="J14593" s="95">
        <v>45824.601388888892</v>
      </c>
      <c r="K14593">
        <v>1</v>
      </c>
      <c r="L14593" s="95">
        <v>45825.672222222223</v>
      </c>
    </row>
    <row r="14594" spans="1:12" x14ac:dyDescent="0.35">
      <c r="A14594" t="s">
        <v>14722</v>
      </c>
      <c r="B14594" s="93">
        <v>5219511700247</v>
      </c>
      <c r="C14594" t="s">
        <v>129</v>
      </c>
      <c r="D14594" t="s">
        <v>130</v>
      </c>
      <c r="E14594">
        <v>1</v>
      </c>
      <c r="F14594">
        <v>1</v>
      </c>
      <c r="G14594">
        <v>1</v>
      </c>
      <c r="H14594"/>
      <c r="I14594">
        <v>1</v>
      </c>
      <c r="J14594" s="95">
        <v>45824.604166666664</v>
      </c>
      <c r="K14594">
        <v>1</v>
      </c>
      <c r="L14594" s="95">
        <v>45824.625694444447</v>
      </c>
    </row>
    <row r="14595" spans="1:12" x14ac:dyDescent="0.35">
      <c r="A14595" t="s">
        <v>14723</v>
      </c>
      <c r="B14595" s="93">
        <v>5212461106782</v>
      </c>
      <c r="C14595" t="s">
        <v>129</v>
      </c>
      <c r="D14595" t="s">
        <v>130</v>
      </c>
      <c r="E14595">
        <v>1</v>
      </c>
      <c r="F14595">
        <v>1</v>
      </c>
      <c r="G14595">
        <v>1</v>
      </c>
      <c r="H14595"/>
      <c r="I14595">
        <v>1</v>
      </c>
      <c r="J14595" s="95">
        <v>45824.602777777778</v>
      </c>
      <c r="K14595">
        <v>1</v>
      </c>
      <c r="L14595" s="95">
        <v>45824.615972222222</v>
      </c>
    </row>
    <row r="14596" spans="1:12" x14ac:dyDescent="0.35">
      <c r="A14596" t="s">
        <v>14724</v>
      </c>
      <c r="B14596" s="93">
        <v>5215545006443</v>
      </c>
      <c r="C14596" t="s">
        <v>129</v>
      </c>
      <c r="D14596" t="s">
        <v>130</v>
      </c>
      <c r="E14596">
        <v>1</v>
      </c>
      <c r="F14596">
        <v>1</v>
      </c>
      <c r="G14596">
        <v>1</v>
      </c>
      <c r="H14596"/>
      <c r="I14596">
        <v>1</v>
      </c>
      <c r="J14596" s="95">
        <v>45824.60833333333</v>
      </c>
      <c r="K14596">
        <v>1</v>
      </c>
      <c r="L14596" s="95">
        <v>45824.609027777777</v>
      </c>
    </row>
    <row r="14597" spans="1:12" x14ac:dyDescent="0.35">
      <c r="A14597" t="s">
        <v>14725</v>
      </c>
      <c r="B14597" s="93">
        <v>5212231151522</v>
      </c>
      <c r="C14597" t="s">
        <v>129</v>
      </c>
      <c r="D14597" t="s">
        <v>130</v>
      </c>
      <c r="E14597">
        <v>1</v>
      </c>
      <c r="F14597">
        <v>1</v>
      </c>
      <c r="G14597">
        <v>1</v>
      </c>
      <c r="H14597"/>
      <c r="I14597">
        <v>1</v>
      </c>
      <c r="J14597" s="95">
        <v>45824.605555555558</v>
      </c>
      <c r="K14597">
        <v>1</v>
      </c>
      <c r="L14597" s="95">
        <v>45824.605555555558</v>
      </c>
    </row>
    <row r="14598" spans="1:12" x14ac:dyDescent="0.35">
      <c r="A14598" t="s">
        <v>14726</v>
      </c>
      <c r="B14598" s="93">
        <v>5215559818097</v>
      </c>
      <c r="C14598" t="s">
        <v>129</v>
      </c>
      <c r="D14598" t="s">
        <v>130</v>
      </c>
      <c r="E14598">
        <v>0</v>
      </c>
      <c r="F14598">
        <v>0</v>
      </c>
      <c r="G14598">
        <v>0</v>
      </c>
      <c r="H14598" s="95">
        <v>45824.604166666664</v>
      </c>
      <c r="I14598">
        <v>0</v>
      </c>
      <c r="K14598">
        <v>0</v>
      </c>
    </row>
    <row r="14599" spans="1:12" x14ac:dyDescent="0.35">
      <c r="A14599" t="s">
        <v>14727</v>
      </c>
      <c r="B14599" s="93">
        <v>5214181826895</v>
      </c>
      <c r="C14599" t="s">
        <v>129</v>
      </c>
      <c r="D14599" t="s">
        <v>130</v>
      </c>
      <c r="E14599">
        <v>0</v>
      </c>
      <c r="F14599">
        <v>0</v>
      </c>
      <c r="G14599">
        <v>0</v>
      </c>
      <c r="H14599" s="95">
        <v>45824.605555555558</v>
      </c>
      <c r="I14599">
        <v>0</v>
      </c>
      <c r="K14599">
        <v>0</v>
      </c>
    </row>
    <row r="14600" spans="1:12" x14ac:dyDescent="0.35">
      <c r="A14600" t="s">
        <v>14728</v>
      </c>
      <c r="B14600" s="93">
        <v>5215554084663</v>
      </c>
      <c r="C14600" t="s">
        <v>129</v>
      </c>
      <c r="D14600" t="s">
        <v>130</v>
      </c>
      <c r="E14600">
        <v>0</v>
      </c>
      <c r="F14600">
        <v>0</v>
      </c>
      <c r="G14600">
        <v>0</v>
      </c>
      <c r="H14600" s="95">
        <v>45824.604166666664</v>
      </c>
      <c r="I14600">
        <v>0</v>
      </c>
      <c r="K14600">
        <v>0</v>
      </c>
    </row>
    <row r="14601" spans="1:12" x14ac:dyDescent="0.35">
      <c r="A14601" t="s">
        <v>14729</v>
      </c>
      <c r="B14601" s="93">
        <v>5214422055331</v>
      </c>
      <c r="C14601" t="s">
        <v>129</v>
      </c>
      <c r="D14601" t="s">
        <v>130</v>
      </c>
      <c r="E14601">
        <v>0</v>
      </c>
      <c r="F14601">
        <v>0</v>
      </c>
      <c r="G14601">
        <v>0</v>
      </c>
      <c r="H14601" s="95">
        <v>45824.604861111111</v>
      </c>
      <c r="I14601">
        <v>0</v>
      </c>
      <c r="K14601">
        <v>0</v>
      </c>
    </row>
    <row r="14602" spans="1:12" x14ac:dyDescent="0.35">
      <c r="A14602" t="s">
        <v>14730</v>
      </c>
      <c r="B14602" s="93">
        <v>5218312380976</v>
      </c>
      <c r="C14602" t="s">
        <v>129</v>
      </c>
      <c r="D14602" t="s">
        <v>130</v>
      </c>
      <c r="E14602">
        <v>1</v>
      </c>
      <c r="F14602">
        <v>1</v>
      </c>
      <c r="G14602">
        <v>1</v>
      </c>
      <c r="H14602"/>
      <c r="I14602">
        <v>1</v>
      </c>
      <c r="J14602" s="95">
        <v>45824.607638888891</v>
      </c>
      <c r="K14602">
        <v>1</v>
      </c>
      <c r="L14602" s="95">
        <v>45824.64166666667</v>
      </c>
    </row>
    <row r="14603" spans="1:12" x14ac:dyDescent="0.35">
      <c r="A14603" t="s">
        <v>14731</v>
      </c>
      <c r="B14603" s="93">
        <v>5219621457311</v>
      </c>
      <c r="C14603" t="s">
        <v>129</v>
      </c>
      <c r="D14603" t="s">
        <v>130</v>
      </c>
      <c r="E14603">
        <v>1</v>
      </c>
      <c r="F14603">
        <v>1</v>
      </c>
      <c r="G14603">
        <v>1</v>
      </c>
      <c r="H14603"/>
      <c r="I14603">
        <v>1</v>
      </c>
      <c r="J14603" s="95">
        <v>45824.602777777778</v>
      </c>
      <c r="K14603">
        <v>1</v>
      </c>
      <c r="L14603" s="95">
        <v>45824.603472222225</v>
      </c>
    </row>
    <row r="14604" spans="1:12" x14ac:dyDescent="0.35">
      <c r="A14604" t="s">
        <v>14732</v>
      </c>
      <c r="B14604" s="93">
        <v>5219514398680</v>
      </c>
      <c r="C14604" t="s">
        <v>129</v>
      </c>
      <c r="D14604" t="s">
        <v>130</v>
      </c>
      <c r="E14604">
        <v>1</v>
      </c>
      <c r="F14604">
        <v>0</v>
      </c>
      <c r="G14604">
        <v>1</v>
      </c>
      <c r="H14604"/>
      <c r="I14604">
        <v>1</v>
      </c>
      <c r="J14604" s="95">
        <v>45824.606249999997</v>
      </c>
      <c r="K14604">
        <v>0</v>
      </c>
    </row>
    <row r="14605" spans="1:12" x14ac:dyDescent="0.35">
      <c r="A14605" t="s">
        <v>14733</v>
      </c>
      <c r="B14605" s="93">
        <v>5219931914345</v>
      </c>
      <c r="C14605" t="s">
        <v>129</v>
      </c>
      <c r="D14605" t="s">
        <v>130</v>
      </c>
      <c r="E14605">
        <v>1</v>
      </c>
      <c r="F14605">
        <v>1</v>
      </c>
      <c r="G14605">
        <v>1</v>
      </c>
      <c r="H14605"/>
      <c r="I14605">
        <v>1</v>
      </c>
      <c r="J14605" s="95">
        <v>45824.603472222225</v>
      </c>
      <c r="K14605">
        <v>1</v>
      </c>
      <c r="L14605" s="95">
        <v>45824.871527777781</v>
      </c>
    </row>
    <row r="14606" spans="1:12" x14ac:dyDescent="0.35">
      <c r="A14606" t="s">
        <v>14734</v>
      </c>
      <c r="B14606" s="93">
        <v>5216621378097</v>
      </c>
      <c r="C14606" t="s">
        <v>129</v>
      </c>
      <c r="D14606" t="s">
        <v>130</v>
      </c>
      <c r="E14606">
        <v>1</v>
      </c>
      <c r="F14606">
        <v>0</v>
      </c>
      <c r="G14606">
        <v>1</v>
      </c>
      <c r="H14606"/>
      <c r="I14606">
        <v>1</v>
      </c>
      <c r="J14606" s="95">
        <v>45824.604166666664</v>
      </c>
      <c r="K14606">
        <v>0</v>
      </c>
    </row>
    <row r="14607" spans="1:12" x14ac:dyDescent="0.35">
      <c r="A14607" t="s">
        <v>14735</v>
      </c>
      <c r="B14607" s="93">
        <v>5217971257530</v>
      </c>
      <c r="C14607" t="s">
        <v>129</v>
      </c>
      <c r="D14607" t="s">
        <v>130</v>
      </c>
      <c r="E14607">
        <v>1</v>
      </c>
      <c r="F14607">
        <v>0</v>
      </c>
      <c r="G14607">
        <v>1</v>
      </c>
      <c r="H14607"/>
      <c r="I14607">
        <v>1</v>
      </c>
      <c r="J14607" s="95">
        <v>45824.60833333333</v>
      </c>
      <c r="K14607">
        <v>0</v>
      </c>
    </row>
    <row r="14608" spans="1:12" x14ac:dyDescent="0.35">
      <c r="A14608" t="s">
        <v>14736</v>
      </c>
      <c r="B14608" s="93">
        <v>5217443348426</v>
      </c>
      <c r="C14608" t="s">
        <v>129</v>
      </c>
      <c r="D14608" t="s">
        <v>130</v>
      </c>
      <c r="E14608">
        <v>1</v>
      </c>
      <c r="F14608">
        <v>1</v>
      </c>
      <c r="G14608">
        <v>1</v>
      </c>
      <c r="H14608"/>
      <c r="I14608">
        <v>1</v>
      </c>
      <c r="J14608" s="95">
        <v>45824.61041666667</v>
      </c>
      <c r="K14608">
        <v>1</v>
      </c>
      <c r="L14608" s="95">
        <v>45825.136805555558</v>
      </c>
    </row>
    <row r="14609" spans="1:12" x14ac:dyDescent="0.35">
      <c r="A14609" t="s">
        <v>14737</v>
      </c>
      <c r="B14609" s="93">
        <v>5215526898637</v>
      </c>
      <c r="C14609" t="s">
        <v>129</v>
      </c>
      <c r="D14609" t="s">
        <v>130</v>
      </c>
      <c r="E14609">
        <v>1</v>
      </c>
      <c r="F14609">
        <v>0</v>
      </c>
      <c r="G14609">
        <v>1</v>
      </c>
      <c r="H14609"/>
      <c r="I14609">
        <v>1</v>
      </c>
      <c r="J14609" s="95">
        <v>45824.60833333333</v>
      </c>
      <c r="K14609">
        <v>0</v>
      </c>
    </row>
    <row r="14610" spans="1:12" x14ac:dyDescent="0.35">
      <c r="A14610" t="s">
        <v>14738</v>
      </c>
      <c r="B14610" s="93">
        <v>5213334666615</v>
      </c>
      <c r="C14610" t="s">
        <v>129</v>
      </c>
      <c r="D14610" t="s">
        <v>130</v>
      </c>
      <c r="E14610">
        <v>1</v>
      </c>
      <c r="F14610">
        <v>1</v>
      </c>
      <c r="G14610">
        <v>1</v>
      </c>
      <c r="H14610"/>
      <c r="I14610">
        <v>1</v>
      </c>
      <c r="J14610" s="95">
        <v>45824.606249999997</v>
      </c>
      <c r="K14610">
        <v>1</v>
      </c>
      <c r="L14610" s="95">
        <v>45824.613194444442</v>
      </c>
    </row>
    <row r="14611" spans="1:12" x14ac:dyDescent="0.35">
      <c r="A14611" t="s">
        <v>14739</v>
      </c>
      <c r="B14611" s="93">
        <v>5212871398402</v>
      </c>
      <c r="C14611" t="s">
        <v>129</v>
      </c>
      <c r="D14611" t="s">
        <v>130</v>
      </c>
      <c r="E14611">
        <v>0</v>
      </c>
      <c r="F14611">
        <v>0</v>
      </c>
      <c r="G14611">
        <v>0</v>
      </c>
      <c r="H14611" s="95">
        <v>45824.602777777778</v>
      </c>
      <c r="I14611">
        <v>0</v>
      </c>
      <c r="K14611">
        <v>0</v>
      </c>
    </row>
    <row r="14612" spans="1:12" x14ac:dyDescent="0.35">
      <c r="A14612" t="s">
        <v>14740</v>
      </c>
      <c r="B14612" s="93">
        <v>5215545778896</v>
      </c>
      <c r="C14612" t="s">
        <v>129</v>
      </c>
      <c r="D14612" t="s">
        <v>130</v>
      </c>
      <c r="E14612">
        <v>1</v>
      </c>
      <c r="F14612">
        <v>1</v>
      </c>
      <c r="G14612">
        <v>1</v>
      </c>
      <c r="H14612"/>
      <c r="I14612">
        <v>1</v>
      </c>
      <c r="J14612" s="95">
        <v>45824.606249999997</v>
      </c>
      <c r="K14612">
        <v>1</v>
      </c>
      <c r="L14612" s="95">
        <v>45824.614583333336</v>
      </c>
    </row>
    <row r="14613" spans="1:12" x14ac:dyDescent="0.35">
      <c r="A14613" t="s">
        <v>14741</v>
      </c>
      <c r="B14613" s="93">
        <v>5213271041342</v>
      </c>
      <c r="C14613" t="s">
        <v>129</v>
      </c>
      <c r="D14613" t="s">
        <v>130</v>
      </c>
      <c r="E14613">
        <v>1</v>
      </c>
      <c r="F14613">
        <v>0</v>
      </c>
      <c r="G14613">
        <v>1</v>
      </c>
      <c r="H14613"/>
      <c r="I14613">
        <v>1</v>
      </c>
      <c r="J14613" s="95">
        <v>45824.60833333333</v>
      </c>
      <c r="K14613">
        <v>0</v>
      </c>
    </row>
    <row r="14614" spans="1:12" x14ac:dyDescent="0.35">
      <c r="A14614" t="s">
        <v>14742</v>
      </c>
      <c r="B14614" s="93">
        <v>5214422810119</v>
      </c>
      <c r="C14614" t="s">
        <v>129</v>
      </c>
      <c r="D14614" t="s">
        <v>130</v>
      </c>
      <c r="E14614">
        <v>1</v>
      </c>
      <c r="F14614">
        <v>1</v>
      </c>
      <c r="G14614">
        <v>1</v>
      </c>
      <c r="H14614"/>
      <c r="I14614">
        <v>1</v>
      </c>
      <c r="J14614" s="95">
        <v>45824.609027777777</v>
      </c>
      <c r="K14614">
        <v>1</v>
      </c>
      <c r="L14614" s="95">
        <v>45825.53125</v>
      </c>
    </row>
    <row r="14615" spans="1:12" x14ac:dyDescent="0.35">
      <c r="A14615" t="s">
        <v>14743</v>
      </c>
      <c r="B14615" s="93">
        <v>5217331890343</v>
      </c>
      <c r="C14615" t="s">
        <v>129</v>
      </c>
      <c r="D14615" t="s">
        <v>130</v>
      </c>
      <c r="E14615">
        <v>1</v>
      </c>
      <c r="F14615">
        <v>1</v>
      </c>
      <c r="G14615">
        <v>1</v>
      </c>
      <c r="H14615"/>
      <c r="I14615">
        <v>1</v>
      </c>
      <c r="J14615" s="95">
        <v>45824.604861111111</v>
      </c>
      <c r="K14615">
        <v>1</v>
      </c>
      <c r="L14615" s="95">
        <v>45824.652777777781</v>
      </c>
    </row>
    <row r="14616" spans="1:12" x14ac:dyDescent="0.35">
      <c r="A14616" t="s">
        <v>14744</v>
      </c>
      <c r="B14616" s="93">
        <v>5217441804887</v>
      </c>
      <c r="C14616" t="s">
        <v>129</v>
      </c>
      <c r="D14616" t="s">
        <v>130</v>
      </c>
      <c r="E14616">
        <v>1</v>
      </c>
      <c r="F14616">
        <v>1</v>
      </c>
      <c r="G14616">
        <v>1</v>
      </c>
      <c r="H14616"/>
      <c r="I14616">
        <v>1</v>
      </c>
      <c r="J14616" s="95">
        <v>45824.603472222225</v>
      </c>
      <c r="K14616">
        <v>1</v>
      </c>
      <c r="L14616" s="95">
        <v>45824.709027777775</v>
      </c>
    </row>
    <row r="14617" spans="1:12" x14ac:dyDescent="0.35">
      <c r="A14617" t="s">
        <v>14745</v>
      </c>
      <c r="B14617" s="93">
        <v>5213131265156</v>
      </c>
      <c r="C14617" t="s">
        <v>129</v>
      </c>
      <c r="D14617" t="s">
        <v>130</v>
      </c>
      <c r="E14617">
        <v>0</v>
      </c>
      <c r="F14617">
        <v>0</v>
      </c>
      <c r="G14617">
        <v>0</v>
      </c>
      <c r="H14617" s="95">
        <v>45824.605555555558</v>
      </c>
      <c r="I14617">
        <v>0</v>
      </c>
      <c r="K14617">
        <v>0</v>
      </c>
    </row>
    <row r="14618" spans="1:12" x14ac:dyDescent="0.35">
      <c r="A14618" t="s">
        <v>14746</v>
      </c>
      <c r="B14618" s="93">
        <v>5218333115295</v>
      </c>
      <c r="C14618" t="s">
        <v>129</v>
      </c>
      <c r="D14618" t="s">
        <v>130</v>
      </c>
      <c r="E14618">
        <v>1</v>
      </c>
      <c r="F14618">
        <v>1</v>
      </c>
      <c r="G14618">
        <v>1</v>
      </c>
      <c r="H14618"/>
      <c r="I14618">
        <v>1</v>
      </c>
      <c r="J14618" s="95">
        <v>45824.606249999997</v>
      </c>
      <c r="K14618">
        <v>1</v>
      </c>
      <c r="L14618" s="95">
        <v>45824.64166666667</v>
      </c>
    </row>
    <row r="14619" spans="1:12" x14ac:dyDescent="0.35">
      <c r="A14619" t="s">
        <v>14747</v>
      </c>
      <c r="B14619" s="93">
        <v>5217551019954</v>
      </c>
      <c r="C14619" t="s">
        <v>129</v>
      </c>
      <c r="D14619" t="s">
        <v>130</v>
      </c>
      <c r="E14619">
        <v>1</v>
      </c>
      <c r="F14619">
        <v>1</v>
      </c>
      <c r="G14619">
        <v>1</v>
      </c>
      <c r="H14619"/>
      <c r="I14619">
        <v>1</v>
      </c>
      <c r="J14619" s="95">
        <v>45824.603472222225</v>
      </c>
      <c r="K14619">
        <v>1</v>
      </c>
      <c r="L14619" s="95">
        <v>45824.614583333336</v>
      </c>
    </row>
    <row r="14620" spans="1:12" x14ac:dyDescent="0.35">
      <c r="A14620" t="s">
        <v>14748</v>
      </c>
      <c r="B14620" s="93">
        <v>5217717092318</v>
      </c>
      <c r="C14620" t="s">
        <v>129</v>
      </c>
      <c r="D14620" t="s">
        <v>130</v>
      </c>
      <c r="E14620">
        <v>1</v>
      </c>
      <c r="F14620">
        <v>1</v>
      </c>
      <c r="G14620">
        <v>1</v>
      </c>
      <c r="H14620"/>
      <c r="I14620">
        <v>1</v>
      </c>
      <c r="J14620" s="95">
        <v>45824.601388888892</v>
      </c>
      <c r="K14620">
        <v>1</v>
      </c>
      <c r="L14620" s="95">
        <v>45824.603472222225</v>
      </c>
    </row>
    <row r="14621" spans="1:12" x14ac:dyDescent="0.35">
      <c r="A14621" t="s">
        <v>14749</v>
      </c>
      <c r="B14621" s="93">
        <v>5212221124008</v>
      </c>
      <c r="C14621" t="s">
        <v>129</v>
      </c>
      <c r="D14621" t="s">
        <v>130</v>
      </c>
      <c r="E14621">
        <v>1</v>
      </c>
      <c r="F14621">
        <v>1</v>
      </c>
      <c r="G14621">
        <v>1</v>
      </c>
      <c r="H14621"/>
      <c r="I14621">
        <v>1</v>
      </c>
      <c r="J14621" s="95">
        <v>45824.607638888891</v>
      </c>
      <c r="K14621">
        <v>1</v>
      </c>
      <c r="L14621" s="95">
        <v>45824.611805555556</v>
      </c>
    </row>
    <row r="14622" spans="1:12" x14ac:dyDescent="0.35">
      <c r="A14622" t="s">
        <v>14750</v>
      </c>
      <c r="B14622" s="93">
        <v>5215518466051</v>
      </c>
      <c r="C14622" t="s">
        <v>129</v>
      </c>
      <c r="D14622" t="s">
        <v>130</v>
      </c>
      <c r="E14622">
        <v>1</v>
      </c>
      <c r="F14622">
        <v>1</v>
      </c>
      <c r="G14622">
        <v>1</v>
      </c>
      <c r="H14622"/>
      <c r="I14622">
        <v>1</v>
      </c>
      <c r="J14622" s="95">
        <v>45824.609722222223</v>
      </c>
      <c r="K14622">
        <v>1</v>
      </c>
      <c r="L14622" s="95">
        <v>45824.640972222223</v>
      </c>
    </row>
    <row r="14623" spans="1:12" x14ac:dyDescent="0.35">
      <c r="A14623" t="s">
        <v>14751</v>
      </c>
      <c r="B14623" s="93">
        <v>5212296435807</v>
      </c>
      <c r="C14623" t="s">
        <v>129</v>
      </c>
      <c r="D14623" t="s">
        <v>130</v>
      </c>
      <c r="E14623">
        <v>0</v>
      </c>
      <c r="F14623">
        <v>0</v>
      </c>
      <c r="G14623">
        <v>0</v>
      </c>
      <c r="H14623" s="95">
        <v>45824.609027777777</v>
      </c>
      <c r="I14623">
        <v>0</v>
      </c>
      <c r="K14623">
        <v>0</v>
      </c>
    </row>
    <row r="14624" spans="1:12" x14ac:dyDescent="0.35">
      <c r="A14624" t="s">
        <v>14752</v>
      </c>
      <c r="B14624" s="93">
        <v>5217757580028</v>
      </c>
      <c r="C14624" t="s">
        <v>129</v>
      </c>
      <c r="D14624" t="s">
        <v>130</v>
      </c>
      <c r="E14624">
        <v>1</v>
      </c>
      <c r="F14624">
        <v>1</v>
      </c>
      <c r="G14624">
        <v>1</v>
      </c>
      <c r="H14624"/>
      <c r="I14624">
        <v>1</v>
      </c>
      <c r="J14624" s="95">
        <v>45824.609027777777</v>
      </c>
      <c r="K14624">
        <v>1</v>
      </c>
      <c r="L14624" s="95">
        <v>45825.993750000001</v>
      </c>
    </row>
    <row r="14625" spans="1:12" x14ac:dyDescent="0.35">
      <c r="A14625" t="s">
        <v>14753</v>
      </c>
      <c r="B14625" s="93">
        <v>5218671090813</v>
      </c>
      <c r="C14625" t="s">
        <v>129</v>
      </c>
      <c r="D14625" t="s">
        <v>130</v>
      </c>
      <c r="E14625">
        <v>0</v>
      </c>
      <c r="F14625">
        <v>0</v>
      </c>
      <c r="G14625">
        <v>0</v>
      </c>
      <c r="H14625" s="95">
        <v>45824.604166666664</v>
      </c>
      <c r="I14625">
        <v>0</v>
      </c>
      <c r="K14625">
        <v>0</v>
      </c>
    </row>
    <row r="14626" spans="1:12" x14ac:dyDescent="0.35">
      <c r="A14626" t="s">
        <v>14754</v>
      </c>
      <c r="B14626" s="93">
        <v>5213311266889</v>
      </c>
      <c r="C14626" t="s">
        <v>129</v>
      </c>
      <c r="D14626" t="s">
        <v>130</v>
      </c>
      <c r="E14626">
        <v>1</v>
      </c>
      <c r="F14626">
        <v>1</v>
      </c>
      <c r="G14626">
        <v>1</v>
      </c>
      <c r="H14626"/>
      <c r="I14626">
        <v>1</v>
      </c>
      <c r="J14626" s="95">
        <v>45824.607638888891</v>
      </c>
      <c r="K14626">
        <v>1</v>
      </c>
      <c r="L14626" s="95">
        <v>45824.60833333333</v>
      </c>
    </row>
    <row r="14627" spans="1:12" x14ac:dyDescent="0.35">
      <c r="A14627" t="s">
        <v>14755</v>
      </c>
      <c r="B14627" s="93">
        <v>5218334413375</v>
      </c>
      <c r="C14627" t="s">
        <v>129</v>
      </c>
      <c r="D14627" t="s">
        <v>130</v>
      </c>
      <c r="E14627">
        <v>1</v>
      </c>
      <c r="F14627">
        <v>1</v>
      </c>
      <c r="G14627">
        <v>1</v>
      </c>
      <c r="H14627"/>
      <c r="I14627">
        <v>1</v>
      </c>
      <c r="J14627" s="95">
        <v>45824.606944444444</v>
      </c>
      <c r="K14627">
        <v>1</v>
      </c>
      <c r="L14627" s="95">
        <v>45824.613888888889</v>
      </c>
    </row>
    <row r="14628" spans="1:12" x14ac:dyDescent="0.35">
      <c r="A14628" t="s">
        <v>14756</v>
      </c>
      <c r="B14628" s="93">
        <v>5216621893205</v>
      </c>
      <c r="C14628" t="s">
        <v>129</v>
      </c>
      <c r="D14628" t="s">
        <v>130</v>
      </c>
      <c r="E14628">
        <v>1</v>
      </c>
      <c r="F14628">
        <v>1</v>
      </c>
      <c r="G14628">
        <v>1</v>
      </c>
      <c r="H14628"/>
      <c r="I14628">
        <v>1</v>
      </c>
      <c r="J14628" s="95">
        <v>45824.606944444444</v>
      </c>
      <c r="K14628">
        <v>1</v>
      </c>
      <c r="L14628" s="95">
        <v>45825.195833333331</v>
      </c>
    </row>
    <row r="14629" spans="1:12" x14ac:dyDescent="0.35">
      <c r="A14629" t="s">
        <v>14757</v>
      </c>
      <c r="B14629" s="93">
        <v>5214521905634</v>
      </c>
      <c r="C14629" t="s">
        <v>129</v>
      </c>
      <c r="D14629" t="s">
        <v>130</v>
      </c>
      <c r="E14629">
        <v>0</v>
      </c>
      <c r="F14629">
        <v>0</v>
      </c>
      <c r="G14629">
        <v>0</v>
      </c>
      <c r="H14629" s="95">
        <v>45824.61041666667</v>
      </c>
      <c r="I14629">
        <v>0</v>
      </c>
      <c r="K14629">
        <v>0</v>
      </c>
    </row>
    <row r="14630" spans="1:12" x14ac:dyDescent="0.35">
      <c r="A14630" t="s">
        <v>14758</v>
      </c>
      <c r="B14630" s="93">
        <v>5212222523606</v>
      </c>
      <c r="C14630" t="s">
        <v>129</v>
      </c>
      <c r="D14630" t="s">
        <v>130</v>
      </c>
      <c r="E14630">
        <v>1</v>
      </c>
      <c r="F14630">
        <v>1</v>
      </c>
      <c r="G14630">
        <v>1</v>
      </c>
      <c r="H14630"/>
      <c r="I14630">
        <v>1</v>
      </c>
      <c r="J14630" s="95">
        <v>45824.603472222225</v>
      </c>
      <c r="K14630">
        <v>1</v>
      </c>
      <c r="L14630" s="95">
        <v>45824.603472222225</v>
      </c>
    </row>
    <row r="14631" spans="1:12" x14ac:dyDescent="0.35">
      <c r="A14631" t="s">
        <v>14759</v>
      </c>
      <c r="B14631" s="93">
        <v>5217225621482</v>
      </c>
      <c r="C14631" t="s">
        <v>129</v>
      </c>
      <c r="D14631" t="s">
        <v>130</v>
      </c>
      <c r="E14631">
        <v>1</v>
      </c>
      <c r="F14631">
        <v>0</v>
      </c>
      <c r="G14631">
        <v>1</v>
      </c>
      <c r="H14631"/>
      <c r="I14631">
        <v>1</v>
      </c>
      <c r="J14631" s="95">
        <v>45824.605555555558</v>
      </c>
      <c r="K14631">
        <v>0</v>
      </c>
    </row>
    <row r="14632" spans="1:12" x14ac:dyDescent="0.35">
      <c r="A14632" t="s">
        <v>14760</v>
      </c>
      <c r="B14632" s="93">
        <v>5215529036768</v>
      </c>
      <c r="C14632" t="s">
        <v>129</v>
      </c>
      <c r="D14632" t="s">
        <v>130</v>
      </c>
      <c r="E14632">
        <v>1</v>
      </c>
      <c r="F14632">
        <v>1</v>
      </c>
      <c r="G14632">
        <v>1</v>
      </c>
      <c r="H14632"/>
      <c r="I14632">
        <v>1</v>
      </c>
      <c r="J14632" s="95">
        <v>45824.62777777778</v>
      </c>
      <c r="K14632">
        <v>1</v>
      </c>
      <c r="L14632" s="95">
        <v>45824.96875</v>
      </c>
    </row>
    <row r="14633" spans="1:12" x14ac:dyDescent="0.35">
      <c r="A14633" t="s">
        <v>14761</v>
      </c>
      <c r="B14633" s="93">
        <v>5219611102956</v>
      </c>
      <c r="C14633" t="s">
        <v>129</v>
      </c>
      <c r="D14633" t="s">
        <v>130</v>
      </c>
      <c r="E14633">
        <v>1</v>
      </c>
      <c r="F14633">
        <v>0</v>
      </c>
      <c r="G14633">
        <v>1</v>
      </c>
      <c r="H14633"/>
      <c r="I14633">
        <v>1</v>
      </c>
      <c r="J14633" s="95">
        <v>45824.60833333333</v>
      </c>
      <c r="K14633">
        <v>0</v>
      </c>
    </row>
    <row r="14634" spans="1:12" x14ac:dyDescent="0.35">
      <c r="A14634" t="s">
        <v>14762</v>
      </c>
      <c r="B14634" s="93">
        <v>5215524263363</v>
      </c>
      <c r="C14634" t="s">
        <v>129</v>
      </c>
      <c r="D14634" t="s">
        <v>130</v>
      </c>
      <c r="E14634">
        <v>0</v>
      </c>
      <c r="F14634">
        <v>0</v>
      </c>
      <c r="G14634">
        <v>0</v>
      </c>
      <c r="H14634" s="95">
        <v>45824.609027777777</v>
      </c>
      <c r="I14634">
        <v>0</v>
      </c>
      <c r="K14634">
        <v>0</v>
      </c>
    </row>
    <row r="14635" spans="1:12" x14ac:dyDescent="0.35">
      <c r="A14635" t="s">
        <v>14763</v>
      </c>
      <c r="B14635" s="93">
        <v>5212361066766</v>
      </c>
      <c r="C14635" t="s">
        <v>129</v>
      </c>
      <c r="D14635" t="s">
        <v>130</v>
      </c>
      <c r="E14635">
        <v>1</v>
      </c>
      <c r="F14635">
        <v>1</v>
      </c>
      <c r="G14635">
        <v>1</v>
      </c>
      <c r="H14635"/>
      <c r="I14635">
        <v>1</v>
      </c>
      <c r="J14635" s="95">
        <v>45824.607638888891</v>
      </c>
      <c r="K14635">
        <v>1</v>
      </c>
      <c r="L14635" s="95">
        <v>45824.646527777775</v>
      </c>
    </row>
    <row r="14636" spans="1:12" x14ac:dyDescent="0.35">
      <c r="A14636" t="s">
        <v>14764</v>
      </c>
      <c r="B14636" s="93">
        <v>5215525400534</v>
      </c>
      <c r="C14636" t="s">
        <v>129</v>
      </c>
      <c r="D14636" t="s">
        <v>130</v>
      </c>
      <c r="E14636">
        <v>1</v>
      </c>
      <c r="F14636">
        <v>1</v>
      </c>
      <c r="G14636">
        <v>1</v>
      </c>
      <c r="H14636"/>
      <c r="I14636">
        <v>1</v>
      </c>
      <c r="J14636" s="95">
        <v>45824.60833333333</v>
      </c>
      <c r="K14636">
        <v>1</v>
      </c>
      <c r="L14636" s="95">
        <v>45824.613194444442</v>
      </c>
    </row>
    <row r="14637" spans="1:12" x14ac:dyDescent="0.35">
      <c r="A14637" t="s">
        <v>14765</v>
      </c>
      <c r="B14637" s="93">
        <v>5213318924750</v>
      </c>
      <c r="C14637" t="s">
        <v>129</v>
      </c>
      <c r="D14637" t="s">
        <v>130</v>
      </c>
      <c r="E14637">
        <v>1</v>
      </c>
      <c r="F14637">
        <v>0</v>
      </c>
      <c r="G14637">
        <v>1</v>
      </c>
      <c r="H14637"/>
      <c r="I14637">
        <v>1</v>
      </c>
      <c r="J14637" s="95">
        <v>45824.607638888891</v>
      </c>
      <c r="K14637">
        <v>0</v>
      </c>
    </row>
    <row r="14638" spans="1:12" x14ac:dyDescent="0.35">
      <c r="A14638" t="s">
        <v>14766</v>
      </c>
      <c r="B14638" s="93">
        <v>5216682220654</v>
      </c>
      <c r="C14638" t="s">
        <v>129</v>
      </c>
      <c r="D14638" t="s">
        <v>130</v>
      </c>
      <c r="E14638">
        <v>1</v>
      </c>
      <c r="F14638">
        <v>0</v>
      </c>
      <c r="G14638">
        <v>1</v>
      </c>
      <c r="H14638"/>
      <c r="I14638">
        <v>1</v>
      </c>
      <c r="J14638" s="95">
        <v>45824.609722222223</v>
      </c>
      <c r="K14638">
        <v>0</v>
      </c>
    </row>
    <row r="14639" spans="1:12" x14ac:dyDescent="0.35">
      <c r="A14639" t="s">
        <v>14767</v>
      </c>
      <c r="B14639" s="93">
        <v>5214381016996</v>
      </c>
      <c r="C14639" t="s">
        <v>129</v>
      </c>
      <c r="D14639" t="s">
        <v>130</v>
      </c>
      <c r="E14639">
        <v>1</v>
      </c>
      <c r="F14639">
        <v>1</v>
      </c>
      <c r="G14639">
        <v>1</v>
      </c>
      <c r="H14639"/>
      <c r="I14639">
        <v>1</v>
      </c>
      <c r="J14639" s="95">
        <v>45824.606944444444</v>
      </c>
      <c r="K14639">
        <v>1</v>
      </c>
      <c r="L14639" s="95">
        <v>45824.607638888891</v>
      </c>
    </row>
    <row r="14640" spans="1:12" x14ac:dyDescent="0.35">
      <c r="A14640" t="s">
        <v>14768</v>
      </c>
      <c r="B14640" s="93">
        <v>5213312974690</v>
      </c>
      <c r="C14640" t="s">
        <v>129</v>
      </c>
      <c r="D14640" t="s">
        <v>130</v>
      </c>
      <c r="E14640">
        <v>1</v>
      </c>
      <c r="F14640">
        <v>1</v>
      </c>
      <c r="G14640">
        <v>1</v>
      </c>
      <c r="H14640"/>
      <c r="I14640">
        <v>1</v>
      </c>
      <c r="J14640" s="95">
        <v>45824.648611111108</v>
      </c>
      <c r="K14640">
        <v>1</v>
      </c>
      <c r="L14640" s="95">
        <v>45824.672222222223</v>
      </c>
    </row>
    <row r="14641" spans="1:12" x14ac:dyDescent="0.35">
      <c r="A14641" t="s">
        <v>14769</v>
      </c>
      <c r="B14641" s="93">
        <v>5212321049239</v>
      </c>
      <c r="C14641" t="s">
        <v>129</v>
      </c>
      <c r="D14641" t="s">
        <v>130</v>
      </c>
      <c r="E14641">
        <v>1</v>
      </c>
      <c r="F14641">
        <v>1</v>
      </c>
      <c r="G14641">
        <v>1</v>
      </c>
      <c r="H14641"/>
      <c r="I14641">
        <v>1</v>
      </c>
      <c r="J14641" s="95">
        <v>45824.604861111111</v>
      </c>
      <c r="K14641">
        <v>1</v>
      </c>
      <c r="L14641" s="95">
        <v>45824.645833333336</v>
      </c>
    </row>
    <row r="14642" spans="1:12" x14ac:dyDescent="0.35">
      <c r="A14642" t="s">
        <v>14770</v>
      </c>
      <c r="B14642" s="93">
        <v>5215566687788</v>
      </c>
      <c r="C14642" t="s">
        <v>129</v>
      </c>
      <c r="D14642" t="s">
        <v>130</v>
      </c>
      <c r="E14642">
        <v>1</v>
      </c>
      <c r="F14642">
        <v>1</v>
      </c>
      <c r="G14642">
        <v>1</v>
      </c>
      <c r="H14642"/>
      <c r="I14642">
        <v>1</v>
      </c>
      <c r="J14642" s="95">
        <v>45824.609722222223</v>
      </c>
      <c r="K14642">
        <v>1</v>
      </c>
      <c r="L14642" s="95">
        <v>45824.616666666669</v>
      </c>
    </row>
    <row r="14643" spans="1:12" x14ac:dyDescent="0.35">
      <c r="A14643" t="s">
        <v>14771</v>
      </c>
      <c r="B14643" s="93">
        <v>5219512536096</v>
      </c>
      <c r="C14643" t="s">
        <v>129</v>
      </c>
      <c r="D14643" t="s">
        <v>130</v>
      </c>
      <c r="E14643">
        <v>1</v>
      </c>
      <c r="F14643">
        <v>0</v>
      </c>
      <c r="G14643">
        <v>1</v>
      </c>
      <c r="H14643"/>
      <c r="I14643">
        <v>1</v>
      </c>
      <c r="J14643" s="95">
        <v>45824.607638888891</v>
      </c>
      <c r="K14643">
        <v>0</v>
      </c>
    </row>
    <row r="14644" spans="1:12" x14ac:dyDescent="0.35">
      <c r="A14644" t="s">
        <v>14772</v>
      </c>
      <c r="B14644" s="93">
        <v>5215559658165</v>
      </c>
      <c r="C14644" t="s">
        <v>129</v>
      </c>
      <c r="D14644" t="s">
        <v>130</v>
      </c>
      <c r="E14644">
        <v>1</v>
      </c>
      <c r="F14644">
        <v>1</v>
      </c>
      <c r="G14644">
        <v>1</v>
      </c>
      <c r="H14644"/>
      <c r="I14644">
        <v>1</v>
      </c>
      <c r="J14644" s="95">
        <v>45824.607638888891</v>
      </c>
      <c r="K14644">
        <v>1</v>
      </c>
      <c r="L14644" s="95">
        <v>45824.629861111112</v>
      </c>
    </row>
    <row r="14645" spans="1:12" x14ac:dyDescent="0.35">
      <c r="A14645" t="s">
        <v>14773</v>
      </c>
      <c r="B14645" s="93">
        <v>5218112440076</v>
      </c>
      <c r="C14645" t="s">
        <v>129</v>
      </c>
      <c r="D14645" t="s">
        <v>130</v>
      </c>
      <c r="E14645">
        <v>1</v>
      </c>
      <c r="F14645">
        <v>1</v>
      </c>
      <c r="G14645">
        <v>1</v>
      </c>
      <c r="H14645"/>
      <c r="I14645">
        <v>1</v>
      </c>
      <c r="J14645" s="95">
        <v>45824.60833333333</v>
      </c>
      <c r="K14645">
        <v>1</v>
      </c>
      <c r="L14645" s="95">
        <v>45824.800694444442</v>
      </c>
    </row>
    <row r="14646" spans="1:12" x14ac:dyDescent="0.35">
      <c r="A14646" t="s">
        <v>14774</v>
      </c>
      <c r="B14646" s="93">
        <v>5219991277765</v>
      </c>
      <c r="C14646" t="s">
        <v>129</v>
      </c>
      <c r="D14646" t="s">
        <v>130</v>
      </c>
      <c r="E14646">
        <v>1</v>
      </c>
      <c r="F14646">
        <v>0</v>
      </c>
      <c r="G14646">
        <v>1</v>
      </c>
      <c r="H14646"/>
      <c r="I14646">
        <v>1</v>
      </c>
      <c r="J14646" s="95">
        <v>45824.604166666664</v>
      </c>
      <c r="K14646">
        <v>0</v>
      </c>
    </row>
    <row r="14647" spans="1:12" x14ac:dyDescent="0.35">
      <c r="A14647" t="s">
        <v>14775</v>
      </c>
      <c r="B14647" s="93">
        <v>5219612086279</v>
      </c>
      <c r="C14647" t="s">
        <v>129</v>
      </c>
      <c r="D14647" t="s">
        <v>130</v>
      </c>
      <c r="E14647">
        <v>0</v>
      </c>
      <c r="F14647">
        <v>0</v>
      </c>
      <c r="G14647">
        <v>0</v>
      </c>
      <c r="H14647" s="95">
        <v>45824.606249999997</v>
      </c>
      <c r="I14647">
        <v>0</v>
      </c>
      <c r="K14647">
        <v>0</v>
      </c>
    </row>
    <row r="14648" spans="1:12" x14ac:dyDescent="0.35">
      <c r="A14648" t="s">
        <v>14776</v>
      </c>
      <c r="B14648" s="93">
        <v>5215514519896</v>
      </c>
      <c r="C14648" t="s">
        <v>129</v>
      </c>
      <c r="D14648" t="s">
        <v>130</v>
      </c>
      <c r="E14648">
        <v>0</v>
      </c>
      <c r="F14648">
        <v>0</v>
      </c>
      <c r="G14648">
        <v>0</v>
      </c>
      <c r="H14648" s="95">
        <v>45824.609027777777</v>
      </c>
      <c r="I14648">
        <v>0</v>
      </c>
      <c r="K14648">
        <v>0</v>
      </c>
    </row>
    <row r="14649" spans="1:12" x14ac:dyDescent="0.35">
      <c r="A14649" t="s">
        <v>14777</v>
      </c>
      <c r="B14649" s="93">
        <v>5214441427808</v>
      </c>
      <c r="C14649" t="s">
        <v>129</v>
      </c>
      <c r="D14649" t="s">
        <v>130</v>
      </c>
      <c r="E14649">
        <v>1</v>
      </c>
      <c r="F14649">
        <v>1</v>
      </c>
      <c r="G14649">
        <v>1</v>
      </c>
      <c r="H14649"/>
      <c r="I14649">
        <v>1</v>
      </c>
      <c r="J14649" s="95">
        <v>45824.609722222223</v>
      </c>
      <c r="K14649">
        <v>1</v>
      </c>
      <c r="L14649" s="95">
        <v>45824.661805555559</v>
      </c>
    </row>
    <row r="14650" spans="1:12" x14ac:dyDescent="0.35">
      <c r="A14650" t="s">
        <v>14778</v>
      </c>
      <c r="B14650" s="93">
        <v>5212461354049</v>
      </c>
      <c r="C14650" t="s">
        <v>129</v>
      </c>
      <c r="D14650" t="s">
        <v>130</v>
      </c>
      <c r="E14650">
        <v>0</v>
      </c>
      <c r="F14650">
        <v>0</v>
      </c>
      <c r="G14650">
        <v>0</v>
      </c>
      <c r="H14650" s="95">
        <v>45824.603472222225</v>
      </c>
      <c r="I14650">
        <v>0</v>
      </c>
      <c r="K14650">
        <v>0</v>
      </c>
    </row>
    <row r="14651" spans="1:12" x14ac:dyDescent="0.35">
      <c r="A14651" t="s">
        <v>14779</v>
      </c>
      <c r="B14651" s="93">
        <v>5218331202036</v>
      </c>
      <c r="C14651" t="s">
        <v>129</v>
      </c>
      <c r="D14651" t="s">
        <v>130</v>
      </c>
      <c r="E14651">
        <v>1</v>
      </c>
      <c r="F14651">
        <v>1</v>
      </c>
      <c r="G14651">
        <v>1</v>
      </c>
      <c r="H14651"/>
      <c r="I14651">
        <v>1</v>
      </c>
      <c r="J14651" s="95">
        <v>45824.602777777778</v>
      </c>
      <c r="K14651">
        <v>1</v>
      </c>
      <c r="L14651" s="95">
        <v>45824.724999999999</v>
      </c>
    </row>
    <row r="14652" spans="1:12" x14ac:dyDescent="0.35">
      <c r="A14652" t="s">
        <v>14780</v>
      </c>
      <c r="B14652" s="93">
        <v>5214495485950</v>
      </c>
      <c r="C14652" t="s">
        <v>129</v>
      </c>
      <c r="D14652" t="s">
        <v>130</v>
      </c>
      <c r="E14652">
        <v>1</v>
      </c>
      <c r="F14652">
        <v>1</v>
      </c>
      <c r="G14652">
        <v>1</v>
      </c>
      <c r="H14652"/>
      <c r="I14652">
        <v>1</v>
      </c>
      <c r="J14652" s="95">
        <v>45824.602083333331</v>
      </c>
      <c r="K14652">
        <v>1</v>
      </c>
      <c r="L14652" s="95">
        <v>45824.676388888889</v>
      </c>
    </row>
    <row r="14653" spans="1:12" x14ac:dyDescent="0.35">
      <c r="A14653" t="s">
        <v>14781</v>
      </c>
      <c r="B14653" s="93">
        <v>5214444463526</v>
      </c>
      <c r="C14653" t="s">
        <v>129</v>
      </c>
      <c r="D14653" t="s">
        <v>130</v>
      </c>
      <c r="E14653">
        <v>1</v>
      </c>
      <c r="F14653">
        <v>0</v>
      </c>
      <c r="G14653">
        <v>1</v>
      </c>
      <c r="H14653"/>
      <c r="I14653">
        <v>1</v>
      </c>
      <c r="J14653" s="95">
        <v>45824.602777777778</v>
      </c>
      <c r="K14653">
        <v>0</v>
      </c>
    </row>
    <row r="14654" spans="1:12" x14ac:dyDescent="0.35">
      <c r="A14654" t="s">
        <v>14782</v>
      </c>
      <c r="B14654" s="93">
        <v>5216691588465</v>
      </c>
      <c r="C14654" t="s">
        <v>129</v>
      </c>
      <c r="D14654" t="s">
        <v>130</v>
      </c>
      <c r="E14654">
        <v>1</v>
      </c>
      <c r="F14654">
        <v>0</v>
      </c>
      <c r="G14654">
        <v>1</v>
      </c>
      <c r="H14654"/>
      <c r="I14654">
        <v>1</v>
      </c>
      <c r="J14654" s="95">
        <v>45824.620138888888</v>
      </c>
      <c r="K14654">
        <v>0</v>
      </c>
    </row>
    <row r="14655" spans="1:12" x14ac:dyDescent="0.35">
      <c r="A14655" t="s">
        <v>14783</v>
      </c>
      <c r="B14655" s="93">
        <v>5215545163976</v>
      </c>
      <c r="C14655" t="s">
        <v>129</v>
      </c>
      <c r="D14655" t="s">
        <v>130</v>
      </c>
      <c r="E14655">
        <v>1</v>
      </c>
      <c r="F14655">
        <v>1</v>
      </c>
      <c r="G14655">
        <v>1</v>
      </c>
      <c r="H14655"/>
      <c r="I14655">
        <v>1</v>
      </c>
      <c r="J14655" s="95">
        <v>45824.605555555558</v>
      </c>
      <c r="K14655">
        <v>1</v>
      </c>
      <c r="L14655" s="95">
        <v>45824.646527777775</v>
      </c>
    </row>
    <row r="14656" spans="1:12" x14ac:dyDescent="0.35">
      <c r="A14656" t="s">
        <v>14784</v>
      </c>
      <c r="B14656" s="93">
        <v>5214881090967</v>
      </c>
      <c r="C14656" t="s">
        <v>129</v>
      </c>
      <c r="D14656" t="s">
        <v>130</v>
      </c>
      <c r="E14656">
        <v>1</v>
      </c>
      <c r="F14656">
        <v>1</v>
      </c>
      <c r="G14656">
        <v>1</v>
      </c>
      <c r="H14656"/>
      <c r="I14656">
        <v>1</v>
      </c>
      <c r="J14656" s="95">
        <v>45824.609722222223</v>
      </c>
      <c r="K14656">
        <v>1</v>
      </c>
      <c r="L14656" s="95">
        <v>45824.61041666667</v>
      </c>
    </row>
    <row r="14657" spans="1:12" x14ac:dyDescent="0.35">
      <c r="A14657" t="s">
        <v>14785</v>
      </c>
      <c r="B14657" s="93">
        <v>5215591658421</v>
      </c>
      <c r="C14657" t="s">
        <v>129</v>
      </c>
      <c r="D14657" t="s">
        <v>130</v>
      </c>
      <c r="E14657">
        <v>1</v>
      </c>
      <c r="F14657">
        <v>0</v>
      </c>
      <c r="G14657">
        <v>1</v>
      </c>
      <c r="H14657"/>
      <c r="I14657">
        <v>1</v>
      </c>
      <c r="J14657" s="95">
        <v>45824.609027777777</v>
      </c>
      <c r="K14657">
        <v>0</v>
      </c>
    </row>
    <row r="14658" spans="1:12" x14ac:dyDescent="0.35">
      <c r="A14658" t="s">
        <v>14786</v>
      </c>
      <c r="B14658" s="93">
        <v>5216647477429</v>
      </c>
      <c r="C14658" t="s">
        <v>129</v>
      </c>
      <c r="D14658" t="s">
        <v>130</v>
      </c>
      <c r="E14658">
        <v>1</v>
      </c>
      <c r="F14658">
        <v>1</v>
      </c>
      <c r="G14658">
        <v>1</v>
      </c>
      <c r="H14658"/>
      <c r="I14658">
        <v>1</v>
      </c>
      <c r="J14658" s="95">
        <v>45824.609722222223</v>
      </c>
      <c r="K14658">
        <v>1</v>
      </c>
      <c r="L14658" s="95">
        <v>45824.654861111114</v>
      </c>
    </row>
    <row r="14659" spans="1:12" x14ac:dyDescent="0.35">
      <c r="A14659" t="s">
        <v>14787</v>
      </c>
      <c r="B14659" s="93">
        <v>5219841719104</v>
      </c>
      <c r="C14659" t="s">
        <v>129</v>
      </c>
      <c r="D14659" t="s">
        <v>130</v>
      </c>
      <c r="E14659">
        <v>1</v>
      </c>
      <c r="F14659">
        <v>1</v>
      </c>
      <c r="G14659">
        <v>1</v>
      </c>
      <c r="H14659"/>
      <c r="I14659">
        <v>1</v>
      </c>
      <c r="J14659" s="95">
        <v>45824.61041666667</v>
      </c>
      <c r="K14659">
        <v>1</v>
      </c>
      <c r="L14659" s="95">
        <v>45824.629861111112</v>
      </c>
    </row>
    <row r="14660" spans="1:12" x14ac:dyDescent="0.35">
      <c r="A14660" t="s">
        <v>14788</v>
      </c>
      <c r="B14660" s="93">
        <v>5215528801049</v>
      </c>
      <c r="C14660" t="s">
        <v>129</v>
      </c>
      <c r="D14660" t="s">
        <v>130</v>
      </c>
      <c r="E14660">
        <v>1</v>
      </c>
      <c r="F14660">
        <v>1</v>
      </c>
      <c r="G14660">
        <v>1</v>
      </c>
      <c r="H14660"/>
      <c r="I14660">
        <v>1</v>
      </c>
      <c r="J14660" s="95">
        <v>45824.606944444444</v>
      </c>
      <c r="K14660">
        <v>1</v>
      </c>
      <c r="L14660" s="95">
        <v>45824.729166666664</v>
      </c>
    </row>
    <row r="14661" spans="1:12" x14ac:dyDescent="0.35">
      <c r="A14661" t="s">
        <v>14789</v>
      </c>
      <c r="B14661" s="93">
        <v>5219721081811</v>
      </c>
      <c r="C14661" t="s">
        <v>129</v>
      </c>
      <c r="D14661" t="s">
        <v>130</v>
      </c>
      <c r="E14661">
        <v>0</v>
      </c>
      <c r="F14661">
        <v>0</v>
      </c>
      <c r="G14661">
        <v>0</v>
      </c>
      <c r="H14661" s="95">
        <v>45824.602777777778</v>
      </c>
      <c r="I14661">
        <v>1</v>
      </c>
      <c r="J14661" s="95">
        <v>45824.604861111111</v>
      </c>
      <c r="K14661">
        <v>0</v>
      </c>
    </row>
    <row r="14662" spans="1:12" x14ac:dyDescent="0.35">
      <c r="A14662" t="s">
        <v>14790</v>
      </c>
      <c r="B14662" s="93">
        <v>5214421045166</v>
      </c>
      <c r="C14662" t="s">
        <v>129</v>
      </c>
      <c r="D14662" t="s">
        <v>130</v>
      </c>
      <c r="E14662">
        <v>1</v>
      </c>
      <c r="F14662">
        <v>1</v>
      </c>
      <c r="G14662">
        <v>1</v>
      </c>
      <c r="H14662"/>
      <c r="I14662">
        <v>1</v>
      </c>
      <c r="J14662" s="95">
        <v>45824.609027777777</v>
      </c>
      <c r="K14662">
        <v>1</v>
      </c>
      <c r="L14662" s="95">
        <v>45824.658333333333</v>
      </c>
    </row>
    <row r="14663" spans="1:12" x14ac:dyDescent="0.35">
      <c r="A14663" t="s">
        <v>14791</v>
      </c>
      <c r="B14663" s="93">
        <v>5213311353096</v>
      </c>
      <c r="C14663" t="s">
        <v>129</v>
      </c>
      <c r="D14663" t="s">
        <v>130</v>
      </c>
      <c r="E14663">
        <v>1</v>
      </c>
      <c r="F14663">
        <v>1</v>
      </c>
      <c r="G14663">
        <v>1</v>
      </c>
      <c r="H14663"/>
      <c r="I14663">
        <v>1</v>
      </c>
      <c r="J14663" s="95">
        <v>45824.609027777777</v>
      </c>
      <c r="K14663">
        <v>1</v>
      </c>
      <c r="L14663" s="95">
        <v>45824.620138888888</v>
      </c>
    </row>
    <row r="14664" spans="1:12" x14ac:dyDescent="0.35">
      <c r="A14664" t="s">
        <v>14792</v>
      </c>
      <c r="B14664" s="93">
        <v>5216251212935</v>
      </c>
      <c r="C14664" t="s">
        <v>129</v>
      </c>
      <c r="D14664" t="s">
        <v>130</v>
      </c>
      <c r="E14664">
        <v>1</v>
      </c>
      <c r="F14664">
        <v>1</v>
      </c>
      <c r="G14664">
        <v>1</v>
      </c>
      <c r="H14664"/>
      <c r="I14664">
        <v>1</v>
      </c>
      <c r="J14664" s="95">
        <v>45824.617361111108</v>
      </c>
      <c r="K14664">
        <v>1</v>
      </c>
      <c r="L14664" s="95">
        <v>45824.625</v>
      </c>
    </row>
    <row r="14665" spans="1:12" x14ac:dyDescent="0.35">
      <c r="A14665" t="s">
        <v>14793</v>
      </c>
      <c r="B14665" s="93">
        <v>5218116059272</v>
      </c>
      <c r="C14665" t="s">
        <v>129</v>
      </c>
      <c r="D14665" t="s">
        <v>130</v>
      </c>
      <c r="E14665">
        <v>1</v>
      </c>
      <c r="F14665">
        <v>1</v>
      </c>
      <c r="G14665">
        <v>1</v>
      </c>
      <c r="H14665"/>
      <c r="I14665">
        <v>1</v>
      </c>
      <c r="J14665" s="95">
        <v>45824.603472222225</v>
      </c>
      <c r="K14665">
        <v>1</v>
      </c>
      <c r="L14665" s="95">
        <v>45824.729861111111</v>
      </c>
    </row>
    <row r="14666" spans="1:12" x14ac:dyDescent="0.35">
      <c r="A14666" t="s">
        <v>14794</v>
      </c>
      <c r="B14666" s="93">
        <v>5216741107244</v>
      </c>
      <c r="C14666" t="s">
        <v>129</v>
      </c>
      <c r="D14666" t="s">
        <v>130</v>
      </c>
      <c r="E14666">
        <v>1</v>
      </c>
      <c r="F14666">
        <v>1</v>
      </c>
      <c r="G14666">
        <v>1</v>
      </c>
      <c r="H14666"/>
      <c r="I14666">
        <v>1</v>
      </c>
      <c r="J14666" s="95">
        <v>45824.602083333331</v>
      </c>
      <c r="K14666">
        <v>1</v>
      </c>
      <c r="L14666" s="95">
        <v>45824.675000000003</v>
      </c>
    </row>
    <row r="14667" spans="1:12" x14ac:dyDescent="0.35">
      <c r="A14667" t="s">
        <v>14795</v>
      </c>
      <c r="B14667" s="93">
        <v>5215513952698</v>
      </c>
      <c r="C14667" t="s">
        <v>129</v>
      </c>
      <c r="D14667" t="s">
        <v>130</v>
      </c>
      <c r="E14667">
        <v>1</v>
      </c>
      <c r="F14667">
        <v>1</v>
      </c>
      <c r="G14667">
        <v>1</v>
      </c>
      <c r="H14667"/>
      <c r="I14667">
        <v>1</v>
      </c>
      <c r="J14667" s="95">
        <v>45824.603472222225</v>
      </c>
      <c r="K14667">
        <v>1</v>
      </c>
      <c r="L14667" s="95">
        <v>45824.61041666667</v>
      </c>
    </row>
    <row r="14668" spans="1:12" x14ac:dyDescent="0.35">
      <c r="A14668" t="s">
        <v>14796</v>
      </c>
      <c r="B14668" s="93">
        <v>5215959517303</v>
      </c>
      <c r="C14668" t="s">
        <v>129</v>
      </c>
      <c r="D14668" t="s">
        <v>130</v>
      </c>
      <c r="E14668">
        <v>1</v>
      </c>
      <c r="F14668">
        <v>0</v>
      </c>
      <c r="G14668">
        <v>1</v>
      </c>
      <c r="H14668"/>
      <c r="I14668">
        <v>1</v>
      </c>
      <c r="J14668" s="95">
        <v>45824.606944444444</v>
      </c>
      <c r="K14668">
        <v>0</v>
      </c>
    </row>
    <row r="14669" spans="1:12" x14ac:dyDescent="0.35">
      <c r="A14669" t="s">
        <v>14797</v>
      </c>
      <c r="B14669" s="93">
        <v>5215523758572</v>
      </c>
      <c r="C14669" t="s">
        <v>129</v>
      </c>
      <c r="D14669" t="s">
        <v>130</v>
      </c>
      <c r="E14669">
        <v>1</v>
      </c>
      <c r="F14669">
        <v>1</v>
      </c>
      <c r="G14669">
        <v>1</v>
      </c>
      <c r="H14669"/>
      <c r="I14669">
        <v>1</v>
      </c>
      <c r="J14669" s="95">
        <v>45824.606249999997</v>
      </c>
      <c r="K14669">
        <v>1</v>
      </c>
      <c r="L14669" s="95">
        <v>45824.606249999997</v>
      </c>
    </row>
    <row r="14670" spans="1:12" x14ac:dyDescent="0.35">
      <c r="A14670" t="s">
        <v>14798</v>
      </c>
      <c r="B14670" s="93">
        <v>5215517982874</v>
      </c>
      <c r="C14670" t="s">
        <v>129</v>
      </c>
      <c r="D14670" t="s">
        <v>130</v>
      </c>
      <c r="E14670">
        <v>1</v>
      </c>
      <c r="F14670">
        <v>1</v>
      </c>
      <c r="G14670">
        <v>1</v>
      </c>
      <c r="H14670"/>
      <c r="I14670">
        <v>1</v>
      </c>
      <c r="J14670" s="95">
        <v>45824.60833333333</v>
      </c>
      <c r="K14670">
        <v>1</v>
      </c>
      <c r="L14670" s="95">
        <v>45824.609722222223</v>
      </c>
    </row>
    <row r="14671" spans="1:12" x14ac:dyDescent="0.35">
      <c r="A14671" t="s">
        <v>14799</v>
      </c>
      <c r="B14671" s="93">
        <v>5219993394339</v>
      </c>
      <c r="C14671" t="s">
        <v>129</v>
      </c>
      <c r="D14671" t="s">
        <v>130</v>
      </c>
      <c r="E14671">
        <v>1</v>
      </c>
      <c r="F14671">
        <v>1</v>
      </c>
      <c r="G14671">
        <v>1</v>
      </c>
      <c r="H14671"/>
      <c r="I14671">
        <v>1</v>
      </c>
      <c r="J14671" s="95">
        <v>45824.604166666664</v>
      </c>
      <c r="K14671">
        <v>1</v>
      </c>
      <c r="L14671" s="95">
        <v>45824.732638888891</v>
      </c>
    </row>
    <row r="14672" spans="1:12" x14ac:dyDescent="0.35">
      <c r="A14672" t="s">
        <v>14800</v>
      </c>
      <c r="B14672" s="93">
        <v>5214871442372</v>
      </c>
      <c r="C14672" t="s">
        <v>129</v>
      </c>
      <c r="D14672" t="s">
        <v>130</v>
      </c>
      <c r="E14672">
        <v>1</v>
      </c>
      <c r="F14672">
        <v>0</v>
      </c>
      <c r="G14672">
        <v>1</v>
      </c>
      <c r="H14672"/>
      <c r="I14672">
        <v>1</v>
      </c>
      <c r="J14672" s="95">
        <v>45824.605555555558</v>
      </c>
      <c r="K14672">
        <v>0</v>
      </c>
    </row>
    <row r="14673" spans="1:12" x14ac:dyDescent="0.35">
      <c r="A14673" t="s">
        <v>14801</v>
      </c>
      <c r="B14673" s="93">
        <v>5214423835969</v>
      </c>
      <c r="C14673" t="s">
        <v>129</v>
      </c>
      <c r="D14673" t="s">
        <v>130</v>
      </c>
      <c r="E14673">
        <v>1</v>
      </c>
      <c r="F14673">
        <v>1</v>
      </c>
      <c r="G14673">
        <v>1</v>
      </c>
      <c r="H14673"/>
      <c r="I14673">
        <v>1</v>
      </c>
      <c r="J14673" s="95">
        <v>45824.604861111111</v>
      </c>
      <c r="K14673">
        <v>1</v>
      </c>
      <c r="L14673" s="95">
        <v>45824.646527777775</v>
      </c>
    </row>
    <row r="14674" spans="1:12" x14ac:dyDescent="0.35">
      <c r="A14674" t="s">
        <v>14802</v>
      </c>
      <c r="B14674" s="93">
        <v>5214431721471</v>
      </c>
      <c r="C14674" t="s">
        <v>129</v>
      </c>
      <c r="D14674" t="s">
        <v>130</v>
      </c>
      <c r="E14674">
        <v>1</v>
      </c>
      <c r="F14674">
        <v>0</v>
      </c>
      <c r="G14674">
        <v>1</v>
      </c>
      <c r="H14674"/>
      <c r="I14674">
        <v>1</v>
      </c>
      <c r="J14674" s="95">
        <v>45824.605555555558</v>
      </c>
      <c r="K14674">
        <v>0</v>
      </c>
    </row>
    <row r="14675" spans="1:12" x14ac:dyDescent="0.35">
      <c r="A14675" t="s">
        <v>14803</v>
      </c>
      <c r="B14675" s="93">
        <v>5212361035356</v>
      </c>
      <c r="C14675" t="s">
        <v>129</v>
      </c>
      <c r="D14675" t="s">
        <v>130</v>
      </c>
      <c r="E14675">
        <v>0</v>
      </c>
      <c r="F14675">
        <v>0</v>
      </c>
      <c r="G14675">
        <v>0</v>
      </c>
      <c r="H14675" s="95">
        <v>45824.609027777777</v>
      </c>
      <c r="I14675">
        <v>0</v>
      </c>
      <c r="K14675">
        <v>0</v>
      </c>
    </row>
    <row r="14676" spans="1:12" x14ac:dyDescent="0.35">
      <c r="A14676" t="s">
        <v>14804</v>
      </c>
      <c r="B14676" s="93">
        <v>5218711398634</v>
      </c>
      <c r="C14676" t="s">
        <v>129</v>
      </c>
      <c r="D14676" t="s">
        <v>130</v>
      </c>
      <c r="E14676">
        <v>1</v>
      </c>
      <c r="F14676">
        <v>1</v>
      </c>
      <c r="G14676">
        <v>1</v>
      </c>
      <c r="H14676"/>
      <c r="I14676">
        <v>1</v>
      </c>
      <c r="J14676" s="95">
        <v>45824.604166666664</v>
      </c>
      <c r="K14676">
        <v>1</v>
      </c>
      <c r="L14676" s="95">
        <v>45824.679861111108</v>
      </c>
    </row>
    <row r="14677" spans="1:12" x14ac:dyDescent="0.35">
      <c r="A14677" t="s">
        <v>14805</v>
      </c>
      <c r="B14677" s="93">
        <v>5217822144330</v>
      </c>
      <c r="C14677" t="s">
        <v>129</v>
      </c>
      <c r="D14677" t="s">
        <v>130</v>
      </c>
      <c r="E14677">
        <v>1</v>
      </c>
      <c r="F14677">
        <v>1</v>
      </c>
      <c r="G14677">
        <v>1</v>
      </c>
      <c r="H14677"/>
      <c r="I14677">
        <v>1</v>
      </c>
      <c r="J14677" s="95">
        <v>45824.60833333333</v>
      </c>
      <c r="K14677">
        <v>1</v>
      </c>
      <c r="L14677" s="95">
        <v>45824.620138888888</v>
      </c>
    </row>
    <row r="14678" spans="1:12" x14ac:dyDescent="0.35">
      <c r="A14678" t="s">
        <v>14806</v>
      </c>
      <c r="B14678" s="93">
        <v>5216671370038</v>
      </c>
      <c r="C14678" t="s">
        <v>129</v>
      </c>
      <c r="D14678" t="s">
        <v>130</v>
      </c>
      <c r="E14678">
        <v>1</v>
      </c>
      <c r="F14678">
        <v>1</v>
      </c>
      <c r="G14678">
        <v>1</v>
      </c>
      <c r="H14678"/>
      <c r="I14678">
        <v>1</v>
      </c>
      <c r="J14678" s="95">
        <v>45824.601388888892</v>
      </c>
      <c r="K14678">
        <v>1</v>
      </c>
      <c r="L14678" s="95">
        <v>45824.681250000001</v>
      </c>
    </row>
    <row r="14679" spans="1:12" x14ac:dyDescent="0.35">
      <c r="A14679" t="s">
        <v>14807</v>
      </c>
      <c r="B14679" s="93">
        <v>5215518343170</v>
      </c>
      <c r="C14679" t="s">
        <v>129</v>
      </c>
      <c r="D14679" t="s">
        <v>130</v>
      </c>
      <c r="E14679">
        <v>1</v>
      </c>
      <c r="F14679">
        <v>0</v>
      </c>
      <c r="G14679">
        <v>1</v>
      </c>
      <c r="H14679"/>
      <c r="I14679">
        <v>1</v>
      </c>
      <c r="J14679" s="95">
        <v>45824.603472222225</v>
      </c>
      <c r="K14679">
        <v>0</v>
      </c>
    </row>
    <row r="14680" spans="1:12" x14ac:dyDescent="0.35">
      <c r="A14680" t="s">
        <v>14808</v>
      </c>
      <c r="B14680" s="93">
        <v>5219611778066</v>
      </c>
      <c r="C14680" t="s">
        <v>129</v>
      </c>
      <c r="D14680" t="s">
        <v>130</v>
      </c>
      <c r="E14680">
        <v>0</v>
      </c>
      <c r="F14680">
        <v>0</v>
      </c>
      <c r="G14680">
        <v>0</v>
      </c>
      <c r="H14680" s="95">
        <v>45824.604861111111</v>
      </c>
      <c r="I14680">
        <v>0</v>
      </c>
      <c r="K14680">
        <v>0</v>
      </c>
    </row>
    <row r="14681" spans="1:12" x14ac:dyDescent="0.35">
      <c r="A14681" t="s">
        <v>14809</v>
      </c>
      <c r="B14681" s="93">
        <v>5213331282172</v>
      </c>
      <c r="C14681" t="s">
        <v>129</v>
      </c>
      <c r="D14681" t="s">
        <v>130</v>
      </c>
      <c r="E14681">
        <v>1</v>
      </c>
      <c r="F14681">
        <v>1</v>
      </c>
      <c r="G14681">
        <v>1</v>
      </c>
      <c r="H14681"/>
      <c r="I14681">
        <v>1</v>
      </c>
      <c r="J14681" s="95">
        <v>45824.609027777777</v>
      </c>
      <c r="K14681">
        <v>1</v>
      </c>
      <c r="L14681" s="95">
        <v>45824.871527777781</v>
      </c>
    </row>
    <row r="14682" spans="1:12" x14ac:dyDescent="0.35">
      <c r="A14682" t="s">
        <v>14810</v>
      </c>
      <c r="B14682" s="93">
        <v>5217711432742</v>
      </c>
      <c r="C14682" t="s">
        <v>129</v>
      </c>
      <c r="D14682" t="s">
        <v>130</v>
      </c>
      <c r="E14682">
        <v>1</v>
      </c>
      <c r="F14682">
        <v>1</v>
      </c>
      <c r="G14682">
        <v>1</v>
      </c>
      <c r="H14682"/>
      <c r="I14682">
        <v>1</v>
      </c>
      <c r="J14682" s="95">
        <v>45824.60833333333</v>
      </c>
      <c r="K14682">
        <v>1</v>
      </c>
      <c r="L14682" s="95">
        <v>45824.609027777777</v>
      </c>
    </row>
    <row r="14683" spans="1:12" x14ac:dyDescent="0.35">
      <c r="A14683" t="s">
        <v>14811</v>
      </c>
      <c r="B14683" s="93">
        <v>5219991833978</v>
      </c>
      <c r="C14683" t="s">
        <v>129</v>
      </c>
      <c r="D14683" t="s">
        <v>130</v>
      </c>
      <c r="E14683">
        <v>1</v>
      </c>
      <c r="F14683">
        <v>1</v>
      </c>
      <c r="G14683">
        <v>1</v>
      </c>
      <c r="H14683"/>
      <c r="I14683">
        <v>1</v>
      </c>
      <c r="J14683" s="95">
        <v>45824.604166666664</v>
      </c>
      <c r="K14683">
        <v>1</v>
      </c>
      <c r="L14683" s="95">
        <v>45824.623611111114</v>
      </c>
    </row>
    <row r="14684" spans="1:12" x14ac:dyDescent="0.35">
      <c r="A14684" t="s">
        <v>14812</v>
      </c>
      <c r="B14684" s="93">
        <v>5219531222183</v>
      </c>
      <c r="C14684" t="s">
        <v>129</v>
      </c>
      <c r="D14684" t="s">
        <v>130</v>
      </c>
      <c r="E14684">
        <v>1</v>
      </c>
      <c r="F14684">
        <v>1</v>
      </c>
      <c r="G14684">
        <v>1</v>
      </c>
      <c r="H14684"/>
      <c r="I14684">
        <v>1</v>
      </c>
      <c r="J14684" s="95">
        <v>45824.606944444444</v>
      </c>
      <c r="K14684">
        <v>1</v>
      </c>
      <c r="L14684" s="95">
        <v>45824.649305555555</v>
      </c>
    </row>
    <row r="14685" spans="1:12" x14ac:dyDescent="0.35">
      <c r="A14685" t="s">
        <v>14813</v>
      </c>
      <c r="B14685" s="93">
        <v>5214433658883</v>
      </c>
      <c r="C14685" t="s">
        <v>129</v>
      </c>
      <c r="D14685" t="s">
        <v>130</v>
      </c>
      <c r="E14685">
        <v>1</v>
      </c>
      <c r="F14685">
        <v>1</v>
      </c>
      <c r="G14685">
        <v>1</v>
      </c>
      <c r="H14685"/>
      <c r="I14685">
        <v>1</v>
      </c>
      <c r="J14685" s="95">
        <v>45824.677083333336</v>
      </c>
      <c r="K14685">
        <v>1</v>
      </c>
      <c r="L14685" s="95">
        <v>45824.677777777775</v>
      </c>
    </row>
    <row r="14686" spans="1:12" x14ac:dyDescent="0.35">
      <c r="A14686" t="s">
        <v>14814</v>
      </c>
      <c r="B14686" s="93">
        <v>5217331006759</v>
      </c>
      <c r="C14686" t="s">
        <v>129</v>
      </c>
      <c r="D14686" t="s">
        <v>130</v>
      </c>
      <c r="E14686">
        <v>1</v>
      </c>
      <c r="F14686">
        <v>1</v>
      </c>
      <c r="G14686">
        <v>1</v>
      </c>
      <c r="H14686"/>
      <c r="I14686">
        <v>1</v>
      </c>
      <c r="J14686" s="95">
        <v>45824.61041666667</v>
      </c>
      <c r="K14686">
        <v>1</v>
      </c>
      <c r="L14686" s="95">
        <v>45824.615972222222</v>
      </c>
    </row>
    <row r="14687" spans="1:12" x14ac:dyDescent="0.35">
      <c r="A14687" t="s">
        <v>14815</v>
      </c>
      <c r="B14687" s="93">
        <v>5215525046628</v>
      </c>
      <c r="C14687" t="s">
        <v>129</v>
      </c>
      <c r="D14687" t="s">
        <v>130</v>
      </c>
      <c r="E14687">
        <v>1</v>
      </c>
      <c r="F14687">
        <v>1</v>
      </c>
      <c r="G14687">
        <v>1</v>
      </c>
      <c r="H14687"/>
      <c r="I14687">
        <v>1</v>
      </c>
      <c r="J14687" s="95">
        <v>45824.605555555558</v>
      </c>
      <c r="K14687">
        <v>1</v>
      </c>
      <c r="L14687" s="95">
        <v>45824.611111111109</v>
      </c>
    </row>
    <row r="14688" spans="1:12" x14ac:dyDescent="0.35">
      <c r="A14688" t="s">
        <v>14816</v>
      </c>
      <c r="B14688" s="93">
        <v>5215518313928</v>
      </c>
      <c r="C14688" t="s">
        <v>129</v>
      </c>
      <c r="D14688" t="s">
        <v>130</v>
      </c>
      <c r="E14688">
        <v>0</v>
      </c>
      <c r="F14688">
        <v>0</v>
      </c>
      <c r="G14688">
        <v>0</v>
      </c>
      <c r="H14688" s="95">
        <v>45824.604166666664</v>
      </c>
      <c r="I14688">
        <v>0</v>
      </c>
      <c r="K14688">
        <v>0</v>
      </c>
    </row>
    <row r="14689" spans="1:12" x14ac:dyDescent="0.35">
      <c r="A14689" t="s">
        <v>14817</v>
      </c>
      <c r="B14689" s="93">
        <v>5215529660902</v>
      </c>
      <c r="C14689" t="s">
        <v>129</v>
      </c>
      <c r="D14689" t="s">
        <v>130</v>
      </c>
      <c r="E14689">
        <v>1</v>
      </c>
      <c r="F14689">
        <v>1</v>
      </c>
      <c r="G14689">
        <v>1</v>
      </c>
      <c r="H14689"/>
      <c r="I14689">
        <v>1</v>
      </c>
      <c r="J14689" s="95">
        <v>45824.602083333331</v>
      </c>
      <c r="K14689">
        <v>1</v>
      </c>
      <c r="L14689" s="95">
        <v>45824.661805555559</v>
      </c>
    </row>
    <row r="14690" spans="1:12" x14ac:dyDescent="0.35">
      <c r="A14690" t="s">
        <v>14818</v>
      </c>
      <c r="B14690" s="93">
        <v>5217711636551</v>
      </c>
      <c r="C14690" t="s">
        <v>129</v>
      </c>
      <c r="D14690" t="s">
        <v>130</v>
      </c>
      <c r="E14690">
        <v>1</v>
      </c>
      <c r="F14690">
        <v>1</v>
      </c>
      <c r="G14690">
        <v>1</v>
      </c>
      <c r="H14690"/>
      <c r="I14690">
        <v>1</v>
      </c>
      <c r="J14690" s="95">
        <v>45824.609027777777</v>
      </c>
      <c r="K14690">
        <v>1</v>
      </c>
      <c r="L14690" s="95">
        <v>45824.626388888886</v>
      </c>
    </row>
    <row r="14691" spans="1:12" x14ac:dyDescent="0.35">
      <c r="A14691" t="s">
        <v>14819</v>
      </c>
      <c r="B14691" s="93">
        <v>5212214174357</v>
      </c>
      <c r="C14691" t="s">
        <v>129</v>
      </c>
      <c r="D14691" t="s">
        <v>130</v>
      </c>
      <c r="E14691">
        <v>1</v>
      </c>
      <c r="F14691">
        <v>1</v>
      </c>
      <c r="G14691">
        <v>1</v>
      </c>
      <c r="H14691"/>
      <c r="I14691">
        <v>1</v>
      </c>
      <c r="J14691" s="95">
        <v>45824.603472222225</v>
      </c>
      <c r="K14691">
        <v>1</v>
      </c>
      <c r="L14691" s="95">
        <v>45824.662499999999</v>
      </c>
    </row>
    <row r="14692" spans="1:12" x14ac:dyDescent="0.35">
      <c r="A14692" t="s">
        <v>14820</v>
      </c>
      <c r="B14692" s="93">
        <v>5213325357670</v>
      </c>
      <c r="C14692" t="s">
        <v>129</v>
      </c>
      <c r="D14692" t="s">
        <v>130</v>
      </c>
      <c r="E14692">
        <v>1</v>
      </c>
      <c r="F14692">
        <v>1</v>
      </c>
      <c r="G14692">
        <v>1</v>
      </c>
      <c r="H14692"/>
      <c r="I14692">
        <v>1</v>
      </c>
      <c r="J14692" s="95">
        <v>45824.73333333333</v>
      </c>
      <c r="K14692">
        <v>1</v>
      </c>
      <c r="L14692" s="95">
        <v>45824.741666666669</v>
      </c>
    </row>
    <row r="14693" spans="1:12" x14ac:dyDescent="0.35">
      <c r="A14693" t="s">
        <v>14821</v>
      </c>
      <c r="B14693" s="93">
        <v>5213481253614</v>
      </c>
      <c r="C14693" t="s">
        <v>129</v>
      </c>
      <c r="D14693" t="s">
        <v>130</v>
      </c>
      <c r="E14693">
        <v>1</v>
      </c>
      <c r="F14693">
        <v>1</v>
      </c>
      <c r="G14693">
        <v>1</v>
      </c>
      <c r="H14693"/>
      <c r="I14693">
        <v>1</v>
      </c>
      <c r="J14693" s="95">
        <v>45824.60833333333</v>
      </c>
      <c r="K14693">
        <v>1</v>
      </c>
      <c r="L14693" s="95">
        <v>45824.710416666669</v>
      </c>
    </row>
    <row r="14694" spans="1:12" x14ac:dyDescent="0.35">
      <c r="A14694" t="s">
        <v>14822</v>
      </c>
      <c r="B14694" s="93">
        <v>5218119775969</v>
      </c>
      <c r="C14694" t="s">
        <v>129</v>
      </c>
      <c r="D14694" t="s">
        <v>130</v>
      </c>
      <c r="E14694">
        <v>1</v>
      </c>
      <c r="F14694">
        <v>1</v>
      </c>
      <c r="G14694">
        <v>1</v>
      </c>
      <c r="H14694"/>
      <c r="I14694">
        <v>1</v>
      </c>
      <c r="J14694" s="95">
        <v>45824.609027777777</v>
      </c>
      <c r="K14694">
        <v>1</v>
      </c>
      <c r="L14694" s="95">
        <v>45825.65625</v>
      </c>
    </row>
    <row r="14695" spans="1:12" x14ac:dyDescent="0.35">
      <c r="A14695" t="s">
        <v>14823</v>
      </c>
      <c r="B14695" s="93">
        <v>5219971054174</v>
      </c>
      <c r="C14695" t="s">
        <v>129</v>
      </c>
      <c r="D14695" t="s">
        <v>130</v>
      </c>
      <c r="E14695">
        <v>0</v>
      </c>
      <c r="F14695">
        <v>0</v>
      </c>
      <c r="G14695">
        <v>0</v>
      </c>
      <c r="H14695" s="95">
        <v>45824.60833333333</v>
      </c>
      <c r="I14695">
        <v>0</v>
      </c>
      <c r="K14695">
        <v>0</v>
      </c>
    </row>
    <row r="14696" spans="1:12" x14ac:dyDescent="0.35">
      <c r="A14696" t="s">
        <v>14824</v>
      </c>
      <c r="B14696" s="93">
        <v>5213121113849</v>
      </c>
      <c r="C14696" t="s">
        <v>129</v>
      </c>
      <c r="D14696" t="s">
        <v>130</v>
      </c>
      <c r="E14696">
        <v>1</v>
      </c>
      <c r="F14696">
        <v>1</v>
      </c>
      <c r="G14696">
        <v>1</v>
      </c>
      <c r="H14696"/>
      <c r="I14696">
        <v>1</v>
      </c>
      <c r="J14696" s="95">
        <v>45824.602083333331</v>
      </c>
      <c r="K14696">
        <v>1</v>
      </c>
      <c r="L14696" s="95">
        <v>45824.802777777775</v>
      </c>
    </row>
    <row r="14697" spans="1:12" x14ac:dyDescent="0.35">
      <c r="A14697" t="s">
        <v>14825</v>
      </c>
      <c r="B14697" s="93">
        <v>5216182088779</v>
      </c>
      <c r="C14697" t="s">
        <v>129</v>
      </c>
      <c r="D14697" t="s">
        <v>130</v>
      </c>
      <c r="E14697">
        <v>1</v>
      </c>
      <c r="F14697">
        <v>1</v>
      </c>
      <c r="G14697">
        <v>1</v>
      </c>
      <c r="H14697"/>
      <c r="I14697">
        <v>1</v>
      </c>
      <c r="J14697" s="95">
        <v>45824.606944444444</v>
      </c>
      <c r="K14697">
        <v>1</v>
      </c>
      <c r="L14697" s="95">
        <v>45824.654861111114</v>
      </c>
    </row>
    <row r="14698" spans="1:12" x14ac:dyDescent="0.35">
      <c r="A14698" t="s">
        <v>14826</v>
      </c>
      <c r="B14698" s="93">
        <v>5215514515603</v>
      </c>
      <c r="C14698" t="s">
        <v>129</v>
      </c>
      <c r="D14698" t="s">
        <v>130</v>
      </c>
      <c r="E14698">
        <v>1</v>
      </c>
      <c r="F14698">
        <v>1</v>
      </c>
      <c r="G14698">
        <v>1</v>
      </c>
      <c r="H14698"/>
      <c r="I14698">
        <v>1</v>
      </c>
      <c r="J14698" s="95">
        <v>45824.602083333331</v>
      </c>
      <c r="K14698">
        <v>1</v>
      </c>
      <c r="L14698" s="95">
        <v>45824.635416666664</v>
      </c>
    </row>
    <row r="14699" spans="1:12" x14ac:dyDescent="0.35">
      <c r="A14699" t="s">
        <v>14827</v>
      </c>
      <c r="B14699" s="93">
        <v>5215519162667</v>
      </c>
      <c r="C14699" t="s">
        <v>129</v>
      </c>
      <c r="D14699" t="s">
        <v>130</v>
      </c>
      <c r="E14699">
        <v>1</v>
      </c>
      <c r="F14699">
        <v>1</v>
      </c>
      <c r="G14699">
        <v>1</v>
      </c>
      <c r="H14699"/>
      <c r="I14699">
        <v>1</v>
      </c>
      <c r="J14699" s="95">
        <v>45824.603472222225</v>
      </c>
      <c r="K14699">
        <v>1</v>
      </c>
      <c r="L14699" s="95">
        <v>45824.638194444444</v>
      </c>
    </row>
    <row r="14700" spans="1:12" x14ac:dyDescent="0.35">
      <c r="A14700" t="s">
        <v>14828</v>
      </c>
      <c r="B14700" s="93">
        <v>5219511356060</v>
      </c>
      <c r="C14700" t="s">
        <v>129</v>
      </c>
      <c r="D14700" t="s">
        <v>130</v>
      </c>
      <c r="E14700">
        <v>1</v>
      </c>
      <c r="F14700">
        <v>1</v>
      </c>
      <c r="G14700">
        <v>1</v>
      </c>
      <c r="H14700"/>
      <c r="I14700">
        <v>1</v>
      </c>
      <c r="J14700" s="95">
        <v>45824.606944444444</v>
      </c>
      <c r="K14700">
        <v>1</v>
      </c>
      <c r="L14700" s="95">
        <v>45824.627083333333</v>
      </c>
    </row>
    <row r="14701" spans="1:12" x14ac:dyDescent="0.35">
      <c r="A14701" t="s">
        <v>14829</v>
      </c>
      <c r="B14701" s="93">
        <v>5212441024873</v>
      </c>
      <c r="C14701" t="s">
        <v>129</v>
      </c>
      <c r="D14701" t="s">
        <v>130</v>
      </c>
      <c r="E14701">
        <v>1</v>
      </c>
      <c r="F14701">
        <v>0</v>
      </c>
      <c r="G14701">
        <v>1</v>
      </c>
      <c r="H14701"/>
      <c r="I14701">
        <v>1</v>
      </c>
      <c r="J14701" s="95">
        <v>45824.606249999997</v>
      </c>
      <c r="K14701">
        <v>0</v>
      </c>
    </row>
    <row r="14702" spans="1:12" x14ac:dyDescent="0.35">
      <c r="A14702" t="s">
        <v>14830</v>
      </c>
      <c r="B14702" s="93">
        <v>5218181110772</v>
      </c>
      <c r="C14702" t="s">
        <v>129</v>
      </c>
      <c r="D14702" t="s">
        <v>130</v>
      </c>
      <c r="E14702">
        <v>1</v>
      </c>
      <c r="F14702">
        <v>0</v>
      </c>
      <c r="G14702">
        <v>1</v>
      </c>
      <c r="H14702"/>
      <c r="I14702">
        <v>1</v>
      </c>
      <c r="J14702" s="95">
        <v>45824.609722222223</v>
      </c>
      <c r="K14702">
        <v>0</v>
      </c>
    </row>
    <row r="14703" spans="1:12" x14ac:dyDescent="0.35">
      <c r="A14703" t="s">
        <v>14831</v>
      </c>
      <c r="B14703" s="93">
        <v>5219932298675</v>
      </c>
      <c r="C14703" t="s">
        <v>129</v>
      </c>
      <c r="D14703" t="s">
        <v>130</v>
      </c>
      <c r="E14703">
        <v>0</v>
      </c>
      <c r="F14703">
        <v>0</v>
      </c>
      <c r="G14703">
        <v>0</v>
      </c>
      <c r="H14703" s="95">
        <v>45824.605555555558</v>
      </c>
      <c r="I14703">
        <v>0</v>
      </c>
      <c r="K14703">
        <v>0</v>
      </c>
    </row>
    <row r="14704" spans="1:12" x14ac:dyDescent="0.35">
      <c r="A14704" t="s">
        <v>14832</v>
      </c>
      <c r="B14704" s="93">
        <v>5214535151612</v>
      </c>
      <c r="C14704" t="s">
        <v>129</v>
      </c>
      <c r="D14704" t="s">
        <v>130</v>
      </c>
      <c r="E14704">
        <v>1</v>
      </c>
      <c r="F14704">
        <v>1</v>
      </c>
      <c r="G14704">
        <v>1</v>
      </c>
      <c r="H14704"/>
      <c r="I14704">
        <v>1</v>
      </c>
      <c r="J14704" s="95">
        <v>45824.611805555556</v>
      </c>
      <c r="K14704">
        <v>1</v>
      </c>
      <c r="L14704" s="95">
        <v>45824.805555555555</v>
      </c>
    </row>
    <row r="14705" spans="1:12" x14ac:dyDescent="0.35">
      <c r="A14705" t="s">
        <v>14833</v>
      </c>
      <c r="B14705" s="93">
        <v>5212222387970</v>
      </c>
      <c r="C14705" t="s">
        <v>129</v>
      </c>
      <c r="D14705" t="s">
        <v>130</v>
      </c>
      <c r="E14705">
        <v>1</v>
      </c>
      <c r="F14705">
        <v>1</v>
      </c>
      <c r="G14705">
        <v>1</v>
      </c>
      <c r="H14705"/>
      <c r="I14705">
        <v>1</v>
      </c>
      <c r="J14705" s="95">
        <v>45824.620138888888</v>
      </c>
      <c r="K14705">
        <v>1</v>
      </c>
      <c r="L14705" s="95">
        <v>45824.654861111114</v>
      </c>
    </row>
    <row r="14706" spans="1:12" x14ac:dyDescent="0.35">
      <c r="A14706" t="s">
        <v>14834</v>
      </c>
      <c r="B14706" s="93">
        <v>5218341497127</v>
      </c>
      <c r="C14706" t="s">
        <v>129</v>
      </c>
      <c r="D14706" t="s">
        <v>130</v>
      </c>
      <c r="E14706">
        <v>0</v>
      </c>
      <c r="F14706">
        <v>0</v>
      </c>
      <c r="G14706">
        <v>0</v>
      </c>
      <c r="H14706" s="95">
        <v>45824.609027777777</v>
      </c>
      <c r="I14706">
        <v>0</v>
      </c>
      <c r="K14706">
        <v>0</v>
      </c>
    </row>
    <row r="14707" spans="1:12" x14ac:dyDescent="0.35">
      <c r="A14707" t="s">
        <v>14835</v>
      </c>
      <c r="B14707" s="93">
        <v>5213331723132</v>
      </c>
      <c r="C14707" t="s">
        <v>129</v>
      </c>
      <c r="D14707" t="s">
        <v>130</v>
      </c>
      <c r="E14707">
        <v>1</v>
      </c>
      <c r="F14707">
        <v>0</v>
      </c>
      <c r="G14707">
        <v>1</v>
      </c>
      <c r="H14707"/>
      <c r="I14707">
        <v>1</v>
      </c>
      <c r="J14707" s="95">
        <v>45824.602777777778</v>
      </c>
      <c r="K14707">
        <v>0</v>
      </c>
    </row>
    <row r="14708" spans="1:12" x14ac:dyDescent="0.35">
      <c r="A14708" t="s">
        <v>14836</v>
      </c>
      <c r="B14708" s="93">
        <v>5215564425735</v>
      </c>
      <c r="C14708" t="s">
        <v>129</v>
      </c>
      <c r="D14708" t="s">
        <v>130</v>
      </c>
      <c r="E14708">
        <v>0</v>
      </c>
      <c r="F14708">
        <v>0</v>
      </c>
      <c r="G14708">
        <v>0</v>
      </c>
      <c r="H14708" s="95">
        <v>45824.605555555558</v>
      </c>
      <c r="I14708">
        <v>0</v>
      </c>
      <c r="K14708">
        <v>0</v>
      </c>
    </row>
    <row r="14709" spans="1:12" x14ac:dyDescent="0.35">
      <c r="A14709" t="s">
        <v>14837</v>
      </c>
      <c r="B14709" s="93">
        <v>5215572697840</v>
      </c>
      <c r="C14709" t="s">
        <v>129</v>
      </c>
      <c r="D14709" t="s">
        <v>130</v>
      </c>
      <c r="E14709">
        <v>0</v>
      </c>
      <c r="F14709">
        <v>0</v>
      </c>
      <c r="G14709">
        <v>0</v>
      </c>
      <c r="H14709" s="95">
        <v>45824.602777777778</v>
      </c>
      <c r="I14709">
        <v>0</v>
      </c>
      <c r="K14709">
        <v>0</v>
      </c>
    </row>
    <row r="14710" spans="1:12" x14ac:dyDescent="0.35">
      <c r="A14710" t="s">
        <v>14838</v>
      </c>
      <c r="B14710" s="93">
        <v>5212291907677</v>
      </c>
      <c r="C14710" t="s">
        <v>129</v>
      </c>
      <c r="D14710" t="s">
        <v>130</v>
      </c>
      <c r="E14710">
        <v>0</v>
      </c>
      <c r="F14710">
        <v>0</v>
      </c>
      <c r="G14710">
        <v>0</v>
      </c>
      <c r="H14710" s="95">
        <v>45824.602777777778</v>
      </c>
      <c r="I14710">
        <v>0</v>
      </c>
      <c r="K14710">
        <v>0</v>
      </c>
    </row>
    <row r="14711" spans="1:12" x14ac:dyDescent="0.35">
      <c r="A14711" t="s">
        <v>14839</v>
      </c>
      <c r="B14711" s="93">
        <v>5215519232521</v>
      </c>
      <c r="C14711" t="s">
        <v>129</v>
      </c>
      <c r="D14711" t="s">
        <v>130</v>
      </c>
      <c r="E14711">
        <v>1</v>
      </c>
      <c r="F14711">
        <v>0</v>
      </c>
      <c r="G14711">
        <v>1</v>
      </c>
      <c r="H14711"/>
      <c r="I14711">
        <v>1</v>
      </c>
      <c r="J14711" s="95">
        <v>45824.607638888891</v>
      </c>
      <c r="K14711">
        <v>0</v>
      </c>
    </row>
    <row r="14712" spans="1:12" x14ac:dyDescent="0.35">
      <c r="A14712" t="s">
        <v>14840</v>
      </c>
      <c r="B14712" s="93">
        <v>5214492098655</v>
      </c>
      <c r="C14712" t="s">
        <v>129</v>
      </c>
      <c r="D14712" t="s">
        <v>130</v>
      </c>
      <c r="E14712">
        <v>0</v>
      </c>
      <c r="F14712">
        <v>0</v>
      </c>
      <c r="G14712">
        <v>0</v>
      </c>
      <c r="H14712" s="95">
        <v>45824.606944444444</v>
      </c>
      <c r="I14712">
        <v>0</v>
      </c>
      <c r="K14712">
        <v>0</v>
      </c>
    </row>
    <row r="14713" spans="1:12" x14ac:dyDescent="0.35">
      <c r="A14713" t="s">
        <v>14841</v>
      </c>
      <c r="B14713" s="93">
        <v>5218110178005</v>
      </c>
      <c r="C14713" t="s">
        <v>129</v>
      </c>
      <c r="D14713" t="s">
        <v>130</v>
      </c>
      <c r="E14713">
        <v>1</v>
      </c>
      <c r="F14713">
        <v>0</v>
      </c>
      <c r="G14713">
        <v>1</v>
      </c>
      <c r="H14713"/>
      <c r="I14713">
        <v>1</v>
      </c>
      <c r="J14713" s="95">
        <v>45824.604861111111</v>
      </c>
      <c r="K14713">
        <v>0</v>
      </c>
    </row>
    <row r="14714" spans="1:12" x14ac:dyDescent="0.35">
      <c r="A14714" t="s">
        <v>14842</v>
      </c>
      <c r="B14714" s="93">
        <v>5215522193610</v>
      </c>
      <c r="C14714" t="s">
        <v>129</v>
      </c>
      <c r="D14714" t="s">
        <v>130</v>
      </c>
      <c r="E14714">
        <v>1</v>
      </c>
      <c r="F14714">
        <v>0</v>
      </c>
      <c r="G14714">
        <v>1</v>
      </c>
      <c r="H14714"/>
      <c r="I14714">
        <v>1</v>
      </c>
      <c r="J14714" s="95">
        <v>45824.607638888891</v>
      </c>
      <c r="K14714">
        <v>0</v>
      </c>
    </row>
    <row r="14715" spans="1:12" x14ac:dyDescent="0.35">
      <c r="A14715" t="s">
        <v>14843</v>
      </c>
      <c r="B14715" s="93">
        <v>5212441228003</v>
      </c>
      <c r="C14715" t="s">
        <v>129</v>
      </c>
      <c r="D14715" t="s">
        <v>130</v>
      </c>
      <c r="E14715">
        <v>1</v>
      </c>
      <c r="F14715">
        <v>1</v>
      </c>
      <c r="G14715">
        <v>1</v>
      </c>
      <c r="H14715"/>
      <c r="I14715">
        <v>1</v>
      </c>
      <c r="J14715" s="95">
        <v>45824.60833333333</v>
      </c>
      <c r="K14715">
        <v>1</v>
      </c>
      <c r="L14715" s="95">
        <v>45824.60833333333</v>
      </c>
    </row>
    <row r="14716" spans="1:12" x14ac:dyDescent="0.35">
      <c r="A14716" t="s">
        <v>14844</v>
      </c>
      <c r="B14716" s="93">
        <v>5215523388232</v>
      </c>
      <c r="C14716" t="s">
        <v>129</v>
      </c>
      <c r="D14716" t="s">
        <v>130</v>
      </c>
      <c r="E14716">
        <v>1</v>
      </c>
      <c r="F14716">
        <v>0</v>
      </c>
      <c r="G14716">
        <v>1</v>
      </c>
      <c r="H14716"/>
      <c r="I14716">
        <v>1</v>
      </c>
      <c r="J14716" s="95">
        <v>45824.601388888892</v>
      </c>
      <c r="K14716">
        <v>0</v>
      </c>
    </row>
    <row r="14717" spans="1:12" x14ac:dyDescent="0.35">
      <c r="A14717" t="s">
        <v>14845</v>
      </c>
      <c r="B14717" s="93">
        <v>5213131062929</v>
      </c>
      <c r="C14717" t="s">
        <v>129</v>
      </c>
      <c r="D14717" t="s">
        <v>130</v>
      </c>
      <c r="E14717">
        <v>1</v>
      </c>
      <c r="F14717">
        <v>0</v>
      </c>
      <c r="G14717">
        <v>1</v>
      </c>
      <c r="H14717"/>
      <c r="I14717">
        <v>1</v>
      </c>
      <c r="J14717" s="95">
        <v>45825.168749999997</v>
      </c>
      <c r="K14717">
        <v>0</v>
      </c>
    </row>
    <row r="14718" spans="1:12" x14ac:dyDescent="0.35">
      <c r="A14718" t="s">
        <v>14846</v>
      </c>
      <c r="B14718" s="93">
        <v>5219211781882</v>
      </c>
      <c r="C14718" t="s">
        <v>129</v>
      </c>
      <c r="D14718" t="s">
        <v>130</v>
      </c>
      <c r="E14718">
        <v>1</v>
      </c>
      <c r="F14718">
        <v>1</v>
      </c>
      <c r="G14718">
        <v>1</v>
      </c>
      <c r="H14718"/>
      <c r="I14718">
        <v>1</v>
      </c>
      <c r="J14718" s="95">
        <v>45824.606944444444</v>
      </c>
      <c r="K14718">
        <v>1</v>
      </c>
      <c r="L14718" s="95">
        <v>45824.62222222222</v>
      </c>
    </row>
    <row r="14719" spans="1:12" x14ac:dyDescent="0.35">
      <c r="A14719" t="s">
        <v>14847</v>
      </c>
      <c r="B14719" s="93">
        <v>5214435413510</v>
      </c>
      <c r="C14719" t="s">
        <v>129</v>
      </c>
      <c r="D14719" t="s">
        <v>130</v>
      </c>
      <c r="E14719">
        <v>0</v>
      </c>
      <c r="F14719">
        <v>0</v>
      </c>
      <c r="G14719">
        <v>0</v>
      </c>
      <c r="H14719" s="95">
        <v>45824.609722222223</v>
      </c>
      <c r="I14719">
        <v>0</v>
      </c>
      <c r="K14719">
        <v>0</v>
      </c>
    </row>
    <row r="14720" spans="1:12" x14ac:dyDescent="0.35">
      <c r="A14720" t="s">
        <v>14848</v>
      </c>
      <c r="B14720" s="93">
        <v>5216144270794</v>
      </c>
      <c r="C14720" t="s">
        <v>129</v>
      </c>
      <c r="D14720" t="s">
        <v>130</v>
      </c>
      <c r="E14720">
        <v>1</v>
      </c>
      <c r="F14720">
        <v>0</v>
      </c>
      <c r="G14720">
        <v>1</v>
      </c>
      <c r="H14720"/>
      <c r="I14720">
        <v>1</v>
      </c>
      <c r="J14720" s="95">
        <v>45824.603472222225</v>
      </c>
      <c r="K14720">
        <v>0</v>
      </c>
    </row>
    <row r="14721" spans="1:12" x14ac:dyDescent="0.35">
      <c r="A14721" t="s">
        <v>14849</v>
      </c>
      <c r="B14721" s="93">
        <v>5218713589501</v>
      </c>
      <c r="C14721" t="s">
        <v>129</v>
      </c>
      <c r="D14721" t="s">
        <v>130</v>
      </c>
      <c r="E14721">
        <v>1</v>
      </c>
      <c r="F14721">
        <v>0</v>
      </c>
      <c r="G14721">
        <v>1</v>
      </c>
      <c r="H14721"/>
      <c r="I14721">
        <v>1</v>
      </c>
      <c r="J14721" s="95">
        <v>45824.604861111111</v>
      </c>
      <c r="K14721">
        <v>0</v>
      </c>
    </row>
    <row r="14722" spans="1:12" x14ac:dyDescent="0.35">
      <c r="A14722" t="s">
        <v>14850</v>
      </c>
      <c r="B14722" s="93">
        <v>5214881453288</v>
      </c>
      <c r="C14722" t="s">
        <v>129</v>
      </c>
      <c r="D14722" t="s">
        <v>130</v>
      </c>
      <c r="E14722">
        <v>1</v>
      </c>
      <c r="F14722">
        <v>1</v>
      </c>
      <c r="G14722">
        <v>1</v>
      </c>
      <c r="H14722"/>
      <c r="I14722">
        <v>1</v>
      </c>
      <c r="J14722" s="95">
        <v>45824.609027777777</v>
      </c>
      <c r="K14722">
        <v>1</v>
      </c>
      <c r="L14722" s="95">
        <v>45824.615972222222</v>
      </c>
    </row>
    <row r="14723" spans="1:12" x14ac:dyDescent="0.35">
      <c r="A14723" t="s">
        <v>14851</v>
      </c>
      <c r="B14723" s="93">
        <v>5219511541144</v>
      </c>
      <c r="C14723" t="s">
        <v>129</v>
      </c>
      <c r="D14723" t="s">
        <v>130</v>
      </c>
      <c r="E14723">
        <v>1</v>
      </c>
      <c r="F14723">
        <v>1</v>
      </c>
      <c r="G14723">
        <v>1</v>
      </c>
      <c r="H14723"/>
      <c r="I14723">
        <v>1</v>
      </c>
      <c r="J14723" s="95">
        <v>45824.607638888891</v>
      </c>
      <c r="K14723">
        <v>1</v>
      </c>
      <c r="L14723" s="95">
        <v>45824.640972222223</v>
      </c>
    </row>
    <row r="14724" spans="1:12" x14ac:dyDescent="0.35">
      <c r="A14724" t="s">
        <v>14852</v>
      </c>
      <c r="B14724" s="93">
        <v>5215531494359</v>
      </c>
      <c r="C14724" t="s">
        <v>129</v>
      </c>
      <c r="D14724" t="s">
        <v>130</v>
      </c>
      <c r="E14724">
        <v>1</v>
      </c>
      <c r="F14724">
        <v>0</v>
      </c>
      <c r="G14724">
        <v>1</v>
      </c>
      <c r="H14724"/>
      <c r="I14724">
        <v>1</v>
      </c>
      <c r="J14724" s="95">
        <v>45824.606944444444</v>
      </c>
      <c r="K14724">
        <v>0</v>
      </c>
    </row>
    <row r="14725" spans="1:12" x14ac:dyDescent="0.35">
      <c r="A14725" t="s">
        <v>14853</v>
      </c>
      <c r="B14725" s="93">
        <v>5215527707414</v>
      </c>
      <c r="C14725" t="s">
        <v>129</v>
      </c>
      <c r="D14725" t="s">
        <v>130</v>
      </c>
      <c r="E14725">
        <v>1</v>
      </c>
      <c r="F14725">
        <v>1</v>
      </c>
      <c r="G14725">
        <v>1</v>
      </c>
      <c r="H14725"/>
      <c r="I14725">
        <v>1</v>
      </c>
      <c r="J14725" s="95">
        <v>45824.60833333333</v>
      </c>
      <c r="K14725">
        <v>1</v>
      </c>
      <c r="L14725" s="95">
        <v>45825.965277777781</v>
      </c>
    </row>
    <row r="14726" spans="1:12" x14ac:dyDescent="0.35">
      <c r="A14726" t="s">
        <v>14854</v>
      </c>
      <c r="B14726" s="93">
        <v>5216141898927</v>
      </c>
      <c r="C14726" t="s">
        <v>129</v>
      </c>
      <c r="D14726" t="s">
        <v>130</v>
      </c>
      <c r="E14726">
        <v>1</v>
      </c>
      <c r="F14726">
        <v>1</v>
      </c>
      <c r="G14726">
        <v>1</v>
      </c>
      <c r="H14726"/>
      <c r="I14726">
        <v>1</v>
      </c>
      <c r="J14726" s="95">
        <v>45824.603472222225</v>
      </c>
      <c r="K14726">
        <v>1</v>
      </c>
      <c r="L14726" s="95">
        <v>45824.633333333331</v>
      </c>
    </row>
    <row r="14727" spans="1:12" x14ac:dyDescent="0.35">
      <c r="A14727" t="s">
        <v>14855</v>
      </c>
      <c r="B14727" s="93">
        <v>5217224093700</v>
      </c>
      <c r="C14727" t="s">
        <v>129</v>
      </c>
      <c r="D14727" t="s">
        <v>130</v>
      </c>
      <c r="E14727">
        <v>1</v>
      </c>
      <c r="F14727">
        <v>0</v>
      </c>
      <c r="G14727">
        <v>1</v>
      </c>
      <c r="H14727"/>
      <c r="I14727">
        <v>1</v>
      </c>
      <c r="J14727" s="95">
        <v>45824.606249999997</v>
      </c>
      <c r="K14727">
        <v>0</v>
      </c>
    </row>
    <row r="14728" spans="1:12" x14ac:dyDescent="0.35">
      <c r="A14728" t="s">
        <v>14856</v>
      </c>
      <c r="B14728" s="93">
        <v>5212225633940</v>
      </c>
      <c r="C14728" t="s">
        <v>129</v>
      </c>
      <c r="D14728" t="s">
        <v>130</v>
      </c>
      <c r="E14728">
        <v>1</v>
      </c>
      <c r="F14728">
        <v>1</v>
      </c>
      <c r="G14728">
        <v>1</v>
      </c>
      <c r="H14728"/>
      <c r="I14728">
        <v>1</v>
      </c>
      <c r="J14728" s="95">
        <v>45824.605555555558</v>
      </c>
      <c r="K14728">
        <v>1</v>
      </c>
      <c r="L14728" s="95">
        <v>45824.652083333334</v>
      </c>
    </row>
    <row r="14729" spans="1:12" x14ac:dyDescent="0.35">
      <c r="A14729" t="s">
        <v>14857</v>
      </c>
      <c r="B14729" s="93">
        <v>5218721158829</v>
      </c>
      <c r="C14729" t="s">
        <v>129</v>
      </c>
      <c r="D14729" t="s">
        <v>130</v>
      </c>
      <c r="E14729">
        <v>1</v>
      </c>
      <c r="F14729">
        <v>1</v>
      </c>
      <c r="G14729">
        <v>1</v>
      </c>
      <c r="H14729"/>
      <c r="I14729">
        <v>1</v>
      </c>
      <c r="J14729" s="95">
        <v>45824.602777777778</v>
      </c>
      <c r="K14729">
        <v>1</v>
      </c>
      <c r="L14729" s="95">
        <v>45824.603472222225</v>
      </c>
    </row>
    <row r="14730" spans="1:12" x14ac:dyDescent="0.35">
      <c r="A14730" t="s">
        <v>14858</v>
      </c>
      <c r="B14730" s="93">
        <v>5214491063254</v>
      </c>
      <c r="C14730" t="s">
        <v>129</v>
      </c>
      <c r="D14730" t="s">
        <v>130</v>
      </c>
      <c r="E14730">
        <v>1</v>
      </c>
      <c r="F14730">
        <v>0</v>
      </c>
      <c r="G14730">
        <v>1</v>
      </c>
      <c r="H14730"/>
      <c r="I14730">
        <v>1</v>
      </c>
      <c r="J14730" s="95">
        <v>45824.604166666664</v>
      </c>
      <c r="K14730">
        <v>0</v>
      </c>
    </row>
    <row r="14731" spans="1:12" x14ac:dyDescent="0.35">
      <c r="A14731" t="s">
        <v>14859</v>
      </c>
      <c r="B14731" s="93">
        <v>5212741129115</v>
      </c>
      <c r="C14731" t="s">
        <v>129</v>
      </c>
      <c r="D14731" t="s">
        <v>130</v>
      </c>
      <c r="E14731">
        <v>1</v>
      </c>
      <c r="F14731">
        <v>1</v>
      </c>
      <c r="G14731">
        <v>1</v>
      </c>
      <c r="H14731"/>
      <c r="I14731">
        <v>1</v>
      </c>
      <c r="J14731" s="95">
        <v>45824.607638888891</v>
      </c>
      <c r="K14731">
        <v>1</v>
      </c>
      <c r="L14731" s="95">
        <v>45824.707638888889</v>
      </c>
    </row>
    <row r="14732" spans="1:12" x14ac:dyDescent="0.35">
      <c r="A14732" t="s">
        <v>14860</v>
      </c>
      <c r="B14732" s="93">
        <v>5214777275219</v>
      </c>
      <c r="C14732" t="s">
        <v>129</v>
      </c>
      <c r="D14732" t="s">
        <v>130</v>
      </c>
      <c r="E14732">
        <v>0</v>
      </c>
      <c r="F14732">
        <v>0</v>
      </c>
      <c r="G14732">
        <v>0</v>
      </c>
      <c r="H14732" s="95">
        <v>45824.602083333331</v>
      </c>
      <c r="I14732">
        <v>0</v>
      </c>
      <c r="K14732">
        <v>0</v>
      </c>
    </row>
    <row r="14733" spans="1:12" x14ac:dyDescent="0.35">
      <c r="A14733" t="s">
        <v>14861</v>
      </c>
      <c r="B14733" s="93">
        <v>5214779250843</v>
      </c>
      <c r="C14733" t="s">
        <v>129</v>
      </c>
      <c r="D14733" t="s">
        <v>130</v>
      </c>
      <c r="E14733">
        <v>1</v>
      </c>
      <c r="F14733">
        <v>0</v>
      </c>
      <c r="G14733">
        <v>1</v>
      </c>
      <c r="H14733"/>
      <c r="I14733">
        <v>1</v>
      </c>
      <c r="J14733" s="95">
        <v>45824.619444444441</v>
      </c>
      <c r="K14733">
        <v>0</v>
      </c>
    </row>
    <row r="14734" spans="1:12" x14ac:dyDescent="0.35">
      <c r="A14734" t="s">
        <v>14862</v>
      </c>
      <c r="B14734" s="93">
        <v>5217711025560</v>
      </c>
      <c r="C14734" t="s">
        <v>129</v>
      </c>
      <c r="D14734" t="s">
        <v>130</v>
      </c>
      <c r="E14734">
        <v>1</v>
      </c>
      <c r="F14734">
        <v>1</v>
      </c>
      <c r="G14734">
        <v>1</v>
      </c>
      <c r="H14734"/>
      <c r="I14734">
        <v>1</v>
      </c>
      <c r="J14734" s="95">
        <v>45824.602777777778</v>
      </c>
      <c r="K14734">
        <v>1</v>
      </c>
      <c r="L14734" s="95">
        <v>45824.669444444444</v>
      </c>
    </row>
    <row r="14735" spans="1:12" x14ac:dyDescent="0.35">
      <c r="A14735" t="s">
        <v>14863</v>
      </c>
      <c r="B14735" s="93">
        <v>5212292076506</v>
      </c>
      <c r="C14735" t="s">
        <v>129</v>
      </c>
      <c r="D14735" t="s">
        <v>130</v>
      </c>
      <c r="E14735">
        <v>1</v>
      </c>
      <c r="F14735">
        <v>1</v>
      </c>
      <c r="G14735">
        <v>1</v>
      </c>
      <c r="H14735"/>
      <c r="I14735">
        <v>1</v>
      </c>
      <c r="J14735" s="95">
        <v>45824.61041666667</v>
      </c>
      <c r="K14735">
        <v>1</v>
      </c>
      <c r="L14735" s="95">
        <v>45824.690972222219</v>
      </c>
    </row>
    <row r="14736" spans="1:12" x14ac:dyDescent="0.35">
      <c r="A14736" t="s">
        <v>14864</v>
      </c>
      <c r="B14736" s="93">
        <v>5214442056626</v>
      </c>
      <c r="C14736" t="s">
        <v>129</v>
      </c>
      <c r="D14736" t="s">
        <v>130</v>
      </c>
      <c r="E14736">
        <v>1</v>
      </c>
      <c r="F14736">
        <v>1</v>
      </c>
      <c r="G14736">
        <v>1</v>
      </c>
      <c r="H14736"/>
      <c r="I14736">
        <v>1</v>
      </c>
      <c r="J14736" s="95">
        <v>45824.604166666664</v>
      </c>
      <c r="K14736">
        <v>1</v>
      </c>
      <c r="L14736" s="95">
        <v>45824.607638888891</v>
      </c>
    </row>
    <row r="14737" spans="1:12" x14ac:dyDescent="0.35">
      <c r="A14737" t="s">
        <v>14865</v>
      </c>
      <c r="B14737" s="93">
        <v>5216679969075</v>
      </c>
      <c r="C14737" t="s">
        <v>129</v>
      </c>
      <c r="D14737" t="s">
        <v>130</v>
      </c>
      <c r="E14737">
        <v>1</v>
      </c>
      <c r="F14737">
        <v>0</v>
      </c>
      <c r="G14737">
        <v>1</v>
      </c>
      <c r="H14737"/>
      <c r="I14737">
        <v>1</v>
      </c>
      <c r="J14737" s="95">
        <v>45824.609722222223</v>
      </c>
      <c r="K14737">
        <v>0</v>
      </c>
    </row>
    <row r="14738" spans="1:12" x14ac:dyDescent="0.35">
      <c r="A14738" t="s">
        <v>14866</v>
      </c>
      <c r="B14738" s="93">
        <v>5216181830583</v>
      </c>
      <c r="C14738" t="s">
        <v>129</v>
      </c>
      <c r="D14738" t="s">
        <v>130</v>
      </c>
      <c r="E14738">
        <v>1</v>
      </c>
      <c r="F14738">
        <v>1</v>
      </c>
      <c r="G14738">
        <v>1</v>
      </c>
      <c r="H14738"/>
      <c r="I14738">
        <v>1</v>
      </c>
      <c r="J14738" s="95">
        <v>45824.60833333333</v>
      </c>
      <c r="K14738">
        <v>1</v>
      </c>
      <c r="L14738" s="95">
        <v>45824.609027777777</v>
      </c>
    </row>
    <row r="14739" spans="1:12" x14ac:dyDescent="0.35">
      <c r="A14739" t="s">
        <v>14867</v>
      </c>
      <c r="B14739" s="93">
        <v>5215543550435</v>
      </c>
      <c r="C14739" t="s">
        <v>129</v>
      </c>
      <c r="D14739" t="s">
        <v>130</v>
      </c>
      <c r="E14739">
        <v>1</v>
      </c>
      <c r="F14739">
        <v>0</v>
      </c>
      <c r="G14739">
        <v>1</v>
      </c>
      <c r="H14739"/>
      <c r="I14739">
        <v>1</v>
      </c>
      <c r="J14739" s="95">
        <v>45825.249305555553</v>
      </c>
      <c r="K14739">
        <v>0</v>
      </c>
    </row>
    <row r="14740" spans="1:12" x14ac:dyDescent="0.35">
      <c r="A14740" t="s">
        <v>14868</v>
      </c>
      <c r="B14740" s="93">
        <v>5212461572730</v>
      </c>
      <c r="C14740" t="s">
        <v>129</v>
      </c>
      <c r="D14740" t="s">
        <v>130</v>
      </c>
      <c r="E14740">
        <v>1</v>
      </c>
      <c r="F14740">
        <v>1</v>
      </c>
      <c r="G14740">
        <v>1</v>
      </c>
      <c r="H14740"/>
      <c r="I14740">
        <v>1</v>
      </c>
      <c r="J14740" s="95">
        <v>45824.606944444444</v>
      </c>
      <c r="K14740">
        <v>1</v>
      </c>
      <c r="L14740" s="95">
        <v>45824.68472222222</v>
      </c>
    </row>
    <row r="14741" spans="1:12" x14ac:dyDescent="0.35">
      <c r="A14741" t="s">
        <v>14869</v>
      </c>
      <c r="B14741" s="93">
        <v>5219988458319</v>
      </c>
      <c r="C14741" t="s">
        <v>129</v>
      </c>
      <c r="D14741" t="s">
        <v>130</v>
      </c>
      <c r="E14741">
        <v>1</v>
      </c>
      <c r="F14741">
        <v>1</v>
      </c>
      <c r="G14741">
        <v>1</v>
      </c>
      <c r="H14741"/>
      <c r="I14741">
        <v>1</v>
      </c>
      <c r="J14741" s="95">
        <v>45824.60833333333</v>
      </c>
      <c r="K14741">
        <v>1</v>
      </c>
      <c r="L14741" s="95">
        <v>45824.60833333333</v>
      </c>
    </row>
    <row r="14742" spans="1:12" x14ac:dyDescent="0.35">
      <c r="A14742" t="s">
        <v>14870</v>
      </c>
      <c r="B14742" s="93">
        <v>5214433658401</v>
      </c>
      <c r="C14742" t="s">
        <v>129</v>
      </c>
      <c r="D14742" t="s">
        <v>130</v>
      </c>
      <c r="E14742">
        <v>1</v>
      </c>
      <c r="F14742">
        <v>1</v>
      </c>
      <c r="G14742">
        <v>1</v>
      </c>
      <c r="H14742"/>
      <c r="I14742">
        <v>1</v>
      </c>
      <c r="J14742" s="95">
        <v>45824.602083333331</v>
      </c>
      <c r="K14742">
        <v>1</v>
      </c>
      <c r="L14742" s="95">
        <v>45824.604166666664</v>
      </c>
    </row>
    <row r="14743" spans="1:12" x14ac:dyDescent="0.35">
      <c r="A14743" t="s">
        <v>14871</v>
      </c>
      <c r="B14743" s="93">
        <v>5212224110723</v>
      </c>
      <c r="C14743" t="s">
        <v>129</v>
      </c>
      <c r="D14743" t="s">
        <v>130</v>
      </c>
      <c r="E14743">
        <v>0</v>
      </c>
      <c r="F14743">
        <v>0</v>
      </c>
      <c r="G14743">
        <v>0</v>
      </c>
      <c r="H14743" s="95">
        <v>45824.602777777778</v>
      </c>
      <c r="I14743">
        <v>0</v>
      </c>
      <c r="K14743">
        <v>0</v>
      </c>
    </row>
    <row r="14744" spans="1:12" x14ac:dyDescent="0.35">
      <c r="A14744" t="s">
        <v>14872</v>
      </c>
      <c r="B14744" s="93">
        <v>5212874067663</v>
      </c>
      <c r="C14744" t="s">
        <v>129</v>
      </c>
      <c r="D14744" t="s">
        <v>130</v>
      </c>
      <c r="E14744">
        <v>1</v>
      </c>
      <c r="F14744">
        <v>1</v>
      </c>
      <c r="G14744">
        <v>1</v>
      </c>
      <c r="H14744"/>
      <c r="I14744">
        <v>1</v>
      </c>
      <c r="J14744" s="95">
        <v>45824.604861111111</v>
      </c>
      <c r="K14744">
        <v>1</v>
      </c>
      <c r="L14744" s="95">
        <v>45824.604861111111</v>
      </c>
    </row>
    <row r="14745" spans="1:12" x14ac:dyDescent="0.35">
      <c r="A14745" t="s">
        <v>14873</v>
      </c>
      <c r="B14745" s="93">
        <v>5214444468486</v>
      </c>
      <c r="C14745" t="s">
        <v>129</v>
      </c>
      <c r="D14745" t="s">
        <v>130</v>
      </c>
      <c r="E14745">
        <v>1</v>
      </c>
      <c r="F14745">
        <v>1</v>
      </c>
      <c r="G14745">
        <v>1</v>
      </c>
      <c r="H14745"/>
      <c r="I14745">
        <v>1</v>
      </c>
      <c r="J14745" s="95">
        <v>45824.61041666667</v>
      </c>
      <c r="K14745">
        <v>1</v>
      </c>
      <c r="L14745" s="95">
        <v>45824.765972222223</v>
      </c>
    </row>
    <row r="14746" spans="1:12" x14ac:dyDescent="0.35">
      <c r="A14746" t="s">
        <v>14874</v>
      </c>
      <c r="B14746" s="93">
        <v>5214433004236</v>
      </c>
      <c r="C14746" t="s">
        <v>129</v>
      </c>
      <c r="D14746" t="s">
        <v>130</v>
      </c>
      <c r="E14746">
        <v>1</v>
      </c>
      <c r="F14746">
        <v>1</v>
      </c>
      <c r="G14746">
        <v>1</v>
      </c>
      <c r="H14746"/>
      <c r="I14746">
        <v>1</v>
      </c>
      <c r="J14746" s="95">
        <v>45824.606944444444</v>
      </c>
      <c r="K14746">
        <v>1</v>
      </c>
      <c r="L14746" s="95">
        <v>45825.092361111114</v>
      </c>
    </row>
    <row r="14747" spans="1:12" x14ac:dyDescent="0.35">
      <c r="A14747" t="s">
        <v>14875</v>
      </c>
      <c r="B14747" s="93">
        <v>5212294764433</v>
      </c>
      <c r="C14747" t="s">
        <v>129</v>
      </c>
      <c r="D14747" t="s">
        <v>130</v>
      </c>
      <c r="E14747">
        <v>0</v>
      </c>
      <c r="F14747">
        <v>0</v>
      </c>
      <c r="G14747">
        <v>0</v>
      </c>
      <c r="H14747" s="95">
        <v>45824.602083333331</v>
      </c>
      <c r="I14747">
        <v>0</v>
      </c>
      <c r="K14747">
        <v>0</v>
      </c>
    </row>
    <row r="14748" spans="1:12" x14ac:dyDescent="0.35">
      <c r="A14748" t="s">
        <v>14876</v>
      </c>
      <c r="B14748" s="93">
        <v>5214659555884</v>
      </c>
      <c r="C14748" t="s">
        <v>129</v>
      </c>
      <c r="D14748" t="s">
        <v>130</v>
      </c>
      <c r="E14748">
        <v>0</v>
      </c>
      <c r="F14748">
        <v>0</v>
      </c>
      <c r="G14748">
        <v>0</v>
      </c>
      <c r="H14748" s="95">
        <v>45824.603472222225</v>
      </c>
      <c r="I14748">
        <v>0</v>
      </c>
      <c r="K14748">
        <v>0</v>
      </c>
    </row>
    <row r="14749" spans="1:12" x14ac:dyDescent="0.35">
      <c r="A14749" t="s">
        <v>14877</v>
      </c>
      <c r="B14749" s="93">
        <v>5214421865921</v>
      </c>
      <c r="C14749" t="s">
        <v>129</v>
      </c>
      <c r="D14749" t="s">
        <v>130</v>
      </c>
      <c r="E14749">
        <v>1</v>
      </c>
      <c r="F14749">
        <v>1</v>
      </c>
      <c r="G14749">
        <v>1</v>
      </c>
      <c r="H14749"/>
      <c r="I14749">
        <v>1</v>
      </c>
      <c r="J14749" s="95">
        <v>45824.604166666664</v>
      </c>
      <c r="K14749">
        <v>1</v>
      </c>
      <c r="L14749" s="95">
        <v>45824.604166666664</v>
      </c>
    </row>
    <row r="14750" spans="1:12" x14ac:dyDescent="0.35">
      <c r="A14750" t="s">
        <v>14878</v>
      </c>
      <c r="B14750" s="93">
        <v>5217771030017</v>
      </c>
      <c r="C14750" t="s">
        <v>129</v>
      </c>
      <c r="D14750" t="s">
        <v>130</v>
      </c>
      <c r="E14750">
        <v>0</v>
      </c>
      <c r="F14750">
        <v>0</v>
      </c>
      <c r="G14750">
        <v>0</v>
      </c>
      <c r="H14750" s="95">
        <v>45824.604166666664</v>
      </c>
      <c r="I14750">
        <v>0</v>
      </c>
      <c r="K14750">
        <v>0</v>
      </c>
    </row>
    <row r="14751" spans="1:12" x14ac:dyDescent="0.35">
      <c r="A14751" t="s">
        <v>14879</v>
      </c>
      <c r="B14751" s="93">
        <v>5213333596500</v>
      </c>
      <c r="C14751" t="s">
        <v>129</v>
      </c>
      <c r="D14751" t="s">
        <v>130</v>
      </c>
      <c r="E14751">
        <v>1</v>
      </c>
      <c r="F14751">
        <v>1</v>
      </c>
      <c r="G14751">
        <v>1</v>
      </c>
      <c r="H14751"/>
      <c r="I14751">
        <v>1</v>
      </c>
      <c r="J14751" s="95">
        <v>45824.607638888891</v>
      </c>
      <c r="K14751">
        <v>1</v>
      </c>
      <c r="L14751" s="95">
        <v>45824.643055555556</v>
      </c>
    </row>
    <row r="14752" spans="1:12" x14ac:dyDescent="0.35">
      <c r="A14752" t="s">
        <v>14880</v>
      </c>
      <c r="B14752" s="93">
        <v>5215579046047</v>
      </c>
      <c r="C14752" t="s">
        <v>129</v>
      </c>
      <c r="D14752" t="s">
        <v>130</v>
      </c>
      <c r="E14752">
        <v>1</v>
      </c>
      <c r="F14752">
        <v>0</v>
      </c>
      <c r="G14752">
        <v>1</v>
      </c>
      <c r="H14752"/>
      <c r="I14752">
        <v>1</v>
      </c>
      <c r="J14752" s="95">
        <v>45824.609027777777</v>
      </c>
      <c r="K14752">
        <v>0</v>
      </c>
    </row>
    <row r="14753" spans="1:12" x14ac:dyDescent="0.35">
      <c r="A14753" t="s">
        <v>14881</v>
      </c>
      <c r="B14753" s="93">
        <v>5212271003608</v>
      </c>
      <c r="C14753" t="s">
        <v>129</v>
      </c>
      <c r="D14753" t="s">
        <v>130</v>
      </c>
      <c r="E14753">
        <v>1</v>
      </c>
      <c r="F14753">
        <v>0</v>
      </c>
      <c r="G14753">
        <v>1</v>
      </c>
      <c r="H14753"/>
      <c r="I14753">
        <v>1</v>
      </c>
      <c r="J14753" s="95">
        <v>45824.606249999997</v>
      </c>
      <c r="K14753">
        <v>0</v>
      </c>
    </row>
    <row r="14754" spans="1:12" x14ac:dyDescent="0.35">
      <c r="A14754" t="s">
        <v>14882</v>
      </c>
      <c r="B14754" s="93">
        <v>5215539514862</v>
      </c>
      <c r="C14754" t="s">
        <v>129</v>
      </c>
      <c r="D14754" t="s">
        <v>130</v>
      </c>
      <c r="E14754">
        <v>1</v>
      </c>
      <c r="F14754">
        <v>1</v>
      </c>
      <c r="G14754">
        <v>1</v>
      </c>
      <c r="H14754"/>
      <c r="I14754">
        <v>1</v>
      </c>
      <c r="J14754" s="95">
        <v>45824.609027777777</v>
      </c>
      <c r="K14754">
        <v>1</v>
      </c>
      <c r="L14754" s="95">
        <v>45824.615277777775</v>
      </c>
    </row>
    <row r="14755" spans="1:12" x14ac:dyDescent="0.35">
      <c r="A14755" t="s">
        <v>14883</v>
      </c>
      <c r="B14755" s="93">
        <v>5219541395638</v>
      </c>
      <c r="C14755" t="s">
        <v>129</v>
      </c>
      <c r="D14755" t="s">
        <v>130</v>
      </c>
      <c r="E14755">
        <v>1</v>
      </c>
      <c r="F14755">
        <v>1</v>
      </c>
      <c r="G14755">
        <v>1</v>
      </c>
      <c r="H14755"/>
      <c r="I14755">
        <v>1</v>
      </c>
      <c r="J14755" s="95">
        <v>45824.618055555555</v>
      </c>
      <c r="K14755">
        <v>1</v>
      </c>
      <c r="L14755" s="95">
        <v>45824.618750000001</v>
      </c>
    </row>
    <row r="14756" spans="1:12" x14ac:dyDescent="0.35">
      <c r="A14756" t="s">
        <v>14884</v>
      </c>
      <c r="B14756" s="93">
        <v>5214471168874</v>
      </c>
      <c r="C14756" t="s">
        <v>129</v>
      </c>
      <c r="D14756" t="s">
        <v>130</v>
      </c>
      <c r="E14756">
        <v>1</v>
      </c>
      <c r="F14756">
        <v>0</v>
      </c>
      <c r="G14756">
        <v>1</v>
      </c>
      <c r="H14756"/>
      <c r="I14756">
        <v>1</v>
      </c>
      <c r="J14756" s="95">
        <v>45824.609722222223</v>
      </c>
      <c r="K14756">
        <v>0</v>
      </c>
    </row>
    <row r="14757" spans="1:12" x14ac:dyDescent="0.35">
      <c r="A14757" t="s">
        <v>14885</v>
      </c>
      <c r="B14757" s="93">
        <v>5212411346795</v>
      </c>
      <c r="C14757" t="s">
        <v>129</v>
      </c>
      <c r="D14757" t="s">
        <v>130</v>
      </c>
      <c r="E14757">
        <v>1</v>
      </c>
      <c r="F14757">
        <v>1</v>
      </c>
      <c r="G14757">
        <v>1</v>
      </c>
      <c r="H14757"/>
      <c r="I14757">
        <v>1</v>
      </c>
      <c r="J14757" s="95">
        <v>45824.609722222223</v>
      </c>
      <c r="K14757">
        <v>1</v>
      </c>
      <c r="L14757" s="95">
        <v>45824.619444444441</v>
      </c>
    </row>
    <row r="14758" spans="1:12" x14ac:dyDescent="0.35">
      <c r="A14758" t="s">
        <v>14886</v>
      </c>
      <c r="B14758" s="93">
        <v>5219611898168</v>
      </c>
      <c r="C14758" t="s">
        <v>129</v>
      </c>
      <c r="D14758" t="s">
        <v>130</v>
      </c>
      <c r="E14758">
        <v>1</v>
      </c>
      <c r="F14758">
        <v>1</v>
      </c>
      <c r="G14758">
        <v>1</v>
      </c>
      <c r="H14758"/>
      <c r="I14758">
        <v>1</v>
      </c>
      <c r="J14758" s="95">
        <v>45824.60833333333</v>
      </c>
      <c r="K14758">
        <v>1</v>
      </c>
      <c r="L14758" s="95">
        <v>45824.615277777775</v>
      </c>
    </row>
    <row r="14759" spans="1:12" x14ac:dyDescent="0.35">
      <c r="A14759" t="s">
        <v>14887</v>
      </c>
      <c r="B14759" s="93">
        <v>5215530987654</v>
      </c>
      <c r="C14759" t="s">
        <v>129</v>
      </c>
      <c r="D14759" t="s">
        <v>130</v>
      </c>
      <c r="E14759">
        <v>0</v>
      </c>
      <c r="F14759">
        <v>0</v>
      </c>
      <c r="G14759">
        <v>0</v>
      </c>
      <c r="H14759" s="95">
        <v>45824.606249999997</v>
      </c>
      <c r="I14759">
        <v>0</v>
      </c>
      <c r="K14759">
        <v>0</v>
      </c>
    </row>
    <row r="14760" spans="1:12" x14ac:dyDescent="0.35">
      <c r="A14760" t="s">
        <v>14888</v>
      </c>
      <c r="B14760" s="93">
        <v>5215554065625</v>
      </c>
      <c r="C14760" t="s">
        <v>129</v>
      </c>
      <c r="D14760" t="s">
        <v>130</v>
      </c>
      <c r="E14760">
        <v>1</v>
      </c>
      <c r="F14760">
        <v>0</v>
      </c>
      <c r="G14760">
        <v>1</v>
      </c>
      <c r="H14760"/>
      <c r="I14760">
        <v>1</v>
      </c>
      <c r="J14760" s="95">
        <v>45824.740277777775</v>
      </c>
      <c r="K14760">
        <v>0</v>
      </c>
    </row>
    <row r="14761" spans="1:12" x14ac:dyDescent="0.35">
      <c r="A14761" t="s">
        <v>14889</v>
      </c>
      <c r="B14761" s="93">
        <v>5214761131236</v>
      </c>
      <c r="C14761" t="s">
        <v>129</v>
      </c>
      <c r="D14761" t="s">
        <v>130</v>
      </c>
      <c r="E14761">
        <v>1</v>
      </c>
      <c r="F14761">
        <v>1</v>
      </c>
      <c r="G14761">
        <v>1</v>
      </c>
      <c r="H14761"/>
      <c r="I14761">
        <v>1</v>
      </c>
      <c r="J14761" s="95">
        <v>45824.602777777778</v>
      </c>
      <c r="K14761">
        <v>1</v>
      </c>
      <c r="L14761" s="95">
        <v>45824.650694444441</v>
      </c>
    </row>
    <row r="14762" spans="1:12" x14ac:dyDescent="0.35">
      <c r="A14762" t="s">
        <v>14890</v>
      </c>
      <c r="B14762" s="93">
        <v>5215554166321</v>
      </c>
      <c r="C14762" t="s">
        <v>129</v>
      </c>
      <c r="D14762" t="s">
        <v>130</v>
      </c>
      <c r="E14762">
        <v>1</v>
      </c>
      <c r="F14762">
        <v>0</v>
      </c>
      <c r="G14762">
        <v>1</v>
      </c>
      <c r="H14762"/>
      <c r="I14762">
        <v>1</v>
      </c>
      <c r="J14762" s="95">
        <v>45824.607638888891</v>
      </c>
      <c r="K14762">
        <v>0</v>
      </c>
    </row>
    <row r="14763" spans="1:12" x14ac:dyDescent="0.35">
      <c r="A14763" t="s">
        <v>14891</v>
      </c>
      <c r="B14763" s="93">
        <v>5219727253298</v>
      </c>
      <c r="C14763" t="s">
        <v>129</v>
      </c>
      <c r="D14763" t="s">
        <v>130</v>
      </c>
      <c r="E14763">
        <v>1</v>
      </c>
      <c r="F14763">
        <v>1</v>
      </c>
      <c r="G14763">
        <v>1</v>
      </c>
      <c r="H14763"/>
      <c r="I14763">
        <v>1</v>
      </c>
      <c r="J14763" s="95">
        <v>45824.603472222225</v>
      </c>
      <c r="K14763">
        <v>1</v>
      </c>
      <c r="L14763" s="95">
        <v>45824.734027777777</v>
      </c>
    </row>
    <row r="14764" spans="1:12" x14ac:dyDescent="0.35">
      <c r="A14764" t="s">
        <v>14892</v>
      </c>
      <c r="B14764" s="93">
        <v>5218661002133</v>
      </c>
      <c r="C14764" t="s">
        <v>129</v>
      </c>
      <c r="D14764" t="s">
        <v>130</v>
      </c>
      <c r="E14764">
        <v>1</v>
      </c>
      <c r="F14764">
        <v>0</v>
      </c>
      <c r="G14764">
        <v>1</v>
      </c>
      <c r="H14764"/>
      <c r="I14764">
        <v>1</v>
      </c>
      <c r="J14764" s="95">
        <v>45824.609027777777</v>
      </c>
      <c r="K14764">
        <v>0</v>
      </c>
    </row>
    <row r="14765" spans="1:12" x14ac:dyDescent="0.35">
      <c r="A14765" t="s">
        <v>14893</v>
      </c>
      <c r="B14765" s="93">
        <v>5217761016665</v>
      </c>
      <c r="C14765" t="s">
        <v>129</v>
      </c>
      <c r="D14765" t="s">
        <v>130</v>
      </c>
      <c r="E14765">
        <v>0</v>
      </c>
      <c r="F14765">
        <v>0</v>
      </c>
      <c r="G14765">
        <v>0</v>
      </c>
      <c r="H14765" s="95">
        <v>45824.604166666664</v>
      </c>
      <c r="I14765">
        <v>0</v>
      </c>
      <c r="K14765">
        <v>0</v>
      </c>
    </row>
    <row r="14766" spans="1:12" x14ac:dyDescent="0.35">
      <c r="A14766" t="s">
        <v>14894</v>
      </c>
      <c r="B14766" s="93">
        <v>5215574699063</v>
      </c>
      <c r="C14766" t="s">
        <v>129</v>
      </c>
      <c r="D14766" t="s">
        <v>130</v>
      </c>
      <c r="E14766">
        <v>0</v>
      </c>
      <c r="F14766">
        <v>0</v>
      </c>
      <c r="G14766">
        <v>0</v>
      </c>
      <c r="H14766" s="95">
        <v>45824.607638888891</v>
      </c>
      <c r="I14766">
        <v>0</v>
      </c>
      <c r="K14766">
        <v>0</v>
      </c>
    </row>
    <row r="14767" spans="1:12" x14ac:dyDescent="0.35">
      <c r="A14767" t="s">
        <v>14895</v>
      </c>
      <c r="B14767" s="93">
        <v>5216643311998</v>
      </c>
      <c r="C14767" t="s">
        <v>129</v>
      </c>
      <c r="D14767" t="s">
        <v>130</v>
      </c>
      <c r="E14767">
        <v>1</v>
      </c>
      <c r="F14767">
        <v>0</v>
      </c>
      <c r="G14767">
        <v>1</v>
      </c>
      <c r="H14767"/>
      <c r="I14767">
        <v>1</v>
      </c>
      <c r="J14767" s="95">
        <v>45824.609722222223</v>
      </c>
      <c r="K14767">
        <v>0</v>
      </c>
    </row>
    <row r="14768" spans="1:12" x14ac:dyDescent="0.35">
      <c r="A14768" t="s">
        <v>14896</v>
      </c>
      <c r="B14768" s="93">
        <v>5217221601970</v>
      </c>
      <c r="C14768" t="s">
        <v>129</v>
      </c>
      <c r="D14768" t="s">
        <v>130</v>
      </c>
      <c r="E14768">
        <v>1</v>
      </c>
      <c r="F14768">
        <v>1</v>
      </c>
      <c r="G14768">
        <v>1</v>
      </c>
      <c r="H14768"/>
      <c r="I14768">
        <v>1</v>
      </c>
      <c r="J14768" s="95">
        <v>45824.61041666667</v>
      </c>
      <c r="K14768">
        <v>1</v>
      </c>
      <c r="L14768" s="95">
        <v>45824.62777777778</v>
      </c>
    </row>
    <row r="14769" spans="1:12" x14ac:dyDescent="0.35">
      <c r="A14769" t="s">
        <v>14897</v>
      </c>
      <c r="B14769" s="93">
        <v>5217225018973</v>
      </c>
      <c r="C14769" t="s">
        <v>129</v>
      </c>
      <c r="D14769" t="s">
        <v>130</v>
      </c>
      <c r="E14769">
        <v>1</v>
      </c>
      <c r="F14769">
        <v>1</v>
      </c>
      <c r="G14769">
        <v>1</v>
      </c>
      <c r="H14769"/>
      <c r="I14769">
        <v>1</v>
      </c>
      <c r="J14769" s="95">
        <v>45824.602777777778</v>
      </c>
      <c r="K14769">
        <v>1</v>
      </c>
      <c r="L14769" s="95">
        <v>45824.656944444447</v>
      </c>
    </row>
    <row r="14770" spans="1:12" x14ac:dyDescent="0.35">
      <c r="A14770" t="s">
        <v>14898</v>
      </c>
      <c r="B14770" s="93">
        <v>5219931162438</v>
      </c>
      <c r="C14770" t="s">
        <v>129</v>
      </c>
      <c r="D14770" t="s">
        <v>130</v>
      </c>
      <c r="E14770">
        <v>1</v>
      </c>
      <c r="F14770">
        <v>0</v>
      </c>
      <c r="G14770">
        <v>1</v>
      </c>
      <c r="H14770"/>
      <c r="I14770">
        <v>1</v>
      </c>
      <c r="J14770" s="95">
        <v>45824.604166666664</v>
      </c>
      <c r="K14770">
        <v>0</v>
      </c>
    </row>
    <row r="14771" spans="1:12" x14ac:dyDescent="0.35">
      <c r="A14771" t="s">
        <v>14899</v>
      </c>
      <c r="B14771" s="93">
        <v>5216442359344</v>
      </c>
      <c r="C14771" t="s">
        <v>129</v>
      </c>
      <c r="D14771" t="s">
        <v>130</v>
      </c>
      <c r="E14771">
        <v>1</v>
      </c>
      <c r="F14771">
        <v>1</v>
      </c>
      <c r="G14771">
        <v>1</v>
      </c>
      <c r="H14771"/>
      <c r="I14771">
        <v>1</v>
      </c>
      <c r="J14771" s="95">
        <v>45824.606944444444</v>
      </c>
      <c r="K14771">
        <v>1</v>
      </c>
      <c r="L14771" s="95">
        <v>45825.065972222219</v>
      </c>
    </row>
    <row r="14772" spans="1:12" x14ac:dyDescent="0.35">
      <c r="A14772" t="s">
        <v>14900</v>
      </c>
      <c r="B14772" s="93">
        <v>5215511523550</v>
      </c>
      <c r="C14772" t="s">
        <v>129</v>
      </c>
      <c r="D14772" t="s">
        <v>130</v>
      </c>
      <c r="E14772">
        <v>0</v>
      </c>
      <c r="F14772">
        <v>0</v>
      </c>
      <c r="G14772">
        <v>0</v>
      </c>
      <c r="H14772" s="95">
        <v>45824.606249999997</v>
      </c>
      <c r="I14772">
        <v>0</v>
      </c>
      <c r="K14772">
        <v>0</v>
      </c>
    </row>
    <row r="14773" spans="1:12" x14ac:dyDescent="0.35">
      <c r="A14773" t="s">
        <v>14901</v>
      </c>
      <c r="B14773" s="93">
        <v>5214434831703</v>
      </c>
      <c r="C14773" t="s">
        <v>129</v>
      </c>
      <c r="D14773" t="s">
        <v>130</v>
      </c>
      <c r="E14773">
        <v>1</v>
      </c>
      <c r="F14773">
        <v>1</v>
      </c>
      <c r="G14773">
        <v>1</v>
      </c>
      <c r="H14773"/>
      <c r="I14773">
        <v>1</v>
      </c>
      <c r="J14773" s="95">
        <v>45824.602083333331</v>
      </c>
      <c r="K14773">
        <v>1</v>
      </c>
      <c r="L14773" s="95">
        <v>45824.611805555556</v>
      </c>
    </row>
    <row r="14774" spans="1:12" x14ac:dyDescent="0.35">
      <c r="A14774" t="s">
        <v>14902</v>
      </c>
      <c r="B14774" s="93">
        <v>5217222449088</v>
      </c>
      <c r="C14774" t="s">
        <v>129</v>
      </c>
      <c r="D14774" t="s">
        <v>130</v>
      </c>
      <c r="E14774">
        <v>0</v>
      </c>
      <c r="F14774">
        <v>0</v>
      </c>
      <c r="G14774">
        <v>0</v>
      </c>
      <c r="H14774" s="95">
        <v>45824.602777777778</v>
      </c>
      <c r="I14774">
        <v>0</v>
      </c>
      <c r="K14774">
        <v>0</v>
      </c>
    </row>
    <row r="14775" spans="1:12" x14ac:dyDescent="0.35">
      <c r="A14775" t="s">
        <v>14903</v>
      </c>
      <c r="B14775" s="93">
        <v>5217712665938</v>
      </c>
      <c r="C14775" t="s">
        <v>129</v>
      </c>
      <c r="D14775" t="s">
        <v>130</v>
      </c>
      <c r="E14775">
        <v>1</v>
      </c>
      <c r="F14775">
        <v>0</v>
      </c>
      <c r="G14775">
        <v>1</v>
      </c>
      <c r="H14775"/>
      <c r="I14775">
        <v>1</v>
      </c>
      <c r="J14775" s="95">
        <v>45824.604166666664</v>
      </c>
      <c r="K14775">
        <v>0</v>
      </c>
    </row>
    <row r="14776" spans="1:12" x14ac:dyDescent="0.35">
      <c r="A14776" t="s">
        <v>14904</v>
      </c>
      <c r="B14776" s="93">
        <v>5215528783699</v>
      </c>
      <c r="C14776" t="s">
        <v>129</v>
      </c>
      <c r="D14776" t="s">
        <v>130</v>
      </c>
      <c r="E14776">
        <v>1</v>
      </c>
      <c r="F14776">
        <v>1</v>
      </c>
      <c r="G14776">
        <v>1</v>
      </c>
      <c r="H14776"/>
      <c r="I14776">
        <v>1</v>
      </c>
      <c r="J14776" s="95">
        <v>45824.602083333331</v>
      </c>
      <c r="K14776">
        <v>1</v>
      </c>
      <c r="L14776" s="95">
        <v>45824.709722222222</v>
      </c>
    </row>
    <row r="14777" spans="1:12" x14ac:dyDescent="0.35">
      <c r="A14777" t="s">
        <v>14905</v>
      </c>
      <c r="B14777" s="93">
        <v>5215517271106</v>
      </c>
      <c r="C14777" t="s">
        <v>129</v>
      </c>
      <c r="D14777" t="s">
        <v>130</v>
      </c>
      <c r="E14777">
        <v>1</v>
      </c>
      <c r="F14777">
        <v>1</v>
      </c>
      <c r="G14777">
        <v>1</v>
      </c>
      <c r="H14777"/>
      <c r="I14777">
        <v>1</v>
      </c>
      <c r="J14777" s="95">
        <v>45824.606249999997</v>
      </c>
      <c r="K14777">
        <v>1</v>
      </c>
      <c r="L14777" s="95">
        <v>45824.629166666666</v>
      </c>
    </row>
    <row r="14778" spans="1:12" x14ac:dyDescent="0.35">
      <c r="A14778" t="s">
        <v>14906</v>
      </c>
      <c r="B14778" s="93">
        <v>5213311308152</v>
      </c>
      <c r="C14778" t="s">
        <v>129</v>
      </c>
      <c r="D14778" t="s">
        <v>130</v>
      </c>
      <c r="E14778">
        <v>1</v>
      </c>
      <c r="F14778">
        <v>1</v>
      </c>
      <c r="G14778">
        <v>1</v>
      </c>
      <c r="H14778"/>
      <c r="I14778">
        <v>1</v>
      </c>
      <c r="J14778" s="95">
        <v>45824.603472222225</v>
      </c>
      <c r="K14778">
        <v>1</v>
      </c>
      <c r="L14778" s="95">
        <v>45825.590277777781</v>
      </c>
    </row>
    <row r="14779" spans="1:12" x14ac:dyDescent="0.35">
      <c r="A14779" t="s">
        <v>14907</v>
      </c>
      <c r="B14779" s="93">
        <v>5217351349086</v>
      </c>
      <c r="C14779" t="s">
        <v>129</v>
      </c>
      <c r="D14779" t="s">
        <v>130</v>
      </c>
      <c r="E14779">
        <v>1</v>
      </c>
      <c r="F14779">
        <v>1</v>
      </c>
      <c r="G14779">
        <v>1</v>
      </c>
      <c r="H14779"/>
      <c r="I14779">
        <v>1</v>
      </c>
      <c r="J14779" s="95">
        <v>45824.605555555558</v>
      </c>
      <c r="K14779">
        <v>1</v>
      </c>
      <c r="L14779" s="95">
        <v>45824.790277777778</v>
      </c>
    </row>
    <row r="14780" spans="1:12" x14ac:dyDescent="0.35">
      <c r="A14780" t="s">
        <v>14908</v>
      </c>
      <c r="B14780" s="93">
        <v>5219711207217</v>
      </c>
      <c r="C14780" t="s">
        <v>129</v>
      </c>
      <c r="D14780" t="s">
        <v>130</v>
      </c>
      <c r="E14780">
        <v>1</v>
      </c>
      <c r="F14780">
        <v>1</v>
      </c>
      <c r="G14780">
        <v>1</v>
      </c>
      <c r="H14780"/>
      <c r="I14780">
        <v>1</v>
      </c>
      <c r="J14780" s="95">
        <v>45824.602777777778</v>
      </c>
      <c r="K14780">
        <v>1</v>
      </c>
      <c r="L14780" s="95">
        <v>45824.604861111111</v>
      </c>
    </row>
    <row r="14781" spans="1:12" x14ac:dyDescent="0.35">
      <c r="A14781" t="s">
        <v>14909</v>
      </c>
      <c r="B14781" s="93">
        <v>5214331032940</v>
      </c>
      <c r="C14781" t="s">
        <v>129</v>
      </c>
      <c r="D14781" t="s">
        <v>130</v>
      </c>
      <c r="E14781">
        <v>1</v>
      </c>
      <c r="F14781">
        <v>0</v>
      </c>
      <c r="G14781">
        <v>1</v>
      </c>
      <c r="H14781"/>
      <c r="I14781">
        <v>1</v>
      </c>
      <c r="J14781" s="95">
        <v>45824.666666666664</v>
      </c>
      <c r="K14781">
        <v>0</v>
      </c>
    </row>
    <row r="14782" spans="1:12" x14ac:dyDescent="0.35">
      <c r="A14782" t="s">
        <v>14910</v>
      </c>
      <c r="B14782" s="93">
        <v>5218112122337</v>
      </c>
      <c r="C14782" t="s">
        <v>129</v>
      </c>
      <c r="D14782" t="s">
        <v>130</v>
      </c>
      <c r="E14782">
        <v>1</v>
      </c>
      <c r="F14782">
        <v>0</v>
      </c>
      <c r="G14782">
        <v>1</v>
      </c>
      <c r="H14782"/>
      <c r="I14782">
        <v>1</v>
      </c>
      <c r="J14782" s="95">
        <v>45824.607638888891</v>
      </c>
      <c r="K14782">
        <v>0</v>
      </c>
    </row>
    <row r="14783" spans="1:12" x14ac:dyDescent="0.35">
      <c r="A14783" t="s">
        <v>14911</v>
      </c>
      <c r="B14783" s="93">
        <v>5216481072351</v>
      </c>
      <c r="C14783" t="s">
        <v>129</v>
      </c>
      <c r="D14783" t="s">
        <v>130</v>
      </c>
      <c r="E14783">
        <v>1</v>
      </c>
      <c r="F14783">
        <v>1</v>
      </c>
      <c r="G14783">
        <v>1</v>
      </c>
      <c r="H14783"/>
      <c r="I14783">
        <v>1</v>
      </c>
      <c r="J14783" s="95">
        <v>45824.603472222225</v>
      </c>
      <c r="K14783">
        <v>1</v>
      </c>
      <c r="L14783" s="95">
        <v>45824.804861111108</v>
      </c>
    </row>
    <row r="14784" spans="1:12" x14ac:dyDescent="0.35">
      <c r="A14784" t="s">
        <v>14912</v>
      </c>
      <c r="B14784" s="93">
        <v>5212722810647</v>
      </c>
      <c r="C14784" t="s">
        <v>129</v>
      </c>
      <c r="D14784" t="s">
        <v>130</v>
      </c>
      <c r="E14784">
        <v>1</v>
      </c>
      <c r="F14784">
        <v>1</v>
      </c>
      <c r="G14784">
        <v>1</v>
      </c>
      <c r="H14784"/>
      <c r="I14784">
        <v>1</v>
      </c>
      <c r="J14784" s="95">
        <v>45824.603472222225</v>
      </c>
      <c r="K14784">
        <v>1</v>
      </c>
      <c r="L14784" s="95">
        <v>45824.614583333336</v>
      </c>
    </row>
    <row r="14785" spans="1:12" x14ac:dyDescent="0.35">
      <c r="A14785" t="s">
        <v>14913</v>
      </c>
      <c r="B14785" s="93">
        <v>5215533996910</v>
      </c>
      <c r="C14785" t="s">
        <v>129</v>
      </c>
      <c r="D14785" t="s">
        <v>130</v>
      </c>
      <c r="E14785">
        <v>1</v>
      </c>
      <c r="F14785">
        <v>1</v>
      </c>
      <c r="G14785">
        <v>1</v>
      </c>
      <c r="H14785"/>
      <c r="I14785">
        <v>1</v>
      </c>
      <c r="J14785" s="95">
        <v>45824.609722222223</v>
      </c>
      <c r="K14785">
        <v>1</v>
      </c>
      <c r="L14785" s="95">
        <v>45825.109722222223</v>
      </c>
    </row>
    <row r="14786" spans="1:12" x14ac:dyDescent="0.35">
      <c r="A14786" t="s">
        <v>14914</v>
      </c>
      <c r="B14786" s="93">
        <v>5214611786835</v>
      </c>
      <c r="C14786" t="s">
        <v>129</v>
      </c>
      <c r="D14786" t="s">
        <v>130</v>
      </c>
      <c r="E14786">
        <v>1</v>
      </c>
      <c r="F14786">
        <v>1</v>
      </c>
      <c r="G14786">
        <v>1</v>
      </c>
      <c r="H14786"/>
      <c r="I14786">
        <v>1</v>
      </c>
      <c r="J14786" s="95">
        <v>45824.603472222225</v>
      </c>
      <c r="K14786">
        <v>1</v>
      </c>
      <c r="L14786" s="95">
        <v>45826.195138888892</v>
      </c>
    </row>
    <row r="14787" spans="1:12" x14ac:dyDescent="0.35">
      <c r="A14787" t="s">
        <v>14915</v>
      </c>
      <c r="B14787" s="93">
        <v>5218180346678</v>
      </c>
      <c r="C14787" t="s">
        <v>129</v>
      </c>
      <c r="D14787" t="s">
        <v>130</v>
      </c>
      <c r="E14787">
        <v>0</v>
      </c>
      <c r="F14787">
        <v>0</v>
      </c>
      <c r="G14787">
        <v>0</v>
      </c>
      <c r="H14787" s="95">
        <v>45824.604861111111</v>
      </c>
      <c r="I14787">
        <v>0</v>
      </c>
      <c r="K14787">
        <v>0</v>
      </c>
    </row>
    <row r="14788" spans="1:12" x14ac:dyDescent="0.35">
      <c r="A14788" t="s">
        <v>14916</v>
      </c>
      <c r="B14788" s="93">
        <v>5214741062061</v>
      </c>
      <c r="C14788" t="s">
        <v>129</v>
      </c>
      <c r="D14788" t="s">
        <v>130</v>
      </c>
      <c r="E14788">
        <v>1</v>
      </c>
      <c r="F14788">
        <v>1</v>
      </c>
      <c r="G14788">
        <v>1</v>
      </c>
      <c r="H14788"/>
      <c r="I14788">
        <v>1</v>
      </c>
      <c r="J14788" s="95">
        <v>45824.607638888891</v>
      </c>
      <c r="K14788">
        <v>1</v>
      </c>
      <c r="L14788" s="95">
        <v>45824.619444444441</v>
      </c>
    </row>
    <row r="14789" spans="1:12" x14ac:dyDescent="0.35">
      <c r="A14789" t="s">
        <v>14917</v>
      </c>
      <c r="B14789" s="93">
        <v>5214881109715</v>
      </c>
      <c r="C14789" t="s">
        <v>129</v>
      </c>
      <c r="D14789" t="s">
        <v>130</v>
      </c>
      <c r="E14789">
        <v>1</v>
      </c>
      <c r="F14789">
        <v>1</v>
      </c>
      <c r="G14789">
        <v>1</v>
      </c>
      <c r="H14789"/>
      <c r="I14789">
        <v>1</v>
      </c>
      <c r="J14789" s="95">
        <v>45824.605555555558</v>
      </c>
      <c r="K14789">
        <v>1</v>
      </c>
      <c r="L14789" s="95">
        <v>45824.60833333333</v>
      </c>
    </row>
    <row r="14790" spans="1:12" x14ac:dyDescent="0.35">
      <c r="A14790" t="s">
        <v>14918</v>
      </c>
      <c r="B14790" s="93">
        <v>5219999963716</v>
      </c>
      <c r="C14790" t="s">
        <v>129</v>
      </c>
      <c r="D14790" t="s">
        <v>130</v>
      </c>
      <c r="E14790">
        <v>1</v>
      </c>
      <c r="F14790">
        <v>1</v>
      </c>
      <c r="G14790">
        <v>1</v>
      </c>
      <c r="H14790"/>
      <c r="I14790">
        <v>1</v>
      </c>
      <c r="J14790" s="95">
        <v>45824.605555555558</v>
      </c>
      <c r="K14790">
        <v>1</v>
      </c>
      <c r="L14790" s="95">
        <v>45824.625694444447</v>
      </c>
    </row>
    <row r="14791" spans="1:12" x14ac:dyDescent="0.35">
      <c r="A14791" t="s">
        <v>14919</v>
      </c>
      <c r="B14791" s="93">
        <v>5213311714814</v>
      </c>
      <c r="C14791" t="s">
        <v>129</v>
      </c>
      <c r="D14791" t="s">
        <v>130</v>
      </c>
      <c r="E14791">
        <v>1</v>
      </c>
      <c r="F14791">
        <v>1</v>
      </c>
      <c r="G14791">
        <v>1</v>
      </c>
      <c r="H14791"/>
      <c r="I14791">
        <v>1</v>
      </c>
      <c r="J14791" s="95">
        <v>45824.60833333333</v>
      </c>
      <c r="K14791">
        <v>1</v>
      </c>
      <c r="L14791" s="95">
        <v>45824.614583333336</v>
      </c>
    </row>
    <row r="14792" spans="1:12" x14ac:dyDescent="0.35">
      <c r="A14792" t="s">
        <v>14920</v>
      </c>
      <c r="B14792" s="93">
        <v>5213951007749</v>
      </c>
      <c r="C14792" t="s">
        <v>129</v>
      </c>
      <c r="D14792" t="s">
        <v>130</v>
      </c>
      <c r="E14792">
        <v>1</v>
      </c>
      <c r="F14792">
        <v>1</v>
      </c>
      <c r="G14792">
        <v>1</v>
      </c>
      <c r="H14792"/>
      <c r="I14792">
        <v>1</v>
      </c>
      <c r="J14792" s="95">
        <v>45824.606944444444</v>
      </c>
      <c r="K14792">
        <v>1</v>
      </c>
      <c r="L14792" s="95">
        <v>45825.136111111111</v>
      </c>
    </row>
    <row r="14793" spans="1:12" x14ac:dyDescent="0.35">
      <c r="A14793" t="s">
        <v>14921</v>
      </c>
      <c r="B14793" s="93">
        <v>5216642046619</v>
      </c>
      <c r="C14793" t="s">
        <v>129</v>
      </c>
      <c r="D14793" t="s">
        <v>130</v>
      </c>
      <c r="E14793">
        <v>1</v>
      </c>
      <c r="F14793">
        <v>1</v>
      </c>
      <c r="G14793">
        <v>1</v>
      </c>
      <c r="H14793"/>
      <c r="I14793">
        <v>1</v>
      </c>
      <c r="J14793" s="95">
        <v>45824.609027777777</v>
      </c>
      <c r="K14793">
        <v>1</v>
      </c>
      <c r="L14793" s="95">
        <v>45824.615277777775</v>
      </c>
    </row>
    <row r="14794" spans="1:12" x14ac:dyDescent="0.35">
      <c r="A14794" t="s">
        <v>14922</v>
      </c>
      <c r="B14794" s="93">
        <v>5218715726819</v>
      </c>
      <c r="C14794" t="s">
        <v>129</v>
      </c>
      <c r="D14794" t="s">
        <v>130</v>
      </c>
      <c r="E14794">
        <v>1</v>
      </c>
      <c r="F14794">
        <v>1</v>
      </c>
      <c r="G14794">
        <v>1</v>
      </c>
      <c r="H14794"/>
      <c r="I14794">
        <v>1</v>
      </c>
      <c r="J14794" s="95">
        <v>45824.696527777778</v>
      </c>
      <c r="K14794">
        <v>1</v>
      </c>
      <c r="L14794" s="95">
        <v>45824.697222222225</v>
      </c>
    </row>
    <row r="14795" spans="1:12" x14ac:dyDescent="0.35">
      <c r="A14795" t="s">
        <v>14923</v>
      </c>
      <c r="B14795" s="93">
        <v>5212291416912</v>
      </c>
      <c r="C14795" t="s">
        <v>129</v>
      </c>
      <c r="D14795" t="s">
        <v>130</v>
      </c>
      <c r="E14795">
        <v>0</v>
      </c>
      <c r="F14795">
        <v>0</v>
      </c>
      <c r="G14795">
        <v>0</v>
      </c>
      <c r="H14795" s="95">
        <v>45824.602083333331</v>
      </c>
      <c r="I14795">
        <v>0</v>
      </c>
      <c r="K14795">
        <v>0</v>
      </c>
    </row>
    <row r="14796" spans="1:12" x14ac:dyDescent="0.35">
      <c r="A14796" t="s">
        <v>14924</v>
      </c>
      <c r="B14796" s="93">
        <v>5216673220807</v>
      </c>
      <c r="C14796" t="s">
        <v>129</v>
      </c>
      <c r="D14796" t="s">
        <v>130</v>
      </c>
      <c r="E14796">
        <v>1</v>
      </c>
      <c r="F14796">
        <v>1</v>
      </c>
      <c r="G14796">
        <v>1</v>
      </c>
      <c r="H14796"/>
      <c r="I14796">
        <v>1</v>
      </c>
      <c r="J14796" s="95">
        <v>45824.601388888892</v>
      </c>
      <c r="K14796">
        <v>1</v>
      </c>
      <c r="L14796" s="95">
        <v>45824.601388888892</v>
      </c>
    </row>
    <row r="14797" spans="1:12" x14ac:dyDescent="0.35">
      <c r="A14797" t="s">
        <v>14925</v>
      </c>
      <c r="B14797" s="93">
        <v>5216641998419</v>
      </c>
      <c r="C14797" t="s">
        <v>129</v>
      </c>
      <c r="D14797" t="s">
        <v>130</v>
      </c>
      <c r="E14797">
        <v>1</v>
      </c>
      <c r="F14797">
        <v>0</v>
      </c>
      <c r="G14797">
        <v>1</v>
      </c>
      <c r="H14797"/>
      <c r="I14797">
        <v>1</v>
      </c>
      <c r="J14797" s="95">
        <v>45824.604861111111</v>
      </c>
      <c r="K14797">
        <v>0</v>
      </c>
    </row>
    <row r="14798" spans="1:12" x14ac:dyDescent="0.35">
      <c r="A14798" t="s">
        <v>14926</v>
      </c>
      <c r="B14798" s="93">
        <v>5216181123626</v>
      </c>
      <c r="C14798" t="s">
        <v>129</v>
      </c>
      <c r="D14798" t="s">
        <v>130</v>
      </c>
      <c r="E14798">
        <v>1</v>
      </c>
      <c r="F14798">
        <v>1</v>
      </c>
      <c r="G14798">
        <v>1</v>
      </c>
      <c r="H14798"/>
      <c r="I14798">
        <v>1</v>
      </c>
      <c r="J14798" s="95">
        <v>45824.602777777778</v>
      </c>
      <c r="K14798">
        <v>1</v>
      </c>
      <c r="L14798" s="95">
        <v>45824.616666666669</v>
      </c>
    </row>
    <row r="14799" spans="1:12" x14ac:dyDescent="0.35">
      <c r="A14799" t="s">
        <v>14927</v>
      </c>
      <c r="B14799" s="93">
        <v>5216144883795</v>
      </c>
      <c r="C14799" t="s">
        <v>129</v>
      </c>
      <c r="D14799" t="s">
        <v>130</v>
      </c>
      <c r="E14799">
        <v>0</v>
      </c>
      <c r="F14799">
        <v>0</v>
      </c>
      <c r="G14799">
        <v>0</v>
      </c>
      <c r="H14799" s="95">
        <v>45824.609027777777</v>
      </c>
      <c r="I14799">
        <v>0</v>
      </c>
      <c r="K14799">
        <v>0</v>
      </c>
    </row>
    <row r="14800" spans="1:12" x14ac:dyDescent="0.35">
      <c r="A14800" t="s">
        <v>14928</v>
      </c>
      <c r="B14800" s="93">
        <v>5215541776328</v>
      </c>
      <c r="C14800" t="s">
        <v>129</v>
      </c>
      <c r="D14800" t="s">
        <v>130</v>
      </c>
      <c r="E14800">
        <v>1</v>
      </c>
      <c r="F14800">
        <v>1</v>
      </c>
      <c r="G14800">
        <v>1</v>
      </c>
      <c r="H14800"/>
      <c r="I14800">
        <v>1</v>
      </c>
      <c r="J14800" s="95">
        <v>45824.609027777777</v>
      </c>
      <c r="K14800">
        <v>1</v>
      </c>
      <c r="L14800" s="95">
        <v>45824.609027777777</v>
      </c>
    </row>
    <row r="14801" spans="1:12" x14ac:dyDescent="0.35">
      <c r="A14801" t="s">
        <v>14929</v>
      </c>
      <c r="B14801" s="93">
        <v>5219511003836</v>
      </c>
      <c r="C14801" t="s">
        <v>129</v>
      </c>
      <c r="D14801" t="s">
        <v>130</v>
      </c>
      <c r="E14801">
        <v>1</v>
      </c>
      <c r="F14801">
        <v>1</v>
      </c>
      <c r="G14801">
        <v>1</v>
      </c>
      <c r="H14801"/>
      <c r="I14801">
        <v>1</v>
      </c>
      <c r="J14801" s="95">
        <v>45824.602083333331</v>
      </c>
      <c r="K14801">
        <v>1</v>
      </c>
      <c r="L14801" s="95">
        <v>45824.606944444444</v>
      </c>
    </row>
    <row r="14802" spans="1:12" x14ac:dyDescent="0.35">
      <c r="A14802" t="s">
        <v>14930</v>
      </c>
      <c r="B14802" s="93">
        <v>527351218596</v>
      </c>
      <c r="C14802" t="s">
        <v>129</v>
      </c>
      <c r="D14802" t="s">
        <v>130</v>
      </c>
      <c r="E14802">
        <v>0</v>
      </c>
      <c r="F14802">
        <v>0</v>
      </c>
      <c r="G14802">
        <v>0</v>
      </c>
      <c r="H14802" s="95">
        <v>45824.604861111111</v>
      </c>
      <c r="I14802">
        <v>0</v>
      </c>
      <c r="K14802">
        <v>0</v>
      </c>
    </row>
    <row r="14803" spans="1:12" x14ac:dyDescent="0.35">
      <c r="A14803" t="s">
        <v>14931</v>
      </c>
      <c r="B14803" s="93">
        <v>5214361040846</v>
      </c>
      <c r="C14803" t="s">
        <v>129</v>
      </c>
      <c r="D14803" t="s">
        <v>130</v>
      </c>
      <c r="E14803">
        <v>1</v>
      </c>
      <c r="F14803">
        <v>1</v>
      </c>
      <c r="G14803">
        <v>1</v>
      </c>
      <c r="H14803"/>
      <c r="I14803">
        <v>1</v>
      </c>
      <c r="J14803" s="95">
        <v>45824.601388888892</v>
      </c>
      <c r="K14803">
        <v>1</v>
      </c>
      <c r="L14803" s="95">
        <v>45824.607638888891</v>
      </c>
    </row>
    <row r="14804" spans="1:12" x14ac:dyDescent="0.35">
      <c r="A14804" t="s">
        <v>14932</v>
      </c>
      <c r="B14804" s="93">
        <v>5215529450430</v>
      </c>
      <c r="C14804" t="s">
        <v>129</v>
      </c>
      <c r="D14804" t="s">
        <v>130</v>
      </c>
      <c r="E14804">
        <v>1</v>
      </c>
      <c r="F14804">
        <v>0</v>
      </c>
      <c r="G14804">
        <v>1</v>
      </c>
      <c r="H14804"/>
      <c r="I14804">
        <v>1</v>
      </c>
      <c r="J14804" s="95">
        <v>45824.606944444444</v>
      </c>
      <c r="K14804">
        <v>0</v>
      </c>
    </row>
    <row r="14805" spans="1:12" x14ac:dyDescent="0.35">
      <c r="A14805" t="s">
        <v>14933</v>
      </c>
      <c r="B14805" s="93">
        <v>5213334020112</v>
      </c>
      <c r="C14805" t="s">
        <v>129</v>
      </c>
      <c r="D14805" t="s">
        <v>130</v>
      </c>
      <c r="E14805">
        <v>1</v>
      </c>
      <c r="F14805">
        <v>1</v>
      </c>
      <c r="G14805">
        <v>1</v>
      </c>
      <c r="H14805"/>
      <c r="I14805">
        <v>1</v>
      </c>
      <c r="J14805" s="95">
        <v>45824.60833333333</v>
      </c>
      <c r="K14805">
        <v>1</v>
      </c>
      <c r="L14805" s="95">
        <v>45824.739583333336</v>
      </c>
    </row>
    <row r="14806" spans="1:12" x14ac:dyDescent="0.35">
      <c r="A14806" t="s">
        <v>14934</v>
      </c>
      <c r="B14806" s="93">
        <v>5218180121044</v>
      </c>
      <c r="C14806" t="s">
        <v>129</v>
      </c>
      <c r="D14806" t="s">
        <v>130</v>
      </c>
      <c r="E14806">
        <v>1</v>
      </c>
      <c r="F14806">
        <v>1</v>
      </c>
      <c r="G14806">
        <v>1</v>
      </c>
      <c r="H14806"/>
      <c r="I14806">
        <v>1</v>
      </c>
      <c r="J14806" s="95">
        <v>45824.609027777777</v>
      </c>
      <c r="K14806">
        <v>1</v>
      </c>
      <c r="L14806" s="95">
        <v>45824.874305555553</v>
      </c>
    </row>
    <row r="14807" spans="1:12" x14ac:dyDescent="0.35">
      <c r="A14807" t="s">
        <v>14935</v>
      </c>
      <c r="B14807" s="93">
        <v>5217223817742</v>
      </c>
      <c r="C14807" t="s">
        <v>129</v>
      </c>
      <c r="D14807" t="s">
        <v>130</v>
      </c>
      <c r="E14807">
        <v>1</v>
      </c>
      <c r="F14807">
        <v>0</v>
      </c>
      <c r="G14807">
        <v>1</v>
      </c>
      <c r="H14807"/>
      <c r="I14807">
        <v>1</v>
      </c>
      <c r="J14807" s="95">
        <v>45824.61041666667</v>
      </c>
      <c r="K14807">
        <v>0</v>
      </c>
    </row>
    <row r="14808" spans="1:12" x14ac:dyDescent="0.35">
      <c r="A14808" t="s">
        <v>14936</v>
      </c>
      <c r="B14808" s="93">
        <v>5215543657083</v>
      </c>
      <c r="C14808" t="s">
        <v>129</v>
      </c>
      <c r="D14808" t="s">
        <v>130</v>
      </c>
      <c r="E14808">
        <v>1</v>
      </c>
      <c r="F14808">
        <v>1</v>
      </c>
      <c r="G14808">
        <v>1</v>
      </c>
      <c r="H14808"/>
      <c r="I14808">
        <v>1</v>
      </c>
      <c r="J14808" s="95">
        <v>45824.609027777777</v>
      </c>
      <c r="K14808">
        <v>1</v>
      </c>
      <c r="L14808" s="95">
        <v>45824.611111111109</v>
      </c>
    </row>
    <row r="14809" spans="1:12" x14ac:dyDescent="0.35">
      <c r="A14809" t="s">
        <v>14937</v>
      </c>
      <c r="B14809" s="93">
        <v>5212831312473</v>
      </c>
      <c r="C14809" t="s">
        <v>129</v>
      </c>
      <c r="D14809" t="s">
        <v>130</v>
      </c>
      <c r="E14809">
        <v>0</v>
      </c>
      <c r="F14809">
        <v>0</v>
      </c>
      <c r="G14809">
        <v>0</v>
      </c>
      <c r="H14809" s="95">
        <v>45824.605555555558</v>
      </c>
      <c r="I14809">
        <v>0</v>
      </c>
      <c r="K14809">
        <v>0</v>
      </c>
    </row>
    <row r="14810" spans="1:12" x14ac:dyDescent="0.35">
      <c r="A14810" t="s">
        <v>14938</v>
      </c>
      <c r="B14810" s="93">
        <v>5218711649677</v>
      </c>
      <c r="C14810" t="s">
        <v>129</v>
      </c>
      <c r="D14810" t="s">
        <v>130</v>
      </c>
      <c r="E14810">
        <v>1</v>
      </c>
      <c r="F14810">
        <v>1</v>
      </c>
      <c r="G14810">
        <v>1</v>
      </c>
      <c r="H14810"/>
      <c r="I14810">
        <v>1</v>
      </c>
      <c r="J14810" s="95">
        <v>45824.609722222223</v>
      </c>
      <c r="K14810">
        <v>1</v>
      </c>
      <c r="L14810" s="95">
        <v>45824.61041666667</v>
      </c>
    </row>
    <row r="14811" spans="1:12" x14ac:dyDescent="0.35">
      <c r="A14811" t="s">
        <v>14939</v>
      </c>
      <c r="B14811" s="93">
        <v>5214431078332</v>
      </c>
      <c r="C14811" t="s">
        <v>129</v>
      </c>
      <c r="D14811" t="s">
        <v>130</v>
      </c>
      <c r="E14811">
        <v>1</v>
      </c>
      <c r="F14811">
        <v>1</v>
      </c>
      <c r="G14811">
        <v>1</v>
      </c>
      <c r="H14811"/>
      <c r="I14811">
        <v>1</v>
      </c>
      <c r="J14811" s="95">
        <v>45824.61041666667</v>
      </c>
      <c r="K14811">
        <v>1</v>
      </c>
      <c r="L14811" s="95">
        <v>45824.705555555556</v>
      </c>
    </row>
    <row r="14812" spans="1:12" x14ac:dyDescent="0.35">
      <c r="A14812" t="s">
        <v>14940</v>
      </c>
      <c r="B14812" s="93">
        <v>5218672234340</v>
      </c>
      <c r="C14812" t="s">
        <v>129</v>
      </c>
      <c r="D14812" t="s">
        <v>130</v>
      </c>
      <c r="E14812">
        <v>1</v>
      </c>
      <c r="F14812">
        <v>1</v>
      </c>
      <c r="G14812">
        <v>1</v>
      </c>
      <c r="H14812"/>
      <c r="I14812">
        <v>1</v>
      </c>
      <c r="J14812" s="95">
        <v>45824.602083333331</v>
      </c>
      <c r="K14812">
        <v>1</v>
      </c>
      <c r="L14812" s="95">
        <v>45824.640972222223</v>
      </c>
    </row>
    <row r="14813" spans="1:12" x14ac:dyDescent="0.35">
      <c r="A14813" t="s">
        <v>14941</v>
      </c>
      <c r="B14813" s="93">
        <v>5218715717675</v>
      </c>
      <c r="C14813" t="s">
        <v>129</v>
      </c>
      <c r="D14813" t="s">
        <v>130</v>
      </c>
      <c r="E14813">
        <v>0</v>
      </c>
      <c r="F14813">
        <v>0</v>
      </c>
      <c r="G14813">
        <v>0</v>
      </c>
      <c r="H14813" s="95">
        <v>45824.609722222223</v>
      </c>
      <c r="I14813">
        <v>0</v>
      </c>
      <c r="K14813">
        <v>0</v>
      </c>
    </row>
    <row r="14814" spans="1:12" x14ac:dyDescent="0.35">
      <c r="A14814" t="s">
        <v>14942</v>
      </c>
      <c r="B14814" s="93">
        <v>5218129397164</v>
      </c>
      <c r="C14814" t="s">
        <v>129</v>
      </c>
      <c r="D14814" t="s">
        <v>130</v>
      </c>
      <c r="E14814">
        <v>1</v>
      </c>
      <c r="F14814">
        <v>1</v>
      </c>
      <c r="G14814">
        <v>1</v>
      </c>
      <c r="H14814"/>
      <c r="I14814">
        <v>1</v>
      </c>
      <c r="J14814" s="95">
        <v>45824.604166666664</v>
      </c>
      <c r="K14814">
        <v>1</v>
      </c>
      <c r="L14814" s="95">
        <v>45824.625694444447</v>
      </c>
    </row>
    <row r="14815" spans="1:12" x14ac:dyDescent="0.35">
      <c r="A14815" t="s">
        <v>14943</v>
      </c>
      <c r="B14815" s="93">
        <v>5212461711602</v>
      </c>
      <c r="C14815" t="s">
        <v>129</v>
      </c>
      <c r="D14815" t="s">
        <v>130</v>
      </c>
      <c r="E14815">
        <v>1</v>
      </c>
      <c r="F14815">
        <v>1</v>
      </c>
      <c r="G14815">
        <v>1</v>
      </c>
      <c r="H14815"/>
      <c r="I14815">
        <v>1</v>
      </c>
      <c r="J14815" s="95">
        <v>45824.602083333331</v>
      </c>
      <c r="K14815">
        <v>1</v>
      </c>
      <c r="L14815" s="95">
        <v>45824.61041666667</v>
      </c>
    </row>
    <row r="14816" spans="1:12" x14ac:dyDescent="0.35">
      <c r="A14816" t="s">
        <v>14944</v>
      </c>
      <c r="B14816" s="93">
        <v>5219811251435</v>
      </c>
      <c r="C14816" t="s">
        <v>129</v>
      </c>
      <c r="D14816" t="s">
        <v>130</v>
      </c>
      <c r="E14816">
        <v>0</v>
      </c>
      <c r="F14816">
        <v>0</v>
      </c>
      <c r="G14816">
        <v>0</v>
      </c>
      <c r="H14816" s="95">
        <v>45824.60833333333</v>
      </c>
      <c r="I14816">
        <v>0</v>
      </c>
      <c r="K14816">
        <v>0</v>
      </c>
    </row>
    <row r="14817" spans="1:12" x14ac:dyDescent="0.35">
      <c r="A14817" t="s">
        <v>14945</v>
      </c>
      <c r="B14817" s="93">
        <v>5217221563410</v>
      </c>
      <c r="C14817" t="s">
        <v>129</v>
      </c>
      <c r="D14817" t="s">
        <v>130</v>
      </c>
      <c r="E14817">
        <v>1</v>
      </c>
      <c r="F14817">
        <v>1</v>
      </c>
      <c r="G14817">
        <v>1</v>
      </c>
      <c r="H14817"/>
      <c r="I14817">
        <v>1</v>
      </c>
      <c r="J14817" s="95">
        <v>45824.604166666664</v>
      </c>
      <c r="K14817">
        <v>1</v>
      </c>
      <c r="L14817" s="95">
        <v>45824.604861111111</v>
      </c>
    </row>
    <row r="14818" spans="1:12" x14ac:dyDescent="0.35">
      <c r="A14818" t="s">
        <v>14946</v>
      </c>
      <c r="B14818" s="93">
        <v>5213310529989</v>
      </c>
      <c r="C14818" t="s">
        <v>129</v>
      </c>
      <c r="D14818" t="s">
        <v>130</v>
      </c>
      <c r="E14818">
        <v>1</v>
      </c>
      <c r="F14818">
        <v>0</v>
      </c>
      <c r="G14818">
        <v>1</v>
      </c>
      <c r="H14818"/>
      <c r="I14818">
        <v>1</v>
      </c>
      <c r="J14818" s="95">
        <v>45824.606944444444</v>
      </c>
      <c r="K14818">
        <v>0</v>
      </c>
    </row>
    <row r="14819" spans="1:12" x14ac:dyDescent="0.35">
      <c r="A14819" t="s">
        <v>14947</v>
      </c>
      <c r="B14819" s="93">
        <v>5219831832900</v>
      </c>
      <c r="C14819" t="s">
        <v>129</v>
      </c>
      <c r="D14819" t="s">
        <v>130</v>
      </c>
      <c r="E14819">
        <v>1</v>
      </c>
      <c r="F14819">
        <v>1</v>
      </c>
      <c r="G14819">
        <v>1</v>
      </c>
      <c r="H14819"/>
      <c r="I14819">
        <v>1</v>
      </c>
      <c r="J14819" s="95">
        <v>45824.605555555558</v>
      </c>
      <c r="K14819">
        <v>1</v>
      </c>
      <c r="L14819" s="95">
        <v>45824.612500000003</v>
      </c>
    </row>
    <row r="14820" spans="1:12" x14ac:dyDescent="0.35">
      <c r="A14820" t="s">
        <v>14948</v>
      </c>
      <c r="B14820" s="93">
        <v>5218677544348</v>
      </c>
      <c r="C14820" t="s">
        <v>129</v>
      </c>
      <c r="D14820" t="s">
        <v>130</v>
      </c>
      <c r="E14820">
        <v>0</v>
      </c>
      <c r="F14820">
        <v>0</v>
      </c>
      <c r="G14820">
        <v>0</v>
      </c>
      <c r="H14820" s="95">
        <v>45824.603472222225</v>
      </c>
      <c r="I14820">
        <v>0</v>
      </c>
      <c r="K14820">
        <v>0</v>
      </c>
    </row>
    <row r="14821" spans="1:12" x14ac:dyDescent="0.35">
      <c r="A14821" t="s">
        <v>14949</v>
      </c>
      <c r="B14821" s="93">
        <v>5216182163341</v>
      </c>
      <c r="C14821" t="s">
        <v>129</v>
      </c>
      <c r="D14821" t="s">
        <v>130</v>
      </c>
      <c r="E14821">
        <v>1</v>
      </c>
      <c r="F14821">
        <v>1</v>
      </c>
      <c r="G14821">
        <v>1</v>
      </c>
      <c r="H14821"/>
      <c r="I14821">
        <v>1</v>
      </c>
      <c r="J14821" s="95">
        <v>45824.606249999997</v>
      </c>
      <c r="K14821">
        <v>1</v>
      </c>
      <c r="L14821" s="95">
        <v>45824.623611111114</v>
      </c>
    </row>
    <row r="14822" spans="1:12" x14ac:dyDescent="0.35">
      <c r="A14822" t="s">
        <v>14950</v>
      </c>
      <c r="B14822" s="93">
        <v>5212871834788</v>
      </c>
      <c r="C14822" t="s">
        <v>129</v>
      </c>
      <c r="D14822" t="s">
        <v>130</v>
      </c>
      <c r="E14822">
        <v>1</v>
      </c>
      <c r="F14822">
        <v>1</v>
      </c>
      <c r="G14822">
        <v>1</v>
      </c>
      <c r="H14822"/>
      <c r="I14822">
        <v>1</v>
      </c>
      <c r="J14822" s="95">
        <v>45824.602083333331</v>
      </c>
      <c r="K14822">
        <v>1</v>
      </c>
      <c r="L14822" s="95">
        <v>45824.602777777778</v>
      </c>
    </row>
    <row r="14823" spans="1:12" x14ac:dyDescent="0.35">
      <c r="A14823" t="s">
        <v>14951</v>
      </c>
      <c r="B14823" s="93">
        <v>5216142500527</v>
      </c>
      <c r="C14823" t="s">
        <v>129</v>
      </c>
      <c r="D14823" t="s">
        <v>130</v>
      </c>
      <c r="E14823">
        <v>1</v>
      </c>
      <c r="F14823">
        <v>1</v>
      </c>
      <c r="G14823">
        <v>1</v>
      </c>
      <c r="H14823"/>
      <c r="I14823">
        <v>1</v>
      </c>
      <c r="J14823" s="95">
        <v>45824.60833333333</v>
      </c>
      <c r="K14823">
        <v>1</v>
      </c>
      <c r="L14823" s="95">
        <v>45824.620138888888</v>
      </c>
    </row>
    <row r="14824" spans="1:12" x14ac:dyDescent="0.35">
      <c r="A14824" t="s">
        <v>14952</v>
      </c>
      <c r="B14824" s="93">
        <v>5218115393518</v>
      </c>
      <c r="C14824" t="s">
        <v>129</v>
      </c>
      <c r="D14824" t="s">
        <v>130</v>
      </c>
      <c r="E14824">
        <v>1</v>
      </c>
      <c r="F14824">
        <v>1</v>
      </c>
      <c r="G14824">
        <v>1</v>
      </c>
      <c r="H14824"/>
      <c r="I14824">
        <v>1</v>
      </c>
      <c r="J14824" s="95">
        <v>45824.604166666664</v>
      </c>
      <c r="K14824">
        <v>1</v>
      </c>
      <c r="L14824" s="95">
        <v>45824.643055555556</v>
      </c>
    </row>
    <row r="14825" spans="1:12" x14ac:dyDescent="0.35">
      <c r="A14825" t="s">
        <v>14953</v>
      </c>
      <c r="B14825" s="93">
        <v>5219931464229</v>
      </c>
      <c r="C14825" t="s">
        <v>129</v>
      </c>
      <c r="D14825" t="s">
        <v>130</v>
      </c>
      <c r="E14825">
        <v>0</v>
      </c>
      <c r="F14825">
        <v>0</v>
      </c>
      <c r="G14825">
        <v>0</v>
      </c>
      <c r="H14825" s="95">
        <v>45824.604166666664</v>
      </c>
      <c r="I14825">
        <v>0</v>
      </c>
      <c r="K14825">
        <v>0</v>
      </c>
    </row>
    <row r="14826" spans="1:12" x14ac:dyDescent="0.35">
      <c r="A14826" t="s">
        <v>14954</v>
      </c>
      <c r="B14826" s="93">
        <v>5212454504337</v>
      </c>
      <c r="C14826" t="s">
        <v>129</v>
      </c>
      <c r="D14826" t="s">
        <v>130</v>
      </c>
      <c r="E14826">
        <v>1</v>
      </c>
      <c r="F14826">
        <v>0</v>
      </c>
      <c r="G14826">
        <v>1</v>
      </c>
      <c r="H14826"/>
      <c r="I14826">
        <v>1</v>
      </c>
      <c r="J14826" s="95">
        <v>45824.617361111108</v>
      </c>
      <c r="K14826">
        <v>0</v>
      </c>
    </row>
    <row r="14827" spans="1:12" x14ac:dyDescent="0.35">
      <c r="A14827" t="s">
        <v>14955</v>
      </c>
      <c r="B14827" s="93">
        <v>5217641095137</v>
      </c>
      <c r="C14827" t="s">
        <v>129</v>
      </c>
      <c r="D14827" t="s">
        <v>130</v>
      </c>
      <c r="E14827">
        <v>1</v>
      </c>
      <c r="F14827">
        <v>1</v>
      </c>
      <c r="G14827">
        <v>1</v>
      </c>
      <c r="H14827"/>
      <c r="I14827">
        <v>1</v>
      </c>
      <c r="J14827" s="95">
        <v>45824.604166666664</v>
      </c>
      <c r="K14827">
        <v>1</v>
      </c>
      <c r="L14827" s="95">
        <v>45824.718055555553</v>
      </c>
    </row>
    <row r="14828" spans="1:12" x14ac:dyDescent="0.35">
      <c r="A14828" t="s">
        <v>14956</v>
      </c>
      <c r="B14828" s="93">
        <v>5212721044844</v>
      </c>
      <c r="C14828" t="s">
        <v>129</v>
      </c>
      <c r="D14828" t="s">
        <v>130</v>
      </c>
      <c r="E14828">
        <v>1</v>
      </c>
      <c r="F14828">
        <v>1</v>
      </c>
      <c r="G14828">
        <v>1</v>
      </c>
      <c r="H14828"/>
      <c r="I14828">
        <v>1</v>
      </c>
      <c r="J14828" s="95">
        <v>45824.609722222223</v>
      </c>
      <c r="K14828">
        <v>1</v>
      </c>
      <c r="L14828" s="95">
        <v>45824.613888888889</v>
      </c>
    </row>
    <row r="14829" spans="1:12" x14ac:dyDescent="0.35">
      <c r="A14829" t="s">
        <v>14957</v>
      </c>
      <c r="B14829" s="93">
        <v>5213310009008</v>
      </c>
      <c r="C14829" t="s">
        <v>129</v>
      </c>
      <c r="D14829" t="s">
        <v>130</v>
      </c>
      <c r="E14829">
        <v>1</v>
      </c>
      <c r="F14829">
        <v>1</v>
      </c>
      <c r="G14829">
        <v>1</v>
      </c>
      <c r="H14829"/>
      <c r="I14829">
        <v>1</v>
      </c>
      <c r="J14829" s="95">
        <v>45824.602083333331</v>
      </c>
      <c r="K14829">
        <v>1</v>
      </c>
      <c r="L14829" s="95">
        <v>45824.688888888886</v>
      </c>
    </row>
    <row r="14830" spans="1:12" x14ac:dyDescent="0.35">
      <c r="A14830" t="s">
        <v>14958</v>
      </c>
      <c r="B14830" s="93">
        <v>5217772177764</v>
      </c>
      <c r="C14830" t="s">
        <v>129</v>
      </c>
      <c r="D14830" t="s">
        <v>130</v>
      </c>
      <c r="E14830">
        <v>1</v>
      </c>
      <c r="F14830">
        <v>0</v>
      </c>
      <c r="G14830">
        <v>1</v>
      </c>
      <c r="H14830"/>
      <c r="I14830">
        <v>1</v>
      </c>
      <c r="J14830" s="95">
        <v>45824.643750000003</v>
      </c>
      <c r="K14830">
        <v>0</v>
      </c>
    </row>
    <row r="14831" spans="1:12" x14ac:dyDescent="0.35">
      <c r="A14831" t="s">
        <v>14959</v>
      </c>
      <c r="B14831" s="93">
        <v>5212721016302</v>
      </c>
      <c r="C14831" t="s">
        <v>129</v>
      </c>
      <c r="D14831" t="s">
        <v>130</v>
      </c>
      <c r="E14831">
        <v>1</v>
      </c>
      <c r="F14831">
        <v>0</v>
      </c>
      <c r="G14831">
        <v>1</v>
      </c>
      <c r="H14831"/>
      <c r="I14831">
        <v>1</v>
      </c>
      <c r="J14831" s="95">
        <v>45824.606249999997</v>
      </c>
      <c r="K14831">
        <v>0</v>
      </c>
    </row>
    <row r="14832" spans="1:12" x14ac:dyDescent="0.35">
      <c r="A14832" t="s">
        <v>14960</v>
      </c>
      <c r="B14832" s="93">
        <v>5212223244645</v>
      </c>
      <c r="C14832" t="s">
        <v>129</v>
      </c>
      <c r="D14832" t="s">
        <v>130</v>
      </c>
      <c r="E14832">
        <v>1</v>
      </c>
      <c r="F14832">
        <v>1</v>
      </c>
      <c r="G14832">
        <v>1</v>
      </c>
      <c r="H14832"/>
      <c r="I14832">
        <v>1</v>
      </c>
      <c r="J14832" s="95">
        <v>45824.602083333331</v>
      </c>
      <c r="K14832">
        <v>1</v>
      </c>
      <c r="L14832" s="95">
        <v>45824.609722222223</v>
      </c>
    </row>
    <row r="14833" spans="1:12" x14ac:dyDescent="0.35">
      <c r="A14833" t="s">
        <v>14961</v>
      </c>
      <c r="B14833" s="93">
        <v>5215564415064</v>
      </c>
      <c r="C14833" t="s">
        <v>129</v>
      </c>
      <c r="D14833" t="s">
        <v>130</v>
      </c>
      <c r="E14833">
        <v>1</v>
      </c>
      <c r="F14833">
        <v>1</v>
      </c>
      <c r="G14833">
        <v>1</v>
      </c>
      <c r="H14833"/>
      <c r="I14833">
        <v>1</v>
      </c>
      <c r="J14833" s="95">
        <v>45824.606944444444</v>
      </c>
      <c r="K14833">
        <v>1</v>
      </c>
      <c r="L14833" s="95">
        <v>45824.777083333334</v>
      </c>
    </row>
    <row r="14834" spans="1:12" x14ac:dyDescent="0.35">
      <c r="A14834" t="s">
        <v>14962</v>
      </c>
      <c r="B14834" s="93">
        <v>5215548361472</v>
      </c>
      <c r="C14834" t="s">
        <v>129</v>
      </c>
      <c r="D14834" t="s">
        <v>130</v>
      </c>
      <c r="E14834">
        <v>1</v>
      </c>
      <c r="F14834">
        <v>0</v>
      </c>
      <c r="G14834">
        <v>1</v>
      </c>
      <c r="H14834"/>
      <c r="I14834">
        <v>1</v>
      </c>
      <c r="J14834" s="95">
        <v>45824.654166666667</v>
      </c>
      <c r="K14834">
        <v>0</v>
      </c>
    </row>
    <row r="14835" spans="1:12" x14ac:dyDescent="0.35">
      <c r="A14835" t="s">
        <v>14963</v>
      </c>
      <c r="B14835" s="93">
        <v>5217474593486</v>
      </c>
      <c r="C14835" t="s">
        <v>129</v>
      </c>
      <c r="D14835" t="s">
        <v>130</v>
      </c>
      <c r="E14835">
        <v>1</v>
      </c>
      <c r="F14835">
        <v>1</v>
      </c>
      <c r="G14835">
        <v>1</v>
      </c>
      <c r="H14835"/>
      <c r="I14835">
        <v>1</v>
      </c>
      <c r="J14835" s="95">
        <v>45824.602083333331</v>
      </c>
      <c r="K14835">
        <v>1</v>
      </c>
      <c r="L14835" s="95">
        <v>45824.613194444442</v>
      </c>
    </row>
    <row r="14836" spans="1:12" x14ac:dyDescent="0.35">
      <c r="A14836" t="s">
        <v>14964</v>
      </c>
      <c r="B14836" s="93">
        <v>5219514400471</v>
      </c>
      <c r="C14836" t="s">
        <v>129</v>
      </c>
      <c r="D14836" t="s">
        <v>130</v>
      </c>
      <c r="E14836">
        <v>1</v>
      </c>
      <c r="F14836">
        <v>0</v>
      </c>
      <c r="G14836">
        <v>1</v>
      </c>
      <c r="H14836"/>
      <c r="I14836">
        <v>1</v>
      </c>
      <c r="J14836" s="95">
        <v>45824.607638888891</v>
      </c>
      <c r="K14836">
        <v>0</v>
      </c>
    </row>
    <row r="14837" spans="1:12" x14ac:dyDescent="0.35">
      <c r="A14837" t="s">
        <v>14965</v>
      </c>
      <c r="B14837" s="93">
        <v>5213323554007</v>
      </c>
      <c r="C14837" t="s">
        <v>129</v>
      </c>
      <c r="D14837" t="s">
        <v>130</v>
      </c>
      <c r="E14837">
        <v>1</v>
      </c>
      <c r="F14837">
        <v>1</v>
      </c>
      <c r="G14837">
        <v>1</v>
      </c>
      <c r="H14837"/>
      <c r="I14837">
        <v>1</v>
      </c>
      <c r="J14837" s="95">
        <v>45824.614583333336</v>
      </c>
      <c r="K14837">
        <v>1</v>
      </c>
      <c r="L14837" s="95">
        <v>45824.614583333336</v>
      </c>
    </row>
    <row r="14838" spans="1:12" x14ac:dyDescent="0.35">
      <c r="A14838" t="s">
        <v>14966</v>
      </c>
      <c r="B14838" s="93">
        <v>5216255891728</v>
      </c>
      <c r="C14838" t="s">
        <v>129</v>
      </c>
      <c r="D14838" t="s">
        <v>130</v>
      </c>
      <c r="E14838">
        <v>1</v>
      </c>
      <c r="F14838">
        <v>0</v>
      </c>
      <c r="G14838">
        <v>1</v>
      </c>
      <c r="H14838"/>
      <c r="I14838">
        <v>1</v>
      </c>
      <c r="J14838" s="95">
        <v>45824.602083333331</v>
      </c>
      <c r="K14838">
        <v>0</v>
      </c>
    </row>
    <row r="14839" spans="1:12" x14ac:dyDescent="0.35">
      <c r="A14839" t="s">
        <v>14967</v>
      </c>
      <c r="B14839" s="93">
        <v>5219612467717</v>
      </c>
      <c r="C14839" t="s">
        <v>129</v>
      </c>
      <c r="D14839" t="s">
        <v>130</v>
      </c>
      <c r="E14839">
        <v>1</v>
      </c>
      <c r="F14839">
        <v>1</v>
      </c>
      <c r="G14839">
        <v>1</v>
      </c>
      <c r="H14839"/>
      <c r="I14839">
        <v>1</v>
      </c>
      <c r="J14839" s="95">
        <v>45824.604166666664</v>
      </c>
      <c r="K14839">
        <v>1</v>
      </c>
      <c r="L14839" s="95">
        <v>45824.605555555558</v>
      </c>
    </row>
    <row r="14840" spans="1:12" x14ac:dyDescent="0.35">
      <c r="A14840" t="s">
        <v>14968</v>
      </c>
      <c r="B14840" s="93">
        <v>5215615227642</v>
      </c>
      <c r="C14840" t="s">
        <v>129</v>
      </c>
      <c r="D14840" t="s">
        <v>130</v>
      </c>
      <c r="E14840">
        <v>1</v>
      </c>
      <c r="F14840">
        <v>1</v>
      </c>
      <c r="G14840">
        <v>1</v>
      </c>
      <c r="H14840"/>
      <c r="I14840">
        <v>1</v>
      </c>
      <c r="J14840" s="95">
        <v>45824.606249999997</v>
      </c>
      <c r="K14840">
        <v>1</v>
      </c>
      <c r="L14840" s="95">
        <v>45824.790972222225</v>
      </c>
    </row>
    <row r="14841" spans="1:12" x14ac:dyDescent="0.35">
      <c r="A14841" t="s">
        <v>14969</v>
      </c>
      <c r="B14841" s="93">
        <v>5215544820535</v>
      </c>
      <c r="C14841" t="s">
        <v>129</v>
      </c>
      <c r="D14841" t="s">
        <v>130</v>
      </c>
      <c r="E14841">
        <v>1</v>
      </c>
      <c r="F14841">
        <v>1</v>
      </c>
      <c r="G14841">
        <v>1</v>
      </c>
      <c r="H14841"/>
      <c r="I14841">
        <v>1</v>
      </c>
      <c r="J14841" s="95">
        <v>45824.601388888892</v>
      </c>
      <c r="K14841">
        <v>1</v>
      </c>
      <c r="L14841" s="95">
        <v>45824.601388888892</v>
      </c>
    </row>
    <row r="14842" spans="1:12" x14ac:dyDescent="0.35">
      <c r="A14842" t="s">
        <v>14970</v>
      </c>
      <c r="B14842" s="93">
        <v>5219221254795</v>
      </c>
      <c r="C14842" t="s">
        <v>129</v>
      </c>
      <c r="D14842" t="s">
        <v>130</v>
      </c>
      <c r="E14842">
        <v>1</v>
      </c>
      <c r="F14842">
        <v>1</v>
      </c>
      <c r="G14842">
        <v>1</v>
      </c>
      <c r="H14842"/>
      <c r="I14842">
        <v>1</v>
      </c>
      <c r="J14842" s="95">
        <v>45824.60833333333</v>
      </c>
      <c r="K14842">
        <v>1</v>
      </c>
      <c r="L14842" s="95">
        <v>45824.677083333336</v>
      </c>
    </row>
    <row r="14843" spans="1:12" x14ac:dyDescent="0.35">
      <c r="A14843" t="s">
        <v>14971</v>
      </c>
      <c r="B14843" s="93">
        <v>5214931175545</v>
      </c>
      <c r="C14843" t="s">
        <v>129</v>
      </c>
      <c r="D14843" t="s">
        <v>130</v>
      </c>
      <c r="E14843">
        <v>1</v>
      </c>
      <c r="F14843">
        <v>0</v>
      </c>
      <c r="G14843">
        <v>1</v>
      </c>
      <c r="H14843"/>
      <c r="I14843">
        <v>1</v>
      </c>
      <c r="J14843" s="95">
        <v>45824.60833333333</v>
      </c>
      <c r="K14843">
        <v>0</v>
      </c>
    </row>
    <row r="14844" spans="1:12" x14ac:dyDescent="0.35">
      <c r="A14844" t="s">
        <v>14972</v>
      </c>
      <c r="B14844" s="93">
        <v>5216141151687</v>
      </c>
      <c r="C14844" t="s">
        <v>129</v>
      </c>
      <c r="D14844" t="s">
        <v>130</v>
      </c>
      <c r="E14844">
        <v>1</v>
      </c>
      <c r="F14844">
        <v>0</v>
      </c>
      <c r="G14844">
        <v>1</v>
      </c>
      <c r="H14844"/>
      <c r="I14844">
        <v>1</v>
      </c>
      <c r="J14844" s="95">
        <v>45824.609722222223</v>
      </c>
      <c r="K14844">
        <v>0</v>
      </c>
    </row>
    <row r="14845" spans="1:12" x14ac:dyDescent="0.35">
      <c r="A14845" t="s">
        <v>14973</v>
      </c>
      <c r="B14845" s="93">
        <v>5219712641581</v>
      </c>
      <c r="C14845" t="s">
        <v>129</v>
      </c>
      <c r="D14845" t="s">
        <v>130</v>
      </c>
      <c r="E14845">
        <v>1</v>
      </c>
      <c r="F14845">
        <v>1</v>
      </c>
      <c r="G14845">
        <v>1</v>
      </c>
      <c r="H14845"/>
      <c r="I14845">
        <v>1</v>
      </c>
      <c r="J14845" s="95">
        <v>45824.609027777777</v>
      </c>
      <c r="K14845">
        <v>1</v>
      </c>
      <c r="L14845" s="95">
        <v>45824.611805555556</v>
      </c>
    </row>
    <row r="14846" spans="1:12" x14ac:dyDescent="0.35">
      <c r="A14846" t="s">
        <v>14974</v>
      </c>
      <c r="B14846" s="93">
        <v>5218110694868</v>
      </c>
      <c r="C14846" t="s">
        <v>129</v>
      </c>
      <c r="D14846" t="s">
        <v>130</v>
      </c>
      <c r="E14846">
        <v>1</v>
      </c>
      <c r="F14846">
        <v>1</v>
      </c>
      <c r="G14846">
        <v>1</v>
      </c>
      <c r="H14846"/>
      <c r="I14846">
        <v>1</v>
      </c>
      <c r="J14846" s="95">
        <v>45824.602777777778</v>
      </c>
      <c r="K14846">
        <v>1</v>
      </c>
      <c r="L14846" s="95">
        <v>45824.65</v>
      </c>
    </row>
    <row r="14847" spans="1:12" x14ac:dyDescent="0.35">
      <c r="A14847" t="s">
        <v>14975</v>
      </c>
      <c r="B14847" s="93">
        <v>5212721457146</v>
      </c>
      <c r="C14847" t="s">
        <v>129</v>
      </c>
      <c r="D14847" t="s">
        <v>130</v>
      </c>
      <c r="E14847">
        <v>1</v>
      </c>
      <c r="F14847">
        <v>0</v>
      </c>
      <c r="G14847">
        <v>1</v>
      </c>
      <c r="H14847"/>
      <c r="I14847">
        <v>1</v>
      </c>
      <c r="J14847" s="95">
        <v>45824.605555555558</v>
      </c>
      <c r="K14847">
        <v>0</v>
      </c>
    </row>
    <row r="14848" spans="1:12" x14ac:dyDescent="0.35">
      <c r="A14848" t="s">
        <v>14976</v>
      </c>
      <c r="B14848" s="93">
        <v>5214444479981</v>
      </c>
      <c r="C14848" t="s">
        <v>129</v>
      </c>
      <c r="D14848" t="s">
        <v>130</v>
      </c>
      <c r="E14848">
        <v>1</v>
      </c>
      <c r="F14848">
        <v>1</v>
      </c>
      <c r="G14848">
        <v>1</v>
      </c>
      <c r="H14848"/>
      <c r="I14848">
        <v>1</v>
      </c>
      <c r="J14848" s="95">
        <v>45824.603472222225</v>
      </c>
      <c r="K14848">
        <v>1</v>
      </c>
      <c r="L14848" s="95">
        <v>45824.61041666667</v>
      </c>
    </row>
    <row r="14849" spans="1:12" x14ac:dyDescent="0.35">
      <c r="A14849" t="s">
        <v>14977</v>
      </c>
      <c r="B14849" s="93">
        <v>5215521092937</v>
      </c>
      <c r="C14849" t="s">
        <v>129</v>
      </c>
      <c r="D14849" t="s">
        <v>130</v>
      </c>
      <c r="E14849">
        <v>1</v>
      </c>
      <c r="F14849">
        <v>1</v>
      </c>
      <c r="G14849">
        <v>1</v>
      </c>
      <c r="H14849"/>
      <c r="I14849">
        <v>1</v>
      </c>
      <c r="J14849" s="95">
        <v>45824.607638888891</v>
      </c>
      <c r="K14849">
        <v>1</v>
      </c>
      <c r="L14849" s="95">
        <v>45824.615972222222</v>
      </c>
    </row>
    <row r="14850" spans="1:12" x14ac:dyDescent="0.35">
      <c r="A14850" t="s">
        <v>14978</v>
      </c>
      <c r="B14850" s="93">
        <v>5219991299215</v>
      </c>
      <c r="C14850" t="s">
        <v>129</v>
      </c>
      <c r="D14850" t="s">
        <v>130</v>
      </c>
      <c r="E14850">
        <v>1</v>
      </c>
      <c r="F14850">
        <v>1</v>
      </c>
      <c r="G14850">
        <v>1</v>
      </c>
      <c r="H14850"/>
      <c r="I14850">
        <v>1</v>
      </c>
      <c r="J14850" s="95">
        <v>45824.606249999997</v>
      </c>
      <c r="K14850">
        <v>1</v>
      </c>
      <c r="L14850" s="95">
        <v>45824.60833333333</v>
      </c>
    </row>
    <row r="14851" spans="1:12" x14ac:dyDescent="0.35">
      <c r="A14851" t="s">
        <v>14979</v>
      </c>
      <c r="B14851" s="93">
        <v>5215529410729</v>
      </c>
      <c r="C14851" t="s">
        <v>129</v>
      </c>
      <c r="D14851" t="s">
        <v>130</v>
      </c>
      <c r="E14851">
        <v>1</v>
      </c>
      <c r="F14851">
        <v>1</v>
      </c>
      <c r="G14851">
        <v>1</v>
      </c>
      <c r="H14851"/>
      <c r="I14851">
        <v>1</v>
      </c>
      <c r="J14851" s="95">
        <v>45824.609722222223</v>
      </c>
      <c r="K14851">
        <v>1</v>
      </c>
      <c r="L14851" s="95">
        <v>45824.691666666666</v>
      </c>
    </row>
    <row r="14852" spans="1:12" x14ac:dyDescent="0.35">
      <c r="A14852" t="s">
        <v>14980</v>
      </c>
      <c r="B14852" s="93">
        <v>5212285917288</v>
      </c>
      <c r="C14852" t="s">
        <v>129</v>
      </c>
      <c r="D14852" t="s">
        <v>130</v>
      </c>
      <c r="E14852">
        <v>1</v>
      </c>
      <c r="F14852">
        <v>1</v>
      </c>
      <c r="G14852">
        <v>1</v>
      </c>
      <c r="H14852"/>
      <c r="I14852">
        <v>1</v>
      </c>
      <c r="J14852" s="95">
        <v>45824.604166666664</v>
      </c>
      <c r="K14852">
        <v>1</v>
      </c>
      <c r="L14852" s="95">
        <v>45824.605555555558</v>
      </c>
    </row>
    <row r="14853" spans="1:12" x14ac:dyDescent="0.35">
      <c r="A14853" t="s">
        <v>14981</v>
      </c>
      <c r="B14853" s="93">
        <v>5213311704905</v>
      </c>
      <c r="C14853" t="s">
        <v>129</v>
      </c>
      <c r="D14853" t="s">
        <v>130</v>
      </c>
      <c r="E14853">
        <v>1</v>
      </c>
      <c r="F14853">
        <v>1</v>
      </c>
      <c r="G14853">
        <v>1</v>
      </c>
      <c r="H14853"/>
      <c r="I14853">
        <v>1</v>
      </c>
      <c r="J14853" s="95">
        <v>45824.605555555558</v>
      </c>
      <c r="K14853">
        <v>1</v>
      </c>
      <c r="L14853" s="95">
        <v>45824.606249999997</v>
      </c>
    </row>
    <row r="14854" spans="1:12" x14ac:dyDescent="0.35">
      <c r="A14854" t="s">
        <v>14982</v>
      </c>
      <c r="B14854" s="93">
        <v>5215513352210</v>
      </c>
      <c r="C14854" t="s">
        <v>129</v>
      </c>
      <c r="D14854" t="s">
        <v>130</v>
      </c>
      <c r="E14854">
        <v>1</v>
      </c>
      <c r="F14854">
        <v>1</v>
      </c>
      <c r="G14854">
        <v>1</v>
      </c>
      <c r="H14854"/>
      <c r="I14854">
        <v>1</v>
      </c>
      <c r="J14854" s="95">
        <v>45824.609722222223</v>
      </c>
      <c r="K14854">
        <v>1</v>
      </c>
      <c r="L14854" s="95">
        <v>45824.618055555555</v>
      </c>
    </row>
    <row r="14855" spans="1:12" x14ac:dyDescent="0.35">
      <c r="A14855" t="s">
        <v>14983</v>
      </c>
      <c r="B14855" s="93">
        <v>5216141537555</v>
      </c>
      <c r="C14855" t="s">
        <v>129</v>
      </c>
      <c r="D14855" t="s">
        <v>130</v>
      </c>
      <c r="E14855">
        <v>1</v>
      </c>
      <c r="F14855">
        <v>0</v>
      </c>
      <c r="G14855">
        <v>1</v>
      </c>
      <c r="H14855"/>
      <c r="I14855">
        <v>1</v>
      </c>
      <c r="J14855" s="95">
        <v>45824.609027777777</v>
      </c>
      <c r="K14855">
        <v>0</v>
      </c>
    </row>
    <row r="14856" spans="1:12" x14ac:dyDescent="0.35">
      <c r="A14856" t="s">
        <v>14984</v>
      </c>
      <c r="B14856" s="93">
        <v>5216861215253</v>
      </c>
      <c r="C14856" t="s">
        <v>129</v>
      </c>
      <c r="D14856" t="s">
        <v>130</v>
      </c>
      <c r="E14856">
        <v>0</v>
      </c>
      <c r="F14856">
        <v>0</v>
      </c>
      <c r="G14856">
        <v>0</v>
      </c>
      <c r="H14856" s="95">
        <v>45824.603472222225</v>
      </c>
      <c r="I14856">
        <v>0</v>
      </c>
      <c r="K14856">
        <v>0</v>
      </c>
    </row>
    <row r="14857" spans="1:12" x14ac:dyDescent="0.35">
      <c r="A14857" t="s">
        <v>14985</v>
      </c>
      <c r="B14857" s="93">
        <v>5215520814313</v>
      </c>
      <c r="C14857" t="s">
        <v>129</v>
      </c>
      <c r="D14857" t="s">
        <v>130</v>
      </c>
      <c r="E14857">
        <v>0</v>
      </c>
      <c r="F14857">
        <v>0</v>
      </c>
      <c r="G14857">
        <v>0</v>
      </c>
      <c r="H14857" s="95">
        <v>45824.602083333331</v>
      </c>
      <c r="I14857">
        <v>0</v>
      </c>
      <c r="K14857">
        <v>0</v>
      </c>
    </row>
    <row r="14858" spans="1:12" x14ac:dyDescent="0.35">
      <c r="A14858" t="s">
        <v>14986</v>
      </c>
      <c r="B14858" s="93">
        <v>5212224188013</v>
      </c>
      <c r="C14858" t="s">
        <v>129</v>
      </c>
      <c r="D14858" t="s">
        <v>130</v>
      </c>
      <c r="E14858">
        <v>1</v>
      </c>
      <c r="F14858">
        <v>1</v>
      </c>
      <c r="G14858">
        <v>1</v>
      </c>
      <c r="H14858"/>
      <c r="I14858">
        <v>1</v>
      </c>
      <c r="J14858" s="95">
        <v>45824.60833333333</v>
      </c>
      <c r="K14858">
        <v>1</v>
      </c>
      <c r="L14858" s="95">
        <v>45824.857638888891</v>
      </c>
    </row>
    <row r="14859" spans="1:12" x14ac:dyDescent="0.35">
      <c r="A14859" t="s">
        <v>14987</v>
      </c>
      <c r="B14859" s="93">
        <v>5215541938109</v>
      </c>
      <c r="C14859" t="s">
        <v>129</v>
      </c>
      <c r="D14859" t="s">
        <v>130</v>
      </c>
      <c r="E14859">
        <v>1</v>
      </c>
      <c r="F14859">
        <v>1</v>
      </c>
      <c r="G14859">
        <v>1</v>
      </c>
      <c r="H14859"/>
      <c r="I14859">
        <v>1</v>
      </c>
      <c r="J14859" s="95">
        <v>45824.603472222225</v>
      </c>
      <c r="K14859">
        <v>1</v>
      </c>
      <c r="L14859" s="95">
        <v>45824.611805555556</v>
      </c>
    </row>
    <row r="14860" spans="1:12" x14ac:dyDescent="0.35">
      <c r="A14860" t="s">
        <v>14988</v>
      </c>
      <c r="B14860" s="93">
        <v>5217291093805</v>
      </c>
      <c r="C14860" t="s">
        <v>129</v>
      </c>
      <c r="D14860" t="s">
        <v>130</v>
      </c>
      <c r="E14860">
        <v>0</v>
      </c>
      <c r="F14860">
        <v>0</v>
      </c>
      <c r="G14860">
        <v>0</v>
      </c>
      <c r="H14860" s="95">
        <v>45824.60833333333</v>
      </c>
      <c r="I14860">
        <v>0</v>
      </c>
      <c r="K14860">
        <v>0</v>
      </c>
    </row>
    <row r="14861" spans="1:12" x14ac:dyDescent="0.35">
      <c r="A14861" t="s">
        <v>14989</v>
      </c>
      <c r="B14861" s="93">
        <v>5217711292821</v>
      </c>
      <c r="C14861" t="s">
        <v>129</v>
      </c>
      <c r="D14861" t="s">
        <v>130</v>
      </c>
      <c r="E14861">
        <v>1</v>
      </c>
      <c r="F14861">
        <v>1</v>
      </c>
      <c r="G14861">
        <v>1</v>
      </c>
      <c r="H14861"/>
      <c r="I14861">
        <v>1</v>
      </c>
      <c r="J14861" s="95">
        <v>45824.606944444444</v>
      </c>
      <c r="K14861">
        <v>1</v>
      </c>
      <c r="L14861" s="95">
        <v>45824.625</v>
      </c>
    </row>
    <row r="14862" spans="1:12" x14ac:dyDescent="0.35">
      <c r="A14862" t="s">
        <v>14990</v>
      </c>
      <c r="B14862" s="93">
        <v>5212211206517</v>
      </c>
      <c r="C14862" t="s">
        <v>129</v>
      </c>
      <c r="D14862" t="s">
        <v>130</v>
      </c>
      <c r="E14862">
        <v>0</v>
      </c>
      <c r="F14862">
        <v>0</v>
      </c>
      <c r="G14862">
        <v>0</v>
      </c>
      <c r="H14862" s="95">
        <v>45824.605555555558</v>
      </c>
      <c r="I14862">
        <v>0</v>
      </c>
      <c r="K14862">
        <v>0</v>
      </c>
    </row>
    <row r="14863" spans="1:12" x14ac:dyDescent="0.35">
      <c r="A14863" t="s">
        <v>14991</v>
      </c>
      <c r="B14863" s="93">
        <v>5215585859602</v>
      </c>
      <c r="C14863" t="s">
        <v>129</v>
      </c>
      <c r="D14863" t="s">
        <v>130</v>
      </c>
      <c r="E14863">
        <v>0</v>
      </c>
      <c r="F14863">
        <v>0</v>
      </c>
      <c r="G14863">
        <v>0</v>
      </c>
      <c r="H14863" s="95">
        <v>45824.604166666664</v>
      </c>
      <c r="I14863">
        <v>0</v>
      </c>
      <c r="K14863">
        <v>0</v>
      </c>
    </row>
    <row r="14864" spans="1:12" x14ac:dyDescent="0.35">
      <c r="A14864" t="s">
        <v>14992</v>
      </c>
      <c r="B14864" s="93">
        <v>5218712625151</v>
      </c>
      <c r="C14864" t="s">
        <v>129</v>
      </c>
      <c r="D14864" t="s">
        <v>130</v>
      </c>
      <c r="E14864">
        <v>1</v>
      </c>
      <c r="F14864">
        <v>1</v>
      </c>
      <c r="G14864">
        <v>1</v>
      </c>
      <c r="H14864"/>
      <c r="I14864">
        <v>1</v>
      </c>
      <c r="J14864" s="95">
        <v>45824.60833333333</v>
      </c>
      <c r="K14864">
        <v>1</v>
      </c>
      <c r="L14864" s="95">
        <v>45824.652083333334</v>
      </c>
    </row>
    <row r="14865" spans="1:12" x14ac:dyDescent="0.35">
      <c r="A14865" t="s">
        <v>14993</v>
      </c>
      <c r="B14865" s="93">
        <v>5219341235039</v>
      </c>
      <c r="C14865" t="s">
        <v>129</v>
      </c>
      <c r="D14865" t="s">
        <v>130</v>
      </c>
      <c r="E14865">
        <v>0</v>
      </c>
      <c r="F14865">
        <v>0</v>
      </c>
      <c r="G14865">
        <v>0</v>
      </c>
      <c r="H14865" s="95">
        <v>45824.606249999997</v>
      </c>
      <c r="I14865">
        <v>0</v>
      </c>
      <c r="K14865">
        <v>0</v>
      </c>
    </row>
    <row r="14866" spans="1:12" x14ac:dyDescent="0.35">
      <c r="A14866" t="s">
        <v>14994</v>
      </c>
      <c r="B14866" s="93">
        <v>5216141903076</v>
      </c>
      <c r="C14866" t="s">
        <v>129</v>
      </c>
      <c r="D14866" t="s">
        <v>130</v>
      </c>
      <c r="E14866">
        <v>1</v>
      </c>
      <c r="F14866">
        <v>1</v>
      </c>
      <c r="G14866">
        <v>1</v>
      </c>
      <c r="H14866"/>
      <c r="I14866">
        <v>1</v>
      </c>
      <c r="J14866" s="95">
        <v>45824.656944444447</v>
      </c>
      <c r="K14866">
        <v>1</v>
      </c>
      <c r="L14866" s="95">
        <v>45824.659722222219</v>
      </c>
    </row>
    <row r="14867" spans="1:12" x14ac:dyDescent="0.35">
      <c r="A14867" t="s">
        <v>14995</v>
      </c>
      <c r="B14867" s="93">
        <v>5215568061623</v>
      </c>
      <c r="C14867" t="s">
        <v>129</v>
      </c>
      <c r="D14867" t="s">
        <v>130</v>
      </c>
      <c r="E14867">
        <v>1</v>
      </c>
      <c r="F14867">
        <v>0</v>
      </c>
      <c r="G14867">
        <v>1</v>
      </c>
      <c r="H14867"/>
      <c r="I14867">
        <v>1</v>
      </c>
      <c r="J14867" s="95">
        <v>45824.609027777777</v>
      </c>
      <c r="K14867">
        <v>0</v>
      </c>
    </row>
    <row r="14868" spans="1:12" x14ac:dyDescent="0.35">
      <c r="A14868" t="s">
        <v>14996</v>
      </c>
      <c r="B14868" s="93">
        <v>5215585582320</v>
      </c>
      <c r="C14868" t="s">
        <v>129</v>
      </c>
      <c r="D14868" t="s">
        <v>130</v>
      </c>
      <c r="E14868">
        <v>1</v>
      </c>
      <c r="F14868">
        <v>1</v>
      </c>
      <c r="G14868">
        <v>1</v>
      </c>
      <c r="H14868"/>
      <c r="I14868">
        <v>1</v>
      </c>
      <c r="J14868" s="95">
        <v>45824.616666666669</v>
      </c>
      <c r="K14868">
        <v>1</v>
      </c>
      <c r="L14868" s="95">
        <v>45824.619444444441</v>
      </c>
    </row>
    <row r="14869" spans="1:12" x14ac:dyDescent="0.35">
      <c r="A14869" t="s">
        <v>14997</v>
      </c>
      <c r="B14869" s="93">
        <v>5212288515680</v>
      </c>
      <c r="C14869" t="s">
        <v>129</v>
      </c>
      <c r="D14869" t="s">
        <v>130</v>
      </c>
      <c r="E14869">
        <v>1</v>
      </c>
      <c r="F14869">
        <v>0</v>
      </c>
      <c r="G14869">
        <v>1</v>
      </c>
      <c r="H14869"/>
      <c r="I14869">
        <v>1</v>
      </c>
      <c r="J14869" s="95">
        <v>45824.609722222223</v>
      </c>
      <c r="K14869">
        <v>0</v>
      </c>
    </row>
    <row r="14870" spans="1:12" x14ac:dyDescent="0.35">
      <c r="A14870" t="s">
        <v>14998</v>
      </c>
      <c r="B14870" s="93">
        <v>5216651204213</v>
      </c>
      <c r="C14870" t="s">
        <v>129</v>
      </c>
      <c r="D14870" t="s">
        <v>130</v>
      </c>
      <c r="E14870">
        <v>0</v>
      </c>
      <c r="F14870">
        <v>0</v>
      </c>
      <c r="G14870">
        <v>0</v>
      </c>
      <c r="H14870" s="95">
        <v>45824.604861111111</v>
      </c>
      <c r="I14870">
        <v>0</v>
      </c>
      <c r="K14870">
        <v>0</v>
      </c>
    </row>
    <row r="14871" spans="1:12" x14ac:dyDescent="0.35">
      <c r="A14871" t="s">
        <v>14999</v>
      </c>
      <c r="B14871" s="93">
        <v>5215513656079</v>
      </c>
      <c r="C14871" t="s">
        <v>129</v>
      </c>
      <c r="D14871" t="s">
        <v>130</v>
      </c>
      <c r="E14871">
        <v>0</v>
      </c>
      <c r="F14871">
        <v>0</v>
      </c>
      <c r="G14871">
        <v>0</v>
      </c>
      <c r="H14871" s="95">
        <v>45824.602083333331</v>
      </c>
      <c r="I14871">
        <v>0</v>
      </c>
      <c r="K14871">
        <v>0</v>
      </c>
    </row>
    <row r="14872" spans="1:12" x14ac:dyDescent="0.35">
      <c r="A14872" t="s">
        <v>15000</v>
      </c>
      <c r="B14872" s="93">
        <v>5217771362526</v>
      </c>
      <c r="C14872" t="s">
        <v>129</v>
      </c>
      <c r="D14872" t="s">
        <v>130</v>
      </c>
      <c r="E14872">
        <v>1</v>
      </c>
      <c r="F14872">
        <v>1</v>
      </c>
      <c r="G14872">
        <v>1</v>
      </c>
      <c r="H14872"/>
      <c r="I14872">
        <v>1</v>
      </c>
      <c r="J14872" s="95">
        <v>45824.609722222223</v>
      </c>
      <c r="K14872">
        <v>1</v>
      </c>
      <c r="L14872" s="95">
        <v>45824.695138888892</v>
      </c>
    </row>
    <row r="14873" spans="1:12" x14ac:dyDescent="0.35">
      <c r="A14873" t="s">
        <v>15001</v>
      </c>
      <c r="B14873" s="93">
        <v>5215583809971</v>
      </c>
      <c r="C14873" t="s">
        <v>129</v>
      </c>
      <c r="D14873" t="s">
        <v>130</v>
      </c>
      <c r="E14873">
        <v>1</v>
      </c>
      <c r="F14873">
        <v>0</v>
      </c>
      <c r="G14873">
        <v>1</v>
      </c>
      <c r="H14873"/>
      <c r="I14873">
        <v>1</v>
      </c>
      <c r="J14873" s="95">
        <v>45824.603472222225</v>
      </c>
      <c r="K14873">
        <v>0</v>
      </c>
    </row>
    <row r="14874" spans="1:12" x14ac:dyDescent="0.35">
      <c r="A14874" t="s">
        <v>15002</v>
      </c>
      <c r="B14874" s="93">
        <v>5213539635821</v>
      </c>
      <c r="C14874" t="s">
        <v>129</v>
      </c>
      <c r="D14874" t="s">
        <v>130</v>
      </c>
      <c r="E14874">
        <v>1</v>
      </c>
      <c r="F14874">
        <v>1</v>
      </c>
      <c r="G14874">
        <v>1</v>
      </c>
      <c r="H14874"/>
      <c r="I14874">
        <v>1</v>
      </c>
      <c r="J14874" s="95">
        <v>45824.61041666667</v>
      </c>
      <c r="K14874">
        <v>1</v>
      </c>
      <c r="L14874" s="95">
        <v>45824.649305555555</v>
      </c>
    </row>
    <row r="14875" spans="1:12" x14ac:dyDescent="0.35">
      <c r="A14875" t="s">
        <v>15003</v>
      </c>
      <c r="B14875" s="93">
        <v>5215510170954</v>
      </c>
      <c r="C14875" t="s">
        <v>129</v>
      </c>
      <c r="D14875" t="s">
        <v>130</v>
      </c>
      <c r="E14875">
        <v>1</v>
      </c>
      <c r="F14875">
        <v>1</v>
      </c>
      <c r="G14875">
        <v>1</v>
      </c>
      <c r="H14875"/>
      <c r="I14875">
        <v>1</v>
      </c>
      <c r="J14875" s="95">
        <v>45824.606249999997</v>
      </c>
      <c r="K14875">
        <v>1</v>
      </c>
      <c r="L14875" s="95">
        <v>45824.659722222219</v>
      </c>
    </row>
    <row r="14876" spans="1:12" x14ac:dyDescent="0.35">
      <c r="A14876" t="s">
        <v>15004</v>
      </c>
      <c r="B14876" s="93">
        <v>5213331707336</v>
      </c>
      <c r="C14876" t="s">
        <v>129</v>
      </c>
      <c r="D14876" t="s">
        <v>130</v>
      </c>
      <c r="E14876">
        <v>0</v>
      </c>
      <c r="F14876">
        <v>0</v>
      </c>
      <c r="G14876">
        <v>0</v>
      </c>
      <c r="H14876" s="95">
        <v>45824.602777777778</v>
      </c>
      <c r="I14876">
        <v>0</v>
      </c>
      <c r="K14876">
        <v>0</v>
      </c>
    </row>
    <row r="14877" spans="1:12" x14ac:dyDescent="0.35">
      <c r="A14877" t="s">
        <v>15005</v>
      </c>
      <c r="B14877" s="93">
        <v>5215568685498</v>
      </c>
      <c r="C14877" t="s">
        <v>129</v>
      </c>
      <c r="D14877" t="s">
        <v>130</v>
      </c>
      <c r="E14877">
        <v>0</v>
      </c>
      <c r="F14877">
        <v>0</v>
      </c>
      <c r="G14877">
        <v>0</v>
      </c>
      <c r="H14877" s="95">
        <v>45824.609722222223</v>
      </c>
      <c r="I14877">
        <v>0</v>
      </c>
      <c r="K14877">
        <v>0</v>
      </c>
    </row>
    <row r="14878" spans="1:12" x14ac:dyDescent="0.35">
      <c r="A14878" t="s">
        <v>15006</v>
      </c>
      <c r="B14878" s="93">
        <v>5215522420911</v>
      </c>
      <c r="C14878" t="s">
        <v>129</v>
      </c>
      <c r="D14878" t="s">
        <v>130</v>
      </c>
      <c r="E14878">
        <v>1</v>
      </c>
      <c r="F14878">
        <v>1</v>
      </c>
      <c r="G14878">
        <v>1</v>
      </c>
      <c r="H14878"/>
      <c r="I14878">
        <v>1</v>
      </c>
      <c r="J14878" s="95">
        <v>45824.604166666664</v>
      </c>
      <c r="K14878">
        <v>1</v>
      </c>
      <c r="L14878" s="95">
        <v>45824.615277777775</v>
      </c>
    </row>
    <row r="14879" spans="1:12" x14ac:dyDescent="0.35">
      <c r="A14879" t="s">
        <v>15007</v>
      </c>
      <c r="B14879" s="93">
        <v>5219512432080</v>
      </c>
      <c r="C14879" t="s">
        <v>129</v>
      </c>
      <c r="D14879" t="s">
        <v>130</v>
      </c>
      <c r="E14879">
        <v>1</v>
      </c>
      <c r="F14879">
        <v>1</v>
      </c>
      <c r="G14879">
        <v>1</v>
      </c>
      <c r="H14879"/>
      <c r="I14879">
        <v>1</v>
      </c>
      <c r="J14879" s="95">
        <v>45824.609027777777</v>
      </c>
      <c r="K14879">
        <v>1</v>
      </c>
      <c r="L14879" s="95">
        <v>45824.615277777775</v>
      </c>
    </row>
    <row r="14880" spans="1:12" x14ac:dyDescent="0.35">
      <c r="A14880" t="s">
        <v>15008</v>
      </c>
      <c r="B14880" s="93">
        <v>5213326581428</v>
      </c>
      <c r="C14880" t="s">
        <v>129</v>
      </c>
      <c r="D14880" t="s">
        <v>130</v>
      </c>
      <c r="E14880">
        <v>0</v>
      </c>
      <c r="F14880">
        <v>0</v>
      </c>
      <c r="G14880">
        <v>0</v>
      </c>
      <c r="H14880" s="95">
        <v>45824.604861111111</v>
      </c>
      <c r="I14880">
        <v>0</v>
      </c>
      <c r="K14880">
        <v>0</v>
      </c>
    </row>
    <row r="14881" spans="1:12" x14ac:dyDescent="0.35">
      <c r="A14881" t="s">
        <v>15009</v>
      </c>
      <c r="B14881" s="93">
        <v>5219995769091</v>
      </c>
      <c r="C14881" t="s">
        <v>129</v>
      </c>
      <c r="D14881" t="s">
        <v>130</v>
      </c>
      <c r="E14881">
        <v>1</v>
      </c>
      <c r="F14881">
        <v>1</v>
      </c>
      <c r="G14881">
        <v>1</v>
      </c>
      <c r="H14881"/>
      <c r="I14881">
        <v>1</v>
      </c>
      <c r="J14881" s="95">
        <v>45824.602777777778</v>
      </c>
      <c r="K14881">
        <v>1</v>
      </c>
      <c r="L14881" s="95">
        <v>45824.60833333333</v>
      </c>
    </row>
    <row r="14882" spans="1:12" x14ac:dyDescent="0.35">
      <c r="A14882" t="s">
        <v>15010</v>
      </c>
      <c r="B14882" s="93">
        <v>5219831039712</v>
      </c>
      <c r="C14882" t="s">
        <v>129</v>
      </c>
      <c r="D14882" t="s">
        <v>130</v>
      </c>
      <c r="E14882">
        <v>1</v>
      </c>
      <c r="F14882">
        <v>1</v>
      </c>
      <c r="G14882">
        <v>1</v>
      </c>
      <c r="H14882"/>
      <c r="I14882">
        <v>1</v>
      </c>
      <c r="J14882" s="95">
        <v>45824.605555555558</v>
      </c>
      <c r="K14882">
        <v>1</v>
      </c>
      <c r="L14882" s="95">
        <v>45824.621527777781</v>
      </c>
    </row>
    <row r="14883" spans="1:12" x14ac:dyDescent="0.35">
      <c r="A14883" t="s">
        <v>15011</v>
      </c>
      <c r="B14883" s="93">
        <v>5213311707140</v>
      </c>
      <c r="C14883" t="s">
        <v>129</v>
      </c>
      <c r="D14883" t="s">
        <v>130</v>
      </c>
      <c r="E14883">
        <v>1</v>
      </c>
      <c r="F14883">
        <v>0</v>
      </c>
      <c r="G14883">
        <v>1</v>
      </c>
      <c r="H14883"/>
      <c r="I14883">
        <v>1</v>
      </c>
      <c r="J14883" s="95">
        <v>45824.60833333333</v>
      </c>
      <c r="K14883">
        <v>0</v>
      </c>
    </row>
    <row r="14884" spans="1:12" x14ac:dyDescent="0.35">
      <c r="A14884" t="s">
        <v>15012</v>
      </c>
      <c r="B14884" s="93">
        <v>5215513401848</v>
      </c>
      <c r="C14884" t="s">
        <v>129</v>
      </c>
      <c r="D14884" t="s">
        <v>130</v>
      </c>
      <c r="E14884">
        <v>1</v>
      </c>
      <c r="F14884">
        <v>1</v>
      </c>
      <c r="G14884">
        <v>1</v>
      </c>
      <c r="H14884"/>
      <c r="I14884">
        <v>1</v>
      </c>
      <c r="J14884" s="95">
        <v>45824.602083333331</v>
      </c>
      <c r="K14884">
        <v>1</v>
      </c>
      <c r="L14884" s="95">
        <v>45824.86041666667</v>
      </c>
    </row>
    <row r="14885" spans="1:12" x14ac:dyDescent="0.35">
      <c r="A14885" t="s">
        <v>15013</v>
      </c>
      <c r="B14885" s="93">
        <v>5214981062226</v>
      </c>
      <c r="C14885" t="s">
        <v>129</v>
      </c>
      <c r="D14885" t="s">
        <v>130</v>
      </c>
      <c r="E14885">
        <v>1</v>
      </c>
      <c r="F14885">
        <v>0</v>
      </c>
      <c r="G14885">
        <v>1</v>
      </c>
      <c r="H14885"/>
      <c r="I14885">
        <v>1</v>
      </c>
      <c r="J14885" s="95">
        <v>45824.60833333333</v>
      </c>
      <c r="K14885">
        <v>0</v>
      </c>
    </row>
    <row r="14886" spans="1:12" x14ac:dyDescent="0.35">
      <c r="A14886" t="s">
        <v>15014</v>
      </c>
      <c r="B14886" s="93">
        <v>5218115004569</v>
      </c>
      <c r="C14886" t="s">
        <v>129</v>
      </c>
      <c r="D14886" t="s">
        <v>130</v>
      </c>
      <c r="E14886">
        <v>1</v>
      </c>
      <c r="F14886">
        <v>1</v>
      </c>
      <c r="G14886">
        <v>1</v>
      </c>
      <c r="H14886"/>
      <c r="I14886">
        <v>1</v>
      </c>
      <c r="J14886" s="95">
        <v>45824.605555555558</v>
      </c>
      <c r="K14886">
        <v>1</v>
      </c>
      <c r="L14886" s="95">
        <v>45824.636805555558</v>
      </c>
    </row>
    <row r="14887" spans="1:12" x14ac:dyDescent="0.35">
      <c r="A14887" t="s">
        <v>15015</v>
      </c>
      <c r="B14887" s="93">
        <v>5214272794249</v>
      </c>
      <c r="C14887" t="s">
        <v>129</v>
      </c>
      <c r="D14887" t="s">
        <v>130</v>
      </c>
      <c r="E14887">
        <v>1</v>
      </c>
      <c r="F14887">
        <v>0</v>
      </c>
      <c r="G14887">
        <v>1</v>
      </c>
      <c r="H14887"/>
      <c r="I14887">
        <v>1</v>
      </c>
      <c r="J14887" s="95">
        <v>45824.601388888892</v>
      </c>
      <c r="K14887">
        <v>0</v>
      </c>
    </row>
    <row r="14888" spans="1:12" x14ac:dyDescent="0.35">
      <c r="A14888" t="s">
        <v>15016</v>
      </c>
      <c r="B14888" s="93">
        <v>5219831582887</v>
      </c>
      <c r="C14888" t="s">
        <v>129</v>
      </c>
      <c r="D14888" t="s">
        <v>130</v>
      </c>
      <c r="E14888">
        <v>1</v>
      </c>
      <c r="F14888">
        <v>0</v>
      </c>
      <c r="G14888">
        <v>1</v>
      </c>
      <c r="H14888"/>
      <c r="I14888">
        <v>1</v>
      </c>
      <c r="J14888" s="95">
        <v>45824.60833333333</v>
      </c>
      <c r="K14888">
        <v>0</v>
      </c>
    </row>
    <row r="14889" spans="1:12" x14ac:dyDescent="0.35">
      <c r="A14889" t="s">
        <v>15017</v>
      </c>
      <c r="B14889" s="93">
        <v>5214491528507</v>
      </c>
      <c r="C14889" t="s">
        <v>129</v>
      </c>
      <c r="D14889" t="s">
        <v>130</v>
      </c>
      <c r="E14889">
        <v>1</v>
      </c>
      <c r="F14889">
        <v>0</v>
      </c>
      <c r="G14889">
        <v>1</v>
      </c>
      <c r="H14889"/>
      <c r="I14889">
        <v>1</v>
      </c>
      <c r="J14889" s="95">
        <v>45824.607638888891</v>
      </c>
      <c r="K14889">
        <v>0</v>
      </c>
    </row>
    <row r="14890" spans="1:12" x14ac:dyDescent="0.35">
      <c r="A14890" t="s">
        <v>15018</v>
      </c>
      <c r="B14890" s="93">
        <v>5213331563846</v>
      </c>
      <c r="C14890" t="s">
        <v>129</v>
      </c>
      <c r="D14890" t="s">
        <v>130</v>
      </c>
      <c r="E14890">
        <v>1</v>
      </c>
      <c r="F14890">
        <v>0</v>
      </c>
      <c r="G14890">
        <v>1</v>
      </c>
      <c r="H14890"/>
      <c r="I14890">
        <v>1</v>
      </c>
      <c r="J14890" s="95">
        <v>45824.602777777778</v>
      </c>
      <c r="K14890">
        <v>0</v>
      </c>
    </row>
    <row r="14891" spans="1:12" x14ac:dyDescent="0.35">
      <c r="A14891" t="s">
        <v>15019</v>
      </c>
      <c r="B14891" s="93">
        <v>5217123000571</v>
      </c>
      <c r="C14891" t="s">
        <v>129</v>
      </c>
      <c r="D14891" t="s">
        <v>130</v>
      </c>
      <c r="E14891">
        <v>1</v>
      </c>
      <c r="F14891">
        <v>1</v>
      </c>
      <c r="G14891">
        <v>1</v>
      </c>
      <c r="H14891"/>
      <c r="I14891">
        <v>1</v>
      </c>
      <c r="J14891" s="95">
        <v>45824.602777777778</v>
      </c>
      <c r="K14891">
        <v>1</v>
      </c>
      <c r="L14891" s="95">
        <v>45824.722222222219</v>
      </c>
    </row>
    <row r="14892" spans="1:12" x14ac:dyDescent="0.35">
      <c r="A14892" t="s">
        <v>15020</v>
      </c>
      <c r="B14892" s="93">
        <v>5217711177004</v>
      </c>
      <c r="C14892" t="s">
        <v>129</v>
      </c>
      <c r="D14892" t="s">
        <v>130</v>
      </c>
      <c r="E14892">
        <v>0</v>
      </c>
      <c r="F14892">
        <v>0</v>
      </c>
      <c r="G14892">
        <v>0</v>
      </c>
      <c r="H14892" s="95">
        <v>45824.604861111111</v>
      </c>
      <c r="I14892">
        <v>0</v>
      </c>
      <c r="K14892">
        <v>0</v>
      </c>
    </row>
    <row r="14893" spans="1:12" x14ac:dyDescent="0.35">
      <c r="A14893" t="s">
        <v>15021</v>
      </c>
      <c r="B14893" s="93">
        <v>5218119135674</v>
      </c>
      <c r="C14893" t="s">
        <v>129</v>
      </c>
      <c r="D14893" t="s">
        <v>130</v>
      </c>
      <c r="E14893">
        <v>1</v>
      </c>
      <c r="F14893">
        <v>1</v>
      </c>
      <c r="G14893">
        <v>1</v>
      </c>
      <c r="H14893"/>
      <c r="I14893">
        <v>1</v>
      </c>
      <c r="J14893" s="95">
        <v>45824.606249999997</v>
      </c>
      <c r="K14893">
        <v>1</v>
      </c>
      <c r="L14893" s="95">
        <v>45824.612500000003</v>
      </c>
    </row>
    <row r="14894" spans="1:12" x14ac:dyDescent="0.35">
      <c r="A14894" t="s">
        <v>15022</v>
      </c>
      <c r="B14894" s="93">
        <v>5215543968174</v>
      </c>
      <c r="C14894" t="s">
        <v>129</v>
      </c>
      <c r="D14894" t="s">
        <v>130</v>
      </c>
      <c r="E14894">
        <v>1</v>
      </c>
      <c r="F14894">
        <v>1</v>
      </c>
      <c r="G14894">
        <v>1</v>
      </c>
      <c r="H14894"/>
      <c r="I14894">
        <v>1</v>
      </c>
      <c r="J14894" s="95">
        <v>45824.603472222225</v>
      </c>
      <c r="K14894">
        <v>1</v>
      </c>
      <c r="L14894" s="95">
        <v>45824.646527777775</v>
      </c>
    </row>
    <row r="14895" spans="1:12" x14ac:dyDescent="0.35">
      <c r="A14895" t="s">
        <v>15023</v>
      </c>
      <c r="B14895" s="93">
        <v>5213312607564</v>
      </c>
      <c r="C14895" t="s">
        <v>129</v>
      </c>
      <c r="D14895" t="s">
        <v>130</v>
      </c>
      <c r="E14895">
        <v>1</v>
      </c>
      <c r="F14895">
        <v>1</v>
      </c>
      <c r="G14895">
        <v>1</v>
      </c>
      <c r="H14895"/>
      <c r="I14895">
        <v>1</v>
      </c>
      <c r="J14895" s="95">
        <v>45824.611805555556</v>
      </c>
      <c r="K14895">
        <v>1</v>
      </c>
      <c r="L14895" s="95">
        <v>45824.631249999999</v>
      </c>
    </row>
    <row r="14896" spans="1:12" x14ac:dyDescent="0.35">
      <c r="A14896" t="s">
        <v>15024</v>
      </c>
      <c r="B14896" s="93">
        <v>5214921064088</v>
      </c>
      <c r="C14896" t="s">
        <v>129</v>
      </c>
      <c r="D14896" t="s">
        <v>130</v>
      </c>
      <c r="E14896">
        <v>1</v>
      </c>
      <c r="F14896">
        <v>0</v>
      </c>
      <c r="G14896">
        <v>1</v>
      </c>
      <c r="H14896"/>
      <c r="I14896">
        <v>1</v>
      </c>
      <c r="J14896" s="95">
        <v>45824.601388888892</v>
      </c>
      <c r="K14896">
        <v>0</v>
      </c>
    </row>
    <row r="14897" spans="1:12" x14ac:dyDescent="0.35">
      <c r="A14897" t="s">
        <v>15025</v>
      </c>
      <c r="B14897" s="93">
        <v>5215537087608</v>
      </c>
      <c r="C14897" t="s">
        <v>129</v>
      </c>
      <c r="D14897" t="s">
        <v>130</v>
      </c>
      <c r="E14897">
        <v>1</v>
      </c>
      <c r="F14897">
        <v>0</v>
      </c>
      <c r="G14897">
        <v>1</v>
      </c>
      <c r="H14897"/>
      <c r="I14897">
        <v>1</v>
      </c>
      <c r="J14897" s="95">
        <v>45824.611805555556</v>
      </c>
      <c r="K14897">
        <v>0</v>
      </c>
    </row>
    <row r="14898" spans="1:12" x14ac:dyDescent="0.35">
      <c r="A14898" t="s">
        <v>15026</v>
      </c>
      <c r="B14898" s="93">
        <v>5218999560732</v>
      </c>
      <c r="C14898" t="s">
        <v>129</v>
      </c>
      <c r="D14898" t="s">
        <v>130</v>
      </c>
      <c r="E14898">
        <v>1</v>
      </c>
      <c r="F14898">
        <v>1</v>
      </c>
      <c r="G14898">
        <v>1</v>
      </c>
      <c r="H14898"/>
      <c r="I14898">
        <v>1</v>
      </c>
      <c r="J14898" s="95">
        <v>45824.609027777777</v>
      </c>
      <c r="K14898">
        <v>1</v>
      </c>
      <c r="L14898" s="95">
        <v>45824.613194444442</v>
      </c>
    </row>
    <row r="14899" spans="1:12" x14ac:dyDescent="0.35">
      <c r="A14899" t="s">
        <v>15027</v>
      </c>
      <c r="B14899" s="93">
        <v>5219611435960</v>
      </c>
      <c r="C14899" t="s">
        <v>129</v>
      </c>
      <c r="D14899" t="s">
        <v>130</v>
      </c>
      <c r="E14899">
        <v>1</v>
      </c>
      <c r="F14899">
        <v>1</v>
      </c>
      <c r="G14899">
        <v>1</v>
      </c>
      <c r="H14899"/>
      <c r="I14899">
        <v>1</v>
      </c>
      <c r="J14899" s="95">
        <v>45824.602777777778</v>
      </c>
      <c r="K14899">
        <v>1</v>
      </c>
      <c r="L14899" s="95">
        <v>45824.852777777778</v>
      </c>
    </row>
    <row r="14900" spans="1:12" x14ac:dyDescent="0.35">
      <c r="A14900" t="s">
        <v>15028</v>
      </c>
      <c r="B14900" s="93">
        <v>5213338154427</v>
      </c>
      <c r="C14900" t="s">
        <v>129</v>
      </c>
      <c r="D14900" t="s">
        <v>130</v>
      </c>
      <c r="E14900">
        <v>1</v>
      </c>
      <c r="F14900">
        <v>0</v>
      </c>
      <c r="G14900">
        <v>1</v>
      </c>
      <c r="H14900"/>
      <c r="I14900">
        <v>1</v>
      </c>
      <c r="J14900" s="95">
        <v>45824.609027777777</v>
      </c>
      <c r="K14900">
        <v>0</v>
      </c>
    </row>
    <row r="14901" spans="1:12" x14ac:dyDescent="0.35">
      <c r="A14901" t="s">
        <v>15029</v>
      </c>
      <c r="B14901" s="93">
        <v>5215570689365</v>
      </c>
      <c r="C14901" t="s">
        <v>129</v>
      </c>
      <c r="D14901" t="s">
        <v>130</v>
      </c>
      <c r="E14901">
        <v>1</v>
      </c>
      <c r="F14901">
        <v>1</v>
      </c>
      <c r="G14901">
        <v>1</v>
      </c>
      <c r="H14901"/>
      <c r="I14901">
        <v>1</v>
      </c>
      <c r="J14901" s="95">
        <v>45824.603472222225</v>
      </c>
      <c r="K14901">
        <v>1</v>
      </c>
      <c r="L14901" s="95">
        <v>45824.713194444441</v>
      </c>
    </row>
    <row r="14902" spans="1:12" x14ac:dyDescent="0.35">
      <c r="A14902" t="s">
        <v>15030</v>
      </c>
      <c r="B14902" s="93">
        <v>5212224363119</v>
      </c>
      <c r="C14902" t="s">
        <v>129</v>
      </c>
      <c r="D14902" t="s">
        <v>130</v>
      </c>
      <c r="E14902">
        <v>1</v>
      </c>
      <c r="F14902">
        <v>1</v>
      </c>
      <c r="G14902">
        <v>1</v>
      </c>
      <c r="H14902"/>
      <c r="I14902">
        <v>1</v>
      </c>
      <c r="J14902" s="95">
        <v>45824.609027777777</v>
      </c>
      <c r="K14902">
        <v>1</v>
      </c>
      <c r="L14902" s="95">
        <v>45824.619444444441</v>
      </c>
    </row>
    <row r="14903" spans="1:12" x14ac:dyDescent="0.35">
      <c r="A14903" t="s">
        <v>15031</v>
      </c>
      <c r="B14903" s="93">
        <v>5214881011331</v>
      </c>
      <c r="C14903" t="s">
        <v>129</v>
      </c>
      <c r="D14903" t="s">
        <v>130</v>
      </c>
      <c r="E14903">
        <v>1</v>
      </c>
      <c r="F14903">
        <v>0</v>
      </c>
      <c r="G14903">
        <v>1</v>
      </c>
      <c r="H14903"/>
      <c r="I14903">
        <v>1</v>
      </c>
      <c r="J14903" s="95">
        <v>45824.609027777777</v>
      </c>
      <c r="K14903">
        <v>0</v>
      </c>
    </row>
    <row r="14904" spans="1:12" x14ac:dyDescent="0.35">
      <c r="A14904" t="s">
        <v>15032</v>
      </c>
      <c r="B14904" s="93">
        <v>5217771635852</v>
      </c>
      <c r="C14904" t="s">
        <v>129</v>
      </c>
      <c r="D14904" t="s">
        <v>130</v>
      </c>
      <c r="E14904">
        <v>1</v>
      </c>
      <c r="F14904">
        <v>0</v>
      </c>
      <c r="G14904">
        <v>1</v>
      </c>
      <c r="H14904"/>
      <c r="I14904">
        <v>1</v>
      </c>
      <c r="J14904" s="95">
        <v>45824.60833333333</v>
      </c>
      <c r="K14904">
        <v>0</v>
      </c>
    </row>
    <row r="14905" spans="1:12" x14ac:dyDescent="0.35">
      <c r="A14905" t="s">
        <v>15033</v>
      </c>
      <c r="B14905" s="93">
        <v>5216863751916</v>
      </c>
      <c r="C14905" t="s">
        <v>129</v>
      </c>
      <c r="D14905" t="s">
        <v>130</v>
      </c>
      <c r="E14905">
        <v>0</v>
      </c>
      <c r="F14905">
        <v>0</v>
      </c>
      <c r="G14905">
        <v>0</v>
      </c>
      <c r="H14905" s="95">
        <v>45824.602777777778</v>
      </c>
      <c r="I14905">
        <v>0</v>
      </c>
      <c r="K14905">
        <v>0</v>
      </c>
    </row>
    <row r="14906" spans="1:12" x14ac:dyDescent="0.35">
      <c r="A14906" t="s">
        <v>15034</v>
      </c>
      <c r="B14906" s="93">
        <v>5217835816804</v>
      </c>
      <c r="C14906" t="s">
        <v>129</v>
      </c>
      <c r="D14906" t="s">
        <v>130</v>
      </c>
      <c r="E14906">
        <v>1</v>
      </c>
      <c r="F14906">
        <v>0</v>
      </c>
      <c r="G14906">
        <v>1</v>
      </c>
      <c r="H14906"/>
      <c r="I14906">
        <v>1</v>
      </c>
      <c r="J14906" s="95">
        <v>45824.60833333333</v>
      </c>
      <c r="K14906">
        <v>0</v>
      </c>
    </row>
    <row r="14907" spans="1:12" x14ac:dyDescent="0.35">
      <c r="A14907" t="s">
        <v>15035</v>
      </c>
      <c r="B14907" s="93">
        <v>5212281825804</v>
      </c>
      <c r="C14907" t="s">
        <v>129</v>
      </c>
      <c r="D14907" t="s">
        <v>130</v>
      </c>
      <c r="E14907">
        <v>1</v>
      </c>
      <c r="F14907">
        <v>0</v>
      </c>
      <c r="G14907">
        <v>1</v>
      </c>
      <c r="H14907"/>
      <c r="I14907">
        <v>1</v>
      </c>
      <c r="J14907" s="95">
        <v>45824.606944444444</v>
      </c>
      <c r="K14907">
        <v>0</v>
      </c>
    </row>
    <row r="14908" spans="1:12" x14ac:dyDescent="0.35">
      <c r="A14908" t="s">
        <v>15036</v>
      </c>
      <c r="B14908" s="93">
        <v>5212297792129</v>
      </c>
      <c r="C14908" t="s">
        <v>129</v>
      </c>
      <c r="D14908" t="s">
        <v>130</v>
      </c>
      <c r="E14908">
        <v>1</v>
      </c>
      <c r="F14908">
        <v>1</v>
      </c>
      <c r="G14908">
        <v>1</v>
      </c>
      <c r="H14908"/>
      <c r="I14908">
        <v>1</v>
      </c>
      <c r="J14908" s="95">
        <v>45824.609722222223</v>
      </c>
      <c r="K14908">
        <v>1</v>
      </c>
      <c r="L14908" s="95">
        <v>45824.711111111108</v>
      </c>
    </row>
    <row r="14909" spans="1:12" x14ac:dyDescent="0.35">
      <c r="A14909" t="s">
        <v>15037</v>
      </c>
      <c r="B14909" s="93">
        <v>5219531027025</v>
      </c>
      <c r="C14909" t="s">
        <v>129</v>
      </c>
      <c r="D14909" t="s">
        <v>130</v>
      </c>
      <c r="E14909">
        <v>0</v>
      </c>
      <c r="F14909">
        <v>0</v>
      </c>
      <c r="G14909">
        <v>0</v>
      </c>
      <c r="H14909" s="95">
        <v>45824.609722222223</v>
      </c>
      <c r="I14909">
        <v>0</v>
      </c>
      <c r="K14909">
        <v>0</v>
      </c>
    </row>
    <row r="14910" spans="1:12" x14ac:dyDescent="0.35">
      <c r="A14910" t="s">
        <v>15038</v>
      </c>
      <c r="B14910" s="93">
        <v>5214659553076</v>
      </c>
      <c r="C14910" t="s">
        <v>129</v>
      </c>
      <c r="D14910" t="s">
        <v>130</v>
      </c>
      <c r="E14910">
        <v>1</v>
      </c>
      <c r="F14910">
        <v>1</v>
      </c>
      <c r="G14910">
        <v>1</v>
      </c>
      <c r="H14910"/>
      <c r="I14910">
        <v>1</v>
      </c>
      <c r="J14910" s="95">
        <v>45824.607638888891</v>
      </c>
      <c r="K14910">
        <v>1</v>
      </c>
      <c r="L14910" s="95">
        <v>45824.637499999997</v>
      </c>
    </row>
    <row r="14911" spans="1:12" x14ac:dyDescent="0.35">
      <c r="A14911" t="s">
        <v>15039</v>
      </c>
      <c r="B14911" s="93">
        <v>5219626955261</v>
      </c>
      <c r="C14911" t="s">
        <v>129</v>
      </c>
      <c r="D14911" t="s">
        <v>130</v>
      </c>
      <c r="E14911">
        <v>1</v>
      </c>
      <c r="F14911">
        <v>1</v>
      </c>
      <c r="G14911">
        <v>1</v>
      </c>
      <c r="H14911"/>
      <c r="I14911">
        <v>1</v>
      </c>
      <c r="J14911" s="95">
        <v>45824.606944444444</v>
      </c>
      <c r="K14911">
        <v>1</v>
      </c>
      <c r="L14911" s="95">
        <v>45824.659722222219</v>
      </c>
    </row>
    <row r="14912" spans="1:12" x14ac:dyDescent="0.35">
      <c r="A14912" t="s">
        <v>15040</v>
      </c>
      <c r="B14912" s="93">
        <v>5216672755050</v>
      </c>
      <c r="C14912" t="s">
        <v>129</v>
      </c>
      <c r="D14912" t="s">
        <v>130</v>
      </c>
      <c r="E14912">
        <v>0</v>
      </c>
      <c r="F14912">
        <v>0</v>
      </c>
      <c r="G14912">
        <v>0</v>
      </c>
      <c r="H14912" s="95">
        <v>45824.606944444444</v>
      </c>
      <c r="I14912">
        <v>0</v>
      </c>
      <c r="K14912">
        <v>0</v>
      </c>
    </row>
    <row r="14913" spans="1:12" x14ac:dyDescent="0.35">
      <c r="A14913" t="s">
        <v>15041</v>
      </c>
      <c r="B14913" s="93">
        <v>5217712056750</v>
      </c>
      <c r="C14913" t="s">
        <v>129</v>
      </c>
      <c r="D14913" t="s">
        <v>130</v>
      </c>
      <c r="E14913">
        <v>1</v>
      </c>
      <c r="F14913">
        <v>0</v>
      </c>
      <c r="G14913">
        <v>1</v>
      </c>
      <c r="H14913"/>
      <c r="I14913">
        <v>1</v>
      </c>
      <c r="J14913" s="95">
        <v>45824.614583333336</v>
      </c>
      <c r="K14913">
        <v>0</v>
      </c>
    </row>
    <row r="14914" spans="1:12" x14ac:dyDescent="0.35">
      <c r="A14914" t="s">
        <v>15042</v>
      </c>
      <c r="B14914" s="93">
        <v>5216671949711</v>
      </c>
      <c r="C14914" t="s">
        <v>129</v>
      </c>
      <c r="D14914" t="s">
        <v>130</v>
      </c>
      <c r="E14914">
        <v>1</v>
      </c>
      <c r="F14914">
        <v>0</v>
      </c>
      <c r="G14914">
        <v>1</v>
      </c>
      <c r="H14914"/>
      <c r="I14914">
        <v>1</v>
      </c>
      <c r="J14914" s="95">
        <v>45824.60833333333</v>
      </c>
      <c r="K14914">
        <v>0</v>
      </c>
    </row>
    <row r="14915" spans="1:12" x14ac:dyDescent="0.35">
      <c r="A14915" t="s">
        <v>15043</v>
      </c>
      <c r="B14915" s="93">
        <v>5212225812608</v>
      </c>
      <c r="C14915" t="s">
        <v>129</v>
      </c>
      <c r="D14915" t="s">
        <v>130</v>
      </c>
      <c r="E14915">
        <v>0</v>
      </c>
      <c r="F14915">
        <v>0</v>
      </c>
      <c r="G14915">
        <v>0</v>
      </c>
      <c r="H14915" s="95">
        <v>45824.602083333331</v>
      </c>
      <c r="I14915">
        <v>0</v>
      </c>
      <c r="K14915">
        <v>0</v>
      </c>
    </row>
    <row r="14916" spans="1:12" x14ac:dyDescent="0.35">
      <c r="A14916" t="s">
        <v>15044</v>
      </c>
      <c r="B14916" s="93">
        <v>5217861225065</v>
      </c>
      <c r="C14916" t="s">
        <v>129</v>
      </c>
      <c r="D14916" t="s">
        <v>130</v>
      </c>
      <c r="E14916">
        <v>0</v>
      </c>
      <c r="F14916">
        <v>0</v>
      </c>
      <c r="G14916">
        <v>0</v>
      </c>
      <c r="H14916" s="95">
        <v>45824.60833333333</v>
      </c>
      <c r="I14916">
        <v>0</v>
      </c>
      <c r="K14916">
        <v>0</v>
      </c>
    </row>
    <row r="14917" spans="1:12" x14ac:dyDescent="0.35">
      <c r="A14917" t="s">
        <v>15045</v>
      </c>
      <c r="B14917" s="93">
        <v>5215514959491</v>
      </c>
      <c r="C14917" t="s">
        <v>129</v>
      </c>
      <c r="D14917" t="s">
        <v>130</v>
      </c>
      <c r="E14917">
        <v>1</v>
      </c>
      <c r="F14917">
        <v>1</v>
      </c>
      <c r="G14917">
        <v>1</v>
      </c>
      <c r="H14917"/>
      <c r="I14917">
        <v>1</v>
      </c>
      <c r="J14917" s="95">
        <v>45824.607638888891</v>
      </c>
      <c r="K14917">
        <v>1</v>
      </c>
      <c r="L14917" s="95">
        <v>45825.209722222222</v>
      </c>
    </row>
    <row r="14918" spans="1:12" x14ac:dyDescent="0.35">
      <c r="A14918" t="s">
        <v>15046</v>
      </c>
      <c r="B14918" s="93">
        <v>5215534997398</v>
      </c>
      <c r="C14918" t="s">
        <v>129</v>
      </c>
      <c r="D14918" t="s">
        <v>130</v>
      </c>
      <c r="E14918">
        <v>1</v>
      </c>
      <c r="F14918">
        <v>1</v>
      </c>
      <c r="G14918">
        <v>1</v>
      </c>
      <c r="H14918"/>
      <c r="I14918">
        <v>1</v>
      </c>
      <c r="J14918" s="95">
        <v>45824.606249999997</v>
      </c>
      <c r="K14918">
        <v>1</v>
      </c>
      <c r="L14918" s="95">
        <v>45824.745138888888</v>
      </c>
    </row>
    <row r="14919" spans="1:12" x14ac:dyDescent="0.35">
      <c r="A14919" t="s">
        <v>15047</v>
      </c>
      <c r="B14919" s="93">
        <v>5216644967996</v>
      </c>
      <c r="C14919" t="s">
        <v>129</v>
      </c>
      <c r="D14919" t="s">
        <v>130</v>
      </c>
      <c r="E14919">
        <v>1</v>
      </c>
      <c r="F14919">
        <v>0</v>
      </c>
      <c r="G14919">
        <v>1</v>
      </c>
      <c r="H14919"/>
      <c r="I14919">
        <v>1</v>
      </c>
      <c r="J14919" s="95">
        <v>45824.603472222225</v>
      </c>
      <c r="K14919">
        <v>0</v>
      </c>
    </row>
    <row r="14920" spans="1:12" x14ac:dyDescent="0.35">
      <c r="A14920" t="s">
        <v>15048</v>
      </c>
      <c r="B14920" s="93">
        <v>5216264994962</v>
      </c>
      <c r="C14920" t="s">
        <v>129</v>
      </c>
      <c r="D14920" t="s">
        <v>130</v>
      </c>
      <c r="E14920">
        <v>1</v>
      </c>
      <c r="F14920">
        <v>1</v>
      </c>
      <c r="G14920">
        <v>1</v>
      </c>
      <c r="H14920"/>
      <c r="I14920">
        <v>1</v>
      </c>
      <c r="J14920" s="95">
        <v>45824.606944444444</v>
      </c>
      <c r="K14920">
        <v>1</v>
      </c>
      <c r="L14920" s="95">
        <v>45824.65</v>
      </c>
    </row>
    <row r="14921" spans="1:12" x14ac:dyDescent="0.35">
      <c r="A14921" t="s">
        <v>15049</v>
      </c>
      <c r="B14921" s="93">
        <v>5219516137625</v>
      </c>
      <c r="C14921" t="s">
        <v>129</v>
      </c>
      <c r="D14921" t="s">
        <v>130</v>
      </c>
      <c r="E14921">
        <v>0</v>
      </c>
      <c r="F14921">
        <v>0</v>
      </c>
      <c r="G14921">
        <v>0</v>
      </c>
      <c r="H14921" s="95">
        <v>45824.609027777777</v>
      </c>
      <c r="I14921">
        <v>0</v>
      </c>
      <c r="K14921">
        <v>0</v>
      </c>
    </row>
    <row r="14922" spans="1:12" x14ac:dyDescent="0.35">
      <c r="A14922" t="s">
        <v>15050</v>
      </c>
      <c r="B14922" s="93">
        <v>5215547293412</v>
      </c>
      <c r="C14922" t="s">
        <v>129</v>
      </c>
      <c r="D14922" t="s">
        <v>130</v>
      </c>
      <c r="E14922">
        <v>1</v>
      </c>
      <c r="F14922">
        <v>1</v>
      </c>
      <c r="G14922">
        <v>1</v>
      </c>
      <c r="H14922"/>
      <c r="I14922">
        <v>1</v>
      </c>
      <c r="J14922" s="95">
        <v>45824.605555555558</v>
      </c>
      <c r="K14922">
        <v>1</v>
      </c>
      <c r="L14922" s="95">
        <v>45824.63958333333</v>
      </c>
    </row>
    <row r="14923" spans="1:12" x14ac:dyDescent="0.35">
      <c r="A14923" t="s">
        <v>15051</v>
      </c>
      <c r="B14923" s="93">
        <v>5214491284385</v>
      </c>
      <c r="C14923" t="s">
        <v>129</v>
      </c>
      <c r="D14923" t="s">
        <v>130</v>
      </c>
      <c r="E14923">
        <v>1</v>
      </c>
      <c r="F14923">
        <v>1</v>
      </c>
      <c r="G14923">
        <v>1</v>
      </c>
      <c r="H14923"/>
      <c r="I14923">
        <v>1</v>
      </c>
      <c r="J14923" s="95">
        <v>45824.601388888892</v>
      </c>
      <c r="K14923">
        <v>1</v>
      </c>
      <c r="L14923" s="95">
        <v>45824.681944444441</v>
      </c>
    </row>
    <row r="14924" spans="1:12" x14ac:dyDescent="0.35">
      <c r="A14924" t="s">
        <v>15052</v>
      </c>
      <c r="B14924" s="93">
        <v>5219191141007</v>
      </c>
      <c r="C14924" t="s">
        <v>129</v>
      </c>
      <c r="D14924" t="s">
        <v>130</v>
      </c>
      <c r="E14924">
        <v>1</v>
      </c>
      <c r="F14924">
        <v>1</v>
      </c>
      <c r="G14924">
        <v>1</v>
      </c>
      <c r="H14924"/>
      <c r="I14924">
        <v>1</v>
      </c>
      <c r="J14924" s="95">
        <v>45824.923611111109</v>
      </c>
      <c r="K14924">
        <v>1</v>
      </c>
      <c r="L14924" s="95">
        <v>45824.936111111114</v>
      </c>
    </row>
    <row r="14925" spans="1:12" x14ac:dyDescent="0.35">
      <c r="A14925" t="s">
        <v>15053</v>
      </c>
      <c r="B14925" s="93">
        <v>5216653920667</v>
      </c>
      <c r="C14925" t="s">
        <v>129</v>
      </c>
      <c r="D14925" t="s">
        <v>130</v>
      </c>
      <c r="E14925">
        <v>1</v>
      </c>
      <c r="F14925">
        <v>0</v>
      </c>
      <c r="G14925">
        <v>1</v>
      </c>
      <c r="H14925"/>
      <c r="I14925">
        <v>1</v>
      </c>
      <c r="J14925" s="95">
        <v>45824.607638888891</v>
      </c>
      <c r="K14925">
        <v>0</v>
      </c>
    </row>
    <row r="14926" spans="1:12" x14ac:dyDescent="0.35">
      <c r="A14926" t="s">
        <v>15054</v>
      </c>
      <c r="B14926" s="93">
        <v>5214774756954</v>
      </c>
      <c r="C14926" t="s">
        <v>129</v>
      </c>
      <c r="D14926" t="s">
        <v>130</v>
      </c>
      <c r="E14926">
        <v>1</v>
      </c>
      <c r="F14926">
        <v>1</v>
      </c>
      <c r="G14926">
        <v>1</v>
      </c>
      <c r="H14926"/>
      <c r="I14926">
        <v>1</v>
      </c>
      <c r="J14926" s="95">
        <v>45824.987500000003</v>
      </c>
      <c r="K14926">
        <v>1</v>
      </c>
      <c r="L14926" s="95">
        <v>45825.004166666666</v>
      </c>
    </row>
    <row r="14927" spans="1:12" x14ac:dyDescent="0.35">
      <c r="A14927" t="s">
        <v>15055</v>
      </c>
      <c r="B14927" s="93">
        <v>5212761167094</v>
      </c>
      <c r="C14927" t="s">
        <v>129</v>
      </c>
      <c r="D14927" t="s">
        <v>130</v>
      </c>
      <c r="E14927">
        <v>1</v>
      </c>
      <c r="F14927">
        <v>0</v>
      </c>
      <c r="G14927">
        <v>1</v>
      </c>
      <c r="H14927"/>
      <c r="I14927">
        <v>1</v>
      </c>
      <c r="J14927" s="95">
        <v>45824.606249999997</v>
      </c>
      <c r="K14927">
        <v>0</v>
      </c>
    </row>
    <row r="14928" spans="1:12" x14ac:dyDescent="0.35">
      <c r="A14928" t="s">
        <v>15056</v>
      </c>
      <c r="B14928" s="93">
        <v>5215518077663</v>
      </c>
      <c r="C14928" t="s">
        <v>129</v>
      </c>
      <c r="D14928" t="s">
        <v>130</v>
      </c>
      <c r="E14928">
        <v>1</v>
      </c>
      <c r="F14928">
        <v>1</v>
      </c>
      <c r="G14928">
        <v>1</v>
      </c>
      <c r="H14928"/>
      <c r="I14928">
        <v>1</v>
      </c>
      <c r="J14928" s="95">
        <v>45824.607638888891</v>
      </c>
      <c r="K14928">
        <v>1</v>
      </c>
      <c r="L14928" s="95">
        <v>45824.827777777777</v>
      </c>
    </row>
    <row r="14929" spans="1:12" x14ac:dyDescent="0.35">
      <c r="A14929" t="s">
        <v>15057</v>
      </c>
      <c r="B14929" s="93">
        <v>5218183092752</v>
      </c>
      <c r="C14929" t="s">
        <v>129</v>
      </c>
      <c r="D14929" t="s">
        <v>130</v>
      </c>
      <c r="E14929">
        <v>1</v>
      </c>
      <c r="F14929">
        <v>1</v>
      </c>
      <c r="G14929">
        <v>1</v>
      </c>
      <c r="H14929"/>
      <c r="I14929">
        <v>1</v>
      </c>
      <c r="J14929" s="95">
        <v>45824.621527777781</v>
      </c>
      <c r="K14929">
        <v>1</v>
      </c>
      <c r="L14929" s="95">
        <v>45824.649305555555</v>
      </c>
    </row>
    <row r="14930" spans="1:12" x14ac:dyDescent="0.35">
      <c r="A14930" t="s">
        <v>15058</v>
      </c>
      <c r="B14930" s="93">
        <v>5214434391032</v>
      </c>
      <c r="C14930" t="s">
        <v>129</v>
      </c>
      <c r="D14930" t="s">
        <v>130</v>
      </c>
      <c r="E14930">
        <v>0</v>
      </c>
      <c r="F14930">
        <v>0</v>
      </c>
      <c r="G14930">
        <v>0</v>
      </c>
      <c r="H14930" s="95">
        <v>45824.604861111111</v>
      </c>
      <c r="I14930">
        <v>0</v>
      </c>
      <c r="K14930">
        <v>0</v>
      </c>
    </row>
    <row r="14931" spans="1:12" x14ac:dyDescent="0.35">
      <c r="A14931" t="s">
        <v>15059</v>
      </c>
      <c r="B14931" s="93">
        <v>5212251037175</v>
      </c>
      <c r="C14931" t="s">
        <v>129</v>
      </c>
      <c r="D14931" t="s">
        <v>130</v>
      </c>
      <c r="E14931">
        <v>1</v>
      </c>
      <c r="F14931">
        <v>1</v>
      </c>
      <c r="G14931">
        <v>1</v>
      </c>
      <c r="H14931"/>
      <c r="I14931">
        <v>1</v>
      </c>
      <c r="J14931" s="95">
        <v>45824.605555555558</v>
      </c>
      <c r="K14931">
        <v>1</v>
      </c>
      <c r="L14931" s="95">
        <v>45824.606249999997</v>
      </c>
    </row>
    <row r="14932" spans="1:12" x14ac:dyDescent="0.35">
      <c r="A14932" t="s">
        <v>15060</v>
      </c>
      <c r="B14932" s="93">
        <v>5215560098441</v>
      </c>
      <c r="C14932" t="s">
        <v>129</v>
      </c>
      <c r="D14932" t="s">
        <v>130</v>
      </c>
      <c r="E14932">
        <v>1</v>
      </c>
      <c r="F14932">
        <v>0</v>
      </c>
      <c r="G14932">
        <v>1</v>
      </c>
      <c r="H14932"/>
      <c r="I14932">
        <v>1</v>
      </c>
      <c r="J14932" s="95">
        <v>45824.60833333333</v>
      </c>
      <c r="K14932">
        <v>0</v>
      </c>
    </row>
    <row r="14933" spans="1:12" x14ac:dyDescent="0.35">
      <c r="A14933" t="s">
        <v>15061</v>
      </c>
      <c r="B14933" s="93">
        <v>5212461980342</v>
      </c>
      <c r="C14933" t="s">
        <v>129</v>
      </c>
      <c r="D14933" t="s">
        <v>130</v>
      </c>
      <c r="E14933">
        <v>1</v>
      </c>
      <c r="F14933">
        <v>1</v>
      </c>
      <c r="G14933">
        <v>1</v>
      </c>
      <c r="H14933"/>
      <c r="I14933">
        <v>1</v>
      </c>
      <c r="J14933" s="95">
        <v>45824.602083333331</v>
      </c>
      <c r="K14933">
        <v>1</v>
      </c>
      <c r="L14933" s="95">
        <v>45824.606249999997</v>
      </c>
    </row>
    <row r="14934" spans="1:12" x14ac:dyDescent="0.35">
      <c r="A14934" t="s">
        <v>15062</v>
      </c>
      <c r="B14934" s="93">
        <v>5213331053090</v>
      </c>
      <c r="C14934" t="s">
        <v>129</v>
      </c>
      <c r="D14934" t="s">
        <v>130</v>
      </c>
      <c r="E14934">
        <v>1</v>
      </c>
      <c r="F14934">
        <v>1</v>
      </c>
      <c r="G14934">
        <v>1</v>
      </c>
      <c r="H14934"/>
      <c r="I14934">
        <v>1</v>
      </c>
      <c r="J14934" s="95">
        <v>45824.606944444444</v>
      </c>
      <c r="K14934">
        <v>1</v>
      </c>
      <c r="L14934" s="95">
        <v>45824.62222222222</v>
      </c>
    </row>
    <row r="14935" spans="1:12" x14ac:dyDescent="0.35">
      <c r="A14935" t="s">
        <v>15063</v>
      </c>
      <c r="B14935" s="93">
        <v>5215514248372</v>
      </c>
      <c r="C14935" t="s">
        <v>129</v>
      </c>
      <c r="D14935" t="s">
        <v>130</v>
      </c>
      <c r="E14935">
        <v>1</v>
      </c>
      <c r="F14935">
        <v>1</v>
      </c>
      <c r="G14935">
        <v>1</v>
      </c>
      <c r="H14935"/>
      <c r="I14935">
        <v>1</v>
      </c>
      <c r="J14935" s="95">
        <v>45824.602083333331</v>
      </c>
      <c r="K14935">
        <v>1</v>
      </c>
      <c r="L14935" s="95">
        <v>45824.61041666667</v>
      </c>
    </row>
    <row r="14936" spans="1:12" x14ac:dyDescent="0.35">
      <c r="A14936" t="s">
        <v>15064</v>
      </c>
      <c r="B14936" s="93">
        <v>5217471072796</v>
      </c>
      <c r="C14936" t="s">
        <v>129</v>
      </c>
      <c r="D14936" t="s">
        <v>130</v>
      </c>
      <c r="E14936">
        <v>1</v>
      </c>
      <c r="F14936">
        <v>1</v>
      </c>
      <c r="G14936">
        <v>1</v>
      </c>
      <c r="H14936"/>
      <c r="I14936">
        <v>1</v>
      </c>
      <c r="J14936" s="95">
        <v>45824.794444444444</v>
      </c>
      <c r="K14936">
        <v>1</v>
      </c>
      <c r="L14936" s="95">
        <v>45824.956250000003</v>
      </c>
    </row>
    <row r="14937" spans="1:12" x14ac:dyDescent="0.35">
      <c r="A14937" t="s">
        <v>15065</v>
      </c>
      <c r="B14937" s="93">
        <v>5217721229704</v>
      </c>
      <c r="C14937" t="s">
        <v>129</v>
      </c>
      <c r="D14937" t="s">
        <v>130</v>
      </c>
      <c r="E14937">
        <v>1</v>
      </c>
      <c r="F14937">
        <v>1</v>
      </c>
      <c r="G14937">
        <v>1</v>
      </c>
      <c r="H14937"/>
      <c r="I14937">
        <v>1</v>
      </c>
      <c r="J14937" s="95">
        <v>45824.61041666667</v>
      </c>
      <c r="K14937">
        <v>1</v>
      </c>
      <c r="L14937" s="95">
        <v>45824.61041666667</v>
      </c>
    </row>
    <row r="14938" spans="1:12" x14ac:dyDescent="0.35">
      <c r="A14938" t="s">
        <v>15066</v>
      </c>
      <c r="B14938" s="93">
        <v>5217821090889</v>
      </c>
      <c r="C14938" t="s">
        <v>129</v>
      </c>
      <c r="D14938" t="s">
        <v>130</v>
      </c>
      <c r="E14938">
        <v>1</v>
      </c>
      <c r="F14938">
        <v>1</v>
      </c>
      <c r="G14938">
        <v>1</v>
      </c>
      <c r="H14938"/>
      <c r="I14938">
        <v>1</v>
      </c>
      <c r="J14938" s="95">
        <v>45824.602777777778</v>
      </c>
      <c r="K14938">
        <v>1</v>
      </c>
      <c r="L14938" s="95">
        <v>45824.629861111112</v>
      </c>
    </row>
    <row r="14939" spans="1:12" x14ac:dyDescent="0.35">
      <c r="A14939" t="s">
        <v>15067</v>
      </c>
      <c r="B14939" s="93">
        <v>5215591995847</v>
      </c>
      <c r="C14939" t="s">
        <v>129</v>
      </c>
      <c r="D14939" t="s">
        <v>130</v>
      </c>
      <c r="E14939">
        <v>1</v>
      </c>
      <c r="F14939">
        <v>1</v>
      </c>
      <c r="G14939">
        <v>1</v>
      </c>
      <c r="H14939"/>
      <c r="I14939">
        <v>1</v>
      </c>
      <c r="J14939" s="95">
        <v>45824.601388888892</v>
      </c>
      <c r="K14939">
        <v>1</v>
      </c>
      <c r="L14939" s="95">
        <v>45824.625694444447</v>
      </c>
    </row>
    <row r="14940" spans="1:12" x14ac:dyDescent="0.35">
      <c r="A14940" t="s">
        <v>15068</v>
      </c>
      <c r="B14940" s="93">
        <v>5215539293279</v>
      </c>
      <c r="C14940" t="s">
        <v>129</v>
      </c>
      <c r="D14940" t="s">
        <v>130</v>
      </c>
      <c r="E14940">
        <v>1</v>
      </c>
      <c r="F14940">
        <v>1</v>
      </c>
      <c r="G14940">
        <v>1</v>
      </c>
      <c r="H14940"/>
      <c r="I14940">
        <v>1</v>
      </c>
      <c r="J14940" s="95">
        <v>45824.615972222222</v>
      </c>
      <c r="K14940">
        <v>1</v>
      </c>
      <c r="L14940" s="95">
        <v>45824.616666666669</v>
      </c>
    </row>
    <row r="14941" spans="1:12" x14ac:dyDescent="0.35">
      <c r="A14941" t="s">
        <v>15069</v>
      </c>
      <c r="B14941" s="93">
        <v>5212241007127</v>
      </c>
      <c r="C14941" t="s">
        <v>129</v>
      </c>
      <c r="D14941" t="s">
        <v>130</v>
      </c>
      <c r="E14941">
        <v>1</v>
      </c>
      <c r="F14941">
        <v>1</v>
      </c>
      <c r="G14941">
        <v>1</v>
      </c>
      <c r="H14941"/>
      <c r="I14941">
        <v>1</v>
      </c>
      <c r="J14941" s="95">
        <v>45824.651388888888</v>
      </c>
      <c r="K14941">
        <v>1</v>
      </c>
      <c r="L14941" s="95">
        <v>45824.652777777781</v>
      </c>
    </row>
    <row r="14942" spans="1:12" x14ac:dyDescent="0.35">
      <c r="A14942" t="s">
        <v>15070</v>
      </c>
      <c r="B14942" s="93">
        <v>5214431666754</v>
      </c>
      <c r="C14942" t="s">
        <v>129</v>
      </c>
      <c r="D14942" t="s">
        <v>130</v>
      </c>
      <c r="E14942">
        <v>0</v>
      </c>
      <c r="F14942">
        <v>0</v>
      </c>
      <c r="G14942">
        <v>0</v>
      </c>
      <c r="H14942" s="95">
        <v>45824.602777777778</v>
      </c>
      <c r="I14942">
        <v>0</v>
      </c>
      <c r="K14942">
        <v>0</v>
      </c>
    </row>
    <row r="14943" spans="1:12" x14ac:dyDescent="0.35">
      <c r="A14943" t="s">
        <v>15071</v>
      </c>
      <c r="B14943" s="93">
        <v>5214641283118</v>
      </c>
      <c r="C14943" t="s">
        <v>129</v>
      </c>
      <c r="D14943" t="s">
        <v>130</v>
      </c>
      <c r="E14943">
        <v>1</v>
      </c>
      <c r="F14943">
        <v>1</v>
      </c>
      <c r="G14943">
        <v>1</v>
      </c>
      <c r="H14943"/>
      <c r="I14943">
        <v>1</v>
      </c>
      <c r="J14943" s="95">
        <v>45824.629861111112</v>
      </c>
      <c r="K14943">
        <v>1</v>
      </c>
      <c r="L14943" s="95">
        <v>45824.631944444445</v>
      </c>
    </row>
    <row r="14944" spans="1:12" x14ac:dyDescent="0.35">
      <c r="A14944" t="s">
        <v>15072</v>
      </c>
      <c r="B14944" s="93">
        <v>5212361104877</v>
      </c>
      <c r="C14944" t="s">
        <v>129</v>
      </c>
      <c r="D14944" t="s">
        <v>130</v>
      </c>
      <c r="E14944">
        <v>1</v>
      </c>
      <c r="F14944">
        <v>1</v>
      </c>
      <c r="G14944">
        <v>1</v>
      </c>
      <c r="H14944"/>
      <c r="I14944">
        <v>1</v>
      </c>
      <c r="J14944" s="95">
        <v>45824.601388888892</v>
      </c>
      <c r="K14944">
        <v>1</v>
      </c>
      <c r="L14944" s="95">
        <v>45824.602777777778</v>
      </c>
    </row>
    <row r="14945" spans="1:12" x14ac:dyDescent="0.35">
      <c r="A14945" t="s">
        <v>15073</v>
      </c>
      <c r="B14945" s="93">
        <v>5216144276340</v>
      </c>
      <c r="C14945" t="s">
        <v>129</v>
      </c>
      <c r="D14945" t="s">
        <v>130</v>
      </c>
      <c r="E14945">
        <v>1</v>
      </c>
      <c r="F14945">
        <v>1</v>
      </c>
      <c r="G14945">
        <v>1</v>
      </c>
      <c r="H14945"/>
      <c r="I14945">
        <v>1</v>
      </c>
      <c r="J14945" s="95">
        <v>45824.606944444444</v>
      </c>
      <c r="K14945">
        <v>1</v>
      </c>
      <c r="L14945" s="95">
        <v>45824.609722222223</v>
      </c>
    </row>
    <row r="14946" spans="1:12" x14ac:dyDescent="0.35">
      <c r="A14946" t="s">
        <v>15074</v>
      </c>
      <c r="B14946" s="93">
        <v>5217821234566</v>
      </c>
      <c r="C14946" t="s">
        <v>129</v>
      </c>
      <c r="D14946" t="s">
        <v>130</v>
      </c>
      <c r="E14946">
        <v>1</v>
      </c>
      <c r="F14946">
        <v>0</v>
      </c>
      <c r="G14946">
        <v>1</v>
      </c>
      <c r="H14946"/>
      <c r="I14946">
        <v>1</v>
      </c>
      <c r="J14946" s="95">
        <v>45824.606249999997</v>
      </c>
      <c r="K14946">
        <v>0</v>
      </c>
    </row>
    <row r="14947" spans="1:12" x14ac:dyDescent="0.35">
      <c r="A14947" t="s">
        <v>15075</v>
      </c>
      <c r="B14947" s="93">
        <v>5218180131534</v>
      </c>
      <c r="C14947" t="s">
        <v>129</v>
      </c>
      <c r="D14947" t="s">
        <v>130</v>
      </c>
      <c r="E14947">
        <v>1</v>
      </c>
      <c r="F14947">
        <v>0</v>
      </c>
      <c r="G14947">
        <v>1</v>
      </c>
      <c r="H14947"/>
      <c r="I14947">
        <v>1</v>
      </c>
      <c r="J14947" s="95">
        <v>45824.609722222223</v>
      </c>
      <c r="K14947">
        <v>0</v>
      </c>
    </row>
    <row r="14948" spans="1:12" x14ac:dyDescent="0.35">
      <c r="A14948" t="s">
        <v>15076</v>
      </c>
      <c r="B14948" s="93">
        <v>5212711760829</v>
      </c>
      <c r="C14948" t="s">
        <v>129</v>
      </c>
      <c r="D14948" t="s">
        <v>130</v>
      </c>
      <c r="E14948">
        <v>1</v>
      </c>
      <c r="F14948">
        <v>1</v>
      </c>
      <c r="G14948">
        <v>1</v>
      </c>
      <c r="H14948"/>
      <c r="I14948">
        <v>1</v>
      </c>
      <c r="J14948" s="95">
        <v>45824.637499999997</v>
      </c>
      <c r="K14948">
        <v>1</v>
      </c>
      <c r="L14948" s="95">
        <v>45824.645138888889</v>
      </c>
    </row>
    <row r="14949" spans="1:12" x14ac:dyDescent="0.35">
      <c r="A14949" t="s">
        <v>15077</v>
      </c>
      <c r="B14949" s="93">
        <v>5217441602345</v>
      </c>
      <c r="C14949" t="s">
        <v>129</v>
      </c>
      <c r="D14949" t="s">
        <v>130</v>
      </c>
      <c r="E14949">
        <v>1</v>
      </c>
      <c r="F14949">
        <v>1</v>
      </c>
      <c r="G14949">
        <v>1</v>
      </c>
      <c r="H14949"/>
      <c r="I14949">
        <v>1</v>
      </c>
      <c r="J14949" s="95">
        <v>45824.609027777777</v>
      </c>
      <c r="K14949">
        <v>1</v>
      </c>
      <c r="L14949" s="95">
        <v>45824.65347222222</v>
      </c>
    </row>
    <row r="14950" spans="1:12" x14ac:dyDescent="0.35">
      <c r="A14950" t="s">
        <v>15078</v>
      </c>
      <c r="B14950" s="93">
        <v>5213111353889</v>
      </c>
      <c r="C14950" t="s">
        <v>129</v>
      </c>
      <c r="D14950" t="s">
        <v>130</v>
      </c>
      <c r="E14950">
        <v>1</v>
      </c>
      <c r="F14950">
        <v>1</v>
      </c>
      <c r="G14950">
        <v>1</v>
      </c>
      <c r="H14950"/>
      <c r="I14950">
        <v>1</v>
      </c>
      <c r="J14950" s="95">
        <v>45824.611805555556</v>
      </c>
      <c r="K14950">
        <v>1</v>
      </c>
      <c r="L14950" s="95">
        <v>45824.777083333334</v>
      </c>
    </row>
    <row r="14951" spans="1:12" x14ac:dyDescent="0.35">
      <c r="A14951" t="s">
        <v>15079</v>
      </c>
      <c r="B14951" s="93">
        <v>5212722157392</v>
      </c>
      <c r="C14951" t="s">
        <v>129</v>
      </c>
      <c r="D14951" t="s">
        <v>130</v>
      </c>
      <c r="E14951">
        <v>1</v>
      </c>
      <c r="F14951">
        <v>1</v>
      </c>
      <c r="G14951">
        <v>1</v>
      </c>
      <c r="H14951"/>
      <c r="I14951">
        <v>1</v>
      </c>
      <c r="J14951" s="95">
        <v>45824.605555555558</v>
      </c>
      <c r="K14951">
        <v>1</v>
      </c>
      <c r="L14951" s="95">
        <v>45824.627083333333</v>
      </c>
    </row>
    <row r="14952" spans="1:12" x14ac:dyDescent="0.35">
      <c r="A14952" t="s">
        <v>15080</v>
      </c>
      <c r="B14952" s="93">
        <v>5216721196749</v>
      </c>
      <c r="C14952" t="s">
        <v>129</v>
      </c>
      <c r="D14952" t="s">
        <v>130</v>
      </c>
      <c r="E14952">
        <v>1</v>
      </c>
      <c r="F14952">
        <v>0</v>
      </c>
      <c r="G14952">
        <v>1</v>
      </c>
      <c r="H14952"/>
      <c r="I14952">
        <v>1</v>
      </c>
      <c r="J14952" s="95">
        <v>45824.609722222223</v>
      </c>
      <c r="K14952">
        <v>0</v>
      </c>
    </row>
    <row r="14953" spans="1:12" x14ac:dyDescent="0.35">
      <c r="A14953" t="s">
        <v>15081</v>
      </c>
      <c r="B14953" s="93">
        <v>5217461100095</v>
      </c>
      <c r="C14953" t="s">
        <v>129</v>
      </c>
      <c r="D14953" t="s">
        <v>130</v>
      </c>
      <c r="E14953">
        <v>1</v>
      </c>
      <c r="F14953">
        <v>1</v>
      </c>
      <c r="G14953">
        <v>1</v>
      </c>
      <c r="H14953"/>
      <c r="I14953">
        <v>1</v>
      </c>
      <c r="J14953" s="95">
        <v>45824.609722222223</v>
      </c>
      <c r="K14953">
        <v>1</v>
      </c>
      <c r="L14953" s="95">
        <v>45824.848611111112</v>
      </c>
    </row>
    <row r="14954" spans="1:12" x14ac:dyDescent="0.35">
      <c r="A14954" t="s">
        <v>15082</v>
      </c>
      <c r="B14954" s="93">
        <v>5216688201109</v>
      </c>
      <c r="C14954" t="s">
        <v>129</v>
      </c>
      <c r="D14954" t="s">
        <v>130</v>
      </c>
      <c r="E14954">
        <v>1</v>
      </c>
      <c r="F14954">
        <v>0</v>
      </c>
      <c r="G14954">
        <v>1</v>
      </c>
      <c r="H14954"/>
      <c r="I14954">
        <v>1</v>
      </c>
      <c r="J14954" s="95">
        <v>45824.606944444444</v>
      </c>
      <c r="K14954">
        <v>0</v>
      </c>
    </row>
    <row r="14955" spans="1:12" x14ac:dyDescent="0.35">
      <c r="A14955" t="s">
        <v>15083</v>
      </c>
      <c r="B14955" s="93">
        <v>5214772329062</v>
      </c>
      <c r="C14955" t="s">
        <v>129</v>
      </c>
      <c r="D14955" t="s">
        <v>130</v>
      </c>
      <c r="E14955">
        <v>0</v>
      </c>
      <c r="F14955">
        <v>0</v>
      </c>
      <c r="G14955">
        <v>0</v>
      </c>
      <c r="H14955" s="95">
        <v>45824.61041666667</v>
      </c>
      <c r="I14955">
        <v>0</v>
      </c>
      <c r="K14955">
        <v>0</v>
      </c>
    </row>
    <row r="14956" spans="1:12" x14ac:dyDescent="0.35">
      <c r="A14956" t="s">
        <v>15084</v>
      </c>
      <c r="B14956" s="93">
        <v>5212281612015</v>
      </c>
      <c r="C14956" t="s">
        <v>129</v>
      </c>
      <c r="D14956" t="s">
        <v>130</v>
      </c>
      <c r="E14956">
        <v>1</v>
      </c>
      <c r="F14956">
        <v>1</v>
      </c>
      <c r="G14956">
        <v>1</v>
      </c>
      <c r="H14956"/>
      <c r="I14956">
        <v>1</v>
      </c>
      <c r="J14956" s="95">
        <v>45824.602777777778</v>
      </c>
      <c r="K14956">
        <v>1</v>
      </c>
      <c r="L14956" s="95">
        <v>45824.656944444447</v>
      </c>
    </row>
    <row r="14957" spans="1:12" x14ac:dyDescent="0.35">
      <c r="A14957" t="s">
        <v>15085</v>
      </c>
      <c r="B14957" s="93">
        <v>5219212408928</v>
      </c>
      <c r="C14957" t="s">
        <v>129</v>
      </c>
      <c r="D14957" t="s">
        <v>130</v>
      </c>
      <c r="E14957">
        <v>1</v>
      </c>
      <c r="F14957">
        <v>0</v>
      </c>
      <c r="G14957">
        <v>1</v>
      </c>
      <c r="H14957"/>
      <c r="I14957">
        <v>1</v>
      </c>
      <c r="J14957" s="95">
        <v>45824.603472222225</v>
      </c>
      <c r="K14957">
        <v>0</v>
      </c>
    </row>
    <row r="14958" spans="1:12" x14ac:dyDescent="0.35">
      <c r="A14958" t="s">
        <v>15086</v>
      </c>
      <c r="B14958" s="93">
        <v>5214271210822</v>
      </c>
      <c r="C14958" t="s">
        <v>129</v>
      </c>
      <c r="D14958" t="s">
        <v>130</v>
      </c>
      <c r="E14958">
        <v>1</v>
      </c>
      <c r="F14958">
        <v>1</v>
      </c>
      <c r="G14958">
        <v>1</v>
      </c>
      <c r="H14958"/>
      <c r="I14958">
        <v>1</v>
      </c>
      <c r="J14958" s="95">
        <v>45824.605555555558</v>
      </c>
      <c r="K14958">
        <v>1</v>
      </c>
      <c r="L14958" s="95">
        <v>45824.606249999997</v>
      </c>
    </row>
    <row r="14959" spans="1:12" x14ac:dyDescent="0.35">
      <c r="A14959" t="s">
        <v>15087</v>
      </c>
      <c r="B14959" s="93">
        <v>5219611975869</v>
      </c>
      <c r="C14959" t="s">
        <v>129</v>
      </c>
      <c r="D14959" t="s">
        <v>130</v>
      </c>
      <c r="E14959">
        <v>1</v>
      </c>
      <c r="F14959">
        <v>1</v>
      </c>
      <c r="G14959">
        <v>1</v>
      </c>
      <c r="H14959"/>
      <c r="I14959">
        <v>1</v>
      </c>
      <c r="J14959" s="95">
        <v>45824.61041666667</v>
      </c>
      <c r="K14959">
        <v>1</v>
      </c>
      <c r="L14959" s="95">
        <v>45824.688194444447</v>
      </c>
    </row>
    <row r="14960" spans="1:12" x14ac:dyDescent="0.35">
      <c r="A14960" t="s">
        <v>15088</v>
      </c>
      <c r="B14960" s="93">
        <v>5214444445811</v>
      </c>
      <c r="C14960" t="s">
        <v>129</v>
      </c>
      <c r="D14960" t="s">
        <v>130</v>
      </c>
      <c r="E14960">
        <v>1</v>
      </c>
      <c r="F14960">
        <v>1</v>
      </c>
      <c r="G14960">
        <v>1</v>
      </c>
      <c r="H14960"/>
      <c r="I14960">
        <v>1</v>
      </c>
      <c r="J14960" s="95">
        <v>45824.606249999997</v>
      </c>
      <c r="K14960">
        <v>1</v>
      </c>
      <c r="L14960" s="95">
        <v>45824.611805555556</v>
      </c>
    </row>
    <row r="14961" spans="1:12" x14ac:dyDescent="0.35">
      <c r="A14961" t="s">
        <v>15089</v>
      </c>
      <c r="B14961" s="93">
        <v>5218183473400</v>
      </c>
      <c r="C14961" t="s">
        <v>129</v>
      </c>
      <c r="D14961" t="s">
        <v>130</v>
      </c>
      <c r="E14961">
        <v>0</v>
      </c>
      <c r="F14961">
        <v>0</v>
      </c>
      <c r="G14961">
        <v>0</v>
      </c>
      <c r="H14961" s="95">
        <v>45824.607638888891</v>
      </c>
      <c r="I14961">
        <v>0</v>
      </c>
      <c r="K14961">
        <v>0</v>
      </c>
    </row>
    <row r="14962" spans="1:12" x14ac:dyDescent="0.35">
      <c r="A14962" t="s">
        <v>15090</v>
      </c>
      <c r="B14962" s="93">
        <v>5213331415916</v>
      </c>
      <c r="C14962" t="s">
        <v>129</v>
      </c>
      <c r="D14962" t="s">
        <v>130</v>
      </c>
      <c r="E14962">
        <v>1</v>
      </c>
      <c r="F14962">
        <v>0</v>
      </c>
      <c r="G14962">
        <v>1</v>
      </c>
      <c r="H14962"/>
      <c r="I14962">
        <v>1</v>
      </c>
      <c r="J14962" s="95">
        <v>45824.606249999997</v>
      </c>
      <c r="K14962">
        <v>0</v>
      </c>
    </row>
    <row r="14963" spans="1:12" x14ac:dyDescent="0.35">
      <c r="A14963" t="s">
        <v>15091</v>
      </c>
      <c r="B14963" s="93">
        <v>5218120303318</v>
      </c>
      <c r="C14963" t="s">
        <v>129</v>
      </c>
      <c r="D14963" t="s">
        <v>130</v>
      </c>
      <c r="E14963">
        <v>1</v>
      </c>
      <c r="F14963">
        <v>1</v>
      </c>
      <c r="G14963">
        <v>1</v>
      </c>
      <c r="H14963"/>
      <c r="I14963">
        <v>1</v>
      </c>
      <c r="J14963" s="95">
        <v>45824.602777777778</v>
      </c>
      <c r="K14963">
        <v>1</v>
      </c>
      <c r="L14963" s="95">
        <v>45824.631249999999</v>
      </c>
    </row>
    <row r="14964" spans="1:12" x14ac:dyDescent="0.35">
      <c r="A14964" t="s">
        <v>15092</v>
      </c>
      <c r="B14964" s="93">
        <v>5217772110369</v>
      </c>
      <c r="C14964" t="s">
        <v>129</v>
      </c>
      <c r="D14964" t="s">
        <v>130</v>
      </c>
      <c r="E14964">
        <v>1</v>
      </c>
      <c r="F14964">
        <v>1</v>
      </c>
      <c r="G14964">
        <v>1</v>
      </c>
      <c r="H14964"/>
      <c r="I14964">
        <v>1</v>
      </c>
      <c r="J14964" s="95">
        <v>45824.61041666667</v>
      </c>
      <c r="K14964">
        <v>1</v>
      </c>
      <c r="L14964" s="95">
        <v>45824.644444444442</v>
      </c>
    </row>
    <row r="14965" spans="1:12" x14ac:dyDescent="0.35">
      <c r="A14965" t="s">
        <v>15093</v>
      </c>
      <c r="B14965" s="93">
        <v>5215533322910</v>
      </c>
      <c r="C14965" t="s">
        <v>129</v>
      </c>
      <c r="D14965" t="s">
        <v>130</v>
      </c>
      <c r="E14965">
        <v>1</v>
      </c>
      <c r="F14965">
        <v>1</v>
      </c>
      <c r="G14965">
        <v>1</v>
      </c>
      <c r="H14965"/>
      <c r="I14965">
        <v>1</v>
      </c>
      <c r="J14965" s="95">
        <v>45824.606249999997</v>
      </c>
      <c r="K14965">
        <v>1</v>
      </c>
      <c r="L14965" s="95">
        <v>45824.711805555555</v>
      </c>
    </row>
    <row r="14966" spans="1:12" x14ac:dyDescent="0.35">
      <c r="A14966" t="s">
        <v>15094</v>
      </c>
      <c r="B14966" s="93">
        <v>5214981014259</v>
      </c>
      <c r="C14966" t="s">
        <v>129</v>
      </c>
      <c r="D14966" t="s">
        <v>130</v>
      </c>
      <c r="E14966">
        <v>1</v>
      </c>
      <c r="F14966">
        <v>1</v>
      </c>
      <c r="G14966">
        <v>1</v>
      </c>
      <c r="H14966"/>
      <c r="I14966">
        <v>1</v>
      </c>
      <c r="J14966" s="95">
        <v>45824.60833333333</v>
      </c>
      <c r="K14966">
        <v>1</v>
      </c>
      <c r="L14966" s="95">
        <v>45824.84652777778</v>
      </c>
    </row>
    <row r="14967" spans="1:12" x14ac:dyDescent="0.35">
      <c r="A14967" t="s">
        <v>15095</v>
      </c>
      <c r="B14967" s="93">
        <v>5212383861143</v>
      </c>
      <c r="C14967" t="s">
        <v>129</v>
      </c>
      <c r="D14967" t="s">
        <v>130</v>
      </c>
      <c r="E14967">
        <v>1</v>
      </c>
      <c r="F14967">
        <v>1</v>
      </c>
      <c r="G14967">
        <v>1</v>
      </c>
      <c r="H14967"/>
      <c r="I14967">
        <v>1</v>
      </c>
      <c r="J14967" s="95">
        <v>45824.606944444444</v>
      </c>
      <c r="K14967">
        <v>1</v>
      </c>
      <c r="L14967" s="95">
        <v>45824.607638888891</v>
      </c>
    </row>
    <row r="14968" spans="1:12" x14ac:dyDescent="0.35">
      <c r="A14968" t="s">
        <v>15096</v>
      </c>
      <c r="B14968" s="93">
        <v>5215531164640</v>
      </c>
      <c r="C14968" t="s">
        <v>129</v>
      </c>
      <c r="D14968" t="s">
        <v>130</v>
      </c>
      <c r="E14968">
        <v>1</v>
      </c>
      <c r="F14968">
        <v>1</v>
      </c>
      <c r="G14968">
        <v>1</v>
      </c>
      <c r="H14968"/>
      <c r="I14968">
        <v>1</v>
      </c>
      <c r="J14968" s="95">
        <v>45824.60833333333</v>
      </c>
      <c r="K14968">
        <v>1</v>
      </c>
      <c r="L14968" s="95">
        <v>45824.793055555558</v>
      </c>
    </row>
    <row r="14969" spans="1:12" x14ac:dyDescent="0.35">
      <c r="A14969" t="s">
        <v>15097</v>
      </c>
      <c r="B14969" s="93">
        <v>5215568682702</v>
      </c>
      <c r="C14969" t="s">
        <v>129</v>
      </c>
      <c r="D14969" t="s">
        <v>130</v>
      </c>
      <c r="E14969">
        <v>1</v>
      </c>
      <c r="F14969">
        <v>1</v>
      </c>
      <c r="G14969">
        <v>1</v>
      </c>
      <c r="H14969"/>
      <c r="I14969">
        <v>1</v>
      </c>
      <c r="J14969" s="95">
        <v>45824.609722222223</v>
      </c>
      <c r="K14969">
        <v>1</v>
      </c>
      <c r="L14969" s="95">
        <v>45824.638888888891</v>
      </c>
    </row>
    <row r="14970" spans="1:12" x14ac:dyDescent="0.35">
      <c r="A14970" t="s">
        <v>15098</v>
      </c>
      <c r="B14970" s="93">
        <v>5217711952370</v>
      </c>
      <c r="C14970" t="s">
        <v>129</v>
      </c>
      <c r="D14970" t="s">
        <v>130</v>
      </c>
      <c r="E14970">
        <v>1</v>
      </c>
      <c r="F14970">
        <v>1</v>
      </c>
      <c r="G14970">
        <v>1</v>
      </c>
      <c r="H14970"/>
      <c r="I14970">
        <v>1</v>
      </c>
      <c r="J14970" s="95">
        <v>45824.607638888891</v>
      </c>
      <c r="K14970">
        <v>1</v>
      </c>
      <c r="L14970" s="95">
        <v>45824.624305555553</v>
      </c>
    </row>
    <row r="14971" spans="1:12" x14ac:dyDescent="0.35">
      <c r="A14971" t="s">
        <v>15099</v>
      </c>
      <c r="B14971" s="93">
        <v>5217151141942</v>
      </c>
      <c r="C14971" t="s">
        <v>129</v>
      </c>
      <c r="D14971" t="s">
        <v>130</v>
      </c>
      <c r="E14971">
        <v>1</v>
      </c>
      <c r="F14971">
        <v>1</v>
      </c>
      <c r="G14971">
        <v>1</v>
      </c>
      <c r="H14971"/>
      <c r="I14971">
        <v>1</v>
      </c>
      <c r="J14971" s="95">
        <v>45824.607638888891</v>
      </c>
      <c r="K14971">
        <v>1</v>
      </c>
      <c r="L14971" s="95">
        <v>45824.627083333333</v>
      </c>
    </row>
    <row r="14972" spans="1:12" x14ac:dyDescent="0.35">
      <c r="A14972" t="s">
        <v>15100</v>
      </c>
      <c r="B14972" s="93">
        <v>5215537205209</v>
      </c>
      <c r="C14972" t="s">
        <v>129</v>
      </c>
      <c r="D14972" t="s">
        <v>130</v>
      </c>
      <c r="E14972">
        <v>1</v>
      </c>
      <c r="F14972">
        <v>1</v>
      </c>
      <c r="G14972">
        <v>1</v>
      </c>
      <c r="H14972"/>
      <c r="I14972">
        <v>1</v>
      </c>
      <c r="J14972" s="95">
        <v>45824.606944444444</v>
      </c>
      <c r="K14972">
        <v>1</v>
      </c>
      <c r="L14972" s="95">
        <v>45824.613888888889</v>
      </c>
    </row>
    <row r="14973" spans="1:12" x14ac:dyDescent="0.35">
      <c r="A14973" t="s">
        <v>15101</v>
      </c>
      <c r="B14973" s="93">
        <v>5212231031514</v>
      </c>
      <c r="C14973" t="s">
        <v>129</v>
      </c>
      <c r="D14973" t="s">
        <v>130</v>
      </c>
      <c r="E14973">
        <v>1</v>
      </c>
      <c r="F14973">
        <v>0</v>
      </c>
      <c r="G14973">
        <v>1</v>
      </c>
      <c r="H14973"/>
      <c r="I14973">
        <v>1</v>
      </c>
      <c r="J14973" s="95">
        <v>45826.093055555553</v>
      </c>
      <c r="K14973">
        <v>0</v>
      </c>
    </row>
    <row r="14974" spans="1:12" x14ac:dyDescent="0.35">
      <c r="A14974" t="s">
        <v>15102</v>
      </c>
      <c r="B14974" s="93">
        <v>5213781214597</v>
      </c>
      <c r="C14974" t="s">
        <v>129</v>
      </c>
      <c r="D14974" t="s">
        <v>130</v>
      </c>
      <c r="E14974">
        <v>1</v>
      </c>
      <c r="F14974">
        <v>0</v>
      </c>
      <c r="G14974">
        <v>1</v>
      </c>
      <c r="H14974"/>
      <c r="I14974">
        <v>1</v>
      </c>
      <c r="J14974" s="95">
        <v>45824.609722222223</v>
      </c>
      <c r="K14974">
        <v>0</v>
      </c>
    </row>
    <row r="14975" spans="1:12" x14ac:dyDescent="0.35">
      <c r="A14975" t="s">
        <v>15103</v>
      </c>
      <c r="B14975" s="93">
        <v>5212226180246</v>
      </c>
      <c r="C14975" t="s">
        <v>129</v>
      </c>
      <c r="D14975" t="s">
        <v>130</v>
      </c>
      <c r="E14975">
        <v>1</v>
      </c>
      <c r="F14975">
        <v>1</v>
      </c>
      <c r="G14975">
        <v>1</v>
      </c>
      <c r="H14975"/>
      <c r="I14975">
        <v>1</v>
      </c>
      <c r="J14975" s="95">
        <v>45824.60833333333</v>
      </c>
      <c r="K14975">
        <v>1</v>
      </c>
      <c r="L14975" s="95">
        <v>45824.655555555553</v>
      </c>
    </row>
    <row r="14976" spans="1:12" x14ac:dyDescent="0.35">
      <c r="A14976" t="s">
        <v>15104</v>
      </c>
      <c r="B14976" s="93">
        <v>5215559658239</v>
      </c>
      <c r="C14976" t="s">
        <v>129</v>
      </c>
      <c r="D14976" t="s">
        <v>130</v>
      </c>
      <c r="E14976">
        <v>1</v>
      </c>
      <c r="F14976">
        <v>0</v>
      </c>
      <c r="G14976">
        <v>1</v>
      </c>
      <c r="H14976"/>
      <c r="I14976">
        <v>1</v>
      </c>
      <c r="J14976" s="95">
        <v>45824.61041666667</v>
      </c>
      <c r="K14976">
        <v>0</v>
      </c>
    </row>
    <row r="14977" spans="1:12" x14ac:dyDescent="0.35">
      <c r="A14977" t="s">
        <v>15105</v>
      </c>
      <c r="B14977" s="93">
        <v>5212231303028</v>
      </c>
      <c r="C14977" t="s">
        <v>129</v>
      </c>
      <c r="D14977" t="s">
        <v>130</v>
      </c>
      <c r="E14977">
        <v>1</v>
      </c>
      <c r="F14977">
        <v>1</v>
      </c>
      <c r="G14977">
        <v>1</v>
      </c>
      <c r="H14977"/>
      <c r="I14977">
        <v>1</v>
      </c>
      <c r="J14977" s="95">
        <v>45824.605555555558</v>
      </c>
      <c r="K14977">
        <v>1</v>
      </c>
      <c r="L14977" s="95">
        <v>45824.624305555553</v>
      </c>
    </row>
    <row r="14978" spans="1:12" x14ac:dyDescent="0.35">
      <c r="A14978" t="s">
        <v>15106</v>
      </c>
      <c r="B14978" s="93">
        <v>5214492033500</v>
      </c>
      <c r="C14978" t="s">
        <v>129</v>
      </c>
      <c r="D14978" t="s">
        <v>130</v>
      </c>
      <c r="E14978">
        <v>1</v>
      </c>
      <c r="F14978">
        <v>1</v>
      </c>
      <c r="G14978">
        <v>1</v>
      </c>
      <c r="H14978"/>
      <c r="I14978">
        <v>1</v>
      </c>
      <c r="J14978" s="95">
        <v>45824.604166666664</v>
      </c>
      <c r="K14978">
        <v>1</v>
      </c>
      <c r="L14978" s="95">
        <v>45824.606944444444</v>
      </c>
    </row>
    <row r="14979" spans="1:12" x14ac:dyDescent="0.35">
      <c r="A14979" t="s">
        <v>15107</v>
      </c>
      <c r="B14979" s="93">
        <v>5212221143651</v>
      </c>
      <c r="C14979" t="s">
        <v>129</v>
      </c>
      <c r="D14979" t="s">
        <v>130</v>
      </c>
      <c r="E14979">
        <v>0</v>
      </c>
      <c r="F14979">
        <v>0</v>
      </c>
      <c r="G14979">
        <v>0</v>
      </c>
      <c r="H14979" s="95">
        <v>45824.609722222223</v>
      </c>
      <c r="I14979">
        <v>0</v>
      </c>
      <c r="K14979">
        <v>0</v>
      </c>
    </row>
    <row r="14980" spans="1:12" x14ac:dyDescent="0.35">
      <c r="A14980" t="s">
        <v>15108</v>
      </c>
      <c r="B14980" s="93">
        <v>5215519349311</v>
      </c>
      <c r="C14980" t="s">
        <v>129</v>
      </c>
      <c r="D14980" t="s">
        <v>130</v>
      </c>
      <c r="E14980">
        <v>1</v>
      </c>
      <c r="F14980">
        <v>1</v>
      </c>
      <c r="G14980">
        <v>1</v>
      </c>
      <c r="H14980"/>
      <c r="I14980">
        <v>1</v>
      </c>
      <c r="J14980" s="95">
        <v>45824.606944444444</v>
      </c>
      <c r="K14980">
        <v>1</v>
      </c>
      <c r="L14980" s="95">
        <v>45824.672222222223</v>
      </c>
    </row>
    <row r="14981" spans="1:12" x14ac:dyDescent="0.35">
      <c r="A14981" t="s">
        <v>15109</v>
      </c>
      <c r="B14981" s="93">
        <v>5215565132450</v>
      </c>
      <c r="C14981" t="s">
        <v>129</v>
      </c>
      <c r="D14981" t="s">
        <v>130</v>
      </c>
      <c r="E14981">
        <v>1</v>
      </c>
      <c r="F14981">
        <v>1</v>
      </c>
      <c r="G14981">
        <v>1</v>
      </c>
      <c r="H14981"/>
      <c r="I14981">
        <v>1</v>
      </c>
      <c r="J14981" s="95">
        <v>45824.602083333331</v>
      </c>
      <c r="K14981">
        <v>1</v>
      </c>
      <c r="L14981" s="95">
        <v>45824.744444444441</v>
      </c>
    </row>
    <row r="14982" spans="1:12" x14ac:dyDescent="0.35">
      <c r="A14982" t="s">
        <v>15110</v>
      </c>
      <c r="B14982" s="93">
        <v>5215522450688</v>
      </c>
      <c r="C14982" t="s">
        <v>129</v>
      </c>
      <c r="D14982" t="s">
        <v>130</v>
      </c>
      <c r="E14982">
        <v>0</v>
      </c>
      <c r="F14982">
        <v>0</v>
      </c>
      <c r="G14982">
        <v>0</v>
      </c>
      <c r="H14982" s="95">
        <v>45824.606944444444</v>
      </c>
      <c r="I14982">
        <v>0</v>
      </c>
      <c r="K14982">
        <v>0</v>
      </c>
    </row>
    <row r="14983" spans="1:12" x14ac:dyDescent="0.35">
      <c r="A14983" t="s">
        <v>15111</v>
      </c>
      <c r="B14983" s="93">
        <v>5215520686843</v>
      </c>
      <c r="C14983" t="s">
        <v>129</v>
      </c>
      <c r="D14983" t="s">
        <v>130</v>
      </c>
      <c r="E14983">
        <v>1</v>
      </c>
      <c r="F14983">
        <v>0</v>
      </c>
      <c r="G14983">
        <v>1</v>
      </c>
      <c r="H14983"/>
      <c r="I14983">
        <v>1</v>
      </c>
      <c r="J14983" s="95">
        <v>45824.609027777777</v>
      </c>
      <c r="K14983">
        <v>0</v>
      </c>
    </row>
    <row r="14984" spans="1:12" x14ac:dyDescent="0.35">
      <c r="A14984" t="s">
        <v>15112</v>
      </c>
      <c r="B14984" s="93">
        <v>5218441739476</v>
      </c>
      <c r="C14984" t="s">
        <v>129</v>
      </c>
      <c r="D14984" t="s">
        <v>130</v>
      </c>
      <c r="E14984">
        <v>1</v>
      </c>
      <c r="F14984">
        <v>1</v>
      </c>
      <c r="G14984">
        <v>1</v>
      </c>
      <c r="H14984"/>
      <c r="I14984">
        <v>1</v>
      </c>
      <c r="J14984" s="95">
        <v>45824.609722222223</v>
      </c>
      <c r="K14984">
        <v>1</v>
      </c>
      <c r="L14984" s="95">
        <v>45824.613888888889</v>
      </c>
    </row>
    <row r="14985" spans="1:12" x14ac:dyDescent="0.35">
      <c r="A14985" t="s">
        <v>15113</v>
      </c>
      <c r="B14985" s="93">
        <v>5214626210171</v>
      </c>
      <c r="C14985" t="s">
        <v>129</v>
      </c>
      <c r="D14985" t="s">
        <v>130</v>
      </c>
      <c r="E14985">
        <v>1</v>
      </c>
      <c r="F14985">
        <v>1</v>
      </c>
      <c r="G14985">
        <v>1</v>
      </c>
      <c r="H14985"/>
      <c r="I14985">
        <v>1</v>
      </c>
      <c r="J14985" s="95">
        <v>45824.607638888891</v>
      </c>
      <c r="K14985">
        <v>1</v>
      </c>
      <c r="L14985" s="95">
        <v>45824.6875</v>
      </c>
    </row>
    <row r="14986" spans="1:12" x14ac:dyDescent="0.35">
      <c r="A14986" t="s">
        <v>15114</v>
      </c>
      <c r="B14986" s="93">
        <v>5215564036909</v>
      </c>
      <c r="C14986" t="s">
        <v>129</v>
      </c>
      <c r="D14986" t="s">
        <v>130</v>
      </c>
      <c r="E14986">
        <v>1</v>
      </c>
      <c r="F14986">
        <v>1</v>
      </c>
      <c r="G14986">
        <v>1</v>
      </c>
      <c r="H14986"/>
      <c r="I14986">
        <v>1</v>
      </c>
      <c r="J14986" s="95">
        <v>45824.607638888891</v>
      </c>
      <c r="K14986">
        <v>1</v>
      </c>
      <c r="L14986" s="95">
        <v>45824.611805555556</v>
      </c>
    </row>
    <row r="14987" spans="1:12" x14ac:dyDescent="0.35">
      <c r="A14987" t="s">
        <v>15115</v>
      </c>
      <c r="B14987" s="93">
        <v>5219383812430</v>
      </c>
      <c r="C14987" t="s">
        <v>129</v>
      </c>
      <c r="D14987" t="s">
        <v>130</v>
      </c>
      <c r="E14987">
        <v>0</v>
      </c>
      <c r="F14987">
        <v>0</v>
      </c>
      <c r="G14987">
        <v>0</v>
      </c>
      <c r="H14987" s="95">
        <v>45824.604166666664</v>
      </c>
      <c r="I14987">
        <v>0</v>
      </c>
      <c r="K14987">
        <v>0</v>
      </c>
    </row>
    <row r="14988" spans="1:12" x14ac:dyDescent="0.35">
      <c r="A14988" t="s">
        <v>15116</v>
      </c>
      <c r="B14988" s="93">
        <v>5215523519022</v>
      </c>
      <c r="C14988" t="s">
        <v>129</v>
      </c>
      <c r="D14988" t="s">
        <v>130</v>
      </c>
      <c r="E14988">
        <v>0</v>
      </c>
      <c r="F14988">
        <v>0</v>
      </c>
      <c r="G14988">
        <v>0</v>
      </c>
      <c r="H14988" s="95">
        <v>45824.609027777777</v>
      </c>
      <c r="I14988">
        <v>0</v>
      </c>
      <c r="K14988">
        <v>0</v>
      </c>
    </row>
    <row r="14989" spans="1:12" x14ac:dyDescent="0.35">
      <c r="A14989" t="s">
        <v>15117</v>
      </c>
      <c r="B14989" s="93">
        <v>5215518113356</v>
      </c>
      <c r="C14989" t="s">
        <v>129</v>
      </c>
      <c r="D14989" t="s">
        <v>130</v>
      </c>
      <c r="E14989">
        <v>1</v>
      </c>
      <c r="F14989">
        <v>1</v>
      </c>
      <c r="G14989">
        <v>1</v>
      </c>
      <c r="H14989"/>
      <c r="I14989">
        <v>1</v>
      </c>
      <c r="J14989" s="95">
        <v>45824.606944444444</v>
      </c>
      <c r="K14989">
        <v>1</v>
      </c>
      <c r="L14989" s="95">
        <v>45824.621527777781</v>
      </c>
    </row>
    <row r="14990" spans="1:12" x14ac:dyDescent="0.35">
      <c r="A14990" t="s">
        <v>15118</v>
      </c>
      <c r="B14990" s="93">
        <v>5219211445912</v>
      </c>
      <c r="C14990" t="s">
        <v>129</v>
      </c>
      <c r="D14990" t="s">
        <v>130</v>
      </c>
      <c r="E14990">
        <v>1</v>
      </c>
      <c r="F14990">
        <v>1</v>
      </c>
      <c r="G14990">
        <v>1</v>
      </c>
      <c r="H14990"/>
      <c r="I14990">
        <v>1</v>
      </c>
      <c r="J14990" s="95">
        <v>45824.606249999997</v>
      </c>
      <c r="K14990">
        <v>1</v>
      </c>
      <c r="L14990" s="95">
        <v>45824.635416666664</v>
      </c>
    </row>
    <row r="14991" spans="1:12" x14ac:dyDescent="0.35">
      <c r="A14991" t="s">
        <v>15119</v>
      </c>
      <c r="B14991" s="93">
        <v>5217841189957</v>
      </c>
      <c r="C14991" t="s">
        <v>129</v>
      </c>
      <c r="D14991" t="s">
        <v>130</v>
      </c>
      <c r="E14991">
        <v>0</v>
      </c>
      <c r="F14991">
        <v>0</v>
      </c>
      <c r="G14991">
        <v>0</v>
      </c>
      <c r="H14991" s="95">
        <v>45824.609027777777</v>
      </c>
      <c r="I14991">
        <v>0</v>
      </c>
      <c r="K14991">
        <v>0</v>
      </c>
    </row>
    <row r="14992" spans="1:12" x14ac:dyDescent="0.35">
      <c r="A14992" t="s">
        <v>15120</v>
      </c>
      <c r="B14992" s="93">
        <v>5215517958772</v>
      </c>
      <c r="C14992" t="s">
        <v>129</v>
      </c>
      <c r="D14992" t="s">
        <v>130</v>
      </c>
      <c r="E14992">
        <v>1</v>
      </c>
      <c r="F14992">
        <v>1</v>
      </c>
      <c r="G14992">
        <v>1</v>
      </c>
      <c r="H14992"/>
      <c r="I14992">
        <v>1</v>
      </c>
      <c r="J14992" s="95">
        <v>45824.602083333331</v>
      </c>
      <c r="K14992">
        <v>1</v>
      </c>
      <c r="L14992" s="95">
        <v>45824.643750000003</v>
      </c>
    </row>
    <row r="14993" spans="1:12" x14ac:dyDescent="0.35">
      <c r="A14993" t="s">
        <v>15121</v>
      </c>
      <c r="B14993" s="93">
        <v>5216441220587</v>
      </c>
      <c r="C14993" t="s">
        <v>129</v>
      </c>
      <c r="D14993" t="s">
        <v>130</v>
      </c>
      <c r="E14993">
        <v>1</v>
      </c>
      <c r="F14993">
        <v>0</v>
      </c>
      <c r="G14993">
        <v>1</v>
      </c>
      <c r="H14993"/>
      <c r="I14993">
        <v>1</v>
      </c>
      <c r="J14993" s="95">
        <v>45824.607638888891</v>
      </c>
      <c r="K14993">
        <v>0</v>
      </c>
    </row>
    <row r="14994" spans="1:12" x14ac:dyDescent="0.35">
      <c r="A14994" t="s">
        <v>15122</v>
      </c>
      <c r="B14994" s="93">
        <v>5219721033597</v>
      </c>
      <c r="C14994" t="s">
        <v>129</v>
      </c>
      <c r="D14994" t="s">
        <v>130</v>
      </c>
      <c r="E14994">
        <v>1</v>
      </c>
      <c r="F14994">
        <v>1</v>
      </c>
      <c r="G14994">
        <v>1</v>
      </c>
      <c r="H14994"/>
      <c r="I14994">
        <v>1</v>
      </c>
      <c r="J14994" s="95">
        <v>45824.604861111111</v>
      </c>
      <c r="K14994">
        <v>1</v>
      </c>
      <c r="L14994" s="95">
        <v>45824.607638888891</v>
      </c>
    </row>
    <row r="14995" spans="1:12" x14ac:dyDescent="0.35">
      <c r="A14995" t="s">
        <v>15123</v>
      </c>
      <c r="B14995" s="93">
        <v>5215523000567</v>
      </c>
      <c r="C14995" t="s">
        <v>129</v>
      </c>
      <c r="D14995" t="s">
        <v>130</v>
      </c>
      <c r="E14995">
        <v>1</v>
      </c>
      <c r="F14995">
        <v>0</v>
      </c>
      <c r="G14995">
        <v>1</v>
      </c>
      <c r="H14995"/>
      <c r="I14995">
        <v>1</v>
      </c>
      <c r="J14995" s="95">
        <v>45824.604166666664</v>
      </c>
      <c r="K14995">
        <v>0</v>
      </c>
    </row>
    <row r="14996" spans="1:12" x14ac:dyDescent="0.35">
      <c r="A14996" t="s">
        <v>15124</v>
      </c>
      <c r="B14996" s="93">
        <v>5219512315774</v>
      </c>
      <c r="C14996" t="s">
        <v>129</v>
      </c>
      <c r="D14996" t="s">
        <v>130</v>
      </c>
      <c r="E14996">
        <v>1</v>
      </c>
      <c r="F14996">
        <v>1</v>
      </c>
      <c r="G14996">
        <v>1</v>
      </c>
      <c r="H14996"/>
      <c r="I14996">
        <v>1</v>
      </c>
      <c r="J14996" s="95">
        <v>45824.605555555558</v>
      </c>
      <c r="K14996">
        <v>1</v>
      </c>
      <c r="L14996" s="95">
        <v>45824.607638888891</v>
      </c>
    </row>
    <row r="14997" spans="1:12" x14ac:dyDescent="0.35">
      <c r="A14997" t="s">
        <v>15125</v>
      </c>
      <c r="B14997" s="93">
        <v>5212222388925</v>
      </c>
      <c r="C14997" t="s">
        <v>129</v>
      </c>
      <c r="D14997" t="s">
        <v>130</v>
      </c>
      <c r="E14997">
        <v>1</v>
      </c>
      <c r="F14997">
        <v>1</v>
      </c>
      <c r="G14997">
        <v>1</v>
      </c>
      <c r="H14997"/>
      <c r="I14997">
        <v>1</v>
      </c>
      <c r="J14997" s="95">
        <v>45824.601388888892</v>
      </c>
      <c r="K14997">
        <v>1</v>
      </c>
      <c r="L14997" s="95">
        <v>45824.62777777778</v>
      </c>
    </row>
    <row r="14998" spans="1:12" x14ac:dyDescent="0.35">
      <c r="A14998" t="s">
        <v>15126</v>
      </c>
      <c r="B14998" s="93">
        <v>5215517304285</v>
      </c>
      <c r="C14998" t="s">
        <v>129</v>
      </c>
      <c r="D14998" t="s">
        <v>130</v>
      </c>
      <c r="E14998">
        <v>1</v>
      </c>
      <c r="F14998">
        <v>1</v>
      </c>
      <c r="G14998">
        <v>1</v>
      </c>
      <c r="H14998"/>
      <c r="I14998">
        <v>1</v>
      </c>
      <c r="J14998" s="95">
        <v>45824.606944444444</v>
      </c>
      <c r="K14998">
        <v>1</v>
      </c>
      <c r="L14998" s="95">
        <v>45824.611805555556</v>
      </c>
    </row>
    <row r="14999" spans="1:12" x14ac:dyDescent="0.35">
      <c r="A14999" t="s">
        <v>15127</v>
      </c>
      <c r="B14999" s="93">
        <v>5219221392287</v>
      </c>
      <c r="C14999" t="s">
        <v>129</v>
      </c>
      <c r="D14999" t="s">
        <v>130</v>
      </c>
      <c r="E14999">
        <v>1</v>
      </c>
      <c r="F14999">
        <v>1</v>
      </c>
      <c r="G14999">
        <v>1</v>
      </c>
      <c r="H14999"/>
      <c r="I14999">
        <v>1</v>
      </c>
      <c r="J14999" s="95">
        <v>45824.606249999997</v>
      </c>
      <c r="K14999">
        <v>1</v>
      </c>
      <c r="L14999" s="95">
        <v>45824.646527777775</v>
      </c>
    </row>
    <row r="15000" spans="1:12" x14ac:dyDescent="0.35">
      <c r="A15000" t="s">
        <v>15128</v>
      </c>
      <c r="B15000" s="93">
        <v>5212227358218</v>
      </c>
      <c r="C15000" t="s">
        <v>129</v>
      </c>
      <c r="D15000" t="s">
        <v>130</v>
      </c>
      <c r="E15000">
        <v>1</v>
      </c>
      <c r="F15000">
        <v>1</v>
      </c>
      <c r="G15000">
        <v>1</v>
      </c>
      <c r="H15000"/>
      <c r="I15000">
        <v>1</v>
      </c>
      <c r="J15000" s="95">
        <v>45824.60833333333</v>
      </c>
      <c r="K15000">
        <v>1</v>
      </c>
      <c r="L15000" s="95">
        <v>45824.60833333333</v>
      </c>
    </row>
    <row r="15001" spans="1:12" x14ac:dyDescent="0.35">
      <c r="A15001" t="s">
        <v>15129</v>
      </c>
      <c r="B15001" s="93">
        <v>5215555845128</v>
      </c>
      <c r="C15001" t="s">
        <v>129</v>
      </c>
      <c r="D15001" t="s">
        <v>130</v>
      </c>
      <c r="E15001">
        <v>0</v>
      </c>
      <c r="F15001">
        <v>0</v>
      </c>
      <c r="G15001">
        <v>0</v>
      </c>
      <c r="H15001" s="95">
        <v>45824.604861111111</v>
      </c>
      <c r="I15001">
        <v>0</v>
      </c>
      <c r="K15001">
        <v>0</v>
      </c>
    </row>
    <row r="15002" spans="1:12" x14ac:dyDescent="0.35">
      <c r="A15002" t="s">
        <v>15130</v>
      </c>
      <c r="B15002" s="93">
        <v>5215541766590</v>
      </c>
      <c r="C15002" t="s">
        <v>129</v>
      </c>
      <c r="D15002" t="s">
        <v>130</v>
      </c>
      <c r="E15002">
        <v>1</v>
      </c>
      <c r="F15002">
        <v>1</v>
      </c>
      <c r="G15002">
        <v>1</v>
      </c>
      <c r="H15002"/>
      <c r="I15002">
        <v>1</v>
      </c>
      <c r="J15002" s="95">
        <v>45824.631249999999</v>
      </c>
      <c r="K15002">
        <v>1</v>
      </c>
      <c r="L15002" s="95">
        <v>45824.734027777777</v>
      </c>
    </row>
    <row r="15003" spans="1:12" x14ac:dyDescent="0.35">
      <c r="A15003" t="s">
        <v>15131</v>
      </c>
      <c r="B15003" s="93">
        <v>5215513338990</v>
      </c>
      <c r="C15003" t="s">
        <v>129</v>
      </c>
      <c r="D15003" t="s">
        <v>130</v>
      </c>
      <c r="E15003">
        <v>1</v>
      </c>
      <c r="F15003">
        <v>0</v>
      </c>
      <c r="G15003">
        <v>1</v>
      </c>
      <c r="H15003"/>
      <c r="I15003">
        <v>1</v>
      </c>
      <c r="J15003" s="95">
        <v>45824.606249999997</v>
      </c>
      <c r="K15003">
        <v>0</v>
      </c>
    </row>
    <row r="15004" spans="1:12" x14ac:dyDescent="0.35">
      <c r="A15004" t="s">
        <v>15132</v>
      </c>
      <c r="B15004" s="93">
        <v>5219711170219</v>
      </c>
      <c r="C15004" t="s">
        <v>129</v>
      </c>
      <c r="D15004" t="s">
        <v>130</v>
      </c>
      <c r="E15004">
        <v>0</v>
      </c>
      <c r="F15004">
        <v>0</v>
      </c>
      <c r="G15004">
        <v>0</v>
      </c>
      <c r="H15004" s="95">
        <v>45824.61041666667</v>
      </c>
      <c r="I15004">
        <v>0</v>
      </c>
      <c r="K15004">
        <v>0</v>
      </c>
    </row>
    <row r="15005" spans="1:12" x14ac:dyDescent="0.35">
      <c r="A15005" t="s">
        <v>15133</v>
      </c>
      <c r="B15005" s="93">
        <v>5212224389512</v>
      </c>
      <c r="C15005" t="s">
        <v>129</v>
      </c>
      <c r="D15005" t="s">
        <v>130</v>
      </c>
      <c r="E15005">
        <v>1</v>
      </c>
      <c r="F15005">
        <v>1</v>
      </c>
      <c r="G15005">
        <v>1</v>
      </c>
      <c r="H15005"/>
      <c r="I15005">
        <v>1</v>
      </c>
      <c r="J15005" s="95">
        <v>45824.618055555555</v>
      </c>
      <c r="K15005">
        <v>1</v>
      </c>
      <c r="L15005" s="95">
        <v>45824.689583333333</v>
      </c>
    </row>
    <row r="15006" spans="1:12" x14ac:dyDescent="0.35">
      <c r="A15006" t="s">
        <v>15134</v>
      </c>
      <c r="B15006" s="93">
        <v>5215585339069</v>
      </c>
      <c r="C15006" t="s">
        <v>129</v>
      </c>
      <c r="D15006" t="s">
        <v>130</v>
      </c>
      <c r="E15006">
        <v>1</v>
      </c>
      <c r="F15006">
        <v>1</v>
      </c>
      <c r="G15006">
        <v>1</v>
      </c>
      <c r="H15006"/>
      <c r="I15006">
        <v>1</v>
      </c>
      <c r="J15006" s="95">
        <v>45824.602083333331</v>
      </c>
      <c r="K15006">
        <v>1</v>
      </c>
      <c r="L15006" s="95">
        <v>45824.602777777778</v>
      </c>
    </row>
    <row r="15007" spans="1:12" x14ac:dyDescent="0.35">
      <c r="A15007" t="s">
        <v>15135</v>
      </c>
      <c r="B15007" s="93">
        <v>5217226169761</v>
      </c>
      <c r="C15007" t="s">
        <v>129</v>
      </c>
      <c r="D15007" t="s">
        <v>130</v>
      </c>
      <c r="E15007">
        <v>0</v>
      </c>
      <c r="F15007">
        <v>1</v>
      </c>
      <c r="G15007">
        <v>0</v>
      </c>
      <c r="H15007" s="95">
        <v>45824.609027777777</v>
      </c>
      <c r="I15007">
        <v>1</v>
      </c>
      <c r="J15007" s="95">
        <v>45824.609027777777</v>
      </c>
      <c r="K15007">
        <v>1</v>
      </c>
      <c r="L15007" s="95">
        <v>45824.786805555559</v>
      </c>
    </row>
    <row r="15008" spans="1:12" x14ac:dyDescent="0.35">
      <c r="A15008" t="s">
        <v>15136</v>
      </c>
      <c r="B15008" s="93">
        <v>5219711423556</v>
      </c>
      <c r="C15008" t="s">
        <v>129</v>
      </c>
      <c r="D15008" t="s">
        <v>130</v>
      </c>
      <c r="E15008">
        <v>1</v>
      </c>
      <c r="F15008">
        <v>1</v>
      </c>
      <c r="G15008">
        <v>1</v>
      </c>
      <c r="H15008"/>
      <c r="I15008">
        <v>1</v>
      </c>
      <c r="J15008" s="95">
        <v>45824.607638888891</v>
      </c>
      <c r="K15008">
        <v>1</v>
      </c>
      <c r="L15008" s="95">
        <v>45824.60833333333</v>
      </c>
    </row>
    <row r="15009" spans="1:12" x14ac:dyDescent="0.35">
      <c r="A15009" t="s">
        <v>15137</v>
      </c>
      <c r="B15009" s="93">
        <v>5215543621886</v>
      </c>
      <c r="C15009" t="s">
        <v>129</v>
      </c>
      <c r="D15009" t="s">
        <v>130</v>
      </c>
      <c r="E15009">
        <v>1</v>
      </c>
      <c r="F15009">
        <v>1</v>
      </c>
      <c r="G15009">
        <v>1</v>
      </c>
      <c r="H15009"/>
      <c r="I15009">
        <v>1</v>
      </c>
      <c r="J15009" s="95">
        <v>45824.604166666664</v>
      </c>
      <c r="K15009">
        <v>1</v>
      </c>
      <c r="L15009" s="95">
        <v>45824.629861111112</v>
      </c>
    </row>
    <row r="15010" spans="1:12" x14ac:dyDescent="0.35">
      <c r="A15010" t="s">
        <v>15138</v>
      </c>
      <c r="B15010" s="93">
        <v>5215517004933</v>
      </c>
      <c r="C15010" t="s">
        <v>129</v>
      </c>
      <c r="D15010" t="s">
        <v>130</v>
      </c>
      <c r="E15010">
        <v>1</v>
      </c>
      <c r="F15010">
        <v>1</v>
      </c>
      <c r="G15010">
        <v>1</v>
      </c>
      <c r="H15010"/>
      <c r="I15010">
        <v>1</v>
      </c>
      <c r="J15010" s="95">
        <v>45824.605555555558</v>
      </c>
      <c r="K15010">
        <v>1</v>
      </c>
      <c r="L15010" s="95">
        <v>45824.895138888889</v>
      </c>
    </row>
    <row r="15011" spans="1:12" x14ac:dyDescent="0.35">
      <c r="A15011" t="s">
        <v>15139</v>
      </c>
      <c r="B15011" s="93">
        <v>5216141602495</v>
      </c>
      <c r="C15011" t="s">
        <v>129</v>
      </c>
      <c r="D15011" t="s">
        <v>130</v>
      </c>
      <c r="E15011">
        <v>1</v>
      </c>
      <c r="F15011">
        <v>1</v>
      </c>
      <c r="G15011">
        <v>1</v>
      </c>
      <c r="H15011"/>
      <c r="I15011">
        <v>1</v>
      </c>
      <c r="J15011" s="95">
        <v>45824.601388888892</v>
      </c>
      <c r="K15011">
        <v>1</v>
      </c>
      <c r="L15011" s="95">
        <v>45824.609027777777</v>
      </c>
    </row>
    <row r="15012" spans="1:12" x14ac:dyDescent="0.35">
      <c r="A15012" t="s">
        <v>15140</v>
      </c>
      <c r="B15012" s="93">
        <v>5212293038695</v>
      </c>
      <c r="C15012" t="s">
        <v>129</v>
      </c>
      <c r="D15012" t="s">
        <v>130</v>
      </c>
      <c r="E15012">
        <v>1</v>
      </c>
      <c r="F15012">
        <v>1</v>
      </c>
      <c r="G15012">
        <v>1</v>
      </c>
      <c r="H15012"/>
      <c r="I15012">
        <v>1</v>
      </c>
      <c r="J15012" s="95">
        <v>45824.605555555558</v>
      </c>
      <c r="K15012">
        <v>1</v>
      </c>
      <c r="L15012" s="95">
        <v>45824.609027777777</v>
      </c>
    </row>
    <row r="15013" spans="1:12" x14ac:dyDescent="0.35">
      <c r="A15013" t="s">
        <v>15141</v>
      </c>
      <c r="B15013" s="93">
        <v>5212225162392</v>
      </c>
      <c r="C15013" t="s">
        <v>129</v>
      </c>
      <c r="D15013" t="s">
        <v>130</v>
      </c>
      <c r="E15013">
        <v>1</v>
      </c>
      <c r="F15013">
        <v>1</v>
      </c>
      <c r="G15013">
        <v>1</v>
      </c>
      <c r="H15013"/>
      <c r="I15013">
        <v>1</v>
      </c>
      <c r="J15013" s="95">
        <v>45824.606944444444</v>
      </c>
      <c r="K15013">
        <v>1</v>
      </c>
      <c r="L15013" s="95">
        <v>45824.615277777775</v>
      </c>
    </row>
    <row r="15014" spans="1:12" x14ac:dyDescent="0.35">
      <c r="A15014" t="s">
        <v>15142</v>
      </c>
      <c r="B15014" s="93">
        <v>5216691533836</v>
      </c>
      <c r="C15014" t="s">
        <v>129</v>
      </c>
      <c r="D15014" t="s">
        <v>130</v>
      </c>
      <c r="E15014">
        <v>1</v>
      </c>
      <c r="F15014">
        <v>1</v>
      </c>
      <c r="G15014">
        <v>1</v>
      </c>
      <c r="H15014"/>
      <c r="I15014">
        <v>1</v>
      </c>
      <c r="J15014" s="95">
        <v>45824.607638888891</v>
      </c>
      <c r="K15014">
        <v>1</v>
      </c>
      <c r="L15014" s="95">
        <v>45824.658333333333</v>
      </c>
    </row>
    <row r="15015" spans="1:12" x14ac:dyDescent="0.35">
      <c r="A15015" t="s">
        <v>15143</v>
      </c>
      <c r="B15015" s="93">
        <v>5215586877232</v>
      </c>
      <c r="C15015" t="s">
        <v>129</v>
      </c>
      <c r="D15015" t="s">
        <v>130</v>
      </c>
      <c r="E15015">
        <v>1</v>
      </c>
      <c r="F15015">
        <v>0</v>
      </c>
      <c r="G15015">
        <v>1</v>
      </c>
      <c r="H15015"/>
      <c r="I15015">
        <v>1</v>
      </c>
      <c r="J15015" s="95">
        <v>45824.604166666664</v>
      </c>
      <c r="K15015">
        <v>0</v>
      </c>
    </row>
    <row r="15016" spans="1:12" x14ac:dyDescent="0.35">
      <c r="A15016" t="s">
        <v>15144</v>
      </c>
      <c r="B15016" s="93">
        <v>5213312609444</v>
      </c>
      <c r="C15016" t="s">
        <v>129</v>
      </c>
      <c r="D15016" t="s">
        <v>130</v>
      </c>
      <c r="E15016">
        <v>1</v>
      </c>
      <c r="F15016">
        <v>1</v>
      </c>
      <c r="G15016">
        <v>1</v>
      </c>
      <c r="H15016"/>
      <c r="I15016">
        <v>1</v>
      </c>
      <c r="J15016" s="95">
        <v>45824.609027777777</v>
      </c>
      <c r="K15016">
        <v>1</v>
      </c>
      <c r="L15016" s="95">
        <v>45825.066666666666</v>
      </c>
    </row>
    <row r="15017" spans="1:12" x14ac:dyDescent="0.35">
      <c r="A15017" t="s">
        <v>15145</v>
      </c>
      <c r="B15017" s="93">
        <v>5215554060035</v>
      </c>
      <c r="C15017" t="s">
        <v>129</v>
      </c>
      <c r="D15017" t="s">
        <v>130</v>
      </c>
      <c r="E15017">
        <v>1</v>
      </c>
      <c r="F15017">
        <v>1</v>
      </c>
      <c r="G15017">
        <v>1</v>
      </c>
      <c r="H15017"/>
      <c r="I15017">
        <v>1</v>
      </c>
      <c r="J15017" s="95">
        <v>45824.609722222223</v>
      </c>
      <c r="K15017">
        <v>1</v>
      </c>
      <c r="L15017" s="95">
        <v>45825.189583333333</v>
      </c>
    </row>
    <row r="15018" spans="1:12" x14ac:dyDescent="0.35">
      <c r="A15018" t="s">
        <v>15146</v>
      </c>
      <c r="B15018" s="93">
        <v>5215554197564</v>
      </c>
      <c r="C15018" t="s">
        <v>129</v>
      </c>
      <c r="D15018" t="s">
        <v>130</v>
      </c>
      <c r="E15018">
        <v>1</v>
      </c>
      <c r="F15018">
        <v>0</v>
      </c>
      <c r="G15018">
        <v>1</v>
      </c>
      <c r="H15018"/>
      <c r="I15018">
        <v>1</v>
      </c>
      <c r="J15018" s="95">
        <v>45824.604861111111</v>
      </c>
      <c r="K15018">
        <v>0</v>
      </c>
    </row>
    <row r="15019" spans="1:12" x14ac:dyDescent="0.35">
      <c r="A15019" t="s">
        <v>15147</v>
      </c>
      <c r="B15019" s="93">
        <v>5215535553826</v>
      </c>
      <c r="C15019" t="s">
        <v>129</v>
      </c>
      <c r="D15019" t="s">
        <v>130</v>
      </c>
      <c r="E15019">
        <v>1</v>
      </c>
      <c r="F15019">
        <v>1</v>
      </c>
      <c r="G15019">
        <v>1</v>
      </c>
      <c r="H15019"/>
      <c r="I15019">
        <v>1</v>
      </c>
      <c r="J15019" s="95">
        <v>45824.605555555558</v>
      </c>
      <c r="K15019">
        <v>1</v>
      </c>
      <c r="L15019" s="95">
        <v>45824.635416666664</v>
      </c>
    </row>
    <row r="15020" spans="1:12" x14ac:dyDescent="0.35">
      <c r="A15020" t="s">
        <v>15148</v>
      </c>
      <c r="B15020" s="93">
        <v>5219541286156</v>
      </c>
      <c r="C15020" t="s">
        <v>129</v>
      </c>
      <c r="D15020" t="s">
        <v>130</v>
      </c>
      <c r="E15020">
        <v>0</v>
      </c>
      <c r="F15020">
        <v>0</v>
      </c>
      <c r="G15020">
        <v>0</v>
      </c>
      <c r="H15020" s="95">
        <v>45824.602777777778</v>
      </c>
      <c r="I15020">
        <v>0</v>
      </c>
      <c r="K15020">
        <v>0</v>
      </c>
    </row>
    <row r="15021" spans="1:12" x14ac:dyDescent="0.35">
      <c r="A15021" t="s">
        <v>15149</v>
      </c>
      <c r="B15021" s="93">
        <v>5215510533867</v>
      </c>
      <c r="C15021" t="s">
        <v>129</v>
      </c>
      <c r="D15021" t="s">
        <v>130</v>
      </c>
      <c r="E15021">
        <v>1</v>
      </c>
      <c r="F15021">
        <v>1</v>
      </c>
      <c r="G15021">
        <v>1</v>
      </c>
      <c r="H15021"/>
      <c r="I15021">
        <v>1</v>
      </c>
      <c r="J15021" s="95">
        <v>45824.604861111111</v>
      </c>
      <c r="K15021">
        <v>1</v>
      </c>
      <c r="L15021" s="95">
        <v>45824.607638888891</v>
      </c>
    </row>
    <row r="15022" spans="1:12" x14ac:dyDescent="0.35">
      <c r="A15022" t="s">
        <v>15150</v>
      </c>
      <c r="B15022" s="93">
        <v>5215542191854</v>
      </c>
      <c r="C15022" t="s">
        <v>129</v>
      </c>
      <c r="D15022" t="s">
        <v>130</v>
      </c>
      <c r="E15022">
        <v>1</v>
      </c>
      <c r="F15022">
        <v>1</v>
      </c>
      <c r="G15022">
        <v>1</v>
      </c>
      <c r="H15022"/>
      <c r="I15022">
        <v>1</v>
      </c>
      <c r="J15022" s="95">
        <v>45824.609722222223</v>
      </c>
      <c r="K15022">
        <v>1</v>
      </c>
      <c r="L15022" s="95">
        <v>45824.80972222222</v>
      </c>
    </row>
    <row r="15023" spans="1:12" x14ac:dyDescent="0.35">
      <c r="A15023" t="s">
        <v>15151</v>
      </c>
      <c r="B15023" s="93">
        <v>5213312052643</v>
      </c>
      <c r="C15023" t="s">
        <v>129</v>
      </c>
      <c r="D15023" t="s">
        <v>130</v>
      </c>
      <c r="E15023">
        <v>1</v>
      </c>
      <c r="F15023">
        <v>0</v>
      </c>
      <c r="G15023">
        <v>1</v>
      </c>
      <c r="H15023"/>
      <c r="I15023">
        <v>1</v>
      </c>
      <c r="J15023" s="95">
        <v>45824.899305555555</v>
      </c>
      <c r="K15023">
        <v>0</v>
      </c>
    </row>
    <row r="15024" spans="1:12" x14ac:dyDescent="0.35">
      <c r="A15024" t="s">
        <v>15152</v>
      </c>
      <c r="B15024" s="93">
        <v>5215554092590</v>
      </c>
      <c r="C15024" t="s">
        <v>129</v>
      </c>
      <c r="D15024" t="s">
        <v>130</v>
      </c>
      <c r="E15024">
        <v>1</v>
      </c>
      <c r="F15024">
        <v>0</v>
      </c>
      <c r="G15024">
        <v>1</v>
      </c>
      <c r="H15024"/>
      <c r="I15024">
        <v>1</v>
      </c>
      <c r="J15024" s="95">
        <v>45824.613194444442</v>
      </c>
      <c r="K15024">
        <v>0</v>
      </c>
    </row>
    <row r="15025" spans="1:12" x14ac:dyDescent="0.35">
      <c r="A15025" t="s">
        <v>15153</v>
      </c>
      <c r="B15025" s="93">
        <v>5212224450731</v>
      </c>
      <c r="C15025" t="s">
        <v>129</v>
      </c>
      <c r="D15025" t="s">
        <v>130</v>
      </c>
      <c r="E15025">
        <v>1</v>
      </c>
      <c r="F15025">
        <v>0</v>
      </c>
      <c r="G15025">
        <v>1</v>
      </c>
      <c r="H15025"/>
      <c r="I15025">
        <v>1</v>
      </c>
      <c r="J15025" s="95">
        <v>45824.60833333333</v>
      </c>
      <c r="K15025">
        <v>0</v>
      </c>
    </row>
    <row r="15026" spans="1:12" x14ac:dyDescent="0.35">
      <c r="A15026" t="s">
        <v>15154</v>
      </c>
      <c r="B15026" s="93">
        <v>5219868619871</v>
      </c>
      <c r="C15026" t="s">
        <v>129</v>
      </c>
      <c r="D15026" t="s">
        <v>130</v>
      </c>
      <c r="E15026">
        <v>1</v>
      </c>
      <c r="F15026">
        <v>1</v>
      </c>
      <c r="G15026">
        <v>1</v>
      </c>
      <c r="H15026"/>
      <c r="I15026">
        <v>1</v>
      </c>
      <c r="J15026" s="95">
        <v>45824.60833333333</v>
      </c>
      <c r="K15026">
        <v>1</v>
      </c>
      <c r="L15026" s="95">
        <v>45824.609722222223</v>
      </c>
    </row>
    <row r="15027" spans="1:12" x14ac:dyDescent="0.35">
      <c r="A15027" t="s">
        <v>15155</v>
      </c>
      <c r="B15027" s="93">
        <v>5214431107992</v>
      </c>
      <c r="C15027" t="s">
        <v>129</v>
      </c>
      <c r="D15027" t="s">
        <v>130</v>
      </c>
      <c r="E15027">
        <v>1</v>
      </c>
      <c r="F15027">
        <v>1</v>
      </c>
      <c r="G15027">
        <v>1</v>
      </c>
      <c r="H15027"/>
      <c r="I15027">
        <v>1</v>
      </c>
      <c r="J15027" s="95">
        <v>45824.605555555558</v>
      </c>
      <c r="K15027">
        <v>1</v>
      </c>
      <c r="L15027" s="95">
        <v>45824.950694444444</v>
      </c>
    </row>
    <row r="15028" spans="1:12" x14ac:dyDescent="0.35">
      <c r="A15028" t="s">
        <v>15156</v>
      </c>
      <c r="B15028" s="93">
        <v>5212283042412</v>
      </c>
      <c r="C15028" t="s">
        <v>129</v>
      </c>
      <c r="D15028" t="s">
        <v>130</v>
      </c>
      <c r="E15028">
        <v>1</v>
      </c>
      <c r="F15028">
        <v>0</v>
      </c>
      <c r="G15028">
        <v>1</v>
      </c>
      <c r="H15028"/>
      <c r="I15028">
        <v>1</v>
      </c>
      <c r="J15028" s="95">
        <v>45824.604166666664</v>
      </c>
      <c r="K15028">
        <v>0</v>
      </c>
    </row>
    <row r="15029" spans="1:12" x14ac:dyDescent="0.35">
      <c r="A15029" t="s">
        <v>15157</v>
      </c>
      <c r="B15029" s="93">
        <v>5215535979985</v>
      </c>
      <c r="C15029" t="s">
        <v>129</v>
      </c>
      <c r="D15029" t="s">
        <v>130</v>
      </c>
      <c r="E15029">
        <v>1</v>
      </c>
      <c r="F15029">
        <v>1</v>
      </c>
      <c r="G15029">
        <v>1</v>
      </c>
      <c r="H15029"/>
      <c r="I15029">
        <v>1</v>
      </c>
      <c r="J15029" s="95">
        <v>45824.604166666664</v>
      </c>
      <c r="K15029">
        <v>1</v>
      </c>
      <c r="L15029" s="95">
        <v>45824.756944444445</v>
      </c>
    </row>
    <row r="15030" spans="1:12" x14ac:dyDescent="0.35">
      <c r="A15030" t="s">
        <v>15158</v>
      </c>
      <c r="B15030" s="93">
        <v>5214931048873</v>
      </c>
      <c r="C15030" t="s">
        <v>129</v>
      </c>
      <c r="D15030" t="s">
        <v>130</v>
      </c>
      <c r="E15030">
        <v>0</v>
      </c>
      <c r="F15030">
        <v>0</v>
      </c>
      <c r="G15030">
        <v>0</v>
      </c>
      <c r="H15030" s="95">
        <v>45824.605555555558</v>
      </c>
      <c r="I15030">
        <v>0</v>
      </c>
      <c r="K15030">
        <v>0</v>
      </c>
    </row>
    <row r="15031" spans="1:12" x14ac:dyDescent="0.35">
      <c r="A15031" t="s">
        <v>15159</v>
      </c>
      <c r="B15031" s="93">
        <v>5215540169393</v>
      </c>
      <c r="C15031" t="s">
        <v>129</v>
      </c>
      <c r="D15031" t="s">
        <v>130</v>
      </c>
      <c r="E15031">
        <v>1</v>
      </c>
      <c r="F15031">
        <v>0</v>
      </c>
      <c r="G15031">
        <v>1</v>
      </c>
      <c r="H15031"/>
      <c r="I15031">
        <v>1</v>
      </c>
      <c r="J15031" s="95">
        <v>45824.604166666664</v>
      </c>
      <c r="K15031">
        <v>0</v>
      </c>
    </row>
    <row r="15032" spans="1:12" x14ac:dyDescent="0.35">
      <c r="A15032" t="s">
        <v>15160</v>
      </c>
      <c r="B15032" s="93">
        <v>5214931148016</v>
      </c>
      <c r="C15032" t="s">
        <v>129</v>
      </c>
      <c r="D15032" t="s">
        <v>130</v>
      </c>
      <c r="E15032">
        <v>0</v>
      </c>
      <c r="F15032">
        <v>0</v>
      </c>
      <c r="G15032">
        <v>0</v>
      </c>
      <c r="H15032" s="95">
        <v>45824.607638888891</v>
      </c>
      <c r="I15032">
        <v>0</v>
      </c>
      <c r="K15032">
        <v>0</v>
      </c>
    </row>
    <row r="15033" spans="1:12" x14ac:dyDescent="0.35">
      <c r="A15033" t="s">
        <v>15161</v>
      </c>
      <c r="B15033" s="93">
        <v>5219371109901</v>
      </c>
      <c r="C15033" t="s">
        <v>129</v>
      </c>
      <c r="D15033" t="s">
        <v>130</v>
      </c>
      <c r="E15033">
        <v>1</v>
      </c>
      <c r="F15033">
        <v>1</v>
      </c>
      <c r="G15033">
        <v>1</v>
      </c>
      <c r="H15033"/>
      <c r="I15033">
        <v>1</v>
      </c>
      <c r="J15033" s="95">
        <v>45824.604861111111</v>
      </c>
      <c r="K15033">
        <v>1</v>
      </c>
      <c r="L15033" s="95">
        <v>45824.67291666667</v>
      </c>
    </row>
    <row r="15034" spans="1:12" x14ac:dyDescent="0.35">
      <c r="A15034" t="s">
        <v>15162</v>
      </c>
      <c r="B15034" s="93">
        <v>5217471402706</v>
      </c>
      <c r="C15034" t="s">
        <v>129</v>
      </c>
      <c r="D15034" t="s">
        <v>130</v>
      </c>
      <c r="E15034">
        <v>1</v>
      </c>
      <c r="F15034">
        <v>1</v>
      </c>
      <c r="G15034">
        <v>1</v>
      </c>
      <c r="H15034"/>
      <c r="I15034">
        <v>1</v>
      </c>
      <c r="J15034" s="95">
        <v>45824.604166666664</v>
      </c>
      <c r="K15034">
        <v>1</v>
      </c>
      <c r="L15034" s="95">
        <v>45824.634027777778</v>
      </c>
    </row>
    <row r="15035" spans="1:12" x14ac:dyDescent="0.35">
      <c r="A15035" t="s">
        <v>15163</v>
      </c>
      <c r="B15035" s="93">
        <v>5215543760745</v>
      </c>
      <c r="C15035" t="s">
        <v>129</v>
      </c>
      <c r="D15035" t="s">
        <v>130</v>
      </c>
      <c r="E15035">
        <v>1</v>
      </c>
      <c r="F15035">
        <v>1</v>
      </c>
      <c r="G15035">
        <v>1</v>
      </c>
      <c r="H15035"/>
      <c r="I15035">
        <v>1</v>
      </c>
      <c r="J15035" s="95">
        <v>45824.61041666667</v>
      </c>
      <c r="K15035">
        <v>1</v>
      </c>
      <c r="L15035" s="95">
        <v>45824.765972222223</v>
      </c>
    </row>
    <row r="15036" spans="1:12" x14ac:dyDescent="0.35">
      <c r="A15036" t="s">
        <v>15164</v>
      </c>
      <c r="B15036" s="93">
        <v>5212721235782</v>
      </c>
      <c r="C15036" t="s">
        <v>129</v>
      </c>
      <c r="D15036" t="s">
        <v>130</v>
      </c>
      <c r="E15036">
        <v>1</v>
      </c>
      <c r="F15036">
        <v>1</v>
      </c>
      <c r="G15036">
        <v>1</v>
      </c>
      <c r="H15036"/>
      <c r="I15036">
        <v>1</v>
      </c>
      <c r="J15036" s="95">
        <v>45824.603472222225</v>
      </c>
      <c r="K15036">
        <v>1</v>
      </c>
      <c r="L15036" s="95">
        <v>45824.638888888891</v>
      </c>
    </row>
    <row r="15037" spans="1:12" x14ac:dyDescent="0.35">
      <c r="A15037" t="s">
        <v>15165</v>
      </c>
      <c r="B15037" s="93">
        <v>5212463335318</v>
      </c>
      <c r="C15037" t="s">
        <v>129</v>
      </c>
      <c r="D15037" t="s">
        <v>130</v>
      </c>
      <c r="E15037">
        <v>1</v>
      </c>
      <c r="F15037">
        <v>1</v>
      </c>
      <c r="G15037">
        <v>1</v>
      </c>
      <c r="H15037"/>
      <c r="I15037">
        <v>1</v>
      </c>
      <c r="J15037" s="95">
        <v>45824.605555555558</v>
      </c>
      <c r="K15037">
        <v>1</v>
      </c>
      <c r="L15037" s="95">
        <v>45824.681250000001</v>
      </c>
    </row>
    <row r="15038" spans="1:12" x14ac:dyDescent="0.35">
      <c r="A15038" t="s">
        <v>15166</v>
      </c>
      <c r="B15038" s="93">
        <v>5215532098317</v>
      </c>
      <c r="C15038" t="s">
        <v>129</v>
      </c>
      <c r="D15038" t="s">
        <v>130</v>
      </c>
      <c r="E15038">
        <v>0</v>
      </c>
      <c r="F15038">
        <v>0</v>
      </c>
      <c r="G15038">
        <v>0</v>
      </c>
      <c r="H15038" s="95">
        <v>45824.602777777778</v>
      </c>
      <c r="I15038">
        <v>0</v>
      </c>
      <c r="K15038">
        <v>0</v>
      </c>
    </row>
    <row r="15039" spans="1:12" x14ac:dyDescent="0.35">
      <c r="A15039" t="s">
        <v>15167</v>
      </c>
      <c r="B15039" s="93">
        <v>5216181340460</v>
      </c>
      <c r="C15039" t="s">
        <v>129</v>
      </c>
      <c r="D15039" t="s">
        <v>130</v>
      </c>
      <c r="E15039">
        <v>0</v>
      </c>
      <c r="F15039">
        <v>0</v>
      </c>
      <c r="G15039">
        <v>0</v>
      </c>
      <c r="H15039" s="95">
        <v>45824.601388888892</v>
      </c>
      <c r="I15039">
        <v>0</v>
      </c>
      <c r="K15039">
        <v>0</v>
      </c>
    </row>
    <row r="15040" spans="1:12" x14ac:dyDescent="0.35">
      <c r="A15040" t="s">
        <v>15168</v>
      </c>
      <c r="B15040" s="93">
        <v>5215512354647</v>
      </c>
      <c r="C15040" t="s">
        <v>129</v>
      </c>
      <c r="D15040" t="s">
        <v>130</v>
      </c>
      <c r="E15040">
        <v>0</v>
      </c>
      <c r="F15040">
        <v>0</v>
      </c>
      <c r="G15040">
        <v>0</v>
      </c>
      <c r="H15040" s="95">
        <v>45824.607638888891</v>
      </c>
      <c r="I15040">
        <v>0</v>
      </c>
      <c r="K15040">
        <v>0</v>
      </c>
    </row>
    <row r="15041" spans="1:12" x14ac:dyDescent="0.35">
      <c r="A15041" t="s">
        <v>15169</v>
      </c>
      <c r="B15041" s="93">
        <v>5216441451773</v>
      </c>
      <c r="C15041" t="s">
        <v>129</v>
      </c>
      <c r="D15041" t="s">
        <v>130</v>
      </c>
      <c r="E15041">
        <v>1</v>
      </c>
      <c r="F15041">
        <v>1</v>
      </c>
      <c r="G15041">
        <v>1</v>
      </c>
      <c r="H15041"/>
      <c r="I15041">
        <v>1</v>
      </c>
      <c r="J15041" s="95">
        <v>45824.606249999997</v>
      </c>
      <c r="K15041">
        <v>1</v>
      </c>
      <c r="L15041" s="95">
        <v>45824.607638888891</v>
      </c>
    </row>
    <row r="15042" spans="1:12" x14ac:dyDescent="0.35">
      <c r="A15042" t="s">
        <v>15170</v>
      </c>
      <c r="B15042" s="93">
        <v>5218331400488</v>
      </c>
      <c r="C15042" t="s">
        <v>129</v>
      </c>
      <c r="D15042" t="s">
        <v>130</v>
      </c>
      <c r="E15042">
        <v>1</v>
      </c>
      <c r="F15042">
        <v>1</v>
      </c>
      <c r="G15042">
        <v>1</v>
      </c>
      <c r="H15042"/>
      <c r="I15042">
        <v>1</v>
      </c>
      <c r="J15042" s="95">
        <v>45824.605555555558</v>
      </c>
      <c r="K15042">
        <v>1</v>
      </c>
      <c r="L15042" s="95">
        <v>45824.921527777777</v>
      </c>
    </row>
    <row r="15043" spans="1:12" x14ac:dyDescent="0.35">
      <c r="A15043" t="s">
        <v>15171</v>
      </c>
      <c r="B15043" s="93">
        <v>5215538805468</v>
      </c>
      <c r="C15043" t="s">
        <v>129</v>
      </c>
      <c r="D15043" t="s">
        <v>130</v>
      </c>
      <c r="E15043">
        <v>1</v>
      </c>
      <c r="F15043">
        <v>1</v>
      </c>
      <c r="G15043">
        <v>1</v>
      </c>
      <c r="H15043"/>
      <c r="I15043">
        <v>1</v>
      </c>
      <c r="J15043" s="95">
        <v>45824.606249999997</v>
      </c>
      <c r="K15043">
        <v>1</v>
      </c>
      <c r="L15043" s="95">
        <v>45825.011805555558</v>
      </c>
    </row>
    <row r="15044" spans="1:12" x14ac:dyDescent="0.35">
      <c r="A15044" t="s">
        <v>15172</v>
      </c>
      <c r="B15044" s="93">
        <v>5216643647129</v>
      </c>
      <c r="C15044" t="s">
        <v>129</v>
      </c>
      <c r="D15044" t="s">
        <v>130</v>
      </c>
      <c r="E15044">
        <v>1</v>
      </c>
      <c r="F15044">
        <v>1</v>
      </c>
      <c r="G15044">
        <v>1</v>
      </c>
      <c r="H15044"/>
      <c r="I15044">
        <v>1</v>
      </c>
      <c r="J15044" s="95">
        <v>45824.602083333331</v>
      </c>
      <c r="K15044">
        <v>1</v>
      </c>
      <c r="L15044" s="95">
        <v>45824.611111111109</v>
      </c>
    </row>
    <row r="15045" spans="1:12" x14ac:dyDescent="0.35">
      <c r="A15045" t="s">
        <v>15173</v>
      </c>
      <c r="B15045" s="93">
        <v>5212491378070</v>
      </c>
      <c r="C15045" t="s">
        <v>129</v>
      </c>
      <c r="D15045" t="s">
        <v>130</v>
      </c>
      <c r="E15045">
        <v>1</v>
      </c>
      <c r="F15045">
        <v>0</v>
      </c>
      <c r="G15045">
        <v>1</v>
      </c>
      <c r="H15045"/>
      <c r="I15045">
        <v>1</v>
      </c>
      <c r="J15045" s="95">
        <v>45824.609027777777</v>
      </c>
      <c r="K15045">
        <v>0</v>
      </c>
    </row>
    <row r="15046" spans="1:12" x14ac:dyDescent="0.35">
      <c r="A15046" t="s">
        <v>15174</v>
      </c>
      <c r="B15046" s="93">
        <v>5215537338990</v>
      </c>
      <c r="C15046" t="s">
        <v>129</v>
      </c>
      <c r="D15046" t="s">
        <v>130</v>
      </c>
      <c r="E15046">
        <v>1</v>
      </c>
      <c r="F15046">
        <v>1</v>
      </c>
      <c r="G15046">
        <v>1</v>
      </c>
      <c r="H15046"/>
      <c r="I15046">
        <v>1</v>
      </c>
      <c r="J15046" s="95">
        <v>45824.603472222225</v>
      </c>
      <c r="K15046">
        <v>1</v>
      </c>
      <c r="L15046" s="95">
        <v>45824.603472222225</v>
      </c>
    </row>
    <row r="15047" spans="1:12" x14ac:dyDescent="0.35">
      <c r="A15047" t="s">
        <v>15175</v>
      </c>
      <c r="B15047" s="93">
        <v>5215615427201</v>
      </c>
      <c r="C15047" t="s">
        <v>129</v>
      </c>
      <c r="D15047" t="s">
        <v>130</v>
      </c>
      <c r="E15047">
        <v>1</v>
      </c>
      <c r="F15047">
        <v>0</v>
      </c>
      <c r="G15047">
        <v>1</v>
      </c>
      <c r="H15047"/>
      <c r="I15047">
        <v>1</v>
      </c>
      <c r="J15047" s="95">
        <v>45824.604861111111</v>
      </c>
      <c r="K15047">
        <v>0</v>
      </c>
    </row>
    <row r="15048" spans="1:12" x14ac:dyDescent="0.35">
      <c r="A15048" t="s">
        <v>15176</v>
      </c>
      <c r="B15048" s="93">
        <v>5214423433933</v>
      </c>
      <c r="C15048" t="s">
        <v>129</v>
      </c>
      <c r="D15048" t="s">
        <v>130</v>
      </c>
      <c r="E15048">
        <v>1</v>
      </c>
      <c r="F15048">
        <v>1</v>
      </c>
      <c r="G15048">
        <v>1</v>
      </c>
      <c r="H15048"/>
      <c r="I15048">
        <v>1</v>
      </c>
      <c r="J15048" s="95">
        <v>45824.606944444444</v>
      </c>
      <c r="K15048">
        <v>1</v>
      </c>
      <c r="L15048" s="95">
        <v>45824.612500000003</v>
      </c>
    </row>
    <row r="15049" spans="1:12" x14ac:dyDescent="0.35">
      <c r="A15049" t="s">
        <v>15177</v>
      </c>
      <c r="B15049" s="93">
        <v>5212225203075</v>
      </c>
      <c r="C15049" t="s">
        <v>129</v>
      </c>
      <c r="D15049" t="s">
        <v>130</v>
      </c>
      <c r="E15049">
        <v>1</v>
      </c>
      <c r="F15049">
        <v>1</v>
      </c>
      <c r="G15049">
        <v>1</v>
      </c>
      <c r="H15049"/>
      <c r="I15049">
        <v>1</v>
      </c>
      <c r="J15049" s="95">
        <v>45824.602777777778</v>
      </c>
      <c r="K15049">
        <v>1</v>
      </c>
      <c r="L15049" s="95">
        <v>45824.674305555556</v>
      </c>
    </row>
    <row r="15050" spans="1:12" x14ac:dyDescent="0.35">
      <c r="A15050" t="s">
        <v>15178</v>
      </c>
      <c r="B15050" s="93">
        <v>5215617837406</v>
      </c>
      <c r="C15050" t="s">
        <v>129</v>
      </c>
      <c r="D15050" t="s">
        <v>130</v>
      </c>
      <c r="E15050">
        <v>0</v>
      </c>
      <c r="F15050">
        <v>0</v>
      </c>
      <c r="G15050">
        <v>0</v>
      </c>
      <c r="H15050" s="95">
        <v>45824.603472222225</v>
      </c>
      <c r="I15050">
        <v>0</v>
      </c>
      <c r="K15050">
        <v>0</v>
      </c>
    </row>
    <row r="15051" spans="1:12" x14ac:dyDescent="0.35">
      <c r="A15051" t="s">
        <v>15179</v>
      </c>
      <c r="B15051" s="93">
        <v>5215516847163</v>
      </c>
      <c r="C15051" t="s">
        <v>129</v>
      </c>
      <c r="D15051" t="s">
        <v>130</v>
      </c>
      <c r="E15051">
        <v>1</v>
      </c>
      <c r="F15051">
        <v>0</v>
      </c>
      <c r="G15051">
        <v>1</v>
      </c>
      <c r="H15051"/>
      <c r="I15051">
        <v>1</v>
      </c>
      <c r="J15051" s="95">
        <v>45824.605555555558</v>
      </c>
      <c r="K15051">
        <v>0</v>
      </c>
    </row>
    <row r="15052" spans="1:12" x14ac:dyDescent="0.35">
      <c r="A15052" t="s">
        <v>15180</v>
      </c>
      <c r="B15052" s="93">
        <v>5215534125780</v>
      </c>
      <c r="C15052" t="s">
        <v>129</v>
      </c>
      <c r="D15052" t="s">
        <v>130</v>
      </c>
      <c r="E15052">
        <v>1</v>
      </c>
      <c r="F15052">
        <v>1</v>
      </c>
      <c r="G15052">
        <v>1</v>
      </c>
      <c r="H15052"/>
      <c r="I15052">
        <v>1</v>
      </c>
      <c r="J15052" s="95">
        <v>45824.609027777777</v>
      </c>
      <c r="K15052">
        <v>1</v>
      </c>
      <c r="L15052" s="95">
        <v>45824.609027777777</v>
      </c>
    </row>
    <row r="15053" spans="1:12" x14ac:dyDescent="0.35">
      <c r="A15053" t="s">
        <v>15181</v>
      </c>
      <c r="B15053" s="93">
        <v>5215511469092</v>
      </c>
      <c r="C15053" t="s">
        <v>129</v>
      </c>
      <c r="D15053" t="s">
        <v>130</v>
      </c>
      <c r="E15053">
        <v>1</v>
      </c>
      <c r="F15053">
        <v>1</v>
      </c>
      <c r="G15053">
        <v>1</v>
      </c>
      <c r="H15053"/>
      <c r="I15053">
        <v>1</v>
      </c>
      <c r="J15053" s="95">
        <v>45824.60833333333</v>
      </c>
      <c r="K15053">
        <v>1</v>
      </c>
      <c r="L15053" s="95">
        <v>45824.638194444444</v>
      </c>
    </row>
    <row r="15054" spans="1:12" x14ac:dyDescent="0.35">
      <c r="A15054" t="s">
        <v>15182</v>
      </c>
      <c r="B15054" s="93">
        <v>5214411030721</v>
      </c>
      <c r="C15054" t="s">
        <v>129</v>
      </c>
      <c r="D15054" t="s">
        <v>130</v>
      </c>
      <c r="E15054">
        <v>1</v>
      </c>
      <c r="F15054">
        <v>1</v>
      </c>
      <c r="G15054">
        <v>1</v>
      </c>
      <c r="H15054"/>
      <c r="I15054">
        <v>1</v>
      </c>
      <c r="J15054" s="95">
        <v>45824.609027777777</v>
      </c>
      <c r="K15054">
        <v>1</v>
      </c>
      <c r="L15054" s="95">
        <v>45825.052777777775</v>
      </c>
    </row>
    <row r="15055" spans="1:12" x14ac:dyDescent="0.35">
      <c r="A15055" t="s">
        <v>15183</v>
      </c>
      <c r="B15055" s="93">
        <v>5214411225104</v>
      </c>
      <c r="C15055" t="s">
        <v>129</v>
      </c>
      <c r="D15055" t="s">
        <v>130</v>
      </c>
      <c r="E15055">
        <v>1</v>
      </c>
      <c r="F15055">
        <v>0</v>
      </c>
      <c r="G15055">
        <v>1</v>
      </c>
      <c r="H15055"/>
      <c r="I15055">
        <v>1</v>
      </c>
      <c r="J15055" s="95">
        <v>45824.606249999997</v>
      </c>
      <c r="K15055">
        <v>0</v>
      </c>
    </row>
    <row r="15056" spans="1:12" x14ac:dyDescent="0.35">
      <c r="A15056" t="s">
        <v>15184</v>
      </c>
      <c r="B15056" s="93">
        <v>5212282342160</v>
      </c>
      <c r="C15056" t="s">
        <v>129</v>
      </c>
      <c r="D15056" t="s">
        <v>130</v>
      </c>
      <c r="E15056">
        <v>1</v>
      </c>
      <c r="F15056">
        <v>0</v>
      </c>
      <c r="G15056">
        <v>1</v>
      </c>
      <c r="H15056"/>
      <c r="I15056">
        <v>1</v>
      </c>
      <c r="J15056" s="95">
        <v>45824.602083333331</v>
      </c>
      <c r="K15056">
        <v>0</v>
      </c>
    </row>
    <row r="15057" spans="1:12" x14ac:dyDescent="0.35">
      <c r="A15057" t="s">
        <v>15185</v>
      </c>
      <c r="B15057" s="93">
        <v>5212281937074</v>
      </c>
      <c r="C15057" t="s">
        <v>129</v>
      </c>
      <c r="D15057" t="s">
        <v>130</v>
      </c>
      <c r="E15057">
        <v>1</v>
      </c>
      <c r="F15057">
        <v>1</v>
      </c>
      <c r="G15057">
        <v>1</v>
      </c>
      <c r="H15057"/>
      <c r="I15057">
        <v>1</v>
      </c>
      <c r="J15057" s="95">
        <v>45824.604166666664</v>
      </c>
      <c r="K15057">
        <v>1</v>
      </c>
      <c r="L15057" s="95">
        <v>45824.604861111111</v>
      </c>
    </row>
    <row r="15058" spans="1:12" x14ac:dyDescent="0.35">
      <c r="A15058" t="s">
        <v>15186</v>
      </c>
      <c r="B15058" s="93">
        <v>5216622760469</v>
      </c>
      <c r="C15058" t="s">
        <v>129</v>
      </c>
      <c r="D15058" t="s">
        <v>130</v>
      </c>
      <c r="E15058">
        <v>1</v>
      </c>
      <c r="F15058">
        <v>0</v>
      </c>
      <c r="G15058">
        <v>1</v>
      </c>
      <c r="H15058"/>
      <c r="I15058">
        <v>1</v>
      </c>
      <c r="J15058" s="95">
        <v>45824.602083333331</v>
      </c>
      <c r="K15058">
        <v>0</v>
      </c>
    </row>
    <row r="15059" spans="1:12" x14ac:dyDescent="0.35">
      <c r="A15059" t="s">
        <v>15187</v>
      </c>
      <c r="B15059" s="93">
        <v>5215576245408</v>
      </c>
      <c r="C15059" t="s">
        <v>129</v>
      </c>
      <c r="D15059" t="s">
        <v>130</v>
      </c>
      <c r="E15059">
        <v>1</v>
      </c>
      <c r="F15059">
        <v>1</v>
      </c>
      <c r="G15059">
        <v>1</v>
      </c>
      <c r="H15059"/>
      <c r="I15059">
        <v>1</v>
      </c>
      <c r="J15059" s="95">
        <v>45824.609722222223</v>
      </c>
      <c r="K15059">
        <v>1</v>
      </c>
      <c r="L15059" s="95">
        <v>45824.6875</v>
      </c>
    </row>
    <row r="15060" spans="1:12" x14ac:dyDescent="0.35">
      <c r="A15060" t="s">
        <v>15188</v>
      </c>
      <c r="B15060" s="93">
        <v>5219541561328</v>
      </c>
      <c r="C15060" t="s">
        <v>129</v>
      </c>
      <c r="D15060" t="s">
        <v>130</v>
      </c>
      <c r="E15060">
        <v>1</v>
      </c>
      <c r="F15060">
        <v>1</v>
      </c>
      <c r="G15060">
        <v>1</v>
      </c>
      <c r="H15060"/>
      <c r="I15060">
        <v>1</v>
      </c>
      <c r="J15060" s="95">
        <v>45824.605555555558</v>
      </c>
      <c r="K15060">
        <v>1</v>
      </c>
      <c r="L15060" s="95">
        <v>45824.609027777777</v>
      </c>
    </row>
    <row r="15061" spans="1:12" x14ac:dyDescent="0.35">
      <c r="A15061" t="s">
        <v>15189</v>
      </c>
      <c r="B15061" s="93">
        <v>5219512203887</v>
      </c>
      <c r="C15061" t="s">
        <v>129</v>
      </c>
      <c r="D15061" t="s">
        <v>130</v>
      </c>
      <c r="E15061">
        <v>1</v>
      </c>
      <c r="F15061">
        <v>0</v>
      </c>
      <c r="G15061">
        <v>1</v>
      </c>
      <c r="H15061"/>
      <c r="I15061">
        <v>1</v>
      </c>
      <c r="J15061" s="95">
        <v>45824.604861111111</v>
      </c>
      <c r="K15061">
        <v>0</v>
      </c>
    </row>
    <row r="15062" spans="1:12" x14ac:dyDescent="0.35">
      <c r="A15062" t="s">
        <v>15190</v>
      </c>
      <c r="B15062" s="93">
        <v>5218712601503</v>
      </c>
      <c r="C15062" t="s">
        <v>129</v>
      </c>
      <c r="D15062" t="s">
        <v>130</v>
      </c>
      <c r="E15062">
        <v>1</v>
      </c>
      <c r="F15062">
        <v>1</v>
      </c>
      <c r="G15062">
        <v>1</v>
      </c>
      <c r="H15062"/>
      <c r="I15062">
        <v>1</v>
      </c>
      <c r="J15062" s="95">
        <v>45824.61041666667</v>
      </c>
      <c r="K15062">
        <v>1</v>
      </c>
      <c r="L15062" s="95">
        <v>45824.638888888891</v>
      </c>
    </row>
    <row r="15063" spans="1:12" x14ac:dyDescent="0.35">
      <c r="A15063" t="s">
        <v>15191</v>
      </c>
      <c r="B15063" s="93">
        <v>5214341367172</v>
      </c>
      <c r="C15063" t="s">
        <v>129</v>
      </c>
      <c r="D15063" t="s">
        <v>130</v>
      </c>
      <c r="E15063">
        <v>1</v>
      </c>
      <c r="F15063">
        <v>1</v>
      </c>
      <c r="G15063">
        <v>1</v>
      </c>
      <c r="H15063"/>
      <c r="I15063">
        <v>1</v>
      </c>
      <c r="J15063" s="95">
        <v>45824.60833333333</v>
      </c>
      <c r="K15063">
        <v>1</v>
      </c>
      <c r="L15063" s="95">
        <v>45824.612500000003</v>
      </c>
    </row>
    <row r="15064" spans="1:12" x14ac:dyDescent="0.35">
      <c r="A15064" t="s">
        <v>15192</v>
      </c>
      <c r="B15064" s="93">
        <v>5219933094627</v>
      </c>
      <c r="C15064" t="s">
        <v>129</v>
      </c>
      <c r="D15064" t="s">
        <v>130</v>
      </c>
      <c r="E15064">
        <v>0</v>
      </c>
      <c r="F15064">
        <v>0</v>
      </c>
      <c r="G15064">
        <v>0</v>
      </c>
      <c r="H15064" s="95">
        <v>45824.604166666664</v>
      </c>
      <c r="I15064">
        <v>0</v>
      </c>
      <c r="K15064">
        <v>0</v>
      </c>
    </row>
    <row r="15065" spans="1:12" x14ac:dyDescent="0.35">
      <c r="A15065" t="s">
        <v>15193</v>
      </c>
      <c r="B15065" s="93">
        <v>5216646949369</v>
      </c>
      <c r="C15065" t="s">
        <v>129</v>
      </c>
      <c r="D15065" t="s">
        <v>130</v>
      </c>
      <c r="E15065">
        <v>1</v>
      </c>
      <c r="F15065">
        <v>0</v>
      </c>
      <c r="G15065">
        <v>1</v>
      </c>
      <c r="H15065"/>
      <c r="I15065">
        <v>1</v>
      </c>
      <c r="J15065" s="95">
        <v>45824.603472222225</v>
      </c>
      <c r="K15065">
        <v>0</v>
      </c>
    </row>
    <row r="15066" spans="1:12" x14ac:dyDescent="0.35">
      <c r="A15066" t="s">
        <v>15194</v>
      </c>
      <c r="B15066" s="93">
        <v>5215541369651</v>
      </c>
      <c r="C15066" t="s">
        <v>129</v>
      </c>
      <c r="D15066" t="s">
        <v>130</v>
      </c>
      <c r="E15066">
        <v>1</v>
      </c>
      <c r="F15066">
        <v>0</v>
      </c>
      <c r="G15066">
        <v>1</v>
      </c>
      <c r="H15066"/>
      <c r="I15066">
        <v>1</v>
      </c>
      <c r="J15066" s="95">
        <v>45824.60833333333</v>
      </c>
      <c r="K15066">
        <v>0</v>
      </c>
    </row>
    <row r="15067" spans="1:12" x14ac:dyDescent="0.35">
      <c r="A15067" t="s">
        <v>15195</v>
      </c>
      <c r="B15067" s="93">
        <v>5217971018527</v>
      </c>
      <c r="C15067" t="s">
        <v>129</v>
      </c>
      <c r="D15067" t="s">
        <v>130</v>
      </c>
      <c r="E15067">
        <v>1</v>
      </c>
      <c r="F15067">
        <v>1</v>
      </c>
      <c r="G15067">
        <v>1</v>
      </c>
      <c r="H15067"/>
      <c r="I15067">
        <v>1</v>
      </c>
      <c r="J15067" s="95">
        <v>45824.607638888891</v>
      </c>
      <c r="K15067">
        <v>1</v>
      </c>
      <c r="L15067" s="95">
        <v>45824.800694444442</v>
      </c>
    </row>
    <row r="15068" spans="1:12" x14ac:dyDescent="0.35">
      <c r="A15068" t="s">
        <v>15196</v>
      </c>
      <c r="B15068" s="93">
        <v>5212224595168</v>
      </c>
      <c r="C15068" t="s">
        <v>129</v>
      </c>
      <c r="D15068" t="s">
        <v>130</v>
      </c>
      <c r="E15068">
        <v>1</v>
      </c>
      <c r="F15068">
        <v>1</v>
      </c>
      <c r="G15068">
        <v>1</v>
      </c>
      <c r="H15068"/>
      <c r="I15068">
        <v>1</v>
      </c>
      <c r="J15068" s="95">
        <v>45824.609722222223</v>
      </c>
      <c r="K15068">
        <v>1</v>
      </c>
      <c r="L15068" s="95">
        <v>45824.734027777777</v>
      </c>
    </row>
    <row r="15069" spans="1:12" x14ac:dyDescent="0.35">
      <c r="A15069" t="s">
        <v>15197</v>
      </c>
      <c r="B15069" s="93">
        <v>5218717344176</v>
      </c>
      <c r="C15069" t="s">
        <v>129</v>
      </c>
      <c r="D15069" t="s">
        <v>130</v>
      </c>
      <c r="E15069">
        <v>1</v>
      </c>
      <c r="F15069">
        <v>1</v>
      </c>
      <c r="G15069">
        <v>1</v>
      </c>
      <c r="H15069"/>
      <c r="I15069">
        <v>1</v>
      </c>
      <c r="J15069" s="95">
        <v>45824.629861111112</v>
      </c>
      <c r="K15069">
        <v>1</v>
      </c>
      <c r="L15069" s="95">
        <v>45824.659722222219</v>
      </c>
    </row>
    <row r="15070" spans="1:12" x14ac:dyDescent="0.35">
      <c r="A15070" t="s">
        <v>15198</v>
      </c>
      <c r="B15070" s="93">
        <v>5215518526509</v>
      </c>
      <c r="C15070" t="s">
        <v>129</v>
      </c>
      <c r="D15070" t="s">
        <v>130</v>
      </c>
      <c r="E15070">
        <v>1</v>
      </c>
      <c r="F15070">
        <v>1</v>
      </c>
      <c r="G15070">
        <v>1</v>
      </c>
      <c r="H15070"/>
      <c r="I15070">
        <v>1</v>
      </c>
      <c r="J15070" s="95">
        <v>45824.603472222225</v>
      </c>
      <c r="K15070">
        <v>1</v>
      </c>
      <c r="L15070" s="95">
        <v>45824.604166666664</v>
      </c>
    </row>
    <row r="15071" spans="1:12" x14ac:dyDescent="0.35">
      <c r="A15071" t="s">
        <v>15199</v>
      </c>
      <c r="B15071" s="93">
        <v>5212281078033</v>
      </c>
      <c r="C15071" t="s">
        <v>129</v>
      </c>
      <c r="D15071" t="s">
        <v>130</v>
      </c>
      <c r="E15071">
        <v>0</v>
      </c>
      <c r="F15071">
        <v>1</v>
      </c>
      <c r="G15071">
        <v>0</v>
      </c>
      <c r="H15071" s="95">
        <v>45824.602777777778</v>
      </c>
      <c r="I15071">
        <v>1</v>
      </c>
      <c r="J15071" s="95">
        <v>45824.602777777778</v>
      </c>
      <c r="K15071">
        <v>1</v>
      </c>
      <c r="L15071" s="95">
        <v>45824.626388888886</v>
      </c>
    </row>
    <row r="15072" spans="1:12" x14ac:dyDescent="0.35">
      <c r="A15072" t="s">
        <v>15200</v>
      </c>
      <c r="B15072" s="93">
        <v>5212711402358</v>
      </c>
      <c r="C15072" t="s">
        <v>129</v>
      </c>
      <c r="D15072" t="s">
        <v>130</v>
      </c>
      <c r="E15072">
        <v>1</v>
      </c>
      <c r="F15072">
        <v>1</v>
      </c>
      <c r="G15072">
        <v>1</v>
      </c>
      <c r="H15072"/>
      <c r="I15072">
        <v>1</v>
      </c>
      <c r="J15072" s="95">
        <v>45824.609722222223</v>
      </c>
      <c r="K15072">
        <v>1</v>
      </c>
      <c r="L15072" s="95">
        <v>45824.638194444444</v>
      </c>
    </row>
    <row r="15073" spans="1:12" x14ac:dyDescent="0.35">
      <c r="A15073" t="s">
        <v>15201</v>
      </c>
      <c r="B15073" s="93">
        <v>5215514094047</v>
      </c>
      <c r="C15073" t="s">
        <v>129</v>
      </c>
      <c r="D15073" t="s">
        <v>130</v>
      </c>
      <c r="E15073">
        <v>1</v>
      </c>
      <c r="F15073">
        <v>1</v>
      </c>
      <c r="G15073">
        <v>1</v>
      </c>
      <c r="H15073"/>
      <c r="I15073">
        <v>1</v>
      </c>
      <c r="J15073" s="95">
        <v>45824.606944444444</v>
      </c>
      <c r="K15073">
        <v>1</v>
      </c>
      <c r="L15073" s="95">
        <v>45824.620833333334</v>
      </c>
    </row>
    <row r="15074" spans="1:12" x14ac:dyDescent="0.35">
      <c r="A15074" t="s">
        <v>15202</v>
      </c>
      <c r="B15074" s="93">
        <v>5212221310638</v>
      </c>
      <c r="C15074" t="s">
        <v>129</v>
      </c>
      <c r="D15074" t="s">
        <v>130</v>
      </c>
      <c r="E15074">
        <v>1</v>
      </c>
      <c r="F15074">
        <v>0</v>
      </c>
      <c r="G15074">
        <v>1</v>
      </c>
      <c r="H15074"/>
      <c r="I15074">
        <v>1</v>
      </c>
      <c r="J15074" s="95">
        <v>45824.603472222225</v>
      </c>
      <c r="K15074">
        <v>0</v>
      </c>
    </row>
    <row r="15075" spans="1:12" x14ac:dyDescent="0.35">
      <c r="A15075" t="s">
        <v>15203</v>
      </c>
      <c r="B15075" s="93">
        <v>5216361098889</v>
      </c>
      <c r="C15075" t="s">
        <v>129</v>
      </c>
      <c r="D15075" t="s">
        <v>130</v>
      </c>
      <c r="E15075">
        <v>1</v>
      </c>
      <c r="F15075">
        <v>1</v>
      </c>
      <c r="G15075">
        <v>1</v>
      </c>
      <c r="H15075"/>
      <c r="I15075">
        <v>1</v>
      </c>
      <c r="J15075" s="95">
        <v>45824.605555555558</v>
      </c>
      <c r="K15075">
        <v>1</v>
      </c>
      <c r="L15075" s="95">
        <v>45824.890972222223</v>
      </c>
    </row>
    <row r="15076" spans="1:12" x14ac:dyDescent="0.35">
      <c r="A15076" t="s">
        <v>15204</v>
      </c>
      <c r="B15076" s="93">
        <v>5214777053597</v>
      </c>
      <c r="C15076" t="s">
        <v>129</v>
      </c>
      <c r="D15076" t="s">
        <v>130</v>
      </c>
      <c r="E15076">
        <v>0</v>
      </c>
      <c r="F15076">
        <v>0</v>
      </c>
      <c r="G15076">
        <v>0</v>
      </c>
      <c r="H15076" s="95">
        <v>45824.61041666667</v>
      </c>
      <c r="I15076">
        <v>0</v>
      </c>
      <c r="K15076">
        <v>0</v>
      </c>
    </row>
    <row r="15077" spans="1:12" x14ac:dyDescent="0.35">
      <c r="A15077" t="s">
        <v>15205</v>
      </c>
      <c r="B15077" s="93">
        <v>5212461985450</v>
      </c>
      <c r="C15077" t="s">
        <v>129</v>
      </c>
      <c r="D15077" t="s">
        <v>130</v>
      </c>
      <c r="E15077">
        <v>1</v>
      </c>
      <c r="F15077">
        <v>1</v>
      </c>
      <c r="G15077">
        <v>1</v>
      </c>
      <c r="H15077"/>
      <c r="I15077">
        <v>1</v>
      </c>
      <c r="J15077" s="95">
        <v>45824.615972222222</v>
      </c>
      <c r="K15077">
        <v>1</v>
      </c>
      <c r="L15077" s="95">
        <v>45824.625694444447</v>
      </c>
    </row>
    <row r="15078" spans="1:12" x14ac:dyDescent="0.35">
      <c r="A15078" t="s">
        <v>15206</v>
      </c>
      <c r="B15078" s="93">
        <v>5218441832571</v>
      </c>
      <c r="C15078" t="s">
        <v>129</v>
      </c>
      <c r="D15078" t="s">
        <v>130</v>
      </c>
      <c r="E15078">
        <v>1</v>
      </c>
      <c r="F15078">
        <v>1</v>
      </c>
      <c r="G15078">
        <v>1</v>
      </c>
      <c r="H15078"/>
      <c r="I15078">
        <v>1</v>
      </c>
      <c r="J15078" s="95">
        <v>45824.606944444444</v>
      </c>
      <c r="K15078">
        <v>1</v>
      </c>
      <c r="L15078" s="95">
        <v>45825.724999999999</v>
      </c>
    </row>
    <row r="15079" spans="1:12" x14ac:dyDescent="0.35">
      <c r="A15079" t="s">
        <v>15207</v>
      </c>
      <c r="B15079" s="93">
        <v>5218448815726</v>
      </c>
      <c r="C15079" t="s">
        <v>129</v>
      </c>
      <c r="D15079" t="s">
        <v>130</v>
      </c>
      <c r="E15079">
        <v>1</v>
      </c>
      <c r="F15079">
        <v>1</v>
      </c>
      <c r="G15079">
        <v>1</v>
      </c>
      <c r="H15079"/>
      <c r="I15079">
        <v>1</v>
      </c>
      <c r="J15079" s="95">
        <v>45824.604166666664</v>
      </c>
      <c r="K15079">
        <v>1</v>
      </c>
      <c r="L15079" s="95">
        <v>45824.609027777777</v>
      </c>
    </row>
    <row r="15080" spans="1:12" x14ac:dyDescent="0.35">
      <c r="A15080" t="s">
        <v>15208</v>
      </c>
      <c r="B15080" s="93">
        <v>5218183590660</v>
      </c>
      <c r="C15080" t="s">
        <v>129</v>
      </c>
      <c r="D15080" t="s">
        <v>130</v>
      </c>
      <c r="E15080">
        <v>0</v>
      </c>
      <c r="F15080">
        <v>0</v>
      </c>
      <c r="G15080">
        <v>0</v>
      </c>
      <c r="H15080" s="95">
        <v>45824.606249999997</v>
      </c>
      <c r="I15080">
        <v>0</v>
      </c>
      <c r="K15080">
        <v>0</v>
      </c>
    </row>
    <row r="15081" spans="1:12" x14ac:dyDescent="0.35">
      <c r="A15081" t="s">
        <v>15209</v>
      </c>
      <c r="B15081" s="93">
        <v>5217731871894</v>
      </c>
      <c r="C15081" t="s">
        <v>129</v>
      </c>
      <c r="D15081" t="s">
        <v>130</v>
      </c>
      <c r="E15081">
        <v>1</v>
      </c>
      <c r="F15081">
        <v>0</v>
      </c>
      <c r="G15081">
        <v>1</v>
      </c>
      <c r="H15081"/>
      <c r="I15081">
        <v>1</v>
      </c>
      <c r="J15081" s="95">
        <v>45824.603472222225</v>
      </c>
      <c r="K15081">
        <v>0</v>
      </c>
    </row>
    <row r="15082" spans="1:12" x14ac:dyDescent="0.35">
      <c r="A15082" t="s">
        <v>15210</v>
      </c>
      <c r="B15082" s="93">
        <v>5212223210481</v>
      </c>
      <c r="C15082" t="s">
        <v>129</v>
      </c>
      <c r="D15082" t="s">
        <v>130</v>
      </c>
      <c r="E15082">
        <v>1</v>
      </c>
      <c r="F15082">
        <v>0</v>
      </c>
      <c r="G15082">
        <v>1</v>
      </c>
      <c r="H15082"/>
      <c r="I15082">
        <v>1</v>
      </c>
      <c r="J15082" s="95">
        <v>45824.602083333331</v>
      </c>
      <c r="K15082">
        <v>0</v>
      </c>
    </row>
    <row r="15083" spans="1:12" x14ac:dyDescent="0.35">
      <c r="A15083" t="s">
        <v>15211</v>
      </c>
      <c r="B15083" s="93">
        <v>5215513545692</v>
      </c>
      <c r="C15083" t="s">
        <v>129</v>
      </c>
      <c r="D15083" t="s">
        <v>130</v>
      </c>
      <c r="E15083">
        <v>1</v>
      </c>
      <c r="F15083">
        <v>1</v>
      </c>
      <c r="G15083">
        <v>1</v>
      </c>
      <c r="H15083"/>
      <c r="I15083">
        <v>1</v>
      </c>
      <c r="J15083" s="95">
        <v>45824.606944444444</v>
      </c>
      <c r="K15083">
        <v>1</v>
      </c>
      <c r="L15083" s="95">
        <v>45824.612500000003</v>
      </c>
    </row>
    <row r="15084" spans="1:12" x14ac:dyDescent="0.35">
      <c r="A15084" t="s">
        <v>15212</v>
      </c>
      <c r="B15084" s="93">
        <v>5213310456970</v>
      </c>
      <c r="C15084" t="s">
        <v>129</v>
      </c>
      <c r="D15084" t="s">
        <v>130</v>
      </c>
      <c r="E15084">
        <v>1</v>
      </c>
      <c r="F15084">
        <v>0</v>
      </c>
      <c r="G15084">
        <v>1</v>
      </c>
      <c r="H15084"/>
      <c r="I15084">
        <v>1</v>
      </c>
      <c r="J15084" s="95">
        <v>45824.601388888892</v>
      </c>
      <c r="K15084">
        <v>0</v>
      </c>
    </row>
    <row r="15085" spans="1:12" x14ac:dyDescent="0.35">
      <c r="A15085" t="s">
        <v>15213</v>
      </c>
      <c r="B15085" s="93">
        <v>5218332942361</v>
      </c>
      <c r="C15085" t="s">
        <v>129</v>
      </c>
      <c r="D15085" t="s">
        <v>130</v>
      </c>
      <c r="E15085">
        <v>1</v>
      </c>
      <c r="F15085">
        <v>1</v>
      </c>
      <c r="G15085">
        <v>1</v>
      </c>
      <c r="H15085"/>
      <c r="I15085">
        <v>1</v>
      </c>
      <c r="J15085" s="95">
        <v>45824.609027777777</v>
      </c>
      <c r="K15085">
        <v>1</v>
      </c>
      <c r="L15085" s="95">
        <v>45824.632638888892</v>
      </c>
    </row>
    <row r="15086" spans="1:12" x14ac:dyDescent="0.35">
      <c r="A15086" t="s">
        <v>15214</v>
      </c>
      <c r="B15086" s="93">
        <v>5219511845899</v>
      </c>
      <c r="C15086" t="s">
        <v>129</v>
      </c>
      <c r="D15086" t="s">
        <v>130</v>
      </c>
      <c r="E15086">
        <v>1</v>
      </c>
      <c r="F15086">
        <v>1</v>
      </c>
      <c r="G15086">
        <v>1</v>
      </c>
      <c r="H15086"/>
      <c r="I15086">
        <v>1</v>
      </c>
      <c r="J15086" s="95">
        <v>45824.60833333333</v>
      </c>
      <c r="K15086">
        <v>1</v>
      </c>
      <c r="L15086" s="95">
        <v>45824.63958333333</v>
      </c>
    </row>
    <row r="15087" spans="1:12" x14ac:dyDescent="0.35">
      <c r="A15087" t="s">
        <v>15215</v>
      </c>
      <c r="B15087" s="93">
        <v>5217821092676</v>
      </c>
      <c r="C15087" t="s">
        <v>129</v>
      </c>
      <c r="D15087" t="s">
        <v>130</v>
      </c>
      <c r="E15087">
        <v>1</v>
      </c>
      <c r="F15087">
        <v>1</v>
      </c>
      <c r="G15087">
        <v>1</v>
      </c>
      <c r="H15087"/>
      <c r="I15087">
        <v>1</v>
      </c>
      <c r="J15087" s="95">
        <v>45824.60833333333</v>
      </c>
      <c r="K15087">
        <v>1</v>
      </c>
      <c r="L15087" s="95">
        <v>45824.667361111111</v>
      </c>
    </row>
    <row r="15088" spans="1:12" x14ac:dyDescent="0.35">
      <c r="A15088" t="s">
        <v>15216</v>
      </c>
      <c r="B15088" s="93">
        <v>5219514206596</v>
      </c>
      <c r="C15088" t="s">
        <v>129</v>
      </c>
      <c r="D15088" t="s">
        <v>130</v>
      </c>
      <c r="E15088">
        <v>1</v>
      </c>
      <c r="F15088">
        <v>1</v>
      </c>
      <c r="G15088">
        <v>1</v>
      </c>
      <c r="H15088"/>
      <c r="I15088">
        <v>1</v>
      </c>
      <c r="J15088" s="95">
        <v>45824.60833333333</v>
      </c>
      <c r="K15088">
        <v>1</v>
      </c>
      <c r="L15088" s="95">
        <v>45824.620833333334</v>
      </c>
    </row>
    <row r="15089" spans="1:12" x14ac:dyDescent="0.35">
      <c r="A15089" t="s">
        <v>15217</v>
      </c>
      <c r="B15089" s="93">
        <v>5216861106512</v>
      </c>
      <c r="C15089" t="s">
        <v>129</v>
      </c>
      <c r="D15089" t="s">
        <v>130</v>
      </c>
      <c r="E15089">
        <v>1</v>
      </c>
      <c r="F15089">
        <v>1</v>
      </c>
      <c r="G15089">
        <v>1</v>
      </c>
      <c r="H15089"/>
      <c r="I15089">
        <v>1</v>
      </c>
      <c r="J15089" s="95">
        <v>45824.609027777777</v>
      </c>
      <c r="K15089">
        <v>1</v>
      </c>
      <c r="L15089" s="95">
        <v>45824.694444444445</v>
      </c>
    </row>
    <row r="15090" spans="1:12" x14ac:dyDescent="0.35">
      <c r="A15090" t="s">
        <v>15218</v>
      </c>
      <c r="B15090" s="93">
        <v>5212721308190</v>
      </c>
      <c r="C15090" t="s">
        <v>129</v>
      </c>
      <c r="D15090" t="s">
        <v>130</v>
      </c>
      <c r="E15090">
        <v>1</v>
      </c>
      <c r="F15090">
        <v>1</v>
      </c>
      <c r="G15090">
        <v>1</v>
      </c>
      <c r="H15090"/>
      <c r="I15090">
        <v>1</v>
      </c>
      <c r="J15090" s="95">
        <v>45824.611805555556</v>
      </c>
      <c r="K15090">
        <v>1</v>
      </c>
      <c r="L15090" s="95">
        <v>45824.637499999997</v>
      </c>
    </row>
    <row r="15091" spans="1:12" x14ac:dyDescent="0.35">
      <c r="A15091" t="s">
        <v>15219</v>
      </c>
      <c r="B15091" s="93">
        <v>5218711149339</v>
      </c>
      <c r="C15091" t="s">
        <v>129</v>
      </c>
      <c r="D15091" t="s">
        <v>130</v>
      </c>
      <c r="E15091">
        <v>1</v>
      </c>
      <c r="F15091">
        <v>1</v>
      </c>
      <c r="G15091">
        <v>1</v>
      </c>
      <c r="H15091"/>
      <c r="I15091">
        <v>1</v>
      </c>
      <c r="J15091" s="95">
        <v>45824.606944444444</v>
      </c>
      <c r="K15091">
        <v>1</v>
      </c>
      <c r="L15091" s="95">
        <v>45824.615277777775</v>
      </c>
    </row>
    <row r="15092" spans="1:12" x14ac:dyDescent="0.35">
      <c r="A15092" t="s">
        <v>15220</v>
      </c>
      <c r="B15092" s="93">
        <v>5214772245282</v>
      </c>
      <c r="C15092" t="s">
        <v>129</v>
      </c>
      <c r="D15092" t="s">
        <v>130</v>
      </c>
      <c r="E15092">
        <v>1</v>
      </c>
      <c r="F15092">
        <v>1</v>
      </c>
      <c r="G15092">
        <v>1</v>
      </c>
      <c r="H15092"/>
      <c r="I15092">
        <v>1</v>
      </c>
      <c r="J15092" s="95">
        <v>45824.606944444444</v>
      </c>
      <c r="K15092">
        <v>1</v>
      </c>
      <c r="L15092" s="95">
        <v>45824.63958333333</v>
      </c>
    </row>
    <row r="15093" spans="1:12" x14ac:dyDescent="0.35">
      <c r="A15093" t="s">
        <v>15221</v>
      </c>
      <c r="B15093" s="93">
        <v>5219333275053</v>
      </c>
      <c r="C15093" t="s">
        <v>129</v>
      </c>
      <c r="D15093" t="s">
        <v>130</v>
      </c>
      <c r="E15093">
        <v>1</v>
      </c>
      <c r="F15093">
        <v>0</v>
      </c>
      <c r="G15093">
        <v>1</v>
      </c>
      <c r="H15093"/>
      <c r="I15093">
        <v>1</v>
      </c>
      <c r="J15093" s="95">
        <v>45824.606249999997</v>
      </c>
      <c r="K15093">
        <v>0</v>
      </c>
    </row>
    <row r="15094" spans="1:12" x14ac:dyDescent="0.35">
      <c r="A15094" t="s">
        <v>15222</v>
      </c>
      <c r="B15094" s="93">
        <v>5214531043398</v>
      </c>
      <c r="C15094" t="s">
        <v>129</v>
      </c>
      <c r="D15094" t="s">
        <v>130</v>
      </c>
      <c r="E15094">
        <v>0</v>
      </c>
      <c r="F15094">
        <v>0</v>
      </c>
      <c r="G15094">
        <v>0</v>
      </c>
      <c r="H15094" s="95">
        <v>45824.602083333331</v>
      </c>
      <c r="I15094">
        <v>0</v>
      </c>
      <c r="K15094">
        <v>0</v>
      </c>
    </row>
    <row r="15095" spans="1:12" x14ac:dyDescent="0.35">
      <c r="A15095" t="s">
        <v>15223</v>
      </c>
      <c r="B15095" s="93">
        <v>5219611381707</v>
      </c>
      <c r="C15095" t="s">
        <v>129</v>
      </c>
      <c r="D15095" t="s">
        <v>130</v>
      </c>
      <c r="E15095">
        <v>1</v>
      </c>
      <c r="F15095">
        <v>1</v>
      </c>
      <c r="G15095">
        <v>1</v>
      </c>
      <c r="H15095"/>
      <c r="I15095">
        <v>1</v>
      </c>
      <c r="J15095" s="95">
        <v>45824.602083333331</v>
      </c>
      <c r="K15095">
        <v>1</v>
      </c>
      <c r="L15095" s="95">
        <v>45824.678472222222</v>
      </c>
    </row>
    <row r="15096" spans="1:12" x14ac:dyDescent="0.35">
      <c r="A15096" t="s">
        <v>15224</v>
      </c>
      <c r="B15096" s="93">
        <v>5217821313879</v>
      </c>
      <c r="C15096" t="s">
        <v>129</v>
      </c>
      <c r="D15096" t="s">
        <v>130</v>
      </c>
      <c r="E15096">
        <v>1</v>
      </c>
      <c r="F15096">
        <v>1</v>
      </c>
      <c r="G15096">
        <v>1</v>
      </c>
      <c r="H15096"/>
      <c r="I15096">
        <v>1</v>
      </c>
      <c r="J15096" s="95">
        <v>45824.609722222223</v>
      </c>
      <c r="K15096">
        <v>1</v>
      </c>
      <c r="L15096" s="95">
        <v>45824.679166666669</v>
      </c>
    </row>
    <row r="15097" spans="1:12" x14ac:dyDescent="0.35">
      <c r="A15097" t="s">
        <v>15225</v>
      </c>
      <c r="B15097" s="93">
        <v>5215530817626</v>
      </c>
      <c r="C15097" t="s">
        <v>129</v>
      </c>
      <c r="D15097" t="s">
        <v>130</v>
      </c>
      <c r="E15097">
        <v>1</v>
      </c>
      <c r="F15097">
        <v>1</v>
      </c>
      <c r="G15097">
        <v>1</v>
      </c>
      <c r="H15097"/>
      <c r="I15097">
        <v>1</v>
      </c>
      <c r="J15097" s="95">
        <v>45824.606249999997</v>
      </c>
      <c r="K15097">
        <v>1</v>
      </c>
      <c r="L15097" s="95">
        <v>45826.042361111111</v>
      </c>
    </row>
    <row r="15098" spans="1:12" x14ac:dyDescent="0.35">
      <c r="A15098" t="s">
        <v>15226</v>
      </c>
      <c r="B15098" s="93">
        <v>5215559630163</v>
      </c>
      <c r="C15098" t="s">
        <v>129</v>
      </c>
      <c r="D15098" t="s">
        <v>130</v>
      </c>
      <c r="E15098">
        <v>0</v>
      </c>
      <c r="F15098">
        <v>0</v>
      </c>
      <c r="G15098">
        <v>0</v>
      </c>
      <c r="H15098" s="95">
        <v>45824.604861111111</v>
      </c>
      <c r="I15098">
        <v>0</v>
      </c>
      <c r="K15098">
        <v>0</v>
      </c>
    </row>
    <row r="15099" spans="1:12" x14ac:dyDescent="0.35">
      <c r="A15099" t="s">
        <v>15227</v>
      </c>
      <c r="B15099" s="93">
        <v>5219616684631</v>
      </c>
      <c r="C15099" t="s">
        <v>129</v>
      </c>
      <c r="D15099" t="s">
        <v>130</v>
      </c>
      <c r="E15099">
        <v>1</v>
      </c>
      <c r="F15099">
        <v>1</v>
      </c>
      <c r="G15099">
        <v>1</v>
      </c>
      <c r="H15099"/>
      <c r="I15099">
        <v>1</v>
      </c>
      <c r="J15099" s="95">
        <v>45824.604166666664</v>
      </c>
      <c r="K15099">
        <v>1</v>
      </c>
      <c r="L15099" s="95">
        <v>45824.692361111112</v>
      </c>
    </row>
    <row r="15100" spans="1:12" x14ac:dyDescent="0.35">
      <c r="A15100" t="s">
        <v>15228</v>
      </c>
      <c r="B15100" s="93">
        <v>5215519340346</v>
      </c>
      <c r="C15100" t="s">
        <v>129</v>
      </c>
      <c r="D15100" t="s">
        <v>130</v>
      </c>
      <c r="E15100">
        <v>0</v>
      </c>
      <c r="F15100">
        <v>0</v>
      </c>
      <c r="G15100">
        <v>0</v>
      </c>
      <c r="H15100" s="95">
        <v>45824.605555555558</v>
      </c>
      <c r="I15100">
        <v>0</v>
      </c>
      <c r="K15100">
        <v>0</v>
      </c>
    </row>
    <row r="15101" spans="1:12" x14ac:dyDescent="0.35">
      <c r="A15101" t="s">
        <v>15229</v>
      </c>
      <c r="B15101" s="93">
        <v>5218711890343</v>
      </c>
      <c r="C15101" t="s">
        <v>129</v>
      </c>
      <c r="D15101" t="s">
        <v>130</v>
      </c>
      <c r="E15101">
        <v>1</v>
      </c>
      <c r="F15101">
        <v>1</v>
      </c>
      <c r="G15101">
        <v>1</v>
      </c>
      <c r="H15101"/>
      <c r="I15101">
        <v>1</v>
      </c>
      <c r="J15101" s="95">
        <v>45824.603472222225</v>
      </c>
      <c r="K15101">
        <v>1</v>
      </c>
      <c r="L15101" s="95">
        <v>45824.784722222219</v>
      </c>
    </row>
    <row r="15102" spans="1:12" x14ac:dyDescent="0.35">
      <c r="A15102" t="s">
        <v>15230</v>
      </c>
      <c r="B15102" s="93">
        <v>5219222086319</v>
      </c>
      <c r="C15102" t="s">
        <v>129</v>
      </c>
      <c r="D15102" t="s">
        <v>130</v>
      </c>
      <c r="E15102">
        <v>1</v>
      </c>
      <c r="F15102">
        <v>1</v>
      </c>
      <c r="G15102">
        <v>1</v>
      </c>
      <c r="H15102"/>
      <c r="I15102">
        <v>1</v>
      </c>
      <c r="J15102" s="95">
        <v>45824.813888888886</v>
      </c>
      <c r="K15102">
        <v>1</v>
      </c>
      <c r="L15102" s="95">
        <v>45824.815972222219</v>
      </c>
    </row>
    <row r="15103" spans="1:12" x14ac:dyDescent="0.35">
      <c r="A15103" t="s">
        <v>15231</v>
      </c>
      <c r="B15103" s="93">
        <v>5216561754276</v>
      </c>
      <c r="C15103" t="s">
        <v>129</v>
      </c>
      <c r="D15103" t="s">
        <v>130</v>
      </c>
      <c r="E15103">
        <v>1</v>
      </c>
      <c r="F15103">
        <v>1</v>
      </c>
      <c r="G15103">
        <v>1</v>
      </c>
      <c r="H15103"/>
      <c r="I15103">
        <v>1</v>
      </c>
      <c r="J15103" s="95">
        <v>45824.601388888892</v>
      </c>
      <c r="K15103">
        <v>1</v>
      </c>
      <c r="L15103" s="95">
        <v>45824.664583333331</v>
      </c>
    </row>
    <row r="15104" spans="1:12" x14ac:dyDescent="0.35">
      <c r="A15104" t="s">
        <v>15232</v>
      </c>
      <c r="B15104" s="93">
        <v>5215551641585</v>
      </c>
      <c r="C15104" t="s">
        <v>129</v>
      </c>
      <c r="D15104" t="s">
        <v>130</v>
      </c>
      <c r="E15104">
        <v>1</v>
      </c>
      <c r="F15104">
        <v>1</v>
      </c>
      <c r="G15104">
        <v>1</v>
      </c>
      <c r="H15104"/>
      <c r="I15104">
        <v>1</v>
      </c>
      <c r="J15104" s="95">
        <v>45824.602083333331</v>
      </c>
      <c r="K15104">
        <v>1</v>
      </c>
      <c r="L15104" s="95">
        <v>45824.62777777778</v>
      </c>
    </row>
    <row r="15105" spans="1:12" x14ac:dyDescent="0.35">
      <c r="A15105" t="s">
        <v>15233</v>
      </c>
      <c r="B15105" s="93">
        <v>5219981688550</v>
      </c>
      <c r="C15105" t="s">
        <v>129</v>
      </c>
      <c r="D15105" t="s">
        <v>130</v>
      </c>
      <c r="E15105">
        <v>1</v>
      </c>
      <c r="F15105">
        <v>1</v>
      </c>
      <c r="G15105">
        <v>1</v>
      </c>
      <c r="H15105"/>
      <c r="I15105">
        <v>1</v>
      </c>
      <c r="J15105" s="95">
        <v>45824.604166666664</v>
      </c>
      <c r="K15105">
        <v>1</v>
      </c>
      <c r="L15105" s="95">
        <v>45824.615972222222</v>
      </c>
    </row>
    <row r="15106" spans="1:12" x14ac:dyDescent="0.35">
      <c r="A15106" t="s">
        <v>15234</v>
      </c>
      <c r="B15106" s="93">
        <v>5219821185856</v>
      </c>
      <c r="C15106" t="s">
        <v>129</v>
      </c>
      <c r="D15106" t="s">
        <v>130</v>
      </c>
      <c r="E15106">
        <v>1</v>
      </c>
      <c r="F15106">
        <v>1</v>
      </c>
      <c r="G15106">
        <v>1</v>
      </c>
      <c r="H15106"/>
      <c r="I15106">
        <v>1</v>
      </c>
      <c r="J15106" s="95">
        <v>45824.60833333333</v>
      </c>
      <c r="K15106">
        <v>1</v>
      </c>
      <c r="L15106" s="95">
        <v>45824.60833333333</v>
      </c>
    </row>
    <row r="15107" spans="1:12" x14ac:dyDescent="0.35">
      <c r="A15107" t="s">
        <v>15235</v>
      </c>
      <c r="B15107" s="93">
        <v>5215549374463</v>
      </c>
      <c r="C15107" t="s">
        <v>129</v>
      </c>
      <c r="D15107" t="s">
        <v>130</v>
      </c>
      <c r="E15107">
        <v>1</v>
      </c>
      <c r="F15107">
        <v>1</v>
      </c>
      <c r="G15107">
        <v>1</v>
      </c>
      <c r="H15107"/>
      <c r="I15107">
        <v>1</v>
      </c>
      <c r="J15107" s="95">
        <v>45824.601388888892</v>
      </c>
      <c r="K15107">
        <v>1</v>
      </c>
      <c r="L15107" s="95">
        <v>45826.332638888889</v>
      </c>
    </row>
    <row r="15108" spans="1:12" x14ac:dyDescent="0.35">
      <c r="A15108" t="s">
        <v>15236</v>
      </c>
      <c r="B15108" s="93">
        <v>5212292654458</v>
      </c>
      <c r="C15108" t="s">
        <v>129</v>
      </c>
      <c r="D15108" t="s">
        <v>130</v>
      </c>
      <c r="E15108">
        <v>1</v>
      </c>
      <c r="F15108">
        <v>1</v>
      </c>
      <c r="G15108">
        <v>1</v>
      </c>
      <c r="H15108"/>
      <c r="I15108">
        <v>1</v>
      </c>
      <c r="J15108" s="95">
        <v>45824.609722222223</v>
      </c>
      <c r="K15108">
        <v>1</v>
      </c>
      <c r="L15108" s="95">
        <v>45824.794444444444</v>
      </c>
    </row>
    <row r="15109" spans="1:12" x14ac:dyDescent="0.35">
      <c r="A15109" t="s">
        <v>15237</v>
      </c>
      <c r="B15109" s="93">
        <v>5215511843338</v>
      </c>
      <c r="C15109" t="s">
        <v>129</v>
      </c>
      <c r="D15109" t="s">
        <v>130</v>
      </c>
      <c r="E15109">
        <v>1</v>
      </c>
      <c r="F15109">
        <v>1</v>
      </c>
      <c r="G15109">
        <v>1</v>
      </c>
      <c r="H15109"/>
      <c r="I15109">
        <v>1</v>
      </c>
      <c r="J15109" s="95">
        <v>45824.61041666667</v>
      </c>
      <c r="K15109">
        <v>1</v>
      </c>
      <c r="L15109" s="95">
        <v>45824.667361111111</v>
      </c>
    </row>
    <row r="15110" spans="1:12" x14ac:dyDescent="0.35">
      <c r="A15110" t="s">
        <v>15238</v>
      </c>
      <c r="B15110" s="93">
        <v>5212721534217</v>
      </c>
      <c r="C15110" t="s">
        <v>129</v>
      </c>
      <c r="D15110" t="s">
        <v>130</v>
      </c>
      <c r="E15110">
        <v>0</v>
      </c>
      <c r="F15110">
        <v>0</v>
      </c>
      <c r="G15110">
        <v>0</v>
      </c>
      <c r="H15110" s="95">
        <v>45824.606249999997</v>
      </c>
      <c r="I15110">
        <v>0</v>
      </c>
      <c r="K15110">
        <v>0</v>
      </c>
    </row>
    <row r="15111" spans="1:12" x14ac:dyDescent="0.35">
      <c r="A15111" t="s">
        <v>15239</v>
      </c>
      <c r="B15111" s="93">
        <v>5219999472166</v>
      </c>
      <c r="C15111" t="s">
        <v>129</v>
      </c>
      <c r="D15111" t="s">
        <v>130</v>
      </c>
      <c r="E15111">
        <v>1</v>
      </c>
      <c r="F15111">
        <v>1</v>
      </c>
      <c r="G15111">
        <v>1</v>
      </c>
      <c r="H15111"/>
      <c r="I15111">
        <v>1</v>
      </c>
      <c r="J15111" s="95">
        <v>45824.607638888891</v>
      </c>
      <c r="K15111">
        <v>1</v>
      </c>
      <c r="L15111" s="95">
        <v>45824.686111111114</v>
      </c>
    </row>
    <row r="15112" spans="1:12" x14ac:dyDescent="0.35">
      <c r="A15112" t="s">
        <v>15240</v>
      </c>
      <c r="B15112" s="93">
        <v>5213338466614</v>
      </c>
      <c r="C15112" t="s">
        <v>129</v>
      </c>
      <c r="D15112" t="s">
        <v>130</v>
      </c>
      <c r="E15112">
        <v>1</v>
      </c>
      <c r="F15112">
        <v>1</v>
      </c>
      <c r="G15112">
        <v>1</v>
      </c>
      <c r="H15112"/>
      <c r="I15112">
        <v>1</v>
      </c>
      <c r="J15112" s="95">
        <v>45824.604166666664</v>
      </c>
      <c r="K15112">
        <v>1</v>
      </c>
      <c r="L15112" s="95">
        <v>45824.652083333334</v>
      </c>
    </row>
    <row r="15113" spans="1:12" x14ac:dyDescent="0.35">
      <c r="A15113" t="s">
        <v>15241</v>
      </c>
      <c r="B15113" s="93">
        <v>5219711004399</v>
      </c>
      <c r="C15113" t="s">
        <v>129</v>
      </c>
      <c r="D15113" t="s">
        <v>130</v>
      </c>
      <c r="E15113">
        <v>1</v>
      </c>
      <c r="F15113">
        <v>1</v>
      </c>
      <c r="G15113">
        <v>1</v>
      </c>
      <c r="H15113"/>
      <c r="I15113">
        <v>1</v>
      </c>
      <c r="J15113" s="95">
        <v>45824.604861111111</v>
      </c>
      <c r="K15113">
        <v>1</v>
      </c>
      <c r="L15113" s="95">
        <v>45824.638888888891</v>
      </c>
    </row>
    <row r="15114" spans="1:12" x14ac:dyDescent="0.35">
      <c r="A15114" t="s">
        <v>15242</v>
      </c>
      <c r="B15114" s="93">
        <v>5219982271131</v>
      </c>
      <c r="C15114" t="s">
        <v>129</v>
      </c>
      <c r="D15114" t="s">
        <v>130</v>
      </c>
      <c r="E15114">
        <v>1</v>
      </c>
      <c r="F15114">
        <v>0</v>
      </c>
      <c r="G15114">
        <v>1</v>
      </c>
      <c r="H15114"/>
      <c r="I15114">
        <v>1</v>
      </c>
      <c r="J15114" s="95">
        <v>45824.607638888891</v>
      </c>
      <c r="K15114">
        <v>0</v>
      </c>
    </row>
    <row r="15115" spans="1:12" x14ac:dyDescent="0.35">
      <c r="A15115" t="s">
        <v>15243</v>
      </c>
      <c r="B15115" s="93">
        <v>5212288568496</v>
      </c>
      <c r="C15115" t="s">
        <v>129</v>
      </c>
      <c r="D15115" t="s">
        <v>130</v>
      </c>
      <c r="E15115">
        <v>1</v>
      </c>
      <c r="F15115">
        <v>1</v>
      </c>
      <c r="G15115">
        <v>1</v>
      </c>
      <c r="H15115"/>
      <c r="I15115">
        <v>1</v>
      </c>
      <c r="J15115" s="95">
        <v>45824.607638888891</v>
      </c>
      <c r="K15115">
        <v>1</v>
      </c>
      <c r="L15115" s="95">
        <v>45824.624305555553</v>
      </c>
    </row>
    <row r="15116" spans="1:12" x14ac:dyDescent="0.35">
      <c r="A15116" t="s">
        <v>15244</v>
      </c>
      <c r="B15116" s="93">
        <v>5216568552549</v>
      </c>
      <c r="C15116" t="s">
        <v>129</v>
      </c>
      <c r="D15116" t="s">
        <v>130</v>
      </c>
      <c r="E15116">
        <v>1</v>
      </c>
      <c r="F15116">
        <v>0</v>
      </c>
      <c r="G15116">
        <v>1</v>
      </c>
      <c r="H15116"/>
      <c r="I15116">
        <v>1</v>
      </c>
      <c r="J15116" s="95">
        <v>45824.701388888891</v>
      </c>
      <c r="K15116">
        <v>0</v>
      </c>
    </row>
    <row r="15117" spans="1:12" x14ac:dyDescent="0.35">
      <c r="A15117" t="s">
        <v>15245</v>
      </c>
      <c r="B15117" s="93">
        <v>5215519018318</v>
      </c>
      <c r="C15117" t="s">
        <v>129</v>
      </c>
      <c r="D15117" t="s">
        <v>130</v>
      </c>
      <c r="E15117">
        <v>1</v>
      </c>
      <c r="F15117">
        <v>1</v>
      </c>
      <c r="G15117">
        <v>1</v>
      </c>
      <c r="H15117"/>
      <c r="I15117">
        <v>1</v>
      </c>
      <c r="J15117" s="95">
        <v>45824.987500000003</v>
      </c>
      <c r="K15117">
        <v>1</v>
      </c>
      <c r="L15117" s="95">
        <v>45824.987500000003</v>
      </c>
    </row>
    <row r="15118" spans="1:12" x14ac:dyDescent="0.35">
      <c r="A15118" t="s">
        <v>15246</v>
      </c>
      <c r="B15118" s="93">
        <v>5219818187091</v>
      </c>
      <c r="C15118" t="s">
        <v>129</v>
      </c>
      <c r="D15118" t="s">
        <v>130</v>
      </c>
      <c r="E15118">
        <v>1</v>
      </c>
      <c r="F15118">
        <v>1</v>
      </c>
      <c r="G15118">
        <v>1</v>
      </c>
      <c r="H15118"/>
      <c r="I15118">
        <v>1</v>
      </c>
      <c r="J15118" s="95">
        <v>45824.601388888892</v>
      </c>
      <c r="K15118">
        <v>1</v>
      </c>
      <c r="L15118" s="95">
        <v>45824.601388888892</v>
      </c>
    </row>
    <row r="15119" spans="1:12" x14ac:dyDescent="0.35">
      <c r="A15119" t="s">
        <v>15247</v>
      </c>
      <c r="B15119" s="93">
        <v>5214891195797</v>
      </c>
      <c r="C15119" t="s">
        <v>129</v>
      </c>
      <c r="D15119" t="s">
        <v>130</v>
      </c>
      <c r="E15119">
        <v>1</v>
      </c>
      <c r="F15119">
        <v>1</v>
      </c>
      <c r="G15119">
        <v>1</v>
      </c>
      <c r="H15119"/>
      <c r="I15119">
        <v>1</v>
      </c>
      <c r="J15119" s="95">
        <v>45824.602083333331</v>
      </c>
      <c r="K15119">
        <v>1</v>
      </c>
      <c r="L15119" s="95">
        <v>45824.614583333336</v>
      </c>
    </row>
    <row r="15120" spans="1:12" x14ac:dyDescent="0.35">
      <c r="A15120" t="s">
        <v>15248</v>
      </c>
      <c r="B15120" s="93">
        <v>5213315451549</v>
      </c>
      <c r="C15120" t="s">
        <v>129</v>
      </c>
      <c r="D15120" t="s">
        <v>130</v>
      </c>
      <c r="E15120">
        <v>0</v>
      </c>
      <c r="F15120">
        <v>0</v>
      </c>
      <c r="G15120">
        <v>0</v>
      </c>
      <c r="H15120" s="95">
        <v>45824.603472222225</v>
      </c>
      <c r="I15120">
        <v>0</v>
      </c>
      <c r="K15120">
        <v>0</v>
      </c>
    </row>
    <row r="15121" spans="1:12" x14ac:dyDescent="0.35">
      <c r="A15121" t="s">
        <v>15249</v>
      </c>
      <c r="B15121" s="93">
        <v>5215523279785</v>
      </c>
      <c r="C15121" t="s">
        <v>129</v>
      </c>
      <c r="D15121" t="s">
        <v>130</v>
      </c>
      <c r="E15121">
        <v>1</v>
      </c>
      <c r="F15121">
        <v>1</v>
      </c>
      <c r="G15121">
        <v>1</v>
      </c>
      <c r="H15121"/>
      <c r="I15121">
        <v>1</v>
      </c>
      <c r="J15121" s="95">
        <v>45824.606944444444</v>
      </c>
      <c r="K15121">
        <v>1</v>
      </c>
      <c r="L15121" s="95">
        <v>45824.644444444442</v>
      </c>
    </row>
    <row r="15122" spans="1:12" x14ac:dyDescent="0.35">
      <c r="A15122" t="s">
        <v>15250</v>
      </c>
      <c r="B15122" s="93">
        <v>5218183442300</v>
      </c>
      <c r="C15122" t="s">
        <v>129</v>
      </c>
      <c r="D15122" t="s">
        <v>130</v>
      </c>
      <c r="E15122">
        <v>0</v>
      </c>
      <c r="F15122">
        <v>0</v>
      </c>
      <c r="G15122">
        <v>0</v>
      </c>
      <c r="H15122" s="95">
        <v>45824.604166666664</v>
      </c>
      <c r="I15122">
        <v>0</v>
      </c>
      <c r="K15122">
        <v>0</v>
      </c>
    </row>
    <row r="15123" spans="1:12" x14ac:dyDescent="0.35">
      <c r="A15123" t="s">
        <v>15251</v>
      </c>
      <c r="B15123" s="93">
        <v>5219961049475</v>
      </c>
      <c r="C15123" t="s">
        <v>129</v>
      </c>
      <c r="D15123" t="s">
        <v>130</v>
      </c>
      <c r="E15123">
        <v>1</v>
      </c>
      <c r="F15123">
        <v>1</v>
      </c>
      <c r="G15123">
        <v>1</v>
      </c>
      <c r="H15123"/>
      <c r="I15123">
        <v>1</v>
      </c>
      <c r="J15123" s="95">
        <v>45824.61041666667</v>
      </c>
      <c r="K15123">
        <v>1</v>
      </c>
      <c r="L15123" s="95">
        <v>45824.940972222219</v>
      </c>
    </row>
    <row r="15124" spans="1:12" x14ac:dyDescent="0.35">
      <c r="A15124" t="s">
        <v>15252</v>
      </c>
      <c r="B15124" s="93">
        <v>5215536588357</v>
      </c>
      <c r="C15124" t="s">
        <v>129</v>
      </c>
      <c r="D15124" t="s">
        <v>130</v>
      </c>
      <c r="E15124">
        <v>1</v>
      </c>
      <c r="F15124">
        <v>0</v>
      </c>
      <c r="G15124">
        <v>1</v>
      </c>
      <c r="H15124"/>
      <c r="I15124">
        <v>1</v>
      </c>
      <c r="J15124" s="95">
        <v>45824.60833333333</v>
      </c>
      <c r="K15124">
        <v>0</v>
      </c>
    </row>
    <row r="15125" spans="1:12" x14ac:dyDescent="0.35">
      <c r="A15125" t="s">
        <v>15253</v>
      </c>
      <c r="B15125" s="93">
        <v>5219711683801</v>
      </c>
      <c r="C15125" t="s">
        <v>129</v>
      </c>
      <c r="D15125" t="s">
        <v>130</v>
      </c>
      <c r="E15125">
        <v>1</v>
      </c>
      <c r="F15125">
        <v>1</v>
      </c>
      <c r="G15125">
        <v>1</v>
      </c>
      <c r="H15125"/>
      <c r="I15125">
        <v>1</v>
      </c>
      <c r="J15125" s="95">
        <v>45824.603472222225</v>
      </c>
      <c r="K15125">
        <v>1</v>
      </c>
      <c r="L15125" s="95">
        <v>45824.713194444441</v>
      </c>
    </row>
    <row r="15126" spans="1:12" x14ac:dyDescent="0.35">
      <c r="A15126" t="s">
        <v>15254</v>
      </c>
      <c r="B15126" s="93">
        <v>5212281001991</v>
      </c>
      <c r="C15126" t="s">
        <v>129</v>
      </c>
      <c r="D15126" t="s">
        <v>130</v>
      </c>
      <c r="E15126">
        <v>1</v>
      </c>
      <c r="F15126">
        <v>0</v>
      </c>
      <c r="G15126">
        <v>1</v>
      </c>
      <c r="H15126"/>
      <c r="I15126">
        <v>1</v>
      </c>
      <c r="J15126" s="95">
        <v>45824.606944444444</v>
      </c>
      <c r="K15126">
        <v>0</v>
      </c>
    </row>
    <row r="15127" spans="1:12" x14ac:dyDescent="0.35">
      <c r="A15127" t="s">
        <v>15255</v>
      </c>
      <c r="B15127" s="93">
        <v>5215536646948</v>
      </c>
      <c r="C15127" t="s">
        <v>129</v>
      </c>
      <c r="D15127" t="s">
        <v>130</v>
      </c>
      <c r="E15127">
        <v>1</v>
      </c>
      <c r="F15127">
        <v>1</v>
      </c>
      <c r="G15127">
        <v>1</v>
      </c>
      <c r="H15127"/>
      <c r="I15127">
        <v>1</v>
      </c>
      <c r="J15127" s="95">
        <v>45824.607638888891</v>
      </c>
      <c r="K15127">
        <v>1</v>
      </c>
      <c r="L15127" s="95">
        <v>45824.661111111112</v>
      </c>
    </row>
    <row r="15128" spans="1:12" x14ac:dyDescent="0.35">
      <c r="A15128" t="s">
        <v>15256</v>
      </c>
      <c r="B15128" s="93">
        <v>5215535693819</v>
      </c>
      <c r="C15128" t="s">
        <v>129</v>
      </c>
      <c r="D15128" t="s">
        <v>130</v>
      </c>
      <c r="E15128">
        <v>0</v>
      </c>
      <c r="F15128">
        <v>0</v>
      </c>
      <c r="G15128">
        <v>0</v>
      </c>
      <c r="H15128" s="95">
        <v>45824.605555555558</v>
      </c>
      <c r="I15128">
        <v>0</v>
      </c>
      <c r="K15128">
        <v>0</v>
      </c>
    </row>
    <row r="15129" spans="1:12" x14ac:dyDescent="0.35">
      <c r="A15129" t="s">
        <v>15257</v>
      </c>
      <c r="B15129" s="93">
        <v>5219222134562</v>
      </c>
      <c r="C15129" t="s">
        <v>129</v>
      </c>
      <c r="D15129" t="s">
        <v>130</v>
      </c>
      <c r="E15129">
        <v>0</v>
      </c>
      <c r="F15129">
        <v>0</v>
      </c>
      <c r="G15129">
        <v>0</v>
      </c>
      <c r="H15129" s="95">
        <v>45824.603472222225</v>
      </c>
      <c r="I15129">
        <v>0</v>
      </c>
      <c r="K15129">
        <v>0</v>
      </c>
    </row>
    <row r="15130" spans="1:12" x14ac:dyDescent="0.35">
      <c r="A15130" t="s">
        <v>15258</v>
      </c>
      <c r="B15130" s="93">
        <v>5218111670512</v>
      </c>
      <c r="C15130" t="s">
        <v>129</v>
      </c>
      <c r="D15130" t="s">
        <v>130</v>
      </c>
      <c r="E15130">
        <v>0</v>
      </c>
      <c r="F15130">
        <v>0</v>
      </c>
      <c r="G15130">
        <v>0</v>
      </c>
      <c r="H15130" s="95">
        <v>45824.609027777777</v>
      </c>
      <c r="I15130">
        <v>0</v>
      </c>
      <c r="K15130">
        <v>0</v>
      </c>
    </row>
    <row r="15131" spans="1:12" x14ac:dyDescent="0.35">
      <c r="A15131" t="s">
        <v>15259</v>
      </c>
      <c r="B15131" s="93">
        <v>5215527367564</v>
      </c>
      <c r="C15131" t="s">
        <v>129</v>
      </c>
      <c r="D15131" t="s">
        <v>130</v>
      </c>
      <c r="E15131">
        <v>0</v>
      </c>
      <c r="F15131">
        <v>0</v>
      </c>
      <c r="G15131">
        <v>0</v>
      </c>
      <c r="H15131" s="95">
        <v>45824.601388888892</v>
      </c>
      <c r="I15131">
        <v>0</v>
      </c>
      <c r="K15131">
        <v>0</v>
      </c>
    </row>
    <row r="15132" spans="1:12" x14ac:dyDescent="0.35">
      <c r="A15132" t="s">
        <v>15260</v>
      </c>
      <c r="B15132" s="93">
        <v>5213332027104</v>
      </c>
      <c r="C15132" t="s">
        <v>129</v>
      </c>
      <c r="D15132" t="s">
        <v>130</v>
      </c>
      <c r="E15132">
        <v>1</v>
      </c>
      <c r="F15132">
        <v>1</v>
      </c>
      <c r="G15132">
        <v>1</v>
      </c>
      <c r="H15132"/>
      <c r="I15132">
        <v>1</v>
      </c>
      <c r="J15132" s="95">
        <v>45824.61041666667</v>
      </c>
      <c r="K15132">
        <v>1</v>
      </c>
      <c r="L15132" s="95">
        <v>45824.640277777777</v>
      </c>
    </row>
    <row r="15133" spans="1:12" x14ac:dyDescent="0.35">
      <c r="A15133" t="s">
        <v>15261</v>
      </c>
      <c r="B15133" s="93">
        <v>5212222726202</v>
      </c>
      <c r="C15133" t="s">
        <v>129</v>
      </c>
      <c r="D15133" t="s">
        <v>130</v>
      </c>
      <c r="E15133">
        <v>1</v>
      </c>
      <c r="F15133">
        <v>1</v>
      </c>
      <c r="G15133">
        <v>1</v>
      </c>
      <c r="H15133"/>
      <c r="I15133">
        <v>1</v>
      </c>
      <c r="J15133" s="95">
        <v>45824.609027777777</v>
      </c>
      <c r="K15133">
        <v>1</v>
      </c>
      <c r="L15133" s="95">
        <v>45824.627083333333</v>
      </c>
    </row>
    <row r="15134" spans="1:12" x14ac:dyDescent="0.35">
      <c r="A15134" t="s">
        <v>15262</v>
      </c>
      <c r="B15134" s="93">
        <v>5215558837180</v>
      </c>
      <c r="C15134" t="s">
        <v>129</v>
      </c>
      <c r="D15134" t="s">
        <v>130</v>
      </c>
      <c r="E15134">
        <v>0</v>
      </c>
      <c r="F15134">
        <v>0</v>
      </c>
      <c r="G15134">
        <v>0</v>
      </c>
      <c r="H15134" s="95">
        <v>45824.605555555558</v>
      </c>
      <c r="I15134">
        <v>0</v>
      </c>
      <c r="K15134">
        <v>0</v>
      </c>
    </row>
    <row r="15135" spans="1:12" x14ac:dyDescent="0.35">
      <c r="A15135" t="s">
        <v>15263</v>
      </c>
      <c r="B15135" s="93">
        <v>5219611927101</v>
      </c>
      <c r="C15135" t="s">
        <v>129</v>
      </c>
      <c r="D15135" t="s">
        <v>130</v>
      </c>
      <c r="E15135">
        <v>1</v>
      </c>
      <c r="F15135">
        <v>0</v>
      </c>
      <c r="G15135">
        <v>1</v>
      </c>
      <c r="H15135"/>
      <c r="I15135">
        <v>1</v>
      </c>
      <c r="J15135" s="95">
        <v>45824.604861111111</v>
      </c>
      <c r="K15135">
        <v>0</v>
      </c>
    </row>
    <row r="15136" spans="1:12" x14ac:dyDescent="0.35">
      <c r="A15136" t="s">
        <v>15264</v>
      </c>
      <c r="B15136" s="93">
        <v>5212221708769</v>
      </c>
      <c r="C15136" t="s">
        <v>129</v>
      </c>
      <c r="D15136" t="s">
        <v>130</v>
      </c>
      <c r="E15136">
        <v>1</v>
      </c>
      <c r="F15136">
        <v>1</v>
      </c>
      <c r="G15136">
        <v>1</v>
      </c>
      <c r="H15136"/>
      <c r="I15136">
        <v>1</v>
      </c>
      <c r="J15136" s="95">
        <v>45824.617361111108</v>
      </c>
      <c r="K15136">
        <v>1</v>
      </c>
      <c r="L15136" s="95">
        <v>45824.652777777781</v>
      </c>
    </row>
    <row r="15137" spans="1:12" x14ac:dyDescent="0.35">
      <c r="A15137" t="s">
        <v>15265</v>
      </c>
      <c r="B15137" s="93">
        <v>5219511453525</v>
      </c>
      <c r="C15137" t="s">
        <v>129</v>
      </c>
      <c r="D15137" t="s">
        <v>130</v>
      </c>
      <c r="E15137">
        <v>1</v>
      </c>
      <c r="F15137">
        <v>0</v>
      </c>
      <c r="G15137">
        <v>1</v>
      </c>
      <c r="H15137"/>
      <c r="I15137">
        <v>1</v>
      </c>
      <c r="J15137" s="95">
        <v>45824.604861111111</v>
      </c>
      <c r="K15137">
        <v>0</v>
      </c>
    </row>
    <row r="15138" spans="1:12" x14ac:dyDescent="0.35">
      <c r="A15138" t="s">
        <v>15266</v>
      </c>
      <c r="B15138" s="93">
        <v>5219982460046</v>
      </c>
      <c r="C15138" t="s">
        <v>129</v>
      </c>
      <c r="D15138" t="s">
        <v>130</v>
      </c>
      <c r="E15138">
        <v>1</v>
      </c>
      <c r="F15138">
        <v>0</v>
      </c>
      <c r="G15138">
        <v>1</v>
      </c>
      <c r="H15138"/>
      <c r="I15138">
        <v>1</v>
      </c>
      <c r="J15138" s="95">
        <v>45824.606944444444</v>
      </c>
      <c r="K15138">
        <v>0</v>
      </c>
    </row>
    <row r="15139" spans="1:12" x14ac:dyDescent="0.35">
      <c r="A15139" t="s">
        <v>15267</v>
      </c>
      <c r="B15139" s="93">
        <v>5217835797025</v>
      </c>
      <c r="C15139" t="s">
        <v>129</v>
      </c>
      <c r="D15139" t="s">
        <v>130</v>
      </c>
      <c r="E15139">
        <v>1</v>
      </c>
      <c r="F15139">
        <v>0</v>
      </c>
      <c r="G15139">
        <v>1</v>
      </c>
      <c r="H15139"/>
      <c r="I15139">
        <v>1</v>
      </c>
      <c r="J15139" s="95">
        <v>45824.607638888891</v>
      </c>
      <c r="K15139">
        <v>0</v>
      </c>
    </row>
    <row r="15140" spans="1:12" x14ac:dyDescent="0.35">
      <c r="A15140" t="s">
        <v>15268</v>
      </c>
      <c r="B15140" s="93">
        <v>5215545640647</v>
      </c>
      <c r="C15140" t="s">
        <v>129</v>
      </c>
      <c r="D15140" t="s">
        <v>130</v>
      </c>
      <c r="E15140">
        <v>0</v>
      </c>
      <c r="F15140">
        <v>0</v>
      </c>
      <c r="G15140">
        <v>0</v>
      </c>
      <c r="H15140" s="95">
        <v>45824.604861111111</v>
      </c>
      <c r="I15140">
        <v>0</v>
      </c>
      <c r="K15140">
        <v>0</v>
      </c>
    </row>
    <row r="15141" spans="1:12" x14ac:dyDescent="0.35">
      <c r="A15141" t="s">
        <v>15269</v>
      </c>
      <c r="B15141" s="93">
        <v>5213957837963</v>
      </c>
      <c r="C15141" t="s">
        <v>129</v>
      </c>
      <c r="D15141" t="s">
        <v>130</v>
      </c>
      <c r="E15141">
        <v>1</v>
      </c>
      <c r="F15141">
        <v>1</v>
      </c>
      <c r="G15141">
        <v>1</v>
      </c>
      <c r="H15141"/>
      <c r="I15141">
        <v>1</v>
      </c>
      <c r="J15141" s="95">
        <v>45824.601388888892</v>
      </c>
      <c r="K15141">
        <v>1</v>
      </c>
      <c r="L15141" s="95">
        <v>45824.977083333331</v>
      </c>
    </row>
    <row r="15142" spans="1:12" x14ac:dyDescent="0.35">
      <c r="A15142" t="s">
        <v>15270</v>
      </c>
      <c r="B15142" s="93">
        <v>5215566079712</v>
      </c>
      <c r="C15142" t="s">
        <v>129</v>
      </c>
      <c r="D15142" t="s">
        <v>130</v>
      </c>
      <c r="E15142">
        <v>1</v>
      </c>
      <c r="F15142">
        <v>1</v>
      </c>
      <c r="G15142">
        <v>1</v>
      </c>
      <c r="H15142"/>
      <c r="I15142">
        <v>1</v>
      </c>
      <c r="J15142" s="95">
        <v>45824.607638888891</v>
      </c>
      <c r="K15142">
        <v>1</v>
      </c>
      <c r="L15142" s="95">
        <v>45824.640972222223</v>
      </c>
    </row>
    <row r="15143" spans="1:12" x14ac:dyDescent="0.35">
      <c r="A15143" t="s">
        <v>15271</v>
      </c>
      <c r="B15143" s="93">
        <v>5215555686907</v>
      </c>
      <c r="C15143" t="s">
        <v>129</v>
      </c>
      <c r="D15143" t="s">
        <v>130</v>
      </c>
      <c r="E15143">
        <v>0</v>
      </c>
      <c r="F15143">
        <v>0</v>
      </c>
      <c r="G15143">
        <v>0</v>
      </c>
      <c r="H15143" s="95">
        <v>45824.606944444444</v>
      </c>
      <c r="I15143">
        <v>0</v>
      </c>
      <c r="K15143">
        <v>0</v>
      </c>
    </row>
    <row r="15144" spans="1:12" x14ac:dyDescent="0.35">
      <c r="A15144" t="s">
        <v>15272</v>
      </c>
      <c r="B15144" s="93">
        <v>5212711229243</v>
      </c>
      <c r="C15144" t="s">
        <v>129</v>
      </c>
      <c r="D15144" t="s">
        <v>130</v>
      </c>
      <c r="E15144">
        <v>1</v>
      </c>
      <c r="F15144">
        <v>1</v>
      </c>
      <c r="G15144">
        <v>1</v>
      </c>
      <c r="H15144"/>
      <c r="I15144">
        <v>1</v>
      </c>
      <c r="J15144" s="95">
        <v>45824.606944444444</v>
      </c>
      <c r="K15144">
        <v>1</v>
      </c>
      <c r="L15144" s="95">
        <v>45824.630555555559</v>
      </c>
    </row>
    <row r="15145" spans="1:12" x14ac:dyDescent="0.35">
      <c r="A15145" t="s">
        <v>15273</v>
      </c>
      <c r="B15145" s="93">
        <v>5214444266988</v>
      </c>
      <c r="C15145" t="s">
        <v>129</v>
      </c>
      <c r="D15145" t="s">
        <v>130</v>
      </c>
      <c r="E15145">
        <v>1</v>
      </c>
      <c r="F15145">
        <v>0</v>
      </c>
      <c r="G15145">
        <v>1</v>
      </c>
      <c r="H15145"/>
      <c r="I15145">
        <v>1</v>
      </c>
      <c r="J15145" s="95">
        <v>45824.60833333333</v>
      </c>
      <c r="K15145">
        <v>0</v>
      </c>
    </row>
    <row r="15146" spans="1:12" x14ac:dyDescent="0.35">
      <c r="A15146" t="s">
        <v>15274</v>
      </c>
      <c r="B15146" s="93">
        <v>5212292251371</v>
      </c>
      <c r="C15146" t="s">
        <v>129</v>
      </c>
      <c r="D15146" t="s">
        <v>130</v>
      </c>
      <c r="E15146">
        <v>1</v>
      </c>
      <c r="F15146">
        <v>1</v>
      </c>
      <c r="G15146">
        <v>1</v>
      </c>
      <c r="H15146"/>
      <c r="I15146">
        <v>1</v>
      </c>
      <c r="J15146" s="95">
        <v>45824.602777777778</v>
      </c>
      <c r="K15146">
        <v>1</v>
      </c>
      <c r="L15146" s="95">
        <v>45824.761805555558</v>
      </c>
    </row>
    <row r="15147" spans="1:12" x14ac:dyDescent="0.35">
      <c r="A15147" t="s">
        <v>15275</v>
      </c>
      <c r="B15147" s="93">
        <v>5217121498906</v>
      </c>
      <c r="C15147" t="s">
        <v>129</v>
      </c>
      <c r="D15147" t="s">
        <v>130</v>
      </c>
      <c r="E15147">
        <v>1</v>
      </c>
      <c r="F15147">
        <v>1</v>
      </c>
      <c r="G15147">
        <v>1</v>
      </c>
      <c r="H15147"/>
      <c r="I15147">
        <v>1</v>
      </c>
      <c r="J15147" s="95">
        <v>45824.60833333333</v>
      </c>
      <c r="K15147">
        <v>1</v>
      </c>
      <c r="L15147" s="95">
        <v>45824.625</v>
      </c>
    </row>
    <row r="15148" spans="1:12" x14ac:dyDescent="0.35">
      <c r="A15148" t="s">
        <v>15276</v>
      </c>
      <c r="B15148" s="93">
        <v>5219999478912</v>
      </c>
      <c r="C15148" t="s">
        <v>129</v>
      </c>
      <c r="D15148" t="s">
        <v>130</v>
      </c>
      <c r="E15148">
        <v>1</v>
      </c>
      <c r="F15148">
        <v>1</v>
      </c>
      <c r="G15148">
        <v>1</v>
      </c>
      <c r="H15148"/>
      <c r="I15148">
        <v>1</v>
      </c>
      <c r="J15148" s="95">
        <v>45824.60833333333</v>
      </c>
      <c r="K15148">
        <v>1</v>
      </c>
      <c r="L15148" s="95">
        <v>45824.62222222222</v>
      </c>
    </row>
    <row r="15149" spans="1:12" x14ac:dyDescent="0.35">
      <c r="A15149" t="s">
        <v>15277</v>
      </c>
      <c r="B15149" s="93">
        <v>5215530376818</v>
      </c>
      <c r="C15149" t="s">
        <v>129</v>
      </c>
      <c r="D15149" t="s">
        <v>130</v>
      </c>
      <c r="E15149">
        <v>1</v>
      </c>
      <c r="F15149">
        <v>0</v>
      </c>
      <c r="G15149">
        <v>1</v>
      </c>
      <c r="H15149"/>
      <c r="I15149">
        <v>1</v>
      </c>
      <c r="J15149" s="95">
        <v>45824.607638888891</v>
      </c>
      <c r="K15149">
        <v>0</v>
      </c>
    </row>
    <row r="15150" spans="1:12" x14ac:dyDescent="0.35">
      <c r="A15150" t="s">
        <v>15278</v>
      </c>
      <c r="B15150" s="93">
        <v>5213121068554</v>
      </c>
      <c r="C15150" t="s">
        <v>129</v>
      </c>
      <c r="D15150" t="s">
        <v>130</v>
      </c>
      <c r="E15150">
        <v>1</v>
      </c>
      <c r="F15150">
        <v>0</v>
      </c>
      <c r="G15150">
        <v>1</v>
      </c>
      <c r="H15150"/>
      <c r="I15150">
        <v>1</v>
      </c>
      <c r="J15150" s="95">
        <v>45824.602083333331</v>
      </c>
      <c r="K15150">
        <v>0</v>
      </c>
    </row>
    <row r="15151" spans="1:12" x14ac:dyDescent="0.35">
      <c r="A15151" t="s">
        <v>15279</v>
      </c>
      <c r="B15151" s="93">
        <v>5216241225732</v>
      </c>
      <c r="C15151" t="s">
        <v>129</v>
      </c>
      <c r="D15151" t="s">
        <v>130</v>
      </c>
      <c r="E15151">
        <v>1</v>
      </c>
      <c r="F15151">
        <v>1</v>
      </c>
      <c r="G15151">
        <v>1</v>
      </c>
      <c r="H15151"/>
      <c r="I15151">
        <v>1</v>
      </c>
      <c r="J15151" s="95">
        <v>45824.606944444444</v>
      </c>
      <c r="K15151">
        <v>1</v>
      </c>
      <c r="L15151" s="95">
        <v>45824.645138888889</v>
      </c>
    </row>
    <row r="15152" spans="1:12" x14ac:dyDescent="0.35">
      <c r="A15152" t="s">
        <v>15280</v>
      </c>
      <c r="B15152" s="93">
        <v>5214621253623</v>
      </c>
      <c r="C15152" t="s">
        <v>129</v>
      </c>
      <c r="D15152" t="s">
        <v>130</v>
      </c>
      <c r="E15152">
        <v>1</v>
      </c>
      <c r="F15152">
        <v>1</v>
      </c>
      <c r="G15152">
        <v>1</v>
      </c>
      <c r="H15152"/>
      <c r="I15152">
        <v>1</v>
      </c>
      <c r="J15152" s="95">
        <v>45824.607638888891</v>
      </c>
      <c r="K15152">
        <v>1</v>
      </c>
      <c r="L15152" s="95">
        <v>45824.665972222225</v>
      </c>
    </row>
    <row r="15153" spans="1:12" x14ac:dyDescent="0.35">
      <c r="A15153" t="s">
        <v>15281</v>
      </c>
      <c r="B15153" s="93">
        <v>5217343460085</v>
      </c>
      <c r="C15153" t="s">
        <v>129</v>
      </c>
      <c r="D15153" t="s">
        <v>130</v>
      </c>
      <c r="E15153">
        <v>1</v>
      </c>
      <c r="F15153">
        <v>1</v>
      </c>
      <c r="G15153">
        <v>1</v>
      </c>
      <c r="H15153"/>
      <c r="I15153">
        <v>1</v>
      </c>
      <c r="J15153" s="95">
        <v>45824.605555555558</v>
      </c>
      <c r="K15153">
        <v>1</v>
      </c>
      <c r="L15153" s="95">
        <v>45824.862500000003</v>
      </c>
    </row>
    <row r="15154" spans="1:12" x14ac:dyDescent="0.35">
      <c r="A15154" t="s">
        <v>15282</v>
      </c>
      <c r="B15154" s="93">
        <v>5219612152764</v>
      </c>
      <c r="C15154" t="s">
        <v>129</v>
      </c>
      <c r="D15154" t="s">
        <v>130</v>
      </c>
      <c r="E15154">
        <v>1</v>
      </c>
      <c r="F15154">
        <v>1</v>
      </c>
      <c r="G15154">
        <v>1</v>
      </c>
      <c r="H15154"/>
      <c r="I15154">
        <v>1</v>
      </c>
      <c r="J15154" s="95">
        <v>45824.61041666667</v>
      </c>
      <c r="K15154">
        <v>1</v>
      </c>
      <c r="L15154" s="95">
        <v>45824.611111111109</v>
      </c>
    </row>
    <row r="15155" spans="1:12" x14ac:dyDescent="0.35">
      <c r="A15155" t="s">
        <v>15283</v>
      </c>
      <c r="B15155" s="93">
        <v>5212461237054</v>
      </c>
      <c r="C15155" t="s">
        <v>129</v>
      </c>
      <c r="D15155" t="s">
        <v>130</v>
      </c>
      <c r="E15155">
        <v>1</v>
      </c>
      <c r="F15155">
        <v>1</v>
      </c>
      <c r="G15155">
        <v>1</v>
      </c>
      <c r="H15155"/>
      <c r="I15155">
        <v>1</v>
      </c>
      <c r="J15155" s="95">
        <v>45824.60833333333</v>
      </c>
      <c r="K15155">
        <v>1</v>
      </c>
      <c r="L15155" s="95">
        <v>45824.620138888888</v>
      </c>
    </row>
    <row r="15156" spans="1:12" x14ac:dyDescent="0.35">
      <c r="A15156" t="s">
        <v>15284</v>
      </c>
      <c r="B15156" s="93">
        <v>5219817502140</v>
      </c>
      <c r="C15156" t="s">
        <v>129</v>
      </c>
      <c r="D15156" t="s">
        <v>130</v>
      </c>
      <c r="E15156">
        <v>1</v>
      </c>
      <c r="F15156">
        <v>0</v>
      </c>
      <c r="G15156">
        <v>1</v>
      </c>
      <c r="H15156"/>
      <c r="I15156">
        <v>1</v>
      </c>
      <c r="J15156" s="95">
        <v>45824.601388888892</v>
      </c>
      <c r="K15156">
        <v>0</v>
      </c>
    </row>
    <row r="15157" spans="1:12" x14ac:dyDescent="0.35">
      <c r="A15157" t="s">
        <v>15285</v>
      </c>
      <c r="B15157" s="93">
        <v>5215534516149</v>
      </c>
      <c r="C15157" t="s">
        <v>129</v>
      </c>
      <c r="D15157" t="s">
        <v>130</v>
      </c>
      <c r="E15157">
        <v>1</v>
      </c>
      <c r="F15157">
        <v>1</v>
      </c>
      <c r="G15157">
        <v>1</v>
      </c>
      <c r="H15157"/>
      <c r="I15157">
        <v>1</v>
      </c>
      <c r="J15157" s="95">
        <v>45824.602777777778</v>
      </c>
      <c r="K15157">
        <v>1</v>
      </c>
      <c r="L15157" s="95">
        <v>45824.64166666667</v>
      </c>
    </row>
    <row r="15158" spans="1:12" x14ac:dyDescent="0.35">
      <c r="A15158" t="s">
        <v>15286</v>
      </c>
      <c r="B15158" s="93">
        <v>5216677488435</v>
      </c>
      <c r="C15158" t="s">
        <v>129</v>
      </c>
      <c r="D15158" t="s">
        <v>130</v>
      </c>
      <c r="E15158">
        <v>1</v>
      </c>
      <c r="F15158">
        <v>0</v>
      </c>
      <c r="G15158">
        <v>1</v>
      </c>
      <c r="H15158"/>
      <c r="I15158">
        <v>1</v>
      </c>
      <c r="J15158" s="95">
        <v>45824.602083333331</v>
      </c>
      <c r="K15158">
        <v>0</v>
      </c>
    </row>
    <row r="15159" spans="1:12" x14ac:dyDescent="0.35">
      <c r="A15159" t="s">
        <v>15287</v>
      </c>
      <c r="B15159" s="93">
        <v>5218711379135</v>
      </c>
      <c r="C15159" t="s">
        <v>129</v>
      </c>
      <c r="D15159" t="s">
        <v>130</v>
      </c>
      <c r="E15159">
        <v>1</v>
      </c>
      <c r="F15159">
        <v>0</v>
      </c>
      <c r="G15159">
        <v>1</v>
      </c>
      <c r="H15159"/>
      <c r="I15159">
        <v>1</v>
      </c>
      <c r="J15159" s="95">
        <v>45824.604166666664</v>
      </c>
      <c r="K15159">
        <v>0</v>
      </c>
    </row>
    <row r="15160" spans="1:12" x14ac:dyDescent="0.35">
      <c r="A15160" t="s">
        <v>15288</v>
      </c>
      <c r="B15160" s="93">
        <v>5219381298471</v>
      </c>
      <c r="C15160" t="s">
        <v>129</v>
      </c>
      <c r="D15160" t="s">
        <v>130</v>
      </c>
      <c r="E15160">
        <v>0</v>
      </c>
      <c r="F15160">
        <v>0</v>
      </c>
      <c r="G15160">
        <v>0</v>
      </c>
      <c r="H15160" s="95">
        <v>45824.605555555558</v>
      </c>
      <c r="I15160">
        <v>0</v>
      </c>
      <c r="K15160">
        <v>0</v>
      </c>
    </row>
    <row r="15161" spans="1:12" x14ac:dyDescent="0.35">
      <c r="A15161" t="s">
        <v>15289</v>
      </c>
      <c r="B15161" s="93">
        <v>5215528919848</v>
      </c>
      <c r="C15161" t="s">
        <v>129</v>
      </c>
      <c r="D15161" t="s">
        <v>130</v>
      </c>
      <c r="E15161">
        <v>1</v>
      </c>
      <c r="F15161">
        <v>1</v>
      </c>
      <c r="G15161">
        <v>1</v>
      </c>
      <c r="H15161"/>
      <c r="I15161">
        <v>1</v>
      </c>
      <c r="J15161" s="95">
        <v>45824.601388888892</v>
      </c>
      <c r="K15161">
        <v>1</v>
      </c>
      <c r="L15161" s="95">
        <v>45824.606249999997</v>
      </c>
    </row>
    <row r="15162" spans="1:12" x14ac:dyDescent="0.35">
      <c r="A15162" t="s">
        <v>15290</v>
      </c>
      <c r="B15162" s="93">
        <v>5212441000743</v>
      </c>
      <c r="C15162" t="s">
        <v>129</v>
      </c>
      <c r="D15162" t="s">
        <v>130</v>
      </c>
      <c r="E15162">
        <v>1</v>
      </c>
      <c r="F15162">
        <v>1</v>
      </c>
      <c r="G15162">
        <v>1</v>
      </c>
      <c r="H15162"/>
      <c r="I15162">
        <v>1</v>
      </c>
      <c r="J15162" s="95">
        <v>45824.606944444444</v>
      </c>
      <c r="K15162">
        <v>1</v>
      </c>
      <c r="L15162" s="95">
        <v>45824.611805555556</v>
      </c>
    </row>
    <row r="15163" spans="1:12" x14ac:dyDescent="0.35">
      <c r="A15163" t="s">
        <v>15291</v>
      </c>
      <c r="B15163" s="93">
        <v>5215531495627</v>
      </c>
      <c r="C15163" t="s">
        <v>129</v>
      </c>
      <c r="D15163" t="s">
        <v>130</v>
      </c>
      <c r="E15163">
        <v>1</v>
      </c>
      <c r="F15163">
        <v>0</v>
      </c>
      <c r="G15163">
        <v>1</v>
      </c>
      <c r="H15163"/>
      <c r="I15163">
        <v>1</v>
      </c>
      <c r="J15163" s="95">
        <v>45824.60833333333</v>
      </c>
      <c r="K15163">
        <v>0</v>
      </c>
    </row>
    <row r="15164" spans="1:12" x14ac:dyDescent="0.35">
      <c r="A15164" t="s">
        <v>15292</v>
      </c>
      <c r="B15164" s="93">
        <v>5219531296705</v>
      </c>
      <c r="C15164" t="s">
        <v>129</v>
      </c>
      <c r="D15164" t="s">
        <v>130</v>
      </c>
      <c r="E15164">
        <v>1</v>
      </c>
      <c r="F15164">
        <v>1</v>
      </c>
      <c r="G15164">
        <v>1</v>
      </c>
      <c r="H15164"/>
      <c r="I15164">
        <v>1</v>
      </c>
      <c r="J15164" s="95">
        <v>45824.609027777777</v>
      </c>
      <c r="K15164">
        <v>1</v>
      </c>
      <c r="L15164" s="95">
        <v>45824.68472222222</v>
      </c>
    </row>
    <row r="15165" spans="1:12" x14ac:dyDescent="0.35">
      <c r="A15165" t="s">
        <v>15293</v>
      </c>
      <c r="B15165" s="93">
        <v>5215532066884</v>
      </c>
      <c r="C15165" t="s">
        <v>129</v>
      </c>
      <c r="D15165" t="s">
        <v>130</v>
      </c>
      <c r="E15165">
        <v>1</v>
      </c>
      <c r="F15165">
        <v>1</v>
      </c>
      <c r="G15165">
        <v>1</v>
      </c>
      <c r="H15165"/>
      <c r="I15165">
        <v>1</v>
      </c>
      <c r="J15165" s="95">
        <v>45824.601388888892</v>
      </c>
      <c r="K15165">
        <v>1</v>
      </c>
      <c r="L15165" s="95">
        <v>45824.655555555553</v>
      </c>
    </row>
    <row r="15166" spans="1:12" x14ac:dyDescent="0.35">
      <c r="A15166" t="s">
        <v>15294</v>
      </c>
      <c r="B15166" s="93">
        <v>5218116001417</v>
      </c>
      <c r="C15166" t="s">
        <v>129</v>
      </c>
      <c r="D15166" t="s">
        <v>130</v>
      </c>
      <c r="E15166">
        <v>1</v>
      </c>
      <c r="F15166">
        <v>0</v>
      </c>
      <c r="G15166">
        <v>1</v>
      </c>
      <c r="H15166"/>
      <c r="I15166">
        <v>1</v>
      </c>
      <c r="J15166" s="95">
        <v>45824.602777777778</v>
      </c>
      <c r="K15166">
        <v>0</v>
      </c>
    </row>
    <row r="15167" spans="1:12" x14ac:dyDescent="0.35">
      <c r="A15167" t="s">
        <v>15295</v>
      </c>
      <c r="B15167" s="93">
        <v>5212721267904</v>
      </c>
      <c r="C15167" t="s">
        <v>129</v>
      </c>
      <c r="D15167" t="s">
        <v>130</v>
      </c>
      <c r="E15167">
        <v>1</v>
      </c>
      <c r="F15167">
        <v>1</v>
      </c>
      <c r="G15167">
        <v>1</v>
      </c>
      <c r="H15167"/>
      <c r="I15167">
        <v>1</v>
      </c>
      <c r="J15167" s="95">
        <v>45824.606249999997</v>
      </c>
      <c r="K15167">
        <v>1</v>
      </c>
      <c r="L15167" s="95">
        <v>45824.606249999997</v>
      </c>
    </row>
    <row r="15168" spans="1:12" x14ac:dyDescent="0.35">
      <c r="A15168" t="s">
        <v>15296</v>
      </c>
      <c r="B15168" s="93">
        <v>5217441751385</v>
      </c>
      <c r="C15168" t="s">
        <v>129</v>
      </c>
      <c r="D15168" t="s">
        <v>130</v>
      </c>
      <c r="E15168">
        <v>1</v>
      </c>
      <c r="F15168">
        <v>0</v>
      </c>
      <c r="G15168">
        <v>1</v>
      </c>
      <c r="H15168"/>
      <c r="I15168">
        <v>1</v>
      </c>
      <c r="J15168" s="95">
        <v>45824.601388888892</v>
      </c>
      <c r="K15168">
        <v>0</v>
      </c>
    </row>
    <row r="15169" spans="1:12" x14ac:dyDescent="0.35">
      <c r="A15169" t="s">
        <v>15297</v>
      </c>
      <c r="B15169" s="93">
        <v>5215582052010</v>
      </c>
      <c r="C15169" t="s">
        <v>129</v>
      </c>
      <c r="D15169" t="s">
        <v>130</v>
      </c>
      <c r="E15169">
        <v>1</v>
      </c>
      <c r="F15169">
        <v>1</v>
      </c>
      <c r="G15169">
        <v>1</v>
      </c>
      <c r="H15169"/>
      <c r="I15169">
        <v>1</v>
      </c>
      <c r="J15169" s="95">
        <v>45824.603472222225</v>
      </c>
      <c r="K15169">
        <v>1</v>
      </c>
      <c r="L15169" s="95">
        <v>45824.603472222225</v>
      </c>
    </row>
    <row r="15170" spans="1:12" x14ac:dyDescent="0.35">
      <c r="A15170" t="s">
        <v>15298</v>
      </c>
      <c r="B15170" s="93">
        <v>5217771639375</v>
      </c>
      <c r="C15170" t="s">
        <v>129</v>
      </c>
      <c r="D15170" t="s">
        <v>130</v>
      </c>
      <c r="E15170">
        <v>1</v>
      </c>
      <c r="F15170">
        <v>1</v>
      </c>
      <c r="G15170">
        <v>1</v>
      </c>
      <c r="H15170"/>
      <c r="I15170">
        <v>1</v>
      </c>
      <c r="J15170" s="95">
        <v>45824.602083333331</v>
      </c>
      <c r="K15170">
        <v>1</v>
      </c>
      <c r="L15170" s="95">
        <v>45825.109027777777</v>
      </c>
    </row>
    <row r="15171" spans="1:12" x14ac:dyDescent="0.35">
      <c r="A15171" t="s">
        <v>15299</v>
      </c>
      <c r="B15171" s="93">
        <v>5215522443838</v>
      </c>
      <c r="C15171" t="s">
        <v>129</v>
      </c>
      <c r="D15171" t="s">
        <v>130</v>
      </c>
      <c r="E15171">
        <v>1</v>
      </c>
      <c r="F15171">
        <v>1</v>
      </c>
      <c r="G15171">
        <v>1</v>
      </c>
      <c r="H15171"/>
      <c r="I15171">
        <v>1</v>
      </c>
      <c r="J15171" s="95">
        <v>45824.606944444444</v>
      </c>
      <c r="K15171">
        <v>1</v>
      </c>
      <c r="L15171" s="95">
        <v>45824.609027777777</v>
      </c>
    </row>
    <row r="15172" spans="1:12" x14ac:dyDescent="0.35">
      <c r="A15172" t="s">
        <v>15300</v>
      </c>
      <c r="B15172" s="93">
        <v>5213313954110</v>
      </c>
      <c r="C15172" t="s">
        <v>129</v>
      </c>
      <c r="D15172" t="s">
        <v>130</v>
      </c>
      <c r="E15172">
        <v>1</v>
      </c>
      <c r="F15172">
        <v>1</v>
      </c>
      <c r="G15172">
        <v>1</v>
      </c>
      <c r="H15172"/>
      <c r="I15172">
        <v>1</v>
      </c>
      <c r="J15172" s="95">
        <v>45824.602083333331</v>
      </c>
      <c r="K15172">
        <v>1</v>
      </c>
      <c r="L15172" s="95">
        <v>45824.630555555559</v>
      </c>
    </row>
    <row r="15173" spans="1:12" x14ac:dyDescent="0.35">
      <c r="A15173" t="s">
        <v>15301</v>
      </c>
      <c r="B15173" s="93">
        <v>5215536306579</v>
      </c>
      <c r="C15173" t="s">
        <v>129</v>
      </c>
      <c r="D15173" t="s">
        <v>130</v>
      </c>
      <c r="E15173">
        <v>1</v>
      </c>
      <c r="F15173">
        <v>1</v>
      </c>
      <c r="G15173">
        <v>1</v>
      </c>
      <c r="H15173"/>
      <c r="I15173">
        <v>1</v>
      </c>
      <c r="J15173" s="95">
        <v>45824.602777777778</v>
      </c>
      <c r="K15173">
        <v>1</v>
      </c>
      <c r="L15173" s="95">
        <v>45824.740972222222</v>
      </c>
    </row>
    <row r="15174" spans="1:12" x14ac:dyDescent="0.35">
      <c r="A15174" t="s">
        <v>15302</v>
      </c>
      <c r="B15174" s="93">
        <v>5215518341673</v>
      </c>
      <c r="C15174" t="s">
        <v>129</v>
      </c>
      <c r="D15174" t="s">
        <v>130</v>
      </c>
      <c r="E15174">
        <v>1</v>
      </c>
      <c r="F15174">
        <v>1</v>
      </c>
      <c r="G15174">
        <v>1</v>
      </c>
      <c r="H15174"/>
      <c r="I15174">
        <v>1</v>
      </c>
      <c r="J15174" s="95">
        <v>45824.606249999997</v>
      </c>
      <c r="K15174">
        <v>1</v>
      </c>
      <c r="L15174" s="95">
        <v>45824.60833333333</v>
      </c>
    </row>
    <row r="15175" spans="1:12" x14ac:dyDescent="0.35">
      <c r="A15175" t="s">
        <v>15303</v>
      </c>
      <c r="B15175" s="93">
        <v>5216531191573</v>
      </c>
      <c r="C15175" t="s">
        <v>129</v>
      </c>
      <c r="D15175" t="s">
        <v>130</v>
      </c>
      <c r="E15175">
        <v>0</v>
      </c>
      <c r="F15175">
        <v>0</v>
      </c>
      <c r="G15175">
        <v>0</v>
      </c>
      <c r="H15175" s="95">
        <v>45824.602083333331</v>
      </c>
      <c r="I15175">
        <v>0</v>
      </c>
      <c r="K15175">
        <v>0</v>
      </c>
    </row>
    <row r="15176" spans="1:12" x14ac:dyDescent="0.35">
      <c r="A15176" t="s">
        <v>15304</v>
      </c>
      <c r="B15176" s="93">
        <v>5216295216064</v>
      </c>
      <c r="C15176" t="s">
        <v>129</v>
      </c>
      <c r="D15176" t="s">
        <v>130</v>
      </c>
      <c r="E15176">
        <v>1</v>
      </c>
      <c r="F15176">
        <v>0</v>
      </c>
      <c r="G15176">
        <v>1</v>
      </c>
      <c r="H15176"/>
      <c r="I15176">
        <v>1</v>
      </c>
      <c r="J15176" s="95">
        <v>45824.609027777777</v>
      </c>
      <c r="K15176">
        <v>0</v>
      </c>
    </row>
    <row r="15177" spans="1:12" x14ac:dyDescent="0.35">
      <c r="A15177" t="s">
        <v>15305</v>
      </c>
      <c r="B15177" s="93">
        <v>5215514148171</v>
      </c>
      <c r="C15177" t="s">
        <v>129</v>
      </c>
      <c r="D15177" t="s">
        <v>130</v>
      </c>
      <c r="E15177">
        <v>1</v>
      </c>
      <c r="F15177">
        <v>1</v>
      </c>
      <c r="G15177">
        <v>1</v>
      </c>
      <c r="H15177"/>
      <c r="I15177">
        <v>1</v>
      </c>
      <c r="J15177" s="95">
        <v>45824.602083333331</v>
      </c>
      <c r="K15177">
        <v>1</v>
      </c>
      <c r="L15177" s="95">
        <v>45824.614583333336</v>
      </c>
    </row>
    <row r="15178" spans="1:12" x14ac:dyDescent="0.35">
      <c r="A15178" t="s">
        <v>15306</v>
      </c>
      <c r="B15178" s="93">
        <v>5215526969352</v>
      </c>
      <c r="C15178" t="s">
        <v>129</v>
      </c>
      <c r="D15178" t="s">
        <v>130</v>
      </c>
      <c r="E15178">
        <v>1</v>
      </c>
      <c r="F15178">
        <v>1</v>
      </c>
      <c r="G15178">
        <v>1</v>
      </c>
      <c r="H15178"/>
      <c r="I15178">
        <v>1</v>
      </c>
      <c r="J15178" s="95">
        <v>45824.602083333331</v>
      </c>
      <c r="K15178">
        <v>1</v>
      </c>
      <c r="L15178" s="95">
        <v>45824.602777777778</v>
      </c>
    </row>
    <row r="15179" spans="1:12" x14ac:dyDescent="0.35">
      <c r="A15179" t="s">
        <v>15307</v>
      </c>
      <c r="B15179" s="93">
        <v>5215518033366</v>
      </c>
      <c r="C15179" t="s">
        <v>129</v>
      </c>
      <c r="D15179" t="s">
        <v>130</v>
      </c>
      <c r="E15179">
        <v>1</v>
      </c>
      <c r="F15179">
        <v>1</v>
      </c>
      <c r="G15179">
        <v>1</v>
      </c>
      <c r="H15179"/>
      <c r="I15179">
        <v>1</v>
      </c>
      <c r="J15179" s="95">
        <v>45824.665972222225</v>
      </c>
      <c r="K15179">
        <v>1</v>
      </c>
      <c r="L15179" s="95">
        <v>45824.73333333333</v>
      </c>
    </row>
    <row r="15180" spans="1:12" x14ac:dyDescent="0.35">
      <c r="A15180" t="s">
        <v>15308</v>
      </c>
      <c r="B15180" s="93">
        <v>5213329841325</v>
      </c>
      <c r="C15180" t="s">
        <v>129</v>
      </c>
      <c r="D15180" t="s">
        <v>130</v>
      </c>
      <c r="E15180">
        <v>1</v>
      </c>
      <c r="F15180">
        <v>1</v>
      </c>
      <c r="G15180">
        <v>1</v>
      </c>
      <c r="H15180"/>
      <c r="I15180">
        <v>1</v>
      </c>
      <c r="J15180" s="95">
        <v>45824.605555555558</v>
      </c>
      <c r="K15180">
        <v>1</v>
      </c>
      <c r="L15180" s="95">
        <v>45824.707638888889</v>
      </c>
    </row>
    <row r="15181" spans="1:12" x14ac:dyDescent="0.35">
      <c r="A15181" t="s">
        <v>15309</v>
      </c>
      <c r="B15181" s="93">
        <v>5214961079858</v>
      </c>
      <c r="C15181" t="s">
        <v>129</v>
      </c>
      <c r="D15181" t="s">
        <v>130</v>
      </c>
      <c r="E15181">
        <v>1</v>
      </c>
      <c r="F15181">
        <v>1</v>
      </c>
      <c r="G15181">
        <v>1</v>
      </c>
      <c r="H15181"/>
      <c r="I15181">
        <v>1</v>
      </c>
      <c r="J15181" s="95">
        <v>45824.611111111109</v>
      </c>
      <c r="K15181">
        <v>1</v>
      </c>
      <c r="L15181" s="95">
        <v>45824.646527777775</v>
      </c>
    </row>
    <row r="15182" spans="1:12" x14ac:dyDescent="0.35">
      <c r="A15182" t="s">
        <v>15310</v>
      </c>
      <c r="B15182" s="93">
        <v>5216861377721</v>
      </c>
      <c r="C15182" t="s">
        <v>129</v>
      </c>
      <c r="D15182" t="s">
        <v>130</v>
      </c>
      <c r="E15182">
        <v>1</v>
      </c>
      <c r="F15182">
        <v>1</v>
      </c>
      <c r="G15182">
        <v>1</v>
      </c>
      <c r="H15182"/>
      <c r="I15182">
        <v>1</v>
      </c>
      <c r="J15182" s="95">
        <v>45824.60833333333</v>
      </c>
      <c r="K15182">
        <v>1</v>
      </c>
      <c r="L15182" s="95">
        <v>45824.988888888889</v>
      </c>
    </row>
    <row r="15183" spans="1:12" x14ac:dyDescent="0.35">
      <c r="A15183" t="s">
        <v>15311</v>
      </c>
      <c r="B15183" s="93">
        <v>5212227109240</v>
      </c>
      <c r="C15183" t="s">
        <v>129</v>
      </c>
      <c r="D15183" t="s">
        <v>130</v>
      </c>
      <c r="E15183">
        <v>1</v>
      </c>
      <c r="F15183">
        <v>1</v>
      </c>
      <c r="G15183">
        <v>1</v>
      </c>
      <c r="H15183"/>
      <c r="I15183">
        <v>1</v>
      </c>
      <c r="J15183" s="95">
        <v>45824.603472222225</v>
      </c>
      <c r="K15183">
        <v>1</v>
      </c>
      <c r="L15183" s="95">
        <v>45824.618055555555</v>
      </c>
    </row>
    <row r="15184" spans="1:12" x14ac:dyDescent="0.35">
      <c r="A15184" t="s">
        <v>15312</v>
      </c>
      <c r="B15184" s="93">
        <v>5215545548732</v>
      </c>
      <c r="C15184" t="s">
        <v>129</v>
      </c>
      <c r="D15184" t="s">
        <v>130</v>
      </c>
      <c r="E15184">
        <v>1</v>
      </c>
      <c r="F15184">
        <v>0</v>
      </c>
      <c r="G15184">
        <v>1</v>
      </c>
      <c r="H15184"/>
      <c r="I15184">
        <v>1</v>
      </c>
      <c r="J15184" s="95">
        <v>45824.602777777778</v>
      </c>
      <c r="K15184">
        <v>0</v>
      </c>
    </row>
    <row r="15185" spans="1:12" x14ac:dyDescent="0.35">
      <c r="A15185" t="s">
        <v>15313</v>
      </c>
      <c r="B15185" s="93">
        <v>5215530366367</v>
      </c>
      <c r="C15185" t="s">
        <v>129</v>
      </c>
      <c r="D15185" t="s">
        <v>130</v>
      </c>
      <c r="E15185">
        <v>1</v>
      </c>
      <c r="F15185">
        <v>1</v>
      </c>
      <c r="G15185">
        <v>1</v>
      </c>
      <c r="H15185"/>
      <c r="I15185">
        <v>1</v>
      </c>
      <c r="J15185" s="95">
        <v>45824.605555555558</v>
      </c>
      <c r="K15185">
        <v>1</v>
      </c>
      <c r="L15185" s="95">
        <v>45824.65</v>
      </c>
    </row>
    <row r="15186" spans="1:12" x14ac:dyDescent="0.35">
      <c r="A15186" t="s">
        <v>15314</v>
      </c>
      <c r="B15186" s="93">
        <v>5219622874031</v>
      </c>
      <c r="C15186" t="s">
        <v>129</v>
      </c>
      <c r="D15186" t="s">
        <v>130</v>
      </c>
      <c r="E15186">
        <v>0</v>
      </c>
      <c r="F15186">
        <v>0</v>
      </c>
      <c r="G15186">
        <v>0</v>
      </c>
      <c r="H15186" s="95">
        <v>45824.606944444444</v>
      </c>
      <c r="I15186">
        <v>0</v>
      </c>
      <c r="K15186">
        <v>0</v>
      </c>
    </row>
    <row r="15187" spans="1:12" x14ac:dyDescent="0.35">
      <c r="A15187" t="s">
        <v>15315</v>
      </c>
      <c r="B15187" s="93">
        <v>5216642188991</v>
      </c>
      <c r="C15187" t="s">
        <v>129</v>
      </c>
      <c r="D15187" t="s">
        <v>130</v>
      </c>
      <c r="E15187">
        <v>1</v>
      </c>
      <c r="F15187">
        <v>1</v>
      </c>
      <c r="G15187">
        <v>1</v>
      </c>
      <c r="H15187"/>
      <c r="I15187">
        <v>1</v>
      </c>
      <c r="J15187" s="95">
        <v>45824.609722222223</v>
      </c>
      <c r="K15187">
        <v>1</v>
      </c>
      <c r="L15187" s="95">
        <v>45824.752083333333</v>
      </c>
    </row>
    <row r="15188" spans="1:12" x14ac:dyDescent="0.35">
      <c r="A15188" t="s">
        <v>15316</v>
      </c>
      <c r="B15188" s="93">
        <v>5215521186977</v>
      </c>
      <c r="C15188" t="s">
        <v>129</v>
      </c>
      <c r="D15188" t="s">
        <v>130</v>
      </c>
      <c r="E15188">
        <v>0</v>
      </c>
      <c r="F15188">
        <v>0</v>
      </c>
      <c r="G15188">
        <v>0</v>
      </c>
      <c r="H15188" s="95">
        <v>45824.60833333333</v>
      </c>
      <c r="I15188">
        <v>0</v>
      </c>
      <c r="K15188">
        <v>0</v>
      </c>
    </row>
    <row r="15189" spans="1:12" x14ac:dyDescent="0.35">
      <c r="A15189" t="s">
        <v>15317</v>
      </c>
      <c r="B15189" s="93">
        <v>5212223809452</v>
      </c>
      <c r="C15189" t="s">
        <v>129</v>
      </c>
      <c r="D15189" t="s">
        <v>130</v>
      </c>
      <c r="E15189">
        <v>1</v>
      </c>
      <c r="F15189">
        <v>1</v>
      </c>
      <c r="G15189">
        <v>1</v>
      </c>
      <c r="H15189"/>
      <c r="I15189">
        <v>1</v>
      </c>
      <c r="J15189" s="95">
        <v>45824.612500000003</v>
      </c>
      <c r="K15189">
        <v>1</v>
      </c>
      <c r="L15189" s="95">
        <v>45824.612500000003</v>
      </c>
    </row>
    <row r="15190" spans="1:12" x14ac:dyDescent="0.35">
      <c r="A15190" t="s">
        <v>15318</v>
      </c>
      <c r="B15190" s="93">
        <v>5213338151731</v>
      </c>
      <c r="C15190" t="s">
        <v>129</v>
      </c>
      <c r="D15190" t="s">
        <v>130</v>
      </c>
      <c r="E15190">
        <v>1</v>
      </c>
      <c r="F15190">
        <v>1</v>
      </c>
      <c r="G15190">
        <v>1</v>
      </c>
      <c r="H15190"/>
      <c r="I15190">
        <v>1</v>
      </c>
      <c r="J15190" s="95">
        <v>45824.60833333333</v>
      </c>
      <c r="K15190">
        <v>1</v>
      </c>
      <c r="L15190" s="95">
        <v>45824.71597222222</v>
      </c>
    </row>
    <row r="15191" spans="1:12" x14ac:dyDescent="0.35">
      <c r="A15191" t="s">
        <v>15319</v>
      </c>
      <c r="B15191" s="93">
        <v>5219712642235</v>
      </c>
      <c r="C15191" t="s">
        <v>129</v>
      </c>
      <c r="D15191" t="s">
        <v>130</v>
      </c>
      <c r="E15191">
        <v>0</v>
      </c>
      <c r="F15191">
        <v>0</v>
      </c>
      <c r="G15191">
        <v>0</v>
      </c>
      <c r="H15191" s="95">
        <v>45824.609722222223</v>
      </c>
      <c r="I15191">
        <v>0</v>
      </c>
      <c r="K15191">
        <v>0</v>
      </c>
    </row>
    <row r="15192" spans="1:12" x14ac:dyDescent="0.35">
      <c r="A15192" t="s">
        <v>15320</v>
      </c>
      <c r="B15192" s="93">
        <v>5215518337346</v>
      </c>
      <c r="C15192" t="s">
        <v>129</v>
      </c>
      <c r="D15192" t="s">
        <v>130</v>
      </c>
      <c r="E15192">
        <v>0</v>
      </c>
      <c r="F15192">
        <v>0</v>
      </c>
      <c r="G15192">
        <v>0</v>
      </c>
      <c r="H15192" s="95">
        <v>45824.605555555558</v>
      </c>
      <c r="I15192">
        <v>0</v>
      </c>
      <c r="K15192">
        <v>0</v>
      </c>
    </row>
    <row r="15193" spans="1:12" x14ac:dyDescent="0.35">
      <c r="A15193" t="s">
        <v>15321</v>
      </c>
      <c r="B15193" s="93">
        <v>5217751376501</v>
      </c>
      <c r="C15193" t="s">
        <v>129</v>
      </c>
      <c r="D15193" t="s">
        <v>130</v>
      </c>
      <c r="E15193">
        <v>1</v>
      </c>
      <c r="F15193">
        <v>1</v>
      </c>
      <c r="G15193">
        <v>1</v>
      </c>
      <c r="H15193"/>
      <c r="I15193">
        <v>1</v>
      </c>
      <c r="J15193" s="95">
        <v>45824.606944444444</v>
      </c>
      <c r="K15193">
        <v>1</v>
      </c>
      <c r="L15193" s="95">
        <v>45824.606944444444</v>
      </c>
    </row>
    <row r="15194" spans="1:12" x14ac:dyDescent="0.35">
      <c r="A15194" t="s">
        <v>15322</v>
      </c>
      <c r="B15194" s="93">
        <v>5215535278188</v>
      </c>
      <c r="C15194" t="s">
        <v>129</v>
      </c>
      <c r="D15194" t="s">
        <v>130</v>
      </c>
      <c r="E15194">
        <v>1</v>
      </c>
      <c r="F15194">
        <v>1</v>
      </c>
      <c r="G15194">
        <v>1</v>
      </c>
      <c r="H15194"/>
      <c r="I15194">
        <v>1</v>
      </c>
      <c r="J15194" s="95">
        <v>45824.602777777778</v>
      </c>
      <c r="K15194">
        <v>1</v>
      </c>
      <c r="L15194" s="95">
        <v>45824.620138888888</v>
      </c>
    </row>
    <row r="15195" spans="1:12" x14ac:dyDescent="0.35">
      <c r="A15195" t="s">
        <v>15323</v>
      </c>
      <c r="B15195" s="93">
        <v>5215538775305</v>
      </c>
      <c r="C15195" t="s">
        <v>129</v>
      </c>
      <c r="D15195" t="s">
        <v>130</v>
      </c>
      <c r="E15195">
        <v>1</v>
      </c>
      <c r="F15195">
        <v>1</v>
      </c>
      <c r="G15195">
        <v>1</v>
      </c>
      <c r="H15195"/>
      <c r="I15195">
        <v>1</v>
      </c>
      <c r="J15195" s="95">
        <v>45824.61041666667</v>
      </c>
      <c r="K15195">
        <v>1</v>
      </c>
      <c r="L15195" s="95">
        <v>45824.662499999999</v>
      </c>
    </row>
    <row r="15196" spans="1:12" x14ac:dyDescent="0.35">
      <c r="A15196" t="s">
        <v>15324</v>
      </c>
      <c r="B15196" s="93">
        <v>5215539005380</v>
      </c>
      <c r="C15196" t="s">
        <v>129</v>
      </c>
      <c r="D15196" t="s">
        <v>130</v>
      </c>
      <c r="E15196">
        <v>1</v>
      </c>
      <c r="F15196">
        <v>1</v>
      </c>
      <c r="G15196">
        <v>1</v>
      </c>
      <c r="H15196"/>
      <c r="I15196">
        <v>1</v>
      </c>
      <c r="J15196" s="95">
        <v>45824.604166666664</v>
      </c>
      <c r="K15196">
        <v>1</v>
      </c>
      <c r="L15196" s="95">
        <v>45824.670138888891</v>
      </c>
    </row>
    <row r="15197" spans="1:12" x14ac:dyDescent="0.35">
      <c r="A15197" t="s">
        <v>15325</v>
      </c>
      <c r="B15197" s="93">
        <v>5215591065968</v>
      </c>
      <c r="C15197" t="s">
        <v>129</v>
      </c>
      <c r="D15197" t="s">
        <v>130</v>
      </c>
      <c r="E15197">
        <v>1</v>
      </c>
      <c r="F15197">
        <v>1</v>
      </c>
      <c r="G15197">
        <v>1</v>
      </c>
      <c r="H15197"/>
      <c r="I15197">
        <v>1</v>
      </c>
      <c r="J15197" s="95">
        <v>45824.604861111111</v>
      </c>
      <c r="K15197">
        <v>1</v>
      </c>
      <c r="L15197" s="95">
        <v>45824.606249999997</v>
      </c>
    </row>
    <row r="15198" spans="1:12" x14ac:dyDescent="0.35">
      <c r="A15198" t="s">
        <v>15326</v>
      </c>
      <c r="B15198" s="93">
        <v>5218123541464</v>
      </c>
      <c r="C15198" t="s">
        <v>129</v>
      </c>
      <c r="D15198" t="s">
        <v>130</v>
      </c>
      <c r="E15198">
        <v>0</v>
      </c>
      <c r="F15198">
        <v>0</v>
      </c>
      <c r="G15198">
        <v>0</v>
      </c>
      <c r="H15198" s="95">
        <v>45824.607638888891</v>
      </c>
      <c r="I15198">
        <v>0</v>
      </c>
      <c r="K15198">
        <v>0</v>
      </c>
    </row>
    <row r="15199" spans="1:12" x14ac:dyDescent="0.35">
      <c r="A15199" t="s">
        <v>15327</v>
      </c>
      <c r="B15199" s="93">
        <v>5214611011315</v>
      </c>
      <c r="C15199" t="s">
        <v>129</v>
      </c>
      <c r="D15199" t="s">
        <v>130</v>
      </c>
      <c r="E15199">
        <v>1</v>
      </c>
      <c r="F15199">
        <v>1</v>
      </c>
      <c r="G15199">
        <v>1</v>
      </c>
      <c r="H15199"/>
      <c r="I15199">
        <v>1</v>
      </c>
      <c r="J15199" s="95">
        <v>45824.603472222225</v>
      </c>
      <c r="K15199">
        <v>1</v>
      </c>
      <c r="L15199" s="95">
        <v>45825.131249999999</v>
      </c>
    </row>
    <row r="15200" spans="1:12" x14ac:dyDescent="0.35">
      <c r="A15200" t="s">
        <v>15328</v>
      </c>
      <c r="B15200" s="93">
        <v>5214448293205</v>
      </c>
      <c r="C15200" t="s">
        <v>129</v>
      </c>
      <c r="D15200" t="s">
        <v>130</v>
      </c>
      <c r="E15200">
        <v>1</v>
      </c>
      <c r="F15200">
        <v>1</v>
      </c>
      <c r="G15200">
        <v>1</v>
      </c>
      <c r="H15200"/>
      <c r="I15200">
        <v>1</v>
      </c>
      <c r="J15200" s="95">
        <v>45824.607638888891</v>
      </c>
      <c r="K15200">
        <v>1</v>
      </c>
      <c r="L15200" s="95">
        <v>45825.073611111111</v>
      </c>
    </row>
    <row r="15201" spans="1:12" x14ac:dyDescent="0.35">
      <c r="A15201" t="s">
        <v>15329</v>
      </c>
      <c r="B15201" s="93">
        <v>5215542400027</v>
      </c>
      <c r="C15201" t="s">
        <v>129</v>
      </c>
      <c r="D15201" t="s">
        <v>130</v>
      </c>
      <c r="E15201">
        <v>1</v>
      </c>
      <c r="F15201">
        <v>1</v>
      </c>
      <c r="G15201">
        <v>1</v>
      </c>
      <c r="H15201"/>
      <c r="I15201">
        <v>1</v>
      </c>
      <c r="J15201" s="95">
        <v>45824.609722222223</v>
      </c>
      <c r="K15201">
        <v>1</v>
      </c>
      <c r="L15201" s="95">
        <v>45824.706944444442</v>
      </c>
    </row>
    <row r="15202" spans="1:12" x14ac:dyDescent="0.35">
      <c r="A15202" t="s">
        <v>15330</v>
      </c>
      <c r="B15202" s="93">
        <v>5215514314336</v>
      </c>
      <c r="C15202" t="s">
        <v>129</v>
      </c>
      <c r="D15202" t="s">
        <v>130</v>
      </c>
      <c r="E15202">
        <v>1</v>
      </c>
      <c r="F15202">
        <v>1</v>
      </c>
      <c r="G15202">
        <v>1</v>
      </c>
      <c r="H15202"/>
      <c r="I15202">
        <v>1</v>
      </c>
      <c r="J15202" s="95">
        <v>45824.60833333333</v>
      </c>
      <c r="K15202">
        <v>1</v>
      </c>
      <c r="L15202" s="95">
        <v>45825.160416666666</v>
      </c>
    </row>
    <row r="15203" spans="1:12" x14ac:dyDescent="0.35">
      <c r="A15203" t="s">
        <v>15331</v>
      </c>
      <c r="B15203" s="93">
        <v>5212293935599</v>
      </c>
      <c r="C15203" t="s">
        <v>129</v>
      </c>
      <c r="D15203" t="s">
        <v>130</v>
      </c>
      <c r="E15203">
        <v>1</v>
      </c>
      <c r="F15203">
        <v>0</v>
      </c>
      <c r="G15203">
        <v>1</v>
      </c>
      <c r="H15203"/>
      <c r="I15203">
        <v>1</v>
      </c>
      <c r="J15203" s="95">
        <v>45824.604861111111</v>
      </c>
      <c r="K15203">
        <v>0</v>
      </c>
    </row>
    <row r="15204" spans="1:12" x14ac:dyDescent="0.35">
      <c r="A15204" t="s">
        <v>15332</v>
      </c>
      <c r="B15204" s="93">
        <v>5215549511472</v>
      </c>
      <c r="C15204" t="s">
        <v>129</v>
      </c>
      <c r="D15204" t="s">
        <v>130</v>
      </c>
      <c r="E15204">
        <v>1</v>
      </c>
      <c r="F15204">
        <v>0</v>
      </c>
      <c r="G15204">
        <v>1</v>
      </c>
      <c r="H15204"/>
      <c r="I15204">
        <v>1</v>
      </c>
      <c r="J15204" s="95">
        <v>45824.60833333333</v>
      </c>
      <c r="K15204">
        <v>0</v>
      </c>
    </row>
    <row r="15205" spans="1:12" x14ac:dyDescent="0.35">
      <c r="A15205" t="s">
        <v>15333</v>
      </c>
      <c r="B15205" s="93">
        <v>5215520538240</v>
      </c>
      <c r="C15205" t="s">
        <v>129</v>
      </c>
      <c r="D15205" t="s">
        <v>130</v>
      </c>
      <c r="E15205">
        <v>1</v>
      </c>
      <c r="F15205">
        <v>1</v>
      </c>
      <c r="G15205">
        <v>1</v>
      </c>
      <c r="H15205"/>
      <c r="I15205">
        <v>1</v>
      </c>
      <c r="J15205" s="95">
        <v>45824.606944444444</v>
      </c>
      <c r="K15205">
        <v>1</v>
      </c>
      <c r="L15205" s="95">
        <v>45824.619444444441</v>
      </c>
    </row>
    <row r="15206" spans="1:12" x14ac:dyDescent="0.35">
      <c r="A15206" t="s">
        <v>15334</v>
      </c>
      <c r="B15206" s="93">
        <v>5215560277518</v>
      </c>
      <c r="C15206" t="s">
        <v>129</v>
      </c>
      <c r="D15206" t="s">
        <v>130</v>
      </c>
      <c r="E15206">
        <v>1</v>
      </c>
      <c r="F15206">
        <v>0</v>
      </c>
      <c r="G15206">
        <v>1</v>
      </c>
      <c r="H15206"/>
      <c r="I15206">
        <v>1</v>
      </c>
      <c r="J15206" s="95">
        <v>45824.606249999997</v>
      </c>
      <c r="K15206">
        <v>0</v>
      </c>
    </row>
    <row r="15207" spans="1:12" x14ac:dyDescent="0.35">
      <c r="A15207" t="s">
        <v>15335</v>
      </c>
      <c r="B15207" s="93">
        <v>5217841369267</v>
      </c>
      <c r="C15207" t="s">
        <v>129</v>
      </c>
      <c r="D15207" t="s">
        <v>130</v>
      </c>
      <c r="E15207">
        <v>1</v>
      </c>
      <c r="F15207">
        <v>1</v>
      </c>
      <c r="G15207">
        <v>1</v>
      </c>
      <c r="H15207"/>
      <c r="I15207">
        <v>1</v>
      </c>
      <c r="J15207" s="95">
        <v>45824.606249999997</v>
      </c>
      <c r="K15207">
        <v>1</v>
      </c>
      <c r="L15207" s="95">
        <v>45824.655555555553</v>
      </c>
    </row>
    <row r="15208" spans="1:12" x14ac:dyDescent="0.35">
      <c r="A15208" t="s">
        <v>15336</v>
      </c>
      <c r="B15208" s="93">
        <v>5215523392099</v>
      </c>
      <c r="C15208" t="s">
        <v>129</v>
      </c>
      <c r="D15208" t="s">
        <v>130</v>
      </c>
      <c r="E15208">
        <v>0</v>
      </c>
      <c r="F15208">
        <v>0</v>
      </c>
      <c r="G15208">
        <v>0</v>
      </c>
      <c r="H15208" s="95">
        <v>45824.606249999997</v>
      </c>
      <c r="I15208">
        <v>0</v>
      </c>
      <c r="K15208">
        <v>0</v>
      </c>
    </row>
    <row r="15209" spans="1:12" x14ac:dyDescent="0.35">
      <c r="A15209" t="s">
        <v>15337</v>
      </c>
      <c r="B15209" s="93">
        <v>5215526839726</v>
      </c>
      <c r="C15209" t="s">
        <v>129</v>
      </c>
      <c r="D15209" t="s">
        <v>130</v>
      </c>
      <c r="E15209">
        <v>1</v>
      </c>
      <c r="F15209">
        <v>1</v>
      </c>
      <c r="G15209">
        <v>1</v>
      </c>
      <c r="H15209"/>
      <c r="I15209">
        <v>1</v>
      </c>
      <c r="J15209" s="95">
        <v>45824.606249999997</v>
      </c>
      <c r="K15209">
        <v>1</v>
      </c>
      <c r="L15209" s="95">
        <v>45824.843055555553</v>
      </c>
    </row>
    <row r="15210" spans="1:12" x14ac:dyDescent="0.35">
      <c r="A15210" t="s">
        <v>15338</v>
      </c>
      <c r="B15210" s="93">
        <v>5214421918516</v>
      </c>
      <c r="C15210" t="s">
        <v>129</v>
      </c>
      <c r="D15210" t="s">
        <v>130</v>
      </c>
      <c r="E15210">
        <v>1</v>
      </c>
      <c r="F15210">
        <v>0</v>
      </c>
      <c r="G15210">
        <v>1</v>
      </c>
      <c r="H15210"/>
      <c r="I15210">
        <v>1</v>
      </c>
      <c r="J15210" s="95">
        <v>45824.910416666666</v>
      </c>
      <c r="K15210">
        <v>0</v>
      </c>
    </row>
    <row r="15211" spans="1:12" x14ac:dyDescent="0.35">
      <c r="A15211" t="s">
        <v>15339</v>
      </c>
      <c r="B15211" s="93">
        <v>5217971280313</v>
      </c>
      <c r="C15211" t="s">
        <v>129</v>
      </c>
      <c r="D15211" t="s">
        <v>130</v>
      </c>
      <c r="E15211">
        <v>1</v>
      </c>
      <c r="F15211">
        <v>1</v>
      </c>
      <c r="G15211">
        <v>1</v>
      </c>
      <c r="H15211"/>
      <c r="I15211">
        <v>1</v>
      </c>
      <c r="J15211" s="95">
        <v>45824.604166666664</v>
      </c>
      <c r="K15211">
        <v>1</v>
      </c>
      <c r="L15211" s="95">
        <v>45824.609722222223</v>
      </c>
    </row>
    <row r="15212" spans="1:12" x14ac:dyDescent="0.35">
      <c r="A15212" t="s">
        <v>15340</v>
      </c>
      <c r="B15212" s="93">
        <v>5214431296436</v>
      </c>
      <c r="C15212" t="s">
        <v>129</v>
      </c>
      <c r="D15212" t="s">
        <v>130</v>
      </c>
      <c r="E15212">
        <v>1</v>
      </c>
      <c r="F15212">
        <v>1</v>
      </c>
      <c r="G15212">
        <v>1</v>
      </c>
      <c r="H15212"/>
      <c r="I15212">
        <v>1</v>
      </c>
      <c r="J15212" s="95">
        <v>45824.604166666664</v>
      </c>
      <c r="K15212">
        <v>1</v>
      </c>
      <c r="L15212" s="95">
        <v>45824.604861111111</v>
      </c>
    </row>
    <row r="15213" spans="1:12" x14ac:dyDescent="0.35">
      <c r="A15213" t="s">
        <v>15341</v>
      </c>
      <c r="B15213" s="93">
        <v>5212721280717</v>
      </c>
      <c r="C15213" t="s">
        <v>129</v>
      </c>
      <c r="D15213" t="s">
        <v>130</v>
      </c>
      <c r="E15213">
        <v>1</v>
      </c>
      <c r="F15213">
        <v>1</v>
      </c>
      <c r="G15213">
        <v>1</v>
      </c>
      <c r="H15213"/>
      <c r="I15213">
        <v>1</v>
      </c>
      <c r="J15213" s="95">
        <v>45824.604861111111</v>
      </c>
      <c r="K15213">
        <v>1</v>
      </c>
      <c r="L15213" s="95">
        <v>45824.613194444442</v>
      </c>
    </row>
    <row r="15214" spans="1:12" x14ac:dyDescent="0.35">
      <c r="A15214" t="s">
        <v>15342</v>
      </c>
      <c r="B15214" s="93">
        <v>5215566107032</v>
      </c>
      <c r="C15214" t="s">
        <v>129</v>
      </c>
      <c r="D15214" t="s">
        <v>130</v>
      </c>
      <c r="E15214">
        <v>1</v>
      </c>
      <c r="F15214">
        <v>1</v>
      </c>
      <c r="G15214">
        <v>1</v>
      </c>
      <c r="H15214"/>
      <c r="I15214">
        <v>1</v>
      </c>
      <c r="J15214" s="95">
        <v>45824.607638888891</v>
      </c>
      <c r="K15214">
        <v>1</v>
      </c>
      <c r="L15214" s="95">
        <v>45824.6875</v>
      </c>
    </row>
    <row r="15215" spans="1:12" x14ac:dyDescent="0.35">
      <c r="A15215" t="s">
        <v>15343</v>
      </c>
      <c r="B15215" s="93">
        <v>5215518366488</v>
      </c>
      <c r="C15215" t="s">
        <v>129</v>
      </c>
      <c r="D15215" t="s">
        <v>130</v>
      </c>
      <c r="E15215">
        <v>1</v>
      </c>
      <c r="F15215">
        <v>1</v>
      </c>
      <c r="G15215">
        <v>1</v>
      </c>
      <c r="H15215"/>
      <c r="I15215">
        <v>1</v>
      </c>
      <c r="J15215" s="95">
        <v>45824.607638888891</v>
      </c>
      <c r="K15215">
        <v>1</v>
      </c>
      <c r="L15215" s="95">
        <v>45824.607638888891</v>
      </c>
    </row>
    <row r="15216" spans="1:12" x14ac:dyDescent="0.35">
      <c r="A15216" t="s">
        <v>15344</v>
      </c>
      <c r="B15216" s="93">
        <v>5215543704016</v>
      </c>
      <c r="C15216" t="s">
        <v>129</v>
      </c>
      <c r="D15216" t="s">
        <v>130</v>
      </c>
      <c r="E15216">
        <v>1</v>
      </c>
      <c r="F15216">
        <v>1</v>
      </c>
      <c r="G15216">
        <v>1</v>
      </c>
      <c r="H15216"/>
      <c r="I15216">
        <v>1</v>
      </c>
      <c r="J15216" s="95">
        <v>45824.604861111111</v>
      </c>
      <c r="K15216">
        <v>1</v>
      </c>
      <c r="L15216" s="95">
        <v>45824.64166666667</v>
      </c>
    </row>
    <row r="15217" spans="1:12" x14ac:dyDescent="0.35">
      <c r="A15217" t="s">
        <v>15345</v>
      </c>
      <c r="B15217" s="93">
        <v>5217711746303</v>
      </c>
      <c r="C15217" t="s">
        <v>129</v>
      </c>
      <c r="D15217" t="s">
        <v>130</v>
      </c>
      <c r="E15217">
        <v>1</v>
      </c>
      <c r="F15217">
        <v>1</v>
      </c>
      <c r="G15217">
        <v>1</v>
      </c>
      <c r="H15217"/>
      <c r="I15217">
        <v>1</v>
      </c>
      <c r="J15217" s="95">
        <v>45824.606249999997</v>
      </c>
      <c r="K15217">
        <v>1</v>
      </c>
      <c r="L15217" s="95">
        <v>45824.620138888888</v>
      </c>
    </row>
    <row r="15218" spans="1:12" x14ac:dyDescent="0.35">
      <c r="A15218" t="s">
        <v>15346</v>
      </c>
      <c r="B15218" s="93">
        <v>5215516468681</v>
      </c>
      <c r="C15218" t="s">
        <v>129</v>
      </c>
      <c r="D15218" t="s">
        <v>130</v>
      </c>
      <c r="E15218">
        <v>1</v>
      </c>
      <c r="F15218">
        <v>0</v>
      </c>
      <c r="G15218">
        <v>1</v>
      </c>
      <c r="H15218"/>
      <c r="I15218">
        <v>1</v>
      </c>
      <c r="J15218" s="95">
        <v>45824.613194444442</v>
      </c>
      <c r="K15218">
        <v>0</v>
      </c>
    </row>
    <row r="15219" spans="1:12" x14ac:dyDescent="0.35">
      <c r="A15219" t="s">
        <v>15347</v>
      </c>
      <c r="B15219" s="93">
        <v>5217821321748</v>
      </c>
      <c r="C15219" t="s">
        <v>129</v>
      </c>
      <c r="D15219" t="s">
        <v>130</v>
      </c>
      <c r="E15219">
        <v>1</v>
      </c>
      <c r="F15219">
        <v>1</v>
      </c>
      <c r="G15219">
        <v>1</v>
      </c>
      <c r="H15219"/>
      <c r="I15219">
        <v>1</v>
      </c>
      <c r="J15219" s="95">
        <v>45824.606944444444</v>
      </c>
      <c r="K15219">
        <v>1</v>
      </c>
      <c r="L15219" s="95">
        <v>45824.631944444445</v>
      </c>
    </row>
    <row r="15220" spans="1:12" x14ac:dyDescent="0.35">
      <c r="A15220" t="s">
        <v>15348</v>
      </c>
      <c r="B15220" s="93">
        <v>5212299015692</v>
      </c>
      <c r="C15220" t="s">
        <v>129</v>
      </c>
      <c r="D15220" t="s">
        <v>130</v>
      </c>
      <c r="E15220">
        <v>1</v>
      </c>
      <c r="F15220">
        <v>1</v>
      </c>
      <c r="G15220">
        <v>1</v>
      </c>
      <c r="H15220"/>
      <c r="I15220">
        <v>1</v>
      </c>
      <c r="J15220" s="95">
        <v>45824.609027777777</v>
      </c>
      <c r="K15220">
        <v>1</v>
      </c>
      <c r="L15220" s="95">
        <v>45824.661111111112</v>
      </c>
    </row>
    <row r="15221" spans="1:12" x14ac:dyDescent="0.35">
      <c r="A15221" t="s">
        <v>15349</v>
      </c>
      <c r="B15221" s="93">
        <v>5219991270836</v>
      </c>
      <c r="C15221" t="s">
        <v>129</v>
      </c>
      <c r="D15221" t="s">
        <v>130</v>
      </c>
      <c r="E15221">
        <v>1</v>
      </c>
      <c r="F15221">
        <v>0</v>
      </c>
      <c r="G15221">
        <v>1</v>
      </c>
      <c r="H15221"/>
      <c r="I15221">
        <v>1</v>
      </c>
      <c r="J15221" s="95">
        <v>45824.606944444444</v>
      </c>
      <c r="K15221">
        <v>0</v>
      </c>
    </row>
    <row r="15222" spans="1:12" x14ac:dyDescent="0.35">
      <c r="A15222" t="s">
        <v>15350</v>
      </c>
      <c r="B15222" s="93">
        <v>5215510112179</v>
      </c>
      <c r="C15222" t="s">
        <v>129</v>
      </c>
      <c r="D15222" t="s">
        <v>130</v>
      </c>
      <c r="E15222">
        <v>1</v>
      </c>
      <c r="F15222">
        <v>0</v>
      </c>
      <c r="G15222">
        <v>1</v>
      </c>
      <c r="H15222"/>
      <c r="I15222">
        <v>1</v>
      </c>
      <c r="J15222" s="95">
        <v>45824.604861111111</v>
      </c>
      <c r="K15222">
        <v>0</v>
      </c>
    </row>
    <row r="15223" spans="1:12" x14ac:dyDescent="0.35">
      <c r="A15223" t="s">
        <v>15351</v>
      </c>
      <c r="B15223" s="93">
        <v>5218110807849</v>
      </c>
      <c r="C15223" t="s">
        <v>129</v>
      </c>
      <c r="D15223" t="s">
        <v>130</v>
      </c>
      <c r="E15223">
        <v>1</v>
      </c>
      <c r="F15223">
        <v>1</v>
      </c>
      <c r="G15223">
        <v>1</v>
      </c>
      <c r="H15223"/>
      <c r="I15223">
        <v>1</v>
      </c>
      <c r="J15223" s="95">
        <v>45824.606944444444</v>
      </c>
      <c r="K15223">
        <v>1</v>
      </c>
      <c r="L15223" s="95">
        <v>45824.606944444444</v>
      </c>
    </row>
    <row r="15224" spans="1:12" x14ac:dyDescent="0.35">
      <c r="A15224" t="s">
        <v>15352</v>
      </c>
      <c r="B15224" s="93">
        <v>5215554004324</v>
      </c>
      <c r="C15224" t="s">
        <v>129</v>
      </c>
      <c r="D15224" t="s">
        <v>130</v>
      </c>
      <c r="E15224">
        <v>1</v>
      </c>
      <c r="F15224">
        <v>1</v>
      </c>
      <c r="G15224">
        <v>1</v>
      </c>
      <c r="H15224"/>
      <c r="I15224">
        <v>1</v>
      </c>
      <c r="J15224" s="95">
        <v>45824.609722222223</v>
      </c>
      <c r="K15224">
        <v>1</v>
      </c>
      <c r="L15224" s="95">
        <v>45824.613194444442</v>
      </c>
    </row>
    <row r="15225" spans="1:12" x14ac:dyDescent="0.35">
      <c r="A15225" t="s">
        <v>15353</v>
      </c>
      <c r="B15225" s="93">
        <v>5218721165816</v>
      </c>
      <c r="C15225" t="s">
        <v>129</v>
      </c>
      <c r="D15225" t="s">
        <v>130</v>
      </c>
      <c r="E15225">
        <v>1</v>
      </c>
      <c r="F15225">
        <v>1</v>
      </c>
      <c r="G15225">
        <v>1</v>
      </c>
      <c r="H15225"/>
      <c r="I15225">
        <v>1</v>
      </c>
      <c r="J15225" s="95">
        <v>45824.605555555558</v>
      </c>
      <c r="K15225">
        <v>1</v>
      </c>
      <c r="L15225" s="95">
        <v>45824.606944444444</v>
      </c>
    </row>
    <row r="15226" spans="1:12" x14ac:dyDescent="0.35">
      <c r="A15226" t="s">
        <v>15354</v>
      </c>
      <c r="B15226" s="93">
        <v>5215543493442</v>
      </c>
      <c r="C15226" t="s">
        <v>129</v>
      </c>
      <c r="D15226" t="s">
        <v>130</v>
      </c>
      <c r="E15226">
        <v>1</v>
      </c>
      <c r="F15226">
        <v>0</v>
      </c>
      <c r="G15226">
        <v>1</v>
      </c>
      <c r="H15226"/>
      <c r="I15226">
        <v>1</v>
      </c>
      <c r="J15226" s="95">
        <v>45824.601388888892</v>
      </c>
      <c r="K15226">
        <v>0</v>
      </c>
    </row>
    <row r="15227" spans="1:12" x14ac:dyDescent="0.35">
      <c r="A15227" t="s">
        <v>15355</v>
      </c>
      <c r="B15227" s="93">
        <v>5215555555555</v>
      </c>
      <c r="C15227" t="s">
        <v>129</v>
      </c>
      <c r="D15227" t="s">
        <v>130</v>
      </c>
      <c r="E15227">
        <v>0</v>
      </c>
      <c r="F15227">
        <v>0</v>
      </c>
      <c r="G15227">
        <v>0</v>
      </c>
      <c r="H15227" s="95">
        <v>45824.606944444444</v>
      </c>
      <c r="I15227">
        <v>0</v>
      </c>
      <c r="K15227">
        <v>0</v>
      </c>
    </row>
    <row r="15228" spans="1:12" x14ac:dyDescent="0.35">
      <c r="A15228" t="s">
        <v>15356</v>
      </c>
      <c r="B15228" s="93">
        <v>5217222440947</v>
      </c>
      <c r="C15228" t="s">
        <v>129</v>
      </c>
      <c r="D15228" t="s">
        <v>130</v>
      </c>
      <c r="E15228">
        <v>1</v>
      </c>
      <c r="F15228">
        <v>1</v>
      </c>
      <c r="G15228">
        <v>1</v>
      </c>
      <c r="H15228"/>
      <c r="I15228">
        <v>1</v>
      </c>
      <c r="J15228" s="95">
        <v>45824.60833333333</v>
      </c>
      <c r="K15228">
        <v>1</v>
      </c>
      <c r="L15228" s="95">
        <v>45824.702777777777</v>
      </c>
    </row>
    <row r="15229" spans="1:12" x14ac:dyDescent="0.35">
      <c r="A15229" t="s">
        <v>15357</v>
      </c>
      <c r="B15229" s="93">
        <v>5212299006766</v>
      </c>
      <c r="C15229" t="s">
        <v>129</v>
      </c>
      <c r="D15229" t="s">
        <v>130</v>
      </c>
      <c r="E15229">
        <v>1</v>
      </c>
      <c r="F15229">
        <v>0</v>
      </c>
      <c r="G15229">
        <v>1</v>
      </c>
      <c r="H15229"/>
      <c r="I15229">
        <v>1</v>
      </c>
      <c r="J15229" s="95">
        <v>45824.607638888891</v>
      </c>
      <c r="K15229">
        <v>0</v>
      </c>
    </row>
    <row r="15230" spans="1:12" x14ac:dyDescent="0.35">
      <c r="A15230" t="s">
        <v>15358</v>
      </c>
      <c r="B15230" s="93">
        <v>5214878751598</v>
      </c>
      <c r="C15230" t="s">
        <v>129</v>
      </c>
      <c r="D15230" t="s">
        <v>130</v>
      </c>
      <c r="E15230">
        <v>1</v>
      </c>
      <c r="F15230">
        <v>0</v>
      </c>
      <c r="G15230">
        <v>1</v>
      </c>
      <c r="H15230"/>
      <c r="I15230">
        <v>1</v>
      </c>
      <c r="J15230" s="95">
        <v>45824.60833333333</v>
      </c>
      <c r="K15230">
        <v>0</v>
      </c>
    </row>
    <row r="15231" spans="1:12" x14ac:dyDescent="0.35">
      <c r="A15231" t="s">
        <v>15359</v>
      </c>
      <c r="B15231" s="93">
        <v>5217461119916</v>
      </c>
      <c r="C15231" t="s">
        <v>129</v>
      </c>
      <c r="D15231" t="s">
        <v>130</v>
      </c>
      <c r="E15231">
        <v>1</v>
      </c>
      <c r="F15231">
        <v>1</v>
      </c>
      <c r="G15231">
        <v>1</v>
      </c>
      <c r="H15231"/>
      <c r="I15231">
        <v>1</v>
      </c>
      <c r="J15231" s="95">
        <v>45824.609722222223</v>
      </c>
      <c r="K15231">
        <v>1</v>
      </c>
      <c r="L15231" s="95">
        <v>45824.618750000001</v>
      </c>
    </row>
    <row r="15232" spans="1:12" x14ac:dyDescent="0.35">
      <c r="A15232" t="s">
        <v>15360</v>
      </c>
      <c r="B15232" s="93">
        <v>5214443565578</v>
      </c>
      <c r="C15232" t="s">
        <v>129</v>
      </c>
      <c r="D15232" t="s">
        <v>130</v>
      </c>
      <c r="E15232">
        <v>0</v>
      </c>
      <c r="F15232">
        <v>0</v>
      </c>
      <c r="G15232">
        <v>0</v>
      </c>
      <c r="H15232" s="95">
        <v>45824.602083333331</v>
      </c>
      <c r="I15232">
        <v>0</v>
      </c>
      <c r="K15232">
        <v>0</v>
      </c>
    </row>
    <row r="15233" spans="1:12" x14ac:dyDescent="0.35">
      <c r="A15233" t="s">
        <v>15361</v>
      </c>
      <c r="B15233" s="93">
        <v>5219981521896</v>
      </c>
      <c r="C15233" t="s">
        <v>129</v>
      </c>
      <c r="D15233" t="s">
        <v>130</v>
      </c>
      <c r="E15233">
        <v>1</v>
      </c>
      <c r="F15233">
        <v>0</v>
      </c>
      <c r="G15233">
        <v>1</v>
      </c>
      <c r="H15233"/>
      <c r="I15233">
        <v>1</v>
      </c>
      <c r="J15233" s="95">
        <v>45824.609722222223</v>
      </c>
      <c r="K15233">
        <v>0</v>
      </c>
    </row>
    <row r="15234" spans="1:12" x14ac:dyDescent="0.35">
      <c r="A15234" t="s">
        <v>15362</v>
      </c>
      <c r="B15234" s="93">
        <v>5212221119570</v>
      </c>
      <c r="C15234" t="s">
        <v>129</v>
      </c>
      <c r="D15234" t="s">
        <v>130</v>
      </c>
      <c r="E15234">
        <v>1</v>
      </c>
      <c r="F15234">
        <v>1</v>
      </c>
      <c r="G15234">
        <v>1</v>
      </c>
      <c r="H15234"/>
      <c r="I15234">
        <v>1</v>
      </c>
      <c r="J15234" s="95">
        <v>45824.60833333333</v>
      </c>
      <c r="K15234">
        <v>1</v>
      </c>
      <c r="L15234" s="95">
        <v>45824.609722222223</v>
      </c>
    </row>
    <row r="15235" spans="1:12" x14ac:dyDescent="0.35">
      <c r="A15235" t="s">
        <v>15363</v>
      </c>
      <c r="B15235" s="93">
        <v>5212227895746</v>
      </c>
      <c r="C15235" t="s">
        <v>129</v>
      </c>
      <c r="D15235" t="s">
        <v>130</v>
      </c>
      <c r="E15235">
        <v>1</v>
      </c>
      <c r="F15235">
        <v>1</v>
      </c>
      <c r="G15235">
        <v>1</v>
      </c>
      <c r="H15235"/>
      <c r="I15235">
        <v>1</v>
      </c>
      <c r="J15235" s="95">
        <v>45824.613888888889</v>
      </c>
      <c r="K15235">
        <v>1</v>
      </c>
      <c r="L15235" s="95">
        <v>45826.056944444441</v>
      </c>
    </row>
    <row r="15236" spans="1:12" x14ac:dyDescent="0.35">
      <c r="A15236" t="s">
        <v>15364</v>
      </c>
      <c r="B15236" s="93">
        <v>5213312681844</v>
      </c>
      <c r="C15236" t="s">
        <v>129</v>
      </c>
      <c r="D15236" t="s">
        <v>130</v>
      </c>
      <c r="E15236">
        <v>1</v>
      </c>
      <c r="F15236">
        <v>1</v>
      </c>
      <c r="G15236">
        <v>1</v>
      </c>
      <c r="H15236"/>
      <c r="I15236">
        <v>1</v>
      </c>
      <c r="J15236" s="95">
        <v>45824.603472222225</v>
      </c>
      <c r="K15236">
        <v>1</v>
      </c>
      <c r="L15236" s="95">
        <v>45824.611111111109</v>
      </c>
    </row>
    <row r="15237" spans="1:12" x14ac:dyDescent="0.35">
      <c r="A15237" t="s">
        <v>15365</v>
      </c>
      <c r="B15237" s="93">
        <v>5215552774142</v>
      </c>
      <c r="C15237" t="s">
        <v>129</v>
      </c>
      <c r="D15237" t="s">
        <v>130</v>
      </c>
      <c r="E15237">
        <v>0</v>
      </c>
      <c r="F15237">
        <v>0</v>
      </c>
      <c r="G15237">
        <v>0</v>
      </c>
      <c r="H15237" s="95">
        <v>45824.604166666664</v>
      </c>
      <c r="I15237">
        <v>0</v>
      </c>
      <c r="K15237">
        <v>0</v>
      </c>
    </row>
    <row r="15238" spans="1:12" x14ac:dyDescent="0.35">
      <c r="A15238" t="s">
        <v>15366</v>
      </c>
      <c r="B15238" s="93">
        <v>5215529635370</v>
      </c>
      <c r="C15238" t="s">
        <v>129</v>
      </c>
      <c r="D15238" t="s">
        <v>130</v>
      </c>
      <c r="E15238">
        <v>1</v>
      </c>
      <c r="F15238">
        <v>1</v>
      </c>
      <c r="G15238">
        <v>1</v>
      </c>
      <c r="H15238"/>
      <c r="I15238">
        <v>1</v>
      </c>
      <c r="J15238" s="95">
        <v>45824.609027777777</v>
      </c>
      <c r="K15238">
        <v>1</v>
      </c>
      <c r="L15238" s="95">
        <v>45824.612500000003</v>
      </c>
    </row>
    <row r="15239" spans="1:12" x14ac:dyDescent="0.35">
      <c r="A15239" t="s">
        <v>15367</v>
      </c>
      <c r="B15239" s="93">
        <v>5212381450327</v>
      </c>
      <c r="C15239" t="s">
        <v>129</v>
      </c>
      <c r="D15239" t="s">
        <v>130</v>
      </c>
      <c r="E15239">
        <v>1</v>
      </c>
      <c r="F15239">
        <v>1</v>
      </c>
      <c r="G15239">
        <v>1</v>
      </c>
      <c r="H15239"/>
      <c r="I15239">
        <v>1</v>
      </c>
      <c r="J15239" s="95">
        <v>45824.602777777778</v>
      </c>
      <c r="K15239">
        <v>1</v>
      </c>
      <c r="L15239" s="95">
        <v>45824.604166666664</v>
      </c>
    </row>
    <row r="15240" spans="1:12" x14ac:dyDescent="0.35">
      <c r="A15240" t="s">
        <v>15368</v>
      </c>
      <c r="B15240" s="93">
        <v>5217353580297</v>
      </c>
      <c r="C15240" t="s">
        <v>129</v>
      </c>
      <c r="D15240" t="s">
        <v>130</v>
      </c>
      <c r="E15240">
        <v>1</v>
      </c>
      <c r="F15240">
        <v>0</v>
      </c>
      <c r="G15240">
        <v>1</v>
      </c>
      <c r="H15240"/>
      <c r="I15240">
        <v>1</v>
      </c>
      <c r="J15240" s="95">
        <v>45824.601388888892</v>
      </c>
      <c r="K15240">
        <v>0</v>
      </c>
    </row>
    <row r="15241" spans="1:12" x14ac:dyDescent="0.35">
      <c r="A15241" t="s">
        <v>15369</v>
      </c>
      <c r="B15241" s="93">
        <v>5215543930055</v>
      </c>
      <c r="C15241" t="s">
        <v>129</v>
      </c>
      <c r="D15241" t="s">
        <v>130</v>
      </c>
      <c r="E15241">
        <v>0</v>
      </c>
      <c r="F15241">
        <v>0</v>
      </c>
      <c r="G15241">
        <v>0</v>
      </c>
      <c r="H15241" s="95">
        <v>45824.60833333333</v>
      </c>
      <c r="I15241">
        <v>0</v>
      </c>
      <c r="K15241">
        <v>0</v>
      </c>
    </row>
    <row r="15242" spans="1:12" x14ac:dyDescent="0.35">
      <c r="A15242" t="s">
        <v>15370</v>
      </c>
      <c r="B15242" s="93">
        <v>5213311531510</v>
      </c>
      <c r="C15242" t="s">
        <v>129</v>
      </c>
      <c r="D15242" t="s">
        <v>130</v>
      </c>
      <c r="E15242">
        <v>1</v>
      </c>
      <c r="F15242">
        <v>1</v>
      </c>
      <c r="G15242">
        <v>1</v>
      </c>
      <c r="H15242"/>
      <c r="I15242">
        <v>1</v>
      </c>
      <c r="J15242" s="95">
        <v>45824.607638888891</v>
      </c>
      <c r="K15242">
        <v>1</v>
      </c>
      <c r="L15242" s="95">
        <v>45824.780555555553</v>
      </c>
    </row>
    <row r="15243" spans="1:12" x14ac:dyDescent="0.35">
      <c r="A15243" t="s">
        <v>15371</v>
      </c>
      <c r="B15243" s="93">
        <v>5219241042635</v>
      </c>
      <c r="C15243" t="s">
        <v>129</v>
      </c>
      <c r="D15243" t="s">
        <v>130</v>
      </c>
      <c r="E15243">
        <v>1</v>
      </c>
      <c r="F15243">
        <v>0</v>
      </c>
      <c r="G15243">
        <v>1</v>
      </c>
      <c r="H15243"/>
      <c r="I15243">
        <v>1</v>
      </c>
      <c r="J15243" s="95">
        <v>45824.606249999997</v>
      </c>
      <c r="K15243">
        <v>0</v>
      </c>
    </row>
    <row r="15244" spans="1:12" x14ac:dyDescent="0.35">
      <c r="A15244" t="s">
        <v>15372</v>
      </c>
      <c r="B15244" s="93">
        <v>5215522718019</v>
      </c>
      <c r="C15244" t="s">
        <v>129</v>
      </c>
      <c r="D15244" t="s">
        <v>130</v>
      </c>
      <c r="E15244">
        <v>1</v>
      </c>
      <c r="F15244">
        <v>1</v>
      </c>
      <c r="G15244">
        <v>1</v>
      </c>
      <c r="H15244"/>
      <c r="I15244">
        <v>1</v>
      </c>
      <c r="J15244" s="95">
        <v>45824.602777777778</v>
      </c>
      <c r="K15244">
        <v>1</v>
      </c>
      <c r="L15244" s="95">
        <v>45824.665972222225</v>
      </c>
    </row>
    <row r="15245" spans="1:12" x14ac:dyDescent="0.35">
      <c r="A15245" t="s">
        <v>15373</v>
      </c>
      <c r="B15245" s="93">
        <v>5219513048381</v>
      </c>
      <c r="C15245" t="s">
        <v>129</v>
      </c>
      <c r="D15245" t="s">
        <v>130</v>
      </c>
      <c r="E15245">
        <v>1</v>
      </c>
      <c r="F15245">
        <v>0</v>
      </c>
      <c r="G15245">
        <v>1</v>
      </c>
      <c r="H15245"/>
      <c r="I15245">
        <v>1</v>
      </c>
      <c r="J15245" s="95">
        <v>45824.606249999997</v>
      </c>
      <c r="K15245">
        <v>0</v>
      </c>
    </row>
    <row r="15246" spans="1:12" x14ac:dyDescent="0.35">
      <c r="A15246" t="s">
        <v>15374</v>
      </c>
      <c r="B15246" s="93">
        <v>5214446528632</v>
      </c>
      <c r="C15246" t="s">
        <v>129</v>
      </c>
      <c r="D15246" t="s">
        <v>130</v>
      </c>
      <c r="E15246">
        <v>1</v>
      </c>
      <c r="F15246">
        <v>1</v>
      </c>
      <c r="G15246">
        <v>1</v>
      </c>
      <c r="H15246"/>
      <c r="I15246">
        <v>1</v>
      </c>
      <c r="J15246" s="95">
        <v>45824.603472222225</v>
      </c>
      <c r="K15246">
        <v>1</v>
      </c>
      <c r="L15246" s="95">
        <v>45824.697222222225</v>
      </c>
    </row>
    <row r="15247" spans="1:12" x14ac:dyDescent="0.35">
      <c r="A15247" t="s">
        <v>15375</v>
      </c>
      <c r="B15247" s="93">
        <v>5219991418594</v>
      </c>
      <c r="C15247" t="s">
        <v>129</v>
      </c>
      <c r="D15247" t="s">
        <v>130</v>
      </c>
      <c r="E15247">
        <v>1</v>
      </c>
      <c r="F15247">
        <v>1</v>
      </c>
      <c r="G15247">
        <v>1</v>
      </c>
      <c r="H15247"/>
      <c r="I15247">
        <v>1</v>
      </c>
      <c r="J15247" s="95">
        <v>45824.609027777777</v>
      </c>
      <c r="K15247">
        <v>1</v>
      </c>
      <c r="L15247" s="95">
        <v>45824.638888888891</v>
      </c>
    </row>
    <row r="15248" spans="1:12" x14ac:dyDescent="0.35">
      <c r="A15248" t="s">
        <v>15376</v>
      </c>
      <c r="B15248" s="93">
        <v>5217223977534</v>
      </c>
      <c r="C15248" t="s">
        <v>129</v>
      </c>
      <c r="D15248" t="s">
        <v>130</v>
      </c>
      <c r="E15248">
        <v>1</v>
      </c>
      <c r="F15248">
        <v>1</v>
      </c>
      <c r="G15248">
        <v>1</v>
      </c>
      <c r="H15248"/>
      <c r="I15248">
        <v>1</v>
      </c>
      <c r="J15248" s="95">
        <v>45824.606249999997</v>
      </c>
      <c r="K15248">
        <v>1</v>
      </c>
      <c r="L15248" s="95">
        <v>45824.652777777781</v>
      </c>
    </row>
    <row r="15249" spans="1:12" x14ac:dyDescent="0.35">
      <c r="A15249" t="s">
        <v>15377</v>
      </c>
      <c r="B15249" s="93">
        <v>5215561162534</v>
      </c>
      <c r="C15249" t="s">
        <v>129</v>
      </c>
      <c r="D15249" t="s">
        <v>130</v>
      </c>
      <c r="E15249">
        <v>1</v>
      </c>
      <c r="F15249">
        <v>0</v>
      </c>
      <c r="G15249">
        <v>1</v>
      </c>
      <c r="H15249"/>
      <c r="I15249">
        <v>1</v>
      </c>
      <c r="J15249" s="95">
        <v>45824.604166666664</v>
      </c>
      <c r="K15249">
        <v>0</v>
      </c>
    </row>
    <row r="15250" spans="1:12" x14ac:dyDescent="0.35">
      <c r="A15250" t="s">
        <v>15378</v>
      </c>
      <c r="B15250" s="93">
        <v>5215516146207</v>
      </c>
      <c r="C15250" t="s">
        <v>129</v>
      </c>
      <c r="D15250" t="s">
        <v>130</v>
      </c>
      <c r="E15250">
        <v>1</v>
      </c>
      <c r="F15250">
        <v>1</v>
      </c>
      <c r="G15250">
        <v>1</v>
      </c>
      <c r="H15250"/>
      <c r="I15250">
        <v>1</v>
      </c>
      <c r="J15250" s="95">
        <v>45824.604166666664</v>
      </c>
      <c r="K15250">
        <v>1</v>
      </c>
      <c r="L15250" s="95">
        <v>45824.62222222222</v>
      </c>
    </row>
    <row r="15251" spans="1:12" x14ac:dyDescent="0.35">
      <c r="A15251" t="s">
        <v>15379</v>
      </c>
      <c r="B15251" s="93">
        <v>5219531077554</v>
      </c>
      <c r="C15251" t="s">
        <v>129</v>
      </c>
      <c r="D15251" t="s">
        <v>130</v>
      </c>
      <c r="E15251">
        <v>1</v>
      </c>
      <c r="F15251">
        <v>1</v>
      </c>
      <c r="G15251">
        <v>1</v>
      </c>
      <c r="H15251"/>
      <c r="I15251">
        <v>1</v>
      </c>
      <c r="J15251" s="95">
        <v>45824.61041666667</v>
      </c>
      <c r="K15251">
        <v>1</v>
      </c>
      <c r="L15251" s="95">
        <v>45824.61041666667</v>
      </c>
    </row>
    <row r="15252" spans="1:12" x14ac:dyDescent="0.35">
      <c r="A15252" t="s">
        <v>15380</v>
      </c>
      <c r="B15252" s="93">
        <v>5215554051417</v>
      </c>
      <c r="C15252" t="s">
        <v>129</v>
      </c>
      <c r="D15252" t="s">
        <v>130</v>
      </c>
      <c r="E15252">
        <v>1</v>
      </c>
      <c r="F15252">
        <v>1</v>
      </c>
      <c r="G15252">
        <v>1</v>
      </c>
      <c r="H15252"/>
      <c r="I15252">
        <v>1</v>
      </c>
      <c r="J15252" s="95">
        <v>45824.606249999997</v>
      </c>
      <c r="K15252">
        <v>1</v>
      </c>
      <c r="L15252" s="95">
        <v>45824.64166666667</v>
      </c>
    </row>
    <row r="15253" spans="1:12" x14ac:dyDescent="0.35">
      <c r="A15253" t="s">
        <v>15381</v>
      </c>
      <c r="B15253" s="93">
        <v>5219991493722</v>
      </c>
      <c r="C15253" t="s">
        <v>129</v>
      </c>
      <c r="D15253" t="s">
        <v>130</v>
      </c>
      <c r="E15253">
        <v>1</v>
      </c>
      <c r="F15253">
        <v>1</v>
      </c>
      <c r="G15253">
        <v>1</v>
      </c>
      <c r="H15253"/>
      <c r="I15253">
        <v>1</v>
      </c>
      <c r="J15253" s="95">
        <v>45824.724305555559</v>
      </c>
      <c r="K15253">
        <v>1</v>
      </c>
      <c r="L15253" s="95">
        <v>45825.032638888886</v>
      </c>
    </row>
    <row r="15254" spans="1:12" x14ac:dyDescent="0.35">
      <c r="A15254" t="s">
        <v>15382</v>
      </c>
      <c r="B15254" s="93">
        <v>5215554131898</v>
      </c>
      <c r="C15254" t="s">
        <v>129</v>
      </c>
      <c r="D15254" t="s">
        <v>130</v>
      </c>
      <c r="E15254">
        <v>1</v>
      </c>
      <c r="F15254">
        <v>1</v>
      </c>
      <c r="G15254">
        <v>1</v>
      </c>
      <c r="H15254"/>
      <c r="I15254">
        <v>1</v>
      </c>
      <c r="J15254" s="95">
        <v>45824.602777777778</v>
      </c>
      <c r="K15254">
        <v>1</v>
      </c>
      <c r="L15254" s="95">
        <v>45824.624305555553</v>
      </c>
    </row>
    <row r="15255" spans="1:12" x14ac:dyDescent="0.35">
      <c r="A15255" t="s">
        <v>15383</v>
      </c>
      <c r="B15255" s="93">
        <v>5213313555817</v>
      </c>
      <c r="C15255" t="s">
        <v>129</v>
      </c>
      <c r="D15255" t="s">
        <v>130</v>
      </c>
      <c r="E15255">
        <v>0</v>
      </c>
      <c r="F15255">
        <v>0</v>
      </c>
      <c r="G15255">
        <v>0</v>
      </c>
      <c r="H15255" s="95">
        <v>45824.604861111111</v>
      </c>
      <c r="I15255">
        <v>0</v>
      </c>
      <c r="K15255">
        <v>0</v>
      </c>
    </row>
    <row r="15256" spans="1:12" x14ac:dyDescent="0.35">
      <c r="A15256" t="s">
        <v>15384</v>
      </c>
      <c r="B15256" s="93">
        <v>5219831329567</v>
      </c>
      <c r="C15256" t="s">
        <v>129</v>
      </c>
      <c r="D15256" t="s">
        <v>130</v>
      </c>
      <c r="E15256">
        <v>1</v>
      </c>
      <c r="F15256">
        <v>1</v>
      </c>
      <c r="G15256">
        <v>1</v>
      </c>
      <c r="H15256"/>
      <c r="I15256">
        <v>1</v>
      </c>
      <c r="J15256" s="95">
        <v>45824.606249999997</v>
      </c>
      <c r="K15256">
        <v>1</v>
      </c>
      <c r="L15256" s="95">
        <v>45824.632638888892</v>
      </c>
    </row>
    <row r="15257" spans="1:12" x14ac:dyDescent="0.35">
      <c r="A15257" t="s">
        <v>15385</v>
      </c>
      <c r="B15257" s="93">
        <v>5215531359018</v>
      </c>
      <c r="C15257" t="s">
        <v>129</v>
      </c>
      <c r="D15257" t="s">
        <v>130</v>
      </c>
      <c r="E15257">
        <v>1</v>
      </c>
      <c r="F15257">
        <v>1</v>
      </c>
      <c r="G15257">
        <v>1</v>
      </c>
      <c r="H15257"/>
      <c r="I15257">
        <v>1</v>
      </c>
      <c r="J15257" s="95">
        <v>45824.606944444444</v>
      </c>
      <c r="K15257">
        <v>1</v>
      </c>
      <c r="L15257" s="95">
        <v>45824.82916666667</v>
      </c>
    </row>
    <row r="15258" spans="1:12" x14ac:dyDescent="0.35">
      <c r="A15258" t="s">
        <v>15386</v>
      </c>
      <c r="B15258" s="93">
        <v>5218236052118</v>
      </c>
      <c r="C15258" t="s">
        <v>129</v>
      </c>
      <c r="D15258" t="s">
        <v>130</v>
      </c>
      <c r="E15258">
        <v>0</v>
      </c>
      <c r="F15258">
        <v>0</v>
      </c>
      <c r="G15258">
        <v>0</v>
      </c>
      <c r="H15258" s="95">
        <v>45824.606944444444</v>
      </c>
      <c r="I15258">
        <v>0</v>
      </c>
      <c r="K15258">
        <v>0</v>
      </c>
    </row>
    <row r="15259" spans="1:12" x14ac:dyDescent="0.35">
      <c r="A15259" t="s">
        <v>15387</v>
      </c>
      <c r="B15259" s="93">
        <v>5219711447417</v>
      </c>
      <c r="C15259" t="s">
        <v>129</v>
      </c>
      <c r="D15259" t="s">
        <v>130</v>
      </c>
      <c r="E15259">
        <v>1</v>
      </c>
      <c r="F15259">
        <v>1</v>
      </c>
      <c r="G15259">
        <v>1</v>
      </c>
      <c r="H15259"/>
      <c r="I15259">
        <v>1</v>
      </c>
      <c r="J15259" s="95">
        <v>45824.609722222223</v>
      </c>
      <c r="K15259">
        <v>1</v>
      </c>
      <c r="L15259" s="95">
        <v>45824.609722222223</v>
      </c>
    </row>
    <row r="15260" spans="1:12" x14ac:dyDescent="0.35">
      <c r="A15260" t="s">
        <v>15388</v>
      </c>
      <c r="B15260" s="93">
        <v>5219981478077</v>
      </c>
      <c r="C15260" t="s">
        <v>129</v>
      </c>
      <c r="D15260" t="s">
        <v>130</v>
      </c>
      <c r="E15260">
        <v>1</v>
      </c>
      <c r="F15260">
        <v>1</v>
      </c>
      <c r="G15260">
        <v>1</v>
      </c>
      <c r="H15260"/>
      <c r="I15260">
        <v>1</v>
      </c>
      <c r="J15260" s="95">
        <v>45824.603472222225</v>
      </c>
      <c r="K15260">
        <v>1</v>
      </c>
      <c r="L15260" s="95">
        <v>45824.698611111111</v>
      </c>
    </row>
    <row r="15261" spans="1:12" x14ac:dyDescent="0.35">
      <c r="A15261" t="s">
        <v>15389</v>
      </c>
      <c r="B15261" s="93">
        <v>5212412468423</v>
      </c>
      <c r="C15261" t="s">
        <v>129</v>
      </c>
      <c r="D15261" t="s">
        <v>130</v>
      </c>
      <c r="E15261">
        <v>0</v>
      </c>
      <c r="F15261">
        <v>0</v>
      </c>
      <c r="G15261">
        <v>0</v>
      </c>
      <c r="H15261" s="95">
        <v>45824.609722222223</v>
      </c>
      <c r="I15261">
        <v>0</v>
      </c>
      <c r="K15261">
        <v>0</v>
      </c>
    </row>
    <row r="15262" spans="1:12" x14ac:dyDescent="0.35">
      <c r="A15262" t="s">
        <v>15390</v>
      </c>
      <c r="B15262" s="93">
        <v>5217771802644</v>
      </c>
      <c r="C15262" t="s">
        <v>129</v>
      </c>
      <c r="D15262" t="s">
        <v>130</v>
      </c>
      <c r="E15262">
        <v>1</v>
      </c>
      <c r="F15262">
        <v>1</v>
      </c>
      <c r="G15262">
        <v>1</v>
      </c>
      <c r="H15262"/>
      <c r="I15262">
        <v>1</v>
      </c>
      <c r="J15262" s="95">
        <v>45824.663194444445</v>
      </c>
      <c r="K15262">
        <v>1</v>
      </c>
      <c r="L15262" s="95">
        <v>45824.706944444442</v>
      </c>
    </row>
    <row r="15263" spans="1:12" x14ac:dyDescent="0.35">
      <c r="A15263" t="s">
        <v>15391</v>
      </c>
      <c r="B15263" s="93">
        <v>5212464949608</v>
      </c>
      <c r="C15263" t="s">
        <v>129</v>
      </c>
      <c r="D15263" t="s">
        <v>130</v>
      </c>
      <c r="E15263">
        <v>1</v>
      </c>
      <c r="F15263">
        <v>1</v>
      </c>
      <c r="G15263">
        <v>1</v>
      </c>
      <c r="H15263"/>
      <c r="I15263">
        <v>1</v>
      </c>
      <c r="J15263" s="95">
        <v>45824.607638888891</v>
      </c>
      <c r="K15263">
        <v>1</v>
      </c>
      <c r="L15263" s="95">
        <v>45824.62222222222</v>
      </c>
    </row>
    <row r="15264" spans="1:12" x14ac:dyDescent="0.35">
      <c r="A15264" t="s">
        <v>15392</v>
      </c>
      <c r="B15264" s="93">
        <v>5212461574831</v>
      </c>
      <c r="C15264" t="s">
        <v>129</v>
      </c>
      <c r="D15264" t="s">
        <v>130</v>
      </c>
      <c r="E15264">
        <v>1</v>
      </c>
      <c r="F15264">
        <v>1</v>
      </c>
      <c r="G15264">
        <v>1</v>
      </c>
      <c r="H15264"/>
      <c r="I15264">
        <v>1</v>
      </c>
      <c r="J15264" s="95">
        <v>45824.609027777777</v>
      </c>
      <c r="K15264">
        <v>1</v>
      </c>
      <c r="L15264" s="95">
        <v>45824.606249999997</v>
      </c>
    </row>
    <row r="15265" spans="1:12" x14ac:dyDescent="0.35">
      <c r="A15265" t="s">
        <v>15393</v>
      </c>
      <c r="B15265" s="93">
        <v>5219932625884</v>
      </c>
      <c r="C15265" t="s">
        <v>129</v>
      </c>
      <c r="D15265" t="s">
        <v>130</v>
      </c>
      <c r="E15265">
        <v>1</v>
      </c>
      <c r="F15265">
        <v>1</v>
      </c>
      <c r="G15265">
        <v>1</v>
      </c>
      <c r="H15265"/>
      <c r="I15265">
        <v>1</v>
      </c>
      <c r="J15265" s="95">
        <v>45824.602083333331</v>
      </c>
      <c r="K15265">
        <v>1</v>
      </c>
      <c r="L15265" s="95">
        <v>45824.856944444444</v>
      </c>
    </row>
    <row r="15266" spans="1:12" x14ac:dyDescent="0.35">
      <c r="A15266" t="s">
        <v>15394</v>
      </c>
      <c r="B15266" s="93">
        <v>5216462014926</v>
      </c>
      <c r="C15266" t="s">
        <v>129</v>
      </c>
      <c r="D15266" t="s">
        <v>130</v>
      </c>
      <c r="E15266">
        <v>1</v>
      </c>
      <c r="F15266">
        <v>0</v>
      </c>
      <c r="G15266">
        <v>1</v>
      </c>
      <c r="H15266"/>
      <c r="I15266">
        <v>1</v>
      </c>
      <c r="J15266" s="95">
        <v>45824.603472222225</v>
      </c>
      <c r="K15266">
        <v>0</v>
      </c>
    </row>
    <row r="15267" spans="1:12" x14ac:dyDescent="0.35">
      <c r="A15267" t="s">
        <v>15395</v>
      </c>
      <c r="B15267" s="93">
        <v>5214771064723</v>
      </c>
      <c r="C15267" t="s">
        <v>129</v>
      </c>
      <c r="D15267" t="s">
        <v>130</v>
      </c>
      <c r="E15267">
        <v>1</v>
      </c>
      <c r="F15267">
        <v>1</v>
      </c>
      <c r="G15267">
        <v>1</v>
      </c>
      <c r="H15267"/>
      <c r="I15267">
        <v>1</v>
      </c>
      <c r="J15267" s="95">
        <v>45824.605555555558</v>
      </c>
      <c r="K15267">
        <v>1</v>
      </c>
      <c r="L15267" s="95">
        <v>45824.606249999997</v>
      </c>
    </row>
    <row r="15268" spans="1:12" x14ac:dyDescent="0.35">
      <c r="A15268" t="s">
        <v>15396</v>
      </c>
      <c r="B15268" s="93">
        <v>5213511350432</v>
      </c>
      <c r="C15268" t="s">
        <v>129</v>
      </c>
      <c r="D15268" t="s">
        <v>130</v>
      </c>
      <c r="E15268">
        <v>1</v>
      </c>
      <c r="F15268">
        <v>0</v>
      </c>
      <c r="G15268">
        <v>1</v>
      </c>
      <c r="H15268"/>
      <c r="I15268">
        <v>1</v>
      </c>
      <c r="J15268" s="95">
        <v>45824.604861111111</v>
      </c>
      <c r="K15268">
        <v>0</v>
      </c>
    </row>
    <row r="15269" spans="1:12" x14ac:dyDescent="0.35">
      <c r="A15269" t="s">
        <v>15397</v>
      </c>
      <c r="B15269" s="93">
        <v>5217712210503</v>
      </c>
      <c r="C15269" t="s">
        <v>129</v>
      </c>
      <c r="D15269" t="s">
        <v>130</v>
      </c>
      <c r="E15269">
        <v>1</v>
      </c>
      <c r="F15269">
        <v>1</v>
      </c>
      <c r="G15269">
        <v>1</v>
      </c>
      <c r="H15269"/>
      <c r="I15269">
        <v>1</v>
      </c>
      <c r="J15269" s="95">
        <v>45824.651388888888</v>
      </c>
      <c r="K15269">
        <v>1</v>
      </c>
      <c r="L15269" s="95">
        <v>45825.075694444444</v>
      </c>
    </row>
    <row r="15270" spans="1:12" x14ac:dyDescent="0.35">
      <c r="A15270" t="s">
        <v>15398</v>
      </c>
      <c r="B15270" s="93">
        <v>5217851031202</v>
      </c>
      <c r="C15270" t="s">
        <v>129</v>
      </c>
      <c r="D15270" t="s">
        <v>130</v>
      </c>
      <c r="E15270">
        <v>0</v>
      </c>
      <c r="F15270">
        <v>0</v>
      </c>
      <c r="G15270">
        <v>0</v>
      </c>
      <c r="H15270" s="95">
        <v>45824.605555555558</v>
      </c>
      <c r="I15270">
        <v>0</v>
      </c>
      <c r="K15270">
        <v>0</v>
      </c>
    </row>
    <row r="15271" spans="1:12" x14ac:dyDescent="0.35">
      <c r="A15271" t="s">
        <v>15399</v>
      </c>
      <c r="B15271" s="93">
        <v>5219612153576</v>
      </c>
      <c r="C15271" t="s">
        <v>129</v>
      </c>
      <c r="D15271" t="s">
        <v>130</v>
      </c>
      <c r="E15271">
        <v>1</v>
      </c>
      <c r="F15271">
        <v>1</v>
      </c>
      <c r="G15271">
        <v>1</v>
      </c>
      <c r="H15271"/>
      <c r="I15271">
        <v>1</v>
      </c>
      <c r="J15271" s="95">
        <v>45824.60833333333</v>
      </c>
      <c r="K15271">
        <v>1</v>
      </c>
      <c r="L15271" s="95">
        <v>45824.668055555558</v>
      </c>
    </row>
    <row r="15272" spans="1:12" x14ac:dyDescent="0.35">
      <c r="A15272" t="s">
        <v>15400</v>
      </c>
      <c r="B15272" s="93">
        <v>5216861137025</v>
      </c>
      <c r="C15272" t="s">
        <v>129</v>
      </c>
      <c r="D15272" t="s">
        <v>130</v>
      </c>
      <c r="E15272">
        <v>1</v>
      </c>
      <c r="F15272">
        <v>1</v>
      </c>
      <c r="G15272">
        <v>1</v>
      </c>
      <c r="H15272"/>
      <c r="I15272">
        <v>1</v>
      </c>
      <c r="J15272" s="95">
        <v>45824.606249999997</v>
      </c>
      <c r="K15272">
        <v>1</v>
      </c>
      <c r="L15272" s="95">
        <v>45825.909722222219</v>
      </c>
    </row>
    <row r="15273" spans="1:12" x14ac:dyDescent="0.35">
      <c r="A15273" t="s">
        <v>15401</v>
      </c>
      <c r="B15273" s="93">
        <v>5219511153968</v>
      </c>
      <c r="C15273" t="s">
        <v>129</v>
      </c>
      <c r="D15273" t="s">
        <v>130</v>
      </c>
      <c r="E15273">
        <v>1</v>
      </c>
      <c r="F15273">
        <v>1</v>
      </c>
      <c r="G15273">
        <v>1</v>
      </c>
      <c r="H15273"/>
      <c r="I15273">
        <v>1</v>
      </c>
      <c r="J15273" s="95">
        <v>45824.609722222223</v>
      </c>
      <c r="K15273">
        <v>1</v>
      </c>
      <c r="L15273" s="95">
        <v>45824.611805555556</v>
      </c>
    </row>
    <row r="15274" spans="1:12" x14ac:dyDescent="0.35">
      <c r="A15274" t="s">
        <v>15402</v>
      </c>
      <c r="B15274" s="93">
        <v>5219612152007</v>
      </c>
      <c r="C15274" t="s">
        <v>129</v>
      </c>
      <c r="D15274" t="s">
        <v>130</v>
      </c>
      <c r="E15274">
        <v>0</v>
      </c>
      <c r="F15274">
        <v>0</v>
      </c>
      <c r="G15274">
        <v>0</v>
      </c>
      <c r="H15274" s="95">
        <v>45824.603472222225</v>
      </c>
      <c r="I15274">
        <v>0</v>
      </c>
      <c r="K15274">
        <v>0</v>
      </c>
    </row>
    <row r="15275" spans="1:12" x14ac:dyDescent="0.35">
      <c r="A15275" t="s">
        <v>15403</v>
      </c>
      <c r="B15275" s="93">
        <v>5215582617923</v>
      </c>
      <c r="C15275" t="s">
        <v>129</v>
      </c>
      <c r="D15275" t="s">
        <v>130</v>
      </c>
      <c r="E15275">
        <v>0</v>
      </c>
      <c r="F15275">
        <v>0</v>
      </c>
      <c r="G15275">
        <v>0</v>
      </c>
      <c r="H15275" s="95">
        <v>45824.604166666664</v>
      </c>
      <c r="I15275">
        <v>0</v>
      </c>
      <c r="K15275">
        <v>0</v>
      </c>
    </row>
    <row r="15276" spans="1:12" x14ac:dyDescent="0.35">
      <c r="A15276" t="s">
        <v>15404</v>
      </c>
      <c r="B15276" s="93">
        <v>5219515191481</v>
      </c>
      <c r="C15276" t="s">
        <v>129</v>
      </c>
      <c r="D15276" t="s">
        <v>130</v>
      </c>
      <c r="E15276">
        <v>1</v>
      </c>
      <c r="F15276">
        <v>1</v>
      </c>
      <c r="G15276">
        <v>1</v>
      </c>
      <c r="H15276"/>
      <c r="I15276">
        <v>1</v>
      </c>
      <c r="J15276" s="95">
        <v>45824.618055555555</v>
      </c>
      <c r="K15276">
        <v>1</v>
      </c>
      <c r="L15276" s="95">
        <v>45824.618750000001</v>
      </c>
    </row>
    <row r="15277" spans="1:12" x14ac:dyDescent="0.35">
      <c r="A15277" t="s">
        <v>15405</v>
      </c>
      <c r="B15277" s="93">
        <v>5217331019677</v>
      </c>
      <c r="C15277" t="s">
        <v>129</v>
      </c>
      <c r="D15277" t="s">
        <v>130</v>
      </c>
      <c r="E15277">
        <v>1</v>
      </c>
      <c r="F15277">
        <v>0</v>
      </c>
      <c r="G15277">
        <v>1</v>
      </c>
      <c r="H15277"/>
      <c r="I15277">
        <v>1</v>
      </c>
      <c r="J15277" s="95">
        <v>45824.604861111111</v>
      </c>
      <c r="K15277">
        <v>0</v>
      </c>
    </row>
    <row r="15278" spans="1:12" x14ac:dyDescent="0.35">
      <c r="A15278" t="s">
        <v>15406</v>
      </c>
      <c r="B15278" s="93">
        <v>5212717182119</v>
      </c>
      <c r="C15278" t="s">
        <v>129</v>
      </c>
      <c r="D15278" t="s">
        <v>130</v>
      </c>
      <c r="E15278">
        <v>0</v>
      </c>
      <c r="F15278">
        <v>0</v>
      </c>
      <c r="G15278">
        <v>0</v>
      </c>
      <c r="H15278" s="95">
        <v>45824.604166666664</v>
      </c>
      <c r="I15278">
        <v>0</v>
      </c>
      <c r="K15278">
        <v>0</v>
      </c>
    </row>
    <row r="15279" spans="1:12" x14ac:dyDescent="0.35">
      <c r="A15279" t="s">
        <v>15407</v>
      </c>
      <c r="B15279" s="93">
        <v>5213311498409</v>
      </c>
      <c r="C15279" t="s">
        <v>129</v>
      </c>
      <c r="D15279" t="s">
        <v>130</v>
      </c>
      <c r="E15279">
        <v>1</v>
      </c>
      <c r="F15279">
        <v>0</v>
      </c>
      <c r="G15279">
        <v>1</v>
      </c>
      <c r="H15279"/>
      <c r="I15279">
        <v>1</v>
      </c>
      <c r="J15279" s="95">
        <v>45824.656944444447</v>
      </c>
      <c r="K15279">
        <v>0</v>
      </c>
    </row>
    <row r="15280" spans="1:12" x14ac:dyDescent="0.35">
      <c r="A15280" t="s">
        <v>15408</v>
      </c>
      <c r="B15280" s="93">
        <v>5215539562337</v>
      </c>
      <c r="C15280" t="s">
        <v>129</v>
      </c>
      <c r="D15280" t="s">
        <v>130</v>
      </c>
      <c r="E15280">
        <v>1</v>
      </c>
      <c r="F15280">
        <v>0</v>
      </c>
      <c r="G15280">
        <v>1</v>
      </c>
      <c r="H15280"/>
      <c r="I15280">
        <v>1</v>
      </c>
      <c r="J15280" s="95">
        <v>45824.613194444442</v>
      </c>
      <c r="K15280">
        <v>0</v>
      </c>
    </row>
    <row r="15281" spans="1:12" x14ac:dyDescent="0.35">
      <c r="A15281" t="s">
        <v>15409</v>
      </c>
      <c r="B15281" s="93">
        <v>5215544724189</v>
      </c>
      <c r="C15281" t="s">
        <v>129</v>
      </c>
      <c r="D15281" t="s">
        <v>130</v>
      </c>
      <c r="E15281">
        <v>1</v>
      </c>
      <c r="F15281">
        <v>1</v>
      </c>
      <c r="G15281">
        <v>1</v>
      </c>
      <c r="H15281"/>
      <c r="I15281">
        <v>1</v>
      </c>
      <c r="J15281" s="95">
        <v>45824.601388888892</v>
      </c>
      <c r="K15281">
        <v>1</v>
      </c>
      <c r="L15281" s="95">
        <v>45824.602083333331</v>
      </c>
    </row>
    <row r="15282" spans="1:12" x14ac:dyDescent="0.35">
      <c r="A15282" t="s">
        <v>15410</v>
      </c>
      <c r="B15282" s="93">
        <v>5215522409073</v>
      </c>
      <c r="C15282" t="s">
        <v>129</v>
      </c>
      <c r="D15282" t="s">
        <v>130</v>
      </c>
      <c r="E15282">
        <v>1</v>
      </c>
      <c r="F15282">
        <v>1</v>
      </c>
      <c r="G15282">
        <v>1</v>
      </c>
      <c r="H15282"/>
      <c r="I15282">
        <v>1</v>
      </c>
      <c r="J15282" s="95">
        <v>45824.609027777777</v>
      </c>
      <c r="K15282">
        <v>1</v>
      </c>
      <c r="L15282" s="95">
        <v>45824.611111111109</v>
      </c>
    </row>
    <row r="15283" spans="1:12" x14ac:dyDescent="0.35">
      <c r="A15283" t="s">
        <v>15411</v>
      </c>
      <c r="B15283" s="93">
        <v>5215549401152</v>
      </c>
      <c r="C15283" t="s">
        <v>129</v>
      </c>
      <c r="D15283" t="s">
        <v>130</v>
      </c>
      <c r="E15283">
        <v>1</v>
      </c>
      <c r="F15283">
        <v>1</v>
      </c>
      <c r="G15283">
        <v>1</v>
      </c>
      <c r="H15283"/>
      <c r="I15283">
        <v>1</v>
      </c>
      <c r="J15283" s="95">
        <v>45824.605555555558</v>
      </c>
      <c r="K15283">
        <v>1</v>
      </c>
      <c r="L15283" s="95">
        <v>45824.635416666664</v>
      </c>
    </row>
    <row r="15284" spans="1:12" x14ac:dyDescent="0.35">
      <c r="A15284" t="s">
        <v>15412</v>
      </c>
      <c r="B15284" s="93">
        <v>5215528059599</v>
      </c>
      <c r="C15284" t="s">
        <v>129</v>
      </c>
      <c r="D15284" t="s">
        <v>130</v>
      </c>
      <c r="E15284">
        <v>0</v>
      </c>
      <c r="F15284">
        <v>0</v>
      </c>
      <c r="G15284">
        <v>0</v>
      </c>
      <c r="H15284" s="95">
        <v>45824.602777777778</v>
      </c>
      <c r="I15284">
        <v>0</v>
      </c>
      <c r="K15284">
        <v>0</v>
      </c>
    </row>
    <row r="15285" spans="1:12" x14ac:dyDescent="0.35">
      <c r="A15285" t="s">
        <v>15413</v>
      </c>
      <c r="B15285" s="93">
        <v>5215527964031</v>
      </c>
      <c r="C15285" t="s">
        <v>129</v>
      </c>
      <c r="D15285" t="s">
        <v>130</v>
      </c>
      <c r="E15285">
        <v>1</v>
      </c>
      <c r="F15285">
        <v>1</v>
      </c>
      <c r="G15285">
        <v>1</v>
      </c>
      <c r="H15285"/>
      <c r="I15285">
        <v>1</v>
      </c>
      <c r="J15285" s="95">
        <v>45824.609722222223</v>
      </c>
      <c r="K15285">
        <v>1</v>
      </c>
      <c r="L15285" s="95">
        <v>45824.673611111109</v>
      </c>
    </row>
    <row r="15286" spans="1:12" x14ac:dyDescent="0.35">
      <c r="A15286" t="s">
        <v>15414</v>
      </c>
      <c r="B15286" s="93">
        <v>5218711245841</v>
      </c>
      <c r="C15286" t="s">
        <v>129</v>
      </c>
      <c r="D15286" t="s">
        <v>130</v>
      </c>
      <c r="E15286">
        <v>0</v>
      </c>
      <c r="F15286">
        <v>0</v>
      </c>
      <c r="G15286">
        <v>0</v>
      </c>
      <c r="H15286" s="95">
        <v>45824.604861111111</v>
      </c>
      <c r="I15286">
        <v>0</v>
      </c>
      <c r="K15286">
        <v>0</v>
      </c>
    </row>
    <row r="15287" spans="1:12" x14ac:dyDescent="0.35">
      <c r="A15287" t="s">
        <v>15415</v>
      </c>
      <c r="B15287" s="93">
        <v>5216672390856</v>
      </c>
      <c r="C15287" t="s">
        <v>129</v>
      </c>
      <c r="D15287" t="s">
        <v>130</v>
      </c>
      <c r="E15287">
        <v>1</v>
      </c>
      <c r="F15287">
        <v>1</v>
      </c>
      <c r="G15287">
        <v>1</v>
      </c>
      <c r="H15287"/>
      <c r="I15287">
        <v>1</v>
      </c>
      <c r="J15287" s="95">
        <v>45824.606249999997</v>
      </c>
      <c r="K15287">
        <v>1</v>
      </c>
      <c r="L15287" s="95">
        <v>45824.631944444445</v>
      </c>
    </row>
    <row r="15288" spans="1:12" x14ac:dyDescent="0.35">
      <c r="A15288" t="s">
        <v>15416</v>
      </c>
      <c r="B15288" s="93">
        <v>5215536555275</v>
      </c>
      <c r="C15288" t="s">
        <v>129</v>
      </c>
      <c r="D15288" t="s">
        <v>130</v>
      </c>
      <c r="E15288">
        <v>1</v>
      </c>
      <c r="F15288">
        <v>1</v>
      </c>
      <c r="G15288">
        <v>1</v>
      </c>
      <c r="H15288"/>
      <c r="I15288">
        <v>1</v>
      </c>
      <c r="J15288" s="95">
        <v>45824.604861111111</v>
      </c>
      <c r="K15288">
        <v>1</v>
      </c>
      <c r="L15288" s="95">
        <v>45824.606944444444</v>
      </c>
    </row>
    <row r="15289" spans="1:12" x14ac:dyDescent="0.35">
      <c r="A15289" t="s">
        <v>15417</v>
      </c>
      <c r="B15289" s="93">
        <v>5215522817818</v>
      </c>
      <c r="C15289" t="s">
        <v>129</v>
      </c>
      <c r="D15289" t="s">
        <v>130</v>
      </c>
      <c r="E15289">
        <v>1</v>
      </c>
      <c r="F15289">
        <v>1</v>
      </c>
      <c r="G15289">
        <v>1</v>
      </c>
      <c r="H15289"/>
      <c r="I15289">
        <v>1</v>
      </c>
      <c r="J15289" s="95">
        <v>45824.620138888888</v>
      </c>
      <c r="K15289">
        <v>1</v>
      </c>
      <c r="L15289" s="95">
        <v>45824.620833333334</v>
      </c>
    </row>
    <row r="15290" spans="1:12" x14ac:dyDescent="0.35">
      <c r="A15290" t="s">
        <v>15418</v>
      </c>
      <c r="B15290" s="93">
        <v>5215539000783</v>
      </c>
      <c r="C15290" t="s">
        <v>129</v>
      </c>
      <c r="D15290" t="s">
        <v>130</v>
      </c>
      <c r="E15290">
        <v>1</v>
      </c>
      <c r="F15290">
        <v>0</v>
      </c>
      <c r="G15290">
        <v>1</v>
      </c>
      <c r="H15290"/>
      <c r="I15290">
        <v>1</v>
      </c>
      <c r="J15290" s="95">
        <v>45824.602083333331</v>
      </c>
      <c r="K15290">
        <v>0</v>
      </c>
    </row>
    <row r="15291" spans="1:12" x14ac:dyDescent="0.35">
      <c r="A15291" t="s">
        <v>15419</v>
      </c>
      <c r="B15291" s="93">
        <v>5218711250052</v>
      </c>
      <c r="C15291" t="s">
        <v>129</v>
      </c>
      <c r="D15291" t="s">
        <v>130</v>
      </c>
      <c r="E15291">
        <v>1</v>
      </c>
      <c r="F15291">
        <v>1</v>
      </c>
      <c r="G15291">
        <v>1</v>
      </c>
      <c r="H15291"/>
      <c r="I15291">
        <v>1</v>
      </c>
      <c r="J15291" s="95">
        <v>45824.604861111111</v>
      </c>
      <c r="K15291">
        <v>1</v>
      </c>
      <c r="L15291" s="95">
        <v>45824.607638888891</v>
      </c>
    </row>
    <row r="15292" spans="1:12" x14ac:dyDescent="0.35">
      <c r="A15292" t="s">
        <v>15420</v>
      </c>
      <c r="B15292" s="93">
        <v>5217712404701</v>
      </c>
      <c r="C15292" t="s">
        <v>129</v>
      </c>
      <c r="D15292" t="s">
        <v>130</v>
      </c>
      <c r="E15292">
        <v>1</v>
      </c>
      <c r="F15292">
        <v>0</v>
      </c>
      <c r="G15292">
        <v>1</v>
      </c>
      <c r="H15292"/>
      <c r="I15292">
        <v>1</v>
      </c>
      <c r="J15292" s="95">
        <v>45824.603472222225</v>
      </c>
      <c r="K15292">
        <v>0</v>
      </c>
    </row>
    <row r="15293" spans="1:12" x14ac:dyDescent="0.35">
      <c r="A15293" t="s">
        <v>15421</v>
      </c>
      <c r="B15293" s="93">
        <v>5214421552729</v>
      </c>
      <c r="C15293" t="s">
        <v>129</v>
      </c>
      <c r="D15293" t="s">
        <v>130</v>
      </c>
      <c r="E15293">
        <v>1</v>
      </c>
      <c r="F15293">
        <v>0</v>
      </c>
      <c r="G15293">
        <v>1</v>
      </c>
      <c r="H15293"/>
      <c r="I15293">
        <v>1</v>
      </c>
      <c r="J15293" s="95">
        <v>45824.606249999997</v>
      </c>
      <c r="K15293">
        <v>0</v>
      </c>
    </row>
    <row r="15294" spans="1:12" x14ac:dyDescent="0.35">
      <c r="A15294" t="s">
        <v>15422</v>
      </c>
      <c r="B15294" s="93">
        <v>5217751035237</v>
      </c>
      <c r="C15294" t="s">
        <v>129</v>
      </c>
      <c r="D15294" t="s">
        <v>130</v>
      </c>
      <c r="E15294">
        <v>1</v>
      </c>
      <c r="F15294">
        <v>1</v>
      </c>
      <c r="G15294">
        <v>1</v>
      </c>
      <c r="H15294"/>
      <c r="I15294">
        <v>1</v>
      </c>
      <c r="J15294" s="95">
        <v>45824.604861111111</v>
      </c>
      <c r="K15294">
        <v>1</v>
      </c>
      <c r="L15294" s="95">
        <v>45824.618055555555</v>
      </c>
    </row>
    <row r="15295" spans="1:12" x14ac:dyDescent="0.35">
      <c r="A15295" t="s">
        <v>15423</v>
      </c>
      <c r="B15295" s="93">
        <v>5215523403762</v>
      </c>
      <c r="C15295" t="s">
        <v>129</v>
      </c>
      <c r="D15295" t="s">
        <v>130</v>
      </c>
      <c r="E15295">
        <v>1</v>
      </c>
      <c r="F15295">
        <v>0</v>
      </c>
      <c r="G15295">
        <v>1</v>
      </c>
      <c r="H15295"/>
      <c r="I15295">
        <v>1</v>
      </c>
      <c r="J15295" s="95">
        <v>45824.6875</v>
      </c>
      <c r="K15295">
        <v>0</v>
      </c>
    </row>
    <row r="15296" spans="1:12" x14ac:dyDescent="0.35">
      <c r="A15296" t="s">
        <v>15424</v>
      </c>
      <c r="B15296" s="93">
        <v>5217293219611</v>
      </c>
      <c r="C15296" t="s">
        <v>129</v>
      </c>
      <c r="D15296" t="s">
        <v>130</v>
      </c>
      <c r="E15296">
        <v>0</v>
      </c>
      <c r="F15296">
        <v>0</v>
      </c>
      <c r="G15296">
        <v>0</v>
      </c>
      <c r="H15296" s="95">
        <v>45824.604166666664</v>
      </c>
      <c r="I15296">
        <v>0</v>
      </c>
      <c r="K15296">
        <v>0</v>
      </c>
    </row>
    <row r="15297" spans="1:12" x14ac:dyDescent="0.35">
      <c r="A15297" t="s">
        <v>15425</v>
      </c>
      <c r="B15297" s="93">
        <v>5214773277414</v>
      </c>
      <c r="C15297" t="s">
        <v>129</v>
      </c>
      <c r="D15297" t="s">
        <v>130</v>
      </c>
      <c r="E15297">
        <v>1</v>
      </c>
      <c r="F15297">
        <v>0</v>
      </c>
      <c r="G15297">
        <v>1</v>
      </c>
      <c r="H15297"/>
      <c r="I15297">
        <v>1</v>
      </c>
      <c r="J15297" s="95">
        <v>45824.604861111111</v>
      </c>
      <c r="K15297">
        <v>0</v>
      </c>
    </row>
    <row r="15298" spans="1:12" x14ac:dyDescent="0.35">
      <c r="A15298" t="s">
        <v>15426</v>
      </c>
      <c r="B15298" s="93">
        <v>5212223524573</v>
      </c>
      <c r="C15298" t="s">
        <v>129</v>
      </c>
      <c r="D15298" t="s">
        <v>130</v>
      </c>
      <c r="E15298">
        <v>1</v>
      </c>
      <c r="F15298">
        <v>1</v>
      </c>
      <c r="G15298">
        <v>1</v>
      </c>
      <c r="H15298"/>
      <c r="I15298">
        <v>1</v>
      </c>
      <c r="J15298" s="95">
        <v>45824.607638888891</v>
      </c>
      <c r="K15298">
        <v>1</v>
      </c>
      <c r="L15298" s="95">
        <v>45824.607638888891</v>
      </c>
    </row>
    <row r="15299" spans="1:12" x14ac:dyDescent="0.35">
      <c r="A15299" t="s">
        <v>15427</v>
      </c>
      <c r="B15299" s="93">
        <v>5219721227152</v>
      </c>
      <c r="C15299" t="s">
        <v>129</v>
      </c>
      <c r="D15299" t="s">
        <v>130</v>
      </c>
      <c r="E15299">
        <v>1</v>
      </c>
      <c r="F15299">
        <v>1</v>
      </c>
      <c r="G15299">
        <v>1</v>
      </c>
      <c r="H15299"/>
      <c r="I15299">
        <v>1</v>
      </c>
      <c r="J15299" s="95">
        <v>45824.601388888892</v>
      </c>
      <c r="K15299">
        <v>1</v>
      </c>
      <c r="L15299" s="95">
        <v>45824.624305555553</v>
      </c>
    </row>
    <row r="15300" spans="1:12" x14ac:dyDescent="0.35">
      <c r="A15300" t="s">
        <v>15428</v>
      </c>
      <c r="B15300" s="93">
        <v>5219612179072</v>
      </c>
      <c r="C15300" t="s">
        <v>129</v>
      </c>
      <c r="D15300" t="s">
        <v>130</v>
      </c>
      <c r="E15300">
        <v>1</v>
      </c>
      <c r="F15300">
        <v>0</v>
      </c>
      <c r="G15300">
        <v>1</v>
      </c>
      <c r="H15300"/>
      <c r="I15300">
        <v>1</v>
      </c>
      <c r="J15300" s="95">
        <v>45824.609027777777</v>
      </c>
      <c r="K15300">
        <v>0</v>
      </c>
    </row>
    <row r="15301" spans="1:12" x14ac:dyDescent="0.35">
      <c r="A15301" t="s">
        <v>15429</v>
      </c>
      <c r="B15301" s="93">
        <v>5212222178987</v>
      </c>
      <c r="C15301" t="s">
        <v>129</v>
      </c>
      <c r="D15301" t="s">
        <v>130</v>
      </c>
      <c r="E15301">
        <v>1</v>
      </c>
      <c r="F15301">
        <v>1</v>
      </c>
      <c r="G15301">
        <v>1</v>
      </c>
      <c r="H15301"/>
      <c r="I15301">
        <v>1</v>
      </c>
      <c r="J15301" s="95">
        <v>45824.603472222225</v>
      </c>
      <c r="K15301">
        <v>1</v>
      </c>
      <c r="L15301" s="95">
        <v>45824.8125</v>
      </c>
    </row>
    <row r="15302" spans="1:12" x14ac:dyDescent="0.35">
      <c r="A15302" t="s">
        <v>15430</v>
      </c>
      <c r="B15302" s="93">
        <v>5213322725022</v>
      </c>
      <c r="C15302" t="s">
        <v>129</v>
      </c>
      <c r="D15302" t="s">
        <v>130</v>
      </c>
      <c r="E15302">
        <v>1</v>
      </c>
      <c r="F15302">
        <v>1</v>
      </c>
      <c r="G15302">
        <v>1</v>
      </c>
      <c r="H15302"/>
      <c r="I15302">
        <v>1</v>
      </c>
      <c r="J15302" s="95">
        <v>45824.60833333333</v>
      </c>
      <c r="K15302">
        <v>1</v>
      </c>
      <c r="L15302" s="95">
        <v>45824.772916666669</v>
      </c>
    </row>
    <row r="15303" spans="1:12" x14ac:dyDescent="0.35">
      <c r="A15303" t="s">
        <v>15431</v>
      </c>
      <c r="B15303" s="93">
        <v>5215537905920</v>
      </c>
      <c r="C15303" t="s">
        <v>129</v>
      </c>
      <c r="D15303" t="s">
        <v>130</v>
      </c>
      <c r="E15303">
        <v>1</v>
      </c>
      <c r="F15303">
        <v>1</v>
      </c>
      <c r="G15303">
        <v>1</v>
      </c>
      <c r="H15303"/>
      <c r="I15303">
        <v>1</v>
      </c>
      <c r="J15303" s="95">
        <v>45824.609027777777</v>
      </c>
      <c r="K15303">
        <v>1</v>
      </c>
      <c r="L15303" s="95">
        <v>45824.631249999999</v>
      </c>
    </row>
    <row r="15304" spans="1:12" x14ac:dyDescent="0.35">
      <c r="A15304" t="s">
        <v>15432</v>
      </c>
      <c r="B15304" s="93">
        <v>5215533339875</v>
      </c>
      <c r="C15304" t="s">
        <v>129</v>
      </c>
      <c r="D15304" t="s">
        <v>130</v>
      </c>
      <c r="E15304">
        <v>0</v>
      </c>
      <c r="F15304">
        <v>0</v>
      </c>
      <c r="G15304">
        <v>0</v>
      </c>
      <c r="H15304" s="95">
        <v>45824.609722222223</v>
      </c>
      <c r="I15304">
        <v>0</v>
      </c>
      <c r="K15304">
        <v>0</v>
      </c>
    </row>
    <row r="15305" spans="1:12" x14ac:dyDescent="0.35">
      <c r="A15305" t="s">
        <v>15433</v>
      </c>
      <c r="B15305" s="93">
        <v>5212464635574</v>
      </c>
      <c r="C15305" t="s">
        <v>129</v>
      </c>
      <c r="D15305" t="s">
        <v>130</v>
      </c>
      <c r="E15305">
        <v>1</v>
      </c>
      <c r="F15305">
        <v>0</v>
      </c>
      <c r="G15305">
        <v>1</v>
      </c>
      <c r="H15305"/>
      <c r="I15305">
        <v>1</v>
      </c>
      <c r="J15305" s="95">
        <v>45824.606249999997</v>
      </c>
      <c r="K15305">
        <v>0</v>
      </c>
    </row>
    <row r="15306" spans="1:12" x14ac:dyDescent="0.35">
      <c r="A15306" t="s">
        <v>15434</v>
      </c>
      <c r="B15306" s="93">
        <v>5215523201662</v>
      </c>
      <c r="C15306" t="s">
        <v>129</v>
      </c>
      <c r="D15306" t="s">
        <v>130</v>
      </c>
      <c r="E15306">
        <v>1</v>
      </c>
      <c r="F15306">
        <v>1</v>
      </c>
      <c r="G15306">
        <v>1</v>
      </c>
      <c r="H15306"/>
      <c r="I15306">
        <v>1</v>
      </c>
      <c r="J15306" s="95">
        <v>45824.609722222223</v>
      </c>
      <c r="K15306">
        <v>1</v>
      </c>
      <c r="L15306" s="95">
        <v>45824.62222222222</v>
      </c>
    </row>
    <row r="15307" spans="1:12" x14ac:dyDescent="0.35">
      <c r="A15307" t="s">
        <v>15435</v>
      </c>
      <c r="B15307" s="93">
        <v>5215584484108</v>
      </c>
      <c r="C15307" t="s">
        <v>129</v>
      </c>
      <c r="D15307" t="s">
        <v>130</v>
      </c>
      <c r="E15307">
        <v>0</v>
      </c>
      <c r="F15307">
        <v>0</v>
      </c>
      <c r="G15307">
        <v>0</v>
      </c>
      <c r="H15307" s="95">
        <v>45824.605555555558</v>
      </c>
      <c r="I15307">
        <v>0</v>
      </c>
      <c r="K15307">
        <v>0</v>
      </c>
    </row>
    <row r="15308" spans="1:12" x14ac:dyDescent="0.35">
      <c r="A15308" t="s">
        <v>15436</v>
      </c>
      <c r="B15308" s="93">
        <v>5217621173661</v>
      </c>
      <c r="C15308" t="s">
        <v>129</v>
      </c>
      <c r="D15308" t="s">
        <v>130</v>
      </c>
      <c r="E15308">
        <v>1</v>
      </c>
      <c r="F15308">
        <v>1</v>
      </c>
      <c r="G15308">
        <v>1</v>
      </c>
      <c r="H15308"/>
      <c r="I15308">
        <v>1</v>
      </c>
      <c r="J15308" s="95">
        <v>45824.612500000003</v>
      </c>
      <c r="K15308">
        <v>1</v>
      </c>
      <c r="L15308" s="95">
        <v>45824.71875</v>
      </c>
    </row>
    <row r="15309" spans="1:12" x14ac:dyDescent="0.35">
      <c r="A15309" t="s">
        <v>15437</v>
      </c>
      <c r="B15309" s="93">
        <v>5214961122144</v>
      </c>
      <c r="C15309" t="s">
        <v>129</v>
      </c>
      <c r="D15309" t="s">
        <v>130</v>
      </c>
      <c r="E15309">
        <v>1</v>
      </c>
      <c r="F15309">
        <v>1</v>
      </c>
      <c r="G15309">
        <v>1</v>
      </c>
      <c r="H15309"/>
      <c r="I15309">
        <v>1</v>
      </c>
      <c r="J15309" s="95">
        <v>45824.604166666664</v>
      </c>
      <c r="K15309">
        <v>1</v>
      </c>
      <c r="L15309" s="95">
        <v>45824.620833333334</v>
      </c>
    </row>
    <row r="15310" spans="1:12" x14ac:dyDescent="0.35">
      <c r="A15310" t="s">
        <v>15438</v>
      </c>
      <c r="B15310" s="93">
        <v>5213315117232</v>
      </c>
      <c r="C15310" t="s">
        <v>129</v>
      </c>
      <c r="D15310" t="s">
        <v>130</v>
      </c>
      <c r="E15310">
        <v>1</v>
      </c>
      <c r="F15310">
        <v>1</v>
      </c>
      <c r="G15310">
        <v>1</v>
      </c>
      <c r="H15310"/>
      <c r="I15310">
        <v>1</v>
      </c>
      <c r="J15310" s="95">
        <v>45824.602777777778</v>
      </c>
      <c r="K15310">
        <v>1</v>
      </c>
      <c r="L15310" s="95">
        <v>45824.604861111111</v>
      </c>
    </row>
    <row r="15311" spans="1:12" x14ac:dyDescent="0.35">
      <c r="A15311" t="s">
        <v>15439</v>
      </c>
      <c r="B15311" s="93">
        <v>5215529471152</v>
      </c>
      <c r="C15311" t="s">
        <v>129</v>
      </c>
      <c r="D15311" t="s">
        <v>130</v>
      </c>
      <c r="E15311">
        <v>1</v>
      </c>
      <c r="F15311">
        <v>1</v>
      </c>
      <c r="G15311">
        <v>1</v>
      </c>
      <c r="H15311"/>
      <c r="I15311">
        <v>1</v>
      </c>
      <c r="J15311" s="95">
        <v>45824.606944444444</v>
      </c>
      <c r="K15311">
        <v>1</v>
      </c>
      <c r="L15311" s="95">
        <v>45824.70416666667</v>
      </c>
    </row>
    <row r="15312" spans="1:12" x14ac:dyDescent="0.35">
      <c r="A15312" t="s">
        <v>15440</v>
      </c>
      <c r="B15312" s="93">
        <v>5218671090453</v>
      </c>
      <c r="C15312" t="s">
        <v>129</v>
      </c>
      <c r="D15312" t="s">
        <v>130</v>
      </c>
      <c r="E15312">
        <v>1</v>
      </c>
      <c r="F15312">
        <v>1</v>
      </c>
      <c r="G15312">
        <v>1</v>
      </c>
      <c r="H15312"/>
      <c r="I15312">
        <v>1</v>
      </c>
      <c r="J15312" s="95">
        <v>45824.609027777777</v>
      </c>
      <c r="K15312">
        <v>1</v>
      </c>
      <c r="L15312" s="95">
        <v>45824.672222222223</v>
      </c>
    </row>
    <row r="15313" spans="1:12" x14ac:dyDescent="0.35">
      <c r="A15313" t="s">
        <v>15441</v>
      </c>
      <c r="B15313" s="93">
        <v>5212961121771</v>
      </c>
      <c r="C15313" t="s">
        <v>129</v>
      </c>
      <c r="D15313" t="s">
        <v>130</v>
      </c>
      <c r="E15313">
        <v>1</v>
      </c>
      <c r="F15313">
        <v>1</v>
      </c>
      <c r="G15313">
        <v>1</v>
      </c>
      <c r="H15313"/>
      <c r="I15313">
        <v>1</v>
      </c>
      <c r="J15313" s="95">
        <v>45824.677777777775</v>
      </c>
      <c r="K15313">
        <v>1</v>
      </c>
      <c r="L15313" s="95">
        <v>45824.776388888888</v>
      </c>
    </row>
    <row r="15314" spans="1:12" x14ac:dyDescent="0.35">
      <c r="A15314" t="s">
        <v>15442</v>
      </c>
      <c r="B15314" s="93">
        <v>5214921277648</v>
      </c>
      <c r="C15314" t="s">
        <v>129</v>
      </c>
      <c r="D15314" t="s">
        <v>130</v>
      </c>
      <c r="E15314">
        <v>1</v>
      </c>
      <c r="F15314">
        <v>1</v>
      </c>
      <c r="G15314">
        <v>1</v>
      </c>
      <c r="H15314"/>
      <c r="I15314">
        <v>1</v>
      </c>
      <c r="J15314" s="95">
        <v>45824.60833333333</v>
      </c>
      <c r="K15314">
        <v>1</v>
      </c>
      <c r="L15314" s="95">
        <v>45824.609027777777</v>
      </c>
    </row>
    <row r="15315" spans="1:12" x14ac:dyDescent="0.35">
      <c r="A15315" t="s">
        <v>15443</v>
      </c>
      <c r="B15315" s="93">
        <v>5215513753639</v>
      </c>
      <c r="C15315" t="s">
        <v>129</v>
      </c>
      <c r="D15315" t="s">
        <v>130</v>
      </c>
      <c r="E15315">
        <v>0</v>
      </c>
      <c r="F15315">
        <v>0</v>
      </c>
      <c r="G15315">
        <v>0</v>
      </c>
      <c r="H15315" s="95">
        <v>45824.60833333333</v>
      </c>
      <c r="I15315">
        <v>0</v>
      </c>
      <c r="K15315">
        <v>0</v>
      </c>
    </row>
    <row r="15316" spans="1:12" x14ac:dyDescent="0.35">
      <c r="A15316" t="s">
        <v>15444</v>
      </c>
      <c r="B15316" s="93">
        <v>5219631335106</v>
      </c>
      <c r="C15316" t="s">
        <v>129</v>
      </c>
      <c r="D15316" t="s">
        <v>130</v>
      </c>
      <c r="E15316">
        <v>1</v>
      </c>
      <c r="F15316">
        <v>1</v>
      </c>
      <c r="G15316">
        <v>1</v>
      </c>
      <c r="H15316"/>
      <c r="I15316">
        <v>1</v>
      </c>
      <c r="J15316" s="95">
        <v>45824.606249999997</v>
      </c>
      <c r="K15316">
        <v>1</v>
      </c>
      <c r="L15316" s="95">
        <v>45824.606249999997</v>
      </c>
    </row>
    <row r="15317" spans="1:12" x14ac:dyDescent="0.35">
      <c r="A15317" t="s">
        <v>15445</v>
      </c>
      <c r="B15317" s="93">
        <v>5213173833941</v>
      </c>
      <c r="C15317" t="s">
        <v>129</v>
      </c>
      <c r="D15317" t="s">
        <v>130</v>
      </c>
      <c r="E15317">
        <v>1</v>
      </c>
      <c r="F15317">
        <v>1</v>
      </c>
      <c r="G15317">
        <v>1</v>
      </c>
      <c r="H15317"/>
      <c r="I15317">
        <v>1</v>
      </c>
      <c r="J15317" s="95">
        <v>45824.602777777778</v>
      </c>
      <c r="K15317">
        <v>1</v>
      </c>
      <c r="L15317" s="95">
        <v>45824.615972222222</v>
      </c>
    </row>
    <row r="15318" spans="1:12" x14ac:dyDescent="0.35">
      <c r="A15318" t="s">
        <v>15446</v>
      </c>
      <c r="B15318" s="93">
        <v>5213411191555</v>
      </c>
      <c r="C15318" t="s">
        <v>129</v>
      </c>
      <c r="D15318" t="s">
        <v>130</v>
      </c>
      <c r="E15318">
        <v>0</v>
      </c>
      <c r="F15318">
        <v>0</v>
      </c>
      <c r="G15318">
        <v>0</v>
      </c>
      <c r="H15318" s="95">
        <v>45824.604166666664</v>
      </c>
      <c r="I15318">
        <v>0</v>
      </c>
      <c r="K15318">
        <v>0</v>
      </c>
    </row>
    <row r="15319" spans="1:12" x14ac:dyDescent="0.35">
      <c r="A15319" t="s">
        <v>15447</v>
      </c>
      <c r="B15319" s="93">
        <v>5214441936651</v>
      </c>
      <c r="C15319" t="s">
        <v>129</v>
      </c>
      <c r="D15319" t="s">
        <v>130</v>
      </c>
      <c r="E15319">
        <v>1</v>
      </c>
      <c r="F15319">
        <v>0</v>
      </c>
      <c r="G15319">
        <v>1</v>
      </c>
      <c r="H15319"/>
      <c r="I15319">
        <v>1</v>
      </c>
      <c r="J15319" s="95">
        <v>45824.606249999997</v>
      </c>
      <c r="K15319">
        <v>0</v>
      </c>
    </row>
    <row r="15320" spans="1:12" x14ac:dyDescent="0.35">
      <c r="A15320" t="s">
        <v>15448</v>
      </c>
      <c r="B15320" s="93">
        <v>5215566721990</v>
      </c>
      <c r="C15320" t="s">
        <v>129</v>
      </c>
      <c r="D15320" t="s">
        <v>130</v>
      </c>
      <c r="E15320">
        <v>1</v>
      </c>
      <c r="F15320">
        <v>1</v>
      </c>
      <c r="G15320">
        <v>1</v>
      </c>
      <c r="H15320"/>
      <c r="I15320">
        <v>1</v>
      </c>
      <c r="J15320" s="95">
        <v>45824.602777777778</v>
      </c>
      <c r="K15320">
        <v>1</v>
      </c>
      <c r="L15320" s="95">
        <v>45824.642361111109</v>
      </c>
    </row>
    <row r="15321" spans="1:12" x14ac:dyDescent="0.35">
      <c r="A15321" t="s">
        <v>15449</v>
      </c>
      <c r="B15321" s="93">
        <v>5214686828883</v>
      </c>
      <c r="C15321" t="s">
        <v>129</v>
      </c>
      <c r="D15321" t="s">
        <v>130</v>
      </c>
      <c r="E15321">
        <v>0</v>
      </c>
      <c r="F15321">
        <v>0</v>
      </c>
      <c r="G15321">
        <v>0</v>
      </c>
      <c r="H15321" s="95">
        <v>45824.609722222223</v>
      </c>
      <c r="I15321">
        <v>0</v>
      </c>
      <c r="K15321">
        <v>0</v>
      </c>
    </row>
    <row r="15322" spans="1:12" x14ac:dyDescent="0.35">
      <c r="A15322" t="s">
        <v>15450</v>
      </c>
      <c r="B15322" s="93">
        <v>5214434994823</v>
      </c>
      <c r="C15322" t="s">
        <v>129</v>
      </c>
      <c r="D15322" t="s">
        <v>130</v>
      </c>
      <c r="E15322">
        <v>1</v>
      </c>
      <c r="F15322">
        <v>1</v>
      </c>
      <c r="G15322">
        <v>1</v>
      </c>
      <c r="H15322"/>
      <c r="I15322">
        <v>1</v>
      </c>
      <c r="J15322" s="95">
        <v>45824.604166666664</v>
      </c>
      <c r="K15322">
        <v>1</v>
      </c>
      <c r="L15322" s="95">
        <v>45824.838194444441</v>
      </c>
    </row>
    <row r="15323" spans="1:12" x14ac:dyDescent="0.35">
      <c r="A15323" t="s">
        <v>15451</v>
      </c>
      <c r="B15323" s="93">
        <v>5215538197826</v>
      </c>
      <c r="C15323" t="s">
        <v>129</v>
      </c>
      <c r="D15323" t="s">
        <v>130</v>
      </c>
      <c r="E15323">
        <v>1</v>
      </c>
      <c r="F15323">
        <v>0</v>
      </c>
      <c r="G15323">
        <v>1</v>
      </c>
      <c r="H15323"/>
      <c r="I15323">
        <v>1</v>
      </c>
      <c r="J15323" s="95">
        <v>45824.607638888891</v>
      </c>
      <c r="K15323">
        <v>0</v>
      </c>
    </row>
    <row r="15324" spans="1:12" x14ac:dyDescent="0.35">
      <c r="A15324" t="s">
        <v>15452</v>
      </c>
      <c r="B15324" s="93">
        <v>5213311144462</v>
      </c>
      <c r="C15324" t="s">
        <v>129</v>
      </c>
      <c r="D15324" t="s">
        <v>130</v>
      </c>
      <c r="E15324">
        <v>0</v>
      </c>
      <c r="F15324">
        <v>0</v>
      </c>
      <c r="G15324">
        <v>0</v>
      </c>
      <c r="H15324" s="95">
        <v>45824.603472222225</v>
      </c>
      <c r="I15324">
        <v>0</v>
      </c>
      <c r="K15324">
        <v>0</v>
      </c>
    </row>
    <row r="15325" spans="1:12" x14ac:dyDescent="0.35">
      <c r="A15325" t="s">
        <v>15453</v>
      </c>
      <c r="B15325" s="93">
        <v>5215513656599</v>
      </c>
      <c r="C15325" t="s">
        <v>129</v>
      </c>
      <c r="D15325" t="s">
        <v>130</v>
      </c>
      <c r="E15325">
        <v>0</v>
      </c>
      <c r="F15325">
        <v>0</v>
      </c>
      <c r="G15325">
        <v>0</v>
      </c>
      <c r="H15325" s="95">
        <v>45824.605555555558</v>
      </c>
      <c r="I15325">
        <v>0</v>
      </c>
      <c r="K15325">
        <v>0</v>
      </c>
    </row>
    <row r="15326" spans="1:12" x14ac:dyDescent="0.35">
      <c r="A15326" t="s">
        <v>15454</v>
      </c>
      <c r="B15326" s="93">
        <v>5217228858359</v>
      </c>
      <c r="C15326" t="s">
        <v>129</v>
      </c>
      <c r="D15326" t="s">
        <v>130</v>
      </c>
      <c r="E15326">
        <v>1</v>
      </c>
      <c r="F15326">
        <v>1</v>
      </c>
      <c r="G15326">
        <v>1</v>
      </c>
      <c r="H15326"/>
      <c r="I15326">
        <v>1</v>
      </c>
      <c r="J15326" s="95">
        <v>45824.605555555558</v>
      </c>
      <c r="K15326">
        <v>1</v>
      </c>
      <c r="L15326" s="95">
        <v>45824.621527777781</v>
      </c>
    </row>
    <row r="15327" spans="1:12" x14ac:dyDescent="0.35">
      <c r="A15327" t="s">
        <v>15455</v>
      </c>
      <c r="B15327" s="93">
        <v>5214442200825</v>
      </c>
      <c r="C15327" t="s">
        <v>129</v>
      </c>
      <c r="D15327" t="s">
        <v>130</v>
      </c>
      <c r="E15327">
        <v>1</v>
      </c>
      <c r="F15327">
        <v>1</v>
      </c>
      <c r="G15327">
        <v>1</v>
      </c>
      <c r="H15327"/>
      <c r="I15327">
        <v>1</v>
      </c>
      <c r="J15327" s="95">
        <v>45824.603472222225</v>
      </c>
      <c r="K15327">
        <v>1</v>
      </c>
      <c r="L15327" s="95">
        <v>45824.620833333334</v>
      </c>
    </row>
    <row r="15328" spans="1:12" x14ac:dyDescent="0.35">
      <c r="A15328" t="s">
        <v>15456</v>
      </c>
      <c r="B15328" s="93">
        <v>5216188189483</v>
      </c>
      <c r="C15328" t="s">
        <v>129</v>
      </c>
      <c r="D15328" t="s">
        <v>130</v>
      </c>
      <c r="E15328">
        <v>0</v>
      </c>
      <c r="F15328">
        <v>0</v>
      </c>
      <c r="G15328">
        <v>0</v>
      </c>
      <c r="H15328" s="95">
        <v>45824.601388888892</v>
      </c>
      <c r="I15328">
        <v>0</v>
      </c>
      <c r="K15328">
        <v>0</v>
      </c>
    </row>
    <row r="15329" spans="1:12" x14ac:dyDescent="0.35">
      <c r="A15329" t="s">
        <v>15457</v>
      </c>
      <c r="B15329" s="93">
        <v>5214626002599</v>
      </c>
      <c r="C15329" t="s">
        <v>129</v>
      </c>
      <c r="D15329" t="s">
        <v>130</v>
      </c>
      <c r="E15329">
        <v>1</v>
      </c>
      <c r="F15329">
        <v>1</v>
      </c>
      <c r="G15329">
        <v>1</v>
      </c>
      <c r="H15329"/>
      <c r="I15329">
        <v>1</v>
      </c>
      <c r="J15329" s="95">
        <v>45824.606249999997</v>
      </c>
      <c r="K15329">
        <v>1</v>
      </c>
      <c r="L15329" s="95">
        <v>45824.606249999997</v>
      </c>
    </row>
    <row r="15330" spans="1:12" x14ac:dyDescent="0.35">
      <c r="A15330" t="s">
        <v>15458</v>
      </c>
      <c r="B15330" s="93">
        <v>5212321470245</v>
      </c>
      <c r="C15330" t="s">
        <v>129</v>
      </c>
      <c r="D15330" t="s">
        <v>130</v>
      </c>
      <c r="E15330">
        <v>1</v>
      </c>
      <c r="F15330">
        <v>1</v>
      </c>
      <c r="G15330">
        <v>1</v>
      </c>
      <c r="H15330"/>
      <c r="I15330">
        <v>1</v>
      </c>
      <c r="J15330" s="95">
        <v>45824.604861111111</v>
      </c>
      <c r="K15330">
        <v>1</v>
      </c>
      <c r="L15330" s="95">
        <v>45824.60833333333</v>
      </c>
    </row>
    <row r="15331" spans="1:12" x14ac:dyDescent="0.35">
      <c r="A15331" t="s">
        <v>15459</v>
      </c>
      <c r="B15331" s="93">
        <v>5215531293509</v>
      </c>
      <c r="C15331" t="s">
        <v>129</v>
      </c>
      <c r="D15331" t="s">
        <v>130</v>
      </c>
      <c r="E15331">
        <v>1</v>
      </c>
      <c r="F15331">
        <v>1</v>
      </c>
      <c r="G15331">
        <v>1</v>
      </c>
      <c r="H15331"/>
      <c r="I15331">
        <v>1</v>
      </c>
      <c r="J15331" s="95">
        <v>45824.60833333333</v>
      </c>
      <c r="K15331">
        <v>1</v>
      </c>
      <c r="L15331" s="95">
        <v>45824.770138888889</v>
      </c>
    </row>
    <row r="15332" spans="1:12" x14ac:dyDescent="0.35">
      <c r="A15332" t="s">
        <v>15460</v>
      </c>
      <c r="B15332" s="93">
        <v>5219511772709</v>
      </c>
      <c r="C15332" t="s">
        <v>129</v>
      </c>
      <c r="D15332" t="s">
        <v>130</v>
      </c>
      <c r="E15332">
        <v>1</v>
      </c>
      <c r="F15332">
        <v>1</v>
      </c>
      <c r="G15332">
        <v>1</v>
      </c>
      <c r="H15332"/>
      <c r="I15332">
        <v>1</v>
      </c>
      <c r="J15332" s="95">
        <v>45824.609722222223</v>
      </c>
      <c r="K15332">
        <v>1</v>
      </c>
      <c r="L15332" s="95">
        <v>45824.613888888889</v>
      </c>
    </row>
    <row r="15333" spans="1:12" x14ac:dyDescent="0.35">
      <c r="A15333" t="s">
        <v>15461</v>
      </c>
      <c r="B15333" s="93">
        <v>5215591096430</v>
      </c>
      <c r="C15333" t="s">
        <v>129</v>
      </c>
      <c r="D15333" t="s">
        <v>130</v>
      </c>
      <c r="E15333">
        <v>1</v>
      </c>
      <c r="F15333">
        <v>0</v>
      </c>
      <c r="G15333">
        <v>1</v>
      </c>
      <c r="H15333"/>
      <c r="I15333">
        <v>1</v>
      </c>
      <c r="J15333" s="95">
        <v>45824.604166666664</v>
      </c>
      <c r="K15333">
        <v>0</v>
      </c>
    </row>
    <row r="15334" spans="1:12" x14ac:dyDescent="0.35">
      <c r="A15334" t="s">
        <v>15462</v>
      </c>
      <c r="B15334" s="93">
        <v>5213338081568</v>
      </c>
      <c r="C15334" t="s">
        <v>129</v>
      </c>
      <c r="D15334" t="s">
        <v>130</v>
      </c>
      <c r="E15334">
        <v>0</v>
      </c>
      <c r="F15334">
        <v>0</v>
      </c>
      <c r="G15334">
        <v>0</v>
      </c>
      <c r="H15334" s="95">
        <v>45824.603472222225</v>
      </c>
      <c r="I15334">
        <v>0</v>
      </c>
      <c r="K15334">
        <v>0</v>
      </c>
    </row>
    <row r="15335" spans="1:12" x14ac:dyDescent="0.35">
      <c r="A15335" t="s">
        <v>15463</v>
      </c>
      <c r="B15335" s="93">
        <v>5219621874652</v>
      </c>
      <c r="C15335" t="s">
        <v>129</v>
      </c>
      <c r="D15335" t="s">
        <v>130</v>
      </c>
      <c r="E15335">
        <v>1</v>
      </c>
      <c r="F15335">
        <v>1</v>
      </c>
      <c r="G15335">
        <v>1</v>
      </c>
      <c r="H15335"/>
      <c r="I15335">
        <v>1</v>
      </c>
      <c r="J15335" s="95">
        <v>45824.60833333333</v>
      </c>
      <c r="K15335">
        <v>1</v>
      </c>
      <c r="L15335" s="95">
        <v>45824.611805555556</v>
      </c>
    </row>
    <row r="15336" spans="1:12" x14ac:dyDescent="0.35">
      <c r="A15336" t="s">
        <v>15464</v>
      </c>
      <c r="B15336" s="93">
        <v>5215556910967</v>
      </c>
      <c r="C15336" t="s">
        <v>129</v>
      </c>
      <c r="D15336" t="s">
        <v>130</v>
      </c>
      <c r="E15336">
        <v>0</v>
      </c>
      <c r="F15336">
        <v>0</v>
      </c>
      <c r="G15336">
        <v>0</v>
      </c>
      <c r="H15336" s="95">
        <v>45824.603472222225</v>
      </c>
      <c r="I15336">
        <v>0</v>
      </c>
      <c r="K15336">
        <v>0</v>
      </c>
    </row>
    <row r="15337" spans="1:12" x14ac:dyDescent="0.35">
      <c r="A15337" t="s">
        <v>15465</v>
      </c>
      <c r="B15337" s="93">
        <v>5215523213009</v>
      </c>
      <c r="C15337" t="s">
        <v>129</v>
      </c>
      <c r="D15337" t="s">
        <v>130</v>
      </c>
      <c r="E15337">
        <v>1</v>
      </c>
      <c r="F15337">
        <v>1</v>
      </c>
      <c r="G15337">
        <v>1</v>
      </c>
      <c r="H15337"/>
      <c r="I15337">
        <v>1</v>
      </c>
      <c r="J15337" s="95">
        <v>45824.607638888891</v>
      </c>
      <c r="K15337">
        <v>1</v>
      </c>
      <c r="L15337" s="95">
        <v>45825.642361111109</v>
      </c>
    </row>
    <row r="15338" spans="1:12" x14ac:dyDescent="0.35">
      <c r="A15338" t="s">
        <v>15466</v>
      </c>
      <c r="B15338" s="93">
        <v>5219541318673</v>
      </c>
      <c r="C15338" t="s">
        <v>129</v>
      </c>
      <c r="D15338" t="s">
        <v>130</v>
      </c>
      <c r="E15338">
        <v>1</v>
      </c>
      <c r="F15338">
        <v>1</v>
      </c>
      <c r="G15338">
        <v>1</v>
      </c>
      <c r="H15338"/>
      <c r="I15338">
        <v>1</v>
      </c>
      <c r="J15338" s="95">
        <v>45824.61041666667</v>
      </c>
      <c r="K15338">
        <v>1</v>
      </c>
      <c r="L15338" s="95">
        <v>45825.594444444447</v>
      </c>
    </row>
    <row r="15339" spans="1:12" x14ac:dyDescent="0.35">
      <c r="A15339" t="s">
        <v>15467</v>
      </c>
      <c r="B15339" s="93">
        <v>5215543678332</v>
      </c>
      <c r="C15339" t="s">
        <v>129</v>
      </c>
      <c r="D15339" t="s">
        <v>130</v>
      </c>
      <c r="E15339">
        <v>0</v>
      </c>
      <c r="F15339">
        <v>0</v>
      </c>
      <c r="G15339">
        <v>0</v>
      </c>
      <c r="H15339" s="95">
        <v>45824.604166666664</v>
      </c>
      <c r="I15339">
        <v>0</v>
      </c>
      <c r="K15339">
        <v>0</v>
      </c>
    </row>
    <row r="15340" spans="1:12" x14ac:dyDescent="0.35">
      <c r="A15340" t="s">
        <v>15468</v>
      </c>
      <c r="B15340" s="93">
        <v>5214521260901</v>
      </c>
      <c r="C15340" t="s">
        <v>129</v>
      </c>
      <c r="D15340" t="s">
        <v>130</v>
      </c>
      <c r="E15340">
        <v>1</v>
      </c>
      <c r="F15340">
        <v>1</v>
      </c>
      <c r="G15340">
        <v>1</v>
      </c>
      <c r="H15340"/>
      <c r="I15340">
        <v>1</v>
      </c>
      <c r="J15340" s="95">
        <v>45824.605555555558</v>
      </c>
      <c r="K15340">
        <v>1</v>
      </c>
      <c r="L15340" s="95">
        <v>45824.606249999997</v>
      </c>
    </row>
    <row r="15341" spans="1:12" x14ac:dyDescent="0.35">
      <c r="A15341" t="s">
        <v>15469</v>
      </c>
      <c r="B15341" s="93">
        <v>5215510692231</v>
      </c>
      <c r="C15341" t="s">
        <v>129</v>
      </c>
      <c r="D15341" t="s">
        <v>130</v>
      </c>
      <c r="E15341">
        <v>1</v>
      </c>
      <c r="F15341">
        <v>1</v>
      </c>
      <c r="G15341">
        <v>1</v>
      </c>
      <c r="H15341"/>
      <c r="I15341">
        <v>1</v>
      </c>
      <c r="J15341" s="95">
        <v>45824.607638888891</v>
      </c>
      <c r="K15341">
        <v>1</v>
      </c>
      <c r="L15341" s="95">
        <v>45824.60833333333</v>
      </c>
    </row>
    <row r="15342" spans="1:12" x14ac:dyDescent="0.35">
      <c r="A15342" t="s">
        <v>15470</v>
      </c>
      <c r="B15342" s="93">
        <v>5217731288821</v>
      </c>
      <c r="C15342" t="s">
        <v>129</v>
      </c>
      <c r="D15342" t="s">
        <v>130</v>
      </c>
      <c r="E15342">
        <v>1</v>
      </c>
      <c r="F15342">
        <v>1</v>
      </c>
      <c r="G15342">
        <v>1</v>
      </c>
      <c r="H15342"/>
      <c r="I15342">
        <v>1</v>
      </c>
      <c r="J15342" s="95">
        <v>45824.60833333333</v>
      </c>
      <c r="K15342">
        <v>1</v>
      </c>
      <c r="L15342" s="95">
        <v>45824.614583333336</v>
      </c>
    </row>
    <row r="15343" spans="1:12" x14ac:dyDescent="0.35">
      <c r="A15343" t="s">
        <v>15471</v>
      </c>
      <c r="B15343" s="93">
        <v>5213314513096</v>
      </c>
      <c r="C15343" t="s">
        <v>129</v>
      </c>
      <c r="D15343" t="s">
        <v>130</v>
      </c>
      <c r="E15343">
        <v>1</v>
      </c>
      <c r="F15343">
        <v>1</v>
      </c>
      <c r="G15343">
        <v>1</v>
      </c>
      <c r="H15343"/>
      <c r="I15343">
        <v>1</v>
      </c>
      <c r="J15343" s="95">
        <v>45824.602083333331</v>
      </c>
      <c r="K15343">
        <v>1</v>
      </c>
      <c r="L15343" s="95">
        <v>45824.662499999999</v>
      </c>
    </row>
    <row r="15344" spans="1:12" x14ac:dyDescent="0.35">
      <c r="A15344" t="s">
        <v>15472</v>
      </c>
      <c r="B15344" s="93">
        <v>5212751044335</v>
      </c>
      <c r="C15344" t="s">
        <v>129</v>
      </c>
      <c r="D15344" t="s">
        <v>130</v>
      </c>
      <c r="E15344">
        <v>1</v>
      </c>
      <c r="F15344">
        <v>1</v>
      </c>
      <c r="G15344">
        <v>1</v>
      </c>
      <c r="H15344"/>
      <c r="I15344">
        <v>1</v>
      </c>
      <c r="J15344" s="95">
        <v>45824.609027777777</v>
      </c>
      <c r="K15344">
        <v>1</v>
      </c>
      <c r="L15344" s="95">
        <v>45824.664583333331</v>
      </c>
    </row>
    <row r="15345" spans="1:12" x14ac:dyDescent="0.35">
      <c r="A15345" t="s">
        <v>15473</v>
      </c>
      <c r="B15345" s="93">
        <v>5218683694938</v>
      </c>
      <c r="C15345" t="s">
        <v>129</v>
      </c>
      <c r="D15345" t="s">
        <v>130</v>
      </c>
      <c r="E15345">
        <v>1</v>
      </c>
      <c r="F15345">
        <v>0</v>
      </c>
      <c r="G15345">
        <v>1</v>
      </c>
      <c r="H15345"/>
      <c r="I15345">
        <v>1</v>
      </c>
      <c r="J15345" s="95">
        <v>45824.603472222225</v>
      </c>
      <c r="K15345">
        <v>0</v>
      </c>
    </row>
    <row r="15346" spans="1:12" x14ac:dyDescent="0.35">
      <c r="A15346" t="s">
        <v>15474</v>
      </c>
      <c r="B15346" s="93">
        <v>5217828185566</v>
      </c>
      <c r="C15346" t="s">
        <v>129</v>
      </c>
      <c r="D15346" t="s">
        <v>130</v>
      </c>
      <c r="E15346">
        <v>1</v>
      </c>
      <c r="F15346">
        <v>1</v>
      </c>
      <c r="G15346">
        <v>1</v>
      </c>
      <c r="H15346"/>
      <c r="I15346">
        <v>1</v>
      </c>
      <c r="J15346" s="95">
        <v>45824.604166666664</v>
      </c>
      <c r="K15346">
        <v>1</v>
      </c>
      <c r="L15346" s="95">
        <v>45824.617361111108</v>
      </c>
    </row>
    <row r="15347" spans="1:12" x14ac:dyDescent="0.35">
      <c r="A15347" t="s">
        <v>15475</v>
      </c>
      <c r="B15347" s="93">
        <v>5213334960552</v>
      </c>
      <c r="C15347" t="s">
        <v>129</v>
      </c>
      <c r="D15347" t="s">
        <v>130</v>
      </c>
      <c r="E15347">
        <v>0</v>
      </c>
      <c r="F15347">
        <v>0</v>
      </c>
      <c r="G15347">
        <v>0</v>
      </c>
      <c r="H15347" s="95">
        <v>45824.604861111111</v>
      </c>
      <c r="I15347">
        <v>0</v>
      </c>
      <c r="K15347">
        <v>0</v>
      </c>
    </row>
    <row r="15348" spans="1:12" x14ac:dyDescent="0.35">
      <c r="A15348" t="s">
        <v>15476</v>
      </c>
      <c r="B15348" s="93">
        <v>5216131220267</v>
      </c>
      <c r="C15348" t="s">
        <v>129</v>
      </c>
      <c r="D15348" t="s">
        <v>130</v>
      </c>
      <c r="E15348">
        <v>1</v>
      </c>
      <c r="F15348">
        <v>0</v>
      </c>
      <c r="G15348">
        <v>1</v>
      </c>
      <c r="H15348"/>
      <c r="I15348">
        <v>1</v>
      </c>
      <c r="J15348" s="95">
        <v>45824.602083333331</v>
      </c>
      <c r="K15348">
        <v>0</v>
      </c>
    </row>
    <row r="15349" spans="1:12" x14ac:dyDescent="0.35">
      <c r="A15349" t="s">
        <v>15477</v>
      </c>
      <c r="B15349" s="93">
        <v>5214432642659</v>
      </c>
      <c r="C15349" t="s">
        <v>129</v>
      </c>
      <c r="D15349" t="s">
        <v>130</v>
      </c>
      <c r="E15349">
        <v>1</v>
      </c>
      <c r="F15349">
        <v>0</v>
      </c>
      <c r="G15349">
        <v>1</v>
      </c>
      <c r="H15349"/>
      <c r="I15349">
        <v>1</v>
      </c>
      <c r="J15349" s="95">
        <v>45824.604861111111</v>
      </c>
      <c r="K15349">
        <v>0</v>
      </c>
    </row>
    <row r="15350" spans="1:12" x14ac:dyDescent="0.35">
      <c r="A15350" t="s">
        <v>15478</v>
      </c>
      <c r="B15350" s="93">
        <v>5212722366557</v>
      </c>
      <c r="C15350" t="s">
        <v>129</v>
      </c>
      <c r="D15350" t="s">
        <v>130</v>
      </c>
      <c r="E15350">
        <v>1</v>
      </c>
      <c r="F15350">
        <v>1</v>
      </c>
      <c r="G15350">
        <v>1</v>
      </c>
      <c r="H15350"/>
      <c r="I15350">
        <v>1</v>
      </c>
      <c r="J15350" s="95">
        <v>45824.609722222223</v>
      </c>
      <c r="K15350">
        <v>1</v>
      </c>
      <c r="L15350" s="95">
        <v>45824.634027777778</v>
      </c>
    </row>
    <row r="15351" spans="1:12" x14ac:dyDescent="0.35">
      <c r="A15351" t="s">
        <v>15479</v>
      </c>
      <c r="B15351" s="93">
        <v>5215570508238</v>
      </c>
      <c r="C15351" t="s">
        <v>129</v>
      </c>
      <c r="D15351" t="s">
        <v>130</v>
      </c>
      <c r="E15351">
        <v>1</v>
      </c>
      <c r="F15351">
        <v>1</v>
      </c>
      <c r="G15351">
        <v>1</v>
      </c>
      <c r="H15351"/>
      <c r="I15351">
        <v>1</v>
      </c>
      <c r="J15351" s="95">
        <v>45824.602777777778</v>
      </c>
      <c r="K15351">
        <v>1</v>
      </c>
      <c r="L15351" s="95">
        <v>45824.602777777778</v>
      </c>
    </row>
    <row r="15352" spans="1:12" x14ac:dyDescent="0.35">
      <c r="A15352" t="s">
        <v>15480</v>
      </c>
      <c r="B15352" s="93">
        <v>5212281509403</v>
      </c>
      <c r="C15352" t="s">
        <v>129</v>
      </c>
      <c r="D15352" t="s">
        <v>130</v>
      </c>
      <c r="E15352">
        <v>1</v>
      </c>
      <c r="F15352">
        <v>0</v>
      </c>
      <c r="G15352">
        <v>1</v>
      </c>
      <c r="H15352"/>
      <c r="I15352">
        <v>1</v>
      </c>
      <c r="J15352" s="95">
        <v>45824.611111111109</v>
      </c>
      <c r="K15352">
        <v>0</v>
      </c>
    </row>
    <row r="15353" spans="1:12" x14ac:dyDescent="0.35">
      <c r="A15353" t="s">
        <v>15481</v>
      </c>
      <c r="B15353" s="93">
        <v>5213325351448</v>
      </c>
      <c r="C15353" t="s">
        <v>129</v>
      </c>
      <c r="D15353" t="s">
        <v>130</v>
      </c>
      <c r="E15353">
        <v>0</v>
      </c>
      <c r="F15353">
        <v>0</v>
      </c>
      <c r="G15353">
        <v>0</v>
      </c>
      <c r="H15353" s="95">
        <v>45824.604166666664</v>
      </c>
      <c r="I15353">
        <v>0</v>
      </c>
      <c r="K15353">
        <v>0</v>
      </c>
    </row>
    <row r="15354" spans="1:12" x14ac:dyDescent="0.35">
      <c r="A15354" t="s">
        <v>15482</v>
      </c>
      <c r="B15354" s="93">
        <v>5215526670711</v>
      </c>
      <c r="C15354" t="s">
        <v>129</v>
      </c>
      <c r="D15354" t="s">
        <v>130</v>
      </c>
      <c r="E15354">
        <v>1</v>
      </c>
      <c r="F15354">
        <v>1</v>
      </c>
      <c r="G15354">
        <v>1</v>
      </c>
      <c r="H15354"/>
      <c r="I15354">
        <v>1</v>
      </c>
      <c r="J15354" s="95">
        <v>45824.606944444444</v>
      </c>
      <c r="K15354">
        <v>1</v>
      </c>
      <c r="L15354" s="95">
        <v>45824.859027777777</v>
      </c>
    </row>
    <row r="15355" spans="1:12" x14ac:dyDescent="0.35">
      <c r="A15355" t="s">
        <v>15483</v>
      </c>
      <c r="B15355" s="93">
        <v>5215520360134</v>
      </c>
      <c r="C15355" t="s">
        <v>129</v>
      </c>
      <c r="D15355" t="s">
        <v>130</v>
      </c>
      <c r="E15355">
        <v>1</v>
      </c>
      <c r="F15355">
        <v>1</v>
      </c>
      <c r="G15355">
        <v>1</v>
      </c>
      <c r="H15355"/>
      <c r="I15355">
        <v>1</v>
      </c>
      <c r="J15355" s="95">
        <v>45824.620833333334</v>
      </c>
      <c r="K15355">
        <v>1</v>
      </c>
      <c r="L15355" s="95">
        <v>45824.630555555559</v>
      </c>
    </row>
    <row r="15356" spans="1:12" x14ac:dyDescent="0.35">
      <c r="A15356" t="s">
        <v>15484</v>
      </c>
      <c r="B15356" s="93">
        <v>5213141474169</v>
      </c>
      <c r="C15356" t="s">
        <v>129</v>
      </c>
      <c r="D15356" t="s">
        <v>130</v>
      </c>
      <c r="E15356">
        <v>1</v>
      </c>
      <c r="F15356">
        <v>0</v>
      </c>
      <c r="G15356">
        <v>1</v>
      </c>
      <c r="H15356"/>
      <c r="I15356">
        <v>1</v>
      </c>
      <c r="J15356" s="95">
        <v>45824.606249999997</v>
      </c>
      <c r="K15356">
        <v>0</v>
      </c>
    </row>
    <row r="15357" spans="1:12" x14ac:dyDescent="0.35">
      <c r="A15357" t="s">
        <v>15485</v>
      </c>
      <c r="B15357" s="93">
        <v>5217821072140</v>
      </c>
      <c r="C15357" t="s">
        <v>129</v>
      </c>
      <c r="D15357" t="s">
        <v>130</v>
      </c>
      <c r="E15357">
        <v>1</v>
      </c>
      <c r="F15357">
        <v>1</v>
      </c>
      <c r="G15357">
        <v>1</v>
      </c>
      <c r="H15357"/>
      <c r="I15357">
        <v>1</v>
      </c>
      <c r="J15357" s="95">
        <v>45824.966666666667</v>
      </c>
      <c r="K15357">
        <v>1</v>
      </c>
      <c r="L15357" s="95">
        <v>45825.05</v>
      </c>
    </row>
    <row r="15358" spans="1:12" x14ac:dyDescent="0.35">
      <c r="A15358" t="s">
        <v>15486</v>
      </c>
      <c r="B15358" s="93">
        <v>5215521289344</v>
      </c>
      <c r="C15358" t="s">
        <v>129</v>
      </c>
      <c r="D15358" t="s">
        <v>130</v>
      </c>
      <c r="E15358">
        <v>1</v>
      </c>
      <c r="F15358">
        <v>1</v>
      </c>
      <c r="G15358">
        <v>1</v>
      </c>
      <c r="H15358"/>
      <c r="I15358">
        <v>1</v>
      </c>
      <c r="J15358" s="95">
        <v>45824.605555555558</v>
      </c>
      <c r="K15358">
        <v>1</v>
      </c>
      <c r="L15358" s="95">
        <v>45825.740972222222</v>
      </c>
    </row>
    <row r="15359" spans="1:12" x14ac:dyDescent="0.35">
      <c r="A15359" t="s">
        <v>15487</v>
      </c>
      <c r="B15359" s="93">
        <v>5214922677018</v>
      </c>
      <c r="C15359" t="s">
        <v>129</v>
      </c>
      <c r="D15359" t="s">
        <v>130</v>
      </c>
      <c r="E15359">
        <v>1</v>
      </c>
      <c r="F15359">
        <v>0</v>
      </c>
      <c r="G15359">
        <v>1</v>
      </c>
      <c r="H15359"/>
      <c r="I15359">
        <v>1</v>
      </c>
      <c r="J15359" s="95">
        <v>45824.609722222223</v>
      </c>
      <c r="K15359">
        <v>0</v>
      </c>
    </row>
    <row r="15360" spans="1:12" x14ac:dyDescent="0.35">
      <c r="A15360" t="s">
        <v>15488</v>
      </c>
      <c r="B15360" s="93">
        <v>5215527460524</v>
      </c>
      <c r="C15360" t="s">
        <v>129</v>
      </c>
      <c r="D15360" t="s">
        <v>130</v>
      </c>
      <c r="E15360">
        <v>1</v>
      </c>
      <c r="F15360">
        <v>1</v>
      </c>
      <c r="G15360">
        <v>1</v>
      </c>
      <c r="H15360"/>
      <c r="I15360">
        <v>1</v>
      </c>
      <c r="J15360" s="95">
        <v>45824.60833333333</v>
      </c>
      <c r="K15360">
        <v>1</v>
      </c>
      <c r="L15360" s="95">
        <v>45824.620138888888</v>
      </c>
    </row>
    <row r="15361" spans="1:12" x14ac:dyDescent="0.35">
      <c r="A15361" t="s">
        <v>15489</v>
      </c>
      <c r="B15361" s="93">
        <v>5217222861204</v>
      </c>
      <c r="C15361" t="s">
        <v>129</v>
      </c>
      <c r="D15361" t="s">
        <v>130</v>
      </c>
      <c r="E15361">
        <v>1</v>
      </c>
      <c r="F15361">
        <v>1</v>
      </c>
      <c r="G15361">
        <v>1</v>
      </c>
      <c r="H15361"/>
      <c r="I15361">
        <v>1</v>
      </c>
      <c r="J15361" s="95">
        <v>45824.606944444444</v>
      </c>
      <c r="K15361">
        <v>1</v>
      </c>
      <c r="L15361" s="95">
        <v>45824.614583333336</v>
      </c>
    </row>
    <row r="15362" spans="1:12" x14ac:dyDescent="0.35">
      <c r="A15362" t="s">
        <v>15490</v>
      </c>
      <c r="B15362" s="93">
        <v>5215510443658</v>
      </c>
      <c r="C15362" t="s">
        <v>129</v>
      </c>
      <c r="D15362" t="s">
        <v>130</v>
      </c>
      <c r="E15362">
        <v>1</v>
      </c>
      <c r="F15362">
        <v>1</v>
      </c>
      <c r="G15362">
        <v>1</v>
      </c>
      <c r="H15362"/>
      <c r="I15362">
        <v>1</v>
      </c>
      <c r="J15362" s="95">
        <v>45824.60833333333</v>
      </c>
      <c r="K15362">
        <v>1</v>
      </c>
      <c r="L15362" s="95">
        <v>45824.60833333333</v>
      </c>
    </row>
    <row r="15363" spans="1:12" x14ac:dyDescent="0.35">
      <c r="A15363" t="s">
        <v>15491</v>
      </c>
      <c r="B15363" s="93">
        <v>5215534046055</v>
      </c>
      <c r="C15363" t="s">
        <v>129</v>
      </c>
      <c r="D15363" t="s">
        <v>130</v>
      </c>
      <c r="E15363">
        <v>1</v>
      </c>
      <c r="F15363">
        <v>0</v>
      </c>
      <c r="G15363">
        <v>1</v>
      </c>
      <c r="H15363"/>
      <c r="I15363">
        <v>1</v>
      </c>
      <c r="J15363" s="95">
        <v>45824.609722222223</v>
      </c>
      <c r="K15363">
        <v>0</v>
      </c>
    </row>
    <row r="15364" spans="1:12" x14ac:dyDescent="0.35">
      <c r="A15364" t="s">
        <v>15492</v>
      </c>
      <c r="B15364" s="93">
        <v>5214433016283</v>
      </c>
      <c r="C15364" t="s">
        <v>129</v>
      </c>
      <c r="D15364" t="s">
        <v>130</v>
      </c>
      <c r="E15364">
        <v>1</v>
      </c>
      <c r="F15364">
        <v>1</v>
      </c>
      <c r="G15364">
        <v>1</v>
      </c>
      <c r="H15364"/>
      <c r="I15364">
        <v>1</v>
      </c>
      <c r="J15364" s="95">
        <v>45824.606249999997</v>
      </c>
      <c r="K15364">
        <v>1</v>
      </c>
      <c r="L15364" s="95">
        <v>45824.607638888891</v>
      </c>
    </row>
    <row r="15365" spans="1:12" x14ac:dyDescent="0.35">
      <c r="A15365" t="s">
        <v>15493</v>
      </c>
      <c r="B15365" s="93">
        <v>5216651011291</v>
      </c>
      <c r="C15365" t="s">
        <v>129</v>
      </c>
      <c r="D15365" t="s">
        <v>130</v>
      </c>
      <c r="E15365">
        <v>1</v>
      </c>
      <c r="F15365">
        <v>1</v>
      </c>
      <c r="G15365">
        <v>1</v>
      </c>
      <c r="H15365"/>
      <c r="I15365">
        <v>1</v>
      </c>
      <c r="J15365" s="95">
        <v>45824.602777777778</v>
      </c>
      <c r="K15365">
        <v>1</v>
      </c>
      <c r="L15365" s="95">
        <v>45824.602777777778</v>
      </c>
    </row>
    <row r="15366" spans="1:12" x14ac:dyDescent="0.35">
      <c r="A15366" t="s">
        <v>15494</v>
      </c>
      <c r="B15366" s="93">
        <v>5217841237659</v>
      </c>
      <c r="C15366" t="s">
        <v>129</v>
      </c>
      <c r="D15366" t="s">
        <v>130</v>
      </c>
      <c r="E15366">
        <v>1</v>
      </c>
      <c r="F15366">
        <v>1</v>
      </c>
      <c r="G15366">
        <v>1</v>
      </c>
      <c r="H15366"/>
      <c r="I15366">
        <v>1</v>
      </c>
      <c r="J15366" s="95">
        <v>45824.61041666667</v>
      </c>
      <c r="K15366">
        <v>1</v>
      </c>
      <c r="L15366" s="95">
        <v>45824.61041666667</v>
      </c>
    </row>
    <row r="15367" spans="1:12" x14ac:dyDescent="0.35">
      <c r="A15367" t="s">
        <v>15495</v>
      </c>
      <c r="B15367" s="93">
        <v>5218127311161</v>
      </c>
      <c r="C15367" t="s">
        <v>129</v>
      </c>
      <c r="D15367" t="s">
        <v>130</v>
      </c>
      <c r="E15367">
        <v>1</v>
      </c>
      <c r="F15367">
        <v>1</v>
      </c>
      <c r="G15367">
        <v>1</v>
      </c>
      <c r="H15367"/>
      <c r="I15367">
        <v>1</v>
      </c>
      <c r="J15367" s="95">
        <v>45824.605555555558</v>
      </c>
      <c r="K15367">
        <v>1</v>
      </c>
      <c r="L15367" s="95">
        <v>45824.671527777777</v>
      </c>
    </row>
    <row r="15368" spans="1:12" x14ac:dyDescent="0.35">
      <c r="A15368" t="s">
        <v>15496</v>
      </c>
      <c r="B15368" s="93">
        <v>5212271111905</v>
      </c>
      <c r="C15368" t="s">
        <v>129</v>
      </c>
      <c r="D15368" t="s">
        <v>130</v>
      </c>
      <c r="E15368">
        <v>1</v>
      </c>
      <c r="F15368">
        <v>1</v>
      </c>
      <c r="G15368">
        <v>1</v>
      </c>
      <c r="H15368"/>
      <c r="I15368">
        <v>1</v>
      </c>
      <c r="J15368" s="95">
        <v>45824.60833333333</v>
      </c>
      <c r="K15368">
        <v>1</v>
      </c>
      <c r="L15368" s="95">
        <v>45824.683333333334</v>
      </c>
    </row>
    <row r="15369" spans="1:12" x14ac:dyDescent="0.35">
      <c r="A15369" t="s">
        <v>15497</v>
      </c>
      <c r="B15369" s="93">
        <v>5219511125454</v>
      </c>
      <c r="C15369" t="s">
        <v>129</v>
      </c>
      <c r="D15369" t="s">
        <v>130</v>
      </c>
      <c r="E15369">
        <v>0</v>
      </c>
      <c r="F15369">
        <v>0</v>
      </c>
      <c r="G15369">
        <v>0</v>
      </c>
      <c r="H15369" s="95">
        <v>45824.602777777778</v>
      </c>
      <c r="I15369">
        <v>0</v>
      </c>
      <c r="K15369">
        <v>0</v>
      </c>
    </row>
    <row r="15370" spans="1:12" x14ac:dyDescent="0.35">
      <c r="A15370" t="s">
        <v>15498</v>
      </c>
      <c r="B15370" s="93">
        <v>5219222896319</v>
      </c>
      <c r="C15370" t="s">
        <v>129</v>
      </c>
      <c r="D15370" t="s">
        <v>130</v>
      </c>
      <c r="E15370">
        <v>1</v>
      </c>
      <c r="F15370">
        <v>1</v>
      </c>
      <c r="G15370">
        <v>1</v>
      </c>
      <c r="H15370"/>
      <c r="I15370">
        <v>1</v>
      </c>
      <c r="J15370" s="95">
        <v>45824.667361111111</v>
      </c>
      <c r="K15370">
        <v>1</v>
      </c>
      <c r="L15370" s="95">
        <v>45824.770138888889</v>
      </c>
    </row>
    <row r="15371" spans="1:12" x14ac:dyDescent="0.35">
      <c r="A15371" t="s">
        <v>15499</v>
      </c>
      <c r="B15371" s="93">
        <v>5215582336551</v>
      </c>
      <c r="C15371" t="s">
        <v>129</v>
      </c>
      <c r="D15371" t="s">
        <v>130</v>
      </c>
      <c r="E15371">
        <v>1</v>
      </c>
      <c r="F15371">
        <v>1</v>
      </c>
      <c r="G15371">
        <v>1</v>
      </c>
      <c r="H15371"/>
      <c r="I15371">
        <v>1</v>
      </c>
      <c r="J15371" s="95">
        <v>45824.60833333333</v>
      </c>
      <c r="K15371">
        <v>1</v>
      </c>
      <c r="L15371" s="95">
        <v>45824.740972222222</v>
      </c>
    </row>
    <row r="15372" spans="1:12" x14ac:dyDescent="0.35">
      <c r="A15372" t="s">
        <v>15500</v>
      </c>
      <c r="B15372" s="93">
        <v>5215559065364</v>
      </c>
      <c r="C15372" t="s">
        <v>129</v>
      </c>
      <c r="D15372" t="s">
        <v>130</v>
      </c>
      <c r="E15372">
        <v>1</v>
      </c>
      <c r="F15372">
        <v>1</v>
      </c>
      <c r="G15372">
        <v>1</v>
      </c>
      <c r="H15372"/>
      <c r="I15372">
        <v>1</v>
      </c>
      <c r="J15372" s="95">
        <v>45824.601388888892</v>
      </c>
      <c r="K15372">
        <v>1</v>
      </c>
      <c r="L15372" s="95">
        <v>45824.60833333333</v>
      </c>
    </row>
    <row r="15373" spans="1:12" x14ac:dyDescent="0.35">
      <c r="A15373" t="s">
        <v>15501</v>
      </c>
      <c r="B15373" s="93">
        <v>5215524308416</v>
      </c>
      <c r="C15373" t="s">
        <v>129</v>
      </c>
      <c r="D15373" t="s">
        <v>130</v>
      </c>
      <c r="E15373">
        <v>1</v>
      </c>
      <c r="F15373">
        <v>1</v>
      </c>
      <c r="G15373">
        <v>1</v>
      </c>
      <c r="H15373"/>
      <c r="I15373">
        <v>1</v>
      </c>
      <c r="J15373" s="95">
        <v>45824.606249999997</v>
      </c>
      <c r="K15373">
        <v>1</v>
      </c>
      <c r="L15373" s="95">
        <v>45824.631944444445</v>
      </c>
    </row>
    <row r="15374" spans="1:12" x14ac:dyDescent="0.35">
      <c r="A15374" t="s">
        <v>15502</v>
      </c>
      <c r="B15374" s="93">
        <v>5215535245197</v>
      </c>
      <c r="C15374" t="s">
        <v>129</v>
      </c>
      <c r="D15374" t="s">
        <v>130</v>
      </c>
      <c r="E15374">
        <v>1</v>
      </c>
      <c r="F15374">
        <v>1</v>
      </c>
      <c r="G15374">
        <v>1</v>
      </c>
      <c r="H15374"/>
      <c r="I15374">
        <v>1</v>
      </c>
      <c r="J15374" s="95">
        <v>45824.609027777777</v>
      </c>
      <c r="K15374">
        <v>1</v>
      </c>
      <c r="L15374" s="95">
        <v>45825.046527777777</v>
      </c>
    </row>
    <row r="15375" spans="1:12" x14ac:dyDescent="0.35">
      <c r="A15375" t="s">
        <v>15503</v>
      </c>
      <c r="B15375" s="93">
        <v>5212474758887</v>
      </c>
      <c r="C15375" t="s">
        <v>129</v>
      </c>
      <c r="D15375" t="s">
        <v>130</v>
      </c>
      <c r="E15375">
        <v>1</v>
      </c>
      <c r="F15375">
        <v>1</v>
      </c>
      <c r="G15375">
        <v>1</v>
      </c>
      <c r="H15375"/>
      <c r="I15375">
        <v>1</v>
      </c>
      <c r="J15375" s="95">
        <v>45824.681250000001</v>
      </c>
      <c r="K15375">
        <v>1</v>
      </c>
      <c r="L15375" s="95">
        <v>45824.683333333334</v>
      </c>
    </row>
    <row r="15376" spans="1:12" x14ac:dyDescent="0.35">
      <c r="A15376" t="s">
        <v>15504</v>
      </c>
      <c r="B15376" s="93">
        <v>5219623506799</v>
      </c>
      <c r="C15376" t="s">
        <v>129</v>
      </c>
      <c r="D15376" t="s">
        <v>130</v>
      </c>
      <c r="E15376">
        <v>1</v>
      </c>
      <c r="F15376">
        <v>1</v>
      </c>
      <c r="G15376">
        <v>1</v>
      </c>
      <c r="H15376"/>
      <c r="I15376">
        <v>1</v>
      </c>
      <c r="J15376" s="95">
        <v>45824.603472222225</v>
      </c>
      <c r="K15376">
        <v>1</v>
      </c>
      <c r="L15376" s="95">
        <v>45824.603472222225</v>
      </c>
    </row>
    <row r="15377" spans="1:12" x14ac:dyDescent="0.35">
      <c r="A15377" t="s">
        <v>15505</v>
      </c>
      <c r="B15377" s="93">
        <v>5219621383176</v>
      </c>
      <c r="C15377" t="s">
        <v>129</v>
      </c>
      <c r="D15377" t="s">
        <v>130</v>
      </c>
      <c r="E15377">
        <v>1</v>
      </c>
      <c r="F15377">
        <v>1</v>
      </c>
      <c r="G15377">
        <v>1</v>
      </c>
      <c r="H15377"/>
      <c r="I15377">
        <v>1</v>
      </c>
      <c r="J15377" s="95">
        <v>45824.602777777778</v>
      </c>
      <c r="K15377">
        <v>1</v>
      </c>
      <c r="L15377" s="95">
        <v>45824.640277777777</v>
      </c>
    </row>
    <row r="15378" spans="1:12" x14ac:dyDescent="0.35">
      <c r="A15378" t="s">
        <v>15506</v>
      </c>
      <c r="B15378" s="93">
        <v>5218111904567</v>
      </c>
      <c r="C15378" t="s">
        <v>129</v>
      </c>
      <c r="D15378" t="s">
        <v>130</v>
      </c>
      <c r="E15378">
        <v>0</v>
      </c>
      <c r="F15378">
        <v>0</v>
      </c>
      <c r="G15378">
        <v>0</v>
      </c>
      <c r="H15378" s="95">
        <v>45824.609722222223</v>
      </c>
      <c r="I15378">
        <v>0</v>
      </c>
      <c r="K15378">
        <v>0</v>
      </c>
    </row>
    <row r="15379" spans="1:12" x14ac:dyDescent="0.35">
      <c r="A15379" t="s">
        <v>15507</v>
      </c>
      <c r="B15379" s="93">
        <v>5217451158802</v>
      </c>
      <c r="C15379" t="s">
        <v>129</v>
      </c>
      <c r="D15379" t="s">
        <v>130</v>
      </c>
      <c r="E15379">
        <v>0</v>
      </c>
      <c r="F15379">
        <v>0</v>
      </c>
      <c r="G15379">
        <v>0</v>
      </c>
      <c r="H15379" s="95">
        <v>45824.606944444444</v>
      </c>
      <c r="I15379">
        <v>0</v>
      </c>
      <c r="K15379">
        <v>0</v>
      </c>
    </row>
    <row r="15380" spans="1:12" x14ac:dyDescent="0.35">
      <c r="A15380" t="s">
        <v>15508</v>
      </c>
      <c r="B15380" s="93">
        <v>5219616135682</v>
      </c>
      <c r="C15380" t="s">
        <v>129</v>
      </c>
      <c r="D15380" t="s">
        <v>130</v>
      </c>
      <c r="E15380">
        <v>0</v>
      </c>
      <c r="F15380">
        <v>0</v>
      </c>
      <c r="G15380">
        <v>0</v>
      </c>
      <c r="H15380" s="95">
        <v>45824.604861111111</v>
      </c>
      <c r="I15380">
        <v>0</v>
      </c>
      <c r="K15380">
        <v>0</v>
      </c>
    </row>
    <row r="15381" spans="1:12" x14ac:dyDescent="0.35">
      <c r="A15381" t="s">
        <v>15509</v>
      </c>
      <c r="B15381" s="93">
        <v>5219631162637</v>
      </c>
      <c r="C15381" t="s">
        <v>129</v>
      </c>
      <c r="D15381" t="s">
        <v>130</v>
      </c>
      <c r="E15381">
        <v>1</v>
      </c>
      <c r="F15381">
        <v>0</v>
      </c>
      <c r="G15381">
        <v>1</v>
      </c>
      <c r="H15381"/>
      <c r="I15381">
        <v>1</v>
      </c>
      <c r="J15381" s="95">
        <v>45824.605555555558</v>
      </c>
      <c r="K15381">
        <v>0</v>
      </c>
    </row>
    <row r="15382" spans="1:12" x14ac:dyDescent="0.35">
      <c r="A15382" t="s">
        <v>15510</v>
      </c>
      <c r="B15382" s="93">
        <v>5214442043666</v>
      </c>
      <c r="C15382" t="s">
        <v>129</v>
      </c>
      <c r="D15382" t="s">
        <v>130</v>
      </c>
      <c r="E15382">
        <v>1</v>
      </c>
      <c r="F15382">
        <v>1</v>
      </c>
      <c r="G15382">
        <v>1</v>
      </c>
      <c r="H15382"/>
      <c r="I15382">
        <v>1</v>
      </c>
      <c r="J15382" s="95">
        <v>45824.604861111111</v>
      </c>
      <c r="K15382">
        <v>1</v>
      </c>
      <c r="L15382" s="95">
        <v>45824.689583333333</v>
      </c>
    </row>
    <row r="15383" spans="1:12" x14ac:dyDescent="0.35">
      <c r="A15383" t="s">
        <v>15511</v>
      </c>
      <c r="B15383" s="93">
        <v>5215523425255</v>
      </c>
      <c r="C15383" t="s">
        <v>129</v>
      </c>
      <c r="D15383" t="s">
        <v>130</v>
      </c>
      <c r="E15383">
        <v>1</v>
      </c>
      <c r="F15383">
        <v>1</v>
      </c>
      <c r="G15383">
        <v>1</v>
      </c>
      <c r="H15383"/>
      <c r="I15383">
        <v>1</v>
      </c>
      <c r="J15383" s="95">
        <v>45824.609722222223</v>
      </c>
      <c r="K15383">
        <v>1</v>
      </c>
      <c r="L15383" s="95">
        <v>45824.619444444441</v>
      </c>
    </row>
    <row r="15384" spans="1:12" x14ac:dyDescent="0.35">
      <c r="A15384" t="s">
        <v>15512</v>
      </c>
      <c r="B15384" s="93">
        <v>5212281083544</v>
      </c>
      <c r="C15384" t="s">
        <v>129</v>
      </c>
      <c r="D15384" t="s">
        <v>130</v>
      </c>
      <c r="E15384">
        <v>0</v>
      </c>
      <c r="F15384">
        <v>0</v>
      </c>
      <c r="G15384">
        <v>0</v>
      </c>
      <c r="H15384" s="95">
        <v>45824.603472222225</v>
      </c>
      <c r="I15384">
        <v>0</v>
      </c>
      <c r="K15384">
        <v>0</v>
      </c>
    </row>
    <row r="15385" spans="1:12" x14ac:dyDescent="0.35">
      <c r="A15385" t="s">
        <v>15513</v>
      </c>
      <c r="B15385" s="93">
        <v>5217321006646</v>
      </c>
      <c r="C15385" t="s">
        <v>129</v>
      </c>
      <c r="D15385" t="s">
        <v>130</v>
      </c>
      <c r="E15385">
        <v>1</v>
      </c>
      <c r="F15385">
        <v>1</v>
      </c>
      <c r="G15385">
        <v>1</v>
      </c>
      <c r="H15385"/>
      <c r="I15385">
        <v>1</v>
      </c>
      <c r="J15385" s="95">
        <v>45824.607638888891</v>
      </c>
      <c r="K15385">
        <v>1</v>
      </c>
      <c r="L15385" s="95">
        <v>45824.60833333333</v>
      </c>
    </row>
    <row r="15386" spans="1:12" x14ac:dyDescent="0.35">
      <c r="A15386" t="s">
        <v>15514</v>
      </c>
      <c r="B15386" s="93">
        <v>5215572000699</v>
      </c>
      <c r="C15386" t="s">
        <v>129</v>
      </c>
      <c r="D15386" t="s">
        <v>130</v>
      </c>
      <c r="E15386">
        <v>1</v>
      </c>
      <c r="F15386">
        <v>0</v>
      </c>
      <c r="G15386">
        <v>1</v>
      </c>
      <c r="H15386"/>
      <c r="I15386">
        <v>1</v>
      </c>
      <c r="J15386" s="95">
        <v>45824.604166666664</v>
      </c>
      <c r="K15386">
        <v>0</v>
      </c>
    </row>
    <row r="15387" spans="1:12" x14ac:dyDescent="0.35">
      <c r="A15387" t="s">
        <v>15515</v>
      </c>
      <c r="B15387" s="93">
        <v>5216141991501</v>
      </c>
      <c r="C15387" t="s">
        <v>129</v>
      </c>
      <c r="D15387" t="s">
        <v>130</v>
      </c>
      <c r="E15387">
        <v>1</v>
      </c>
      <c r="F15387">
        <v>1</v>
      </c>
      <c r="G15387">
        <v>1</v>
      </c>
      <c r="H15387"/>
      <c r="I15387">
        <v>1</v>
      </c>
      <c r="J15387" s="95">
        <v>45824.61041666667</v>
      </c>
      <c r="K15387">
        <v>1</v>
      </c>
      <c r="L15387" s="95">
        <v>45824.633333333331</v>
      </c>
    </row>
    <row r="15388" spans="1:12" x14ac:dyDescent="0.35">
      <c r="A15388" t="s">
        <v>15516</v>
      </c>
      <c r="B15388" s="93">
        <v>5217221546235</v>
      </c>
      <c r="C15388" t="s">
        <v>129</v>
      </c>
      <c r="D15388" t="s">
        <v>130</v>
      </c>
      <c r="E15388">
        <v>1</v>
      </c>
      <c r="F15388">
        <v>0</v>
      </c>
      <c r="G15388">
        <v>1</v>
      </c>
      <c r="H15388"/>
      <c r="I15388">
        <v>1</v>
      </c>
      <c r="J15388" s="95">
        <v>45824.607638888891</v>
      </c>
      <c r="K15388">
        <v>0</v>
      </c>
    </row>
    <row r="15389" spans="1:12" x14ac:dyDescent="0.35">
      <c r="A15389" t="s">
        <v>15517</v>
      </c>
      <c r="B15389" s="93">
        <v>5212222548327</v>
      </c>
      <c r="C15389" t="s">
        <v>129</v>
      </c>
      <c r="D15389" t="s">
        <v>130</v>
      </c>
      <c r="E15389">
        <v>1</v>
      </c>
      <c r="F15389">
        <v>1</v>
      </c>
      <c r="G15389">
        <v>1</v>
      </c>
      <c r="H15389"/>
      <c r="I15389">
        <v>1</v>
      </c>
      <c r="J15389" s="95">
        <v>45824.602777777778</v>
      </c>
      <c r="K15389">
        <v>1</v>
      </c>
      <c r="L15389" s="95">
        <v>45824.618055555555</v>
      </c>
    </row>
    <row r="15390" spans="1:12" x14ac:dyDescent="0.35">
      <c r="A15390" t="s">
        <v>15518</v>
      </c>
      <c r="B15390" s="93">
        <v>5219991696640</v>
      </c>
      <c r="C15390" t="s">
        <v>129</v>
      </c>
      <c r="D15390" t="s">
        <v>130</v>
      </c>
      <c r="E15390">
        <v>1</v>
      </c>
      <c r="F15390">
        <v>0</v>
      </c>
      <c r="G15390">
        <v>1</v>
      </c>
      <c r="H15390"/>
      <c r="I15390">
        <v>1</v>
      </c>
      <c r="J15390" s="95">
        <v>45824.60833333333</v>
      </c>
      <c r="K15390">
        <v>0</v>
      </c>
    </row>
    <row r="15391" spans="1:12" x14ac:dyDescent="0.35">
      <c r="A15391" t="s">
        <v>15519</v>
      </c>
      <c r="B15391" s="93">
        <v>5215580317522</v>
      </c>
      <c r="C15391" t="s">
        <v>129</v>
      </c>
      <c r="D15391" t="s">
        <v>130</v>
      </c>
      <c r="E15391">
        <v>1</v>
      </c>
      <c r="F15391">
        <v>0</v>
      </c>
      <c r="G15391">
        <v>1</v>
      </c>
      <c r="H15391"/>
      <c r="I15391">
        <v>1</v>
      </c>
      <c r="J15391" s="95">
        <v>45824.609722222223</v>
      </c>
      <c r="K15391">
        <v>0</v>
      </c>
    </row>
    <row r="15392" spans="1:12" x14ac:dyDescent="0.35">
      <c r="A15392" t="s">
        <v>15520</v>
      </c>
      <c r="B15392" s="93">
        <v>5217711814519</v>
      </c>
      <c r="C15392" t="s">
        <v>129</v>
      </c>
      <c r="D15392" t="s">
        <v>130</v>
      </c>
      <c r="E15392">
        <v>1</v>
      </c>
      <c r="F15392">
        <v>1</v>
      </c>
      <c r="G15392">
        <v>1</v>
      </c>
      <c r="H15392"/>
      <c r="I15392">
        <v>1</v>
      </c>
      <c r="J15392" s="95">
        <v>45824.604861111111</v>
      </c>
      <c r="K15392">
        <v>1</v>
      </c>
      <c r="L15392" s="95">
        <v>45824.61041666667</v>
      </c>
    </row>
    <row r="15393" spans="1:12" x14ac:dyDescent="0.35">
      <c r="A15393" t="s">
        <v>15521</v>
      </c>
      <c r="B15393" s="93">
        <v>5217121837182</v>
      </c>
      <c r="C15393" t="s">
        <v>129</v>
      </c>
      <c r="D15393" t="s">
        <v>130</v>
      </c>
      <c r="E15393">
        <v>1</v>
      </c>
      <c r="F15393">
        <v>1</v>
      </c>
      <c r="G15393">
        <v>1</v>
      </c>
      <c r="H15393"/>
      <c r="I15393">
        <v>1</v>
      </c>
      <c r="J15393" s="95">
        <v>45824.606944444444</v>
      </c>
      <c r="K15393">
        <v>1</v>
      </c>
      <c r="L15393" s="95">
        <v>45824.612500000003</v>
      </c>
    </row>
    <row r="15394" spans="1:12" x14ac:dyDescent="0.35">
      <c r="A15394" t="s">
        <v>15522</v>
      </c>
      <c r="B15394" s="93">
        <v>5216421121477</v>
      </c>
      <c r="C15394" t="s">
        <v>129</v>
      </c>
      <c r="D15394" t="s">
        <v>130</v>
      </c>
      <c r="E15394">
        <v>0</v>
      </c>
      <c r="F15394">
        <v>0</v>
      </c>
      <c r="G15394">
        <v>0</v>
      </c>
      <c r="H15394" s="95">
        <v>45824.603472222225</v>
      </c>
      <c r="I15394">
        <v>0</v>
      </c>
      <c r="K15394">
        <v>0</v>
      </c>
    </row>
    <row r="15395" spans="1:12" x14ac:dyDescent="0.35">
      <c r="A15395" t="s">
        <v>15523</v>
      </c>
      <c r="B15395" s="93">
        <v>5213336153541</v>
      </c>
      <c r="C15395" t="s">
        <v>129</v>
      </c>
      <c r="D15395" t="s">
        <v>130</v>
      </c>
      <c r="E15395">
        <v>0</v>
      </c>
      <c r="F15395">
        <v>0</v>
      </c>
      <c r="G15395">
        <v>0</v>
      </c>
      <c r="H15395" s="95">
        <v>45824.606249999997</v>
      </c>
      <c r="I15395">
        <v>0</v>
      </c>
      <c r="K15395">
        <v>0</v>
      </c>
    </row>
    <row r="15396" spans="1:12" x14ac:dyDescent="0.35">
      <c r="A15396" t="s">
        <v>15524</v>
      </c>
      <c r="B15396" s="93">
        <v>5215545878425</v>
      </c>
      <c r="C15396" t="s">
        <v>129</v>
      </c>
      <c r="D15396" t="s">
        <v>130</v>
      </c>
      <c r="E15396">
        <v>1</v>
      </c>
      <c r="F15396">
        <v>1</v>
      </c>
      <c r="G15396">
        <v>1</v>
      </c>
      <c r="H15396"/>
      <c r="I15396">
        <v>1</v>
      </c>
      <c r="J15396" s="95">
        <v>45824.609027777777</v>
      </c>
      <c r="K15396">
        <v>1</v>
      </c>
      <c r="L15396" s="95">
        <v>45824.622916666667</v>
      </c>
    </row>
    <row r="15397" spans="1:12" x14ac:dyDescent="0.35">
      <c r="A15397" t="s">
        <v>15525</v>
      </c>
      <c r="B15397" s="93">
        <v>5214448301970</v>
      </c>
      <c r="C15397" t="s">
        <v>129</v>
      </c>
      <c r="D15397" t="s">
        <v>130</v>
      </c>
      <c r="E15397">
        <v>0</v>
      </c>
      <c r="F15397">
        <v>0</v>
      </c>
      <c r="G15397">
        <v>0</v>
      </c>
      <c r="H15397" s="95">
        <v>45824.60833333333</v>
      </c>
      <c r="I15397">
        <v>0</v>
      </c>
      <c r="K15397">
        <v>0</v>
      </c>
    </row>
    <row r="15398" spans="1:12" x14ac:dyDescent="0.35">
      <c r="A15398" t="s">
        <v>15526</v>
      </c>
      <c r="B15398" s="93">
        <v>5213314519754</v>
      </c>
      <c r="C15398" t="s">
        <v>129</v>
      </c>
      <c r="D15398" t="s">
        <v>130</v>
      </c>
      <c r="E15398">
        <v>1</v>
      </c>
      <c r="F15398">
        <v>1</v>
      </c>
      <c r="G15398">
        <v>1</v>
      </c>
      <c r="H15398"/>
      <c r="I15398">
        <v>1</v>
      </c>
      <c r="J15398" s="95">
        <v>45824.605555555558</v>
      </c>
      <c r="K15398">
        <v>1</v>
      </c>
      <c r="L15398" s="95">
        <v>45824.619444444441</v>
      </c>
    </row>
    <row r="15399" spans="1:12" x14ac:dyDescent="0.35">
      <c r="A15399" t="s">
        <v>15527</v>
      </c>
      <c r="B15399" s="93">
        <v>5219991901772</v>
      </c>
      <c r="C15399" t="s">
        <v>129</v>
      </c>
      <c r="D15399" t="s">
        <v>130</v>
      </c>
      <c r="E15399">
        <v>1</v>
      </c>
      <c r="F15399">
        <v>1</v>
      </c>
      <c r="G15399">
        <v>1</v>
      </c>
      <c r="H15399"/>
      <c r="I15399">
        <v>1</v>
      </c>
      <c r="J15399" s="95">
        <v>45824.60833333333</v>
      </c>
      <c r="K15399">
        <v>1</v>
      </c>
      <c r="L15399" s="95">
        <v>45824.606249999997</v>
      </c>
    </row>
    <row r="15400" spans="1:12" x14ac:dyDescent="0.35">
      <c r="A15400" t="s">
        <v>15528</v>
      </c>
      <c r="B15400" s="93">
        <v>5213271000126</v>
      </c>
      <c r="C15400" t="s">
        <v>129</v>
      </c>
      <c r="D15400" t="s">
        <v>130</v>
      </c>
      <c r="E15400">
        <v>1</v>
      </c>
      <c r="F15400">
        <v>1</v>
      </c>
      <c r="G15400">
        <v>1</v>
      </c>
      <c r="H15400"/>
      <c r="I15400">
        <v>1</v>
      </c>
      <c r="J15400" s="95">
        <v>45824.605555555558</v>
      </c>
      <c r="K15400">
        <v>1</v>
      </c>
      <c r="L15400" s="95">
        <v>45824.614583333336</v>
      </c>
    </row>
    <row r="15401" spans="1:12" x14ac:dyDescent="0.35">
      <c r="A15401" t="s">
        <v>15529</v>
      </c>
      <c r="B15401" s="93">
        <v>5219711583598</v>
      </c>
      <c r="C15401" t="s">
        <v>129</v>
      </c>
      <c r="D15401" t="s">
        <v>130</v>
      </c>
      <c r="E15401">
        <v>1</v>
      </c>
      <c r="F15401">
        <v>0</v>
      </c>
      <c r="G15401">
        <v>1</v>
      </c>
      <c r="H15401"/>
      <c r="I15401">
        <v>1</v>
      </c>
      <c r="J15401" s="95">
        <v>45824.632638888892</v>
      </c>
      <c r="K15401">
        <v>0</v>
      </c>
    </row>
    <row r="15402" spans="1:12" x14ac:dyDescent="0.35">
      <c r="A15402" t="s">
        <v>15530</v>
      </c>
      <c r="B15402" s="93">
        <v>5215541404318</v>
      </c>
      <c r="C15402" t="s">
        <v>129</v>
      </c>
      <c r="D15402" t="s">
        <v>130</v>
      </c>
      <c r="E15402">
        <v>1</v>
      </c>
      <c r="F15402">
        <v>1</v>
      </c>
      <c r="G15402">
        <v>1</v>
      </c>
      <c r="H15402"/>
      <c r="I15402">
        <v>1</v>
      </c>
      <c r="J15402" s="95">
        <v>45824.609722222223</v>
      </c>
      <c r="K15402">
        <v>1</v>
      </c>
      <c r="L15402" s="95">
        <v>45824.609722222223</v>
      </c>
    </row>
    <row r="15403" spans="1:12" x14ac:dyDescent="0.35">
      <c r="A15403" t="s">
        <v>15531</v>
      </c>
      <c r="B15403" s="93">
        <v>5219514692177</v>
      </c>
      <c r="C15403" t="s">
        <v>129</v>
      </c>
      <c r="D15403" t="s">
        <v>130</v>
      </c>
      <c r="E15403">
        <v>0</v>
      </c>
      <c r="F15403">
        <v>0</v>
      </c>
      <c r="G15403">
        <v>0</v>
      </c>
      <c r="H15403" s="95">
        <v>45824.603472222225</v>
      </c>
      <c r="I15403">
        <v>0</v>
      </c>
      <c r="K15403">
        <v>0</v>
      </c>
    </row>
    <row r="15404" spans="1:12" x14ac:dyDescent="0.35">
      <c r="A15404" t="s">
        <v>15532</v>
      </c>
      <c r="B15404" s="93">
        <v>5218711234883</v>
      </c>
      <c r="C15404" t="s">
        <v>129</v>
      </c>
      <c r="D15404" t="s">
        <v>130</v>
      </c>
      <c r="E15404">
        <v>1</v>
      </c>
      <c r="F15404">
        <v>0</v>
      </c>
      <c r="G15404">
        <v>1</v>
      </c>
      <c r="H15404"/>
      <c r="I15404">
        <v>1</v>
      </c>
      <c r="J15404" s="95">
        <v>45824.609027777777</v>
      </c>
      <c r="K15404">
        <v>0</v>
      </c>
    </row>
    <row r="15405" spans="1:12" x14ac:dyDescent="0.35">
      <c r="A15405" t="s">
        <v>15533</v>
      </c>
      <c r="B15405" s="93">
        <v>5219667419476</v>
      </c>
      <c r="C15405" t="s">
        <v>129</v>
      </c>
      <c r="D15405" t="s">
        <v>130</v>
      </c>
      <c r="E15405">
        <v>1</v>
      </c>
      <c r="F15405">
        <v>1</v>
      </c>
      <c r="G15405">
        <v>1</v>
      </c>
      <c r="H15405"/>
      <c r="I15405">
        <v>1</v>
      </c>
      <c r="J15405" s="95">
        <v>45824.629861111112</v>
      </c>
      <c r="K15405">
        <v>1</v>
      </c>
      <c r="L15405" s="95">
        <v>45824.631249999999</v>
      </c>
    </row>
    <row r="15406" spans="1:12" x14ac:dyDescent="0.35">
      <c r="A15406" t="s">
        <v>15534</v>
      </c>
      <c r="B15406" s="93">
        <v>5216988895260</v>
      </c>
      <c r="C15406" t="s">
        <v>129</v>
      </c>
      <c r="D15406" t="s">
        <v>130</v>
      </c>
      <c r="E15406">
        <v>1</v>
      </c>
      <c r="F15406">
        <v>1</v>
      </c>
      <c r="G15406">
        <v>1</v>
      </c>
      <c r="H15406"/>
      <c r="I15406">
        <v>1</v>
      </c>
      <c r="J15406" s="95">
        <v>45824.607638888891</v>
      </c>
      <c r="K15406">
        <v>1</v>
      </c>
      <c r="L15406" s="95">
        <v>45824.727777777778</v>
      </c>
    </row>
    <row r="15407" spans="1:12" x14ac:dyDescent="0.35">
      <c r="A15407" t="s">
        <v>15535</v>
      </c>
      <c r="B15407" s="93">
        <v>5212222656954</v>
      </c>
      <c r="C15407" t="s">
        <v>129</v>
      </c>
      <c r="D15407" t="s">
        <v>130</v>
      </c>
      <c r="E15407">
        <v>0</v>
      </c>
      <c r="F15407">
        <v>0</v>
      </c>
      <c r="G15407">
        <v>0</v>
      </c>
      <c r="H15407" s="95">
        <v>45824.60833333333</v>
      </c>
      <c r="I15407">
        <v>0</v>
      </c>
      <c r="K15407">
        <v>0</v>
      </c>
    </row>
    <row r="15408" spans="1:12" x14ac:dyDescent="0.35">
      <c r="A15408" t="s">
        <v>15536</v>
      </c>
      <c r="B15408" s="93">
        <v>5219515449030</v>
      </c>
      <c r="C15408" t="s">
        <v>129</v>
      </c>
      <c r="D15408" t="s">
        <v>130</v>
      </c>
      <c r="E15408">
        <v>1</v>
      </c>
      <c r="F15408">
        <v>0</v>
      </c>
      <c r="G15408">
        <v>1</v>
      </c>
      <c r="H15408"/>
      <c r="I15408">
        <v>1</v>
      </c>
      <c r="J15408" s="95">
        <v>45824.642361111109</v>
      </c>
      <c r="K15408">
        <v>0</v>
      </c>
    </row>
    <row r="15409" spans="1:12" x14ac:dyDescent="0.35">
      <c r="A15409" t="s">
        <v>15537</v>
      </c>
      <c r="B15409" s="93">
        <v>5219621339418</v>
      </c>
      <c r="C15409" t="s">
        <v>129</v>
      </c>
      <c r="D15409" t="s">
        <v>130</v>
      </c>
      <c r="E15409">
        <v>1</v>
      </c>
      <c r="F15409">
        <v>1</v>
      </c>
      <c r="G15409">
        <v>1</v>
      </c>
      <c r="H15409"/>
      <c r="I15409">
        <v>1</v>
      </c>
      <c r="J15409" s="95">
        <v>45824.602083333331</v>
      </c>
      <c r="K15409">
        <v>1</v>
      </c>
      <c r="L15409" s="95">
        <v>45824.806250000001</v>
      </c>
    </row>
    <row r="15410" spans="1:12" x14ac:dyDescent="0.35">
      <c r="A15410" t="s">
        <v>15538</v>
      </c>
      <c r="B15410" s="93">
        <v>5212831195414</v>
      </c>
      <c r="C15410" t="s">
        <v>129</v>
      </c>
      <c r="D15410" t="s">
        <v>130</v>
      </c>
      <c r="E15410">
        <v>1</v>
      </c>
      <c r="F15410">
        <v>1</v>
      </c>
      <c r="G15410">
        <v>1</v>
      </c>
      <c r="H15410"/>
      <c r="I15410">
        <v>1</v>
      </c>
      <c r="J15410" s="95">
        <v>45824.606944444444</v>
      </c>
      <c r="K15410">
        <v>1</v>
      </c>
      <c r="L15410" s="95">
        <v>45824.616666666669</v>
      </c>
    </row>
    <row r="15411" spans="1:12" x14ac:dyDescent="0.35">
      <c r="A15411" t="s">
        <v>15539</v>
      </c>
      <c r="B15411" s="93">
        <v>5212871108145</v>
      </c>
      <c r="C15411" t="s">
        <v>129</v>
      </c>
      <c r="D15411" t="s">
        <v>130</v>
      </c>
      <c r="E15411">
        <v>1</v>
      </c>
      <c r="F15411">
        <v>1</v>
      </c>
      <c r="G15411">
        <v>1</v>
      </c>
      <c r="H15411"/>
      <c r="I15411">
        <v>1</v>
      </c>
      <c r="J15411" s="95">
        <v>45824.602777777778</v>
      </c>
      <c r="K15411">
        <v>1</v>
      </c>
      <c r="L15411" s="95">
        <v>45824.709722222222</v>
      </c>
    </row>
    <row r="15412" spans="1:12" x14ac:dyDescent="0.35">
      <c r="A15412" t="s">
        <v>15540</v>
      </c>
      <c r="B15412" s="93">
        <v>5212224378133</v>
      </c>
      <c r="C15412" t="s">
        <v>129</v>
      </c>
      <c r="D15412" t="s">
        <v>130</v>
      </c>
      <c r="E15412">
        <v>0</v>
      </c>
      <c r="F15412">
        <v>0</v>
      </c>
      <c r="G15412">
        <v>0</v>
      </c>
      <c r="H15412" s="95">
        <v>45824.61041666667</v>
      </c>
      <c r="I15412">
        <v>0</v>
      </c>
      <c r="K15412">
        <v>0</v>
      </c>
    </row>
    <row r="15413" spans="1:12" x14ac:dyDescent="0.35">
      <c r="A15413" t="s">
        <v>15541</v>
      </c>
      <c r="B15413" s="93">
        <v>5218711731161</v>
      </c>
      <c r="C15413" t="s">
        <v>129</v>
      </c>
      <c r="D15413" t="s">
        <v>130</v>
      </c>
      <c r="E15413">
        <v>1</v>
      </c>
      <c r="F15413">
        <v>0</v>
      </c>
      <c r="G15413">
        <v>1</v>
      </c>
      <c r="H15413"/>
      <c r="I15413">
        <v>1</v>
      </c>
      <c r="J15413" s="95">
        <v>45824.606249999997</v>
      </c>
      <c r="K15413">
        <v>0</v>
      </c>
    </row>
    <row r="15414" spans="1:12" x14ac:dyDescent="0.35">
      <c r="A15414" t="s">
        <v>15542</v>
      </c>
      <c r="B15414" s="93">
        <v>5219626063374</v>
      </c>
      <c r="C15414" t="s">
        <v>129</v>
      </c>
      <c r="D15414" t="s">
        <v>130</v>
      </c>
      <c r="E15414">
        <v>1</v>
      </c>
      <c r="F15414">
        <v>1</v>
      </c>
      <c r="G15414">
        <v>1</v>
      </c>
      <c r="H15414"/>
      <c r="I15414">
        <v>1</v>
      </c>
      <c r="J15414" s="95">
        <v>45824.603472222225</v>
      </c>
      <c r="K15414">
        <v>1</v>
      </c>
      <c r="L15414" s="95">
        <v>45824.607638888891</v>
      </c>
    </row>
    <row r="15415" spans="1:12" x14ac:dyDescent="0.35">
      <c r="A15415" t="s">
        <v>15543</v>
      </c>
      <c r="B15415" s="93">
        <v>5215525308093</v>
      </c>
      <c r="C15415" t="s">
        <v>129</v>
      </c>
      <c r="D15415" t="s">
        <v>130</v>
      </c>
      <c r="E15415">
        <v>1</v>
      </c>
      <c r="F15415">
        <v>1</v>
      </c>
      <c r="G15415">
        <v>1</v>
      </c>
      <c r="H15415"/>
      <c r="I15415">
        <v>1</v>
      </c>
      <c r="J15415" s="95">
        <v>45824.609027777777</v>
      </c>
      <c r="K15415">
        <v>1</v>
      </c>
      <c r="L15415" s="95">
        <v>45824.622916666667</v>
      </c>
    </row>
    <row r="15416" spans="1:12" x14ac:dyDescent="0.35">
      <c r="A15416" t="s">
        <v>15544</v>
      </c>
      <c r="B15416" s="93">
        <v>5215512238548</v>
      </c>
      <c r="C15416" t="s">
        <v>129</v>
      </c>
      <c r="D15416" t="s">
        <v>130</v>
      </c>
      <c r="E15416">
        <v>1</v>
      </c>
      <c r="F15416">
        <v>0</v>
      </c>
      <c r="G15416">
        <v>1</v>
      </c>
      <c r="H15416"/>
      <c r="I15416">
        <v>1</v>
      </c>
      <c r="J15416" s="95">
        <v>45824.606249999997</v>
      </c>
      <c r="K15416">
        <v>0</v>
      </c>
    </row>
    <row r="15417" spans="1:12" x14ac:dyDescent="0.35">
      <c r="A15417" t="s">
        <v>15545</v>
      </c>
      <c r="B15417" s="93">
        <v>5216677961207</v>
      </c>
      <c r="C15417" t="s">
        <v>129</v>
      </c>
      <c r="D15417" t="s">
        <v>130</v>
      </c>
      <c r="E15417">
        <v>1</v>
      </c>
      <c r="F15417">
        <v>1</v>
      </c>
      <c r="G15417">
        <v>1</v>
      </c>
      <c r="H15417"/>
      <c r="I15417">
        <v>1</v>
      </c>
      <c r="J15417" s="95">
        <v>45824.609722222223</v>
      </c>
      <c r="K15417">
        <v>1</v>
      </c>
      <c r="L15417" s="95">
        <v>45824.882638888892</v>
      </c>
    </row>
    <row r="15418" spans="1:12" x14ac:dyDescent="0.35">
      <c r="A15418" t="s">
        <v>15546</v>
      </c>
      <c r="B15418" s="93">
        <v>5216682128610</v>
      </c>
      <c r="C15418" t="s">
        <v>129</v>
      </c>
      <c r="D15418" t="s">
        <v>130</v>
      </c>
      <c r="E15418">
        <v>1</v>
      </c>
      <c r="F15418">
        <v>1</v>
      </c>
      <c r="G15418">
        <v>1</v>
      </c>
      <c r="H15418"/>
      <c r="I15418">
        <v>1</v>
      </c>
      <c r="J15418" s="95">
        <v>45824.604861111111</v>
      </c>
      <c r="K15418">
        <v>1</v>
      </c>
      <c r="L15418" s="95">
        <v>45824.689583333333</v>
      </c>
    </row>
    <row r="15419" spans="1:12" x14ac:dyDescent="0.35">
      <c r="A15419" t="s">
        <v>15547</v>
      </c>
      <c r="B15419" s="93">
        <v>5215536970768</v>
      </c>
      <c r="C15419" t="s">
        <v>129</v>
      </c>
      <c r="D15419" t="s">
        <v>130</v>
      </c>
      <c r="E15419">
        <v>1</v>
      </c>
      <c r="F15419">
        <v>1</v>
      </c>
      <c r="G15419">
        <v>1</v>
      </c>
      <c r="H15419"/>
      <c r="I15419">
        <v>1</v>
      </c>
      <c r="J15419" s="95">
        <v>45824.604166666664</v>
      </c>
      <c r="K15419">
        <v>1</v>
      </c>
      <c r="L15419" s="95">
        <v>45824.616666666669</v>
      </c>
    </row>
    <row r="15420" spans="1:12" x14ac:dyDescent="0.35">
      <c r="A15420" t="s">
        <v>15548</v>
      </c>
      <c r="B15420" s="93">
        <v>5214448291749</v>
      </c>
      <c r="C15420" t="s">
        <v>129</v>
      </c>
      <c r="D15420" t="s">
        <v>130</v>
      </c>
      <c r="E15420">
        <v>1</v>
      </c>
      <c r="F15420">
        <v>0</v>
      </c>
      <c r="G15420">
        <v>1</v>
      </c>
      <c r="H15420"/>
      <c r="I15420">
        <v>1</v>
      </c>
      <c r="J15420" s="95">
        <v>45824.609027777777</v>
      </c>
      <c r="K15420">
        <v>0</v>
      </c>
    </row>
    <row r="15421" spans="1:12" x14ac:dyDescent="0.35">
      <c r="A15421" t="s">
        <v>15549</v>
      </c>
      <c r="B15421" s="93">
        <v>5215554150147</v>
      </c>
      <c r="C15421" t="s">
        <v>129</v>
      </c>
      <c r="D15421" t="s">
        <v>130</v>
      </c>
      <c r="E15421">
        <v>1</v>
      </c>
      <c r="F15421">
        <v>1</v>
      </c>
      <c r="G15421">
        <v>1</v>
      </c>
      <c r="H15421"/>
      <c r="I15421">
        <v>1</v>
      </c>
      <c r="J15421" s="95">
        <v>45824.605555555558</v>
      </c>
      <c r="K15421">
        <v>1</v>
      </c>
      <c r="L15421" s="95">
        <v>45824.616666666669</v>
      </c>
    </row>
    <row r="15422" spans="1:12" x14ac:dyDescent="0.35">
      <c r="A15422" t="s">
        <v>15550</v>
      </c>
      <c r="B15422" s="93">
        <v>5219611736969</v>
      </c>
      <c r="C15422" t="s">
        <v>129</v>
      </c>
      <c r="D15422" t="s">
        <v>130</v>
      </c>
      <c r="E15422">
        <v>1</v>
      </c>
      <c r="F15422">
        <v>1</v>
      </c>
      <c r="G15422">
        <v>1</v>
      </c>
      <c r="H15422"/>
      <c r="I15422">
        <v>1</v>
      </c>
      <c r="J15422" s="95">
        <v>45824.602083333331</v>
      </c>
      <c r="K15422">
        <v>1</v>
      </c>
      <c r="L15422" s="95">
        <v>45824.618750000001</v>
      </c>
    </row>
    <row r="15423" spans="1:12" x14ac:dyDescent="0.35">
      <c r="A15423" t="s">
        <v>15551</v>
      </c>
      <c r="B15423" s="93">
        <v>5219141251589</v>
      </c>
      <c r="C15423" t="s">
        <v>129</v>
      </c>
      <c r="D15423" t="s">
        <v>130</v>
      </c>
      <c r="E15423">
        <v>1</v>
      </c>
      <c r="F15423">
        <v>1</v>
      </c>
      <c r="G15423">
        <v>1</v>
      </c>
      <c r="H15423"/>
      <c r="I15423">
        <v>1</v>
      </c>
      <c r="J15423" s="95">
        <v>45824.604166666664</v>
      </c>
      <c r="K15423">
        <v>1</v>
      </c>
      <c r="L15423" s="95">
        <v>45824.785416666666</v>
      </c>
    </row>
    <row r="15424" spans="1:12" x14ac:dyDescent="0.35">
      <c r="A15424" t="s">
        <v>15552</v>
      </c>
      <c r="B15424" s="93">
        <v>5215537074106</v>
      </c>
      <c r="C15424" t="s">
        <v>129</v>
      </c>
      <c r="D15424" t="s">
        <v>130</v>
      </c>
      <c r="E15424">
        <v>1</v>
      </c>
      <c r="F15424">
        <v>0</v>
      </c>
      <c r="G15424">
        <v>1</v>
      </c>
      <c r="H15424"/>
      <c r="I15424">
        <v>1</v>
      </c>
      <c r="J15424" s="95">
        <v>45824.605555555558</v>
      </c>
      <c r="K15424">
        <v>0</v>
      </c>
    </row>
    <row r="15425" spans="1:12" x14ac:dyDescent="0.35">
      <c r="A15425" t="s">
        <v>15553</v>
      </c>
      <c r="B15425" s="93">
        <v>5215529529646</v>
      </c>
      <c r="C15425" t="s">
        <v>129</v>
      </c>
      <c r="D15425" t="s">
        <v>130</v>
      </c>
      <c r="E15425">
        <v>1</v>
      </c>
      <c r="F15425">
        <v>1</v>
      </c>
      <c r="G15425">
        <v>1</v>
      </c>
      <c r="H15425"/>
      <c r="I15425">
        <v>1</v>
      </c>
      <c r="J15425" s="95">
        <v>45824.607638888891</v>
      </c>
      <c r="K15425">
        <v>1</v>
      </c>
      <c r="L15425" s="95">
        <v>45824.618055555555</v>
      </c>
    </row>
    <row r="15426" spans="1:12" x14ac:dyDescent="0.35">
      <c r="A15426" t="s">
        <v>15554</v>
      </c>
      <c r="B15426" s="93">
        <v>5215585805845</v>
      </c>
      <c r="C15426" t="s">
        <v>129</v>
      </c>
      <c r="D15426" t="s">
        <v>130</v>
      </c>
      <c r="E15426">
        <v>1</v>
      </c>
      <c r="F15426">
        <v>1</v>
      </c>
      <c r="G15426">
        <v>1</v>
      </c>
      <c r="H15426"/>
      <c r="I15426">
        <v>1</v>
      </c>
      <c r="J15426" s="95">
        <v>45824.607638888891</v>
      </c>
      <c r="K15426">
        <v>1</v>
      </c>
      <c r="L15426" s="95">
        <v>45824.645138888889</v>
      </c>
    </row>
    <row r="15427" spans="1:12" x14ac:dyDescent="0.35">
      <c r="A15427" t="s">
        <v>15555</v>
      </c>
      <c r="B15427" s="93">
        <v>5215538266902</v>
      </c>
      <c r="C15427" t="s">
        <v>129</v>
      </c>
      <c r="D15427" t="s">
        <v>130</v>
      </c>
      <c r="E15427">
        <v>1</v>
      </c>
      <c r="F15427">
        <v>1</v>
      </c>
      <c r="G15427">
        <v>1</v>
      </c>
      <c r="H15427"/>
      <c r="I15427">
        <v>1</v>
      </c>
      <c r="J15427" s="95">
        <v>45824.61041666667</v>
      </c>
      <c r="K15427">
        <v>1</v>
      </c>
      <c r="L15427" s="95">
        <v>45824.618750000001</v>
      </c>
    </row>
    <row r="15428" spans="1:12" x14ac:dyDescent="0.35">
      <c r="A15428" t="s">
        <v>15556</v>
      </c>
      <c r="B15428" s="93">
        <v>5218712112739</v>
      </c>
      <c r="C15428" t="s">
        <v>129</v>
      </c>
      <c r="D15428" t="s">
        <v>130</v>
      </c>
      <c r="E15428">
        <v>1</v>
      </c>
      <c r="F15428">
        <v>0</v>
      </c>
      <c r="G15428">
        <v>1</v>
      </c>
      <c r="H15428"/>
      <c r="I15428">
        <v>1</v>
      </c>
      <c r="J15428" s="95">
        <v>45824.606944444444</v>
      </c>
      <c r="K15428">
        <v>0</v>
      </c>
    </row>
    <row r="15429" spans="1:12" x14ac:dyDescent="0.35">
      <c r="A15429" t="s">
        <v>15557</v>
      </c>
      <c r="B15429" s="93">
        <v>5217441823924</v>
      </c>
      <c r="C15429" t="s">
        <v>129</v>
      </c>
      <c r="D15429" t="s">
        <v>130</v>
      </c>
      <c r="E15429">
        <v>1</v>
      </c>
      <c r="F15429">
        <v>0</v>
      </c>
      <c r="G15429">
        <v>1</v>
      </c>
      <c r="H15429"/>
      <c r="I15429">
        <v>1</v>
      </c>
      <c r="J15429" s="95">
        <v>45824.606249999997</v>
      </c>
      <c r="K15429">
        <v>0</v>
      </c>
    </row>
    <row r="15430" spans="1:12" x14ac:dyDescent="0.35">
      <c r="A15430" t="s">
        <v>15558</v>
      </c>
      <c r="B15430" s="93">
        <v>5214441796266</v>
      </c>
      <c r="C15430" t="s">
        <v>129</v>
      </c>
      <c r="D15430" t="s">
        <v>130</v>
      </c>
      <c r="E15430">
        <v>1</v>
      </c>
      <c r="F15430">
        <v>1</v>
      </c>
      <c r="G15430">
        <v>1</v>
      </c>
      <c r="H15430"/>
      <c r="I15430">
        <v>1</v>
      </c>
      <c r="J15430" s="95">
        <v>45824.623611111114</v>
      </c>
      <c r="K15430">
        <v>1</v>
      </c>
      <c r="L15430" s="95">
        <v>45824.640972222223</v>
      </c>
    </row>
    <row r="15431" spans="1:12" x14ac:dyDescent="0.35">
      <c r="A15431" t="s">
        <v>15559</v>
      </c>
      <c r="B15431" s="93">
        <v>5214421488922</v>
      </c>
      <c r="C15431" t="s">
        <v>129</v>
      </c>
      <c r="D15431" t="s">
        <v>130</v>
      </c>
      <c r="E15431">
        <v>1</v>
      </c>
      <c r="F15431">
        <v>1</v>
      </c>
      <c r="G15431">
        <v>1</v>
      </c>
      <c r="H15431"/>
      <c r="I15431">
        <v>1</v>
      </c>
      <c r="J15431" s="95">
        <v>45824.605555555558</v>
      </c>
      <c r="K15431">
        <v>1</v>
      </c>
      <c r="L15431" s="95">
        <v>45824.613888888889</v>
      </c>
    </row>
    <row r="15432" spans="1:12" x14ac:dyDescent="0.35">
      <c r="A15432" t="s">
        <v>15560</v>
      </c>
      <c r="B15432" s="93">
        <v>5215521850366</v>
      </c>
      <c r="C15432" t="s">
        <v>129</v>
      </c>
      <c r="D15432" t="s">
        <v>130</v>
      </c>
      <c r="E15432">
        <v>0</v>
      </c>
      <c r="F15432">
        <v>1</v>
      </c>
      <c r="G15432">
        <v>0</v>
      </c>
      <c r="H15432" s="95">
        <v>45824.602777777778</v>
      </c>
      <c r="I15432">
        <v>1</v>
      </c>
      <c r="J15432" s="95">
        <v>45824.602777777778</v>
      </c>
      <c r="K15432">
        <v>1</v>
      </c>
      <c r="L15432" s="95">
        <v>45825.708333333336</v>
      </c>
    </row>
    <row r="15433" spans="1:12" x14ac:dyDescent="0.35">
      <c r="A15433" t="s">
        <v>15561</v>
      </c>
      <c r="B15433" s="93">
        <v>5216862629480</v>
      </c>
      <c r="C15433" t="s">
        <v>129</v>
      </c>
      <c r="D15433" t="s">
        <v>130</v>
      </c>
      <c r="E15433">
        <v>1</v>
      </c>
      <c r="F15433">
        <v>0</v>
      </c>
      <c r="G15433">
        <v>1</v>
      </c>
      <c r="H15433"/>
      <c r="I15433">
        <v>1</v>
      </c>
      <c r="J15433" s="95">
        <v>45824.603472222225</v>
      </c>
      <c r="K15433">
        <v>0</v>
      </c>
    </row>
    <row r="15434" spans="1:12" x14ac:dyDescent="0.35">
      <c r="A15434" t="s">
        <v>15562</v>
      </c>
      <c r="B15434" s="93">
        <v>5218333399111</v>
      </c>
      <c r="C15434" t="s">
        <v>129</v>
      </c>
      <c r="D15434" t="s">
        <v>130</v>
      </c>
      <c r="E15434">
        <v>1</v>
      </c>
      <c r="F15434">
        <v>0</v>
      </c>
      <c r="G15434">
        <v>1</v>
      </c>
      <c r="H15434"/>
      <c r="I15434">
        <v>1</v>
      </c>
      <c r="J15434" s="95">
        <v>45824.606944444444</v>
      </c>
      <c r="K15434">
        <v>0</v>
      </c>
    </row>
    <row r="15435" spans="1:12" x14ac:dyDescent="0.35">
      <c r="A15435" t="s">
        <v>15563</v>
      </c>
      <c r="B15435" s="93">
        <v>5215585819084</v>
      </c>
      <c r="C15435" t="s">
        <v>129</v>
      </c>
      <c r="D15435" t="s">
        <v>130</v>
      </c>
      <c r="E15435">
        <v>1</v>
      </c>
      <c r="F15435">
        <v>1</v>
      </c>
      <c r="G15435">
        <v>1</v>
      </c>
      <c r="H15435"/>
      <c r="I15435">
        <v>1</v>
      </c>
      <c r="J15435" s="95">
        <v>45824.60833333333</v>
      </c>
      <c r="K15435">
        <v>1</v>
      </c>
      <c r="L15435" s="95">
        <v>45824.640277777777</v>
      </c>
    </row>
    <row r="15436" spans="1:12" x14ac:dyDescent="0.35">
      <c r="A15436" t="s">
        <v>15564</v>
      </c>
      <c r="B15436" s="93">
        <v>5213112542803</v>
      </c>
      <c r="C15436" t="s">
        <v>129</v>
      </c>
      <c r="D15436" t="s">
        <v>130</v>
      </c>
      <c r="E15436">
        <v>1</v>
      </c>
      <c r="F15436">
        <v>1</v>
      </c>
      <c r="G15436">
        <v>1</v>
      </c>
      <c r="H15436"/>
      <c r="I15436">
        <v>1</v>
      </c>
      <c r="J15436" s="95">
        <v>45824.604861111111</v>
      </c>
      <c r="K15436">
        <v>1</v>
      </c>
      <c r="L15436" s="95">
        <v>45824.748611111114</v>
      </c>
    </row>
    <row r="15437" spans="1:12" x14ac:dyDescent="0.35">
      <c r="A15437" t="s">
        <v>15565</v>
      </c>
      <c r="B15437" s="93">
        <v>5219911076019</v>
      </c>
      <c r="C15437" t="s">
        <v>129</v>
      </c>
      <c r="D15437" t="s">
        <v>130</v>
      </c>
      <c r="E15437">
        <v>0</v>
      </c>
      <c r="F15437">
        <v>0</v>
      </c>
      <c r="G15437">
        <v>0</v>
      </c>
      <c r="H15437" s="95">
        <v>45824.605555555558</v>
      </c>
      <c r="I15437">
        <v>0</v>
      </c>
      <c r="K15437">
        <v>0</v>
      </c>
    </row>
    <row r="15438" spans="1:12" x14ac:dyDescent="0.35">
      <c r="A15438" t="s">
        <v>15566</v>
      </c>
      <c r="B15438" s="93">
        <v>5215548995476</v>
      </c>
      <c r="C15438" t="s">
        <v>129</v>
      </c>
      <c r="D15438" t="s">
        <v>130</v>
      </c>
      <c r="E15438">
        <v>1</v>
      </c>
      <c r="F15438">
        <v>0</v>
      </c>
      <c r="G15438">
        <v>1</v>
      </c>
      <c r="H15438"/>
      <c r="I15438">
        <v>1</v>
      </c>
      <c r="J15438" s="95">
        <v>45824.602083333331</v>
      </c>
      <c r="K15438">
        <v>0</v>
      </c>
    </row>
    <row r="15439" spans="1:12" x14ac:dyDescent="0.35">
      <c r="A15439" t="s">
        <v>15567</v>
      </c>
      <c r="B15439" s="93">
        <v>5215528556243</v>
      </c>
      <c r="C15439" t="s">
        <v>129</v>
      </c>
      <c r="D15439" t="s">
        <v>130</v>
      </c>
      <c r="E15439">
        <v>1</v>
      </c>
      <c r="F15439">
        <v>0</v>
      </c>
      <c r="G15439">
        <v>1</v>
      </c>
      <c r="H15439"/>
      <c r="I15439">
        <v>1</v>
      </c>
      <c r="J15439" s="95">
        <v>45824.604166666664</v>
      </c>
      <c r="K15439">
        <v>0</v>
      </c>
    </row>
    <row r="15440" spans="1:12" x14ac:dyDescent="0.35">
      <c r="A15440" t="s">
        <v>15568</v>
      </c>
      <c r="B15440" s="93">
        <v>5215534823482</v>
      </c>
      <c r="C15440" t="s">
        <v>129</v>
      </c>
      <c r="D15440" t="s">
        <v>130</v>
      </c>
      <c r="E15440">
        <v>1</v>
      </c>
      <c r="F15440">
        <v>1</v>
      </c>
      <c r="G15440">
        <v>1</v>
      </c>
      <c r="H15440"/>
      <c r="I15440">
        <v>1</v>
      </c>
      <c r="J15440" s="95">
        <v>45824.606249999997</v>
      </c>
      <c r="K15440">
        <v>1</v>
      </c>
      <c r="L15440" s="95">
        <v>45824.618055555555</v>
      </c>
    </row>
    <row r="15441" spans="1:12" x14ac:dyDescent="0.35">
      <c r="A15441" t="s">
        <v>15569</v>
      </c>
      <c r="B15441" s="93">
        <v>5214492037340</v>
      </c>
      <c r="C15441" t="s">
        <v>129</v>
      </c>
      <c r="D15441" t="s">
        <v>130</v>
      </c>
      <c r="E15441">
        <v>0</v>
      </c>
      <c r="F15441">
        <v>0</v>
      </c>
      <c r="G15441">
        <v>0</v>
      </c>
      <c r="H15441" s="95">
        <v>45824.606249999997</v>
      </c>
      <c r="I15441">
        <v>0</v>
      </c>
      <c r="K15441">
        <v>0</v>
      </c>
    </row>
    <row r="15442" spans="1:12" x14ac:dyDescent="0.35">
      <c r="A15442" t="s">
        <v>15570</v>
      </c>
      <c r="B15442" s="93">
        <v>5215624044949</v>
      </c>
      <c r="C15442" t="s">
        <v>129</v>
      </c>
      <c r="D15442" t="s">
        <v>130</v>
      </c>
      <c r="E15442">
        <v>1</v>
      </c>
      <c r="F15442">
        <v>1</v>
      </c>
      <c r="G15442">
        <v>1</v>
      </c>
      <c r="H15442"/>
      <c r="I15442">
        <v>1</v>
      </c>
      <c r="J15442" s="95">
        <v>45824.67083333333</v>
      </c>
      <c r="K15442">
        <v>1</v>
      </c>
      <c r="L15442" s="95">
        <v>45824.689583333333</v>
      </c>
    </row>
    <row r="15443" spans="1:12" x14ac:dyDescent="0.35">
      <c r="A15443" t="s">
        <v>15571</v>
      </c>
      <c r="B15443" s="93">
        <v>5212223891473</v>
      </c>
      <c r="C15443" t="s">
        <v>129</v>
      </c>
      <c r="D15443" t="s">
        <v>130</v>
      </c>
      <c r="E15443">
        <v>1</v>
      </c>
      <c r="F15443">
        <v>1</v>
      </c>
      <c r="G15443">
        <v>1</v>
      </c>
      <c r="H15443"/>
      <c r="I15443">
        <v>1</v>
      </c>
      <c r="J15443" s="95">
        <v>45824.603472222225</v>
      </c>
      <c r="K15443">
        <v>1</v>
      </c>
      <c r="L15443" s="95">
        <v>45824.702777777777</v>
      </c>
    </row>
    <row r="15444" spans="1:12" x14ac:dyDescent="0.35">
      <c r="A15444" t="s">
        <v>15572</v>
      </c>
      <c r="B15444" s="93">
        <v>5214727221477</v>
      </c>
      <c r="C15444" t="s">
        <v>129</v>
      </c>
      <c r="D15444" t="s">
        <v>130</v>
      </c>
      <c r="E15444">
        <v>0</v>
      </c>
      <c r="F15444">
        <v>0</v>
      </c>
      <c r="G15444">
        <v>0</v>
      </c>
      <c r="H15444" s="95">
        <v>45824.602083333331</v>
      </c>
      <c r="I15444">
        <v>0</v>
      </c>
      <c r="K15444">
        <v>0</v>
      </c>
    </row>
    <row r="15445" spans="1:12" x14ac:dyDescent="0.35">
      <c r="A15445" t="s">
        <v>15573</v>
      </c>
      <c r="B15445" s="93">
        <v>5215514586515</v>
      </c>
      <c r="C15445" t="s">
        <v>129</v>
      </c>
      <c r="D15445" t="s">
        <v>130</v>
      </c>
      <c r="E15445">
        <v>1</v>
      </c>
      <c r="F15445">
        <v>1</v>
      </c>
      <c r="G15445">
        <v>1</v>
      </c>
      <c r="H15445"/>
      <c r="I15445">
        <v>1</v>
      </c>
      <c r="J15445" s="95">
        <v>45824.602083333331</v>
      </c>
      <c r="K15445">
        <v>1</v>
      </c>
      <c r="L15445" s="95">
        <v>45824.744444444441</v>
      </c>
    </row>
    <row r="15446" spans="1:12" x14ac:dyDescent="0.35">
      <c r="A15446" t="s">
        <v>15574</v>
      </c>
      <c r="B15446" s="93">
        <v>5218441301150</v>
      </c>
      <c r="C15446" t="s">
        <v>129</v>
      </c>
      <c r="D15446" t="s">
        <v>130</v>
      </c>
      <c r="E15446">
        <v>1</v>
      </c>
      <c r="F15446">
        <v>1</v>
      </c>
      <c r="G15446">
        <v>1</v>
      </c>
      <c r="H15446"/>
      <c r="I15446">
        <v>1</v>
      </c>
      <c r="J15446" s="95">
        <v>45824.601388888892</v>
      </c>
      <c r="K15446">
        <v>1</v>
      </c>
      <c r="L15446" s="95">
        <v>45824.602777777778</v>
      </c>
    </row>
    <row r="15447" spans="1:12" x14ac:dyDescent="0.35">
      <c r="A15447" t="s">
        <v>15575</v>
      </c>
      <c r="B15447" s="93">
        <v>5215532432540</v>
      </c>
      <c r="C15447" t="s">
        <v>129</v>
      </c>
      <c r="D15447" t="s">
        <v>130</v>
      </c>
      <c r="E15447">
        <v>1</v>
      </c>
      <c r="F15447">
        <v>0</v>
      </c>
      <c r="G15447">
        <v>1</v>
      </c>
      <c r="H15447"/>
      <c r="I15447">
        <v>1</v>
      </c>
      <c r="J15447" s="95">
        <v>45824.604166666664</v>
      </c>
      <c r="K15447">
        <v>0</v>
      </c>
    </row>
    <row r="15448" spans="1:12" x14ac:dyDescent="0.35">
      <c r="A15448" t="s">
        <v>15576</v>
      </c>
      <c r="B15448" s="93">
        <v>5216566676428</v>
      </c>
      <c r="C15448" t="s">
        <v>129</v>
      </c>
      <c r="D15448" t="s">
        <v>130</v>
      </c>
      <c r="E15448">
        <v>1</v>
      </c>
      <c r="F15448">
        <v>0</v>
      </c>
      <c r="G15448">
        <v>1</v>
      </c>
      <c r="H15448"/>
      <c r="I15448">
        <v>1</v>
      </c>
      <c r="J15448" s="95">
        <v>45824.609722222223</v>
      </c>
      <c r="K15448">
        <v>0</v>
      </c>
    </row>
    <row r="15449" spans="1:12" x14ac:dyDescent="0.35">
      <c r="A15449" t="s">
        <v>15577</v>
      </c>
      <c r="B15449" s="93">
        <v>5212291015465</v>
      </c>
      <c r="C15449" t="s">
        <v>129</v>
      </c>
      <c r="D15449" t="s">
        <v>130</v>
      </c>
      <c r="E15449">
        <v>0</v>
      </c>
      <c r="F15449">
        <v>0</v>
      </c>
      <c r="G15449">
        <v>0</v>
      </c>
      <c r="H15449" s="95">
        <v>45824.604166666664</v>
      </c>
      <c r="I15449">
        <v>0</v>
      </c>
      <c r="K15449">
        <v>0</v>
      </c>
    </row>
    <row r="15450" spans="1:12" x14ac:dyDescent="0.35">
      <c r="A15450" t="s">
        <v>15578</v>
      </c>
      <c r="B15450" s="93">
        <v>5216141911771</v>
      </c>
      <c r="C15450" t="s">
        <v>129</v>
      </c>
      <c r="D15450" t="s">
        <v>130</v>
      </c>
      <c r="E15450">
        <v>1</v>
      </c>
      <c r="F15450">
        <v>1</v>
      </c>
      <c r="G15450">
        <v>1</v>
      </c>
      <c r="H15450"/>
      <c r="I15450">
        <v>1</v>
      </c>
      <c r="J15450" s="95">
        <v>45824.605555555558</v>
      </c>
      <c r="K15450">
        <v>1</v>
      </c>
      <c r="L15450" s="95">
        <v>45824.62222222222</v>
      </c>
    </row>
    <row r="15451" spans="1:12" x14ac:dyDescent="0.35">
      <c r="A15451" t="s">
        <v>15579</v>
      </c>
      <c r="B15451" s="93">
        <v>5219541233556</v>
      </c>
      <c r="C15451" t="s">
        <v>129</v>
      </c>
      <c r="D15451" t="s">
        <v>130</v>
      </c>
      <c r="E15451">
        <v>1</v>
      </c>
      <c r="F15451">
        <v>1</v>
      </c>
      <c r="G15451">
        <v>1</v>
      </c>
      <c r="H15451"/>
      <c r="I15451">
        <v>1</v>
      </c>
      <c r="J15451" s="95">
        <v>45824.609027777777</v>
      </c>
      <c r="K15451">
        <v>1</v>
      </c>
      <c r="L15451" s="95">
        <v>45824.631249999999</v>
      </c>
    </row>
    <row r="15452" spans="1:12" x14ac:dyDescent="0.35">
      <c r="A15452" t="s">
        <v>15580</v>
      </c>
      <c r="B15452" s="93">
        <v>5219613620096</v>
      </c>
      <c r="C15452" t="s">
        <v>129</v>
      </c>
      <c r="D15452" t="s">
        <v>130</v>
      </c>
      <c r="E15452">
        <v>0</v>
      </c>
      <c r="F15452">
        <v>0</v>
      </c>
      <c r="G15452">
        <v>0</v>
      </c>
      <c r="H15452" s="95">
        <v>45824.604861111111</v>
      </c>
      <c r="I15452">
        <v>0</v>
      </c>
      <c r="K15452">
        <v>0</v>
      </c>
    </row>
    <row r="15453" spans="1:12" x14ac:dyDescent="0.35">
      <c r="A15453" t="s">
        <v>15581</v>
      </c>
      <c r="B15453" s="93">
        <v>5215538993604</v>
      </c>
      <c r="C15453" t="s">
        <v>129</v>
      </c>
      <c r="D15453" t="s">
        <v>130</v>
      </c>
      <c r="E15453">
        <v>0</v>
      </c>
      <c r="F15453">
        <v>0</v>
      </c>
      <c r="G15453">
        <v>0</v>
      </c>
      <c r="H15453" s="95">
        <v>45824.606249999997</v>
      </c>
      <c r="I15453">
        <v>0</v>
      </c>
      <c r="K15453">
        <v>0</v>
      </c>
    </row>
    <row r="15454" spans="1:12" x14ac:dyDescent="0.35">
      <c r="A15454" t="s">
        <v>15582</v>
      </c>
      <c r="B15454" s="93">
        <v>5215556306555</v>
      </c>
      <c r="C15454" t="s">
        <v>129</v>
      </c>
      <c r="D15454" t="s">
        <v>130</v>
      </c>
      <c r="E15454">
        <v>0</v>
      </c>
      <c r="F15454">
        <v>0</v>
      </c>
      <c r="G15454">
        <v>0</v>
      </c>
      <c r="H15454" s="95">
        <v>45824.604861111111</v>
      </c>
      <c r="I15454">
        <v>0</v>
      </c>
      <c r="K15454">
        <v>0</v>
      </c>
    </row>
    <row r="15455" spans="1:12" x14ac:dyDescent="0.35">
      <c r="A15455" t="s">
        <v>15583</v>
      </c>
      <c r="B15455" s="93">
        <v>5216865870708</v>
      </c>
      <c r="C15455" t="s">
        <v>129</v>
      </c>
      <c r="D15455" t="s">
        <v>130</v>
      </c>
      <c r="E15455">
        <v>1</v>
      </c>
      <c r="F15455">
        <v>0</v>
      </c>
      <c r="G15455">
        <v>1</v>
      </c>
      <c r="H15455"/>
      <c r="I15455">
        <v>1</v>
      </c>
      <c r="J15455" s="95">
        <v>45824.604166666664</v>
      </c>
      <c r="K15455">
        <v>0</v>
      </c>
    </row>
    <row r="15456" spans="1:12" x14ac:dyDescent="0.35">
      <c r="A15456" t="s">
        <v>15584</v>
      </c>
      <c r="B15456" s="93">
        <v>5215520826660</v>
      </c>
      <c r="C15456" t="s">
        <v>129</v>
      </c>
      <c r="D15456" t="s">
        <v>130</v>
      </c>
      <c r="E15456">
        <v>1</v>
      </c>
      <c r="F15456">
        <v>1</v>
      </c>
      <c r="G15456">
        <v>1</v>
      </c>
      <c r="H15456"/>
      <c r="I15456">
        <v>1</v>
      </c>
      <c r="J15456" s="95">
        <v>45824.602777777778</v>
      </c>
      <c r="K15456">
        <v>1</v>
      </c>
      <c r="L15456" s="95">
        <v>45824.649305555555</v>
      </c>
    </row>
    <row r="15457" spans="1:12" x14ac:dyDescent="0.35">
      <c r="A15457" t="s">
        <v>15585</v>
      </c>
      <c r="B15457" s="93">
        <v>5212282685999</v>
      </c>
      <c r="C15457" t="s">
        <v>129</v>
      </c>
      <c r="D15457" t="s">
        <v>130</v>
      </c>
      <c r="E15457">
        <v>1</v>
      </c>
      <c r="F15457">
        <v>1</v>
      </c>
      <c r="G15457">
        <v>1</v>
      </c>
      <c r="H15457"/>
      <c r="I15457">
        <v>1</v>
      </c>
      <c r="J15457" s="95">
        <v>45824.606944444444</v>
      </c>
      <c r="K15457">
        <v>1</v>
      </c>
      <c r="L15457" s="95">
        <v>45824.629861111112</v>
      </c>
    </row>
    <row r="15458" spans="1:12" x14ac:dyDescent="0.35">
      <c r="A15458" t="s">
        <v>15586</v>
      </c>
      <c r="B15458" s="93">
        <v>5212381125194</v>
      </c>
      <c r="C15458" t="s">
        <v>129</v>
      </c>
      <c r="D15458" t="s">
        <v>130</v>
      </c>
      <c r="E15458">
        <v>1</v>
      </c>
      <c r="F15458">
        <v>0</v>
      </c>
      <c r="G15458">
        <v>1</v>
      </c>
      <c r="H15458"/>
      <c r="I15458">
        <v>1</v>
      </c>
      <c r="J15458" s="95">
        <v>45824.609027777777</v>
      </c>
      <c r="K15458">
        <v>0</v>
      </c>
    </row>
    <row r="15459" spans="1:12" x14ac:dyDescent="0.35">
      <c r="A15459" t="s">
        <v>15587</v>
      </c>
      <c r="B15459" s="93">
        <v>5215527098870</v>
      </c>
      <c r="C15459" t="s">
        <v>129</v>
      </c>
      <c r="D15459" t="s">
        <v>130</v>
      </c>
      <c r="E15459">
        <v>0</v>
      </c>
      <c r="F15459">
        <v>0</v>
      </c>
      <c r="G15459">
        <v>0</v>
      </c>
      <c r="H15459" s="95">
        <v>45824.60833333333</v>
      </c>
      <c r="I15459">
        <v>0</v>
      </c>
      <c r="K15459">
        <v>0</v>
      </c>
    </row>
    <row r="15460" spans="1:12" x14ac:dyDescent="0.35">
      <c r="A15460" t="s">
        <v>15588</v>
      </c>
      <c r="B15460" s="93">
        <v>5215540260141</v>
      </c>
      <c r="C15460" t="s">
        <v>129</v>
      </c>
      <c r="D15460" t="s">
        <v>130</v>
      </c>
      <c r="E15460">
        <v>1</v>
      </c>
      <c r="F15460">
        <v>1</v>
      </c>
      <c r="G15460">
        <v>1</v>
      </c>
      <c r="H15460"/>
      <c r="I15460">
        <v>1</v>
      </c>
      <c r="J15460" s="95">
        <v>45824.602083333331</v>
      </c>
      <c r="K15460">
        <v>1</v>
      </c>
      <c r="L15460" s="95">
        <v>45824.684027777781</v>
      </c>
    </row>
    <row r="15461" spans="1:12" x14ac:dyDescent="0.35">
      <c r="A15461" t="s">
        <v>15589</v>
      </c>
      <c r="B15461" s="93">
        <v>5219381428124</v>
      </c>
      <c r="C15461" t="s">
        <v>129</v>
      </c>
      <c r="D15461" t="s">
        <v>130</v>
      </c>
      <c r="E15461">
        <v>1</v>
      </c>
      <c r="F15461">
        <v>1</v>
      </c>
      <c r="G15461">
        <v>1</v>
      </c>
      <c r="H15461"/>
      <c r="I15461">
        <v>1</v>
      </c>
      <c r="J15461" s="95">
        <v>45824.60833333333</v>
      </c>
      <c r="K15461">
        <v>1</v>
      </c>
      <c r="L15461" s="95">
        <v>45824.609027777777</v>
      </c>
    </row>
    <row r="15462" spans="1:12" x14ac:dyDescent="0.35">
      <c r="A15462" t="s">
        <v>15590</v>
      </c>
      <c r="B15462" s="93">
        <v>5212281331912</v>
      </c>
      <c r="C15462" t="s">
        <v>129</v>
      </c>
      <c r="D15462" t="s">
        <v>130</v>
      </c>
      <c r="E15462">
        <v>1</v>
      </c>
      <c r="F15462">
        <v>1</v>
      </c>
      <c r="G15462">
        <v>1</v>
      </c>
      <c r="H15462"/>
      <c r="I15462">
        <v>1</v>
      </c>
      <c r="J15462" s="95">
        <v>45824.605555555558</v>
      </c>
      <c r="K15462">
        <v>1</v>
      </c>
      <c r="L15462" s="95">
        <v>45824.645833333336</v>
      </c>
    </row>
    <row r="15463" spans="1:12" x14ac:dyDescent="0.35">
      <c r="A15463" t="s">
        <v>15591</v>
      </c>
      <c r="B15463" s="93">
        <v>5212381133391</v>
      </c>
      <c r="C15463" t="s">
        <v>129</v>
      </c>
      <c r="D15463" t="s">
        <v>130</v>
      </c>
      <c r="E15463">
        <v>1</v>
      </c>
      <c r="F15463">
        <v>1</v>
      </c>
      <c r="G15463">
        <v>1</v>
      </c>
      <c r="H15463"/>
      <c r="I15463">
        <v>1</v>
      </c>
      <c r="J15463" s="95">
        <v>45824.605555555558</v>
      </c>
      <c r="K15463">
        <v>1</v>
      </c>
      <c r="L15463" s="95">
        <v>45824.613888888889</v>
      </c>
    </row>
    <row r="15464" spans="1:12" x14ac:dyDescent="0.35">
      <c r="A15464" t="s">
        <v>15592</v>
      </c>
      <c r="B15464" s="93">
        <v>5212299849072</v>
      </c>
      <c r="C15464" t="s">
        <v>129</v>
      </c>
      <c r="D15464" t="s">
        <v>130</v>
      </c>
      <c r="E15464">
        <v>1</v>
      </c>
      <c r="F15464">
        <v>0</v>
      </c>
      <c r="G15464">
        <v>1</v>
      </c>
      <c r="H15464"/>
      <c r="I15464">
        <v>1</v>
      </c>
      <c r="J15464" s="95">
        <v>45824.61041666667</v>
      </c>
      <c r="K15464">
        <v>0</v>
      </c>
    </row>
    <row r="15465" spans="1:12" x14ac:dyDescent="0.35">
      <c r="A15465" t="s">
        <v>15593</v>
      </c>
      <c r="B15465" s="93">
        <v>5219511645435</v>
      </c>
      <c r="C15465" t="s">
        <v>129</v>
      </c>
      <c r="D15465" t="s">
        <v>130</v>
      </c>
      <c r="E15465">
        <v>1</v>
      </c>
      <c r="F15465">
        <v>1</v>
      </c>
      <c r="G15465">
        <v>1</v>
      </c>
      <c r="H15465"/>
      <c r="I15465">
        <v>1</v>
      </c>
      <c r="J15465" s="95">
        <v>45824.60833333333</v>
      </c>
      <c r="K15465">
        <v>1</v>
      </c>
      <c r="L15465" s="95">
        <v>45824.611111111109</v>
      </c>
    </row>
    <row r="15466" spans="1:12" x14ac:dyDescent="0.35">
      <c r="A15466" t="s">
        <v>15594</v>
      </c>
      <c r="B15466" s="93">
        <v>5216271078386</v>
      </c>
      <c r="C15466" t="s">
        <v>129</v>
      </c>
      <c r="D15466" t="s">
        <v>130</v>
      </c>
      <c r="E15466">
        <v>1</v>
      </c>
      <c r="F15466">
        <v>1</v>
      </c>
      <c r="G15466">
        <v>1</v>
      </c>
      <c r="H15466"/>
      <c r="I15466">
        <v>1</v>
      </c>
      <c r="J15466" s="95">
        <v>45824.602083333331</v>
      </c>
      <c r="K15466">
        <v>1</v>
      </c>
      <c r="L15466" s="95">
        <v>45824.615277777775</v>
      </c>
    </row>
    <row r="15467" spans="1:12" x14ac:dyDescent="0.35">
      <c r="A15467" t="s">
        <v>15595</v>
      </c>
      <c r="B15467" s="93">
        <v>5216677600122</v>
      </c>
      <c r="C15467" t="s">
        <v>129</v>
      </c>
      <c r="D15467" t="s">
        <v>130</v>
      </c>
      <c r="E15467">
        <v>0</v>
      </c>
      <c r="F15467">
        <v>0</v>
      </c>
      <c r="G15467">
        <v>0</v>
      </c>
      <c r="H15467" s="95">
        <v>45824.605555555558</v>
      </c>
      <c r="I15467">
        <v>0</v>
      </c>
      <c r="K15467">
        <v>0</v>
      </c>
    </row>
    <row r="15468" spans="1:12" x14ac:dyDescent="0.35">
      <c r="A15468" t="s">
        <v>15596</v>
      </c>
      <c r="B15468" s="93">
        <v>5216183699649</v>
      </c>
      <c r="C15468" t="s">
        <v>129</v>
      </c>
      <c r="D15468" t="s">
        <v>130</v>
      </c>
      <c r="E15468">
        <v>1</v>
      </c>
      <c r="F15468">
        <v>1</v>
      </c>
      <c r="G15468">
        <v>1</v>
      </c>
      <c r="H15468"/>
      <c r="I15468">
        <v>1</v>
      </c>
      <c r="J15468" s="95">
        <v>45824.602777777778</v>
      </c>
      <c r="K15468">
        <v>1</v>
      </c>
      <c r="L15468" s="95">
        <v>45824.676388888889</v>
      </c>
    </row>
    <row r="15469" spans="1:12" x14ac:dyDescent="0.35">
      <c r="A15469" t="s">
        <v>15597</v>
      </c>
      <c r="B15469" s="93">
        <v>5219513075290</v>
      </c>
      <c r="C15469" t="s">
        <v>129</v>
      </c>
      <c r="D15469" t="s">
        <v>130</v>
      </c>
      <c r="E15469">
        <v>1</v>
      </c>
      <c r="F15469">
        <v>1</v>
      </c>
      <c r="G15469">
        <v>1</v>
      </c>
      <c r="H15469"/>
      <c r="I15469">
        <v>1</v>
      </c>
      <c r="J15469" s="95">
        <v>45824.606249999997</v>
      </c>
      <c r="K15469">
        <v>1</v>
      </c>
      <c r="L15469" s="95">
        <v>45824.606249999997</v>
      </c>
    </row>
    <row r="15470" spans="1:12" x14ac:dyDescent="0.35">
      <c r="A15470" t="s">
        <v>15598</v>
      </c>
      <c r="B15470" s="93">
        <v>5212871207255</v>
      </c>
      <c r="C15470" t="s">
        <v>129</v>
      </c>
      <c r="D15470" t="s">
        <v>130</v>
      </c>
      <c r="E15470">
        <v>1</v>
      </c>
      <c r="F15470">
        <v>0</v>
      </c>
      <c r="G15470">
        <v>1</v>
      </c>
      <c r="H15470"/>
      <c r="I15470">
        <v>1</v>
      </c>
      <c r="J15470" s="95">
        <v>45824.607638888891</v>
      </c>
      <c r="K15470">
        <v>0</v>
      </c>
    </row>
    <row r="15471" spans="1:12" x14ac:dyDescent="0.35">
      <c r="A15471" t="s">
        <v>15599</v>
      </c>
      <c r="B15471" s="93">
        <v>5219931623312</v>
      </c>
      <c r="C15471" t="s">
        <v>129</v>
      </c>
      <c r="D15471" t="s">
        <v>130</v>
      </c>
      <c r="E15471">
        <v>1</v>
      </c>
      <c r="F15471">
        <v>1</v>
      </c>
      <c r="G15471">
        <v>1</v>
      </c>
      <c r="H15471"/>
      <c r="I15471">
        <v>1</v>
      </c>
      <c r="J15471" s="95">
        <v>45824.606249999997</v>
      </c>
      <c r="K15471">
        <v>1</v>
      </c>
      <c r="L15471" s="95">
        <v>45824.609722222223</v>
      </c>
    </row>
    <row r="15472" spans="1:12" x14ac:dyDescent="0.35">
      <c r="A15472" t="s">
        <v>15600</v>
      </c>
      <c r="B15472" s="93">
        <v>5214731443527</v>
      </c>
      <c r="C15472" t="s">
        <v>129</v>
      </c>
      <c r="D15472" t="s">
        <v>130</v>
      </c>
      <c r="E15472">
        <v>0</v>
      </c>
      <c r="F15472">
        <v>0</v>
      </c>
      <c r="G15472">
        <v>0</v>
      </c>
      <c r="H15472" s="95">
        <v>45824.604166666664</v>
      </c>
      <c r="I15472">
        <v>0</v>
      </c>
      <c r="K15472">
        <v>0</v>
      </c>
    </row>
    <row r="15473" spans="1:12" x14ac:dyDescent="0.35">
      <c r="A15473" t="s">
        <v>15601</v>
      </c>
      <c r="B15473" s="93">
        <v>5215513422306</v>
      </c>
      <c r="C15473" t="s">
        <v>129</v>
      </c>
      <c r="D15473" t="s">
        <v>130</v>
      </c>
      <c r="E15473">
        <v>0</v>
      </c>
      <c r="F15473">
        <v>0</v>
      </c>
      <c r="G15473">
        <v>0</v>
      </c>
      <c r="H15473" s="95">
        <v>45824.606944444444</v>
      </c>
      <c r="I15473">
        <v>0</v>
      </c>
      <c r="K15473">
        <v>0</v>
      </c>
    </row>
    <row r="15474" spans="1:12" x14ac:dyDescent="0.35">
      <c r="A15474" t="s">
        <v>15602</v>
      </c>
      <c r="B15474" s="93">
        <v>5213123145381</v>
      </c>
      <c r="C15474" t="s">
        <v>129</v>
      </c>
      <c r="D15474" t="s">
        <v>130</v>
      </c>
      <c r="E15474">
        <v>0</v>
      </c>
      <c r="F15474">
        <v>0</v>
      </c>
      <c r="G15474">
        <v>0</v>
      </c>
      <c r="H15474" s="95">
        <v>45824.602777777778</v>
      </c>
      <c r="I15474">
        <v>0</v>
      </c>
      <c r="K15474">
        <v>0</v>
      </c>
    </row>
    <row r="15475" spans="1:12" x14ac:dyDescent="0.35">
      <c r="A15475" t="s">
        <v>15603</v>
      </c>
      <c r="B15475" s="93">
        <v>5215535564801</v>
      </c>
      <c r="C15475" t="s">
        <v>129</v>
      </c>
      <c r="D15475" t="s">
        <v>130</v>
      </c>
      <c r="E15475">
        <v>1</v>
      </c>
      <c r="F15475">
        <v>0</v>
      </c>
      <c r="G15475">
        <v>1</v>
      </c>
      <c r="H15475"/>
      <c r="I15475">
        <v>1</v>
      </c>
      <c r="J15475" s="95">
        <v>45824.634722222225</v>
      </c>
      <c r="K15475">
        <v>0</v>
      </c>
    </row>
    <row r="15476" spans="1:12" x14ac:dyDescent="0.35">
      <c r="A15476" t="s">
        <v>15604</v>
      </c>
      <c r="B15476" s="93">
        <v>5216677802797</v>
      </c>
      <c r="C15476" t="s">
        <v>129</v>
      </c>
      <c r="D15476" t="s">
        <v>130</v>
      </c>
      <c r="E15476">
        <v>1</v>
      </c>
      <c r="F15476">
        <v>1</v>
      </c>
      <c r="G15476">
        <v>1</v>
      </c>
      <c r="H15476"/>
      <c r="I15476">
        <v>1</v>
      </c>
      <c r="J15476" s="95">
        <v>45824.60833333333</v>
      </c>
      <c r="K15476">
        <v>1</v>
      </c>
      <c r="L15476" s="95">
        <v>45824.685416666667</v>
      </c>
    </row>
    <row r="15477" spans="1:12" x14ac:dyDescent="0.35">
      <c r="A15477" t="s">
        <v>15605</v>
      </c>
      <c r="B15477" s="93">
        <v>5217331426436</v>
      </c>
      <c r="C15477" t="s">
        <v>129</v>
      </c>
      <c r="D15477" t="s">
        <v>130</v>
      </c>
      <c r="E15477">
        <v>1</v>
      </c>
      <c r="F15477">
        <v>0</v>
      </c>
      <c r="G15477">
        <v>1</v>
      </c>
      <c r="H15477"/>
      <c r="I15477">
        <v>1</v>
      </c>
      <c r="J15477" s="95">
        <v>45824.604166666664</v>
      </c>
      <c r="K15477">
        <v>0</v>
      </c>
    </row>
    <row r="15478" spans="1:12" x14ac:dyDescent="0.35">
      <c r="A15478" t="s">
        <v>15606</v>
      </c>
      <c r="B15478" s="93">
        <v>5215520704351</v>
      </c>
      <c r="C15478" t="s">
        <v>129</v>
      </c>
      <c r="D15478" t="s">
        <v>130</v>
      </c>
      <c r="E15478">
        <v>1</v>
      </c>
      <c r="F15478">
        <v>1</v>
      </c>
      <c r="G15478">
        <v>1</v>
      </c>
      <c r="H15478"/>
      <c r="I15478">
        <v>1</v>
      </c>
      <c r="J15478" s="95">
        <v>45824.604861111111</v>
      </c>
      <c r="K15478">
        <v>1</v>
      </c>
      <c r="L15478" s="95">
        <v>45826.125694444447</v>
      </c>
    </row>
    <row r="15479" spans="1:12" x14ac:dyDescent="0.35">
      <c r="A15479" t="s">
        <v>15607</v>
      </c>
      <c r="B15479" s="93">
        <v>5215534130957</v>
      </c>
      <c r="C15479" t="s">
        <v>129</v>
      </c>
      <c r="D15479" t="s">
        <v>130</v>
      </c>
      <c r="E15479">
        <v>1</v>
      </c>
      <c r="F15479">
        <v>0</v>
      </c>
      <c r="G15479">
        <v>1</v>
      </c>
      <c r="H15479"/>
      <c r="I15479">
        <v>1</v>
      </c>
      <c r="J15479" s="95">
        <v>45824.601388888892</v>
      </c>
      <c r="K15479">
        <v>0</v>
      </c>
    </row>
    <row r="15480" spans="1:12" x14ac:dyDescent="0.35">
      <c r="A15480" t="s">
        <v>15608</v>
      </c>
      <c r="B15480" s="93">
        <v>5217351811584</v>
      </c>
      <c r="C15480" t="s">
        <v>129</v>
      </c>
      <c r="D15480" t="s">
        <v>130</v>
      </c>
      <c r="E15480">
        <v>1</v>
      </c>
      <c r="F15480">
        <v>1</v>
      </c>
      <c r="G15480">
        <v>1</v>
      </c>
      <c r="H15480"/>
      <c r="I15480">
        <v>1</v>
      </c>
      <c r="J15480" s="95">
        <v>45824.604861111111</v>
      </c>
      <c r="K15480">
        <v>1</v>
      </c>
      <c r="L15480" s="95">
        <v>45824.621527777781</v>
      </c>
    </row>
    <row r="15481" spans="1:12" x14ac:dyDescent="0.35">
      <c r="A15481" t="s">
        <v>15609</v>
      </c>
      <c r="B15481" s="93">
        <v>5219231279037</v>
      </c>
      <c r="C15481" t="s">
        <v>129</v>
      </c>
      <c r="D15481" t="s">
        <v>130</v>
      </c>
      <c r="E15481">
        <v>1</v>
      </c>
      <c r="F15481">
        <v>1</v>
      </c>
      <c r="G15481">
        <v>1</v>
      </c>
      <c r="H15481"/>
      <c r="I15481">
        <v>1</v>
      </c>
      <c r="J15481" s="95">
        <v>45824.609722222223</v>
      </c>
      <c r="K15481">
        <v>1</v>
      </c>
      <c r="L15481" s="95">
        <v>45824.616666666669</v>
      </c>
    </row>
    <row r="15482" spans="1:12" x14ac:dyDescent="0.35">
      <c r="A15482" t="s">
        <v>15610</v>
      </c>
      <c r="B15482" s="93">
        <v>5215554128809</v>
      </c>
      <c r="C15482" t="s">
        <v>129</v>
      </c>
      <c r="D15482" t="s">
        <v>130</v>
      </c>
      <c r="E15482">
        <v>1</v>
      </c>
      <c r="F15482">
        <v>0</v>
      </c>
      <c r="G15482">
        <v>1</v>
      </c>
      <c r="H15482"/>
      <c r="I15482">
        <v>1</v>
      </c>
      <c r="J15482" s="95">
        <v>45824.603472222225</v>
      </c>
      <c r="K15482">
        <v>0</v>
      </c>
    </row>
    <row r="15483" spans="1:12" x14ac:dyDescent="0.35">
      <c r="A15483" t="s">
        <v>15611</v>
      </c>
      <c r="B15483" s="93">
        <v>5215538497106</v>
      </c>
      <c r="C15483" t="s">
        <v>129</v>
      </c>
      <c r="D15483" t="s">
        <v>130</v>
      </c>
      <c r="E15483">
        <v>0</v>
      </c>
      <c r="F15483">
        <v>0</v>
      </c>
      <c r="G15483">
        <v>0</v>
      </c>
      <c r="H15483" s="95">
        <v>45824.607638888891</v>
      </c>
      <c r="I15483">
        <v>0</v>
      </c>
      <c r="K15483">
        <v>0</v>
      </c>
    </row>
    <row r="15484" spans="1:12" x14ac:dyDescent="0.35">
      <c r="A15484" t="s">
        <v>15612</v>
      </c>
      <c r="B15484" s="93">
        <v>5212223463592</v>
      </c>
      <c r="C15484" t="s">
        <v>129</v>
      </c>
      <c r="D15484" t="s">
        <v>130</v>
      </c>
      <c r="E15484">
        <v>1</v>
      </c>
      <c r="F15484">
        <v>0</v>
      </c>
      <c r="G15484">
        <v>1</v>
      </c>
      <c r="H15484"/>
      <c r="I15484">
        <v>1</v>
      </c>
      <c r="J15484" s="95">
        <v>45824.606944444444</v>
      </c>
      <c r="K15484">
        <v>0</v>
      </c>
    </row>
    <row r="15485" spans="1:12" x14ac:dyDescent="0.35">
      <c r="A15485" t="s">
        <v>15613</v>
      </c>
      <c r="B15485" s="93">
        <v>5212221409968</v>
      </c>
      <c r="C15485" t="s">
        <v>129</v>
      </c>
      <c r="D15485" t="s">
        <v>130</v>
      </c>
      <c r="E15485">
        <v>1</v>
      </c>
      <c r="F15485">
        <v>1</v>
      </c>
      <c r="G15485">
        <v>1</v>
      </c>
      <c r="H15485"/>
      <c r="I15485">
        <v>1</v>
      </c>
      <c r="J15485" s="95">
        <v>45824.607638888891</v>
      </c>
      <c r="K15485">
        <v>1</v>
      </c>
      <c r="L15485" s="95">
        <v>45824.660416666666</v>
      </c>
    </row>
    <row r="15486" spans="1:12" x14ac:dyDescent="0.35">
      <c r="A15486" t="s">
        <v>15614</v>
      </c>
      <c r="B15486" s="93">
        <v>5217658412017</v>
      </c>
      <c r="C15486" t="s">
        <v>129</v>
      </c>
      <c r="D15486" t="s">
        <v>130</v>
      </c>
      <c r="E15486">
        <v>0</v>
      </c>
      <c r="F15486">
        <v>0</v>
      </c>
      <c r="G15486">
        <v>0</v>
      </c>
      <c r="H15486" s="95">
        <v>45824.604861111111</v>
      </c>
      <c r="I15486">
        <v>0</v>
      </c>
      <c r="K15486">
        <v>0</v>
      </c>
    </row>
    <row r="15487" spans="1:12" x14ac:dyDescent="0.35">
      <c r="A15487" t="s">
        <v>15615</v>
      </c>
      <c r="B15487" s="93">
        <v>5213312054437</v>
      </c>
      <c r="C15487" t="s">
        <v>129</v>
      </c>
      <c r="D15487" t="s">
        <v>130</v>
      </c>
      <c r="E15487">
        <v>1</v>
      </c>
      <c r="F15487">
        <v>0</v>
      </c>
      <c r="G15487">
        <v>1</v>
      </c>
      <c r="H15487"/>
      <c r="I15487">
        <v>1</v>
      </c>
      <c r="J15487" s="95">
        <v>45824.61041666667</v>
      </c>
      <c r="K15487">
        <v>0</v>
      </c>
    </row>
    <row r="15488" spans="1:12" x14ac:dyDescent="0.35">
      <c r="A15488" t="s">
        <v>15616</v>
      </c>
      <c r="B15488" s="93">
        <v>5212381665105</v>
      </c>
      <c r="C15488" t="s">
        <v>129</v>
      </c>
      <c r="D15488" t="s">
        <v>130</v>
      </c>
      <c r="E15488">
        <v>1</v>
      </c>
      <c r="F15488">
        <v>0</v>
      </c>
      <c r="G15488">
        <v>1</v>
      </c>
      <c r="H15488"/>
      <c r="I15488">
        <v>1</v>
      </c>
      <c r="J15488" s="95">
        <v>45824.609027777777</v>
      </c>
      <c r="K15488">
        <v>0</v>
      </c>
    </row>
    <row r="15489" spans="1:12" x14ac:dyDescent="0.35">
      <c r="A15489" t="s">
        <v>15617</v>
      </c>
      <c r="B15489" s="93">
        <v>5215551949255</v>
      </c>
      <c r="C15489" t="s">
        <v>129</v>
      </c>
      <c r="D15489" t="s">
        <v>130</v>
      </c>
      <c r="E15489">
        <v>1</v>
      </c>
      <c r="F15489">
        <v>0</v>
      </c>
      <c r="G15489">
        <v>1</v>
      </c>
      <c r="H15489"/>
      <c r="I15489">
        <v>1</v>
      </c>
      <c r="J15489" s="95">
        <v>45824.602083333331</v>
      </c>
      <c r="K15489">
        <v>0</v>
      </c>
    </row>
    <row r="15490" spans="1:12" x14ac:dyDescent="0.35">
      <c r="A15490" t="s">
        <v>15618</v>
      </c>
      <c r="B15490" s="93">
        <v>5215540287053</v>
      </c>
      <c r="C15490" t="s">
        <v>129</v>
      </c>
      <c r="D15490" t="s">
        <v>130</v>
      </c>
      <c r="E15490">
        <v>1</v>
      </c>
      <c r="F15490">
        <v>1</v>
      </c>
      <c r="G15490">
        <v>1</v>
      </c>
      <c r="H15490"/>
      <c r="I15490">
        <v>1</v>
      </c>
      <c r="J15490" s="95">
        <v>45824.657638888886</v>
      </c>
      <c r="K15490">
        <v>1</v>
      </c>
      <c r="L15490" s="95">
        <v>45824.997916666667</v>
      </c>
    </row>
    <row r="15491" spans="1:12" x14ac:dyDescent="0.35">
      <c r="A15491" t="s">
        <v>15619</v>
      </c>
      <c r="B15491" s="93">
        <v>5216566811866</v>
      </c>
      <c r="C15491" t="s">
        <v>129</v>
      </c>
      <c r="D15491" t="s">
        <v>130</v>
      </c>
      <c r="E15491">
        <v>0</v>
      </c>
      <c r="F15491">
        <v>0</v>
      </c>
      <c r="G15491">
        <v>0</v>
      </c>
      <c r="H15491" s="95">
        <v>45824.609027777777</v>
      </c>
      <c r="I15491">
        <v>0</v>
      </c>
      <c r="K15491">
        <v>0</v>
      </c>
    </row>
    <row r="15492" spans="1:12" x14ac:dyDescent="0.35">
      <c r="A15492" t="s">
        <v>15620</v>
      </c>
      <c r="B15492" s="93">
        <v>5215527594582</v>
      </c>
      <c r="C15492" t="s">
        <v>129</v>
      </c>
      <c r="D15492" t="s">
        <v>130</v>
      </c>
      <c r="E15492">
        <v>1</v>
      </c>
      <c r="F15492">
        <v>1</v>
      </c>
      <c r="G15492">
        <v>1</v>
      </c>
      <c r="H15492"/>
      <c r="I15492">
        <v>1</v>
      </c>
      <c r="J15492" s="95">
        <v>45824.628472222219</v>
      </c>
      <c r="K15492">
        <v>1</v>
      </c>
      <c r="L15492" s="95">
        <v>45824.629166666666</v>
      </c>
    </row>
    <row r="15493" spans="1:12" x14ac:dyDescent="0.35">
      <c r="A15493" t="s">
        <v>15621</v>
      </c>
      <c r="B15493" s="93">
        <v>5215512875262</v>
      </c>
      <c r="C15493" t="s">
        <v>129</v>
      </c>
      <c r="D15493" t="s">
        <v>130</v>
      </c>
      <c r="E15493">
        <v>1</v>
      </c>
      <c r="F15493">
        <v>0</v>
      </c>
      <c r="G15493">
        <v>1</v>
      </c>
      <c r="H15493"/>
      <c r="I15493">
        <v>1</v>
      </c>
      <c r="J15493" s="95">
        <v>45824.603472222225</v>
      </c>
      <c r="K15493">
        <v>0</v>
      </c>
    </row>
    <row r="15494" spans="1:12" x14ac:dyDescent="0.35">
      <c r="A15494" t="s">
        <v>15622</v>
      </c>
      <c r="B15494" s="93">
        <v>5219512372585</v>
      </c>
      <c r="C15494" t="s">
        <v>129</v>
      </c>
      <c r="D15494" t="s">
        <v>130</v>
      </c>
      <c r="E15494">
        <v>1</v>
      </c>
      <c r="F15494">
        <v>1</v>
      </c>
      <c r="G15494">
        <v>1</v>
      </c>
      <c r="H15494"/>
      <c r="I15494">
        <v>1</v>
      </c>
      <c r="J15494" s="95">
        <v>45824.60833333333</v>
      </c>
      <c r="K15494">
        <v>1</v>
      </c>
      <c r="L15494" s="95">
        <v>45824.661111111112</v>
      </c>
    </row>
    <row r="15495" spans="1:12" x14ac:dyDescent="0.35">
      <c r="A15495" t="s">
        <v>15623</v>
      </c>
      <c r="B15495" s="93">
        <v>5215532034236</v>
      </c>
      <c r="C15495" t="s">
        <v>129</v>
      </c>
      <c r="D15495" t="s">
        <v>130</v>
      </c>
      <c r="E15495">
        <v>1</v>
      </c>
      <c r="F15495">
        <v>1</v>
      </c>
      <c r="G15495">
        <v>1</v>
      </c>
      <c r="H15495"/>
      <c r="I15495">
        <v>1</v>
      </c>
      <c r="J15495" s="95">
        <v>45824.609722222223</v>
      </c>
      <c r="K15495">
        <v>1</v>
      </c>
      <c r="L15495" s="95">
        <v>45824.659722222219</v>
      </c>
    </row>
    <row r="15496" spans="1:12" x14ac:dyDescent="0.35">
      <c r="A15496" t="s">
        <v>15624</v>
      </c>
      <c r="B15496" s="93">
        <v>5217226542329</v>
      </c>
      <c r="C15496" t="s">
        <v>129</v>
      </c>
      <c r="D15496" t="s">
        <v>130</v>
      </c>
      <c r="E15496">
        <v>1</v>
      </c>
      <c r="F15496">
        <v>1</v>
      </c>
      <c r="G15496">
        <v>1</v>
      </c>
      <c r="H15496"/>
      <c r="I15496">
        <v>1</v>
      </c>
      <c r="J15496" s="95">
        <v>45824.606249999997</v>
      </c>
      <c r="K15496">
        <v>1</v>
      </c>
      <c r="L15496" s="95">
        <v>45824.617361111108</v>
      </c>
    </row>
    <row r="15497" spans="1:12" x14ac:dyDescent="0.35">
      <c r="A15497" t="s">
        <v>15625</v>
      </c>
      <c r="B15497" s="93">
        <v>5215534536320</v>
      </c>
      <c r="C15497" t="s">
        <v>129</v>
      </c>
      <c r="D15497" t="s">
        <v>130</v>
      </c>
      <c r="E15497">
        <v>1</v>
      </c>
      <c r="F15497">
        <v>1</v>
      </c>
      <c r="G15497">
        <v>1</v>
      </c>
      <c r="H15497"/>
      <c r="I15497">
        <v>1</v>
      </c>
      <c r="J15497" s="95">
        <v>45824.603472222225</v>
      </c>
      <c r="K15497">
        <v>1</v>
      </c>
      <c r="L15497" s="95">
        <v>45824.604166666664</v>
      </c>
    </row>
    <row r="15498" spans="1:12" x14ac:dyDescent="0.35">
      <c r="A15498" t="s">
        <v>15626</v>
      </c>
      <c r="B15498" s="93">
        <v>5214922030282</v>
      </c>
      <c r="C15498" t="s">
        <v>129</v>
      </c>
      <c r="D15498" t="s">
        <v>130</v>
      </c>
      <c r="E15498">
        <v>1</v>
      </c>
      <c r="F15498">
        <v>0</v>
      </c>
      <c r="G15498">
        <v>1</v>
      </c>
      <c r="H15498"/>
      <c r="I15498">
        <v>1</v>
      </c>
      <c r="J15498" s="95">
        <v>45824.602083333331</v>
      </c>
      <c r="K15498">
        <v>0</v>
      </c>
    </row>
    <row r="15499" spans="1:12" x14ac:dyDescent="0.35">
      <c r="A15499" t="s">
        <v>15627</v>
      </c>
      <c r="B15499" s="93">
        <v>5214421311086</v>
      </c>
      <c r="C15499" t="s">
        <v>129</v>
      </c>
      <c r="D15499" t="s">
        <v>130</v>
      </c>
      <c r="E15499">
        <v>1</v>
      </c>
      <c r="F15499">
        <v>0</v>
      </c>
      <c r="G15499">
        <v>1</v>
      </c>
      <c r="H15499"/>
      <c r="I15499">
        <v>1</v>
      </c>
      <c r="J15499" s="95">
        <v>45824.606249999997</v>
      </c>
      <c r="K15499">
        <v>0</v>
      </c>
    </row>
    <row r="15500" spans="1:12" x14ac:dyDescent="0.35">
      <c r="A15500" t="s">
        <v>15628</v>
      </c>
      <c r="B15500" s="93">
        <v>5217333362478</v>
      </c>
      <c r="C15500" t="s">
        <v>129</v>
      </c>
      <c r="D15500" t="s">
        <v>130</v>
      </c>
      <c r="E15500">
        <v>1</v>
      </c>
      <c r="F15500">
        <v>1</v>
      </c>
      <c r="G15500">
        <v>1</v>
      </c>
      <c r="H15500"/>
      <c r="I15500">
        <v>1</v>
      </c>
      <c r="J15500" s="95">
        <v>45824.609722222223</v>
      </c>
      <c r="K15500">
        <v>1</v>
      </c>
      <c r="L15500" s="95">
        <v>45824.634027777778</v>
      </c>
    </row>
    <row r="15501" spans="1:12" x14ac:dyDescent="0.35">
      <c r="A15501" t="s">
        <v>15629</v>
      </c>
      <c r="B15501" s="93">
        <v>5219711075854</v>
      </c>
      <c r="C15501" t="s">
        <v>129</v>
      </c>
      <c r="D15501" t="s">
        <v>130</v>
      </c>
      <c r="E15501">
        <v>1</v>
      </c>
      <c r="F15501">
        <v>1</v>
      </c>
      <c r="G15501">
        <v>1</v>
      </c>
      <c r="H15501"/>
      <c r="I15501">
        <v>1</v>
      </c>
      <c r="J15501" s="95">
        <v>45824.602083333331</v>
      </c>
      <c r="K15501">
        <v>1</v>
      </c>
      <c r="L15501" s="95">
        <v>45824.779861111114</v>
      </c>
    </row>
    <row r="15502" spans="1:12" x14ac:dyDescent="0.35">
      <c r="A15502" t="s">
        <v>15630</v>
      </c>
      <c r="B15502" s="93">
        <v>5212281040829</v>
      </c>
      <c r="C15502" t="s">
        <v>129</v>
      </c>
      <c r="D15502" t="s">
        <v>130</v>
      </c>
      <c r="E15502">
        <v>1</v>
      </c>
      <c r="F15502">
        <v>1</v>
      </c>
      <c r="G15502">
        <v>1</v>
      </c>
      <c r="H15502"/>
      <c r="I15502">
        <v>1</v>
      </c>
      <c r="J15502" s="95">
        <v>45824.606249999997</v>
      </c>
      <c r="K15502">
        <v>1</v>
      </c>
      <c r="L15502" s="95">
        <v>45825.178472222222</v>
      </c>
    </row>
    <row r="15503" spans="1:12" x14ac:dyDescent="0.35">
      <c r="A15503" t="s">
        <v>15631</v>
      </c>
      <c r="B15503" s="93">
        <v>5217671005389</v>
      </c>
      <c r="C15503" t="s">
        <v>129</v>
      </c>
      <c r="D15503" t="s">
        <v>130</v>
      </c>
      <c r="E15503">
        <v>1</v>
      </c>
      <c r="F15503">
        <v>1</v>
      </c>
      <c r="G15503">
        <v>1</v>
      </c>
      <c r="H15503"/>
      <c r="I15503">
        <v>1</v>
      </c>
      <c r="J15503" s="95">
        <v>45824.606944444444</v>
      </c>
      <c r="K15503">
        <v>1</v>
      </c>
      <c r="L15503" s="95">
        <v>45824.616666666669</v>
      </c>
    </row>
    <row r="15504" spans="1:12" x14ac:dyDescent="0.35">
      <c r="A15504" t="s">
        <v>15632</v>
      </c>
      <c r="B15504" s="93">
        <v>5215513957650</v>
      </c>
      <c r="C15504" t="s">
        <v>129</v>
      </c>
      <c r="D15504" t="s">
        <v>130</v>
      </c>
      <c r="E15504">
        <v>1</v>
      </c>
      <c r="F15504">
        <v>1</v>
      </c>
      <c r="G15504">
        <v>1</v>
      </c>
      <c r="H15504"/>
      <c r="I15504">
        <v>1</v>
      </c>
      <c r="J15504" s="95">
        <v>45824.601388888892</v>
      </c>
      <c r="K15504">
        <v>1</v>
      </c>
      <c r="L15504" s="95">
        <v>45824.612500000003</v>
      </c>
    </row>
    <row r="15505" spans="1:12" x14ac:dyDescent="0.35">
      <c r="A15505" t="s">
        <v>15633</v>
      </c>
      <c r="B15505" s="93">
        <v>5215585811373</v>
      </c>
      <c r="C15505" t="s">
        <v>129</v>
      </c>
      <c r="D15505" t="s">
        <v>130</v>
      </c>
      <c r="E15505">
        <v>1</v>
      </c>
      <c r="F15505">
        <v>0</v>
      </c>
      <c r="G15505">
        <v>1</v>
      </c>
      <c r="H15505"/>
      <c r="I15505">
        <v>1</v>
      </c>
      <c r="J15505" s="95">
        <v>45824.609722222223</v>
      </c>
      <c r="K15505">
        <v>0</v>
      </c>
    </row>
    <row r="15506" spans="1:12" x14ac:dyDescent="0.35">
      <c r="A15506" t="s">
        <v>15634</v>
      </c>
      <c r="B15506" s="93">
        <v>5215534192658</v>
      </c>
      <c r="C15506" t="s">
        <v>129</v>
      </c>
      <c r="D15506" t="s">
        <v>130</v>
      </c>
      <c r="E15506">
        <v>1</v>
      </c>
      <c r="F15506">
        <v>0</v>
      </c>
      <c r="G15506">
        <v>1</v>
      </c>
      <c r="H15506"/>
      <c r="I15506">
        <v>1</v>
      </c>
      <c r="J15506" s="95">
        <v>45824.602083333331</v>
      </c>
      <c r="K15506">
        <v>0</v>
      </c>
    </row>
    <row r="15507" spans="1:12" x14ac:dyDescent="0.35">
      <c r="A15507" t="s">
        <v>15635</v>
      </c>
      <c r="B15507" s="93">
        <v>5215514991030</v>
      </c>
      <c r="C15507" t="s">
        <v>129</v>
      </c>
      <c r="D15507" t="s">
        <v>130</v>
      </c>
      <c r="E15507">
        <v>1</v>
      </c>
      <c r="F15507">
        <v>1</v>
      </c>
      <c r="G15507">
        <v>1</v>
      </c>
      <c r="H15507"/>
      <c r="I15507">
        <v>1</v>
      </c>
      <c r="J15507" s="95">
        <v>45824.601388888892</v>
      </c>
      <c r="K15507">
        <v>1</v>
      </c>
      <c r="L15507" s="95">
        <v>45824.605555555558</v>
      </c>
    </row>
    <row r="15508" spans="1:12" x14ac:dyDescent="0.35">
      <c r="A15508" t="s">
        <v>15636</v>
      </c>
      <c r="B15508" s="93">
        <v>5212851026828</v>
      </c>
      <c r="C15508" t="s">
        <v>129</v>
      </c>
      <c r="D15508" t="s">
        <v>130</v>
      </c>
      <c r="E15508">
        <v>1</v>
      </c>
      <c r="F15508">
        <v>1</v>
      </c>
      <c r="G15508">
        <v>1</v>
      </c>
      <c r="H15508"/>
      <c r="I15508">
        <v>1</v>
      </c>
      <c r="J15508" s="95">
        <v>45824.616666666669</v>
      </c>
      <c r="K15508">
        <v>1</v>
      </c>
      <c r="L15508" s="95">
        <v>45824.618750000001</v>
      </c>
    </row>
    <row r="15509" spans="1:12" x14ac:dyDescent="0.35">
      <c r="A15509" t="s">
        <v>15637</v>
      </c>
      <c r="B15509" s="93">
        <v>5216692519160</v>
      </c>
      <c r="C15509" t="s">
        <v>129</v>
      </c>
      <c r="D15509" t="s">
        <v>130</v>
      </c>
      <c r="E15509">
        <v>0</v>
      </c>
      <c r="F15509">
        <v>0</v>
      </c>
      <c r="G15509">
        <v>0</v>
      </c>
      <c r="H15509" s="95">
        <v>45824.609027777777</v>
      </c>
      <c r="I15509">
        <v>0</v>
      </c>
      <c r="K15509">
        <v>0</v>
      </c>
    </row>
    <row r="15510" spans="1:12" x14ac:dyDescent="0.35">
      <c r="A15510" t="s">
        <v>15638</v>
      </c>
      <c r="B15510" s="93">
        <v>5216644261361</v>
      </c>
      <c r="C15510" t="s">
        <v>129</v>
      </c>
      <c r="D15510" t="s">
        <v>130</v>
      </c>
      <c r="E15510">
        <v>1</v>
      </c>
      <c r="F15510">
        <v>0</v>
      </c>
      <c r="G15510">
        <v>1</v>
      </c>
      <c r="H15510"/>
      <c r="I15510">
        <v>1</v>
      </c>
      <c r="J15510" s="95">
        <v>45824.61041666667</v>
      </c>
      <c r="K15510">
        <v>0</v>
      </c>
    </row>
    <row r="15511" spans="1:12" x14ac:dyDescent="0.35">
      <c r="A15511" t="s">
        <v>15639</v>
      </c>
      <c r="B15511" s="93">
        <v>5215510728672</v>
      </c>
      <c r="C15511" t="s">
        <v>129</v>
      </c>
      <c r="D15511" t="s">
        <v>130</v>
      </c>
      <c r="E15511">
        <v>1</v>
      </c>
      <c r="F15511">
        <v>0</v>
      </c>
      <c r="G15511">
        <v>1</v>
      </c>
      <c r="H15511"/>
      <c r="I15511">
        <v>1</v>
      </c>
      <c r="J15511" s="95">
        <v>45824.604861111111</v>
      </c>
      <c r="K15511">
        <v>0</v>
      </c>
    </row>
    <row r="15512" spans="1:12" x14ac:dyDescent="0.35">
      <c r="A15512" t="s">
        <v>15640</v>
      </c>
      <c r="B15512" s="93">
        <v>5217711236903</v>
      </c>
      <c r="C15512" t="s">
        <v>129</v>
      </c>
      <c r="D15512" t="s">
        <v>130</v>
      </c>
      <c r="E15512">
        <v>1</v>
      </c>
      <c r="F15512">
        <v>0</v>
      </c>
      <c r="G15512">
        <v>1</v>
      </c>
      <c r="H15512"/>
      <c r="I15512">
        <v>1</v>
      </c>
      <c r="J15512" s="95">
        <v>45824.606944444444</v>
      </c>
      <c r="K15512">
        <v>0</v>
      </c>
    </row>
    <row r="15513" spans="1:12" x14ac:dyDescent="0.35">
      <c r="A15513" t="s">
        <v>15641</v>
      </c>
      <c r="B15513" s="93">
        <v>5218111543559</v>
      </c>
      <c r="C15513" t="s">
        <v>129</v>
      </c>
      <c r="D15513" t="s">
        <v>130</v>
      </c>
      <c r="E15513">
        <v>1</v>
      </c>
      <c r="F15513">
        <v>0</v>
      </c>
      <c r="G15513">
        <v>1</v>
      </c>
      <c r="H15513"/>
      <c r="I15513">
        <v>1</v>
      </c>
      <c r="J15513" s="95">
        <v>45824.604861111111</v>
      </c>
      <c r="K15513">
        <v>0</v>
      </c>
    </row>
    <row r="15514" spans="1:12" x14ac:dyDescent="0.35">
      <c r="A15514" t="s">
        <v>15642</v>
      </c>
      <c r="B15514" s="93">
        <v>5212481719270</v>
      </c>
      <c r="C15514" t="s">
        <v>129</v>
      </c>
      <c r="D15514" t="s">
        <v>130</v>
      </c>
      <c r="E15514">
        <v>0</v>
      </c>
      <c r="F15514">
        <v>0</v>
      </c>
      <c r="G15514">
        <v>0</v>
      </c>
      <c r="H15514" s="95">
        <v>45824.606249999997</v>
      </c>
      <c r="I15514">
        <v>0</v>
      </c>
      <c r="K15514">
        <v>0</v>
      </c>
    </row>
    <row r="15515" spans="1:12" x14ac:dyDescent="0.35">
      <c r="A15515" t="s">
        <v>15643</v>
      </c>
      <c r="B15515" s="93">
        <v>5213121320928</v>
      </c>
      <c r="C15515" t="s">
        <v>129</v>
      </c>
      <c r="D15515" t="s">
        <v>130</v>
      </c>
      <c r="E15515">
        <v>1</v>
      </c>
      <c r="F15515">
        <v>1</v>
      </c>
      <c r="G15515">
        <v>1</v>
      </c>
      <c r="H15515"/>
      <c r="I15515">
        <v>1</v>
      </c>
      <c r="J15515" s="95">
        <v>45824.602083333331</v>
      </c>
      <c r="K15515">
        <v>1</v>
      </c>
      <c r="L15515" s="95">
        <v>45825.400694444441</v>
      </c>
    </row>
    <row r="15516" spans="1:12" x14ac:dyDescent="0.35">
      <c r="A15516" t="s">
        <v>15644</v>
      </c>
      <c r="B15516" s="93">
        <v>5214626252045</v>
      </c>
      <c r="C15516" t="s">
        <v>129</v>
      </c>
      <c r="D15516" t="s">
        <v>130</v>
      </c>
      <c r="E15516">
        <v>0</v>
      </c>
      <c r="F15516">
        <v>0</v>
      </c>
      <c r="G15516">
        <v>0</v>
      </c>
      <c r="H15516" s="95">
        <v>45824.604861111111</v>
      </c>
      <c r="I15516">
        <v>0</v>
      </c>
      <c r="K15516">
        <v>0</v>
      </c>
    </row>
    <row r="15517" spans="1:12" x14ac:dyDescent="0.35">
      <c r="A15517" t="s">
        <v>15645</v>
      </c>
      <c r="B15517" s="93">
        <v>5217471150641</v>
      </c>
      <c r="C15517" t="s">
        <v>129</v>
      </c>
      <c r="D15517" t="s">
        <v>130</v>
      </c>
      <c r="E15517">
        <v>1</v>
      </c>
      <c r="F15517">
        <v>1</v>
      </c>
      <c r="G15517">
        <v>1</v>
      </c>
      <c r="H15517"/>
      <c r="I15517">
        <v>1</v>
      </c>
      <c r="J15517" s="95">
        <v>45824.605555555558</v>
      </c>
      <c r="K15517">
        <v>1</v>
      </c>
      <c r="L15517" s="95">
        <v>45824.668055555558</v>
      </c>
    </row>
    <row r="15518" spans="1:12" x14ac:dyDescent="0.35">
      <c r="A15518" t="s">
        <v>15646</v>
      </c>
      <c r="B15518" s="93">
        <v>5215513999795</v>
      </c>
      <c r="C15518" t="s">
        <v>129</v>
      </c>
      <c r="D15518" t="s">
        <v>130</v>
      </c>
      <c r="E15518">
        <v>1</v>
      </c>
      <c r="F15518">
        <v>1</v>
      </c>
      <c r="G15518">
        <v>1</v>
      </c>
      <c r="H15518"/>
      <c r="I15518">
        <v>1</v>
      </c>
      <c r="J15518" s="95">
        <v>45824.60833333333</v>
      </c>
      <c r="K15518">
        <v>1</v>
      </c>
      <c r="L15518" s="95">
        <v>45824.757638888892</v>
      </c>
    </row>
    <row r="15519" spans="1:12" x14ac:dyDescent="0.35">
      <c r="A15519" t="s">
        <v>15647</v>
      </c>
      <c r="B15519" s="93">
        <v>5219981373618</v>
      </c>
      <c r="C15519" t="s">
        <v>129</v>
      </c>
      <c r="D15519" t="s">
        <v>130</v>
      </c>
      <c r="E15519">
        <v>1</v>
      </c>
      <c r="F15519">
        <v>1</v>
      </c>
      <c r="G15519">
        <v>1</v>
      </c>
      <c r="H15519"/>
      <c r="I15519">
        <v>1</v>
      </c>
      <c r="J15519" s="95">
        <v>45824.602083333331</v>
      </c>
      <c r="K15519">
        <v>1</v>
      </c>
      <c r="L15519" s="95">
        <v>45824.603472222225</v>
      </c>
    </row>
    <row r="15520" spans="1:12" x14ac:dyDescent="0.35">
      <c r="A15520" t="s">
        <v>15648</v>
      </c>
      <c r="B15520" s="93">
        <v>5214431603712</v>
      </c>
      <c r="C15520" t="s">
        <v>129</v>
      </c>
      <c r="D15520" t="s">
        <v>130</v>
      </c>
      <c r="E15520">
        <v>1</v>
      </c>
      <c r="F15520">
        <v>0</v>
      </c>
      <c r="G15520">
        <v>1</v>
      </c>
      <c r="H15520"/>
      <c r="I15520">
        <v>1</v>
      </c>
      <c r="J15520" s="95">
        <v>45824.601388888892</v>
      </c>
      <c r="K15520">
        <v>0</v>
      </c>
    </row>
    <row r="15521" spans="1:12" x14ac:dyDescent="0.35">
      <c r="A15521" t="s">
        <v>15649</v>
      </c>
      <c r="B15521" s="93">
        <v>5216142932804</v>
      </c>
      <c r="C15521" t="s">
        <v>129</v>
      </c>
      <c r="D15521" t="s">
        <v>130</v>
      </c>
      <c r="E15521">
        <v>1</v>
      </c>
      <c r="F15521">
        <v>1</v>
      </c>
      <c r="G15521">
        <v>1</v>
      </c>
      <c r="H15521"/>
      <c r="I15521">
        <v>1</v>
      </c>
      <c r="J15521" s="95">
        <v>45824.60833333333</v>
      </c>
      <c r="K15521">
        <v>1</v>
      </c>
      <c r="L15521" s="95">
        <v>45824.712500000001</v>
      </c>
    </row>
    <row r="15522" spans="1:12" x14ac:dyDescent="0.35">
      <c r="A15522" t="s">
        <v>15650</v>
      </c>
      <c r="B15522" s="93">
        <v>5215536262847</v>
      </c>
      <c r="C15522" t="s">
        <v>129</v>
      </c>
      <c r="D15522" t="s">
        <v>130</v>
      </c>
      <c r="E15522">
        <v>0</v>
      </c>
      <c r="F15522">
        <v>0</v>
      </c>
      <c r="G15522">
        <v>0</v>
      </c>
      <c r="H15522" s="95">
        <v>45824.604861111111</v>
      </c>
      <c r="I15522">
        <v>0</v>
      </c>
      <c r="K15522">
        <v>0</v>
      </c>
    </row>
    <row r="15523" spans="1:12" x14ac:dyDescent="0.35">
      <c r="A15523" t="s">
        <v>15651</v>
      </c>
      <c r="B15523" s="93">
        <v>5216646880350</v>
      </c>
      <c r="C15523" t="s">
        <v>129</v>
      </c>
      <c r="D15523" t="s">
        <v>130</v>
      </c>
      <c r="E15523">
        <v>0</v>
      </c>
      <c r="F15523">
        <v>0</v>
      </c>
      <c r="G15523">
        <v>0</v>
      </c>
      <c r="H15523" s="95">
        <v>45824.607638888891</v>
      </c>
      <c r="I15523">
        <v>0</v>
      </c>
      <c r="K15523">
        <v>0</v>
      </c>
    </row>
    <row r="15524" spans="1:12" x14ac:dyDescent="0.35">
      <c r="A15524" t="s">
        <v>15652</v>
      </c>
      <c r="B15524" s="93">
        <v>5216711097773</v>
      </c>
      <c r="C15524" t="s">
        <v>129</v>
      </c>
      <c r="D15524" t="s">
        <v>130</v>
      </c>
      <c r="E15524">
        <v>0</v>
      </c>
      <c r="F15524">
        <v>0</v>
      </c>
      <c r="G15524">
        <v>0</v>
      </c>
      <c r="H15524" s="95">
        <v>45824.603472222225</v>
      </c>
      <c r="I15524">
        <v>0</v>
      </c>
      <c r="K15524">
        <v>0</v>
      </c>
    </row>
    <row r="15525" spans="1:12" x14ac:dyDescent="0.35">
      <c r="A15525" t="s">
        <v>15653</v>
      </c>
      <c r="B15525" s="93">
        <v>5215518915355</v>
      </c>
      <c r="C15525" t="s">
        <v>129</v>
      </c>
      <c r="D15525" t="s">
        <v>130</v>
      </c>
      <c r="E15525">
        <v>0</v>
      </c>
      <c r="F15525">
        <v>0</v>
      </c>
      <c r="G15525">
        <v>0</v>
      </c>
      <c r="H15525" s="95">
        <v>45824.602777777778</v>
      </c>
      <c r="I15525">
        <v>0</v>
      </c>
      <c r="K15525">
        <v>0</v>
      </c>
    </row>
    <row r="15526" spans="1:12" x14ac:dyDescent="0.35">
      <c r="A15526" t="s">
        <v>15654</v>
      </c>
      <c r="B15526" s="93">
        <v>5215585620470</v>
      </c>
      <c r="C15526" t="s">
        <v>129</v>
      </c>
      <c r="D15526" t="s">
        <v>130</v>
      </c>
      <c r="E15526">
        <v>1</v>
      </c>
      <c r="F15526">
        <v>1</v>
      </c>
      <c r="G15526">
        <v>1</v>
      </c>
      <c r="H15526"/>
      <c r="I15526">
        <v>1</v>
      </c>
      <c r="J15526" s="95">
        <v>45824.604166666664</v>
      </c>
      <c r="K15526">
        <v>1</v>
      </c>
      <c r="L15526" s="95">
        <v>45824.691666666666</v>
      </c>
    </row>
    <row r="15527" spans="1:12" x14ac:dyDescent="0.35">
      <c r="A15527" t="s">
        <v>15655</v>
      </c>
      <c r="B15527" s="93">
        <v>5217626280695</v>
      </c>
      <c r="C15527" t="s">
        <v>129</v>
      </c>
      <c r="D15527" t="s">
        <v>130</v>
      </c>
      <c r="E15527">
        <v>1</v>
      </c>
      <c r="F15527">
        <v>1</v>
      </c>
      <c r="G15527">
        <v>1</v>
      </c>
      <c r="H15527"/>
      <c r="I15527">
        <v>1</v>
      </c>
      <c r="J15527" s="95">
        <v>45824.606249999997</v>
      </c>
      <c r="K15527">
        <v>1</v>
      </c>
      <c r="L15527" s="95">
        <v>45824.611111111109</v>
      </c>
    </row>
    <row r="15528" spans="1:12" x14ac:dyDescent="0.35">
      <c r="A15528" t="s">
        <v>15656</v>
      </c>
      <c r="B15528" s="93">
        <v>5215558253823</v>
      </c>
      <c r="C15528" t="s">
        <v>129</v>
      </c>
      <c r="D15528" t="s">
        <v>130</v>
      </c>
      <c r="E15528">
        <v>0</v>
      </c>
      <c r="F15528">
        <v>0</v>
      </c>
      <c r="G15528">
        <v>0</v>
      </c>
      <c r="H15528" s="95">
        <v>45824.604861111111</v>
      </c>
      <c r="I15528">
        <v>0</v>
      </c>
      <c r="K15528">
        <v>0</v>
      </c>
    </row>
    <row r="15529" spans="1:12" x14ac:dyDescent="0.35">
      <c r="A15529" t="s">
        <v>15657</v>
      </c>
      <c r="B15529" s="93">
        <v>5215558184489</v>
      </c>
      <c r="C15529" t="s">
        <v>129</v>
      </c>
      <c r="D15529" t="s">
        <v>130</v>
      </c>
      <c r="E15529">
        <v>1</v>
      </c>
      <c r="F15529">
        <v>1</v>
      </c>
      <c r="G15529">
        <v>1</v>
      </c>
      <c r="H15529"/>
      <c r="I15529">
        <v>1</v>
      </c>
      <c r="J15529" s="95">
        <v>45824.651388888888</v>
      </c>
      <c r="K15529">
        <v>1</v>
      </c>
      <c r="L15529" s="95">
        <v>45824.827777777777</v>
      </c>
    </row>
    <row r="15530" spans="1:12" x14ac:dyDescent="0.35">
      <c r="A15530" t="s">
        <v>15658</v>
      </c>
      <c r="B15530" s="93">
        <v>5215532229219</v>
      </c>
      <c r="C15530" t="s">
        <v>129</v>
      </c>
      <c r="D15530" t="s">
        <v>130</v>
      </c>
      <c r="E15530">
        <v>1</v>
      </c>
      <c r="F15530">
        <v>0</v>
      </c>
      <c r="G15530">
        <v>1</v>
      </c>
      <c r="H15530"/>
      <c r="I15530">
        <v>1</v>
      </c>
      <c r="J15530" s="95">
        <v>45824.602083333331</v>
      </c>
      <c r="K15530">
        <v>0</v>
      </c>
    </row>
    <row r="15531" spans="1:12" x14ac:dyDescent="0.35">
      <c r="A15531" t="s">
        <v>15659</v>
      </c>
      <c r="B15531" s="93">
        <v>5215518182108</v>
      </c>
      <c r="C15531" t="s">
        <v>129</v>
      </c>
      <c r="D15531" t="s">
        <v>130</v>
      </c>
      <c r="E15531">
        <v>1</v>
      </c>
      <c r="F15531">
        <v>1</v>
      </c>
      <c r="G15531">
        <v>1</v>
      </c>
      <c r="H15531"/>
      <c r="I15531">
        <v>1</v>
      </c>
      <c r="J15531" s="95">
        <v>45824.609027777777</v>
      </c>
      <c r="K15531">
        <v>1</v>
      </c>
      <c r="L15531" s="95">
        <v>45824.760416666664</v>
      </c>
    </row>
    <row r="15532" spans="1:12" x14ac:dyDescent="0.35">
      <c r="A15532" t="s">
        <v>15660</v>
      </c>
      <c r="B15532" s="93">
        <v>5214772344434</v>
      </c>
      <c r="C15532" t="s">
        <v>129</v>
      </c>
      <c r="D15532" t="s">
        <v>130</v>
      </c>
      <c r="E15532">
        <v>1</v>
      </c>
      <c r="F15532">
        <v>1</v>
      </c>
      <c r="G15532">
        <v>1</v>
      </c>
      <c r="H15532"/>
      <c r="I15532">
        <v>1</v>
      </c>
      <c r="J15532" s="95">
        <v>45824.61041666667</v>
      </c>
      <c r="K15532">
        <v>1</v>
      </c>
      <c r="L15532" s="95">
        <v>45824.640972222223</v>
      </c>
    </row>
    <row r="15533" spans="1:12" x14ac:dyDescent="0.35">
      <c r="A15533" t="s">
        <v>15661</v>
      </c>
      <c r="B15533" s="93">
        <v>5219931253696</v>
      </c>
      <c r="C15533" t="s">
        <v>129</v>
      </c>
      <c r="D15533" t="s">
        <v>130</v>
      </c>
      <c r="E15533">
        <v>1</v>
      </c>
      <c r="F15533">
        <v>0</v>
      </c>
      <c r="G15533">
        <v>1</v>
      </c>
      <c r="H15533"/>
      <c r="I15533">
        <v>1</v>
      </c>
      <c r="J15533" s="95">
        <v>45824.604861111111</v>
      </c>
      <c r="K15533">
        <v>0</v>
      </c>
    </row>
    <row r="15534" spans="1:12" x14ac:dyDescent="0.35">
      <c r="A15534" t="s">
        <v>15662</v>
      </c>
      <c r="B15534" s="93">
        <v>5215548188196</v>
      </c>
      <c r="C15534" t="s">
        <v>129</v>
      </c>
      <c r="D15534" t="s">
        <v>130</v>
      </c>
      <c r="E15534">
        <v>1</v>
      </c>
      <c r="F15534">
        <v>1</v>
      </c>
      <c r="G15534">
        <v>1</v>
      </c>
      <c r="H15534"/>
      <c r="I15534">
        <v>1</v>
      </c>
      <c r="J15534" s="95">
        <v>45824.602777777778</v>
      </c>
      <c r="K15534">
        <v>1</v>
      </c>
      <c r="L15534" s="95">
        <v>45824.609027777777</v>
      </c>
    </row>
    <row r="15535" spans="1:12" x14ac:dyDescent="0.35">
      <c r="A15535" t="s">
        <v>15663</v>
      </c>
      <c r="B15535" s="93">
        <v>5217711422856</v>
      </c>
      <c r="C15535" t="s">
        <v>129</v>
      </c>
      <c r="D15535" t="s">
        <v>130</v>
      </c>
      <c r="E15535">
        <v>1</v>
      </c>
      <c r="F15535">
        <v>1</v>
      </c>
      <c r="G15535">
        <v>1</v>
      </c>
      <c r="H15535"/>
      <c r="I15535">
        <v>1</v>
      </c>
      <c r="J15535" s="95">
        <v>45824.604166666664</v>
      </c>
      <c r="K15535">
        <v>1</v>
      </c>
      <c r="L15535" s="95">
        <v>45824.660416666666</v>
      </c>
    </row>
    <row r="15536" spans="1:12" x14ac:dyDescent="0.35">
      <c r="A15536" t="s">
        <v>15664</v>
      </c>
      <c r="B15536" s="93">
        <v>5219934017760</v>
      </c>
      <c r="C15536" t="s">
        <v>129</v>
      </c>
      <c r="D15536" t="s">
        <v>130</v>
      </c>
      <c r="E15536">
        <v>1</v>
      </c>
      <c r="F15536">
        <v>1</v>
      </c>
      <c r="G15536">
        <v>1</v>
      </c>
      <c r="H15536"/>
      <c r="I15536">
        <v>1</v>
      </c>
      <c r="J15536" s="95">
        <v>45824.601388888892</v>
      </c>
      <c r="K15536">
        <v>1</v>
      </c>
      <c r="L15536" s="95">
        <v>45824.603472222225</v>
      </c>
    </row>
    <row r="15537" spans="1:12" x14ac:dyDescent="0.35">
      <c r="A15537" t="s">
        <v>15665</v>
      </c>
      <c r="B15537" s="93">
        <v>5219512329438</v>
      </c>
      <c r="C15537" t="s">
        <v>129</v>
      </c>
      <c r="D15537" t="s">
        <v>130</v>
      </c>
      <c r="E15537">
        <v>1</v>
      </c>
      <c r="F15537">
        <v>0</v>
      </c>
      <c r="G15537">
        <v>1</v>
      </c>
      <c r="H15537"/>
      <c r="I15537">
        <v>1</v>
      </c>
      <c r="J15537" s="95">
        <v>45824.604166666664</v>
      </c>
      <c r="K15537">
        <v>0</v>
      </c>
    </row>
    <row r="15538" spans="1:12" x14ac:dyDescent="0.35">
      <c r="A15538" t="s">
        <v>15666</v>
      </c>
      <c r="B15538" s="93">
        <v>5212361086043</v>
      </c>
      <c r="C15538" t="s">
        <v>129</v>
      </c>
      <c r="D15538" t="s">
        <v>130</v>
      </c>
      <c r="E15538">
        <v>1</v>
      </c>
      <c r="F15538">
        <v>1</v>
      </c>
      <c r="G15538">
        <v>1</v>
      </c>
      <c r="H15538"/>
      <c r="I15538">
        <v>1</v>
      </c>
      <c r="J15538" s="95">
        <v>45824.609027777777</v>
      </c>
      <c r="K15538">
        <v>1</v>
      </c>
      <c r="L15538" s="95">
        <v>45824.659722222219</v>
      </c>
    </row>
    <row r="15539" spans="1:12" x14ac:dyDescent="0.35">
      <c r="A15539" t="s">
        <v>15667</v>
      </c>
      <c r="B15539" s="93">
        <v>5219621568136</v>
      </c>
      <c r="C15539" t="s">
        <v>129</v>
      </c>
      <c r="D15539" t="s">
        <v>130</v>
      </c>
      <c r="E15539">
        <v>1</v>
      </c>
      <c r="F15539">
        <v>0</v>
      </c>
      <c r="G15539">
        <v>1</v>
      </c>
      <c r="H15539"/>
      <c r="I15539">
        <v>1</v>
      </c>
      <c r="J15539" s="95">
        <v>45824.603472222225</v>
      </c>
      <c r="K15539">
        <v>0</v>
      </c>
    </row>
    <row r="15540" spans="1:12" x14ac:dyDescent="0.35">
      <c r="A15540" t="s">
        <v>15668</v>
      </c>
      <c r="B15540" s="93">
        <v>5212282280410</v>
      </c>
      <c r="C15540" t="s">
        <v>129</v>
      </c>
      <c r="D15540" t="s">
        <v>130</v>
      </c>
      <c r="E15540">
        <v>1</v>
      </c>
      <c r="F15540">
        <v>1</v>
      </c>
      <c r="G15540">
        <v>1</v>
      </c>
      <c r="H15540"/>
      <c r="I15540">
        <v>1</v>
      </c>
      <c r="J15540" s="95">
        <v>45824.604861111111</v>
      </c>
      <c r="K15540">
        <v>1</v>
      </c>
      <c r="L15540" s="95">
        <v>45824.611111111109</v>
      </c>
    </row>
    <row r="15541" spans="1:12" x14ac:dyDescent="0.35">
      <c r="A15541" t="s">
        <v>15669</v>
      </c>
      <c r="B15541" s="93">
        <v>5215527289391</v>
      </c>
      <c r="C15541" t="s">
        <v>129</v>
      </c>
      <c r="D15541" t="s">
        <v>130</v>
      </c>
      <c r="E15541">
        <v>0</v>
      </c>
      <c r="F15541">
        <v>0</v>
      </c>
      <c r="G15541">
        <v>0</v>
      </c>
      <c r="H15541" s="95">
        <v>45824.606944444444</v>
      </c>
      <c r="I15541">
        <v>0</v>
      </c>
      <c r="K15541">
        <v>0</v>
      </c>
    </row>
    <row r="15542" spans="1:12" x14ac:dyDescent="0.35">
      <c r="A15542" t="s">
        <v>15670</v>
      </c>
      <c r="B15542" s="93">
        <v>5218681708162</v>
      </c>
      <c r="C15542" t="s">
        <v>129</v>
      </c>
      <c r="D15542" t="s">
        <v>130</v>
      </c>
      <c r="E15542">
        <v>1</v>
      </c>
      <c r="F15542">
        <v>1</v>
      </c>
      <c r="G15542">
        <v>1</v>
      </c>
      <c r="H15542"/>
      <c r="I15542">
        <v>1</v>
      </c>
      <c r="J15542" s="95">
        <v>45824.602083333331</v>
      </c>
      <c r="K15542">
        <v>1</v>
      </c>
      <c r="L15542" s="95">
        <v>45824.689583333333</v>
      </c>
    </row>
    <row r="15543" spans="1:12" x14ac:dyDescent="0.35">
      <c r="A15543" t="s">
        <v>15671</v>
      </c>
      <c r="B15543" s="93">
        <v>5215522546754</v>
      </c>
      <c r="C15543" t="s">
        <v>129</v>
      </c>
      <c r="D15543" t="s">
        <v>130</v>
      </c>
      <c r="E15543">
        <v>1</v>
      </c>
      <c r="F15543">
        <v>1</v>
      </c>
      <c r="G15543">
        <v>1</v>
      </c>
      <c r="H15543"/>
      <c r="I15543">
        <v>1</v>
      </c>
      <c r="J15543" s="95">
        <v>45824.604166666664</v>
      </c>
      <c r="K15543">
        <v>1</v>
      </c>
      <c r="L15543" s="95">
        <v>45824.647222222222</v>
      </c>
    </row>
    <row r="15544" spans="1:12" x14ac:dyDescent="0.35">
      <c r="A15544" t="s">
        <v>15672</v>
      </c>
      <c r="B15544" s="93">
        <v>5215540681124</v>
      </c>
      <c r="C15544" t="s">
        <v>129</v>
      </c>
      <c r="D15544" t="s">
        <v>130</v>
      </c>
      <c r="E15544">
        <v>1</v>
      </c>
      <c r="F15544">
        <v>1</v>
      </c>
      <c r="G15544">
        <v>1</v>
      </c>
      <c r="H15544"/>
      <c r="I15544">
        <v>1</v>
      </c>
      <c r="J15544" s="95">
        <v>45824.609722222223</v>
      </c>
      <c r="K15544">
        <v>1</v>
      </c>
      <c r="L15544" s="95">
        <v>45824.755555555559</v>
      </c>
    </row>
    <row r="15545" spans="1:12" x14ac:dyDescent="0.35">
      <c r="A15545" t="s">
        <v>15673</v>
      </c>
      <c r="B15545" s="93">
        <v>5217751217590</v>
      </c>
      <c r="C15545" t="s">
        <v>129</v>
      </c>
      <c r="D15545" t="s">
        <v>130</v>
      </c>
      <c r="E15545">
        <v>1</v>
      </c>
      <c r="F15545">
        <v>1</v>
      </c>
      <c r="G15545">
        <v>1</v>
      </c>
      <c r="H15545"/>
      <c r="I15545">
        <v>1</v>
      </c>
      <c r="J15545" s="95">
        <v>45824.620833333334</v>
      </c>
      <c r="K15545">
        <v>1</v>
      </c>
      <c r="L15545" s="95">
        <v>45824.620833333334</v>
      </c>
    </row>
    <row r="15546" spans="1:12" x14ac:dyDescent="0.35">
      <c r="A15546" t="s">
        <v>15674</v>
      </c>
      <c r="B15546" s="93">
        <v>5219622735489</v>
      </c>
      <c r="C15546" t="s">
        <v>129</v>
      </c>
      <c r="D15546" t="s">
        <v>130</v>
      </c>
      <c r="E15546">
        <v>1</v>
      </c>
      <c r="F15546">
        <v>1</v>
      </c>
      <c r="G15546">
        <v>1</v>
      </c>
      <c r="H15546"/>
      <c r="I15546">
        <v>1</v>
      </c>
      <c r="J15546" s="95">
        <v>45824.61041666667</v>
      </c>
      <c r="K15546">
        <v>1</v>
      </c>
      <c r="L15546" s="95">
        <v>45824.622916666667</v>
      </c>
    </row>
    <row r="15547" spans="1:12" x14ac:dyDescent="0.35">
      <c r="A15547" t="s">
        <v>15675</v>
      </c>
      <c r="B15547" s="93">
        <v>5215545891539</v>
      </c>
      <c r="C15547" t="s">
        <v>129</v>
      </c>
      <c r="D15547" t="s">
        <v>130</v>
      </c>
      <c r="E15547">
        <v>1</v>
      </c>
      <c r="F15547">
        <v>1</v>
      </c>
      <c r="G15547">
        <v>1</v>
      </c>
      <c r="H15547"/>
      <c r="I15547">
        <v>1</v>
      </c>
      <c r="J15547" s="95">
        <v>45824.607638888891</v>
      </c>
      <c r="K15547">
        <v>1</v>
      </c>
      <c r="L15547" s="95">
        <v>45824.609027777777</v>
      </c>
    </row>
    <row r="15548" spans="1:12" x14ac:dyDescent="0.35">
      <c r="A15548" t="s">
        <v>15676</v>
      </c>
      <c r="B15548" s="93">
        <v>5219951050613</v>
      </c>
      <c r="C15548" t="s">
        <v>129</v>
      </c>
      <c r="D15548" t="s">
        <v>130</v>
      </c>
      <c r="E15548">
        <v>1</v>
      </c>
      <c r="F15548">
        <v>1</v>
      </c>
      <c r="G15548">
        <v>1</v>
      </c>
      <c r="H15548"/>
      <c r="I15548">
        <v>1</v>
      </c>
      <c r="J15548" s="95">
        <v>45824.831250000003</v>
      </c>
      <c r="K15548">
        <v>1</v>
      </c>
      <c r="L15548" s="95">
        <v>45824.888888888891</v>
      </c>
    </row>
    <row r="15549" spans="1:12" x14ac:dyDescent="0.35">
      <c r="A15549" t="s">
        <v>15677</v>
      </c>
      <c r="B15549" s="93">
        <v>5215530743213</v>
      </c>
      <c r="C15549" t="s">
        <v>129</v>
      </c>
      <c r="D15549" t="s">
        <v>130</v>
      </c>
      <c r="E15549">
        <v>1</v>
      </c>
      <c r="F15549">
        <v>1</v>
      </c>
      <c r="G15549">
        <v>1</v>
      </c>
      <c r="H15549"/>
      <c r="I15549">
        <v>1</v>
      </c>
      <c r="J15549" s="95">
        <v>45824.60833333333</v>
      </c>
      <c r="K15549">
        <v>1</v>
      </c>
      <c r="L15549" s="95">
        <v>45824.60833333333</v>
      </c>
    </row>
    <row r="15550" spans="1:12" x14ac:dyDescent="0.35">
      <c r="A15550" t="s">
        <v>15678</v>
      </c>
      <c r="B15550" s="93">
        <v>5215591861420</v>
      </c>
      <c r="C15550" t="s">
        <v>129</v>
      </c>
      <c r="D15550" t="s">
        <v>130</v>
      </c>
      <c r="E15550">
        <v>1</v>
      </c>
      <c r="F15550">
        <v>1</v>
      </c>
      <c r="G15550">
        <v>1</v>
      </c>
      <c r="H15550"/>
      <c r="I15550">
        <v>1</v>
      </c>
      <c r="J15550" s="95">
        <v>45824.609027777777</v>
      </c>
      <c r="K15550">
        <v>1</v>
      </c>
      <c r="L15550" s="95">
        <v>45824.708333333336</v>
      </c>
    </row>
    <row r="15551" spans="1:12" x14ac:dyDescent="0.35">
      <c r="A15551" t="s">
        <v>15679</v>
      </c>
      <c r="B15551" s="93">
        <v>5215570100068</v>
      </c>
      <c r="C15551" t="s">
        <v>129</v>
      </c>
      <c r="D15551" t="s">
        <v>130</v>
      </c>
      <c r="E15551">
        <v>1</v>
      </c>
      <c r="F15551">
        <v>1</v>
      </c>
      <c r="G15551">
        <v>1</v>
      </c>
      <c r="H15551"/>
      <c r="I15551">
        <v>1</v>
      </c>
      <c r="J15551" s="95">
        <v>45824.60833333333</v>
      </c>
      <c r="K15551">
        <v>1</v>
      </c>
      <c r="L15551" s="95">
        <v>45824.620833333334</v>
      </c>
    </row>
    <row r="15552" spans="1:12" x14ac:dyDescent="0.35">
      <c r="A15552" t="s">
        <v>15680</v>
      </c>
      <c r="B15552" s="93">
        <v>5217828861713</v>
      </c>
      <c r="C15552" t="s">
        <v>129</v>
      </c>
      <c r="D15552" t="s">
        <v>130</v>
      </c>
      <c r="E15552">
        <v>1</v>
      </c>
      <c r="F15552">
        <v>0</v>
      </c>
      <c r="G15552">
        <v>1</v>
      </c>
      <c r="H15552"/>
      <c r="I15552">
        <v>1</v>
      </c>
      <c r="J15552" s="95">
        <v>45824.609722222223</v>
      </c>
      <c r="K15552">
        <v>0</v>
      </c>
    </row>
    <row r="15553" spans="1:12" x14ac:dyDescent="0.35">
      <c r="A15553" t="s">
        <v>15681</v>
      </c>
      <c r="B15553" s="93">
        <v>5217971031643</v>
      </c>
      <c r="C15553" t="s">
        <v>129</v>
      </c>
      <c r="D15553" t="s">
        <v>130</v>
      </c>
      <c r="E15553">
        <v>1</v>
      </c>
      <c r="F15553">
        <v>1</v>
      </c>
      <c r="G15553">
        <v>1</v>
      </c>
      <c r="H15553"/>
      <c r="I15553">
        <v>1</v>
      </c>
      <c r="J15553" s="95">
        <v>45824.614583333336</v>
      </c>
      <c r="K15553">
        <v>1</v>
      </c>
      <c r="L15553" s="95">
        <v>45824.615972222222</v>
      </c>
    </row>
    <row r="15554" spans="1:12" x14ac:dyDescent="0.35">
      <c r="A15554" t="s">
        <v>15682</v>
      </c>
      <c r="B15554" s="93">
        <v>5215959517018</v>
      </c>
      <c r="C15554" t="s">
        <v>129</v>
      </c>
      <c r="D15554" t="s">
        <v>130</v>
      </c>
      <c r="E15554">
        <v>1</v>
      </c>
      <c r="F15554">
        <v>0</v>
      </c>
      <c r="G15554">
        <v>1</v>
      </c>
      <c r="H15554"/>
      <c r="I15554">
        <v>1</v>
      </c>
      <c r="J15554" s="95">
        <v>45824.606249999997</v>
      </c>
      <c r="K15554">
        <v>0</v>
      </c>
    </row>
    <row r="15555" spans="1:12" x14ac:dyDescent="0.35">
      <c r="A15555" t="s">
        <v>15683</v>
      </c>
      <c r="B15555" s="93">
        <v>5217711027787</v>
      </c>
      <c r="C15555" t="s">
        <v>129</v>
      </c>
      <c r="D15555" t="s">
        <v>130</v>
      </c>
      <c r="E15555">
        <v>1</v>
      </c>
      <c r="F15555">
        <v>1</v>
      </c>
      <c r="G15555">
        <v>1</v>
      </c>
      <c r="H15555"/>
      <c r="I15555">
        <v>1</v>
      </c>
      <c r="J15555" s="95">
        <v>45824.602083333331</v>
      </c>
      <c r="K15555">
        <v>1</v>
      </c>
      <c r="L15555" s="95">
        <v>45824.637499999997</v>
      </c>
    </row>
    <row r="15556" spans="1:12" x14ac:dyDescent="0.35">
      <c r="A15556" t="s">
        <v>15684</v>
      </c>
      <c r="B15556" s="93">
        <v>5214491798756</v>
      </c>
      <c r="C15556" t="s">
        <v>129</v>
      </c>
      <c r="D15556" t="s">
        <v>130</v>
      </c>
      <c r="E15556">
        <v>1</v>
      </c>
      <c r="F15556">
        <v>1</v>
      </c>
      <c r="G15556">
        <v>1</v>
      </c>
      <c r="H15556"/>
      <c r="I15556">
        <v>1</v>
      </c>
      <c r="J15556" s="95">
        <v>45824.603472222225</v>
      </c>
      <c r="K15556">
        <v>1</v>
      </c>
      <c r="L15556" s="95">
        <v>45824.604166666664</v>
      </c>
    </row>
    <row r="15557" spans="1:12" x14ac:dyDescent="0.35">
      <c r="A15557" t="s">
        <v>15685</v>
      </c>
      <c r="B15557" s="93">
        <v>5217711025591</v>
      </c>
      <c r="C15557" t="s">
        <v>129</v>
      </c>
      <c r="D15557" t="s">
        <v>130</v>
      </c>
      <c r="E15557">
        <v>1</v>
      </c>
      <c r="F15557">
        <v>1</v>
      </c>
      <c r="G15557">
        <v>1</v>
      </c>
      <c r="H15557"/>
      <c r="I15557">
        <v>1</v>
      </c>
      <c r="J15557" s="95">
        <v>45824.754166666666</v>
      </c>
      <c r="K15557">
        <v>1</v>
      </c>
      <c r="L15557" s="95">
        <v>45824.754861111112</v>
      </c>
    </row>
    <row r="15558" spans="1:12" x14ac:dyDescent="0.35">
      <c r="A15558" t="s">
        <v>15686</v>
      </c>
      <c r="B15558" s="93">
        <v>5214771070741</v>
      </c>
      <c r="C15558" t="s">
        <v>129</v>
      </c>
      <c r="D15558" t="s">
        <v>130</v>
      </c>
      <c r="E15558">
        <v>1</v>
      </c>
      <c r="F15558">
        <v>1</v>
      </c>
      <c r="G15558">
        <v>1</v>
      </c>
      <c r="H15558"/>
      <c r="I15558">
        <v>1</v>
      </c>
      <c r="J15558" s="95">
        <v>45824.604861111111</v>
      </c>
      <c r="K15558">
        <v>1</v>
      </c>
      <c r="L15558" s="95">
        <v>45824.636111111111</v>
      </c>
    </row>
    <row r="15559" spans="1:12" x14ac:dyDescent="0.35">
      <c r="A15559" t="s">
        <v>15687</v>
      </c>
      <c r="B15559" s="93">
        <v>5215554545687</v>
      </c>
      <c r="C15559" t="s">
        <v>129</v>
      </c>
      <c r="D15559" t="s">
        <v>130</v>
      </c>
      <c r="E15559">
        <v>1</v>
      </c>
      <c r="F15559">
        <v>1</v>
      </c>
      <c r="G15559">
        <v>1</v>
      </c>
      <c r="H15559"/>
      <c r="I15559">
        <v>1</v>
      </c>
      <c r="J15559" s="95">
        <v>45824.607638888891</v>
      </c>
      <c r="K15559">
        <v>1</v>
      </c>
      <c r="L15559" s="95">
        <v>45824.681250000001</v>
      </c>
    </row>
    <row r="15560" spans="1:12" x14ac:dyDescent="0.35">
      <c r="A15560" t="s">
        <v>15688</v>
      </c>
      <c r="B15560" s="93">
        <v>5215523222934</v>
      </c>
      <c r="C15560" t="s">
        <v>129</v>
      </c>
      <c r="D15560" t="s">
        <v>130</v>
      </c>
      <c r="E15560">
        <v>1</v>
      </c>
      <c r="F15560">
        <v>1</v>
      </c>
      <c r="G15560">
        <v>1</v>
      </c>
      <c r="H15560"/>
      <c r="I15560">
        <v>1</v>
      </c>
      <c r="J15560" s="95">
        <v>45824.607638888891</v>
      </c>
      <c r="K15560">
        <v>1</v>
      </c>
      <c r="L15560" s="95">
        <v>45824.609027777777</v>
      </c>
    </row>
    <row r="15561" spans="1:12" x14ac:dyDescent="0.35">
      <c r="A15561" t="s">
        <v>15689</v>
      </c>
      <c r="B15561" s="93">
        <v>5215554094226</v>
      </c>
      <c r="C15561" t="s">
        <v>129</v>
      </c>
      <c r="D15561" t="s">
        <v>130</v>
      </c>
      <c r="E15561">
        <v>1</v>
      </c>
      <c r="F15561">
        <v>1</v>
      </c>
      <c r="G15561">
        <v>1</v>
      </c>
      <c r="H15561"/>
      <c r="I15561">
        <v>1</v>
      </c>
      <c r="J15561" s="95">
        <v>45824.606249999997</v>
      </c>
      <c r="K15561">
        <v>1</v>
      </c>
      <c r="L15561" s="95">
        <v>45824.679166666669</v>
      </c>
    </row>
    <row r="15562" spans="1:12" x14ac:dyDescent="0.35">
      <c r="A15562" t="s">
        <v>15690</v>
      </c>
      <c r="B15562" s="93">
        <v>5216641937108</v>
      </c>
      <c r="C15562" t="s">
        <v>129</v>
      </c>
      <c r="D15562" t="s">
        <v>130</v>
      </c>
      <c r="E15562">
        <v>1</v>
      </c>
      <c r="F15562">
        <v>0</v>
      </c>
      <c r="G15562">
        <v>1</v>
      </c>
      <c r="H15562"/>
      <c r="I15562">
        <v>1</v>
      </c>
      <c r="J15562" s="95">
        <v>45825.247916666667</v>
      </c>
      <c r="K15562">
        <v>0</v>
      </c>
    </row>
    <row r="15563" spans="1:12" x14ac:dyDescent="0.35">
      <c r="A15563" t="s">
        <v>15691</v>
      </c>
      <c r="B15563" s="93">
        <v>5217222644666</v>
      </c>
      <c r="C15563" t="s">
        <v>129</v>
      </c>
      <c r="D15563" t="s">
        <v>130</v>
      </c>
      <c r="E15563">
        <v>1</v>
      </c>
      <c r="F15563">
        <v>1</v>
      </c>
      <c r="G15563">
        <v>1</v>
      </c>
      <c r="H15563"/>
      <c r="I15563">
        <v>1</v>
      </c>
      <c r="J15563" s="95">
        <v>45824.606249999997</v>
      </c>
      <c r="K15563">
        <v>1</v>
      </c>
      <c r="L15563" s="95">
        <v>45824.606249999997</v>
      </c>
    </row>
    <row r="15564" spans="1:12" x14ac:dyDescent="0.35">
      <c r="A15564" t="s">
        <v>15692</v>
      </c>
      <c r="B15564" s="93">
        <v>5215519648156</v>
      </c>
      <c r="C15564" t="s">
        <v>129</v>
      </c>
      <c r="D15564" t="s">
        <v>130</v>
      </c>
      <c r="E15564">
        <v>1</v>
      </c>
      <c r="F15564">
        <v>1</v>
      </c>
      <c r="G15564">
        <v>1</v>
      </c>
      <c r="H15564"/>
      <c r="I15564">
        <v>1</v>
      </c>
      <c r="J15564" s="95">
        <v>45824.607638888891</v>
      </c>
      <c r="K15564">
        <v>1</v>
      </c>
      <c r="L15564" s="95">
        <v>45824.634722222225</v>
      </c>
    </row>
    <row r="15565" spans="1:12" x14ac:dyDescent="0.35">
      <c r="A15565" t="s">
        <v>15693</v>
      </c>
      <c r="B15565" s="93">
        <v>5213123037663</v>
      </c>
      <c r="C15565" t="s">
        <v>129</v>
      </c>
      <c r="D15565" t="s">
        <v>130</v>
      </c>
      <c r="E15565">
        <v>1</v>
      </c>
      <c r="F15565">
        <v>1</v>
      </c>
      <c r="G15565">
        <v>1</v>
      </c>
      <c r="H15565"/>
      <c r="I15565">
        <v>1</v>
      </c>
      <c r="J15565" s="95">
        <v>45824.603472222225</v>
      </c>
      <c r="K15565">
        <v>1</v>
      </c>
      <c r="L15565" s="95">
        <v>45824.604166666664</v>
      </c>
    </row>
    <row r="15566" spans="1:12" x14ac:dyDescent="0.35">
      <c r="A15566" t="s">
        <v>15694</v>
      </c>
      <c r="B15566" s="93">
        <v>5213111870582</v>
      </c>
      <c r="C15566" t="s">
        <v>129</v>
      </c>
      <c r="D15566" t="s">
        <v>130</v>
      </c>
      <c r="E15566">
        <v>1</v>
      </c>
      <c r="F15566">
        <v>1</v>
      </c>
      <c r="G15566">
        <v>1</v>
      </c>
      <c r="H15566"/>
      <c r="I15566">
        <v>1</v>
      </c>
      <c r="J15566" s="95">
        <v>45824.607638888891</v>
      </c>
      <c r="K15566">
        <v>1</v>
      </c>
      <c r="L15566" s="95">
        <v>45824.649305555555</v>
      </c>
    </row>
    <row r="15567" spans="1:12" x14ac:dyDescent="0.35">
      <c r="A15567" t="s">
        <v>15695</v>
      </c>
      <c r="B15567" s="93">
        <v>5212781005909</v>
      </c>
      <c r="C15567" t="s">
        <v>129</v>
      </c>
      <c r="D15567" t="s">
        <v>130</v>
      </c>
      <c r="E15567">
        <v>1</v>
      </c>
      <c r="F15567">
        <v>1</v>
      </c>
      <c r="G15567">
        <v>1</v>
      </c>
      <c r="H15567"/>
      <c r="I15567">
        <v>1</v>
      </c>
      <c r="J15567" s="95">
        <v>45824.604861111111</v>
      </c>
      <c r="K15567">
        <v>1</v>
      </c>
      <c r="L15567" s="95">
        <v>45824.677777777775</v>
      </c>
    </row>
    <row r="15568" spans="1:12" x14ac:dyDescent="0.35">
      <c r="A15568" t="s">
        <v>15696</v>
      </c>
      <c r="B15568" s="93">
        <v>5219626210258</v>
      </c>
      <c r="C15568" t="s">
        <v>129</v>
      </c>
      <c r="D15568" t="s">
        <v>130</v>
      </c>
      <c r="E15568">
        <v>1</v>
      </c>
      <c r="F15568">
        <v>0</v>
      </c>
      <c r="G15568">
        <v>1</v>
      </c>
      <c r="H15568"/>
      <c r="I15568">
        <v>1</v>
      </c>
      <c r="J15568" s="95">
        <v>45824.606249999997</v>
      </c>
      <c r="K15568">
        <v>0</v>
      </c>
    </row>
    <row r="15569" spans="1:12" x14ac:dyDescent="0.35">
      <c r="A15569" t="s">
        <v>15697</v>
      </c>
      <c r="B15569" s="93">
        <v>5215549241556</v>
      </c>
      <c r="C15569" t="s">
        <v>129</v>
      </c>
      <c r="D15569" t="s">
        <v>130</v>
      </c>
      <c r="E15569">
        <v>1</v>
      </c>
      <c r="F15569">
        <v>1</v>
      </c>
      <c r="G15569">
        <v>1</v>
      </c>
      <c r="H15569"/>
      <c r="I15569">
        <v>1</v>
      </c>
      <c r="J15569" s="95">
        <v>45824.604166666664</v>
      </c>
      <c r="K15569">
        <v>1</v>
      </c>
      <c r="L15569" s="95">
        <v>45824.609722222223</v>
      </c>
    </row>
    <row r="15570" spans="1:12" x14ac:dyDescent="0.35">
      <c r="A15570" t="s">
        <v>15698</v>
      </c>
      <c r="B15570" s="93">
        <v>5212291252546</v>
      </c>
      <c r="C15570" t="s">
        <v>129</v>
      </c>
      <c r="D15570" t="s">
        <v>130</v>
      </c>
      <c r="E15570">
        <v>0</v>
      </c>
      <c r="F15570">
        <v>0</v>
      </c>
      <c r="G15570">
        <v>0</v>
      </c>
      <c r="H15570" s="95">
        <v>45824.604166666664</v>
      </c>
      <c r="I15570">
        <v>0</v>
      </c>
      <c r="K15570">
        <v>0</v>
      </c>
    </row>
    <row r="15571" spans="1:12" x14ac:dyDescent="0.35">
      <c r="A15571" t="s">
        <v>15699</v>
      </c>
      <c r="B15571" s="93">
        <v>5212281168757</v>
      </c>
      <c r="C15571" t="s">
        <v>129</v>
      </c>
      <c r="D15571" t="s">
        <v>130</v>
      </c>
      <c r="E15571">
        <v>1</v>
      </c>
      <c r="F15571">
        <v>0</v>
      </c>
      <c r="G15571">
        <v>1</v>
      </c>
      <c r="H15571"/>
      <c r="I15571">
        <v>1</v>
      </c>
      <c r="J15571" s="95">
        <v>45824.609722222223</v>
      </c>
      <c r="K15571">
        <v>0</v>
      </c>
    </row>
    <row r="15572" spans="1:12" x14ac:dyDescent="0.35">
      <c r="A15572" t="s">
        <v>15700</v>
      </c>
      <c r="B15572" s="93">
        <v>5217971093573</v>
      </c>
      <c r="C15572" t="s">
        <v>129</v>
      </c>
      <c r="D15572" t="s">
        <v>130</v>
      </c>
      <c r="E15572">
        <v>1</v>
      </c>
      <c r="F15572">
        <v>0</v>
      </c>
      <c r="G15572">
        <v>1</v>
      </c>
      <c r="H15572"/>
      <c r="I15572">
        <v>1</v>
      </c>
      <c r="J15572" s="95">
        <v>45824.606249999997</v>
      </c>
      <c r="K15572">
        <v>0</v>
      </c>
    </row>
    <row r="15573" spans="1:12" x14ac:dyDescent="0.35">
      <c r="A15573" t="s">
        <v>15701</v>
      </c>
      <c r="B15573" s="93">
        <v>5212295495857</v>
      </c>
      <c r="C15573" t="s">
        <v>129</v>
      </c>
      <c r="D15573" t="s">
        <v>130</v>
      </c>
      <c r="E15573">
        <v>0</v>
      </c>
      <c r="F15573">
        <v>0</v>
      </c>
      <c r="G15573">
        <v>0</v>
      </c>
      <c r="H15573" s="95">
        <v>45824.604861111111</v>
      </c>
      <c r="I15573">
        <v>0</v>
      </c>
      <c r="K15573">
        <v>0</v>
      </c>
    </row>
    <row r="15574" spans="1:12" x14ac:dyDescent="0.35">
      <c r="A15574" t="s">
        <v>15702</v>
      </c>
      <c r="B15574" s="93">
        <v>5215632760070</v>
      </c>
      <c r="C15574" t="s">
        <v>129</v>
      </c>
      <c r="D15574" t="s">
        <v>130</v>
      </c>
      <c r="E15574">
        <v>1</v>
      </c>
      <c r="F15574">
        <v>1</v>
      </c>
      <c r="G15574">
        <v>1</v>
      </c>
      <c r="H15574"/>
      <c r="I15574">
        <v>1</v>
      </c>
      <c r="J15574" s="95">
        <v>45824.60833333333</v>
      </c>
      <c r="K15574">
        <v>1</v>
      </c>
      <c r="L15574" s="95">
        <v>45824.637499999997</v>
      </c>
    </row>
    <row r="15575" spans="1:12" x14ac:dyDescent="0.35">
      <c r="A15575" t="s">
        <v>15703</v>
      </c>
      <c r="B15575" s="93">
        <v>5215539327827</v>
      </c>
      <c r="C15575" t="s">
        <v>129</v>
      </c>
      <c r="D15575" t="s">
        <v>130</v>
      </c>
      <c r="E15575">
        <v>0</v>
      </c>
      <c r="F15575">
        <v>0</v>
      </c>
      <c r="G15575">
        <v>0</v>
      </c>
      <c r="H15575" s="95">
        <v>45824.603472222225</v>
      </c>
      <c r="I15575">
        <v>0</v>
      </c>
      <c r="K15575">
        <v>0</v>
      </c>
    </row>
    <row r="15576" spans="1:12" x14ac:dyDescent="0.35">
      <c r="A15576" t="s">
        <v>15704</v>
      </c>
      <c r="B15576" s="93">
        <v>5219811257031</v>
      </c>
      <c r="C15576" t="s">
        <v>129</v>
      </c>
      <c r="D15576" t="s">
        <v>130</v>
      </c>
      <c r="E15576">
        <v>1</v>
      </c>
      <c r="F15576">
        <v>1</v>
      </c>
      <c r="G15576">
        <v>1</v>
      </c>
      <c r="H15576"/>
      <c r="I15576">
        <v>1</v>
      </c>
      <c r="J15576" s="95">
        <v>45824.604861111111</v>
      </c>
      <c r="K15576">
        <v>1</v>
      </c>
      <c r="L15576" s="95">
        <v>45824.646527777775</v>
      </c>
    </row>
    <row r="15577" spans="1:12" x14ac:dyDescent="0.35">
      <c r="A15577" t="s">
        <v>15705</v>
      </c>
      <c r="B15577" s="93">
        <v>5217651154562</v>
      </c>
      <c r="C15577" t="s">
        <v>129</v>
      </c>
      <c r="D15577" t="s">
        <v>130</v>
      </c>
      <c r="E15577">
        <v>0</v>
      </c>
      <c r="F15577">
        <v>0</v>
      </c>
      <c r="G15577">
        <v>0</v>
      </c>
      <c r="H15577" s="95">
        <v>45824.60833333333</v>
      </c>
      <c r="I15577">
        <v>0</v>
      </c>
      <c r="K15577">
        <v>0</v>
      </c>
    </row>
    <row r="15578" spans="1:12" x14ac:dyDescent="0.35">
      <c r="A15578" t="s">
        <v>15706</v>
      </c>
      <c r="B15578" s="93">
        <v>5213339597981</v>
      </c>
      <c r="C15578" t="s">
        <v>129</v>
      </c>
      <c r="D15578" t="s">
        <v>130</v>
      </c>
      <c r="E15578">
        <v>1</v>
      </c>
      <c r="F15578">
        <v>1</v>
      </c>
      <c r="G15578">
        <v>1</v>
      </c>
      <c r="H15578"/>
      <c r="I15578">
        <v>1</v>
      </c>
      <c r="J15578" s="95">
        <v>45824.609027777777</v>
      </c>
      <c r="K15578">
        <v>1</v>
      </c>
      <c r="L15578" s="95">
        <v>45824.76458333333</v>
      </c>
    </row>
    <row r="15579" spans="1:12" x14ac:dyDescent="0.35">
      <c r="A15579" t="s">
        <v>15707</v>
      </c>
      <c r="B15579" s="93">
        <v>5215518138575</v>
      </c>
      <c r="C15579" t="s">
        <v>129</v>
      </c>
      <c r="D15579" t="s">
        <v>130</v>
      </c>
      <c r="E15579">
        <v>0</v>
      </c>
      <c r="F15579">
        <v>0</v>
      </c>
      <c r="G15579">
        <v>0</v>
      </c>
      <c r="H15579" s="95">
        <v>45824.609722222223</v>
      </c>
      <c r="I15579">
        <v>0</v>
      </c>
      <c r="K15579">
        <v>0</v>
      </c>
    </row>
    <row r="15580" spans="1:12" x14ac:dyDescent="0.35">
      <c r="A15580" t="s">
        <v>15708</v>
      </c>
      <c r="B15580" s="93">
        <v>5212299858074</v>
      </c>
      <c r="C15580" t="s">
        <v>129</v>
      </c>
      <c r="D15580" t="s">
        <v>130</v>
      </c>
      <c r="E15580">
        <v>1</v>
      </c>
      <c r="F15580">
        <v>0</v>
      </c>
      <c r="G15580">
        <v>1</v>
      </c>
      <c r="H15580"/>
      <c r="I15580">
        <v>1</v>
      </c>
      <c r="J15580" s="95">
        <v>45824.606944444444</v>
      </c>
      <c r="K15580">
        <v>0</v>
      </c>
    </row>
    <row r="15581" spans="1:12" x14ac:dyDescent="0.35">
      <c r="A15581" t="s">
        <v>15709</v>
      </c>
      <c r="B15581" s="93">
        <v>5215580965076</v>
      </c>
      <c r="C15581" t="s">
        <v>129</v>
      </c>
      <c r="D15581" t="s">
        <v>130</v>
      </c>
      <c r="E15581">
        <v>1</v>
      </c>
      <c r="F15581">
        <v>1</v>
      </c>
      <c r="G15581">
        <v>1</v>
      </c>
      <c r="H15581"/>
      <c r="I15581">
        <v>1</v>
      </c>
      <c r="J15581" s="95">
        <v>45824.609722222223</v>
      </c>
      <c r="K15581">
        <v>1</v>
      </c>
      <c r="L15581" s="95">
        <v>45824.696527777778</v>
      </c>
    </row>
    <row r="15582" spans="1:12" x14ac:dyDescent="0.35">
      <c r="A15582" t="s">
        <v>15710</v>
      </c>
      <c r="B15582" s="93">
        <v>5219721012033</v>
      </c>
      <c r="C15582" t="s">
        <v>129</v>
      </c>
      <c r="D15582" t="s">
        <v>130</v>
      </c>
      <c r="E15582">
        <v>1</v>
      </c>
      <c r="F15582">
        <v>1</v>
      </c>
      <c r="G15582">
        <v>1</v>
      </c>
      <c r="H15582"/>
      <c r="I15582">
        <v>1</v>
      </c>
      <c r="J15582" s="95">
        <v>45824.607638888891</v>
      </c>
      <c r="K15582">
        <v>1</v>
      </c>
      <c r="L15582" s="95">
        <v>45824.617361111108</v>
      </c>
    </row>
    <row r="15583" spans="1:12" x14ac:dyDescent="0.35">
      <c r="A15583" t="s">
        <v>15711</v>
      </c>
      <c r="B15583" s="93">
        <v>5212221142794</v>
      </c>
      <c r="C15583" t="s">
        <v>129</v>
      </c>
      <c r="D15583" t="s">
        <v>130</v>
      </c>
      <c r="E15583">
        <v>1</v>
      </c>
      <c r="F15583">
        <v>1</v>
      </c>
      <c r="G15583">
        <v>1</v>
      </c>
      <c r="H15583"/>
      <c r="I15583">
        <v>1</v>
      </c>
      <c r="J15583" s="95">
        <v>45824.602777777778</v>
      </c>
      <c r="K15583">
        <v>1</v>
      </c>
      <c r="L15583" s="95">
        <v>45824.782638888886</v>
      </c>
    </row>
    <row r="15584" spans="1:12" x14ac:dyDescent="0.35">
      <c r="A15584" t="s">
        <v>15712</v>
      </c>
      <c r="B15584" s="93">
        <v>5213310790530</v>
      </c>
      <c r="C15584" t="s">
        <v>129</v>
      </c>
      <c r="D15584" t="s">
        <v>130</v>
      </c>
      <c r="E15584">
        <v>1</v>
      </c>
      <c r="F15584">
        <v>1</v>
      </c>
      <c r="G15584">
        <v>1</v>
      </c>
      <c r="H15584"/>
      <c r="I15584">
        <v>1</v>
      </c>
      <c r="J15584" s="95">
        <v>45824.605555555558</v>
      </c>
      <c r="K15584">
        <v>1</v>
      </c>
      <c r="L15584" s="95">
        <v>45824.612500000003</v>
      </c>
    </row>
    <row r="15585" spans="1:12" x14ac:dyDescent="0.35">
      <c r="A15585" t="s">
        <v>15713</v>
      </c>
      <c r="B15585" s="93">
        <v>5212471046071</v>
      </c>
      <c r="C15585" t="s">
        <v>129</v>
      </c>
      <c r="D15585" t="s">
        <v>130</v>
      </c>
      <c r="E15585">
        <v>1</v>
      </c>
      <c r="F15585">
        <v>1</v>
      </c>
      <c r="G15585">
        <v>1</v>
      </c>
      <c r="H15585"/>
      <c r="I15585">
        <v>1</v>
      </c>
      <c r="J15585" s="95">
        <v>45824.606249999997</v>
      </c>
      <c r="K15585">
        <v>1</v>
      </c>
      <c r="L15585" s="95">
        <v>45824.609722222223</v>
      </c>
    </row>
    <row r="15586" spans="1:12" x14ac:dyDescent="0.35">
      <c r="A15586" t="s">
        <v>15714</v>
      </c>
      <c r="B15586" s="93">
        <v>5219341028334</v>
      </c>
      <c r="C15586" t="s">
        <v>129</v>
      </c>
      <c r="D15586" t="s">
        <v>130</v>
      </c>
      <c r="E15586">
        <v>1</v>
      </c>
      <c r="F15586">
        <v>1</v>
      </c>
      <c r="G15586">
        <v>1</v>
      </c>
      <c r="H15586"/>
      <c r="I15586">
        <v>1</v>
      </c>
      <c r="J15586" s="95">
        <v>45824.606249999997</v>
      </c>
      <c r="K15586">
        <v>1</v>
      </c>
      <c r="L15586" s="95">
        <v>45824.615972222222</v>
      </c>
    </row>
    <row r="15587" spans="1:12" x14ac:dyDescent="0.35">
      <c r="A15587" t="s">
        <v>15715</v>
      </c>
      <c r="B15587" s="93">
        <v>5215511422130</v>
      </c>
      <c r="C15587" t="s">
        <v>129</v>
      </c>
      <c r="D15587" t="s">
        <v>130</v>
      </c>
      <c r="E15587">
        <v>1</v>
      </c>
      <c r="F15587">
        <v>0</v>
      </c>
      <c r="G15587">
        <v>1</v>
      </c>
      <c r="H15587"/>
      <c r="I15587">
        <v>1</v>
      </c>
      <c r="J15587" s="95">
        <v>45824.602083333331</v>
      </c>
      <c r="K15587">
        <v>0</v>
      </c>
    </row>
    <row r="15588" spans="1:12" x14ac:dyDescent="0.35">
      <c r="A15588" t="s">
        <v>15716</v>
      </c>
      <c r="B15588" s="93">
        <v>5215591373613</v>
      </c>
      <c r="C15588" t="s">
        <v>129</v>
      </c>
      <c r="D15588" t="s">
        <v>130</v>
      </c>
      <c r="E15588">
        <v>0</v>
      </c>
      <c r="F15588">
        <v>0</v>
      </c>
      <c r="G15588">
        <v>0</v>
      </c>
      <c r="H15588" s="95">
        <v>45824.60833333333</v>
      </c>
      <c r="I15588">
        <v>0</v>
      </c>
      <c r="K15588">
        <v>0</v>
      </c>
    </row>
    <row r="15589" spans="1:12" x14ac:dyDescent="0.35">
      <c r="A15589" t="s">
        <v>15717</v>
      </c>
      <c r="B15589" s="93">
        <v>5215513220849</v>
      </c>
      <c r="C15589" t="s">
        <v>129</v>
      </c>
      <c r="D15589" t="s">
        <v>130</v>
      </c>
      <c r="E15589">
        <v>0</v>
      </c>
      <c r="F15589">
        <v>0</v>
      </c>
      <c r="G15589">
        <v>0</v>
      </c>
      <c r="H15589" s="95">
        <v>45824.61041666667</v>
      </c>
      <c r="I15589">
        <v>0</v>
      </c>
      <c r="K15589">
        <v>0</v>
      </c>
    </row>
    <row r="15590" spans="1:12" x14ac:dyDescent="0.35">
      <c r="A15590" t="s">
        <v>15718</v>
      </c>
      <c r="B15590" s="93">
        <v>5212361159054</v>
      </c>
      <c r="C15590" t="s">
        <v>129</v>
      </c>
      <c r="D15590" t="s">
        <v>130</v>
      </c>
      <c r="E15590">
        <v>1</v>
      </c>
      <c r="F15590">
        <v>1</v>
      </c>
      <c r="G15590">
        <v>1</v>
      </c>
      <c r="H15590"/>
      <c r="I15590">
        <v>1</v>
      </c>
      <c r="J15590" s="95">
        <v>45824.609722222223</v>
      </c>
      <c r="K15590">
        <v>1</v>
      </c>
      <c r="L15590" s="95">
        <v>45824.711805555555</v>
      </c>
    </row>
    <row r="15591" spans="1:12" x14ac:dyDescent="0.35">
      <c r="A15591" t="s">
        <v>15719</v>
      </c>
      <c r="B15591" s="93">
        <v>5219991189091</v>
      </c>
      <c r="C15591" t="s">
        <v>129</v>
      </c>
      <c r="D15591" t="s">
        <v>130</v>
      </c>
      <c r="E15591">
        <v>1</v>
      </c>
      <c r="F15591">
        <v>1</v>
      </c>
      <c r="G15591">
        <v>1</v>
      </c>
      <c r="H15591"/>
      <c r="I15591">
        <v>1</v>
      </c>
      <c r="J15591" s="95">
        <v>45824.606944444444</v>
      </c>
      <c r="K15591">
        <v>1</v>
      </c>
      <c r="L15591" s="95">
        <v>45824.620833333334</v>
      </c>
    </row>
    <row r="15592" spans="1:12" x14ac:dyDescent="0.35">
      <c r="A15592" t="s">
        <v>15720</v>
      </c>
      <c r="B15592" s="93">
        <v>5219514190829</v>
      </c>
      <c r="C15592" t="s">
        <v>129</v>
      </c>
      <c r="D15592" t="s">
        <v>130</v>
      </c>
      <c r="E15592">
        <v>1</v>
      </c>
      <c r="F15592">
        <v>1</v>
      </c>
      <c r="G15592">
        <v>1</v>
      </c>
      <c r="H15592"/>
      <c r="I15592">
        <v>1</v>
      </c>
      <c r="J15592" s="95">
        <v>45824.609722222223</v>
      </c>
      <c r="K15592">
        <v>1</v>
      </c>
      <c r="L15592" s="95">
        <v>45824.614583333336</v>
      </c>
    </row>
    <row r="15593" spans="1:12" x14ac:dyDescent="0.35">
      <c r="A15593" t="s">
        <v>15721</v>
      </c>
      <c r="B15593" s="93">
        <v>5217444496560</v>
      </c>
      <c r="C15593" t="s">
        <v>129</v>
      </c>
      <c r="D15593" t="s">
        <v>130</v>
      </c>
      <c r="E15593">
        <v>1</v>
      </c>
      <c r="F15593">
        <v>0</v>
      </c>
      <c r="G15593">
        <v>1</v>
      </c>
      <c r="H15593"/>
      <c r="I15593">
        <v>1</v>
      </c>
      <c r="J15593" s="95">
        <v>45824.648611111108</v>
      </c>
      <c r="K15593">
        <v>0</v>
      </c>
    </row>
    <row r="15594" spans="1:12" x14ac:dyDescent="0.35">
      <c r="A15594" t="s">
        <v>15722</v>
      </c>
      <c r="B15594" s="93">
        <v>5213271083302</v>
      </c>
      <c r="C15594" t="s">
        <v>129</v>
      </c>
      <c r="D15594" t="s">
        <v>130</v>
      </c>
      <c r="E15594">
        <v>1</v>
      </c>
      <c r="F15594">
        <v>0</v>
      </c>
      <c r="G15594">
        <v>1</v>
      </c>
      <c r="H15594"/>
      <c r="I15594">
        <v>1</v>
      </c>
      <c r="J15594" s="95">
        <v>45824.606249999997</v>
      </c>
      <c r="K15594">
        <v>0</v>
      </c>
    </row>
    <row r="15595" spans="1:12" x14ac:dyDescent="0.35">
      <c r="A15595" t="s">
        <v>15723</v>
      </c>
      <c r="B15595" s="93">
        <v>5219982286178</v>
      </c>
      <c r="C15595" t="s">
        <v>129</v>
      </c>
      <c r="D15595" t="s">
        <v>130</v>
      </c>
      <c r="E15595">
        <v>1</v>
      </c>
      <c r="F15595">
        <v>0</v>
      </c>
      <c r="G15595">
        <v>1</v>
      </c>
      <c r="H15595"/>
      <c r="I15595">
        <v>1</v>
      </c>
      <c r="J15595" s="95">
        <v>45824.603472222225</v>
      </c>
      <c r="K15595">
        <v>0</v>
      </c>
    </row>
    <row r="15596" spans="1:12" x14ac:dyDescent="0.35">
      <c r="A15596" t="s">
        <v>15724</v>
      </c>
      <c r="B15596" s="93">
        <v>5212831222435</v>
      </c>
      <c r="C15596" t="s">
        <v>129</v>
      </c>
      <c r="D15596" t="s">
        <v>130</v>
      </c>
      <c r="E15596">
        <v>1</v>
      </c>
      <c r="F15596">
        <v>1</v>
      </c>
      <c r="G15596">
        <v>1</v>
      </c>
      <c r="H15596"/>
      <c r="I15596">
        <v>1</v>
      </c>
      <c r="J15596" s="95">
        <v>45824.607638888891</v>
      </c>
      <c r="K15596">
        <v>1</v>
      </c>
      <c r="L15596" s="95">
        <v>45824.632638888892</v>
      </c>
    </row>
    <row r="15597" spans="1:12" x14ac:dyDescent="0.35">
      <c r="A15597" t="s">
        <v>15725</v>
      </c>
      <c r="B15597" s="93">
        <v>5216748610455</v>
      </c>
      <c r="C15597" t="s">
        <v>129</v>
      </c>
      <c r="D15597" t="s">
        <v>130</v>
      </c>
      <c r="E15597">
        <v>1</v>
      </c>
      <c r="F15597">
        <v>1</v>
      </c>
      <c r="G15597">
        <v>1</v>
      </c>
      <c r="H15597"/>
      <c r="I15597">
        <v>1</v>
      </c>
      <c r="J15597" s="95">
        <v>45824.604861111111</v>
      </c>
      <c r="K15597">
        <v>1</v>
      </c>
      <c r="L15597" s="95">
        <v>45824.619444444441</v>
      </c>
    </row>
    <row r="15598" spans="1:12" x14ac:dyDescent="0.35">
      <c r="A15598" t="s">
        <v>15726</v>
      </c>
      <c r="B15598" s="93">
        <v>5215521773559</v>
      </c>
      <c r="C15598" t="s">
        <v>129</v>
      </c>
      <c r="D15598" t="s">
        <v>130</v>
      </c>
      <c r="E15598">
        <v>1</v>
      </c>
      <c r="F15598">
        <v>0</v>
      </c>
      <c r="G15598">
        <v>1</v>
      </c>
      <c r="H15598"/>
      <c r="I15598">
        <v>1</v>
      </c>
      <c r="J15598" s="95">
        <v>45824.685416666667</v>
      </c>
      <c r="K15598">
        <v>0</v>
      </c>
    </row>
    <row r="15599" spans="1:12" x14ac:dyDescent="0.35">
      <c r="A15599" t="s">
        <v>15727</v>
      </c>
      <c r="B15599" s="93">
        <v>5215520782501</v>
      </c>
      <c r="C15599" t="s">
        <v>129</v>
      </c>
      <c r="D15599" t="s">
        <v>130</v>
      </c>
      <c r="E15599">
        <v>1</v>
      </c>
      <c r="F15599">
        <v>1</v>
      </c>
      <c r="G15599">
        <v>1</v>
      </c>
      <c r="H15599"/>
      <c r="I15599">
        <v>1</v>
      </c>
      <c r="J15599" s="95">
        <v>45824.606249999997</v>
      </c>
      <c r="K15599">
        <v>1</v>
      </c>
      <c r="L15599" s="95">
        <v>45824.620833333334</v>
      </c>
    </row>
    <row r="15600" spans="1:12" x14ac:dyDescent="0.35">
      <c r="A15600" t="s">
        <v>15728</v>
      </c>
      <c r="B15600" s="93">
        <v>5212231129097</v>
      </c>
      <c r="C15600" t="s">
        <v>129</v>
      </c>
      <c r="D15600" t="s">
        <v>130</v>
      </c>
      <c r="E15600">
        <v>1</v>
      </c>
      <c r="F15600">
        <v>1</v>
      </c>
      <c r="G15600">
        <v>1</v>
      </c>
      <c r="H15600"/>
      <c r="I15600">
        <v>1</v>
      </c>
      <c r="J15600" s="95">
        <v>45824.607638888891</v>
      </c>
      <c r="K15600">
        <v>1</v>
      </c>
      <c r="L15600" s="95">
        <v>45824.607638888891</v>
      </c>
    </row>
    <row r="15601" spans="1:12" x14ac:dyDescent="0.35">
      <c r="A15601" t="s">
        <v>15729</v>
      </c>
      <c r="B15601" s="93">
        <v>5215540044723</v>
      </c>
      <c r="C15601" t="s">
        <v>129</v>
      </c>
      <c r="D15601" t="s">
        <v>130</v>
      </c>
      <c r="E15601">
        <v>0</v>
      </c>
      <c r="F15601">
        <v>0</v>
      </c>
      <c r="G15601">
        <v>0</v>
      </c>
      <c r="H15601" s="95">
        <v>45824.606249999997</v>
      </c>
      <c r="I15601">
        <v>0</v>
      </c>
      <c r="K15601">
        <v>0</v>
      </c>
    </row>
    <row r="15602" spans="1:12" x14ac:dyDescent="0.35">
      <c r="A15602" t="s">
        <v>15730</v>
      </c>
      <c r="B15602" s="93">
        <v>5213339688666</v>
      </c>
      <c r="C15602" t="s">
        <v>129</v>
      </c>
      <c r="D15602" t="s">
        <v>130</v>
      </c>
      <c r="E15602">
        <v>1</v>
      </c>
      <c r="F15602">
        <v>1</v>
      </c>
      <c r="G15602">
        <v>1</v>
      </c>
      <c r="H15602"/>
      <c r="I15602">
        <v>1</v>
      </c>
      <c r="J15602" s="95">
        <v>45824.61041666667</v>
      </c>
      <c r="K15602">
        <v>1</v>
      </c>
      <c r="L15602" s="95">
        <v>45825.144444444442</v>
      </c>
    </row>
    <row r="15603" spans="1:12" x14ac:dyDescent="0.35">
      <c r="A15603" t="s">
        <v>15731</v>
      </c>
      <c r="B15603" s="93">
        <v>525519152615</v>
      </c>
      <c r="C15603" t="s">
        <v>129</v>
      </c>
      <c r="D15603" t="s">
        <v>130</v>
      </c>
      <c r="E15603">
        <v>1</v>
      </c>
      <c r="F15603">
        <v>1</v>
      </c>
      <c r="G15603">
        <v>1</v>
      </c>
      <c r="H15603"/>
      <c r="I15603">
        <v>1</v>
      </c>
      <c r="J15603" s="95">
        <v>45824.61041666667</v>
      </c>
      <c r="K15603">
        <v>1</v>
      </c>
      <c r="L15603" s="95">
        <v>45824.661111111112</v>
      </c>
    </row>
    <row r="15604" spans="1:12" x14ac:dyDescent="0.35">
      <c r="A15604" t="s">
        <v>15732</v>
      </c>
      <c r="B15604" s="93">
        <v>5218120405583</v>
      </c>
      <c r="C15604" t="s">
        <v>129</v>
      </c>
      <c r="D15604" t="s">
        <v>130</v>
      </c>
      <c r="E15604">
        <v>1</v>
      </c>
      <c r="F15604">
        <v>1</v>
      </c>
      <c r="G15604">
        <v>1</v>
      </c>
      <c r="H15604"/>
      <c r="I15604">
        <v>1</v>
      </c>
      <c r="J15604" s="95">
        <v>45824.604166666664</v>
      </c>
      <c r="K15604">
        <v>1</v>
      </c>
      <c r="L15604" s="95">
        <v>45824.604861111111</v>
      </c>
    </row>
    <row r="15605" spans="1:12" x14ac:dyDescent="0.35">
      <c r="A15605" t="s">
        <v>15733</v>
      </c>
      <c r="B15605" s="93">
        <v>5216391191179</v>
      </c>
      <c r="C15605" t="s">
        <v>129</v>
      </c>
      <c r="D15605" t="s">
        <v>130</v>
      </c>
      <c r="E15605">
        <v>1</v>
      </c>
      <c r="F15605">
        <v>1</v>
      </c>
      <c r="G15605">
        <v>1</v>
      </c>
      <c r="H15605"/>
      <c r="I15605">
        <v>1</v>
      </c>
      <c r="J15605" s="95">
        <v>45824.602083333331</v>
      </c>
      <c r="K15605">
        <v>1</v>
      </c>
      <c r="L15605" s="95">
        <v>45825.250694444447</v>
      </c>
    </row>
    <row r="15606" spans="1:12" x14ac:dyDescent="0.35">
      <c r="A15606" t="s">
        <v>15734</v>
      </c>
      <c r="B15606" s="93">
        <v>5214491554131</v>
      </c>
      <c r="C15606" t="s">
        <v>129</v>
      </c>
      <c r="D15606" t="s">
        <v>130</v>
      </c>
      <c r="E15606">
        <v>1</v>
      </c>
      <c r="F15606">
        <v>0</v>
      </c>
      <c r="G15606">
        <v>1</v>
      </c>
      <c r="H15606"/>
      <c r="I15606">
        <v>1</v>
      </c>
      <c r="J15606" s="95">
        <v>45824.60833333333</v>
      </c>
      <c r="K15606">
        <v>0</v>
      </c>
    </row>
    <row r="15607" spans="1:12" x14ac:dyDescent="0.35">
      <c r="A15607" t="s">
        <v>15735</v>
      </c>
      <c r="B15607" s="93">
        <v>5212331312426</v>
      </c>
      <c r="C15607" t="s">
        <v>129</v>
      </c>
      <c r="D15607" t="s">
        <v>130</v>
      </c>
      <c r="E15607">
        <v>1</v>
      </c>
      <c r="F15607">
        <v>1</v>
      </c>
      <c r="G15607">
        <v>1</v>
      </c>
      <c r="H15607"/>
      <c r="I15607">
        <v>1</v>
      </c>
      <c r="J15607" s="95">
        <v>45824.604861111111</v>
      </c>
      <c r="K15607">
        <v>1</v>
      </c>
      <c r="L15607" s="95">
        <v>45824.911111111112</v>
      </c>
    </row>
    <row r="15608" spans="1:12" x14ac:dyDescent="0.35">
      <c r="A15608" t="s">
        <v>15736</v>
      </c>
      <c r="B15608" s="93">
        <v>5212722372384</v>
      </c>
      <c r="C15608" t="s">
        <v>129</v>
      </c>
      <c r="D15608" t="s">
        <v>130</v>
      </c>
      <c r="E15608">
        <v>1</v>
      </c>
      <c r="F15608">
        <v>1</v>
      </c>
      <c r="G15608">
        <v>1</v>
      </c>
      <c r="H15608"/>
      <c r="I15608">
        <v>1</v>
      </c>
      <c r="J15608" s="95">
        <v>45824.612500000003</v>
      </c>
      <c r="K15608">
        <v>1</v>
      </c>
      <c r="L15608" s="95">
        <v>45824.631249999999</v>
      </c>
    </row>
    <row r="15609" spans="1:12" x14ac:dyDescent="0.35">
      <c r="A15609" t="s">
        <v>15737</v>
      </c>
      <c r="B15609" s="93">
        <v>5217772189990</v>
      </c>
      <c r="C15609" t="s">
        <v>129</v>
      </c>
      <c r="D15609" t="s">
        <v>130</v>
      </c>
      <c r="E15609">
        <v>1</v>
      </c>
      <c r="F15609">
        <v>0</v>
      </c>
      <c r="G15609">
        <v>1</v>
      </c>
      <c r="H15609"/>
      <c r="I15609">
        <v>1</v>
      </c>
      <c r="J15609" s="95">
        <v>45824.603472222225</v>
      </c>
      <c r="K15609">
        <v>0</v>
      </c>
    </row>
    <row r="15610" spans="1:12" x14ac:dyDescent="0.35">
      <c r="A15610" t="s">
        <v>15738</v>
      </c>
      <c r="B15610" s="93">
        <v>5217711234128</v>
      </c>
      <c r="C15610" t="s">
        <v>129</v>
      </c>
      <c r="D15610" t="s">
        <v>130</v>
      </c>
      <c r="E15610">
        <v>1</v>
      </c>
      <c r="F15610">
        <v>1</v>
      </c>
      <c r="G15610">
        <v>1</v>
      </c>
      <c r="H15610"/>
      <c r="I15610">
        <v>1</v>
      </c>
      <c r="J15610" s="95">
        <v>45824.609027777777</v>
      </c>
      <c r="K15610">
        <v>1</v>
      </c>
      <c r="L15610" s="95">
        <v>45824.661805555559</v>
      </c>
    </row>
    <row r="15611" spans="1:12" x14ac:dyDescent="0.35">
      <c r="A15611" t="s">
        <v>15739</v>
      </c>
      <c r="B15611" s="93">
        <v>5218128863436</v>
      </c>
      <c r="C15611" t="s">
        <v>129</v>
      </c>
      <c r="D15611" t="s">
        <v>130</v>
      </c>
      <c r="E15611">
        <v>1</v>
      </c>
      <c r="F15611">
        <v>1</v>
      </c>
      <c r="G15611">
        <v>1</v>
      </c>
      <c r="H15611"/>
      <c r="I15611">
        <v>1</v>
      </c>
      <c r="J15611" s="95">
        <v>45824.609722222223</v>
      </c>
      <c r="K15611">
        <v>1</v>
      </c>
      <c r="L15611" s="95">
        <v>45825.040277777778</v>
      </c>
    </row>
    <row r="15612" spans="1:12" x14ac:dyDescent="0.35">
      <c r="A15612" t="s">
        <v>15740</v>
      </c>
      <c r="B15612" s="93">
        <v>5212471086091</v>
      </c>
      <c r="C15612" t="s">
        <v>129</v>
      </c>
      <c r="D15612" t="s">
        <v>130</v>
      </c>
      <c r="E15612">
        <v>1</v>
      </c>
      <c r="F15612">
        <v>1</v>
      </c>
      <c r="G15612">
        <v>1</v>
      </c>
      <c r="H15612"/>
      <c r="I15612">
        <v>1</v>
      </c>
      <c r="J15612" s="95">
        <v>45824.61041666667</v>
      </c>
      <c r="K15612">
        <v>1</v>
      </c>
      <c r="L15612" s="95">
        <v>45824.649305555555</v>
      </c>
    </row>
    <row r="15613" spans="1:12" x14ac:dyDescent="0.35">
      <c r="A15613" t="s">
        <v>15741</v>
      </c>
      <c r="B15613" s="93">
        <v>5215538988313</v>
      </c>
      <c r="C15613" t="s">
        <v>129</v>
      </c>
      <c r="D15613" t="s">
        <v>130</v>
      </c>
      <c r="E15613">
        <v>1</v>
      </c>
      <c r="F15613">
        <v>1</v>
      </c>
      <c r="G15613">
        <v>1</v>
      </c>
      <c r="H15613"/>
      <c r="I15613">
        <v>1</v>
      </c>
      <c r="J15613" s="95">
        <v>45824.602777777778</v>
      </c>
      <c r="K15613">
        <v>1</v>
      </c>
      <c r="L15613" s="95">
        <v>45824.628472222219</v>
      </c>
    </row>
    <row r="15614" spans="1:12" x14ac:dyDescent="0.35">
      <c r="A15614" t="s">
        <v>15742</v>
      </c>
      <c r="B15614" s="93">
        <v>5213221606249</v>
      </c>
      <c r="C15614" t="s">
        <v>129</v>
      </c>
      <c r="D15614" t="s">
        <v>130</v>
      </c>
      <c r="E15614">
        <v>1</v>
      </c>
      <c r="F15614">
        <v>1</v>
      </c>
      <c r="G15614">
        <v>1</v>
      </c>
      <c r="H15614"/>
      <c r="I15614">
        <v>1</v>
      </c>
      <c r="J15614" s="95">
        <v>45824.602777777778</v>
      </c>
      <c r="K15614">
        <v>1</v>
      </c>
      <c r="L15614" s="95">
        <v>45824.674305555556</v>
      </c>
    </row>
    <row r="15615" spans="1:12" x14ac:dyDescent="0.35">
      <c r="A15615" t="s">
        <v>15743</v>
      </c>
      <c r="B15615" s="93">
        <v>5214432430674</v>
      </c>
      <c r="C15615" t="s">
        <v>129</v>
      </c>
      <c r="D15615" t="s">
        <v>130</v>
      </c>
      <c r="E15615">
        <v>1</v>
      </c>
      <c r="F15615">
        <v>1</v>
      </c>
      <c r="G15615">
        <v>1</v>
      </c>
      <c r="H15615"/>
      <c r="I15615">
        <v>1</v>
      </c>
      <c r="J15615" s="95">
        <v>45824.602777777778</v>
      </c>
      <c r="K15615">
        <v>1</v>
      </c>
      <c r="L15615" s="95">
        <v>45824.61041666667</v>
      </c>
    </row>
    <row r="15616" spans="1:12" x14ac:dyDescent="0.35">
      <c r="A15616" t="s">
        <v>15744</v>
      </c>
      <c r="B15616" s="93">
        <v>5214444969181</v>
      </c>
      <c r="C15616" t="s">
        <v>129</v>
      </c>
      <c r="D15616" t="s">
        <v>130</v>
      </c>
      <c r="E15616">
        <v>1</v>
      </c>
      <c r="F15616">
        <v>1</v>
      </c>
      <c r="G15616">
        <v>1</v>
      </c>
      <c r="H15616"/>
      <c r="I15616">
        <v>1</v>
      </c>
      <c r="J15616" s="95">
        <v>45824.602777777778</v>
      </c>
      <c r="K15616">
        <v>1</v>
      </c>
      <c r="L15616" s="95">
        <v>45824.609722222223</v>
      </c>
    </row>
    <row r="15617" spans="1:12" x14ac:dyDescent="0.35">
      <c r="A15617" t="s">
        <v>15745</v>
      </c>
      <c r="B15617" s="93">
        <v>5217715670398</v>
      </c>
      <c r="C15617" t="s">
        <v>129</v>
      </c>
      <c r="D15617" t="s">
        <v>130</v>
      </c>
      <c r="E15617">
        <v>1</v>
      </c>
      <c r="F15617">
        <v>1</v>
      </c>
      <c r="G15617">
        <v>1</v>
      </c>
      <c r="H15617"/>
      <c r="I15617">
        <v>1</v>
      </c>
      <c r="J15617" s="95">
        <v>45824.601388888892</v>
      </c>
      <c r="K15617">
        <v>1</v>
      </c>
      <c r="L15617" s="95">
        <v>45824.611805555556</v>
      </c>
    </row>
    <row r="15618" spans="1:12" x14ac:dyDescent="0.35">
      <c r="A15618" t="s">
        <v>15746</v>
      </c>
      <c r="B15618" s="93">
        <v>5218124127634</v>
      </c>
      <c r="C15618" t="s">
        <v>129</v>
      </c>
      <c r="D15618" t="s">
        <v>130</v>
      </c>
      <c r="E15618">
        <v>1</v>
      </c>
      <c r="F15618">
        <v>1</v>
      </c>
      <c r="G15618">
        <v>1</v>
      </c>
      <c r="H15618"/>
      <c r="I15618">
        <v>1</v>
      </c>
      <c r="J15618" s="95">
        <v>45824.606249999997</v>
      </c>
      <c r="K15618">
        <v>1</v>
      </c>
      <c r="L15618" s="95">
        <v>45824.635416666664</v>
      </c>
    </row>
    <row r="15619" spans="1:12" x14ac:dyDescent="0.35">
      <c r="A15619" t="s">
        <v>15747</v>
      </c>
      <c r="B15619" s="93">
        <v>5219611020695</v>
      </c>
      <c r="C15619" t="s">
        <v>129</v>
      </c>
      <c r="D15619" t="s">
        <v>130</v>
      </c>
      <c r="E15619">
        <v>1</v>
      </c>
      <c r="F15619">
        <v>1</v>
      </c>
      <c r="G15619">
        <v>1</v>
      </c>
      <c r="H15619"/>
      <c r="I15619">
        <v>1</v>
      </c>
      <c r="J15619" s="95">
        <v>45824.606249999997</v>
      </c>
      <c r="K15619">
        <v>1</v>
      </c>
      <c r="L15619" s="95">
        <v>45824.620138888888</v>
      </c>
    </row>
    <row r="15620" spans="1:12" x14ac:dyDescent="0.35">
      <c r="A15620" t="s">
        <v>15748</v>
      </c>
      <c r="B15620" s="93">
        <v>5218787705172</v>
      </c>
      <c r="C15620" t="s">
        <v>129</v>
      </c>
      <c r="D15620" t="s">
        <v>130</v>
      </c>
      <c r="E15620">
        <v>1</v>
      </c>
      <c r="F15620">
        <v>1</v>
      </c>
      <c r="G15620">
        <v>1</v>
      </c>
      <c r="H15620"/>
      <c r="I15620">
        <v>1</v>
      </c>
      <c r="J15620" s="95">
        <v>45824.602083333331</v>
      </c>
      <c r="K15620">
        <v>1</v>
      </c>
      <c r="L15620" s="95">
        <v>45824.999305555553</v>
      </c>
    </row>
    <row r="15621" spans="1:12" x14ac:dyDescent="0.35">
      <c r="A15621" t="s">
        <v>15749</v>
      </c>
      <c r="B15621" s="93">
        <v>5215529213057</v>
      </c>
      <c r="C15621" t="s">
        <v>129</v>
      </c>
      <c r="D15621" t="s">
        <v>130</v>
      </c>
      <c r="E15621">
        <v>1</v>
      </c>
      <c r="F15621">
        <v>1</v>
      </c>
      <c r="G15621">
        <v>1</v>
      </c>
      <c r="H15621"/>
      <c r="I15621">
        <v>1</v>
      </c>
      <c r="J15621" s="95">
        <v>45824.609027777777</v>
      </c>
      <c r="K15621">
        <v>1</v>
      </c>
      <c r="L15621" s="95">
        <v>45824.609027777777</v>
      </c>
    </row>
    <row r="15622" spans="1:12" x14ac:dyDescent="0.35">
      <c r="A15622" t="s">
        <v>15750</v>
      </c>
      <c r="B15622" s="93">
        <v>5219513214497</v>
      </c>
      <c r="C15622" t="s">
        <v>129</v>
      </c>
      <c r="D15622" t="s">
        <v>130</v>
      </c>
      <c r="E15622">
        <v>1</v>
      </c>
      <c r="F15622">
        <v>0</v>
      </c>
      <c r="G15622">
        <v>1</v>
      </c>
      <c r="H15622"/>
      <c r="I15622">
        <v>1</v>
      </c>
      <c r="J15622" s="95">
        <v>45824.61041666667</v>
      </c>
      <c r="K15622">
        <v>0</v>
      </c>
    </row>
    <row r="15623" spans="1:12" x14ac:dyDescent="0.35">
      <c r="A15623" t="s">
        <v>15751</v>
      </c>
      <c r="B15623" s="93">
        <v>5218332152325</v>
      </c>
      <c r="C15623" t="s">
        <v>129</v>
      </c>
      <c r="D15623" t="s">
        <v>130</v>
      </c>
      <c r="E15623">
        <v>0</v>
      </c>
      <c r="F15623">
        <v>0</v>
      </c>
      <c r="G15623">
        <v>0</v>
      </c>
      <c r="H15623" s="95">
        <v>45824.604166666664</v>
      </c>
      <c r="I15623">
        <v>0</v>
      </c>
      <c r="K15623">
        <v>0</v>
      </c>
    </row>
    <row r="15624" spans="1:12" x14ac:dyDescent="0.35">
      <c r="A15624" t="s">
        <v>15752</v>
      </c>
      <c r="B15624" s="93">
        <v>5214491812363</v>
      </c>
      <c r="C15624" t="s">
        <v>129</v>
      </c>
      <c r="D15624" t="s">
        <v>130</v>
      </c>
      <c r="E15624">
        <v>1</v>
      </c>
      <c r="F15624">
        <v>1</v>
      </c>
      <c r="G15624">
        <v>1</v>
      </c>
      <c r="H15624"/>
      <c r="I15624">
        <v>1</v>
      </c>
      <c r="J15624" s="95">
        <v>45824.606944444444</v>
      </c>
      <c r="K15624">
        <v>1</v>
      </c>
      <c r="L15624" s="95">
        <v>45824.622916666667</v>
      </c>
    </row>
    <row r="15625" spans="1:12" x14ac:dyDescent="0.35">
      <c r="A15625" t="s">
        <v>15753</v>
      </c>
      <c r="B15625" s="93">
        <v>5215580331600</v>
      </c>
      <c r="C15625" t="s">
        <v>129</v>
      </c>
      <c r="D15625" t="s">
        <v>130</v>
      </c>
      <c r="E15625">
        <v>1</v>
      </c>
      <c r="F15625">
        <v>0</v>
      </c>
      <c r="G15625">
        <v>1</v>
      </c>
      <c r="H15625"/>
      <c r="I15625">
        <v>1</v>
      </c>
      <c r="J15625" s="95">
        <v>45824.605555555558</v>
      </c>
      <c r="K15625">
        <v>0</v>
      </c>
    </row>
    <row r="15626" spans="1:12" x14ac:dyDescent="0.35">
      <c r="A15626" t="s">
        <v>15754</v>
      </c>
      <c r="B15626" s="93">
        <v>5212222384777</v>
      </c>
      <c r="C15626" t="s">
        <v>129</v>
      </c>
      <c r="D15626" t="s">
        <v>130</v>
      </c>
      <c r="E15626">
        <v>1</v>
      </c>
      <c r="F15626">
        <v>1</v>
      </c>
      <c r="G15626">
        <v>1</v>
      </c>
      <c r="H15626"/>
      <c r="I15626">
        <v>1</v>
      </c>
      <c r="J15626" s="95">
        <v>45824.612500000003</v>
      </c>
      <c r="K15626">
        <v>1</v>
      </c>
      <c r="L15626" s="95">
        <v>45824.634027777778</v>
      </c>
    </row>
    <row r="15627" spans="1:12" x14ac:dyDescent="0.35">
      <c r="A15627" t="s">
        <v>15755</v>
      </c>
      <c r="B15627" s="93">
        <v>5213311104470</v>
      </c>
      <c r="C15627" t="s">
        <v>129</v>
      </c>
      <c r="D15627" t="s">
        <v>130</v>
      </c>
      <c r="E15627">
        <v>1</v>
      </c>
      <c r="F15627">
        <v>1</v>
      </c>
      <c r="G15627">
        <v>1</v>
      </c>
      <c r="H15627"/>
      <c r="I15627">
        <v>1</v>
      </c>
      <c r="J15627" s="95">
        <v>45824.606249999997</v>
      </c>
      <c r="K15627">
        <v>1</v>
      </c>
      <c r="L15627" s="95">
        <v>45824.711111111108</v>
      </c>
    </row>
    <row r="15628" spans="1:12" x14ac:dyDescent="0.35">
      <c r="A15628" t="s">
        <v>15756</v>
      </c>
      <c r="B15628" s="93">
        <v>5219221159225</v>
      </c>
      <c r="C15628" t="s">
        <v>129</v>
      </c>
      <c r="D15628" t="s">
        <v>130</v>
      </c>
      <c r="E15628">
        <v>1</v>
      </c>
      <c r="F15628">
        <v>0</v>
      </c>
      <c r="G15628">
        <v>1</v>
      </c>
      <c r="H15628"/>
      <c r="I15628">
        <v>1</v>
      </c>
      <c r="J15628" s="95">
        <v>45824.60833333333</v>
      </c>
      <c r="K15628">
        <v>0</v>
      </c>
    </row>
    <row r="15629" spans="1:12" x14ac:dyDescent="0.35">
      <c r="A15629" t="s">
        <v>15757</v>
      </c>
      <c r="B15629" s="93">
        <v>5215579015133</v>
      </c>
      <c r="C15629" t="s">
        <v>129</v>
      </c>
      <c r="D15629" t="s">
        <v>130</v>
      </c>
      <c r="E15629">
        <v>1</v>
      </c>
      <c r="F15629">
        <v>1</v>
      </c>
      <c r="G15629">
        <v>1</v>
      </c>
      <c r="H15629"/>
      <c r="I15629">
        <v>1</v>
      </c>
      <c r="J15629" s="95">
        <v>45824.604861111111</v>
      </c>
      <c r="K15629">
        <v>1</v>
      </c>
      <c r="L15629" s="95">
        <v>45824.709027777775</v>
      </c>
    </row>
    <row r="15630" spans="1:12" x14ac:dyDescent="0.35">
      <c r="A15630" t="s">
        <v>15758</v>
      </c>
      <c r="B15630" s="93">
        <v>5218116929131</v>
      </c>
      <c r="C15630" t="s">
        <v>129</v>
      </c>
      <c r="D15630" t="s">
        <v>130</v>
      </c>
      <c r="E15630">
        <v>1</v>
      </c>
      <c r="F15630">
        <v>0</v>
      </c>
      <c r="G15630">
        <v>1</v>
      </c>
      <c r="H15630"/>
      <c r="I15630">
        <v>1</v>
      </c>
      <c r="J15630" s="95">
        <v>45824.60833333333</v>
      </c>
      <c r="K15630">
        <v>0</v>
      </c>
    </row>
    <row r="15631" spans="1:12" x14ac:dyDescent="0.35">
      <c r="A15631" t="s">
        <v>15759</v>
      </c>
      <c r="B15631" s="93">
        <v>5212291765477</v>
      </c>
      <c r="C15631" t="s">
        <v>129</v>
      </c>
      <c r="D15631" t="s">
        <v>130</v>
      </c>
      <c r="E15631">
        <v>0</v>
      </c>
      <c r="F15631">
        <v>0</v>
      </c>
      <c r="G15631">
        <v>0</v>
      </c>
      <c r="H15631" s="95">
        <v>45824.609722222223</v>
      </c>
      <c r="I15631">
        <v>0</v>
      </c>
      <c r="K15631">
        <v>0</v>
      </c>
    </row>
    <row r="15632" spans="1:12" x14ac:dyDescent="0.35">
      <c r="A15632" t="s">
        <v>15760</v>
      </c>
      <c r="B15632" s="93">
        <v>5217841399340</v>
      </c>
      <c r="C15632" t="s">
        <v>129</v>
      </c>
      <c r="D15632" t="s">
        <v>130</v>
      </c>
      <c r="E15632">
        <v>1</v>
      </c>
      <c r="F15632">
        <v>1</v>
      </c>
      <c r="G15632">
        <v>1</v>
      </c>
      <c r="H15632"/>
      <c r="I15632">
        <v>1</v>
      </c>
      <c r="J15632" s="95">
        <v>45824.60833333333</v>
      </c>
      <c r="K15632">
        <v>1</v>
      </c>
      <c r="L15632" s="95">
        <v>45824.845138888886</v>
      </c>
    </row>
    <row r="15633" spans="1:12" x14ac:dyDescent="0.35">
      <c r="A15633" t="s">
        <v>15761</v>
      </c>
      <c r="B15633" s="93">
        <v>5212291361457</v>
      </c>
      <c r="C15633" t="s">
        <v>129</v>
      </c>
      <c r="D15633" t="s">
        <v>130</v>
      </c>
      <c r="E15633">
        <v>0</v>
      </c>
      <c r="F15633">
        <v>0</v>
      </c>
      <c r="G15633">
        <v>0</v>
      </c>
      <c r="H15633" s="95">
        <v>45824.605555555558</v>
      </c>
      <c r="I15633">
        <v>0</v>
      </c>
      <c r="K15633">
        <v>0</v>
      </c>
    </row>
    <row r="15634" spans="1:12" x14ac:dyDescent="0.35">
      <c r="A15634" t="s">
        <v>15762</v>
      </c>
      <c r="B15634" s="93">
        <v>5217223654869</v>
      </c>
      <c r="C15634" t="s">
        <v>129</v>
      </c>
      <c r="D15634" t="s">
        <v>130</v>
      </c>
      <c r="E15634">
        <v>1</v>
      </c>
      <c r="F15634">
        <v>1</v>
      </c>
      <c r="G15634">
        <v>1</v>
      </c>
      <c r="H15634"/>
      <c r="I15634">
        <v>1</v>
      </c>
      <c r="J15634" s="95">
        <v>45824.603472222225</v>
      </c>
      <c r="K15634">
        <v>1</v>
      </c>
      <c r="L15634" s="95">
        <v>45824.62222222222</v>
      </c>
    </row>
    <row r="15635" spans="1:12" x14ac:dyDescent="0.35">
      <c r="A15635" t="s">
        <v>15763</v>
      </c>
      <c r="B15635" s="93">
        <v>5212291737774</v>
      </c>
      <c r="C15635" t="s">
        <v>129</v>
      </c>
      <c r="D15635" t="s">
        <v>130</v>
      </c>
      <c r="E15635">
        <v>1</v>
      </c>
      <c r="F15635">
        <v>1</v>
      </c>
      <c r="G15635">
        <v>1</v>
      </c>
      <c r="H15635"/>
      <c r="I15635">
        <v>1</v>
      </c>
      <c r="J15635" s="95">
        <v>45824.654861111114</v>
      </c>
      <c r="K15635">
        <v>1</v>
      </c>
      <c r="L15635" s="95">
        <v>45824.729166666664</v>
      </c>
    </row>
    <row r="15636" spans="1:12" x14ac:dyDescent="0.35">
      <c r="A15636" t="s">
        <v>15764</v>
      </c>
      <c r="B15636" s="93">
        <v>5215548994014</v>
      </c>
      <c r="C15636" t="s">
        <v>129</v>
      </c>
      <c r="D15636" t="s">
        <v>130</v>
      </c>
      <c r="E15636">
        <v>1</v>
      </c>
      <c r="F15636">
        <v>0</v>
      </c>
      <c r="G15636">
        <v>1</v>
      </c>
      <c r="H15636"/>
      <c r="I15636">
        <v>1</v>
      </c>
      <c r="J15636" s="95">
        <v>45824.609722222223</v>
      </c>
      <c r="K15636">
        <v>0</v>
      </c>
    </row>
    <row r="15637" spans="1:12" x14ac:dyDescent="0.35">
      <c r="A15637" t="s">
        <v>15765</v>
      </c>
      <c r="B15637" s="93">
        <v>5212871081715</v>
      </c>
      <c r="C15637" t="s">
        <v>129</v>
      </c>
      <c r="D15637" t="s">
        <v>130</v>
      </c>
      <c r="E15637">
        <v>1</v>
      </c>
      <c r="F15637">
        <v>1</v>
      </c>
      <c r="G15637">
        <v>1</v>
      </c>
      <c r="H15637"/>
      <c r="I15637">
        <v>1</v>
      </c>
      <c r="J15637" s="95">
        <v>45824.632638888892</v>
      </c>
      <c r="K15637">
        <v>1</v>
      </c>
      <c r="L15637" s="95">
        <v>45824.640972222223</v>
      </c>
    </row>
    <row r="15638" spans="1:12" x14ac:dyDescent="0.35">
      <c r="A15638" t="s">
        <v>15766</v>
      </c>
      <c r="B15638" s="93">
        <v>5212291612382</v>
      </c>
      <c r="C15638" t="s">
        <v>129</v>
      </c>
      <c r="D15638" t="s">
        <v>130</v>
      </c>
      <c r="E15638">
        <v>1</v>
      </c>
      <c r="F15638">
        <v>1</v>
      </c>
      <c r="G15638">
        <v>1</v>
      </c>
      <c r="H15638"/>
      <c r="I15638">
        <v>1</v>
      </c>
      <c r="J15638" s="95">
        <v>45824.604166666664</v>
      </c>
      <c r="K15638">
        <v>1</v>
      </c>
      <c r="L15638" s="95">
        <v>45824.698611111111</v>
      </c>
    </row>
    <row r="15639" spans="1:12" x14ac:dyDescent="0.35">
      <c r="A15639" t="s">
        <v>15767</v>
      </c>
      <c r="B15639" s="93">
        <v>5214411079815</v>
      </c>
      <c r="C15639" t="s">
        <v>129</v>
      </c>
      <c r="D15639" t="s">
        <v>130</v>
      </c>
      <c r="E15639">
        <v>0</v>
      </c>
      <c r="F15639">
        <v>0</v>
      </c>
      <c r="G15639">
        <v>0</v>
      </c>
      <c r="H15639" s="95">
        <v>45824.606249999997</v>
      </c>
      <c r="I15639">
        <v>0</v>
      </c>
      <c r="K15639">
        <v>0</v>
      </c>
    </row>
    <row r="15640" spans="1:12" x14ac:dyDescent="0.35">
      <c r="A15640" t="s">
        <v>15768</v>
      </c>
      <c r="B15640" s="93">
        <v>5212292225615</v>
      </c>
      <c r="C15640" t="s">
        <v>129</v>
      </c>
      <c r="D15640" t="s">
        <v>130</v>
      </c>
      <c r="E15640">
        <v>1</v>
      </c>
      <c r="F15640">
        <v>1</v>
      </c>
      <c r="G15640">
        <v>1</v>
      </c>
      <c r="H15640"/>
      <c r="I15640">
        <v>1</v>
      </c>
      <c r="J15640" s="95">
        <v>45824.604861111111</v>
      </c>
      <c r="K15640">
        <v>1</v>
      </c>
      <c r="L15640" s="95">
        <v>45824.692361111112</v>
      </c>
    </row>
    <row r="15641" spans="1:12" x14ac:dyDescent="0.35">
      <c r="A15641" t="s">
        <v>15769</v>
      </c>
      <c r="B15641" s="93">
        <v>5212221331276</v>
      </c>
      <c r="C15641" t="s">
        <v>129</v>
      </c>
      <c r="D15641" t="s">
        <v>130</v>
      </c>
      <c r="E15641">
        <v>1</v>
      </c>
      <c r="F15641">
        <v>1</v>
      </c>
      <c r="G15641">
        <v>1</v>
      </c>
      <c r="H15641"/>
      <c r="I15641">
        <v>1</v>
      </c>
      <c r="J15641" s="95">
        <v>45824.604861111111</v>
      </c>
      <c r="K15641">
        <v>1</v>
      </c>
      <c r="L15641" s="95">
        <v>45825.597222222219</v>
      </c>
    </row>
    <row r="15642" spans="1:12" x14ac:dyDescent="0.35">
      <c r="A15642" t="s">
        <v>15770</v>
      </c>
      <c r="B15642" s="93">
        <v>5212222783405</v>
      </c>
      <c r="C15642" t="s">
        <v>129</v>
      </c>
      <c r="D15642" t="s">
        <v>130</v>
      </c>
      <c r="E15642">
        <v>1</v>
      </c>
      <c r="F15642">
        <v>1</v>
      </c>
      <c r="G15642">
        <v>1</v>
      </c>
      <c r="H15642"/>
      <c r="I15642">
        <v>1</v>
      </c>
      <c r="J15642" s="95">
        <v>45824.606249999997</v>
      </c>
      <c r="K15642">
        <v>1</v>
      </c>
      <c r="L15642" s="95">
        <v>45824.617361111108</v>
      </c>
    </row>
    <row r="15643" spans="1:12" x14ac:dyDescent="0.35">
      <c r="A15643" t="s">
        <v>15771</v>
      </c>
      <c r="B15643" s="93">
        <v>5216142175151</v>
      </c>
      <c r="C15643" t="s">
        <v>129</v>
      </c>
      <c r="D15643" t="s">
        <v>130</v>
      </c>
      <c r="E15643">
        <v>1</v>
      </c>
      <c r="F15643">
        <v>0</v>
      </c>
      <c r="G15643">
        <v>1</v>
      </c>
      <c r="H15643"/>
      <c r="I15643">
        <v>1</v>
      </c>
      <c r="J15643" s="95">
        <v>45824.609722222223</v>
      </c>
      <c r="K15643">
        <v>0</v>
      </c>
    </row>
    <row r="15644" spans="1:12" x14ac:dyDescent="0.35">
      <c r="A15644" t="s">
        <v>15772</v>
      </c>
      <c r="B15644" s="93">
        <v>5216621274391</v>
      </c>
      <c r="C15644" t="s">
        <v>129</v>
      </c>
      <c r="D15644" t="s">
        <v>130</v>
      </c>
      <c r="E15644">
        <v>1</v>
      </c>
      <c r="F15644">
        <v>1</v>
      </c>
      <c r="G15644">
        <v>1</v>
      </c>
      <c r="H15644"/>
      <c r="I15644">
        <v>1</v>
      </c>
      <c r="J15644" s="95">
        <v>45824.602083333331</v>
      </c>
      <c r="K15644">
        <v>1</v>
      </c>
      <c r="L15644" s="95">
        <v>45824.604861111111</v>
      </c>
    </row>
    <row r="15645" spans="1:12" x14ac:dyDescent="0.35">
      <c r="A15645" t="s">
        <v>15773</v>
      </c>
      <c r="B15645" s="93">
        <v>5219512432219</v>
      </c>
      <c r="C15645" t="s">
        <v>129</v>
      </c>
      <c r="D15645" t="s">
        <v>130</v>
      </c>
      <c r="E15645">
        <v>1</v>
      </c>
      <c r="F15645">
        <v>1</v>
      </c>
      <c r="G15645">
        <v>1</v>
      </c>
      <c r="H15645"/>
      <c r="I15645">
        <v>1</v>
      </c>
      <c r="J15645" s="95">
        <v>45824.605555555558</v>
      </c>
      <c r="K15645">
        <v>1</v>
      </c>
      <c r="L15645" s="95">
        <v>45824.772916666669</v>
      </c>
    </row>
    <row r="15646" spans="1:12" x14ac:dyDescent="0.35">
      <c r="A15646" t="s">
        <v>15774</v>
      </c>
      <c r="B15646" s="93">
        <v>5215575935500</v>
      </c>
      <c r="C15646" t="s">
        <v>129</v>
      </c>
      <c r="D15646" t="s">
        <v>130</v>
      </c>
      <c r="E15646">
        <v>0</v>
      </c>
      <c r="F15646">
        <v>0</v>
      </c>
      <c r="G15646">
        <v>0</v>
      </c>
      <c r="H15646" s="95">
        <v>45824.602083333331</v>
      </c>
      <c r="I15646">
        <v>0</v>
      </c>
      <c r="K15646">
        <v>0</v>
      </c>
    </row>
    <row r="15647" spans="1:12" x14ac:dyDescent="0.35">
      <c r="A15647" t="s">
        <v>15775</v>
      </c>
      <c r="B15647" s="93">
        <v>5212461244595</v>
      </c>
      <c r="C15647" t="s">
        <v>129</v>
      </c>
      <c r="D15647" t="s">
        <v>130</v>
      </c>
      <c r="E15647">
        <v>1</v>
      </c>
      <c r="F15647">
        <v>1</v>
      </c>
      <c r="G15647">
        <v>1</v>
      </c>
      <c r="H15647"/>
      <c r="I15647">
        <v>1</v>
      </c>
      <c r="J15647" s="95">
        <v>45824.604166666664</v>
      </c>
      <c r="K15647">
        <v>1</v>
      </c>
      <c r="L15647" s="95">
        <v>45824.720138888886</v>
      </c>
    </row>
    <row r="15648" spans="1:12" x14ac:dyDescent="0.35">
      <c r="A15648" t="s">
        <v>15776</v>
      </c>
      <c r="B15648" s="93">
        <v>5214771129491</v>
      </c>
      <c r="C15648" t="s">
        <v>129</v>
      </c>
      <c r="D15648" t="s">
        <v>130</v>
      </c>
      <c r="E15648">
        <v>1</v>
      </c>
      <c r="F15648">
        <v>1</v>
      </c>
      <c r="G15648">
        <v>1</v>
      </c>
      <c r="H15648"/>
      <c r="I15648">
        <v>1</v>
      </c>
      <c r="J15648" s="95">
        <v>45824.604166666664</v>
      </c>
      <c r="K15648">
        <v>1</v>
      </c>
      <c r="L15648" s="95">
        <v>45824.939583333333</v>
      </c>
    </row>
    <row r="15649" spans="1:12" x14ac:dyDescent="0.35">
      <c r="A15649" t="s">
        <v>15777</v>
      </c>
      <c r="B15649" s="93">
        <v>5215513380937</v>
      </c>
      <c r="C15649" t="s">
        <v>129</v>
      </c>
      <c r="D15649" t="s">
        <v>130</v>
      </c>
      <c r="E15649">
        <v>1</v>
      </c>
      <c r="F15649">
        <v>1</v>
      </c>
      <c r="G15649">
        <v>1</v>
      </c>
      <c r="H15649"/>
      <c r="I15649">
        <v>1</v>
      </c>
      <c r="J15649" s="95">
        <v>45824.602777777778</v>
      </c>
      <c r="K15649">
        <v>1</v>
      </c>
      <c r="L15649" s="95">
        <v>45824.688194444447</v>
      </c>
    </row>
    <row r="15650" spans="1:12" x14ac:dyDescent="0.35">
      <c r="A15650" t="s">
        <v>15778</v>
      </c>
      <c r="B15650" s="93">
        <v>5214491385270</v>
      </c>
      <c r="C15650" t="s">
        <v>129</v>
      </c>
      <c r="D15650" t="s">
        <v>130</v>
      </c>
      <c r="E15650">
        <v>1</v>
      </c>
      <c r="F15650">
        <v>0</v>
      </c>
      <c r="G15650">
        <v>1</v>
      </c>
      <c r="H15650"/>
      <c r="I15650">
        <v>1</v>
      </c>
      <c r="J15650" s="95">
        <v>45824.603472222225</v>
      </c>
      <c r="K15650">
        <v>0</v>
      </c>
    </row>
    <row r="15651" spans="1:12" x14ac:dyDescent="0.35">
      <c r="A15651" t="s">
        <v>15779</v>
      </c>
      <c r="B15651" s="93">
        <v>5212225060001</v>
      </c>
      <c r="C15651" t="s">
        <v>129</v>
      </c>
      <c r="D15651" t="s">
        <v>130</v>
      </c>
      <c r="E15651">
        <v>1</v>
      </c>
      <c r="F15651">
        <v>0</v>
      </c>
      <c r="G15651">
        <v>1</v>
      </c>
      <c r="H15651"/>
      <c r="I15651">
        <v>1</v>
      </c>
      <c r="J15651" s="95">
        <v>45824.61041666667</v>
      </c>
      <c r="K15651">
        <v>0</v>
      </c>
    </row>
    <row r="15652" spans="1:12" x14ac:dyDescent="0.35">
      <c r="A15652" t="s">
        <v>15780</v>
      </c>
      <c r="B15652" s="93">
        <v>5214431940807</v>
      </c>
      <c r="C15652" t="s">
        <v>129</v>
      </c>
      <c r="D15652" t="s">
        <v>130</v>
      </c>
      <c r="E15652">
        <v>1</v>
      </c>
      <c r="F15652">
        <v>1</v>
      </c>
      <c r="G15652">
        <v>1</v>
      </c>
      <c r="H15652"/>
      <c r="I15652">
        <v>1</v>
      </c>
      <c r="J15652" s="95">
        <v>45824.609722222223</v>
      </c>
      <c r="K15652">
        <v>1</v>
      </c>
      <c r="L15652" s="95">
        <v>45824.619444444441</v>
      </c>
    </row>
    <row r="15653" spans="1:12" x14ac:dyDescent="0.35">
      <c r="A15653" t="s">
        <v>15781</v>
      </c>
      <c r="B15653" s="93">
        <v>5217225125849</v>
      </c>
      <c r="C15653" t="s">
        <v>129</v>
      </c>
      <c r="D15653" t="s">
        <v>130</v>
      </c>
      <c r="E15653">
        <v>1</v>
      </c>
      <c r="F15653">
        <v>1</v>
      </c>
      <c r="G15653">
        <v>1</v>
      </c>
      <c r="H15653"/>
      <c r="I15653">
        <v>1</v>
      </c>
      <c r="J15653" s="95">
        <v>45824.603472222225</v>
      </c>
      <c r="K15653">
        <v>1</v>
      </c>
      <c r="L15653" s="95">
        <v>45824.618055555555</v>
      </c>
    </row>
    <row r="15654" spans="1:12" x14ac:dyDescent="0.35">
      <c r="A15654" t="s">
        <v>15782</v>
      </c>
      <c r="B15654" s="93">
        <v>5213338087620</v>
      </c>
      <c r="C15654" t="s">
        <v>129</v>
      </c>
      <c r="D15654" t="s">
        <v>130</v>
      </c>
      <c r="E15654">
        <v>1</v>
      </c>
      <c r="F15654">
        <v>1</v>
      </c>
      <c r="G15654">
        <v>1</v>
      </c>
      <c r="H15654"/>
      <c r="I15654">
        <v>1</v>
      </c>
      <c r="J15654" s="95">
        <v>45824.606944444444</v>
      </c>
      <c r="K15654">
        <v>1</v>
      </c>
      <c r="L15654" s="95">
        <v>45824.981249999997</v>
      </c>
    </row>
    <row r="15655" spans="1:12" x14ac:dyDescent="0.35">
      <c r="A15655" t="s">
        <v>15783</v>
      </c>
      <c r="B15655" s="93">
        <v>5216688850873</v>
      </c>
      <c r="C15655" t="s">
        <v>129</v>
      </c>
      <c r="D15655" t="s">
        <v>130</v>
      </c>
      <c r="E15655">
        <v>1</v>
      </c>
      <c r="F15655">
        <v>0</v>
      </c>
      <c r="G15655">
        <v>1</v>
      </c>
      <c r="H15655"/>
      <c r="I15655">
        <v>1</v>
      </c>
      <c r="J15655" s="95">
        <v>45824.602777777778</v>
      </c>
      <c r="K15655">
        <v>0</v>
      </c>
    </row>
    <row r="15656" spans="1:12" x14ac:dyDescent="0.35">
      <c r="A15656" t="s">
        <v>15784</v>
      </c>
      <c r="B15656" s="93">
        <v>5219981658101</v>
      </c>
      <c r="C15656" t="s">
        <v>129</v>
      </c>
      <c r="D15656" t="s">
        <v>130</v>
      </c>
      <c r="E15656">
        <v>0</v>
      </c>
      <c r="F15656">
        <v>0</v>
      </c>
      <c r="G15656">
        <v>0</v>
      </c>
      <c r="H15656" s="95">
        <v>45824.606944444444</v>
      </c>
      <c r="I15656">
        <v>0</v>
      </c>
      <c r="K15656">
        <v>0</v>
      </c>
    </row>
    <row r="15657" spans="1:12" x14ac:dyDescent="0.35">
      <c r="A15657" t="s">
        <v>15785</v>
      </c>
      <c r="B15657" s="93">
        <v>5216643353752</v>
      </c>
      <c r="C15657" t="s">
        <v>129</v>
      </c>
      <c r="D15657" t="s">
        <v>130</v>
      </c>
      <c r="E15657">
        <v>1</v>
      </c>
      <c r="F15657">
        <v>1</v>
      </c>
      <c r="G15657">
        <v>1</v>
      </c>
      <c r="H15657"/>
      <c r="I15657">
        <v>1</v>
      </c>
      <c r="J15657" s="95">
        <v>45824.606249999997</v>
      </c>
      <c r="K15657">
        <v>1</v>
      </c>
      <c r="L15657" s="95">
        <v>45824.606249999997</v>
      </c>
    </row>
    <row r="15658" spans="1:12" x14ac:dyDescent="0.35">
      <c r="A15658" t="s">
        <v>15786</v>
      </c>
      <c r="B15658" s="93">
        <v>5215543449582</v>
      </c>
      <c r="C15658" t="s">
        <v>129</v>
      </c>
      <c r="D15658" t="s">
        <v>130</v>
      </c>
      <c r="E15658">
        <v>1</v>
      </c>
      <c r="F15658">
        <v>1</v>
      </c>
      <c r="G15658">
        <v>1</v>
      </c>
      <c r="H15658"/>
      <c r="I15658">
        <v>1</v>
      </c>
      <c r="J15658" s="95">
        <v>45824.602777777778</v>
      </c>
      <c r="K15658">
        <v>1</v>
      </c>
      <c r="L15658" s="95">
        <v>45824.618055555555</v>
      </c>
    </row>
    <row r="15659" spans="1:12" x14ac:dyDescent="0.35">
      <c r="A15659" t="s">
        <v>15787</v>
      </c>
      <c r="B15659" s="93">
        <v>5212224945207</v>
      </c>
      <c r="C15659" t="s">
        <v>129</v>
      </c>
      <c r="D15659" t="s">
        <v>130</v>
      </c>
      <c r="E15659">
        <v>1</v>
      </c>
      <c r="F15659">
        <v>1</v>
      </c>
      <c r="G15659">
        <v>1</v>
      </c>
      <c r="H15659"/>
      <c r="I15659">
        <v>1</v>
      </c>
      <c r="J15659" s="95">
        <v>45824.609722222223</v>
      </c>
      <c r="K15659">
        <v>1</v>
      </c>
      <c r="L15659" s="95">
        <v>45825.088194444441</v>
      </c>
    </row>
    <row r="15660" spans="1:12" x14ac:dyDescent="0.35">
      <c r="A15660" t="s">
        <v>15788</v>
      </c>
      <c r="B15660" s="93">
        <v>5215554097428</v>
      </c>
      <c r="C15660" t="s">
        <v>129</v>
      </c>
      <c r="D15660" t="s">
        <v>130</v>
      </c>
      <c r="E15660">
        <v>1</v>
      </c>
      <c r="F15660">
        <v>1</v>
      </c>
      <c r="G15660">
        <v>1</v>
      </c>
      <c r="H15660"/>
      <c r="I15660">
        <v>1</v>
      </c>
      <c r="J15660" s="95">
        <v>45824.609722222223</v>
      </c>
      <c r="K15660">
        <v>1</v>
      </c>
      <c r="L15660" s="95">
        <v>45824.737500000003</v>
      </c>
    </row>
    <row r="15661" spans="1:12" x14ac:dyDescent="0.35">
      <c r="A15661" t="s">
        <v>15789</v>
      </c>
      <c r="B15661" s="93">
        <v>5215546431756</v>
      </c>
      <c r="C15661" t="s">
        <v>129</v>
      </c>
      <c r="D15661" t="s">
        <v>130</v>
      </c>
      <c r="E15661">
        <v>1</v>
      </c>
      <c r="F15661">
        <v>1</v>
      </c>
      <c r="G15661">
        <v>1</v>
      </c>
      <c r="H15661"/>
      <c r="I15661">
        <v>1</v>
      </c>
      <c r="J15661" s="95">
        <v>45824.60833333333</v>
      </c>
      <c r="K15661">
        <v>1</v>
      </c>
      <c r="L15661" s="95">
        <v>45824.71597222222</v>
      </c>
    </row>
    <row r="15662" spans="1:12" x14ac:dyDescent="0.35">
      <c r="A15662" t="s">
        <v>15790</v>
      </c>
      <c r="B15662" s="93">
        <v>5212292073873</v>
      </c>
      <c r="C15662" t="s">
        <v>129</v>
      </c>
      <c r="D15662" t="s">
        <v>130</v>
      </c>
      <c r="E15662">
        <v>1</v>
      </c>
      <c r="F15662">
        <v>1</v>
      </c>
      <c r="G15662">
        <v>1</v>
      </c>
      <c r="H15662"/>
      <c r="I15662">
        <v>1</v>
      </c>
      <c r="J15662" s="95">
        <v>45824.602083333331</v>
      </c>
      <c r="K15662">
        <v>1</v>
      </c>
      <c r="L15662" s="95">
        <v>45824.736805555556</v>
      </c>
    </row>
    <row r="15663" spans="1:12" x14ac:dyDescent="0.35">
      <c r="A15663" t="s">
        <v>15791</v>
      </c>
      <c r="B15663" s="93">
        <v>5213311757672</v>
      </c>
      <c r="C15663" t="s">
        <v>129</v>
      </c>
      <c r="D15663" t="s">
        <v>130</v>
      </c>
      <c r="E15663">
        <v>1</v>
      </c>
      <c r="F15663">
        <v>1</v>
      </c>
      <c r="G15663">
        <v>1</v>
      </c>
      <c r="H15663"/>
      <c r="I15663">
        <v>1</v>
      </c>
      <c r="J15663" s="95">
        <v>45824.601388888892</v>
      </c>
      <c r="K15663">
        <v>1</v>
      </c>
      <c r="L15663" s="95">
        <v>45824.672222222223</v>
      </c>
    </row>
    <row r="15664" spans="1:12" x14ac:dyDescent="0.35">
      <c r="A15664" t="s">
        <v>15792</v>
      </c>
      <c r="B15664" s="93">
        <v>5217971155777</v>
      </c>
      <c r="C15664" t="s">
        <v>129</v>
      </c>
      <c r="D15664" t="s">
        <v>130</v>
      </c>
      <c r="E15664">
        <v>1</v>
      </c>
      <c r="F15664">
        <v>1</v>
      </c>
      <c r="G15664">
        <v>1</v>
      </c>
      <c r="H15664"/>
      <c r="I15664">
        <v>1</v>
      </c>
      <c r="J15664" s="95">
        <v>45824.609027777777</v>
      </c>
      <c r="K15664">
        <v>1</v>
      </c>
      <c r="L15664" s="95">
        <v>45824.626388888886</v>
      </c>
    </row>
    <row r="15665" spans="1:12" x14ac:dyDescent="0.35">
      <c r="A15665" t="s">
        <v>15793</v>
      </c>
      <c r="B15665" s="93">
        <v>5215574226293</v>
      </c>
      <c r="C15665" t="s">
        <v>129</v>
      </c>
      <c r="D15665" t="s">
        <v>130</v>
      </c>
      <c r="E15665">
        <v>1</v>
      </c>
      <c r="F15665">
        <v>1</v>
      </c>
      <c r="G15665">
        <v>1</v>
      </c>
      <c r="H15665"/>
      <c r="I15665">
        <v>1</v>
      </c>
      <c r="J15665" s="95">
        <v>45824.60833333333</v>
      </c>
      <c r="K15665">
        <v>1</v>
      </c>
      <c r="L15665" s="95">
        <v>45824.611805555556</v>
      </c>
    </row>
    <row r="15666" spans="1:12" x14ac:dyDescent="0.35">
      <c r="A15666" t="s">
        <v>15794</v>
      </c>
      <c r="B15666" s="93">
        <v>5213331700567</v>
      </c>
      <c r="C15666" t="s">
        <v>129</v>
      </c>
      <c r="D15666" t="s">
        <v>130</v>
      </c>
      <c r="E15666">
        <v>1</v>
      </c>
      <c r="F15666">
        <v>1</v>
      </c>
      <c r="G15666">
        <v>1</v>
      </c>
      <c r="H15666"/>
      <c r="I15666">
        <v>1</v>
      </c>
      <c r="J15666" s="95">
        <v>45824.607638888891</v>
      </c>
      <c r="K15666">
        <v>1</v>
      </c>
      <c r="L15666" s="95">
        <v>45824.644444444442</v>
      </c>
    </row>
    <row r="15667" spans="1:12" x14ac:dyDescent="0.35">
      <c r="A15667" t="s">
        <v>15795</v>
      </c>
      <c r="B15667" s="93">
        <v>5212228545384</v>
      </c>
      <c r="C15667" t="s">
        <v>129</v>
      </c>
      <c r="D15667" t="s">
        <v>130</v>
      </c>
      <c r="E15667">
        <v>0</v>
      </c>
      <c r="F15667">
        <v>0</v>
      </c>
      <c r="G15667">
        <v>0</v>
      </c>
      <c r="H15667" s="95">
        <v>45824.602777777778</v>
      </c>
      <c r="I15667">
        <v>0</v>
      </c>
      <c r="K15667">
        <v>0</v>
      </c>
    </row>
    <row r="15668" spans="1:12" x14ac:dyDescent="0.35">
      <c r="A15668" t="s">
        <v>15796</v>
      </c>
      <c r="B15668" s="93">
        <v>5213121382590</v>
      </c>
      <c r="C15668" t="s">
        <v>129</v>
      </c>
      <c r="D15668" t="s">
        <v>130</v>
      </c>
      <c r="E15668">
        <v>0</v>
      </c>
      <c r="F15668">
        <v>0</v>
      </c>
      <c r="G15668">
        <v>0</v>
      </c>
      <c r="H15668" s="95">
        <v>45824.602777777778</v>
      </c>
      <c r="I15668">
        <v>0</v>
      </c>
      <c r="K15668">
        <v>0</v>
      </c>
    </row>
    <row r="15669" spans="1:12" x14ac:dyDescent="0.35">
      <c r="A15669" t="s">
        <v>15797</v>
      </c>
      <c r="B15669" s="93">
        <v>5215585349245</v>
      </c>
      <c r="C15669" t="s">
        <v>129</v>
      </c>
      <c r="D15669" t="s">
        <v>130</v>
      </c>
      <c r="E15669">
        <v>1</v>
      </c>
      <c r="F15669">
        <v>0</v>
      </c>
      <c r="G15669">
        <v>1</v>
      </c>
      <c r="H15669"/>
      <c r="I15669">
        <v>1</v>
      </c>
      <c r="J15669" s="95">
        <v>45824.606944444444</v>
      </c>
      <c r="K15669">
        <v>0</v>
      </c>
    </row>
    <row r="15670" spans="1:12" x14ac:dyDescent="0.35">
      <c r="A15670" t="s">
        <v>15798</v>
      </c>
      <c r="B15670" s="93">
        <v>5215511523560</v>
      </c>
      <c r="C15670" t="s">
        <v>129</v>
      </c>
      <c r="D15670" t="s">
        <v>130</v>
      </c>
      <c r="E15670">
        <v>1</v>
      </c>
      <c r="F15670">
        <v>0</v>
      </c>
      <c r="G15670">
        <v>1</v>
      </c>
      <c r="H15670"/>
      <c r="I15670">
        <v>1</v>
      </c>
      <c r="J15670" s="95">
        <v>45824.609027777777</v>
      </c>
      <c r="K15670">
        <v>0</v>
      </c>
    </row>
    <row r="15671" spans="1:12" x14ac:dyDescent="0.35">
      <c r="A15671" t="s">
        <v>15799</v>
      </c>
      <c r="B15671" s="93">
        <v>5216141884986</v>
      </c>
      <c r="C15671" t="s">
        <v>129</v>
      </c>
      <c r="D15671" t="s">
        <v>130</v>
      </c>
      <c r="E15671">
        <v>1</v>
      </c>
      <c r="F15671">
        <v>0</v>
      </c>
      <c r="G15671">
        <v>1</v>
      </c>
      <c r="H15671"/>
      <c r="I15671">
        <v>1</v>
      </c>
      <c r="J15671" s="95">
        <v>45824.613888888889</v>
      </c>
      <c r="K15671">
        <v>0</v>
      </c>
    </row>
    <row r="15672" spans="1:12" x14ac:dyDescent="0.35">
      <c r="A15672" t="s">
        <v>15800</v>
      </c>
      <c r="B15672" s="93">
        <v>5219831206713</v>
      </c>
      <c r="C15672" t="s">
        <v>129</v>
      </c>
      <c r="D15672" t="s">
        <v>130</v>
      </c>
      <c r="E15672">
        <v>1</v>
      </c>
      <c r="F15672">
        <v>1</v>
      </c>
      <c r="G15672">
        <v>1</v>
      </c>
      <c r="H15672"/>
      <c r="I15672">
        <v>1</v>
      </c>
      <c r="J15672" s="95">
        <v>45824.605555555558</v>
      </c>
      <c r="K15672">
        <v>1</v>
      </c>
      <c r="L15672" s="95">
        <v>45824.618750000001</v>
      </c>
    </row>
    <row r="15673" spans="1:12" x14ac:dyDescent="0.35">
      <c r="A15673" t="s">
        <v>15801</v>
      </c>
      <c r="B15673" s="93">
        <v>5215518815082</v>
      </c>
      <c r="C15673" t="s">
        <v>129</v>
      </c>
      <c r="D15673" t="s">
        <v>130</v>
      </c>
      <c r="E15673">
        <v>1</v>
      </c>
      <c r="F15673">
        <v>1</v>
      </c>
      <c r="G15673">
        <v>1</v>
      </c>
      <c r="H15673"/>
      <c r="I15673">
        <v>1</v>
      </c>
      <c r="J15673" s="95">
        <v>45824.607638888891</v>
      </c>
      <c r="K15673">
        <v>1</v>
      </c>
      <c r="L15673" s="95">
        <v>45824.666666666664</v>
      </c>
    </row>
    <row r="15674" spans="1:12" x14ac:dyDescent="0.35">
      <c r="A15674" t="s">
        <v>15802</v>
      </c>
      <c r="B15674" s="93">
        <v>5219999001872</v>
      </c>
      <c r="C15674" t="s">
        <v>129</v>
      </c>
      <c r="D15674" t="s">
        <v>130</v>
      </c>
      <c r="E15674">
        <v>1</v>
      </c>
      <c r="F15674">
        <v>0</v>
      </c>
      <c r="G15674">
        <v>1</v>
      </c>
      <c r="H15674"/>
      <c r="I15674">
        <v>1</v>
      </c>
      <c r="J15674" s="95">
        <v>45824.604166666664</v>
      </c>
      <c r="K15674">
        <v>0</v>
      </c>
    </row>
    <row r="15675" spans="1:12" x14ac:dyDescent="0.35">
      <c r="A15675" t="s">
        <v>15803</v>
      </c>
      <c r="B15675" s="93">
        <v>5212721943793</v>
      </c>
      <c r="C15675" t="s">
        <v>129</v>
      </c>
      <c r="D15675" t="s">
        <v>130</v>
      </c>
      <c r="E15675">
        <v>1</v>
      </c>
      <c r="F15675">
        <v>1</v>
      </c>
      <c r="G15675">
        <v>1</v>
      </c>
      <c r="H15675"/>
      <c r="I15675">
        <v>1</v>
      </c>
      <c r="J15675" s="95">
        <v>45824.606249999997</v>
      </c>
      <c r="K15675">
        <v>1</v>
      </c>
      <c r="L15675" s="95">
        <v>45824.644444444442</v>
      </c>
    </row>
    <row r="15676" spans="1:12" x14ac:dyDescent="0.35">
      <c r="A15676" t="s">
        <v>15804</v>
      </c>
      <c r="B15676" s="93">
        <v>5219988456904</v>
      </c>
      <c r="C15676" t="s">
        <v>129</v>
      </c>
      <c r="D15676" t="s">
        <v>130</v>
      </c>
      <c r="E15676">
        <v>1</v>
      </c>
      <c r="F15676">
        <v>0</v>
      </c>
      <c r="G15676">
        <v>1</v>
      </c>
      <c r="H15676"/>
      <c r="I15676">
        <v>1</v>
      </c>
      <c r="J15676" s="95">
        <v>45824.609027777777</v>
      </c>
      <c r="K15676">
        <v>0</v>
      </c>
    </row>
    <row r="15677" spans="1:12" x14ac:dyDescent="0.35">
      <c r="A15677" t="s">
        <v>15805</v>
      </c>
      <c r="B15677" s="93">
        <v>5213313028631</v>
      </c>
      <c r="C15677" t="s">
        <v>129</v>
      </c>
      <c r="D15677" t="s">
        <v>130</v>
      </c>
      <c r="E15677">
        <v>1</v>
      </c>
      <c r="F15677">
        <v>0</v>
      </c>
      <c r="G15677">
        <v>1</v>
      </c>
      <c r="H15677"/>
      <c r="I15677">
        <v>1</v>
      </c>
      <c r="J15677" s="95">
        <v>45824.611805555556</v>
      </c>
      <c r="K15677">
        <v>0</v>
      </c>
    </row>
    <row r="15678" spans="1:12" x14ac:dyDescent="0.35">
      <c r="A15678" t="s">
        <v>15806</v>
      </c>
      <c r="B15678" s="93">
        <v>5216871835253</v>
      </c>
      <c r="C15678" t="s">
        <v>129</v>
      </c>
      <c r="D15678" t="s">
        <v>130</v>
      </c>
      <c r="E15678">
        <v>1</v>
      </c>
      <c r="F15678">
        <v>1</v>
      </c>
      <c r="G15678">
        <v>1</v>
      </c>
      <c r="H15678"/>
      <c r="I15678">
        <v>1</v>
      </c>
      <c r="J15678" s="95">
        <v>45824.602777777778</v>
      </c>
      <c r="K15678">
        <v>1</v>
      </c>
      <c r="L15678" s="95">
        <v>45824.603472222225</v>
      </c>
    </row>
    <row r="15679" spans="1:12" x14ac:dyDescent="0.35">
      <c r="A15679" t="s">
        <v>15807</v>
      </c>
      <c r="B15679" s="93">
        <v>5214641081815</v>
      </c>
      <c r="C15679" t="s">
        <v>129</v>
      </c>
      <c r="D15679" t="s">
        <v>130</v>
      </c>
      <c r="E15679">
        <v>1</v>
      </c>
      <c r="F15679">
        <v>0</v>
      </c>
      <c r="G15679">
        <v>1</v>
      </c>
      <c r="H15679"/>
      <c r="I15679">
        <v>1</v>
      </c>
      <c r="J15679" s="95">
        <v>45824.602777777778</v>
      </c>
      <c r="K15679">
        <v>0</v>
      </c>
    </row>
    <row r="15680" spans="1:12" x14ac:dyDescent="0.35">
      <c r="A15680" t="s">
        <v>15808</v>
      </c>
      <c r="B15680" s="93">
        <v>5215539937052</v>
      </c>
      <c r="C15680" t="s">
        <v>129</v>
      </c>
      <c r="D15680" t="s">
        <v>130</v>
      </c>
      <c r="E15680">
        <v>1</v>
      </c>
      <c r="F15680">
        <v>1</v>
      </c>
      <c r="G15680">
        <v>1</v>
      </c>
      <c r="H15680"/>
      <c r="I15680">
        <v>1</v>
      </c>
      <c r="J15680" s="95">
        <v>45824.609722222223</v>
      </c>
      <c r="K15680">
        <v>1</v>
      </c>
      <c r="L15680" s="95">
        <v>45824.683333333334</v>
      </c>
    </row>
    <row r="15681" spans="1:12" x14ac:dyDescent="0.35">
      <c r="A15681" t="s">
        <v>15809</v>
      </c>
      <c r="B15681" s="93">
        <v>5219191261240</v>
      </c>
      <c r="C15681" t="s">
        <v>129</v>
      </c>
      <c r="D15681" t="s">
        <v>130</v>
      </c>
      <c r="E15681">
        <v>1</v>
      </c>
      <c r="F15681">
        <v>0</v>
      </c>
      <c r="G15681">
        <v>1</v>
      </c>
      <c r="H15681"/>
      <c r="I15681">
        <v>1</v>
      </c>
      <c r="J15681" s="95">
        <v>45824.603472222225</v>
      </c>
      <c r="K15681">
        <v>0</v>
      </c>
    </row>
    <row r="15682" spans="1:12" x14ac:dyDescent="0.35">
      <c r="A15682" t="s">
        <v>15810</v>
      </c>
      <c r="B15682" s="93">
        <v>5212722476694</v>
      </c>
      <c r="C15682" t="s">
        <v>129</v>
      </c>
      <c r="D15682" t="s">
        <v>130</v>
      </c>
      <c r="E15682">
        <v>1</v>
      </c>
      <c r="F15682">
        <v>1</v>
      </c>
      <c r="G15682">
        <v>1</v>
      </c>
      <c r="H15682"/>
      <c r="I15682">
        <v>1</v>
      </c>
      <c r="J15682" s="95">
        <v>45824.605555555558</v>
      </c>
      <c r="K15682">
        <v>1</v>
      </c>
      <c r="L15682" s="95">
        <v>45824.618750000001</v>
      </c>
    </row>
    <row r="15683" spans="1:12" x14ac:dyDescent="0.35">
      <c r="A15683" t="s">
        <v>15811</v>
      </c>
      <c r="B15683" s="93">
        <v>5215559636081</v>
      </c>
      <c r="C15683" t="s">
        <v>129</v>
      </c>
      <c r="D15683" t="s">
        <v>130</v>
      </c>
      <c r="E15683">
        <v>1</v>
      </c>
      <c r="F15683">
        <v>0</v>
      </c>
      <c r="G15683">
        <v>1</v>
      </c>
      <c r="H15683"/>
      <c r="I15683">
        <v>1</v>
      </c>
      <c r="J15683" s="95">
        <v>45824.602083333331</v>
      </c>
      <c r="K15683">
        <v>0</v>
      </c>
    </row>
    <row r="15684" spans="1:12" x14ac:dyDescent="0.35">
      <c r="A15684" t="s">
        <v>15812</v>
      </c>
      <c r="B15684" s="93">
        <v>5215513822850</v>
      </c>
      <c r="C15684" t="s">
        <v>129</v>
      </c>
      <c r="D15684" t="s">
        <v>130</v>
      </c>
      <c r="E15684">
        <v>1</v>
      </c>
      <c r="F15684">
        <v>1</v>
      </c>
      <c r="G15684">
        <v>1</v>
      </c>
      <c r="H15684"/>
      <c r="I15684">
        <v>1</v>
      </c>
      <c r="J15684" s="95">
        <v>45824.607638888891</v>
      </c>
      <c r="K15684">
        <v>1</v>
      </c>
      <c r="L15684" s="95">
        <v>45824.618055555555</v>
      </c>
    </row>
    <row r="15685" spans="1:12" x14ac:dyDescent="0.35">
      <c r="A15685" t="s">
        <v>15813</v>
      </c>
      <c r="B15685" s="93">
        <v>5217712994155</v>
      </c>
      <c r="C15685" t="s">
        <v>129</v>
      </c>
      <c r="D15685" t="s">
        <v>130</v>
      </c>
      <c r="E15685">
        <v>1</v>
      </c>
      <c r="F15685">
        <v>0</v>
      </c>
      <c r="G15685">
        <v>1</v>
      </c>
      <c r="H15685"/>
      <c r="I15685">
        <v>1</v>
      </c>
      <c r="J15685" s="95">
        <v>45824.605555555558</v>
      </c>
      <c r="K15685">
        <v>0</v>
      </c>
    </row>
    <row r="15686" spans="1:12" x14ac:dyDescent="0.35">
      <c r="A15686" t="s">
        <v>15814</v>
      </c>
      <c r="B15686" s="93">
        <v>5212223465405</v>
      </c>
      <c r="C15686" t="s">
        <v>129</v>
      </c>
      <c r="D15686" t="s">
        <v>130</v>
      </c>
      <c r="E15686">
        <v>1</v>
      </c>
      <c r="F15686">
        <v>1</v>
      </c>
      <c r="G15686">
        <v>1</v>
      </c>
      <c r="H15686"/>
      <c r="I15686">
        <v>1</v>
      </c>
      <c r="J15686" s="95">
        <v>45824.602083333331</v>
      </c>
      <c r="K15686">
        <v>1</v>
      </c>
      <c r="L15686" s="95">
        <v>45824.609722222223</v>
      </c>
    </row>
    <row r="15687" spans="1:12" x14ac:dyDescent="0.35">
      <c r="A15687" t="s">
        <v>15815</v>
      </c>
      <c r="B15687" s="93">
        <v>5214871115729</v>
      </c>
      <c r="C15687" t="s">
        <v>129</v>
      </c>
      <c r="D15687" t="s">
        <v>130</v>
      </c>
      <c r="E15687">
        <v>0</v>
      </c>
      <c r="F15687">
        <v>0</v>
      </c>
      <c r="G15687">
        <v>0</v>
      </c>
      <c r="H15687" s="95">
        <v>45824.602083333331</v>
      </c>
      <c r="I15687">
        <v>0</v>
      </c>
      <c r="K15687">
        <v>0</v>
      </c>
    </row>
    <row r="15688" spans="1:12" x14ac:dyDescent="0.35">
      <c r="A15688" t="s">
        <v>15816</v>
      </c>
      <c r="B15688" s="93">
        <v>5214646416567</v>
      </c>
      <c r="C15688" t="s">
        <v>129</v>
      </c>
      <c r="D15688" t="s">
        <v>130</v>
      </c>
      <c r="E15688">
        <v>0</v>
      </c>
      <c r="F15688">
        <v>0</v>
      </c>
      <c r="G15688">
        <v>0</v>
      </c>
      <c r="H15688" s="95">
        <v>45824.609722222223</v>
      </c>
      <c r="I15688">
        <v>0</v>
      </c>
      <c r="K15688">
        <v>0</v>
      </c>
    </row>
    <row r="15689" spans="1:12" x14ac:dyDescent="0.35">
      <c r="A15689" t="s">
        <v>15817</v>
      </c>
      <c r="B15689" s="93">
        <v>5214961139413</v>
      </c>
      <c r="C15689" t="s">
        <v>129</v>
      </c>
      <c r="D15689" t="s">
        <v>130</v>
      </c>
      <c r="E15689">
        <v>1</v>
      </c>
      <c r="F15689">
        <v>0</v>
      </c>
      <c r="G15689">
        <v>1</v>
      </c>
      <c r="H15689"/>
      <c r="I15689">
        <v>1</v>
      </c>
      <c r="J15689" s="95">
        <v>45824.609722222223</v>
      </c>
      <c r="K15689">
        <v>0</v>
      </c>
    </row>
    <row r="15690" spans="1:12" x14ac:dyDescent="0.35">
      <c r="A15690" t="s">
        <v>15818</v>
      </c>
      <c r="B15690" s="93">
        <v>5219531748828</v>
      </c>
      <c r="C15690" t="s">
        <v>129</v>
      </c>
      <c r="D15690" t="s">
        <v>130</v>
      </c>
      <c r="E15690">
        <v>1</v>
      </c>
      <c r="F15690">
        <v>1</v>
      </c>
      <c r="G15690">
        <v>1</v>
      </c>
      <c r="H15690"/>
      <c r="I15690">
        <v>1</v>
      </c>
      <c r="J15690" s="95">
        <v>45824.63958333333</v>
      </c>
      <c r="K15690">
        <v>1</v>
      </c>
      <c r="L15690" s="95">
        <v>45825.19027777778</v>
      </c>
    </row>
    <row r="15691" spans="1:12" x14ac:dyDescent="0.35">
      <c r="A15691" t="s">
        <v>15819</v>
      </c>
      <c r="B15691" s="93">
        <v>5212461272591</v>
      </c>
      <c r="C15691" t="s">
        <v>129</v>
      </c>
      <c r="D15691" t="s">
        <v>130</v>
      </c>
      <c r="E15691">
        <v>1</v>
      </c>
      <c r="F15691">
        <v>1</v>
      </c>
      <c r="G15691">
        <v>1</v>
      </c>
      <c r="H15691"/>
      <c r="I15691">
        <v>1</v>
      </c>
      <c r="J15691" s="95">
        <v>45824.603472222225</v>
      </c>
      <c r="K15691">
        <v>1</v>
      </c>
      <c r="L15691" s="95">
        <v>45824.612500000003</v>
      </c>
    </row>
    <row r="15692" spans="1:12" x14ac:dyDescent="0.35">
      <c r="A15692" t="s">
        <v>15820</v>
      </c>
      <c r="B15692" s="93">
        <v>5215523205404</v>
      </c>
      <c r="C15692" t="s">
        <v>129</v>
      </c>
      <c r="D15692" t="s">
        <v>130</v>
      </c>
      <c r="E15692">
        <v>1</v>
      </c>
      <c r="F15692">
        <v>1</v>
      </c>
      <c r="G15692">
        <v>1</v>
      </c>
      <c r="H15692"/>
      <c r="I15692">
        <v>1</v>
      </c>
      <c r="J15692" s="95">
        <v>45824.609027777777</v>
      </c>
      <c r="K15692">
        <v>1</v>
      </c>
      <c r="L15692" s="95">
        <v>45824.811111111114</v>
      </c>
    </row>
    <row r="15693" spans="1:12" x14ac:dyDescent="0.35">
      <c r="A15693" t="s">
        <v>15821</v>
      </c>
      <c r="B15693" s="93">
        <v>5215559665854</v>
      </c>
      <c r="C15693" t="s">
        <v>129</v>
      </c>
      <c r="D15693" t="s">
        <v>130</v>
      </c>
      <c r="E15693">
        <v>1</v>
      </c>
      <c r="F15693">
        <v>1</v>
      </c>
      <c r="G15693">
        <v>1</v>
      </c>
      <c r="H15693"/>
      <c r="I15693">
        <v>1</v>
      </c>
      <c r="J15693" s="95">
        <v>45824.602083333331</v>
      </c>
      <c r="K15693">
        <v>1</v>
      </c>
      <c r="L15693" s="95">
        <v>45824.623611111114</v>
      </c>
    </row>
    <row r="15694" spans="1:12" x14ac:dyDescent="0.35">
      <c r="A15694" t="s">
        <v>15822</v>
      </c>
      <c r="B15694" s="93">
        <v>5215527621309</v>
      </c>
      <c r="C15694" t="s">
        <v>129</v>
      </c>
      <c r="D15694" t="s">
        <v>130</v>
      </c>
      <c r="E15694">
        <v>1</v>
      </c>
      <c r="F15694">
        <v>1</v>
      </c>
      <c r="G15694">
        <v>1</v>
      </c>
      <c r="H15694"/>
      <c r="I15694">
        <v>1</v>
      </c>
      <c r="J15694" s="95">
        <v>45824.60833333333</v>
      </c>
      <c r="K15694">
        <v>1</v>
      </c>
      <c r="L15694" s="95">
        <v>45824.648611111108</v>
      </c>
    </row>
    <row r="15695" spans="1:12" x14ac:dyDescent="0.35">
      <c r="A15695" t="s">
        <v>15823</v>
      </c>
      <c r="B15695" s="93">
        <v>5213336331131</v>
      </c>
      <c r="C15695" t="s">
        <v>129</v>
      </c>
      <c r="D15695" t="s">
        <v>130</v>
      </c>
      <c r="E15695">
        <v>0</v>
      </c>
      <c r="F15695">
        <v>0</v>
      </c>
      <c r="G15695">
        <v>0</v>
      </c>
      <c r="H15695" s="95">
        <v>45824.602083333331</v>
      </c>
      <c r="I15695">
        <v>0</v>
      </c>
      <c r="K15695">
        <v>0</v>
      </c>
    </row>
    <row r="15696" spans="1:12" x14ac:dyDescent="0.35">
      <c r="A15696" t="s">
        <v>15824</v>
      </c>
      <c r="B15696" s="93">
        <v>5215552174180</v>
      </c>
      <c r="C15696" t="s">
        <v>129</v>
      </c>
      <c r="D15696" t="s">
        <v>130</v>
      </c>
      <c r="E15696">
        <v>1</v>
      </c>
      <c r="F15696">
        <v>1</v>
      </c>
      <c r="G15696">
        <v>1</v>
      </c>
      <c r="H15696"/>
      <c r="I15696">
        <v>1</v>
      </c>
      <c r="J15696" s="95">
        <v>45824.602777777778</v>
      </c>
      <c r="K15696">
        <v>1</v>
      </c>
      <c r="L15696" s="95">
        <v>45824.605555555558</v>
      </c>
    </row>
    <row r="15697" spans="1:12" x14ac:dyDescent="0.35">
      <c r="A15697" t="s">
        <v>15825</v>
      </c>
      <c r="B15697" s="93">
        <v>5213112655378</v>
      </c>
      <c r="C15697" t="s">
        <v>129</v>
      </c>
      <c r="D15697" t="s">
        <v>130</v>
      </c>
      <c r="E15697">
        <v>1</v>
      </c>
      <c r="F15697">
        <v>0</v>
      </c>
      <c r="G15697">
        <v>1</v>
      </c>
      <c r="H15697"/>
      <c r="I15697">
        <v>1</v>
      </c>
      <c r="J15697" s="95">
        <v>45824.607638888891</v>
      </c>
      <c r="K15697">
        <v>0</v>
      </c>
    </row>
    <row r="15698" spans="1:12" x14ac:dyDescent="0.35">
      <c r="A15698" t="s">
        <v>15826</v>
      </c>
      <c r="B15698" s="93">
        <v>5213314566266</v>
      </c>
      <c r="C15698" t="s">
        <v>129</v>
      </c>
      <c r="D15698" t="s">
        <v>130</v>
      </c>
      <c r="E15698">
        <v>1</v>
      </c>
      <c r="F15698">
        <v>1</v>
      </c>
      <c r="G15698">
        <v>1</v>
      </c>
      <c r="H15698"/>
      <c r="I15698">
        <v>1</v>
      </c>
      <c r="J15698" s="95">
        <v>45824.604861111111</v>
      </c>
      <c r="K15698">
        <v>1</v>
      </c>
      <c r="L15698" s="95">
        <v>45824.638194444444</v>
      </c>
    </row>
    <row r="15699" spans="1:12" x14ac:dyDescent="0.35">
      <c r="A15699" t="s">
        <v>15827</v>
      </c>
      <c r="B15699" s="93">
        <v>5216251142773</v>
      </c>
      <c r="C15699" t="s">
        <v>129</v>
      </c>
      <c r="D15699" t="s">
        <v>130</v>
      </c>
      <c r="E15699">
        <v>1</v>
      </c>
      <c r="F15699">
        <v>0</v>
      </c>
      <c r="G15699">
        <v>1</v>
      </c>
      <c r="H15699"/>
      <c r="I15699">
        <v>1</v>
      </c>
      <c r="J15699" s="95">
        <v>45824.601388888892</v>
      </c>
      <c r="K15699">
        <v>0</v>
      </c>
    </row>
    <row r="15700" spans="1:12" x14ac:dyDescent="0.35">
      <c r="A15700" t="s">
        <v>15828</v>
      </c>
      <c r="B15700" s="93">
        <v>5219511642228</v>
      </c>
      <c r="C15700" t="s">
        <v>129</v>
      </c>
      <c r="D15700" t="s">
        <v>130</v>
      </c>
      <c r="E15700">
        <v>1</v>
      </c>
      <c r="F15700">
        <v>1</v>
      </c>
      <c r="G15700">
        <v>1</v>
      </c>
      <c r="H15700"/>
      <c r="I15700">
        <v>1</v>
      </c>
      <c r="J15700" s="95">
        <v>45824.606944444444</v>
      </c>
      <c r="K15700">
        <v>1</v>
      </c>
      <c r="L15700" s="95">
        <v>45824.607638888891</v>
      </c>
    </row>
    <row r="15701" spans="1:12" x14ac:dyDescent="0.35">
      <c r="A15701" t="s">
        <v>15829</v>
      </c>
      <c r="B15701" s="93">
        <v>5212226180256</v>
      </c>
      <c r="C15701" t="s">
        <v>129</v>
      </c>
      <c r="D15701" t="s">
        <v>130</v>
      </c>
      <c r="E15701">
        <v>0</v>
      </c>
      <c r="F15701">
        <v>0</v>
      </c>
      <c r="G15701">
        <v>0</v>
      </c>
      <c r="H15701" s="95">
        <v>45824.60833333333</v>
      </c>
      <c r="I15701">
        <v>0</v>
      </c>
      <c r="K15701">
        <v>0</v>
      </c>
    </row>
    <row r="15702" spans="1:12" x14ac:dyDescent="0.35">
      <c r="A15702" t="s">
        <v>15830</v>
      </c>
      <c r="B15702" s="93">
        <v>5217771379883</v>
      </c>
      <c r="C15702" t="s">
        <v>129</v>
      </c>
      <c r="D15702" t="s">
        <v>130</v>
      </c>
      <c r="E15702">
        <v>1</v>
      </c>
      <c r="F15702">
        <v>1</v>
      </c>
      <c r="G15702">
        <v>1</v>
      </c>
      <c r="H15702"/>
      <c r="I15702">
        <v>1</v>
      </c>
      <c r="J15702" s="95">
        <v>45824.602777777778</v>
      </c>
      <c r="K15702">
        <v>1</v>
      </c>
      <c r="L15702" s="95">
        <v>45825.76666666667</v>
      </c>
    </row>
    <row r="15703" spans="1:12" x14ac:dyDescent="0.35">
      <c r="A15703" t="s">
        <v>15831</v>
      </c>
      <c r="B15703" s="93">
        <v>5219931689035</v>
      </c>
      <c r="C15703" t="s">
        <v>129</v>
      </c>
      <c r="D15703" t="s">
        <v>130</v>
      </c>
      <c r="E15703">
        <v>0</v>
      </c>
      <c r="F15703">
        <v>0</v>
      </c>
      <c r="G15703">
        <v>0</v>
      </c>
      <c r="H15703" s="95">
        <v>45824.606944444444</v>
      </c>
      <c r="I15703">
        <v>0</v>
      </c>
      <c r="K15703">
        <v>0</v>
      </c>
    </row>
    <row r="15704" spans="1:12" x14ac:dyDescent="0.35">
      <c r="A15704" t="s">
        <v>15832</v>
      </c>
      <c r="B15704" s="93">
        <v>5219613346558</v>
      </c>
      <c r="C15704" t="s">
        <v>129</v>
      </c>
      <c r="D15704" t="s">
        <v>130</v>
      </c>
      <c r="E15704">
        <v>1</v>
      </c>
      <c r="F15704">
        <v>0</v>
      </c>
      <c r="G15704">
        <v>1</v>
      </c>
      <c r="H15704"/>
      <c r="I15704">
        <v>1</v>
      </c>
      <c r="J15704" s="95">
        <v>45824.603472222225</v>
      </c>
      <c r="K15704">
        <v>0</v>
      </c>
    </row>
    <row r="15705" spans="1:12" x14ac:dyDescent="0.35">
      <c r="A15705" t="s">
        <v>15833</v>
      </c>
      <c r="B15705" s="93">
        <v>5217341161370</v>
      </c>
      <c r="C15705" t="s">
        <v>129</v>
      </c>
      <c r="D15705" t="s">
        <v>130</v>
      </c>
      <c r="E15705">
        <v>1</v>
      </c>
      <c r="F15705">
        <v>1</v>
      </c>
      <c r="G15705">
        <v>1</v>
      </c>
      <c r="H15705"/>
      <c r="I15705">
        <v>1</v>
      </c>
      <c r="J15705" s="95">
        <v>45824.601388888892</v>
      </c>
      <c r="K15705">
        <v>1</v>
      </c>
      <c r="L15705" s="95">
        <v>45824.60833333333</v>
      </c>
    </row>
    <row r="15706" spans="1:12" x14ac:dyDescent="0.35">
      <c r="A15706" t="s">
        <v>15834</v>
      </c>
      <c r="B15706" s="93">
        <v>5214432008196</v>
      </c>
      <c r="C15706" t="s">
        <v>129</v>
      </c>
      <c r="D15706" t="s">
        <v>130</v>
      </c>
      <c r="E15706">
        <v>1</v>
      </c>
      <c r="F15706">
        <v>0</v>
      </c>
      <c r="G15706">
        <v>1</v>
      </c>
      <c r="H15706"/>
      <c r="I15706">
        <v>1</v>
      </c>
      <c r="J15706" s="95">
        <v>45824.607638888891</v>
      </c>
      <c r="K15706">
        <v>0</v>
      </c>
    </row>
    <row r="15707" spans="1:12" x14ac:dyDescent="0.35">
      <c r="A15707" t="s">
        <v>15835</v>
      </c>
      <c r="B15707" s="93">
        <v>5214435794139</v>
      </c>
      <c r="C15707" t="s">
        <v>129</v>
      </c>
      <c r="D15707" t="s">
        <v>130</v>
      </c>
      <c r="E15707">
        <v>1</v>
      </c>
      <c r="F15707">
        <v>1</v>
      </c>
      <c r="G15707">
        <v>1</v>
      </c>
      <c r="H15707"/>
      <c r="I15707">
        <v>1</v>
      </c>
      <c r="J15707" s="95">
        <v>45824.603472222225</v>
      </c>
      <c r="K15707">
        <v>1</v>
      </c>
      <c r="L15707" s="95">
        <v>45824.962500000001</v>
      </c>
    </row>
    <row r="15708" spans="1:12" x14ac:dyDescent="0.35">
      <c r="A15708" t="s">
        <v>15836</v>
      </c>
      <c r="B15708" s="93">
        <v>5216181719345</v>
      </c>
      <c r="C15708" t="s">
        <v>129</v>
      </c>
      <c r="D15708" t="s">
        <v>130</v>
      </c>
      <c r="E15708">
        <v>1</v>
      </c>
      <c r="F15708">
        <v>0</v>
      </c>
      <c r="G15708">
        <v>1</v>
      </c>
      <c r="H15708"/>
      <c r="I15708">
        <v>1</v>
      </c>
      <c r="J15708" s="95">
        <v>45824.675000000003</v>
      </c>
      <c r="K15708">
        <v>0</v>
      </c>
    </row>
    <row r="15709" spans="1:12" x14ac:dyDescent="0.35">
      <c r="A15709" t="s">
        <v>15837</v>
      </c>
      <c r="B15709" s="93">
        <v>5219531884884</v>
      </c>
      <c r="C15709" t="s">
        <v>129</v>
      </c>
      <c r="D15709" t="s">
        <v>130</v>
      </c>
      <c r="E15709">
        <v>1</v>
      </c>
      <c r="F15709">
        <v>1</v>
      </c>
      <c r="G15709">
        <v>1</v>
      </c>
      <c r="H15709"/>
      <c r="I15709">
        <v>1</v>
      </c>
      <c r="J15709" s="95">
        <v>45824.607638888891</v>
      </c>
      <c r="K15709">
        <v>1</v>
      </c>
      <c r="L15709" s="95">
        <v>45824.611111111109</v>
      </c>
    </row>
    <row r="15710" spans="1:12" x14ac:dyDescent="0.35">
      <c r="A15710" t="s">
        <v>15838</v>
      </c>
      <c r="B15710" s="93">
        <v>5215517953666</v>
      </c>
      <c r="C15710" t="s">
        <v>129</v>
      </c>
      <c r="D15710" t="s">
        <v>130</v>
      </c>
      <c r="E15710">
        <v>1</v>
      </c>
      <c r="F15710">
        <v>0</v>
      </c>
      <c r="G15710">
        <v>1</v>
      </c>
      <c r="H15710"/>
      <c r="I15710">
        <v>1</v>
      </c>
      <c r="J15710" s="95">
        <v>45824.602083333331</v>
      </c>
      <c r="K15710">
        <v>0</v>
      </c>
    </row>
    <row r="15711" spans="1:12" x14ac:dyDescent="0.35">
      <c r="A15711" t="s">
        <v>15839</v>
      </c>
      <c r="B15711" s="93">
        <v>5219511681595</v>
      </c>
      <c r="C15711" t="s">
        <v>129</v>
      </c>
      <c r="D15711" t="s">
        <v>130</v>
      </c>
      <c r="E15711">
        <v>1</v>
      </c>
      <c r="F15711">
        <v>1</v>
      </c>
      <c r="G15711">
        <v>1</v>
      </c>
      <c r="H15711"/>
      <c r="I15711">
        <v>1</v>
      </c>
      <c r="J15711" s="95">
        <v>45824.609722222223</v>
      </c>
      <c r="K15711">
        <v>1</v>
      </c>
      <c r="L15711" s="95">
        <v>45824.747916666667</v>
      </c>
    </row>
    <row r="15712" spans="1:12" x14ac:dyDescent="0.35">
      <c r="A15712" t="s">
        <v>15840</v>
      </c>
      <c r="B15712" s="93">
        <v>5215516199190</v>
      </c>
      <c r="C15712" t="s">
        <v>129</v>
      </c>
      <c r="D15712" t="s">
        <v>130</v>
      </c>
      <c r="E15712">
        <v>1</v>
      </c>
      <c r="F15712">
        <v>1</v>
      </c>
      <c r="G15712">
        <v>1</v>
      </c>
      <c r="H15712"/>
      <c r="I15712">
        <v>1</v>
      </c>
      <c r="J15712" s="95">
        <v>45824.602083333331</v>
      </c>
      <c r="K15712">
        <v>1</v>
      </c>
      <c r="L15712" s="95">
        <v>45824.638194444444</v>
      </c>
    </row>
    <row r="15713" spans="1:12" x14ac:dyDescent="0.35">
      <c r="A15713" t="s">
        <v>15841</v>
      </c>
      <c r="B15713" s="93">
        <v>5214442139187</v>
      </c>
      <c r="C15713" t="s">
        <v>129</v>
      </c>
      <c r="D15713" t="s">
        <v>130</v>
      </c>
      <c r="E15713">
        <v>1</v>
      </c>
      <c r="F15713">
        <v>1</v>
      </c>
      <c r="G15713">
        <v>1</v>
      </c>
      <c r="H15713"/>
      <c r="I15713">
        <v>1</v>
      </c>
      <c r="J15713" s="95">
        <v>45824.606944444444</v>
      </c>
      <c r="K15713">
        <v>1</v>
      </c>
      <c r="L15713" s="95">
        <v>45824.667361111111</v>
      </c>
    </row>
    <row r="15714" spans="1:12" x14ac:dyDescent="0.35">
      <c r="A15714" t="s">
        <v>15842</v>
      </c>
      <c r="B15714" s="93">
        <v>5215553620055</v>
      </c>
      <c r="C15714" t="s">
        <v>129</v>
      </c>
      <c r="D15714" t="s">
        <v>130</v>
      </c>
      <c r="E15714">
        <v>1</v>
      </c>
      <c r="F15714">
        <v>0</v>
      </c>
      <c r="G15714">
        <v>1</v>
      </c>
      <c r="H15714"/>
      <c r="I15714">
        <v>1</v>
      </c>
      <c r="J15714" s="95">
        <v>45824.602083333331</v>
      </c>
      <c r="K15714">
        <v>0</v>
      </c>
    </row>
    <row r="15715" spans="1:12" x14ac:dyDescent="0.35">
      <c r="A15715" t="s">
        <v>15843</v>
      </c>
      <c r="B15715" s="93">
        <v>5215537227478</v>
      </c>
      <c r="C15715" t="s">
        <v>129</v>
      </c>
      <c r="D15715" t="s">
        <v>130</v>
      </c>
      <c r="E15715">
        <v>1</v>
      </c>
      <c r="F15715">
        <v>1</v>
      </c>
      <c r="G15715">
        <v>1</v>
      </c>
      <c r="H15715"/>
      <c r="I15715">
        <v>1</v>
      </c>
      <c r="J15715" s="95">
        <v>45824.61041666667</v>
      </c>
      <c r="K15715">
        <v>1</v>
      </c>
      <c r="L15715" s="95">
        <v>45825.07916666667</v>
      </c>
    </row>
    <row r="15716" spans="1:12" x14ac:dyDescent="0.35">
      <c r="A15716" t="s">
        <v>15844</v>
      </c>
      <c r="B15716" s="93">
        <v>5219999069276</v>
      </c>
      <c r="C15716" t="s">
        <v>129</v>
      </c>
      <c r="D15716" t="s">
        <v>130</v>
      </c>
      <c r="E15716">
        <v>1</v>
      </c>
      <c r="F15716">
        <v>0</v>
      </c>
      <c r="G15716">
        <v>1</v>
      </c>
      <c r="H15716"/>
      <c r="I15716">
        <v>1</v>
      </c>
      <c r="J15716" s="95">
        <v>45824.603472222225</v>
      </c>
      <c r="K15716">
        <v>0</v>
      </c>
    </row>
    <row r="15717" spans="1:12" x14ac:dyDescent="0.35">
      <c r="A15717" t="s">
        <v>15845</v>
      </c>
      <c r="B15717" s="93">
        <v>5214171785252</v>
      </c>
      <c r="C15717" t="s">
        <v>129</v>
      </c>
      <c r="D15717" t="s">
        <v>130</v>
      </c>
      <c r="E15717">
        <v>0</v>
      </c>
      <c r="F15717">
        <v>0</v>
      </c>
      <c r="G15717">
        <v>0</v>
      </c>
      <c r="H15717" s="95">
        <v>45824.602083333331</v>
      </c>
      <c r="I15717">
        <v>0</v>
      </c>
      <c r="K15717">
        <v>0</v>
      </c>
    </row>
    <row r="15718" spans="1:12" x14ac:dyDescent="0.35">
      <c r="A15718" t="s">
        <v>15846</v>
      </c>
      <c r="B15718" s="93">
        <v>5217442257407</v>
      </c>
      <c r="C15718" t="s">
        <v>129</v>
      </c>
      <c r="D15718" t="s">
        <v>130</v>
      </c>
      <c r="E15718">
        <v>1</v>
      </c>
      <c r="F15718">
        <v>0</v>
      </c>
      <c r="G15718">
        <v>1</v>
      </c>
      <c r="H15718"/>
      <c r="I15718">
        <v>1</v>
      </c>
      <c r="J15718" s="95">
        <v>45824.602083333331</v>
      </c>
      <c r="K15718">
        <v>0</v>
      </c>
    </row>
    <row r="15719" spans="1:12" x14ac:dyDescent="0.35">
      <c r="A15719" t="s">
        <v>15847</v>
      </c>
      <c r="B15719" s="93">
        <v>5215530200141</v>
      </c>
      <c r="C15719" t="s">
        <v>129</v>
      </c>
      <c r="D15719" t="s">
        <v>130</v>
      </c>
      <c r="E15719">
        <v>1</v>
      </c>
      <c r="F15719">
        <v>1</v>
      </c>
      <c r="G15719">
        <v>1</v>
      </c>
      <c r="H15719"/>
      <c r="I15719">
        <v>1</v>
      </c>
      <c r="J15719" s="95">
        <v>45824.606249999997</v>
      </c>
      <c r="K15719">
        <v>1</v>
      </c>
      <c r="L15719" s="95">
        <v>45824.681250000001</v>
      </c>
    </row>
    <row r="15720" spans="1:12" x14ac:dyDescent="0.35">
      <c r="A15720" t="s">
        <v>15848</v>
      </c>
      <c r="B15720" s="93">
        <v>5219613021760</v>
      </c>
      <c r="C15720" t="s">
        <v>129</v>
      </c>
      <c r="D15720" t="s">
        <v>130</v>
      </c>
      <c r="E15720">
        <v>1</v>
      </c>
      <c r="F15720">
        <v>1</v>
      </c>
      <c r="G15720">
        <v>1</v>
      </c>
      <c r="H15720"/>
      <c r="I15720">
        <v>1</v>
      </c>
      <c r="J15720" s="95">
        <v>45824.609027777777</v>
      </c>
      <c r="K15720">
        <v>1</v>
      </c>
      <c r="L15720" s="95">
        <v>45824.609722222223</v>
      </c>
    </row>
    <row r="15721" spans="1:12" x14ac:dyDescent="0.35">
      <c r="A15721" t="s">
        <v>15849</v>
      </c>
      <c r="B15721" s="93">
        <v>5215511369831</v>
      </c>
      <c r="C15721" t="s">
        <v>129</v>
      </c>
      <c r="D15721" t="s">
        <v>130</v>
      </c>
      <c r="E15721">
        <v>1</v>
      </c>
      <c r="F15721">
        <v>0</v>
      </c>
      <c r="G15721">
        <v>1</v>
      </c>
      <c r="H15721"/>
      <c r="I15721">
        <v>1</v>
      </c>
      <c r="J15721" s="95">
        <v>45824.61041666667</v>
      </c>
      <c r="K15721">
        <v>0</v>
      </c>
    </row>
    <row r="15722" spans="1:12" x14ac:dyDescent="0.35">
      <c r="A15722" t="s">
        <v>15850</v>
      </c>
      <c r="B15722" s="93">
        <v>5219513120104</v>
      </c>
      <c r="C15722" t="s">
        <v>129</v>
      </c>
      <c r="D15722" t="s">
        <v>130</v>
      </c>
      <c r="E15722">
        <v>1</v>
      </c>
      <c r="F15722">
        <v>0</v>
      </c>
      <c r="G15722">
        <v>1</v>
      </c>
      <c r="H15722"/>
      <c r="I15722">
        <v>1</v>
      </c>
      <c r="J15722" s="95">
        <v>45824.606249999997</v>
      </c>
      <c r="K15722">
        <v>0</v>
      </c>
    </row>
    <row r="15723" spans="1:12" x14ac:dyDescent="0.35">
      <c r="A15723" t="s">
        <v>15851</v>
      </c>
      <c r="B15723" s="93">
        <v>5219613484322</v>
      </c>
      <c r="C15723" t="s">
        <v>129</v>
      </c>
      <c r="D15723" t="s">
        <v>130</v>
      </c>
      <c r="E15723">
        <v>0</v>
      </c>
      <c r="F15723">
        <v>0</v>
      </c>
      <c r="G15723">
        <v>0</v>
      </c>
      <c r="H15723" s="95">
        <v>45824.603472222225</v>
      </c>
      <c r="I15723">
        <v>0</v>
      </c>
      <c r="K15723">
        <v>0</v>
      </c>
    </row>
    <row r="15724" spans="1:12" x14ac:dyDescent="0.35">
      <c r="A15724" t="s">
        <v>15852</v>
      </c>
      <c r="B15724" s="93">
        <v>5212221088239</v>
      </c>
      <c r="C15724" t="s">
        <v>129</v>
      </c>
      <c r="D15724" t="s">
        <v>130</v>
      </c>
      <c r="E15724">
        <v>1</v>
      </c>
      <c r="F15724">
        <v>1</v>
      </c>
      <c r="G15724">
        <v>1</v>
      </c>
      <c r="H15724"/>
      <c r="I15724">
        <v>1</v>
      </c>
      <c r="J15724" s="95">
        <v>45824.615972222222</v>
      </c>
      <c r="K15724">
        <v>1</v>
      </c>
      <c r="L15724" s="95">
        <v>45824.657638888886</v>
      </c>
    </row>
    <row r="15725" spans="1:12" x14ac:dyDescent="0.35">
      <c r="A15725" t="s">
        <v>15853</v>
      </c>
      <c r="B15725" s="93">
        <v>5218332926239</v>
      </c>
      <c r="C15725" t="s">
        <v>129</v>
      </c>
      <c r="D15725" t="s">
        <v>130</v>
      </c>
      <c r="E15725">
        <v>1</v>
      </c>
      <c r="F15725">
        <v>0</v>
      </c>
      <c r="G15725">
        <v>1</v>
      </c>
      <c r="H15725"/>
      <c r="I15725">
        <v>1</v>
      </c>
      <c r="J15725" s="95">
        <v>45824.605555555558</v>
      </c>
      <c r="K15725">
        <v>0</v>
      </c>
    </row>
    <row r="15726" spans="1:12" x14ac:dyDescent="0.35">
      <c r="A15726" t="s">
        <v>15854</v>
      </c>
      <c r="B15726" s="93">
        <v>5219933042595</v>
      </c>
      <c r="C15726" t="s">
        <v>129</v>
      </c>
      <c r="D15726" t="s">
        <v>130</v>
      </c>
      <c r="E15726">
        <v>1</v>
      </c>
      <c r="F15726">
        <v>1</v>
      </c>
      <c r="G15726">
        <v>1</v>
      </c>
      <c r="H15726"/>
      <c r="I15726">
        <v>1</v>
      </c>
      <c r="J15726" s="95">
        <v>45824.609027777777</v>
      </c>
      <c r="K15726">
        <v>1</v>
      </c>
      <c r="L15726" s="95">
        <v>45825.8</v>
      </c>
    </row>
    <row r="15727" spans="1:12" x14ac:dyDescent="0.35">
      <c r="A15727" t="s">
        <v>15855</v>
      </c>
      <c r="B15727" s="93">
        <v>5214422265277</v>
      </c>
      <c r="C15727" t="s">
        <v>129</v>
      </c>
      <c r="D15727" t="s">
        <v>130</v>
      </c>
      <c r="E15727">
        <v>1</v>
      </c>
      <c r="F15727">
        <v>1</v>
      </c>
      <c r="G15727">
        <v>1</v>
      </c>
      <c r="H15727"/>
      <c r="I15727">
        <v>1</v>
      </c>
      <c r="J15727" s="95">
        <v>45824.606249999997</v>
      </c>
      <c r="K15727">
        <v>1</v>
      </c>
      <c r="L15727" s="95">
        <v>45824.643750000003</v>
      </c>
    </row>
    <row r="15728" spans="1:12" x14ac:dyDescent="0.35">
      <c r="A15728" t="s">
        <v>15856</v>
      </c>
      <c r="B15728" s="93">
        <v>5215514356489</v>
      </c>
      <c r="C15728" t="s">
        <v>129</v>
      </c>
      <c r="D15728" t="s">
        <v>130</v>
      </c>
      <c r="E15728">
        <v>0</v>
      </c>
      <c r="F15728">
        <v>0</v>
      </c>
      <c r="G15728">
        <v>0</v>
      </c>
      <c r="H15728" s="95">
        <v>45824.603472222225</v>
      </c>
      <c r="I15728">
        <v>0</v>
      </c>
      <c r="K15728">
        <v>0</v>
      </c>
    </row>
    <row r="15729" spans="1:12" x14ac:dyDescent="0.35">
      <c r="A15729" t="s">
        <v>15857</v>
      </c>
      <c r="B15729" s="93">
        <v>5215554344045</v>
      </c>
      <c r="C15729" t="s">
        <v>129</v>
      </c>
      <c r="D15729" t="s">
        <v>130</v>
      </c>
      <c r="E15729">
        <v>1</v>
      </c>
      <c r="F15729">
        <v>1</v>
      </c>
      <c r="G15729">
        <v>1</v>
      </c>
      <c r="H15729"/>
      <c r="I15729">
        <v>1</v>
      </c>
      <c r="J15729" s="95">
        <v>45824.601388888892</v>
      </c>
      <c r="K15729">
        <v>1</v>
      </c>
      <c r="L15729" s="95">
        <v>45824.609027777777</v>
      </c>
    </row>
    <row r="15730" spans="1:12" x14ac:dyDescent="0.35">
      <c r="A15730" t="s">
        <v>15858</v>
      </c>
      <c r="B15730" s="93">
        <v>5215536488773</v>
      </c>
      <c r="C15730" t="s">
        <v>129</v>
      </c>
      <c r="D15730" t="s">
        <v>130</v>
      </c>
      <c r="E15730">
        <v>1</v>
      </c>
      <c r="F15730">
        <v>1</v>
      </c>
      <c r="G15730">
        <v>1</v>
      </c>
      <c r="H15730"/>
      <c r="I15730">
        <v>1</v>
      </c>
      <c r="J15730" s="95">
        <v>45824.602777777778</v>
      </c>
      <c r="K15730">
        <v>1</v>
      </c>
      <c r="L15730" s="95">
        <v>45825.095833333333</v>
      </c>
    </row>
    <row r="15731" spans="1:12" x14ac:dyDescent="0.35">
      <c r="A15731" t="s">
        <v>15859</v>
      </c>
      <c r="B15731" s="93">
        <v>5212451027008</v>
      </c>
      <c r="C15731" t="s">
        <v>129</v>
      </c>
      <c r="D15731" t="s">
        <v>130</v>
      </c>
      <c r="E15731">
        <v>1</v>
      </c>
      <c r="F15731">
        <v>0</v>
      </c>
      <c r="G15731">
        <v>1</v>
      </c>
      <c r="H15731"/>
      <c r="I15731">
        <v>1</v>
      </c>
      <c r="J15731" s="95">
        <v>45824.613194444442</v>
      </c>
      <c r="K15731">
        <v>0</v>
      </c>
    </row>
    <row r="15732" spans="1:12" x14ac:dyDescent="0.35">
      <c r="A15732" t="s">
        <v>15860</v>
      </c>
      <c r="B15732" s="93">
        <v>5212414142090</v>
      </c>
      <c r="C15732" t="s">
        <v>129</v>
      </c>
      <c r="D15732" t="s">
        <v>130</v>
      </c>
      <c r="E15732">
        <v>1</v>
      </c>
      <c r="F15732">
        <v>1</v>
      </c>
      <c r="G15732">
        <v>1</v>
      </c>
      <c r="H15732"/>
      <c r="I15732">
        <v>1</v>
      </c>
      <c r="J15732" s="95">
        <v>45824.602083333331</v>
      </c>
      <c r="K15732">
        <v>1</v>
      </c>
      <c r="L15732" s="95">
        <v>45824.67291666667</v>
      </c>
    </row>
    <row r="15733" spans="1:12" x14ac:dyDescent="0.35">
      <c r="A15733" t="s">
        <v>15861</v>
      </c>
      <c r="B15733" s="93">
        <v>5212941134822</v>
      </c>
      <c r="C15733" t="s">
        <v>129</v>
      </c>
      <c r="D15733" t="s">
        <v>130</v>
      </c>
      <c r="E15733">
        <v>1</v>
      </c>
      <c r="F15733">
        <v>1</v>
      </c>
      <c r="G15733">
        <v>1</v>
      </c>
      <c r="H15733"/>
      <c r="I15733">
        <v>1</v>
      </c>
      <c r="J15733" s="95">
        <v>45824.607638888891</v>
      </c>
      <c r="K15733">
        <v>1</v>
      </c>
      <c r="L15733" s="95">
        <v>45824.625</v>
      </c>
    </row>
    <row r="15734" spans="1:12" x14ac:dyDescent="0.35">
      <c r="A15734" t="s">
        <v>15862</v>
      </c>
      <c r="B15734" s="93">
        <v>5218715529990</v>
      </c>
      <c r="C15734" t="s">
        <v>129</v>
      </c>
      <c r="D15734" t="s">
        <v>130</v>
      </c>
      <c r="E15734">
        <v>1</v>
      </c>
      <c r="F15734">
        <v>0</v>
      </c>
      <c r="G15734">
        <v>1</v>
      </c>
      <c r="H15734"/>
      <c r="I15734">
        <v>1</v>
      </c>
      <c r="J15734" s="95">
        <v>45824.629166666666</v>
      </c>
      <c r="K15734">
        <v>0</v>
      </c>
    </row>
    <row r="15735" spans="1:12" x14ac:dyDescent="0.35">
      <c r="A15735" t="s">
        <v>15863</v>
      </c>
      <c r="B15735" s="93">
        <v>5218113271754</v>
      </c>
      <c r="C15735" t="s">
        <v>129</v>
      </c>
      <c r="D15735" t="s">
        <v>130</v>
      </c>
      <c r="E15735">
        <v>1</v>
      </c>
      <c r="F15735">
        <v>1</v>
      </c>
      <c r="G15735">
        <v>1</v>
      </c>
      <c r="H15735"/>
      <c r="I15735">
        <v>1</v>
      </c>
      <c r="J15735" s="95">
        <v>45824.606249999997</v>
      </c>
      <c r="K15735">
        <v>1</v>
      </c>
      <c r="L15735" s="95">
        <v>45824.668055555558</v>
      </c>
    </row>
    <row r="15736" spans="1:12" x14ac:dyDescent="0.35">
      <c r="A15736" t="s">
        <v>15864</v>
      </c>
      <c r="B15736" s="93">
        <v>5217771414261</v>
      </c>
      <c r="C15736" t="s">
        <v>129</v>
      </c>
      <c r="D15736" t="s">
        <v>130</v>
      </c>
      <c r="E15736">
        <v>1</v>
      </c>
      <c r="F15736">
        <v>1</v>
      </c>
      <c r="G15736">
        <v>1</v>
      </c>
      <c r="H15736"/>
      <c r="I15736">
        <v>1</v>
      </c>
      <c r="J15736" s="95">
        <v>45824.602777777778</v>
      </c>
      <c r="K15736">
        <v>1</v>
      </c>
      <c r="L15736" s="95">
        <v>45824.65347222222</v>
      </c>
    </row>
    <row r="15737" spans="1:12" x14ac:dyDescent="0.35">
      <c r="A15737" t="s">
        <v>15865</v>
      </c>
      <c r="B15737" s="93">
        <v>5215549563348</v>
      </c>
      <c r="C15737" t="s">
        <v>129</v>
      </c>
      <c r="D15737" t="s">
        <v>130</v>
      </c>
      <c r="E15737">
        <v>1</v>
      </c>
      <c r="F15737">
        <v>0</v>
      </c>
      <c r="G15737">
        <v>1</v>
      </c>
      <c r="H15737"/>
      <c r="I15737">
        <v>1</v>
      </c>
      <c r="J15737" s="95">
        <v>45824.609027777777</v>
      </c>
      <c r="K15737">
        <v>0</v>
      </c>
    </row>
    <row r="15738" spans="1:12" x14ac:dyDescent="0.35">
      <c r="A15738" t="s">
        <v>15866</v>
      </c>
      <c r="B15738" s="93">
        <v>5214433456138</v>
      </c>
      <c r="C15738" t="s">
        <v>129</v>
      </c>
      <c r="D15738" t="s">
        <v>130</v>
      </c>
      <c r="E15738">
        <v>1</v>
      </c>
      <c r="F15738">
        <v>1</v>
      </c>
      <c r="G15738">
        <v>1</v>
      </c>
      <c r="H15738"/>
      <c r="I15738">
        <v>1</v>
      </c>
      <c r="J15738" s="95">
        <v>45824.609722222223</v>
      </c>
      <c r="K15738">
        <v>1</v>
      </c>
      <c r="L15738" s="95">
        <v>45824.613194444442</v>
      </c>
    </row>
    <row r="15739" spans="1:12" x14ac:dyDescent="0.35">
      <c r="A15739" t="s">
        <v>15867</v>
      </c>
      <c r="B15739" s="93">
        <v>5217767693409</v>
      </c>
      <c r="C15739" t="s">
        <v>129</v>
      </c>
      <c r="D15739" t="s">
        <v>130</v>
      </c>
      <c r="E15739">
        <v>1</v>
      </c>
      <c r="F15739">
        <v>1</v>
      </c>
      <c r="G15739">
        <v>1</v>
      </c>
      <c r="H15739"/>
      <c r="I15739">
        <v>1</v>
      </c>
      <c r="J15739" s="95">
        <v>45824.604166666664</v>
      </c>
      <c r="K15739">
        <v>1</v>
      </c>
      <c r="L15739" s="95">
        <v>45824.855555555558</v>
      </c>
    </row>
    <row r="15740" spans="1:12" x14ac:dyDescent="0.35">
      <c r="A15740" t="s">
        <v>15868</v>
      </c>
      <c r="B15740" s="93">
        <v>5215527551383</v>
      </c>
      <c r="C15740" t="s">
        <v>129</v>
      </c>
      <c r="D15740" t="s">
        <v>130</v>
      </c>
      <c r="E15740">
        <v>1</v>
      </c>
      <c r="F15740">
        <v>1</v>
      </c>
      <c r="G15740">
        <v>1</v>
      </c>
      <c r="H15740"/>
      <c r="I15740">
        <v>1</v>
      </c>
      <c r="J15740" s="95">
        <v>45824.60833333333</v>
      </c>
      <c r="K15740">
        <v>1</v>
      </c>
      <c r="L15740" s="95">
        <v>45824.629861111112</v>
      </c>
    </row>
    <row r="15741" spans="1:12" x14ac:dyDescent="0.35">
      <c r="A15741" t="s">
        <v>15869</v>
      </c>
      <c r="B15741" s="93">
        <v>5215516084348</v>
      </c>
      <c r="C15741" t="s">
        <v>129</v>
      </c>
      <c r="D15741" t="s">
        <v>130</v>
      </c>
      <c r="E15741">
        <v>1</v>
      </c>
      <c r="F15741">
        <v>1</v>
      </c>
      <c r="G15741">
        <v>1</v>
      </c>
      <c r="H15741"/>
      <c r="I15741">
        <v>1</v>
      </c>
      <c r="J15741" s="95">
        <v>45824.604861111111</v>
      </c>
      <c r="K15741">
        <v>1</v>
      </c>
      <c r="L15741" s="95">
        <v>45824.644444444442</v>
      </c>
    </row>
    <row r="15742" spans="1:12" x14ac:dyDescent="0.35">
      <c r="A15742" t="s">
        <v>15870</v>
      </c>
      <c r="B15742" s="93">
        <v>5214811067677</v>
      </c>
      <c r="C15742" t="s">
        <v>129</v>
      </c>
      <c r="D15742" t="s">
        <v>130</v>
      </c>
      <c r="E15742">
        <v>1</v>
      </c>
      <c r="F15742">
        <v>1</v>
      </c>
      <c r="G15742">
        <v>1</v>
      </c>
      <c r="H15742"/>
      <c r="I15742">
        <v>1</v>
      </c>
      <c r="J15742" s="95">
        <v>45824.607638888891</v>
      </c>
      <c r="K15742">
        <v>1</v>
      </c>
      <c r="L15742" s="95">
        <v>45824.60833333333</v>
      </c>
    </row>
    <row r="15743" spans="1:12" x14ac:dyDescent="0.35">
      <c r="A15743" t="s">
        <v>15871</v>
      </c>
      <c r="B15743" s="93">
        <v>5216183265803</v>
      </c>
      <c r="C15743" t="s">
        <v>129</v>
      </c>
      <c r="D15743" t="s">
        <v>130</v>
      </c>
      <c r="E15743">
        <v>1</v>
      </c>
      <c r="F15743">
        <v>0</v>
      </c>
      <c r="G15743">
        <v>1</v>
      </c>
      <c r="H15743"/>
      <c r="I15743">
        <v>1</v>
      </c>
      <c r="J15743" s="95">
        <v>45824.606249999997</v>
      </c>
      <c r="K15743">
        <v>0</v>
      </c>
    </row>
    <row r="15744" spans="1:12" x14ac:dyDescent="0.35">
      <c r="A15744" t="s">
        <v>15872</v>
      </c>
      <c r="B15744" s="93">
        <v>5215564113164</v>
      </c>
      <c r="C15744" t="s">
        <v>129</v>
      </c>
      <c r="D15744" t="s">
        <v>130</v>
      </c>
      <c r="E15744">
        <v>1</v>
      </c>
      <c r="F15744">
        <v>1</v>
      </c>
      <c r="G15744">
        <v>1</v>
      </c>
      <c r="H15744"/>
      <c r="I15744">
        <v>1</v>
      </c>
      <c r="J15744" s="95">
        <v>45824.609722222223</v>
      </c>
      <c r="K15744">
        <v>1</v>
      </c>
      <c r="L15744" s="95">
        <v>45825.161111111112</v>
      </c>
    </row>
    <row r="15745" spans="1:12" x14ac:dyDescent="0.35">
      <c r="A15745" t="s">
        <v>15873</v>
      </c>
      <c r="B15745" s="93">
        <v>5215541774548</v>
      </c>
      <c r="C15745" t="s">
        <v>129</v>
      </c>
      <c r="D15745" t="s">
        <v>130</v>
      </c>
      <c r="E15745">
        <v>1</v>
      </c>
      <c r="F15745">
        <v>1</v>
      </c>
      <c r="G15745">
        <v>1</v>
      </c>
      <c r="H15745"/>
      <c r="I15745">
        <v>1</v>
      </c>
      <c r="J15745" s="95">
        <v>45824.607638888891</v>
      </c>
      <c r="K15745">
        <v>1</v>
      </c>
      <c r="L15745" s="95">
        <v>45824.678472222222</v>
      </c>
    </row>
    <row r="15746" spans="1:12" x14ac:dyDescent="0.35">
      <c r="A15746" t="s">
        <v>15874</v>
      </c>
      <c r="B15746" s="93">
        <v>5214981213445</v>
      </c>
      <c r="C15746" t="s">
        <v>129</v>
      </c>
      <c r="D15746" t="s">
        <v>130</v>
      </c>
      <c r="E15746">
        <v>1</v>
      </c>
      <c r="F15746">
        <v>1</v>
      </c>
      <c r="G15746">
        <v>1</v>
      </c>
      <c r="H15746"/>
      <c r="I15746">
        <v>1</v>
      </c>
      <c r="J15746" s="95">
        <v>45824.646527777775</v>
      </c>
      <c r="K15746">
        <v>1</v>
      </c>
      <c r="L15746" s="95">
        <v>45824.662499999999</v>
      </c>
    </row>
    <row r="15747" spans="1:12" x14ac:dyDescent="0.35">
      <c r="A15747" t="s">
        <v>15875</v>
      </c>
      <c r="B15747" s="93">
        <v>5215529438901</v>
      </c>
      <c r="C15747" t="s">
        <v>129</v>
      </c>
      <c r="D15747" t="s">
        <v>130</v>
      </c>
      <c r="E15747">
        <v>1</v>
      </c>
      <c r="F15747">
        <v>1</v>
      </c>
      <c r="G15747">
        <v>1</v>
      </c>
      <c r="H15747"/>
      <c r="I15747">
        <v>1</v>
      </c>
      <c r="J15747" s="95">
        <v>45824.601388888892</v>
      </c>
      <c r="K15747">
        <v>1</v>
      </c>
      <c r="L15747" s="95">
        <v>45824.62777777778</v>
      </c>
    </row>
    <row r="15748" spans="1:12" x14ac:dyDescent="0.35">
      <c r="A15748" t="s">
        <v>15876</v>
      </c>
      <c r="B15748" s="93">
        <v>5215510176202</v>
      </c>
      <c r="C15748" t="s">
        <v>129</v>
      </c>
      <c r="D15748" t="s">
        <v>130</v>
      </c>
      <c r="E15748">
        <v>1</v>
      </c>
      <c r="F15748">
        <v>0</v>
      </c>
      <c r="G15748">
        <v>1</v>
      </c>
      <c r="H15748"/>
      <c r="I15748">
        <v>1</v>
      </c>
      <c r="J15748" s="95">
        <v>45824.618750000001</v>
      </c>
      <c r="K15748">
        <v>0</v>
      </c>
    </row>
    <row r="15749" spans="1:12" x14ac:dyDescent="0.35">
      <c r="A15749" t="s">
        <v>15877</v>
      </c>
      <c r="B15749" s="93">
        <v>5213112504512</v>
      </c>
      <c r="C15749" t="s">
        <v>129</v>
      </c>
      <c r="D15749" t="s">
        <v>130</v>
      </c>
      <c r="E15749">
        <v>1</v>
      </c>
      <c r="F15749">
        <v>0</v>
      </c>
      <c r="G15749">
        <v>1</v>
      </c>
      <c r="H15749"/>
      <c r="I15749">
        <v>1</v>
      </c>
      <c r="J15749" s="95">
        <v>45824.606944444444</v>
      </c>
      <c r="K15749">
        <v>0</v>
      </c>
    </row>
    <row r="15750" spans="1:12" x14ac:dyDescent="0.35">
      <c r="A15750" t="s">
        <v>15878</v>
      </c>
      <c r="B15750" s="93">
        <v>5212461295404</v>
      </c>
      <c r="C15750" t="s">
        <v>129</v>
      </c>
      <c r="D15750" t="s">
        <v>130</v>
      </c>
      <c r="E15750">
        <v>1</v>
      </c>
      <c r="F15750">
        <v>1</v>
      </c>
      <c r="G15750">
        <v>1</v>
      </c>
      <c r="H15750"/>
      <c r="I15750">
        <v>1</v>
      </c>
      <c r="J15750" s="95">
        <v>45824.607638888891</v>
      </c>
      <c r="K15750">
        <v>1</v>
      </c>
      <c r="L15750" s="95">
        <v>45824.607638888891</v>
      </c>
    </row>
    <row r="15751" spans="1:12" x14ac:dyDescent="0.35">
      <c r="A15751" t="s">
        <v>15879</v>
      </c>
      <c r="B15751" s="93">
        <v>5219531192726</v>
      </c>
      <c r="C15751" t="s">
        <v>129</v>
      </c>
      <c r="D15751" t="s">
        <v>130</v>
      </c>
      <c r="E15751">
        <v>1</v>
      </c>
      <c r="F15751">
        <v>1</v>
      </c>
      <c r="G15751">
        <v>1</v>
      </c>
      <c r="H15751"/>
      <c r="I15751">
        <v>1</v>
      </c>
      <c r="J15751" s="95">
        <v>45824.602083333331</v>
      </c>
      <c r="K15751">
        <v>1</v>
      </c>
      <c r="L15751" s="95">
        <v>45824.615972222222</v>
      </c>
    </row>
    <row r="15752" spans="1:12" x14ac:dyDescent="0.35">
      <c r="A15752" t="s">
        <v>15880</v>
      </c>
      <c r="B15752" s="93">
        <v>5213317641184</v>
      </c>
      <c r="C15752" t="s">
        <v>129</v>
      </c>
      <c r="D15752" t="s">
        <v>130</v>
      </c>
      <c r="E15752">
        <v>1</v>
      </c>
      <c r="F15752">
        <v>1</v>
      </c>
      <c r="G15752">
        <v>1</v>
      </c>
      <c r="H15752"/>
      <c r="I15752">
        <v>1</v>
      </c>
      <c r="J15752" s="95">
        <v>45824.604166666664</v>
      </c>
      <c r="K15752">
        <v>1</v>
      </c>
      <c r="L15752" s="95">
        <v>45824.634027777778</v>
      </c>
    </row>
    <row r="15753" spans="1:12" x14ac:dyDescent="0.35">
      <c r="A15753" t="s">
        <v>15881</v>
      </c>
      <c r="B15753" s="93">
        <v>5217222141061</v>
      </c>
      <c r="C15753" t="s">
        <v>129</v>
      </c>
      <c r="D15753" t="s">
        <v>130</v>
      </c>
      <c r="E15753">
        <v>0</v>
      </c>
      <c r="F15753">
        <v>0</v>
      </c>
      <c r="G15753">
        <v>0</v>
      </c>
      <c r="H15753" s="95">
        <v>45824.606944444444</v>
      </c>
      <c r="I15753">
        <v>0</v>
      </c>
      <c r="K15753">
        <v>0</v>
      </c>
    </row>
    <row r="15754" spans="1:12" x14ac:dyDescent="0.35">
      <c r="A15754" t="s">
        <v>15882</v>
      </c>
      <c r="B15754" s="93">
        <v>5215540997179</v>
      </c>
      <c r="C15754" t="s">
        <v>129</v>
      </c>
      <c r="D15754" t="s">
        <v>130</v>
      </c>
      <c r="E15754">
        <v>1</v>
      </c>
      <c r="F15754">
        <v>0</v>
      </c>
      <c r="G15754">
        <v>1</v>
      </c>
      <c r="H15754"/>
      <c r="I15754">
        <v>1</v>
      </c>
      <c r="J15754" s="95">
        <v>45824.607638888891</v>
      </c>
      <c r="K15754">
        <v>0</v>
      </c>
    </row>
    <row r="15755" spans="1:12" x14ac:dyDescent="0.35">
      <c r="A15755" t="s">
        <v>15883</v>
      </c>
      <c r="B15755" s="93">
        <v>5219531100482</v>
      </c>
      <c r="C15755" t="s">
        <v>129</v>
      </c>
      <c r="D15755" t="s">
        <v>130</v>
      </c>
      <c r="E15755">
        <v>1</v>
      </c>
      <c r="F15755">
        <v>0</v>
      </c>
      <c r="G15755">
        <v>1</v>
      </c>
      <c r="H15755"/>
      <c r="I15755">
        <v>1</v>
      </c>
      <c r="J15755" s="95">
        <v>45824.602777777778</v>
      </c>
      <c r="K15755">
        <v>0</v>
      </c>
    </row>
    <row r="15756" spans="1:12" x14ac:dyDescent="0.35">
      <c r="A15756" t="s">
        <v>15884</v>
      </c>
      <c r="B15756" s="93">
        <v>5215522956553</v>
      </c>
      <c r="C15756" t="s">
        <v>129</v>
      </c>
      <c r="D15756" t="s">
        <v>130</v>
      </c>
      <c r="E15756">
        <v>0</v>
      </c>
      <c r="F15756">
        <v>0</v>
      </c>
      <c r="G15756">
        <v>0</v>
      </c>
      <c r="H15756" s="95">
        <v>45824.601388888892</v>
      </c>
      <c r="I15756">
        <v>0</v>
      </c>
      <c r="K15756">
        <v>0</v>
      </c>
    </row>
    <row r="15757" spans="1:12" x14ac:dyDescent="0.35">
      <c r="A15757" t="s">
        <v>15885</v>
      </c>
      <c r="B15757" s="93">
        <v>5217711973913</v>
      </c>
      <c r="C15757" t="s">
        <v>129</v>
      </c>
      <c r="D15757" t="s">
        <v>130</v>
      </c>
      <c r="E15757">
        <v>1</v>
      </c>
      <c r="F15757">
        <v>1</v>
      </c>
      <c r="G15757">
        <v>1</v>
      </c>
      <c r="H15757"/>
      <c r="I15757">
        <v>1</v>
      </c>
      <c r="J15757" s="95">
        <v>45824.602777777778</v>
      </c>
      <c r="K15757">
        <v>1</v>
      </c>
      <c r="L15757" s="95">
        <v>45824.609027777777</v>
      </c>
    </row>
    <row r="15758" spans="1:12" x14ac:dyDescent="0.35">
      <c r="A15758" t="s">
        <v>15886</v>
      </c>
      <c r="B15758" s="93">
        <v>5219535567870</v>
      </c>
      <c r="C15758" t="s">
        <v>129</v>
      </c>
      <c r="D15758" t="s">
        <v>130</v>
      </c>
      <c r="E15758">
        <v>1</v>
      </c>
      <c r="F15758">
        <v>1</v>
      </c>
      <c r="G15758">
        <v>1</v>
      </c>
      <c r="H15758"/>
      <c r="I15758">
        <v>1</v>
      </c>
      <c r="J15758" s="95">
        <v>45824.607638888891</v>
      </c>
      <c r="K15758">
        <v>1</v>
      </c>
      <c r="L15758" s="95">
        <v>45824.73541666667</v>
      </c>
    </row>
    <row r="15759" spans="1:12" x14ac:dyDescent="0.35">
      <c r="A15759" t="s">
        <v>15887</v>
      </c>
      <c r="B15759" s="93">
        <v>5212223719047</v>
      </c>
      <c r="C15759" t="s">
        <v>129</v>
      </c>
      <c r="D15759" t="s">
        <v>130</v>
      </c>
      <c r="E15759">
        <v>1</v>
      </c>
      <c r="F15759">
        <v>0</v>
      </c>
      <c r="G15759">
        <v>1</v>
      </c>
      <c r="H15759"/>
      <c r="I15759">
        <v>1</v>
      </c>
      <c r="J15759" s="95">
        <v>45824.604166666664</v>
      </c>
      <c r="K15759">
        <v>0</v>
      </c>
    </row>
    <row r="15760" spans="1:12" x14ac:dyDescent="0.35">
      <c r="A15760" t="s">
        <v>15888</v>
      </c>
      <c r="B15760" s="93">
        <v>5218441320459</v>
      </c>
      <c r="C15760" t="s">
        <v>129</v>
      </c>
      <c r="D15760" t="s">
        <v>130</v>
      </c>
      <c r="E15760">
        <v>1</v>
      </c>
      <c r="F15760">
        <v>0</v>
      </c>
      <c r="G15760">
        <v>1</v>
      </c>
      <c r="H15760"/>
      <c r="I15760">
        <v>1</v>
      </c>
      <c r="J15760" s="95">
        <v>45824.604166666664</v>
      </c>
      <c r="K15760">
        <v>0</v>
      </c>
    </row>
    <row r="15761" spans="1:12" x14ac:dyDescent="0.35">
      <c r="A15761" t="s">
        <v>15889</v>
      </c>
      <c r="B15761" s="93">
        <v>5214341084770</v>
      </c>
      <c r="C15761" t="s">
        <v>129</v>
      </c>
      <c r="D15761" t="s">
        <v>130</v>
      </c>
      <c r="E15761">
        <v>0</v>
      </c>
      <c r="F15761">
        <v>0</v>
      </c>
      <c r="G15761">
        <v>0</v>
      </c>
      <c r="H15761" s="95">
        <v>45824.604861111111</v>
      </c>
      <c r="I15761">
        <v>0</v>
      </c>
      <c r="K15761">
        <v>0</v>
      </c>
    </row>
    <row r="15762" spans="1:12" x14ac:dyDescent="0.35">
      <c r="A15762" t="s">
        <v>15890</v>
      </c>
      <c r="B15762" s="93">
        <v>5215555530488</v>
      </c>
      <c r="C15762" t="s">
        <v>129</v>
      </c>
      <c r="D15762" t="s">
        <v>130</v>
      </c>
      <c r="E15762">
        <v>0</v>
      </c>
      <c r="F15762">
        <v>0</v>
      </c>
      <c r="G15762">
        <v>0</v>
      </c>
      <c r="H15762" s="95">
        <v>45824.601388888892</v>
      </c>
      <c r="I15762">
        <v>0</v>
      </c>
      <c r="K15762">
        <v>0</v>
      </c>
    </row>
    <row r="15763" spans="1:12" x14ac:dyDescent="0.35">
      <c r="A15763" t="s">
        <v>15891</v>
      </c>
      <c r="B15763" s="93">
        <v>5215576566368</v>
      </c>
      <c r="C15763" t="s">
        <v>129</v>
      </c>
      <c r="D15763" t="s">
        <v>130</v>
      </c>
      <c r="E15763">
        <v>1</v>
      </c>
      <c r="F15763">
        <v>0</v>
      </c>
      <c r="G15763">
        <v>1</v>
      </c>
      <c r="H15763"/>
      <c r="I15763">
        <v>1</v>
      </c>
      <c r="J15763" s="95">
        <v>45824.609722222223</v>
      </c>
      <c r="K15763">
        <v>0</v>
      </c>
    </row>
    <row r="15764" spans="1:12" x14ac:dyDescent="0.35">
      <c r="A15764" t="s">
        <v>15892</v>
      </c>
      <c r="B15764" s="93">
        <v>5212321360565</v>
      </c>
      <c r="C15764" t="s">
        <v>129</v>
      </c>
      <c r="D15764" t="s">
        <v>130</v>
      </c>
      <c r="E15764">
        <v>0</v>
      </c>
      <c r="F15764">
        <v>0</v>
      </c>
      <c r="G15764">
        <v>0</v>
      </c>
      <c r="H15764" s="95">
        <v>45824.607638888891</v>
      </c>
      <c r="I15764">
        <v>0</v>
      </c>
      <c r="K15764">
        <v>0</v>
      </c>
    </row>
    <row r="15765" spans="1:12" x14ac:dyDescent="0.35">
      <c r="A15765" t="s">
        <v>15893</v>
      </c>
      <c r="B15765" s="93">
        <v>5215535033215</v>
      </c>
      <c r="C15765" t="s">
        <v>129</v>
      </c>
      <c r="D15765" t="s">
        <v>130</v>
      </c>
      <c r="E15765">
        <v>1</v>
      </c>
      <c r="F15765">
        <v>0</v>
      </c>
      <c r="G15765">
        <v>1</v>
      </c>
      <c r="H15765"/>
      <c r="I15765">
        <v>1</v>
      </c>
      <c r="J15765" s="95">
        <v>45824.602083333331</v>
      </c>
      <c r="K15765">
        <v>0</v>
      </c>
    </row>
    <row r="15766" spans="1:12" x14ac:dyDescent="0.35">
      <c r="A15766" t="s">
        <v>15894</v>
      </c>
      <c r="B15766" s="93">
        <v>5216491150719</v>
      </c>
      <c r="C15766" t="s">
        <v>129</v>
      </c>
      <c r="D15766" t="s">
        <v>130</v>
      </c>
      <c r="E15766">
        <v>1</v>
      </c>
      <c r="F15766">
        <v>1</v>
      </c>
      <c r="G15766">
        <v>1</v>
      </c>
      <c r="H15766"/>
      <c r="I15766">
        <v>1</v>
      </c>
      <c r="J15766" s="95">
        <v>45824.60833333333</v>
      </c>
      <c r="K15766">
        <v>1</v>
      </c>
      <c r="L15766" s="95">
        <v>45824.701388888891</v>
      </c>
    </row>
    <row r="15767" spans="1:12" x14ac:dyDescent="0.35">
      <c r="A15767" t="s">
        <v>15895</v>
      </c>
      <c r="B15767" s="93">
        <v>5218713469707</v>
      </c>
      <c r="C15767" t="s">
        <v>129</v>
      </c>
      <c r="D15767" t="s">
        <v>130</v>
      </c>
      <c r="E15767">
        <v>1</v>
      </c>
      <c r="F15767">
        <v>1</v>
      </c>
      <c r="G15767">
        <v>1</v>
      </c>
      <c r="H15767"/>
      <c r="I15767">
        <v>1</v>
      </c>
      <c r="J15767" s="95">
        <v>45824.606944444444</v>
      </c>
      <c r="K15767">
        <v>1</v>
      </c>
      <c r="L15767" s="95">
        <v>45824.630555555559</v>
      </c>
    </row>
    <row r="15768" spans="1:12" x14ac:dyDescent="0.35">
      <c r="A15768" t="s">
        <v>15896</v>
      </c>
      <c r="B15768" s="93">
        <v>5219532090585</v>
      </c>
      <c r="C15768" t="s">
        <v>129</v>
      </c>
      <c r="D15768" t="s">
        <v>130</v>
      </c>
      <c r="E15768">
        <v>1</v>
      </c>
      <c r="F15768">
        <v>1</v>
      </c>
      <c r="G15768">
        <v>1</v>
      </c>
      <c r="H15768"/>
      <c r="I15768">
        <v>1</v>
      </c>
      <c r="J15768" s="95">
        <v>45824.615277777775</v>
      </c>
      <c r="K15768">
        <v>1</v>
      </c>
      <c r="L15768" s="95">
        <v>45824.615972222222</v>
      </c>
    </row>
    <row r="15769" spans="1:12" x14ac:dyDescent="0.35">
      <c r="A15769" t="s">
        <v>15897</v>
      </c>
      <c r="B15769" s="93">
        <v>5214777010930</v>
      </c>
      <c r="C15769" t="s">
        <v>129</v>
      </c>
      <c r="D15769" t="s">
        <v>130</v>
      </c>
      <c r="E15769">
        <v>1</v>
      </c>
      <c r="F15769">
        <v>1</v>
      </c>
      <c r="G15769">
        <v>1</v>
      </c>
      <c r="H15769"/>
      <c r="I15769">
        <v>1</v>
      </c>
      <c r="J15769" s="95">
        <v>45824.609027777777</v>
      </c>
      <c r="K15769">
        <v>1</v>
      </c>
      <c r="L15769" s="95">
        <v>45824.618750000001</v>
      </c>
    </row>
    <row r="15770" spans="1:12" x14ac:dyDescent="0.35">
      <c r="A15770" t="s">
        <v>15898</v>
      </c>
      <c r="B15770" s="93">
        <v>5217122115279</v>
      </c>
      <c r="C15770" t="s">
        <v>129</v>
      </c>
      <c r="D15770" t="s">
        <v>130</v>
      </c>
      <c r="E15770">
        <v>1</v>
      </c>
      <c r="F15770">
        <v>1</v>
      </c>
      <c r="G15770">
        <v>1</v>
      </c>
      <c r="H15770"/>
      <c r="I15770">
        <v>1</v>
      </c>
      <c r="J15770" s="95">
        <v>45824.606249999997</v>
      </c>
      <c r="K15770">
        <v>1</v>
      </c>
      <c r="L15770" s="95">
        <v>45824.607638888891</v>
      </c>
    </row>
    <row r="15771" spans="1:12" x14ac:dyDescent="0.35">
      <c r="A15771" t="s">
        <v>15899</v>
      </c>
      <c r="B15771" s="93">
        <v>5212212873904</v>
      </c>
      <c r="C15771" t="s">
        <v>129</v>
      </c>
      <c r="D15771" t="s">
        <v>130</v>
      </c>
      <c r="E15771">
        <v>1</v>
      </c>
      <c r="F15771">
        <v>1</v>
      </c>
      <c r="G15771">
        <v>1</v>
      </c>
      <c r="H15771"/>
      <c r="I15771">
        <v>1</v>
      </c>
      <c r="J15771" s="95">
        <v>45824.624305555553</v>
      </c>
      <c r="K15771">
        <v>1</v>
      </c>
      <c r="L15771" s="95">
        <v>45824.625694444447</v>
      </c>
    </row>
    <row r="15772" spans="1:12" x14ac:dyDescent="0.35">
      <c r="A15772" t="s">
        <v>15900</v>
      </c>
      <c r="B15772" s="93">
        <v>5212224554342</v>
      </c>
      <c r="C15772" t="s">
        <v>129</v>
      </c>
      <c r="D15772" t="s">
        <v>130</v>
      </c>
      <c r="E15772">
        <v>1</v>
      </c>
      <c r="F15772">
        <v>1</v>
      </c>
      <c r="G15772">
        <v>1</v>
      </c>
      <c r="H15772"/>
      <c r="I15772">
        <v>1</v>
      </c>
      <c r="J15772" s="95">
        <v>45824.605555555558</v>
      </c>
      <c r="K15772">
        <v>1</v>
      </c>
      <c r="L15772" s="95">
        <v>45824.713194444441</v>
      </c>
    </row>
    <row r="15773" spans="1:12" x14ac:dyDescent="0.35">
      <c r="A15773" t="s">
        <v>15901</v>
      </c>
      <c r="B15773" s="93">
        <v>5217221309059</v>
      </c>
      <c r="C15773" t="s">
        <v>129</v>
      </c>
      <c r="D15773" t="s">
        <v>130</v>
      </c>
      <c r="E15773">
        <v>1</v>
      </c>
      <c r="F15773">
        <v>0</v>
      </c>
      <c r="G15773">
        <v>1</v>
      </c>
      <c r="H15773"/>
      <c r="I15773">
        <v>1</v>
      </c>
      <c r="J15773" s="95">
        <v>45824.604166666664</v>
      </c>
      <c r="K15773">
        <v>0</v>
      </c>
    </row>
    <row r="15774" spans="1:12" x14ac:dyDescent="0.35">
      <c r="A15774" t="s">
        <v>15902</v>
      </c>
      <c r="B15774" s="93">
        <v>5216643871519</v>
      </c>
      <c r="C15774" t="s">
        <v>129</v>
      </c>
      <c r="D15774" t="s">
        <v>130</v>
      </c>
      <c r="E15774">
        <v>1</v>
      </c>
      <c r="F15774">
        <v>0</v>
      </c>
      <c r="G15774">
        <v>1</v>
      </c>
      <c r="H15774"/>
      <c r="I15774">
        <v>1</v>
      </c>
      <c r="J15774" s="95">
        <v>45824.604861111111</v>
      </c>
      <c r="K15774">
        <v>0</v>
      </c>
    </row>
    <row r="15775" spans="1:12" x14ac:dyDescent="0.35">
      <c r="A15775" t="s">
        <v>15903</v>
      </c>
      <c r="B15775" s="93">
        <v>5214591158841</v>
      </c>
      <c r="C15775" t="s">
        <v>129</v>
      </c>
      <c r="D15775" t="s">
        <v>130</v>
      </c>
      <c r="E15775">
        <v>1</v>
      </c>
      <c r="F15775">
        <v>1</v>
      </c>
      <c r="G15775">
        <v>1</v>
      </c>
      <c r="H15775"/>
      <c r="I15775">
        <v>1</v>
      </c>
      <c r="J15775" s="95">
        <v>45824.603472222225</v>
      </c>
      <c r="K15775">
        <v>1</v>
      </c>
      <c r="L15775" s="95">
        <v>45824.609027777777</v>
      </c>
    </row>
    <row r="15776" spans="1:12" x14ac:dyDescent="0.35">
      <c r="A15776" t="s">
        <v>15904</v>
      </c>
      <c r="B15776" s="93">
        <v>5215537353737</v>
      </c>
      <c r="C15776" t="s">
        <v>129</v>
      </c>
      <c r="D15776" t="s">
        <v>130</v>
      </c>
      <c r="E15776">
        <v>0</v>
      </c>
      <c r="F15776">
        <v>0</v>
      </c>
      <c r="G15776">
        <v>0</v>
      </c>
      <c r="H15776" s="95">
        <v>45824.609722222223</v>
      </c>
      <c r="I15776">
        <v>0</v>
      </c>
      <c r="K15776">
        <v>0</v>
      </c>
    </row>
    <row r="15777" spans="1:12" x14ac:dyDescent="0.35">
      <c r="A15777" t="s">
        <v>15905</v>
      </c>
      <c r="B15777" s="93">
        <v>5219512439768</v>
      </c>
      <c r="C15777" t="s">
        <v>129</v>
      </c>
      <c r="D15777" t="s">
        <v>130</v>
      </c>
      <c r="E15777">
        <v>1</v>
      </c>
      <c r="F15777">
        <v>1</v>
      </c>
      <c r="G15777">
        <v>1</v>
      </c>
      <c r="H15777"/>
      <c r="I15777">
        <v>1</v>
      </c>
      <c r="J15777" s="95">
        <v>45824.602083333331</v>
      </c>
      <c r="K15777">
        <v>1</v>
      </c>
      <c r="L15777" s="95">
        <v>45824.727083333331</v>
      </c>
    </row>
    <row r="15778" spans="1:12" x14ac:dyDescent="0.35">
      <c r="A15778" t="s">
        <v>15906</v>
      </c>
      <c r="B15778" s="93">
        <v>5215537539635</v>
      </c>
      <c r="C15778" t="s">
        <v>129</v>
      </c>
      <c r="D15778" t="s">
        <v>130</v>
      </c>
      <c r="E15778">
        <v>1</v>
      </c>
      <c r="F15778">
        <v>0</v>
      </c>
      <c r="G15778">
        <v>1</v>
      </c>
      <c r="H15778"/>
      <c r="I15778">
        <v>1</v>
      </c>
      <c r="J15778" s="95">
        <v>45824.604166666664</v>
      </c>
      <c r="K15778">
        <v>0</v>
      </c>
    </row>
    <row r="15779" spans="1:12" x14ac:dyDescent="0.35">
      <c r="A15779" t="s">
        <v>15907</v>
      </c>
      <c r="B15779" s="93">
        <v>5217222641445</v>
      </c>
      <c r="C15779" t="s">
        <v>129</v>
      </c>
      <c r="D15779" t="s">
        <v>130</v>
      </c>
      <c r="E15779">
        <v>1</v>
      </c>
      <c r="F15779">
        <v>1</v>
      </c>
      <c r="G15779">
        <v>1</v>
      </c>
      <c r="H15779"/>
      <c r="I15779">
        <v>1</v>
      </c>
      <c r="J15779" s="95">
        <v>45824.609722222223</v>
      </c>
      <c r="K15779">
        <v>1</v>
      </c>
      <c r="L15779" s="95">
        <v>45824.938888888886</v>
      </c>
    </row>
    <row r="15780" spans="1:12" x14ac:dyDescent="0.35">
      <c r="A15780" t="s">
        <v>15908</v>
      </c>
      <c r="B15780" s="93">
        <v>5215561048676</v>
      </c>
      <c r="C15780" t="s">
        <v>129</v>
      </c>
      <c r="D15780" t="s">
        <v>130</v>
      </c>
      <c r="E15780">
        <v>1</v>
      </c>
      <c r="F15780">
        <v>1</v>
      </c>
      <c r="G15780">
        <v>1</v>
      </c>
      <c r="H15780"/>
      <c r="I15780">
        <v>1</v>
      </c>
      <c r="J15780" s="95">
        <v>45824.602777777778</v>
      </c>
      <c r="K15780">
        <v>1</v>
      </c>
      <c r="L15780" s="95">
        <v>45824.640277777777</v>
      </c>
    </row>
    <row r="15781" spans="1:12" x14ac:dyDescent="0.35">
      <c r="A15781" t="s">
        <v>15909</v>
      </c>
      <c r="B15781" s="93">
        <v>5215554050850</v>
      </c>
      <c r="C15781" t="s">
        <v>129</v>
      </c>
      <c r="D15781" t="s">
        <v>130</v>
      </c>
      <c r="E15781">
        <v>1</v>
      </c>
      <c r="F15781">
        <v>1</v>
      </c>
      <c r="G15781">
        <v>1</v>
      </c>
      <c r="H15781"/>
      <c r="I15781">
        <v>1</v>
      </c>
      <c r="J15781" s="95">
        <v>45824.609722222223</v>
      </c>
      <c r="K15781">
        <v>1</v>
      </c>
      <c r="L15781" s="95">
        <v>45824.620833333334</v>
      </c>
    </row>
    <row r="15782" spans="1:12" x14ac:dyDescent="0.35">
      <c r="A15782" t="s">
        <v>15910</v>
      </c>
      <c r="B15782" s="93">
        <v>5217333395855</v>
      </c>
      <c r="C15782" t="s">
        <v>129</v>
      </c>
      <c r="D15782" t="s">
        <v>130</v>
      </c>
      <c r="E15782">
        <v>1</v>
      </c>
      <c r="F15782">
        <v>0</v>
      </c>
      <c r="G15782">
        <v>1</v>
      </c>
      <c r="H15782"/>
      <c r="I15782">
        <v>1</v>
      </c>
      <c r="J15782" s="95">
        <v>45824.604861111111</v>
      </c>
      <c r="K15782">
        <v>0</v>
      </c>
    </row>
    <row r="15783" spans="1:12" x14ac:dyDescent="0.35">
      <c r="A15783" t="s">
        <v>15911</v>
      </c>
      <c r="B15783" s="93">
        <v>5214451230892</v>
      </c>
      <c r="C15783" t="s">
        <v>129</v>
      </c>
      <c r="D15783" t="s">
        <v>130</v>
      </c>
      <c r="E15783">
        <v>1</v>
      </c>
      <c r="F15783">
        <v>1</v>
      </c>
      <c r="G15783">
        <v>1</v>
      </c>
      <c r="H15783"/>
      <c r="I15783">
        <v>1</v>
      </c>
      <c r="J15783" s="95">
        <v>45824.606944444444</v>
      </c>
      <c r="K15783">
        <v>1</v>
      </c>
      <c r="L15783" s="95">
        <v>45825.7</v>
      </c>
    </row>
    <row r="15784" spans="1:12" x14ac:dyDescent="0.35">
      <c r="A15784" t="s">
        <v>15912</v>
      </c>
      <c r="B15784" s="93">
        <v>5215518248488</v>
      </c>
      <c r="C15784" t="s">
        <v>129</v>
      </c>
      <c r="D15784" t="s">
        <v>130</v>
      </c>
      <c r="E15784">
        <v>1</v>
      </c>
      <c r="F15784">
        <v>1</v>
      </c>
      <c r="G15784">
        <v>1</v>
      </c>
      <c r="H15784"/>
      <c r="I15784">
        <v>1</v>
      </c>
      <c r="J15784" s="95">
        <v>45824.606944444444</v>
      </c>
      <c r="K15784">
        <v>1</v>
      </c>
      <c r="L15784" s="95">
        <v>45824.65625</v>
      </c>
    </row>
    <row r="15785" spans="1:12" x14ac:dyDescent="0.35">
      <c r="A15785" t="s">
        <v>15913</v>
      </c>
      <c r="B15785" s="93">
        <v>5219631767394</v>
      </c>
      <c r="C15785" t="s">
        <v>129</v>
      </c>
      <c r="D15785" t="s">
        <v>130</v>
      </c>
      <c r="E15785">
        <v>1</v>
      </c>
      <c r="F15785">
        <v>1</v>
      </c>
      <c r="G15785">
        <v>1</v>
      </c>
      <c r="H15785"/>
      <c r="I15785">
        <v>1</v>
      </c>
      <c r="J15785" s="95">
        <v>45824.613888888889</v>
      </c>
      <c r="K15785">
        <v>1</v>
      </c>
      <c r="L15785" s="95">
        <v>45824.614583333336</v>
      </c>
    </row>
    <row r="15786" spans="1:12" x14ac:dyDescent="0.35">
      <c r="A15786" t="s">
        <v>15914</v>
      </c>
      <c r="B15786" s="93">
        <v>5215578688815</v>
      </c>
      <c r="C15786" t="s">
        <v>129</v>
      </c>
      <c r="D15786" t="s">
        <v>130</v>
      </c>
      <c r="E15786">
        <v>0</v>
      </c>
      <c r="F15786">
        <v>0</v>
      </c>
      <c r="G15786">
        <v>0</v>
      </c>
      <c r="H15786" s="95">
        <v>45824.603472222225</v>
      </c>
      <c r="I15786">
        <v>0</v>
      </c>
      <c r="K15786">
        <v>0</v>
      </c>
    </row>
    <row r="15787" spans="1:12" x14ac:dyDescent="0.35">
      <c r="A15787" t="s">
        <v>15915</v>
      </c>
      <c r="B15787" s="93">
        <v>5215540468341</v>
      </c>
      <c r="C15787" t="s">
        <v>129</v>
      </c>
      <c r="D15787" t="s">
        <v>130</v>
      </c>
      <c r="E15787">
        <v>1</v>
      </c>
      <c r="F15787">
        <v>0</v>
      </c>
      <c r="G15787">
        <v>1</v>
      </c>
      <c r="H15787"/>
      <c r="I15787">
        <v>1</v>
      </c>
      <c r="J15787" s="95">
        <v>45824.60833333333</v>
      </c>
      <c r="K15787">
        <v>0</v>
      </c>
    </row>
    <row r="15788" spans="1:12" x14ac:dyDescent="0.35">
      <c r="A15788" t="s">
        <v>15916</v>
      </c>
      <c r="B15788" s="93">
        <v>5215551723348</v>
      </c>
      <c r="C15788" t="s">
        <v>129</v>
      </c>
      <c r="D15788" t="s">
        <v>130</v>
      </c>
      <c r="E15788">
        <v>1</v>
      </c>
      <c r="F15788">
        <v>1</v>
      </c>
      <c r="G15788">
        <v>1</v>
      </c>
      <c r="H15788"/>
      <c r="I15788">
        <v>1</v>
      </c>
      <c r="J15788" s="95">
        <v>45824.601388888892</v>
      </c>
      <c r="K15788">
        <v>1</v>
      </c>
      <c r="L15788" s="95">
        <v>45825.236111111109</v>
      </c>
    </row>
    <row r="15789" spans="1:12" x14ac:dyDescent="0.35">
      <c r="A15789" t="s">
        <v>15917</v>
      </c>
      <c r="B15789" s="93">
        <v>5215532269398</v>
      </c>
      <c r="C15789" t="s">
        <v>129</v>
      </c>
      <c r="D15789" t="s">
        <v>130</v>
      </c>
      <c r="E15789">
        <v>1</v>
      </c>
      <c r="F15789">
        <v>1</v>
      </c>
      <c r="G15789">
        <v>1</v>
      </c>
      <c r="H15789"/>
      <c r="I15789">
        <v>1</v>
      </c>
      <c r="J15789" s="95">
        <v>45824.609027777777</v>
      </c>
      <c r="K15789">
        <v>1</v>
      </c>
      <c r="L15789" s="95">
        <v>45824.624305555553</v>
      </c>
    </row>
    <row r="15790" spans="1:12" x14ac:dyDescent="0.35">
      <c r="A15790" t="s">
        <v>15918</v>
      </c>
      <c r="B15790" s="93">
        <v>5212727233085</v>
      </c>
      <c r="C15790" t="s">
        <v>129</v>
      </c>
      <c r="D15790" t="s">
        <v>130</v>
      </c>
      <c r="E15790">
        <v>1</v>
      </c>
      <c r="F15790">
        <v>0</v>
      </c>
      <c r="G15790">
        <v>1</v>
      </c>
      <c r="H15790"/>
      <c r="I15790">
        <v>1</v>
      </c>
      <c r="J15790" s="95">
        <v>45824.609027777777</v>
      </c>
      <c r="K15790">
        <v>0</v>
      </c>
    </row>
    <row r="15791" spans="1:12" x14ac:dyDescent="0.35">
      <c r="A15791" t="s">
        <v>15919</v>
      </c>
      <c r="B15791" s="93">
        <v>5212722381918</v>
      </c>
      <c r="C15791" t="s">
        <v>129</v>
      </c>
      <c r="D15791" t="s">
        <v>130</v>
      </c>
      <c r="E15791">
        <v>1</v>
      </c>
      <c r="F15791">
        <v>1</v>
      </c>
      <c r="G15791">
        <v>1</v>
      </c>
      <c r="H15791"/>
      <c r="I15791">
        <v>1</v>
      </c>
      <c r="J15791" s="95">
        <v>45824.606249999997</v>
      </c>
      <c r="K15791">
        <v>1</v>
      </c>
      <c r="L15791" s="95">
        <v>45824.65</v>
      </c>
    </row>
    <row r="15792" spans="1:12" x14ac:dyDescent="0.35">
      <c r="A15792" t="s">
        <v>15920</v>
      </c>
      <c r="B15792" s="93">
        <v>5219721011916</v>
      </c>
      <c r="C15792" t="s">
        <v>129</v>
      </c>
      <c r="D15792" t="s">
        <v>130</v>
      </c>
      <c r="E15792">
        <v>0</v>
      </c>
      <c r="F15792">
        <v>0</v>
      </c>
      <c r="G15792">
        <v>0</v>
      </c>
      <c r="H15792" s="95">
        <v>45824.602083333331</v>
      </c>
      <c r="I15792">
        <v>0</v>
      </c>
      <c r="K15792">
        <v>0</v>
      </c>
    </row>
    <row r="15793" spans="1:12" x14ac:dyDescent="0.35">
      <c r="A15793" t="s">
        <v>15921</v>
      </c>
      <c r="B15793" s="93">
        <v>5218992304294</v>
      </c>
      <c r="C15793" t="s">
        <v>129</v>
      </c>
      <c r="D15793" t="s">
        <v>130</v>
      </c>
      <c r="E15793">
        <v>0</v>
      </c>
      <c r="F15793">
        <v>0</v>
      </c>
      <c r="G15793">
        <v>0</v>
      </c>
      <c r="H15793" s="95">
        <v>45824.604861111111</v>
      </c>
      <c r="I15793">
        <v>0</v>
      </c>
      <c r="K15793">
        <v>0</v>
      </c>
    </row>
    <row r="15794" spans="1:12" x14ac:dyDescent="0.35">
      <c r="A15794" t="s">
        <v>15922</v>
      </c>
      <c r="B15794" s="93">
        <v>5214891152448</v>
      </c>
      <c r="C15794" t="s">
        <v>129</v>
      </c>
      <c r="D15794" t="s">
        <v>130</v>
      </c>
      <c r="E15794">
        <v>1</v>
      </c>
      <c r="F15794">
        <v>1</v>
      </c>
      <c r="G15794">
        <v>1</v>
      </c>
      <c r="H15794"/>
      <c r="I15794">
        <v>1</v>
      </c>
      <c r="J15794" s="95">
        <v>45824.601388888892</v>
      </c>
      <c r="K15794">
        <v>1</v>
      </c>
      <c r="L15794" s="95">
        <v>45824.602777777778</v>
      </c>
    </row>
    <row r="15795" spans="1:12" x14ac:dyDescent="0.35">
      <c r="A15795" t="s">
        <v>15923</v>
      </c>
      <c r="B15795" s="93">
        <v>5216181196881</v>
      </c>
      <c r="C15795" t="s">
        <v>129</v>
      </c>
      <c r="D15795" t="s">
        <v>130</v>
      </c>
      <c r="E15795">
        <v>0</v>
      </c>
      <c r="F15795">
        <v>0</v>
      </c>
      <c r="G15795">
        <v>0</v>
      </c>
      <c r="H15795" s="95">
        <v>45824.61041666667</v>
      </c>
      <c r="I15795">
        <v>0</v>
      </c>
      <c r="K15795">
        <v>0</v>
      </c>
    </row>
    <row r="15796" spans="1:12" x14ac:dyDescent="0.35">
      <c r="A15796" t="s">
        <v>15924</v>
      </c>
      <c r="B15796" s="93">
        <v>5212291750262</v>
      </c>
      <c r="C15796" t="s">
        <v>129</v>
      </c>
      <c r="D15796" t="s">
        <v>130</v>
      </c>
      <c r="E15796">
        <v>1</v>
      </c>
      <c r="F15796">
        <v>1</v>
      </c>
      <c r="G15796">
        <v>1</v>
      </c>
      <c r="H15796"/>
      <c r="I15796">
        <v>1</v>
      </c>
      <c r="J15796" s="95">
        <v>45824.607638888891</v>
      </c>
      <c r="K15796">
        <v>1</v>
      </c>
      <c r="L15796" s="95">
        <v>45824.9</v>
      </c>
    </row>
    <row r="15797" spans="1:12" x14ac:dyDescent="0.35">
      <c r="A15797" t="s">
        <v>15925</v>
      </c>
      <c r="B15797" s="93">
        <v>5219711242938</v>
      </c>
      <c r="C15797" t="s">
        <v>129</v>
      </c>
      <c r="D15797" t="s">
        <v>130</v>
      </c>
      <c r="E15797">
        <v>1</v>
      </c>
      <c r="F15797">
        <v>1</v>
      </c>
      <c r="G15797">
        <v>1</v>
      </c>
      <c r="H15797"/>
      <c r="I15797">
        <v>1</v>
      </c>
      <c r="J15797" s="95">
        <v>45824.647222222222</v>
      </c>
      <c r="K15797">
        <v>1</v>
      </c>
      <c r="L15797" s="95">
        <v>45824.647222222222</v>
      </c>
    </row>
    <row r="15798" spans="1:12" x14ac:dyDescent="0.35">
      <c r="A15798" t="s">
        <v>15926</v>
      </c>
      <c r="B15798" s="93">
        <v>5212431198288</v>
      </c>
      <c r="C15798" t="s">
        <v>129</v>
      </c>
      <c r="D15798" t="s">
        <v>130</v>
      </c>
      <c r="E15798">
        <v>1</v>
      </c>
      <c r="F15798">
        <v>1</v>
      </c>
      <c r="G15798">
        <v>1</v>
      </c>
      <c r="H15798"/>
      <c r="I15798">
        <v>1</v>
      </c>
      <c r="J15798" s="95">
        <v>45826.116666666669</v>
      </c>
      <c r="K15798">
        <v>1</v>
      </c>
      <c r="L15798" s="95">
        <v>45826.1875</v>
      </c>
    </row>
    <row r="15799" spans="1:12" x14ac:dyDescent="0.35">
      <c r="A15799" t="s">
        <v>15927</v>
      </c>
      <c r="B15799" s="93">
        <v>5219996417939</v>
      </c>
      <c r="C15799" t="s">
        <v>129</v>
      </c>
      <c r="D15799" t="s">
        <v>130</v>
      </c>
      <c r="E15799">
        <v>1</v>
      </c>
      <c r="F15799">
        <v>1</v>
      </c>
      <c r="G15799">
        <v>1</v>
      </c>
      <c r="H15799"/>
      <c r="I15799">
        <v>1</v>
      </c>
      <c r="J15799" s="95">
        <v>45824.604861111111</v>
      </c>
      <c r="K15799">
        <v>1</v>
      </c>
      <c r="L15799" s="95">
        <v>45824.826388888891</v>
      </c>
    </row>
    <row r="15800" spans="1:12" x14ac:dyDescent="0.35">
      <c r="A15800" t="s">
        <v>15928</v>
      </c>
      <c r="B15800" s="93">
        <v>5219514098201</v>
      </c>
      <c r="C15800" t="s">
        <v>129</v>
      </c>
      <c r="D15800" t="s">
        <v>130</v>
      </c>
      <c r="E15800">
        <v>0</v>
      </c>
      <c r="F15800">
        <v>0</v>
      </c>
      <c r="G15800">
        <v>0</v>
      </c>
      <c r="H15800" s="95">
        <v>45824.606249999997</v>
      </c>
      <c r="I15800">
        <v>0</v>
      </c>
      <c r="K15800">
        <v>0</v>
      </c>
    </row>
    <row r="15801" spans="1:12" x14ac:dyDescent="0.35">
      <c r="A15801" t="s">
        <v>15929</v>
      </c>
      <c r="B15801" s="93">
        <v>5212282548451</v>
      </c>
      <c r="C15801" t="s">
        <v>129</v>
      </c>
      <c r="D15801" t="s">
        <v>130</v>
      </c>
      <c r="E15801">
        <v>0</v>
      </c>
      <c r="F15801">
        <v>0</v>
      </c>
      <c r="G15801">
        <v>0</v>
      </c>
      <c r="H15801" s="95">
        <v>45824.604166666664</v>
      </c>
      <c r="I15801">
        <v>0</v>
      </c>
      <c r="K15801">
        <v>0</v>
      </c>
    </row>
    <row r="15802" spans="1:12" x14ac:dyDescent="0.35">
      <c r="A15802" t="s">
        <v>15930</v>
      </c>
      <c r="B15802" s="93">
        <v>5215538787688</v>
      </c>
      <c r="C15802" t="s">
        <v>129</v>
      </c>
      <c r="D15802" t="s">
        <v>130</v>
      </c>
      <c r="E15802">
        <v>1</v>
      </c>
      <c r="F15802">
        <v>1</v>
      </c>
      <c r="G15802">
        <v>1</v>
      </c>
      <c r="H15802"/>
      <c r="I15802">
        <v>1</v>
      </c>
      <c r="J15802" s="95">
        <v>45824.604166666664</v>
      </c>
      <c r="K15802">
        <v>1</v>
      </c>
      <c r="L15802" s="95">
        <v>45824.673611111109</v>
      </c>
    </row>
    <row r="15803" spans="1:12" x14ac:dyDescent="0.35">
      <c r="A15803" t="s">
        <v>15931</v>
      </c>
      <c r="B15803" s="93">
        <v>5216461174042</v>
      </c>
      <c r="C15803" t="s">
        <v>129</v>
      </c>
      <c r="D15803" t="s">
        <v>130</v>
      </c>
      <c r="E15803">
        <v>1</v>
      </c>
      <c r="F15803">
        <v>0</v>
      </c>
      <c r="G15803">
        <v>1</v>
      </c>
      <c r="H15803"/>
      <c r="I15803">
        <v>1</v>
      </c>
      <c r="J15803" s="95">
        <v>45824.604166666664</v>
      </c>
      <c r="K15803">
        <v>0</v>
      </c>
    </row>
    <row r="15804" spans="1:12" x14ac:dyDescent="0.35">
      <c r="A15804" t="s">
        <v>15932</v>
      </c>
      <c r="B15804" s="93">
        <v>5219988977402</v>
      </c>
      <c r="C15804" t="s">
        <v>129</v>
      </c>
      <c r="D15804" t="s">
        <v>130</v>
      </c>
      <c r="E15804">
        <v>1</v>
      </c>
      <c r="F15804">
        <v>0</v>
      </c>
      <c r="G15804">
        <v>1</v>
      </c>
      <c r="H15804"/>
      <c r="I15804">
        <v>1</v>
      </c>
      <c r="J15804" s="95">
        <v>45824.606249999997</v>
      </c>
      <c r="K15804">
        <v>0</v>
      </c>
    </row>
    <row r="15805" spans="1:12" x14ac:dyDescent="0.35">
      <c r="A15805" t="s">
        <v>15933</v>
      </c>
      <c r="B15805" s="93">
        <v>5218342323120</v>
      </c>
      <c r="C15805" t="s">
        <v>129</v>
      </c>
      <c r="D15805" t="s">
        <v>130</v>
      </c>
      <c r="E15805">
        <v>1</v>
      </c>
      <c r="F15805">
        <v>1</v>
      </c>
      <c r="G15805">
        <v>1</v>
      </c>
      <c r="H15805"/>
      <c r="I15805">
        <v>1</v>
      </c>
      <c r="J15805" s="95">
        <v>45824.607638888891</v>
      </c>
      <c r="K15805">
        <v>1</v>
      </c>
      <c r="L15805" s="95">
        <v>45824.677777777775</v>
      </c>
    </row>
    <row r="15806" spans="1:12" x14ac:dyDescent="0.35">
      <c r="A15806" t="s">
        <v>15934</v>
      </c>
      <c r="B15806" s="93">
        <v>5214431669587</v>
      </c>
      <c r="C15806" t="s">
        <v>129</v>
      </c>
      <c r="D15806" t="s">
        <v>130</v>
      </c>
      <c r="E15806">
        <v>1</v>
      </c>
      <c r="F15806">
        <v>1</v>
      </c>
      <c r="G15806">
        <v>1</v>
      </c>
      <c r="H15806"/>
      <c r="I15806">
        <v>1</v>
      </c>
      <c r="J15806" s="95">
        <v>45824.604861111111</v>
      </c>
      <c r="K15806">
        <v>1</v>
      </c>
      <c r="L15806" s="95">
        <v>45824.770138888889</v>
      </c>
    </row>
    <row r="15807" spans="1:12" x14ac:dyDescent="0.35">
      <c r="A15807" t="s">
        <v>15935</v>
      </c>
      <c r="B15807" s="93">
        <v>5216144587847</v>
      </c>
      <c r="C15807" t="s">
        <v>129</v>
      </c>
      <c r="D15807" t="s">
        <v>130</v>
      </c>
      <c r="E15807">
        <v>1</v>
      </c>
      <c r="F15807">
        <v>1</v>
      </c>
      <c r="G15807">
        <v>1</v>
      </c>
      <c r="H15807"/>
      <c r="I15807">
        <v>1</v>
      </c>
      <c r="J15807" s="95">
        <v>45824.609722222223</v>
      </c>
      <c r="K15807">
        <v>1</v>
      </c>
      <c r="L15807" s="95">
        <v>45824.65</v>
      </c>
    </row>
    <row r="15808" spans="1:12" x14ac:dyDescent="0.35">
      <c r="A15808" t="s">
        <v>15936</v>
      </c>
      <c r="B15808" s="93">
        <v>5212241113071</v>
      </c>
      <c r="C15808" t="s">
        <v>129</v>
      </c>
      <c r="D15808" t="s">
        <v>130</v>
      </c>
      <c r="E15808">
        <v>1</v>
      </c>
      <c r="F15808">
        <v>1</v>
      </c>
      <c r="G15808">
        <v>1</v>
      </c>
      <c r="H15808"/>
      <c r="I15808">
        <v>1</v>
      </c>
      <c r="J15808" s="95">
        <v>45824.606944444444</v>
      </c>
      <c r="K15808">
        <v>1</v>
      </c>
      <c r="L15808" s="95">
        <v>45824.62222222222</v>
      </c>
    </row>
    <row r="15809" spans="1:12" x14ac:dyDescent="0.35">
      <c r="A15809" t="s">
        <v>15937</v>
      </c>
      <c r="B15809" s="93">
        <v>5219516407953</v>
      </c>
      <c r="C15809" t="s">
        <v>129</v>
      </c>
      <c r="D15809" t="s">
        <v>130</v>
      </c>
      <c r="E15809">
        <v>1</v>
      </c>
      <c r="F15809">
        <v>1</v>
      </c>
      <c r="G15809">
        <v>1</v>
      </c>
      <c r="H15809"/>
      <c r="I15809">
        <v>1</v>
      </c>
      <c r="J15809" s="95">
        <v>45824.601388888892</v>
      </c>
      <c r="K15809">
        <v>1</v>
      </c>
      <c r="L15809" s="95">
        <v>45824.793749999997</v>
      </c>
    </row>
    <row r="15810" spans="1:12" x14ac:dyDescent="0.35">
      <c r="A15810" t="s">
        <v>15938</v>
      </c>
      <c r="B15810" s="93">
        <v>5218714641031</v>
      </c>
      <c r="C15810" t="s">
        <v>129</v>
      </c>
      <c r="D15810" t="s">
        <v>130</v>
      </c>
      <c r="E15810">
        <v>1</v>
      </c>
      <c r="F15810">
        <v>1</v>
      </c>
      <c r="G15810">
        <v>1</v>
      </c>
      <c r="H15810"/>
      <c r="I15810">
        <v>1</v>
      </c>
      <c r="J15810" s="95">
        <v>45824.607638888891</v>
      </c>
      <c r="K15810">
        <v>1</v>
      </c>
      <c r="L15810" s="95">
        <v>45824.656944444447</v>
      </c>
    </row>
    <row r="15811" spans="1:12" x14ac:dyDescent="0.35">
      <c r="A15811" t="s">
        <v>15939</v>
      </c>
      <c r="B15811" s="93">
        <v>5216643074760</v>
      </c>
      <c r="C15811" t="s">
        <v>129</v>
      </c>
      <c r="D15811" t="s">
        <v>130</v>
      </c>
      <c r="E15811">
        <v>1</v>
      </c>
      <c r="F15811">
        <v>1</v>
      </c>
      <c r="G15811">
        <v>1</v>
      </c>
      <c r="H15811"/>
      <c r="I15811">
        <v>1</v>
      </c>
      <c r="J15811" s="95">
        <v>45824.612500000003</v>
      </c>
      <c r="K15811">
        <v>1</v>
      </c>
      <c r="L15811" s="95">
        <v>45824.712500000001</v>
      </c>
    </row>
    <row r="15812" spans="1:12" x14ac:dyDescent="0.35">
      <c r="A15812" t="s">
        <v>15940</v>
      </c>
      <c r="B15812" s="93">
        <v>5216182319870</v>
      </c>
      <c r="C15812" t="s">
        <v>129</v>
      </c>
      <c r="D15812" t="s">
        <v>130</v>
      </c>
      <c r="E15812">
        <v>1</v>
      </c>
      <c r="F15812">
        <v>0</v>
      </c>
      <c r="G15812">
        <v>1</v>
      </c>
      <c r="H15812"/>
      <c r="I15812">
        <v>1</v>
      </c>
      <c r="J15812" s="95">
        <v>45824.603472222225</v>
      </c>
      <c r="K15812">
        <v>0</v>
      </c>
    </row>
    <row r="15813" spans="1:12" x14ac:dyDescent="0.35">
      <c r="A15813" t="s">
        <v>15941</v>
      </c>
      <c r="B15813" s="93">
        <v>5215532141005</v>
      </c>
      <c r="C15813" t="s">
        <v>129</v>
      </c>
      <c r="D15813" t="s">
        <v>130</v>
      </c>
      <c r="E15813">
        <v>1</v>
      </c>
      <c r="F15813">
        <v>1</v>
      </c>
      <c r="G15813">
        <v>1</v>
      </c>
      <c r="H15813"/>
      <c r="I15813">
        <v>1</v>
      </c>
      <c r="J15813" s="95">
        <v>45824.606944444444</v>
      </c>
      <c r="K15813">
        <v>1</v>
      </c>
      <c r="L15813" s="95">
        <v>45824.832638888889</v>
      </c>
    </row>
    <row r="15814" spans="1:12" x14ac:dyDescent="0.35">
      <c r="A15814" t="s">
        <v>15942</v>
      </c>
      <c r="B15814" s="93">
        <v>5219935994598</v>
      </c>
      <c r="C15814" t="s">
        <v>129</v>
      </c>
      <c r="D15814" t="s">
        <v>130</v>
      </c>
      <c r="E15814">
        <v>0</v>
      </c>
      <c r="F15814">
        <v>0</v>
      </c>
      <c r="G15814">
        <v>0</v>
      </c>
      <c r="H15814" s="95">
        <v>45824.60833333333</v>
      </c>
      <c r="I15814">
        <v>0</v>
      </c>
      <c r="K15814">
        <v>0</v>
      </c>
    </row>
    <row r="15815" spans="1:12" x14ac:dyDescent="0.35">
      <c r="A15815" t="s">
        <v>15943</v>
      </c>
      <c r="B15815" s="93">
        <v>5215541783621</v>
      </c>
      <c r="C15815" t="s">
        <v>129</v>
      </c>
      <c r="D15815" t="s">
        <v>130</v>
      </c>
      <c r="E15815">
        <v>1</v>
      </c>
      <c r="F15815">
        <v>0</v>
      </c>
      <c r="G15815">
        <v>1</v>
      </c>
      <c r="H15815"/>
      <c r="I15815">
        <v>1</v>
      </c>
      <c r="J15815" s="95">
        <v>45824.604166666664</v>
      </c>
      <c r="K15815">
        <v>0</v>
      </c>
    </row>
    <row r="15816" spans="1:12" x14ac:dyDescent="0.35">
      <c r="A15816" t="s">
        <v>15944</v>
      </c>
      <c r="B15816" s="93">
        <v>5215565178761</v>
      </c>
      <c r="C15816" t="s">
        <v>129</v>
      </c>
      <c r="D15816" t="s">
        <v>130</v>
      </c>
      <c r="E15816">
        <v>1</v>
      </c>
      <c r="F15816">
        <v>1</v>
      </c>
      <c r="G15816">
        <v>1</v>
      </c>
      <c r="H15816"/>
      <c r="I15816">
        <v>1</v>
      </c>
      <c r="J15816" s="95">
        <v>45824.607638888891</v>
      </c>
      <c r="K15816">
        <v>1</v>
      </c>
      <c r="L15816" s="95">
        <v>45824.629861111112</v>
      </c>
    </row>
    <row r="15817" spans="1:12" x14ac:dyDescent="0.35">
      <c r="A15817" t="s">
        <v>15945</v>
      </c>
      <c r="B15817" s="93">
        <v>5215545890332</v>
      </c>
      <c r="C15817" t="s">
        <v>129</v>
      </c>
      <c r="D15817" t="s">
        <v>130</v>
      </c>
      <c r="E15817">
        <v>1</v>
      </c>
      <c r="F15817">
        <v>1</v>
      </c>
      <c r="G15817">
        <v>1</v>
      </c>
      <c r="H15817"/>
      <c r="I15817">
        <v>1</v>
      </c>
      <c r="J15817" s="95">
        <v>45824.604861111111</v>
      </c>
      <c r="K15817">
        <v>1</v>
      </c>
      <c r="L15817" s="95">
        <v>45824.604861111111</v>
      </c>
    </row>
    <row r="15818" spans="1:12" x14ac:dyDescent="0.35">
      <c r="A15818" t="s">
        <v>15946</v>
      </c>
      <c r="B15818" s="93">
        <v>5215513715371</v>
      </c>
      <c r="C15818" t="s">
        <v>129</v>
      </c>
      <c r="D15818" t="s">
        <v>130</v>
      </c>
      <c r="E15818">
        <v>0</v>
      </c>
      <c r="F15818">
        <v>0</v>
      </c>
      <c r="G15818">
        <v>0</v>
      </c>
      <c r="H15818" s="95">
        <v>45824.607638888891</v>
      </c>
      <c r="I15818">
        <v>0</v>
      </c>
      <c r="K15818">
        <v>0</v>
      </c>
    </row>
    <row r="15819" spans="1:12" x14ac:dyDescent="0.35">
      <c r="A15819" t="s">
        <v>15947</v>
      </c>
      <c r="B15819" s="93">
        <v>5212227762350</v>
      </c>
      <c r="C15819" t="s">
        <v>129</v>
      </c>
      <c r="D15819" t="s">
        <v>130</v>
      </c>
      <c r="E15819">
        <v>1</v>
      </c>
      <c r="F15819">
        <v>1</v>
      </c>
      <c r="G15819">
        <v>1</v>
      </c>
      <c r="H15819"/>
      <c r="I15819">
        <v>1</v>
      </c>
      <c r="J15819" s="95">
        <v>45824.609722222223</v>
      </c>
      <c r="K15819">
        <v>1</v>
      </c>
      <c r="L15819" s="95">
        <v>45824.614583333336</v>
      </c>
    </row>
    <row r="15820" spans="1:12" x14ac:dyDescent="0.35">
      <c r="A15820" t="s">
        <v>15948</v>
      </c>
      <c r="B15820" s="93">
        <v>5216641234770</v>
      </c>
      <c r="C15820" t="s">
        <v>129</v>
      </c>
      <c r="D15820" t="s">
        <v>130</v>
      </c>
      <c r="E15820">
        <v>0</v>
      </c>
      <c r="F15820">
        <v>0</v>
      </c>
      <c r="G15820">
        <v>0</v>
      </c>
      <c r="H15820" s="95">
        <v>45824.607638888891</v>
      </c>
      <c r="I15820">
        <v>0</v>
      </c>
      <c r="K15820">
        <v>0</v>
      </c>
    </row>
    <row r="15821" spans="1:12" x14ac:dyDescent="0.35">
      <c r="A15821" t="s">
        <v>15949</v>
      </c>
      <c r="B15821" s="93">
        <v>5216674761859</v>
      </c>
      <c r="C15821" t="s">
        <v>129</v>
      </c>
      <c r="D15821" t="s">
        <v>130</v>
      </c>
      <c r="E15821">
        <v>1</v>
      </c>
      <c r="F15821">
        <v>0</v>
      </c>
      <c r="G15821">
        <v>1</v>
      </c>
      <c r="H15821"/>
      <c r="I15821">
        <v>1</v>
      </c>
      <c r="J15821" s="95">
        <v>45824.644444444442</v>
      </c>
      <c r="K15821">
        <v>0</v>
      </c>
    </row>
    <row r="15822" spans="1:12" x14ac:dyDescent="0.35">
      <c r="A15822" t="s">
        <v>15950</v>
      </c>
      <c r="B15822" s="93">
        <v>5216688129618</v>
      </c>
      <c r="C15822" t="s">
        <v>129</v>
      </c>
      <c r="D15822" t="s">
        <v>130</v>
      </c>
      <c r="E15822">
        <v>0</v>
      </c>
      <c r="F15822">
        <v>0</v>
      </c>
      <c r="G15822">
        <v>0</v>
      </c>
      <c r="H15822" s="95">
        <v>45824.602083333331</v>
      </c>
      <c r="I15822">
        <v>0</v>
      </c>
      <c r="K15822">
        <v>0</v>
      </c>
    </row>
    <row r="15823" spans="1:12" x14ac:dyDescent="0.35">
      <c r="A15823" t="s">
        <v>15951</v>
      </c>
      <c r="B15823" s="93">
        <v>5212281705225</v>
      </c>
      <c r="C15823" t="s">
        <v>129</v>
      </c>
      <c r="D15823" t="s">
        <v>130</v>
      </c>
      <c r="E15823">
        <v>1</v>
      </c>
      <c r="F15823">
        <v>1</v>
      </c>
      <c r="G15823">
        <v>1</v>
      </c>
      <c r="H15823"/>
      <c r="I15823">
        <v>1</v>
      </c>
      <c r="J15823" s="95">
        <v>45824.609722222223</v>
      </c>
      <c r="K15823">
        <v>1</v>
      </c>
      <c r="L15823" s="95">
        <v>45824.62222222222</v>
      </c>
    </row>
    <row r="15824" spans="1:12" x14ac:dyDescent="0.35">
      <c r="A15824" t="s">
        <v>15952</v>
      </c>
      <c r="B15824" s="93">
        <v>5216183090451</v>
      </c>
      <c r="C15824" t="s">
        <v>129</v>
      </c>
      <c r="D15824" t="s">
        <v>130</v>
      </c>
      <c r="E15824">
        <v>1</v>
      </c>
      <c r="F15824">
        <v>1</v>
      </c>
      <c r="G15824">
        <v>1</v>
      </c>
      <c r="H15824"/>
      <c r="I15824">
        <v>1</v>
      </c>
      <c r="J15824" s="95">
        <v>45824.604861111111</v>
      </c>
      <c r="K15824">
        <v>1</v>
      </c>
      <c r="L15824" s="95">
        <v>45824.634722222225</v>
      </c>
    </row>
    <row r="15825" spans="1:12" x14ac:dyDescent="0.35">
      <c r="A15825" t="s">
        <v>15953</v>
      </c>
      <c r="B15825" s="93">
        <v>5215539346224</v>
      </c>
      <c r="C15825" t="s">
        <v>129</v>
      </c>
      <c r="D15825" t="s">
        <v>130</v>
      </c>
      <c r="E15825">
        <v>1</v>
      </c>
      <c r="F15825">
        <v>0</v>
      </c>
      <c r="G15825">
        <v>1</v>
      </c>
      <c r="H15825"/>
      <c r="I15825">
        <v>1</v>
      </c>
      <c r="J15825" s="95">
        <v>45824.603472222225</v>
      </c>
      <c r="K15825">
        <v>0</v>
      </c>
    </row>
    <row r="15826" spans="1:12" x14ac:dyDescent="0.35">
      <c r="A15826" t="s">
        <v>15954</v>
      </c>
      <c r="B15826" s="93">
        <v>5214499196284</v>
      </c>
      <c r="C15826" t="s">
        <v>129</v>
      </c>
      <c r="D15826" t="s">
        <v>130</v>
      </c>
      <c r="E15826">
        <v>1</v>
      </c>
      <c r="F15826">
        <v>1</v>
      </c>
      <c r="G15826">
        <v>1</v>
      </c>
      <c r="H15826"/>
      <c r="I15826">
        <v>1</v>
      </c>
      <c r="J15826" s="95">
        <v>45824.60833333333</v>
      </c>
      <c r="K15826">
        <v>1</v>
      </c>
      <c r="L15826" s="95">
        <v>45824.613888888889</v>
      </c>
    </row>
    <row r="15827" spans="1:12" x14ac:dyDescent="0.35">
      <c r="A15827" t="s">
        <v>15955</v>
      </c>
      <c r="B15827" s="93">
        <v>5215540983858</v>
      </c>
      <c r="C15827" t="s">
        <v>129</v>
      </c>
      <c r="D15827" t="s">
        <v>130</v>
      </c>
      <c r="E15827">
        <v>0</v>
      </c>
      <c r="F15827">
        <v>0</v>
      </c>
      <c r="G15827">
        <v>0</v>
      </c>
      <c r="H15827" s="95">
        <v>45824.609722222223</v>
      </c>
      <c r="I15827">
        <v>0</v>
      </c>
      <c r="K15827">
        <v>0</v>
      </c>
    </row>
    <row r="15828" spans="1:12" x14ac:dyDescent="0.35">
      <c r="A15828" t="s">
        <v>15956</v>
      </c>
      <c r="B15828" s="93">
        <v>5214777242477</v>
      </c>
      <c r="C15828" t="s">
        <v>129</v>
      </c>
      <c r="D15828" t="s">
        <v>130</v>
      </c>
      <c r="E15828">
        <v>1</v>
      </c>
      <c r="F15828">
        <v>1</v>
      </c>
      <c r="G15828">
        <v>1</v>
      </c>
      <c r="H15828"/>
      <c r="I15828">
        <v>1</v>
      </c>
      <c r="J15828" s="95">
        <v>45824.607638888891</v>
      </c>
      <c r="K15828">
        <v>1</v>
      </c>
      <c r="L15828" s="95">
        <v>45824.631249999999</v>
      </c>
    </row>
    <row r="15829" spans="1:12" x14ac:dyDescent="0.35">
      <c r="A15829" t="s">
        <v>15957</v>
      </c>
      <c r="B15829" s="93">
        <v>5215510610863</v>
      </c>
      <c r="C15829" t="s">
        <v>129</v>
      </c>
      <c r="D15829" t="s">
        <v>130</v>
      </c>
      <c r="E15829">
        <v>1</v>
      </c>
      <c r="F15829">
        <v>0</v>
      </c>
      <c r="G15829">
        <v>1</v>
      </c>
      <c r="H15829"/>
      <c r="I15829">
        <v>1</v>
      </c>
      <c r="J15829" s="95">
        <v>45824.60833333333</v>
      </c>
      <c r="K15829">
        <v>0</v>
      </c>
    </row>
    <row r="15830" spans="1:12" x14ac:dyDescent="0.35">
      <c r="A15830" t="s">
        <v>15958</v>
      </c>
      <c r="B15830" s="93">
        <v>5213511453858</v>
      </c>
      <c r="C15830" t="s">
        <v>129</v>
      </c>
      <c r="D15830" t="s">
        <v>130</v>
      </c>
      <c r="E15830">
        <v>0</v>
      </c>
      <c r="F15830">
        <v>0</v>
      </c>
      <c r="G15830">
        <v>0</v>
      </c>
      <c r="H15830" s="95">
        <v>45824.604861111111</v>
      </c>
      <c r="I15830">
        <v>0</v>
      </c>
      <c r="K15830">
        <v>0</v>
      </c>
    </row>
    <row r="15831" spans="1:12" x14ac:dyDescent="0.35">
      <c r="A15831" t="s">
        <v>15959</v>
      </c>
      <c r="B15831" s="93">
        <v>5218711138435</v>
      </c>
      <c r="C15831" t="s">
        <v>129</v>
      </c>
      <c r="D15831" t="s">
        <v>130</v>
      </c>
      <c r="E15831">
        <v>0</v>
      </c>
      <c r="F15831">
        <v>0</v>
      </c>
      <c r="G15831">
        <v>0</v>
      </c>
      <c r="H15831" s="95">
        <v>45824.607638888891</v>
      </c>
      <c r="I15831">
        <v>0</v>
      </c>
      <c r="K15831">
        <v>0</v>
      </c>
    </row>
    <row r="15832" spans="1:12" x14ac:dyDescent="0.35">
      <c r="A15832" t="s">
        <v>15960</v>
      </c>
      <c r="B15832" s="93">
        <v>5212223375575</v>
      </c>
      <c r="C15832" t="s">
        <v>129</v>
      </c>
      <c r="D15832" t="s">
        <v>130</v>
      </c>
      <c r="E15832">
        <v>1</v>
      </c>
      <c r="F15832">
        <v>0</v>
      </c>
      <c r="G15832">
        <v>1</v>
      </c>
      <c r="H15832"/>
      <c r="I15832">
        <v>1</v>
      </c>
      <c r="J15832" s="95">
        <v>45824.606944444444</v>
      </c>
      <c r="K15832">
        <v>0</v>
      </c>
    </row>
    <row r="15833" spans="1:12" x14ac:dyDescent="0.35">
      <c r="A15833" t="s">
        <v>15961</v>
      </c>
      <c r="B15833" s="93">
        <v>5217751037747</v>
      </c>
      <c r="C15833" t="s">
        <v>129</v>
      </c>
      <c r="D15833" t="s">
        <v>130</v>
      </c>
      <c r="E15833">
        <v>1</v>
      </c>
      <c r="F15833">
        <v>1</v>
      </c>
      <c r="G15833">
        <v>1</v>
      </c>
      <c r="H15833"/>
      <c r="I15833">
        <v>1</v>
      </c>
      <c r="J15833" s="95">
        <v>45824.635416666664</v>
      </c>
      <c r="K15833">
        <v>1</v>
      </c>
      <c r="L15833" s="95">
        <v>45824.789583333331</v>
      </c>
    </row>
    <row r="15834" spans="1:12" x14ac:dyDescent="0.35">
      <c r="A15834" t="s">
        <v>15962</v>
      </c>
      <c r="B15834" s="93">
        <v>5217713601202</v>
      </c>
      <c r="C15834" t="s">
        <v>129</v>
      </c>
      <c r="D15834" t="s">
        <v>130</v>
      </c>
      <c r="E15834">
        <v>1</v>
      </c>
      <c r="F15834">
        <v>0</v>
      </c>
      <c r="G15834">
        <v>1</v>
      </c>
      <c r="H15834"/>
      <c r="I15834">
        <v>1</v>
      </c>
      <c r="J15834" s="95">
        <v>45824.603472222225</v>
      </c>
      <c r="K15834">
        <v>0</v>
      </c>
    </row>
    <row r="15835" spans="1:12" x14ac:dyDescent="0.35">
      <c r="A15835" t="s">
        <v>15963</v>
      </c>
      <c r="B15835" s="93">
        <v>5218182542006</v>
      </c>
      <c r="C15835" t="s">
        <v>129</v>
      </c>
      <c r="D15835" t="s">
        <v>130</v>
      </c>
      <c r="E15835">
        <v>1</v>
      </c>
      <c r="F15835">
        <v>0</v>
      </c>
      <c r="G15835">
        <v>1</v>
      </c>
      <c r="H15835"/>
      <c r="I15835">
        <v>1</v>
      </c>
      <c r="J15835" s="95">
        <v>45824.606944444444</v>
      </c>
      <c r="K15835">
        <v>0</v>
      </c>
    </row>
    <row r="15836" spans="1:12" x14ac:dyDescent="0.35">
      <c r="A15836" t="s">
        <v>15964</v>
      </c>
      <c r="B15836" s="93">
        <v>5216144580954</v>
      </c>
      <c r="C15836" t="s">
        <v>129</v>
      </c>
      <c r="D15836" t="s">
        <v>130</v>
      </c>
      <c r="E15836">
        <v>1</v>
      </c>
      <c r="F15836">
        <v>0</v>
      </c>
      <c r="G15836">
        <v>1</v>
      </c>
      <c r="H15836"/>
      <c r="I15836">
        <v>1</v>
      </c>
      <c r="J15836" s="95">
        <v>45824.609722222223</v>
      </c>
      <c r="K15836">
        <v>0</v>
      </c>
    </row>
    <row r="15837" spans="1:12" x14ac:dyDescent="0.35">
      <c r="A15837" t="s">
        <v>15965</v>
      </c>
      <c r="B15837" s="93">
        <v>5215528636951</v>
      </c>
      <c r="C15837" t="s">
        <v>129</v>
      </c>
      <c r="D15837" t="s">
        <v>130</v>
      </c>
      <c r="E15837">
        <v>1</v>
      </c>
      <c r="F15837">
        <v>1</v>
      </c>
      <c r="G15837">
        <v>1</v>
      </c>
      <c r="H15837"/>
      <c r="I15837">
        <v>1</v>
      </c>
      <c r="J15837" s="95">
        <v>45824.602777777778</v>
      </c>
      <c r="K15837">
        <v>1</v>
      </c>
      <c r="L15837" s="95">
        <v>45824.613194444442</v>
      </c>
    </row>
    <row r="15838" spans="1:12" x14ac:dyDescent="0.35">
      <c r="A15838" t="s">
        <v>15966</v>
      </c>
      <c r="B15838" s="93">
        <v>5217971011253</v>
      </c>
      <c r="C15838" t="s">
        <v>129</v>
      </c>
      <c r="D15838" t="s">
        <v>130</v>
      </c>
      <c r="E15838">
        <v>1</v>
      </c>
      <c r="F15838">
        <v>1</v>
      </c>
      <c r="G15838">
        <v>1</v>
      </c>
      <c r="H15838"/>
      <c r="I15838">
        <v>1</v>
      </c>
      <c r="J15838" s="95">
        <v>45824.609027777777</v>
      </c>
      <c r="K15838">
        <v>1</v>
      </c>
      <c r="L15838" s="95">
        <v>45824.611111111109</v>
      </c>
    </row>
    <row r="15839" spans="1:12" x14ac:dyDescent="0.35">
      <c r="A15839" t="s">
        <v>15967</v>
      </c>
      <c r="B15839" s="93">
        <v>5219616121352</v>
      </c>
      <c r="C15839" t="s">
        <v>129</v>
      </c>
      <c r="D15839" t="s">
        <v>130</v>
      </c>
      <c r="E15839">
        <v>0</v>
      </c>
      <c r="F15839">
        <v>0</v>
      </c>
      <c r="G15839">
        <v>0</v>
      </c>
      <c r="H15839" s="95">
        <v>45824.604166666664</v>
      </c>
      <c r="I15839">
        <v>0</v>
      </c>
      <c r="K15839">
        <v>0</v>
      </c>
    </row>
    <row r="15840" spans="1:12" x14ac:dyDescent="0.35">
      <c r="A15840" t="s">
        <v>15968</v>
      </c>
      <c r="B15840" s="93">
        <v>5213331376122</v>
      </c>
      <c r="C15840" t="s">
        <v>129</v>
      </c>
      <c r="D15840" t="s">
        <v>130</v>
      </c>
      <c r="E15840">
        <v>1</v>
      </c>
      <c r="F15840">
        <v>1</v>
      </c>
      <c r="G15840">
        <v>1</v>
      </c>
      <c r="H15840"/>
      <c r="I15840">
        <v>1</v>
      </c>
      <c r="J15840" s="95">
        <v>45824.601388888892</v>
      </c>
      <c r="K15840">
        <v>1</v>
      </c>
      <c r="L15840" s="95">
        <v>45824.606249999997</v>
      </c>
    </row>
    <row r="15841" spans="1:12" x14ac:dyDescent="0.35">
      <c r="A15841" t="s">
        <v>15969</v>
      </c>
      <c r="B15841" s="93">
        <v>5213221409472</v>
      </c>
      <c r="C15841" t="s">
        <v>129</v>
      </c>
      <c r="D15841" t="s">
        <v>130</v>
      </c>
      <c r="E15841">
        <v>1</v>
      </c>
      <c r="F15841">
        <v>1</v>
      </c>
      <c r="G15841">
        <v>1</v>
      </c>
      <c r="H15841"/>
      <c r="I15841">
        <v>1</v>
      </c>
      <c r="J15841" s="95">
        <v>45824.602083333331</v>
      </c>
      <c r="K15841">
        <v>1</v>
      </c>
      <c r="L15841" s="95">
        <v>45824.740277777775</v>
      </c>
    </row>
    <row r="15842" spans="1:12" x14ac:dyDescent="0.35">
      <c r="A15842" t="s">
        <v>15970</v>
      </c>
      <c r="B15842" s="93">
        <v>5213336544045</v>
      </c>
      <c r="C15842" t="s">
        <v>129</v>
      </c>
      <c r="D15842" t="s">
        <v>130</v>
      </c>
      <c r="E15842">
        <v>0</v>
      </c>
      <c r="F15842">
        <v>0</v>
      </c>
      <c r="G15842">
        <v>0</v>
      </c>
      <c r="H15842" s="95">
        <v>45824.604166666664</v>
      </c>
      <c r="I15842">
        <v>0</v>
      </c>
      <c r="K15842">
        <v>0</v>
      </c>
    </row>
    <row r="15843" spans="1:12" x14ac:dyDescent="0.35">
      <c r="A15843" t="s">
        <v>15971</v>
      </c>
      <c r="B15843" s="93">
        <v>5219331260162</v>
      </c>
      <c r="C15843" t="s">
        <v>129</v>
      </c>
      <c r="D15843" t="s">
        <v>130</v>
      </c>
      <c r="E15843">
        <v>0</v>
      </c>
      <c r="F15843">
        <v>0</v>
      </c>
      <c r="G15843">
        <v>0</v>
      </c>
      <c r="H15843" s="95">
        <v>45824.604166666664</v>
      </c>
      <c r="I15843">
        <v>0</v>
      </c>
      <c r="K15843">
        <v>0</v>
      </c>
    </row>
    <row r="15844" spans="1:12" x14ac:dyDescent="0.35">
      <c r="A15844" t="s">
        <v>15972</v>
      </c>
      <c r="B15844" s="93">
        <v>5218721384566</v>
      </c>
      <c r="C15844" t="s">
        <v>129</v>
      </c>
      <c r="D15844" t="s">
        <v>130</v>
      </c>
      <c r="E15844">
        <v>1</v>
      </c>
      <c r="F15844">
        <v>0</v>
      </c>
      <c r="G15844">
        <v>1</v>
      </c>
      <c r="H15844"/>
      <c r="I15844">
        <v>1</v>
      </c>
      <c r="J15844" s="95">
        <v>45824.609722222223</v>
      </c>
      <c r="K15844">
        <v>0</v>
      </c>
    </row>
    <row r="15845" spans="1:12" x14ac:dyDescent="0.35">
      <c r="A15845" t="s">
        <v>15973</v>
      </c>
      <c r="B15845" s="93">
        <v>5217751288712</v>
      </c>
      <c r="C15845" t="s">
        <v>129</v>
      </c>
      <c r="D15845" t="s">
        <v>130</v>
      </c>
      <c r="E15845">
        <v>0</v>
      </c>
      <c r="F15845">
        <v>0</v>
      </c>
      <c r="G15845">
        <v>0</v>
      </c>
      <c r="H15845" s="95">
        <v>45824.602083333331</v>
      </c>
      <c r="I15845">
        <v>0</v>
      </c>
      <c r="K15845">
        <v>0</v>
      </c>
    </row>
    <row r="15846" spans="1:12" x14ac:dyDescent="0.35">
      <c r="A15846" t="s">
        <v>15974</v>
      </c>
      <c r="B15846" s="93">
        <v>5219631062870</v>
      </c>
      <c r="C15846" t="s">
        <v>129</v>
      </c>
      <c r="D15846" t="s">
        <v>130</v>
      </c>
      <c r="E15846">
        <v>1</v>
      </c>
      <c r="F15846">
        <v>1</v>
      </c>
      <c r="G15846">
        <v>1</v>
      </c>
      <c r="H15846"/>
      <c r="I15846">
        <v>1</v>
      </c>
      <c r="J15846" s="95">
        <v>45824.603472222225</v>
      </c>
      <c r="K15846">
        <v>1</v>
      </c>
      <c r="L15846" s="95">
        <v>45824.615277777775</v>
      </c>
    </row>
    <row r="15847" spans="1:12" x14ac:dyDescent="0.35">
      <c r="A15847" t="s">
        <v>15975</v>
      </c>
      <c r="B15847" s="93">
        <v>5215515643435</v>
      </c>
      <c r="C15847" t="s">
        <v>129</v>
      </c>
      <c r="D15847" t="s">
        <v>130</v>
      </c>
      <c r="E15847">
        <v>1</v>
      </c>
      <c r="F15847">
        <v>1</v>
      </c>
      <c r="G15847">
        <v>1</v>
      </c>
      <c r="H15847"/>
      <c r="I15847">
        <v>1</v>
      </c>
      <c r="J15847" s="95">
        <v>45824.602777777778</v>
      </c>
      <c r="K15847">
        <v>1</v>
      </c>
      <c r="L15847" s="95">
        <v>45825.268055555556</v>
      </c>
    </row>
    <row r="15848" spans="1:12" x14ac:dyDescent="0.35">
      <c r="A15848" t="s">
        <v>15976</v>
      </c>
      <c r="B15848" s="93">
        <v>5219212189615</v>
      </c>
      <c r="C15848" t="s">
        <v>129</v>
      </c>
      <c r="D15848" t="s">
        <v>130</v>
      </c>
      <c r="E15848">
        <v>0</v>
      </c>
      <c r="F15848">
        <v>0</v>
      </c>
      <c r="G15848">
        <v>0</v>
      </c>
      <c r="H15848" s="95">
        <v>45824.606249999997</v>
      </c>
      <c r="I15848">
        <v>0</v>
      </c>
      <c r="K15848">
        <v>0</v>
      </c>
    </row>
    <row r="15849" spans="1:12" x14ac:dyDescent="0.35">
      <c r="A15849" t="s">
        <v>15977</v>
      </c>
      <c r="B15849" s="93">
        <v>5219511854107</v>
      </c>
      <c r="C15849" t="s">
        <v>129</v>
      </c>
      <c r="D15849" t="s">
        <v>130</v>
      </c>
      <c r="E15849">
        <v>1</v>
      </c>
      <c r="F15849">
        <v>1</v>
      </c>
      <c r="G15849">
        <v>1</v>
      </c>
      <c r="H15849"/>
      <c r="I15849">
        <v>1</v>
      </c>
      <c r="J15849" s="95">
        <v>45824.609722222223</v>
      </c>
      <c r="K15849">
        <v>1</v>
      </c>
      <c r="L15849" s="95">
        <v>45824.632638888892</v>
      </c>
    </row>
    <row r="15850" spans="1:12" x14ac:dyDescent="0.35">
      <c r="A15850" t="s">
        <v>15978</v>
      </c>
      <c r="B15850" s="93">
        <v>5215518184356</v>
      </c>
      <c r="C15850" t="s">
        <v>129</v>
      </c>
      <c r="D15850" t="s">
        <v>130</v>
      </c>
      <c r="E15850">
        <v>1</v>
      </c>
      <c r="F15850">
        <v>1</v>
      </c>
      <c r="G15850">
        <v>1</v>
      </c>
      <c r="H15850"/>
      <c r="I15850">
        <v>1</v>
      </c>
      <c r="J15850" s="95">
        <v>45824.601388888892</v>
      </c>
      <c r="K15850">
        <v>1</v>
      </c>
      <c r="L15850" s="95">
        <v>45824.931944444441</v>
      </c>
    </row>
    <row r="15851" spans="1:12" x14ac:dyDescent="0.35">
      <c r="A15851" t="s">
        <v>15979</v>
      </c>
      <c r="B15851" s="93">
        <v>5212226696046</v>
      </c>
      <c r="C15851" t="s">
        <v>129</v>
      </c>
      <c r="D15851" t="s">
        <v>130</v>
      </c>
      <c r="E15851">
        <v>1</v>
      </c>
      <c r="F15851">
        <v>1</v>
      </c>
      <c r="G15851">
        <v>1</v>
      </c>
      <c r="H15851"/>
      <c r="I15851">
        <v>1</v>
      </c>
      <c r="J15851" s="95">
        <v>45824.602083333331</v>
      </c>
      <c r="K15851">
        <v>1</v>
      </c>
      <c r="L15851" s="95">
        <v>45824.71875</v>
      </c>
    </row>
    <row r="15852" spans="1:12" x14ac:dyDescent="0.35">
      <c r="A15852" t="s">
        <v>15980</v>
      </c>
      <c r="B15852" s="93">
        <v>5215547672862</v>
      </c>
      <c r="C15852" t="s">
        <v>129</v>
      </c>
      <c r="D15852" t="s">
        <v>130</v>
      </c>
      <c r="E15852">
        <v>0</v>
      </c>
      <c r="F15852">
        <v>0</v>
      </c>
      <c r="G15852">
        <v>0</v>
      </c>
      <c r="H15852" s="95">
        <v>45824.601388888892</v>
      </c>
      <c r="I15852">
        <v>0</v>
      </c>
      <c r="K15852">
        <v>0</v>
      </c>
    </row>
    <row r="15853" spans="1:12" x14ac:dyDescent="0.35">
      <c r="A15853" t="s">
        <v>15981</v>
      </c>
      <c r="B15853" s="93">
        <v>5215532831459</v>
      </c>
      <c r="C15853" t="s">
        <v>129</v>
      </c>
      <c r="D15853" t="s">
        <v>130</v>
      </c>
      <c r="E15853">
        <v>1</v>
      </c>
      <c r="F15853">
        <v>1</v>
      </c>
      <c r="G15853">
        <v>1</v>
      </c>
      <c r="H15853"/>
      <c r="I15853">
        <v>1</v>
      </c>
      <c r="J15853" s="95">
        <v>45824.609027777777</v>
      </c>
      <c r="K15853">
        <v>1</v>
      </c>
      <c r="L15853" s="95">
        <v>45824.609722222223</v>
      </c>
    </row>
    <row r="15854" spans="1:12" x14ac:dyDescent="0.35">
      <c r="A15854" t="s">
        <v>15982</v>
      </c>
      <c r="B15854" s="93">
        <v>5212297789806</v>
      </c>
      <c r="C15854" t="s">
        <v>129</v>
      </c>
      <c r="D15854" t="s">
        <v>130</v>
      </c>
      <c r="E15854">
        <v>1</v>
      </c>
      <c r="F15854">
        <v>1</v>
      </c>
      <c r="G15854">
        <v>1</v>
      </c>
      <c r="H15854"/>
      <c r="I15854">
        <v>1</v>
      </c>
      <c r="J15854" s="95">
        <v>45824.60833333333</v>
      </c>
      <c r="K15854">
        <v>1</v>
      </c>
      <c r="L15854" s="95">
        <v>45824.609027777777</v>
      </c>
    </row>
    <row r="15855" spans="1:12" x14ac:dyDescent="0.35">
      <c r="A15855" t="s">
        <v>15983</v>
      </c>
      <c r="B15855" s="93">
        <v>5214741096269</v>
      </c>
      <c r="C15855" t="s">
        <v>129</v>
      </c>
      <c r="D15855" t="s">
        <v>130</v>
      </c>
      <c r="E15855">
        <v>1</v>
      </c>
      <c r="F15855">
        <v>1</v>
      </c>
      <c r="G15855">
        <v>1</v>
      </c>
      <c r="H15855"/>
      <c r="I15855">
        <v>1</v>
      </c>
      <c r="J15855" s="95">
        <v>45824.606944444444</v>
      </c>
      <c r="K15855">
        <v>1</v>
      </c>
      <c r="L15855" s="95">
        <v>45824.623611111114</v>
      </c>
    </row>
    <row r="15856" spans="1:12" x14ac:dyDescent="0.35">
      <c r="A15856" t="s">
        <v>15984</v>
      </c>
      <c r="B15856" s="93">
        <v>5214432585956</v>
      </c>
      <c r="C15856" t="s">
        <v>129</v>
      </c>
      <c r="D15856" t="s">
        <v>130</v>
      </c>
      <c r="E15856">
        <v>0</v>
      </c>
      <c r="F15856">
        <v>0</v>
      </c>
      <c r="G15856">
        <v>0</v>
      </c>
      <c r="H15856" s="95">
        <v>45824.604861111111</v>
      </c>
      <c r="I15856">
        <v>0</v>
      </c>
      <c r="K15856">
        <v>0</v>
      </c>
    </row>
    <row r="15857" spans="1:12" x14ac:dyDescent="0.35">
      <c r="A15857" t="s">
        <v>15985</v>
      </c>
      <c r="B15857" s="93">
        <v>5214521038822</v>
      </c>
      <c r="C15857" t="s">
        <v>129</v>
      </c>
      <c r="D15857" t="s">
        <v>130</v>
      </c>
      <c r="E15857">
        <v>1</v>
      </c>
      <c r="F15857">
        <v>1</v>
      </c>
      <c r="G15857">
        <v>1</v>
      </c>
      <c r="H15857"/>
      <c r="I15857">
        <v>1</v>
      </c>
      <c r="J15857" s="95">
        <v>45824.605555555558</v>
      </c>
      <c r="K15857">
        <v>1</v>
      </c>
      <c r="L15857" s="95">
        <v>45824.648611111108</v>
      </c>
    </row>
    <row r="15858" spans="1:12" x14ac:dyDescent="0.35">
      <c r="A15858" t="s">
        <v>15986</v>
      </c>
      <c r="B15858" s="93">
        <v>5219511096899</v>
      </c>
      <c r="C15858" t="s">
        <v>129</v>
      </c>
      <c r="D15858" t="s">
        <v>130</v>
      </c>
      <c r="E15858">
        <v>1</v>
      </c>
      <c r="F15858">
        <v>1</v>
      </c>
      <c r="G15858">
        <v>1</v>
      </c>
      <c r="H15858"/>
      <c r="I15858">
        <v>1</v>
      </c>
      <c r="J15858" s="95">
        <v>45824.602777777778</v>
      </c>
      <c r="K15858">
        <v>1</v>
      </c>
      <c r="L15858" s="95">
        <v>45824.605555555558</v>
      </c>
    </row>
    <row r="15859" spans="1:12" x14ac:dyDescent="0.35">
      <c r="A15859" t="s">
        <v>15987</v>
      </c>
      <c r="B15859" s="93">
        <v>5219821048598</v>
      </c>
      <c r="C15859" t="s">
        <v>129</v>
      </c>
      <c r="D15859" t="s">
        <v>130</v>
      </c>
      <c r="E15859">
        <v>1</v>
      </c>
      <c r="F15859">
        <v>1</v>
      </c>
      <c r="G15859">
        <v>1</v>
      </c>
      <c r="H15859"/>
      <c r="I15859">
        <v>1</v>
      </c>
      <c r="J15859" s="95">
        <v>45824.840277777781</v>
      </c>
      <c r="K15859">
        <v>1</v>
      </c>
      <c r="L15859" s="95">
        <v>45824.850694444445</v>
      </c>
    </row>
    <row r="15860" spans="1:12" x14ac:dyDescent="0.35">
      <c r="A15860" t="s">
        <v>15988</v>
      </c>
      <c r="B15860" s="93">
        <v>5218332613994</v>
      </c>
      <c r="C15860" t="s">
        <v>129</v>
      </c>
      <c r="D15860" t="s">
        <v>130</v>
      </c>
      <c r="E15860">
        <v>1</v>
      </c>
      <c r="F15860">
        <v>1</v>
      </c>
      <c r="G15860">
        <v>1</v>
      </c>
      <c r="H15860"/>
      <c r="I15860">
        <v>1</v>
      </c>
      <c r="J15860" s="95">
        <v>45824.603472222225</v>
      </c>
      <c r="K15860">
        <v>1</v>
      </c>
      <c r="L15860" s="95">
        <v>45824.603472222225</v>
      </c>
    </row>
    <row r="15861" spans="1:12" x14ac:dyDescent="0.35">
      <c r="A15861" t="s">
        <v>15989</v>
      </c>
      <c r="B15861" s="93">
        <v>5212228281566</v>
      </c>
      <c r="C15861" t="s">
        <v>129</v>
      </c>
      <c r="D15861" t="s">
        <v>130</v>
      </c>
      <c r="E15861">
        <v>1</v>
      </c>
      <c r="F15861">
        <v>0</v>
      </c>
      <c r="G15861">
        <v>1</v>
      </c>
      <c r="H15861"/>
      <c r="I15861">
        <v>1</v>
      </c>
      <c r="J15861" s="95">
        <v>45824.606944444444</v>
      </c>
      <c r="K15861">
        <v>0</v>
      </c>
    </row>
    <row r="15862" spans="1:12" x14ac:dyDescent="0.35">
      <c r="A15862" t="s">
        <v>15990</v>
      </c>
      <c r="B15862" s="93">
        <v>5215532272647</v>
      </c>
      <c r="C15862" t="s">
        <v>129</v>
      </c>
      <c r="D15862" t="s">
        <v>130</v>
      </c>
      <c r="E15862">
        <v>1</v>
      </c>
      <c r="F15862">
        <v>1</v>
      </c>
      <c r="G15862">
        <v>1</v>
      </c>
      <c r="H15862"/>
      <c r="I15862">
        <v>1</v>
      </c>
      <c r="J15862" s="95">
        <v>45824.638194444444</v>
      </c>
      <c r="K15862">
        <v>1</v>
      </c>
      <c r="L15862" s="95">
        <v>45824.645833333336</v>
      </c>
    </row>
    <row r="15863" spans="1:12" x14ac:dyDescent="0.35">
      <c r="A15863" t="s">
        <v>15991</v>
      </c>
      <c r="B15863" s="93">
        <v>5218713790740</v>
      </c>
      <c r="C15863" t="s">
        <v>129</v>
      </c>
      <c r="D15863" t="s">
        <v>130</v>
      </c>
      <c r="E15863">
        <v>1</v>
      </c>
      <c r="F15863">
        <v>1</v>
      </c>
      <c r="G15863">
        <v>1</v>
      </c>
      <c r="H15863"/>
      <c r="I15863">
        <v>1</v>
      </c>
      <c r="J15863" s="95">
        <v>45824.604166666664</v>
      </c>
      <c r="K15863">
        <v>1</v>
      </c>
      <c r="L15863" s="95">
        <v>45824.61041666667</v>
      </c>
    </row>
    <row r="15864" spans="1:12" x14ac:dyDescent="0.35">
      <c r="A15864" t="s">
        <v>15992</v>
      </c>
      <c r="B15864" s="93">
        <v>5213111367244</v>
      </c>
      <c r="C15864" t="s">
        <v>129</v>
      </c>
      <c r="D15864" t="s">
        <v>130</v>
      </c>
      <c r="E15864">
        <v>1</v>
      </c>
      <c r="F15864">
        <v>0</v>
      </c>
      <c r="G15864">
        <v>1</v>
      </c>
      <c r="H15864"/>
      <c r="I15864">
        <v>1</v>
      </c>
      <c r="J15864" s="95">
        <v>45824.604166666664</v>
      </c>
      <c r="K15864">
        <v>0</v>
      </c>
    </row>
    <row r="15865" spans="1:12" x14ac:dyDescent="0.35">
      <c r="A15865" t="s">
        <v>15993</v>
      </c>
      <c r="B15865" s="93">
        <v>5218713597914</v>
      </c>
      <c r="C15865" t="s">
        <v>129</v>
      </c>
      <c r="D15865" t="s">
        <v>130</v>
      </c>
      <c r="E15865">
        <v>1</v>
      </c>
      <c r="F15865">
        <v>1</v>
      </c>
      <c r="G15865">
        <v>1</v>
      </c>
      <c r="H15865"/>
      <c r="I15865">
        <v>1</v>
      </c>
      <c r="J15865" s="95">
        <v>45824.602777777778</v>
      </c>
      <c r="K15865">
        <v>1</v>
      </c>
      <c r="L15865" s="95">
        <v>45824.655555555553</v>
      </c>
    </row>
    <row r="15866" spans="1:12" x14ac:dyDescent="0.35">
      <c r="A15866" t="s">
        <v>15994</v>
      </c>
      <c r="B15866" s="93">
        <v>5217821858531</v>
      </c>
      <c r="C15866" t="s">
        <v>129</v>
      </c>
      <c r="D15866" t="s">
        <v>130</v>
      </c>
      <c r="E15866">
        <v>1</v>
      </c>
      <c r="F15866">
        <v>1</v>
      </c>
      <c r="G15866">
        <v>1</v>
      </c>
      <c r="H15866"/>
      <c r="I15866">
        <v>1</v>
      </c>
      <c r="J15866" s="95">
        <v>45824.603472222225</v>
      </c>
      <c r="K15866">
        <v>1</v>
      </c>
      <c r="L15866" s="95">
        <v>45824.647222222222</v>
      </c>
    </row>
    <row r="15867" spans="1:12" x14ac:dyDescent="0.35">
      <c r="A15867" t="s">
        <v>15995</v>
      </c>
      <c r="B15867" s="93">
        <v>5217222390592</v>
      </c>
      <c r="C15867" t="s">
        <v>129</v>
      </c>
      <c r="D15867" t="s">
        <v>130</v>
      </c>
      <c r="E15867">
        <v>0</v>
      </c>
      <c r="F15867">
        <v>0</v>
      </c>
      <c r="G15867">
        <v>0</v>
      </c>
      <c r="H15867" s="95">
        <v>45824.609722222223</v>
      </c>
      <c r="I15867">
        <v>0</v>
      </c>
      <c r="K15867">
        <v>0</v>
      </c>
    </row>
    <row r="15868" spans="1:12" x14ac:dyDescent="0.35">
      <c r="A15868" t="s">
        <v>15996</v>
      </c>
      <c r="B15868" s="93">
        <v>5215520929896</v>
      </c>
      <c r="C15868" t="s">
        <v>129</v>
      </c>
      <c r="D15868" t="s">
        <v>130</v>
      </c>
      <c r="E15868">
        <v>1</v>
      </c>
      <c r="F15868">
        <v>1</v>
      </c>
      <c r="G15868">
        <v>1</v>
      </c>
      <c r="H15868"/>
      <c r="I15868">
        <v>1</v>
      </c>
      <c r="J15868" s="95">
        <v>45824.606944444444</v>
      </c>
      <c r="K15868">
        <v>1</v>
      </c>
      <c r="L15868" s="95">
        <v>45824.665972222225</v>
      </c>
    </row>
    <row r="15869" spans="1:12" x14ac:dyDescent="0.35">
      <c r="A15869" t="s">
        <v>15997</v>
      </c>
      <c r="B15869" s="93">
        <v>5214251121959</v>
      </c>
      <c r="C15869" t="s">
        <v>129</v>
      </c>
      <c r="D15869" t="s">
        <v>130</v>
      </c>
      <c r="E15869">
        <v>1</v>
      </c>
      <c r="F15869">
        <v>0</v>
      </c>
      <c r="G15869">
        <v>1</v>
      </c>
      <c r="H15869"/>
      <c r="I15869">
        <v>1</v>
      </c>
      <c r="J15869" s="95">
        <v>45824.606249999997</v>
      </c>
      <c r="K15869">
        <v>0</v>
      </c>
    </row>
    <row r="15870" spans="1:12" x14ac:dyDescent="0.35">
      <c r="A15870" t="s">
        <v>15998</v>
      </c>
      <c r="B15870" s="93">
        <v>5219221868949</v>
      </c>
      <c r="C15870" t="s">
        <v>129</v>
      </c>
      <c r="D15870" t="s">
        <v>130</v>
      </c>
      <c r="E15870">
        <v>1</v>
      </c>
      <c r="F15870">
        <v>1</v>
      </c>
      <c r="G15870">
        <v>1</v>
      </c>
      <c r="H15870"/>
      <c r="I15870">
        <v>1</v>
      </c>
      <c r="J15870" s="95">
        <v>45824.609027777777</v>
      </c>
      <c r="K15870">
        <v>1</v>
      </c>
      <c r="L15870" s="95">
        <v>45824.679166666669</v>
      </c>
    </row>
    <row r="15871" spans="1:12" x14ac:dyDescent="0.35">
      <c r="A15871" t="s">
        <v>15999</v>
      </c>
      <c r="B15871" s="93">
        <v>5215520790686</v>
      </c>
      <c r="C15871" t="s">
        <v>129</v>
      </c>
      <c r="D15871" t="s">
        <v>130</v>
      </c>
      <c r="E15871">
        <v>0</v>
      </c>
      <c r="F15871">
        <v>0</v>
      </c>
      <c r="G15871">
        <v>0</v>
      </c>
      <c r="H15871" s="95">
        <v>45824.602083333331</v>
      </c>
      <c r="I15871">
        <v>0</v>
      </c>
      <c r="K15871">
        <v>0</v>
      </c>
    </row>
    <row r="15872" spans="1:12" x14ac:dyDescent="0.35">
      <c r="A15872" t="s">
        <v>16000</v>
      </c>
      <c r="B15872" s="93">
        <v>5215522025038</v>
      </c>
      <c r="C15872" t="s">
        <v>129</v>
      </c>
      <c r="D15872" t="s">
        <v>130</v>
      </c>
      <c r="E15872">
        <v>0</v>
      </c>
      <c r="F15872">
        <v>0</v>
      </c>
      <c r="G15872">
        <v>0</v>
      </c>
      <c r="H15872" s="95">
        <v>45824.603472222225</v>
      </c>
      <c r="I15872">
        <v>0</v>
      </c>
      <c r="K15872">
        <v>0</v>
      </c>
    </row>
    <row r="15873" spans="1:12" x14ac:dyDescent="0.35">
      <c r="A15873" t="s">
        <v>16001</v>
      </c>
      <c r="B15873" s="93">
        <v>5215553282444</v>
      </c>
      <c r="C15873" t="s">
        <v>129</v>
      </c>
      <c r="D15873" t="s">
        <v>130</v>
      </c>
      <c r="E15873">
        <v>0</v>
      </c>
      <c r="F15873">
        <v>0</v>
      </c>
      <c r="G15873">
        <v>0</v>
      </c>
      <c r="H15873" s="95">
        <v>45824.604166666664</v>
      </c>
      <c r="I15873">
        <v>0</v>
      </c>
      <c r="K15873">
        <v>0</v>
      </c>
    </row>
    <row r="15874" spans="1:12" x14ac:dyDescent="0.35">
      <c r="A15874" t="s">
        <v>16002</v>
      </c>
      <c r="B15874" s="93">
        <v>5213318878974</v>
      </c>
      <c r="C15874" t="s">
        <v>129</v>
      </c>
      <c r="D15874" t="s">
        <v>130</v>
      </c>
      <c r="E15874">
        <v>1</v>
      </c>
      <c r="F15874">
        <v>0</v>
      </c>
      <c r="G15874">
        <v>1</v>
      </c>
      <c r="H15874"/>
      <c r="I15874">
        <v>1</v>
      </c>
      <c r="J15874" s="95">
        <v>45824.606249999997</v>
      </c>
      <c r="K15874">
        <v>0</v>
      </c>
    </row>
    <row r="15875" spans="1:12" x14ac:dyDescent="0.35">
      <c r="A15875" t="s">
        <v>16003</v>
      </c>
      <c r="B15875" s="93">
        <v>5214531104332</v>
      </c>
      <c r="C15875" t="s">
        <v>129</v>
      </c>
      <c r="D15875" t="s">
        <v>130</v>
      </c>
      <c r="E15875">
        <v>0</v>
      </c>
      <c r="F15875">
        <v>0</v>
      </c>
      <c r="G15875">
        <v>0</v>
      </c>
      <c r="H15875" s="95">
        <v>45824.602777777778</v>
      </c>
      <c r="I15875">
        <v>0</v>
      </c>
      <c r="K15875">
        <v>0</v>
      </c>
    </row>
    <row r="15876" spans="1:12" x14ac:dyDescent="0.35">
      <c r="A15876" t="s">
        <v>16004</v>
      </c>
      <c r="B15876" s="93">
        <v>5214931025762</v>
      </c>
      <c r="C15876" t="s">
        <v>129</v>
      </c>
      <c r="D15876" t="s">
        <v>130</v>
      </c>
      <c r="E15876">
        <v>1</v>
      </c>
      <c r="F15876">
        <v>1</v>
      </c>
      <c r="G15876">
        <v>1</v>
      </c>
      <c r="H15876"/>
      <c r="I15876">
        <v>1</v>
      </c>
      <c r="J15876" s="95">
        <v>45824.604166666664</v>
      </c>
      <c r="K15876">
        <v>1</v>
      </c>
      <c r="L15876" s="95">
        <v>45824.634027777778</v>
      </c>
    </row>
    <row r="15877" spans="1:12" x14ac:dyDescent="0.35">
      <c r="A15877" t="s">
        <v>16005</v>
      </c>
      <c r="B15877" s="93">
        <v>5215530732419</v>
      </c>
      <c r="C15877" t="s">
        <v>129</v>
      </c>
      <c r="D15877" t="s">
        <v>130</v>
      </c>
      <c r="E15877">
        <v>1</v>
      </c>
      <c r="F15877">
        <v>1</v>
      </c>
      <c r="G15877">
        <v>1</v>
      </c>
      <c r="H15877"/>
      <c r="I15877">
        <v>1</v>
      </c>
      <c r="J15877" s="95">
        <v>45824.602777777778</v>
      </c>
      <c r="K15877">
        <v>1</v>
      </c>
      <c r="L15877" s="95">
        <v>45824.84652777778</v>
      </c>
    </row>
    <row r="15878" spans="1:12" x14ac:dyDescent="0.35">
      <c r="A15878" t="s">
        <v>16006</v>
      </c>
      <c r="B15878" s="93">
        <v>5212382372302</v>
      </c>
      <c r="C15878" t="s">
        <v>129</v>
      </c>
      <c r="D15878" t="s">
        <v>130</v>
      </c>
      <c r="E15878">
        <v>1</v>
      </c>
      <c r="F15878">
        <v>1</v>
      </c>
      <c r="G15878">
        <v>1</v>
      </c>
      <c r="H15878"/>
      <c r="I15878">
        <v>1</v>
      </c>
      <c r="J15878" s="95">
        <v>45824.60833333333</v>
      </c>
      <c r="K15878">
        <v>1</v>
      </c>
      <c r="L15878" s="95">
        <v>45824.831944444442</v>
      </c>
    </row>
    <row r="15879" spans="1:12" x14ac:dyDescent="0.35">
      <c r="A15879" t="s">
        <v>16007</v>
      </c>
      <c r="B15879" s="93">
        <v>5214493862854</v>
      </c>
      <c r="C15879" t="s">
        <v>129</v>
      </c>
      <c r="D15879" t="s">
        <v>130</v>
      </c>
      <c r="E15879">
        <v>1</v>
      </c>
      <c r="F15879">
        <v>0</v>
      </c>
      <c r="G15879">
        <v>1</v>
      </c>
      <c r="H15879"/>
      <c r="I15879">
        <v>1</v>
      </c>
      <c r="J15879" s="95">
        <v>45824.61041666667</v>
      </c>
      <c r="K15879">
        <v>0</v>
      </c>
    </row>
    <row r="15880" spans="1:12" x14ac:dyDescent="0.35">
      <c r="A15880" t="s">
        <v>16008</v>
      </c>
      <c r="B15880" s="93">
        <v>5215554569846</v>
      </c>
      <c r="C15880" t="s">
        <v>129</v>
      </c>
      <c r="D15880" t="s">
        <v>130</v>
      </c>
      <c r="E15880">
        <v>1</v>
      </c>
      <c r="F15880">
        <v>0</v>
      </c>
      <c r="G15880">
        <v>1</v>
      </c>
      <c r="H15880"/>
      <c r="I15880">
        <v>1</v>
      </c>
      <c r="J15880" s="95">
        <v>45824.606944444444</v>
      </c>
      <c r="K15880">
        <v>0</v>
      </c>
    </row>
    <row r="15881" spans="1:12" x14ac:dyDescent="0.35">
      <c r="A15881" t="s">
        <v>16009</v>
      </c>
      <c r="B15881" s="93">
        <v>5215542466980</v>
      </c>
      <c r="C15881" t="s">
        <v>129</v>
      </c>
      <c r="D15881" t="s">
        <v>130</v>
      </c>
      <c r="E15881">
        <v>1</v>
      </c>
      <c r="F15881">
        <v>1</v>
      </c>
      <c r="G15881">
        <v>1</v>
      </c>
      <c r="H15881"/>
      <c r="I15881">
        <v>1</v>
      </c>
      <c r="J15881" s="95">
        <v>45824.601388888892</v>
      </c>
      <c r="K15881">
        <v>1</v>
      </c>
      <c r="L15881" s="95">
        <v>45824.804166666669</v>
      </c>
    </row>
    <row r="15882" spans="1:12" x14ac:dyDescent="0.35">
      <c r="A15882" t="s">
        <v>16010</v>
      </c>
      <c r="B15882" s="93">
        <v>5212283650869</v>
      </c>
      <c r="C15882" t="s">
        <v>129</v>
      </c>
      <c r="D15882" t="s">
        <v>130</v>
      </c>
      <c r="E15882">
        <v>1</v>
      </c>
      <c r="F15882">
        <v>1</v>
      </c>
      <c r="G15882">
        <v>1</v>
      </c>
      <c r="H15882"/>
      <c r="I15882">
        <v>1</v>
      </c>
      <c r="J15882" s="95">
        <v>45824.605555555558</v>
      </c>
      <c r="K15882">
        <v>1</v>
      </c>
      <c r="L15882" s="95">
        <v>45824.628472222219</v>
      </c>
    </row>
    <row r="15883" spans="1:12" x14ac:dyDescent="0.35">
      <c r="A15883" t="s">
        <v>16011</v>
      </c>
      <c r="B15883" s="93">
        <v>5214431262628</v>
      </c>
      <c r="C15883" t="s">
        <v>129</v>
      </c>
      <c r="D15883" t="s">
        <v>130</v>
      </c>
      <c r="E15883">
        <v>1</v>
      </c>
      <c r="F15883">
        <v>0</v>
      </c>
      <c r="G15883">
        <v>1</v>
      </c>
      <c r="H15883"/>
      <c r="I15883">
        <v>1</v>
      </c>
      <c r="J15883" s="95">
        <v>45824.61041666667</v>
      </c>
      <c r="K15883">
        <v>0</v>
      </c>
    </row>
    <row r="15884" spans="1:12" x14ac:dyDescent="0.35">
      <c r="A15884" t="s">
        <v>16012</v>
      </c>
      <c r="B15884" s="93">
        <v>5212291405066</v>
      </c>
      <c r="C15884" t="s">
        <v>129</v>
      </c>
      <c r="D15884" t="s">
        <v>130</v>
      </c>
      <c r="E15884">
        <v>1</v>
      </c>
      <c r="F15884">
        <v>1</v>
      </c>
      <c r="G15884">
        <v>1</v>
      </c>
      <c r="H15884"/>
      <c r="I15884">
        <v>1</v>
      </c>
      <c r="J15884" s="95">
        <v>45824.605555555558</v>
      </c>
      <c r="K15884">
        <v>1</v>
      </c>
      <c r="L15884" s="95">
        <v>45824.612500000003</v>
      </c>
    </row>
    <row r="15885" spans="1:12" x14ac:dyDescent="0.35">
      <c r="A15885" t="s">
        <v>16013</v>
      </c>
      <c r="B15885" s="93">
        <v>5216181873043</v>
      </c>
      <c r="C15885" t="s">
        <v>129</v>
      </c>
      <c r="D15885" t="s">
        <v>130</v>
      </c>
      <c r="E15885">
        <v>1</v>
      </c>
      <c r="F15885">
        <v>1</v>
      </c>
      <c r="G15885">
        <v>1</v>
      </c>
      <c r="H15885"/>
      <c r="I15885">
        <v>1</v>
      </c>
      <c r="J15885" s="95">
        <v>45824.612500000003</v>
      </c>
      <c r="K15885">
        <v>1</v>
      </c>
      <c r="L15885" s="95">
        <v>45824.636805555558</v>
      </c>
    </row>
    <row r="15886" spans="1:12" x14ac:dyDescent="0.35">
      <c r="A15886" t="s">
        <v>16014</v>
      </c>
      <c r="B15886" s="93">
        <v>5215582316378</v>
      </c>
      <c r="C15886" t="s">
        <v>129</v>
      </c>
      <c r="D15886" t="s">
        <v>130</v>
      </c>
      <c r="E15886">
        <v>0</v>
      </c>
      <c r="F15886">
        <v>0</v>
      </c>
      <c r="G15886">
        <v>0</v>
      </c>
      <c r="H15886" s="95">
        <v>45824.603472222225</v>
      </c>
      <c r="I15886">
        <v>0</v>
      </c>
      <c r="K15886">
        <v>0</v>
      </c>
    </row>
    <row r="15887" spans="1:12" x14ac:dyDescent="0.35">
      <c r="A15887" t="s">
        <v>16015</v>
      </c>
      <c r="B15887" s="93">
        <v>5216641884125</v>
      </c>
      <c r="C15887" t="s">
        <v>129</v>
      </c>
      <c r="D15887" t="s">
        <v>130</v>
      </c>
      <c r="E15887">
        <v>1</v>
      </c>
      <c r="F15887">
        <v>1</v>
      </c>
      <c r="G15887">
        <v>1</v>
      </c>
      <c r="H15887"/>
      <c r="I15887">
        <v>1</v>
      </c>
      <c r="J15887" s="95">
        <v>45824.607638888891</v>
      </c>
      <c r="K15887">
        <v>1</v>
      </c>
      <c r="L15887" s="95">
        <v>45824.745833333334</v>
      </c>
    </row>
    <row r="15888" spans="1:12" x14ac:dyDescent="0.35">
      <c r="A15888" t="s">
        <v>16016</v>
      </c>
      <c r="B15888" s="93">
        <v>5215527372188</v>
      </c>
      <c r="C15888" t="s">
        <v>129</v>
      </c>
      <c r="D15888" t="s">
        <v>130</v>
      </c>
      <c r="E15888">
        <v>1</v>
      </c>
      <c r="F15888">
        <v>1</v>
      </c>
      <c r="G15888">
        <v>1</v>
      </c>
      <c r="H15888"/>
      <c r="I15888">
        <v>1</v>
      </c>
      <c r="J15888" s="95">
        <v>45824.604861111111</v>
      </c>
      <c r="K15888">
        <v>1</v>
      </c>
      <c r="L15888" s="95">
        <v>45824.67291666667</v>
      </c>
    </row>
    <row r="15889" spans="1:12" x14ac:dyDescent="0.35">
      <c r="A15889" t="s">
        <v>16017</v>
      </c>
      <c r="B15889" s="93">
        <v>5215535057924</v>
      </c>
      <c r="C15889" t="s">
        <v>129</v>
      </c>
      <c r="D15889" t="s">
        <v>130</v>
      </c>
      <c r="E15889">
        <v>1</v>
      </c>
      <c r="F15889">
        <v>1</v>
      </c>
      <c r="G15889">
        <v>1</v>
      </c>
      <c r="H15889"/>
      <c r="I15889">
        <v>1</v>
      </c>
      <c r="J15889" s="95">
        <v>45824.609722222223</v>
      </c>
      <c r="K15889">
        <v>1</v>
      </c>
      <c r="L15889" s="95">
        <v>45824.61041666667</v>
      </c>
    </row>
    <row r="15890" spans="1:12" x14ac:dyDescent="0.35">
      <c r="A15890" t="s">
        <v>16018</v>
      </c>
      <c r="B15890" s="93">
        <v>5218991331840</v>
      </c>
      <c r="C15890" t="s">
        <v>129</v>
      </c>
      <c r="D15890" t="s">
        <v>130</v>
      </c>
      <c r="E15890">
        <v>0</v>
      </c>
      <c r="F15890">
        <v>0</v>
      </c>
      <c r="G15890">
        <v>0</v>
      </c>
      <c r="H15890" s="95">
        <v>45824.606944444444</v>
      </c>
      <c r="I15890">
        <v>0</v>
      </c>
      <c r="K15890">
        <v>0</v>
      </c>
    </row>
    <row r="15891" spans="1:12" x14ac:dyDescent="0.35">
      <c r="A15891" t="s">
        <v>16019</v>
      </c>
      <c r="B15891" s="93">
        <v>5215554364958</v>
      </c>
      <c r="C15891" t="s">
        <v>129</v>
      </c>
      <c r="D15891" t="s">
        <v>130</v>
      </c>
      <c r="E15891">
        <v>1</v>
      </c>
      <c r="F15891">
        <v>0</v>
      </c>
      <c r="G15891">
        <v>1</v>
      </c>
      <c r="H15891"/>
      <c r="I15891">
        <v>1</v>
      </c>
      <c r="J15891" s="95">
        <v>45824.602083333331</v>
      </c>
      <c r="K15891">
        <v>0</v>
      </c>
    </row>
    <row r="15892" spans="1:12" x14ac:dyDescent="0.35">
      <c r="A15892" t="s">
        <v>16020</v>
      </c>
      <c r="B15892" s="93">
        <v>5219811819964</v>
      </c>
      <c r="C15892" t="s">
        <v>129</v>
      </c>
      <c r="D15892" t="s">
        <v>130</v>
      </c>
      <c r="E15892">
        <v>0</v>
      </c>
      <c r="F15892">
        <v>0</v>
      </c>
      <c r="G15892">
        <v>0</v>
      </c>
      <c r="H15892" s="95">
        <v>45824.603472222225</v>
      </c>
      <c r="I15892">
        <v>0</v>
      </c>
      <c r="K15892">
        <v>0</v>
      </c>
    </row>
    <row r="15893" spans="1:12" x14ac:dyDescent="0.35">
      <c r="A15893" t="s">
        <v>16021</v>
      </c>
      <c r="B15893" s="93">
        <v>5215529504170</v>
      </c>
      <c r="C15893" t="s">
        <v>129</v>
      </c>
      <c r="D15893" t="s">
        <v>130</v>
      </c>
      <c r="E15893">
        <v>1</v>
      </c>
      <c r="F15893">
        <v>1</v>
      </c>
      <c r="G15893">
        <v>1</v>
      </c>
      <c r="H15893"/>
      <c r="I15893">
        <v>1</v>
      </c>
      <c r="J15893" s="95">
        <v>45824.602083333331</v>
      </c>
      <c r="K15893">
        <v>1</v>
      </c>
      <c r="L15893" s="95">
        <v>45825.111111111109</v>
      </c>
    </row>
    <row r="15894" spans="1:12" x14ac:dyDescent="0.35">
      <c r="A15894" t="s">
        <v>16022</v>
      </c>
      <c r="B15894" s="93">
        <v>5219933982116</v>
      </c>
      <c r="C15894" t="s">
        <v>129</v>
      </c>
      <c r="D15894" t="s">
        <v>130</v>
      </c>
      <c r="E15894">
        <v>1</v>
      </c>
      <c r="F15894">
        <v>1</v>
      </c>
      <c r="G15894">
        <v>1</v>
      </c>
      <c r="H15894"/>
      <c r="I15894">
        <v>1</v>
      </c>
      <c r="J15894" s="95">
        <v>45824.603472222225</v>
      </c>
      <c r="K15894">
        <v>1</v>
      </c>
      <c r="L15894" s="95">
        <v>45824.974999999999</v>
      </c>
    </row>
    <row r="15895" spans="1:12" x14ac:dyDescent="0.35">
      <c r="A15895" t="s">
        <v>16023</v>
      </c>
      <c r="B15895" s="93">
        <v>5215591888737</v>
      </c>
      <c r="C15895" t="s">
        <v>129</v>
      </c>
      <c r="D15895" t="s">
        <v>130</v>
      </c>
      <c r="E15895">
        <v>1</v>
      </c>
      <c r="F15895">
        <v>1</v>
      </c>
      <c r="G15895">
        <v>1</v>
      </c>
      <c r="H15895"/>
      <c r="I15895">
        <v>1</v>
      </c>
      <c r="J15895" s="95">
        <v>45824.604166666664</v>
      </c>
      <c r="K15895">
        <v>1</v>
      </c>
      <c r="L15895" s="95">
        <v>45824.606249999997</v>
      </c>
    </row>
    <row r="15896" spans="1:12" x14ac:dyDescent="0.35">
      <c r="A15896" t="s">
        <v>16024</v>
      </c>
      <c r="B15896" s="93">
        <v>5219921032618</v>
      </c>
      <c r="C15896" t="s">
        <v>129</v>
      </c>
      <c r="D15896" t="s">
        <v>130</v>
      </c>
      <c r="E15896">
        <v>1</v>
      </c>
      <c r="F15896">
        <v>0</v>
      </c>
      <c r="G15896">
        <v>1</v>
      </c>
      <c r="H15896"/>
      <c r="I15896">
        <v>1</v>
      </c>
      <c r="J15896" s="95">
        <v>45824.602777777778</v>
      </c>
      <c r="K15896">
        <v>0</v>
      </c>
    </row>
    <row r="15897" spans="1:12" x14ac:dyDescent="0.35">
      <c r="A15897" t="s">
        <v>16025</v>
      </c>
      <c r="B15897" s="93">
        <v>5214646543456</v>
      </c>
      <c r="C15897" t="s">
        <v>129</v>
      </c>
      <c r="D15897" t="s">
        <v>130</v>
      </c>
      <c r="E15897">
        <v>1</v>
      </c>
      <c r="F15897">
        <v>0</v>
      </c>
      <c r="G15897">
        <v>1</v>
      </c>
      <c r="H15897"/>
      <c r="I15897">
        <v>1</v>
      </c>
      <c r="J15897" s="95">
        <v>45824.602083333331</v>
      </c>
      <c r="K15897">
        <v>0</v>
      </c>
    </row>
    <row r="15898" spans="1:12" x14ac:dyDescent="0.35">
      <c r="A15898" t="s">
        <v>16026</v>
      </c>
      <c r="B15898" s="93">
        <v>5215536777454</v>
      </c>
      <c r="C15898" t="s">
        <v>129</v>
      </c>
      <c r="D15898" t="s">
        <v>130</v>
      </c>
      <c r="E15898">
        <v>1</v>
      </c>
      <c r="F15898">
        <v>1</v>
      </c>
      <c r="G15898">
        <v>1</v>
      </c>
      <c r="H15898"/>
      <c r="I15898">
        <v>1</v>
      </c>
      <c r="J15898" s="95">
        <v>45824.602777777778</v>
      </c>
      <c r="K15898">
        <v>1</v>
      </c>
      <c r="L15898" s="95">
        <v>45824.611111111109</v>
      </c>
    </row>
    <row r="15899" spans="1:12" x14ac:dyDescent="0.35">
      <c r="A15899" t="s">
        <v>16027</v>
      </c>
      <c r="B15899" s="93">
        <v>5216313145627</v>
      </c>
      <c r="C15899" t="s">
        <v>129</v>
      </c>
      <c r="D15899" t="s">
        <v>130</v>
      </c>
      <c r="E15899">
        <v>0</v>
      </c>
      <c r="F15899">
        <v>0</v>
      </c>
      <c r="G15899">
        <v>0</v>
      </c>
      <c r="H15899" s="95">
        <v>45824.603472222225</v>
      </c>
      <c r="I15899">
        <v>0</v>
      </c>
      <c r="K15899">
        <v>0</v>
      </c>
    </row>
    <row r="15900" spans="1:12" x14ac:dyDescent="0.35">
      <c r="A15900" t="s">
        <v>16028</v>
      </c>
      <c r="B15900" s="93">
        <v>5215517064255</v>
      </c>
      <c r="C15900" t="s">
        <v>129</v>
      </c>
      <c r="D15900" t="s">
        <v>130</v>
      </c>
      <c r="E15900">
        <v>1</v>
      </c>
      <c r="F15900">
        <v>1</v>
      </c>
      <c r="G15900">
        <v>1</v>
      </c>
      <c r="H15900"/>
      <c r="I15900">
        <v>1</v>
      </c>
      <c r="J15900" s="95">
        <v>45824.607638888891</v>
      </c>
      <c r="K15900">
        <v>1</v>
      </c>
      <c r="L15900" s="95">
        <v>45824.63958333333</v>
      </c>
    </row>
    <row r="15901" spans="1:12" x14ac:dyDescent="0.35">
      <c r="A15901" t="s">
        <v>16029</v>
      </c>
      <c r="B15901" s="93">
        <v>5213313466800</v>
      </c>
      <c r="C15901" t="s">
        <v>129</v>
      </c>
      <c r="D15901" t="s">
        <v>130</v>
      </c>
      <c r="E15901">
        <v>1</v>
      </c>
      <c r="F15901">
        <v>1</v>
      </c>
      <c r="G15901">
        <v>1</v>
      </c>
      <c r="H15901"/>
      <c r="I15901">
        <v>1</v>
      </c>
      <c r="J15901" s="95">
        <v>45824.602083333331</v>
      </c>
      <c r="K15901">
        <v>1</v>
      </c>
      <c r="L15901" s="95">
        <v>45824.667361111111</v>
      </c>
    </row>
    <row r="15902" spans="1:12" x14ac:dyDescent="0.35">
      <c r="A15902" t="s">
        <v>16030</v>
      </c>
      <c r="B15902" s="93">
        <v>5214925592211</v>
      </c>
      <c r="C15902" t="s">
        <v>129</v>
      </c>
      <c r="D15902" t="s">
        <v>130</v>
      </c>
      <c r="E15902">
        <v>1</v>
      </c>
      <c r="F15902">
        <v>1</v>
      </c>
      <c r="G15902">
        <v>1</v>
      </c>
      <c r="H15902"/>
      <c r="I15902">
        <v>1</v>
      </c>
      <c r="J15902" s="95">
        <v>45824.606249999997</v>
      </c>
      <c r="K15902">
        <v>1</v>
      </c>
      <c r="L15902" s="95">
        <v>45824.633333333331</v>
      </c>
    </row>
    <row r="15903" spans="1:12" x14ac:dyDescent="0.35">
      <c r="A15903" t="s">
        <v>16031</v>
      </c>
      <c r="B15903" s="93">
        <v>5214491066188</v>
      </c>
      <c r="C15903" t="s">
        <v>129</v>
      </c>
      <c r="D15903" t="s">
        <v>130</v>
      </c>
      <c r="E15903">
        <v>1</v>
      </c>
      <c r="F15903">
        <v>0</v>
      </c>
      <c r="G15903">
        <v>1</v>
      </c>
      <c r="H15903"/>
      <c r="I15903">
        <v>1</v>
      </c>
      <c r="J15903" s="95">
        <v>45824.606944444444</v>
      </c>
      <c r="K15903">
        <v>0</v>
      </c>
    </row>
    <row r="15904" spans="1:12" x14ac:dyDescent="0.35">
      <c r="A15904" t="s">
        <v>16032</v>
      </c>
      <c r="B15904" s="93">
        <v>5215529107521</v>
      </c>
      <c r="C15904" t="s">
        <v>129</v>
      </c>
      <c r="D15904" t="s">
        <v>130</v>
      </c>
      <c r="E15904">
        <v>1</v>
      </c>
      <c r="F15904">
        <v>1</v>
      </c>
      <c r="G15904">
        <v>1</v>
      </c>
      <c r="H15904"/>
      <c r="I15904">
        <v>1</v>
      </c>
      <c r="J15904" s="95">
        <v>45824.602777777778</v>
      </c>
      <c r="K15904">
        <v>1</v>
      </c>
      <c r="L15904" s="95">
        <v>45824.644444444442</v>
      </c>
    </row>
    <row r="15905" spans="1:12" x14ac:dyDescent="0.35">
      <c r="A15905" t="s">
        <v>16033</v>
      </c>
      <c r="B15905" s="93">
        <v>5217712219725</v>
      </c>
      <c r="C15905" t="s">
        <v>129</v>
      </c>
      <c r="D15905" t="s">
        <v>130</v>
      </c>
      <c r="E15905">
        <v>1</v>
      </c>
      <c r="F15905">
        <v>1</v>
      </c>
      <c r="G15905">
        <v>1</v>
      </c>
      <c r="H15905"/>
      <c r="I15905">
        <v>1</v>
      </c>
      <c r="J15905" s="95">
        <v>45824.602083333331</v>
      </c>
      <c r="K15905">
        <v>1</v>
      </c>
      <c r="L15905" s="95">
        <v>45824.603472222225</v>
      </c>
    </row>
    <row r="15906" spans="1:12" x14ac:dyDescent="0.35">
      <c r="A15906" t="s">
        <v>16034</v>
      </c>
      <c r="B15906" s="93">
        <v>5212781073035</v>
      </c>
      <c r="C15906" t="s">
        <v>129</v>
      </c>
      <c r="D15906" t="s">
        <v>130</v>
      </c>
      <c r="E15906">
        <v>1</v>
      </c>
      <c r="F15906">
        <v>1</v>
      </c>
      <c r="G15906">
        <v>1</v>
      </c>
      <c r="H15906"/>
      <c r="I15906">
        <v>1</v>
      </c>
      <c r="J15906" s="95">
        <v>45824.601388888892</v>
      </c>
      <c r="K15906">
        <v>1</v>
      </c>
      <c r="L15906" s="95">
        <v>45825.143055555556</v>
      </c>
    </row>
    <row r="15907" spans="1:12" x14ac:dyDescent="0.35">
      <c r="A15907" t="s">
        <v>16035</v>
      </c>
      <c r="B15907" s="93">
        <v>5215527304363</v>
      </c>
      <c r="C15907" t="s">
        <v>129</v>
      </c>
      <c r="D15907" t="s">
        <v>130</v>
      </c>
      <c r="E15907">
        <v>1</v>
      </c>
      <c r="F15907">
        <v>0</v>
      </c>
      <c r="G15907">
        <v>1</v>
      </c>
      <c r="H15907"/>
      <c r="I15907">
        <v>1</v>
      </c>
      <c r="J15907" s="95">
        <v>45824.607638888891</v>
      </c>
      <c r="K15907">
        <v>0</v>
      </c>
    </row>
    <row r="15908" spans="1:12" x14ac:dyDescent="0.35">
      <c r="A15908" t="s">
        <v>16036</v>
      </c>
      <c r="B15908" s="93">
        <v>5215519081532</v>
      </c>
      <c r="C15908" t="s">
        <v>129</v>
      </c>
      <c r="D15908" t="s">
        <v>130</v>
      </c>
      <c r="E15908">
        <v>0</v>
      </c>
      <c r="F15908">
        <v>0</v>
      </c>
      <c r="G15908">
        <v>0</v>
      </c>
      <c r="H15908" s="95">
        <v>45824.609722222223</v>
      </c>
      <c r="I15908">
        <v>0</v>
      </c>
      <c r="K15908">
        <v>0</v>
      </c>
    </row>
    <row r="15909" spans="1:12" x14ac:dyDescent="0.35">
      <c r="A15909" t="s">
        <v>16037</v>
      </c>
      <c r="B15909" s="93">
        <v>5215529188407</v>
      </c>
      <c r="C15909" t="s">
        <v>129</v>
      </c>
      <c r="D15909" t="s">
        <v>130</v>
      </c>
      <c r="E15909">
        <v>1</v>
      </c>
      <c r="F15909">
        <v>1</v>
      </c>
      <c r="G15909">
        <v>1</v>
      </c>
      <c r="H15909"/>
      <c r="I15909">
        <v>1</v>
      </c>
      <c r="J15909" s="95">
        <v>45824.607638888891</v>
      </c>
      <c r="K15909">
        <v>1</v>
      </c>
      <c r="L15909" s="95">
        <v>45824.607638888891</v>
      </c>
    </row>
    <row r="15910" spans="1:12" x14ac:dyDescent="0.35">
      <c r="A15910" t="s">
        <v>16038</v>
      </c>
      <c r="B15910" s="93">
        <v>5215538800332</v>
      </c>
      <c r="C15910" t="s">
        <v>129</v>
      </c>
      <c r="D15910" t="s">
        <v>130</v>
      </c>
      <c r="E15910">
        <v>1</v>
      </c>
      <c r="F15910">
        <v>0</v>
      </c>
      <c r="G15910">
        <v>1</v>
      </c>
      <c r="H15910"/>
      <c r="I15910">
        <v>1</v>
      </c>
      <c r="J15910" s="95">
        <v>45824.609027777777</v>
      </c>
      <c r="K15910">
        <v>0</v>
      </c>
    </row>
    <row r="15911" spans="1:12" x14ac:dyDescent="0.35">
      <c r="A15911" t="s">
        <v>16039</v>
      </c>
      <c r="B15911" s="93">
        <v>5212871642700</v>
      </c>
      <c r="C15911" t="s">
        <v>129</v>
      </c>
      <c r="D15911" t="s">
        <v>130</v>
      </c>
      <c r="E15911">
        <v>1</v>
      </c>
      <c r="F15911">
        <v>1</v>
      </c>
      <c r="G15911">
        <v>1</v>
      </c>
      <c r="H15911"/>
      <c r="I15911">
        <v>1</v>
      </c>
      <c r="J15911" s="95">
        <v>45824.60833333333</v>
      </c>
      <c r="K15911">
        <v>1</v>
      </c>
      <c r="L15911" s="95">
        <v>45824.60833333333</v>
      </c>
    </row>
    <row r="15912" spans="1:12" x14ac:dyDescent="0.35">
      <c r="A15912" t="s">
        <v>16040</v>
      </c>
      <c r="B15912" s="93">
        <v>5215536715736</v>
      </c>
      <c r="C15912" t="s">
        <v>129</v>
      </c>
      <c r="D15912" t="s">
        <v>130</v>
      </c>
      <c r="E15912">
        <v>1</v>
      </c>
      <c r="F15912">
        <v>1</v>
      </c>
      <c r="G15912">
        <v>1</v>
      </c>
      <c r="H15912"/>
      <c r="I15912">
        <v>1</v>
      </c>
      <c r="J15912" s="95">
        <v>45824.615277777775</v>
      </c>
      <c r="K15912">
        <v>1</v>
      </c>
      <c r="L15912" s="95">
        <v>45824.615972222222</v>
      </c>
    </row>
    <row r="15913" spans="1:12" x14ac:dyDescent="0.35">
      <c r="A15913" t="s">
        <v>16041</v>
      </c>
      <c r="B15913" s="93">
        <v>5215540335789</v>
      </c>
      <c r="C15913" t="s">
        <v>129</v>
      </c>
      <c r="D15913" t="s">
        <v>130</v>
      </c>
      <c r="E15913">
        <v>1</v>
      </c>
      <c r="F15913">
        <v>0</v>
      </c>
      <c r="G15913">
        <v>1</v>
      </c>
      <c r="H15913"/>
      <c r="I15913">
        <v>1</v>
      </c>
      <c r="J15913" s="95">
        <v>45824.604166666664</v>
      </c>
      <c r="K15913">
        <v>0</v>
      </c>
    </row>
    <row r="15914" spans="1:12" x14ac:dyDescent="0.35">
      <c r="A15914" t="s">
        <v>16042</v>
      </c>
      <c r="B15914" s="93">
        <v>5215513605222</v>
      </c>
      <c r="C15914" t="s">
        <v>129</v>
      </c>
      <c r="D15914" t="s">
        <v>130</v>
      </c>
      <c r="E15914">
        <v>1</v>
      </c>
      <c r="F15914">
        <v>0</v>
      </c>
      <c r="G15914">
        <v>1</v>
      </c>
      <c r="H15914"/>
      <c r="I15914">
        <v>1</v>
      </c>
      <c r="J15914" s="95">
        <v>45824.604166666664</v>
      </c>
      <c r="K15914">
        <v>0</v>
      </c>
    </row>
    <row r="15915" spans="1:12" x14ac:dyDescent="0.35">
      <c r="A15915" t="s">
        <v>16043</v>
      </c>
      <c r="B15915" s="93">
        <v>5212291995795</v>
      </c>
      <c r="C15915" t="s">
        <v>129</v>
      </c>
      <c r="D15915" t="s">
        <v>130</v>
      </c>
      <c r="E15915">
        <v>0</v>
      </c>
      <c r="F15915">
        <v>0</v>
      </c>
      <c r="G15915">
        <v>0</v>
      </c>
      <c r="H15915" s="95">
        <v>45824.603472222225</v>
      </c>
      <c r="I15915">
        <v>0</v>
      </c>
      <c r="K15915">
        <v>0</v>
      </c>
    </row>
    <row r="15916" spans="1:12" x14ac:dyDescent="0.35">
      <c r="A15916" t="s">
        <v>16044</v>
      </c>
      <c r="B15916" s="93">
        <v>5217224071017</v>
      </c>
      <c r="C15916" t="s">
        <v>129</v>
      </c>
      <c r="D15916" t="s">
        <v>130</v>
      </c>
      <c r="E15916">
        <v>1</v>
      </c>
      <c r="F15916">
        <v>1</v>
      </c>
      <c r="G15916">
        <v>1</v>
      </c>
      <c r="H15916"/>
      <c r="I15916">
        <v>1</v>
      </c>
      <c r="J15916" s="95">
        <v>45824.613194444442</v>
      </c>
      <c r="K15916">
        <v>1</v>
      </c>
      <c r="L15916" s="95">
        <v>45825.140972222223</v>
      </c>
    </row>
    <row r="15917" spans="1:12" x14ac:dyDescent="0.35">
      <c r="A15917" t="s">
        <v>16045</v>
      </c>
      <c r="B15917" s="93">
        <v>5219373781573</v>
      </c>
      <c r="C15917" t="s">
        <v>129</v>
      </c>
      <c r="D15917" t="s">
        <v>130</v>
      </c>
      <c r="E15917">
        <v>1</v>
      </c>
      <c r="F15917">
        <v>1</v>
      </c>
      <c r="G15917">
        <v>1</v>
      </c>
      <c r="H15917"/>
      <c r="I15917">
        <v>1</v>
      </c>
      <c r="J15917" s="95">
        <v>45824.607638888891</v>
      </c>
      <c r="K15917">
        <v>1</v>
      </c>
      <c r="L15917" s="95">
        <v>45824.746527777781</v>
      </c>
    </row>
    <row r="15918" spans="1:12" x14ac:dyDescent="0.35">
      <c r="A15918" t="s">
        <v>16046</v>
      </c>
      <c r="B15918" s="93">
        <v>5215534848699</v>
      </c>
      <c r="C15918" t="s">
        <v>129</v>
      </c>
      <c r="D15918" t="s">
        <v>130</v>
      </c>
      <c r="E15918">
        <v>1</v>
      </c>
      <c r="F15918">
        <v>1</v>
      </c>
      <c r="G15918">
        <v>1</v>
      </c>
      <c r="H15918"/>
      <c r="I15918">
        <v>1</v>
      </c>
      <c r="J15918" s="95">
        <v>45824.603472222225</v>
      </c>
      <c r="K15918">
        <v>1</v>
      </c>
      <c r="L15918" s="95">
        <v>45824.609027777777</v>
      </c>
    </row>
    <row r="15919" spans="1:12" x14ac:dyDescent="0.35">
      <c r="A15919" t="s">
        <v>16047</v>
      </c>
      <c r="B15919" s="93">
        <v>5212215209127</v>
      </c>
      <c r="C15919" t="s">
        <v>129</v>
      </c>
      <c r="D15919" t="s">
        <v>130</v>
      </c>
      <c r="E15919">
        <v>1</v>
      </c>
      <c r="F15919">
        <v>1</v>
      </c>
      <c r="G15919">
        <v>1</v>
      </c>
      <c r="H15919"/>
      <c r="I15919">
        <v>1</v>
      </c>
      <c r="J15919" s="95">
        <v>45824.606249999997</v>
      </c>
      <c r="K15919">
        <v>1</v>
      </c>
      <c r="L15919" s="95">
        <v>45824.62222222222</v>
      </c>
    </row>
    <row r="15920" spans="1:12" x14ac:dyDescent="0.35">
      <c r="A15920" t="s">
        <v>16048</v>
      </c>
      <c r="B15920" s="93">
        <v>5212711020915</v>
      </c>
      <c r="C15920" t="s">
        <v>129</v>
      </c>
      <c r="D15920" t="s">
        <v>130</v>
      </c>
      <c r="E15920">
        <v>0</v>
      </c>
      <c r="F15920">
        <v>0</v>
      </c>
      <c r="G15920">
        <v>0</v>
      </c>
      <c r="H15920" s="95">
        <v>45824.60833333333</v>
      </c>
      <c r="I15920">
        <v>0</v>
      </c>
      <c r="K15920">
        <v>0</v>
      </c>
    </row>
    <row r="15921" spans="1:12" x14ac:dyDescent="0.35">
      <c r="A15921" t="s">
        <v>16049</v>
      </c>
      <c r="B15921" s="93">
        <v>5219512622645</v>
      </c>
      <c r="C15921" t="s">
        <v>129</v>
      </c>
      <c r="D15921" t="s">
        <v>130</v>
      </c>
      <c r="E15921">
        <v>1</v>
      </c>
      <c r="F15921">
        <v>1</v>
      </c>
      <c r="G15921">
        <v>1</v>
      </c>
      <c r="H15921"/>
      <c r="I15921">
        <v>1</v>
      </c>
      <c r="J15921" s="95">
        <v>45824.603472222225</v>
      </c>
      <c r="K15921">
        <v>1</v>
      </c>
      <c r="L15921" s="95">
        <v>45824.611111111109</v>
      </c>
    </row>
    <row r="15922" spans="1:12" x14ac:dyDescent="0.35">
      <c r="A15922" t="s">
        <v>16050</v>
      </c>
      <c r="B15922" s="93">
        <v>5215554551351</v>
      </c>
      <c r="C15922" t="s">
        <v>129</v>
      </c>
      <c r="D15922" t="s">
        <v>130</v>
      </c>
      <c r="E15922">
        <v>1</v>
      </c>
      <c r="F15922">
        <v>1</v>
      </c>
      <c r="G15922">
        <v>1</v>
      </c>
      <c r="H15922"/>
      <c r="I15922">
        <v>1</v>
      </c>
      <c r="J15922" s="95">
        <v>45824.602777777778</v>
      </c>
      <c r="K15922">
        <v>1</v>
      </c>
      <c r="L15922" s="95">
        <v>45824.636805555558</v>
      </c>
    </row>
    <row r="15923" spans="1:12" x14ac:dyDescent="0.35">
      <c r="A15923" t="s">
        <v>16051</v>
      </c>
      <c r="B15923" s="93">
        <v>5217471323530</v>
      </c>
      <c r="C15923" t="s">
        <v>129</v>
      </c>
      <c r="D15923" t="s">
        <v>130</v>
      </c>
      <c r="E15923">
        <v>1</v>
      </c>
      <c r="F15923">
        <v>1</v>
      </c>
      <c r="G15923">
        <v>1</v>
      </c>
      <c r="H15923"/>
      <c r="I15923">
        <v>1</v>
      </c>
      <c r="J15923" s="95">
        <v>45824.602083333331</v>
      </c>
      <c r="K15923">
        <v>1</v>
      </c>
      <c r="L15923" s="95">
        <v>45824.645138888889</v>
      </c>
    </row>
    <row r="15924" spans="1:12" x14ac:dyDescent="0.35">
      <c r="A15924" t="s">
        <v>16052</v>
      </c>
      <c r="B15924" s="93">
        <v>5214961105006</v>
      </c>
      <c r="C15924" t="s">
        <v>129</v>
      </c>
      <c r="D15924" t="s">
        <v>130</v>
      </c>
      <c r="E15924">
        <v>1</v>
      </c>
      <c r="F15924">
        <v>0</v>
      </c>
      <c r="G15924">
        <v>1</v>
      </c>
      <c r="H15924"/>
      <c r="I15924">
        <v>1</v>
      </c>
      <c r="J15924" s="95">
        <v>45824.60833333333</v>
      </c>
      <c r="K15924">
        <v>0</v>
      </c>
    </row>
    <row r="15925" spans="1:12" x14ac:dyDescent="0.35">
      <c r="A15925" t="s">
        <v>16053</v>
      </c>
      <c r="B15925" s="93">
        <v>5215518529668</v>
      </c>
      <c r="C15925" t="s">
        <v>129</v>
      </c>
      <c r="D15925" t="s">
        <v>130</v>
      </c>
      <c r="E15925">
        <v>0</v>
      </c>
      <c r="F15925">
        <v>0</v>
      </c>
      <c r="G15925">
        <v>0</v>
      </c>
      <c r="H15925" s="95">
        <v>45824.606944444444</v>
      </c>
      <c r="I15925">
        <v>0</v>
      </c>
      <c r="K15925">
        <v>0</v>
      </c>
    </row>
    <row r="15926" spans="1:12" x14ac:dyDescent="0.35">
      <c r="A15926" t="s">
        <v>16054</v>
      </c>
      <c r="B15926" s="93">
        <v>5213332012075</v>
      </c>
      <c r="C15926" t="s">
        <v>129</v>
      </c>
      <c r="D15926" t="s">
        <v>130</v>
      </c>
      <c r="E15926">
        <v>0</v>
      </c>
      <c r="F15926">
        <v>0</v>
      </c>
      <c r="G15926">
        <v>0</v>
      </c>
      <c r="H15926" s="95">
        <v>45824.602083333331</v>
      </c>
      <c r="I15926">
        <v>0</v>
      </c>
      <c r="K15926">
        <v>0</v>
      </c>
    </row>
    <row r="15927" spans="1:12" x14ac:dyDescent="0.35">
      <c r="A15927" t="s">
        <v>16055</v>
      </c>
      <c r="B15927" s="93">
        <v>5212711132170</v>
      </c>
      <c r="C15927" t="s">
        <v>129</v>
      </c>
      <c r="D15927" t="s">
        <v>130</v>
      </c>
      <c r="E15927">
        <v>1</v>
      </c>
      <c r="F15927">
        <v>1</v>
      </c>
      <c r="G15927">
        <v>1</v>
      </c>
      <c r="H15927"/>
      <c r="I15927">
        <v>1</v>
      </c>
      <c r="J15927" s="95">
        <v>45824.606249999997</v>
      </c>
      <c r="K15927">
        <v>1</v>
      </c>
      <c r="L15927" s="95">
        <v>45824.615972222222</v>
      </c>
    </row>
    <row r="15928" spans="1:12" x14ac:dyDescent="0.35">
      <c r="A15928" t="s">
        <v>16056</v>
      </c>
      <c r="B15928" s="93">
        <v>5219221078544</v>
      </c>
      <c r="C15928" t="s">
        <v>129</v>
      </c>
      <c r="D15928" t="s">
        <v>130</v>
      </c>
      <c r="E15928">
        <v>1</v>
      </c>
      <c r="F15928">
        <v>1</v>
      </c>
      <c r="G15928">
        <v>1</v>
      </c>
      <c r="H15928"/>
      <c r="I15928">
        <v>1</v>
      </c>
      <c r="J15928" s="95">
        <v>45824.60833333333</v>
      </c>
      <c r="K15928">
        <v>1</v>
      </c>
      <c r="L15928" s="95">
        <v>45824.609722222223</v>
      </c>
    </row>
    <row r="15929" spans="1:12" x14ac:dyDescent="0.35">
      <c r="A15929" t="s">
        <v>16057</v>
      </c>
      <c r="B15929" s="93">
        <v>5218116658045</v>
      </c>
      <c r="C15929" t="s">
        <v>129</v>
      </c>
      <c r="D15929" t="s">
        <v>130</v>
      </c>
      <c r="E15929">
        <v>1</v>
      </c>
      <c r="F15929">
        <v>1</v>
      </c>
      <c r="G15929">
        <v>1</v>
      </c>
      <c r="H15929"/>
      <c r="I15929">
        <v>1</v>
      </c>
      <c r="J15929" s="95">
        <v>45824.607638888891</v>
      </c>
      <c r="K15929">
        <v>1</v>
      </c>
      <c r="L15929" s="95">
        <v>45824.613194444442</v>
      </c>
    </row>
    <row r="15930" spans="1:12" x14ac:dyDescent="0.35">
      <c r="A15930" t="s">
        <v>16058</v>
      </c>
      <c r="B15930" s="93">
        <v>5217861275603</v>
      </c>
      <c r="C15930" t="s">
        <v>129</v>
      </c>
      <c r="D15930" t="s">
        <v>130</v>
      </c>
      <c r="E15930">
        <v>0</v>
      </c>
      <c r="F15930">
        <v>0</v>
      </c>
      <c r="G15930">
        <v>0</v>
      </c>
      <c r="H15930" s="95">
        <v>45824.604166666664</v>
      </c>
      <c r="I15930">
        <v>0</v>
      </c>
      <c r="K15930">
        <v>0</v>
      </c>
    </row>
    <row r="15931" spans="1:12" x14ac:dyDescent="0.35">
      <c r="A15931" t="s">
        <v>16059</v>
      </c>
      <c r="B15931" s="93">
        <v>5219971212095</v>
      </c>
      <c r="C15931" t="s">
        <v>129</v>
      </c>
      <c r="D15931" t="s">
        <v>130</v>
      </c>
      <c r="E15931">
        <v>1</v>
      </c>
      <c r="F15931">
        <v>1</v>
      </c>
      <c r="G15931">
        <v>1</v>
      </c>
      <c r="H15931"/>
      <c r="I15931">
        <v>1</v>
      </c>
      <c r="J15931" s="95">
        <v>45824.601388888892</v>
      </c>
      <c r="K15931">
        <v>1</v>
      </c>
      <c r="L15931" s="95">
        <v>45824.618750000001</v>
      </c>
    </row>
    <row r="15932" spans="1:12" x14ac:dyDescent="0.35">
      <c r="A15932" t="s">
        <v>16060</v>
      </c>
      <c r="B15932" s="93">
        <v>5213314850799</v>
      </c>
      <c r="C15932" t="s">
        <v>129</v>
      </c>
      <c r="D15932" t="s">
        <v>130</v>
      </c>
      <c r="E15932">
        <v>1</v>
      </c>
      <c r="F15932">
        <v>1</v>
      </c>
      <c r="G15932">
        <v>1</v>
      </c>
      <c r="H15932"/>
      <c r="I15932">
        <v>1</v>
      </c>
      <c r="J15932" s="95">
        <v>45824.60833333333</v>
      </c>
      <c r="K15932">
        <v>1</v>
      </c>
      <c r="L15932" s="95">
        <v>45826.181944444441</v>
      </c>
    </row>
    <row r="15933" spans="1:12" x14ac:dyDescent="0.35">
      <c r="A15933" t="s">
        <v>16061</v>
      </c>
      <c r="B15933" s="93">
        <v>5212212199604</v>
      </c>
      <c r="C15933" t="s">
        <v>129</v>
      </c>
      <c r="D15933" t="s">
        <v>130</v>
      </c>
      <c r="E15933">
        <v>1</v>
      </c>
      <c r="F15933">
        <v>1</v>
      </c>
      <c r="G15933">
        <v>1</v>
      </c>
      <c r="H15933"/>
      <c r="I15933">
        <v>1</v>
      </c>
      <c r="J15933" s="95">
        <v>45824.605555555558</v>
      </c>
      <c r="K15933">
        <v>1</v>
      </c>
      <c r="L15933" s="95">
        <v>45824.850694444445</v>
      </c>
    </row>
    <row r="15934" spans="1:12" x14ac:dyDescent="0.35">
      <c r="A15934" t="s">
        <v>16062</v>
      </c>
      <c r="B15934" s="93">
        <v>5215555068821</v>
      </c>
      <c r="C15934" t="s">
        <v>129</v>
      </c>
      <c r="D15934" t="s">
        <v>130</v>
      </c>
      <c r="E15934">
        <v>1</v>
      </c>
      <c r="F15934">
        <v>1</v>
      </c>
      <c r="G15934">
        <v>1</v>
      </c>
      <c r="H15934"/>
      <c r="I15934">
        <v>1</v>
      </c>
      <c r="J15934" s="95">
        <v>45824.602777777778</v>
      </c>
      <c r="K15934">
        <v>1</v>
      </c>
      <c r="L15934" s="95">
        <v>45824.615277777775</v>
      </c>
    </row>
    <row r="15935" spans="1:12" x14ac:dyDescent="0.35">
      <c r="A15935" t="s">
        <v>16063</v>
      </c>
      <c r="B15935" s="93">
        <v>5215516816299</v>
      </c>
      <c r="C15935" t="s">
        <v>129</v>
      </c>
      <c r="D15935" t="s">
        <v>130</v>
      </c>
      <c r="E15935">
        <v>1</v>
      </c>
      <c r="F15935">
        <v>1</v>
      </c>
      <c r="G15935">
        <v>1</v>
      </c>
      <c r="H15935"/>
      <c r="I15935">
        <v>1</v>
      </c>
      <c r="J15935" s="95">
        <v>45824.604166666664</v>
      </c>
      <c r="K15935">
        <v>1</v>
      </c>
      <c r="L15935" s="95">
        <v>45824.60833333333</v>
      </c>
    </row>
    <row r="15936" spans="1:12" x14ac:dyDescent="0.35">
      <c r="A15936" t="s">
        <v>16064</v>
      </c>
      <c r="B15936" s="93">
        <v>5217298211592</v>
      </c>
      <c r="C15936" t="s">
        <v>129</v>
      </c>
      <c r="D15936" t="s">
        <v>130</v>
      </c>
      <c r="E15936">
        <v>1</v>
      </c>
      <c r="F15936">
        <v>0</v>
      </c>
      <c r="G15936">
        <v>1</v>
      </c>
      <c r="H15936"/>
      <c r="I15936">
        <v>1</v>
      </c>
      <c r="J15936" s="95">
        <v>45824.609722222223</v>
      </c>
      <c r="K15936">
        <v>0</v>
      </c>
    </row>
    <row r="15937" spans="1:12" x14ac:dyDescent="0.35">
      <c r="A15937" t="s">
        <v>16065</v>
      </c>
      <c r="B15937" s="93">
        <v>5212223619662</v>
      </c>
      <c r="C15937" t="s">
        <v>129</v>
      </c>
      <c r="D15937" t="s">
        <v>130</v>
      </c>
      <c r="E15937">
        <v>0</v>
      </c>
      <c r="F15937">
        <v>0</v>
      </c>
      <c r="G15937">
        <v>0</v>
      </c>
      <c r="H15937" s="95">
        <v>45824.604166666664</v>
      </c>
      <c r="I15937">
        <v>0</v>
      </c>
      <c r="K15937">
        <v>0</v>
      </c>
    </row>
    <row r="15938" spans="1:12" x14ac:dyDescent="0.35">
      <c r="A15938" t="s">
        <v>16066</v>
      </c>
      <c r="B15938" s="93">
        <v>5212381571181</v>
      </c>
      <c r="C15938" t="s">
        <v>129</v>
      </c>
      <c r="D15938" t="s">
        <v>130</v>
      </c>
      <c r="E15938">
        <v>1</v>
      </c>
      <c r="F15938">
        <v>1</v>
      </c>
      <c r="G15938">
        <v>1</v>
      </c>
      <c r="H15938"/>
      <c r="I15938">
        <v>1</v>
      </c>
      <c r="J15938" s="95">
        <v>45824.61041666667</v>
      </c>
      <c r="K15938">
        <v>1</v>
      </c>
      <c r="L15938" s="95">
        <v>45824.629861111112</v>
      </c>
    </row>
    <row r="15939" spans="1:12" x14ac:dyDescent="0.35">
      <c r="A15939" t="s">
        <v>16067</v>
      </c>
      <c r="B15939" s="93">
        <v>5212225781017</v>
      </c>
      <c r="C15939" t="s">
        <v>129</v>
      </c>
      <c r="D15939" t="s">
        <v>130</v>
      </c>
      <c r="E15939">
        <v>1</v>
      </c>
      <c r="F15939">
        <v>0</v>
      </c>
      <c r="G15939">
        <v>1</v>
      </c>
      <c r="H15939"/>
      <c r="I15939">
        <v>1</v>
      </c>
      <c r="J15939" s="95">
        <v>45824.607638888891</v>
      </c>
      <c r="K15939">
        <v>0</v>
      </c>
    </row>
    <row r="15940" spans="1:12" x14ac:dyDescent="0.35">
      <c r="A15940" t="s">
        <v>16068</v>
      </c>
      <c r="B15940" s="93">
        <v>5214444284490</v>
      </c>
      <c r="C15940" t="s">
        <v>129</v>
      </c>
      <c r="D15940" t="s">
        <v>130</v>
      </c>
      <c r="E15940">
        <v>1</v>
      </c>
      <c r="F15940">
        <v>0</v>
      </c>
      <c r="G15940">
        <v>1</v>
      </c>
      <c r="H15940"/>
      <c r="I15940">
        <v>1</v>
      </c>
      <c r="J15940" s="95">
        <v>45824.602777777778</v>
      </c>
      <c r="K15940">
        <v>0</v>
      </c>
    </row>
    <row r="15941" spans="1:12" x14ac:dyDescent="0.35">
      <c r="A15941" t="s">
        <v>16069</v>
      </c>
      <c r="B15941" s="93">
        <v>5215951024318</v>
      </c>
      <c r="C15941" t="s">
        <v>129</v>
      </c>
      <c r="D15941" t="s">
        <v>130</v>
      </c>
      <c r="E15941">
        <v>1</v>
      </c>
      <c r="F15941">
        <v>1</v>
      </c>
      <c r="G15941">
        <v>1</v>
      </c>
      <c r="H15941"/>
      <c r="I15941">
        <v>1</v>
      </c>
      <c r="J15941" s="95">
        <v>45824.606944444444</v>
      </c>
      <c r="K15941">
        <v>1</v>
      </c>
      <c r="L15941" s="95">
        <v>45824.629861111112</v>
      </c>
    </row>
    <row r="15942" spans="1:12" x14ac:dyDescent="0.35">
      <c r="A15942" t="s">
        <v>16070</v>
      </c>
      <c r="B15942" s="93">
        <v>5214771470649</v>
      </c>
      <c r="C15942" t="s">
        <v>129</v>
      </c>
      <c r="D15942" t="s">
        <v>130</v>
      </c>
      <c r="E15942">
        <v>1</v>
      </c>
      <c r="F15942">
        <v>0</v>
      </c>
      <c r="G15942">
        <v>1</v>
      </c>
      <c r="H15942"/>
      <c r="I15942">
        <v>1</v>
      </c>
      <c r="J15942" s="95">
        <v>45824.604166666664</v>
      </c>
      <c r="K15942">
        <v>0</v>
      </c>
    </row>
    <row r="15943" spans="1:12" x14ac:dyDescent="0.35">
      <c r="A15943" t="s">
        <v>16071</v>
      </c>
      <c r="B15943" s="93">
        <v>5219531770326</v>
      </c>
      <c r="C15943" t="s">
        <v>129</v>
      </c>
      <c r="D15943" t="s">
        <v>130</v>
      </c>
      <c r="E15943">
        <v>1</v>
      </c>
      <c r="F15943">
        <v>0</v>
      </c>
      <c r="G15943">
        <v>1</v>
      </c>
      <c r="H15943"/>
      <c r="I15943">
        <v>1</v>
      </c>
      <c r="J15943" s="95">
        <v>45824.603472222225</v>
      </c>
      <c r="K15943">
        <v>0</v>
      </c>
    </row>
    <row r="15944" spans="1:12" x14ac:dyDescent="0.35">
      <c r="A15944" t="s">
        <v>16072</v>
      </c>
      <c r="B15944" s="93">
        <v>5213338147193</v>
      </c>
      <c r="C15944" t="s">
        <v>129</v>
      </c>
      <c r="D15944" t="s">
        <v>130</v>
      </c>
      <c r="E15944">
        <v>1</v>
      </c>
      <c r="F15944">
        <v>0</v>
      </c>
      <c r="G15944">
        <v>1</v>
      </c>
      <c r="H15944"/>
      <c r="I15944">
        <v>1</v>
      </c>
      <c r="J15944" s="95">
        <v>45824.602083333331</v>
      </c>
      <c r="K15944">
        <v>0</v>
      </c>
    </row>
    <row r="15945" spans="1:12" x14ac:dyDescent="0.35">
      <c r="A15945" t="s">
        <v>16073</v>
      </c>
      <c r="B15945" s="93">
        <v>5215518331122</v>
      </c>
      <c r="C15945" t="s">
        <v>129</v>
      </c>
      <c r="D15945" t="s">
        <v>130</v>
      </c>
      <c r="E15945">
        <v>0</v>
      </c>
      <c r="F15945">
        <v>0</v>
      </c>
      <c r="G15945">
        <v>0</v>
      </c>
      <c r="H15945" s="95">
        <v>45824.609027777777</v>
      </c>
      <c r="I15945">
        <v>0</v>
      </c>
      <c r="K15945">
        <v>0</v>
      </c>
    </row>
    <row r="15946" spans="1:12" x14ac:dyDescent="0.35">
      <c r="A15946" t="s">
        <v>16074</v>
      </c>
      <c r="B15946" s="93">
        <v>5212212133582</v>
      </c>
      <c r="C15946" t="s">
        <v>129</v>
      </c>
      <c r="D15946" t="s">
        <v>130</v>
      </c>
      <c r="E15946">
        <v>1</v>
      </c>
      <c r="F15946">
        <v>1</v>
      </c>
      <c r="G15946">
        <v>1</v>
      </c>
      <c r="H15946"/>
      <c r="I15946">
        <v>1</v>
      </c>
      <c r="J15946" s="95">
        <v>45824.601388888892</v>
      </c>
      <c r="K15946">
        <v>1</v>
      </c>
      <c r="L15946" s="95">
        <v>45824.604166666664</v>
      </c>
    </row>
    <row r="15947" spans="1:12" x14ac:dyDescent="0.35">
      <c r="A15947" t="s">
        <v>16075</v>
      </c>
      <c r="B15947" s="93">
        <v>5217141421133</v>
      </c>
      <c r="C15947" t="s">
        <v>129</v>
      </c>
      <c r="D15947" t="s">
        <v>130</v>
      </c>
      <c r="E15947">
        <v>0</v>
      </c>
      <c r="F15947">
        <v>0</v>
      </c>
      <c r="G15947">
        <v>0</v>
      </c>
      <c r="H15947" s="95">
        <v>45824.606944444444</v>
      </c>
      <c r="I15947">
        <v>0</v>
      </c>
      <c r="K15947">
        <v>0</v>
      </c>
    </row>
    <row r="15948" spans="1:12" x14ac:dyDescent="0.35">
      <c r="A15948" t="s">
        <v>16076</v>
      </c>
      <c r="B15948" s="93">
        <v>5215543674167</v>
      </c>
      <c r="C15948" t="s">
        <v>129</v>
      </c>
      <c r="D15948" t="s">
        <v>130</v>
      </c>
      <c r="E15948">
        <v>1</v>
      </c>
      <c r="F15948">
        <v>1</v>
      </c>
      <c r="G15948">
        <v>1</v>
      </c>
      <c r="H15948"/>
      <c r="I15948">
        <v>1</v>
      </c>
      <c r="J15948" s="95">
        <v>45824.609722222223</v>
      </c>
      <c r="K15948">
        <v>1</v>
      </c>
      <c r="L15948" s="95">
        <v>45824.61041666667</v>
      </c>
    </row>
    <row r="15949" spans="1:12" x14ac:dyDescent="0.35">
      <c r="A15949" t="s">
        <v>16077</v>
      </c>
      <c r="B15949" s="93">
        <v>5212224695533</v>
      </c>
      <c r="C15949" t="s">
        <v>129</v>
      </c>
      <c r="D15949" t="s">
        <v>130</v>
      </c>
      <c r="E15949">
        <v>1</v>
      </c>
      <c r="F15949">
        <v>0</v>
      </c>
      <c r="G15949">
        <v>1</v>
      </c>
      <c r="H15949"/>
      <c r="I15949">
        <v>1</v>
      </c>
      <c r="J15949" s="95">
        <v>45824.602083333331</v>
      </c>
      <c r="K15949">
        <v>0</v>
      </c>
    </row>
    <row r="15950" spans="1:12" x14ac:dyDescent="0.35">
      <c r="A15950" t="s">
        <v>16078</v>
      </c>
      <c r="B15950" s="93">
        <v>5215533335514</v>
      </c>
      <c r="C15950" t="s">
        <v>129</v>
      </c>
      <c r="D15950" t="s">
        <v>130</v>
      </c>
      <c r="E15950">
        <v>1</v>
      </c>
      <c r="F15950">
        <v>1</v>
      </c>
      <c r="G15950">
        <v>1</v>
      </c>
      <c r="H15950"/>
      <c r="I15950">
        <v>1</v>
      </c>
      <c r="J15950" s="95">
        <v>45824.602083333331</v>
      </c>
      <c r="K15950">
        <v>1</v>
      </c>
      <c r="L15950" s="95">
        <v>45824.73541666667</v>
      </c>
    </row>
    <row r="15951" spans="1:12" x14ac:dyDescent="0.35">
      <c r="A15951" t="s">
        <v>16079</v>
      </c>
      <c r="B15951" s="93">
        <v>5218120708910</v>
      </c>
      <c r="C15951" t="s">
        <v>129</v>
      </c>
      <c r="D15951" t="s">
        <v>130</v>
      </c>
      <c r="E15951">
        <v>1</v>
      </c>
      <c r="F15951">
        <v>0</v>
      </c>
      <c r="G15951">
        <v>1</v>
      </c>
      <c r="H15951"/>
      <c r="I15951">
        <v>1</v>
      </c>
      <c r="J15951" s="95">
        <v>45824.604166666664</v>
      </c>
      <c r="K15951">
        <v>0</v>
      </c>
    </row>
    <row r="15952" spans="1:12" x14ac:dyDescent="0.35">
      <c r="A15952" t="s">
        <v>16080</v>
      </c>
      <c r="B15952" s="93">
        <v>5215554070014</v>
      </c>
      <c r="C15952" t="s">
        <v>129</v>
      </c>
      <c r="D15952" t="s">
        <v>130</v>
      </c>
      <c r="E15952">
        <v>0</v>
      </c>
      <c r="F15952">
        <v>0</v>
      </c>
      <c r="G15952">
        <v>0</v>
      </c>
      <c r="H15952" s="95">
        <v>45824.605555555558</v>
      </c>
      <c r="I15952">
        <v>0</v>
      </c>
      <c r="K15952">
        <v>0</v>
      </c>
    </row>
    <row r="15953" spans="1:12" x14ac:dyDescent="0.35">
      <c r="A15953" t="s">
        <v>16081</v>
      </c>
      <c r="B15953" s="93">
        <v>5213311406089</v>
      </c>
      <c r="C15953" t="s">
        <v>129</v>
      </c>
      <c r="D15953" t="s">
        <v>130</v>
      </c>
      <c r="E15953">
        <v>1</v>
      </c>
      <c r="F15953">
        <v>0</v>
      </c>
      <c r="G15953">
        <v>1</v>
      </c>
      <c r="H15953"/>
      <c r="I15953">
        <v>1</v>
      </c>
      <c r="J15953" s="95">
        <v>45824.602083333331</v>
      </c>
      <c r="K15953">
        <v>0</v>
      </c>
    </row>
    <row r="15954" spans="1:12" x14ac:dyDescent="0.35">
      <c r="A15954" t="s">
        <v>16082</v>
      </c>
      <c r="B15954" s="93">
        <v>5215522455996</v>
      </c>
      <c r="C15954" t="s">
        <v>129</v>
      </c>
      <c r="D15954" t="s">
        <v>130</v>
      </c>
      <c r="E15954">
        <v>1</v>
      </c>
      <c r="F15954">
        <v>0</v>
      </c>
      <c r="G15954">
        <v>1</v>
      </c>
      <c r="H15954"/>
      <c r="I15954">
        <v>1</v>
      </c>
      <c r="J15954" s="95">
        <v>45824.604861111111</v>
      </c>
      <c r="K15954">
        <v>0</v>
      </c>
    </row>
    <row r="15955" spans="1:12" x14ac:dyDescent="0.35">
      <c r="A15955" t="s">
        <v>16083</v>
      </c>
      <c r="B15955" s="93">
        <v>5219611230547</v>
      </c>
      <c r="C15955" t="s">
        <v>129</v>
      </c>
      <c r="D15955" t="s">
        <v>130</v>
      </c>
      <c r="E15955">
        <v>1</v>
      </c>
      <c r="F15955">
        <v>0</v>
      </c>
      <c r="G15955">
        <v>1</v>
      </c>
      <c r="H15955"/>
      <c r="I15955">
        <v>1</v>
      </c>
      <c r="J15955" s="95">
        <v>45824.60833333333</v>
      </c>
      <c r="K15955">
        <v>0</v>
      </c>
    </row>
    <row r="15956" spans="1:12" x14ac:dyDescent="0.35">
      <c r="A15956" t="s">
        <v>16084</v>
      </c>
      <c r="B15956" s="93">
        <v>5218333007327</v>
      </c>
      <c r="C15956" t="s">
        <v>129</v>
      </c>
      <c r="D15956" t="s">
        <v>130</v>
      </c>
      <c r="E15956">
        <v>1</v>
      </c>
      <c r="F15956">
        <v>1</v>
      </c>
      <c r="G15956">
        <v>1</v>
      </c>
      <c r="H15956"/>
      <c r="I15956">
        <v>1</v>
      </c>
      <c r="J15956" s="95">
        <v>45824.605555555558</v>
      </c>
      <c r="K15956">
        <v>1</v>
      </c>
      <c r="L15956" s="95">
        <v>45824.646527777775</v>
      </c>
    </row>
    <row r="15957" spans="1:12" x14ac:dyDescent="0.35">
      <c r="A15957" t="s">
        <v>16085</v>
      </c>
      <c r="B15957" s="93">
        <v>5215573045123</v>
      </c>
      <c r="C15957" t="s">
        <v>129</v>
      </c>
      <c r="D15957" t="s">
        <v>130</v>
      </c>
      <c r="E15957">
        <v>1</v>
      </c>
      <c r="F15957">
        <v>1</v>
      </c>
      <c r="G15957">
        <v>1</v>
      </c>
      <c r="H15957"/>
      <c r="I15957">
        <v>1</v>
      </c>
      <c r="J15957" s="95">
        <v>45824.60833333333</v>
      </c>
      <c r="K15957">
        <v>1</v>
      </c>
      <c r="L15957" s="95">
        <v>45824.625694444447</v>
      </c>
    </row>
    <row r="15958" spans="1:12" x14ac:dyDescent="0.35">
      <c r="A15958" t="s">
        <v>16086</v>
      </c>
      <c r="B15958" s="93">
        <v>5212381081350</v>
      </c>
      <c r="C15958" t="s">
        <v>129</v>
      </c>
      <c r="D15958" t="s">
        <v>130</v>
      </c>
      <c r="E15958">
        <v>1</v>
      </c>
      <c r="F15958">
        <v>0</v>
      </c>
      <c r="G15958">
        <v>1</v>
      </c>
      <c r="H15958"/>
      <c r="I15958">
        <v>1</v>
      </c>
      <c r="J15958" s="95">
        <v>45824.604166666664</v>
      </c>
      <c r="K15958">
        <v>0</v>
      </c>
    </row>
    <row r="15959" spans="1:12" x14ac:dyDescent="0.35">
      <c r="A15959" t="s">
        <v>16087</v>
      </c>
      <c r="B15959" s="93">
        <v>5215540722881</v>
      </c>
      <c r="C15959" t="s">
        <v>129</v>
      </c>
      <c r="D15959" t="s">
        <v>130</v>
      </c>
      <c r="E15959">
        <v>1</v>
      </c>
      <c r="F15959">
        <v>1</v>
      </c>
      <c r="G15959">
        <v>1</v>
      </c>
      <c r="H15959"/>
      <c r="I15959">
        <v>1</v>
      </c>
      <c r="J15959" s="95">
        <v>45824.605555555558</v>
      </c>
      <c r="K15959">
        <v>1</v>
      </c>
      <c r="L15959" s="95">
        <v>45824.763194444444</v>
      </c>
    </row>
    <row r="15960" spans="1:12" x14ac:dyDescent="0.35">
      <c r="A15960" t="s">
        <v>16088</v>
      </c>
      <c r="B15960" s="93">
        <v>5215527657791</v>
      </c>
      <c r="C15960" t="s">
        <v>129</v>
      </c>
      <c r="D15960" t="s">
        <v>130</v>
      </c>
      <c r="E15960">
        <v>1</v>
      </c>
      <c r="F15960">
        <v>1</v>
      </c>
      <c r="G15960">
        <v>1</v>
      </c>
      <c r="H15960"/>
      <c r="I15960">
        <v>1</v>
      </c>
      <c r="J15960" s="95">
        <v>45824.602777777778</v>
      </c>
      <c r="K15960">
        <v>1</v>
      </c>
      <c r="L15960" s="95">
        <v>45824.613888888889</v>
      </c>
    </row>
    <row r="15961" spans="1:12" x14ac:dyDescent="0.35">
      <c r="A15961" t="s">
        <v>16089</v>
      </c>
      <c r="B15961" s="93">
        <v>5213314170028</v>
      </c>
      <c r="C15961" t="s">
        <v>129</v>
      </c>
      <c r="D15961" t="s">
        <v>130</v>
      </c>
      <c r="E15961">
        <v>1</v>
      </c>
      <c r="F15961">
        <v>1</v>
      </c>
      <c r="G15961">
        <v>1</v>
      </c>
      <c r="H15961"/>
      <c r="I15961">
        <v>1</v>
      </c>
      <c r="J15961" s="95">
        <v>45824.607638888891</v>
      </c>
      <c r="K15961">
        <v>1</v>
      </c>
      <c r="L15961" s="95">
        <v>45824.60833333333</v>
      </c>
    </row>
    <row r="15962" spans="1:12" x14ac:dyDescent="0.35">
      <c r="A15962" t="s">
        <v>16090</v>
      </c>
      <c r="B15962" s="93">
        <v>5212226632132</v>
      </c>
      <c r="C15962" t="s">
        <v>129</v>
      </c>
      <c r="D15962" t="s">
        <v>130</v>
      </c>
      <c r="E15962">
        <v>1</v>
      </c>
      <c r="F15962">
        <v>1</v>
      </c>
      <c r="G15962">
        <v>1</v>
      </c>
      <c r="H15962"/>
      <c r="I15962">
        <v>1</v>
      </c>
      <c r="J15962" s="95">
        <v>45824.60833333333</v>
      </c>
      <c r="K15962">
        <v>1</v>
      </c>
      <c r="L15962" s="95">
        <v>45824.61041666667</v>
      </c>
    </row>
    <row r="15963" spans="1:12" x14ac:dyDescent="0.35">
      <c r="A15963" t="s">
        <v>16091</v>
      </c>
      <c r="B15963" s="93">
        <v>5219612151221</v>
      </c>
      <c r="C15963" t="s">
        <v>129</v>
      </c>
      <c r="D15963" t="s">
        <v>130</v>
      </c>
      <c r="E15963">
        <v>1</v>
      </c>
      <c r="F15963">
        <v>1</v>
      </c>
      <c r="G15963">
        <v>1</v>
      </c>
      <c r="H15963"/>
      <c r="I15963">
        <v>1</v>
      </c>
      <c r="J15963" s="95">
        <v>45824.607638888891</v>
      </c>
      <c r="K15963">
        <v>1</v>
      </c>
      <c r="L15963" s="95">
        <v>45824.611805555556</v>
      </c>
    </row>
    <row r="15964" spans="1:12" x14ac:dyDescent="0.35">
      <c r="A15964" t="s">
        <v>16092</v>
      </c>
      <c r="B15964" s="93">
        <v>5213335764005</v>
      </c>
      <c r="C15964" t="s">
        <v>129</v>
      </c>
      <c r="D15964" t="s">
        <v>130</v>
      </c>
      <c r="E15964">
        <v>1</v>
      </c>
      <c r="F15964">
        <v>0</v>
      </c>
      <c r="G15964">
        <v>1</v>
      </c>
      <c r="H15964"/>
      <c r="I15964">
        <v>1</v>
      </c>
      <c r="J15964" s="95">
        <v>45824.60833333333</v>
      </c>
      <c r="K15964">
        <v>0</v>
      </c>
    </row>
    <row r="15965" spans="1:12" x14ac:dyDescent="0.35">
      <c r="A15965" t="s">
        <v>16093</v>
      </c>
      <c r="B15965" s="93">
        <v>5215534332813</v>
      </c>
      <c r="C15965" t="s">
        <v>129</v>
      </c>
      <c r="D15965" t="s">
        <v>130</v>
      </c>
      <c r="E15965">
        <v>1</v>
      </c>
      <c r="F15965">
        <v>1</v>
      </c>
      <c r="G15965">
        <v>1</v>
      </c>
      <c r="H15965"/>
      <c r="I15965">
        <v>1</v>
      </c>
      <c r="J15965" s="95">
        <v>45824.601388888892</v>
      </c>
      <c r="K15965">
        <v>1</v>
      </c>
      <c r="L15965" s="95">
        <v>45825.845138888886</v>
      </c>
    </row>
    <row r="15966" spans="1:12" x14ac:dyDescent="0.35">
      <c r="A15966" t="s">
        <v>16094</v>
      </c>
      <c r="B15966" s="93">
        <v>5217222312477</v>
      </c>
      <c r="C15966" t="s">
        <v>129</v>
      </c>
      <c r="D15966" t="s">
        <v>130</v>
      </c>
      <c r="E15966">
        <v>1</v>
      </c>
      <c r="F15966">
        <v>0</v>
      </c>
      <c r="G15966">
        <v>1</v>
      </c>
      <c r="H15966"/>
      <c r="I15966">
        <v>1</v>
      </c>
      <c r="J15966" s="95">
        <v>45824.602083333331</v>
      </c>
      <c r="K15966">
        <v>0</v>
      </c>
    </row>
    <row r="15967" spans="1:12" x14ac:dyDescent="0.35">
      <c r="A15967" t="s">
        <v>16095</v>
      </c>
      <c r="B15967" s="93">
        <v>5216622121314</v>
      </c>
      <c r="C15967" t="s">
        <v>129</v>
      </c>
      <c r="D15967" t="s">
        <v>130</v>
      </c>
      <c r="E15967">
        <v>0</v>
      </c>
      <c r="F15967">
        <v>0</v>
      </c>
      <c r="G15967">
        <v>0</v>
      </c>
      <c r="H15967" s="95">
        <v>45824.606944444444</v>
      </c>
      <c r="I15967">
        <v>0</v>
      </c>
      <c r="K15967">
        <v>0</v>
      </c>
    </row>
    <row r="15968" spans="1:12" x14ac:dyDescent="0.35">
      <c r="A15968" t="s">
        <v>16096</v>
      </c>
      <c r="B15968" s="93">
        <v>5217841421658</v>
      </c>
      <c r="C15968" t="s">
        <v>129</v>
      </c>
      <c r="D15968" t="s">
        <v>130</v>
      </c>
      <c r="E15968">
        <v>1</v>
      </c>
      <c r="F15968">
        <v>1</v>
      </c>
      <c r="G15968">
        <v>1</v>
      </c>
      <c r="H15968"/>
      <c r="I15968">
        <v>1</v>
      </c>
      <c r="J15968" s="95">
        <v>45824.60833333333</v>
      </c>
      <c r="K15968">
        <v>1</v>
      </c>
      <c r="L15968" s="95">
        <v>45824.667361111111</v>
      </c>
    </row>
    <row r="15969" spans="1:12" x14ac:dyDescent="0.35">
      <c r="A15969" t="s">
        <v>16097</v>
      </c>
      <c r="B15969" s="93">
        <v>5218332994775</v>
      </c>
      <c r="C15969" t="s">
        <v>129</v>
      </c>
      <c r="D15969" t="s">
        <v>130</v>
      </c>
      <c r="E15969">
        <v>1</v>
      </c>
      <c r="F15969">
        <v>1</v>
      </c>
      <c r="G15969">
        <v>1</v>
      </c>
      <c r="H15969"/>
      <c r="I15969">
        <v>1</v>
      </c>
      <c r="J15969" s="95">
        <v>45824.603472222225</v>
      </c>
      <c r="K15969">
        <v>1</v>
      </c>
      <c r="L15969" s="95">
        <v>45825.581944444442</v>
      </c>
    </row>
    <row r="15970" spans="1:12" x14ac:dyDescent="0.35">
      <c r="A15970" t="s">
        <v>16098</v>
      </c>
      <c r="B15970" s="93">
        <v>5213513084877</v>
      </c>
      <c r="C15970" t="s">
        <v>129</v>
      </c>
      <c r="D15970" t="s">
        <v>130</v>
      </c>
      <c r="E15970">
        <v>0</v>
      </c>
      <c r="F15970">
        <v>0</v>
      </c>
      <c r="G15970">
        <v>0</v>
      </c>
      <c r="H15970" s="95">
        <v>45824.606944444444</v>
      </c>
      <c r="I15970">
        <v>0</v>
      </c>
      <c r="K15970">
        <v>0</v>
      </c>
    </row>
    <row r="15971" spans="1:12" x14ac:dyDescent="0.35">
      <c r="A15971" t="s">
        <v>16099</v>
      </c>
      <c r="B15971" s="93">
        <v>5219991298961</v>
      </c>
      <c r="C15971" t="s">
        <v>129</v>
      </c>
      <c r="D15971" t="s">
        <v>130</v>
      </c>
      <c r="E15971">
        <v>1</v>
      </c>
      <c r="F15971">
        <v>0</v>
      </c>
      <c r="G15971">
        <v>1</v>
      </c>
      <c r="H15971"/>
      <c r="I15971">
        <v>1</v>
      </c>
      <c r="J15971" s="95">
        <v>45824.603472222225</v>
      </c>
      <c r="K15971">
        <v>0</v>
      </c>
    </row>
    <row r="15972" spans="1:12" x14ac:dyDescent="0.35">
      <c r="A15972" t="s">
        <v>16100</v>
      </c>
      <c r="B15972" s="93">
        <v>5219611773406</v>
      </c>
      <c r="C15972" t="s">
        <v>129</v>
      </c>
      <c r="D15972" t="s">
        <v>130</v>
      </c>
      <c r="E15972">
        <v>1</v>
      </c>
      <c r="F15972">
        <v>0</v>
      </c>
      <c r="G15972">
        <v>1</v>
      </c>
      <c r="H15972"/>
      <c r="I15972">
        <v>1</v>
      </c>
      <c r="J15972" s="95">
        <v>45824.607638888891</v>
      </c>
      <c r="K15972">
        <v>0</v>
      </c>
    </row>
    <row r="15973" spans="1:12" x14ac:dyDescent="0.35">
      <c r="A15973" t="s">
        <v>16101</v>
      </c>
      <c r="B15973" s="93">
        <v>5215514957186</v>
      </c>
      <c r="C15973" t="s">
        <v>129</v>
      </c>
      <c r="D15973" t="s">
        <v>130</v>
      </c>
      <c r="E15973">
        <v>1</v>
      </c>
      <c r="F15973">
        <v>1</v>
      </c>
      <c r="G15973">
        <v>1</v>
      </c>
      <c r="H15973"/>
      <c r="I15973">
        <v>1</v>
      </c>
      <c r="J15973" s="95">
        <v>45824.602777777778</v>
      </c>
      <c r="K15973">
        <v>1</v>
      </c>
      <c r="L15973" s="95">
        <v>45824.630555555559</v>
      </c>
    </row>
    <row r="15974" spans="1:12" x14ac:dyDescent="0.35">
      <c r="A15974" t="s">
        <v>16102</v>
      </c>
      <c r="B15974" s="93">
        <v>5213123096224</v>
      </c>
      <c r="C15974" t="s">
        <v>129</v>
      </c>
      <c r="D15974" t="s">
        <v>130</v>
      </c>
      <c r="E15974">
        <v>1</v>
      </c>
      <c r="F15974">
        <v>1</v>
      </c>
      <c r="G15974">
        <v>1</v>
      </c>
      <c r="H15974"/>
      <c r="I15974">
        <v>1</v>
      </c>
      <c r="J15974" s="95">
        <v>45824.60833333333</v>
      </c>
      <c r="K15974">
        <v>1</v>
      </c>
      <c r="L15974" s="95">
        <v>45824.620138888888</v>
      </c>
    </row>
    <row r="15975" spans="1:12" x14ac:dyDescent="0.35">
      <c r="A15975" t="s">
        <v>16103</v>
      </c>
      <c r="B15975" s="93">
        <v>5212491102270</v>
      </c>
      <c r="C15975" t="s">
        <v>129</v>
      </c>
      <c r="D15975" t="s">
        <v>130</v>
      </c>
      <c r="E15975">
        <v>0</v>
      </c>
      <c r="F15975">
        <v>0</v>
      </c>
      <c r="G15975">
        <v>0</v>
      </c>
      <c r="H15975" s="95">
        <v>45824.61041666667</v>
      </c>
      <c r="I15975">
        <v>0</v>
      </c>
      <c r="K15975">
        <v>0</v>
      </c>
    </row>
    <row r="15976" spans="1:12" x14ac:dyDescent="0.35">
      <c r="A15976" t="s">
        <v>16104</v>
      </c>
      <c r="B15976" s="93">
        <v>5212721399891</v>
      </c>
      <c r="C15976" t="s">
        <v>129</v>
      </c>
      <c r="D15976" t="s">
        <v>130</v>
      </c>
      <c r="E15976">
        <v>1</v>
      </c>
      <c r="F15976">
        <v>1</v>
      </c>
      <c r="G15976">
        <v>1</v>
      </c>
      <c r="H15976"/>
      <c r="I15976">
        <v>1</v>
      </c>
      <c r="J15976" s="95">
        <v>45824.609722222223</v>
      </c>
      <c r="K15976">
        <v>1</v>
      </c>
      <c r="L15976" s="95">
        <v>45824.679861111108</v>
      </c>
    </row>
    <row r="15977" spans="1:12" x14ac:dyDescent="0.35">
      <c r="A15977" t="s">
        <v>16105</v>
      </c>
      <c r="B15977" s="93">
        <v>5219851021324</v>
      </c>
      <c r="C15977" t="s">
        <v>129</v>
      </c>
      <c r="D15977" t="s">
        <v>130</v>
      </c>
      <c r="E15977">
        <v>1</v>
      </c>
      <c r="F15977">
        <v>1</v>
      </c>
      <c r="G15977">
        <v>1</v>
      </c>
      <c r="H15977"/>
      <c r="I15977">
        <v>1</v>
      </c>
      <c r="J15977" s="95">
        <v>45824.604861111111</v>
      </c>
      <c r="K15977">
        <v>1</v>
      </c>
      <c r="L15977" s="95">
        <v>45824.604861111111</v>
      </c>
    </row>
    <row r="15978" spans="1:12" x14ac:dyDescent="0.35">
      <c r="A15978" t="s">
        <v>16106</v>
      </c>
      <c r="B15978" s="93">
        <v>5217774791060</v>
      </c>
      <c r="C15978" t="s">
        <v>129</v>
      </c>
      <c r="D15978" t="s">
        <v>130</v>
      </c>
      <c r="E15978">
        <v>1</v>
      </c>
      <c r="F15978">
        <v>1</v>
      </c>
      <c r="G15978">
        <v>1</v>
      </c>
      <c r="H15978"/>
      <c r="I15978">
        <v>1</v>
      </c>
      <c r="J15978" s="95">
        <v>45824.604166666664</v>
      </c>
      <c r="K15978">
        <v>1</v>
      </c>
      <c r="L15978" s="95">
        <v>45824.893750000003</v>
      </c>
    </row>
    <row r="15979" spans="1:12" x14ac:dyDescent="0.35">
      <c r="A15979" t="s">
        <v>16107</v>
      </c>
      <c r="B15979" s="93">
        <v>5219531617355</v>
      </c>
      <c r="C15979" t="s">
        <v>129</v>
      </c>
      <c r="D15979" t="s">
        <v>130</v>
      </c>
      <c r="E15979">
        <v>1</v>
      </c>
      <c r="F15979">
        <v>1</v>
      </c>
      <c r="G15979">
        <v>1</v>
      </c>
      <c r="H15979"/>
      <c r="I15979">
        <v>1</v>
      </c>
      <c r="J15979" s="95">
        <v>45824.602777777778</v>
      </c>
      <c r="K15979">
        <v>1</v>
      </c>
      <c r="L15979" s="95">
        <v>45824.613888888889</v>
      </c>
    </row>
    <row r="15980" spans="1:12" x14ac:dyDescent="0.35">
      <c r="A15980" t="s">
        <v>16108</v>
      </c>
      <c r="B15980" s="93">
        <v>5214521655453</v>
      </c>
      <c r="C15980" t="s">
        <v>129</v>
      </c>
      <c r="D15980" t="s">
        <v>130</v>
      </c>
      <c r="E15980">
        <v>1</v>
      </c>
      <c r="F15980">
        <v>0</v>
      </c>
      <c r="G15980">
        <v>1</v>
      </c>
      <c r="H15980"/>
      <c r="I15980">
        <v>1</v>
      </c>
      <c r="J15980" s="95">
        <v>45824.634722222225</v>
      </c>
      <c r="K15980">
        <v>0</v>
      </c>
    </row>
    <row r="15981" spans="1:12" x14ac:dyDescent="0.35">
      <c r="A15981" t="s">
        <v>16109</v>
      </c>
      <c r="B15981" s="93">
        <v>5218681210545</v>
      </c>
      <c r="C15981" t="s">
        <v>129</v>
      </c>
      <c r="D15981" t="s">
        <v>130</v>
      </c>
      <c r="E15981">
        <v>1</v>
      </c>
      <c r="F15981">
        <v>0</v>
      </c>
      <c r="G15981">
        <v>1</v>
      </c>
      <c r="H15981"/>
      <c r="I15981">
        <v>1</v>
      </c>
      <c r="J15981" s="95">
        <v>45824.60833333333</v>
      </c>
      <c r="K15981">
        <v>0</v>
      </c>
    </row>
    <row r="15982" spans="1:12" x14ac:dyDescent="0.35">
      <c r="A15982" t="s">
        <v>16110</v>
      </c>
      <c r="B15982" s="93">
        <v>5215543408116</v>
      </c>
      <c r="C15982" t="s">
        <v>129</v>
      </c>
      <c r="D15982" t="s">
        <v>130</v>
      </c>
      <c r="E15982">
        <v>1</v>
      </c>
      <c r="F15982">
        <v>1</v>
      </c>
      <c r="G15982">
        <v>1</v>
      </c>
      <c r="H15982"/>
      <c r="I15982">
        <v>1</v>
      </c>
      <c r="J15982" s="95">
        <v>45824.601388888892</v>
      </c>
      <c r="K15982">
        <v>1</v>
      </c>
      <c r="L15982" s="95">
        <v>45824.649305555555</v>
      </c>
    </row>
    <row r="15983" spans="1:12" x14ac:dyDescent="0.35">
      <c r="A15983" t="s">
        <v>16111</v>
      </c>
      <c r="B15983" s="93">
        <v>5217711058975</v>
      </c>
      <c r="C15983" t="s">
        <v>129</v>
      </c>
      <c r="D15983" t="s">
        <v>130</v>
      </c>
      <c r="E15983">
        <v>1</v>
      </c>
      <c r="F15983">
        <v>1</v>
      </c>
      <c r="G15983">
        <v>1</v>
      </c>
      <c r="H15983"/>
      <c r="I15983">
        <v>1</v>
      </c>
      <c r="J15983" s="95">
        <v>45824.605555555558</v>
      </c>
      <c r="K15983">
        <v>1</v>
      </c>
      <c r="L15983" s="95">
        <v>45824.657638888886</v>
      </c>
    </row>
    <row r="15984" spans="1:12" x14ac:dyDescent="0.35">
      <c r="A15984" t="s">
        <v>16112</v>
      </c>
      <c r="B15984" s="93">
        <v>5213353055860</v>
      </c>
      <c r="C15984" t="s">
        <v>129</v>
      </c>
      <c r="D15984" t="s">
        <v>130</v>
      </c>
      <c r="E15984">
        <v>1</v>
      </c>
      <c r="F15984">
        <v>1</v>
      </c>
      <c r="G15984">
        <v>1</v>
      </c>
      <c r="H15984"/>
      <c r="I15984">
        <v>1</v>
      </c>
      <c r="J15984" s="95">
        <v>45824.605555555558</v>
      </c>
      <c r="K15984">
        <v>1</v>
      </c>
      <c r="L15984" s="95">
        <v>45824.605555555558</v>
      </c>
    </row>
    <row r="15985" spans="1:12" x14ac:dyDescent="0.35">
      <c r="A15985" t="s">
        <v>16113</v>
      </c>
      <c r="B15985" s="93">
        <v>5218998713521</v>
      </c>
      <c r="C15985" t="s">
        <v>129</v>
      </c>
      <c r="D15985" t="s">
        <v>130</v>
      </c>
      <c r="E15985">
        <v>1</v>
      </c>
      <c r="F15985">
        <v>1</v>
      </c>
      <c r="G15985">
        <v>1</v>
      </c>
      <c r="H15985"/>
      <c r="I15985">
        <v>1</v>
      </c>
      <c r="J15985" s="95">
        <v>45824.606249999997</v>
      </c>
      <c r="K15985">
        <v>1</v>
      </c>
      <c r="L15985" s="95">
        <v>45824.614583333336</v>
      </c>
    </row>
    <row r="15986" spans="1:12" x14ac:dyDescent="0.35">
      <c r="A15986" t="s">
        <v>16114</v>
      </c>
      <c r="B15986" s="93">
        <v>5218110635034</v>
      </c>
      <c r="C15986" t="s">
        <v>129</v>
      </c>
      <c r="D15986" t="s">
        <v>130</v>
      </c>
      <c r="E15986">
        <v>0</v>
      </c>
      <c r="F15986">
        <v>0</v>
      </c>
      <c r="G15986">
        <v>0</v>
      </c>
      <c r="H15986" s="95">
        <v>45824.602777777778</v>
      </c>
      <c r="I15986">
        <v>0</v>
      </c>
      <c r="K15986">
        <v>0</v>
      </c>
    </row>
    <row r="15987" spans="1:12" x14ac:dyDescent="0.35">
      <c r="A15987" t="s">
        <v>16115</v>
      </c>
      <c r="B15987" s="93">
        <v>5215526537896</v>
      </c>
      <c r="C15987" t="s">
        <v>129</v>
      </c>
      <c r="D15987" t="s">
        <v>130</v>
      </c>
      <c r="E15987">
        <v>0</v>
      </c>
      <c r="F15987">
        <v>0</v>
      </c>
      <c r="G15987">
        <v>0</v>
      </c>
      <c r="H15987" s="95">
        <v>45824.602777777778</v>
      </c>
      <c r="I15987">
        <v>0</v>
      </c>
      <c r="K15987">
        <v>0</v>
      </c>
    </row>
    <row r="15988" spans="1:12" x14ac:dyDescent="0.35">
      <c r="A15988" t="s">
        <v>16116</v>
      </c>
      <c r="B15988" s="93">
        <v>5216622606763</v>
      </c>
      <c r="C15988" t="s">
        <v>129</v>
      </c>
      <c r="D15988" t="s">
        <v>130</v>
      </c>
      <c r="E15988">
        <v>0</v>
      </c>
      <c r="F15988">
        <v>0</v>
      </c>
      <c r="G15988">
        <v>0</v>
      </c>
      <c r="H15988" s="95">
        <v>45824.603472222225</v>
      </c>
      <c r="I15988">
        <v>0</v>
      </c>
      <c r="K15988">
        <v>0</v>
      </c>
    </row>
    <row r="15989" spans="1:12" x14ac:dyDescent="0.35">
      <c r="A15989" t="s">
        <v>16117</v>
      </c>
      <c r="B15989" s="93">
        <v>5217831111460</v>
      </c>
      <c r="C15989" t="s">
        <v>129</v>
      </c>
      <c r="D15989" t="s">
        <v>130</v>
      </c>
      <c r="E15989">
        <v>1</v>
      </c>
      <c r="F15989">
        <v>0</v>
      </c>
      <c r="G15989">
        <v>1</v>
      </c>
      <c r="H15989"/>
      <c r="I15989">
        <v>1</v>
      </c>
      <c r="J15989" s="95">
        <v>45824.606944444444</v>
      </c>
      <c r="K15989">
        <v>0</v>
      </c>
    </row>
    <row r="15990" spans="1:12" x14ac:dyDescent="0.35">
      <c r="A15990" t="s">
        <v>16118</v>
      </c>
      <c r="B15990" s="93">
        <v>5215559957844</v>
      </c>
      <c r="C15990" t="s">
        <v>129</v>
      </c>
      <c r="D15990" t="s">
        <v>130</v>
      </c>
      <c r="E15990">
        <v>1</v>
      </c>
      <c r="F15990">
        <v>1</v>
      </c>
      <c r="G15990">
        <v>1</v>
      </c>
      <c r="H15990"/>
      <c r="I15990">
        <v>1</v>
      </c>
      <c r="J15990" s="95">
        <v>45824.604166666664</v>
      </c>
      <c r="K15990">
        <v>1</v>
      </c>
      <c r="L15990" s="95">
        <v>45824.604861111111</v>
      </c>
    </row>
    <row r="15991" spans="1:12" x14ac:dyDescent="0.35">
      <c r="A15991" t="s">
        <v>16119</v>
      </c>
      <c r="B15991" s="93">
        <v>5215574767178</v>
      </c>
      <c r="C15991" t="s">
        <v>129</v>
      </c>
      <c r="D15991" t="s">
        <v>130</v>
      </c>
      <c r="E15991">
        <v>1</v>
      </c>
      <c r="F15991">
        <v>1</v>
      </c>
      <c r="G15991">
        <v>1</v>
      </c>
      <c r="H15991"/>
      <c r="I15991">
        <v>1</v>
      </c>
      <c r="J15991" s="95">
        <v>45824.604166666664</v>
      </c>
      <c r="K15991">
        <v>1</v>
      </c>
      <c r="L15991" s="95">
        <v>45824.604166666664</v>
      </c>
    </row>
    <row r="15992" spans="1:12" x14ac:dyDescent="0.35">
      <c r="A15992" t="s">
        <v>16120</v>
      </c>
      <c r="B15992" s="93">
        <v>5217222600728</v>
      </c>
      <c r="C15992" t="s">
        <v>129</v>
      </c>
      <c r="D15992" t="s">
        <v>130</v>
      </c>
      <c r="E15992">
        <v>1</v>
      </c>
      <c r="F15992">
        <v>0</v>
      </c>
      <c r="G15992">
        <v>1</v>
      </c>
      <c r="H15992"/>
      <c r="I15992">
        <v>1</v>
      </c>
      <c r="J15992" s="95">
        <v>45824.605555555558</v>
      </c>
      <c r="K15992">
        <v>0</v>
      </c>
    </row>
    <row r="15993" spans="1:12" x14ac:dyDescent="0.35">
      <c r="A15993" t="s">
        <v>16121</v>
      </c>
      <c r="B15993" s="93">
        <v>5216682218597</v>
      </c>
      <c r="C15993" t="s">
        <v>129</v>
      </c>
      <c r="D15993" t="s">
        <v>130</v>
      </c>
      <c r="E15993">
        <v>1</v>
      </c>
      <c r="F15993">
        <v>0</v>
      </c>
      <c r="G15993">
        <v>1</v>
      </c>
      <c r="H15993"/>
      <c r="I15993">
        <v>1</v>
      </c>
      <c r="J15993" s="95">
        <v>45824.619444444441</v>
      </c>
      <c r="K15993">
        <v>0</v>
      </c>
    </row>
    <row r="15994" spans="1:12" x14ac:dyDescent="0.35">
      <c r="A15994" t="s">
        <v>16122</v>
      </c>
      <c r="B15994" s="93">
        <v>5219513612841</v>
      </c>
      <c r="C15994" t="s">
        <v>129</v>
      </c>
      <c r="D15994" t="s">
        <v>130</v>
      </c>
      <c r="E15994">
        <v>1</v>
      </c>
      <c r="F15994">
        <v>1</v>
      </c>
      <c r="G15994">
        <v>1</v>
      </c>
      <c r="H15994"/>
      <c r="I15994">
        <v>1</v>
      </c>
      <c r="J15994" s="95">
        <v>45824.605555555558</v>
      </c>
      <c r="K15994">
        <v>1</v>
      </c>
      <c r="L15994" s="95">
        <v>45824.611805555556</v>
      </c>
    </row>
    <row r="15995" spans="1:12" x14ac:dyDescent="0.35">
      <c r="A15995" t="s">
        <v>16123</v>
      </c>
      <c r="B15995" s="93">
        <v>5215529842186</v>
      </c>
      <c r="C15995" t="s">
        <v>129</v>
      </c>
      <c r="D15995" t="s">
        <v>130</v>
      </c>
      <c r="E15995">
        <v>0</v>
      </c>
      <c r="F15995">
        <v>0</v>
      </c>
      <c r="G15995">
        <v>0</v>
      </c>
      <c r="H15995" s="95">
        <v>45824.609722222223</v>
      </c>
      <c r="I15995">
        <v>0</v>
      </c>
      <c r="K15995">
        <v>0</v>
      </c>
    </row>
    <row r="15996" spans="1:12" x14ac:dyDescent="0.35">
      <c r="A15996" t="s">
        <v>16124</v>
      </c>
      <c r="B15996" s="93">
        <v>5212461378903</v>
      </c>
      <c r="C15996" t="s">
        <v>129</v>
      </c>
      <c r="D15996" t="s">
        <v>130</v>
      </c>
      <c r="E15996">
        <v>1</v>
      </c>
      <c r="F15996">
        <v>1</v>
      </c>
      <c r="G15996">
        <v>1</v>
      </c>
      <c r="H15996"/>
      <c r="I15996">
        <v>1</v>
      </c>
      <c r="J15996" s="95">
        <v>45824.602777777778</v>
      </c>
      <c r="K15996">
        <v>1</v>
      </c>
      <c r="L15996" s="95">
        <v>45824.838888888888</v>
      </c>
    </row>
    <row r="15997" spans="1:12" x14ac:dyDescent="0.35">
      <c r="A15997" t="s">
        <v>16125</v>
      </c>
      <c r="B15997" s="93">
        <v>5214891306093</v>
      </c>
      <c r="C15997" t="s">
        <v>129</v>
      </c>
      <c r="D15997" t="s">
        <v>130</v>
      </c>
      <c r="E15997">
        <v>1</v>
      </c>
      <c r="F15997">
        <v>1</v>
      </c>
      <c r="G15997">
        <v>1</v>
      </c>
      <c r="H15997"/>
      <c r="I15997">
        <v>1</v>
      </c>
      <c r="J15997" s="95">
        <v>45824.609027777777</v>
      </c>
      <c r="K15997">
        <v>1</v>
      </c>
      <c r="L15997" s="95">
        <v>45824.624305555553</v>
      </c>
    </row>
    <row r="15998" spans="1:12" x14ac:dyDescent="0.35">
      <c r="A15998" t="s">
        <v>16126</v>
      </c>
      <c r="B15998" s="93">
        <v>5213531021257</v>
      </c>
      <c r="C15998" t="s">
        <v>129</v>
      </c>
      <c r="D15998" t="s">
        <v>130</v>
      </c>
      <c r="E15998">
        <v>1</v>
      </c>
      <c r="F15998">
        <v>1</v>
      </c>
      <c r="G15998">
        <v>1</v>
      </c>
      <c r="H15998"/>
      <c r="I15998">
        <v>1</v>
      </c>
      <c r="J15998" s="95">
        <v>45824.602777777778</v>
      </c>
      <c r="K15998">
        <v>1</v>
      </c>
      <c r="L15998" s="95">
        <v>45824.604861111111</v>
      </c>
    </row>
    <row r="15999" spans="1:12" x14ac:dyDescent="0.35">
      <c r="A15999" t="s">
        <v>16127</v>
      </c>
      <c r="B15999" s="93">
        <v>5215537230417</v>
      </c>
      <c r="C15999" t="s">
        <v>129</v>
      </c>
      <c r="D15999" t="s">
        <v>130</v>
      </c>
      <c r="E15999">
        <v>1</v>
      </c>
      <c r="F15999">
        <v>0</v>
      </c>
      <c r="G15999">
        <v>1</v>
      </c>
      <c r="H15999"/>
      <c r="I15999">
        <v>1</v>
      </c>
      <c r="J15999" s="95">
        <v>45824.609027777777</v>
      </c>
      <c r="K15999">
        <v>0</v>
      </c>
    </row>
    <row r="16000" spans="1:12" x14ac:dyDescent="0.35">
      <c r="A16000" t="s">
        <v>16128</v>
      </c>
      <c r="B16000" s="93">
        <v>5217821162713</v>
      </c>
      <c r="C16000" t="s">
        <v>129</v>
      </c>
      <c r="D16000" t="s">
        <v>130</v>
      </c>
      <c r="E16000">
        <v>1</v>
      </c>
      <c r="F16000">
        <v>0</v>
      </c>
      <c r="G16000">
        <v>1</v>
      </c>
      <c r="H16000"/>
      <c r="I16000">
        <v>1</v>
      </c>
      <c r="J16000" s="95">
        <v>45824.604861111111</v>
      </c>
      <c r="K16000">
        <v>0</v>
      </c>
    </row>
    <row r="16001" spans="1:12" x14ac:dyDescent="0.35">
      <c r="A16001" t="s">
        <v>16129</v>
      </c>
      <c r="B16001" s="93">
        <v>5215529570523</v>
      </c>
      <c r="C16001" t="s">
        <v>129</v>
      </c>
      <c r="D16001" t="s">
        <v>130</v>
      </c>
      <c r="E16001">
        <v>1</v>
      </c>
      <c r="F16001">
        <v>1</v>
      </c>
      <c r="G16001">
        <v>1</v>
      </c>
      <c r="H16001"/>
      <c r="I16001">
        <v>1</v>
      </c>
      <c r="J16001" s="95">
        <v>45824.609722222223</v>
      </c>
      <c r="K16001">
        <v>1</v>
      </c>
      <c r="L16001" s="95">
        <v>45824.636805555558</v>
      </c>
    </row>
    <row r="16002" spans="1:12" x14ac:dyDescent="0.35">
      <c r="A16002" t="s">
        <v>16130</v>
      </c>
      <c r="B16002" s="93">
        <v>5215536588703</v>
      </c>
      <c r="C16002" t="s">
        <v>129</v>
      </c>
      <c r="D16002" t="s">
        <v>130</v>
      </c>
      <c r="E16002">
        <v>1</v>
      </c>
      <c r="F16002">
        <v>1</v>
      </c>
      <c r="G16002">
        <v>1</v>
      </c>
      <c r="H16002"/>
      <c r="I16002">
        <v>1</v>
      </c>
      <c r="J16002" s="95">
        <v>45824.606944444444</v>
      </c>
      <c r="K16002">
        <v>1</v>
      </c>
      <c r="L16002" s="95">
        <v>45824.668055555558</v>
      </c>
    </row>
    <row r="16003" spans="1:12" x14ac:dyDescent="0.35">
      <c r="A16003" t="s">
        <v>16131</v>
      </c>
      <c r="B16003" s="93">
        <v>5216621125092</v>
      </c>
      <c r="C16003" t="s">
        <v>129</v>
      </c>
      <c r="D16003" t="s">
        <v>130</v>
      </c>
      <c r="E16003">
        <v>1</v>
      </c>
      <c r="F16003">
        <v>0</v>
      </c>
      <c r="G16003">
        <v>1</v>
      </c>
      <c r="H16003"/>
      <c r="I16003">
        <v>1</v>
      </c>
      <c r="J16003" s="95">
        <v>45824.609722222223</v>
      </c>
      <c r="K16003">
        <v>0</v>
      </c>
    </row>
    <row r="16004" spans="1:12" x14ac:dyDescent="0.35">
      <c r="A16004" t="s">
        <v>16132</v>
      </c>
      <c r="B16004" s="93">
        <v>5215566960080</v>
      </c>
      <c r="C16004" t="s">
        <v>129</v>
      </c>
      <c r="D16004" t="s">
        <v>130</v>
      </c>
      <c r="E16004">
        <v>0</v>
      </c>
      <c r="F16004">
        <v>0</v>
      </c>
      <c r="G16004">
        <v>0</v>
      </c>
      <c r="H16004" s="95">
        <v>45824.602777777778</v>
      </c>
      <c r="I16004">
        <v>0</v>
      </c>
      <c r="K16004">
        <v>0</v>
      </c>
    </row>
    <row r="16005" spans="1:12" x14ac:dyDescent="0.35">
      <c r="A16005" t="s">
        <v>16133</v>
      </c>
      <c r="B16005" s="93">
        <v>5218443405303</v>
      </c>
      <c r="C16005" t="s">
        <v>129</v>
      </c>
      <c r="D16005" t="s">
        <v>130</v>
      </c>
      <c r="E16005">
        <v>1</v>
      </c>
      <c r="F16005">
        <v>1</v>
      </c>
      <c r="G16005">
        <v>1</v>
      </c>
      <c r="H16005"/>
      <c r="I16005">
        <v>1</v>
      </c>
      <c r="J16005" s="95">
        <v>45824.60833333333</v>
      </c>
      <c r="K16005">
        <v>1</v>
      </c>
      <c r="L16005" s="95">
        <v>45824.60833333333</v>
      </c>
    </row>
    <row r="16006" spans="1:12" x14ac:dyDescent="0.35">
      <c r="A16006" t="s">
        <v>16134</v>
      </c>
      <c r="B16006" s="93">
        <v>5217223138671</v>
      </c>
      <c r="C16006" t="s">
        <v>129</v>
      </c>
      <c r="D16006" t="s">
        <v>130</v>
      </c>
      <c r="E16006">
        <v>1</v>
      </c>
      <c r="F16006">
        <v>1</v>
      </c>
      <c r="G16006">
        <v>1</v>
      </c>
      <c r="H16006"/>
      <c r="I16006">
        <v>1</v>
      </c>
      <c r="J16006" s="95">
        <v>45824.61041666667</v>
      </c>
      <c r="K16006">
        <v>1</v>
      </c>
      <c r="L16006" s="95">
        <v>45824.621527777781</v>
      </c>
    </row>
    <row r="16007" spans="1:12" x14ac:dyDescent="0.35">
      <c r="A16007" t="s">
        <v>16135</v>
      </c>
      <c r="B16007" s="93">
        <v>5217821440886</v>
      </c>
      <c r="C16007" t="s">
        <v>129</v>
      </c>
      <c r="D16007" t="s">
        <v>130</v>
      </c>
      <c r="E16007">
        <v>1</v>
      </c>
      <c r="F16007">
        <v>1</v>
      </c>
      <c r="G16007">
        <v>1</v>
      </c>
      <c r="H16007"/>
      <c r="I16007">
        <v>1</v>
      </c>
      <c r="J16007" s="95">
        <v>45824.607638888891</v>
      </c>
      <c r="K16007">
        <v>1</v>
      </c>
      <c r="L16007" s="95">
        <v>45824.60833333333</v>
      </c>
    </row>
    <row r="16008" spans="1:12" x14ac:dyDescent="0.35">
      <c r="A16008" t="s">
        <v>16136</v>
      </c>
      <c r="B16008" s="93">
        <v>5215532221919</v>
      </c>
      <c r="C16008" t="s">
        <v>129</v>
      </c>
      <c r="D16008" t="s">
        <v>130</v>
      </c>
      <c r="E16008">
        <v>1</v>
      </c>
      <c r="F16008">
        <v>1</v>
      </c>
      <c r="G16008">
        <v>1</v>
      </c>
      <c r="H16008"/>
      <c r="I16008">
        <v>1</v>
      </c>
      <c r="J16008" s="95">
        <v>45824.604861111111</v>
      </c>
      <c r="K16008">
        <v>1</v>
      </c>
      <c r="L16008" s="95">
        <v>45824.676388888889</v>
      </c>
    </row>
    <row r="16009" spans="1:12" x14ac:dyDescent="0.35">
      <c r="A16009" t="s">
        <v>16137</v>
      </c>
      <c r="B16009" s="93">
        <v>5212281339662</v>
      </c>
      <c r="C16009" t="s">
        <v>129</v>
      </c>
      <c r="D16009" t="s">
        <v>130</v>
      </c>
      <c r="E16009">
        <v>1</v>
      </c>
      <c r="F16009">
        <v>1</v>
      </c>
      <c r="G16009">
        <v>1</v>
      </c>
      <c r="H16009"/>
      <c r="I16009">
        <v>1</v>
      </c>
      <c r="J16009" s="95">
        <v>45824.609722222223</v>
      </c>
      <c r="K16009">
        <v>1</v>
      </c>
      <c r="L16009" s="95">
        <v>45824.616666666669</v>
      </c>
    </row>
    <row r="16010" spans="1:12" x14ac:dyDescent="0.35">
      <c r="A16010" t="s">
        <v>16138</v>
      </c>
      <c r="B16010" s="93">
        <v>5215543595661</v>
      </c>
      <c r="C16010" t="s">
        <v>129</v>
      </c>
      <c r="D16010" t="s">
        <v>130</v>
      </c>
      <c r="E16010">
        <v>1</v>
      </c>
      <c r="F16010">
        <v>1</v>
      </c>
      <c r="G16010">
        <v>1</v>
      </c>
      <c r="H16010"/>
      <c r="I16010">
        <v>1</v>
      </c>
      <c r="J16010" s="95">
        <v>45824.602777777778</v>
      </c>
      <c r="K16010">
        <v>1</v>
      </c>
      <c r="L16010" s="95">
        <v>45824.677083333336</v>
      </c>
    </row>
    <row r="16011" spans="1:12" x14ac:dyDescent="0.35">
      <c r="A16011" t="s">
        <v>16139</v>
      </c>
      <c r="B16011" s="93">
        <v>5212221958929</v>
      </c>
      <c r="C16011" t="s">
        <v>129</v>
      </c>
      <c r="D16011" t="s">
        <v>130</v>
      </c>
      <c r="E16011">
        <v>1</v>
      </c>
      <c r="F16011">
        <v>0</v>
      </c>
      <c r="G16011">
        <v>1</v>
      </c>
      <c r="H16011"/>
      <c r="I16011">
        <v>1</v>
      </c>
      <c r="J16011" s="95">
        <v>45824.633333333331</v>
      </c>
      <c r="K16011">
        <v>0</v>
      </c>
    </row>
    <row r="16012" spans="1:12" x14ac:dyDescent="0.35">
      <c r="A16012" t="s">
        <v>16140</v>
      </c>
      <c r="B16012" s="93">
        <v>5214433915058</v>
      </c>
      <c r="C16012" t="s">
        <v>129</v>
      </c>
      <c r="D16012" t="s">
        <v>130</v>
      </c>
      <c r="E16012">
        <v>0</v>
      </c>
      <c r="F16012">
        <v>0</v>
      </c>
      <c r="G16012">
        <v>0</v>
      </c>
      <c r="H16012" s="95">
        <v>45824.609027777777</v>
      </c>
      <c r="I16012">
        <v>0</v>
      </c>
      <c r="K16012">
        <v>0</v>
      </c>
    </row>
    <row r="16013" spans="1:12" x14ac:dyDescent="0.35">
      <c r="A16013" t="s">
        <v>16141</v>
      </c>
      <c r="B16013" s="93">
        <v>5219711250146</v>
      </c>
      <c r="C16013" t="s">
        <v>129</v>
      </c>
      <c r="D16013" t="s">
        <v>130</v>
      </c>
      <c r="E16013">
        <v>1</v>
      </c>
      <c r="F16013">
        <v>0</v>
      </c>
      <c r="G16013">
        <v>1</v>
      </c>
      <c r="H16013"/>
      <c r="I16013">
        <v>1</v>
      </c>
      <c r="J16013" s="95">
        <v>45824.605555555558</v>
      </c>
      <c r="K16013">
        <v>0</v>
      </c>
    </row>
    <row r="16014" spans="1:12" x14ac:dyDescent="0.35">
      <c r="A16014" t="s">
        <v>16142</v>
      </c>
      <c r="B16014" s="93">
        <v>5219514160244</v>
      </c>
      <c r="C16014" t="s">
        <v>129</v>
      </c>
      <c r="D16014" t="s">
        <v>130</v>
      </c>
      <c r="E16014">
        <v>1</v>
      </c>
      <c r="F16014">
        <v>1</v>
      </c>
      <c r="G16014">
        <v>1</v>
      </c>
      <c r="H16014"/>
      <c r="I16014">
        <v>1</v>
      </c>
      <c r="J16014" s="95">
        <v>45824.607638888891</v>
      </c>
      <c r="K16014">
        <v>1</v>
      </c>
      <c r="L16014" s="95">
        <v>45824.619444444441</v>
      </c>
    </row>
    <row r="16015" spans="1:12" x14ac:dyDescent="0.35">
      <c r="A16015" t="s">
        <v>16143</v>
      </c>
      <c r="B16015" s="93">
        <v>5218183777364</v>
      </c>
      <c r="C16015" t="s">
        <v>129</v>
      </c>
      <c r="D16015" t="s">
        <v>130</v>
      </c>
      <c r="E16015">
        <v>0</v>
      </c>
      <c r="F16015">
        <v>0</v>
      </c>
      <c r="G16015">
        <v>0</v>
      </c>
      <c r="H16015" s="95">
        <v>45824.604166666664</v>
      </c>
      <c r="I16015">
        <v>0</v>
      </c>
      <c r="K16015">
        <v>0</v>
      </c>
    </row>
    <row r="16016" spans="1:12" x14ac:dyDescent="0.35">
      <c r="A16016" t="s">
        <v>16144</v>
      </c>
      <c r="B16016" s="93">
        <v>5214811109482</v>
      </c>
      <c r="C16016" t="s">
        <v>129</v>
      </c>
      <c r="D16016" t="s">
        <v>130</v>
      </c>
      <c r="E16016">
        <v>1</v>
      </c>
      <c r="F16016">
        <v>1</v>
      </c>
      <c r="G16016">
        <v>1</v>
      </c>
      <c r="H16016"/>
      <c r="I16016">
        <v>1</v>
      </c>
      <c r="J16016" s="95">
        <v>45824.61041666667</v>
      </c>
      <c r="K16016">
        <v>1</v>
      </c>
      <c r="L16016" s="95">
        <v>45824.654166666667</v>
      </c>
    </row>
    <row r="16017" spans="1:12" x14ac:dyDescent="0.35">
      <c r="A16017" t="s">
        <v>16145</v>
      </c>
      <c r="B16017" s="93">
        <v>5215531112458</v>
      </c>
      <c r="C16017" t="s">
        <v>129</v>
      </c>
      <c r="D16017" t="s">
        <v>130</v>
      </c>
      <c r="E16017">
        <v>1</v>
      </c>
      <c r="F16017">
        <v>1</v>
      </c>
      <c r="G16017">
        <v>1</v>
      </c>
      <c r="H16017"/>
      <c r="I16017">
        <v>1</v>
      </c>
      <c r="J16017" s="95">
        <v>45824.607638888891</v>
      </c>
      <c r="K16017">
        <v>1</v>
      </c>
      <c r="L16017" s="95">
        <v>45824.633333333331</v>
      </c>
    </row>
    <row r="16018" spans="1:12" x14ac:dyDescent="0.35">
      <c r="A16018" t="s">
        <v>16146</v>
      </c>
      <c r="B16018" s="93">
        <v>5217224130526</v>
      </c>
      <c r="C16018" t="s">
        <v>129</v>
      </c>
      <c r="D16018" t="s">
        <v>130</v>
      </c>
      <c r="E16018">
        <v>1</v>
      </c>
      <c r="F16018">
        <v>1</v>
      </c>
      <c r="G16018">
        <v>1</v>
      </c>
      <c r="H16018"/>
      <c r="I16018">
        <v>1</v>
      </c>
      <c r="J16018" s="95">
        <v>45824.604861111111</v>
      </c>
      <c r="K16018">
        <v>1</v>
      </c>
      <c r="L16018" s="95">
        <v>45824.611805555556</v>
      </c>
    </row>
    <row r="16019" spans="1:12" x14ac:dyDescent="0.35">
      <c r="A16019" t="s">
        <v>16147</v>
      </c>
      <c r="B16019" s="93">
        <v>5215523353461</v>
      </c>
      <c r="C16019" t="s">
        <v>129</v>
      </c>
      <c r="D16019" t="s">
        <v>130</v>
      </c>
      <c r="E16019">
        <v>1</v>
      </c>
      <c r="F16019">
        <v>1</v>
      </c>
      <c r="G16019">
        <v>1</v>
      </c>
      <c r="H16019"/>
      <c r="I16019">
        <v>1</v>
      </c>
      <c r="J16019" s="95">
        <v>45824.607638888891</v>
      </c>
      <c r="K16019">
        <v>1</v>
      </c>
      <c r="L16019" s="95">
        <v>45825.152083333334</v>
      </c>
    </row>
    <row r="16020" spans="1:12" x14ac:dyDescent="0.35">
      <c r="A16020" t="s">
        <v>16148</v>
      </c>
      <c r="B16020" s="93">
        <v>5218183551352</v>
      </c>
      <c r="C16020" t="s">
        <v>129</v>
      </c>
      <c r="D16020" t="s">
        <v>130</v>
      </c>
      <c r="E16020">
        <v>0</v>
      </c>
      <c r="F16020">
        <v>0</v>
      </c>
      <c r="G16020">
        <v>0</v>
      </c>
      <c r="H16020" s="95">
        <v>45824.605555555558</v>
      </c>
      <c r="I16020">
        <v>0</v>
      </c>
      <c r="K16020">
        <v>0</v>
      </c>
    </row>
    <row r="16021" spans="1:12" x14ac:dyDescent="0.35">
      <c r="A16021" t="s">
        <v>16149</v>
      </c>
      <c r="B16021" s="93">
        <v>5214495547980</v>
      </c>
      <c r="C16021" t="s">
        <v>129</v>
      </c>
      <c r="D16021" t="s">
        <v>130</v>
      </c>
      <c r="E16021">
        <v>1</v>
      </c>
      <c r="F16021">
        <v>1</v>
      </c>
      <c r="G16021">
        <v>1</v>
      </c>
      <c r="H16021"/>
      <c r="I16021">
        <v>1</v>
      </c>
      <c r="J16021" s="95">
        <v>45824.609722222223</v>
      </c>
      <c r="K16021">
        <v>1</v>
      </c>
      <c r="L16021" s="95">
        <v>45824.668055555558</v>
      </c>
    </row>
    <row r="16022" spans="1:12" x14ac:dyDescent="0.35">
      <c r="A16022" t="s">
        <v>16150</v>
      </c>
      <c r="B16022" s="93">
        <v>5217221445384</v>
      </c>
      <c r="C16022" t="s">
        <v>129</v>
      </c>
      <c r="D16022" t="s">
        <v>130</v>
      </c>
      <c r="E16022">
        <v>1</v>
      </c>
      <c r="F16022">
        <v>1</v>
      </c>
      <c r="G16022">
        <v>1</v>
      </c>
      <c r="H16022"/>
      <c r="I16022">
        <v>1</v>
      </c>
      <c r="J16022" s="95">
        <v>45824.604861111111</v>
      </c>
      <c r="K16022">
        <v>1</v>
      </c>
      <c r="L16022" s="95">
        <v>45824.629861111112</v>
      </c>
    </row>
    <row r="16023" spans="1:12" x14ac:dyDescent="0.35">
      <c r="A16023" t="s">
        <v>16151</v>
      </c>
      <c r="B16023" s="93">
        <v>5212281387274</v>
      </c>
      <c r="C16023" t="s">
        <v>129</v>
      </c>
      <c r="D16023" t="s">
        <v>130</v>
      </c>
      <c r="E16023">
        <v>1</v>
      </c>
      <c r="F16023">
        <v>1</v>
      </c>
      <c r="G16023">
        <v>1</v>
      </c>
      <c r="H16023"/>
      <c r="I16023">
        <v>1</v>
      </c>
      <c r="J16023" s="95">
        <v>45824.896527777775</v>
      </c>
      <c r="K16023">
        <v>1</v>
      </c>
      <c r="L16023" s="95">
        <v>45824.911111111112</v>
      </c>
    </row>
    <row r="16024" spans="1:12" x14ac:dyDescent="0.35">
      <c r="A16024" t="s">
        <v>16152</v>
      </c>
      <c r="B16024" s="93">
        <v>5216228550874</v>
      </c>
      <c r="C16024" t="s">
        <v>129</v>
      </c>
      <c r="D16024" t="s">
        <v>130</v>
      </c>
      <c r="E16024">
        <v>1</v>
      </c>
      <c r="F16024">
        <v>1</v>
      </c>
      <c r="G16024">
        <v>1</v>
      </c>
      <c r="H16024"/>
      <c r="I16024">
        <v>1</v>
      </c>
      <c r="J16024" s="95">
        <v>45824.604861111111</v>
      </c>
      <c r="K16024">
        <v>1</v>
      </c>
      <c r="L16024" s="95">
        <v>45824.62222222222</v>
      </c>
    </row>
    <row r="16025" spans="1:12" x14ac:dyDescent="0.35">
      <c r="A16025" t="s">
        <v>16153</v>
      </c>
      <c r="B16025" s="93">
        <v>5215527118275</v>
      </c>
      <c r="C16025" t="s">
        <v>129</v>
      </c>
      <c r="D16025" t="s">
        <v>130</v>
      </c>
      <c r="E16025">
        <v>1</v>
      </c>
      <c r="F16025">
        <v>1</v>
      </c>
      <c r="G16025">
        <v>1</v>
      </c>
      <c r="H16025"/>
      <c r="I16025">
        <v>1</v>
      </c>
      <c r="J16025" s="95">
        <v>45824.636111111111</v>
      </c>
      <c r="K16025">
        <v>1</v>
      </c>
      <c r="L16025" s="95">
        <v>45824.637499999997</v>
      </c>
    </row>
    <row r="16026" spans="1:12" x14ac:dyDescent="0.35">
      <c r="A16026" t="s">
        <v>16154</v>
      </c>
      <c r="B16026" s="93">
        <v>5214432390613</v>
      </c>
      <c r="C16026" t="s">
        <v>129</v>
      </c>
      <c r="D16026" t="s">
        <v>130</v>
      </c>
      <c r="E16026">
        <v>1</v>
      </c>
      <c r="F16026">
        <v>1</v>
      </c>
      <c r="G16026">
        <v>1</v>
      </c>
      <c r="H16026"/>
      <c r="I16026">
        <v>1</v>
      </c>
      <c r="J16026" s="95">
        <v>45824.603472222225</v>
      </c>
      <c r="K16026">
        <v>1</v>
      </c>
      <c r="L16026" s="95">
        <v>45825.130555555559</v>
      </c>
    </row>
    <row r="16027" spans="1:12" x14ac:dyDescent="0.35">
      <c r="A16027" t="s">
        <v>16155</v>
      </c>
      <c r="B16027" s="93">
        <v>5214272024738</v>
      </c>
      <c r="C16027" t="s">
        <v>129</v>
      </c>
      <c r="D16027" t="s">
        <v>130</v>
      </c>
      <c r="E16027">
        <v>1</v>
      </c>
      <c r="F16027">
        <v>1</v>
      </c>
      <c r="G16027">
        <v>1</v>
      </c>
      <c r="H16027"/>
      <c r="I16027">
        <v>1</v>
      </c>
      <c r="J16027" s="95">
        <v>45824.606249999997</v>
      </c>
      <c r="K16027">
        <v>1</v>
      </c>
      <c r="L16027" s="95">
        <v>45824.648611111108</v>
      </c>
    </row>
    <row r="16028" spans="1:12" x14ac:dyDescent="0.35">
      <c r="A16028" t="s">
        <v>16156</v>
      </c>
      <c r="B16028" s="93">
        <v>5218661308386</v>
      </c>
      <c r="C16028" t="s">
        <v>129</v>
      </c>
      <c r="D16028" t="s">
        <v>130</v>
      </c>
      <c r="E16028">
        <v>1</v>
      </c>
      <c r="F16028">
        <v>1</v>
      </c>
      <c r="G16028">
        <v>1</v>
      </c>
      <c r="H16028"/>
      <c r="I16028">
        <v>1</v>
      </c>
      <c r="J16028" s="95">
        <v>45824.606249999997</v>
      </c>
      <c r="K16028">
        <v>1</v>
      </c>
      <c r="L16028" s="95">
        <v>45826.270833333336</v>
      </c>
    </row>
    <row r="16029" spans="1:12" x14ac:dyDescent="0.35">
      <c r="A16029" t="s">
        <v>16157</v>
      </c>
      <c r="B16029" s="93">
        <v>5215620347197</v>
      </c>
      <c r="C16029" t="s">
        <v>129</v>
      </c>
      <c r="D16029" t="s">
        <v>130</v>
      </c>
      <c r="E16029">
        <v>1</v>
      </c>
      <c r="F16029">
        <v>1</v>
      </c>
      <c r="G16029">
        <v>1</v>
      </c>
      <c r="H16029"/>
      <c r="I16029">
        <v>1</v>
      </c>
      <c r="J16029" s="95">
        <v>45824.602777777778</v>
      </c>
      <c r="K16029">
        <v>1</v>
      </c>
      <c r="L16029" s="95">
        <v>45824.602777777778</v>
      </c>
    </row>
    <row r="16030" spans="1:12" x14ac:dyDescent="0.35">
      <c r="A16030" t="s">
        <v>16158</v>
      </c>
      <c r="B16030" s="93">
        <v>5212311084369</v>
      </c>
      <c r="C16030" t="s">
        <v>129</v>
      </c>
      <c r="D16030" t="s">
        <v>130</v>
      </c>
      <c r="E16030">
        <v>1</v>
      </c>
      <c r="F16030">
        <v>1</v>
      </c>
      <c r="G16030">
        <v>1</v>
      </c>
      <c r="H16030"/>
      <c r="I16030">
        <v>1</v>
      </c>
      <c r="J16030" s="95">
        <v>45824.609027777777</v>
      </c>
      <c r="K16030">
        <v>1</v>
      </c>
      <c r="L16030" s="95">
        <v>45824.642361111109</v>
      </c>
    </row>
    <row r="16031" spans="1:12" x14ac:dyDescent="0.35">
      <c r="A16031" t="s">
        <v>16159</v>
      </c>
      <c r="B16031" s="93">
        <v>5213311305507</v>
      </c>
      <c r="C16031" t="s">
        <v>129</v>
      </c>
      <c r="D16031" t="s">
        <v>130</v>
      </c>
      <c r="E16031">
        <v>1</v>
      </c>
      <c r="F16031">
        <v>1</v>
      </c>
      <c r="G16031">
        <v>1</v>
      </c>
      <c r="H16031"/>
      <c r="I16031">
        <v>1</v>
      </c>
      <c r="J16031" s="95">
        <v>45824.607638888891</v>
      </c>
      <c r="K16031">
        <v>1</v>
      </c>
      <c r="L16031" s="95">
        <v>45824.623611111114</v>
      </c>
    </row>
    <row r="16032" spans="1:12" x14ac:dyDescent="0.35">
      <c r="A16032" t="s">
        <v>16160</v>
      </c>
      <c r="B16032" s="93">
        <v>5216641704550</v>
      </c>
      <c r="C16032" t="s">
        <v>129</v>
      </c>
      <c r="D16032" t="s">
        <v>130</v>
      </c>
      <c r="E16032">
        <v>1</v>
      </c>
      <c r="F16032">
        <v>1</v>
      </c>
      <c r="G16032">
        <v>1</v>
      </c>
      <c r="H16032"/>
      <c r="I16032">
        <v>1</v>
      </c>
      <c r="J16032" s="95">
        <v>45824.604861111111</v>
      </c>
      <c r="K16032">
        <v>1</v>
      </c>
      <c r="L16032" s="95">
        <v>45824.65625</v>
      </c>
    </row>
    <row r="16033" spans="1:12" x14ac:dyDescent="0.35">
      <c r="A16033" t="s">
        <v>16161</v>
      </c>
      <c r="B16033" s="93">
        <v>5217157041286</v>
      </c>
      <c r="C16033" t="s">
        <v>129</v>
      </c>
      <c r="D16033" t="s">
        <v>130</v>
      </c>
      <c r="E16033">
        <v>0</v>
      </c>
      <c r="F16033">
        <v>0</v>
      </c>
      <c r="G16033">
        <v>0</v>
      </c>
      <c r="H16033" s="95">
        <v>45824.605555555558</v>
      </c>
      <c r="I16033">
        <v>0</v>
      </c>
      <c r="K16033">
        <v>0</v>
      </c>
    </row>
    <row r="16034" spans="1:12" x14ac:dyDescent="0.35">
      <c r="A16034" t="s">
        <v>16162</v>
      </c>
      <c r="B16034" s="93">
        <v>5212381662495</v>
      </c>
      <c r="C16034" t="s">
        <v>129</v>
      </c>
      <c r="D16034" t="s">
        <v>130</v>
      </c>
      <c r="E16034">
        <v>1</v>
      </c>
      <c r="F16034">
        <v>1</v>
      </c>
      <c r="G16034">
        <v>1</v>
      </c>
      <c r="H16034"/>
      <c r="I16034">
        <v>1</v>
      </c>
      <c r="J16034" s="95">
        <v>45825.097222222219</v>
      </c>
      <c r="K16034">
        <v>1</v>
      </c>
      <c r="L16034" s="95">
        <v>45825.109722222223</v>
      </c>
    </row>
    <row r="16035" spans="1:12" x14ac:dyDescent="0.35">
      <c r="A16035" t="s">
        <v>16163</v>
      </c>
      <c r="B16035" s="93">
        <v>5212711057440</v>
      </c>
      <c r="C16035" t="s">
        <v>129</v>
      </c>
      <c r="D16035" t="s">
        <v>130</v>
      </c>
      <c r="E16035">
        <v>0</v>
      </c>
      <c r="F16035">
        <v>0</v>
      </c>
      <c r="G16035">
        <v>0</v>
      </c>
      <c r="H16035" s="95">
        <v>45824.604166666664</v>
      </c>
      <c r="I16035">
        <v>0</v>
      </c>
      <c r="K16035">
        <v>0</v>
      </c>
    </row>
    <row r="16036" spans="1:12" x14ac:dyDescent="0.35">
      <c r="A16036" t="s">
        <v>16164</v>
      </c>
      <c r="B16036" s="93">
        <v>5215517038454</v>
      </c>
      <c r="C16036" t="s">
        <v>129</v>
      </c>
      <c r="D16036" t="s">
        <v>130</v>
      </c>
      <c r="E16036">
        <v>0</v>
      </c>
      <c r="F16036">
        <v>0</v>
      </c>
      <c r="G16036">
        <v>0</v>
      </c>
      <c r="H16036" s="95">
        <v>45824.604166666664</v>
      </c>
      <c r="I16036">
        <v>0</v>
      </c>
      <c r="K16036">
        <v>0</v>
      </c>
    </row>
    <row r="16037" spans="1:12" x14ac:dyDescent="0.35">
      <c r="A16037" t="s">
        <v>16165</v>
      </c>
      <c r="B16037" s="93">
        <v>5216673263049</v>
      </c>
      <c r="C16037" t="s">
        <v>129</v>
      </c>
      <c r="D16037" t="s">
        <v>130</v>
      </c>
      <c r="E16037">
        <v>1</v>
      </c>
      <c r="F16037">
        <v>1</v>
      </c>
      <c r="G16037">
        <v>1</v>
      </c>
      <c r="H16037"/>
      <c r="I16037">
        <v>1</v>
      </c>
      <c r="J16037" s="95">
        <v>45824.609722222223</v>
      </c>
      <c r="K16037">
        <v>1</v>
      </c>
      <c r="L16037" s="95">
        <v>45824.711111111108</v>
      </c>
    </row>
    <row r="16038" spans="1:12" x14ac:dyDescent="0.35">
      <c r="A16038" t="s">
        <v>16166</v>
      </c>
      <c r="B16038" s="93">
        <v>5215538383980</v>
      </c>
      <c r="C16038" t="s">
        <v>129</v>
      </c>
      <c r="D16038" t="s">
        <v>130</v>
      </c>
      <c r="E16038">
        <v>0</v>
      </c>
      <c r="F16038">
        <v>0</v>
      </c>
      <c r="G16038">
        <v>0</v>
      </c>
      <c r="H16038" s="95">
        <v>45824.606249999997</v>
      </c>
      <c r="I16038">
        <v>0</v>
      </c>
      <c r="K16038">
        <v>0</v>
      </c>
    </row>
    <row r="16039" spans="1:12" x14ac:dyDescent="0.35">
      <c r="A16039" t="s">
        <v>16167</v>
      </c>
      <c r="B16039" s="93">
        <v>5215532422036</v>
      </c>
      <c r="C16039" t="s">
        <v>129</v>
      </c>
      <c r="D16039" t="s">
        <v>130</v>
      </c>
      <c r="E16039">
        <v>0</v>
      </c>
      <c r="F16039">
        <v>0</v>
      </c>
      <c r="G16039">
        <v>0</v>
      </c>
      <c r="H16039" s="95">
        <v>45824.603472222225</v>
      </c>
      <c r="I16039">
        <v>0</v>
      </c>
      <c r="K16039">
        <v>0</v>
      </c>
    </row>
    <row r="16040" spans="1:12" x14ac:dyDescent="0.35">
      <c r="A16040" t="s">
        <v>16168</v>
      </c>
      <c r="B16040" s="93">
        <v>5212226603429</v>
      </c>
      <c r="C16040" t="s">
        <v>129</v>
      </c>
      <c r="D16040" t="s">
        <v>130</v>
      </c>
      <c r="E16040">
        <v>1</v>
      </c>
      <c r="F16040">
        <v>1</v>
      </c>
      <c r="G16040">
        <v>1</v>
      </c>
      <c r="H16040"/>
      <c r="I16040">
        <v>1</v>
      </c>
      <c r="J16040" s="95">
        <v>45824.60833333333</v>
      </c>
      <c r="K16040">
        <v>1</v>
      </c>
      <c r="L16040" s="95">
        <v>45824.609722222223</v>
      </c>
    </row>
    <row r="16041" spans="1:12" x14ac:dyDescent="0.35">
      <c r="A16041" t="s">
        <v>16169</v>
      </c>
      <c r="B16041" s="93">
        <v>5215510962725</v>
      </c>
      <c r="C16041" t="s">
        <v>129</v>
      </c>
      <c r="D16041" t="s">
        <v>130</v>
      </c>
      <c r="E16041">
        <v>1</v>
      </c>
      <c r="F16041">
        <v>1</v>
      </c>
      <c r="G16041">
        <v>1</v>
      </c>
      <c r="H16041"/>
      <c r="I16041">
        <v>1</v>
      </c>
      <c r="J16041" s="95">
        <v>45824.609027777777</v>
      </c>
      <c r="K16041">
        <v>1</v>
      </c>
      <c r="L16041" s="95">
        <v>45825.633333333331</v>
      </c>
    </row>
    <row r="16042" spans="1:12" x14ac:dyDescent="0.35">
      <c r="A16042" t="s">
        <v>16170</v>
      </c>
      <c r="B16042" s="93">
        <v>5216677859660</v>
      </c>
      <c r="C16042" t="s">
        <v>129</v>
      </c>
      <c r="D16042" t="s">
        <v>130</v>
      </c>
      <c r="E16042">
        <v>1</v>
      </c>
      <c r="F16042">
        <v>1</v>
      </c>
      <c r="G16042">
        <v>1</v>
      </c>
      <c r="H16042"/>
      <c r="I16042">
        <v>1</v>
      </c>
      <c r="J16042" s="95">
        <v>45824.602777777778</v>
      </c>
      <c r="K16042">
        <v>1</v>
      </c>
      <c r="L16042" s="95">
        <v>45824.605555555558</v>
      </c>
    </row>
    <row r="16043" spans="1:12" x14ac:dyDescent="0.35">
      <c r="A16043" t="s">
        <v>16171</v>
      </c>
      <c r="B16043" s="93">
        <v>5218712124163</v>
      </c>
      <c r="C16043" t="s">
        <v>129</v>
      </c>
      <c r="D16043" t="s">
        <v>130</v>
      </c>
      <c r="E16043">
        <v>1</v>
      </c>
      <c r="F16043">
        <v>1</v>
      </c>
      <c r="G16043">
        <v>1</v>
      </c>
      <c r="H16043"/>
      <c r="I16043">
        <v>1</v>
      </c>
      <c r="J16043" s="95">
        <v>45824.61041666667</v>
      </c>
      <c r="K16043">
        <v>1</v>
      </c>
      <c r="L16043" s="95">
        <v>45824.647222222222</v>
      </c>
    </row>
    <row r="16044" spans="1:12" x14ac:dyDescent="0.35">
      <c r="A16044" t="s">
        <v>16172</v>
      </c>
      <c r="B16044" s="93">
        <v>5219381609822</v>
      </c>
      <c r="C16044" t="s">
        <v>129</v>
      </c>
      <c r="D16044" t="s">
        <v>130</v>
      </c>
      <c r="E16044">
        <v>1</v>
      </c>
      <c r="F16044">
        <v>1</v>
      </c>
      <c r="G16044">
        <v>1</v>
      </c>
      <c r="H16044"/>
      <c r="I16044">
        <v>1</v>
      </c>
      <c r="J16044" s="95">
        <v>45824.60833333333</v>
      </c>
      <c r="K16044">
        <v>1</v>
      </c>
      <c r="L16044" s="95">
        <v>45824.643750000003</v>
      </c>
    </row>
    <row r="16045" spans="1:12" x14ac:dyDescent="0.35">
      <c r="A16045" t="s">
        <v>16173</v>
      </c>
      <c r="B16045" s="93">
        <v>5212231121143</v>
      </c>
      <c r="C16045" t="s">
        <v>129</v>
      </c>
      <c r="D16045" t="s">
        <v>130</v>
      </c>
      <c r="E16045">
        <v>0</v>
      </c>
      <c r="F16045">
        <v>0</v>
      </c>
      <c r="G16045">
        <v>0</v>
      </c>
      <c r="H16045" s="95">
        <v>45824.61041666667</v>
      </c>
      <c r="I16045">
        <v>0</v>
      </c>
      <c r="K16045">
        <v>0</v>
      </c>
    </row>
    <row r="16046" spans="1:12" x14ac:dyDescent="0.35">
      <c r="A16046" t="s">
        <v>16174</v>
      </c>
      <c r="B16046" s="93">
        <v>5215583649692</v>
      </c>
      <c r="C16046" t="s">
        <v>129</v>
      </c>
      <c r="D16046" t="s">
        <v>130</v>
      </c>
      <c r="E16046">
        <v>1</v>
      </c>
      <c r="F16046">
        <v>1</v>
      </c>
      <c r="G16046">
        <v>1</v>
      </c>
      <c r="H16046"/>
      <c r="I16046">
        <v>1</v>
      </c>
      <c r="J16046" s="95">
        <v>45824.607638888891</v>
      </c>
      <c r="K16046">
        <v>1</v>
      </c>
      <c r="L16046" s="95">
        <v>45824.607638888891</v>
      </c>
    </row>
    <row r="16047" spans="1:12" x14ac:dyDescent="0.35">
      <c r="A16047" t="s">
        <v>16175</v>
      </c>
      <c r="B16047" s="93">
        <v>5212441066128</v>
      </c>
      <c r="C16047" t="s">
        <v>129</v>
      </c>
      <c r="D16047" t="s">
        <v>130</v>
      </c>
      <c r="E16047">
        <v>0</v>
      </c>
      <c r="F16047">
        <v>0</v>
      </c>
      <c r="G16047">
        <v>0</v>
      </c>
      <c r="H16047" s="95">
        <v>45824.60833333333</v>
      </c>
      <c r="I16047">
        <v>0</v>
      </c>
      <c r="K16047">
        <v>0</v>
      </c>
    </row>
    <row r="16048" spans="1:12" x14ac:dyDescent="0.35">
      <c r="A16048" t="s">
        <v>16176</v>
      </c>
      <c r="B16048" s="93">
        <v>5218444551234</v>
      </c>
      <c r="C16048" t="s">
        <v>129</v>
      </c>
      <c r="D16048" t="s">
        <v>130</v>
      </c>
      <c r="E16048">
        <v>1</v>
      </c>
      <c r="F16048">
        <v>1</v>
      </c>
      <c r="G16048">
        <v>1</v>
      </c>
      <c r="H16048"/>
      <c r="I16048">
        <v>1</v>
      </c>
      <c r="J16048" s="95">
        <v>45824.602083333331</v>
      </c>
      <c r="K16048">
        <v>1</v>
      </c>
      <c r="L16048" s="95">
        <v>45824.604861111111</v>
      </c>
    </row>
    <row r="16049" spans="1:12" x14ac:dyDescent="0.35">
      <c r="A16049" t="s">
        <v>16177</v>
      </c>
      <c r="B16049" s="93">
        <v>5217773280800</v>
      </c>
      <c r="C16049" t="s">
        <v>129</v>
      </c>
      <c r="D16049" t="s">
        <v>130</v>
      </c>
      <c r="E16049">
        <v>1</v>
      </c>
      <c r="F16049">
        <v>1</v>
      </c>
      <c r="G16049">
        <v>1</v>
      </c>
      <c r="H16049"/>
      <c r="I16049">
        <v>1</v>
      </c>
      <c r="J16049" s="95">
        <v>45824.607638888891</v>
      </c>
      <c r="K16049">
        <v>1</v>
      </c>
      <c r="L16049" s="95">
        <v>45824.607638888891</v>
      </c>
    </row>
    <row r="16050" spans="1:12" x14ac:dyDescent="0.35">
      <c r="A16050" t="s">
        <v>16178</v>
      </c>
      <c r="B16050" s="93">
        <v>5214281141164</v>
      </c>
      <c r="C16050" t="s">
        <v>129</v>
      </c>
      <c r="D16050" t="s">
        <v>130</v>
      </c>
      <c r="E16050">
        <v>1</v>
      </c>
      <c r="F16050">
        <v>1</v>
      </c>
      <c r="G16050">
        <v>1</v>
      </c>
      <c r="H16050"/>
      <c r="I16050">
        <v>1</v>
      </c>
      <c r="J16050" s="95">
        <v>45824.609722222223</v>
      </c>
      <c r="K16050">
        <v>1</v>
      </c>
      <c r="L16050" s="95">
        <v>45824.638194444444</v>
      </c>
    </row>
    <row r="16051" spans="1:12" x14ac:dyDescent="0.35">
      <c r="A16051" t="s">
        <v>16179</v>
      </c>
      <c r="B16051" s="93">
        <v>5216691590256</v>
      </c>
      <c r="C16051" t="s">
        <v>129</v>
      </c>
      <c r="D16051" t="s">
        <v>130</v>
      </c>
      <c r="E16051">
        <v>1</v>
      </c>
      <c r="F16051">
        <v>1</v>
      </c>
      <c r="G16051">
        <v>1</v>
      </c>
      <c r="H16051"/>
      <c r="I16051">
        <v>1</v>
      </c>
      <c r="J16051" s="95">
        <v>45824.605555555558</v>
      </c>
      <c r="K16051">
        <v>1</v>
      </c>
      <c r="L16051" s="95">
        <v>45824.606944444444</v>
      </c>
    </row>
    <row r="16052" spans="1:12" x14ac:dyDescent="0.35">
      <c r="A16052" t="s">
        <v>16180</v>
      </c>
      <c r="B16052" s="93">
        <v>5212411251365</v>
      </c>
      <c r="C16052" t="s">
        <v>129</v>
      </c>
      <c r="D16052" t="s">
        <v>130</v>
      </c>
      <c r="E16052">
        <v>0</v>
      </c>
      <c r="F16052">
        <v>0</v>
      </c>
      <c r="G16052">
        <v>0</v>
      </c>
      <c r="H16052" s="95">
        <v>45824.606249999997</v>
      </c>
      <c r="I16052">
        <v>0</v>
      </c>
      <c r="K16052">
        <v>0</v>
      </c>
    </row>
    <row r="16053" spans="1:12" x14ac:dyDescent="0.35">
      <c r="A16053" t="s">
        <v>16181</v>
      </c>
      <c r="B16053" s="93">
        <v>5217225605030</v>
      </c>
      <c r="C16053" t="s">
        <v>129</v>
      </c>
      <c r="D16053" t="s">
        <v>130</v>
      </c>
      <c r="E16053">
        <v>1</v>
      </c>
      <c r="F16053">
        <v>1</v>
      </c>
      <c r="G16053">
        <v>1</v>
      </c>
      <c r="H16053"/>
      <c r="I16053">
        <v>1</v>
      </c>
      <c r="J16053" s="95">
        <v>45824.605555555558</v>
      </c>
      <c r="K16053">
        <v>1</v>
      </c>
      <c r="L16053" s="95">
        <v>45824.68472222222</v>
      </c>
    </row>
    <row r="16054" spans="1:12" x14ac:dyDescent="0.35">
      <c r="A16054" t="s">
        <v>16182</v>
      </c>
      <c r="B16054" s="93">
        <v>5212491366447</v>
      </c>
      <c r="C16054" t="s">
        <v>129</v>
      </c>
      <c r="D16054" t="s">
        <v>130</v>
      </c>
      <c r="E16054">
        <v>1</v>
      </c>
      <c r="F16054">
        <v>1</v>
      </c>
      <c r="G16054">
        <v>1</v>
      </c>
      <c r="H16054"/>
      <c r="I16054">
        <v>1</v>
      </c>
      <c r="J16054" s="95">
        <v>45824.633333333331</v>
      </c>
      <c r="K16054">
        <v>1</v>
      </c>
      <c r="L16054" s="95">
        <v>45824.665972222225</v>
      </c>
    </row>
    <row r="16055" spans="1:12" x14ac:dyDescent="0.35">
      <c r="A16055" t="s">
        <v>16183</v>
      </c>
      <c r="B16055" s="93">
        <v>5213271059082</v>
      </c>
      <c r="C16055" t="s">
        <v>129</v>
      </c>
      <c r="D16055" t="s">
        <v>130</v>
      </c>
      <c r="E16055">
        <v>1</v>
      </c>
      <c r="F16055">
        <v>1</v>
      </c>
      <c r="G16055">
        <v>1</v>
      </c>
      <c r="H16055"/>
      <c r="I16055">
        <v>1</v>
      </c>
      <c r="J16055" s="95">
        <v>45824.609027777777</v>
      </c>
      <c r="K16055">
        <v>1</v>
      </c>
      <c r="L16055" s="95">
        <v>45824.635416666664</v>
      </c>
    </row>
    <row r="16056" spans="1:12" x14ac:dyDescent="0.35">
      <c r="A16056" t="s">
        <v>16184</v>
      </c>
      <c r="B16056" s="93">
        <v>5215529410863</v>
      </c>
      <c r="C16056" t="s">
        <v>129</v>
      </c>
      <c r="D16056" t="s">
        <v>130</v>
      </c>
      <c r="E16056">
        <v>1</v>
      </c>
      <c r="F16056">
        <v>1</v>
      </c>
      <c r="G16056">
        <v>1</v>
      </c>
      <c r="H16056"/>
      <c r="I16056">
        <v>1</v>
      </c>
      <c r="J16056" s="95">
        <v>45824.611805555556</v>
      </c>
      <c r="K16056">
        <v>1</v>
      </c>
      <c r="L16056" s="95">
        <v>45824.613888888889</v>
      </c>
    </row>
    <row r="16057" spans="1:12" x14ac:dyDescent="0.35">
      <c r="A16057" t="s">
        <v>16185</v>
      </c>
      <c r="B16057" s="93">
        <v>5214432737708</v>
      </c>
      <c r="C16057" t="s">
        <v>129</v>
      </c>
      <c r="D16057" t="s">
        <v>130</v>
      </c>
      <c r="E16057">
        <v>1</v>
      </c>
      <c r="F16057">
        <v>1</v>
      </c>
      <c r="G16057">
        <v>1</v>
      </c>
      <c r="H16057"/>
      <c r="I16057">
        <v>1</v>
      </c>
      <c r="J16057" s="95">
        <v>45824.602777777778</v>
      </c>
      <c r="K16057">
        <v>1</v>
      </c>
      <c r="L16057" s="95">
        <v>45824.606249999997</v>
      </c>
    </row>
    <row r="16058" spans="1:12" x14ac:dyDescent="0.35">
      <c r="A16058" t="s">
        <v>16186</v>
      </c>
      <c r="B16058" s="93">
        <v>5215543973590</v>
      </c>
      <c r="C16058" t="s">
        <v>129</v>
      </c>
      <c r="D16058" t="s">
        <v>130</v>
      </c>
      <c r="E16058">
        <v>0</v>
      </c>
      <c r="F16058">
        <v>0</v>
      </c>
      <c r="G16058">
        <v>0</v>
      </c>
      <c r="H16058" s="95">
        <v>45824.60833333333</v>
      </c>
      <c r="I16058">
        <v>0</v>
      </c>
      <c r="K16058">
        <v>0</v>
      </c>
    </row>
    <row r="16059" spans="1:12" x14ac:dyDescent="0.35">
      <c r="A16059" t="s">
        <v>16187</v>
      </c>
      <c r="B16059" s="93">
        <v>5212721911066</v>
      </c>
      <c r="C16059" t="s">
        <v>129</v>
      </c>
      <c r="D16059" t="s">
        <v>130</v>
      </c>
      <c r="E16059">
        <v>1</v>
      </c>
      <c r="F16059">
        <v>1</v>
      </c>
      <c r="G16059">
        <v>1</v>
      </c>
      <c r="H16059"/>
      <c r="I16059">
        <v>1</v>
      </c>
      <c r="J16059" s="95">
        <v>45824.870833333334</v>
      </c>
      <c r="K16059">
        <v>1</v>
      </c>
      <c r="L16059" s="95">
        <v>45824.95208333333</v>
      </c>
    </row>
    <row r="16060" spans="1:12" x14ac:dyDescent="0.35">
      <c r="A16060" t="s">
        <v>16188</v>
      </c>
      <c r="B16060" s="93">
        <v>5215527174787</v>
      </c>
      <c r="C16060" t="s">
        <v>129</v>
      </c>
      <c r="D16060" t="s">
        <v>130</v>
      </c>
      <c r="E16060">
        <v>0</v>
      </c>
      <c r="F16060">
        <v>0</v>
      </c>
      <c r="G16060">
        <v>0</v>
      </c>
      <c r="H16060" s="95">
        <v>45824.60833333333</v>
      </c>
      <c r="I16060">
        <v>0</v>
      </c>
      <c r="K16060">
        <v>0</v>
      </c>
    </row>
    <row r="16061" spans="1:12" x14ac:dyDescent="0.35">
      <c r="A16061" t="s">
        <v>16189</v>
      </c>
      <c r="B16061" s="93">
        <v>5213111370447</v>
      </c>
      <c r="C16061" t="s">
        <v>129</v>
      </c>
      <c r="D16061" t="s">
        <v>130</v>
      </c>
      <c r="E16061">
        <v>1</v>
      </c>
      <c r="F16061">
        <v>1</v>
      </c>
      <c r="G16061">
        <v>1</v>
      </c>
      <c r="H16061"/>
      <c r="I16061">
        <v>1</v>
      </c>
      <c r="J16061" s="95">
        <v>45824.602083333331</v>
      </c>
      <c r="K16061">
        <v>1</v>
      </c>
      <c r="L16061" s="95">
        <v>45824.791666666664</v>
      </c>
    </row>
    <row r="16062" spans="1:12" x14ac:dyDescent="0.35">
      <c r="A16062" t="s">
        <v>16190</v>
      </c>
      <c r="B16062" s="93">
        <v>5216561765188</v>
      </c>
      <c r="C16062" t="s">
        <v>129</v>
      </c>
      <c r="D16062" t="s">
        <v>130</v>
      </c>
      <c r="E16062">
        <v>1</v>
      </c>
      <c r="F16062">
        <v>1</v>
      </c>
      <c r="G16062">
        <v>1</v>
      </c>
      <c r="H16062"/>
      <c r="I16062">
        <v>1</v>
      </c>
      <c r="J16062" s="95">
        <v>45824.607638888891</v>
      </c>
      <c r="K16062">
        <v>1</v>
      </c>
      <c r="L16062" s="95">
        <v>45824.607638888891</v>
      </c>
    </row>
    <row r="16063" spans="1:12" x14ac:dyDescent="0.35">
      <c r="A16063" t="s">
        <v>16191</v>
      </c>
      <c r="B16063" s="93">
        <v>5213411061490</v>
      </c>
      <c r="C16063" t="s">
        <v>129</v>
      </c>
      <c r="D16063" t="s">
        <v>130</v>
      </c>
      <c r="E16063">
        <v>1</v>
      </c>
      <c r="F16063">
        <v>1</v>
      </c>
      <c r="G16063">
        <v>1</v>
      </c>
      <c r="H16063"/>
      <c r="I16063">
        <v>1</v>
      </c>
      <c r="J16063" s="95">
        <v>45824.607638888891</v>
      </c>
      <c r="K16063">
        <v>1</v>
      </c>
      <c r="L16063" s="95">
        <v>45824.60833333333</v>
      </c>
    </row>
    <row r="16064" spans="1:12" x14ac:dyDescent="0.35">
      <c r="A16064" t="s">
        <v>16192</v>
      </c>
      <c r="B16064" s="93">
        <v>5215543522174</v>
      </c>
      <c r="C16064" t="s">
        <v>129</v>
      </c>
      <c r="D16064" t="s">
        <v>130</v>
      </c>
      <c r="E16064">
        <v>1</v>
      </c>
      <c r="F16064">
        <v>1</v>
      </c>
      <c r="G16064">
        <v>1</v>
      </c>
      <c r="H16064"/>
      <c r="I16064">
        <v>1</v>
      </c>
      <c r="J16064" s="95">
        <v>45824.607638888891</v>
      </c>
      <c r="K16064">
        <v>1</v>
      </c>
      <c r="L16064" s="95">
        <v>45824.707638888889</v>
      </c>
    </row>
    <row r="16065" spans="1:12" x14ac:dyDescent="0.35">
      <c r="A16065" t="s">
        <v>16193</v>
      </c>
      <c r="B16065" s="93">
        <v>5212241071532</v>
      </c>
      <c r="C16065" t="s">
        <v>129</v>
      </c>
      <c r="D16065" t="s">
        <v>130</v>
      </c>
      <c r="E16065">
        <v>1</v>
      </c>
      <c r="F16065">
        <v>1</v>
      </c>
      <c r="G16065">
        <v>1</v>
      </c>
      <c r="H16065"/>
      <c r="I16065">
        <v>1</v>
      </c>
      <c r="J16065" s="95">
        <v>45824.602777777778</v>
      </c>
      <c r="K16065">
        <v>1</v>
      </c>
      <c r="L16065" s="95">
        <v>45824.800000000003</v>
      </c>
    </row>
    <row r="16066" spans="1:12" x14ac:dyDescent="0.35">
      <c r="A16066" t="s">
        <v>16194</v>
      </c>
      <c r="B16066" s="93">
        <v>5213121199470</v>
      </c>
      <c r="C16066" t="s">
        <v>129</v>
      </c>
      <c r="D16066" t="s">
        <v>130</v>
      </c>
      <c r="E16066">
        <v>1</v>
      </c>
      <c r="F16066">
        <v>1</v>
      </c>
      <c r="G16066">
        <v>1</v>
      </c>
      <c r="H16066"/>
      <c r="I16066">
        <v>1</v>
      </c>
      <c r="J16066" s="95">
        <v>45824.604166666664</v>
      </c>
      <c r="K16066">
        <v>1</v>
      </c>
      <c r="L16066" s="95">
        <v>45824.615277777775</v>
      </c>
    </row>
    <row r="16067" spans="1:12" x14ac:dyDescent="0.35">
      <c r="A16067" t="s">
        <v>16195</v>
      </c>
      <c r="B16067" s="93">
        <v>5213333592625</v>
      </c>
      <c r="C16067" t="s">
        <v>129</v>
      </c>
      <c r="D16067" t="s">
        <v>130</v>
      </c>
      <c r="E16067">
        <v>1</v>
      </c>
      <c r="F16067">
        <v>0</v>
      </c>
      <c r="G16067">
        <v>1</v>
      </c>
      <c r="H16067"/>
      <c r="I16067">
        <v>1</v>
      </c>
      <c r="J16067" s="95">
        <v>45824.602083333331</v>
      </c>
      <c r="K16067">
        <v>0</v>
      </c>
    </row>
    <row r="16068" spans="1:12" x14ac:dyDescent="0.35">
      <c r="A16068" t="s">
        <v>16196</v>
      </c>
      <c r="B16068" s="93">
        <v>5215555857930</v>
      </c>
      <c r="C16068" t="s">
        <v>129</v>
      </c>
      <c r="D16068" t="s">
        <v>130</v>
      </c>
      <c r="E16068">
        <v>0</v>
      </c>
      <c r="F16068">
        <v>0</v>
      </c>
      <c r="G16068">
        <v>0</v>
      </c>
      <c r="H16068" s="95">
        <v>45824.602777777778</v>
      </c>
      <c r="I16068">
        <v>0</v>
      </c>
      <c r="K16068">
        <v>0</v>
      </c>
    </row>
    <row r="16069" spans="1:12" x14ac:dyDescent="0.35">
      <c r="A16069" t="s">
        <v>16197</v>
      </c>
      <c r="B16069" s="93">
        <v>5215551054615</v>
      </c>
      <c r="C16069" t="s">
        <v>129</v>
      </c>
      <c r="D16069" t="s">
        <v>130</v>
      </c>
      <c r="E16069">
        <v>1</v>
      </c>
      <c r="F16069">
        <v>1</v>
      </c>
      <c r="G16069">
        <v>1</v>
      </c>
      <c r="H16069"/>
      <c r="I16069">
        <v>1</v>
      </c>
      <c r="J16069" s="95">
        <v>45824.601388888892</v>
      </c>
      <c r="K16069">
        <v>1</v>
      </c>
      <c r="L16069" s="95">
        <v>45824.711111111108</v>
      </c>
    </row>
    <row r="16070" spans="1:12" x14ac:dyDescent="0.35">
      <c r="A16070" t="s">
        <v>16198</v>
      </c>
      <c r="B16070" s="93">
        <v>5212721542154</v>
      </c>
      <c r="C16070" t="s">
        <v>129</v>
      </c>
      <c r="D16070" t="s">
        <v>130</v>
      </c>
      <c r="E16070">
        <v>0</v>
      </c>
      <c r="F16070">
        <v>0</v>
      </c>
      <c r="G16070">
        <v>0</v>
      </c>
      <c r="H16070" s="95">
        <v>45824.602083333331</v>
      </c>
      <c r="I16070">
        <v>0</v>
      </c>
      <c r="K16070">
        <v>0</v>
      </c>
    </row>
    <row r="16071" spans="1:12" x14ac:dyDescent="0.35">
      <c r="A16071" t="s">
        <v>16199</v>
      </c>
      <c r="B16071" s="93">
        <v>5214181010624</v>
      </c>
      <c r="C16071" t="s">
        <v>129</v>
      </c>
      <c r="D16071" t="s">
        <v>130</v>
      </c>
      <c r="E16071">
        <v>1</v>
      </c>
      <c r="F16071">
        <v>1</v>
      </c>
      <c r="G16071">
        <v>1</v>
      </c>
      <c r="H16071"/>
      <c r="I16071">
        <v>1</v>
      </c>
      <c r="J16071" s="95">
        <v>45824.606249999997</v>
      </c>
      <c r="K16071">
        <v>1</v>
      </c>
      <c r="L16071" s="95">
        <v>45824.612500000003</v>
      </c>
    </row>
    <row r="16072" spans="1:12" x14ac:dyDescent="0.35">
      <c r="A16072" t="s">
        <v>16200</v>
      </c>
      <c r="B16072" s="93">
        <v>5216121693208</v>
      </c>
      <c r="C16072" t="s">
        <v>129</v>
      </c>
      <c r="D16072" t="s">
        <v>130</v>
      </c>
      <c r="E16072">
        <v>1</v>
      </c>
      <c r="F16072">
        <v>1</v>
      </c>
      <c r="G16072">
        <v>1</v>
      </c>
      <c r="H16072"/>
      <c r="I16072">
        <v>1</v>
      </c>
      <c r="J16072" s="95">
        <v>45824.602083333331</v>
      </c>
      <c r="K16072">
        <v>1</v>
      </c>
      <c r="L16072" s="95">
        <v>45824.61041666667</v>
      </c>
    </row>
    <row r="16073" spans="1:12" x14ac:dyDescent="0.35">
      <c r="A16073" t="s">
        <v>16201</v>
      </c>
      <c r="B16073" s="93">
        <v>5214437383939</v>
      </c>
      <c r="C16073" t="s">
        <v>129</v>
      </c>
      <c r="D16073" t="s">
        <v>130</v>
      </c>
      <c r="E16073">
        <v>1</v>
      </c>
      <c r="F16073">
        <v>0</v>
      </c>
      <c r="G16073">
        <v>1</v>
      </c>
      <c r="H16073"/>
      <c r="I16073">
        <v>1</v>
      </c>
      <c r="J16073" s="95">
        <v>45824.603472222225</v>
      </c>
      <c r="K16073">
        <v>0</v>
      </c>
    </row>
    <row r="16074" spans="1:12" x14ac:dyDescent="0.35">
      <c r="A16074" t="s">
        <v>16202</v>
      </c>
      <c r="B16074" s="93">
        <v>5215537004595</v>
      </c>
      <c r="C16074" t="s">
        <v>129</v>
      </c>
      <c r="D16074" t="s">
        <v>130</v>
      </c>
      <c r="E16074">
        <v>1</v>
      </c>
      <c r="F16074">
        <v>1</v>
      </c>
      <c r="G16074">
        <v>1</v>
      </c>
      <c r="H16074"/>
      <c r="I16074">
        <v>1</v>
      </c>
      <c r="J16074" s="95">
        <v>45824.609027777777</v>
      </c>
      <c r="K16074">
        <v>1</v>
      </c>
      <c r="L16074" s="95">
        <v>45824.654166666667</v>
      </c>
    </row>
    <row r="16075" spans="1:12" x14ac:dyDescent="0.35">
      <c r="A16075" t="s">
        <v>16203</v>
      </c>
      <c r="B16075" s="93">
        <v>5219711570228</v>
      </c>
      <c r="C16075" t="s">
        <v>129</v>
      </c>
      <c r="D16075" t="s">
        <v>130</v>
      </c>
      <c r="E16075">
        <v>1</v>
      </c>
      <c r="F16075">
        <v>1</v>
      </c>
      <c r="G16075">
        <v>1</v>
      </c>
      <c r="H16075"/>
      <c r="I16075">
        <v>1</v>
      </c>
      <c r="J16075" s="95">
        <v>45824.604861111111</v>
      </c>
      <c r="K16075">
        <v>1</v>
      </c>
      <c r="L16075" s="95">
        <v>45824.609027777777</v>
      </c>
    </row>
    <row r="16076" spans="1:12" x14ac:dyDescent="0.35">
      <c r="A16076" t="s">
        <v>16204</v>
      </c>
      <c r="B16076" s="93">
        <v>5219611199257</v>
      </c>
      <c r="C16076" t="s">
        <v>129</v>
      </c>
      <c r="D16076" t="s">
        <v>130</v>
      </c>
      <c r="E16076">
        <v>0</v>
      </c>
      <c r="F16076">
        <v>0</v>
      </c>
      <c r="G16076">
        <v>0</v>
      </c>
      <c r="H16076" s="95">
        <v>45824.604861111111</v>
      </c>
      <c r="I16076">
        <v>0</v>
      </c>
      <c r="K16076">
        <v>0</v>
      </c>
    </row>
    <row r="16077" spans="1:12" x14ac:dyDescent="0.35">
      <c r="A16077" t="s">
        <v>16205</v>
      </c>
      <c r="B16077" s="93">
        <v>5215514953017</v>
      </c>
      <c r="C16077" t="s">
        <v>129</v>
      </c>
      <c r="D16077" t="s">
        <v>130</v>
      </c>
      <c r="E16077">
        <v>1</v>
      </c>
      <c r="F16077">
        <v>1</v>
      </c>
      <c r="G16077">
        <v>1</v>
      </c>
      <c r="H16077"/>
      <c r="I16077">
        <v>1</v>
      </c>
      <c r="J16077" s="95">
        <v>45824.61041666667</v>
      </c>
      <c r="K16077">
        <v>1</v>
      </c>
      <c r="L16077" s="95">
        <v>45824.674305555556</v>
      </c>
    </row>
    <row r="16078" spans="1:12" x14ac:dyDescent="0.35">
      <c r="A16078" t="s">
        <v>16206</v>
      </c>
      <c r="B16078" s="93">
        <v>5212751040586</v>
      </c>
      <c r="C16078" t="s">
        <v>129</v>
      </c>
      <c r="D16078" t="s">
        <v>130</v>
      </c>
      <c r="E16078">
        <v>1</v>
      </c>
      <c r="F16078">
        <v>1</v>
      </c>
      <c r="G16078">
        <v>1</v>
      </c>
      <c r="H16078"/>
      <c r="I16078">
        <v>1</v>
      </c>
      <c r="J16078" s="95">
        <v>45824.602083333331</v>
      </c>
      <c r="K16078">
        <v>1</v>
      </c>
      <c r="L16078" s="95">
        <v>45824.602083333331</v>
      </c>
    </row>
    <row r="16079" spans="1:12" x14ac:dyDescent="0.35">
      <c r="A16079" t="s">
        <v>16207</v>
      </c>
      <c r="B16079" s="93">
        <v>5219514393492</v>
      </c>
      <c r="C16079" t="s">
        <v>129</v>
      </c>
      <c r="D16079" t="s">
        <v>130</v>
      </c>
      <c r="E16079">
        <v>1</v>
      </c>
      <c r="F16079">
        <v>1</v>
      </c>
      <c r="G16079">
        <v>1</v>
      </c>
      <c r="H16079"/>
      <c r="I16079">
        <v>1</v>
      </c>
      <c r="J16079" s="95">
        <v>45824.606944444444</v>
      </c>
      <c r="K16079">
        <v>1</v>
      </c>
      <c r="L16079" s="95">
        <v>45824.631944444445</v>
      </c>
    </row>
    <row r="16080" spans="1:12" x14ac:dyDescent="0.35">
      <c r="A16080" t="s">
        <v>16208</v>
      </c>
      <c r="B16080" s="93">
        <v>5217772153554</v>
      </c>
      <c r="C16080" t="s">
        <v>129</v>
      </c>
      <c r="D16080" t="s">
        <v>130</v>
      </c>
      <c r="E16080">
        <v>1</v>
      </c>
      <c r="F16080">
        <v>1</v>
      </c>
      <c r="G16080">
        <v>1</v>
      </c>
      <c r="H16080"/>
      <c r="I16080">
        <v>1</v>
      </c>
      <c r="J16080" s="95">
        <v>45824.602777777778</v>
      </c>
      <c r="K16080">
        <v>1</v>
      </c>
      <c r="L16080" s="95">
        <v>45824.636805555558</v>
      </c>
    </row>
    <row r="16081" spans="1:12" x14ac:dyDescent="0.35">
      <c r="A16081" t="s">
        <v>16209</v>
      </c>
      <c r="B16081" s="93">
        <v>5218116841208</v>
      </c>
      <c r="C16081" t="s">
        <v>129</v>
      </c>
      <c r="D16081" t="s">
        <v>130</v>
      </c>
      <c r="E16081">
        <v>0</v>
      </c>
      <c r="F16081">
        <v>0</v>
      </c>
      <c r="G16081">
        <v>0</v>
      </c>
      <c r="H16081" s="95">
        <v>45824.601388888892</v>
      </c>
      <c r="I16081">
        <v>0</v>
      </c>
      <c r="K16081">
        <v>0</v>
      </c>
    </row>
    <row r="16082" spans="1:12" x14ac:dyDescent="0.35">
      <c r="A16082" t="s">
        <v>16210</v>
      </c>
      <c r="B16082" s="93">
        <v>5214611225689</v>
      </c>
      <c r="C16082" t="s">
        <v>129</v>
      </c>
      <c r="D16082" t="s">
        <v>130</v>
      </c>
      <c r="E16082">
        <v>1</v>
      </c>
      <c r="F16082">
        <v>0</v>
      </c>
      <c r="G16082">
        <v>1</v>
      </c>
      <c r="H16082"/>
      <c r="I16082">
        <v>1</v>
      </c>
      <c r="J16082" s="95">
        <v>45824.607638888891</v>
      </c>
      <c r="K16082">
        <v>0</v>
      </c>
    </row>
    <row r="16083" spans="1:12" x14ac:dyDescent="0.35">
      <c r="A16083" t="s">
        <v>16211</v>
      </c>
      <c r="B16083" s="93">
        <v>5219961003838</v>
      </c>
      <c r="C16083" t="s">
        <v>129</v>
      </c>
      <c r="D16083" t="s">
        <v>130</v>
      </c>
      <c r="E16083">
        <v>0</v>
      </c>
      <c r="F16083">
        <v>0</v>
      </c>
      <c r="G16083">
        <v>0</v>
      </c>
      <c r="H16083" s="95">
        <v>45824.605555555558</v>
      </c>
      <c r="I16083">
        <v>0</v>
      </c>
      <c r="K16083">
        <v>0</v>
      </c>
    </row>
    <row r="16084" spans="1:12" x14ac:dyDescent="0.35">
      <c r="A16084" t="s">
        <v>16212</v>
      </c>
      <c r="B16084" s="93">
        <v>5213531082546</v>
      </c>
      <c r="C16084" t="s">
        <v>129</v>
      </c>
      <c r="D16084" t="s">
        <v>130</v>
      </c>
      <c r="E16084">
        <v>1</v>
      </c>
      <c r="F16084">
        <v>0</v>
      </c>
      <c r="G16084">
        <v>1</v>
      </c>
      <c r="H16084"/>
      <c r="I16084">
        <v>1</v>
      </c>
      <c r="J16084" s="95">
        <v>45824.605555555558</v>
      </c>
      <c r="K16084">
        <v>0</v>
      </c>
    </row>
    <row r="16085" spans="1:12" x14ac:dyDescent="0.35">
      <c r="A16085" t="s">
        <v>16213</v>
      </c>
      <c r="B16085" s="93">
        <v>5212213660557</v>
      </c>
      <c r="C16085" t="s">
        <v>129</v>
      </c>
      <c r="D16085" t="s">
        <v>130</v>
      </c>
      <c r="E16085">
        <v>0</v>
      </c>
      <c r="F16085">
        <v>0</v>
      </c>
      <c r="G16085">
        <v>0</v>
      </c>
      <c r="H16085" s="95">
        <v>45824.603472222225</v>
      </c>
      <c r="I16085">
        <v>0</v>
      </c>
      <c r="K16085">
        <v>0</v>
      </c>
    </row>
    <row r="16086" spans="1:12" x14ac:dyDescent="0.35">
      <c r="A16086" t="s">
        <v>16214</v>
      </c>
      <c r="B16086" s="93">
        <v>5212481156761</v>
      </c>
      <c r="C16086" t="s">
        <v>129</v>
      </c>
      <c r="D16086" t="s">
        <v>130</v>
      </c>
      <c r="E16086">
        <v>0</v>
      </c>
      <c r="F16086">
        <v>0</v>
      </c>
      <c r="G16086">
        <v>0</v>
      </c>
      <c r="H16086" s="95">
        <v>45824.606944444444</v>
      </c>
      <c r="I16086">
        <v>0</v>
      </c>
      <c r="K16086">
        <v>0</v>
      </c>
    </row>
    <row r="16087" spans="1:12" x14ac:dyDescent="0.35">
      <c r="A16087" t="s">
        <v>16215</v>
      </c>
      <c r="B16087" s="93">
        <v>5217711276692</v>
      </c>
      <c r="C16087" t="s">
        <v>129</v>
      </c>
      <c r="D16087" t="s">
        <v>130</v>
      </c>
      <c r="E16087">
        <v>1</v>
      </c>
      <c r="F16087">
        <v>1</v>
      </c>
      <c r="G16087">
        <v>1</v>
      </c>
      <c r="H16087"/>
      <c r="I16087">
        <v>1</v>
      </c>
      <c r="J16087" s="95">
        <v>45824.607638888891</v>
      </c>
      <c r="K16087">
        <v>1</v>
      </c>
      <c r="L16087" s="95">
        <v>45824.607638888891</v>
      </c>
    </row>
    <row r="16088" spans="1:12" x14ac:dyDescent="0.35">
      <c r="A16088" t="s">
        <v>16216</v>
      </c>
      <c r="B16088" s="93">
        <v>5215514796555</v>
      </c>
      <c r="C16088" t="s">
        <v>129</v>
      </c>
      <c r="D16088" t="s">
        <v>130</v>
      </c>
      <c r="E16088">
        <v>1</v>
      </c>
      <c r="F16088">
        <v>1</v>
      </c>
      <c r="G16088">
        <v>1</v>
      </c>
      <c r="H16088"/>
      <c r="I16088">
        <v>1</v>
      </c>
      <c r="J16088" s="95">
        <v>45824.604166666664</v>
      </c>
      <c r="K16088">
        <v>1</v>
      </c>
      <c r="L16088" s="95">
        <v>45824.604166666664</v>
      </c>
    </row>
    <row r="16089" spans="1:12" x14ac:dyDescent="0.35">
      <c r="A16089" t="s">
        <v>16217</v>
      </c>
      <c r="B16089" s="93">
        <v>5219241348925</v>
      </c>
      <c r="C16089" t="s">
        <v>129</v>
      </c>
      <c r="D16089" t="s">
        <v>130</v>
      </c>
      <c r="E16089">
        <v>0</v>
      </c>
      <c r="F16089">
        <v>0</v>
      </c>
      <c r="G16089">
        <v>0</v>
      </c>
      <c r="H16089" s="95">
        <v>45824.601388888892</v>
      </c>
      <c r="I16089">
        <v>0</v>
      </c>
      <c r="K16089">
        <v>0</v>
      </c>
    </row>
    <row r="16090" spans="1:12" x14ac:dyDescent="0.35">
      <c r="A16090" t="s">
        <v>16218</v>
      </c>
      <c r="B16090" s="93">
        <v>5215530156146</v>
      </c>
      <c r="C16090" t="s">
        <v>129</v>
      </c>
      <c r="D16090" t="s">
        <v>130</v>
      </c>
      <c r="E16090">
        <v>0</v>
      </c>
      <c r="F16090">
        <v>0</v>
      </c>
      <c r="G16090">
        <v>0</v>
      </c>
      <c r="H16090" s="95">
        <v>45824.604861111111</v>
      </c>
      <c r="I16090">
        <v>0</v>
      </c>
      <c r="K16090">
        <v>0</v>
      </c>
    </row>
    <row r="16091" spans="1:12" x14ac:dyDescent="0.35">
      <c r="A16091" t="s">
        <v>16219</v>
      </c>
      <c r="B16091" s="93">
        <v>5212223588199</v>
      </c>
      <c r="C16091" t="s">
        <v>129</v>
      </c>
      <c r="D16091" t="s">
        <v>130</v>
      </c>
      <c r="E16091">
        <v>1</v>
      </c>
      <c r="F16091">
        <v>1</v>
      </c>
      <c r="G16091">
        <v>1</v>
      </c>
      <c r="H16091"/>
      <c r="I16091">
        <v>1</v>
      </c>
      <c r="J16091" s="95">
        <v>45824.602083333331</v>
      </c>
      <c r="K16091">
        <v>1</v>
      </c>
      <c r="L16091" s="95">
        <v>45824.609027777777</v>
      </c>
    </row>
    <row r="16092" spans="1:12" x14ac:dyDescent="0.35">
      <c r="A16092" t="s">
        <v>16220</v>
      </c>
      <c r="B16092" s="93">
        <v>5216672036719</v>
      </c>
      <c r="C16092" t="s">
        <v>129</v>
      </c>
      <c r="D16092" t="s">
        <v>130</v>
      </c>
      <c r="E16092">
        <v>1</v>
      </c>
      <c r="F16092">
        <v>1</v>
      </c>
      <c r="G16092">
        <v>1</v>
      </c>
      <c r="H16092"/>
      <c r="I16092">
        <v>1</v>
      </c>
      <c r="J16092" s="95">
        <v>45824.61041666667</v>
      </c>
      <c r="K16092">
        <v>1</v>
      </c>
      <c r="L16092" s="95">
        <v>45824.693055555559</v>
      </c>
    </row>
    <row r="16093" spans="1:12" x14ac:dyDescent="0.35">
      <c r="A16093" t="s">
        <v>16221</v>
      </c>
      <c r="B16093" s="93">
        <v>5217731174304</v>
      </c>
      <c r="C16093" t="s">
        <v>129</v>
      </c>
      <c r="D16093" t="s">
        <v>130</v>
      </c>
      <c r="E16093">
        <v>1</v>
      </c>
      <c r="F16093">
        <v>1</v>
      </c>
      <c r="G16093">
        <v>1</v>
      </c>
      <c r="H16093"/>
      <c r="I16093">
        <v>1</v>
      </c>
      <c r="J16093" s="95">
        <v>45824.603472222225</v>
      </c>
      <c r="K16093">
        <v>1</v>
      </c>
      <c r="L16093" s="95">
        <v>45824.681944444441</v>
      </c>
    </row>
    <row r="16094" spans="1:12" x14ac:dyDescent="0.35">
      <c r="A16094" t="s">
        <v>16222</v>
      </c>
      <c r="B16094" s="93">
        <v>5215529597864</v>
      </c>
      <c r="C16094" t="s">
        <v>129</v>
      </c>
      <c r="D16094" t="s">
        <v>130</v>
      </c>
      <c r="E16094">
        <v>1</v>
      </c>
      <c r="F16094">
        <v>1</v>
      </c>
      <c r="G16094">
        <v>1</v>
      </c>
      <c r="H16094"/>
      <c r="I16094">
        <v>1</v>
      </c>
      <c r="J16094" s="95">
        <v>45824.603472222225</v>
      </c>
      <c r="K16094">
        <v>1</v>
      </c>
      <c r="L16094" s="95">
        <v>45824.607638888891</v>
      </c>
    </row>
    <row r="16095" spans="1:12" x14ac:dyDescent="0.35">
      <c r="A16095" t="s">
        <v>16223</v>
      </c>
      <c r="B16095" s="93">
        <v>5216862430281</v>
      </c>
      <c r="C16095" t="s">
        <v>129</v>
      </c>
      <c r="D16095" t="s">
        <v>130</v>
      </c>
      <c r="E16095">
        <v>1</v>
      </c>
      <c r="F16095">
        <v>0</v>
      </c>
      <c r="G16095">
        <v>1</v>
      </c>
      <c r="H16095"/>
      <c r="I16095">
        <v>1</v>
      </c>
      <c r="J16095" s="95">
        <v>45824.614583333336</v>
      </c>
      <c r="K16095">
        <v>0</v>
      </c>
    </row>
    <row r="16096" spans="1:12" x14ac:dyDescent="0.35">
      <c r="A16096" t="s">
        <v>16224</v>
      </c>
      <c r="B16096" s="93">
        <v>5213356425378</v>
      </c>
      <c r="C16096" t="s">
        <v>129</v>
      </c>
      <c r="D16096" t="s">
        <v>130</v>
      </c>
      <c r="E16096">
        <v>0</v>
      </c>
      <c r="F16096">
        <v>0</v>
      </c>
      <c r="G16096">
        <v>0</v>
      </c>
      <c r="H16096" s="95">
        <v>45824.606944444444</v>
      </c>
      <c r="I16096">
        <v>0</v>
      </c>
      <c r="K16096">
        <v>0</v>
      </c>
    </row>
    <row r="16097" spans="1:12" x14ac:dyDescent="0.35">
      <c r="A16097" t="s">
        <v>16225</v>
      </c>
      <c r="B16097" s="93">
        <v>5217757844810</v>
      </c>
      <c r="C16097" t="s">
        <v>129</v>
      </c>
      <c r="D16097" t="s">
        <v>130</v>
      </c>
      <c r="E16097">
        <v>1</v>
      </c>
      <c r="F16097">
        <v>1</v>
      </c>
      <c r="G16097">
        <v>1</v>
      </c>
      <c r="H16097"/>
      <c r="I16097">
        <v>1</v>
      </c>
      <c r="J16097" s="95">
        <v>45824.607638888891</v>
      </c>
      <c r="K16097">
        <v>1</v>
      </c>
      <c r="L16097" s="95">
        <v>45824.709722222222</v>
      </c>
    </row>
    <row r="16098" spans="1:12" x14ac:dyDescent="0.35">
      <c r="A16098" t="s">
        <v>16226</v>
      </c>
      <c r="B16098" s="93">
        <v>5212299151357</v>
      </c>
      <c r="C16098" t="s">
        <v>129</v>
      </c>
      <c r="D16098" t="s">
        <v>130</v>
      </c>
      <c r="E16098">
        <v>1</v>
      </c>
      <c r="F16098">
        <v>1</v>
      </c>
      <c r="G16098">
        <v>1</v>
      </c>
      <c r="H16098"/>
      <c r="I16098">
        <v>1</v>
      </c>
      <c r="J16098" s="95">
        <v>45824.609722222223</v>
      </c>
      <c r="K16098">
        <v>1</v>
      </c>
      <c r="L16098" s="95">
        <v>45824.736111111109</v>
      </c>
    </row>
    <row r="16099" spans="1:12" x14ac:dyDescent="0.35">
      <c r="A16099" t="s">
        <v>16227</v>
      </c>
      <c r="B16099" s="93">
        <v>5217351260099</v>
      </c>
      <c r="C16099" t="s">
        <v>129</v>
      </c>
      <c r="D16099" t="s">
        <v>130</v>
      </c>
      <c r="E16099">
        <v>1</v>
      </c>
      <c r="F16099">
        <v>1</v>
      </c>
      <c r="G16099">
        <v>1</v>
      </c>
      <c r="H16099"/>
      <c r="I16099">
        <v>1</v>
      </c>
      <c r="J16099" s="95">
        <v>45824.607638888891</v>
      </c>
      <c r="K16099">
        <v>1</v>
      </c>
      <c r="L16099" s="95">
        <v>45824.609722222223</v>
      </c>
    </row>
    <row r="16100" spans="1:12" x14ac:dyDescent="0.35">
      <c r="A16100" t="s">
        <v>16228</v>
      </c>
      <c r="B16100" s="93">
        <v>5212361006795</v>
      </c>
      <c r="C16100" t="s">
        <v>129</v>
      </c>
      <c r="D16100" t="s">
        <v>130</v>
      </c>
      <c r="E16100">
        <v>0</v>
      </c>
      <c r="F16100">
        <v>0</v>
      </c>
      <c r="G16100">
        <v>0</v>
      </c>
      <c r="H16100" s="95">
        <v>45824.605555555558</v>
      </c>
      <c r="I16100">
        <v>0</v>
      </c>
      <c r="K16100">
        <v>0</v>
      </c>
    </row>
    <row r="16101" spans="1:12" x14ac:dyDescent="0.35">
      <c r="A16101" t="s">
        <v>16229</v>
      </c>
      <c r="B16101" s="93">
        <v>5212223456124</v>
      </c>
      <c r="C16101" t="s">
        <v>129</v>
      </c>
      <c r="D16101" t="s">
        <v>130</v>
      </c>
      <c r="E16101">
        <v>1</v>
      </c>
      <c r="F16101">
        <v>0</v>
      </c>
      <c r="G16101">
        <v>1</v>
      </c>
      <c r="H16101"/>
      <c r="I16101">
        <v>1</v>
      </c>
      <c r="J16101" s="95">
        <v>45825.125</v>
      </c>
      <c r="K16101">
        <v>0</v>
      </c>
    </row>
    <row r="16102" spans="1:12" x14ac:dyDescent="0.35">
      <c r="A16102" t="s">
        <v>16230</v>
      </c>
      <c r="B16102" s="93">
        <v>5217444327491</v>
      </c>
      <c r="C16102" t="s">
        <v>129</v>
      </c>
      <c r="D16102" t="s">
        <v>130</v>
      </c>
      <c r="E16102">
        <v>1</v>
      </c>
      <c r="F16102">
        <v>1</v>
      </c>
      <c r="G16102">
        <v>1</v>
      </c>
      <c r="H16102"/>
      <c r="I16102">
        <v>1</v>
      </c>
      <c r="J16102" s="95">
        <v>45824.606944444444</v>
      </c>
      <c r="K16102">
        <v>1</v>
      </c>
      <c r="L16102" s="95">
        <v>45824.704861111109</v>
      </c>
    </row>
    <row r="16103" spans="1:12" x14ac:dyDescent="0.35">
      <c r="A16103" t="s">
        <v>16231</v>
      </c>
      <c r="B16103" s="93">
        <v>5216675024041</v>
      </c>
      <c r="C16103" t="s">
        <v>129</v>
      </c>
      <c r="D16103" t="s">
        <v>130</v>
      </c>
      <c r="E16103">
        <v>1</v>
      </c>
      <c r="F16103">
        <v>0</v>
      </c>
      <c r="G16103">
        <v>1</v>
      </c>
      <c r="H16103"/>
      <c r="I16103">
        <v>1</v>
      </c>
      <c r="J16103" s="95">
        <v>45824.606249999997</v>
      </c>
      <c r="K16103">
        <v>0</v>
      </c>
    </row>
    <row r="16104" spans="1:12" x14ac:dyDescent="0.35">
      <c r="A16104" t="s">
        <v>16232</v>
      </c>
      <c r="B16104" s="93">
        <v>5217712023529</v>
      </c>
      <c r="C16104" t="s">
        <v>129</v>
      </c>
      <c r="D16104" t="s">
        <v>130</v>
      </c>
      <c r="E16104">
        <v>1</v>
      </c>
      <c r="F16104">
        <v>1</v>
      </c>
      <c r="G16104">
        <v>1</v>
      </c>
      <c r="H16104"/>
      <c r="I16104">
        <v>1</v>
      </c>
      <c r="J16104" s="95">
        <v>45824.604166666664</v>
      </c>
      <c r="K16104">
        <v>1</v>
      </c>
      <c r="L16104" s="95">
        <v>45824.60833333333</v>
      </c>
    </row>
    <row r="16105" spans="1:12" x14ac:dyDescent="0.35">
      <c r="A16105" t="s">
        <v>16233</v>
      </c>
      <c r="B16105" s="93">
        <v>5215562987247</v>
      </c>
      <c r="C16105" t="s">
        <v>129</v>
      </c>
      <c r="D16105" t="s">
        <v>130</v>
      </c>
      <c r="E16105">
        <v>0</v>
      </c>
      <c r="F16105">
        <v>0</v>
      </c>
      <c r="G16105">
        <v>0</v>
      </c>
      <c r="H16105" s="95">
        <v>45824.605555555558</v>
      </c>
      <c r="I16105">
        <v>0</v>
      </c>
      <c r="K16105">
        <v>0</v>
      </c>
    </row>
    <row r="16106" spans="1:12" x14ac:dyDescent="0.35">
      <c r="A16106" t="s">
        <v>16234</v>
      </c>
      <c r="B16106" s="93">
        <v>5215519226048</v>
      </c>
      <c r="C16106" t="s">
        <v>129</v>
      </c>
      <c r="D16106" t="s">
        <v>130</v>
      </c>
      <c r="E16106">
        <v>1</v>
      </c>
      <c r="F16106">
        <v>0</v>
      </c>
      <c r="G16106">
        <v>1</v>
      </c>
      <c r="H16106"/>
      <c r="I16106">
        <v>1</v>
      </c>
      <c r="J16106" s="95">
        <v>45824.607638888891</v>
      </c>
      <c r="K16106">
        <v>0</v>
      </c>
    </row>
    <row r="16107" spans="1:12" x14ac:dyDescent="0.35">
      <c r="A16107" t="s">
        <v>16235</v>
      </c>
      <c r="B16107" s="93">
        <v>5214433180751</v>
      </c>
      <c r="C16107" t="s">
        <v>129</v>
      </c>
      <c r="D16107" t="s">
        <v>130</v>
      </c>
      <c r="E16107">
        <v>1</v>
      </c>
      <c r="F16107">
        <v>1</v>
      </c>
      <c r="G16107">
        <v>1</v>
      </c>
      <c r="H16107"/>
      <c r="I16107">
        <v>1</v>
      </c>
      <c r="J16107" s="95">
        <v>45824.611111111109</v>
      </c>
      <c r="K16107">
        <v>1</v>
      </c>
      <c r="L16107" s="95">
        <v>45824.626388888886</v>
      </c>
    </row>
    <row r="16108" spans="1:12" x14ac:dyDescent="0.35">
      <c r="A16108" t="s">
        <v>16236</v>
      </c>
      <c r="B16108" s="93">
        <v>5217151104590</v>
      </c>
      <c r="C16108" t="s">
        <v>129</v>
      </c>
      <c r="D16108" t="s">
        <v>130</v>
      </c>
      <c r="E16108">
        <v>1</v>
      </c>
      <c r="F16108">
        <v>1</v>
      </c>
      <c r="G16108">
        <v>1</v>
      </c>
      <c r="H16108"/>
      <c r="I16108">
        <v>1</v>
      </c>
      <c r="J16108" s="95">
        <v>45824.604861111111</v>
      </c>
      <c r="K16108">
        <v>1</v>
      </c>
      <c r="L16108" s="95">
        <v>45824.607638888891</v>
      </c>
    </row>
    <row r="16109" spans="1:12" x14ac:dyDescent="0.35">
      <c r="A16109" t="s">
        <v>16237</v>
      </c>
      <c r="B16109" s="93">
        <v>5219511284949</v>
      </c>
      <c r="C16109" t="s">
        <v>129</v>
      </c>
      <c r="D16109" t="s">
        <v>130</v>
      </c>
      <c r="E16109">
        <v>1</v>
      </c>
      <c r="F16109">
        <v>1</v>
      </c>
      <c r="G16109">
        <v>1</v>
      </c>
      <c r="H16109"/>
      <c r="I16109">
        <v>1</v>
      </c>
      <c r="J16109" s="95">
        <v>45824.604861111111</v>
      </c>
      <c r="K16109">
        <v>1</v>
      </c>
      <c r="L16109" s="95">
        <v>45824.703472222223</v>
      </c>
    </row>
    <row r="16110" spans="1:12" x14ac:dyDescent="0.35">
      <c r="A16110" t="s">
        <v>16238</v>
      </c>
      <c r="B16110" s="93">
        <v>5214431925686</v>
      </c>
      <c r="C16110" t="s">
        <v>129</v>
      </c>
      <c r="D16110" t="s">
        <v>130</v>
      </c>
      <c r="E16110">
        <v>1</v>
      </c>
      <c r="F16110">
        <v>1</v>
      </c>
      <c r="G16110">
        <v>1</v>
      </c>
      <c r="H16110"/>
      <c r="I16110">
        <v>1</v>
      </c>
      <c r="J16110" s="95">
        <v>45824.603472222225</v>
      </c>
      <c r="K16110">
        <v>1</v>
      </c>
      <c r="L16110" s="95">
        <v>45824.603472222225</v>
      </c>
    </row>
    <row r="16111" spans="1:12" x14ac:dyDescent="0.35">
      <c r="A16111" t="s">
        <v>16239</v>
      </c>
      <c r="B16111" s="93">
        <v>5212381176247</v>
      </c>
      <c r="C16111" t="s">
        <v>129</v>
      </c>
      <c r="D16111" t="s">
        <v>130</v>
      </c>
      <c r="E16111">
        <v>1</v>
      </c>
      <c r="F16111">
        <v>1</v>
      </c>
      <c r="G16111">
        <v>1</v>
      </c>
      <c r="H16111"/>
      <c r="I16111">
        <v>1</v>
      </c>
      <c r="J16111" s="95">
        <v>45824.642361111109</v>
      </c>
      <c r="K16111">
        <v>1</v>
      </c>
      <c r="L16111" s="95">
        <v>45824.645833333336</v>
      </c>
    </row>
    <row r="16112" spans="1:12" x14ac:dyDescent="0.35">
      <c r="A16112" t="s">
        <v>16240</v>
      </c>
      <c r="B16112" s="93">
        <v>5218119313031</v>
      </c>
      <c r="C16112" t="s">
        <v>129</v>
      </c>
      <c r="D16112" t="s">
        <v>130</v>
      </c>
      <c r="E16112">
        <v>0</v>
      </c>
      <c r="F16112">
        <v>0</v>
      </c>
      <c r="G16112">
        <v>0</v>
      </c>
      <c r="H16112" s="95">
        <v>45824.609722222223</v>
      </c>
      <c r="I16112">
        <v>0</v>
      </c>
      <c r="K16112">
        <v>0</v>
      </c>
    </row>
    <row r="16113" spans="1:12" x14ac:dyDescent="0.35">
      <c r="A16113" t="s">
        <v>16241</v>
      </c>
      <c r="B16113" s="93">
        <v>5219661064765</v>
      </c>
      <c r="C16113" t="s">
        <v>129</v>
      </c>
      <c r="D16113" t="s">
        <v>130</v>
      </c>
      <c r="E16113">
        <v>1</v>
      </c>
      <c r="F16113">
        <v>1</v>
      </c>
      <c r="G16113">
        <v>1</v>
      </c>
      <c r="H16113"/>
      <c r="I16113">
        <v>1</v>
      </c>
      <c r="J16113" s="95">
        <v>45824.606944444444</v>
      </c>
      <c r="K16113">
        <v>1</v>
      </c>
      <c r="L16113" s="95">
        <v>45824.661111111112</v>
      </c>
    </row>
    <row r="16114" spans="1:12" x14ac:dyDescent="0.35">
      <c r="A16114" t="s">
        <v>16242</v>
      </c>
      <c r="B16114" s="93">
        <v>5215518204221</v>
      </c>
      <c r="C16114" t="s">
        <v>129</v>
      </c>
      <c r="D16114" t="s">
        <v>130</v>
      </c>
      <c r="E16114">
        <v>1</v>
      </c>
      <c r="F16114">
        <v>0</v>
      </c>
      <c r="G16114">
        <v>1</v>
      </c>
      <c r="H16114"/>
      <c r="I16114">
        <v>1</v>
      </c>
      <c r="J16114" s="95">
        <v>45824.605555555558</v>
      </c>
      <c r="K16114">
        <v>0</v>
      </c>
    </row>
    <row r="16115" spans="1:12" x14ac:dyDescent="0.35">
      <c r="A16115" t="s">
        <v>16243</v>
      </c>
      <c r="B16115" s="93">
        <v>5215510697483</v>
      </c>
      <c r="C16115" t="s">
        <v>129</v>
      </c>
      <c r="D16115" t="s">
        <v>130</v>
      </c>
      <c r="E16115">
        <v>0</v>
      </c>
      <c r="F16115">
        <v>0</v>
      </c>
      <c r="G16115">
        <v>0</v>
      </c>
      <c r="H16115" s="95">
        <v>45824.602777777778</v>
      </c>
      <c r="I16115">
        <v>0</v>
      </c>
      <c r="K16115">
        <v>0</v>
      </c>
    </row>
    <row r="16116" spans="1:12" x14ac:dyDescent="0.35">
      <c r="A16116" t="s">
        <v>16244</v>
      </c>
      <c r="B16116" s="93">
        <v>5215511524447</v>
      </c>
      <c r="C16116" t="s">
        <v>129</v>
      </c>
      <c r="D16116" t="s">
        <v>130</v>
      </c>
      <c r="E16116">
        <v>1</v>
      </c>
      <c r="F16116">
        <v>1</v>
      </c>
      <c r="G16116">
        <v>1</v>
      </c>
      <c r="H16116"/>
      <c r="I16116">
        <v>1</v>
      </c>
      <c r="J16116" s="95">
        <v>45824.60833333333</v>
      </c>
      <c r="K16116">
        <v>1</v>
      </c>
      <c r="L16116" s="95">
        <v>45824.904861111114</v>
      </c>
    </row>
    <row r="16117" spans="1:12" x14ac:dyDescent="0.35">
      <c r="A16117" t="s">
        <v>16245</v>
      </c>
      <c r="B16117" s="93">
        <v>5213318325999</v>
      </c>
      <c r="C16117" t="s">
        <v>129</v>
      </c>
      <c r="D16117" t="s">
        <v>130</v>
      </c>
      <c r="E16117">
        <v>1</v>
      </c>
      <c r="F16117">
        <v>1</v>
      </c>
      <c r="G16117">
        <v>1</v>
      </c>
      <c r="H16117"/>
      <c r="I16117">
        <v>1</v>
      </c>
      <c r="J16117" s="95">
        <v>45824.606944444444</v>
      </c>
      <c r="K16117">
        <v>1</v>
      </c>
      <c r="L16117" s="95">
        <v>45824.606944444444</v>
      </c>
    </row>
    <row r="16118" spans="1:12" x14ac:dyDescent="0.35">
      <c r="A16118" t="s">
        <v>16246</v>
      </c>
      <c r="B16118" s="93">
        <v>5217444596780</v>
      </c>
      <c r="C16118" t="s">
        <v>129</v>
      </c>
      <c r="D16118" t="s">
        <v>130</v>
      </c>
      <c r="E16118">
        <v>1</v>
      </c>
      <c r="F16118">
        <v>1</v>
      </c>
      <c r="G16118">
        <v>1</v>
      </c>
      <c r="H16118"/>
      <c r="I16118">
        <v>1</v>
      </c>
      <c r="J16118" s="95">
        <v>45824.609722222223</v>
      </c>
      <c r="K16118">
        <v>1</v>
      </c>
      <c r="L16118" s="95">
        <v>45824.6875</v>
      </c>
    </row>
    <row r="16119" spans="1:12" x14ac:dyDescent="0.35">
      <c r="A16119" t="s">
        <v>16247</v>
      </c>
      <c r="B16119" s="93">
        <v>5217715673616</v>
      </c>
      <c r="C16119" t="s">
        <v>129</v>
      </c>
      <c r="D16119" t="s">
        <v>130</v>
      </c>
      <c r="E16119">
        <v>1</v>
      </c>
      <c r="F16119">
        <v>1</v>
      </c>
      <c r="G16119">
        <v>1</v>
      </c>
      <c r="H16119"/>
      <c r="I16119">
        <v>1</v>
      </c>
      <c r="J16119" s="95">
        <v>45824.603472222225</v>
      </c>
      <c r="K16119">
        <v>1</v>
      </c>
      <c r="L16119" s="95">
        <v>45824.65347222222</v>
      </c>
    </row>
    <row r="16120" spans="1:12" x14ac:dyDescent="0.35">
      <c r="A16120" t="s">
        <v>16248</v>
      </c>
      <c r="B16120" s="93">
        <v>5214581096051</v>
      </c>
      <c r="C16120" t="s">
        <v>129</v>
      </c>
      <c r="D16120" t="s">
        <v>130</v>
      </c>
      <c r="E16120">
        <v>1</v>
      </c>
      <c r="F16120">
        <v>1</v>
      </c>
      <c r="G16120">
        <v>1</v>
      </c>
      <c r="H16120"/>
      <c r="I16120">
        <v>1</v>
      </c>
      <c r="J16120" s="95">
        <v>45824.602083333331</v>
      </c>
      <c r="K16120">
        <v>1</v>
      </c>
      <c r="L16120" s="95">
        <v>45824.602777777778</v>
      </c>
    </row>
    <row r="16121" spans="1:12" x14ac:dyDescent="0.35">
      <c r="A16121" t="s">
        <v>16249</v>
      </c>
      <c r="B16121" s="93">
        <v>5215521519591</v>
      </c>
      <c r="C16121" t="s">
        <v>129</v>
      </c>
      <c r="D16121" t="s">
        <v>130</v>
      </c>
      <c r="E16121">
        <v>1</v>
      </c>
      <c r="F16121">
        <v>1</v>
      </c>
      <c r="G16121">
        <v>1</v>
      </c>
      <c r="H16121"/>
      <c r="I16121">
        <v>1</v>
      </c>
      <c r="J16121" s="95">
        <v>45824.601388888892</v>
      </c>
      <c r="K16121">
        <v>1</v>
      </c>
      <c r="L16121" s="95">
        <v>45824.650694444441</v>
      </c>
    </row>
    <row r="16122" spans="1:12" x14ac:dyDescent="0.35">
      <c r="A16122" t="s">
        <v>16250</v>
      </c>
      <c r="B16122" s="93">
        <v>5213317502543</v>
      </c>
      <c r="C16122" t="s">
        <v>129</v>
      </c>
      <c r="D16122" t="s">
        <v>130</v>
      </c>
      <c r="E16122">
        <v>1</v>
      </c>
      <c r="F16122">
        <v>1</v>
      </c>
      <c r="G16122">
        <v>1</v>
      </c>
      <c r="H16122"/>
      <c r="I16122">
        <v>1</v>
      </c>
      <c r="J16122" s="95">
        <v>45824.654861111114</v>
      </c>
      <c r="K16122">
        <v>1</v>
      </c>
      <c r="L16122" s="95">
        <v>45824.655555555553</v>
      </c>
    </row>
    <row r="16123" spans="1:12" x14ac:dyDescent="0.35">
      <c r="A16123" t="s">
        <v>16251</v>
      </c>
      <c r="B16123" s="93">
        <v>5215544510498</v>
      </c>
      <c r="C16123" t="s">
        <v>129</v>
      </c>
      <c r="D16123" t="s">
        <v>130</v>
      </c>
      <c r="E16123">
        <v>1</v>
      </c>
      <c r="F16123">
        <v>1</v>
      </c>
      <c r="G16123">
        <v>1</v>
      </c>
      <c r="H16123"/>
      <c r="I16123">
        <v>1</v>
      </c>
      <c r="J16123" s="95">
        <v>45824.604861111111</v>
      </c>
      <c r="K16123">
        <v>1</v>
      </c>
      <c r="L16123" s="95">
        <v>45824.919444444444</v>
      </c>
    </row>
    <row r="16124" spans="1:12" x14ac:dyDescent="0.35">
      <c r="A16124" t="s">
        <v>16252</v>
      </c>
      <c r="B16124" s="93">
        <v>5212461313564</v>
      </c>
      <c r="C16124" t="s">
        <v>129</v>
      </c>
      <c r="D16124" t="s">
        <v>130</v>
      </c>
      <c r="E16124">
        <v>1</v>
      </c>
      <c r="F16124">
        <v>1</v>
      </c>
      <c r="G16124">
        <v>1</v>
      </c>
      <c r="H16124"/>
      <c r="I16124">
        <v>1</v>
      </c>
      <c r="J16124" s="95">
        <v>45824.632638888892</v>
      </c>
      <c r="K16124">
        <v>1</v>
      </c>
      <c r="L16124" s="95">
        <v>45824.632638888892</v>
      </c>
    </row>
    <row r="16125" spans="1:12" x14ac:dyDescent="0.35">
      <c r="A16125" t="s">
        <v>16253</v>
      </c>
      <c r="B16125" s="93">
        <v>5214434431967</v>
      </c>
      <c r="C16125" t="s">
        <v>129</v>
      </c>
      <c r="D16125" t="s">
        <v>130</v>
      </c>
      <c r="E16125">
        <v>1</v>
      </c>
      <c r="F16125">
        <v>0</v>
      </c>
      <c r="G16125">
        <v>1</v>
      </c>
      <c r="H16125"/>
      <c r="I16125">
        <v>1</v>
      </c>
      <c r="J16125" s="95">
        <v>45824.604861111111</v>
      </c>
      <c r="K16125">
        <v>0</v>
      </c>
    </row>
    <row r="16126" spans="1:12" x14ac:dyDescent="0.35">
      <c r="A16126" t="s">
        <v>16254</v>
      </c>
      <c r="B16126" s="93">
        <v>5215565900213</v>
      </c>
      <c r="C16126" t="s">
        <v>129</v>
      </c>
      <c r="D16126" t="s">
        <v>130</v>
      </c>
      <c r="E16126">
        <v>1</v>
      </c>
      <c r="F16126">
        <v>1</v>
      </c>
      <c r="G16126">
        <v>1</v>
      </c>
      <c r="H16126"/>
      <c r="I16126">
        <v>1</v>
      </c>
      <c r="J16126" s="95">
        <v>45824.607638888891</v>
      </c>
      <c r="K16126">
        <v>1</v>
      </c>
      <c r="L16126" s="95">
        <v>45824.643750000003</v>
      </c>
    </row>
    <row r="16127" spans="1:12" x14ac:dyDescent="0.35">
      <c r="A16127" t="s">
        <v>16255</v>
      </c>
      <c r="B16127" s="93">
        <v>5218991603112</v>
      </c>
      <c r="C16127" t="s">
        <v>129</v>
      </c>
      <c r="D16127" t="s">
        <v>130</v>
      </c>
      <c r="E16127">
        <v>1</v>
      </c>
      <c r="F16127">
        <v>0</v>
      </c>
      <c r="G16127">
        <v>1</v>
      </c>
      <c r="H16127"/>
      <c r="I16127">
        <v>1</v>
      </c>
      <c r="J16127" s="95">
        <v>45824.603472222225</v>
      </c>
      <c r="K16127">
        <v>0</v>
      </c>
    </row>
    <row r="16128" spans="1:12" x14ac:dyDescent="0.35">
      <c r="A16128" t="s">
        <v>16256</v>
      </c>
      <c r="B16128" s="93">
        <v>5219961096902</v>
      </c>
      <c r="C16128" t="s">
        <v>129</v>
      </c>
      <c r="D16128" t="s">
        <v>130</v>
      </c>
      <c r="E16128">
        <v>1</v>
      </c>
      <c r="F16128">
        <v>1</v>
      </c>
      <c r="G16128">
        <v>1</v>
      </c>
      <c r="H16128"/>
      <c r="I16128">
        <v>1</v>
      </c>
      <c r="J16128" s="95">
        <v>45824.602777777778</v>
      </c>
      <c r="K16128">
        <v>1</v>
      </c>
      <c r="L16128" s="95">
        <v>45824.606249999997</v>
      </c>
    </row>
    <row r="16129" spans="1:12" x14ac:dyDescent="0.35">
      <c r="A16129" t="s">
        <v>16257</v>
      </c>
      <c r="B16129" s="93">
        <v>5216442447827</v>
      </c>
      <c r="C16129" t="s">
        <v>129</v>
      </c>
      <c r="D16129" t="s">
        <v>130</v>
      </c>
      <c r="E16129">
        <v>1</v>
      </c>
      <c r="F16129">
        <v>1</v>
      </c>
      <c r="G16129">
        <v>1</v>
      </c>
      <c r="H16129"/>
      <c r="I16129">
        <v>1</v>
      </c>
      <c r="J16129" s="95">
        <v>45824.607638888891</v>
      </c>
      <c r="K16129">
        <v>1</v>
      </c>
      <c r="L16129" s="95">
        <v>45824.636805555558</v>
      </c>
    </row>
    <row r="16130" spans="1:12" x14ac:dyDescent="0.35">
      <c r="A16130" t="s">
        <v>16258</v>
      </c>
      <c r="B16130" s="93">
        <v>5212222993167</v>
      </c>
      <c r="C16130" t="s">
        <v>129</v>
      </c>
      <c r="D16130" t="s">
        <v>130</v>
      </c>
      <c r="E16130">
        <v>1</v>
      </c>
      <c r="F16130">
        <v>0</v>
      </c>
      <c r="G16130">
        <v>1</v>
      </c>
      <c r="H16130"/>
      <c r="I16130">
        <v>1</v>
      </c>
      <c r="J16130" s="95">
        <v>45824.603472222225</v>
      </c>
      <c r="K16130">
        <v>0</v>
      </c>
    </row>
    <row r="16131" spans="1:12" x14ac:dyDescent="0.35">
      <c r="A16131" t="s">
        <v>16259</v>
      </c>
      <c r="B16131" s="93">
        <v>5219511977318</v>
      </c>
      <c r="C16131" t="s">
        <v>129</v>
      </c>
      <c r="D16131" t="s">
        <v>130</v>
      </c>
      <c r="E16131">
        <v>1</v>
      </c>
      <c r="F16131">
        <v>1</v>
      </c>
      <c r="G16131">
        <v>1</v>
      </c>
      <c r="H16131"/>
      <c r="I16131">
        <v>1</v>
      </c>
      <c r="J16131" s="95">
        <v>45824.604861111111</v>
      </c>
      <c r="K16131">
        <v>1</v>
      </c>
      <c r="L16131" s="95">
        <v>45824.607638888891</v>
      </c>
    </row>
    <row r="16132" spans="1:12" x14ac:dyDescent="0.35">
      <c r="A16132" t="s">
        <v>16260</v>
      </c>
      <c r="B16132" s="93">
        <v>5217626234908</v>
      </c>
      <c r="C16132" t="s">
        <v>129</v>
      </c>
      <c r="D16132" t="s">
        <v>130</v>
      </c>
      <c r="E16132">
        <v>1</v>
      </c>
      <c r="F16132">
        <v>0</v>
      </c>
      <c r="G16132">
        <v>1</v>
      </c>
      <c r="H16132"/>
      <c r="I16132">
        <v>1</v>
      </c>
      <c r="J16132" s="95">
        <v>45824.601388888892</v>
      </c>
      <c r="K16132">
        <v>0</v>
      </c>
    </row>
    <row r="16133" spans="1:12" x14ac:dyDescent="0.35">
      <c r="A16133" t="s">
        <v>16261</v>
      </c>
      <c r="B16133" s="93">
        <v>5219511294579</v>
      </c>
      <c r="C16133" t="s">
        <v>129</v>
      </c>
      <c r="D16133" t="s">
        <v>130</v>
      </c>
      <c r="E16133">
        <v>1</v>
      </c>
      <c r="F16133">
        <v>0</v>
      </c>
      <c r="G16133">
        <v>1</v>
      </c>
      <c r="H16133"/>
      <c r="I16133">
        <v>1</v>
      </c>
      <c r="J16133" s="95">
        <v>45824.606944444444</v>
      </c>
      <c r="K16133">
        <v>0</v>
      </c>
    </row>
    <row r="16134" spans="1:12" x14ac:dyDescent="0.35">
      <c r="A16134" t="s">
        <v>16262</v>
      </c>
      <c r="B16134" s="93">
        <v>5212941698512</v>
      </c>
      <c r="C16134" t="s">
        <v>129</v>
      </c>
      <c r="D16134" t="s">
        <v>130</v>
      </c>
      <c r="E16134">
        <v>1</v>
      </c>
      <c r="F16134">
        <v>1</v>
      </c>
      <c r="G16134">
        <v>1</v>
      </c>
      <c r="H16134"/>
      <c r="I16134">
        <v>1</v>
      </c>
      <c r="J16134" s="95">
        <v>45824.603472222225</v>
      </c>
      <c r="K16134">
        <v>1</v>
      </c>
      <c r="L16134" s="95">
        <v>45824.628472222219</v>
      </c>
    </row>
    <row r="16135" spans="1:12" x14ac:dyDescent="0.35">
      <c r="A16135" t="s">
        <v>16263</v>
      </c>
      <c r="B16135" s="93">
        <v>5214121069216</v>
      </c>
      <c r="C16135" t="s">
        <v>129</v>
      </c>
      <c r="D16135" t="s">
        <v>130</v>
      </c>
      <c r="E16135">
        <v>1</v>
      </c>
      <c r="F16135">
        <v>0</v>
      </c>
      <c r="G16135">
        <v>1</v>
      </c>
      <c r="H16135"/>
      <c r="I16135">
        <v>1</v>
      </c>
      <c r="J16135" s="95">
        <v>45824.606944444444</v>
      </c>
      <c r="K16135">
        <v>0</v>
      </c>
    </row>
    <row r="16136" spans="1:12" x14ac:dyDescent="0.35">
      <c r="A16136" t="s">
        <v>16264</v>
      </c>
      <c r="B16136" s="93">
        <v>5214535410864</v>
      </c>
      <c r="C16136" t="s">
        <v>129</v>
      </c>
      <c r="D16136" t="s">
        <v>130</v>
      </c>
      <c r="E16136">
        <v>1</v>
      </c>
      <c r="F16136">
        <v>1</v>
      </c>
      <c r="G16136">
        <v>1</v>
      </c>
      <c r="H16136"/>
      <c r="I16136">
        <v>1</v>
      </c>
      <c r="J16136" s="95">
        <v>45824.681250000001</v>
      </c>
      <c r="K16136">
        <v>1</v>
      </c>
      <c r="L16136" s="95">
        <v>45824.686805555553</v>
      </c>
    </row>
    <row r="16137" spans="1:12" x14ac:dyDescent="0.35">
      <c r="A16137" t="s">
        <v>16265</v>
      </c>
      <c r="B16137" s="93">
        <v>5215514865379</v>
      </c>
      <c r="C16137" t="s">
        <v>129</v>
      </c>
      <c r="D16137" t="s">
        <v>130</v>
      </c>
      <c r="E16137">
        <v>1</v>
      </c>
      <c r="F16137">
        <v>0</v>
      </c>
      <c r="G16137">
        <v>1</v>
      </c>
      <c r="H16137"/>
      <c r="I16137">
        <v>1</v>
      </c>
      <c r="J16137" s="95">
        <v>45824.61041666667</v>
      </c>
      <c r="K16137">
        <v>0</v>
      </c>
    </row>
    <row r="16138" spans="1:12" x14ac:dyDescent="0.35">
      <c r="A16138" t="s">
        <v>16266</v>
      </c>
      <c r="B16138" s="93">
        <v>5214422044509</v>
      </c>
      <c r="C16138" t="s">
        <v>129</v>
      </c>
      <c r="D16138" t="s">
        <v>130</v>
      </c>
      <c r="E16138">
        <v>1</v>
      </c>
      <c r="F16138">
        <v>0</v>
      </c>
      <c r="G16138">
        <v>1</v>
      </c>
      <c r="H16138"/>
      <c r="I16138">
        <v>1</v>
      </c>
      <c r="J16138" s="95">
        <v>45824.65</v>
      </c>
      <c r="K16138">
        <v>0</v>
      </c>
    </row>
    <row r="16139" spans="1:12" x14ac:dyDescent="0.35">
      <c r="A16139" t="s">
        <v>16267</v>
      </c>
      <c r="B16139" s="93">
        <v>5213313836652</v>
      </c>
      <c r="C16139" t="s">
        <v>129</v>
      </c>
      <c r="D16139" t="s">
        <v>130</v>
      </c>
      <c r="E16139">
        <v>1</v>
      </c>
      <c r="F16139">
        <v>1</v>
      </c>
      <c r="G16139">
        <v>1</v>
      </c>
      <c r="H16139"/>
      <c r="I16139">
        <v>1</v>
      </c>
      <c r="J16139" s="95">
        <v>45824.603472222225</v>
      </c>
      <c r="K16139">
        <v>1</v>
      </c>
      <c r="L16139" s="95">
        <v>45824.609027777777</v>
      </c>
    </row>
    <row r="16140" spans="1:12" x14ac:dyDescent="0.35">
      <c r="A16140" t="s">
        <v>16268</v>
      </c>
      <c r="B16140" s="93">
        <v>5217222455532</v>
      </c>
      <c r="C16140" t="s">
        <v>129</v>
      </c>
      <c r="D16140" t="s">
        <v>130</v>
      </c>
      <c r="E16140">
        <v>1</v>
      </c>
      <c r="F16140">
        <v>0</v>
      </c>
      <c r="G16140">
        <v>1</v>
      </c>
      <c r="H16140"/>
      <c r="I16140">
        <v>1</v>
      </c>
      <c r="J16140" s="95">
        <v>45824.606249999997</v>
      </c>
      <c r="K16140">
        <v>0</v>
      </c>
    </row>
    <row r="16141" spans="1:12" x14ac:dyDescent="0.35">
      <c r="A16141" t="s">
        <v>16269</v>
      </c>
      <c r="B16141" s="93">
        <v>5215513939509</v>
      </c>
      <c r="C16141" t="s">
        <v>129</v>
      </c>
      <c r="D16141" t="s">
        <v>130</v>
      </c>
      <c r="E16141">
        <v>1</v>
      </c>
      <c r="F16141">
        <v>0</v>
      </c>
      <c r="G16141">
        <v>1</v>
      </c>
      <c r="H16141"/>
      <c r="I16141">
        <v>1</v>
      </c>
      <c r="J16141" s="95">
        <v>45824.602083333331</v>
      </c>
      <c r="K16141">
        <v>0</v>
      </c>
    </row>
    <row r="16142" spans="1:12" x14ac:dyDescent="0.35">
      <c r="A16142" t="s">
        <v>16270</v>
      </c>
      <c r="B16142" s="93">
        <v>5214591131653</v>
      </c>
      <c r="C16142" t="s">
        <v>129</v>
      </c>
      <c r="D16142" t="s">
        <v>130</v>
      </c>
      <c r="E16142">
        <v>1</v>
      </c>
      <c r="F16142">
        <v>1</v>
      </c>
      <c r="G16142">
        <v>1</v>
      </c>
      <c r="H16142"/>
      <c r="I16142">
        <v>1</v>
      </c>
      <c r="J16142" s="95">
        <v>45824.612500000003</v>
      </c>
      <c r="K16142">
        <v>1</v>
      </c>
      <c r="L16142" s="95">
        <v>45824.642361111109</v>
      </c>
    </row>
    <row r="16143" spans="1:12" x14ac:dyDescent="0.35">
      <c r="A16143" t="s">
        <v>16271</v>
      </c>
      <c r="B16143" s="93">
        <v>5212949498646</v>
      </c>
      <c r="C16143" t="s">
        <v>129</v>
      </c>
      <c r="D16143" t="s">
        <v>130</v>
      </c>
      <c r="E16143">
        <v>0</v>
      </c>
      <c r="F16143">
        <v>0</v>
      </c>
      <c r="G16143">
        <v>0</v>
      </c>
      <c r="H16143" s="95">
        <v>45824.607638888891</v>
      </c>
      <c r="I16143">
        <v>0</v>
      </c>
      <c r="K16143">
        <v>0</v>
      </c>
    </row>
    <row r="16144" spans="1:12" x14ac:dyDescent="0.35">
      <c r="A16144" t="s">
        <v>16272</v>
      </c>
      <c r="B16144" s="93">
        <v>5219511284329</v>
      </c>
      <c r="C16144" t="s">
        <v>129</v>
      </c>
      <c r="D16144" t="s">
        <v>130</v>
      </c>
      <c r="E16144">
        <v>1</v>
      </c>
      <c r="F16144">
        <v>1</v>
      </c>
      <c r="G16144">
        <v>1</v>
      </c>
      <c r="H16144"/>
      <c r="I16144">
        <v>1</v>
      </c>
      <c r="J16144" s="95">
        <v>45824.606249999997</v>
      </c>
      <c r="K16144">
        <v>1</v>
      </c>
      <c r="L16144" s="95">
        <v>45824.606944444444</v>
      </c>
    </row>
    <row r="16145" spans="1:12" x14ac:dyDescent="0.35">
      <c r="A16145" t="s">
        <v>16273</v>
      </c>
      <c r="B16145" s="93">
        <v>5215532216922</v>
      </c>
      <c r="C16145" t="s">
        <v>129</v>
      </c>
      <c r="D16145" t="s">
        <v>130</v>
      </c>
      <c r="E16145">
        <v>0</v>
      </c>
      <c r="F16145">
        <v>0</v>
      </c>
      <c r="G16145">
        <v>0</v>
      </c>
      <c r="H16145" s="95">
        <v>45824.606249999997</v>
      </c>
      <c r="I16145">
        <v>0</v>
      </c>
      <c r="K16145">
        <v>0</v>
      </c>
    </row>
    <row r="16146" spans="1:12" x14ac:dyDescent="0.35">
      <c r="A16146" t="s">
        <v>16274</v>
      </c>
      <c r="B16146" s="93">
        <v>5215543842423</v>
      </c>
      <c r="C16146" t="s">
        <v>129</v>
      </c>
      <c r="D16146" t="s">
        <v>130</v>
      </c>
      <c r="E16146">
        <v>1</v>
      </c>
      <c r="F16146">
        <v>1</v>
      </c>
      <c r="G16146">
        <v>1</v>
      </c>
      <c r="H16146"/>
      <c r="I16146">
        <v>1</v>
      </c>
      <c r="J16146" s="95">
        <v>45824.602083333331</v>
      </c>
      <c r="K16146">
        <v>1</v>
      </c>
      <c r="L16146" s="95">
        <v>45824.633333333331</v>
      </c>
    </row>
    <row r="16147" spans="1:12" x14ac:dyDescent="0.35">
      <c r="A16147" t="s">
        <v>16275</v>
      </c>
      <c r="B16147" s="93">
        <v>5216621938452</v>
      </c>
      <c r="C16147" t="s">
        <v>129</v>
      </c>
      <c r="D16147" t="s">
        <v>130</v>
      </c>
      <c r="E16147">
        <v>1</v>
      </c>
      <c r="F16147">
        <v>1</v>
      </c>
      <c r="G16147">
        <v>1</v>
      </c>
      <c r="H16147"/>
      <c r="I16147">
        <v>1</v>
      </c>
      <c r="J16147" s="95">
        <v>45824.61041666667</v>
      </c>
      <c r="K16147">
        <v>1</v>
      </c>
      <c r="L16147" s="95">
        <v>45824.621527777781</v>
      </c>
    </row>
    <row r="16148" spans="1:12" x14ac:dyDescent="0.35">
      <c r="A16148" t="s">
        <v>16276</v>
      </c>
      <c r="B16148" s="93">
        <v>5214611115434</v>
      </c>
      <c r="C16148" t="s">
        <v>129</v>
      </c>
      <c r="D16148" t="s">
        <v>130</v>
      </c>
      <c r="E16148">
        <v>1</v>
      </c>
      <c r="F16148">
        <v>1</v>
      </c>
      <c r="G16148">
        <v>1</v>
      </c>
      <c r="H16148"/>
      <c r="I16148">
        <v>1</v>
      </c>
      <c r="J16148" s="95">
        <v>45824.605555555558</v>
      </c>
      <c r="K16148">
        <v>1</v>
      </c>
      <c r="L16148" s="95">
        <v>45824.611805555556</v>
      </c>
    </row>
    <row r="16149" spans="1:12" x14ac:dyDescent="0.35">
      <c r="A16149" t="s">
        <v>16277</v>
      </c>
      <c r="B16149" s="93">
        <v>5212721702744</v>
      </c>
      <c r="C16149" t="s">
        <v>129</v>
      </c>
      <c r="D16149" t="s">
        <v>130</v>
      </c>
      <c r="E16149">
        <v>1</v>
      </c>
      <c r="F16149">
        <v>1</v>
      </c>
      <c r="G16149">
        <v>1</v>
      </c>
      <c r="H16149"/>
      <c r="I16149">
        <v>1</v>
      </c>
      <c r="J16149" s="95">
        <v>45824.606944444444</v>
      </c>
      <c r="K16149">
        <v>1</v>
      </c>
      <c r="L16149" s="95">
        <v>45824.625</v>
      </c>
    </row>
    <row r="16150" spans="1:12" x14ac:dyDescent="0.35">
      <c r="A16150" t="s">
        <v>16278</v>
      </c>
      <c r="B16150" s="93">
        <v>5219221451384</v>
      </c>
      <c r="C16150" t="s">
        <v>129</v>
      </c>
      <c r="D16150" t="s">
        <v>130</v>
      </c>
      <c r="E16150">
        <v>1</v>
      </c>
      <c r="F16150">
        <v>1</v>
      </c>
      <c r="G16150">
        <v>1</v>
      </c>
      <c r="H16150"/>
      <c r="I16150">
        <v>1</v>
      </c>
      <c r="J16150" s="95">
        <v>45824.607638888891</v>
      </c>
      <c r="K16150">
        <v>1</v>
      </c>
      <c r="L16150" s="95">
        <v>45824.60833333333</v>
      </c>
    </row>
    <row r="16151" spans="1:12" x14ac:dyDescent="0.35">
      <c r="A16151" t="s">
        <v>16279</v>
      </c>
      <c r="B16151" s="93">
        <v>5215510795137</v>
      </c>
      <c r="C16151" t="s">
        <v>129</v>
      </c>
      <c r="D16151" t="s">
        <v>130</v>
      </c>
      <c r="E16151">
        <v>1</v>
      </c>
      <c r="F16151">
        <v>1</v>
      </c>
      <c r="G16151">
        <v>1</v>
      </c>
      <c r="H16151"/>
      <c r="I16151">
        <v>1</v>
      </c>
      <c r="J16151" s="95">
        <v>45824.609722222223</v>
      </c>
      <c r="K16151">
        <v>1</v>
      </c>
      <c r="L16151" s="95">
        <v>45824.609722222223</v>
      </c>
    </row>
    <row r="16152" spans="1:12" x14ac:dyDescent="0.35">
      <c r="A16152" t="s">
        <v>16280</v>
      </c>
      <c r="B16152" s="93">
        <v>5212224268785</v>
      </c>
      <c r="C16152" t="s">
        <v>129</v>
      </c>
      <c r="D16152" t="s">
        <v>130</v>
      </c>
      <c r="E16152">
        <v>1</v>
      </c>
      <c r="F16152">
        <v>1</v>
      </c>
      <c r="G16152">
        <v>1</v>
      </c>
      <c r="H16152"/>
      <c r="I16152">
        <v>1</v>
      </c>
      <c r="J16152" s="95">
        <v>45824.845138888886</v>
      </c>
      <c r="K16152">
        <v>1</v>
      </c>
      <c r="L16152" s="95">
        <v>45824.85</v>
      </c>
    </row>
    <row r="16153" spans="1:12" x14ac:dyDescent="0.35">
      <c r="A16153" t="s">
        <v>16281</v>
      </c>
      <c r="B16153" s="93">
        <v>5217122561185</v>
      </c>
      <c r="C16153" t="s">
        <v>129</v>
      </c>
      <c r="D16153" t="s">
        <v>130</v>
      </c>
      <c r="E16153">
        <v>1</v>
      </c>
      <c r="F16153">
        <v>0</v>
      </c>
      <c r="G16153">
        <v>1</v>
      </c>
      <c r="H16153"/>
      <c r="I16153">
        <v>1</v>
      </c>
      <c r="J16153" s="95">
        <v>45824.606249999997</v>
      </c>
      <c r="K16153">
        <v>0</v>
      </c>
    </row>
    <row r="16154" spans="1:12" x14ac:dyDescent="0.35">
      <c r="A16154" t="s">
        <v>16282</v>
      </c>
      <c r="B16154" s="93">
        <v>5217751083219</v>
      </c>
      <c r="C16154" t="s">
        <v>129</v>
      </c>
      <c r="D16154" t="s">
        <v>130</v>
      </c>
      <c r="E16154">
        <v>0</v>
      </c>
      <c r="F16154">
        <v>0</v>
      </c>
      <c r="G16154">
        <v>0</v>
      </c>
      <c r="H16154" s="95">
        <v>45824.607638888891</v>
      </c>
      <c r="I16154">
        <v>0</v>
      </c>
      <c r="K16154">
        <v>0</v>
      </c>
    </row>
    <row r="16155" spans="1:12" x14ac:dyDescent="0.35">
      <c r="A16155" t="s">
        <v>16283</v>
      </c>
      <c r="B16155" s="93">
        <v>5214433881462</v>
      </c>
      <c r="C16155" t="s">
        <v>129</v>
      </c>
      <c r="D16155" t="s">
        <v>130</v>
      </c>
      <c r="E16155">
        <v>1</v>
      </c>
      <c r="F16155">
        <v>1</v>
      </c>
      <c r="G16155">
        <v>1</v>
      </c>
      <c r="H16155"/>
      <c r="I16155">
        <v>1</v>
      </c>
      <c r="J16155" s="95">
        <v>45824.603472222225</v>
      </c>
      <c r="K16155">
        <v>1</v>
      </c>
      <c r="L16155" s="95">
        <v>45824.688888888886</v>
      </c>
    </row>
    <row r="16156" spans="1:12" x14ac:dyDescent="0.35">
      <c r="A16156" t="s">
        <v>16284</v>
      </c>
      <c r="B16156" s="93">
        <v>5219512711319</v>
      </c>
      <c r="C16156" t="s">
        <v>129</v>
      </c>
      <c r="D16156" t="s">
        <v>130</v>
      </c>
      <c r="E16156">
        <v>0</v>
      </c>
      <c r="F16156">
        <v>0</v>
      </c>
      <c r="G16156">
        <v>0</v>
      </c>
      <c r="H16156" s="95">
        <v>45824.606944444444</v>
      </c>
      <c r="I16156">
        <v>0</v>
      </c>
      <c r="K16156">
        <v>0</v>
      </c>
    </row>
    <row r="16157" spans="1:12" x14ac:dyDescent="0.35">
      <c r="A16157" t="s">
        <v>16285</v>
      </c>
      <c r="B16157" s="93">
        <v>5213332006712</v>
      </c>
      <c r="C16157" t="s">
        <v>129</v>
      </c>
      <c r="D16157" t="s">
        <v>130</v>
      </c>
      <c r="E16157">
        <v>1</v>
      </c>
      <c r="F16157">
        <v>0</v>
      </c>
      <c r="G16157">
        <v>1</v>
      </c>
      <c r="H16157"/>
      <c r="I16157">
        <v>1</v>
      </c>
      <c r="J16157" s="95">
        <v>45824.603472222225</v>
      </c>
      <c r="K16157">
        <v>0</v>
      </c>
    </row>
    <row r="16158" spans="1:12" x14ac:dyDescent="0.35">
      <c r="A16158" t="s">
        <v>16286</v>
      </c>
      <c r="B16158" s="93">
        <v>5217441361212</v>
      </c>
      <c r="C16158" t="s">
        <v>129</v>
      </c>
      <c r="D16158" t="s">
        <v>130</v>
      </c>
      <c r="E16158">
        <v>1</v>
      </c>
      <c r="F16158">
        <v>0</v>
      </c>
      <c r="G16158">
        <v>1</v>
      </c>
      <c r="H16158"/>
      <c r="I16158">
        <v>1</v>
      </c>
      <c r="J16158" s="95">
        <v>45824.605555555558</v>
      </c>
      <c r="K16158">
        <v>0</v>
      </c>
    </row>
    <row r="16159" spans="1:12" x14ac:dyDescent="0.35">
      <c r="A16159" t="s">
        <v>16287</v>
      </c>
      <c r="B16159" s="93">
        <v>5217223529470</v>
      </c>
      <c r="C16159" t="s">
        <v>129</v>
      </c>
      <c r="D16159" t="s">
        <v>130</v>
      </c>
      <c r="E16159">
        <v>1</v>
      </c>
      <c r="F16159">
        <v>1</v>
      </c>
      <c r="G16159">
        <v>1</v>
      </c>
      <c r="H16159"/>
      <c r="I16159">
        <v>1</v>
      </c>
      <c r="J16159" s="95">
        <v>45824.61041666667</v>
      </c>
      <c r="K16159">
        <v>1</v>
      </c>
      <c r="L16159" s="95">
        <v>45824.972916666666</v>
      </c>
    </row>
    <row r="16160" spans="1:12" x14ac:dyDescent="0.35">
      <c r="A16160" t="s">
        <v>16288</v>
      </c>
      <c r="B16160" s="93">
        <v>5214214727478</v>
      </c>
      <c r="C16160" t="s">
        <v>129</v>
      </c>
      <c r="D16160" t="s">
        <v>130</v>
      </c>
      <c r="E16160">
        <v>1</v>
      </c>
      <c r="F16160">
        <v>0</v>
      </c>
      <c r="G16160">
        <v>1</v>
      </c>
      <c r="H16160"/>
      <c r="I16160">
        <v>1</v>
      </c>
      <c r="J16160" s="95">
        <v>45824.604166666664</v>
      </c>
      <c r="K16160">
        <v>0</v>
      </c>
    </row>
    <row r="16161" spans="1:12" x14ac:dyDescent="0.35">
      <c r="A16161" t="s">
        <v>16289</v>
      </c>
      <c r="B16161" s="93">
        <v>5217441154345</v>
      </c>
      <c r="C16161" t="s">
        <v>129</v>
      </c>
      <c r="D16161" t="s">
        <v>130</v>
      </c>
      <c r="E16161">
        <v>1</v>
      </c>
      <c r="F16161">
        <v>1</v>
      </c>
      <c r="G16161">
        <v>1</v>
      </c>
      <c r="H16161"/>
      <c r="I16161">
        <v>1</v>
      </c>
      <c r="J16161" s="95">
        <v>45824.623611111114</v>
      </c>
      <c r="K16161">
        <v>1</v>
      </c>
      <c r="L16161" s="95">
        <v>45825.1</v>
      </c>
    </row>
    <row r="16162" spans="1:12" x14ac:dyDescent="0.35">
      <c r="A16162" t="s">
        <v>16290</v>
      </c>
      <c r="B16162" s="93">
        <v>5213322355472</v>
      </c>
      <c r="C16162" t="s">
        <v>129</v>
      </c>
      <c r="D16162" t="s">
        <v>130</v>
      </c>
      <c r="E16162">
        <v>0</v>
      </c>
      <c r="F16162">
        <v>0</v>
      </c>
      <c r="G16162">
        <v>0</v>
      </c>
      <c r="H16162" s="95">
        <v>45824.606249999997</v>
      </c>
      <c r="I16162">
        <v>0</v>
      </c>
      <c r="K16162">
        <v>0</v>
      </c>
    </row>
    <row r="16163" spans="1:12" x14ac:dyDescent="0.35">
      <c r="A16163" t="s">
        <v>16291</v>
      </c>
      <c r="B16163" s="93">
        <v>5215522727424</v>
      </c>
      <c r="C16163" t="s">
        <v>129</v>
      </c>
      <c r="D16163" t="s">
        <v>130</v>
      </c>
      <c r="E16163">
        <v>1</v>
      </c>
      <c r="F16163">
        <v>0</v>
      </c>
      <c r="G16163">
        <v>1</v>
      </c>
      <c r="H16163"/>
      <c r="I16163">
        <v>1</v>
      </c>
      <c r="J16163" s="95">
        <v>45824.654166666667</v>
      </c>
      <c r="K16163">
        <v>0</v>
      </c>
    </row>
    <row r="16164" spans="1:12" x14ac:dyDescent="0.35">
      <c r="A16164" t="s">
        <v>16292</v>
      </c>
      <c r="B16164" s="93">
        <v>5212221016906</v>
      </c>
      <c r="C16164" t="s">
        <v>129</v>
      </c>
      <c r="D16164" t="s">
        <v>130</v>
      </c>
      <c r="E16164">
        <v>1</v>
      </c>
      <c r="F16164">
        <v>1</v>
      </c>
      <c r="G16164">
        <v>1</v>
      </c>
      <c r="H16164"/>
      <c r="I16164">
        <v>1</v>
      </c>
      <c r="J16164" s="95">
        <v>45824.606944444444</v>
      </c>
      <c r="K16164">
        <v>1</v>
      </c>
      <c r="L16164" s="95">
        <v>45824.630555555559</v>
      </c>
    </row>
    <row r="16165" spans="1:12" x14ac:dyDescent="0.35">
      <c r="A16165" t="s">
        <v>16293</v>
      </c>
      <c r="B16165" s="93">
        <v>5216241220159</v>
      </c>
      <c r="C16165" t="s">
        <v>129</v>
      </c>
      <c r="D16165" t="s">
        <v>130</v>
      </c>
      <c r="E16165">
        <v>1</v>
      </c>
      <c r="F16165">
        <v>1</v>
      </c>
      <c r="G16165">
        <v>1</v>
      </c>
      <c r="H16165"/>
      <c r="I16165">
        <v>1</v>
      </c>
      <c r="J16165" s="95">
        <v>45824.60833333333</v>
      </c>
      <c r="K16165">
        <v>1</v>
      </c>
      <c r="L16165" s="95">
        <v>45824.631944444445</v>
      </c>
    </row>
    <row r="16166" spans="1:12" x14ac:dyDescent="0.35">
      <c r="A16166" t="s">
        <v>16294</v>
      </c>
      <c r="B16166" s="93">
        <v>5214775756337</v>
      </c>
      <c r="C16166" t="s">
        <v>129</v>
      </c>
      <c r="D16166" t="s">
        <v>130</v>
      </c>
      <c r="E16166">
        <v>1</v>
      </c>
      <c r="F16166">
        <v>1</v>
      </c>
      <c r="G16166">
        <v>1</v>
      </c>
      <c r="H16166"/>
      <c r="I16166">
        <v>1</v>
      </c>
      <c r="J16166" s="95">
        <v>45824.604166666664</v>
      </c>
      <c r="K16166">
        <v>1</v>
      </c>
      <c r="L16166" s="95">
        <v>45824.604861111111</v>
      </c>
    </row>
    <row r="16167" spans="1:12" x14ac:dyDescent="0.35">
      <c r="A16167" t="s">
        <v>16295</v>
      </c>
      <c r="B16167" s="93">
        <v>5217717121863</v>
      </c>
      <c r="C16167" t="s">
        <v>129</v>
      </c>
      <c r="D16167" t="s">
        <v>130</v>
      </c>
      <c r="E16167">
        <v>1</v>
      </c>
      <c r="F16167">
        <v>1</v>
      </c>
      <c r="G16167">
        <v>1</v>
      </c>
      <c r="H16167"/>
      <c r="I16167">
        <v>1</v>
      </c>
      <c r="J16167" s="95">
        <v>45824.602083333331</v>
      </c>
      <c r="K16167">
        <v>1</v>
      </c>
      <c r="L16167" s="95">
        <v>45824.606249999997</v>
      </c>
    </row>
    <row r="16168" spans="1:12" x14ac:dyDescent="0.35">
      <c r="A16168" t="s">
        <v>16296</v>
      </c>
      <c r="B16168" s="93">
        <v>5218717369965</v>
      </c>
      <c r="C16168" t="s">
        <v>129</v>
      </c>
      <c r="D16168" t="s">
        <v>130</v>
      </c>
      <c r="E16168">
        <v>0</v>
      </c>
      <c r="F16168">
        <v>0</v>
      </c>
      <c r="G16168">
        <v>0</v>
      </c>
      <c r="H16168" s="95">
        <v>45824.609722222223</v>
      </c>
      <c r="I16168">
        <v>0</v>
      </c>
      <c r="K16168">
        <v>0</v>
      </c>
    </row>
    <row r="16169" spans="1:12" x14ac:dyDescent="0.35">
      <c r="A16169" t="s">
        <v>16297</v>
      </c>
      <c r="B16169" s="93">
        <v>5212291522403</v>
      </c>
      <c r="C16169" t="s">
        <v>129</v>
      </c>
      <c r="D16169" t="s">
        <v>130</v>
      </c>
      <c r="E16169">
        <v>1</v>
      </c>
      <c r="F16169">
        <v>1</v>
      </c>
      <c r="G16169">
        <v>1</v>
      </c>
      <c r="H16169"/>
      <c r="I16169">
        <v>1</v>
      </c>
      <c r="J16169" s="95">
        <v>45824.604861111111</v>
      </c>
      <c r="K16169">
        <v>1</v>
      </c>
      <c r="L16169" s="95">
        <v>45824.630555555559</v>
      </c>
    </row>
    <row r="16170" spans="1:12" x14ac:dyDescent="0.35">
      <c r="A16170" t="s">
        <v>16298</v>
      </c>
      <c r="B16170" s="93">
        <v>5212211096646</v>
      </c>
      <c r="C16170" t="s">
        <v>129</v>
      </c>
      <c r="D16170" t="s">
        <v>130</v>
      </c>
      <c r="E16170">
        <v>1</v>
      </c>
      <c r="F16170">
        <v>1</v>
      </c>
      <c r="G16170">
        <v>1</v>
      </c>
      <c r="H16170"/>
      <c r="I16170">
        <v>1</v>
      </c>
      <c r="J16170" s="95">
        <v>45824.60833333333</v>
      </c>
      <c r="K16170">
        <v>1</v>
      </c>
      <c r="L16170" s="95">
        <v>45824.60833333333</v>
      </c>
    </row>
    <row r="16171" spans="1:12" x14ac:dyDescent="0.35">
      <c r="A16171" t="s">
        <v>16299</v>
      </c>
      <c r="B16171" s="93">
        <v>5215554797546</v>
      </c>
      <c r="C16171" t="s">
        <v>129</v>
      </c>
      <c r="D16171" t="s">
        <v>130</v>
      </c>
      <c r="E16171">
        <v>1</v>
      </c>
      <c r="F16171">
        <v>0</v>
      </c>
      <c r="G16171">
        <v>1</v>
      </c>
      <c r="H16171"/>
      <c r="I16171">
        <v>1</v>
      </c>
      <c r="J16171" s="95">
        <v>45824.606249999997</v>
      </c>
      <c r="K16171">
        <v>0</v>
      </c>
    </row>
    <row r="16172" spans="1:12" x14ac:dyDescent="0.35">
      <c r="A16172" t="s">
        <v>16300</v>
      </c>
      <c r="B16172" s="93">
        <v>5215518087911</v>
      </c>
      <c r="C16172" t="s">
        <v>129</v>
      </c>
      <c r="D16172" t="s">
        <v>130</v>
      </c>
      <c r="E16172">
        <v>1</v>
      </c>
      <c r="F16172">
        <v>1</v>
      </c>
      <c r="G16172">
        <v>1</v>
      </c>
      <c r="H16172"/>
      <c r="I16172">
        <v>1</v>
      </c>
      <c r="J16172" s="95">
        <v>45824.606944444444</v>
      </c>
      <c r="K16172">
        <v>1</v>
      </c>
      <c r="L16172" s="95">
        <v>45824.607638888891</v>
      </c>
    </row>
    <row r="16173" spans="1:12" x14ac:dyDescent="0.35">
      <c r="A16173" t="s">
        <v>16301</v>
      </c>
      <c r="B16173" s="93">
        <v>5219994045771</v>
      </c>
      <c r="C16173" t="s">
        <v>129</v>
      </c>
      <c r="D16173" t="s">
        <v>130</v>
      </c>
      <c r="E16173">
        <v>1</v>
      </c>
      <c r="F16173">
        <v>1</v>
      </c>
      <c r="G16173">
        <v>1</v>
      </c>
      <c r="H16173"/>
      <c r="I16173">
        <v>1</v>
      </c>
      <c r="J16173" s="95">
        <v>45824.607638888891</v>
      </c>
      <c r="K16173">
        <v>1</v>
      </c>
      <c r="L16173" s="95">
        <v>45824.645833333336</v>
      </c>
    </row>
    <row r="16174" spans="1:12" x14ac:dyDescent="0.35">
      <c r="A16174" t="s">
        <v>16302</v>
      </c>
      <c r="B16174" s="93">
        <v>5212281083695</v>
      </c>
      <c r="C16174" t="s">
        <v>129</v>
      </c>
      <c r="D16174" t="s">
        <v>130</v>
      </c>
      <c r="E16174">
        <v>1</v>
      </c>
      <c r="F16174">
        <v>1</v>
      </c>
      <c r="G16174">
        <v>1</v>
      </c>
      <c r="H16174"/>
      <c r="I16174">
        <v>1</v>
      </c>
      <c r="J16174" s="95">
        <v>45824.604861111111</v>
      </c>
      <c r="K16174">
        <v>1</v>
      </c>
      <c r="L16174" s="95">
        <v>45824.60833333333</v>
      </c>
    </row>
    <row r="16175" spans="1:12" x14ac:dyDescent="0.35">
      <c r="A16175" t="s">
        <v>16303</v>
      </c>
      <c r="B16175" s="93">
        <v>5214921751504</v>
      </c>
      <c r="C16175" t="s">
        <v>129</v>
      </c>
      <c r="D16175" t="s">
        <v>130</v>
      </c>
      <c r="E16175">
        <v>0</v>
      </c>
      <c r="F16175">
        <v>0</v>
      </c>
      <c r="G16175">
        <v>0</v>
      </c>
      <c r="H16175" s="95">
        <v>45824.602777777778</v>
      </c>
      <c r="I16175">
        <v>1</v>
      </c>
      <c r="J16175" s="95">
        <v>45824.602777777778</v>
      </c>
      <c r="K16175">
        <v>0</v>
      </c>
    </row>
    <row r="16176" spans="1:12" x14ac:dyDescent="0.35">
      <c r="A16176" t="s">
        <v>16304</v>
      </c>
      <c r="B16176" s="93">
        <v>5216863854390</v>
      </c>
      <c r="C16176" t="s">
        <v>129</v>
      </c>
      <c r="D16176" t="s">
        <v>130</v>
      </c>
      <c r="E16176">
        <v>1</v>
      </c>
      <c r="F16176">
        <v>0</v>
      </c>
      <c r="G16176">
        <v>1</v>
      </c>
      <c r="H16176"/>
      <c r="I16176">
        <v>1</v>
      </c>
      <c r="J16176" s="95">
        <v>45824.61041666667</v>
      </c>
      <c r="K16176">
        <v>0</v>
      </c>
    </row>
    <row r="16177" spans="1:12" x14ac:dyDescent="0.35">
      <c r="A16177" t="s">
        <v>16305</v>
      </c>
      <c r="B16177" s="93">
        <v>5215518493726</v>
      </c>
      <c r="C16177" t="s">
        <v>129</v>
      </c>
      <c r="D16177" t="s">
        <v>130</v>
      </c>
      <c r="E16177">
        <v>1</v>
      </c>
      <c r="F16177">
        <v>1</v>
      </c>
      <c r="G16177">
        <v>1</v>
      </c>
      <c r="H16177"/>
      <c r="I16177">
        <v>1</v>
      </c>
      <c r="J16177" s="95">
        <v>45824.606249999997</v>
      </c>
      <c r="K16177">
        <v>1</v>
      </c>
      <c r="L16177" s="95">
        <v>45824.622916666667</v>
      </c>
    </row>
    <row r="16178" spans="1:12" x14ac:dyDescent="0.35">
      <c r="A16178" t="s">
        <v>16306</v>
      </c>
      <c r="B16178" s="93">
        <v>5212711784932</v>
      </c>
      <c r="C16178" t="s">
        <v>129</v>
      </c>
      <c r="D16178" t="s">
        <v>130</v>
      </c>
      <c r="E16178">
        <v>1</v>
      </c>
      <c r="F16178">
        <v>0</v>
      </c>
      <c r="G16178">
        <v>1</v>
      </c>
      <c r="H16178"/>
      <c r="I16178">
        <v>1</v>
      </c>
      <c r="J16178" s="95">
        <v>45824.603472222225</v>
      </c>
      <c r="K16178">
        <v>0</v>
      </c>
    </row>
    <row r="16179" spans="1:12" x14ac:dyDescent="0.35">
      <c r="A16179" t="s">
        <v>16307</v>
      </c>
      <c r="B16179" s="93">
        <v>5213334060923</v>
      </c>
      <c r="C16179" t="s">
        <v>129</v>
      </c>
      <c r="D16179" t="s">
        <v>130</v>
      </c>
      <c r="E16179">
        <v>1</v>
      </c>
      <c r="F16179">
        <v>0</v>
      </c>
      <c r="G16179">
        <v>1</v>
      </c>
      <c r="H16179"/>
      <c r="I16179">
        <v>1</v>
      </c>
      <c r="J16179" s="95">
        <v>45824.603472222225</v>
      </c>
      <c r="K16179">
        <v>0</v>
      </c>
    </row>
    <row r="16180" spans="1:12" x14ac:dyDescent="0.35">
      <c r="A16180" t="s">
        <v>16308</v>
      </c>
      <c r="B16180" s="93">
        <v>5219992381871</v>
      </c>
      <c r="C16180" t="s">
        <v>129</v>
      </c>
      <c r="D16180" t="s">
        <v>130</v>
      </c>
      <c r="E16180">
        <v>1</v>
      </c>
      <c r="F16180">
        <v>1</v>
      </c>
      <c r="G16180">
        <v>1</v>
      </c>
      <c r="H16180"/>
      <c r="I16180">
        <v>1</v>
      </c>
      <c r="J16180" s="95">
        <v>45824.603472222225</v>
      </c>
      <c r="K16180">
        <v>1</v>
      </c>
      <c r="L16180" s="95">
        <v>45824.609722222223</v>
      </c>
    </row>
    <row r="16181" spans="1:12" x14ac:dyDescent="0.35">
      <c r="A16181" t="s">
        <v>16309</v>
      </c>
      <c r="B16181" s="93">
        <v>5214121878964</v>
      </c>
      <c r="C16181" t="s">
        <v>129</v>
      </c>
      <c r="D16181" t="s">
        <v>130</v>
      </c>
      <c r="E16181">
        <v>1</v>
      </c>
      <c r="F16181">
        <v>1</v>
      </c>
      <c r="G16181">
        <v>1</v>
      </c>
      <c r="H16181"/>
      <c r="I16181">
        <v>1</v>
      </c>
      <c r="J16181" s="95">
        <v>45824.606249999997</v>
      </c>
      <c r="K16181">
        <v>1</v>
      </c>
      <c r="L16181" s="95">
        <v>45824.620138888888</v>
      </c>
    </row>
    <row r="16182" spans="1:12" x14ac:dyDescent="0.35">
      <c r="A16182" t="s">
        <v>16310</v>
      </c>
      <c r="B16182" s="93">
        <v>5218110817022</v>
      </c>
      <c r="C16182" t="s">
        <v>129</v>
      </c>
      <c r="D16182" t="s">
        <v>130</v>
      </c>
      <c r="E16182">
        <v>1</v>
      </c>
      <c r="F16182">
        <v>1</v>
      </c>
      <c r="G16182">
        <v>1</v>
      </c>
      <c r="H16182"/>
      <c r="I16182">
        <v>1</v>
      </c>
      <c r="J16182" s="95">
        <v>45824.604166666664</v>
      </c>
      <c r="K16182">
        <v>1</v>
      </c>
      <c r="L16182" s="95">
        <v>45824.613194444442</v>
      </c>
    </row>
    <row r="16183" spans="1:12" x14ac:dyDescent="0.35">
      <c r="A16183" t="s">
        <v>16311</v>
      </c>
      <c r="B16183" s="93">
        <v>5216671189465</v>
      </c>
      <c r="C16183" t="s">
        <v>129</v>
      </c>
      <c r="D16183" t="s">
        <v>130</v>
      </c>
      <c r="E16183">
        <v>1</v>
      </c>
      <c r="F16183">
        <v>1</v>
      </c>
      <c r="G16183">
        <v>1</v>
      </c>
      <c r="H16183"/>
      <c r="I16183">
        <v>1</v>
      </c>
      <c r="J16183" s="95">
        <v>45824.689583333333</v>
      </c>
      <c r="K16183">
        <v>1</v>
      </c>
      <c r="L16183" s="95">
        <v>45824.800000000003</v>
      </c>
    </row>
    <row r="16184" spans="1:12" x14ac:dyDescent="0.35">
      <c r="A16184" t="s">
        <v>16312</v>
      </c>
      <c r="B16184" s="93">
        <v>5213312431619</v>
      </c>
      <c r="C16184" t="s">
        <v>129</v>
      </c>
      <c r="D16184" t="s">
        <v>130</v>
      </c>
      <c r="E16184">
        <v>1</v>
      </c>
      <c r="F16184">
        <v>0</v>
      </c>
      <c r="G16184">
        <v>1</v>
      </c>
      <c r="H16184"/>
      <c r="I16184">
        <v>1</v>
      </c>
      <c r="J16184" s="95">
        <v>45824.602083333331</v>
      </c>
      <c r="K16184">
        <v>0</v>
      </c>
    </row>
    <row r="16185" spans="1:12" x14ac:dyDescent="0.35">
      <c r="A16185" t="s">
        <v>16313</v>
      </c>
      <c r="B16185" s="93">
        <v>5214771436361</v>
      </c>
      <c r="C16185" t="s">
        <v>129</v>
      </c>
      <c r="D16185" t="s">
        <v>130</v>
      </c>
      <c r="E16185">
        <v>0</v>
      </c>
      <c r="F16185">
        <v>0</v>
      </c>
      <c r="G16185">
        <v>0</v>
      </c>
      <c r="H16185" s="95">
        <v>45824.606944444444</v>
      </c>
      <c r="I16185">
        <v>0</v>
      </c>
      <c r="K16185">
        <v>0</v>
      </c>
    </row>
    <row r="16186" spans="1:12" x14ac:dyDescent="0.35">
      <c r="A16186" t="s">
        <v>16314</v>
      </c>
      <c r="B16186" s="93">
        <v>5219541567898</v>
      </c>
      <c r="C16186" t="s">
        <v>129</v>
      </c>
      <c r="D16186" t="s">
        <v>130</v>
      </c>
      <c r="E16186">
        <v>0</v>
      </c>
      <c r="F16186">
        <v>0</v>
      </c>
      <c r="G16186">
        <v>0</v>
      </c>
      <c r="H16186" s="95">
        <v>45824.604166666664</v>
      </c>
      <c r="I16186">
        <v>0</v>
      </c>
      <c r="K16186">
        <v>0</v>
      </c>
    </row>
    <row r="16187" spans="1:12" x14ac:dyDescent="0.35">
      <c r="A16187" t="s">
        <v>16315</v>
      </c>
      <c r="B16187" s="93">
        <v>5213331571752</v>
      </c>
      <c r="C16187" t="s">
        <v>129</v>
      </c>
      <c r="D16187" t="s">
        <v>130</v>
      </c>
      <c r="E16187">
        <v>1</v>
      </c>
      <c r="F16187">
        <v>1</v>
      </c>
      <c r="G16187">
        <v>1</v>
      </c>
      <c r="H16187"/>
      <c r="I16187">
        <v>1</v>
      </c>
      <c r="J16187" s="95">
        <v>45824.603472222225</v>
      </c>
      <c r="K16187">
        <v>1</v>
      </c>
      <c r="L16187" s="95">
        <v>45824.604861111111</v>
      </c>
    </row>
    <row r="16188" spans="1:12" x14ac:dyDescent="0.35">
      <c r="A16188" t="s">
        <v>16316</v>
      </c>
      <c r="B16188" s="93">
        <v>5215510912538</v>
      </c>
      <c r="C16188" t="s">
        <v>129</v>
      </c>
      <c r="D16188" t="s">
        <v>130</v>
      </c>
      <c r="E16188">
        <v>1</v>
      </c>
      <c r="F16188">
        <v>1</v>
      </c>
      <c r="G16188">
        <v>1</v>
      </c>
      <c r="H16188"/>
      <c r="I16188">
        <v>1</v>
      </c>
      <c r="J16188" s="95">
        <v>45824.601388888892</v>
      </c>
      <c r="K16188">
        <v>1</v>
      </c>
      <c r="L16188" s="95">
        <v>45824.601388888892</v>
      </c>
    </row>
    <row r="16189" spans="1:12" x14ac:dyDescent="0.35">
      <c r="A16189" t="s">
        <v>16317</v>
      </c>
      <c r="B16189" s="93">
        <v>5215530296431</v>
      </c>
      <c r="C16189" t="s">
        <v>129</v>
      </c>
      <c r="D16189" t="s">
        <v>130</v>
      </c>
      <c r="E16189">
        <v>1</v>
      </c>
      <c r="F16189">
        <v>1</v>
      </c>
      <c r="G16189">
        <v>1</v>
      </c>
      <c r="H16189"/>
      <c r="I16189">
        <v>1</v>
      </c>
      <c r="J16189" s="95">
        <v>45824.602777777778</v>
      </c>
      <c r="K16189">
        <v>1</v>
      </c>
      <c r="L16189" s="95">
        <v>45824.666666666664</v>
      </c>
    </row>
    <row r="16190" spans="1:12" x14ac:dyDescent="0.35">
      <c r="A16190" t="s">
        <v>16318</v>
      </c>
      <c r="B16190" s="93">
        <v>5219514244138</v>
      </c>
      <c r="C16190" t="s">
        <v>129</v>
      </c>
      <c r="D16190" t="s">
        <v>130</v>
      </c>
      <c r="E16190">
        <v>1</v>
      </c>
      <c r="F16190">
        <v>1</v>
      </c>
      <c r="G16190">
        <v>1</v>
      </c>
      <c r="H16190"/>
      <c r="I16190">
        <v>1</v>
      </c>
      <c r="J16190" s="95">
        <v>45824.60833333333</v>
      </c>
      <c r="K16190">
        <v>1</v>
      </c>
      <c r="L16190" s="95">
        <v>45824.68472222222</v>
      </c>
    </row>
    <row r="16191" spans="1:12" x14ac:dyDescent="0.35">
      <c r="A16191" t="s">
        <v>16319</v>
      </c>
      <c r="B16191" s="93">
        <v>5219511702505</v>
      </c>
      <c r="C16191" t="s">
        <v>129</v>
      </c>
      <c r="D16191" t="s">
        <v>130</v>
      </c>
      <c r="E16191">
        <v>1</v>
      </c>
      <c r="F16191">
        <v>1</v>
      </c>
      <c r="G16191">
        <v>1</v>
      </c>
      <c r="H16191"/>
      <c r="I16191">
        <v>1</v>
      </c>
      <c r="J16191" s="95">
        <v>45824.605555555558</v>
      </c>
      <c r="K16191">
        <v>1</v>
      </c>
      <c r="L16191" s="95">
        <v>45824.707638888889</v>
      </c>
    </row>
    <row r="16192" spans="1:12" x14ac:dyDescent="0.35">
      <c r="A16192" t="s">
        <v>16320</v>
      </c>
      <c r="B16192" s="93">
        <v>5215516403620</v>
      </c>
      <c r="C16192" t="s">
        <v>129</v>
      </c>
      <c r="D16192" t="s">
        <v>130</v>
      </c>
      <c r="E16192">
        <v>1</v>
      </c>
      <c r="F16192">
        <v>1</v>
      </c>
      <c r="G16192">
        <v>1</v>
      </c>
      <c r="H16192"/>
      <c r="I16192">
        <v>1</v>
      </c>
      <c r="J16192" s="95">
        <v>45824.606249999997</v>
      </c>
      <c r="K16192">
        <v>1</v>
      </c>
      <c r="L16192" s="95">
        <v>45824.660416666666</v>
      </c>
    </row>
    <row r="16193" spans="1:12" x14ac:dyDescent="0.35">
      <c r="A16193" t="s">
        <v>16321</v>
      </c>
      <c r="B16193" s="93">
        <v>5214181820715</v>
      </c>
      <c r="C16193" t="s">
        <v>129</v>
      </c>
      <c r="D16193" t="s">
        <v>130</v>
      </c>
      <c r="E16193">
        <v>0</v>
      </c>
      <c r="F16193">
        <v>0</v>
      </c>
      <c r="G16193">
        <v>0</v>
      </c>
      <c r="H16193" s="95">
        <v>45824.604166666664</v>
      </c>
      <c r="I16193">
        <v>0</v>
      </c>
      <c r="K16193">
        <v>0</v>
      </c>
    </row>
    <row r="16194" spans="1:12" x14ac:dyDescent="0.35">
      <c r="A16194" t="s">
        <v>16322</v>
      </c>
      <c r="B16194" s="93">
        <v>5212223134904</v>
      </c>
      <c r="C16194" t="s">
        <v>129</v>
      </c>
      <c r="D16194" t="s">
        <v>130</v>
      </c>
      <c r="E16194">
        <v>0</v>
      </c>
      <c r="F16194">
        <v>0</v>
      </c>
      <c r="G16194">
        <v>0</v>
      </c>
      <c r="H16194" s="95">
        <v>45824.605555555558</v>
      </c>
      <c r="I16194">
        <v>0</v>
      </c>
      <c r="K16194">
        <v>0</v>
      </c>
    </row>
    <row r="16195" spans="1:12" x14ac:dyDescent="0.35">
      <c r="A16195" t="s">
        <v>16323</v>
      </c>
      <c r="B16195" s="93">
        <v>5215522016698</v>
      </c>
      <c r="C16195" t="s">
        <v>129</v>
      </c>
      <c r="D16195" t="s">
        <v>130</v>
      </c>
      <c r="E16195">
        <v>1</v>
      </c>
      <c r="F16195">
        <v>1</v>
      </c>
      <c r="G16195">
        <v>1</v>
      </c>
      <c r="H16195"/>
      <c r="I16195">
        <v>1</v>
      </c>
      <c r="J16195" s="95">
        <v>45824.607638888891</v>
      </c>
      <c r="K16195">
        <v>1</v>
      </c>
      <c r="L16195" s="95">
        <v>45824.649305555555</v>
      </c>
    </row>
    <row r="16196" spans="1:12" x14ac:dyDescent="0.35">
      <c r="A16196" t="s">
        <v>16324</v>
      </c>
      <c r="B16196" s="93">
        <v>5212721757807</v>
      </c>
      <c r="C16196" t="s">
        <v>129</v>
      </c>
      <c r="D16196" t="s">
        <v>130</v>
      </c>
      <c r="E16196">
        <v>0</v>
      </c>
      <c r="F16196">
        <v>0</v>
      </c>
      <c r="G16196">
        <v>0</v>
      </c>
      <c r="H16196" s="95">
        <v>45824.609027777777</v>
      </c>
      <c r="I16196">
        <v>0</v>
      </c>
      <c r="K16196">
        <v>0</v>
      </c>
    </row>
    <row r="16197" spans="1:12" x14ac:dyDescent="0.35">
      <c r="A16197" t="s">
        <v>16325</v>
      </c>
      <c r="B16197" s="93">
        <v>5219381708668</v>
      </c>
      <c r="C16197" t="s">
        <v>129</v>
      </c>
      <c r="D16197" t="s">
        <v>130</v>
      </c>
      <c r="E16197">
        <v>1</v>
      </c>
      <c r="F16197">
        <v>1</v>
      </c>
      <c r="G16197">
        <v>1</v>
      </c>
      <c r="H16197"/>
      <c r="I16197">
        <v>1</v>
      </c>
      <c r="J16197" s="95">
        <v>45824.606249999997</v>
      </c>
      <c r="K16197">
        <v>1</v>
      </c>
      <c r="L16197" s="95">
        <v>45824.63958333333</v>
      </c>
    </row>
    <row r="16198" spans="1:12" x14ac:dyDescent="0.35">
      <c r="A16198" t="s">
        <v>16326</v>
      </c>
      <c r="B16198" s="93">
        <v>5214421398620</v>
      </c>
      <c r="C16198" t="s">
        <v>129</v>
      </c>
      <c r="D16198" t="s">
        <v>130</v>
      </c>
      <c r="E16198">
        <v>1</v>
      </c>
      <c r="F16198">
        <v>0</v>
      </c>
      <c r="G16198">
        <v>1</v>
      </c>
      <c r="H16198"/>
      <c r="I16198">
        <v>1</v>
      </c>
      <c r="J16198" s="95">
        <v>45824.607638888891</v>
      </c>
      <c r="K16198">
        <v>0</v>
      </c>
    </row>
    <row r="16199" spans="1:12" x14ac:dyDescent="0.35">
      <c r="A16199" t="s">
        <v>16327</v>
      </c>
      <c r="B16199" s="93">
        <v>5212461092510</v>
      </c>
      <c r="C16199" t="s">
        <v>129</v>
      </c>
      <c r="D16199" t="s">
        <v>130</v>
      </c>
      <c r="E16199">
        <v>1</v>
      </c>
      <c r="F16199">
        <v>1</v>
      </c>
      <c r="G16199">
        <v>1</v>
      </c>
      <c r="H16199"/>
      <c r="I16199">
        <v>1</v>
      </c>
      <c r="J16199" s="95">
        <v>45824.604861111111</v>
      </c>
      <c r="K16199">
        <v>1</v>
      </c>
      <c r="L16199" s="95">
        <v>45824.629861111112</v>
      </c>
    </row>
    <row r="16200" spans="1:12" x14ac:dyDescent="0.35">
      <c r="A16200" t="s">
        <v>16328</v>
      </c>
      <c r="B16200" s="93">
        <v>5212411214100</v>
      </c>
      <c r="C16200" t="s">
        <v>129</v>
      </c>
      <c r="D16200" t="s">
        <v>130</v>
      </c>
      <c r="E16200">
        <v>1</v>
      </c>
      <c r="F16200">
        <v>0</v>
      </c>
      <c r="G16200">
        <v>1</v>
      </c>
      <c r="H16200"/>
      <c r="I16200">
        <v>1</v>
      </c>
      <c r="J16200" s="95">
        <v>45824.604166666664</v>
      </c>
      <c r="K16200">
        <v>0</v>
      </c>
    </row>
    <row r="16201" spans="1:12" x14ac:dyDescent="0.35">
      <c r="A16201" t="s">
        <v>16329</v>
      </c>
      <c r="B16201" s="93">
        <v>5214922274768</v>
      </c>
      <c r="C16201" t="s">
        <v>129</v>
      </c>
      <c r="D16201" t="s">
        <v>130</v>
      </c>
      <c r="E16201">
        <v>1</v>
      </c>
      <c r="F16201">
        <v>1</v>
      </c>
      <c r="G16201">
        <v>1</v>
      </c>
      <c r="H16201"/>
      <c r="I16201">
        <v>1</v>
      </c>
      <c r="J16201" s="95">
        <v>45824.602083333331</v>
      </c>
      <c r="K16201">
        <v>1</v>
      </c>
      <c r="L16201" s="95">
        <v>45824.611805555556</v>
      </c>
    </row>
    <row r="16202" spans="1:12" x14ac:dyDescent="0.35">
      <c r="A16202" t="s">
        <v>16330</v>
      </c>
      <c r="B16202" s="93">
        <v>5212291144136</v>
      </c>
      <c r="C16202" t="s">
        <v>129</v>
      </c>
      <c r="D16202" t="s">
        <v>130</v>
      </c>
      <c r="E16202">
        <v>0</v>
      </c>
      <c r="F16202">
        <v>0</v>
      </c>
      <c r="G16202">
        <v>0</v>
      </c>
      <c r="H16202" s="95">
        <v>45824.60833333333</v>
      </c>
      <c r="I16202">
        <v>0</v>
      </c>
      <c r="K16202">
        <v>0</v>
      </c>
    </row>
    <row r="16203" spans="1:12" x14ac:dyDescent="0.35">
      <c r="A16203" t="s">
        <v>16331</v>
      </c>
      <c r="B16203" s="93">
        <v>5217721387834</v>
      </c>
      <c r="C16203" t="s">
        <v>129</v>
      </c>
      <c r="D16203" t="s">
        <v>130</v>
      </c>
      <c r="E16203">
        <v>1</v>
      </c>
      <c r="F16203">
        <v>1</v>
      </c>
      <c r="G16203">
        <v>1</v>
      </c>
      <c r="H16203"/>
      <c r="I16203">
        <v>1</v>
      </c>
      <c r="J16203" s="95">
        <v>45824.736111111109</v>
      </c>
      <c r="K16203">
        <v>1</v>
      </c>
      <c r="L16203" s="95">
        <v>45824.771527777775</v>
      </c>
    </row>
    <row r="16204" spans="1:12" x14ac:dyDescent="0.35">
      <c r="A16204" t="s">
        <v>16332</v>
      </c>
      <c r="B16204" s="93">
        <v>5212291267860</v>
      </c>
      <c r="C16204" t="s">
        <v>129</v>
      </c>
      <c r="D16204" t="s">
        <v>130</v>
      </c>
      <c r="E16204">
        <v>1</v>
      </c>
      <c r="F16204">
        <v>0</v>
      </c>
      <c r="G16204">
        <v>1</v>
      </c>
      <c r="H16204"/>
      <c r="I16204">
        <v>1</v>
      </c>
      <c r="J16204" s="95">
        <v>45824.60833333333</v>
      </c>
      <c r="K16204">
        <v>0</v>
      </c>
    </row>
    <row r="16205" spans="1:12" x14ac:dyDescent="0.35">
      <c r="A16205" t="s">
        <v>16333</v>
      </c>
      <c r="B16205" s="93">
        <v>5215530450744</v>
      </c>
      <c r="C16205" t="s">
        <v>129</v>
      </c>
      <c r="D16205" t="s">
        <v>130</v>
      </c>
      <c r="E16205">
        <v>1</v>
      </c>
      <c r="F16205">
        <v>1</v>
      </c>
      <c r="G16205">
        <v>1</v>
      </c>
      <c r="H16205"/>
      <c r="I16205">
        <v>1</v>
      </c>
      <c r="J16205" s="95">
        <v>45824.606249999997</v>
      </c>
      <c r="K16205">
        <v>1</v>
      </c>
      <c r="L16205" s="95">
        <v>45824.675000000003</v>
      </c>
    </row>
    <row r="16206" spans="1:12" x14ac:dyDescent="0.35">
      <c r="A16206" t="s">
        <v>16334</v>
      </c>
      <c r="B16206" s="93">
        <v>5216645822105</v>
      </c>
      <c r="C16206" t="s">
        <v>129</v>
      </c>
      <c r="D16206" t="s">
        <v>130</v>
      </c>
      <c r="E16206">
        <v>0</v>
      </c>
      <c r="F16206">
        <v>0</v>
      </c>
      <c r="G16206">
        <v>0</v>
      </c>
      <c r="H16206" s="95">
        <v>45824.603472222225</v>
      </c>
      <c r="I16206">
        <v>0</v>
      </c>
      <c r="K16206">
        <v>0</v>
      </c>
    </row>
    <row r="16207" spans="1:12" x14ac:dyDescent="0.35">
      <c r="A16207" t="s">
        <v>16335</v>
      </c>
      <c r="B16207" s="93">
        <v>5213321222994</v>
      </c>
      <c r="C16207" t="s">
        <v>129</v>
      </c>
      <c r="D16207" t="s">
        <v>130</v>
      </c>
      <c r="E16207">
        <v>1</v>
      </c>
      <c r="F16207">
        <v>1</v>
      </c>
      <c r="G16207">
        <v>1</v>
      </c>
      <c r="H16207"/>
      <c r="I16207">
        <v>1</v>
      </c>
      <c r="J16207" s="95">
        <v>45824.60833333333</v>
      </c>
      <c r="K16207">
        <v>1</v>
      </c>
      <c r="L16207" s="95">
        <v>45825.655555555553</v>
      </c>
    </row>
    <row r="16208" spans="1:12" x14ac:dyDescent="0.35">
      <c r="A16208" t="s">
        <v>16336</v>
      </c>
      <c r="B16208" s="93">
        <v>5213232392232</v>
      </c>
      <c r="C16208" t="s">
        <v>129</v>
      </c>
      <c r="D16208" t="s">
        <v>130</v>
      </c>
      <c r="E16208">
        <v>0</v>
      </c>
      <c r="F16208">
        <v>0</v>
      </c>
      <c r="G16208">
        <v>0</v>
      </c>
      <c r="H16208" s="95">
        <v>45824.61041666667</v>
      </c>
      <c r="I16208">
        <v>0</v>
      </c>
      <c r="K16208">
        <v>0</v>
      </c>
    </row>
    <row r="16209" spans="1:12" x14ac:dyDescent="0.35">
      <c r="A16209" t="s">
        <v>16337</v>
      </c>
      <c r="B16209" s="93">
        <v>5215520341378</v>
      </c>
      <c r="C16209" t="s">
        <v>129</v>
      </c>
      <c r="D16209" t="s">
        <v>130</v>
      </c>
      <c r="E16209">
        <v>0</v>
      </c>
      <c r="F16209">
        <v>0</v>
      </c>
      <c r="G16209">
        <v>0</v>
      </c>
      <c r="H16209" s="95">
        <v>45824.602777777778</v>
      </c>
      <c r="I16209">
        <v>0</v>
      </c>
      <c r="K16209">
        <v>0</v>
      </c>
    </row>
    <row r="16210" spans="1:12" x14ac:dyDescent="0.35">
      <c r="A16210" t="s">
        <v>16338</v>
      </c>
      <c r="B16210" s="93">
        <v>5213221274678</v>
      </c>
      <c r="C16210" t="s">
        <v>129</v>
      </c>
      <c r="D16210" t="s">
        <v>130</v>
      </c>
      <c r="E16210">
        <v>1</v>
      </c>
      <c r="F16210">
        <v>0</v>
      </c>
      <c r="G16210">
        <v>1</v>
      </c>
      <c r="H16210"/>
      <c r="I16210">
        <v>1</v>
      </c>
      <c r="J16210" s="95">
        <v>45824.609722222223</v>
      </c>
      <c r="K16210">
        <v>0</v>
      </c>
    </row>
    <row r="16211" spans="1:12" x14ac:dyDescent="0.35">
      <c r="A16211" t="s">
        <v>16339</v>
      </c>
      <c r="B16211" s="93">
        <v>5214891276763</v>
      </c>
      <c r="C16211" t="s">
        <v>129</v>
      </c>
      <c r="D16211" t="s">
        <v>130</v>
      </c>
      <c r="E16211">
        <v>1</v>
      </c>
      <c r="F16211">
        <v>0</v>
      </c>
      <c r="G16211">
        <v>1</v>
      </c>
      <c r="H16211"/>
      <c r="I16211">
        <v>1</v>
      </c>
      <c r="J16211" s="95">
        <v>45826.027083333334</v>
      </c>
      <c r="K16211">
        <v>0</v>
      </c>
    </row>
    <row r="16212" spans="1:12" x14ac:dyDescent="0.35">
      <c r="A16212" t="s">
        <v>16340</v>
      </c>
      <c r="B16212" s="93">
        <v>5215520916793</v>
      </c>
      <c r="C16212" t="s">
        <v>129</v>
      </c>
      <c r="D16212" t="s">
        <v>130</v>
      </c>
      <c r="E16212">
        <v>1</v>
      </c>
      <c r="F16212">
        <v>1</v>
      </c>
      <c r="G16212">
        <v>1</v>
      </c>
      <c r="H16212"/>
      <c r="I16212">
        <v>1</v>
      </c>
      <c r="J16212" s="95">
        <v>45824.604166666664</v>
      </c>
      <c r="K16212">
        <v>1</v>
      </c>
      <c r="L16212" s="95">
        <v>45824.95208333333</v>
      </c>
    </row>
    <row r="16213" spans="1:12" x14ac:dyDescent="0.35">
      <c r="A16213" t="s">
        <v>16341</v>
      </c>
      <c r="B16213" s="93">
        <v>5213338093026</v>
      </c>
      <c r="C16213" t="s">
        <v>129</v>
      </c>
      <c r="D16213" t="s">
        <v>130</v>
      </c>
      <c r="E16213">
        <v>1</v>
      </c>
      <c r="F16213">
        <v>1</v>
      </c>
      <c r="G16213">
        <v>1</v>
      </c>
      <c r="H16213"/>
      <c r="I16213">
        <v>1</v>
      </c>
      <c r="J16213" s="95">
        <v>45824.604861111111</v>
      </c>
      <c r="K16213">
        <v>1</v>
      </c>
      <c r="L16213" s="95">
        <v>45824.665277777778</v>
      </c>
    </row>
    <row r="16214" spans="1:12" x14ac:dyDescent="0.35">
      <c r="A16214" t="s">
        <v>16342</v>
      </c>
      <c r="B16214" s="93">
        <v>5219931159593</v>
      </c>
      <c r="C16214" t="s">
        <v>129</v>
      </c>
      <c r="D16214" t="s">
        <v>130</v>
      </c>
      <c r="E16214">
        <v>1</v>
      </c>
      <c r="F16214">
        <v>1</v>
      </c>
      <c r="G16214">
        <v>1</v>
      </c>
      <c r="H16214"/>
      <c r="I16214">
        <v>1</v>
      </c>
      <c r="J16214" s="95">
        <v>45824.606944444444</v>
      </c>
      <c r="K16214">
        <v>1</v>
      </c>
      <c r="L16214" s="95">
        <v>45824.611111111109</v>
      </c>
    </row>
    <row r="16215" spans="1:12" x14ac:dyDescent="0.35">
      <c r="A16215" t="s">
        <v>16343</v>
      </c>
      <c r="B16215" s="93">
        <v>5212434350326</v>
      </c>
      <c r="C16215" t="s">
        <v>129</v>
      </c>
      <c r="D16215" t="s">
        <v>130</v>
      </c>
      <c r="E16215">
        <v>0</v>
      </c>
      <c r="F16215">
        <v>1</v>
      </c>
      <c r="G16215">
        <v>0</v>
      </c>
      <c r="H16215" s="95">
        <v>45824.61041666667</v>
      </c>
      <c r="I16215">
        <v>1</v>
      </c>
      <c r="J16215" s="95">
        <v>45824.609027777777</v>
      </c>
      <c r="K16215">
        <v>1</v>
      </c>
      <c r="L16215" s="95">
        <v>45824.658333333333</v>
      </c>
    </row>
    <row r="16216" spans="1:12" x14ac:dyDescent="0.35">
      <c r="A16216" t="s">
        <v>16344</v>
      </c>
      <c r="B16216" s="93">
        <v>5217224592109</v>
      </c>
      <c r="C16216" t="s">
        <v>129</v>
      </c>
      <c r="D16216" t="s">
        <v>130</v>
      </c>
      <c r="E16216">
        <v>1</v>
      </c>
      <c r="F16216">
        <v>1</v>
      </c>
      <c r="G16216">
        <v>1</v>
      </c>
      <c r="H16216"/>
      <c r="I16216">
        <v>1</v>
      </c>
      <c r="J16216" s="95">
        <v>45824.602083333331</v>
      </c>
      <c r="K16216">
        <v>1</v>
      </c>
      <c r="L16216" s="95">
        <v>45824.603472222225</v>
      </c>
    </row>
    <row r="16217" spans="1:12" x14ac:dyDescent="0.35">
      <c r="A16217" t="s">
        <v>16345</v>
      </c>
      <c r="B16217" s="93">
        <v>5212491229248</v>
      </c>
      <c r="C16217" t="s">
        <v>129</v>
      </c>
      <c r="D16217" t="s">
        <v>130</v>
      </c>
      <c r="E16217">
        <v>1</v>
      </c>
      <c r="F16217">
        <v>1</v>
      </c>
      <c r="G16217">
        <v>1</v>
      </c>
      <c r="H16217"/>
      <c r="I16217">
        <v>1</v>
      </c>
      <c r="J16217" s="95">
        <v>45824.604166666664</v>
      </c>
      <c r="K16217">
        <v>1</v>
      </c>
      <c r="L16217" s="95">
        <v>45824.675694444442</v>
      </c>
    </row>
    <row r="16218" spans="1:12" x14ac:dyDescent="0.35">
      <c r="A16218" t="s">
        <v>16346</v>
      </c>
      <c r="B16218" s="93">
        <v>5213223060047</v>
      </c>
      <c r="C16218" t="s">
        <v>129</v>
      </c>
      <c r="D16218" t="s">
        <v>130</v>
      </c>
      <c r="E16218">
        <v>1</v>
      </c>
      <c r="F16218">
        <v>0</v>
      </c>
      <c r="G16218">
        <v>1</v>
      </c>
      <c r="H16218"/>
      <c r="I16218">
        <v>1</v>
      </c>
      <c r="J16218" s="95">
        <v>45824.606944444444</v>
      </c>
      <c r="K16218">
        <v>0</v>
      </c>
    </row>
    <row r="16219" spans="1:12" x14ac:dyDescent="0.35">
      <c r="A16219" t="s">
        <v>16347</v>
      </c>
      <c r="B16219" s="93">
        <v>5214421785325</v>
      </c>
      <c r="C16219" t="s">
        <v>129</v>
      </c>
      <c r="D16219" t="s">
        <v>130</v>
      </c>
      <c r="E16219">
        <v>1</v>
      </c>
      <c r="F16219">
        <v>0</v>
      </c>
      <c r="G16219">
        <v>1</v>
      </c>
      <c r="H16219"/>
      <c r="I16219">
        <v>1</v>
      </c>
      <c r="J16219" s="95">
        <v>45824.607638888891</v>
      </c>
      <c r="K16219">
        <v>0</v>
      </c>
    </row>
    <row r="16220" spans="1:12" x14ac:dyDescent="0.35">
      <c r="A16220" t="s">
        <v>16348</v>
      </c>
      <c r="B16220" s="93">
        <v>5215579285703</v>
      </c>
      <c r="C16220" t="s">
        <v>129</v>
      </c>
      <c r="D16220" t="s">
        <v>130</v>
      </c>
      <c r="E16220">
        <v>1</v>
      </c>
      <c r="F16220">
        <v>1</v>
      </c>
      <c r="G16220">
        <v>1</v>
      </c>
      <c r="H16220"/>
      <c r="I16220">
        <v>1</v>
      </c>
      <c r="J16220" s="95">
        <v>45824.61041666667</v>
      </c>
      <c r="K16220">
        <v>1</v>
      </c>
      <c r="L16220" s="95">
        <v>45824.620833333334</v>
      </c>
    </row>
    <row r="16221" spans="1:12" x14ac:dyDescent="0.35">
      <c r="A16221" t="s">
        <v>16349</v>
      </c>
      <c r="B16221" s="93">
        <v>5213131975369</v>
      </c>
      <c r="C16221" t="s">
        <v>129</v>
      </c>
      <c r="D16221" t="s">
        <v>130</v>
      </c>
      <c r="E16221">
        <v>1</v>
      </c>
      <c r="F16221">
        <v>1</v>
      </c>
      <c r="G16221">
        <v>1</v>
      </c>
      <c r="H16221"/>
      <c r="I16221">
        <v>1</v>
      </c>
      <c r="J16221" s="95">
        <v>45824.604166666664</v>
      </c>
      <c r="K16221">
        <v>1</v>
      </c>
      <c r="L16221" s="95">
        <v>45824.607638888891</v>
      </c>
    </row>
    <row r="16222" spans="1:12" x14ac:dyDescent="0.35">
      <c r="A16222" t="s">
        <v>16350</v>
      </c>
      <c r="B16222" s="93">
        <v>5215512349153</v>
      </c>
      <c r="C16222" t="s">
        <v>129</v>
      </c>
      <c r="D16222" t="s">
        <v>130</v>
      </c>
      <c r="E16222">
        <v>1</v>
      </c>
      <c r="F16222">
        <v>1</v>
      </c>
      <c r="G16222">
        <v>1</v>
      </c>
      <c r="H16222"/>
      <c r="I16222">
        <v>1</v>
      </c>
      <c r="J16222" s="95">
        <v>45824.605555555558</v>
      </c>
      <c r="K16222">
        <v>1</v>
      </c>
      <c r="L16222" s="95">
        <v>45824.633333333331</v>
      </c>
    </row>
    <row r="16223" spans="1:12" x14ac:dyDescent="0.35">
      <c r="A16223" t="s">
        <v>16351</v>
      </c>
      <c r="B16223" s="93">
        <v>5216461351500</v>
      </c>
      <c r="C16223" t="s">
        <v>129</v>
      </c>
      <c r="D16223" t="s">
        <v>130</v>
      </c>
      <c r="E16223">
        <v>1</v>
      </c>
      <c r="F16223">
        <v>1</v>
      </c>
      <c r="G16223">
        <v>1</v>
      </c>
      <c r="H16223"/>
      <c r="I16223">
        <v>1</v>
      </c>
      <c r="J16223" s="95">
        <v>45824.602777777778</v>
      </c>
      <c r="K16223">
        <v>1</v>
      </c>
      <c r="L16223" s="95">
        <v>45824.613888888889</v>
      </c>
    </row>
    <row r="16224" spans="1:12" x14ac:dyDescent="0.35">
      <c r="A16224" t="s">
        <v>16352</v>
      </c>
      <c r="B16224" s="93">
        <v>5215554126977</v>
      </c>
      <c r="C16224" t="s">
        <v>129</v>
      </c>
      <c r="D16224" t="s">
        <v>130</v>
      </c>
      <c r="E16224">
        <v>1</v>
      </c>
      <c r="F16224">
        <v>0</v>
      </c>
      <c r="G16224">
        <v>1</v>
      </c>
      <c r="H16224"/>
      <c r="I16224">
        <v>1</v>
      </c>
      <c r="J16224" s="95">
        <v>45824.609027777777</v>
      </c>
      <c r="K16224">
        <v>0</v>
      </c>
    </row>
    <row r="16225" spans="1:12" x14ac:dyDescent="0.35">
      <c r="A16225" t="s">
        <v>16353</v>
      </c>
      <c r="B16225" s="93">
        <v>5212221670723</v>
      </c>
      <c r="C16225" t="s">
        <v>129</v>
      </c>
      <c r="D16225" t="s">
        <v>130</v>
      </c>
      <c r="E16225">
        <v>1</v>
      </c>
      <c r="F16225">
        <v>1</v>
      </c>
      <c r="G16225">
        <v>1</v>
      </c>
      <c r="H16225"/>
      <c r="I16225">
        <v>1</v>
      </c>
      <c r="J16225" s="95">
        <v>45824.607638888891</v>
      </c>
      <c r="K16225">
        <v>1</v>
      </c>
      <c r="L16225" s="95">
        <v>45824.609027777777</v>
      </c>
    </row>
    <row r="16226" spans="1:12" x14ac:dyDescent="0.35">
      <c r="A16226" t="s">
        <v>16354</v>
      </c>
      <c r="B16226" s="93">
        <v>5216871153678</v>
      </c>
      <c r="C16226" t="s">
        <v>129</v>
      </c>
      <c r="D16226" t="s">
        <v>130</v>
      </c>
      <c r="E16226">
        <v>0</v>
      </c>
      <c r="F16226">
        <v>0</v>
      </c>
      <c r="G16226">
        <v>0</v>
      </c>
      <c r="H16226" s="95">
        <v>45824.604166666664</v>
      </c>
      <c r="I16226">
        <v>0</v>
      </c>
      <c r="K16226">
        <v>0</v>
      </c>
    </row>
    <row r="16227" spans="1:12" x14ac:dyDescent="0.35">
      <c r="A16227" t="s">
        <v>16355</v>
      </c>
      <c r="B16227" s="93">
        <v>5217774939817</v>
      </c>
      <c r="C16227" t="s">
        <v>129</v>
      </c>
      <c r="D16227" t="s">
        <v>130</v>
      </c>
      <c r="E16227">
        <v>1</v>
      </c>
      <c r="F16227">
        <v>1</v>
      </c>
      <c r="G16227">
        <v>1</v>
      </c>
      <c r="H16227"/>
      <c r="I16227">
        <v>1</v>
      </c>
      <c r="J16227" s="95">
        <v>45824.61041666667</v>
      </c>
      <c r="K16227">
        <v>1</v>
      </c>
      <c r="L16227" s="95">
        <v>45825.136805555558</v>
      </c>
    </row>
    <row r="16228" spans="1:12" x14ac:dyDescent="0.35">
      <c r="A16228" t="s">
        <v>16356</v>
      </c>
      <c r="B16228" s="93">
        <v>5212711321107</v>
      </c>
      <c r="C16228" t="s">
        <v>129</v>
      </c>
      <c r="D16228" t="s">
        <v>130</v>
      </c>
      <c r="E16228">
        <v>1</v>
      </c>
      <c r="F16228">
        <v>1</v>
      </c>
      <c r="G16228">
        <v>1</v>
      </c>
      <c r="H16228"/>
      <c r="I16228">
        <v>1</v>
      </c>
      <c r="J16228" s="95">
        <v>45824.644444444442</v>
      </c>
      <c r="K16228">
        <v>1</v>
      </c>
      <c r="L16228" s="95">
        <v>45824.646527777775</v>
      </c>
    </row>
    <row r="16229" spans="1:12" x14ac:dyDescent="0.35">
      <c r="A16229" t="s">
        <v>16357</v>
      </c>
      <c r="B16229" s="93">
        <v>5212223895030</v>
      </c>
      <c r="C16229" t="s">
        <v>129</v>
      </c>
      <c r="D16229" t="s">
        <v>130</v>
      </c>
      <c r="E16229">
        <v>0</v>
      </c>
      <c r="F16229">
        <v>0</v>
      </c>
      <c r="G16229">
        <v>0</v>
      </c>
      <c r="H16229" s="95">
        <v>45824.607638888891</v>
      </c>
      <c r="I16229">
        <v>0</v>
      </c>
      <c r="K16229">
        <v>0</v>
      </c>
    </row>
    <row r="16230" spans="1:12" x14ac:dyDescent="0.35">
      <c r="A16230" t="s">
        <v>16358</v>
      </c>
      <c r="B16230" s="93">
        <v>5212224473600</v>
      </c>
      <c r="C16230" t="s">
        <v>129</v>
      </c>
      <c r="D16230" t="s">
        <v>130</v>
      </c>
      <c r="E16230">
        <v>0</v>
      </c>
      <c r="F16230">
        <v>0</v>
      </c>
      <c r="G16230">
        <v>0</v>
      </c>
      <c r="H16230" s="95">
        <v>45824.609722222223</v>
      </c>
      <c r="I16230">
        <v>0</v>
      </c>
      <c r="K16230">
        <v>0</v>
      </c>
    </row>
    <row r="16231" spans="1:12" x14ac:dyDescent="0.35">
      <c r="A16231" t="s">
        <v>16359</v>
      </c>
      <c r="B16231" s="93">
        <v>5215531399144</v>
      </c>
      <c r="C16231" t="s">
        <v>129</v>
      </c>
      <c r="D16231" t="s">
        <v>130</v>
      </c>
      <c r="E16231">
        <v>1</v>
      </c>
      <c r="F16231">
        <v>1</v>
      </c>
      <c r="G16231">
        <v>1</v>
      </c>
      <c r="H16231"/>
      <c r="I16231">
        <v>1</v>
      </c>
      <c r="J16231" s="95">
        <v>45824.602083333331</v>
      </c>
      <c r="K16231">
        <v>1</v>
      </c>
      <c r="L16231" s="95">
        <v>45824.625</v>
      </c>
    </row>
    <row r="16232" spans="1:12" x14ac:dyDescent="0.35">
      <c r="A16232" t="s">
        <v>16360</v>
      </c>
      <c r="B16232" s="93">
        <v>5214621022395</v>
      </c>
      <c r="C16232" t="s">
        <v>129</v>
      </c>
      <c r="D16232" t="s">
        <v>130</v>
      </c>
      <c r="E16232">
        <v>1</v>
      </c>
      <c r="F16232">
        <v>1</v>
      </c>
      <c r="G16232">
        <v>1</v>
      </c>
      <c r="H16232"/>
      <c r="I16232">
        <v>1</v>
      </c>
      <c r="J16232" s="95">
        <v>45824.60833333333</v>
      </c>
      <c r="K16232">
        <v>1</v>
      </c>
      <c r="L16232" s="95">
        <v>45824.634027777778</v>
      </c>
    </row>
    <row r="16233" spans="1:12" x14ac:dyDescent="0.35">
      <c r="A16233" t="s">
        <v>16361</v>
      </c>
      <c r="B16233" s="93">
        <v>5214811546337</v>
      </c>
      <c r="C16233" t="s">
        <v>129</v>
      </c>
      <c r="D16233" t="s">
        <v>130</v>
      </c>
      <c r="E16233">
        <v>1</v>
      </c>
      <c r="F16233">
        <v>0</v>
      </c>
      <c r="G16233">
        <v>1</v>
      </c>
      <c r="H16233"/>
      <c r="I16233">
        <v>1</v>
      </c>
      <c r="J16233" s="95">
        <v>45824.609722222223</v>
      </c>
      <c r="K16233">
        <v>0</v>
      </c>
    </row>
    <row r="16234" spans="1:12" x14ac:dyDescent="0.35">
      <c r="A16234" t="s">
        <v>16362</v>
      </c>
      <c r="B16234" s="93">
        <v>5214613777932</v>
      </c>
      <c r="C16234" t="s">
        <v>129</v>
      </c>
      <c r="D16234" t="s">
        <v>130</v>
      </c>
      <c r="E16234">
        <v>1</v>
      </c>
      <c r="F16234">
        <v>1</v>
      </c>
      <c r="G16234">
        <v>1</v>
      </c>
      <c r="H16234"/>
      <c r="I16234">
        <v>1</v>
      </c>
      <c r="J16234" s="95">
        <v>45824.602777777778</v>
      </c>
      <c r="K16234">
        <v>1</v>
      </c>
      <c r="L16234" s="95">
        <v>45824.722222222219</v>
      </c>
    </row>
    <row r="16235" spans="1:12" x14ac:dyDescent="0.35">
      <c r="A16235" t="s">
        <v>16363</v>
      </c>
      <c r="B16235" s="93">
        <v>5217828885848</v>
      </c>
      <c r="C16235" t="s">
        <v>129</v>
      </c>
      <c r="D16235" t="s">
        <v>130</v>
      </c>
      <c r="E16235">
        <v>1</v>
      </c>
      <c r="F16235">
        <v>0</v>
      </c>
      <c r="G16235">
        <v>1</v>
      </c>
      <c r="H16235"/>
      <c r="I16235">
        <v>1</v>
      </c>
      <c r="J16235" s="95">
        <v>45824.603472222225</v>
      </c>
      <c r="K16235">
        <v>0</v>
      </c>
    </row>
    <row r="16236" spans="1:12" x14ac:dyDescent="0.35">
      <c r="A16236" t="s">
        <v>16364</v>
      </c>
      <c r="B16236" s="93">
        <v>5212414141132</v>
      </c>
      <c r="C16236" t="s">
        <v>129</v>
      </c>
      <c r="D16236" t="s">
        <v>130</v>
      </c>
      <c r="E16236">
        <v>0</v>
      </c>
      <c r="F16236">
        <v>0</v>
      </c>
      <c r="G16236">
        <v>0</v>
      </c>
      <c r="H16236" s="95">
        <v>45824.602083333331</v>
      </c>
      <c r="I16236">
        <v>0</v>
      </c>
      <c r="K16236">
        <v>0</v>
      </c>
    </row>
    <row r="16237" spans="1:12" x14ac:dyDescent="0.35">
      <c r="A16237" t="s">
        <v>16365</v>
      </c>
      <c r="B16237" s="93">
        <v>5218180220698</v>
      </c>
      <c r="C16237" t="s">
        <v>129</v>
      </c>
      <c r="D16237" t="s">
        <v>130</v>
      </c>
      <c r="E16237">
        <v>1</v>
      </c>
      <c r="F16237">
        <v>1</v>
      </c>
      <c r="G16237">
        <v>1</v>
      </c>
      <c r="H16237"/>
      <c r="I16237">
        <v>1</v>
      </c>
      <c r="J16237" s="95">
        <v>45824.602083333331</v>
      </c>
      <c r="K16237">
        <v>1</v>
      </c>
      <c r="L16237" s="95">
        <v>45824.65347222222</v>
      </c>
    </row>
    <row r="16238" spans="1:12" x14ac:dyDescent="0.35">
      <c r="A16238" t="s">
        <v>16366</v>
      </c>
      <c r="B16238" s="93">
        <v>5212283344588</v>
      </c>
      <c r="C16238" t="s">
        <v>129</v>
      </c>
      <c r="D16238" t="s">
        <v>130</v>
      </c>
      <c r="E16238">
        <v>0</v>
      </c>
      <c r="F16238">
        <v>0</v>
      </c>
      <c r="G16238">
        <v>0</v>
      </c>
      <c r="H16238" s="95">
        <v>45824.609722222223</v>
      </c>
      <c r="I16238">
        <v>0</v>
      </c>
      <c r="K16238">
        <v>0</v>
      </c>
    </row>
    <row r="16239" spans="1:12" x14ac:dyDescent="0.35">
      <c r="A16239" t="s">
        <v>16367</v>
      </c>
      <c r="B16239" s="93">
        <v>5215536548591</v>
      </c>
      <c r="C16239" t="s">
        <v>129</v>
      </c>
      <c r="D16239" t="s">
        <v>130</v>
      </c>
      <c r="E16239">
        <v>1</v>
      </c>
      <c r="F16239">
        <v>1</v>
      </c>
      <c r="G16239">
        <v>1</v>
      </c>
      <c r="H16239"/>
      <c r="I16239">
        <v>1</v>
      </c>
      <c r="J16239" s="95">
        <v>45824.604166666664</v>
      </c>
      <c r="K16239">
        <v>1</v>
      </c>
      <c r="L16239" s="95">
        <v>45824.62222222222</v>
      </c>
    </row>
    <row r="16240" spans="1:12" x14ac:dyDescent="0.35">
      <c r="A16240" t="s">
        <v>16368</v>
      </c>
      <c r="B16240" s="93">
        <v>5216862224431</v>
      </c>
      <c r="C16240" t="s">
        <v>129</v>
      </c>
      <c r="D16240" t="s">
        <v>130</v>
      </c>
      <c r="E16240">
        <v>0</v>
      </c>
      <c r="F16240">
        <v>0</v>
      </c>
      <c r="G16240">
        <v>0</v>
      </c>
      <c r="H16240" s="95">
        <v>45824.606249999997</v>
      </c>
      <c r="I16240">
        <v>0</v>
      </c>
      <c r="K16240">
        <v>0</v>
      </c>
    </row>
    <row r="16241" spans="1:12" x14ac:dyDescent="0.35">
      <c r="A16241" t="s">
        <v>16369</v>
      </c>
      <c r="B16241" s="93">
        <v>5214361203060</v>
      </c>
      <c r="C16241" t="s">
        <v>129</v>
      </c>
      <c r="D16241" t="s">
        <v>130</v>
      </c>
      <c r="E16241">
        <v>1</v>
      </c>
      <c r="F16241">
        <v>1</v>
      </c>
      <c r="G16241">
        <v>1</v>
      </c>
      <c r="H16241"/>
      <c r="I16241">
        <v>1</v>
      </c>
      <c r="J16241" s="95">
        <v>45824.606944444444</v>
      </c>
      <c r="K16241">
        <v>1</v>
      </c>
      <c r="L16241" s="95">
        <v>45824.623611111114</v>
      </c>
    </row>
    <row r="16242" spans="1:12" x14ac:dyDescent="0.35">
      <c r="A16242" t="s">
        <v>16370</v>
      </c>
      <c r="B16242" s="93">
        <v>5214731244247</v>
      </c>
      <c r="C16242" t="s">
        <v>129</v>
      </c>
      <c r="D16242" t="s">
        <v>130</v>
      </c>
      <c r="E16242">
        <v>1</v>
      </c>
      <c r="F16242">
        <v>0</v>
      </c>
      <c r="G16242">
        <v>1</v>
      </c>
      <c r="H16242"/>
      <c r="I16242">
        <v>1</v>
      </c>
      <c r="J16242" s="95">
        <v>45824.607638888891</v>
      </c>
      <c r="K16242">
        <v>0</v>
      </c>
    </row>
    <row r="16243" spans="1:12" x14ac:dyDescent="0.35">
      <c r="A16243" t="s">
        <v>16371</v>
      </c>
      <c r="B16243" s="93">
        <v>5215522009802</v>
      </c>
      <c r="C16243" t="s">
        <v>129</v>
      </c>
      <c r="D16243" t="s">
        <v>130</v>
      </c>
      <c r="E16243">
        <v>1</v>
      </c>
      <c r="F16243">
        <v>0</v>
      </c>
      <c r="G16243">
        <v>1</v>
      </c>
      <c r="H16243"/>
      <c r="I16243">
        <v>1</v>
      </c>
      <c r="J16243" s="95">
        <v>45824.605555555558</v>
      </c>
      <c r="K16243">
        <v>0</v>
      </c>
    </row>
    <row r="16244" spans="1:12" x14ac:dyDescent="0.35">
      <c r="A16244" t="s">
        <v>16372</v>
      </c>
      <c r="B16244" s="93">
        <v>5213310892075</v>
      </c>
      <c r="C16244" t="s">
        <v>129</v>
      </c>
      <c r="D16244" t="s">
        <v>130</v>
      </c>
      <c r="E16244">
        <v>1</v>
      </c>
      <c r="F16244">
        <v>1</v>
      </c>
      <c r="G16244">
        <v>1</v>
      </c>
      <c r="H16244"/>
      <c r="I16244">
        <v>1</v>
      </c>
      <c r="J16244" s="95">
        <v>45824.609027777777</v>
      </c>
      <c r="K16244">
        <v>1</v>
      </c>
      <c r="L16244" s="95">
        <v>45824.620138888888</v>
      </c>
    </row>
    <row r="16245" spans="1:12" x14ac:dyDescent="0.35">
      <c r="A16245" t="s">
        <v>16373</v>
      </c>
      <c r="B16245" s="93">
        <v>5212717115511</v>
      </c>
      <c r="C16245" t="s">
        <v>129</v>
      </c>
      <c r="D16245" t="s">
        <v>130</v>
      </c>
      <c r="E16245">
        <v>1</v>
      </c>
      <c r="F16245">
        <v>1</v>
      </c>
      <c r="G16245">
        <v>1</v>
      </c>
      <c r="H16245"/>
      <c r="I16245">
        <v>1</v>
      </c>
      <c r="J16245" s="95">
        <v>45824.604166666664</v>
      </c>
      <c r="K16245">
        <v>1</v>
      </c>
      <c r="L16245" s="95">
        <v>45824.615972222222</v>
      </c>
    </row>
    <row r="16246" spans="1:12" x14ac:dyDescent="0.35">
      <c r="A16246" t="s">
        <v>16374</v>
      </c>
      <c r="B16246" s="93">
        <v>5215523439894</v>
      </c>
      <c r="C16246" t="s">
        <v>129</v>
      </c>
      <c r="D16246" t="s">
        <v>130</v>
      </c>
      <c r="E16246">
        <v>0</v>
      </c>
      <c r="F16246">
        <v>0</v>
      </c>
      <c r="G16246">
        <v>0</v>
      </c>
      <c r="H16246" s="95">
        <v>45824.604166666664</v>
      </c>
      <c r="I16246">
        <v>0</v>
      </c>
      <c r="K16246">
        <v>0</v>
      </c>
    </row>
    <row r="16247" spans="1:12" x14ac:dyDescent="0.35">
      <c r="A16247" t="s">
        <v>16375</v>
      </c>
      <c r="B16247" s="93">
        <v>5215541457334</v>
      </c>
      <c r="C16247" t="s">
        <v>129</v>
      </c>
      <c r="D16247" t="s">
        <v>130</v>
      </c>
      <c r="E16247">
        <v>1</v>
      </c>
      <c r="F16247">
        <v>1</v>
      </c>
      <c r="G16247">
        <v>1</v>
      </c>
      <c r="H16247"/>
      <c r="I16247">
        <v>1</v>
      </c>
      <c r="J16247" s="95">
        <v>45824.609722222223</v>
      </c>
      <c r="K16247">
        <v>1</v>
      </c>
      <c r="L16247" s="95">
        <v>45824.674305555556</v>
      </c>
    </row>
    <row r="16248" spans="1:12" x14ac:dyDescent="0.35">
      <c r="A16248" t="s">
        <v>16376</v>
      </c>
      <c r="B16248" s="93">
        <v>5212481507488</v>
      </c>
      <c r="C16248" t="s">
        <v>129</v>
      </c>
      <c r="D16248" t="s">
        <v>130</v>
      </c>
      <c r="E16248">
        <v>1</v>
      </c>
      <c r="F16248">
        <v>0</v>
      </c>
      <c r="G16248">
        <v>1</v>
      </c>
      <c r="H16248"/>
      <c r="I16248">
        <v>1</v>
      </c>
      <c r="J16248" s="95">
        <v>45824.609027777777</v>
      </c>
      <c r="K16248">
        <v>0</v>
      </c>
    </row>
    <row r="16249" spans="1:12" x14ac:dyDescent="0.35">
      <c r="A16249" t="s">
        <v>16377</v>
      </c>
      <c r="B16249" s="93">
        <v>5215514973654</v>
      </c>
      <c r="C16249" t="s">
        <v>129</v>
      </c>
      <c r="D16249" t="s">
        <v>130</v>
      </c>
      <c r="E16249">
        <v>1</v>
      </c>
      <c r="F16249">
        <v>1</v>
      </c>
      <c r="G16249">
        <v>1</v>
      </c>
      <c r="H16249"/>
      <c r="I16249">
        <v>1</v>
      </c>
      <c r="J16249" s="95">
        <v>45824.602777777778</v>
      </c>
      <c r="K16249">
        <v>1</v>
      </c>
      <c r="L16249" s="95">
        <v>45824.602777777778</v>
      </c>
    </row>
    <row r="16250" spans="1:12" x14ac:dyDescent="0.35">
      <c r="A16250" t="s">
        <v>16378</v>
      </c>
      <c r="B16250" s="93">
        <v>5219513945343</v>
      </c>
      <c r="C16250" t="s">
        <v>129</v>
      </c>
      <c r="D16250" t="s">
        <v>130</v>
      </c>
      <c r="E16250">
        <v>1</v>
      </c>
      <c r="F16250">
        <v>1</v>
      </c>
      <c r="G16250">
        <v>1</v>
      </c>
      <c r="H16250"/>
      <c r="I16250">
        <v>1</v>
      </c>
      <c r="J16250" s="95">
        <v>45824.85</v>
      </c>
      <c r="K16250">
        <v>1</v>
      </c>
      <c r="L16250" s="95">
        <v>45824.947916666664</v>
      </c>
    </row>
    <row r="16251" spans="1:12" x14ac:dyDescent="0.35">
      <c r="A16251" t="s">
        <v>16379</v>
      </c>
      <c r="B16251" s="93">
        <v>5219999654816</v>
      </c>
      <c r="C16251" t="s">
        <v>129</v>
      </c>
      <c r="D16251" t="s">
        <v>130</v>
      </c>
      <c r="E16251">
        <v>1</v>
      </c>
      <c r="F16251">
        <v>1</v>
      </c>
      <c r="G16251">
        <v>1</v>
      </c>
      <c r="H16251"/>
      <c r="I16251">
        <v>1</v>
      </c>
      <c r="J16251" s="95">
        <v>45824.604166666664</v>
      </c>
      <c r="K16251">
        <v>1</v>
      </c>
      <c r="L16251" s="95">
        <v>45824.604166666664</v>
      </c>
    </row>
    <row r="16252" spans="1:12" x14ac:dyDescent="0.35">
      <c r="A16252" t="s">
        <v>16380</v>
      </c>
      <c r="B16252" s="93">
        <v>5218131418980</v>
      </c>
      <c r="C16252" t="s">
        <v>129</v>
      </c>
      <c r="D16252" t="s">
        <v>130</v>
      </c>
      <c r="E16252">
        <v>1</v>
      </c>
      <c r="F16252">
        <v>1</v>
      </c>
      <c r="G16252">
        <v>1</v>
      </c>
      <c r="H16252"/>
      <c r="I16252">
        <v>1</v>
      </c>
      <c r="J16252" s="95">
        <v>45824.609027777777</v>
      </c>
      <c r="K16252">
        <v>1</v>
      </c>
      <c r="L16252" s="95">
        <v>45824.652777777781</v>
      </c>
    </row>
    <row r="16253" spans="1:12" x14ac:dyDescent="0.35">
      <c r="A16253" t="s">
        <v>16381</v>
      </c>
      <c r="B16253" s="93">
        <v>5215510091726</v>
      </c>
      <c r="C16253" t="s">
        <v>129</v>
      </c>
      <c r="D16253" t="s">
        <v>130</v>
      </c>
      <c r="E16253">
        <v>1</v>
      </c>
      <c r="F16253">
        <v>1</v>
      </c>
      <c r="G16253">
        <v>1</v>
      </c>
      <c r="H16253"/>
      <c r="I16253">
        <v>1</v>
      </c>
      <c r="J16253" s="95">
        <v>45824.605555555558</v>
      </c>
      <c r="K16253">
        <v>1</v>
      </c>
      <c r="L16253" s="95">
        <v>45824.631249999999</v>
      </c>
    </row>
    <row r="16254" spans="1:12" x14ac:dyDescent="0.35">
      <c r="A16254" t="s">
        <v>16382</v>
      </c>
      <c r="B16254" s="93">
        <v>5213331373244</v>
      </c>
      <c r="C16254" t="s">
        <v>129</v>
      </c>
      <c r="D16254" t="s">
        <v>130</v>
      </c>
      <c r="E16254">
        <v>0</v>
      </c>
      <c r="F16254">
        <v>0</v>
      </c>
      <c r="G16254">
        <v>0</v>
      </c>
      <c r="H16254" s="95">
        <v>45824.609027777777</v>
      </c>
      <c r="I16254">
        <v>0</v>
      </c>
      <c r="K16254">
        <v>0</v>
      </c>
    </row>
    <row r="16255" spans="1:12" x14ac:dyDescent="0.35">
      <c r="A16255" t="s">
        <v>16383</v>
      </c>
      <c r="B16255" s="93">
        <v>5212227766670</v>
      </c>
      <c r="C16255" t="s">
        <v>129</v>
      </c>
      <c r="D16255" t="s">
        <v>130</v>
      </c>
      <c r="E16255">
        <v>1</v>
      </c>
      <c r="F16255">
        <v>0</v>
      </c>
      <c r="G16255">
        <v>1</v>
      </c>
      <c r="H16255"/>
      <c r="I16255">
        <v>1</v>
      </c>
      <c r="J16255" s="95">
        <v>45824.604166666664</v>
      </c>
      <c r="K16255">
        <v>0</v>
      </c>
    </row>
    <row r="16256" spans="1:12" x14ac:dyDescent="0.35">
      <c r="A16256" t="s">
        <v>16384</v>
      </c>
      <c r="B16256" s="93">
        <v>5219612543598</v>
      </c>
      <c r="C16256" t="s">
        <v>129</v>
      </c>
      <c r="D16256" t="s">
        <v>130</v>
      </c>
      <c r="E16256">
        <v>1</v>
      </c>
      <c r="F16256">
        <v>1</v>
      </c>
      <c r="G16256">
        <v>1</v>
      </c>
      <c r="H16256"/>
      <c r="I16256">
        <v>1</v>
      </c>
      <c r="J16256" s="95">
        <v>45824.605555555558</v>
      </c>
      <c r="K16256">
        <v>1</v>
      </c>
      <c r="L16256" s="95">
        <v>45824.629166666666</v>
      </c>
    </row>
    <row r="16257" spans="1:12" x14ac:dyDescent="0.35">
      <c r="A16257" t="s">
        <v>16385</v>
      </c>
      <c r="B16257" s="93">
        <v>5215528882580</v>
      </c>
      <c r="C16257" t="s">
        <v>129</v>
      </c>
      <c r="D16257" t="s">
        <v>130</v>
      </c>
      <c r="E16257">
        <v>1</v>
      </c>
      <c r="F16257">
        <v>1</v>
      </c>
      <c r="G16257">
        <v>1</v>
      </c>
      <c r="H16257"/>
      <c r="I16257">
        <v>1</v>
      </c>
      <c r="J16257" s="95">
        <v>45824.609722222223</v>
      </c>
      <c r="K16257">
        <v>1</v>
      </c>
      <c r="L16257" s="95">
        <v>45824.61041666667</v>
      </c>
    </row>
    <row r="16258" spans="1:12" x14ac:dyDescent="0.35">
      <c r="A16258" t="s">
        <v>16386</v>
      </c>
      <c r="B16258" s="93">
        <v>5215554144480</v>
      </c>
      <c r="C16258" t="s">
        <v>129</v>
      </c>
      <c r="D16258" t="s">
        <v>130</v>
      </c>
      <c r="E16258">
        <v>0</v>
      </c>
      <c r="F16258">
        <v>0</v>
      </c>
      <c r="G16258">
        <v>0</v>
      </c>
      <c r="H16258" s="95">
        <v>45824.60833333333</v>
      </c>
      <c r="I16258">
        <v>0</v>
      </c>
      <c r="K16258">
        <v>0</v>
      </c>
    </row>
    <row r="16259" spans="1:12" x14ac:dyDescent="0.35">
      <c r="A16259" t="s">
        <v>16387</v>
      </c>
      <c r="B16259" s="93">
        <v>5212381900150</v>
      </c>
      <c r="C16259" t="s">
        <v>129</v>
      </c>
      <c r="D16259" t="s">
        <v>130</v>
      </c>
      <c r="E16259">
        <v>1</v>
      </c>
      <c r="F16259">
        <v>1</v>
      </c>
      <c r="G16259">
        <v>1</v>
      </c>
      <c r="H16259"/>
      <c r="I16259">
        <v>1</v>
      </c>
      <c r="J16259" s="95">
        <v>45824.609027777777</v>
      </c>
      <c r="K16259">
        <v>1</v>
      </c>
      <c r="L16259" s="95">
        <v>45824.615277777775</v>
      </c>
    </row>
    <row r="16260" spans="1:12" x14ac:dyDescent="0.35">
      <c r="A16260" t="s">
        <v>16388</v>
      </c>
      <c r="B16260" s="93">
        <v>5217714032354</v>
      </c>
      <c r="C16260" t="s">
        <v>129</v>
      </c>
      <c r="D16260" t="s">
        <v>130</v>
      </c>
      <c r="E16260">
        <v>0</v>
      </c>
      <c r="F16260">
        <v>0</v>
      </c>
      <c r="G16260">
        <v>0</v>
      </c>
      <c r="H16260" s="95">
        <v>45824.609722222223</v>
      </c>
      <c r="I16260">
        <v>0</v>
      </c>
      <c r="K16260">
        <v>0</v>
      </c>
    </row>
    <row r="16261" spans="1:12" x14ac:dyDescent="0.35">
      <c r="A16261" t="s">
        <v>16389</v>
      </c>
      <c r="B16261" s="93">
        <v>5212271094102</v>
      </c>
      <c r="C16261" t="s">
        <v>129</v>
      </c>
      <c r="D16261" t="s">
        <v>130</v>
      </c>
      <c r="E16261">
        <v>1</v>
      </c>
      <c r="F16261">
        <v>1</v>
      </c>
      <c r="G16261">
        <v>1</v>
      </c>
      <c r="H16261"/>
      <c r="I16261">
        <v>1</v>
      </c>
      <c r="J16261" s="95">
        <v>45824.607638888891</v>
      </c>
      <c r="K16261">
        <v>1</v>
      </c>
      <c r="L16261" s="95">
        <v>45824.711805555555</v>
      </c>
    </row>
    <row r="16262" spans="1:12" x14ac:dyDescent="0.35">
      <c r="A16262" t="s">
        <v>16390</v>
      </c>
      <c r="B16262" s="93">
        <v>5215526678688</v>
      </c>
      <c r="C16262" t="s">
        <v>129</v>
      </c>
      <c r="D16262" t="s">
        <v>130</v>
      </c>
      <c r="E16262">
        <v>1</v>
      </c>
      <c r="F16262">
        <v>1</v>
      </c>
      <c r="G16262">
        <v>1</v>
      </c>
      <c r="H16262"/>
      <c r="I16262">
        <v>1</v>
      </c>
      <c r="J16262" s="95">
        <v>45824.604861111111</v>
      </c>
      <c r="K16262">
        <v>1</v>
      </c>
      <c r="L16262" s="95">
        <v>45824.612500000003</v>
      </c>
    </row>
    <row r="16263" spans="1:12" x14ac:dyDescent="0.35">
      <c r="A16263" t="s">
        <v>16391</v>
      </c>
      <c r="B16263" s="93">
        <v>5216861372928</v>
      </c>
      <c r="C16263" t="s">
        <v>129</v>
      </c>
      <c r="D16263" t="s">
        <v>130</v>
      </c>
      <c r="E16263">
        <v>1</v>
      </c>
      <c r="F16263">
        <v>1</v>
      </c>
      <c r="G16263">
        <v>1</v>
      </c>
      <c r="H16263"/>
      <c r="I16263">
        <v>1</v>
      </c>
      <c r="J16263" s="95">
        <v>45824.603472222225</v>
      </c>
      <c r="K16263">
        <v>1</v>
      </c>
      <c r="L16263" s="95">
        <v>45824.661111111112</v>
      </c>
    </row>
    <row r="16264" spans="1:12" x14ac:dyDescent="0.35">
      <c r="A16264" t="s">
        <v>16392</v>
      </c>
      <c r="B16264" s="93">
        <v>5219931871003</v>
      </c>
      <c r="C16264" t="s">
        <v>129</v>
      </c>
      <c r="D16264" t="s">
        <v>130</v>
      </c>
      <c r="E16264">
        <v>0</v>
      </c>
      <c r="F16264">
        <v>0</v>
      </c>
      <c r="G16264">
        <v>0</v>
      </c>
      <c r="H16264" s="95">
        <v>45824.60833333333</v>
      </c>
      <c r="I16264">
        <v>0</v>
      </c>
      <c r="K16264">
        <v>0</v>
      </c>
    </row>
    <row r="16265" spans="1:12" x14ac:dyDescent="0.35">
      <c r="A16265" t="s">
        <v>16393</v>
      </c>
      <c r="B16265" s="93">
        <v>5217771619242</v>
      </c>
      <c r="C16265" t="s">
        <v>129</v>
      </c>
      <c r="D16265" t="s">
        <v>130</v>
      </c>
      <c r="E16265">
        <v>1</v>
      </c>
      <c r="F16265">
        <v>1</v>
      </c>
      <c r="G16265">
        <v>1</v>
      </c>
      <c r="H16265"/>
      <c r="I16265">
        <v>1</v>
      </c>
      <c r="J16265" s="95">
        <v>45824.602777777778</v>
      </c>
      <c r="K16265">
        <v>1</v>
      </c>
      <c r="L16265" s="95">
        <v>45824.621527777781</v>
      </c>
    </row>
    <row r="16266" spans="1:12" x14ac:dyDescent="0.35">
      <c r="A16266" t="s">
        <v>16394</v>
      </c>
      <c r="B16266" s="93">
        <v>5212225846889</v>
      </c>
      <c r="C16266" t="s">
        <v>129</v>
      </c>
      <c r="D16266" t="s">
        <v>130</v>
      </c>
      <c r="E16266">
        <v>1</v>
      </c>
      <c r="F16266">
        <v>1</v>
      </c>
      <c r="G16266">
        <v>1</v>
      </c>
      <c r="H16266"/>
      <c r="I16266">
        <v>1</v>
      </c>
      <c r="J16266" s="95">
        <v>45824.604166666664</v>
      </c>
      <c r="K16266">
        <v>1</v>
      </c>
      <c r="L16266" s="95">
        <v>45824.606249999997</v>
      </c>
    </row>
    <row r="16267" spans="1:12" x14ac:dyDescent="0.35">
      <c r="A16267" t="s">
        <v>16395</v>
      </c>
      <c r="B16267" s="93">
        <v>5214494644561</v>
      </c>
      <c r="C16267" t="s">
        <v>129</v>
      </c>
      <c r="D16267" t="s">
        <v>130</v>
      </c>
      <c r="E16267">
        <v>1</v>
      </c>
      <c r="F16267">
        <v>1</v>
      </c>
      <c r="G16267">
        <v>1</v>
      </c>
      <c r="H16267"/>
      <c r="I16267">
        <v>1</v>
      </c>
      <c r="J16267" s="95">
        <v>45824.612500000003</v>
      </c>
      <c r="K16267">
        <v>1</v>
      </c>
      <c r="L16267" s="95">
        <v>45824.657638888886</v>
      </c>
    </row>
    <row r="16268" spans="1:12" x14ac:dyDescent="0.35">
      <c r="A16268" t="s">
        <v>16396</v>
      </c>
      <c r="B16268" s="93">
        <v>5213312280248</v>
      </c>
      <c r="C16268" t="s">
        <v>129</v>
      </c>
      <c r="D16268" t="s">
        <v>130</v>
      </c>
      <c r="E16268">
        <v>1</v>
      </c>
      <c r="F16268">
        <v>1</v>
      </c>
      <c r="G16268">
        <v>1</v>
      </c>
      <c r="H16268"/>
      <c r="I16268">
        <v>1</v>
      </c>
      <c r="J16268" s="95">
        <v>45824.604166666664</v>
      </c>
      <c r="K16268">
        <v>1</v>
      </c>
      <c r="L16268" s="95">
        <v>45824.654166666667</v>
      </c>
    </row>
    <row r="16269" spans="1:12" x14ac:dyDescent="0.35">
      <c r="A16269" t="s">
        <v>16397</v>
      </c>
      <c r="B16269" s="93">
        <v>5212291200929</v>
      </c>
      <c r="C16269" t="s">
        <v>129</v>
      </c>
      <c r="D16269" t="s">
        <v>130</v>
      </c>
      <c r="E16269">
        <v>1</v>
      </c>
      <c r="F16269">
        <v>1</v>
      </c>
      <c r="G16269">
        <v>1</v>
      </c>
      <c r="H16269"/>
      <c r="I16269">
        <v>1</v>
      </c>
      <c r="J16269" s="95">
        <v>45824.606249999997</v>
      </c>
      <c r="K16269">
        <v>1</v>
      </c>
      <c r="L16269" s="95">
        <v>45824.627083333333</v>
      </c>
    </row>
    <row r="16270" spans="1:12" x14ac:dyDescent="0.35">
      <c r="A16270" t="s">
        <v>16398</v>
      </c>
      <c r="B16270" s="93">
        <v>5215567925631</v>
      </c>
      <c r="C16270" t="s">
        <v>129</v>
      </c>
      <c r="D16270" t="s">
        <v>130</v>
      </c>
      <c r="E16270">
        <v>1</v>
      </c>
      <c r="F16270">
        <v>1</v>
      </c>
      <c r="G16270">
        <v>1</v>
      </c>
      <c r="H16270"/>
      <c r="I16270">
        <v>1</v>
      </c>
      <c r="J16270" s="95">
        <v>45824.604861111111</v>
      </c>
      <c r="K16270">
        <v>1</v>
      </c>
      <c r="L16270" s="95">
        <v>45824.604861111111</v>
      </c>
    </row>
    <row r="16271" spans="1:12" x14ac:dyDescent="0.35">
      <c r="A16271" t="s">
        <v>16399</v>
      </c>
      <c r="B16271" s="93">
        <v>5213316031664</v>
      </c>
      <c r="C16271" t="s">
        <v>129</v>
      </c>
      <c r="D16271" t="s">
        <v>130</v>
      </c>
      <c r="E16271">
        <v>1</v>
      </c>
      <c r="F16271">
        <v>1</v>
      </c>
      <c r="G16271">
        <v>1</v>
      </c>
      <c r="H16271"/>
      <c r="I16271">
        <v>1</v>
      </c>
      <c r="J16271" s="95">
        <v>45824.881944444445</v>
      </c>
      <c r="K16271">
        <v>1</v>
      </c>
      <c r="L16271" s="95">
        <v>45824.906944444447</v>
      </c>
    </row>
    <row r="16272" spans="1:12" x14ac:dyDescent="0.35">
      <c r="A16272" t="s">
        <v>16400</v>
      </c>
      <c r="B16272" s="93">
        <v>5213121077871</v>
      </c>
      <c r="C16272" t="s">
        <v>129</v>
      </c>
      <c r="D16272" t="s">
        <v>130</v>
      </c>
      <c r="E16272">
        <v>1</v>
      </c>
      <c r="F16272">
        <v>0</v>
      </c>
      <c r="G16272">
        <v>1</v>
      </c>
      <c r="H16272"/>
      <c r="I16272">
        <v>1</v>
      </c>
      <c r="J16272" s="95">
        <v>45824.606944444444</v>
      </c>
      <c r="K16272">
        <v>0</v>
      </c>
    </row>
    <row r="16273" spans="1:12" x14ac:dyDescent="0.35">
      <c r="A16273" t="s">
        <v>16401</v>
      </c>
      <c r="B16273" s="93">
        <v>5219961080178</v>
      </c>
      <c r="C16273" t="s">
        <v>129</v>
      </c>
      <c r="D16273" t="s">
        <v>130</v>
      </c>
      <c r="E16273">
        <v>1</v>
      </c>
      <c r="F16273">
        <v>1</v>
      </c>
      <c r="G16273">
        <v>1</v>
      </c>
      <c r="H16273"/>
      <c r="I16273">
        <v>1</v>
      </c>
      <c r="J16273" s="95">
        <v>45824.605555555558</v>
      </c>
      <c r="K16273">
        <v>1</v>
      </c>
      <c r="L16273" s="95">
        <v>45824.604166666664</v>
      </c>
    </row>
    <row r="16274" spans="1:12" x14ac:dyDescent="0.35">
      <c r="A16274" t="s">
        <v>16402</v>
      </c>
      <c r="B16274" s="93">
        <v>5214495532177</v>
      </c>
      <c r="C16274" t="s">
        <v>129</v>
      </c>
      <c r="D16274" t="s">
        <v>130</v>
      </c>
      <c r="E16274">
        <v>1</v>
      </c>
      <c r="F16274">
        <v>1</v>
      </c>
      <c r="G16274">
        <v>1</v>
      </c>
      <c r="H16274"/>
      <c r="I16274">
        <v>1</v>
      </c>
      <c r="J16274" s="95">
        <v>45824.609027777777</v>
      </c>
      <c r="K16274">
        <v>1</v>
      </c>
      <c r="L16274" s="95">
        <v>45824.828472222223</v>
      </c>
    </row>
    <row r="16275" spans="1:12" x14ac:dyDescent="0.35">
      <c r="A16275" t="s">
        <v>16403</v>
      </c>
      <c r="B16275" s="93">
        <v>5212228324400</v>
      </c>
      <c r="C16275" t="s">
        <v>129</v>
      </c>
      <c r="D16275" t="s">
        <v>130</v>
      </c>
      <c r="E16275">
        <v>1</v>
      </c>
      <c r="F16275">
        <v>1</v>
      </c>
      <c r="G16275">
        <v>1</v>
      </c>
      <c r="H16275"/>
      <c r="I16275">
        <v>1</v>
      </c>
      <c r="J16275" s="95">
        <v>45824.60833333333</v>
      </c>
      <c r="K16275">
        <v>1</v>
      </c>
      <c r="L16275" s="95">
        <v>45824.669444444444</v>
      </c>
    </row>
    <row r="16276" spans="1:12" x14ac:dyDescent="0.35">
      <c r="A16276" t="s">
        <v>16404</v>
      </c>
      <c r="B16276" s="93">
        <v>5215522440353</v>
      </c>
      <c r="C16276" t="s">
        <v>129</v>
      </c>
      <c r="D16276" t="s">
        <v>130</v>
      </c>
      <c r="E16276">
        <v>1</v>
      </c>
      <c r="F16276">
        <v>1</v>
      </c>
      <c r="G16276">
        <v>1</v>
      </c>
      <c r="H16276"/>
      <c r="I16276">
        <v>1</v>
      </c>
      <c r="J16276" s="95">
        <v>45824.607638888891</v>
      </c>
      <c r="K16276">
        <v>1</v>
      </c>
      <c r="L16276" s="95">
        <v>45824.612500000003</v>
      </c>
    </row>
    <row r="16277" spans="1:12" x14ac:dyDescent="0.35">
      <c r="A16277" t="s">
        <v>16405</v>
      </c>
      <c r="B16277" s="93">
        <v>5215514870311</v>
      </c>
      <c r="C16277" t="s">
        <v>129</v>
      </c>
      <c r="D16277" t="s">
        <v>130</v>
      </c>
      <c r="E16277">
        <v>1</v>
      </c>
      <c r="F16277">
        <v>1</v>
      </c>
      <c r="G16277">
        <v>1</v>
      </c>
      <c r="H16277"/>
      <c r="I16277">
        <v>1</v>
      </c>
      <c r="J16277" s="95">
        <v>45824.609027777777</v>
      </c>
      <c r="K16277">
        <v>1</v>
      </c>
      <c r="L16277" s="95">
        <v>45824.609722222223</v>
      </c>
    </row>
    <row r="16278" spans="1:12" x14ac:dyDescent="0.35">
      <c r="A16278" t="s">
        <v>16406</v>
      </c>
      <c r="B16278" s="93">
        <v>5214441797319</v>
      </c>
      <c r="C16278" t="s">
        <v>129</v>
      </c>
      <c r="D16278" t="s">
        <v>130</v>
      </c>
      <c r="E16278">
        <v>1</v>
      </c>
      <c r="F16278">
        <v>0</v>
      </c>
      <c r="G16278">
        <v>1</v>
      </c>
      <c r="H16278"/>
      <c r="I16278">
        <v>1</v>
      </c>
      <c r="J16278" s="95">
        <v>45824.606249999997</v>
      </c>
      <c r="K16278">
        <v>0</v>
      </c>
    </row>
    <row r="16279" spans="1:12" x14ac:dyDescent="0.35">
      <c r="A16279" t="s">
        <v>16407</v>
      </c>
      <c r="B16279" s="93">
        <v>5214433757933</v>
      </c>
      <c r="C16279" t="s">
        <v>129</v>
      </c>
      <c r="D16279" t="s">
        <v>130</v>
      </c>
      <c r="E16279">
        <v>0</v>
      </c>
      <c r="F16279">
        <v>0</v>
      </c>
      <c r="G16279">
        <v>0</v>
      </c>
      <c r="H16279" s="95">
        <v>45824.604166666664</v>
      </c>
      <c r="I16279">
        <v>1</v>
      </c>
      <c r="J16279" s="95">
        <v>45824.604166666664</v>
      </c>
      <c r="K16279">
        <v>0</v>
      </c>
    </row>
    <row r="16280" spans="1:12" x14ac:dyDescent="0.35">
      <c r="A16280" t="s">
        <v>16408</v>
      </c>
      <c r="B16280" s="93">
        <v>5219999470338</v>
      </c>
      <c r="C16280" t="s">
        <v>129</v>
      </c>
      <c r="D16280" t="s">
        <v>130</v>
      </c>
      <c r="E16280">
        <v>1</v>
      </c>
      <c r="F16280">
        <v>0</v>
      </c>
      <c r="G16280">
        <v>1</v>
      </c>
      <c r="H16280"/>
      <c r="I16280">
        <v>1</v>
      </c>
      <c r="J16280" s="95">
        <v>45824.605555555558</v>
      </c>
      <c r="K16280">
        <v>0</v>
      </c>
    </row>
    <row r="16281" spans="1:12" x14ac:dyDescent="0.35">
      <c r="A16281" t="s">
        <v>16409</v>
      </c>
      <c r="B16281" s="93">
        <v>5213339523393</v>
      </c>
      <c r="C16281" t="s">
        <v>129</v>
      </c>
      <c r="D16281" t="s">
        <v>130</v>
      </c>
      <c r="E16281">
        <v>1</v>
      </c>
      <c r="F16281">
        <v>1</v>
      </c>
      <c r="G16281">
        <v>1</v>
      </c>
      <c r="H16281"/>
      <c r="I16281">
        <v>1</v>
      </c>
      <c r="J16281" s="95">
        <v>45824.604166666664</v>
      </c>
      <c r="K16281">
        <v>1</v>
      </c>
      <c r="L16281" s="95">
        <v>45824.674305555556</v>
      </c>
    </row>
    <row r="16282" spans="1:12" x14ac:dyDescent="0.35">
      <c r="A16282" t="s">
        <v>16410</v>
      </c>
      <c r="B16282" s="93">
        <v>5216622915697</v>
      </c>
      <c r="C16282" t="s">
        <v>129</v>
      </c>
      <c r="D16282" t="s">
        <v>130</v>
      </c>
      <c r="E16282">
        <v>1</v>
      </c>
      <c r="F16282">
        <v>1</v>
      </c>
      <c r="G16282">
        <v>1</v>
      </c>
      <c r="H16282"/>
      <c r="I16282">
        <v>1</v>
      </c>
      <c r="J16282" s="95">
        <v>45824.607638888891</v>
      </c>
      <c r="K16282">
        <v>1</v>
      </c>
      <c r="L16282" s="95">
        <v>45824.88958333333</v>
      </c>
    </row>
    <row r="16283" spans="1:12" x14ac:dyDescent="0.35">
      <c r="A16283" t="s">
        <v>16411</v>
      </c>
      <c r="B16283" s="93">
        <v>5215521917169</v>
      </c>
      <c r="C16283" t="s">
        <v>129</v>
      </c>
      <c r="D16283" t="s">
        <v>130</v>
      </c>
      <c r="E16283">
        <v>1</v>
      </c>
      <c r="F16283">
        <v>1</v>
      </c>
      <c r="G16283">
        <v>1</v>
      </c>
      <c r="H16283"/>
      <c r="I16283">
        <v>1</v>
      </c>
      <c r="J16283" s="95">
        <v>45824.605555555558</v>
      </c>
      <c r="K16283">
        <v>1</v>
      </c>
      <c r="L16283" s="95">
        <v>45824.61041666667</v>
      </c>
    </row>
    <row r="16284" spans="1:12" x14ac:dyDescent="0.35">
      <c r="A16284" t="s">
        <v>16412</v>
      </c>
      <c r="B16284" s="93">
        <v>5212227097938</v>
      </c>
      <c r="C16284" t="s">
        <v>129</v>
      </c>
      <c r="D16284" t="s">
        <v>130</v>
      </c>
      <c r="E16284">
        <v>1</v>
      </c>
      <c r="F16284">
        <v>1</v>
      </c>
      <c r="G16284">
        <v>1</v>
      </c>
      <c r="H16284"/>
      <c r="I16284">
        <v>1</v>
      </c>
      <c r="J16284" s="95">
        <v>45824.602083333331</v>
      </c>
      <c r="K16284">
        <v>1</v>
      </c>
      <c r="L16284" s="95">
        <v>45824.936805555553</v>
      </c>
    </row>
    <row r="16285" spans="1:12" x14ac:dyDescent="0.35">
      <c r="A16285" t="s">
        <v>16413</v>
      </c>
      <c r="B16285" s="93">
        <v>5213931067158</v>
      </c>
      <c r="C16285" t="s">
        <v>129</v>
      </c>
      <c r="D16285" t="s">
        <v>130</v>
      </c>
      <c r="E16285">
        <v>1</v>
      </c>
      <c r="F16285">
        <v>1</v>
      </c>
      <c r="G16285">
        <v>1</v>
      </c>
      <c r="H16285"/>
      <c r="I16285">
        <v>1</v>
      </c>
      <c r="J16285" s="95">
        <v>45824.602777777778</v>
      </c>
      <c r="K16285">
        <v>1</v>
      </c>
      <c r="L16285" s="95">
        <v>45824.635416666664</v>
      </c>
    </row>
    <row r="16286" spans="1:12" x14ac:dyDescent="0.35">
      <c r="A16286" t="s">
        <v>16414</v>
      </c>
      <c r="B16286" s="93">
        <v>5217461171384</v>
      </c>
      <c r="C16286" t="s">
        <v>129</v>
      </c>
      <c r="D16286" t="s">
        <v>130</v>
      </c>
      <c r="E16286">
        <v>1</v>
      </c>
      <c r="F16286">
        <v>1</v>
      </c>
      <c r="G16286">
        <v>1</v>
      </c>
      <c r="H16286"/>
      <c r="I16286">
        <v>1</v>
      </c>
      <c r="J16286" s="95">
        <v>45824.609027777777</v>
      </c>
      <c r="K16286">
        <v>1</v>
      </c>
      <c r="L16286" s="95">
        <v>45824.638194444444</v>
      </c>
    </row>
    <row r="16287" spans="1:12" x14ac:dyDescent="0.35">
      <c r="A16287" t="s">
        <v>16415</v>
      </c>
      <c r="B16287" s="93">
        <v>5213931589767</v>
      </c>
      <c r="C16287" t="s">
        <v>129</v>
      </c>
      <c r="D16287" t="s">
        <v>130</v>
      </c>
      <c r="E16287">
        <v>1</v>
      </c>
      <c r="F16287">
        <v>1</v>
      </c>
      <c r="G16287">
        <v>1</v>
      </c>
      <c r="H16287"/>
      <c r="I16287">
        <v>1</v>
      </c>
      <c r="J16287" s="95">
        <v>45824.607638888891</v>
      </c>
      <c r="K16287">
        <v>1</v>
      </c>
      <c r="L16287" s="95">
        <v>45824.61041666667</v>
      </c>
    </row>
    <row r="16288" spans="1:12" x14ac:dyDescent="0.35">
      <c r="A16288" t="s">
        <v>16416</v>
      </c>
      <c r="B16288" s="93">
        <v>5214441817632</v>
      </c>
      <c r="C16288" t="s">
        <v>129</v>
      </c>
      <c r="D16288" t="s">
        <v>130</v>
      </c>
      <c r="E16288">
        <v>1</v>
      </c>
      <c r="F16288">
        <v>0</v>
      </c>
      <c r="G16288">
        <v>1</v>
      </c>
      <c r="H16288"/>
      <c r="I16288">
        <v>1</v>
      </c>
      <c r="J16288" s="95">
        <v>45824.61041666667</v>
      </c>
      <c r="K16288">
        <v>0</v>
      </c>
    </row>
    <row r="16289" spans="1:12" x14ac:dyDescent="0.35">
      <c r="A16289" t="s">
        <v>16417</v>
      </c>
      <c r="B16289" s="93">
        <v>5215520247390</v>
      </c>
      <c r="C16289" t="s">
        <v>129</v>
      </c>
      <c r="D16289" t="s">
        <v>130</v>
      </c>
      <c r="E16289">
        <v>1</v>
      </c>
      <c r="F16289">
        <v>1</v>
      </c>
      <c r="G16289">
        <v>1</v>
      </c>
      <c r="H16289"/>
      <c r="I16289">
        <v>1</v>
      </c>
      <c r="J16289" s="95">
        <v>45824.606944444444</v>
      </c>
      <c r="K16289">
        <v>1</v>
      </c>
      <c r="L16289" s="95">
        <v>45824.855555555558</v>
      </c>
    </row>
    <row r="16290" spans="1:12" x14ac:dyDescent="0.35">
      <c r="A16290" t="s">
        <v>16418</v>
      </c>
      <c r="B16290" s="93">
        <v>5214422502382</v>
      </c>
      <c r="C16290" t="s">
        <v>129</v>
      </c>
      <c r="D16290" t="s">
        <v>130</v>
      </c>
      <c r="E16290">
        <v>1</v>
      </c>
      <c r="F16290">
        <v>1</v>
      </c>
      <c r="G16290">
        <v>1</v>
      </c>
      <c r="H16290"/>
      <c r="I16290">
        <v>1</v>
      </c>
      <c r="J16290" s="95">
        <v>45824.60833333333</v>
      </c>
      <c r="K16290">
        <v>1</v>
      </c>
      <c r="L16290" s="95">
        <v>45824.65902777778</v>
      </c>
    </row>
    <row r="16291" spans="1:12" x14ac:dyDescent="0.35">
      <c r="A16291" t="s">
        <v>16419</v>
      </c>
      <c r="B16291" s="93">
        <v>5217641132658</v>
      </c>
      <c r="C16291" t="s">
        <v>129</v>
      </c>
      <c r="D16291" t="s">
        <v>130</v>
      </c>
      <c r="E16291">
        <v>1</v>
      </c>
      <c r="F16291">
        <v>1</v>
      </c>
      <c r="G16291">
        <v>1</v>
      </c>
      <c r="H16291"/>
      <c r="I16291">
        <v>1</v>
      </c>
      <c r="J16291" s="95">
        <v>45824.609722222223</v>
      </c>
      <c r="K16291">
        <v>1</v>
      </c>
      <c r="L16291" s="95">
        <v>45824.634027777778</v>
      </c>
    </row>
    <row r="16292" spans="1:12" x14ac:dyDescent="0.35">
      <c r="A16292" t="s">
        <v>16420</v>
      </c>
      <c r="B16292" s="93">
        <v>5212462182679</v>
      </c>
      <c r="C16292" t="s">
        <v>129</v>
      </c>
      <c r="D16292" t="s">
        <v>130</v>
      </c>
      <c r="E16292">
        <v>1</v>
      </c>
      <c r="F16292">
        <v>1</v>
      </c>
      <c r="G16292">
        <v>1</v>
      </c>
      <c r="H16292"/>
      <c r="I16292">
        <v>1</v>
      </c>
      <c r="J16292" s="95">
        <v>45824.61041666667</v>
      </c>
      <c r="K16292">
        <v>1</v>
      </c>
      <c r="L16292" s="95">
        <v>45824.61041666667</v>
      </c>
    </row>
    <row r="16293" spans="1:12" x14ac:dyDescent="0.35">
      <c r="A16293" t="s">
        <v>16421</v>
      </c>
      <c r="B16293" s="93">
        <v>5215554570298</v>
      </c>
      <c r="C16293" t="s">
        <v>129</v>
      </c>
      <c r="D16293" t="s">
        <v>130</v>
      </c>
      <c r="E16293">
        <v>1</v>
      </c>
      <c r="F16293">
        <v>1</v>
      </c>
      <c r="G16293">
        <v>1</v>
      </c>
      <c r="H16293"/>
      <c r="I16293">
        <v>1</v>
      </c>
      <c r="J16293" s="95">
        <v>45824.602777777778</v>
      </c>
      <c r="K16293">
        <v>1</v>
      </c>
      <c r="L16293" s="95">
        <v>45824.609722222223</v>
      </c>
    </row>
    <row r="16294" spans="1:12" x14ac:dyDescent="0.35">
      <c r="A16294" t="s">
        <v>16422</v>
      </c>
      <c r="B16294" s="93">
        <v>5215535242769</v>
      </c>
      <c r="C16294" t="s">
        <v>129</v>
      </c>
      <c r="D16294" t="s">
        <v>130</v>
      </c>
      <c r="E16294">
        <v>1</v>
      </c>
      <c r="F16294">
        <v>0</v>
      </c>
      <c r="G16294">
        <v>1</v>
      </c>
      <c r="H16294"/>
      <c r="I16294">
        <v>1</v>
      </c>
      <c r="J16294" s="95">
        <v>45824.603472222225</v>
      </c>
      <c r="K16294">
        <v>0</v>
      </c>
    </row>
    <row r="16295" spans="1:12" x14ac:dyDescent="0.35">
      <c r="A16295" t="s">
        <v>16423</v>
      </c>
      <c r="B16295" s="93">
        <v>5214931112126</v>
      </c>
      <c r="C16295" t="s">
        <v>129</v>
      </c>
      <c r="D16295" t="s">
        <v>130</v>
      </c>
      <c r="E16295">
        <v>1</v>
      </c>
      <c r="F16295">
        <v>0</v>
      </c>
      <c r="G16295">
        <v>1</v>
      </c>
      <c r="H16295"/>
      <c r="I16295">
        <v>1</v>
      </c>
      <c r="J16295" s="95">
        <v>45824.609027777777</v>
      </c>
      <c r="K16295">
        <v>0</v>
      </c>
    </row>
    <row r="16296" spans="1:12" x14ac:dyDescent="0.35">
      <c r="A16296" t="s">
        <v>16424</v>
      </c>
      <c r="B16296" s="93">
        <v>5218711034049</v>
      </c>
      <c r="C16296" t="s">
        <v>129</v>
      </c>
      <c r="D16296" t="s">
        <v>130</v>
      </c>
      <c r="E16296">
        <v>1</v>
      </c>
      <c r="F16296">
        <v>0</v>
      </c>
      <c r="G16296">
        <v>1</v>
      </c>
      <c r="H16296"/>
      <c r="I16296">
        <v>1</v>
      </c>
      <c r="J16296" s="95">
        <v>45824.606944444444</v>
      </c>
      <c r="K16296">
        <v>0</v>
      </c>
    </row>
    <row r="16297" spans="1:12" x14ac:dyDescent="0.35">
      <c r="A16297" t="s">
        <v>16425</v>
      </c>
      <c r="B16297" s="93">
        <v>5212281118168</v>
      </c>
      <c r="C16297" t="s">
        <v>129</v>
      </c>
      <c r="D16297" t="s">
        <v>130</v>
      </c>
      <c r="E16297">
        <v>1</v>
      </c>
      <c r="F16297">
        <v>1</v>
      </c>
      <c r="G16297">
        <v>1</v>
      </c>
      <c r="H16297"/>
      <c r="I16297">
        <v>1</v>
      </c>
      <c r="J16297" s="95">
        <v>45824.603472222225</v>
      </c>
      <c r="K16297">
        <v>1</v>
      </c>
      <c r="L16297" s="95">
        <v>45824.645138888889</v>
      </c>
    </row>
    <row r="16298" spans="1:12" x14ac:dyDescent="0.35">
      <c r="A16298" t="s">
        <v>16426</v>
      </c>
      <c r="B16298" s="93">
        <v>5218126965071</v>
      </c>
      <c r="C16298" t="s">
        <v>129</v>
      </c>
      <c r="D16298" t="s">
        <v>130</v>
      </c>
      <c r="E16298">
        <v>1</v>
      </c>
      <c r="F16298">
        <v>1</v>
      </c>
      <c r="G16298">
        <v>1</v>
      </c>
      <c r="H16298"/>
      <c r="I16298">
        <v>1</v>
      </c>
      <c r="J16298" s="95">
        <v>45824.609027777777</v>
      </c>
      <c r="K16298">
        <v>1</v>
      </c>
      <c r="L16298" s="95">
        <v>45824.623611111114</v>
      </c>
    </row>
    <row r="16299" spans="1:12" x14ac:dyDescent="0.35">
      <c r="A16299" t="s">
        <v>16427</v>
      </c>
      <c r="B16299" s="93">
        <v>5217225127728</v>
      </c>
      <c r="C16299" t="s">
        <v>129</v>
      </c>
      <c r="D16299" t="s">
        <v>130</v>
      </c>
      <c r="E16299">
        <v>1</v>
      </c>
      <c r="F16299">
        <v>0</v>
      </c>
      <c r="G16299">
        <v>1</v>
      </c>
      <c r="H16299"/>
      <c r="I16299">
        <v>1</v>
      </c>
      <c r="J16299" s="95">
        <v>45824.875694444447</v>
      </c>
      <c r="K16299">
        <v>0</v>
      </c>
    </row>
    <row r="16300" spans="1:12" x14ac:dyDescent="0.35">
      <c r="A16300" t="s">
        <v>16428</v>
      </c>
      <c r="B16300" s="93">
        <v>5213334079802</v>
      </c>
      <c r="C16300" t="s">
        <v>129</v>
      </c>
      <c r="D16300" t="s">
        <v>130</v>
      </c>
      <c r="E16300">
        <v>1</v>
      </c>
      <c r="F16300">
        <v>1</v>
      </c>
      <c r="G16300">
        <v>1</v>
      </c>
      <c r="H16300"/>
      <c r="I16300">
        <v>1</v>
      </c>
      <c r="J16300" s="95">
        <v>45824.731249999997</v>
      </c>
      <c r="K16300">
        <v>1</v>
      </c>
      <c r="L16300" s="95">
        <v>45824.734722222223</v>
      </c>
    </row>
    <row r="16301" spans="1:12" x14ac:dyDescent="0.35">
      <c r="A16301" t="s">
        <v>16429</v>
      </c>
      <c r="B16301" s="93">
        <v>5216144273070</v>
      </c>
      <c r="C16301" t="s">
        <v>129</v>
      </c>
      <c r="D16301" t="s">
        <v>130</v>
      </c>
      <c r="E16301">
        <v>1</v>
      </c>
      <c r="F16301">
        <v>1</v>
      </c>
      <c r="G16301">
        <v>1</v>
      </c>
      <c r="H16301"/>
      <c r="I16301">
        <v>1</v>
      </c>
      <c r="J16301" s="95">
        <v>45824.605555555558</v>
      </c>
      <c r="K16301">
        <v>1</v>
      </c>
      <c r="L16301" s="95">
        <v>45824.859722222223</v>
      </c>
    </row>
    <row r="16302" spans="1:12" x14ac:dyDescent="0.35">
      <c r="A16302" t="s">
        <v>16430</v>
      </c>
      <c r="B16302" s="93">
        <v>5215543713376</v>
      </c>
      <c r="C16302" t="s">
        <v>129</v>
      </c>
      <c r="D16302" t="s">
        <v>130</v>
      </c>
      <c r="E16302">
        <v>1</v>
      </c>
      <c r="F16302">
        <v>1</v>
      </c>
      <c r="G16302">
        <v>1</v>
      </c>
      <c r="H16302"/>
      <c r="I16302">
        <v>1</v>
      </c>
      <c r="J16302" s="95">
        <v>45824.61041666667</v>
      </c>
      <c r="K16302">
        <v>1</v>
      </c>
      <c r="L16302" s="95">
        <v>45824.686111111114</v>
      </c>
    </row>
    <row r="16303" spans="1:12" x14ac:dyDescent="0.35">
      <c r="A16303" t="s">
        <v>16431</v>
      </c>
      <c r="B16303" s="93">
        <v>5217223942991</v>
      </c>
      <c r="C16303" t="s">
        <v>129</v>
      </c>
      <c r="D16303" t="s">
        <v>130</v>
      </c>
      <c r="E16303">
        <v>1</v>
      </c>
      <c r="F16303">
        <v>0</v>
      </c>
      <c r="G16303">
        <v>1</v>
      </c>
      <c r="H16303"/>
      <c r="I16303">
        <v>1</v>
      </c>
      <c r="J16303" s="95">
        <v>45824.604166666664</v>
      </c>
      <c r="K16303">
        <v>0</v>
      </c>
    </row>
    <row r="16304" spans="1:12" x14ac:dyDescent="0.35">
      <c r="A16304" t="s">
        <v>16432</v>
      </c>
      <c r="B16304" s="93">
        <v>5212431205751</v>
      </c>
      <c r="C16304" t="s">
        <v>129</v>
      </c>
      <c r="D16304" t="s">
        <v>130</v>
      </c>
      <c r="E16304">
        <v>1</v>
      </c>
      <c r="F16304">
        <v>1</v>
      </c>
      <c r="G16304">
        <v>1</v>
      </c>
      <c r="H16304"/>
      <c r="I16304">
        <v>1</v>
      </c>
      <c r="J16304" s="95">
        <v>45824.609027777777</v>
      </c>
      <c r="K16304">
        <v>1</v>
      </c>
      <c r="L16304" s="95">
        <v>45824.61041666667</v>
      </c>
    </row>
    <row r="16305" spans="1:12" x14ac:dyDescent="0.35">
      <c r="A16305" t="s">
        <v>16433</v>
      </c>
      <c r="B16305" s="93">
        <v>5215551924285</v>
      </c>
      <c r="C16305" t="s">
        <v>129</v>
      </c>
      <c r="D16305" t="s">
        <v>130</v>
      </c>
      <c r="E16305">
        <v>0</v>
      </c>
      <c r="F16305">
        <v>0</v>
      </c>
      <c r="G16305">
        <v>0</v>
      </c>
      <c r="H16305" s="95">
        <v>45824.603472222225</v>
      </c>
      <c r="I16305">
        <v>0</v>
      </c>
      <c r="K16305">
        <v>0</v>
      </c>
    </row>
    <row r="16306" spans="1:12" x14ac:dyDescent="0.35">
      <c r="A16306" t="s">
        <v>16434</v>
      </c>
      <c r="B16306" s="93">
        <v>5213315465134</v>
      </c>
      <c r="C16306" t="s">
        <v>129</v>
      </c>
      <c r="D16306" t="s">
        <v>130</v>
      </c>
      <c r="E16306">
        <v>1</v>
      </c>
      <c r="F16306">
        <v>1</v>
      </c>
      <c r="G16306">
        <v>1</v>
      </c>
      <c r="H16306"/>
      <c r="I16306">
        <v>1</v>
      </c>
      <c r="J16306" s="95">
        <v>45824.605555555558</v>
      </c>
      <c r="K16306">
        <v>1</v>
      </c>
      <c r="L16306" s="95">
        <v>45824.678472222222</v>
      </c>
    </row>
    <row r="16307" spans="1:12" x14ac:dyDescent="0.35">
      <c r="A16307" t="s">
        <v>16435</v>
      </c>
      <c r="B16307" s="93">
        <v>5212431914071</v>
      </c>
      <c r="C16307" t="s">
        <v>129</v>
      </c>
      <c r="D16307" t="s">
        <v>130</v>
      </c>
      <c r="E16307">
        <v>0</v>
      </c>
      <c r="F16307">
        <v>0</v>
      </c>
      <c r="G16307">
        <v>0</v>
      </c>
      <c r="H16307" s="95">
        <v>45824.602777777778</v>
      </c>
      <c r="I16307">
        <v>0</v>
      </c>
      <c r="K16307">
        <v>0</v>
      </c>
    </row>
    <row r="16308" spans="1:12" x14ac:dyDescent="0.35">
      <c r="A16308" t="s">
        <v>16436</v>
      </c>
      <c r="B16308" s="93">
        <v>5214432285310</v>
      </c>
      <c r="C16308" t="s">
        <v>129</v>
      </c>
      <c r="D16308" t="s">
        <v>130</v>
      </c>
      <c r="E16308">
        <v>1</v>
      </c>
      <c r="F16308">
        <v>1</v>
      </c>
      <c r="G16308">
        <v>1</v>
      </c>
      <c r="H16308"/>
      <c r="I16308">
        <v>1</v>
      </c>
      <c r="J16308" s="95">
        <v>45824.609722222223</v>
      </c>
      <c r="K16308">
        <v>1</v>
      </c>
      <c r="L16308" s="95">
        <v>45824.662499999999</v>
      </c>
    </row>
    <row r="16309" spans="1:12" x14ac:dyDescent="0.35">
      <c r="A16309" t="s">
        <v>16437</v>
      </c>
      <c r="B16309" s="93">
        <v>5212225018802</v>
      </c>
      <c r="C16309" t="s">
        <v>129</v>
      </c>
      <c r="D16309" t="s">
        <v>130</v>
      </c>
      <c r="E16309">
        <v>1</v>
      </c>
      <c r="F16309">
        <v>1</v>
      </c>
      <c r="G16309">
        <v>1</v>
      </c>
      <c r="H16309"/>
      <c r="I16309">
        <v>1</v>
      </c>
      <c r="J16309" s="95">
        <v>45824.60833333333</v>
      </c>
      <c r="K16309">
        <v>1</v>
      </c>
      <c r="L16309" s="95">
        <v>45824.833333333336</v>
      </c>
    </row>
    <row r="16310" spans="1:12" x14ac:dyDescent="0.35">
      <c r="A16310" t="s">
        <v>16438</v>
      </c>
      <c r="B16310" s="93">
        <v>5217121549629</v>
      </c>
      <c r="C16310" t="s">
        <v>129</v>
      </c>
      <c r="D16310" t="s">
        <v>130</v>
      </c>
      <c r="E16310">
        <v>1</v>
      </c>
      <c r="F16310">
        <v>1</v>
      </c>
      <c r="G16310">
        <v>1</v>
      </c>
      <c r="H16310"/>
      <c r="I16310">
        <v>1</v>
      </c>
      <c r="J16310" s="95">
        <v>45824.607638888891</v>
      </c>
      <c r="K16310">
        <v>1</v>
      </c>
      <c r="L16310" s="95">
        <v>45824.806250000001</v>
      </c>
    </row>
    <row r="16311" spans="1:12" x14ac:dyDescent="0.35">
      <c r="A16311" t="s">
        <v>16439</v>
      </c>
      <c r="B16311" s="93">
        <v>5217222027575</v>
      </c>
      <c r="C16311" t="s">
        <v>129</v>
      </c>
      <c r="D16311" t="s">
        <v>130</v>
      </c>
      <c r="E16311">
        <v>0</v>
      </c>
      <c r="F16311">
        <v>0</v>
      </c>
      <c r="G16311">
        <v>0</v>
      </c>
      <c r="H16311" s="95">
        <v>45824.604861111111</v>
      </c>
      <c r="I16311">
        <v>0</v>
      </c>
      <c r="K16311">
        <v>0</v>
      </c>
    </row>
    <row r="16312" spans="1:12" x14ac:dyDescent="0.35">
      <c r="A16312" t="s">
        <v>16440</v>
      </c>
      <c r="B16312" s="93">
        <v>5212721231620</v>
      </c>
      <c r="C16312" t="s">
        <v>129</v>
      </c>
      <c r="D16312" t="s">
        <v>130</v>
      </c>
      <c r="E16312">
        <v>1</v>
      </c>
      <c r="F16312">
        <v>0</v>
      </c>
      <c r="G16312">
        <v>1</v>
      </c>
      <c r="H16312"/>
      <c r="I16312">
        <v>1</v>
      </c>
      <c r="J16312" s="95">
        <v>45824.607638888891</v>
      </c>
      <c r="K16312">
        <v>0</v>
      </c>
    </row>
    <row r="16313" spans="1:12" x14ac:dyDescent="0.35">
      <c r="A16313" t="s">
        <v>16441</v>
      </c>
      <c r="B16313" s="93">
        <v>5216621715683</v>
      </c>
      <c r="C16313" t="s">
        <v>129</v>
      </c>
      <c r="D16313" t="s">
        <v>130</v>
      </c>
      <c r="E16313">
        <v>1</v>
      </c>
      <c r="F16313">
        <v>1</v>
      </c>
      <c r="G16313">
        <v>1</v>
      </c>
      <c r="H16313"/>
      <c r="I16313">
        <v>1</v>
      </c>
      <c r="J16313" s="95">
        <v>45824.607638888891</v>
      </c>
      <c r="K16313">
        <v>1</v>
      </c>
      <c r="L16313" s="95">
        <v>45824.672222222223</v>
      </c>
    </row>
    <row r="16314" spans="1:12" x14ac:dyDescent="0.35">
      <c r="A16314" t="s">
        <v>16442</v>
      </c>
      <c r="B16314" s="93">
        <v>5216641737882</v>
      </c>
      <c r="C16314" t="s">
        <v>129</v>
      </c>
      <c r="D16314" t="s">
        <v>130</v>
      </c>
      <c r="E16314">
        <v>1</v>
      </c>
      <c r="F16314">
        <v>0</v>
      </c>
      <c r="G16314">
        <v>1</v>
      </c>
      <c r="H16314"/>
      <c r="I16314">
        <v>1</v>
      </c>
      <c r="J16314" s="95">
        <v>45824.609027777777</v>
      </c>
      <c r="K16314">
        <v>0</v>
      </c>
    </row>
    <row r="16315" spans="1:12" x14ac:dyDescent="0.35">
      <c r="A16315" t="s">
        <v>16443</v>
      </c>
      <c r="B16315" s="93">
        <v>5212216676162</v>
      </c>
      <c r="C16315" t="s">
        <v>129</v>
      </c>
      <c r="D16315" t="s">
        <v>130</v>
      </c>
      <c r="E16315">
        <v>1</v>
      </c>
      <c r="F16315">
        <v>0</v>
      </c>
      <c r="G16315">
        <v>1</v>
      </c>
      <c r="H16315"/>
      <c r="I16315">
        <v>1</v>
      </c>
      <c r="J16315" s="95">
        <v>45824.601388888892</v>
      </c>
      <c r="K16315">
        <v>0</v>
      </c>
    </row>
    <row r="16316" spans="1:12" x14ac:dyDescent="0.35">
      <c r="A16316" t="s">
        <v>16444</v>
      </c>
      <c r="B16316" s="93">
        <v>5212311296452</v>
      </c>
      <c r="C16316" t="s">
        <v>129</v>
      </c>
      <c r="D16316" t="s">
        <v>130</v>
      </c>
      <c r="E16316">
        <v>1</v>
      </c>
      <c r="F16316">
        <v>1</v>
      </c>
      <c r="G16316">
        <v>1</v>
      </c>
      <c r="H16316"/>
      <c r="I16316">
        <v>1</v>
      </c>
      <c r="J16316" s="95">
        <v>45824.604861111111</v>
      </c>
      <c r="K16316">
        <v>1</v>
      </c>
      <c r="L16316" s="95">
        <v>45824.604861111111</v>
      </c>
    </row>
    <row r="16317" spans="1:12" x14ac:dyDescent="0.35">
      <c r="A16317" t="s">
        <v>16445</v>
      </c>
      <c r="B16317" s="93">
        <v>5212222659387</v>
      </c>
      <c r="C16317" t="s">
        <v>129</v>
      </c>
      <c r="D16317" t="s">
        <v>130</v>
      </c>
      <c r="E16317">
        <v>1</v>
      </c>
      <c r="F16317">
        <v>1</v>
      </c>
      <c r="G16317">
        <v>1</v>
      </c>
      <c r="H16317"/>
      <c r="I16317">
        <v>1</v>
      </c>
      <c r="J16317" s="95">
        <v>45824.603472222225</v>
      </c>
      <c r="K16317">
        <v>1</v>
      </c>
      <c r="L16317" s="95">
        <v>45825.227777777778</v>
      </c>
    </row>
    <row r="16318" spans="1:12" x14ac:dyDescent="0.35">
      <c r="A16318" t="s">
        <v>16446</v>
      </c>
      <c r="B16318" s="93">
        <v>5213335787193</v>
      </c>
      <c r="C16318" t="s">
        <v>129</v>
      </c>
      <c r="D16318" t="s">
        <v>130</v>
      </c>
      <c r="E16318">
        <v>0</v>
      </c>
      <c r="F16318">
        <v>0</v>
      </c>
      <c r="G16318">
        <v>0</v>
      </c>
      <c r="H16318" s="95">
        <v>45824.606249999997</v>
      </c>
      <c r="I16318">
        <v>0</v>
      </c>
      <c r="K16318">
        <v>0</v>
      </c>
    </row>
    <row r="16319" spans="1:12" x14ac:dyDescent="0.35">
      <c r="A16319" t="s">
        <v>16447</v>
      </c>
      <c r="B16319" s="93">
        <v>5214981200285</v>
      </c>
      <c r="C16319" t="s">
        <v>129</v>
      </c>
      <c r="D16319" t="s">
        <v>130</v>
      </c>
      <c r="E16319">
        <v>1</v>
      </c>
      <c r="F16319">
        <v>1</v>
      </c>
      <c r="G16319">
        <v>1</v>
      </c>
      <c r="H16319"/>
      <c r="I16319">
        <v>1</v>
      </c>
      <c r="J16319" s="95">
        <v>45824.604861111111</v>
      </c>
      <c r="K16319">
        <v>1</v>
      </c>
      <c r="L16319" s="95">
        <v>45824.638194444444</v>
      </c>
    </row>
    <row r="16320" spans="1:12" x14ac:dyDescent="0.35">
      <c r="A16320" t="s">
        <v>16448</v>
      </c>
      <c r="B16320" s="93">
        <v>5213333995005</v>
      </c>
      <c r="C16320" t="s">
        <v>129</v>
      </c>
      <c r="D16320" t="s">
        <v>130</v>
      </c>
      <c r="E16320">
        <v>1</v>
      </c>
      <c r="F16320">
        <v>1</v>
      </c>
      <c r="G16320">
        <v>1</v>
      </c>
      <c r="H16320"/>
      <c r="I16320">
        <v>1</v>
      </c>
      <c r="J16320" s="95">
        <v>45824.605555555558</v>
      </c>
      <c r="K16320">
        <v>1</v>
      </c>
      <c r="L16320" s="95">
        <v>45825.085416666669</v>
      </c>
    </row>
    <row r="16321" spans="1:12" x14ac:dyDescent="0.35">
      <c r="A16321" t="s">
        <v>16449</v>
      </c>
      <c r="B16321" s="93">
        <v>5216188236491</v>
      </c>
      <c r="C16321" t="s">
        <v>129</v>
      </c>
      <c r="D16321" t="s">
        <v>130</v>
      </c>
      <c r="E16321">
        <v>1</v>
      </c>
      <c r="F16321">
        <v>1</v>
      </c>
      <c r="G16321">
        <v>1</v>
      </c>
      <c r="H16321"/>
      <c r="I16321">
        <v>1</v>
      </c>
      <c r="J16321" s="95">
        <v>45824.61041666667</v>
      </c>
      <c r="K16321">
        <v>1</v>
      </c>
      <c r="L16321" s="95">
        <v>45824.611805555556</v>
      </c>
    </row>
    <row r="16322" spans="1:12" x14ac:dyDescent="0.35">
      <c r="A16322" t="s">
        <v>16450</v>
      </c>
      <c r="B16322" s="93">
        <v>5213787081076</v>
      </c>
      <c r="C16322" t="s">
        <v>129</v>
      </c>
      <c r="D16322" t="s">
        <v>130</v>
      </c>
      <c r="E16322">
        <v>1</v>
      </c>
      <c r="F16322">
        <v>1</v>
      </c>
      <c r="G16322">
        <v>1</v>
      </c>
      <c r="H16322"/>
      <c r="I16322">
        <v>1</v>
      </c>
      <c r="J16322" s="95">
        <v>45824.606249999997</v>
      </c>
      <c r="K16322">
        <v>1</v>
      </c>
      <c r="L16322" s="95">
        <v>45824.720833333333</v>
      </c>
    </row>
    <row r="16323" spans="1:12" x14ac:dyDescent="0.35">
      <c r="A16323" t="s">
        <v>16451</v>
      </c>
      <c r="B16323" s="93">
        <v>5217841268742</v>
      </c>
      <c r="C16323" t="s">
        <v>129</v>
      </c>
      <c r="D16323" t="s">
        <v>130</v>
      </c>
      <c r="E16323">
        <v>1</v>
      </c>
      <c r="F16323">
        <v>1</v>
      </c>
      <c r="G16323">
        <v>1</v>
      </c>
      <c r="H16323"/>
      <c r="I16323">
        <v>1</v>
      </c>
      <c r="J16323" s="95">
        <v>45824.602083333331</v>
      </c>
      <c r="K16323">
        <v>1</v>
      </c>
      <c r="L16323" s="95">
        <v>45824.694444444445</v>
      </c>
    </row>
    <row r="16324" spans="1:12" x14ac:dyDescent="0.35">
      <c r="A16324" t="s">
        <v>16452</v>
      </c>
      <c r="B16324" s="93">
        <v>5219931160741</v>
      </c>
      <c r="C16324" t="s">
        <v>129</v>
      </c>
      <c r="D16324" t="s">
        <v>130</v>
      </c>
      <c r="E16324">
        <v>1</v>
      </c>
      <c r="F16324">
        <v>1</v>
      </c>
      <c r="G16324">
        <v>1</v>
      </c>
      <c r="H16324"/>
      <c r="I16324">
        <v>1</v>
      </c>
      <c r="J16324" s="95">
        <v>45824.602083333331</v>
      </c>
      <c r="K16324">
        <v>1</v>
      </c>
      <c r="L16324" s="95">
        <v>45826.512499999997</v>
      </c>
    </row>
    <row r="16325" spans="1:12" x14ac:dyDescent="0.35">
      <c r="A16325" t="s">
        <v>16453</v>
      </c>
      <c r="B16325" s="93">
        <v>5219611771211</v>
      </c>
      <c r="C16325" t="s">
        <v>129</v>
      </c>
      <c r="D16325" t="s">
        <v>130</v>
      </c>
      <c r="E16325">
        <v>1</v>
      </c>
      <c r="F16325">
        <v>1</v>
      </c>
      <c r="G16325">
        <v>1</v>
      </c>
      <c r="H16325"/>
      <c r="I16325">
        <v>1</v>
      </c>
      <c r="J16325" s="95">
        <v>45824.60833333333</v>
      </c>
      <c r="K16325">
        <v>1</v>
      </c>
      <c r="L16325" s="95">
        <v>45824.741666666669</v>
      </c>
    </row>
    <row r="16326" spans="1:12" x14ac:dyDescent="0.35">
      <c r="A16326" t="s">
        <v>16454</v>
      </c>
      <c r="B16326" s="93">
        <v>5217229808324</v>
      </c>
      <c r="C16326" t="s">
        <v>129</v>
      </c>
      <c r="D16326" t="s">
        <v>130</v>
      </c>
      <c r="E16326">
        <v>1</v>
      </c>
      <c r="F16326">
        <v>0</v>
      </c>
      <c r="G16326">
        <v>1</v>
      </c>
      <c r="H16326"/>
      <c r="I16326">
        <v>1</v>
      </c>
      <c r="J16326" s="95">
        <v>45824.602777777778</v>
      </c>
      <c r="K16326">
        <v>0</v>
      </c>
    </row>
    <row r="16327" spans="1:12" x14ac:dyDescent="0.35">
      <c r="A16327" t="s">
        <v>16455</v>
      </c>
      <c r="B16327" s="93">
        <v>5215510466630</v>
      </c>
      <c r="C16327" t="s">
        <v>129</v>
      </c>
      <c r="D16327" t="s">
        <v>130</v>
      </c>
      <c r="E16327">
        <v>1</v>
      </c>
      <c r="F16327">
        <v>1</v>
      </c>
      <c r="G16327">
        <v>1</v>
      </c>
      <c r="H16327"/>
      <c r="I16327">
        <v>1</v>
      </c>
      <c r="J16327" s="95">
        <v>45824.706944444442</v>
      </c>
      <c r="K16327">
        <v>1</v>
      </c>
      <c r="L16327" s="95">
        <v>45824.712500000001</v>
      </c>
    </row>
    <row r="16328" spans="1:12" x14ac:dyDescent="0.35">
      <c r="A16328" t="s">
        <v>16456</v>
      </c>
      <c r="B16328" s="93">
        <v>5214981162247</v>
      </c>
      <c r="C16328" t="s">
        <v>129</v>
      </c>
      <c r="D16328" t="s">
        <v>130</v>
      </c>
      <c r="E16328">
        <v>1</v>
      </c>
      <c r="F16328">
        <v>0</v>
      </c>
      <c r="G16328">
        <v>1</v>
      </c>
      <c r="H16328"/>
      <c r="I16328">
        <v>1</v>
      </c>
      <c r="J16328" s="95">
        <v>45824.604166666664</v>
      </c>
      <c r="K16328">
        <v>0</v>
      </c>
    </row>
    <row r="16329" spans="1:12" x14ac:dyDescent="0.35">
      <c r="A16329" t="s">
        <v>16457</v>
      </c>
      <c r="B16329" s="93">
        <v>5215534036367</v>
      </c>
      <c r="C16329" t="s">
        <v>129</v>
      </c>
      <c r="D16329" t="s">
        <v>130</v>
      </c>
      <c r="E16329">
        <v>1</v>
      </c>
      <c r="F16329">
        <v>1</v>
      </c>
      <c r="G16329">
        <v>1</v>
      </c>
      <c r="H16329"/>
      <c r="I16329">
        <v>1</v>
      </c>
      <c r="J16329" s="95">
        <v>45824.604166666664</v>
      </c>
      <c r="K16329">
        <v>1</v>
      </c>
      <c r="L16329" s="95">
        <v>45824.629166666666</v>
      </c>
    </row>
    <row r="16330" spans="1:12" x14ac:dyDescent="0.35">
      <c r="A16330" t="s">
        <v>16458</v>
      </c>
      <c r="B16330" s="93">
        <v>5215528550399</v>
      </c>
      <c r="C16330" t="s">
        <v>129</v>
      </c>
      <c r="D16330" t="s">
        <v>130</v>
      </c>
      <c r="E16330">
        <v>1</v>
      </c>
      <c r="F16330">
        <v>1</v>
      </c>
      <c r="G16330">
        <v>1</v>
      </c>
      <c r="H16330"/>
      <c r="I16330">
        <v>1</v>
      </c>
      <c r="J16330" s="95">
        <v>45824.60833333333</v>
      </c>
      <c r="K16330">
        <v>1</v>
      </c>
      <c r="L16330" s="95">
        <v>45824.640277777777</v>
      </c>
    </row>
    <row r="16331" spans="1:12" x14ac:dyDescent="0.35">
      <c r="A16331" t="s">
        <v>16459</v>
      </c>
      <c r="B16331" s="93">
        <v>5212288263367</v>
      </c>
      <c r="C16331" t="s">
        <v>129</v>
      </c>
      <c r="D16331" t="s">
        <v>130</v>
      </c>
      <c r="E16331">
        <v>1</v>
      </c>
      <c r="F16331">
        <v>1</v>
      </c>
      <c r="G16331">
        <v>1</v>
      </c>
      <c r="H16331"/>
      <c r="I16331">
        <v>1</v>
      </c>
      <c r="J16331" s="95">
        <v>45824.609722222223</v>
      </c>
      <c r="K16331">
        <v>1</v>
      </c>
      <c r="L16331" s="95">
        <v>45824.609722222223</v>
      </c>
    </row>
    <row r="16332" spans="1:12" x14ac:dyDescent="0.35">
      <c r="A16332" t="s">
        <v>16460</v>
      </c>
      <c r="B16332" s="93">
        <v>5218712341471</v>
      </c>
      <c r="C16332" t="s">
        <v>129</v>
      </c>
      <c r="D16332" t="s">
        <v>130</v>
      </c>
      <c r="E16332">
        <v>1</v>
      </c>
      <c r="F16332">
        <v>1</v>
      </c>
      <c r="G16332">
        <v>1</v>
      </c>
      <c r="H16332"/>
      <c r="I16332">
        <v>1</v>
      </c>
      <c r="J16332" s="95">
        <v>45824.601388888892</v>
      </c>
      <c r="K16332">
        <v>1</v>
      </c>
      <c r="L16332" s="95">
        <v>45824.605555555558</v>
      </c>
    </row>
    <row r="16333" spans="1:12" x14ac:dyDescent="0.35">
      <c r="A16333" t="s">
        <v>16461</v>
      </c>
      <c r="B16333" s="93">
        <v>5217711439895</v>
      </c>
      <c r="C16333" t="s">
        <v>129</v>
      </c>
      <c r="D16333" t="s">
        <v>130</v>
      </c>
      <c r="E16333">
        <v>1</v>
      </c>
      <c r="F16333">
        <v>1</v>
      </c>
      <c r="G16333">
        <v>1</v>
      </c>
      <c r="H16333"/>
      <c r="I16333">
        <v>1</v>
      </c>
      <c r="J16333" s="95">
        <v>45824.607638888891</v>
      </c>
      <c r="K16333">
        <v>1</v>
      </c>
      <c r="L16333" s="95">
        <v>45824.607638888891</v>
      </c>
    </row>
    <row r="16334" spans="1:12" x14ac:dyDescent="0.35">
      <c r="A16334" t="s">
        <v>16462</v>
      </c>
      <c r="B16334" s="93">
        <v>5214921284090</v>
      </c>
      <c r="C16334" t="s">
        <v>129</v>
      </c>
      <c r="D16334" t="s">
        <v>130</v>
      </c>
      <c r="E16334">
        <v>1</v>
      </c>
      <c r="F16334">
        <v>1</v>
      </c>
      <c r="G16334">
        <v>1</v>
      </c>
      <c r="H16334"/>
      <c r="I16334">
        <v>1</v>
      </c>
      <c r="J16334" s="95">
        <v>45824.609722222223</v>
      </c>
      <c r="K16334">
        <v>1</v>
      </c>
      <c r="L16334" s="95">
        <v>45824.611805555556</v>
      </c>
    </row>
    <row r="16335" spans="1:12" x14ac:dyDescent="0.35">
      <c r="A16335" t="s">
        <v>16463</v>
      </c>
      <c r="B16335" s="93">
        <v>5214771083178</v>
      </c>
      <c r="C16335" t="s">
        <v>129</v>
      </c>
      <c r="D16335" t="s">
        <v>130</v>
      </c>
      <c r="E16335">
        <v>1</v>
      </c>
      <c r="F16335">
        <v>1</v>
      </c>
      <c r="G16335">
        <v>1</v>
      </c>
      <c r="H16335"/>
      <c r="I16335">
        <v>1</v>
      </c>
      <c r="J16335" s="95">
        <v>45824.61041666667</v>
      </c>
      <c r="K16335">
        <v>1</v>
      </c>
      <c r="L16335" s="95">
        <v>45824.611805555556</v>
      </c>
    </row>
    <row r="16336" spans="1:12" x14ac:dyDescent="0.35">
      <c r="A16336" t="s">
        <v>16464</v>
      </c>
      <c r="B16336" s="93">
        <v>5213311571366</v>
      </c>
      <c r="C16336" t="s">
        <v>129</v>
      </c>
      <c r="D16336" t="s">
        <v>130</v>
      </c>
      <c r="E16336">
        <v>0</v>
      </c>
      <c r="F16336">
        <v>0</v>
      </c>
      <c r="G16336">
        <v>0</v>
      </c>
      <c r="H16336" s="95">
        <v>45824.636111111111</v>
      </c>
      <c r="I16336">
        <v>0</v>
      </c>
      <c r="K16336">
        <v>0</v>
      </c>
    </row>
    <row r="16337" spans="1:12" x14ac:dyDescent="0.35">
      <c r="A16337" t="s">
        <v>16465</v>
      </c>
      <c r="B16337" s="93">
        <v>5219141332388</v>
      </c>
      <c r="C16337" t="s">
        <v>129</v>
      </c>
      <c r="D16337" t="s">
        <v>130</v>
      </c>
      <c r="E16337">
        <v>1</v>
      </c>
      <c r="F16337">
        <v>0</v>
      </c>
      <c r="G16337">
        <v>1</v>
      </c>
      <c r="H16337"/>
      <c r="I16337">
        <v>1</v>
      </c>
      <c r="J16337" s="95">
        <v>45824.604166666664</v>
      </c>
      <c r="K16337">
        <v>0</v>
      </c>
    </row>
    <row r="16338" spans="1:12" x14ac:dyDescent="0.35">
      <c r="A16338" t="s">
        <v>16466</v>
      </c>
      <c r="B16338" s="93">
        <v>5216673899533</v>
      </c>
      <c r="C16338" t="s">
        <v>129</v>
      </c>
      <c r="D16338" t="s">
        <v>130</v>
      </c>
      <c r="E16338">
        <v>1</v>
      </c>
      <c r="F16338">
        <v>1</v>
      </c>
      <c r="G16338">
        <v>1</v>
      </c>
      <c r="H16338"/>
      <c r="I16338">
        <v>1</v>
      </c>
      <c r="J16338" s="95">
        <v>45824.604861111111</v>
      </c>
      <c r="K16338">
        <v>1</v>
      </c>
      <c r="L16338" s="95">
        <v>45824.609027777777</v>
      </c>
    </row>
    <row r="16339" spans="1:12" x14ac:dyDescent="0.35">
      <c r="A16339" t="s">
        <v>16467</v>
      </c>
      <c r="B16339" s="93">
        <v>5214441690646</v>
      </c>
      <c r="C16339" t="s">
        <v>129</v>
      </c>
      <c r="D16339" t="s">
        <v>130</v>
      </c>
      <c r="E16339">
        <v>1</v>
      </c>
      <c r="F16339">
        <v>1</v>
      </c>
      <c r="G16339">
        <v>1</v>
      </c>
      <c r="H16339"/>
      <c r="I16339">
        <v>1</v>
      </c>
      <c r="J16339" s="95">
        <v>45824.605555555558</v>
      </c>
      <c r="K16339">
        <v>1</v>
      </c>
      <c r="L16339" s="95">
        <v>45824.965277777781</v>
      </c>
    </row>
    <row r="16340" spans="1:12" x14ac:dyDescent="0.35">
      <c r="A16340" t="s">
        <v>16468</v>
      </c>
      <c r="B16340" s="93">
        <v>5219191141348</v>
      </c>
      <c r="C16340" t="s">
        <v>129</v>
      </c>
      <c r="D16340" t="s">
        <v>130</v>
      </c>
      <c r="E16340">
        <v>1</v>
      </c>
      <c r="F16340">
        <v>1</v>
      </c>
      <c r="G16340">
        <v>1</v>
      </c>
      <c r="H16340"/>
      <c r="I16340">
        <v>1</v>
      </c>
      <c r="J16340" s="95">
        <v>45824.607638888891</v>
      </c>
      <c r="K16340">
        <v>1</v>
      </c>
      <c r="L16340" s="95">
        <v>45824.617361111108</v>
      </c>
    </row>
    <row r="16341" spans="1:12" x14ac:dyDescent="0.35">
      <c r="A16341" t="s">
        <v>16469</v>
      </c>
      <c r="B16341" s="93">
        <v>5215514758015</v>
      </c>
      <c r="C16341" t="s">
        <v>129</v>
      </c>
      <c r="D16341" t="s">
        <v>130</v>
      </c>
      <c r="E16341">
        <v>0</v>
      </c>
      <c r="F16341">
        <v>0</v>
      </c>
      <c r="G16341">
        <v>0</v>
      </c>
      <c r="H16341" s="95">
        <v>45824.602777777778</v>
      </c>
      <c r="I16341">
        <v>0</v>
      </c>
      <c r="K16341">
        <v>0</v>
      </c>
    </row>
    <row r="16342" spans="1:12" x14ac:dyDescent="0.35">
      <c r="A16342" t="s">
        <v>16470</v>
      </c>
      <c r="B16342" s="93">
        <v>5213333593047</v>
      </c>
      <c r="C16342" t="s">
        <v>129</v>
      </c>
      <c r="D16342" t="s">
        <v>130</v>
      </c>
      <c r="E16342">
        <v>1</v>
      </c>
      <c r="F16342">
        <v>0</v>
      </c>
      <c r="G16342">
        <v>1</v>
      </c>
      <c r="H16342"/>
      <c r="I16342">
        <v>1</v>
      </c>
      <c r="J16342" s="95">
        <v>45824.601388888892</v>
      </c>
      <c r="K16342">
        <v>0</v>
      </c>
    </row>
    <row r="16343" spans="1:12" x14ac:dyDescent="0.35">
      <c r="A16343" t="s">
        <v>16471</v>
      </c>
      <c r="B16343" s="93">
        <v>5216271042043</v>
      </c>
      <c r="C16343" t="s">
        <v>129</v>
      </c>
      <c r="D16343" t="s">
        <v>130</v>
      </c>
      <c r="E16343">
        <v>1</v>
      </c>
      <c r="F16343">
        <v>0</v>
      </c>
      <c r="G16343">
        <v>1</v>
      </c>
      <c r="H16343"/>
      <c r="I16343">
        <v>1</v>
      </c>
      <c r="J16343" s="95">
        <v>45824.609722222223</v>
      </c>
      <c r="K16343">
        <v>0</v>
      </c>
    </row>
    <row r="16344" spans="1:12" x14ac:dyDescent="0.35">
      <c r="A16344" t="s">
        <v>16472</v>
      </c>
      <c r="B16344" s="93">
        <v>5212941466028</v>
      </c>
      <c r="C16344" t="s">
        <v>129</v>
      </c>
      <c r="D16344" t="s">
        <v>130</v>
      </c>
      <c r="E16344">
        <v>1</v>
      </c>
      <c r="F16344">
        <v>1</v>
      </c>
      <c r="G16344">
        <v>1</v>
      </c>
      <c r="H16344"/>
      <c r="I16344">
        <v>1</v>
      </c>
      <c r="J16344" s="95">
        <v>45824.616666666669</v>
      </c>
      <c r="K16344">
        <v>1</v>
      </c>
      <c r="L16344" s="95">
        <v>45824.659722222219</v>
      </c>
    </row>
    <row r="16345" spans="1:12" x14ac:dyDescent="0.35">
      <c r="A16345" t="s">
        <v>16473</v>
      </c>
      <c r="B16345" s="93">
        <v>5215530757578</v>
      </c>
      <c r="C16345" t="s">
        <v>129</v>
      </c>
      <c r="D16345" t="s">
        <v>130</v>
      </c>
      <c r="E16345">
        <v>1</v>
      </c>
      <c r="F16345">
        <v>1</v>
      </c>
      <c r="G16345">
        <v>1</v>
      </c>
      <c r="H16345"/>
      <c r="I16345">
        <v>1</v>
      </c>
      <c r="J16345" s="95">
        <v>45824.601388888892</v>
      </c>
      <c r="K16345">
        <v>1</v>
      </c>
      <c r="L16345" s="95">
        <v>45824.622916666667</v>
      </c>
    </row>
    <row r="16346" spans="1:12" x14ac:dyDescent="0.35">
      <c r="A16346" t="s">
        <v>16474</v>
      </c>
      <c r="B16346" s="93">
        <v>5213111190320</v>
      </c>
      <c r="C16346" t="s">
        <v>129</v>
      </c>
      <c r="D16346" t="s">
        <v>130</v>
      </c>
      <c r="E16346">
        <v>1</v>
      </c>
      <c r="F16346">
        <v>1</v>
      </c>
      <c r="G16346">
        <v>1</v>
      </c>
      <c r="H16346"/>
      <c r="I16346">
        <v>1</v>
      </c>
      <c r="J16346" s="95">
        <v>45824.609722222223</v>
      </c>
      <c r="K16346">
        <v>1</v>
      </c>
      <c r="L16346" s="95">
        <v>45824.633333333331</v>
      </c>
    </row>
    <row r="16347" spans="1:12" x14ac:dyDescent="0.35">
      <c r="A16347" t="s">
        <v>16475</v>
      </c>
      <c r="B16347" s="93">
        <v>5215513991964</v>
      </c>
      <c r="C16347" t="s">
        <v>129</v>
      </c>
      <c r="D16347" t="s">
        <v>130</v>
      </c>
      <c r="E16347">
        <v>1</v>
      </c>
      <c r="F16347">
        <v>1</v>
      </c>
      <c r="G16347">
        <v>1</v>
      </c>
      <c r="H16347"/>
      <c r="I16347">
        <v>1</v>
      </c>
      <c r="J16347" s="95">
        <v>45824.606944444444</v>
      </c>
      <c r="K16347">
        <v>1</v>
      </c>
      <c r="L16347" s="95">
        <v>45824.628472222219</v>
      </c>
    </row>
    <row r="16348" spans="1:12" x14ac:dyDescent="0.35">
      <c r="A16348" t="s">
        <v>16476</v>
      </c>
      <c r="B16348" s="93">
        <v>5216641786389</v>
      </c>
      <c r="C16348" t="s">
        <v>129</v>
      </c>
      <c r="D16348" t="s">
        <v>130</v>
      </c>
      <c r="E16348">
        <v>1</v>
      </c>
      <c r="F16348">
        <v>1</v>
      </c>
      <c r="G16348">
        <v>1</v>
      </c>
      <c r="H16348"/>
      <c r="I16348">
        <v>1</v>
      </c>
      <c r="J16348" s="95">
        <v>45824.606944444444</v>
      </c>
      <c r="K16348">
        <v>1</v>
      </c>
      <c r="L16348" s="95">
        <v>45824.663888888892</v>
      </c>
    </row>
    <row r="16349" spans="1:12" x14ac:dyDescent="0.35">
      <c r="A16349" t="s">
        <v>16477</v>
      </c>
      <c r="B16349" s="93">
        <v>5215538913697</v>
      </c>
      <c r="C16349" t="s">
        <v>129</v>
      </c>
      <c r="D16349" t="s">
        <v>130</v>
      </c>
      <c r="E16349">
        <v>1</v>
      </c>
      <c r="F16349">
        <v>1</v>
      </c>
      <c r="G16349">
        <v>1</v>
      </c>
      <c r="H16349"/>
      <c r="I16349">
        <v>1</v>
      </c>
      <c r="J16349" s="95">
        <v>45824.606249999997</v>
      </c>
      <c r="K16349">
        <v>1</v>
      </c>
      <c r="L16349" s="95">
        <v>45824.632638888892</v>
      </c>
    </row>
    <row r="16350" spans="1:12" x14ac:dyDescent="0.35">
      <c r="A16350" t="s">
        <v>16478</v>
      </c>
      <c r="B16350" s="93">
        <v>5213314168010</v>
      </c>
      <c r="C16350" t="s">
        <v>129</v>
      </c>
      <c r="D16350" t="s">
        <v>130</v>
      </c>
      <c r="E16350">
        <v>1</v>
      </c>
      <c r="F16350">
        <v>1</v>
      </c>
      <c r="G16350">
        <v>1</v>
      </c>
      <c r="H16350"/>
      <c r="I16350">
        <v>1</v>
      </c>
      <c r="J16350" s="95">
        <v>45824.606944444444</v>
      </c>
      <c r="K16350">
        <v>1</v>
      </c>
      <c r="L16350" s="95">
        <v>45824.711805555555</v>
      </c>
    </row>
    <row r="16351" spans="1:12" x14ac:dyDescent="0.35">
      <c r="A16351" t="s">
        <v>16479</v>
      </c>
      <c r="B16351" s="93">
        <v>5218991224161</v>
      </c>
      <c r="C16351" t="s">
        <v>129</v>
      </c>
      <c r="D16351" t="s">
        <v>130</v>
      </c>
      <c r="E16351">
        <v>1</v>
      </c>
      <c r="F16351">
        <v>1</v>
      </c>
      <c r="G16351">
        <v>1</v>
      </c>
      <c r="H16351"/>
      <c r="I16351">
        <v>1</v>
      </c>
      <c r="J16351" s="95">
        <v>45824.607638888891</v>
      </c>
      <c r="K16351">
        <v>1</v>
      </c>
      <c r="L16351" s="95">
        <v>45824.675694444442</v>
      </c>
    </row>
    <row r="16352" spans="1:12" x14ac:dyDescent="0.35">
      <c r="A16352" t="s">
        <v>16480</v>
      </c>
      <c r="B16352" s="93">
        <v>5216142124294</v>
      </c>
      <c r="C16352" t="s">
        <v>129</v>
      </c>
      <c r="D16352" t="s">
        <v>130</v>
      </c>
      <c r="E16352">
        <v>1</v>
      </c>
      <c r="F16352">
        <v>1</v>
      </c>
      <c r="G16352">
        <v>1</v>
      </c>
      <c r="H16352"/>
      <c r="I16352">
        <v>1</v>
      </c>
      <c r="J16352" s="95">
        <v>45824.607638888891</v>
      </c>
      <c r="K16352">
        <v>1</v>
      </c>
      <c r="L16352" s="95">
        <v>45824.607638888891</v>
      </c>
    </row>
    <row r="16353" spans="1:12" x14ac:dyDescent="0.35">
      <c r="A16353" t="s">
        <v>16481</v>
      </c>
      <c r="B16353" s="93">
        <v>5216771024928</v>
      </c>
      <c r="C16353" t="s">
        <v>129</v>
      </c>
      <c r="D16353" t="s">
        <v>130</v>
      </c>
      <c r="E16353">
        <v>1</v>
      </c>
      <c r="F16353">
        <v>1</v>
      </c>
      <c r="G16353">
        <v>1</v>
      </c>
      <c r="H16353"/>
      <c r="I16353">
        <v>1</v>
      </c>
      <c r="J16353" s="95">
        <v>45824.604166666664</v>
      </c>
      <c r="K16353">
        <v>1</v>
      </c>
      <c r="L16353" s="95">
        <v>45824.606249999997</v>
      </c>
    </row>
    <row r="16354" spans="1:12" x14ac:dyDescent="0.35">
      <c r="A16354" t="s">
        <v>16482</v>
      </c>
      <c r="B16354" s="93">
        <v>5217341007332</v>
      </c>
      <c r="C16354" t="s">
        <v>129</v>
      </c>
      <c r="D16354" t="s">
        <v>130</v>
      </c>
      <c r="E16354">
        <v>1</v>
      </c>
      <c r="F16354">
        <v>0</v>
      </c>
      <c r="G16354">
        <v>1</v>
      </c>
      <c r="H16354"/>
      <c r="I16354">
        <v>1</v>
      </c>
      <c r="J16354" s="95">
        <v>45824.740972222222</v>
      </c>
      <c r="K16354">
        <v>0</v>
      </c>
    </row>
    <row r="16355" spans="1:12" x14ac:dyDescent="0.35">
      <c r="A16355" t="s">
        <v>16483</v>
      </c>
      <c r="B16355" s="93">
        <v>5215518004418</v>
      </c>
      <c r="C16355" t="s">
        <v>129</v>
      </c>
      <c r="D16355" t="s">
        <v>130</v>
      </c>
      <c r="E16355">
        <v>1</v>
      </c>
      <c r="F16355">
        <v>1</v>
      </c>
      <c r="G16355">
        <v>1</v>
      </c>
      <c r="H16355"/>
      <c r="I16355">
        <v>1</v>
      </c>
      <c r="J16355" s="95">
        <v>45824.602777777778</v>
      </c>
      <c r="K16355">
        <v>1</v>
      </c>
      <c r="L16355" s="95">
        <v>45824.712500000001</v>
      </c>
    </row>
    <row r="16356" spans="1:12" x14ac:dyDescent="0.35">
      <c r="A16356" t="s">
        <v>16484</v>
      </c>
      <c r="B16356" s="93">
        <v>5214423444043</v>
      </c>
      <c r="C16356" t="s">
        <v>129</v>
      </c>
      <c r="D16356" t="s">
        <v>130</v>
      </c>
      <c r="E16356">
        <v>1</v>
      </c>
      <c r="F16356">
        <v>1</v>
      </c>
      <c r="G16356">
        <v>1</v>
      </c>
      <c r="H16356"/>
      <c r="I16356">
        <v>1</v>
      </c>
      <c r="J16356" s="95">
        <v>45824.603472222225</v>
      </c>
      <c r="K16356">
        <v>1</v>
      </c>
      <c r="L16356" s="95">
        <v>45824.762499999997</v>
      </c>
    </row>
    <row r="16357" spans="1:12" x14ac:dyDescent="0.35">
      <c r="A16357" t="s">
        <v>16485</v>
      </c>
      <c r="B16357" s="93">
        <v>5216531191515</v>
      </c>
      <c r="C16357" t="s">
        <v>129</v>
      </c>
      <c r="D16357" t="s">
        <v>130</v>
      </c>
      <c r="E16357">
        <v>1</v>
      </c>
      <c r="F16357">
        <v>1</v>
      </c>
      <c r="G16357">
        <v>1</v>
      </c>
      <c r="H16357"/>
      <c r="I16357">
        <v>1</v>
      </c>
      <c r="J16357" s="95">
        <v>45824.60833333333</v>
      </c>
      <c r="K16357">
        <v>1</v>
      </c>
      <c r="L16357" s="95">
        <v>45824.818749999999</v>
      </c>
    </row>
    <row r="16358" spans="1:12" x14ac:dyDescent="0.35">
      <c r="A16358" t="s">
        <v>16486</v>
      </c>
      <c r="B16358" s="93">
        <v>5212224426829</v>
      </c>
      <c r="C16358" t="s">
        <v>129</v>
      </c>
      <c r="D16358" t="s">
        <v>130</v>
      </c>
      <c r="E16358">
        <v>1</v>
      </c>
      <c r="F16358">
        <v>0</v>
      </c>
      <c r="G16358">
        <v>1</v>
      </c>
      <c r="H16358"/>
      <c r="I16358">
        <v>1</v>
      </c>
      <c r="J16358" s="95">
        <v>45824.606944444444</v>
      </c>
      <c r="K16358">
        <v>0</v>
      </c>
    </row>
    <row r="16359" spans="1:12" x14ac:dyDescent="0.35">
      <c r="A16359" t="s">
        <v>16487</v>
      </c>
      <c r="B16359" s="93">
        <v>5217861651871</v>
      </c>
      <c r="C16359" t="s">
        <v>129</v>
      </c>
      <c r="D16359" t="s">
        <v>130</v>
      </c>
      <c r="E16359">
        <v>1</v>
      </c>
      <c r="F16359">
        <v>1</v>
      </c>
      <c r="G16359">
        <v>1</v>
      </c>
      <c r="H16359"/>
      <c r="I16359">
        <v>1</v>
      </c>
      <c r="J16359" s="95">
        <v>45824.605555555558</v>
      </c>
      <c r="K16359">
        <v>1</v>
      </c>
      <c r="L16359" s="95">
        <v>45824.634722222225</v>
      </c>
    </row>
    <row r="16360" spans="1:12" x14ac:dyDescent="0.35">
      <c r="A16360" t="s">
        <v>16488</v>
      </c>
      <c r="B16360" s="93">
        <v>5215533938220</v>
      </c>
      <c r="C16360" t="s">
        <v>129</v>
      </c>
      <c r="D16360" t="s">
        <v>130</v>
      </c>
      <c r="E16360">
        <v>1</v>
      </c>
      <c r="F16360">
        <v>0</v>
      </c>
      <c r="G16360">
        <v>1</v>
      </c>
      <c r="H16360"/>
      <c r="I16360">
        <v>1</v>
      </c>
      <c r="J16360" s="95">
        <v>45824.603472222225</v>
      </c>
      <c r="K16360">
        <v>0</v>
      </c>
    </row>
    <row r="16361" spans="1:12" x14ac:dyDescent="0.35">
      <c r="A16361" t="s">
        <v>16489</v>
      </c>
      <c r="B16361" s="93">
        <v>5215545467660</v>
      </c>
      <c r="C16361" t="s">
        <v>129</v>
      </c>
      <c r="D16361" t="s">
        <v>130</v>
      </c>
      <c r="E16361">
        <v>1</v>
      </c>
      <c r="F16361">
        <v>1</v>
      </c>
      <c r="G16361">
        <v>1</v>
      </c>
      <c r="H16361"/>
      <c r="I16361">
        <v>1</v>
      </c>
      <c r="J16361" s="95">
        <v>45824.603472222225</v>
      </c>
      <c r="K16361">
        <v>1</v>
      </c>
      <c r="L16361" s="95">
        <v>45825.021527777775</v>
      </c>
    </row>
    <row r="16362" spans="1:12" x14ac:dyDescent="0.35">
      <c r="A16362" t="s">
        <v>16490</v>
      </c>
      <c r="B16362" s="93">
        <v>5215585808919</v>
      </c>
      <c r="C16362" t="s">
        <v>129</v>
      </c>
      <c r="D16362" t="s">
        <v>130</v>
      </c>
      <c r="E16362">
        <v>1</v>
      </c>
      <c r="F16362">
        <v>1</v>
      </c>
      <c r="G16362">
        <v>1</v>
      </c>
      <c r="H16362"/>
      <c r="I16362">
        <v>1</v>
      </c>
      <c r="J16362" s="95">
        <v>45824.606249999997</v>
      </c>
      <c r="K16362">
        <v>1</v>
      </c>
      <c r="L16362" s="95">
        <v>45824.625</v>
      </c>
    </row>
    <row r="16363" spans="1:12" x14ac:dyDescent="0.35">
      <c r="A16363" t="s">
        <v>16491</v>
      </c>
      <c r="B16363" s="93">
        <v>5217711266849</v>
      </c>
      <c r="C16363" t="s">
        <v>129</v>
      </c>
      <c r="D16363" t="s">
        <v>130</v>
      </c>
      <c r="E16363">
        <v>1</v>
      </c>
      <c r="F16363">
        <v>1</v>
      </c>
      <c r="G16363">
        <v>1</v>
      </c>
      <c r="H16363"/>
      <c r="I16363">
        <v>1</v>
      </c>
      <c r="J16363" s="95">
        <v>45824.602777777778</v>
      </c>
      <c r="K16363">
        <v>1</v>
      </c>
      <c r="L16363" s="95">
        <v>45824.613888888889</v>
      </c>
    </row>
    <row r="16364" spans="1:12" x14ac:dyDescent="0.35">
      <c r="A16364" t="s">
        <v>16492</v>
      </c>
      <c r="B16364" s="93">
        <v>5212281613881</v>
      </c>
      <c r="C16364" t="s">
        <v>129</v>
      </c>
      <c r="D16364" t="s">
        <v>130</v>
      </c>
      <c r="E16364">
        <v>1</v>
      </c>
      <c r="F16364">
        <v>1</v>
      </c>
      <c r="G16364">
        <v>1</v>
      </c>
      <c r="H16364"/>
      <c r="I16364">
        <v>1</v>
      </c>
      <c r="J16364" s="95">
        <v>45824.60833333333</v>
      </c>
      <c r="K16364">
        <v>1</v>
      </c>
      <c r="L16364" s="95">
        <v>45824.645833333336</v>
      </c>
    </row>
    <row r="16365" spans="1:12" x14ac:dyDescent="0.35">
      <c r="A16365" t="s">
        <v>16493</v>
      </c>
      <c r="B16365" s="93">
        <v>5212464900837</v>
      </c>
      <c r="C16365" t="s">
        <v>129</v>
      </c>
      <c r="D16365" t="s">
        <v>130</v>
      </c>
      <c r="E16365">
        <v>1</v>
      </c>
      <c r="F16365">
        <v>1</v>
      </c>
      <c r="G16365">
        <v>1</v>
      </c>
      <c r="H16365"/>
      <c r="I16365">
        <v>1</v>
      </c>
      <c r="J16365" s="95">
        <v>45824.604166666664</v>
      </c>
      <c r="K16365">
        <v>1</v>
      </c>
      <c r="L16365" s="95">
        <v>45826.191666666666</v>
      </c>
    </row>
    <row r="16366" spans="1:12" x14ac:dyDescent="0.35">
      <c r="A16366" t="s">
        <v>16494</v>
      </c>
      <c r="B16366" s="93">
        <v>5214423451033</v>
      </c>
      <c r="C16366" t="s">
        <v>129</v>
      </c>
      <c r="D16366" t="s">
        <v>130</v>
      </c>
      <c r="E16366">
        <v>1</v>
      </c>
      <c r="F16366">
        <v>0</v>
      </c>
      <c r="G16366">
        <v>1</v>
      </c>
      <c r="H16366"/>
      <c r="I16366">
        <v>1</v>
      </c>
      <c r="J16366" s="95">
        <v>45824.606249999997</v>
      </c>
      <c r="K16366">
        <v>0</v>
      </c>
    </row>
    <row r="16367" spans="1:12" x14ac:dyDescent="0.35">
      <c r="A16367" t="s">
        <v>16495</v>
      </c>
      <c r="B16367" s="93">
        <v>5219811096558</v>
      </c>
      <c r="C16367" t="s">
        <v>129</v>
      </c>
      <c r="D16367" t="s">
        <v>130</v>
      </c>
      <c r="E16367">
        <v>1</v>
      </c>
      <c r="F16367">
        <v>0</v>
      </c>
      <c r="G16367">
        <v>1</v>
      </c>
      <c r="H16367"/>
      <c r="I16367">
        <v>1</v>
      </c>
      <c r="J16367" s="95">
        <v>45824.609722222223</v>
      </c>
      <c r="K16367">
        <v>0</v>
      </c>
    </row>
    <row r="16368" spans="1:12" x14ac:dyDescent="0.35">
      <c r="A16368" t="s">
        <v>16496</v>
      </c>
      <c r="B16368" s="93">
        <v>5214321012660</v>
      </c>
      <c r="C16368" t="s">
        <v>129</v>
      </c>
      <c r="D16368" t="s">
        <v>130</v>
      </c>
      <c r="E16368">
        <v>1</v>
      </c>
      <c r="F16368">
        <v>1</v>
      </c>
      <c r="G16368">
        <v>1</v>
      </c>
      <c r="H16368"/>
      <c r="I16368">
        <v>1</v>
      </c>
      <c r="J16368" s="95">
        <v>45824.607638888891</v>
      </c>
      <c r="K16368">
        <v>1</v>
      </c>
      <c r="L16368" s="95">
        <v>45824.643055555556</v>
      </c>
    </row>
    <row r="16369" spans="1:12" x14ac:dyDescent="0.35">
      <c r="A16369" t="s">
        <v>16497</v>
      </c>
      <c r="B16369" s="93">
        <v>5213310394639</v>
      </c>
      <c r="C16369" t="s">
        <v>129</v>
      </c>
      <c r="D16369" t="s">
        <v>130</v>
      </c>
      <c r="E16369">
        <v>1</v>
      </c>
      <c r="F16369">
        <v>0</v>
      </c>
      <c r="G16369">
        <v>1</v>
      </c>
      <c r="H16369"/>
      <c r="I16369">
        <v>1</v>
      </c>
      <c r="J16369" s="95">
        <v>45824.607638888891</v>
      </c>
      <c r="K16369">
        <v>0</v>
      </c>
    </row>
    <row r="16370" spans="1:12" x14ac:dyDescent="0.35">
      <c r="A16370" t="s">
        <v>16498</v>
      </c>
      <c r="B16370" s="93">
        <v>5218711407618</v>
      </c>
      <c r="C16370" t="s">
        <v>129</v>
      </c>
      <c r="D16370" t="s">
        <v>130</v>
      </c>
      <c r="E16370">
        <v>1</v>
      </c>
      <c r="F16370">
        <v>1</v>
      </c>
      <c r="G16370">
        <v>1</v>
      </c>
      <c r="H16370"/>
      <c r="I16370">
        <v>1</v>
      </c>
      <c r="J16370" s="95">
        <v>45824.604166666664</v>
      </c>
      <c r="K16370">
        <v>1</v>
      </c>
      <c r="L16370" s="95">
        <v>45824.659722222219</v>
      </c>
    </row>
    <row r="16371" spans="1:12" x14ac:dyDescent="0.35">
      <c r="A16371" t="s">
        <v>16499</v>
      </c>
      <c r="B16371" s="93">
        <v>5212283367476</v>
      </c>
      <c r="C16371" t="s">
        <v>129</v>
      </c>
      <c r="D16371" t="s">
        <v>130</v>
      </c>
      <c r="E16371">
        <v>1</v>
      </c>
      <c r="F16371">
        <v>1</v>
      </c>
      <c r="G16371">
        <v>1</v>
      </c>
      <c r="H16371"/>
      <c r="I16371">
        <v>1</v>
      </c>
      <c r="J16371" s="95">
        <v>45824.61041666667</v>
      </c>
      <c r="K16371">
        <v>1</v>
      </c>
      <c r="L16371" s="95">
        <v>45824.61041666667</v>
      </c>
    </row>
    <row r="16372" spans="1:12" x14ac:dyDescent="0.35">
      <c r="A16372" t="s">
        <v>16500</v>
      </c>
      <c r="B16372" s="93">
        <v>5215518206555</v>
      </c>
      <c r="C16372" t="s">
        <v>129</v>
      </c>
      <c r="D16372" t="s">
        <v>130</v>
      </c>
      <c r="E16372">
        <v>1</v>
      </c>
      <c r="F16372">
        <v>1</v>
      </c>
      <c r="G16372">
        <v>1</v>
      </c>
      <c r="H16372"/>
      <c r="I16372">
        <v>1</v>
      </c>
      <c r="J16372" s="95">
        <v>45824.602777777778</v>
      </c>
      <c r="K16372">
        <v>1</v>
      </c>
      <c r="L16372" s="95">
        <v>45824.618055555555</v>
      </c>
    </row>
    <row r="16373" spans="1:12" x14ac:dyDescent="0.35">
      <c r="A16373" t="s">
        <v>16501</v>
      </c>
      <c r="B16373" s="93">
        <v>5218681259803</v>
      </c>
      <c r="C16373" t="s">
        <v>129</v>
      </c>
      <c r="D16373" t="s">
        <v>130</v>
      </c>
      <c r="E16373">
        <v>1</v>
      </c>
      <c r="F16373">
        <v>0</v>
      </c>
      <c r="G16373">
        <v>1</v>
      </c>
      <c r="H16373"/>
      <c r="I16373">
        <v>1</v>
      </c>
      <c r="J16373" s="95">
        <v>45824.609027777777</v>
      </c>
      <c r="K16373">
        <v>0</v>
      </c>
    </row>
    <row r="16374" spans="1:12" x14ac:dyDescent="0.35">
      <c r="A16374" t="s">
        <v>16502</v>
      </c>
      <c r="B16374" s="93">
        <v>5215951148740</v>
      </c>
      <c r="C16374" t="s">
        <v>129</v>
      </c>
      <c r="D16374" t="s">
        <v>130</v>
      </c>
      <c r="E16374">
        <v>0</v>
      </c>
      <c r="F16374">
        <v>0</v>
      </c>
      <c r="G16374">
        <v>0</v>
      </c>
      <c r="H16374" s="95">
        <v>45824.60833333333</v>
      </c>
      <c r="I16374">
        <v>0</v>
      </c>
      <c r="K16374">
        <v>0</v>
      </c>
    </row>
    <row r="16375" spans="1:12" x14ac:dyDescent="0.35">
      <c r="A16375" t="s">
        <v>16503</v>
      </c>
      <c r="B16375" s="93">
        <v>5212717079256</v>
      </c>
      <c r="C16375" t="s">
        <v>129</v>
      </c>
      <c r="D16375" t="s">
        <v>130</v>
      </c>
      <c r="E16375">
        <v>0</v>
      </c>
      <c r="F16375">
        <v>0</v>
      </c>
      <c r="G16375">
        <v>0</v>
      </c>
      <c r="H16375" s="95">
        <v>45824.607638888891</v>
      </c>
      <c r="I16375">
        <v>0</v>
      </c>
      <c r="K16375">
        <v>0</v>
      </c>
    </row>
    <row r="16376" spans="1:12" x14ac:dyDescent="0.35">
      <c r="A16376" t="s">
        <v>16504</v>
      </c>
      <c r="B16376" s="93">
        <v>5215539768168</v>
      </c>
      <c r="C16376" t="s">
        <v>129</v>
      </c>
      <c r="D16376" t="s">
        <v>130</v>
      </c>
      <c r="E16376">
        <v>1</v>
      </c>
      <c r="F16376">
        <v>0</v>
      </c>
      <c r="G16376">
        <v>1</v>
      </c>
      <c r="H16376"/>
      <c r="I16376">
        <v>1</v>
      </c>
      <c r="J16376" s="95">
        <v>45824.604861111111</v>
      </c>
      <c r="K16376">
        <v>0</v>
      </c>
    </row>
    <row r="16377" spans="1:12" x14ac:dyDescent="0.35">
      <c r="A16377" t="s">
        <v>16505</v>
      </c>
      <c r="B16377" s="93">
        <v>5215529681415</v>
      </c>
      <c r="C16377" t="s">
        <v>129</v>
      </c>
      <c r="D16377" t="s">
        <v>130</v>
      </c>
      <c r="E16377">
        <v>1</v>
      </c>
      <c r="F16377">
        <v>1</v>
      </c>
      <c r="G16377">
        <v>1</v>
      </c>
      <c r="H16377"/>
      <c r="I16377">
        <v>1</v>
      </c>
      <c r="J16377" s="95">
        <v>45824.604166666664</v>
      </c>
      <c r="K16377">
        <v>1</v>
      </c>
      <c r="L16377" s="95">
        <v>45824.655555555553</v>
      </c>
    </row>
    <row r="16378" spans="1:12" x14ac:dyDescent="0.35">
      <c r="A16378" t="s">
        <v>16506</v>
      </c>
      <c r="B16378" s="93">
        <v>5213111425724</v>
      </c>
      <c r="C16378" t="s">
        <v>129</v>
      </c>
      <c r="D16378" t="s">
        <v>130</v>
      </c>
      <c r="E16378">
        <v>1</v>
      </c>
      <c r="F16378">
        <v>1</v>
      </c>
      <c r="G16378">
        <v>1</v>
      </c>
      <c r="H16378"/>
      <c r="I16378">
        <v>1</v>
      </c>
      <c r="J16378" s="95">
        <v>45824.602083333331</v>
      </c>
      <c r="K16378">
        <v>1</v>
      </c>
      <c r="L16378" s="95">
        <v>45824.825694444444</v>
      </c>
    </row>
    <row r="16379" spans="1:12" x14ac:dyDescent="0.35">
      <c r="A16379" t="s">
        <v>16507</v>
      </c>
      <c r="B16379" s="93">
        <v>5216641120004</v>
      </c>
      <c r="C16379" t="s">
        <v>129</v>
      </c>
      <c r="D16379" t="s">
        <v>130</v>
      </c>
      <c r="E16379">
        <v>1</v>
      </c>
      <c r="F16379">
        <v>1</v>
      </c>
      <c r="G16379">
        <v>1</v>
      </c>
      <c r="H16379"/>
      <c r="I16379">
        <v>1</v>
      </c>
      <c r="J16379" s="95">
        <v>45824.609722222223</v>
      </c>
      <c r="K16379">
        <v>1</v>
      </c>
      <c r="L16379" s="95">
        <v>45824.788194444445</v>
      </c>
    </row>
    <row r="16380" spans="1:12" x14ac:dyDescent="0.35">
      <c r="A16380" t="s">
        <v>16508</v>
      </c>
      <c r="B16380" s="93">
        <v>5214433245020</v>
      </c>
      <c r="C16380" t="s">
        <v>129</v>
      </c>
      <c r="D16380" t="s">
        <v>130</v>
      </c>
      <c r="E16380">
        <v>0</v>
      </c>
      <c r="F16380">
        <v>0</v>
      </c>
      <c r="G16380">
        <v>0</v>
      </c>
      <c r="H16380" s="95">
        <v>45824.607638888891</v>
      </c>
      <c r="I16380">
        <v>0</v>
      </c>
      <c r="K16380">
        <v>0</v>
      </c>
    </row>
    <row r="16381" spans="1:12" x14ac:dyDescent="0.35">
      <c r="A16381" t="s">
        <v>16509</v>
      </c>
      <c r="B16381" s="93">
        <v>5215526532810</v>
      </c>
      <c r="C16381" t="s">
        <v>129</v>
      </c>
      <c r="D16381" t="s">
        <v>130</v>
      </c>
      <c r="E16381">
        <v>1</v>
      </c>
      <c r="F16381">
        <v>1</v>
      </c>
      <c r="G16381">
        <v>1</v>
      </c>
      <c r="H16381"/>
      <c r="I16381">
        <v>1</v>
      </c>
      <c r="J16381" s="95">
        <v>45824.606249999997</v>
      </c>
      <c r="K16381">
        <v>1</v>
      </c>
      <c r="L16381" s="95">
        <v>45824.630555555559</v>
      </c>
    </row>
    <row r="16382" spans="1:12" x14ac:dyDescent="0.35">
      <c r="A16382" t="s">
        <v>16510</v>
      </c>
      <c r="B16382" s="93">
        <v>5215527254752</v>
      </c>
      <c r="C16382" t="s">
        <v>129</v>
      </c>
      <c r="D16382" t="s">
        <v>130</v>
      </c>
      <c r="E16382">
        <v>1</v>
      </c>
      <c r="F16382">
        <v>1</v>
      </c>
      <c r="G16382">
        <v>1</v>
      </c>
      <c r="H16382"/>
      <c r="I16382">
        <v>1</v>
      </c>
      <c r="J16382" s="95">
        <v>45824.60833333333</v>
      </c>
      <c r="K16382">
        <v>1</v>
      </c>
      <c r="L16382" s="95">
        <v>45825.031944444447</v>
      </c>
    </row>
    <row r="16383" spans="1:12" x14ac:dyDescent="0.35">
      <c r="A16383" t="s">
        <v>16511</v>
      </c>
      <c r="B16383" s="93">
        <v>5216672660169</v>
      </c>
      <c r="C16383" t="s">
        <v>129</v>
      </c>
      <c r="D16383" t="s">
        <v>130</v>
      </c>
      <c r="E16383">
        <v>1</v>
      </c>
      <c r="F16383">
        <v>1</v>
      </c>
      <c r="G16383">
        <v>1</v>
      </c>
      <c r="H16383"/>
      <c r="I16383">
        <v>1</v>
      </c>
      <c r="J16383" s="95">
        <v>45824.609027777777</v>
      </c>
      <c r="K16383">
        <v>1</v>
      </c>
      <c r="L16383" s="95">
        <v>45824.620833333334</v>
      </c>
    </row>
    <row r="16384" spans="1:12" x14ac:dyDescent="0.35">
      <c r="A16384" t="s">
        <v>16512</v>
      </c>
      <c r="B16384" s="93">
        <v>5216681120938</v>
      </c>
      <c r="C16384" t="s">
        <v>129</v>
      </c>
      <c r="D16384" t="s">
        <v>130</v>
      </c>
      <c r="E16384">
        <v>1</v>
      </c>
      <c r="F16384">
        <v>1</v>
      </c>
      <c r="G16384">
        <v>1</v>
      </c>
      <c r="H16384"/>
      <c r="I16384">
        <v>1</v>
      </c>
      <c r="J16384" s="95">
        <v>45824.606249999997</v>
      </c>
      <c r="K16384">
        <v>1</v>
      </c>
      <c r="L16384" s="95">
        <v>45824.624305555553</v>
      </c>
    </row>
    <row r="16385" spans="1:12" x14ac:dyDescent="0.35">
      <c r="A16385" t="s">
        <v>16513</v>
      </c>
      <c r="B16385" s="93">
        <v>5216183513412</v>
      </c>
      <c r="C16385" t="s">
        <v>129</v>
      </c>
      <c r="D16385" t="s">
        <v>130</v>
      </c>
      <c r="E16385">
        <v>1</v>
      </c>
      <c r="F16385">
        <v>1</v>
      </c>
      <c r="G16385">
        <v>1</v>
      </c>
      <c r="H16385"/>
      <c r="I16385">
        <v>1</v>
      </c>
      <c r="J16385" s="95">
        <v>45824.638888888891</v>
      </c>
      <c r="K16385">
        <v>1</v>
      </c>
      <c r="L16385" s="95">
        <v>45824.690972222219</v>
      </c>
    </row>
    <row r="16386" spans="1:12" x14ac:dyDescent="0.35">
      <c r="A16386" t="s">
        <v>16514</v>
      </c>
      <c r="B16386" s="93">
        <v>5215536586567</v>
      </c>
      <c r="C16386" t="s">
        <v>129</v>
      </c>
      <c r="D16386" t="s">
        <v>130</v>
      </c>
      <c r="E16386">
        <v>1</v>
      </c>
      <c r="F16386">
        <v>1</v>
      </c>
      <c r="G16386">
        <v>1</v>
      </c>
      <c r="H16386"/>
      <c r="I16386">
        <v>1</v>
      </c>
      <c r="J16386" s="95">
        <v>45824.604166666664</v>
      </c>
      <c r="K16386">
        <v>1</v>
      </c>
      <c r="L16386" s="95">
        <v>45825.006249999999</v>
      </c>
    </row>
    <row r="16387" spans="1:12" x14ac:dyDescent="0.35">
      <c r="A16387" t="s">
        <v>16515</v>
      </c>
      <c r="B16387" s="93">
        <v>5214621080846</v>
      </c>
      <c r="C16387" t="s">
        <v>129</v>
      </c>
      <c r="D16387" t="s">
        <v>130</v>
      </c>
      <c r="E16387">
        <v>0</v>
      </c>
      <c r="F16387">
        <v>0</v>
      </c>
      <c r="G16387">
        <v>0</v>
      </c>
      <c r="H16387" s="95">
        <v>45824.606249999997</v>
      </c>
      <c r="I16387">
        <v>0</v>
      </c>
      <c r="K16387">
        <v>0</v>
      </c>
    </row>
    <row r="16388" spans="1:12" x14ac:dyDescent="0.35">
      <c r="A16388" t="s">
        <v>16516</v>
      </c>
      <c r="B16388" s="93">
        <v>5212751040105</v>
      </c>
      <c r="C16388" t="s">
        <v>129</v>
      </c>
      <c r="D16388" t="s">
        <v>130</v>
      </c>
      <c r="E16388">
        <v>1</v>
      </c>
      <c r="F16388">
        <v>0</v>
      </c>
      <c r="G16388">
        <v>1</v>
      </c>
      <c r="H16388"/>
      <c r="I16388">
        <v>1</v>
      </c>
      <c r="J16388" s="95">
        <v>45824.60833333333</v>
      </c>
      <c r="K16388">
        <v>0</v>
      </c>
    </row>
    <row r="16389" spans="1:12" x14ac:dyDescent="0.35">
      <c r="A16389" t="s">
        <v>16517</v>
      </c>
      <c r="B16389" s="93">
        <v>5219837520543</v>
      </c>
      <c r="C16389" t="s">
        <v>129</v>
      </c>
      <c r="D16389" t="s">
        <v>130</v>
      </c>
      <c r="E16389">
        <v>1</v>
      </c>
      <c r="F16389">
        <v>1</v>
      </c>
      <c r="G16389">
        <v>1</v>
      </c>
      <c r="H16389"/>
      <c r="I16389">
        <v>1</v>
      </c>
      <c r="J16389" s="95">
        <v>45824.606944444444</v>
      </c>
      <c r="K16389">
        <v>1</v>
      </c>
      <c r="L16389" s="95">
        <v>45824.607638888891</v>
      </c>
    </row>
    <row r="16390" spans="1:12" x14ac:dyDescent="0.35">
      <c r="A16390" t="s">
        <v>16518</v>
      </c>
      <c r="B16390" s="93">
        <v>5215517806860</v>
      </c>
      <c r="C16390" t="s">
        <v>129</v>
      </c>
      <c r="D16390" t="s">
        <v>130</v>
      </c>
      <c r="E16390">
        <v>1</v>
      </c>
      <c r="F16390">
        <v>0</v>
      </c>
      <c r="G16390">
        <v>1</v>
      </c>
      <c r="H16390"/>
      <c r="I16390">
        <v>1</v>
      </c>
      <c r="J16390" s="95">
        <v>45824.606249999997</v>
      </c>
      <c r="K16390">
        <v>0</v>
      </c>
    </row>
    <row r="16391" spans="1:12" x14ac:dyDescent="0.35">
      <c r="A16391" t="s">
        <v>16519</v>
      </c>
      <c r="B16391" s="93">
        <v>5219992215195</v>
      </c>
      <c r="C16391" t="s">
        <v>129</v>
      </c>
      <c r="D16391" t="s">
        <v>130</v>
      </c>
      <c r="E16391">
        <v>1</v>
      </c>
      <c r="F16391">
        <v>1</v>
      </c>
      <c r="G16391">
        <v>1</v>
      </c>
      <c r="H16391"/>
      <c r="I16391">
        <v>1</v>
      </c>
      <c r="J16391" s="95">
        <v>45824.606249999997</v>
      </c>
      <c r="K16391">
        <v>1</v>
      </c>
      <c r="L16391" s="95">
        <v>45825.167361111111</v>
      </c>
    </row>
    <row r="16392" spans="1:12" x14ac:dyDescent="0.35">
      <c r="A16392" t="s">
        <v>16520</v>
      </c>
      <c r="B16392" s="93">
        <v>5215591622136</v>
      </c>
      <c r="C16392" t="s">
        <v>129</v>
      </c>
      <c r="D16392" t="s">
        <v>130</v>
      </c>
      <c r="E16392">
        <v>1</v>
      </c>
      <c r="F16392">
        <v>1</v>
      </c>
      <c r="G16392">
        <v>1</v>
      </c>
      <c r="H16392"/>
      <c r="I16392">
        <v>1</v>
      </c>
      <c r="J16392" s="95">
        <v>45824.605555555558</v>
      </c>
      <c r="K16392">
        <v>1</v>
      </c>
      <c r="L16392" s="95">
        <v>45824.720833333333</v>
      </c>
    </row>
    <row r="16393" spans="1:12" x14ac:dyDescent="0.35">
      <c r="A16393" t="s">
        <v>16521</v>
      </c>
      <c r="B16393" s="93">
        <v>5217712213745</v>
      </c>
      <c r="C16393" t="s">
        <v>129</v>
      </c>
      <c r="D16393" t="s">
        <v>130</v>
      </c>
      <c r="E16393">
        <v>1</v>
      </c>
      <c r="F16393">
        <v>1</v>
      </c>
      <c r="G16393">
        <v>1</v>
      </c>
      <c r="H16393"/>
      <c r="I16393">
        <v>1</v>
      </c>
      <c r="J16393" s="95">
        <v>45824.60833333333</v>
      </c>
      <c r="K16393">
        <v>1</v>
      </c>
      <c r="L16393" s="95">
        <v>45824.60833333333</v>
      </c>
    </row>
    <row r="16394" spans="1:12" x14ac:dyDescent="0.35">
      <c r="A16394" t="s">
        <v>16522</v>
      </c>
      <c r="B16394" s="93">
        <v>5216291015053</v>
      </c>
      <c r="C16394" t="s">
        <v>129</v>
      </c>
      <c r="D16394" t="s">
        <v>130</v>
      </c>
      <c r="E16394">
        <v>1</v>
      </c>
      <c r="F16394">
        <v>0</v>
      </c>
      <c r="G16394">
        <v>1</v>
      </c>
      <c r="H16394"/>
      <c r="I16394">
        <v>1</v>
      </c>
      <c r="J16394" s="95">
        <v>45824.605555555558</v>
      </c>
      <c r="K16394">
        <v>0</v>
      </c>
    </row>
    <row r="16395" spans="1:12" x14ac:dyDescent="0.35">
      <c r="A16395" t="s">
        <v>16523</v>
      </c>
      <c r="B16395" s="93">
        <v>5215554553684</v>
      </c>
      <c r="C16395" t="s">
        <v>129</v>
      </c>
      <c r="D16395" t="s">
        <v>130</v>
      </c>
      <c r="E16395">
        <v>1</v>
      </c>
      <c r="F16395">
        <v>0</v>
      </c>
      <c r="G16395">
        <v>1</v>
      </c>
      <c r="H16395"/>
      <c r="I16395">
        <v>1</v>
      </c>
      <c r="J16395" s="95">
        <v>45824.602777777778</v>
      </c>
      <c r="K16395">
        <v>0</v>
      </c>
    </row>
    <row r="16396" spans="1:12" x14ac:dyDescent="0.35">
      <c r="A16396" t="s">
        <v>16524</v>
      </c>
      <c r="B16396" s="93">
        <v>5214611876090</v>
      </c>
      <c r="C16396" t="s">
        <v>129</v>
      </c>
      <c r="D16396" t="s">
        <v>130</v>
      </c>
      <c r="E16396">
        <v>1</v>
      </c>
      <c r="F16396">
        <v>1</v>
      </c>
      <c r="G16396">
        <v>1</v>
      </c>
      <c r="H16396"/>
      <c r="I16396">
        <v>1</v>
      </c>
      <c r="J16396" s="95">
        <v>45824.606944444444</v>
      </c>
      <c r="K16396">
        <v>1</v>
      </c>
      <c r="L16396" s="95">
        <v>45824.693055555559</v>
      </c>
    </row>
    <row r="16397" spans="1:12" x14ac:dyDescent="0.35">
      <c r="A16397" t="s">
        <v>16525</v>
      </c>
      <c r="B16397" s="93">
        <v>5212223393450</v>
      </c>
      <c r="C16397" t="s">
        <v>129</v>
      </c>
      <c r="D16397" t="s">
        <v>130</v>
      </c>
      <c r="E16397">
        <v>1</v>
      </c>
      <c r="F16397">
        <v>1</v>
      </c>
      <c r="G16397">
        <v>1</v>
      </c>
      <c r="H16397"/>
      <c r="I16397">
        <v>1</v>
      </c>
      <c r="J16397" s="95">
        <v>45824.604166666664</v>
      </c>
      <c r="K16397">
        <v>1</v>
      </c>
      <c r="L16397" s="95">
        <v>45824.604861111111</v>
      </c>
    </row>
    <row r="16398" spans="1:12" x14ac:dyDescent="0.35">
      <c r="A16398" t="s">
        <v>16526</v>
      </c>
      <c r="B16398" s="93">
        <v>5219651209454</v>
      </c>
      <c r="C16398" t="s">
        <v>129</v>
      </c>
      <c r="D16398" t="s">
        <v>130</v>
      </c>
      <c r="E16398">
        <v>1</v>
      </c>
      <c r="F16398">
        <v>1</v>
      </c>
      <c r="G16398">
        <v>1</v>
      </c>
      <c r="H16398"/>
      <c r="I16398">
        <v>1</v>
      </c>
      <c r="J16398" s="95">
        <v>45824.605555555558</v>
      </c>
      <c r="K16398">
        <v>1</v>
      </c>
      <c r="L16398" s="95">
        <v>45824.750694444447</v>
      </c>
    </row>
    <row r="16399" spans="1:12" x14ac:dyDescent="0.35">
      <c r="A16399" t="s">
        <v>16527</v>
      </c>
      <c r="B16399" s="93">
        <v>5215542474828</v>
      </c>
      <c r="C16399" t="s">
        <v>129</v>
      </c>
      <c r="D16399" t="s">
        <v>130</v>
      </c>
      <c r="E16399">
        <v>1</v>
      </c>
      <c r="F16399">
        <v>0</v>
      </c>
      <c r="G16399">
        <v>1</v>
      </c>
      <c r="H16399"/>
      <c r="I16399">
        <v>1</v>
      </c>
      <c r="J16399" s="95">
        <v>45824.602777777778</v>
      </c>
      <c r="K16399">
        <v>0</v>
      </c>
    </row>
    <row r="16400" spans="1:12" x14ac:dyDescent="0.35">
      <c r="A16400" t="s">
        <v>16528</v>
      </c>
      <c r="B16400" s="93">
        <v>5216142279333</v>
      </c>
      <c r="C16400" t="s">
        <v>129</v>
      </c>
      <c r="D16400" t="s">
        <v>130</v>
      </c>
      <c r="E16400">
        <v>0</v>
      </c>
      <c r="F16400">
        <v>0</v>
      </c>
      <c r="G16400">
        <v>0</v>
      </c>
      <c r="H16400" s="95">
        <v>45824.601388888892</v>
      </c>
      <c r="I16400">
        <v>0</v>
      </c>
      <c r="K16400">
        <v>0</v>
      </c>
    </row>
    <row r="16401" spans="1:12" x14ac:dyDescent="0.35">
      <c r="A16401" t="s">
        <v>16529</v>
      </c>
      <c r="B16401" s="93">
        <v>5214611342336</v>
      </c>
      <c r="C16401" t="s">
        <v>129</v>
      </c>
      <c r="D16401" t="s">
        <v>130</v>
      </c>
      <c r="E16401">
        <v>1</v>
      </c>
      <c r="F16401">
        <v>0</v>
      </c>
      <c r="G16401">
        <v>1</v>
      </c>
      <c r="H16401"/>
      <c r="I16401">
        <v>1</v>
      </c>
      <c r="J16401" s="95">
        <v>45824.602777777778</v>
      </c>
      <c r="K16401">
        <v>0</v>
      </c>
    </row>
    <row r="16402" spans="1:12" x14ac:dyDescent="0.35">
      <c r="A16402" t="s">
        <v>16530</v>
      </c>
      <c r="B16402" s="93">
        <v>5215538898414</v>
      </c>
      <c r="C16402" t="s">
        <v>129</v>
      </c>
      <c r="D16402" t="s">
        <v>130</v>
      </c>
      <c r="E16402">
        <v>1</v>
      </c>
      <c r="F16402">
        <v>1</v>
      </c>
      <c r="G16402">
        <v>1</v>
      </c>
      <c r="H16402"/>
      <c r="I16402">
        <v>1</v>
      </c>
      <c r="J16402" s="95">
        <v>45824.668055555558</v>
      </c>
      <c r="K16402">
        <v>1</v>
      </c>
      <c r="L16402" s="95">
        <v>45824.725694444445</v>
      </c>
    </row>
    <row r="16403" spans="1:12" x14ac:dyDescent="0.35">
      <c r="A16403" t="s">
        <v>16531</v>
      </c>
      <c r="B16403" s="93">
        <v>5215549443880</v>
      </c>
      <c r="C16403" t="s">
        <v>129</v>
      </c>
      <c r="D16403" t="s">
        <v>130</v>
      </c>
      <c r="E16403">
        <v>1</v>
      </c>
      <c r="F16403">
        <v>1</v>
      </c>
      <c r="G16403">
        <v>1</v>
      </c>
      <c r="H16403"/>
      <c r="I16403">
        <v>1</v>
      </c>
      <c r="J16403" s="95">
        <v>45824.609027777777</v>
      </c>
      <c r="K16403">
        <v>1</v>
      </c>
      <c r="L16403" s="95">
        <v>45824.611805555556</v>
      </c>
    </row>
    <row r="16404" spans="1:12" x14ac:dyDescent="0.35">
      <c r="A16404" t="s">
        <v>16532</v>
      </c>
      <c r="B16404" s="93">
        <v>5215532782887</v>
      </c>
      <c r="C16404" t="s">
        <v>129</v>
      </c>
      <c r="D16404" t="s">
        <v>130</v>
      </c>
      <c r="E16404">
        <v>0</v>
      </c>
      <c r="F16404">
        <v>0</v>
      </c>
      <c r="G16404">
        <v>0</v>
      </c>
      <c r="H16404" s="95">
        <v>45824.604166666664</v>
      </c>
      <c r="I16404">
        <v>0</v>
      </c>
      <c r="K16404">
        <v>0</v>
      </c>
    </row>
    <row r="16405" spans="1:12" x14ac:dyDescent="0.35">
      <c r="A16405" t="s">
        <v>16533</v>
      </c>
      <c r="B16405" s="93">
        <v>5213331480813</v>
      </c>
      <c r="C16405" t="s">
        <v>129</v>
      </c>
      <c r="D16405" t="s">
        <v>130</v>
      </c>
      <c r="E16405">
        <v>1</v>
      </c>
      <c r="F16405">
        <v>0</v>
      </c>
      <c r="G16405">
        <v>1</v>
      </c>
      <c r="H16405"/>
      <c r="I16405">
        <v>1</v>
      </c>
      <c r="J16405" s="95">
        <v>45824.605555555558</v>
      </c>
      <c r="K16405">
        <v>0</v>
      </c>
    </row>
    <row r="16406" spans="1:12" x14ac:dyDescent="0.35">
      <c r="A16406" t="s">
        <v>16534</v>
      </c>
      <c r="B16406" s="93">
        <v>5217353529385</v>
      </c>
      <c r="C16406" t="s">
        <v>129</v>
      </c>
      <c r="D16406" t="s">
        <v>130</v>
      </c>
      <c r="E16406">
        <v>0</v>
      </c>
      <c r="F16406">
        <v>0</v>
      </c>
      <c r="G16406">
        <v>0</v>
      </c>
      <c r="H16406" s="95">
        <v>45824.605555555558</v>
      </c>
      <c r="I16406">
        <v>0</v>
      </c>
      <c r="K16406">
        <v>0</v>
      </c>
    </row>
    <row r="16407" spans="1:12" x14ac:dyDescent="0.35">
      <c r="A16407" t="s">
        <v>16535</v>
      </c>
      <c r="B16407" s="93">
        <v>5215540538880</v>
      </c>
      <c r="C16407" t="s">
        <v>129</v>
      </c>
      <c r="D16407" t="s">
        <v>130</v>
      </c>
      <c r="E16407">
        <v>1</v>
      </c>
      <c r="F16407">
        <v>1</v>
      </c>
      <c r="G16407">
        <v>1</v>
      </c>
      <c r="H16407"/>
      <c r="I16407">
        <v>1</v>
      </c>
      <c r="J16407" s="95">
        <v>45824.604166666664</v>
      </c>
      <c r="K16407">
        <v>1</v>
      </c>
      <c r="L16407" s="95">
        <v>45824.654861111114</v>
      </c>
    </row>
    <row r="16408" spans="1:12" x14ac:dyDescent="0.35">
      <c r="A16408" t="s">
        <v>16536</v>
      </c>
      <c r="B16408" s="93">
        <v>5214921878870</v>
      </c>
      <c r="C16408" t="s">
        <v>129</v>
      </c>
      <c r="D16408" t="s">
        <v>130</v>
      </c>
      <c r="E16408">
        <v>1</v>
      </c>
      <c r="F16408">
        <v>1</v>
      </c>
      <c r="G16408">
        <v>1</v>
      </c>
      <c r="H16408"/>
      <c r="I16408">
        <v>1</v>
      </c>
      <c r="J16408" s="95">
        <v>45824.603472222225</v>
      </c>
      <c r="K16408">
        <v>1</v>
      </c>
      <c r="L16408" s="95">
        <v>45824.604166666664</v>
      </c>
    </row>
    <row r="16409" spans="1:12" x14ac:dyDescent="0.35">
      <c r="A16409" t="s">
        <v>16537</v>
      </c>
      <c r="B16409" s="93">
        <v>5215510480976</v>
      </c>
      <c r="C16409" t="s">
        <v>129</v>
      </c>
      <c r="D16409" t="s">
        <v>130</v>
      </c>
      <c r="E16409">
        <v>1</v>
      </c>
      <c r="F16409">
        <v>1</v>
      </c>
      <c r="G16409">
        <v>1</v>
      </c>
      <c r="H16409"/>
      <c r="I16409">
        <v>1</v>
      </c>
      <c r="J16409" s="95">
        <v>45824.609027777777</v>
      </c>
      <c r="K16409">
        <v>1</v>
      </c>
      <c r="L16409" s="95">
        <v>45825.136805555558</v>
      </c>
    </row>
    <row r="16410" spans="1:12" x14ac:dyDescent="0.35">
      <c r="A16410" t="s">
        <v>16538</v>
      </c>
      <c r="B16410" s="93">
        <v>5218119782191</v>
      </c>
      <c r="C16410" t="s">
        <v>129</v>
      </c>
      <c r="D16410" t="s">
        <v>130</v>
      </c>
      <c r="E16410">
        <v>1</v>
      </c>
      <c r="F16410">
        <v>0</v>
      </c>
      <c r="G16410">
        <v>1</v>
      </c>
      <c r="H16410"/>
      <c r="I16410">
        <v>1</v>
      </c>
      <c r="J16410" s="95">
        <v>45824.609722222223</v>
      </c>
      <c r="K16410">
        <v>0</v>
      </c>
    </row>
    <row r="16411" spans="1:12" x14ac:dyDescent="0.35">
      <c r="A16411" t="s">
        <v>16539</v>
      </c>
      <c r="B16411" s="93">
        <v>5212212720219</v>
      </c>
      <c r="C16411" t="s">
        <v>129</v>
      </c>
      <c r="D16411" t="s">
        <v>130</v>
      </c>
      <c r="E16411">
        <v>1</v>
      </c>
      <c r="F16411">
        <v>0</v>
      </c>
      <c r="G16411">
        <v>1</v>
      </c>
      <c r="H16411"/>
      <c r="I16411">
        <v>1</v>
      </c>
      <c r="J16411" s="95">
        <v>45824.602777777778</v>
      </c>
      <c r="K16411">
        <v>0</v>
      </c>
    </row>
    <row r="16412" spans="1:12" x14ac:dyDescent="0.35">
      <c r="A16412" t="s">
        <v>16540</v>
      </c>
      <c r="B16412" s="93">
        <v>5215513098982</v>
      </c>
      <c r="C16412" t="s">
        <v>129</v>
      </c>
      <c r="D16412" t="s">
        <v>130</v>
      </c>
      <c r="E16412">
        <v>1</v>
      </c>
      <c r="F16412">
        <v>1</v>
      </c>
      <c r="G16412">
        <v>1</v>
      </c>
      <c r="H16412"/>
      <c r="I16412">
        <v>1</v>
      </c>
      <c r="J16412" s="95">
        <v>45824.606944444444</v>
      </c>
      <c r="K16412">
        <v>1</v>
      </c>
      <c r="L16412" s="95">
        <v>45824.606944444444</v>
      </c>
    </row>
    <row r="16413" spans="1:12" x14ac:dyDescent="0.35">
      <c r="A16413" t="s">
        <v>16541</v>
      </c>
      <c r="B16413" s="93">
        <v>5215529011605</v>
      </c>
      <c r="C16413" t="s">
        <v>129</v>
      </c>
      <c r="D16413" t="s">
        <v>130</v>
      </c>
      <c r="E16413">
        <v>1</v>
      </c>
      <c r="F16413">
        <v>1</v>
      </c>
      <c r="G16413">
        <v>1</v>
      </c>
      <c r="H16413"/>
      <c r="I16413">
        <v>1</v>
      </c>
      <c r="J16413" s="95">
        <v>45824.604861111111</v>
      </c>
      <c r="K16413">
        <v>1</v>
      </c>
      <c r="L16413" s="95">
        <v>45824.645138888889</v>
      </c>
    </row>
    <row r="16414" spans="1:12" x14ac:dyDescent="0.35">
      <c r="A16414" t="s">
        <v>16542</v>
      </c>
      <c r="B16414" s="93">
        <v>5218711906636</v>
      </c>
      <c r="C16414" t="s">
        <v>129</v>
      </c>
      <c r="D16414" t="s">
        <v>130</v>
      </c>
      <c r="E16414">
        <v>1</v>
      </c>
      <c r="F16414">
        <v>1</v>
      </c>
      <c r="G16414">
        <v>1</v>
      </c>
      <c r="H16414"/>
      <c r="I16414">
        <v>1</v>
      </c>
      <c r="J16414" s="95">
        <v>45824.609722222223</v>
      </c>
      <c r="K16414">
        <v>1</v>
      </c>
      <c r="L16414" s="95">
        <v>45825.25277777778</v>
      </c>
    </row>
    <row r="16415" spans="1:12" x14ac:dyDescent="0.35">
      <c r="A16415" t="s">
        <v>16543</v>
      </c>
      <c r="B16415" s="93">
        <v>5219671241975</v>
      </c>
      <c r="C16415" t="s">
        <v>129</v>
      </c>
      <c r="D16415" t="s">
        <v>130</v>
      </c>
      <c r="E16415">
        <v>1</v>
      </c>
      <c r="F16415">
        <v>0</v>
      </c>
      <c r="G16415">
        <v>1</v>
      </c>
      <c r="H16415"/>
      <c r="I16415">
        <v>1</v>
      </c>
      <c r="J16415" s="95">
        <v>45824.609722222223</v>
      </c>
      <c r="K16415">
        <v>0</v>
      </c>
    </row>
    <row r="16416" spans="1:12" x14ac:dyDescent="0.35">
      <c r="A16416" t="s">
        <v>16544</v>
      </c>
      <c r="B16416" s="93">
        <v>5215518615973</v>
      </c>
      <c r="C16416" t="s">
        <v>129</v>
      </c>
      <c r="D16416" t="s">
        <v>130</v>
      </c>
      <c r="E16416">
        <v>1</v>
      </c>
      <c r="F16416">
        <v>1</v>
      </c>
      <c r="G16416">
        <v>1</v>
      </c>
      <c r="H16416"/>
      <c r="I16416">
        <v>1</v>
      </c>
      <c r="J16416" s="95">
        <v>45824.609027777777</v>
      </c>
      <c r="K16416">
        <v>1</v>
      </c>
      <c r="L16416" s="95">
        <v>45824.613194444442</v>
      </c>
    </row>
    <row r="16417" spans="1:12" x14ac:dyDescent="0.35">
      <c r="A16417" t="s">
        <v>16545</v>
      </c>
      <c r="B16417" s="93">
        <v>5219616687192</v>
      </c>
      <c r="C16417" t="s">
        <v>129</v>
      </c>
      <c r="D16417" t="s">
        <v>130</v>
      </c>
      <c r="E16417">
        <v>1</v>
      </c>
      <c r="F16417">
        <v>1</v>
      </c>
      <c r="G16417">
        <v>1</v>
      </c>
      <c r="H16417"/>
      <c r="I16417">
        <v>1</v>
      </c>
      <c r="J16417" s="95">
        <v>45824.647222222222</v>
      </c>
      <c r="K16417">
        <v>1</v>
      </c>
      <c r="L16417" s="95">
        <v>45824.690972222219</v>
      </c>
    </row>
    <row r="16418" spans="1:12" x14ac:dyDescent="0.35">
      <c r="A16418" t="s">
        <v>16546</v>
      </c>
      <c r="B16418" s="93">
        <v>5217222520188</v>
      </c>
      <c r="C16418" t="s">
        <v>129</v>
      </c>
      <c r="D16418" t="s">
        <v>130</v>
      </c>
      <c r="E16418">
        <v>1</v>
      </c>
      <c r="F16418">
        <v>1</v>
      </c>
      <c r="G16418">
        <v>1</v>
      </c>
      <c r="H16418"/>
      <c r="I16418">
        <v>1</v>
      </c>
      <c r="J16418" s="95">
        <v>45824.60833333333</v>
      </c>
      <c r="K16418">
        <v>1</v>
      </c>
      <c r="L16418" s="95">
        <v>45824.844444444447</v>
      </c>
    </row>
    <row r="16419" spans="1:12" x14ac:dyDescent="0.35">
      <c r="A16419" t="s">
        <v>16547</v>
      </c>
      <c r="B16419" s="93">
        <v>5216428534179</v>
      </c>
      <c r="C16419" t="s">
        <v>129</v>
      </c>
      <c r="D16419" t="s">
        <v>130</v>
      </c>
      <c r="E16419">
        <v>1</v>
      </c>
      <c r="F16419">
        <v>1</v>
      </c>
      <c r="G16419">
        <v>1</v>
      </c>
      <c r="H16419"/>
      <c r="I16419">
        <v>1</v>
      </c>
      <c r="J16419" s="95">
        <v>45824.60833333333</v>
      </c>
      <c r="K16419">
        <v>1</v>
      </c>
      <c r="L16419" s="95">
        <v>45824.760416666664</v>
      </c>
    </row>
    <row r="16420" spans="1:12" x14ac:dyDescent="0.35">
      <c r="A16420" t="s">
        <v>16548</v>
      </c>
      <c r="B16420" s="93">
        <v>5217122114672</v>
      </c>
      <c r="C16420" t="s">
        <v>129</v>
      </c>
      <c r="D16420" t="s">
        <v>130</v>
      </c>
      <c r="E16420">
        <v>0</v>
      </c>
      <c r="F16420">
        <v>0</v>
      </c>
      <c r="G16420">
        <v>0</v>
      </c>
      <c r="H16420" s="95">
        <v>45824.603472222225</v>
      </c>
      <c r="I16420">
        <v>0</v>
      </c>
      <c r="K16420">
        <v>0</v>
      </c>
    </row>
    <row r="16421" spans="1:12" x14ac:dyDescent="0.35">
      <c r="A16421" t="s">
        <v>16549</v>
      </c>
      <c r="B16421" s="93">
        <v>5215526687559</v>
      </c>
      <c r="C16421" t="s">
        <v>129</v>
      </c>
      <c r="D16421" t="s">
        <v>130</v>
      </c>
      <c r="E16421">
        <v>1</v>
      </c>
      <c r="F16421">
        <v>1</v>
      </c>
      <c r="G16421">
        <v>1</v>
      </c>
      <c r="H16421"/>
      <c r="I16421">
        <v>1</v>
      </c>
      <c r="J16421" s="95">
        <v>45824.60833333333</v>
      </c>
      <c r="K16421">
        <v>1</v>
      </c>
      <c r="L16421" s="95">
        <v>45825.868750000001</v>
      </c>
    </row>
    <row r="16422" spans="1:12" x14ac:dyDescent="0.35">
      <c r="A16422" t="s">
        <v>16550</v>
      </c>
      <c r="B16422" s="93">
        <v>5214341106780</v>
      </c>
      <c r="C16422" t="s">
        <v>129</v>
      </c>
      <c r="D16422" t="s">
        <v>130</v>
      </c>
      <c r="E16422">
        <v>1</v>
      </c>
      <c r="F16422">
        <v>1</v>
      </c>
      <c r="G16422">
        <v>1</v>
      </c>
      <c r="H16422"/>
      <c r="I16422">
        <v>1</v>
      </c>
      <c r="J16422" s="95">
        <v>45824.609027777777</v>
      </c>
      <c r="K16422">
        <v>1</v>
      </c>
      <c r="L16422" s="95">
        <v>45824.620833333334</v>
      </c>
    </row>
    <row r="16423" spans="1:12" x14ac:dyDescent="0.35">
      <c r="A16423" t="s">
        <v>16551</v>
      </c>
      <c r="B16423" s="93">
        <v>5215538366677</v>
      </c>
      <c r="C16423" t="s">
        <v>129</v>
      </c>
      <c r="D16423" t="s">
        <v>130</v>
      </c>
      <c r="E16423">
        <v>1</v>
      </c>
      <c r="F16423">
        <v>1</v>
      </c>
      <c r="G16423">
        <v>1</v>
      </c>
      <c r="H16423"/>
      <c r="I16423">
        <v>1</v>
      </c>
      <c r="J16423" s="95">
        <v>45824.609722222223</v>
      </c>
      <c r="K16423">
        <v>1</v>
      </c>
      <c r="L16423" s="95">
        <v>45824.62777777778</v>
      </c>
    </row>
    <row r="16424" spans="1:12" x14ac:dyDescent="0.35">
      <c r="A16424" t="s">
        <v>16552</v>
      </c>
      <c r="B16424" s="93">
        <v>5218115678980</v>
      </c>
      <c r="C16424" t="s">
        <v>129</v>
      </c>
      <c r="D16424" t="s">
        <v>130</v>
      </c>
      <c r="E16424">
        <v>0</v>
      </c>
      <c r="F16424">
        <v>0</v>
      </c>
      <c r="G16424">
        <v>0</v>
      </c>
      <c r="H16424" s="95">
        <v>45824.607638888891</v>
      </c>
      <c r="I16424">
        <v>0</v>
      </c>
      <c r="K16424">
        <v>0</v>
      </c>
    </row>
    <row r="16425" spans="1:12" x14ac:dyDescent="0.35">
      <c r="A16425" t="s">
        <v>16553</v>
      </c>
      <c r="B16425" s="93">
        <v>5212721347020</v>
      </c>
      <c r="C16425" t="s">
        <v>129</v>
      </c>
      <c r="D16425" t="s">
        <v>130</v>
      </c>
      <c r="E16425">
        <v>1</v>
      </c>
      <c r="F16425">
        <v>1</v>
      </c>
      <c r="G16425">
        <v>1</v>
      </c>
      <c r="H16425"/>
      <c r="I16425">
        <v>1</v>
      </c>
      <c r="J16425" s="95">
        <v>45824.607638888891</v>
      </c>
      <c r="K16425">
        <v>1</v>
      </c>
      <c r="L16425" s="95">
        <v>45824.783333333333</v>
      </c>
    </row>
    <row r="16426" spans="1:12" x14ac:dyDescent="0.35">
      <c r="A16426" t="s">
        <v>16554</v>
      </c>
      <c r="B16426" s="93">
        <v>5217861622943</v>
      </c>
      <c r="C16426" t="s">
        <v>129</v>
      </c>
      <c r="D16426" t="s">
        <v>130</v>
      </c>
      <c r="E16426">
        <v>1</v>
      </c>
      <c r="F16426">
        <v>1</v>
      </c>
      <c r="G16426">
        <v>1</v>
      </c>
      <c r="H16426"/>
      <c r="I16426">
        <v>1</v>
      </c>
      <c r="J16426" s="95">
        <v>45824.605555555558</v>
      </c>
      <c r="K16426">
        <v>1</v>
      </c>
      <c r="L16426" s="95">
        <v>45824.611111111109</v>
      </c>
    </row>
    <row r="16427" spans="1:12" x14ac:dyDescent="0.35">
      <c r="A16427" t="s">
        <v>16555</v>
      </c>
      <c r="B16427" s="93">
        <v>5213313371194</v>
      </c>
      <c r="C16427" t="s">
        <v>129</v>
      </c>
      <c r="D16427" t="s">
        <v>130</v>
      </c>
      <c r="E16427">
        <v>1</v>
      </c>
      <c r="F16427">
        <v>0</v>
      </c>
      <c r="G16427">
        <v>1</v>
      </c>
      <c r="H16427"/>
      <c r="I16427">
        <v>1</v>
      </c>
      <c r="J16427" s="95">
        <v>45824.605555555558</v>
      </c>
      <c r="K16427">
        <v>0</v>
      </c>
    </row>
    <row r="16428" spans="1:12" x14ac:dyDescent="0.35">
      <c r="A16428" t="s">
        <v>16556</v>
      </c>
      <c r="B16428" s="93">
        <v>5214422193183</v>
      </c>
      <c r="C16428" t="s">
        <v>129</v>
      </c>
      <c r="D16428" t="s">
        <v>130</v>
      </c>
      <c r="E16428">
        <v>0</v>
      </c>
      <c r="F16428">
        <v>0</v>
      </c>
      <c r="G16428">
        <v>0</v>
      </c>
      <c r="H16428" s="95">
        <v>45824.606944444444</v>
      </c>
      <c r="I16428">
        <v>1</v>
      </c>
      <c r="J16428" s="95">
        <v>45824.602083333331</v>
      </c>
      <c r="K16428">
        <v>0</v>
      </c>
    </row>
    <row r="16429" spans="1:12" x14ac:dyDescent="0.35">
      <c r="A16429" t="s">
        <v>16557</v>
      </c>
      <c r="B16429" s="93">
        <v>5215531026920</v>
      </c>
      <c r="C16429" t="s">
        <v>129</v>
      </c>
      <c r="D16429" t="s">
        <v>130</v>
      </c>
      <c r="E16429">
        <v>1</v>
      </c>
      <c r="F16429">
        <v>1</v>
      </c>
      <c r="G16429">
        <v>1</v>
      </c>
      <c r="H16429"/>
      <c r="I16429">
        <v>1</v>
      </c>
      <c r="J16429" s="95">
        <v>45824.601388888892</v>
      </c>
      <c r="K16429">
        <v>1</v>
      </c>
      <c r="L16429" s="95">
        <v>45824.602083333331</v>
      </c>
    </row>
    <row r="16430" spans="1:12" x14ac:dyDescent="0.35">
      <c r="A16430" t="s">
        <v>16558</v>
      </c>
      <c r="B16430" s="93">
        <v>5219383891994</v>
      </c>
      <c r="C16430" t="s">
        <v>129</v>
      </c>
      <c r="D16430" t="s">
        <v>130</v>
      </c>
      <c r="E16430">
        <v>1</v>
      </c>
      <c r="F16430">
        <v>1</v>
      </c>
      <c r="G16430">
        <v>1</v>
      </c>
      <c r="H16430"/>
      <c r="I16430">
        <v>1</v>
      </c>
      <c r="J16430" s="95">
        <v>45824.602777777778</v>
      </c>
      <c r="K16430">
        <v>1</v>
      </c>
      <c r="L16430" s="95">
        <v>45824.675000000003</v>
      </c>
    </row>
    <row r="16431" spans="1:12" x14ac:dyDescent="0.35">
      <c r="A16431" t="s">
        <v>16559</v>
      </c>
      <c r="B16431" s="93">
        <v>5219971118851</v>
      </c>
      <c r="C16431" t="s">
        <v>129</v>
      </c>
      <c r="D16431" t="s">
        <v>130</v>
      </c>
      <c r="E16431">
        <v>1</v>
      </c>
      <c r="F16431">
        <v>1</v>
      </c>
      <c r="G16431">
        <v>1</v>
      </c>
      <c r="H16431"/>
      <c r="I16431">
        <v>1</v>
      </c>
      <c r="J16431" s="95">
        <v>45824.602777777778</v>
      </c>
      <c r="K16431">
        <v>1</v>
      </c>
      <c r="L16431" s="95">
        <v>45824.662499999999</v>
      </c>
    </row>
    <row r="16432" spans="1:12" x14ac:dyDescent="0.35">
      <c r="A16432" t="s">
        <v>16560</v>
      </c>
      <c r="B16432" s="93">
        <v>5214436227735</v>
      </c>
      <c r="C16432" t="s">
        <v>129</v>
      </c>
      <c r="D16432" t="s">
        <v>130</v>
      </c>
      <c r="E16432">
        <v>1</v>
      </c>
      <c r="F16432">
        <v>0</v>
      </c>
      <c r="G16432">
        <v>1</v>
      </c>
      <c r="H16432"/>
      <c r="I16432">
        <v>1</v>
      </c>
      <c r="J16432" s="95">
        <v>45824.604166666664</v>
      </c>
      <c r="K16432">
        <v>0</v>
      </c>
    </row>
    <row r="16433" spans="1:12" x14ac:dyDescent="0.35">
      <c r="A16433" t="s">
        <v>16561</v>
      </c>
      <c r="B16433" s="93">
        <v>5215535778296</v>
      </c>
      <c r="C16433" t="s">
        <v>129</v>
      </c>
      <c r="D16433" t="s">
        <v>130</v>
      </c>
      <c r="E16433">
        <v>1</v>
      </c>
      <c r="F16433">
        <v>1</v>
      </c>
      <c r="G16433">
        <v>1</v>
      </c>
      <c r="H16433"/>
      <c r="I16433">
        <v>1</v>
      </c>
      <c r="J16433" s="95">
        <v>45824.603472222225</v>
      </c>
      <c r="K16433">
        <v>1</v>
      </c>
      <c r="L16433" s="95">
        <v>45824.603472222225</v>
      </c>
    </row>
    <row r="16434" spans="1:12" x14ac:dyDescent="0.35">
      <c r="A16434" t="s">
        <v>16562</v>
      </c>
      <c r="B16434" s="93">
        <v>5215529646268</v>
      </c>
      <c r="C16434" t="s">
        <v>129</v>
      </c>
      <c r="D16434" t="s">
        <v>130</v>
      </c>
      <c r="E16434">
        <v>1</v>
      </c>
      <c r="F16434">
        <v>1</v>
      </c>
      <c r="G16434">
        <v>1</v>
      </c>
      <c r="H16434"/>
      <c r="I16434">
        <v>1</v>
      </c>
      <c r="J16434" s="95">
        <v>45824.607638888891</v>
      </c>
      <c r="K16434">
        <v>1</v>
      </c>
      <c r="L16434" s="95">
        <v>45824.826388888891</v>
      </c>
    </row>
    <row r="16435" spans="1:12" x14ac:dyDescent="0.35">
      <c r="A16435" t="s">
        <v>16563</v>
      </c>
      <c r="B16435" s="93">
        <v>5212222123197</v>
      </c>
      <c r="C16435" t="s">
        <v>129</v>
      </c>
      <c r="D16435" t="s">
        <v>130</v>
      </c>
      <c r="E16435">
        <v>1</v>
      </c>
      <c r="F16435">
        <v>0</v>
      </c>
      <c r="G16435">
        <v>1</v>
      </c>
      <c r="H16435"/>
      <c r="I16435">
        <v>1</v>
      </c>
      <c r="J16435" s="95">
        <v>45824.61041666667</v>
      </c>
      <c r="K16435">
        <v>0</v>
      </c>
    </row>
    <row r="16436" spans="1:12" x14ac:dyDescent="0.35">
      <c r="A16436" t="s">
        <v>16564</v>
      </c>
      <c r="B16436" s="93">
        <v>5215539119578</v>
      </c>
      <c r="C16436" t="s">
        <v>129</v>
      </c>
      <c r="D16436" t="s">
        <v>130</v>
      </c>
      <c r="E16436">
        <v>1</v>
      </c>
      <c r="F16436">
        <v>0</v>
      </c>
      <c r="G16436">
        <v>1</v>
      </c>
      <c r="H16436"/>
      <c r="I16436">
        <v>1</v>
      </c>
      <c r="J16436" s="95">
        <v>45824.609027777777</v>
      </c>
      <c r="K16436">
        <v>0</v>
      </c>
    </row>
    <row r="16437" spans="1:12" x14ac:dyDescent="0.35">
      <c r="A16437" t="s">
        <v>16565</v>
      </c>
      <c r="B16437" s="93">
        <v>5219612021293</v>
      </c>
      <c r="C16437" t="s">
        <v>129</v>
      </c>
      <c r="D16437" t="s">
        <v>130</v>
      </c>
      <c r="E16437">
        <v>1</v>
      </c>
      <c r="F16437">
        <v>1</v>
      </c>
      <c r="G16437">
        <v>1</v>
      </c>
      <c r="H16437"/>
      <c r="I16437">
        <v>1</v>
      </c>
      <c r="J16437" s="95">
        <v>45824.602083333331</v>
      </c>
      <c r="K16437">
        <v>1</v>
      </c>
      <c r="L16437" s="95">
        <v>45824.614583333336</v>
      </c>
    </row>
    <row r="16438" spans="1:12" x14ac:dyDescent="0.35">
      <c r="A16438" t="s">
        <v>16566</v>
      </c>
      <c r="B16438" s="93">
        <v>5215533315536</v>
      </c>
      <c r="C16438" t="s">
        <v>129</v>
      </c>
      <c r="D16438" t="s">
        <v>130</v>
      </c>
      <c r="E16438">
        <v>1</v>
      </c>
      <c r="F16438">
        <v>1</v>
      </c>
      <c r="G16438">
        <v>1</v>
      </c>
      <c r="H16438"/>
      <c r="I16438">
        <v>1</v>
      </c>
      <c r="J16438" s="95">
        <v>45824.606944444444</v>
      </c>
      <c r="K16438">
        <v>1</v>
      </c>
      <c r="L16438" s="95">
        <v>45824.606944444444</v>
      </c>
    </row>
    <row r="16439" spans="1:12" x14ac:dyDescent="0.35">
      <c r="A16439" t="s">
        <v>16567</v>
      </c>
      <c r="B16439" s="93">
        <v>5217341022162</v>
      </c>
      <c r="C16439" t="s">
        <v>129</v>
      </c>
      <c r="D16439" t="s">
        <v>130</v>
      </c>
      <c r="E16439">
        <v>1</v>
      </c>
      <c r="F16439">
        <v>1</v>
      </c>
      <c r="G16439">
        <v>1</v>
      </c>
      <c r="H16439"/>
      <c r="I16439">
        <v>1</v>
      </c>
      <c r="J16439" s="95">
        <v>45824.611111111109</v>
      </c>
      <c r="K16439">
        <v>1</v>
      </c>
      <c r="L16439" s="95">
        <v>45824.665972222225</v>
      </c>
    </row>
    <row r="16440" spans="1:12" x14ac:dyDescent="0.35">
      <c r="A16440" t="s">
        <v>16568</v>
      </c>
      <c r="B16440" s="93">
        <v>5214571047073</v>
      </c>
      <c r="C16440" t="s">
        <v>129</v>
      </c>
      <c r="D16440" t="s">
        <v>130</v>
      </c>
      <c r="E16440">
        <v>1</v>
      </c>
      <c r="F16440">
        <v>1</v>
      </c>
      <c r="G16440">
        <v>1</v>
      </c>
      <c r="H16440"/>
      <c r="I16440">
        <v>1</v>
      </c>
      <c r="J16440" s="95">
        <v>45824.604861111111</v>
      </c>
      <c r="K16440">
        <v>1</v>
      </c>
      <c r="L16440" s="95">
        <v>45824.743750000001</v>
      </c>
    </row>
    <row r="16441" spans="1:12" x14ac:dyDescent="0.35">
      <c r="A16441" t="s">
        <v>16569</v>
      </c>
      <c r="B16441" s="93">
        <v>5214433950349</v>
      </c>
      <c r="C16441" t="s">
        <v>129</v>
      </c>
      <c r="D16441" t="s">
        <v>130</v>
      </c>
      <c r="E16441">
        <v>1</v>
      </c>
      <c r="F16441">
        <v>1</v>
      </c>
      <c r="G16441">
        <v>1</v>
      </c>
      <c r="H16441"/>
      <c r="I16441">
        <v>1</v>
      </c>
      <c r="J16441" s="95">
        <v>45824.61041666667</v>
      </c>
      <c r="K16441">
        <v>1</v>
      </c>
      <c r="L16441" s="95">
        <v>45824.633333333331</v>
      </c>
    </row>
    <row r="16442" spans="1:12" x14ac:dyDescent="0.35">
      <c r="A16442" t="s">
        <v>16570</v>
      </c>
      <c r="B16442" s="93">
        <v>5212441100348</v>
      </c>
      <c r="C16442" t="s">
        <v>129</v>
      </c>
      <c r="D16442" t="s">
        <v>130</v>
      </c>
      <c r="E16442">
        <v>1</v>
      </c>
      <c r="F16442">
        <v>1</v>
      </c>
      <c r="G16442">
        <v>1</v>
      </c>
      <c r="H16442"/>
      <c r="I16442">
        <v>1</v>
      </c>
      <c r="J16442" s="95">
        <v>45824.60833333333</v>
      </c>
      <c r="K16442">
        <v>1</v>
      </c>
      <c r="L16442" s="95">
        <v>45824.752083333333</v>
      </c>
    </row>
    <row r="16443" spans="1:12" x14ac:dyDescent="0.35">
      <c r="A16443" t="s">
        <v>16571</v>
      </c>
      <c r="B16443" s="93">
        <v>5215526971050</v>
      </c>
      <c r="C16443" t="s">
        <v>129</v>
      </c>
      <c r="D16443" t="s">
        <v>130</v>
      </c>
      <c r="E16443">
        <v>0</v>
      </c>
      <c r="F16443">
        <v>0</v>
      </c>
      <c r="G16443">
        <v>0</v>
      </c>
      <c r="H16443" s="95">
        <v>45824.606249999997</v>
      </c>
      <c r="I16443">
        <v>0</v>
      </c>
      <c r="K16443">
        <v>0</v>
      </c>
    </row>
    <row r="16444" spans="1:12" x14ac:dyDescent="0.35">
      <c r="A16444" t="s">
        <v>16572</v>
      </c>
      <c r="B16444" s="93">
        <v>5215517316421</v>
      </c>
      <c r="C16444" t="s">
        <v>129</v>
      </c>
      <c r="D16444" t="s">
        <v>130</v>
      </c>
      <c r="E16444">
        <v>1</v>
      </c>
      <c r="F16444">
        <v>1</v>
      </c>
      <c r="G16444">
        <v>1</v>
      </c>
      <c r="H16444"/>
      <c r="I16444">
        <v>1</v>
      </c>
      <c r="J16444" s="95">
        <v>45824.61041666667</v>
      </c>
      <c r="K16444">
        <v>1</v>
      </c>
      <c r="L16444" s="95">
        <v>45824.614583333336</v>
      </c>
    </row>
    <row r="16445" spans="1:12" x14ac:dyDescent="0.35">
      <c r="A16445" t="s">
        <v>16573</v>
      </c>
      <c r="B16445" s="93">
        <v>5219511953068</v>
      </c>
      <c r="C16445" t="s">
        <v>129</v>
      </c>
      <c r="D16445" t="s">
        <v>130</v>
      </c>
      <c r="E16445">
        <v>1</v>
      </c>
      <c r="F16445">
        <v>1</v>
      </c>
      <c r="G16445">
        <v>1</v>
      </c>
      <c r="H16445"/>
      <c r="I16445">
        <v>1</v>
      </c>
      <c r="J16445" s="95">
        <v>45824.61041666667</v>
      </c>
      <c r="K16445">
        <v>1</v>
      </c>
      <c r="L16445" s="95">
        <v>45824.618750000001</v>
      </c>
    </row>
    <row r="16446" spans="1:12" x14ac:dyDescent="0.35">
      <c r="A16446" t="s">
        <v>16574</v>
      </c>
      <c r="B16446" s="93">
        <v>5215554001508</v>
      </c>
      <c r="C16446" t="s">
        <v>129</v>
      </c>
      <c r="D16446" t="s">
        <v>130</v>
      </c>
      <c r="E16446">
        <v>1</v>
      </c>
      <c r="F16446">
        <v>1</v>
      </c>
      <c r="G16446">
        <v>1</v>
      </c>
      <c r="H16446"/>
      <c r="I16446">
        <v>1</v>
      </c>
      <c r="J16446" s="95">
        <v>45824.607638888891</v>
      </c>
      <c r="K16446">
        <v>1</v>
      </c>
      <c r="L16446" s="95">
        <v>45824.642361111109</v>
      </c>
    </row>
    <row r="16447" spans="1:12" x14ac:dyDescent="0.35">
      <c r="A16447" t="s">
        <v>16575</v>
      </c>
      <c r="B16447" s="93">
        <v>5212222381468</v>
      </c>
      <c r="C16447" t="s">
        <v>129</v>
      </c>
      <c r="D16447" t="s">
        <v>130</v>
      </c>
      <c r="E16447">
        <v>1</v>
      </c>
      <c r="F16447">
        <v>1</v>
      </c>
      <c r="G16447">
        <v>1</v>
      </c>
      <c r="H16447"/>
      <c r="I16447">
        <v>1</v>
      </c>
      <c r="J16447" s="95">
        <v>45824.60833333333</v>
      </c>
      <c r="K16447">
        <v>1</v>
      </c>
      <c r="L16447" s="95">
        <v>45824.60833333333</v>
      </c>
    </row>
    <row r="16448" spans="1:12" x14ac:dyDescent="0.35">
      <c r="A16448" t="s">
        <v>16576</v>
      </c>
      <c r="B16448" s="93">
        <v>5214433770067</v>
      </c>
      <c r="C16448" t="s">
        <v>129</v>
      </c>
      <c r="D16448" t="s">
        <v>130</v>
      </c>
      <c r="E16448">
        <v>1</v>
      </c>
      <c r="F16448">
        <v>1</v>
      </c>
      <c r="G16448">
        <v>1</v>
      </c>
      <c r="H16448"/>
      <c r="I16448">
        <v>1</v>
      </c>
      <c r="J16448" s="95">
        <v>45824.607638888891</v>
      </c>
      <c r="K16448">
        <v>1</v>
      </c>
      <c r="L16448" s="95">
        <v>45824.854861111111</v>
      </c>
    </row>
    <row r="16449" spans="1:12" x14ac:dyDescent="0.35">
      <c r="A16449" t="s">
        <v>16577</v>
      </c>
      <c r="B16449" s="93">
        <v>5216643513616</v>
      </c>
      <c r="C16449" t="s">
        <v>129</v>
      </c>
      <c r="D16449" t="s">
        <v>130</v>
      </c>
      <c r="E16449">
        <v>1</v>
      </c>
      <c r="F16449">
        <v>0</v>
      </c>
      <c r="G16449">
        <v>1</v>
      </c>
      <c r="H16449"/>
      <c r="I16449">
        <v>1</v>
      </c>
      <c r="J16449" s="95">
        <v>45824.603472222225</v>
      </c>
      <c r="K16449">
        <v>0</v>
      </c>
    </row>
    <row r="16450" spans="1:12" x14ac:dyDescent="0.35">
      <c r="A16450" t="s">
        <v>16578</v>
      </c>
      <c r="B16450" s="93">
        <v>5217531022889</v>
      </c>
      <c r="C16450" t="s">
        <v>129</v>
      </c>
      <c r="D16450" t="s">
        <v>130</v>
      </c>
      <c r="E16450">
        <v>1</v>
      </c>
      <c r="F16450">
        <v>1</v>
      </c>
      <c r="G16450">
        <v>1</v>
      </c>
      <c r="H16450"/>
      <c r="I16450">
        <v>1</v>
      </c>
      <c r="J16450" s="95">
        <v>45824.602083333331</v>
      </c>
      <c r="K16450">
        <v>1</v>
      </c>
      <c r="L16450" s="95">
        <v>45824.624305555553</v>
      </c>
    </row>
    <row r="16451" spans="1:12" x14ac:dyDescent="0.35">
      <c r="A16451" t="s">
        <v>16579</v>
      </c>
      <c r="B16451" s="93">
        <v>5215522611815</v>
      </c>
      <c r="C16451" t="s">
        <v>129</v>
      </c>
      <c r="D16451" t="s">
        <v>130</v>
      </c>
      <c r="E16451">
        <v>1</v>
      </c>
      <c r="F16451">
        <v>1</v>
      </c>
      <c r="G16451">
        <v>1</v>
      </c>
      <c r="H16451"/>
      <c r="I16451">
        <v>1</v>
      </c>
      <c r="J16451" s="95">
        <v>45824.606944444444</v>
      </c>
      <c r="K16451">
        <v>1</v>
      </c>
      <c r="L16451" s="95">
        <v>45824.607638888891</v>
      </c>
    </row>
    <row r="16452" spans="1:12" x14ac:dyDescent="0.35">
      <c r="A16452" t="s">
        <v>16580</v>
      </c>
      <c r="B16452" s="93">
        <v>5219381285986</v>
      </c>
      <c r="C16452" t="s">
        <v>129</v>
      </c>
      <c r="D16452" t="s">
        <v>130</v>
      </c>
      <c r="E16452">
        <v>1</v>
      </c>
      <c r="F16452">
        <v>1</v>
      </c>
      <c r="G16452">
        <v>1</v>
      </c>
      <c r="H16452"/>
      <c r="I16452">
        <v>1</v>
      </c>
      <c r="J16452" s="95">
        <v>45824.604166666664</v>
      </c>
      <c r="K16452">
        <v>1</v>
      </c>
      <c r="L16452" s="95">
        <v>45824.709027777775</v>
      </c>
    </row>
    <row r="16453" spans="1:12" x14ac:dyDescent="0.35">
      <c r="A16453" t="s">
        <v>16581</v>
      </c>
      <c r="B16453" s="93">
        <v>5217471744002</v>
      </c>
      <c r="C16453" t="s">
        <v>129</v>
      </c>
      <c r="D16453" t="s">
        <v>130</v>
      </c>
      <c r="E16453">
        <v>0</v>
      </c>
      <c r="F16453">
        <v>0</v>
      </c>
      <c r="G16453">
        <v>0</v>
      </c>
      <c r="H16453" s="95">
        <v>45824.604166666664</v>
      </c>
      <c r="I16453">
        <v>0</v>
      </c>
      <c r="K16453">
        <v>0</v>
      </c>
    </row>
    <row r="16454" spans="1:12" x14ac:dyDescent="0.35">
      <c r="A16454" t="s">
        <v>16582</v>
      </c>
      <c r="B16454" s="93">
        <v>5219992005715</v>
      </c>
      <c r="C16454" t="s">
        <v>129</v>
      </c>
      <c r="D16454" t="s">
        <v>130</v>
      </c>
      <c r="E16454">
        <v>1</v>
      </c>
      <c r="F16454">
        <v>1</v>
      </c>
      <c r="G16454">
        <v>1</v>
      </c>
      <c r="H16454"/>
      <c r="I16454">
        <v>1</v>
      </c>
      <c r="J16454" s="95">
        <v>45824.609027777777</v>
      </c>
      <c r="K16454">
        <v>1</v>
      </c>
      <c r="L16454" s="95">
        <v>45824.663194444445</v>
      </c>
    </row>
    <row r="16455" spans="1:12" x14ac:dyDescent="0.35">
      <c r="A16455" t="s">
        <v>16583</v>
      </c>
      <c r="B16455" s="93">
        <v>5212441400137</v>
      </c>
      <c r="C16455" t="s">
        <v>129</v>
      </c>
      <c r="D16455" t="s">
        <v>130</v>
      </c>
      <c r="E16455">
        <v>1</v>
      </c>
      <c r="F16455">
        <v>1</v>
      </c>
      <c r="G16455">
        <v>1</v>
      </c>
      <c r="H16455"/>
      <c r="I16455">
        <v>1</v>
      </c>
      <c r="J16455" s="95">
        <v>45824.604166666664</v>
      </c>
      <c r="K16455">
        <v>1</v>
      </c>
      <c r="L16455" s="95">
        <v>45826.097916666666</v>
      </c>
    </row>
    <row r="16456" spans="1:12" x14ac:dyDescent="0.35">
      <c r="A16456" t="s">
        <v>16584</v>
      </c>
      <c r="B16456" s="93">
        <v>5213148720350</v>
      </c>
      <c r="C16456" t="s">
        <v>129</v>
      </c>
      <c r="D16456" t="s">
        <v>130</v>
      </c>
      <c r="E16456">
        <v>1</v>
      </c>
      <c r="F16456">
        <v>1</v>
      </c>
      <c r="G16456">
        <v>1</v>
      </c>
      <c r="H16456"/>
      <c r="I16456">
        <v>1</v>
      </c>
      <c r="J16456" s="95">
        <v>45824.621527777781</v>
      </c>
      <c r="K16456">
        <v>1</v>
      </c>
      <c r="L16456" s="95">
        <v>45824.818749999999</v>
      </c>
    </row>
    <row r="16457" spans="1:12" x14ac:dyDescent="0.35">
      <c r="A16457" t="s">
        <v>16585</v>
      </c>
      <c r="B16457" s="93">
        <v>5216566380736</v>
      </c>
      <c r="C16457" t="s">
        <v>129</v>
      </c>
      <c r="D16457" t="s">
        <v>130</v>
      </c>
      <c r="E16457">
        <v>1</v>
      </c>
      <c r="F16457">
        <v>1</v>
      </c>
      <c r="G16457">
        <v>1</v>
      </c>
      <c r="H16457"/>
      <c r="I16457">
        <v>1</v>
      </c>
      <c r="J16457" s="95">
        <v>45824.609027777777</v>
      </c>
      <c r="K16457">
        <v>1</v>
      </c>
      <c r="L16457" s="95">
        <v>45824.856944444444</v>
      </c>
    </row>
    <row r="16458" spans="1:12" x14ac:dyDescent="0.35">
      <c r="A16458" t="s">
        <v>16586</v>
      </c>
      <c r="B16458" s="93">
        <v>5215535620426</v>
      </c>
      <c r="C16458" t="s">
        <v>129</v>
      </c>
      <c r="D16458" t="s">
        <v>130</v>
      </c>
      <c r="E16458">
        <v>1</v>
      </c>
      <c r="F16458">
        <v>1</v>
      </c>
      <c r="G16458">
        <v>1</v>
      </c>
      <c r="H16458"/>
      <c r="I16458">
        <v>1</v>
      </c>
      <c r="J16458" s="95">
        <v>45824.602083333331</v>
      </c>
      <c r="K16458">
        <v>1</v>
      </c>
      <c r="L16458" s="95">
        <v>45824.619444444441</v>
      </c>
    </row>
    <row r="16459" spans="1:12" x14ac:dyDescent="0.35">
      <c r="A16459" t="s">
        <v>16587</v>
      </c>
      <c r="B16459" s="93">
        <v>5215520870121</v>
      </c>
      <c r="C16459" t="s">
        <v>129</v>
      </c>
      <c r="D16459" t="s">
        <v>130</v>
      </c>
      <c r="E16459">
        <v>1</v>
      </c>
      <c r="F16459">
        <v>0</v>
      </c>
      <c r="G16459">
        <v>1</v>
      </c>
      <c r="H16459"/>
      <c r="I16459">
        <v>1</v>
      </c>
      <c r="J16459" s="95">
        <v>45824.604861111111</v>
      </c>
      <c r="K16459">
        <v>0</v>
      </c>
    </row>
    <row r="16460" spans="1:12" x14ac:dyDescent="0.35">
      <c r="A16460" t="s">
        <v>16588</v>
      </c>
      <c r="B16460" s="93">
        <v>5215554503252</v>
      </c>
      <c r="C16460" t="s">
        <v>129</v>
      </c>
      <c r="D16460" t="s">
        <v>130</v>
      </c>
      <c r="E16460">
        <v>1</v>
      </c>
      <c r="F16460">
        <v>1</v>
      </c>
      <c r="G16460">
        <v>1</v>
      </c>
      <c r="H16460"/>
      <c r="I16460">
        <v>1</v>
      </c>
      <c r="J16460" s="95">
        <v>45824.602083333331</v>
      </c>
      <c r="K16460">
        <v>1</v>
      </c>
      <c r="L16460" s="95">
        <v>45824.796527777777</v>
      </c>
    </row>
    <row r="16461" spans="1:12" x14ac:dyDescent="0.35">
      <c r="A16461" t="s">
        <v>16589</v>
      </c>
      <c r="B16461" s="93">
        <v>5213313967304</v>
      </c>
      <c r="C16461" t="s">
        <v>129</v>
      </c>
      <c r="D16461" t="s">
        <v>130</v>
      </c>
      <c r="E16461">
        <v>1</v>
      </c>
      <c r="F16461">
        <v>1</v>
      </c>
      <c r="G16461">
        <v>1</v>
      </c>
      <c r="H16461"/>
      <c r="I16461">
        <v>1</v>
      </c>
      <c r="J16461" s="95">
        <v>45824.60833333333</v>
      </c>
      <c r="K16461">
        <v>1</v>
      </c>
      <c r="L16461" s="95">
        <v>45824.615972222222</v>
      </c>
    </row>
    <row r="16462" spans="1:12" x14ac:dyDescent="0.35">
      <c r="A16462" t="s">
        <v>16590</v>
      </c>
      <c r="B16462" s="93">
        <v>5216643400787</v>
      </c>
      <c r="C16462" t="s">
        <v>129</v>
      </c>
      <c r="D16462" t="s">
        <v>130</v>
      </c>
      <c r="E16462">
        <v>1</v>
      </c>
      <c r="F16462">
        <v>1</v>
      </c>
      <c r="G16462">
        <v>1</v>
      </c>
      <c r="H16462"/>
      <c r="I16462">
        <v>1</v>
      </c>
      <c r="J16462" s="95">
        <v>45824.609027777777</v>
      </c>
      <c r="K16462">
        <v>1</v>
      </c>
      <c r="L16462" s="95">
        <v>45824.611111111109</v>
      </c>
    </row>
    <row r="16463" spans="1:12" x14ac:dyDescent="0.35">
      <c r="A16463" t="s">
        <v>16591</v>
      </c>
      <c r="B16463" s="93">
        <v>5216621150508</v>
      </c>
      <c r="C16463" t="s">
        <v>129</v>
      </c>
      <c r="D16463" t="s">
        <v>130</v>
      </c>
      <c r="E16463">
        <v>1</v>
      </c>
      <c r="F16463">
        <v>0</v>
      </c>
      <c r="G16463">
        <v>1</v>
      </c>
      <c r="H16463"/>
      <c r="I16463">
        <v>1</v>
      </c>
      <c r="J16463" s="95">
        <v>45824.61041666667</v>
      </c>
      <c r="K16463">
        <v>0</v>
      </c>
    </row>
    <row r="16464" spans="1:12" x14ac:dyDescent="0.35">
      <c r="A16464" t="s">
        <v>16592</v>
      </c>
      <c r="B16464" s="93">
        <v>5215522528315</v>
      </c>
      <c r="C16464" t="s">
        <v>129</v>
      </c>
      <c r="D16464" t="s">
        <v>130</v>
      </c>
      <c r="E16464">
        <v>1</v>
      </c>
      <c r="F16464">
        <v>1</v>
      </c>
      <c r="G16464">
        <v>1</v>
      </c>
      <c r="H16464"/>
      <c r="I16464">
        <v>1</v>
      </c>
      <c r="J16464" s="95">
        <v>45824.61041666667</v>
      </c>
      <c r="K16464">
        <v>1</v>
      </c>
      <c r="L16464" s="95">
        <v>45824.865972222222</v>
      </c>
    </row>
    <row r="16465" spans="1:12" x14ac:dyDescent="0.35">
      <c r="A16465" t="s">
        <v>16593</v>
      </c>
      <c r="B16465" s="93">
        <v>5215543598571</v>
      </c>
      <c r="C16465" t="s">
        <v>129</v>
      </c>
      <c r="D16465" t="s">
        <v>130</v>
      </c>
      <c r="E16465">
        <v>1</v>
      </c>
      <c r="F16465">
        <v>1</v>
      </c>
      <c r="G16465">
        <v>1</v>
      </c>
      <c r="H16465"/>
      <c r="I16465">
        <v>1</v>
      </c>
      <c r="J16465" s="95">
        <v>45824.604861111111</v>
      </c>
      <c r="K16465">
        <v>1</v>
      </c>
      <c r="L16465" s="95">
        <v>45824.622916666667</v>
      </c>
    </row>
    <row r="16466" spans="1:12" x14ac:dyDescent="0.35">
      <c r="A16466" t="s">
        <v>16594</v>
      </c>
      <c r="B16466" s="93">
        <v>5214448441302</v>
      </c>
      <c r="C16466" t="s">
        <v>129</v>
      </c>
      <c r="D16466" t="s">
        <v>130</v>
      </c>
      <c r="E16466">
        <v>1</v>
      </c>
      <c r="F16466">
        <v>1</v>
      </c>
      <c r="G16466">
        <v>1</v>
      </c>
      <c r="H16466"/>
      <c r="I16466">
        <v>1</v>
      </c>
      <c r="J16466" s="95">
        <v>45824.60833333333</v>
      </c>
      <c r="K16466">
        <v>1</v>
      </c>
      <c r="L16466" s="95">
        <v>45824.62222222222</v>
      </c>
    </row>
    <row r="16467" spans="1:12" x14ac:dyDescent="0.35">
      <c r="A16467" t="s">
        <v>16595</v>
      </c>
      <c r="B16467" s="93">
        <v>5213512222168</v>
      </c>
      <c r="C16467" t="s">
        <v>129</v>
      </c>
      <c r="D16467" t="s">
        <v>130</v>
      </c>
      <c r="E16467">
        <v>1</v>
      </c>
      <c r="F16467">
        <v>0</v>
      </c>
      <c r="G16467">
        <v>1</v>
      </c>
      <c r="H16467"/>
      <c r="I16467">
        <v>1</v>
      </c>
      <c r="J16467" s="95">
        <v>45824.605555555558</v>
      </c>
      <c r="K16467">
        <v>0</v>
      </c>
    </row>
    <row r="16468" spans="1:12" x14ac:dyDescent="0.35">
      <c r="A16468" t="s">
        <v>16596</v>
      </c>
      <c r="B16468" s="93">
        <v>5215566185493</v>
      </c>
      <c r="C16468" t="s">
        <v>129</v>
      </c>
      <c r="D16468" t="s">
        <v>130</v>
      </c>
      <c r="E16468">
        <v>1</v>
      </c>
      <c r="F16468">
        <v>1</v>
      </c>
      <c r="G16468">
        <v>1</v>
      </c>
      <c r="H16468"/>
      <c r="I16468">
        <v>1</v>
      </c>
      <c r="J16468" s="95">
        <v>45824.606944444444</v>
      </c>
      <c r="K16468">
        <v>1</v>
      </c>
      <c r="L16468" s="95">
        <v>45824.65347222222</v>
      </c>
    </row>
    <row r="16469" spans="1:12" x14ac:dyDescent="0.35">
      <c r="A16469" t="s">
        <v>16597</v>
      </c>
      <c r="B16469" s="93">
        <v>5217561334015</v>
      </c>
      <c r="C16469" t="s">
        <v>129</v>
      </c>
      <c r="D16469" t="s">
        <v>130</v>
      </c>
      <c r="E16469">
        <v>1</v>
      </c>
      <c r="F16469">
        <v>1</v>
      </c>
      <c r="G16469">
        <v>1</v>
      </c>
      <c r="H16469"/>
      <c r="I16469">
        <v>1</v>
      </c>
      <c r="J16469" s="95">
        <v>45824.604166666664</v>
      </c>
      <c r="K16469">
        <v>1</v>
      </c>
      <c r="L16469" s="95">
        <v>45824.613194444442</v>
      </c>
    </row>
    <row r="16470" spans="1:12" x14ac:dyDescent="0.35">
      <c r="A16470" t="s">
        <v>16598</v>
      </c>
      <c r="B16470" s="93">
        <v>5212411047295</v>
      </c>
      <c r="C16470" t="s">
        <v>129</v>
      </c>
      <c r="D16470" t="s">
        <v>130</v>
      </c>
      <c r="E16470">
        <v>1</v>
      </c>
      <c r="F16470">
        <v>0</v>
      </c>
      <c r="G16470">
        <v>1</v>
      </c>
      <c r="H16470"/>
      <c r="I16470">
        <v>1</v>
      </c>
      <c r="J16470" s="95">
        <v>45824.659722222219</v>
      </c>
      <c r="K16470">
        <v>0</v>
      </c>
    </row>
    <row r="16471" spans="1:12" x14ac:dyDescent="0.35">
      <c r="A16471" t="s">
        <v>16599</v>
      </c>
      <c r="B16471" s="93">
        <v>5215536956951</v>
      </c>
      <c r="C16471" t="s">
        <v>129</v>
      </c>
      <c r="D16471" t="s">
        <v>130</v>
      </c>
      <c r="E16471">
        <v>1</v>
      </c>
      <c r="F16471">
        <v>1</v>
      </c>
      <c r="G16471">
        <v>1</v>
      </c>
      <c r="H16471"/>
      <c r="I16471">
        <v>1</v>
      </c>
      <c r="J16471" s="95">
        <v>45824.602777777778</v>
      </c>
      <c r="K16471">
        <v>1</v>
      </c>
      <c r="L16471" s="95">
        <v>45824.634722222225</v>
      </c>
    </row>
    <row r="16472" spans="1:12" x14ac:dyDescent="0.35">
      <c r="A16472" t="s">
        <v>16600</v>
      </c>
      <c r="B16472" s="93">
        <v>5214448035945</v>
      </c>
      <c r="C16472" t="s">
        <v>129</v>
      </c>
      <c r="D16472" t="s">
        <v>130</v>
      </c>
      <c r="E16472">
        <v>1</v>
      </c>
      <c r="F16472">
        <v>0</v>
      </c>
      <c r="G16472">
        <v>1</v>
      </c>
      <c r="H16472"/>
      <c r="I16472">
        <v>1</v>
      </c>
      <c r="J16472" s="95">
        <v>45824.601388888892</v>
      </c>
      <c r="K16472">
        <v>0</v>
      </c>
    </row>
    <row r="16473" spans="1:12" x14ac:dyDescent="0.35">
      <c r="A16473" t="s">
        <v>16601</v>
      </c>
      <c r="B16473" s="93">
        <v>5216241222441</v>
      </c>
      <c r="C16473" t="s">
        <v>129</v>
      </c>
      <c r="D16473" t="s">
        <v>130</v>
      </c>
      <c r="E16473">
        <v>1</v>
      </c>
      <c r="F16473">
        <v>0</v>
      </c>
      <c r="G16473">
        <v>1</v>
      </c>
      <c r="H16473"/>
      <c r="I16473">
        <v>1</v>
      </c>
      <c r="J16473" s="95">
        <v>45824.604166666664</v>
      </c>
      <c r="K16473">
        <v>0</v>
      </c>
    </row>
    <row r="16474" spans="1:12" x14ac:dyDescent="0.35">
      <c r="A16474" t="s">
        <v>16602</v>
      </c>
      <c r="B16474" s="93">
        <v>5212382069020</v>
      </c>
      <c r="C16474" t="s">
        <v>129</v>
      </c>
      <c r="D16474" t="s">
        <v>130</v>
      </c>
      <c r="E16474">
        <v>0</v>
      </c>
      <c r="F16474">
        <v>0</v>
      </c>
      <c r="G16474">
        <v>0</v>
      </c>
      <c r="H16474" s="95">
        <v>45824.607638888891</v>
      </c>
      <c r="I16474">
        <v>0</v>
      </c>
      <c r="K16474">
        <v>0</v>
      </c>
    </row>
    <row r="16475" spans="1:12" x14ac:dyDescent="0.35">
      <c r="A16475" t="s">
        <v>16603</v>
      </c>
      <c r="B16475" s="93">
        <v>5212299210625</v>
      </c>
      <c r="C16475" t="s">
        <v>129</v>
      </c>
      <c r="D16475" t="s">
        <v>130</v>
      </c>
      <c r="E16475">
        <v>0</v>
      </c>
      <c r="F16475">
        <v>0</v>
      </c>
      <c r="G16475">
        <v>0</v>
      </c>
      <c r="H16475" s="95">
        <v>45824.602777777778</v>
      </c>
      <c r="I16475">
        <v>0</v>
      </c>
      <c r="K16475">
        <v>0</v>
      </c>
    </row>
    <row r="16476" spans="1:12" x14ac:dyDescent="0.35">
      <c r="A16476" t="s">
        <v>16604</v>
      </c>
      <c r="B16476" s="93">
        <v>5213331435433</v>
      </c>
      <c r="C16476" t="s">
        <v>129</v>
      </c>
      <c r="D16476" t="s">
        <v>130</v>
      </c>
      <c r="E16476">
        <v>1</v>
      </c>
      <c r="F16476">
        <v>1</v>
      </c>
      <c r="G16476">
        <v>1</v>
      </c>
      <c r="H16476"/>
      <c r="I16476">
        <v>1</v>
      </c>
      <c r="J16476" s="95">
        <v>45824.658333333333</v>
      </c>
      <c r="K16476">
        <v>1</v>
      </c>
      <c r="L16476" s="95">
        <v>45824.724999999999</v>
      </c>
    </row>
    <row r="16477" spans="1:12" x14ac:dyDescent="0.35">
      <c r="A16477" t="s">
        <v>16605</v>
      </c>
      <c r="B16477" s="93">
        <v>5214611474020</v>
      </c>
      <c r="C16477" t="s">
        <v>129</v>
      </c>
      <c r="D16477" t="s">
        <v>130</v>
      </c>
      <c r="E16477">
        <v>1</v>
      </c>
      <c r="F16477">
        <v>0</v>
      </c>
      <c r="G16477">
        <v>1</v>
      </c>
      <c r="H16477"/>
      <c r="I16477">
        <v>1</v>
      </c>
      <c r="J16477" s="95">
        <v>45824.61041666667</v>
      </c>
      <c r="K16477">
        <v>0</v>
      </c>
    </row>
    <row r="16478" spans="1:12" x14ac:dyDescent="0.35">
      <c r="A16478" t="s">
        <v>16606</v>
      </c>
      <c r="B16478" s="93">
        <v>5212721225076</v>
      </c>
      <c r="C16478" t="s">
        <v>129</v>
      </c>
      <c r="D16478" t="s">
        <v>130</v>
      </c>
      <c r="E16478">
        <v>0</v>
      </c>
      <c r="F16478">
        <v>0</v>
      </c>
      <c r="G16478">
        <v>0</v>
      </c>
      <c r="H16478" s="95">
        <v>45824.606249999997</v>
      </c>
      <c r="I16478">
        <v>0</v>
      </c>
      <c r="K16478">
        <v>0</v>
      </c>
    </row>
    <row r="16479" spans="1:12" x14ac:dyDescent="0.35">
      <c r="A16479" t="s">
        <v>16607</v>
      </c>
      <c r="B16479" s="93">
        <v>5218113976359</v>
      </c>
      <c r="C16479" t="s">
        <v>129</v>
      </c>
      <c r="D16479" t="s">
        <v>130</v>
      </c>
      <c r="E16479">
        <v>1</v>
      </c>
      <c r="F16479">
        <v>0</v>
      </c>
      <c r="G16479">
        <v>1</v>
      </c>
      <c r="H16479"/>
      <c r="I16479">
        <v>1</v>
      </c>
      <c r="J16479" s="95">
        <v>45824.60833333333</v>
      </c>
      <c r="K16479">
        <v>0</v>
      </c>
    </row>
    <row r="16480" spans="1:12" x14ac:dyDescent="0.35">
      <c r="A16480" t="s">
        <v>16608</v>
      </c>
      <c r="B16480" s="93">
        <v>5219889674599</v>
      </c>
      <c r="C16480" t="s">
        <v>129</v>
      </c>
      <c r="D16480" t="s">
        <v>130</v>
      </c>
      <c r="E16480">
        <v>1</v>
      </c>
      <c r="F16480">
        <v>1</v>
      </c>
      <c r="G16480">
        <v>1</v>
      </c>
      <c r="H16480"/>
      <c r="I16480">
        <v>1</v>
      </c>
      <c r="J16480" s="95">
        <v>45824.604861111111</v>
      </c>
      <c r="K16480">
        <v>1</v>
      </c>
      <c r="L16480" s="95">
        <v>45824.634027777778</v>
      </c>
    </row>
    <row r="16481" spans="1:12" x14ac:dyDescent="0.35">
      <c r="A16481" t="s">
        <v>16609</v>
      </c>
      <c r="B16481" s="93">
        <v>5215536634966</v>
      </c>
      <c r="C16481" t="s">
        <v>129</v>
      </c>
      <c r="D16481" t="s">
        <v>130</v>
      </c>
      <c r="E16481">
        <v>1</v>
      </c>
      <c r="F16481">
        <v>1</v>
      </c>
      <c r="G16481">
        <v>1</v>
      </c>
      <c r="H16481"/>
      <c r="I16481">
        <v>1</v>
      </c>
      <c r="J16481" s="95">
        <v>45824.607638888891</v>
      </c>
      <c r="K16481">
        <v>1</v>
      </c>
      <c r="L16481" s="95">
        <v>45824.988194444442</v>
      </c>
    </row>
    <row r="16482" spans="1:12" x14ac:dyDescent="0.35">
      <c r="A16482" t="s">
        <v>16610</v>
      </c>
      <c r="B16482" s="93">
        <v>5216591015591</v>
      </c>
      <c r="C16482" t="s">
        <v>129</v>
      </c>
      <c r="D16482" t="s">
        <v>130</v>
      </c>
      <c r="E16482">
        <v>0</v>
      </c>
      <c r="F16482">
        <v>0</v>
      </c>
      <c r="G16482">
        <v>0</v>
      </c>
      <c r="H16482" s="95">
        <v>45824.606944444444</v>
      </c>
      <c r="I16482">
        <v>0</v>
      </c>
      <c r="K16482">
        <v>0</v>
      </c>
    </row>
    <row r="16483" spans="1:12" x14ac:dyDescent="0.35">
      <c r="A16483" t="s">
        <v>16611</v>
      </c>
      <c r="B16483" s="93">
        <v>5212441045236</v>
      </c>
      <c r="C16483" t="s">
        <v>129</v>
      </c>
      <c r="D16483" t="s">
        <v>130</v>
      </c>
      <c r="E16483">
        <v>1</v>
      </c>
      <c r="F16483">
        <v>1</v>
      </c>
      <c r="G16483">
        <v>1</v>
      </c>
      <c r="H16483"/>
      <c r="I16483">
        <v>1</v>
      </c>
      <c r="J16483" s="95">
        <v>45824.602777777778</v>
      </c>
      <c r="K16483">
        <v>1</v>
      </c>
      <c r="L16483" s="95">
        <v>45824.893750000003</v>
      </c>
    </row>
    <row r="16484" spans="1:12" x14ac:dyDescent="0.35">
      <c r="A16484" t="s">
        <v>16612</v>
      </c>
      <c r="B16484" s="93">
        <v>5214423153930</v>
      </c>
      <c r="C16484" t="s">
        <v>129</v>
      </c>
      <c r="D16484" t="s">
        <v>130</v>
      </c>
      <c r="E16484">
        <v>1</v>
      </c>
      <c r="F16484">
        <v>1</v>
      </c>
      <c r="G16484">
        <v>1</v>
      </c>
      <c r="H16484"/>
      <c r="I16484">
        <v>1</v>
      </c>
      <c r="J16484" s="95">
        <v>45824.605555555558</v>
      </c>
      <c r="K16484">
        <v>1</v>
      </c>
      <c r="L16484" s="95">
        <v>45824.666666666664</v>
      </c>
    </row>
    <row r="16485" spans="1:12" x14ac:dyDescent="0.35">
      <c r="A16485" t="s">
        <v>16613</v>
      </c>
      <c r="B16485" s="93">
        <v>5215554337788</v>
      </c>
      <c r="C16485" t="s">
        <v>129</v>
      </c>
      <c r="D16485" t="s">
        <v>130</v>
      </c>
      <c r="E16485">
        <v>1</v>
      </c>
      <c r="F16485">
        <v>1</v>
      </c>
      <c r="G16485">
        <v>1</v>
      </c>
      <c r="H16485"/>
      <c r="I16485">
        <v>1</v>
      </c>
      <c r="J16485" s="95">
        <v>45824.606944444444</v>
      </c>
      <c r="K16485">
        <v>1</v>
      </c>
      <c r="L16485" s="95">
        <v>45824.660416666666</v>
      </c>
    </row>
    <row r="16486" spans="1:12" x14ac:dyDescent="0.35">
      <c r="A16486" t="s">
        <v>16614</v>
      </c>
      <c r="B16486" s="93">
        <v>5217221085314</v>
      </c>
      <c r="C16486" t="s">
        <v>129</v>
      </c>
      <c r="D16486" t="s">
        <v>130</v>
      </c>
      <c r="E16486">
        <v>1</v>
      </c>
      <c r="F16486">
        <v>1</v>
      </c>
      <c r="G16486">
        <v>1</v>
      </c>
      <c r="H16486"/>
      <c r="I16486">
        <v>1</v>
      </c>
      <c r="J16486" s="95">
        <v>45824.605555555558</v>
      </c>
      <c r="K16486">
        <v>1</v>
      </c>
      <c r="L16486" s="95">
        <v>45824.624305555553</v>
      </c>
    </row>
    <row r="16487" spans="1:12" x14ac:dyDescent="0.35">
      <c r="A16487" t="s">
        <v>16615</v>
      </c>
      <c r="B16487" s="93">
        <v>5219211414018</v>
      </c>
      <c r="C16487" t="s">
        <v>129</v>
      </c>
      <c r="D16487" t="s">
        <v>130</v>
      </c>
      <c r="E16487">
        <v>0</v>
      </c>
      <c r="F16487">
        <v>0</v>
      </c>
      <c r="G16487">
        <v>0</v>
      </c>
      <c r="H16487" s="95">
        <v>45824.602777777778</v>
      </c>
      <c r="I16487">
        <v>0</v>
      </c>
      <c r="K16487">
        <v>0</v>
      </c>
    </row>
    <row r="16488" spans="1:12" x14ac:dyDescent="0.35">
      <c r="A16488" t="s">
        <v>16616</v>
      </c>
      <c r="B16488" s="93">
        <v>5217821336181</v>
      </c>
      <c r="C16488" t="s">
        <v>129</v>
      </c>
      <c r="D16488" t="s">
        <v>130</v>
      </c>
      <c r="E16488">
        <v>1</v>
      </c>
      <c r="F16488">
        <v>0</v>
      </c>
      <c r="G16488">
        <v>1</v>
      </c>
      <c r="H16488"/>
      <c r="I16488">
        <v>1</v>
      </c>
      <c r="J16488" s="95">
        <v>45824.629166666666</v>
      </c>
      <c r="K16488">
        <v>0</v>
      </c>
    </row>
    <row r="16489" spans="1:12" x14ac:dyDescent="0.35">
      <c r="A16489" t="s">
        <v>16617</v>
      </c>
      <c r="B16489" s="93">
        <v>5214432263095</v>
      </c>
      <c r="C16489" t="s">
        <v>129</v>
      </c>
      <c r="D16489" t="s">
        <v>130</v>
      </c>
      <c r="E16489">
        <v>1</v>
      </c>
      <c r="F16489">
        <v>0</v>
      </c>
      <c r="G16489">
        <v>1</v>
      </c>
      <c r="H16489"/>
      <c r="I16489">
        <v>1</v>
      </c>
      <c r="J16489" s="95">
        <v>45824.605555555558</v>
      </c>
      <c r="K16489">
        <v>0</v>
      </c>
    </row>
    <row r="16490" spans="1:12" x14ac:dyDescent="0.35">
      <c r="A16490" t="s">
        <v>16618</v>
      </c>
      <c r="B16490" s="93">
        <v>5213511086426</v>
      </c>
      <c r="C16490" t="s">
        <v>129</v>
      </c>
      <c r="D16490" t="s">
        <v>130</v>
      </c>
      <c r="E16490">
        <v>1</v>
      </c>
      <c r="F16490">
        <v>0</v>
      </c>
      <c r="G16490">
        <v>1</v>
      </c>
      <c r="H16490"/>
      <c r="I16490">
        <v>1</v>
      </c>
      <c r="J16490" s="95">
        <v>45824.604861111111</v>
      </c>
      <c r="K16490">
        <v>0</v>
      </c>
    </row>
    <row r="16491" spans="1:12" x14ac:dyDescent="0.35">
      <c r="A16491" t="s">
        <v>16619</v>
      </c>
      <c r="B16491" s="93">
        <v>5217121389975</v>
      </c>
      <c r="C16491" t="s">
        <v>129</v>
      </c>
      <c r="D16491" t="s">
        <v>130</v>
      </c>
      <c r="E16491">
        <v>1</v>
      </c>
      <c r="F16491">
        <v>1</v>
      </c>
      <c r="G16491">
        <v>1</v>
      </c>
      <c r="H16491"/>
      <c r="I16491">
        <v>1</v>
      </c>
      <c r="J16491" s="95">
        <v>45824.601388888892</v>
      </c>
      <c r="K16491">
        <v>1</v>
      </c>
      <c r="L16491" s="95">
        <v>45824.761111111111</v>
      </c>
    </row>
    <row r="16492" spans="1:12" x14ac:dyDescent="0.35">
      <c r="A16492" t="s">
        <v>16620</v>
      </c>
      <c r="B16492" s="93">
        <v>5216641883766</v>
      </c>
      <c r="C16492" t="s">
        <v>129</v>
      </c>
      <c r="D16492" t="s">
        <v>130</v>
      </c>
      <c r="E16492">
        <v>1</v>
      </c>
      <c r="F16492">
        <v>1</v>
      </c>
      <c r="G16492">
        <v>1</v>
      </c>
      <c r="H16492"/>
      <c r="I16492">
        <v>1</v>
      </c>
      <c r="J16492" s="95">
        <v>45824.603472222225</v>
      </c>
      <c r="K16492">
        <v>1</v>
      </c>
      <c r="L16492" s="95">
        <v>45824.683333333334</v>
      </c>
    </row>
    <row r="16493" spans="1:12" x14ac:dyDescent="0.35">
      <c r="A16493" t="s">
        <v>16621</v>
      </c>
      <c r="B16493" s="93">
        <v>5215551945913</v>
      </c>
      <c r="C16493" t="s">
        <v>129</v>
      </c>
      <c r="D16493" t="s">
        <v>130</v>
      </c>
      <c r="E16493">
        <v>1</v>
      </c>
      <c r="F16493">
        <v>0</v>
      </c>
      <c r="G16493">
        <v>1</v>
      </c>
      <c r="H16493"/>
      <c r="I16493">
        <v>1</v>
      </c>
      <c r="J16493" s="95">
        <v>45824.60833333333</v>
      </c>
      <c r="K16493">
        <v>0</v>
      </c>
    </row>
    <row r="16494" spans="1:12" x14ac:dyDescent="0.35">
      <c r="A16494" t="s">
        <v>16622</v>
      </c>
      <c r="B16494" s="93">
        <v>5219612159195</v>
      </c>
      <c r="C16494" t="s">
        <v>129</v>
      </c>
      <c r="D16494" t="s">
        <v>130</v>
      </c>
      <c r="E16494">
        <v>1</v>
      </c>
      <c r="F16494">
        <v>1</v>
      </c>
      <c r="G16494">
        <v>1</v>
      </c>
      <c r="H16494"/>
      <c r="I16494">
        <v>1</v>
      </c>
      <c r="J16494" s="95">
        <v>45824.605555555558</v>
      </c>
      <c r="K16494">
        <v>1</v>
      </c>
      <c r="L16494" s="95">
        <v>45824.706944444442</v>
      </c>
    </row>
    <row r="16495" spans="1:12" x14ac:dyDescent="0.35">
      <c r="A16495" t="s">
        <v>16623</v>
      </c>
      <c r="B16495" s="93">
        <v>5214251236073</v>
      </c>
      <c r="C16495" t="s">
        <v>129</v>
      </c>
      <c r="D16495" t="s">
        <v>130</v>
      </c>
      <c r="E16495">
        <v>1</v>
      </c>
      <c r="F16495">
        <v>1</v>
      </c>
      <c r="G16495">
        <v>1</v>
      </c>
      <c r="H16495"/>
      <c r="I16495">
        <v>1</v>
      </c>
      <c r="J16495" s="95">
        <v>45824.645833333336</v>
      </c>
      <c r="K16495">
        <v>1</v>
      </c>
      <c r="L16495" s="95">
        <v>45824.765277777777</v>
      </c>
    </row>
    <row r="16496" spans="1:12" x14ac:dyDescent="0.35">
      <c r="A16496" t="s">
        <v>16624</v>
      </c>
      <c r="B16496" s="93">
        <v>5219612975001</v>
      </c>
      <c r="C16496" t="s">
        <v>129</v>
      </c>
      <c r="D16496" t="s">
        <v>130</v>
      </c>
      <c r="E16496">
        <v>1</v>
      </c>
      <c r="F16496">
        <v>0</v>
      </c>
      <c r="G16496">
        <v>1</v>
      </c>
      <c r="H16496"/>
      <c r="I16496">
        <v>1</v>
      </c>
      <c r="J16496" s="95">
        <v>45824.604166666664</v>
      </c>
      <c r="K16496">
        <v>0</v>
      </c>
    </row>
    <row r="16497" spans="1:12" x14ac:dyDescent="0.35">
      <c r="A16497" t="s">
        <v>16625</v>
      </c>
      <c r="B16497" s="93">
        <v>5213310750271</v>
      </c>
      <c r="C16497" t="s">
        <v>129</v>
      </c>
      <c r="D16497" t="s">
        <v>130</v>
      </c>
      <c r="E16497">
        <v>1</v>
      </c>
      <c r="F16497">
        <v>1</v>
      </c>
      <c r="G16497">
        <v>1</v>
      </c>
      <c r="H16497"/>
      <c r="I16497">
        <v>1</v>
      </c>
      <c r="J16497" s="95">
        <v>45824.606944444444</v>
      </c>
      <c r="K16497">
        <v>1</v>
      </c>
      <c r="L16497" s="95">
        <v>45824.60833333333</v>
      </c>
    </row>
    <row r="16498" spans="1:12" x14ac:dyDescent="0.35">
      <c r="A16498" t="s">
        <v>16626</v>
      </c>
      <c r="B16498" s="93">
        <v>5217727364941</v>
      </c>
      <c r="C16498" t="s">
        <v>129</v>
      </c>
      <c r="D16498" t="s">
        <v>130</v>
      </c>
      <c r="E16498">
        <v>1</v>
      </c>
      <c r="F16498">
        <v>1</v>
      </c>
      <c r="G16498">
        <v>1</v>
      </c>
      <c r="H16498"/>
      <c r="I16498">
        <v>1</v>
      </c>
      <c r="J16498" s="95">
        <v>45824.601388888892</v>
      </c>
      <c r="K16498">
        <v>1</v>
      </c>
      <c r="L16498" s="95">
        <v>45824.631944444445</v>
      </c>
    </row>
    <row r="16499" spans="1:12" x14ac:dyDescent="0.35">
      <c r="A16499" t="s">
        <v>16627</v>
      </c>
      <c r="B16499" s="93">
        <v>5215585516380</v>
      </c>
      <c r="C16499" t="s">
        <v>129</v>
      </c>
      <c r="D16499" t="s">
        <v>130</v>
      </c>
      <c r="E16499">
        <v>1</v>
      </c>
      <c r="F16499">
        <v>1</v>
      </c>
      <c r="G16499">
        <v>1</v>
      </c>
      <c r="H16499"/>
      <c r="I16499">
        <v>1</v>
      </c>
      <c r="J16499" s="95">
        <v>45824.604166666664</v>
      </c>
      <c r="K16499">
        <v>1</v>
      </c>
      <c r="L16499" s="95">
        <v>45824.626388888886</v>
      </c>
    </row>
    <row r="16500" spans="1:12" x14ac:dyDescent="0.35">
      <c r="A16500" t="s">
        <v>16628</v>
      </c>
      <c r="B16500" s="93">
        <v>5215551437523</v>
      </c>
      <c r="C16500" t="s">
        <v>129</v>
      </c>
      <c r="D16500" t="s">
        <v>130</v>
      </c>
      <c r="E16500">
        <v>0</v>
      </c>
      <c r="F16500">
        <v>0</v>
      </c>
      <c r="G16500">
        <v>0</v>
      </c>
      <c r="H16500" s="95">
        <v>45824.602083333331</v>
      </c>
      <c r="I16500">
        <v>0</v>
      </c>
      <c r="K16500">
        <v>0</v>
      </c>
    </row>
    <row r="16501" spans="1:12" x14ac:dyDescent="0.35">
      <c r="A16501" t="s">
        <v>16629</v>
      </c>
      <c r="B16501" s="93">
        <v>5213325707229</v>
      </c>
      <c r="C16501" t="s">
        <v>129</v>
      </c>
      <c r="D16501" t="s">
        <v>130</v>
      </c>
      <c r="E16501">
        <v>1</v>
      </c>
      <c r="F16501">
        <v>1</v>
      </c>
      <c r="G16501">
        <v>1</v>
      </c>
      <c r="H16501"/>
      <c r="I16501">
        <v>1</v>
      </c>
      <c r="J16501" s="95">
        <v>45824.604861111111</v>
      </c>
      <c r="K16501">
        <v>1</v>
      </c>
      <c r="L16501" s="95">
        <v>45824.679166666669</v>
      </c>
    </row>
    <row r="16502" spans="1:12" x14ac:dyDescent="0.35">
      <c r="A16502" t="s">
        <v>16630</v>
      </c>
      <c r="B16502" s="93">
        <v>5218681097582</v>
      </c>
      <c r="C16502" t="s">
        <v>129</v>
      </c>
      <c r="D16502" t="s">
        <v>130</v>
      </c>
      <c r="E16502">
        <v>1</v>
      </c>
      <c r="F16502">
        <v>1</v>
      </c>
      <c r="G16502">
        <v>1</v>
      </c>
      <c r="H16502"/>
      <c r="I16502">
        <v>1</v>
      </c>
      <c r="J16502" s="95">
        <v>45824.61041666667</v>
      </c>
      <c r="K16502">
        <v>1</v>
      </c>
      <c r="L16502" s="95">
        <v>45824.615972222222</v>
      </c>
    </row>
    <row r="16503" spans="1:12" x14ac:dyDescent="0.35">
      <c r="A16503" t="s">
        <v>16631</v>
      </c>
      <c r="B16503" s="93">
        <v>5216862362083</v>
      </c>
      <c r="C16503" t="s">
        <v>129</v>
      </c>
      <c r="D16503" t="s">
        <v>130</v>
      </c>
      <c r="E16503">
        <v>1</v>
      </c>
      <c r="F16503">
        <v>1</v>
      </c>
      <c r="G16503">
        <v>1</v>
      </c>
      <c r="H16503"/>
      <c r="I16503">
        <v>1</v>
      </c>
      <c r="J16503" s="95">
        <v>45824.605555555558</v>
      </c>
      <c r="K16503">
        <v>1</v>
      </c>
      <c r="L16503" s="95">
        <v>45824.605555555558</v>
      </c>
    </row>
    <row r="16504" spans="1:12" x14ac:dyDescent="0.35">
      <c r="A16504" t="s">
        <v>16632</v>
      </c>
      <c r="B16504" s="93">
        <v>5213531007085</v>
      </c>
      <c r="C16504" t="s">
        <v>129</v>
      </c>
      <c r="D16504" t="s">
        <v>130</v>
      </c>
      <c r="E16504">
        <v>1</v>
      </c>
      <c r="F16504">
        <v>1</v>
      </c>
      <c r="G16504">
        <v>1</v>
      </c>
      <c r="H16504"/>
      <c r="I16504">
        <v>1</v>
      </c>
      <c r="J16504" s="95">
        <v>45824.607638888891</v>
      </c>
      <c r="K16504">
        <v>1</v>
      </c>
      <c r="L16504" s="95">
        <v>45824.748611111114</v>
      </c>
    </row>
    <row r="16505" spans="1:12" x14ac:dyDescent="0.35">
      <c r="A16505" t="s">
        <v>16633</v>
      </c>
      <c r="B16505" s="93">
        <v>5217898987375</v>
      </c>
      <c r="C16505" t="s">
        <v>129</v>
      </c>
      <c r="D16505" t="s">
        <v>130</v>
      </c>
      <c r="E16505">
        <v>1</v>
      </c>
      <c r="F16505">
        <v>1</v>
      </c>
      <c r="G16505">
        <v>1</v>
      </c>
      <c r="H16505"/>
      <c r="I16505">
        <v>1</v>
      </c>
      <c r="J16505" s="95">
        <v>45824.604166666664</v>
      </c>
      <c r="K16505">
        <v>1</v>
      </c>
      <c r="L16505" s="95">
        <v>45824.623611111114</v>
      </c>
    </row>
    <row r="16506" spans="1:12" x14ac:dyDescent="0.35">
      <c r="A16506" t="s">
        <v>16634</v>
      </c>
      <c r="B16506" s="93">
        <v>5212221041309</v>
      </c>
      <c r="C16506" t="s">
        <v>129</v>
      </c>
      <c r="D16506" t="s">
        <v>130</v>
      </c>
      <c r="E16506">
        <v>1</v>
      </c>
      <c r="F16506">
        <v>0</v>
      </c>
      <c r="G16506">
        <v>1</v>
      </c>
      <c r="H16506"/>
      <c r="I16506">
        <v>1</v>
      </c>
      <c r="J16506" s="95">
        <v>45824.629166666666</v>
      </c>
      <c r="K16506">
        <v>0</v>
      </c>
    </row>
    <row r="16507" spans="1:12" x14ac:dyDescent="0.35">
      <c r="A16507" t="s">
        <v>16635</v>
      </c>
      <c r="B16507" s="93">
        <v>5215540508265</v>
      </c>
      <c r="C16507" t="s">
        <v>129</v>
      </c>
      <c r="D16507" t="s">
        <v>130</v>
      </c>
      <c r="E16507">
        <v>1</v>
      </c>
      <c r="F16507">
        <v>1</v>
      </c>
      <c r="G16507">
        <v>1</v>
      </c>
      <c r="H16507"/>
      <c r="I16507">
        <v>1</v>
      </c>
      <c r="J16507" s="95">
        <v>45824.604861111111</v>
      </c>
      <c r="K16507">
        <v>1</v>
      </c>
      <c r="L16507" s="95">
        <v>45824.605555555558</v>
      </c>
    </row>
    <row r="16508" spans="1:12" x14ac:dyDescent="0.35">
      <c r="A16508" t="s">
        <v>16636</v>
      </c>
      <c r="B16508" s="93">
        <v>5216621118341</v>
      </c>
      <c r="C16508" t="s">
        <v>129</v>
      </c>
      <c r="D16508" t="s">
        <v>130</v>
      </c>
      <c r="E16508">
        <v>1</v>
      </c>
      <c r="F16508">
        <v>0</v>
      </c>
      <c r="G16508">
        <v>1</v>
      </c>
      <c r="H16508"/>
      <c r="I16508">
        <v>1</v>
      </c>
      <c r="J16508" s="95">
        <v>45824.607638888891</v>
      </c>
      <c r="K16508">
        <v>0</v>
      </c>
    </row>
    <row r="16509" spans="1:12" x14ac:dyDescent="0.35">
      <c r="A16509" t="s">
        <v>16637</v>
      </c>
      <c r="B16509" s="93">
        <v>5214611871473</v>
      </c>
      <c r="C16509" t="s">
        <v>129</v>
      </c>
      <c r="D16509" t="s">
        <v>130</v>
      </c>
      <c r="E16509">
        <v>1</v>
      </c>
      <c r="F16509">
        <v>1</v>
      </c>
      <c r="G16509">
        <v>1</v>
      </c>
      <c r="H16509"/>
      <c r="I16509">
        <v>1</v>
      </c>
      <c r="J16509" s="95">
        <v>45824.606249999997</v>
      </c>
      <c r="K16509">
        <v>1</v>
      </c>
      <c r="L16509" s="95">
        <v>45824.623611111114</v>
      </c>
    </row>
    <row r="16510" spans="1:12" x14ac:dyDescent="0.35">
      <c r="A16510" t="s">
        <v>16638</v>
      </c>
      <c r="B16510" s="93">
        <v>5215554147349</v>
      </c>
      <c r="C16510" t="s">
        <v>129</v>
      </c>
      <c r="D16510" t="s">
        <v>130</v>
      </c>
      <c r="E16510">
        <v>1</v>
      </c>
      <c r="F16510">
        <v>1</v>
      </c>
      <c r="G16510">
        <v>1</v>
      </c>
      <c r="H16510"/>
      <c r="I16510">
        <v>1</v>
      </c>
      <c r="J16510" s="95">
        <v>45824.606944444444</v>
      </c>
      <c r="K16510">
        <v>1</v>
      </c>
      <c r="L16510" s="95">
        <v>45824.609027777777</v>
      </c>
    </row>
    <row r="16511" spans="1:12" x14ac:dyDescent="0.35">
      <c r="A16511" t="s">
        <v>16639</v>
      </c>
      <c r="B16511" s="93">
        <v>5212224021189</v>
      </c>
      <c r="C16511" t="s">
        <v>129</v>
      </c>
      <c r="D16511" t="s">
        <v>130</v>
      </c>
      <c r="E16511">
        <v>1</v>
      </c>
      <c r="F16511">
        <v>1</v>
      </c>
      <c r="G16511">
        <v>1</v>
      </c>
      <c r="H16511"/>
      <c r="I16511">
        <v>1</v>
      </c>
      <c r="J16511" s="95">
        <v>45824.609027777777</v>
      </c>
      <c r="K16511">
        <v>1</v>
      </c>
      <c r="L16511" s="95">
        <v>45824.633333333331</v>
      </c>
    </row>
    <row r="16512" spans="1:12" x14ac:dyDescent="0.35">
      <c r="A16512" t="s">
        <v>16640</v>
      </c>
      <c r="B16512" s="93">
        <v>5217224131603</v>
      </c>
      <c r="C16512" t="s">
        <v>129</v>
      </c>
      <c r="D16512" t="s">
        <v>130</v>
      </c>
      <c r="E16512">
        <v>1</v>
      </c>
      <c r="F16512">
        <v>1</v>
      </c>
      <c r="G16512">
        <v>1</v>
      </c>
      <c r="H16512"/>
      <c r="I16512">
        <v>1</v>
      </c>
      <c r="J16512" s="95">
        <v>45824.609027777777</v>
      </c>
      <c r="K16512">
        <v>1</v>
      </c>
      <c r="L16512" s="95">
        <v>45824.611111111109</v>
      </c>
    </row>
    <row r="16513" spans="1:12" x14ac:dyDescent="0.35">
      <c r="A16513" t="s">
        <v>16641</v>
      </c>
      <c r="B16513" s="93">
        <v>5217221565783</v>
      </c>
      <c r="C16513" t="s">
        <v>129</v>
      </c>
      <c r="D16513" t="s">
        <v>130</v>
      </c>
      <c r="E16513">
        <v>1</v>
      </c>
      <c r="F16513">
        <v>0</v>
      </c>
      <c r="G16513">
        <v>1</v>
      </c>
      <c r="H16513"/>
      <c r="I16513">
        <v>1</v>
      </c>
      <c r="J16513" s="95">
        <v>45824.605555555558</v>
      </c>
      <c r="K16513">
        <v>0</v>
      </c>
    </row>
    <row r="16514" spans="1:12" x14ac:dyDescent="0.35">
      <c r="A16514" t="s">
        <v>16642</v>
      </c>
      <c r="B16514" s="93">
        <v>5219999580445</v>
      </c>
      <c r="C16514" t="s">
        <v>129</v>
      </c>
      <c r="D16514" t="s">
        <v>130</v>
      </c>
      <c r="E16514">
        <v>1</v>
      </c>
      <c r="F16514">
        <v>1</v>
      </c>
      <c r="G16514">
        <v>1</v>
      </c>
      <c r="H16514"/>
      <c r="I16514">
        <v>1</v>
      </c>
      <c r="J16514" s="95">
        <v>45824.605555555558</v>
      </c>
      <c r="K16514">
        <v>1</v>
      </c>
      <c r="L16514" s="95">
        <v>45824.87222222222</v>
      </c>
    </row>
    <row r="16515" spans="1:12" x14ac:dyDescent="0.35">
      <c r="A16515" t="s">
        <v>16643</v>
      </c>
      <c r="B16515" s="93">
        <v>5212228206230</v>
      </c>
      <c r="C16515" t="s">
        <v>129</v>
      </c>
      <c r="D16515" t="s">
        <v>130</v>
      </c>
      <c r="E16515">
        <v>1</v>
      </c>
      <c r="F16515">
        <v>1</v>
      </c>
      <c r="G16515">
        <v>1</v>
      </c>
      <c r="H16515"/>
      <c r="I16515">
        <v>1</v>
      </c>
      <c r="J16515" s="95">
        <v>45824.607638888891</v>
      </c>
      <c r="K16515">
        <v>1</v>
      </c>
      <c r="L16515" s="95">
        <v>45824.60833333333</v>
      </c>
    </row>
    <row r="16516" spans="1:12" x14ac:dyDescent="0.35">
      <c r="A16516" t="s">
        <v>16644</v>
      </c>
      <c r="B16516" s="93">
        <v>5212381337756</v>
      </c>
      <c r="C16516" t="s">
        <v>129</v>
      </c>
      <c r="D16516" t="s">
        <v>130</v>
      </c>
      <c r="E16516">
        <v>1</v>
      </c>
      <c r="F16516">
        <v>0</v>
      </c>
      <c r="G16516">
        <v>1</v>
      </c>
      <c r="H16516"/>
      <c r="I16516">
        <v>1</v>
      </c>
      <c r="J16516" s="95">
        <v>45824.605555555558</v>
      </c>
      <c r="K16516">
        <v>0</v>
      </c>
    </row>
    <row r="16517" spans="1:12" x14ac:dyDescent="0.35">
      <c r="A16517" t="s">
        <v>16645</v>
      </c>
      <c r="B16517" s="93">
        <v>5215531644330</v>
      </c>
      <c r="C16517" t="s">
        <v>129</v>
      </c>
      <c r="D16517" t="s">
        <v>130</v>
      </c>
      <c r="E16517">
        <v>1</v>
      </c>
      <c r="F16517">
        <v>1</v>
      </c>
      <c r="G16517">
        <v>1</v>
      </c>
      <c r="H16517"/>
      <c r="I16517">
        <v>1</v>
      </c>
      <c r="J16517" s="95">
        <v>45824.616666666669</v>
      </c>
      <c r="K16517">
        <v>1</v>
      </c>
      <c r="L16517" s="95">
        <v>45824.664583333331</v>
      </c>
    </row>
    <row r="16518" spans="1:12" x14ac:dyDescent="0.35">
      <c r="A16518" t="s">
        <v>16646</v>
      </c>
      <c r="B16518" s="93">
        <v>5219999981044</v>
      </c>
      <c r="C16518" t="s">
        <v>129</v>
      </c>
      <c r="D16518" t="s">
        <v>130</v>
      </c>
      <c r="E16518">
        <v>0</v>
      </c>
      <c r="F16518">
        <v>0</v>
      </c>
      <c r="G16518">
        <v>0</v>
      </c>
      <c r="H16518" s="95">
        <v>45824.604166666664</v>
      </c>
      <c r="I16518">
        <v>0</v>
      </c>
      <c r="K16518">
        <v>0</v>
      </c>
    </row>
    <row r="16519" spans="1:12" x14ac:dyDescent="0.35">
      <c r="A16519" t="s">
        <v>16647</v>
      </c>
      <c r="B16519" s="93">
        <v>5219932178790</v>
      </c>
      <c r="C16519" t="s">
        <v>129</v>
      </c>
      <c r="D16519" t="s">
        <v>130</v>
      </c>
      <c r="E16519">
        <v>1</v>
      </c>
      <c r="F16519">
        <v>0</v>
      </c>
      <c r="G16519">
        <v>1</v>
      </c>
      <c r="H16519"/>
      <c r="I16519">
        <v>1</v>
      </c>
      <c r="J16519" s="95">
        <v>45824.660416666666</v>
      </c>
      <c r="K16519">
        <v>0</v>
      </c>
    </row>
    <row r="16520" spans="1:12" x14ac:dyDescent="0.35">
      <c r="A16520" t="s">
        <v>16648</v>
      </c>
      <c r="B16520" s="93">
        <v>5215527283320</v>
      </c>
      <c r="C16520" t="s">
        <v>129</v>
      </c>
      <c r="D16520" t="s">
        <v>130</v>
      </c>
      <c r="E16520">
        <v>1</v>
      </c>
      <c r="F16520">
        <v>1</v>
      </c>
      <c r="G16520">
        <v>1</v>
      </c>
      <c r="H16520"/>
      <c r="I16520">
        <v>1</v>
      </c>
      <c r="J16520" s="95">
        <v>45824.60833333333</v>
      </c>
      <c r="K16520">
        <v>1</v>
      </c>
      <c r="L16520" s="95">
        <v>45825.211805555555</v>
      </c>
    </row>
    <row r="16521" spans="1:12" x14ac:dyDescent="0.35">
      <c r="A16521" t="s">
        <v>16649</v>
      </c>
      <c r="B16521" s="93">
        <v>5212281791901</v>
      </c>
      <c r="C16521" t="s">
        <v>129</v>
      </c>
      <c r="D16521" t="s">
        <v>130</v>
      </c>
      <c r="E16521">
        <v>1</v>
      </c>
      <c r="F16521">
        <v>1</v>
      </c>
      <c r="G16521">
        <v>1</v>
      </c>
      <c r="H16521"/>
      <c r="I16521">
        <v>1</v>
      </c>
      <c r="J16521" s="95">
        <v>45824.61041666667</v>
      </c>
      <c r="K16521">
        <v>1</v>
      </c>
      <c r="L16521" s="95">
        <v>45824.615277777775</v>
      </c>
    </row>
    <row r="16522" spans="1:12" x14ac:dyDescent="0.35">
      <c r="A16522" t="s">
        <v>16650</v>
      </c>
      <c r="B16522" s="93">
        <v>5214639539032</v>
      </c>
      <c r="C16522" t="s">
        <v>129</v>
      </c>
      <c r="D16522" t="s">
        <v>130</v>
      </c>
      <c r="E16522">
        <v>1</v>
      </c>
      <c r="F16522">
        <v>1</v>
      </c>
      <c r="G16522">
        <v>1</v>
      </c>
      <c r="H16522"/>
      <c r="I16522">
        <v>1</v>
      </c>
      <c r="J16522" s="95">
        <v>45824.60833333333</v>
      </c>
      <c r="K16522">
        <v>1</v>
      </c>
      <c r="L16522" s="95">
        <v>45824.697222222225</v>
      </c>
    </row>
    <row r="16523" spans="1:12" x14ac:dyDescent="0.35">
      <c r="A16523" t="s">
        <v>16651</v>
      </c>
      <c r="B16523" s="93">
        <v>5216561076988</v>
      </c>
      <c r="C16523" t="s">
        <v>129</v>
      </c>
      <c r="D16523" t="s">
        <v>130</v>
      </c>
      <c r="E16523">
        <v>1</v>
      </c>
      <c r="F16523">
        <v>0</v>
      </c>
      <c r="G16523">
        <v>1</v>
      </c>
      <c r="H16523"/>
      <c r="I16523">
        <v>1</v>
      </c>
      <c r="J16523" s="95">
        <v>45824.609722222223</v>
      </c>
      <c r="K16523">
        <v>0</v>
      </c>
    </row>
    <row r="16524" spans="1:12" x14ac:dyDescent="0.35">
      <c r="A16524" t="s">
        <v>16652</v>
      </c>
      <c r="B16524" s="93">
        <v>5219513599710</v>
      </c>
      <c r="C16524" t="s">
        <v>129</v>
      </c>
      <c r="D16524" t="s">
        <v>130</v>
      </c>
      <c r="E16524">
        <v>1</v>
      </c>
      <c r="F16524">
        <v>0</v>
      </c>
      <c r="G16524">
        <v>1</v>
      </c>
      <c r="H16524"/>
      <c r="I16524">
        <v>1</v>
      </c>
      <c r="J16524" s="95">
        <v>45824.605555555558</v>
      </c>
      <c r="K16524">
        <v>0</v>
      </c>
    </row>
    <row r="16525" spans="1:12" x14ac:dyDescent="0.35">
      <c r="A16525" t="s">
        <v>16653</v>
      </c>
      <c r="B16525" s="93">
        <v>5212281638331</v>
      </c>
      <c r="C16525" t="s">
        <v>129</v>
      </c>
      <c r="D16525" t="s">
        <v>130</v>
      </c>
      <c r="E16525">
        <v>0</v>
      </c>
      <c r="F16525">
        <v>0</v>
      </c>
      <c r="G16525">
        <v>0</v>
      </c>
      <c r="H16525" s="95">
        <v>45824.604861111111</v>
      </c>
      <c r="I16525">
        <v>0</v>
      </c>
      <c r="K16525">
        <v>0</v>
      </c>
    </row>
    <row r="16526" spans="1:12" x14ac:dyDescent="0.35">
      <c r="A16526" t="s">
        <v>16654</v>
      </c>
      <c r="B16526" s="93">
        <v>5215529447382</v>
      </c>
      <c r="C16526" t="s">
        <v>129</v>
      </c>
      <c r="D16526" t="s">
        <v>130</v>
      </c>
      <c r="E16526">
        <v>1</v>
      </c>
      <c r="F16526">
        <v>1</v>
      </c>
      <c r="G16526">
        <v>1</v>
      </c>
      <c r="H16526"/>
      <c r="I16526">
        <v>1</v>
      </c>
      <c r="J16526" s="95">
        <v>45824.602083333331</v>
      </c>
      <c r="K16526">
        <v>1</v>
      </c>
      <c r="L16526" s="95">
        <v>45824.655555555553</v>
      </c>
    </row>
    <row r="16527" spans="1:12" x14ac:dyDescent="0.35">
      <c r="A16527" t="s">
        <v>16655</v>
      </c>
      <c r="B16527" s="93">
        <v>5214741059224</v>
      </c>
      <c r="C16527" t="s">
        <v>129</v>
      </c>
      <c r="D16527" t="s">
        <v>130</v>
      </c>
      <c r="E16527">
        <v>1</v>
      </c>
      <c r="F16527">
        <v>1</v>
      </c>
      <c r="G16527">
        <v>1</v>
      </c>
      <c r="H16527"/>
      <c r="I16527">
        <v>1</v>
      </c>
      <c r="J16527" s="95">
        <v>45824.652777777781</v>
      </c>
      <c r="K16527">
        <v>1</v>
      </c>
      <c r="L16527" s="95">
        <v>45824.65625</v>
      </c>
    </row>
    <row r="16528" spans="1:12" x14ac:dyDescent="0.35">
      <c r="A16528" t="s">
        <v>16656</v>
      </c>
      <c r="B16528" s="93">
        <v>5214471453661</v>
      </c>
      <c r="C16528" t="s">
        <v>129</v>
      </c>
      <c r="D16528" t="s">
        <v>130</v>
      </c>
      <c r="E16528">
        <v>1</v>
      </c>
      <c r="F16528">
        <v>0</v>
      </c>
      <c r="G16528">
        <v>1</v>
      </c>
      <c r="H16528"/>
      <c r="I16528">
        <v>1</v>
      </c>
      <c r="J16528" s="95">
        <v>45824.604861111111</v>
      </c>
      <c r="K16528">
        <v>0</v>
      </c>
    </row>
    <row r="16529" spans="1:12" x14ac:dyDescent="0.35">
      <c r="A16529" t="s">
        <v>16657</v>
      </c>
      <c r="B16529" s="93">
        <v>5214811165528</v>
      </c>
      <c r="C16529" t="s">
        <v>129</v>
      </c>
      <c r="D16529" t="s">
        <v>130</v>
      </c>
      <c r="E16529">
        <v>1</v>
      </c>
      <c r="F16529">
        <v>1</v>
      </c>
      <c r="G16529">
        <v>1</v>
      </c>
      <c r="H16529"/>
      <c r="I16529">
        <v>1</v>
      </c>
      <c r="J16529" s="95">
        <v>45824.605555555558</v>
      </c>
      <c r="K16529">
        <v>1</v>
      </c>
      <c r="L16529" s="95">
        <v>45824.611805555556</v>
      </c>
    </row>
    <row r="16530" spans="1:12" x14ac:dyDescent="0.35">
      <c r="A16530" t="s">
        <v>16658</v>
      </c>
      <c r="B16530" s="93">
        <v>5219511998725</v>
      </c>
      <c r="C16530" t="s">
        <v>129</v>
      </c>
      <c r="D16530" t="s">
        <v>130</v>
      </c>
      <c r="E16530">
        <v>1</v>
      </c>
      <c r="F16530">
        <v>1</v>
      </c>
      <c r="G16530">
        <v>1</v>
      </c>
      <c r="H16530"/>
      <c r="I16530">
        <v>1</v>
      </c>
      <c r="J16530" s="95">
        <v>45824.61041666667</v>
      </c>
      <c r="K16530">
        <v>1</v>
      </c>
      <c r="L16530" s="95">
        <v>45824.632638888892</v>
      </c>
    </row>
    <row r="16531" spans="1:12" x14ac:dyDescent="0.35">
      <c r="A16531" t="s">
        <v>16659</v>
      </c>
      <c r="B16531" s="93">
        <v>5212224244376</v>
      </c>
      <c r="C16531" t="s">
        <v>129</v>
      </c>
      <c r="D16531" t="s">
        <v>130</v>
      </c>
      <c r="E16531">
        <v>1</v>
      </c>
      <c r="F16531">
        <v>0</v>
      </c>
      <c r="G16531">
        <v>1</v>
      </c>
      <c r="H16531"/>
      <c r="I16531">
        <v>1</v>
      </c>
      <c r="J16531" s="95">
        <v>45824.601388888892</v>
      </c>
      <c r="K16531">
        <v>0</v>
      </c>
    </row>
    <row r="16532" spans="1:12" x14ac:dyDescent="0.35">
      <c r="A16532" t="s">
        <v>16660</v>
      </c>
      <c r="B16532" s="93">
        <v>5214151391466</v>
      </c>
      <c r="C16532" t="s">
        <v>129</v>
      </c>
      <c r="D16532" t="s">
        <v>130</v>
      </c>
      <c r="E16532">
        <v>1</v>
      </c>
      <c r="F16532">
        <v>0</v>
      </c>
      <c r="G16532">
        <v>1</v>
      </c>
      <c r="H16532"/>
      <c r="I16532">
        <v>1</v>
      </c>
      <c r="J16532" s="95">
        <v>45824.604861111111</v>
      </c>
      <c r="K16532">
        <v>0</v>
      </c>
    </row>
    <row r="16533" spans="1:12" x14ac:dyDescent="0.35">
      <c r="A16533" t="s">
        <v>16661</v>
      </c>
      <c r="B16533" s="93">
        <v>5215536606872</v>
      </c>
      <c r="C16533" t="s">
        <v>129</v>
      </c>
      <c r="D16533" t="s">
        <v>130</v>
      </c>
      <c r="E16533">
        <v>1</v>
      </c>
      <c r="F16533">
        <v>1</v>
      </c>
      <c r="G16533">
        <v>1</v>
      </c>
      <c r="H16533"/>
      <c r="I16533">
        <v>1</v>
      </c>
      <c r="J16533" s="95">
        <v>45824.605555555558</v>
      </c>
      <c r="K16533">
        <v>1</v>
      </c>
      <c r="L16533" s="95">
        <v>45824.618055555555</v>
      </c>
    </row>
    <row r="16534" spans="1:12" x14ac:dyDescent="0.35">
      <c r="A16534" t="s">
        <v>16662</v>
      </c>
      <c r="B16534" s="93">
        <v>5215527261917</v>
      </c>
      <c r="C16534" t="s">
        <v>129</v>
      </c>
      <c r="D16534" t="s">
        <v>130</v>
      </c>
      <c r="E16534">
        <v>1</v>
      </c>
      <c r="F16534">
        <v>0</v>
      </c>
      <c r="G16534">
        <v>1</v>
      </c>
      <c r="H16534"/>
      <c r="I16534">
        <v>1</v>
      </c>
      <c r="J16534" s="95">
        <v>45824.604166666664</v>
      </c>
      <c r="K16534">
        <v>0</v>
      </c>
    </row>
    <row r="16535" spans="1:12" x14ac:dyDescent="0.35">
      <c r="A16535" t="s">
        <v>16663</v>
      </c>
      <c r="B16535" s="93">
        <v>5214445810975</v>
      </c>
      <c r="C16535" t="s">
        <v>129</v>
      </c>
      <c r="D16535" t="s">
        <v>130</v>
      </c>
      <c r="E16535">
        <v>1</v>
      </c>
      <c r="F16535">
        <v>1</v>
      </c>
      <c r="G16535">
        <v>1</v>
      </c>
      <c r="H16535"/>
      <c r="I16535">
        <v>1</v>
      </c>
      <c r="J16535" s="95">
        <v>45824.602777777778</v>
      </c>
      <c r="K16535">
        <v>1</v>
      </c>
      <c r="L16535" s="95">
        <v>45824.625694444447</v>
      </c>
    </row>
    <row r="16536" spans="1:12" x14ac:dyDescent="0.35">
      <c r="A16536" t="s">
        <v>16664</v>
      </c>
      <c r="B16536" s="93">
        <v>5214891154927</v>
      </c>
      <c r="C16536" t="s">
        <v>129</v>
      </c>
      <c r="D16536" t="s">
        <v>130</v>
      </c>
      <c r="E16536">
        <v>1</v>
      </c>
      <c r="F16536">
        <v>0</v>
      </c>
      <c r="G16536">
        <v>1</v>
      </c>
      <c r="H16536"/>
      <c r="I16536">
        <v>1</v>
      </c>
      <c r="J16536" s="95">
        <v>45824.602083333331</v>
      </c>
      <c r="K16536">
        <v>0</v>
      </c>
    </row>
    <row r="16537" spans="1:12" x14ac:dyDescent="0.35">
      <c r="A16537" t="s">
        <v>16665</v>
      </c>
      <c r="B16537" s="93">
        <v>5218781361917</v>
      </c>
      <c r="C16537" t="s">
        <v>129</v>
      </c>
      <c r="D16537" t="s">
        <v>130</v>
      </c>
      <c r="E16537">
        <v>1</v>
      </c>
      <c r="F16537">
        <v>0</v>
      </c>
      <c r="G16537">
        <v>1</v>
      </c>
      <c r="H16537"/>
      <c r="I16537">
        <v>1</v>
      </c>
      <c r="J16537" s="95">
        <v>45824.609722222223</v>
      </c>
      <c r="K16537">
        <v>0</v>
      </c>
    </row>
    <row r="16538" spans="1:12" x14ac:dyDescent="0.35">
      <c r="A16538" t="s">
        <v>16666</v>
      </c>
      <c r="B16538" s="93">
        <v>5219611887583</v>
      </c>
      <c r="C16538" t="s">
        <v>129</v>
      </c>
      <c r="D16538" t="s">
        <v>130</v>
      </c>
      <c r="E16538">
        <v>1</v>
      </c>
      <c r="F16538">
        <v>1</v>
      </c>
      <c r="G16538">
        <v>1</v>
      </c>
      <c r="H16538"/>
      <c r="I16538">
        <v>1</v>
      </c>
      <c r="J16538" s="95">
        <v>45824.638194444444</v>
      </c>
      <c r="K16538">
        <v>1</v>
      </c>
      <c r="L16538" s="95">
        <v>45824.645833333336</v>
      </c>
    </row>
    <row r="16539" spans="1:12" x14ac:dyDescent="0.35">
      <c r="A16539" t="s">
        <v>16667</v>
      </c>
      <c r="B16539" s="93">
        <v>5215560759492</v>
      </c>
      <c r="C16539" t="s">
        <v>129</v>
      </c>
      <c r="D16539" t="s">
        <v>130</v>
      </c>
      <c r="E16539">
        <v>1</v>
      </c>
      <c r="F16539">
        <v>1</v>
      </c>
      <c r="G16539">
        <v>1</v>
      </c>
      <c r="H16539"/>
      <c r="I16539">
        <v>1</v>
      </c>
      <c r="J16539" s="95">
        <v>45824.606944444444</v>
      </c>
      <c r="K16539">
        <v>1</v>
      </c>
      <c r="L16539" s="95">
        <v>45824.613888888889</v>
      </c>
    </row>
    <row r="16540" spans="1:12" x14ac:dyDescent="0.35">
      <c r="A16540" t="s">
        <v>16668</v>
      </c>
      <c r="B16540" s="93">
        <v>5212871070173</v>
      </c>
      <c r="C16540" t="s">
        <v>129</v>
      </c>
      <c r="D16540" t="s">
        <v>130</v>
      </c>
      <c r="E16540">
        <v>1</v>
      </c>
      <c r="F16540">
        <v>1</v>
      </c>
      <c r="G16540">
        <v>1</v>
      </c>
      <c r="H16540"/>
      <c r="I16540">
        <v>1</v>
      </c>
      <c r="J16540" s="95">
        <v>45824.609722222223</v>
      </c>
      <c r="K16540">
        <v>1</v>
      </c>
      <c r="L16540" s="95">
        <v>45824.632638888892</v>
      </c>
    </row>
    <row r="16541" spans="1:12" x14ac:dyDescent="0.35">
      <c r="A16541" t="s">
        <v>16669</v>
      </c>
      <c r="B16541" s="93">
        <v>5215517319824</v>
      </c>
      <c r="C16541" t="s">
        <v>129</v>
      </c>
      <c r="D16541" t="s">
        <v>130</v>
      </c>
      <c r="E16541">
        <v>1</v>
      </c>
      <c r="F16541">
        <v>1</v>
      </c>
      <c r="G16541">
        <v>1</v>
      </c>
      <c r="H16541"/>
      <c r="I16541">
        <v>1</v>
      </c>
      <c r="J16541" s="95">
        <v>45824.60833333333</v>
      </c>
      <c r="K16541">
        <v>1</v>
      </c>
      <c r="L16541" s="95">
        <v>45824.612500000003</v>
      </c>
    </row>
    <row r="16542" spans="1:12" x14ac:dyDescent="0.35">
      <c r="A16542" t="s">
        <v>16670</v>
      </c>
      <c r="B16542" s="93">
        <v>5212227369577</v>
      </c>
      <c r="C16542" t="s">
        <v>129</v>
      </c>
      <c r="D16542" t="s">
        <v>130</v>
      </c>
      <c r="E16542">
        <v>1</v>
      </c>
      <c r="F16542">
        <v>1</v>
      </c>
      <c r="G16542">
        <v>1</v>
      </c>
      <c r="H16542"/>
      <c r="I16542">
        <v>1</v>
      </c>
      <c r="J16542" s="95">
        <v>45824.606944444444</v>
      </c>
      <c r="K16542">
        <v>1</v>
      </c>
      <c r="L16542" s="95">
        <v>45824.620138888888</v>
      </c>
    </row>
    <row r="16543" spans="1:12" x14ac:dyDescent="0.35">
      <c r="A16543" t="s">
        <v>16671</v>
      </c>
      <c r="B16543" s="93">
        <v>5218688281195</v>
      </c>
      <c r="C16543" t="s">
        <v>129</v>
      </c>
      <c r="D16543" t="s">
        <v>130</v>
      </c>
      <c r="E16543">
        <v>1</v>
      </c>
      <c r="F16543">
        <v>1</v>
      </c>
      <c r="G16543">
        <v>1</v>
      </c>
      <c r="H16543"/>
      <c r="I16543">
        <v>1</v>
      </c>
      <c r="J16543" s="95">
        <v>45824.602083333331</v>
      </c>
      <c r="K16543">
        <v>1</v>
      </c>
      <c r="L16543" s="95">
        <v>45824.996527777781</v>
      </c>
    </row>
    <row r="16544" spans="1:12" x14ac:dyDescent="0.35">
      <c r="A16544" t="s">
        <v>16672</v>
      </c>
      <c r="B16544" s="93">
        <v>5213121940398</v>
      </c>
      <c r="C16544" t="s">
        <v>129</v>
      </c>
      <c r="D16544" t="s">
        <v>130</v>
      </c>
      <c r="E16544">
        <v>1</v>
      </c>
      <c r="F16544">
        <v>0</v>
      </c>
      <c r="G16544">
        <v>1</v>
      </c>
      <c r="H16544"/>
      <c r="I16544">
        <v>1</v>
      </c>
      <c r="J16544" s="95">
        <v>45824.607638888891</v>
      </c>
      <c r="K16544">
        <v>0</v>
      </c>
    </row>
    <row r="16545" spans="1:12" x14ac:dyDescent="0.35">
      <c r="A16545" t="s">
        <v>16673</v>
      </c>
      <c r="B16545" s="93">
        <v>5215554573230</v>
      </c>
      <c r="C16545" t="s">
        <v>129</v>
      </c>
      <c r="D16545" t="s">
        <v>130</v>
      </c>
      <c r="E16545">
        <v>1</v>
      </c>
      <c r="F16545">
        <v>1</v>
      </c>
      <c r="G16545">
        <v>1</v>
      </c>
      <c r="H16545"/>
      <c r="I16545">
        <v>1</v>
      </c>
      <c r="J16545" s="95">
        <v>45824.606944444444</v>
      </c>
      <c r="K16545">
        <v>1</v>
      </c>
      <c r="L16545" s="95">
        <v>45824.622916666667</v>
      </c>
    </row>
    <row r="16546" spans="1:12" x14ac:dyDescent="0.35">
      <c r="A16546" t="s">
        <v>16674</v>
      </c>
      <c r="B16546" s="93">
        <v>5219511616224</v>
      </c>
      <c r="C16546" t="s">
        <v>129</v>
      </c>
      <c r="D16546" t="s">
        <v>130</v>
      </c>
      <c r="E16546">
        <v>1</v>
      </c>
      <c r="F16546">
        <v>0</v>
      </c>
      <c r="G16546">
        <v>1</v>
      </c>
      <c r="H16546"/>
      <c r="I16546">
        <v>1</v>
      </c>
      <c r="J16546" s="95">
        <v>45824.606944444444</v>
      </c>
      <c r="K16546">
        <v>0</v>
      </c>
    </row>
    <row r="16547" spans="1:12" x14ac:dyDescent="0.35">
      <c r="A16547" t="s">
        <v>16675</v>
      </c>
      <c r="B16547" s="93">
        <v>5214811141928</v>
      </c>
      <c r="C16547" t="s">
        <v>129</v>
      </c>
      <c r="D16547" t="s">
        <v>130</v>
      </c>
      <c r="E16547">
        <v>1</v>
      </c>
      <c r="F16547">
        <v>1</v>
      </c>
      <c r="G16547">
        <v>1</v>
      </c>
      <c r="H16547"/>
      <c r="I16547">
        <v>1</v>
      </c>
      <c r="J16547" s="95">
        <v>45824.61041666667</v>
      </c>
      <c r="K16547">
        <v>1</v>
      </c>
      <c r="L16547" s="95">
        <v>45824.611111111109</v>
      </c>
    </row>
    <row r="16548" spans="1:12" x14ac:dyDescent="0.35">
      <c r="A16548" t="s">
        <v>16676</v>
      </c>
      <c r="B16548" s="93">
        <v>5215555061104</v>
      </c>
      <c r="C16548" t="s">
        <v>129</v>
      </c>
      <c r="D16548" t="s">
        <v>130</v>
      </c>
      <c r="E16548">
        <v>1</v>
      </c>
      <c r="F16548">
        <v>0</v>
      </c>
      <c r="G16548">
        <v>1</v>
      </c>
      <c r="H16548"/>
      <c r="I16548">
        <v>1</v>
      </c>
      <c r="J16548" s="95">
        <v>45824.602777777778</v>
      </c>
      <c r="K16548">
        <v>0</v>
      </c>
    </row>
    <row r="16549" spans="1:12" x14ac:dyDescent="0.35">
      <c r="A16549" t="s">
        <v>16677</v>
      </c>
      <c r="B16549" s="93">
        <v>5219621273823</v>
      </c>
      <c r="C16549" t="s">
        <v>129</v>
      </c>
      <c r="D16549" t="s">
        <v>130</v>
      </c>
      <c r="E16549">
        <v>1</v>
      </c>
      <c r="F16549">
        <v>1</v>
      </c>
      <c r="G16549">
        <v>1</v>
      </c>
      <c r="H16549"/>
      <c r="I16549">
        <v>1</v>
      </c>
      <c r="J16549" s="95">
        <v>45824.609722222223</v>
      </c>
      <c r="K16549">
        <v>1</v>
      </c>
      <c r="L16549" s="95">
        <v>45824.61041666667</v>
      </c>
    </row>
    <row r="16550" spans="1:12" x14ac:dyDescent="0.35">
      <c r="A16550" t="s">
        <v>16678</v>
      </c>
      <c r="B16550" s="93">
        <v>5215519130629</v>
      </c>
      <c r="C16550" t="s">
        <v>129</v>
      </c>
      <c r="D16550" t="s">
        <v>130</v>
      </c>
      <c r="E16550">
        <v>1</v>
      </c>
      <c r="F16550">
        <v>1</v>
      </c>
      <c r="G16550">
        <v>1</v>
      </c>
      <c r="H16550"/>
      <c r="I16550">
        <v>1</v>
      </c>
      <c r="J16550" s="95">
        <v>45824.602777777778</v>
      </c>
      <c r="K16550">
        <v>1</v>
      </c>
      <c r="L16550" s="95">
        <v>45824.674305555556</v>
      </c>
    </row>
    <row r="16551" spans="1:12" x14ac:dyDescent="0.35">
      <c r="A16551" t="s">
        <v>16679</v>
      </c>
      <c r="B16551" s="93">
        <v>5217121015048</v>
      </c>
      <c r="C16551" t="s">
        <v>129</v>
      </c>
      <c r="D16551" t="s">
        <v>130</v>
      </c>
      <c r="E16551">
        <v>1</v>
      </c>
      <c r="F16551">
        <v>1</v>
      </c>
      <c r="G16551">
        <v>1</v>
      </c>
      <c r="H16551"/>
      <c r="I16551">
        <v>1</v>
      </c>
      <c r="J16551" s="95">
        <v>45824.604861111111</v>
      </c>
      <c r="K16551">
        <v>1</v>
      </c>
      <c r="L16551" s="95">
        <v>45824.714583333334</v>
      </c>
    </row>
    <row r="16552" spans="1:12" x14ac:dyDescent="0.35">
      <c r="A16552" t="s">
        <v>16680</v>
      </c>
      <c r="B16552" s="93">
        <v>5219992448441</v>
      </c>
      <c r="C16552" t="s">
        <v>129</v>
      </c>
      <c r="D16552" t="s">
        <v>130</v>
      </c>
      <c r="E16552">
        <v>1</v>
      </c>
      <c r="F16552">
        <v>0</v>
      </c>
      <c r="G16552">
        <v>1</v>
      </c>
      <c r="H16552"/>
      <c r="I16552">
        <v>1</v>
      </c>
      <c r="J16552" s="95">
        <v>45824.60833333333</v>
      </c>
      <c r="K16552">
        <v>0</v>
      </c>
    </row>
    <row r="16553" spans="1:12" x14ac:dyDescent="0.35">
      <c r="A16553" t="s">
        <v>16681</v>
      </c>
      <c r="B16553" s="93">
        <v>5217222306469</v>
      </c>
      <c r="C16553" t="s">
        <v>129</v>
      </c>
      <c r="D16553" t="s">
        <v>130</v>
      </c>
      <c r="E16553">
        <v>1</v>
      </c>
      <c r="F16553">
        <v>1</v>
      </c>
      <c r="G16553">
        <v>1</v>
      </c>
      <c r="H16553"/>
      <c r="I16553">
        <v>1</v>
      </c>
      <c r="J16553" s="95">
        <v>45824.607638888891</v>
      </c>
      <c r="K16553">
        <v>1</v>
      </c>
      <c r="L16553" s="95">
        <v>45824.624305555553</v>
      </c>
    </row>
    <row r="16554" spans="1:12" x14ac:dyDescent="0.35">
      <c r="A16554" t="s">
        <v>16682</v>
      </c>
      <c r="B16554" s="93">
        <v>5219221215044</v>
      </c>
      <c r="C16554" t="s">
        <v>129</v>
      </c>
      <c r="D16554" t="s">
        <v>130</v>
      </c>
      <c r="E16554">
        <v>1</v>
      </c>
      <c r="F16554">
        <v>1</v>
      </c>
      <c r="G16554">
        <v>1</v>
      </c>
      <c r="H16554"/>
      <c r="I16554">
        <v>1</v>
      </c>
      <c r="J16554" s="95">
        <v>45824.604166666664</v>
      </c>
      <c r="K16554">
        <v>1</v>
      </c>
      <c r="L16554" s="95">
        <v>45824.617361111108</v>
      </c>
    </row>
    <row r="16555" spans="1:12" x14ac:dyDescent="0.35">
      <c r="A16555" t="s">
        <v>16683</v>
      </c>
      <c r="B16555" s="93">
        <v>5214771442504</v>
      </c>
      <c r="C16555" t="s">
        <v>129</v>
      </c>
      <c r="D16555" t="s">
        <v>130</v>
      </c>
      <c r="E16555">
        <v>1</v>
      </c>
      <c r="F16555">
        <v>1</v>
      </c>
      <c r="G16555">
        <v>1</v>
      </c>
      <c r="H16555"/>
      <c r="I16555">
        <v>1</v>
      </c>
      <c r="J16555" s="95">
        <v>45824.609722222223</v>
      </c>
      <c r="K16555">
        <v>1</v>
      </c>
      <c r="L16555" s="95">
        <v>45824.640972222223</v>
      </c>
    </row>
    <row r="16556" spans="1:12" x14ac:dyDescent="0.35">
      <c r="A16556" t="s">
        <v>16684</v>
      </c>
      <c r="B16556" s="93">
        <v>5214422813572</v>
      </c>
      <c r="C16556" t="s">
        <v>129</v>
      </c>
      <c r="D16556" t="s">
        <v>130</v>
      </c>
      <c r="E16556">
        <v>1</v>
      </c>
      <c r="F16556">
        <v>0</v>
      </c>
      <c r="G16556">
        <v>1</v>
      </c>
      <c r="H16556"/>
      <c r="I16556">
        <v>1</v>
      </c>
      <c r="J16556" s="95">
        <v>45824.606249999997</v>
      </c>
      <c r="K16556">
        <v>0</v>
      </c>
    </row>
    <row r="16557" spans="1:12" x14ac:dyDescent="0.35">
      <c r="A16557" t="s">
        <v>16685</v>
      </c>
      <c r="B16557" s="93">
        <v>5219513278865</v>
      </c>
      <c r="C16557" t="s">
        <v>129</v>
      </c>
      <c r="D16557" t="s">
        <v>130</v>
      </c>
      <c r="E16557">
        <v>1</v>
      </c>
      <c r="F16557">
        <v>1</v>
      </c>
      <c r="G16557">
        <v>1</v>
      </c>
      <c r="H16557"/>
      <c r="I16557">
        <v>1</v>
      </c>
      <c r="J16557" s="95">
        <v>45824.609722222223</v>
      </c>
      <c r="K16557">
        <v>1</v>
      </c>
      <c r="L16557" s="95">
        <v>45824.609722222223</v>
      </c>
    </row>
    <row r="16558" spans="1:12" x14ac:dyDescent="0.35">
      <c r="A16558" t="s">
        <v>16686</v>
      </c>
      <c r="B16558" s="93">
        <v>5212271112246</v>
      </c>
      <c r="C16558" t="s">
        <v>129</v>
      </c>
      <c r="D16558" t="s">
        <v>130</v>
      </c>
      <c r="E16558">
        <v>1</v>
      </c>
      <c r="F16558">
        <v>1</v>
      </c>
      <c r="G16558">
        <v>1</v>
      </c>
      <c r="H16558"/>
      <c r="I16558">
        <v>1</v>
      </c>
      <c r="J16558" s="95">
        <v>45824.60833333333</v>
      </c>
      <c r="K16558">
        <v>1</v>
      </c>
      <c r="L16558" s="95">
        <v>45824.618055555555</v>
      </c>
    </row>
    <row r="16559" spans="1:12" x14ac:dyDescent="0.35">
      <c r="A16559" t="s">
        <v>16687</v>
      </c>
      <c r="B16559" s="93">
        <v>5217442111267</v>
      </c>
      <c r="C16559" t="s">
        <v>129</v>
      </c>
      <c r="D16559" t="s">
        <v>130</v>
      </c>
      <c r="E16559">
        <v>0</v>
      </c>
      <c r="F16559">
        <v>0</v>
      </c>
      <c r="G16559">
        <v>0</v>
      </c>
      <c r="H16559" s="95">
        <v>45824.609027777777</v>
      </c>
      <c r="I16559">
        <v>0</v>
      </c>
      <c r="K16559">
        <v>0</v>
      </c>
    </row>
    <row r="16560" spans="1:12" x14ac:dyDescent="0.35">
      <c r="A16560" t="s">
        <v>16688</v>
      </c>
      <c r="B16560" s="93">
        <v>5216391140532</v>
      </c>
      <c r="C16560" t="s">
        <v>129</v>
      </c>
      <c r="D16560" t="s">
        <v>130</v>
      </c>
      <c r="E16560">
        <v>1</v>
      </c>
      <c r="F16560">
        <v>0</v>
      </c>
      <c r="G16560">
        <v>1</v>
      </c>
      <c r="H16560"/>
      <c r="I16560">
        <v>1</v>
      </c>
      <c r="J16560" s="95">
        <v>45824.604861111111</v>
      </c>
      <c r="K16560">
        <v>0</v>
      </c>
    </row>
    <row r="16561" spans="1:12" x14ac:dyDescent="0.35">
      <c r="A16561" t="s">
        <v>16689</v>
      </c>
      <c r="B16561" s="93">
        <v>5218331403061</v>
      </c>
      <c r="C16561" t="s">
        <v>129</v>
      </c>
      <c r="D16561" t="s">
        <v>130</v>
      </c>
      <c r="E16561">
        <v>1</v>
      </c>
      <c r="F16561">
        <v>1</v>
      </c>
      <c r="G16561">
        <v>1</v>
      </c>
      <c r="H16561"/>
      <c r="I16561">
        <v>1</v>
      </c>
      <c r="J16561" s="95">
        <v>45824.604861111111</v>
      </c>
      <c r="K16561">
        <v>1</v>
      </c>
      <c r="L16561" s="95">
        <v>45824.60833333333</v>
      </c>
    </row>
    <row r="16562" spans="1:12" x14ac:dyDescent="0.35">
      <c r="A16562" t="s">
        <v>16690</v>
      </c>
      <c r="B16562" s="93">
        <v>5217621008741</v>
      </c>
      <c r="C16562" t="s">
        <v>129</v>
      </c>
      <c r="D16562" t="s">
        <v>130</v>
      </c>
      <c r="E16562">
        <v>1</v>
      </c>
      <c r="F16562">
        <v>1</v>
      </c>
      <c r="G16562">
        <v>1</v>
      </c>
      <c r="H16562"/>
      <c r="I16562">
        <v>1</v>
      </c>
      <c r="J16562" s="95">
        <v>45824.616666666669</v>
      </c>
      <c r="K16562">
        <v>1</v>
      </c>
      <c r="L16562" s="95">
        <v>45824.762499999997</v>
      </c>
    </row>
    <row r="16563" spans="1:12" x14ac:dyDescent="0.35">
      <c r="A16563" t="s">
        <v>16691</v>
      </c>
      <c r="B16563" s="93">
        <v>5215554324829</v>
      </c>
      <c r="C16563" t="s">
        <v>129</v>
      </c>
      <c r="D16563" t="s">
        <v>130</v>
      </c>
      <c r="E16563">
        <v>1</v>
      </c>
      <c r="F16563">
        <v>1</v>
      </c>
      <c r="G16563">
        <v>1</v>
      </c>
      <c r="H16563"/>
      <c r="I16563">
        <v>1</v>
      </c>
      <c r="J16563" s="95">
        <v>45824.626388888886</v>
      </c>
      <c r="K16563">
        <v>1</v>
      </c>
      <c r="L16563" s="95">
        <v>45824.881249999999</v>
      </c>
    </row>
    <row r="16564" spans="1:12" x14ac:dyDescent="0.35">
      <c r="A16564" t="s">
        <v>16692</v>
      </c>
      <c r="B16564" s="93">
        <v>5212961166781</v>
      </c>
      <c r="C16564" t="s">
        <v>129</v>
      </c>
      <c r="D16564" t="s">
        <v>130</v>
      </c>
      <c r="E16564">
        <v>1</v>
      </c>
      <c r="F16564">
        <v>1</v>
      </c>
      <c r="G16564">
        <v>1</v>
      </c>
      <c r="H16564"/>
      <c r="I16564">
        <v>1</v>
      </c>
      <c r="J16564" s="95">
        <v>45824.607638888891</v>
      </c>
      <c r="K16564">
        <v>1</v>
      </c>
      <c r="L16564" s="95">
        <v>45824.65347222222</v>
      </c>
    </row>
    <row r="16565" spans="1:12" x14ac:dyDescent="0.35">
      <c r="A16565" t="s">
        <v>16693</v>
      </c>
      <c r="B16565" s="93">
        <v>5212281950795</v>
      </c>
      <c r="C16565" t="s">
        <v>129</v>
      </c>
      <c r="D16565" t="s">
        <v>130</v>
      </c>
      <c r="E16565">
        <v>1</v>
      </c>
      <c r="F16565">
        <v>0</v>
      </c>
      <c r="G16565">
        <v>1</v>
      </c>
      <c r="H16565"/>
      <c r="I16565">
        <v>1</v>
      </c>
      <c r="J16565" s="95">
        <v>45824.60833333333</v>
      </c>
      <c r="K16565">
        <v>0</v>
      </c>
    </row>
    <row r="16566" spans="1:12" x14ac:dyDescent="0.35">
      <c r="A16566" t="s">
        <v>16694</v>
      </c>
      <c r="B16566" s="93">
        <v>5219991592809</v>
      </c>
      <c r="C16566" t="s">
        <v>129</v>
      </c>
      <c r="D16566" t="s">
        <v>130</v>
      </c>
      <c r="E16566">
        <v>1</v>
      </c>
      <c r="F16566">
        <v>1</v>
      </c>
      <c r="G16566">
        <v>1</v>
      </c>
      <c r="H16566"/>
      <c r="I16566">
        <v>1</v>
      </c>
      <c r="J16566" s="95">
        <v>45824.602083333331</v>
      </c>
      <c r="K16566">
        <v>1</v>
      </c>
      <c r="L16566" s="95">
        <v>45824.668055555558</v>
      </c>
    </row>
    <row r="16567" spans="1:12" x14ac:dyDescent="0.35">
      <c r="A16567" t="s">
        <v>16695</v>
      </c>
      <c r="B16567" s="93">
        <v>5212747417033</v>
      </c>
      <c r="C16567" t="s">
        <v>129</v>
      </c>
      <c r="D16567" t="s">
        <v>130</v>
      </c>
      <c r="E16567">
        <v>1</v>
      </c>
      <c r="F16567">
        <v>1</v>
      </c>
      <c r="G16567">
        <v>1</v>
      </c>
      <c r="H16567"/>
      <c r="I16567">
        <v>1</v>
      </c>
      <c r="J16567" s="95">
        <v>45824.606249999997</v>
      </c>
      <c r="K16567">
        <v>1</v>
      </c>
      <c r="L16567" s="95">
        <v>45824.713888888888</v>
      </c>
    </row>
    <row r="16568" spans="1:12" x14ac:dyDescent="0.35">
      <c r="A16568" t="s">
        <v>16696</v>
      </c>
      <c r="B16568" s="93">
        <v>5215537860693</v>
      </c>
      <c r="C16568" t="s">
        <v>129</v>
      </c>
      <c r="D16568" t="s">
        <v>130</v>
      </c>
      <c r="E16568">
        <v>0</v>
      </c>
      <c r="F16568">
        <v>0</v>
      </c>
      <c r="G16568">
        <v>0</v>
      </c>
      <c r="H16568" s="95">
        <v>45824.604166666664</v>
      </c>
      <c r="I16568">
        <v>0</v>
      </c>
      <c r="K16568">
        <v>0</v>
      </c>
    </row>
    <row r="16569" spans="1:12" x14ac:dyDescent="0.35">
      <c r="A16569" t="s">
        <v>16697</v>
      </c>
      <c r="B16569" s="93">
        <v>5212299098308</v>
      </c>
      <c r="C16569" t="s">
        <v>129</v>
      </c>
      <c r="D16569" t="s">
        <v>130</v>
      </c>
      <c r="E16569">
        <v>1</v>
      </c>
      <c r="F16569">
        <v>0</v>
      </c>
      <c r="G16569">
        <v>1</v>
      </c>
      <c r="H16569"/>
      <c r="I16569">
        <v>1</v>
      </c>
      <c r="J16569" s="95">
        <v>45824.606944444444</v>
      </c>
      <c r="K16569">
        <v>0</v>
      </c>
    </row>
    <row r="16570" spans="1:12" x14ac:dyDescent="0.35">
      <c r="A16570" t="s">
        <v>16698</v>
      </c>
      <c r="B16570" s="93">
        <v>5218661785762</v>
      </c>
      <c r="C16570" t="s">
        <v>129</v>
      </c>
      <c r="D16570" t="s">
        <v>130</v>
      </c>
      <c r="E16570">
        <v>0</v>
      </c>
      <c r="F16570">
        <v>0</v>
      </c>
      <c r="G16570">
        <v>0</v>
      </c>
      <c r="H16570" s="95">
        <v>45824.61041666667</v>
      </c>
      <c r="I16570">
        <v>0</v>
      </c>
      <c r="K16570">
        <v>0</v>
      </c>
    </row>
    <row r="16571" spans="1:12" x14ac:dyDescent="0.35">
      <c r="A16571" t="s">
        <v>16699</v>
      </c>
      <c r="B16571" s="93">
        <v>5214434379282</v>
      </c>
      <c r="C16571" t="s">
        <v>129</v>
      </c>
      <c r="D16571" t="s">
        <v>130</v>
      </c>
      <c r="E16571">
        <v>1</v>
      </c>
      <c r="F16571">
        <v>0</v>
      </c>
      <c r="G16571">
        <v>1</v>
      </c>
      <c r="H16571"/>
      <c r="I16571">
        <v>1</v>
      </c>
      <c r="J16571" s="95">
        <v>45824.606249999997</v>
      </c>
      <c r="K16571">
        <v>0</v>
      </c>
    </row>
    <row r="16572" spans="1:12" x14ac:dyDescent="0.35">
      <c r="A16572" t="s">
        <v>16700</v>
      </c>
      <c r="B16572" s="93">
        <v>5219511477738</v>
      </c>
      <c r="C16572" t="s">
        <v>129</v>
      </c>
      <c r="D16572" t="s">
        <v>130</v>
      </c>
      <c r="E16572">
        <v>1</v>
      </c>
      <c r="F16572">
        <v>1</v>
      </c>
      <c r="G16572">
        <v>1</v>
      </c>
      <c r="H16572"/>
      <c r="I16572">
        <v>1</v>
      </c>
      <c r="J16572" s="95">
        <v>45824.604166666664</v>
      </c>
      <c r="K16572">
        <v>1</v>
      </c>
      <c r="L16572" s="95">
        <v>45824.647222222222</v>
      </c>
    </row>
    <row r="16573" spans="1:12" x14ac:dyDescent="0.35">
      <c r="A16573" t="s">
        <v>16701</v>
      </c>
      <c r="B16573" s="93">
        <v>5216673158288</v>
      </c>
      <c r="C16573" t="s">
        <v>129</v>
      </c>
      <c r="D16573" t="s">
        <v>130</v>
      </c>
      <c r="E16573">
        <v>1</v>
      </c>
      <c r="F16573">
        <v>1</v>
      </c>
      <c r="G16573">
        <v>1</v>
      </c>
      <c r="H16573"/>
      <c r="I16573">
        <v>1</v>
      </c>
      <c r="J16573" s="95">
        <v>45824.605555555558</v>
      </c>
      <c r="K16573">
        <v>1</v>
      </c>
      <c r="L16573" s="95">
        <v>45824.619444444441</v>
      </c>
    </row>
    <row r="16574" spans="1:12" x14ac:dyDescent="0.35">
      <c r="A16574" t="s">
        <v>16702</v>
      </c>
      <c r="B16574" s="93">
        <v>5218711178703</v>
      </c>
      <c r="C16574" t="s">
        <v>129</v>
      </c>
      <c r="D16574" t="s">
        <v>130</v>
      </c>
      <c r="E16574">
        <v>1</v>
      </c>
      <c r="F16574">
        <v>0</v>
      </c>
      <c r="G16574">
        <v>1</v>
      </c>
      <c r="H16574"/>
      <c r="I16574">
        <v>1</v>
      </c>
      <c r="J16574" s="95">
        <v>45824.602083333331</v>
      </c>
      <c r="K16574">
        <v>0</v>
      </c>
    </row>
    <row r="16575" spans="1:12" x14ac:dyDescent="0.35">
      <c r="A16575" t="s">
        <v>16703</v>
      </c>
      <c r="B16575" s="93">
        <v>5215565242932</v>
      </c>
      <c r="C16575" t="s">
        <v>129</v>
      </c>
      <c r="D16575" t="s">
        <v>130</v>
      </c>
      <c r="E16575">
        <v>1</v>
      </c>
      <c r="F16575">
        <v>1</v>
      </c>
      <c r="G16575">
        <v>1</v>
      </c>
      <c r="H16575"/>
      <c r="I16575">
        <v>1</v>
      </c>
      <c r="J16575" s="95">
        <v>45824.609722222223</v>
      </c>
      <c r="K16575">
        <v>1</v>
      </c>
      <c r="L16575" s="95">
        <v>45824.624305555553</v>
      </c>
    </row>
    <row r="16576" spans="1:12" x14ac:dyDescent="0.35">
      <c r="A16576" t="s">
        <v>16704</v>
      </c>
      <c r="B16576" s="93">
        <v>5215613774296</v>
      </c>
      <c r="C16576" t="s">
        <v>129</v>
      </c>
      <c r="D16576" t="s">
        <v>130</v>
      </c>
      <c r="E16576">
        <v>1</v>
      </c>
      <c r="F16576">
        <v>1</v>
      </c>
      <c r="G16576">
        <v>1</v>
      </c>
      <c r="H16576"/>
      <c r="I16576">
        <v>1</v>
      </c>
      <c r="J16576" s="95">
        <v>45824.609027777777</v>
      </c>
      <c r="K16576">
        <v>1</v>
      </c>
      <c r="L16576" s="95">
        <v>45824.913194444445</v>
      </c>
    </row>
    <row r="16577" spans="1:12" x14ac:dyDescent="0.35">
      <c r="A16577" t="s">
        <v>16705</v>
      </c>
      <c r="B16577" s="93">
        <v>5215514981427</v>
      </c>
      <c r="C16577" t="s">
        <v>129</v>
      </c>
      <c r="D16577" t="s">
        <v>130</v>
      </c>
      <c r="E16577">
        <v>1</v>
      </c>
      <c r="F16577">
        <v>0</v>
      </c>
      <c r="G16577">
        <v>1</v>
      </c>
      <c r="H16577"/>
      <c r="I16577">
        <v>1</v>
      </c>
      <c r="J16577" s="95">
        <v>45824.606249999997</v>
      </c>
      <c r="K16577">
        <v>0</v>
      </c>
    </row>
    <row r="16578" spans="1:12" x14ac:dyDescent="0.35">
      <c r="A16578" t="s">
        <v>16706</v>
      </c>
      <c r="B16578" s="93">
        <v>5215538799404</v>
      </c>
      <c r="C16578" t="s">
        <v>129</v>
      </c>
      <c r="D16578" t="s">
        <v>130</v>
      </c>
      <c r="E16578">
        <v>0</v>
      </c>
      <c r="F16578">
        <v>0</v>
      </c>
      <c r="G16578">
        <v>0</v>
      </c>
      <c r="H16578" s="95">
        <v>45824.61041666667</v>
      </c>
      <c r="I16578">
        <v>0</v>
      </c>
      <c r="K16578">
        <v>0</v>
      </c>
    </row>
    <row r="16579" spans="1:12" x14ac:dyDescent="0.35">
      <c r="A16579" t="s">
        <v>16707</v>
      </c>
      <c r="B16579" s="93">
        <v>5218110644985</v>
      </c>
      <c r="C16579" t="s">
        <v>129</v>
      </c>
      <c r="D16579" t="s">
        <v>130</v>
      </c>
      <c r="E16579">
        <v>1</v>
      </c>
      <c r="F16579">
        <v>1</v>
      </c>
      <c r="G16579">
        <v>1</v>
      </c>
      <c r="H16579"/>
      <c r="I16579">
        <v>1</v>
      </c>
      <c r="J16579" s="95">
        <v>45824.603472222225</v>
      </c>
      <c r="K16579">
        <v>1</v>
      </c>
      <c r="L16579" s="95">
        <v>45825.117361111108</v>
      </c>
    </row>
    <row r="16580" spans="1:12" x14ac:dyDescent="0.35">
      <c r="A16580" t="s">
        <v>16708</v>
      </c>
      <c r="B16580" s="93">
        <v>5215534451141</v>
      </c>
      <c r="C16580" t="s">
        <v>129</v>
      </c>
      <c r="D16580" t="s">
        <v>130</v>
      </c>
      <c r="E16580">
        <v>1</v>
      </c>
      <c r="F16580">
        <v>1</v>
      </c>
      <c r="G16580">
        <v>1</v>
      </c>
      <c r="H16580"/>
      <c r="I16580">
        <v>1</v>
      </c>
      <c r="J16580" s="95">
        <v>45824.604166666664</v>
      </c>
      <c r="K16580">
        <v>1</v>
      </c>
      <c r="L16580" s="95">
        <v>45824.619444444441</v>
      </c>
    </row>
    <row r="16581" spans="1:12" x14ac:dyDescent="0.35">
      <c r="A16581" t="s">
        <v>16709</v>
      </c>
      <c r="B16581" s="93">
        <v>5215514810654</v>
      </c>
      <c r="C16581" t="s">
        <v>129</v>
      </c>
      <c r="D16581" t="s">
        <v>130</v>
      </c>
      <c r="E16581">
        <v>0</v>
      </c>
      <c r="F16581">
        <v>0</v>
      </c>
      <c r="G16581">
        <v>0</v>
      </c>
      <c r="H16581" s="95">
        <v>45824.609722222223</v>
      </c>
      <c r="I16581">
        <v>0</v>
      </c>
      <c r="K16581">
        <v>0</v>
      </c>
    </row>
    <row r="16582" spans="1:12" x14ac:dyDescent="0.35">
      <c r="A16582" t="s">
        <v>16710</v>
      </c>
      <c r="B16582" s="93">
        <v>5213316036068</v>
      </c>
      <c r="C16582" t="s">
        <v>129</v>
      </c>
      <c r="D16582" t="s">
        <v>130</v>
      </c>
      <c r="E16582">
        <v>1</v>
      </c>
      <c r="F16582">
        <v>1</v>
      </c>
      <c r="G16582">
        <v>1</v>
      </c>
      <c r="H16582"/>
      <c r="I16582">
        <v>1</v>
      </c>
      <c r="J16582" s="95">
        <v>45824.605555555558</v>
      </c>
      <c r="K16582">
        <v>1</v>
      </c>
      <c r="L16582" s="95">
        <v>45824.614583333336</v>
      </c>
    </row>
    <row r="16583" spans="1:12" x14ac:dyDescent="0.35">
      <c r="A16583" t="s">
        <v>16711</v>
      </c>
      <c r="B16583" s="93">
        <v>5218211214699</v>
      </c>
      <c r="C16583" t="s">
        <v>129</v>
      </c>
      <c r="D16583" t="s">
        <v>130</v>
      </c>
      <c r="E16583">
        <v>0</v>
      </c>
      <c r="F16583">
        <v>0</v>
      </c>
      <c r="G16583">
        <v>0</v>
      </c>
      <c r="H16583" s="95">
        <v>45824.606944444444</v>
      </c>
      <c r="I16583">
        <v>0</v>
      </c>
      <c r="K16583">
        <v>0</v>
      </c>
    </row>
    <row r="16584" spans="1:12" x14ac:dyDescent="0.35">
      <c r="A16584" t="s">
        <v>16712</v>
      </c>
      <c r="B16584" s="93">
        <v>5218118009863</v>
      </c>
      <c r="C16584" t="s">
        <v>129</v>
      </c>
      <c r="D16584" t="s">
        <v>130</v>
      </c>
      <c r="E16584">
        <v>1</v>
      </c>
      <c r="F16584">
        <v>1</v>
      </c>
      <c r="G16584">
        <v>1</v>
      </c>
      <c r="H16584"/>
      <c r="I16584">
        <v>1</v>
      </c>
      <c r="J16584" s="95">
        <v>45824.604166666664</v>
      </c>
      <c r="K16584">
        <v>1</v>
      </c>
      <c r="L16584" s="95">
        <v>45824.647916666669</v>
      </c>
    </row>
    <row r="16585" spans="1:12" x14ac:dyDescent="0.35">
      <c r="A16585" t="s">
        <v>16713</v>
      </c>
      <c r="B16585" s="93">
        <v>5218671447781</v>
      </c>
      <c r="C16585" t="s">
        <v>129</v>
      </c>
      <c r="D16585" t="s">
        <v>130</v>
      </c>
      <c r="E16585">
        <v>1</v>
      </c>
      <c r="F16585">
        <v>1</v>
      </c>
      <c r="G16585">
        <v>1</v>
      </c>
      <c r="H16585"/>
      <c r="I16585">
        <v>1</v>
      </c>
      <c r="J16585" s="95">
        <v>45824.605555555558</v>
      </c>
      <c r="K16585">
        <v>1</v>
      </c>
      <c r="L16585" s="95">
        <v>45824.911111111112</v>
      </c>
    </row>
    <row r="16586" spans="1:12" x14ac:dyDescent="0.35">
      <c r="A16586" t="s">
        <v>16714</v>
      </c>
      <c r="B16586" s="93">
        <v>5213787081862</v>
      </c>
      <c r="C16586" t="s">
        <v>129</v>
      </c>
      <c r="D16586" t="s">
        <v>130</v>
      </c>
      <c r="E16586">
        <v>1</v>
      </c>
      <c r="F16586">
        <v>1</v>
      </c>
      <c r="G16586">
        <v>1</v>
      </c>
      <c r="H16586"/>
      <c r="I16586">
        <v>1</v>
      </c>
      <c r="J16586" s="95">
        <v>45824.601388888892</v>
      </c>
      <c r="K16586">
        <v>1</v>
      </c>
      <c r="L16586" s="95">
        <v>45824.624305555553</v>
      </c>
    </row>
    <row r="16587" spans="1:12" x14ac:dyDescent="0.35">
      <c r="A16587" t="s">
        <v>16715</v>
      </c>
      <c r="B16587" s="93">
        <v>5219612155266</v>
      </c>
      <c r="C16587" t="s">
        <v>129</v>
      </c>
      <c r="D16587" t="s">
        <v>130</v>
      </c>
      <c r="E16587">
        <v>0</v>
      </c>
      <c r="F16587">
        <v>0</v>
      </c>
      <c r="G16587">
        <v>0</v>
      </c>
      <c r="H16587" s="95">
        <v>45824.607638888891</v>
      </c>
      <c r="I16587">
        <v>0</v>
      </c>
      <c r="K16587">
        <v>0</v>
      </c>
    </row>
    <row r="16588" spans="1:12" x14ac:dyDescent="0.35">
      <c r="A16588" t="s">
        <v>16716</v>
      </c>
      <c r="B16588" s="93">
        <v>5218111630720</v>
      </c>
      <c r="C16588" t="s">
        <v>129</v>
      </c>
      <c r="D16588" t="s">
        <v>130</v>
      </c>
      <c r="E16588">
        <v>1</v>
      </c>
      <c r="F16588">
        <v>1</v>
      </c>
      <c r="G16588">
        <v>1</v>
      </c>
      <c r="H16588"/>
      <c r="I16588">
        <v>1</v>
      </c>
      <c r="J16588" s="95">
        <v>45824.601388888892</v>
      </c>
      <c r="K16588">
        <v>1</v>
      </c>
      <c r="L16588" s="95">
        <v>45824.602083333331</v>
      </c>
    </row>
    <row r="16589" spans="1:12" x14ac:dyDescent="0.35">
      <c r="A16589" t="s">
        <v>16717</v>
      </c>
      <c r="B16589" s="93">
        <v>5215518379970</v>
      </c>
      <c r="C16589" t="s">
        <v>129</v>
      </c>
      <c r="D16589" t="s">
        <v>130</v>
      </c>
      <c r="E16589">
        <v>1</v>
      </c>
      <c r="F16589">
        <v>1</v>
      </c>
      <c r="G16589">
        <v>1</v>
      </c>
      <c r="H16589"/>
      <c r="I16589">
        <v>1</v>
      </c>
      <c r="J16589" s="95">
        <v>45824.602777777778</v>
      </c>
      <c r="K16589">
        <v>1</v>
      </c>
      <c r="L16589" s="95">
        <v>45824.614583333336</v>
      </c>
    </row>
    <row r="16590" spans="1:12" x14ac:dyDescent="0.35">
      <c r="A16590" t="s">
        <v>16718</v>
      </c>
      <c r="B16590" s="93">
        <v>5219514530848</v>
      </c>
      <c r="C16590" t="s">
        <v>129</v>
      </c>
      <c r="D16590" t="s">
        <v>130</v>
      </c>
      <c r="E16590">
        <v>1</v>
      </c>
      <c r="F16590">
        <v>1</v>
      </c>
      <c r="G16590">
        <v>1</v>
      </c>
      <c r="H16590"/>
      <c r="I16590">
        <v>1</v>
      </c>
      <c r="J16590" s="95">
        <v>45824.609027777777</v>
      </c>
      <c r="K16590">
        <v>1</v>
      </c>
      <c r="L16590" s="95">
        <v>45824.647222222222</v>
      </c>
    </row>
    <row r="16591" spans="1:12" x14ac:dyDescent="0.35">
      <c r="A16591" t="s">
        <v>16719</v>
      </c>
      <c r="B16591" s="93">
        <v>5212718170491</v>
      </c>
      <c r="C16591" t="s">
        <v>129</v>
      </c>
      <c r="D16591" t="s">
        <v>130</v>
      </c>
      <c r="E16591">
        <v>0</v>
      </c>
      <c r="F16591">
        <v>0</v>
      </c>
      <c r="G16591">
        <v>0</v>
      </c>
      <c r="H16591" s="95">
        <v>45824.609027777777</v>
      </c>
      <c r="I16591">
        <v>0</v>
      </c>
      <c r="K16591">
        <v>0</v>
      </c>
    </row>
    <row r="16592" spans="1:12" x14ac:dyDescent="0.35">
      <c r="A16592" t="s">
        <v>16720</v>
      </c>
      <c r="B16592" s="93">
        <v>5212444463666</v>
      </c>
      <c r="C16592" t="s">
        <v>129</v>
      </c>
      <c r="D16592" t="s">
        <v>130</v>
      </c>
      <c r="E16592">
        <v>0</v>
      </c>
      <c r="F16592">
        <v>0</v>
      </c>
      <c r="G16592">
        <v>0</v>
      </c>
      <c r="H16592" s="95">
        <v>45824.607638888891</v>
      </c>
      <c r="I16592">
        <v>0</v>
      </c>
      <c r="K16592">
        <v>0</v>
      </c>
    </row>
    <row r="16593" spans="1:12" x14ac:dyDescent="0.35">
      <c r="A16593" t="s">
        <v>16721</v>
      </c>
      <c r="B16593" s="93">
        <v>5217831264973</v>
      </c>
      <c r="C16593" t="s">
        <v>129</v>
      </c>
      <c r="D16593" t="s">
        <v>130</v>
      </c>
      <c r="E16593">
        <v>1</v>
      </c>
      <c r="F16593">
        <v>0</v>
      </c>
      <c r="G16593">
        <v>1</v>
      </c>
      <c r="H16593"/>
      <c r="I16593">
        <v>1</v>
      </c>
      <c r="J16593" s="95">
        <v>45824.61041666667</v>
      </c>
      <c r="K16593">
        <v>0</v>
      </c>
    </row>
    <row r="16594" spans="1:12" x14ac:dyDescent="0.35">
      <c r="A16594" t="s">
        <v>16722</v>
      </c>
      <c r="B16594" s="93">
        <v>5215534353815</v>
      </c>
      <c r="C16594" t="s">
        <v>129</v>
      </c>
      <c r="D16594" t="s">
        <v>130</v>
      </c>
      <c r="E16594">
        <v>1</v>
      </c>
      <c r="F16594">
        <v>1</v>
      </c>
      <c r="G16594">
        <v>1</v>
      </c>
      <c r="H16594"/>
      <c r="I16594">
        <v>1</v>
      </c>
      <c r="J16594" s="95">
        <v>45824.602083333331</v>
      </c>
      <c r="K16594">
        <v>1</v>
      </c>
      <c r="L16594" s="95">
        <v>45824.621527777781</v>
      </c>
    </row>
    <row r="16595" spans="1:12" x14ac:dyDescent="0.35">
      <c r="A16595" t="s">
        <v>16723</v>
      </c>
      <c r="B16595" s="93">
        <v>5212381197016</v>
      </c>
      <c r="C16595" t="s">
        <v>129</v>
      </c>
      <c r="D16595" t="s">
        <v>130</v>
      </c>
      <c r="E16595">
        <v>1</v>
      </c>
      <c r="F16595">
        <v>1</v>
      </c>
      <c r="G16595">
        <v>1</v>
      </c>
      <c r="H16595"/>
      <c r="I16595">
        <v>1</v>
      </c>
      <c r="J16595" s="95">
        <v>45824.602777777778</v>
      </c>
      <c r="K16595">
        <v>1</v>
      </c>
      <c r="L16595" s="95">
        <v>45824.634722222225</v>
      </c>
    </row>
    <row r="16596" spans="1:12" x14ac:dyDescent="0.35">
      <c r="A16596" t="s">
        <v>16724</v>
      </c>
      <c r="B16596" s="93">
        <v>5219612705095</v>
      </c>
      <c r="C16596" t="s">
        <v>129</v>
      </c>
      <c r="D16596" t="s">
        <v>130</v>
      </c>
      <c r="E16596">
        <v>1</v>
      </c>
      <c r="F16596">
        <v>1</v>
      </c>
      <c r="G16596">
        <v>1</v>
      </c>
      <c r="H16596"/>
      <c r="I16596">
        <v>1</v>
      </c>
      <c r="J16596" s="95">
        <v>45824.612500000003</v>
      </c>
      <c r="K16596">
        <v>1</v>
      </c>
      <c r="L16596" s="95">
        <v>45824.614583333336</v>
      </c>
    </row>
    <row r="16597" spans="1:12" x14ac:dyDescent="0.35">
      <c r="A16597" t="s">
        <v>16725</v>
      </c>
      <c r="B16597" s="93">
        <v>5214932127833</v>
      </c>
      <c r="C16597" t="s">
        <v>129</v>
      </c>
      <c r="D16597" t="s">
        <v>130</v>
      </c>
      <c r="E16597">
        <v>0</v>
      </c>
      <c r="F16597">
        <v>0</v>
      </c>
      <c r="G16597">
        <v>0</v>
      </c>
      <c r="H16597" s="95">
        <v>45824.609027777777</v>
      </c>
      <c r="I16597">
        <v>0</v>
      </c>
      <c r="K16597">
        <v>0</v>
      </c>
    </row>
    <row r="16598" spans="1:12" x14ac:dyDescent="0.35">
      <c r="A16598" t="s">
        <v>16726</v>
      </c>
      <c r="B16598" s="93">
        <v>5219171069473</v>
      </c>
      <c r="C16598" t="s">
        <v>129</v>
      </c>
      <c r="D16598" t="s">
        <v>130</v>
      </c>
      <c r="E16598">
        <v>1</v>
      </c>
      <c r="F16598">
        <v>0</v>
      </c>
      <c r="G16598">
        <v>1</v>
      </c>
      <c r="H16598"/>
      <c r="I16598">
        <v>1</v>
      </c>
      <c r="J16598" s="95">
        <v>45825.017361111109</v>
      </c>
      <c r="K16598">
        <v>0</v>
      </c>
    </row>
    <row r="16599" spans="1:12" x14ac:dyDescent="0.35">
      <c r="A16599" t="s">
        <v>16727</v>
      </c>
      <c r="B16599" s="93">
        <v>5216567483793</v>
      </c>
      <c r="C16599" t="s">
        <v>129</v>
      </c>
      <c r="D16599" t="s">
        <v>130</v>
      </c>
      <c r="E16599">
        <v>1</v>
      </c>
      <c r="F16599">
        <v>1</v>
      </c>
      <c r="G16599">
        <v>1</v>
      </c>
      <c r="H16599"/>
      <c r="I16599">
        <v>1</v>
      </c>
      <c r="J16599" s="95">
        <v>45824.609027777777</v>
      </c>
      <c r="K16599">
        <v>1</v>
      </c>
      <c r="L16599" s="95">
        <v>45824.790972222225</v>
      </c>
    </row>
    <row r="16600" spans="1:12" x14ac:dyDescent="0.35">
      <c r="A16600" t="s">
        <v>16728</v>
      </c>
      <c r="B16600" s="93">
        <v>5212213856355</v>
      </c>
      <c r="C16600" t="s">
        <v>129</v>
      </c>
      <c r="D16600" t="s">
        <v>130</v>
      </c>
      <c r="E16600">
        <v>1</v>
      </c>
      <c r="F16600">
        <v>1</v>
      </c>
      <c r="G16600">
        <v>1</v>
      </c>
      <c r="H16600"/>
      <c r="I16600">
        <v>1</v>
      </c>
      <c r="J16600" s="95">
        <v>45824.602083333331</v>
      </c>
      <c r="K16600">
        <v>1</v>
      </c>
      <c r="L16600" s="95">
        <v>45824.630555555559</v>
      </c>
    </row>
    <row r="16601" spans="1:12" x14ac:dyDescent="0.35">
      <c r="A16601" t="s">
        <v>16729</v>
      </c>
      <c r="B16601" s="93">
        <v>5213325331040</v>
      </c>
      <c r="C16601" t="s">
        <v>129</v>
      </c>
      <c r="D16601" t="s">
        <v>130</v>
      </c>
      <c r="E16601">
        <v>1</v>
      </c>
      <c r="F16601">
        <v>0</v>
      </c>
      <c r="G16601">
        <v>1</v>
      </c>
      <c r="H16601"/>
      <c r="I16601">
        <v>1</v>
      </c>
      <c r="J16601" s="95">
        <v>45824.604166666664</v>
      </c>
      <c r="K16601">
        <v>0</v>
      </c>
    </row>
    <row r="16602" spans="1:12" x14ac:dyDescent="0.35">
      <c r="A16602" t="s">
        <v>16730</v>
      </c>
      <c r="B16602" s="93">
        <v>5215552483617</v>
      </c>
      <c r="C16602" t="s">
        <v>129</v>
      </c>
      <c r="D16602" t="s">
        <v>130</v>
      </c>
      <c r="E16602">
        <v>1</v>
      </c>
      <c r="F16602">
        <v>1</v>
      </c>
      <c r="G16602">
        <v>1</v>
      </c>
      <c r="H16602"/>
      <c r="I16602">
        <v>1</v>
      </c>
      <c r="J16602" s="95">
        <v>45824.60833333333</v>
      </c>
      <c r="K16602">
        <v>1</v>
      </c>
      <c r="L16602" s="95">
        <v>45824.626388888886</v>
      </c>
    </row>
    <row r="16603" spans="1:12" x14ac:dyDescent="0.35">
      <c r="A16603" t="s">
        <v>16731</v>
      </c>
      <c r="B16603" s="93">
        <v>5214422726929</v>
      </c>
      <c r="C16603" t="s">
        <v>129</v>
      </c>
      <c r="D16603" t="s">
        <v>130</v>
      </c>
      <c r="E16603">
        <v>1</v>
      </c>
      <c r="F16603">
        <v>0</v>
      </c>
      <c r="G16603">
        <v>1</v>
      </c>
      <c r="H16603"/>
      <c r="I16603">
        <v>1</v>
      </c>
      <c r="J16603" s="95">
        <v>45824.606249999997</v>
      </c>
      <c r="K16603">
        <v>0</v>
      </c>
    </row>
    <row r="16604" spans="1:12" x14ac:dyDescent="0.35">
      <c r="A16604" t="s">
        <v>16732</v>
      </c>
      <c r="B16604" s="93">
        <v>5215543778754</v>
      </c>
      <c r="C16604" t="s">
        <v>129</v>
      </c>
      <c r="D16604" t="s">
        <v>130</v>
      </c>
      <c r="E16604">
        <v>1</v>
      </c>
      <c r="F16604">
        <v>1</v>
      </c>
      <c r="G16604">
        <v>1</v>
      </c>
      <c r="H16604"/>
      <c r="I16604">
        <v>1</v>
      </c>
      <c r="J16604" s="95">
        <v>45824.602777777778</v>
      </c>
      <c r="K16604">
        <v>1</v>
      </c>
      <c r="L16604" s="95">
        <v>45825.135416666664</v>
      </c>
    </row>
    <row r="16605" spans="1:12" x14ac:dyDescent="0.35">
      <c r="A16605" t="s">
        <v>16733</v>
      </c>
      <c r="B16605" s="93">
        <v>5216563192025</v>
      </c>
      <c r="C16605" t="s">
        <v>129</v>
      </c>
      <c r="D16605" t="s">
        <v>130</v>
      </c>
      <c r="E16605">
        <v>1</v>
      </c>
      <c r="F16605">
        <v>0</v>
      </c>
      <c r="G16605">
        <v>1</v>
      </c>
      <c r="H16605"/>
      <c r="I16605">
        <v>1</v>
      </c>
      <c r="J16605" s="95">
        <v>45824.642361111109</v>
      </c>
      <c r="K16605">
        <v>0</v>
      </c>
    </row>
    <row r="16606" spans="1:12" x14ac:dyDescent="0.35">
      <c r="A16606" t="s">
        <v>16734</v>
      </c>
      <c r="B16606" s="93">
        <v>5215516048726</v>
      </c>
      <c r="C16606" t="s">
        <v>129</v>
      </c>
      <c r="D16606" t="s">
        <v>130</v>
      </c>
      <c r="E16606">
        <v>1</v>
      </c>
      <c r="F16606">
        <v>1</v>
      </c>
      <c r="G16606">
        <v>1</v>
      </c>
      <c r="H16606"/>
      <c r="I16606">
        <v>1</v>
      </c>
      <c r="J16606" s="95">
        <v>45824.602083333331</v>
      </c>
      <c r="K16606">
        <v>1</v>
      </c>
      <c r="L16606" s="95">
        <v>45824.602083333331</v>
      </c>
    </row>
    <row r="16607" spans="1:12" x14ac:dyDescent="0.35">
      <c r="A16607" t="s">
        <v>16735</v>
      </c>
      <c r="B16607" s="93">
        <v>5215577444565</v>
      </c>
      <c r="C16607" t="s">
        <v>129</v>
      </c>
      <c r="D16607" t="s">
        <v>130</v>
      </c>
      <c r="E16607">
        <v>1</v>
      </c>
      <c r="F16607">
        <v>0</v>
      </c>
      <c r="G16607">
        <v>1</v>
      </c>
      <c r="H16607"/>
      <c r="I16607">
        <v>1</v>
      </c>
      <c r="J16607" s="95">
        <v>45824.606944444444</v>
      </c>
      <c r="K16607">
        <v>0</v>
      </c>
    </row>
    <row r="16608" spans="1:12" x14ac:dyDescent="0.35">
      <c r="A16608" t="s">
        <v>16736</v>
      </c>
      <c r="B16608" s="93">
        <v>5215513200341</v>
      </c>
      <c r="C16608" t="s">
        <v>129</v>
      </c>
      <c r="D16608" t="s">
        <v>130</v>
      </c>
      <c r="E16608">
        <v>1</v>
      </c>
      <c r="F16608">
        <v>0</v>
      </c>
      <c r="G16608">
        <v>1</v>
      </c>
      <c r="H16608"/>
      <c r="I16608">
        <v>1</v>
      </c>
      <c r="J16608" s="95">
        <v>45824.607638888891</v>
      </c>
      <c r="K16608">
        <v>0</v>
      </c>
    </row>
    <row r="16609" spans="1:12" x14ac:dyDescent="0.35">
      <c r="A16609" t="s">
        <v>16737</v>
      </c>
      <c r="B16609" s="93">
        <v>5213331068000</v>
      </c>
      <c r="C16609" t="s">
        <v>129</v>
      </c>
      <c r="D16609" t="s">
        <v>130</v>
      </c>
      <c r="E16609">
        <v>1</v>
      </c>
      <c r="F16609">
        <v>1</v>
      </c>
      <c r="G16609">
        <v>1</v>
      </c>
      <c r="H16609"/>
      <c r="I16609">
        <v>1</v>
      </c>
      <c r="J16609" s="95">
        <v>45824.606944444444</v>
      </c>
      <c r="K16609">
        <v>1</v>
      </c>
      <c r="L16609" s="95">
        <v>45824.90347222222</v>
      </c>
    </row>
    <row r="16610" spans="1:12" x14ac:dyDescent="0.35">
      <c r="A16610" t="s">
        <v>16738</v>
      </c>
      <c r="B16610" s="93">
        <v>5218712402514</v>
      </c>
      <c r="C16610" t="s">
        <v>129</v>
      </c>
      <c r="D16610" t="s">
        <v>130</v>
      </c>
      <c r="E16610">
        <v>0</v>
      </c>
      <c r="F16610">
        <v>0</v>
      </c>
      <c r="G16610">
        <v>0</v>
      </c>
      <c r="H16610" s="95">
        <v>45824.601388888892</v>
      </c>
      <c r="I16610">
        <v>0</v>
      </c>
      <c r="K16610">
        <v>0</v>
      </c>
    </row>
    <row r="16611" spans="1:12" x14ac:dyDescent="0.35">
      <c r="A16611" t="s">
        <v>16739</v>
      </c>
      <c r="B16611" s="93">
        <v>5219631559768</v>
      </c>
      <c r="C16611" t="s">
        <v>129</v>
      </c>
      <c r="D16611" t="s">
        <v>130</v>
      </c>
      <c r="E16611">
        <v>1</v>
      </c>
      <c r="F16611">
        <v>1</v>
      </c>
      <c r="G16611">
        <v>1</v>
      </c>
      <c r="H16611"/>
      <c r="I16611">
        <v>1</v>
      </c>
      <c r="J16611" s="95">
        <v>45824.601388888892</v>
      </c>
      <c r="K16611">
        <v>1</v>
      </c>
      <c r="L16611" s="95">
        <v>45824.602083333331</v>
      </c>
    </row>
    <row r="16612" spans="1:12" x14ac:dyDescent="0.35">
      <c r="A16612" t="s">
        <v>16740</v>
      </c>
      <c r="B16612" s="93">
        <v>5212291120366</v>
      </c>
      <c r="C16612" t="s">
        <v>129</v>
      </c>
      <c r="D16612" t="s">
        <v>130</v>
      </c>
      <c r="E16612">
        <v>1</v>
      </c>
      <c r="F16612">
        <v>0</v>
      </c>
      <c r="G16612">
        <v>1</v>
      </c>
      <c r="H16612"/>
      <c r="I16612">
        <v>1</v>
      </c>
      <c r="J16612" s="95">
        <v>45824.606944444444</v>
      </c>
      <c r="K16612">
        <v>0</v>
      </c>
    </row>
    <row r="16613" spans="1:12" x14ac:dyDescent="0.35">
      <c r="A16613" t="s">
        <v>16741</v>
      </c>
      <c r="B16613" s="93">
        <v>5215530167501</v>
      </c>
      <c r="C16613" t="s">
        <v>129</v>
      </c>
      <c r="D16613" t="s">
        <v>130</v>
      </c>
      <c r="E16613">
        <v>1</v>
      </c>
      <c r="F16613">
        <v>0</v>
      </c>
      <c r="G16613">
        <v>1</v>
      </c>
      <c r="H16613"/>
      <c r="I16613">
        <v>1</v>
      </c>
      <c r="J16613" s="95">
        <v>45824.604166666664</v>
      </c>
      <c r="K16613">
        <v>0</v>
      </c>
    </row>
    <row r="16614" spans="1:12" x14ac:dyDescent="0.35">
      <c r="A16614" t="s">
        <v>16742</v>
      </c>
      <c r="B16614" s="93">
        <v>5215555056891</v>
      </c>
      <c r="C16614" t="s">
        <v>129</v>
      </c>
      <c r="D16614" t="s">
        <v>130</v>
      </c>
      <c r="E16614">
        <v>1</v>
      </c>
      <c r="F16614">
        <v>1</v>
      </c>
      <c r="G16614">
        <v>1</v>
      </c>
      <c r="H16614"/>
      <c r="I16614">
        <v>1</v>
      </c>
      <c r="J16614" s="95">
        <v>45824.61041666667</v>
      </c>
      <c r="K16614">
        <v>1</v>
      </c>
      <c r="L16614" s="95">
        <v>45824.611805555556</v>
      </c>
    </row>
    <row r="16615" spans="1:12" x14ac:dyDescent="0.35">
      <c r="A16615" t="s">
        <v>16743</v>
      </c>
      <c r="B16615" s="93">
        <v>5219511282351</v>
      </c>
      <c r="C16615" t="s">
        <v>129</v>
      </c>
      <c r="D16615" t="s">
        <v>130</v>
      </c>
      <c r="E16615">
        <v>1</v>
      </c>
      <c r="F16615">
        <v>1</v>
      </c>
      <c r="G16615">
        <v>1</v>
      </c>
      <c r="H16615"/>
      <c r="I16615">
        <v>1</v>
      </c>
      <c r="J16615" s="95">
        <v>45824.602083333331</v>
      </c>
      <c r="K16615">
        <v>1</v>
      </c>
      <c r="L16615" s="95">
        <v>45824.624305555553</v>
      </c>
    </row>
    <row r="16616" spans="1:12" x14ac:dyDescent="0.35">
      <c r="A16616" t="s">
        <v>16744</v>
      </c>
      <c r="B16616" s="93">
        <v>5215529645671</v>
      </c>
      <c r="C16616" t="s">
        <v>129</v>
      </c>
      <c r="D16616" t="s">
        <v>130</v>
      </c>
      <c r="E16616">
        <v>1</v>
      </c>
      <c r="F16616">
        <v>1</v>
      </c>
      <c r="G16616">
        <v>1</v>
      </c>
      <c r="H16616"/>
      <c r="I16616">
        <v>1</v>
      </c>
      <c r="J16616" s="95">
        <v>45824.601388888892</v>
      </c>
      <c r="K16616">
        <v>1</v>
      </c>
      <c r="L16616" s="95">
        <v>45824.622916666667</v>
      </c>
    </row>
    <row r="16617" spans="1:12" x14ac:dyDescent="0.35">
      <c r="A16617" t="s">
        <v>16745</v>
      </c>
      <c r="B16617" s="93">
        <v>5216761000493</v>
      </c>
      <c r="C16617" t="s">
        <v>129</v>
      </c>
      <c r="D16617" t="s">
        <v>130</v>
      </c>
      <c r="E16617">
        <v>1</v>
      </c>
      <c r="F16617">
        <v>1</v>
      </c>
      <c r="G16617">
        <v>1</v>
      </c>
      <c r="H16617"/>
      <c r="I16617">
        <v>1</v>
      </c>
      <c r="J16617" s="95">
        <v>45824.602083333331</v>
      </c>
      <c r="K16617">
        <v>1</v>
      </c>
      <c r="L16617" s="95">
        <v>45824.671527777777</v>
      </c>
    </row>
    <row r="16618" spans="1:12" x14ac:dyDescent="0.35">
      <c r="A16618" t="s">
        <v>16746</v>
      </c>
      <c r="B16618" s="93">
        <v>5212221777574</v>
      </c>
      <c r="C16618" t="s">
        <v>129</v>
      </c>
      <c r="D16618" t="s">
        <v>130</v>
      </c>
      <c r="E16618">
        <v>1</v>
      </c>
      <c r="F16618">
        <v>0</v>
      </c>
      <c r="G16618">
        <v>1</v>
      </c>
      <c r="H16618"/>
      <c r="I16618">
        <v>1</v>
      </c>
      <c r="J16618" s="95">
        <v>45824.602777777778</v>
      </c>
      <c r="K16618">
        <v>0</v>
      </c>
    </row>
    <row r="16619" spans="1:12" x14ac:dyDescent="0.35">
      <c r="A16619" t="s">
        <v>16747</v>
      </c>
      <c r="B16619" s="93">
        <v>5215554142070</v>
      </c>
      <c r="C16619" t="s">
        <v>129</v>
      </c>
      <c r="D16619" t="s">
        <v>130</v>
      </c>
      <c r="E16619">
        <v>1</v>
      </c>
      <c r="F16619">
        <v>1</v>
      </c>
      <c r="G16619">
        <v>1</v>
      </c>
      <c r="H16619"/>
      <c r="I16619">
        <v>1</v>
      </c>
      <c r="J16619" s="95">
        <v>45824.604861111111</v>
      </c>
      <c r="K16619">
        <v>1</v>
      </c>
      <c r="L16619" s="95">
        <v>45824.665972222225</v>
      </c>
    </row>
    <row r="16620" spans="1:12" x14ac:dyDescent="0.35">
      <c r="A16620" t="s">
        <v>16748</v>
      </c>
      <c r="B16620" s="93">
        <v>5219626243389</v>
      </c>
      <c r="C16620" t="s">
        <v>129</v>
      </c>
      <c r="D16620" t="s">
        <v>130</v>
      </c>
      <c r="E16620">
        <v>1</v>
      </c>
      <c r="F16620">
        <v>1</v>
      </c>
      <c r="G16620">
        <v>1</v>
      </c>
      <c r="H16620"/>
      <c r="I16620">
        <v>1</v>
      </c>
      <c r="J16620" s="95">
        <v>45824.61041666667</v>
      </c>
      <c r="K16620">
        <v>1</v>
      </c>
      <c r="L16620" s="95">
        <v>45824.63958333333</v>
      </c>
    </row>
    <row r="16621" spans="1:12" x14ac:dyDescent="0.35">
      <c r="A16621" t="s">
        <v>16749</v>
      </c>
      <c r="B16621" s="93">
        <v>5214623377807</v>
      </c>
      <c r="C16621" t="s">
        <v>129</v>
      </c>
      <c r="D16621" t="s">
        <v>130</v>
      </c>
      <c r="E16621">
        <v>1</v>
      </c>
      <c r="F16621">
        <v>0</v>
      </c>
      <c r="G16621">
        <v>1</v>
      </c>
      <c r="H16621"/>
      <c r="I16621">
        <v>1</v>
      </c>
      <c r="J16621" s="95">
        <v>45824.602777777778</v>
      </c>
      <c r="K16621">
        <v>0</v>
      </c>
    </row>
    <row r="16622" spans="1:12" x14ac:dyDescent="0.35">
      <c r="A16622" t="s">
        <v>16750</v>
      </c>
      <c r="B16622" s="93">
        <v>5215531494431</v>
      </c>
      <c r="C16622" t="s">
        <v>129</v>
      </c>
      <c r="D16622" t="s">
        <v>130</v>
      </c>
      <c r="E16622">
        <v>1</v>
      </c>
      <c r="F16622">
        <v>1</v>
      </c>
      <c r="G16622">
        <v>1</v>
      </c>
      <c r="H16622"/>
      <c r="I16622">
        <v>1</v>
      </c>
      <c r="J16622" s="95">
        <v>45824.603472222225</v>
      </c>
      <c r="K16622">
        <v>1</v>
      </c>
      <c r="L16622" s="95">
        <v>45824.604166666664</v>
      </c>
    </row>
    <row r="16623" spans="1:12" x14ac:dyDescent="0.35">
      <c r="A16623" t="s">
        <v>16751</v>
      </c>
      <c r="B16623" s="93">
        <v>5219933590394</v>
      </c>
      <c r="C16623" t="s">
        <v>129</v>
      </c>
      <c r="D16623" t="s">
        <v>130</v>
      </c>
      <c r="E16623">
        <v>1</v>
      </c>
      <c r="F16623">
        <v>1</v>
      </c>
      <c r="G16623">
        <v>1</v>
      </c>
      <c r="H16623"/>
      <c r="I16623">
        <v>1</v>
      </c>
      <c r="J16623" s="95">
        <v>45824.604166666664</v>
      </c>
      <c r="K16623">
        <v>1</v>
      </c>
      <c r="L16623" s="95">
        <v>45824.642361111109</v>
      </c>
    </row>
    <row r="16624" spans="1:12" x14ac:dyDescent="0.35">
      <c r="A16624" t="s">
        <v>16752</v>
      </c>
      <c r="B16624" s="93">
        <v>5215614411739</v>
      </c>
      <c r="C16624" t="s">
        <v>129</v>
      </c>
      <c r="D16624" t="s">
        <v>130</v>
      </c>
      <c r="E16624">
        <v>0</v>
      </c>
      <c r="F16624">
        <v>0</v>
      </c>
      <c r="G16624">
        <v>0</v>
      </c>
      <c r="H16624" s="95">
        <v>45824.605555555558</v>
      </c>
      <c r="I16624">
        <v>0</v>
      </c>
      <c r="K16624">
        <v>0</v>
      </c>
    </row>
    <row r="16625" spans="1:12" x14ac:dyDescent="0.35">
      <c r="A16625" t="s">
        <v>16753</v>
      </c>
      <c r="B16625" s="93">
        <v>5212721114843</v>
      </c>
      <c r="C16625" t="s">
        <v>129</v>
      </c>
      <c r="D16625" t="s">
        <v>130</v>
      </c>
      <c r="E16625">
        <v>1</v>
      </c>
      <c r="F16625">
        <v>0</v>
      </c>
      <c r="G16625">
        <v>1</v>
      </c>
      <c r="H16625"/>
      <c r="I16625">
        <v>1</v>
      </c>
      <c r="J16625" s="95">
        <v>45824.609027777777</v>
      </c>
      <c r="K16625">
        <v>0</v>
      </c>
    </row>
    <row r="16626" spans="1:12" x14ac:dyDescent="0.35">
      <c r="A16626" t="s">
        <v>16754</v>
      </c>
      <c r="B16626" s="93">
        <v>5219931322128</v>
      </c>
      <c r="C16626" t="s">
        <v>129</v>
      </c>
      <c r="D16626" t="s">
        <v>130</v>
      </c>
      <c r="E16626">
        <v>1</v>
      </c>
      <c r="F16626">
        <v>0</v>
      </c>
      <c r="G16626">
        <v>1</v>
      </c>
      <c r="H16626"/>
      <c r="I16626">
        <v>1</v>
      </c>
      <c r="J16626" s="95">
        <v>45824.606944444444</v>
      </c>
      <c r="K16626">
        <v>0</v>
      </c>
    </row>
    <row r="16627" spans="1:12" x14ac:dyDescent="0.35">
      <c r="A16627" t="s">
        <v>16755</v>
      </c>
      <c r="B16627" s="93">
        <v>5214774084839</v>
      </c>
      <c r="C16627" t="s">
        <v>129</v>
      </c>
      <c r="D16627" t="s">
        <v>130</v>
      </c>
      <c r="E16627">
        <v>0</v>
      </c>
      <c r="F16627">
        <v>0</v>
      </c>
      <c r="G16627">
        <v>0</v>
      </c>
      <c r="H16627" s="95">
        <v>45824.604861111111</v>
      </c>
      <c r="I16627">
        <v>0</v>
      </c>
      <c r="K16627">
        <v>0</v>
      </c>
    </row>
    <row r="16628" spans="1:12" x14ac:dyDescent="0.35">
      <c r="A16628" t="s">
        <v>16756</v>
      </c>
      <c r="B16628" s="93">
        <v>5214436826019</v>
      </c>
      <c r="C16628" t="s">
        <v>129</v>
      </c>
      <c r="D16628" t="s">
        <v>130</v>
      </c>
      <c r="E16628">
        <v>1</v>
      </c>
      <c r="F16628">
        <v>1</v>
      </c>
      <c r="G16628">
        <v>1</v>
      </c>
      <c r="H16628"/>
      <c r="I16628">
        <v>1</v>
      </c>
      <c r="J16628" s="95">
        <v>45824.607638888891</v>
      </c>
      <c r="K16628">
        <v>1</v>
      </c>
      <c r="L16628" s="95">
        <v>45824.758333333331</v>
      </c>
    </row>
    <row r="16629" spans="1:12" x14ac:dyDescent="0.35">
      <c r="A16629" t="s">
        <v>16757</v>
      </c>
      <c r="B16629" s="93">
        <v>5214961230890</v>
      </c>
      <c r="C16629" t="s">
        <v>129</v>
      </c>
      <c r="D16629" t="s">
        <v>130</v>
      </c>
      <c r="E16629">
        <v>1</v>
      </c>
      <c r="F16629">
        <v>1</v>
      </c>
      <c r="G16629">
        <v>1</v>
      </c>
      <c r="H16629"/>
      <c r="I16629">
        <v>1</v>
      </c>
      <c r="J16629" s="95">
        <v>45824.606249999997</v>
      </c>
      <c r="K16629">
        <v>1</v>
      </c>
      <c r="L16629" s="95">
        <v>45824.644444444442</v>
      </c>
    </row>
    <row r="16630" spans="1:12" x14ac:dyDescent="0.35">
      <c r="A16630" t="s">
        <v>16758</v>
      </c>
      <c r="B16630" s="93">
        <v>5215535195293</v>
      </c>
      <c r="C16630" t="s">
        <v>129</v>
      </c>
      <c r="D16630" t="s">
        <v>130</v>
      </c>
      <c r="E16630">
        <v>1</v>
      </c>
      <c r="F16630">
        <v>1</v>
      </c>
      <c r="G16630">
        <v>1</v>
      </c>
      <c r="H16630"/>
      <c r="I16630">
        <v>1</v>
      </c>
      <c r="J16630" s="95">
        <v>45824.604166666664</v>
      </c>
      <c r="K16630">
        <v>1</v>
      </c>
      <c r="L16630" s="95">
        <v>45824.634027777778</v>
      </c>
    </row>
    <row r="16631" spans="1:12" x14ac:dyDescent="0.35">
      <c r="A16631" t="s">
        <v>16759</v>
      </c>
      <c r="B16631" s="93">
        <v>5217971077974</v>
      </c>
      <c r="C16631" t="s">
        <v>129</v>
      </c>
      <c r="D16631" t="s">
        <v>130</v>
      </c>
      <c r="E16631">
        <v>0</v>
      </c>
      <c r="F16631">
        <v>0</v>
      </c>
      <c r="G16631">
        <v>0</v>
      </c>
      <c r="H16631" s="95">
        <v>45824.60833333333</v>
      </c>
      <c r="I16631">
        <v>0</v>
      </c>
      <c r="K16631">
        <v>0</v>
      </c>
    </row>
    <row r="16632" spans="1:12" x14ac:dyDescent="0.35">
      <c r="A16632" t="s">
        <v>16760</v>
      </c>
      <c r="B16632" s="93">
        <v>5215580244588</v>
      </c>
      <c r="C16632" t="s">
        <v>129</v>
      </c>
      <c r="D16632" t="s">
        <v>130</v>
      </c>
      <c r="E16632">
        <v>1</v>
      </c>
      <c r="F16632">
        <v>0</v>
      </c>
      <c r="G16632">
        <v>1</v>
      </c>
      <c r="H16632"/>
      <c r="I16632">
        <v>1</v>
      </c>
      <c r="J16632" s="95">
        <v>45824.601388888892</v>
      </c>
      <c r="K16632">
        <v>0</v>
      </c>
    </row>
    <row r="16633" spans="1:12" x14ac:dyDescent="0.35">
      <c r="A16633" t="s">
        <v>16761</v>
      </c>
      <c r="B16633" s="93">
        <v>5212722290253</v>
      </c>
      <c r="C16633" t="s">
        <v>129</v>
      </c>
      <c r="D16633" t="s">
        <v>130</v>
      </c>
      <c r="E16633">
        <v>1</v>
      </c>
      <c r="F16633">
        <v>1</v>
      </c>
      <c r="G16633">
        <v>1</v>
      </c>
      <c r="H16633"/>
      <c r="I16633">
        <v>1</v>
      </c>
      <c r="J16633" s="95">
        <v>45824.606944444444</v>
      </c>
      <c r="K16633">
        <v>1</v>
      </c>
      <c r="L16633" s="95">
        <v>45824.657638888886</v>
      </c>
    </row>
    <row r="16634" spans="1:12" x14ac:dyDescent="0.35">
      <c r="A16634" t="s">
        <v>16762</v>
      </c>
      <c r="B16634" s="93">
        <v>5217491014892</v>
      </c>
      <c r="C16634" t="s">
        <v>129</v>
      </c>
      <c r="D16634" t="s">
        <v>130</v>
      </c>
      <c r="E16634">
        <v>1</v>
      </c>
      <c r="F16634">
        <v>1</v>
      </c>
      <c r="G16634">
        <v>1</v>
      </c>
      <c r="H16634"/>
      <c r="I16634">
        <v>1</v>
      </c>
      <c r="J16634" s="95">
        <v>45824.605555555558</v>
      </c>
      <c r="K16634">
        <v>1</v>
      </c>
      <c r="L16634" s="95">
        <v>45824.647916666669</v>
      </c>
    </row>
    <row r="16635" spans="1:12" x14ac:dyDescent="0.35">
      <c r="A16635" t="s">
        <v>16763</v>
      </c>
      <c r="B16635" s="93">
        <v>5212871136148</v>
      </c>
      <c r="C16635" t="s">
        <v>129</v>
      </c>
      <c r="D16635" t="s">
        <v>130</v>
      </c>
      <c r="E16635">
        <v>1</v>
      </c>
      <c r="F16635">
        <v>1</v>
      </c>
      <c r="G16635">
        <v>1</v>
      </c>
      <c r="H16635"/>
      <c r="I16635">
        <v>1</v>
      </c>
      <c r="J16635" s="95">
        <v>45824.605555555558</v>
      </c>
      <c r="K16635">
        <v>1</v>
      </c>
      <c r="L16635" s="95">
        <v>45824.606249999997</v>
      </c>
    </row>
    <row r="16636" spans="1:12" x14ac:dyDescent="0.35">
      <c r="A16636" t="s">
        <v>16764</v>
      </c>
      <c r="B16636" s="93">
        <v>5215549042562</v>
      </c>
      <c r="C16636" t="s">
        <v>129</v>
      </c>
      <c r="D16636" t="s">
        <v>130</v>
      </c>
      <c r="E16636">
        <v>1</v>
      </c>
      <c r="F16636">
        <v>1</v>
      </c>
      <c r="G16636">
        <v>1</v>
      </c>
      <c r="H16636"/>
      <c r="I16636">
        <v>1</v>
      </c>
      <c r="J16636" s="95">
        <v>45824.603472222225</v>
      </c>
      <c r="K16636">
        <v>1</v>
      </c>
      <c r="L16636" s="95">
        <v>45825.552777777775</v>
      </c>
    </row>
    <row r="16637" spans="1:12" x14ac:dyDescent="0.35">
      <c r="A16637" t="s">
        <v>16765</v>
      </c>
      <c r="B16637" s="93">
        <v>5212229097714</v>
      </c>
      <c r="C16637" t="s">
        <v>129</v>
      </c>
      <c r="D16637" t="s">
        <v>130</v>
      </c>
      <c r="E16637">
        <v>1</v>
      </c>
      <c r="F16637">
        <v>1</v>
      </c>
      <c r="G16637">
        <v>1</v>
      </c>
      <c r="H16637"/>
      <c r="I16637">
        <v>1</v>
      </c>
      <c r="J16637" s="95">
        <v>45824.606944444444</v>
      </c>
      <c r="K16637">
        <v>1</v>
      </c>
      <c r="L16637" s="95">
        <v>45824.635416666664</v>
      </c>
    </row>
    <row r="16638" spans="1:12" x14ac:dyDescent="0.35">
      <c r="A16638" t="s">
        <v>16766</v>
      </c>
      <c r="B16638" s="93">
        <v>5219621394727</v>
      </c>
      <c r="C16638" t="s">
        <v>129</v>
      </c>
      <c r="D16638" t="s">
        <v>130</v>
      </c>
      <c r="E16638">
        <v>1</v>
      </c>
      <c r="F16638">
        <v>1</v>
      </c>
      <c r="G16638">
        <v>1</v>
      </c>
      <c r="H16638"/>
      <c r="I16638">
        <v>1</v>
      </c>
      <c r="J16638" s="95">
        <v>45824.604861111111</v>
      </c>
      <c r="K16638">
        <v>1</v>
      </c>
      <c r="L16638" s="95">
        <v>45824.606944444444</v>
      </c>
    </row>
    <row r="16639" spans="1:12" x14ac:dyDescent="0.35">
      <c r="A16639" t="s">
        <v>16767</v>
      </c>
      <c r="B16639" s="93">
        <v>5217351620565</v>
      </c>
      <c r="C16639" t="s">
        <v>129</v>
      </c>
      <c r="D16639" t="s">
        <v>130</v>
      </c>
      <c r="E16639">
        <v>1</v>
      </c>
      <c r="F16639">
        <v>1</v>
      </c>
      <c r="G16639">
        <v>1</v>
      </c>
      <c r="H16639"/>
      <c r="I16639">
        <v>1</v>
      </c>
      <c r="J16639" s="95">
        <v>45824.681944444441</v>
      </c>
      <c r="K16639">
        <v>1</v>
      </c>
      <c r="L16639" s="95">
        <v>45824.68472222222</v>
      </c>
    </row>
    <row r="16640" spans="1:12" x14ac:dyDescent="0.35">
      <c r="A16640" t="s">
        <v>16768</v>
      </c>
      <c r="B16640" s="93">
        <v>5214341142870</v>
      </c>
      <c r="C16640" t="s">
        <v>129</v>
      </c>
      <c r="D16640" t="s">
        <v>130</v>
      </c>
      <c r="E16640">
        <v>1</v>
      </c>
      <c r="F16640">
        <v>0</v>
      </c>
      <c r="G16640">
        <v>1</v>
      </c>
      <c r="H16640"/>
      <c r="I16640">
        <v>1</v>
      </c>
      <c r="J16640" s="95">
        <v>45824.602777777778</v>
      </c>
      <c r="K16640">
        <v>0</v>
      </c>
    </row>
    <row r="16641" spans="1:12" x14ac:dyDescent="0.35">
      <c r="A16641" t="s">
        <v>16769</v>
      </c>
      <c r="B16641" s="93">
        <v>5218181040025</v>
      </c>
      <c r="C16641" t="s">
        <v>129</v>
      </c>
      <c r="D16641" t="s">
        <v>130</v>
      </c>
      <c r="E16641">
        <v>0</v>
      </c>
      <c r="F16641">
        <v>0</v>
      </c>
      <c r="G16641">
        <v>0</v>
      </c>
      <c r="H16641" s="95">
        <v>45824.607638888891</v>
      </c>
      <c r="I16641">
        <v>0</v>
      </c>
      <c r="K16641">
        <v>0</v>
      </c>
    </row>
    <row r="16642" spans="1:12" x14ac:dyDescent="0.35">
      <c r="A16642" t="s">
        <v>16770</v>
      </c>
      <c r="B16642" s="93">
        <v>5212241103981</v>
      </c>
      <c r="C16642" t="s">
        <v>129</v>
      </c>
      <c r="D16642" t="s">
        <v>130</v>
      </c>
      <c r="E16642">
        <v>1</v>
      </c>
      <c r="F16642">
        <v>1</v>
      </c>
      <c r="G16642">
        <v>1</v>
      </c>
      <c r="H16642"/>
      <c r="I16642">
        <v>1</v>
      </c>
      <c r="J16642" s="95">
        <v>45824.606249999997</v>
      </c>
      <c r="K16642">
        <v>1</v>
      </c>
      <c r="L16642" s="95">
        <v>45825.097916666666</v>
      </c>
    </row>
    <row r="16643" spans="1:12" x14ac:dyDescent="0.35">
      <c r="A16643" t="s">
        <v>16771</v>
      </c>
      <c r="B16643" s="93">
        <v>5216699252122</v>
      </c>
      <c r="C16643" t="s">
        <v>129</v>
      </c>
      <c r="D16643" t="s">
        <v>130</v>
      </c>
      <c r="E16643">
        <v>1</v>
      </c>
      <c r="F16643">
        <v>1</v>
      </c>
      <c r="G16643">
        <v>1</v>
      </c>
      <c r="H16643"/>
      <c r="I16643">
        <v>1</v>
      </c>
      <c r="J16643" s="95">
        <v>45824.603472222225</v>
      </c>
      <c r="K16643">
        <v>1</v>
      </c>
      <c r="L16643" s="95">
        <v>45824.60833333333</v>
      </c>
    </row>
    <row r="16644" spans="1:12" x14ac:dyDescent="0.35">
      <c r="A16644" t="s">
        <v>16772</v>
      </c>
      <c r="B16644" s="93">
        <v>5215520869858</v>
      </c>
      <c r="C16644" t="s">
        <v>129</v>
      </c>
      <c r="D16644" t="s">
        <v>130</v>
      </c>
      <c r="E16644">
        <v>1</v>
      </c>
      <c r="F16644">
        <v>1</v>
      </c>
      <c r="G16644">
        <v>1</v>
      </c>
      <c r="H16644"/>
      <c r="I16644">
        <v>1</v>
      </c>
      <c r="J16644" s="95">
        <v>45824.605555555558</v>
      </c>
      <c r="K16644">
        <v>1</v>
      </c>
      <c r="L16644" s="95">
        <v>45825.111805555556</v>
      </c>
    </row>
    <row r="16645" spans="1:12" x14ac:dyDescent="0.35">
      <c r="A16645" t="s">
        <v>16773</v>
      </c>
      <c r="B16645" s="93">
        <v>5213331593309</v>
      </c>
      <c r="C16645" t="s">
        <v>129</v>
      </c>
      <c r="D16645" t="s">
        <v>130</v>
      </c>
      <c r="E16645">
        <v>1</v>
      </c>
      <c r="F16645">
        <v>1</v>
      </c>
      <c r="G16645">
        <v>1</v>
      </c>
      <c r="H16645"/>
      <c r="I16645">
        <v>1</v>
      </c>
      <c r="J16645" s="95">
        <v>45824.604861111111</v>
      </c>
      <c r="K16645">
        <v>1</v>
      </c>
      <c r="L16645" s="95">
        <v>45824.776388888888</v>
      </c>
    </row>
    <row r="16646" spans="1:12" x14ac:dyDescent="0.35">
      <c r="A16646" t="s">
        <v>16774</v>
      </c>
      <c r="B16646" s="93">
        <v>5215524906867</v>
      </c>
      <c r="C16646" t="s">
        <v>129</v>
      </c>
      <c r="D16646" t="s">
        <v>130</v>
      </c>
      <c r="E16646">
        <v>1</v>
      </c>
      <c r="F16646">
        <v>1</v>
      </c>
      <c r="G16646">
        <v>1</v>
      </c>
      <c r="H16646"/>
      <c r="I16646">
        <v>1</v>
      </c>
      <c r="J16646" s="95">
        <v>45824.604166666664</v>
      </c>
      <c r="K16646">
        <v>1</v>
      </c>
      <c r="L16646" s="95">
        <v>45824.622916666667</v>
      </c>
    </row>
    <row r="16647" spans="1:12" x14ac:dyDescent="0.35">
      <c r="A16647" t="s">
        <v>16775</v>
      </c>
      <c r="B16647" s="93">
        <v>5214646485385</v>
      </c>
      <c r="C16647" t="s">
        <v>129</v>
      </c>
      <c r="D16647" t="s">
        <v>130</v>
      </c>
      <c r="E16647">
        <v>0</v>
      </c>
      <c r="F16647">
        <v>0</v>
      </c>
      <c r="G16647">
        <v>0</v>
      </c>
      <c r="H16647" s="95">
        <v>45824.602083333331</v>
      </c>
      <c r="I16647">
        <v>0</v>
      </c>
      <c r="K16647">
        <v>0</v>
      </c>
    </row>
    <row r="16648" spans="1:12" x14ac:dyDescent="0.35">
      <c r="A16648" t="s">
        <v>16776</v>
      </c>
      <c r="B16648" s="93">
        <v>5216141258946</v>
      </c>
      <c r="C16648" t="s">
        <v>129</v>
      </c>
      <c r="D16648" t="s">
        <v>130</v>
      </c>
      <c r="E16648">
        <v>0</v>
      </c>
      <c r="F16648">
        <v>0</v>
      </c>
      <c r="G16648">
        <v>0</v>
      </c>
      <c r="H16648" s="95">
        <v>45824.603472222225</v>
      </c>
      <c r="I16648">
        <v>0</v>
      </c>
      <c r="K16648">
        <v>0</v>
      </c>
    </row>
    <row r="16649" spans="1:12" x14ac:dyDescent="0.35">
      <c r="A16649" t="s">
        <v>16777</v>
      </c>
      <c r="B16649" s="93">
        <v>5217442855166</v>
      </c>
      <c r="C16649" t="s">
        <v>129</v>
      </c>
      <c r="D16649" t="s">
        <v>130</v>
      </c>
      <c r="E16649">
        <v>1</v>
      </c>
      <c r="F16649">
        <v>1</v>
      </c>
      <c r="G16649">
        <v>1</v>
      </c>
      <c r="H16649"/>
      <c r="I16649">
        <v>1</v>
      </c>
      <c r="J16649" s="95">
        <v>45824.604861111111</v>
      </c>
      <c r="K16649">
        <v>1</v>
      </c>
      <c r="L16649" s="95">
        <v>45824.604861111111</v>
      </c>
    </row>
    <row r="16650" spans="1:12" x14ac:dyDescent="0.35">
      <c r="A16650" t="s">
        <v>16778</v>
      </c>
      <c r="B16650" s="93">
        <v>5215574923355</v>
      </c>
      <c r="C16650" t="s">
        <v>129</v>
      </c>
      <c r="D16650" t="s">
        <v>130</v>
      </c>
      <c r="E16650">
        <v>1</v>
      </c>
      <c r="F16650">
        <v>1</v>
      </c>
      <c r="G16650">
        <v>1</v>
      </c>
      <c r="H16650"/>
      <c r="I16650">
        <v>1</v>
      </c>
      <c r="J16650" s="95">
        <v>45824.604166666664</v>
      </c>
      <c r="K16650">
        <v>1</v>
      </c>
      <c r="L16650" s="95">
        <v>45824.629166666666</v>
      </c>
    </row>
    <row r="16651" spans="1:12" x14ac:dyDescent="0.35">
      <c r="A16651" t="s">
        <v>16779</v>
      </c>
      <c r="B16651" s="93">
        <v>5218113879694</v>
      </c>
      <c r="C16651" t="s">
        <v>129</v>
      </c>
      <c r="D16651" t="s">
        <v>130</v>
      </c>
      <c r="E16651">
        <v>1</v>
      </c>
      <c r="F16651">
        <v>1</v>
      </c>
      <c r="G16651">
        <v>1</v>
      </c>
      <c r="H16651"/>
      <c r="I16651">
        <v>1</v>
      </c>
      <c r="J16651" s="95">
        <v>45824.601388888892</v>
      </c>
      <c r="K16651">
        <v>1</v>
      </c>
      <c r="L16651" s="95">
        <v>45824.618055555555</v>
      </c>
    </row>
    <row r="16652" spans="1:12" x14ac:dyDescent="0.35">
      <c r="A16652" t="s">
        <v>16780</v>
      </c>
      <c r="B16652" s="93">
        <v>5219612336698</v>
      </c>
      <c r="C16652" t="s">
        <v>129</v>
      </c>
      <c r="D16652" t="s">
        <v>130</v>
      </c>
      <c r="E16652">
        <v>1</v>
      </c>
      <c r="F16652">
        <v>0</v>
      </c>
      <c r="G16652">
        <v>1</v>
      </c>
      <c r="H16652"/>
      <c r="I16652">
        <v>1</v>
      </c>
      <c r="J16652" s="95">
        <v>45824.604166666664</v>
      </c>
      <c r="K16652">
        <v>0</v>
      </c>
    </row>
    <row r="16653" spans="1:12" x14ac:dyDescent="0.35">
      <c r="A16653" t="s">
        <v>16781</v>
      </c>
      <c r="B16653" s="93">
        <v>5216751133136</v>
      </c>
      <c r="C16653" t="s">
        <v>129</v>
      </c>
      <c r="D16653" t="s">
        <v>130</v>
      </c>
      <c r="E16653">
        <v>1</v>
      </c>
      <c r="F16653">
        <v>1</v>
      </c>
      <c r="G16653">
        <v>1</v>
      </c>
      <c r="H16653"/>
      <c r="I16653">
        <v>1</v>
      </c>
      <c r="J16653" s="95">
        <v>45824.603472222225</v>
      </c>
      <c r="K16653">
        <v>1</v>
      </c>
      <c r="L16653" s="95">
        <v>45824.616666666669</v>
      </c>
    </row>
    <row r="16654" spans="1:12" x14ac:dyDescent="0.35">
      <c r="A16654" t="s">
        <v>16782</v>
      </c>
      <c r="B16654" s="93">
        <v>5215582305491</v>
      </c>
      <c r="C16654" t="s">
        <v>129</v>
      </c>
      <c r="D16654" t="s">
        <v>130</v>
      </c>
      <c r="E16654">
        <v>0</v>
      </c>
      <c r="F16654">
        <v>0</v>
      </c>
      <c r="G16654">
        <v>0</v>
      </c>
      <c r="H16654" s="95">
        <v>45824.605555555558</v>
      </c>
      <c r="I16654">
        <v>0</v>
      </c>
      <c r="K16654">
        <v>0</v>
      </c>
    </row>
    <row r="16655" spans="1:12" x14ac:dyDescent="0.35">
      <c r="A16655" t="s">
        <v>16783</v>
      </c>
      <c r="B16655" s="93">
        <v>5219611912504</v>
      </c>
      <c r="C16655" t="s">
        <v>129</v>
      </c>
      <c r="D16655" t="s">
        <v>130</v>
      </c>
      <c r="E16655">
        <v>1</v>
      </c>
      <c r="F16655">
        <v>1</v>
      </c>
      <c r="G16655">
        <v>1</v>
      </c>
      <c r="H16655"/>
      <c r="I16655">
        <v>1</v>
      </c>
      <c r="J16655" s="95">
        <v>45824.606249999997</v>
      </c>
      <c r="K16655">
        <v>1</v>
      </c>
      <c r="L16655" s="95">
        <v>45824.626388888886</v>
      </c>
    </row>
    <row r="16656" spans="1:12" x14ac:dyDescent="0.35">
      <c r="A16656" t="s">
        <v>16784</v>
      </c>
      <c r="B16656" s="93">
        <v>5219321287770</v>
      </c>
      <c r="C16656" t="s">
        <v>129</v>
      </c>
      <c r="D16656" t="s">
        <v>130</v>
      </c>
      <c r="E16656">
        <v>1</v>
      </c>
      <c r="F16656">
        <v>1</v>
      </c>
      <c r="G16656">
        <v>1</v>
      </c>
      <c r="H16656"/>
      <c r="I16656">
        <v>1</v>
      </c>
      <c r="J16656" s="95">
        <v>45824.613888888889</v>
      </c>
      <c r="K16656">
        <v>1</v>
      </c>
      <c r="L16656" s="95">
        <v>45824.615972222222</v>
      </c>
    </row>
    <row r="16657" spans="1:12" x14ac:dyDescent="0.35">
      <c r="A16657" t="s">
        <v>16785</v>
      </c>
      <c r="B16657" s="93">
        <v>5217717090565</v>
      </c>
      <c r="C16657" t="s">
        <v>129</v>
      </c>
      <c r="D16657" t="s">
        <v>130</v>
      </c>
      <c r="E16657">
        <v>1</v>
      </c>
      <c r="F16657">
        <v>1</v>
      </c>
      <c r="G16657">
        <v>1</v>
      </c>
      <c r="H16657"/>
      <c r="I16657">
        <v>1</v>
      </c>
      <c r="J16657" s="95">
        <v>45824.60833333333</v>
      </c>
      <c r="K16657">
        <v>1</v>
      </c>
      <c r="L16657" s="95">
        <v>45824.614583333336</v>
      </c>
    </row>
    <row r="16658" spans="1:12" x14ac:dyDescent="0.35">
      <c r="A16658" t="s">
        <v>16786</v>
      </c>
      <c r="B16658" s="93">
        <v>5219531873613</v>
      </c>
      <c r="C16658" t="s">
        <v>129</v>
      </c>
      <c r="D16658" t="s">
        <v>130</v>
      </c>
      <c r="E16658">
        <v>1</v>
      </c>
      <c r="F16658">
        <v>1</v>
      </c>
      <c r="G16658">
        <v>1</v>
      </c>
      <c r="H16658"/>
      <c r="I16658">
        <v>1</v>
      </c>
      <c r="J16658" s="95">
        <v>45824.609722222223</v>
      </c>
      <c r="K16658">
        <v>1</v>
      </c>
      <c r="L16658" s="95">
        <v>45824.646527777775</v>
      </c>
    </row>
    <row r="16659" spans="1:12" x14ac:dyDescent="0.35">
      <c r="A16659" t="s">
        <v>16787</v>
      </c>
      <c r="B16659" s="93">
        <v>5219991270890</v>
      </c>
      <c r="C16659" t="s">
        <v>129</v>
      </c>
      <c r="D16659" t="s">
        <v>130</v>
      </c>
      <c r="E16659">
        <v>1</v>
      </c>
      <c r="F16659">
        <v>1</v>
      </c>
      <c r="G16659">
        <v>1</v>
      </c>
      <c r="H16659"/>
      <c r="I16659">
        <v>1</v>
      </c>
      <c r="J16659" s="95">
        <v>45824.606944444444</v>
      </c>
      <c r="K16659">
        <v>1</v>
      </c>
      <c r="L16659" s="95">
        <v>45824.684027777781</v>
      </c>
    </row>
    <row r="16660" spans="1:12" x14ac:dyDescent="0.35">
      <c r="A16660" t="s">
        <v>16788</v>
      </c>
      <c r="B16660" s="93">
        <v>5216645559958</v>
      </c>
      <c r="C16660" t="s">
        <v>129</v>
      </c>
      <c r="D16660" t="s">
        <v>130</v>
      </c>
      <c r="E16660">
        <v>1</v>
      </c>
      <c r="F16660">
        <v>0</v>
      </c>
      <c r="G16660">
        <v>1</v>
      </c>
      <c r="H16660"/>
      <c r="I16660">
        <v>1</v>
      </c>
      <c r="J16660" s="95">
        <v>45824.694444444445</v>
      </c>
      <c r="K16660">
        <v>0</v>
      </c>
    </row>
    <row r="16661" spans="1:12" x14ac:dyDescent="0.35">
      <c r="A16661" t="s">
        <v>16789</v>
      </c>
      <c r="B16661" s="93">
        <v>5214747299635</v>
      </c>
      <c r="C16661" t="s">
        <v>129</v>
      </c>
      <c r="D16661" t="s">
        <v>130</v>
      </c>
      <c r="E16661">
        <v>1</v>
      </c>
      <c r="F16661">
        <v>1</v>
      </c>
      <c r="G16661">
        <v>1</v>
      </c>
      <c r="H16661"/>
      <c r="I16661">
        <v>1</v>
      </c>
      <c r="J16661" s="95">
        <v>45824.613888888889</v>
      </c>
      <c r="K16661">
        <v>1</v>
      </c>
      <c r="L16661" s="95">
        <v>45824.777083333334</v>
      </c>
    </row>
    <row r="16662" spans="1:12" x14ac:dyDescent="0.35">
      <c r="A16662" t="s">
        <v>16790</v>
      </c>
      <c r="B16662" s="93">
        <v>5212291290816</v>
      </c>
      <c r="C16662" t="s">
        <v>129</v>
      </c>
      <c r="D16662" t="s">
        <v>130</v>
      </c>
      <c r="E16662">
        <v>1</v>
      </c>
      <c r="F16662">
        <v>1</v>
      </c>
      <c r="G16662">
        <v>1</v>
      </c>
      <c r="H16662"/>
      <c r="I16662">
        <v>1</v>
      </c>
      <c r="J16662" s="95">
        <v>45824.606944444444</v>
      </c>
      <c r="K16662">
        <v>1</v>
      </c>
      <c r="L16662" s="95">
        <v>45824.626388888886</v>
      </c>
    </row>
    <row r="16663" spans="1:12" x14ac:dyDescent="0.35">
      <c r="A16663" t="s">
        <v>16791</v>
      </c>
      <c r="B16663" s="93">
        <v>5215569325561</v>
      </c>
      <c r="C16663" t="s">
        <v>129</v>
      </c>
      <c r="D16663" t="s">
        <v>130</v>
      </c>
      <c r="E16663">
        <v>1</v>
      </c>
      <c r="F16663">
        <v>1</v>
      </c>
      <c r="G16663">
        <v>1</v>
      </c>
      <c r="H16663"/>
      <c r="I16663">
        <v>1</v>
      </c>
      <c r="J16663" s="95">
        <v>45824.601388888892</v>
      </c>
      <c r="K16663">
        <v>1</v>
      </c>
      <c r="L16663" s="95">
        <v>45824.613888888889</v>
      </c>
    </row>
    <row r="16664" spans="1:12" x14ac:dyDescent="0.35">
      <c r="A16664" t="s">
        <v>16792</v>
      </c>
      <c r="B16664" s="93">
        <v>5215523440194</v>
      </c>
      <c r="C16664" t="s">
        <v>129</v>
      </c>
      <c r="D16664" t="s">
        <v>130</v>
      </c>
      <c r="E16664">
        <v>1</v>
      </c>
      <c r="F16664">
        <v>1</v>
      </c>
      <c r="G16664">
        <v>1</v>
      </c>
      <c r="H16664"/>
      <c r="I16664">
        <v>1</v>
      </c>
      <c r="J16664" s="95">
        <v>45824.609027777777</v>
      </c>
      <c r="K16664">
        <v>1</v>
      </c>
      <c r="L16664" s="95">
        <v>45824.631249999999</v>
      </c>
    </row>
    <row r="16665" spans="1:12" x14ac:dyDescent="0.35">
      <c r="A16665" t="s">
        <v>16793</v>
      </c>
      <c r="B16665" s="93">
        <v>5215528953607</v>
      </c>
      <c r="C16665" t="s">
        <v>129</v>
      </c>
      <c r="D16665" t="s">
        <v>130</v>
      </c>
      <c r="E16665">
        <v>1</v>
      </c>
      <c r="F16665">
        <v>1</v>
      </c>
      <c r="G16665">
        <v>1</v>
      </c>
      <c r="H16665"/>
      <c r="I16665">
        <v>1</v>
      </c>
      <c r="J16665" s="95">
        <v>45824.602083333331</v>
      </c>
      <c r="K16665">
        <v>1</v>
      </c>
      <c r="L16665" s="95">
        <v>45824.60833333333</v>
      </c>
    </row>
    <row r="16666" spans="1:12" x14ac:dyDescent="0.35">
      <c r="A16666" t="s">
        <v>16794</v>
      </c>
      <c r="B16666" s="93">
        <v>5213312730705</v>
      </c>
      <c r="C16666" t="s">
        <v>129</v>
      </c>
      <c r="D16666" t="s">
        <v>130</v>
      </c>
      <c r="E16666">
        <v>1</v>
      </c>
      <c r="F16666">
        <v>0</v>
      </c>
      <c r="G16666">
        <v>1</v>
      </c>
      <c r="H16666"/>
      <c r="I16666">
        <v>1</v>
      </c>
      <c r="J16666" s="95">
        <v>45824.60833333333</v>
      </c>
      <c r="K16666">
        <v>0</v>
      </c>
    </row>
    <row r="16667" spans="1:12" x14ac:dyDescent="0.35">
      <c r="A16667" t="s">
        <v>16795</v>
      </c>
      <c r="B16667" s="93">
        <v>5215551735111</v>
      </c>
      <c r="C16667" t="s">
        <v>129</v>
      </c>
      <c r="D16667" t="s">
        <v>130</v>
      </c>
      <c r="E16667">
        <v>1</v>
      </c>
      <c r="F16667">
        <v>1</v>
      </c>
      <c r="G16667">
        <v>1</v>
      </c>
      <c r="H16667"/>
      <c r="I16667">
        <v>1</v>
      </c>
      <c r="J16667" s="95">
        <v>45824.607638888891</v>
      </c>
      <c r="K16667">
        <v>1</v>
      </c>
      <c r="L16667" s="95">
        <v>45824.665972222225</v>
      </c>
    </row>
    <row r="16668" spans="1:12" x14ac:dyDescent="0.35">
      <c r="A16668" t="s">
        <v>16796</v>
      </c>
      <c r="B16668" s="93">
        <v>5215514906914</v>
      </c>
      <c r="C16668" t="s">
        <v>129</v>
      </c>
      <c r="D16668" t="s">
        <v>130</v>
      </c>
      <c r="E16668">
        <v>1</v>
      </c>
      <c r="F16668">
        <v>0</v>
      </c>
      <c r="G16668">
        <v>1</v>
      </c>
      <c r="H16668"/>
      <c r="I16668">
        <v>1</v>
      </c>
      <c r="J16668" s="95">
        <v>45824.602777777778</v>
      </c>
      <c r="K16668">
        <v>0</v>
      </c>
    </row>
    <row r="16669" spans="1:12" x14ac:dyDescent="0.35">
      <c r="A16669" t="s">
        <v>16797</v>
      </c>
      <c r="B16669" s="93">
        <v>5217771810308</v>
      </c>
      <c r="C16669" t="s">
        <v>129</v>
      </c>
      <c r="D16669" t="s">
        <v>130</v>
      </c>
      <c r="E16669">
        <v>1</v>
      </c>
      <c r="F16669">
        <v>1</v>
      </c>
      <c r="G16669">
        <v>1</v>
      </c>
      <c r="H16669"/>
      <c r="I16669">
        <v>1</v>
      </c>
      <c r="J16669" s="95">
        <v>45824.604166666664</v>
      </c>
      <c r="K16669">
        <v>1</v>
      </c>
      <c r="L16669" s="95">
        <v>45824.618055555555</v>
      </c>
    </row>
    <row r="16670" spans="1:12" x14ac:dyDescent="0.35">
      <c r="A16670" t="s">
        <v>16798</v>
      </c>
      <c r="B16670" s="93">
        <v>5212381197926</v>
      </c>
      <c r="C16670" t="s">
        <v>129</v>
      </c>
      <c r="D16670" t="s">
        <v>130</v>
      </c>
      <c r="E16670">
        <v>1</v>
      </c>
      <c r="F16670">
        <v>1</v>
      </c>
      <c r="G16670">
        <v>1</v>
      </c>
      <c r="H16670"/>
      <c r="I16670">
        <v>1</v>
      </c>
      <c r="J16670" s="95">
        <v>45824.603472222225</v>
      </c>
      <c r="K16670">
        <v>1</v>
      </c>
      <c r="L16670" s="95">
        <v>45824.603472222225</v>
      </c>
    </row>
    <row r="16671" spans="1:12" x14ac:dyDescent="0.35">
      <c r="A16671" t="s">
        <v>16799</v>
      </c>
      <c r="B16671" s="93">
        <v>5214494611557</v>
      </c>
      <c r="C16671" t="s">
        <v>129</v>
      </c>
      <c r="D16671" t="s">
        <v>130</v>
      </c>
      <c r="E16671">
        <v>1</v>
      </c>
      <c r="F16671">
        <v>0</v>
      </c>
      <c r="G16671">
        <v>1</v>
      </c>
      <c r="H16671"/>
      <c r="I16671">
        <v>1</v>
      </c>
      <c r="J16671" s="95">
        <v>45824.609027777777</v>
      </c>
      <c r="K16671">
        <v>0</v>
      </c>
    </row>
    <row r="16672" spans="1:12" x14ac:dyDescent="0.35">
      <c r="A16672" t="s">
        <v>16800</v>
      </c>
      <c r="B16672" s="93">
        <v>5214861038482</v>
      </c>
      <c r="C16672" t="s">
        <v>129</v>
      </c>
      <c r="D16672" t="s">
        <v>130</v>
      </c>
      <c r="E16672">
        <v>1</v>
      </c>
      <c r="F16672">
        <v>0</v>
      </c>
      <c r="G16672">
        <v>1</v>
      </c>
      <c r="H16672"/>
      <c r="I16672">
        <v>1</v>
      </c>
      <c r="J16672" s="95">
        <v>45824.604166666664</v>
      </c>
      <c r="K16672">
        <v>0</v>
      </c>
    </row>
    <row r="16673" spans="1:12" x14ac:dyDescent="0.35">
      <c r="A16673" t="s">
        <v>16801</v>
      </c>
      <c r="B16673" s="93">
        <v>5216691659470</v>
      </c>
      <c r="C16673" t="s">
        <v>129</v>
      </c>
      <c r="D16673" t="s">
        <v>130</v>
      </c>
      <c r="E16673">
        <v>1</v>
      </c>
      <c r="F16673">
        <v>0</v>
      </c>
      <c r="G16673">
        <v>1</v>
      </c>
      <c r="H16673"/>
      <c r="I16673">
        <v>1</v>
      </c>
      <c r="J16673" s="95">
        <v>45824.61041666667</v>
      </c>
      <c r="K16673">
        <v>0</v>
      </c>
    </row>
    <row r="16674" spans="1:12" x14ac:dyDescent="0.35">
      <c r="A16674" t="s">
        <v>16802</v>
      </c>
      <c r="B16674" s="93">
        <v>5214811229074</v>
      </c>
      <c r="C16674" t="s">
        <v>129</v>
      </c>
      <c r="D16674" t="s">
        <v>130</v>
      </c>
      <c r="E16674">
        <v>1</v>
      </c>
      <c r="F16674">
        <v>1</v>
      </c>
      <c r="G16674">
        <v>1</v>
      </c>
      <c r="H16674"/>
      <c r="I16674">
        <v>1</v>
      </c>
      <c r="J16674" s="95">
        <v>45824.609722222223</v>
      </c>
      <c r="K16674">
        <v>1</v>
      </c>
      <c r="L16674" s="95">
        <v>45824.727777777778</v>
      </c>
    </row>
    <row r="16675" spans="1:12" x14ac:dyDescent="0.35">
      <c r="A16675" t="s">
        <v>16803</v>
      </c>
      <c r="B16675" s="93">
        <v>5212381417690</v>
      </c>
      <c r="C16675" t="s">
        <v>129</v>
      </c>
      <c r="D16675" t="s">
        <v>130</v>
      </c>
      <c r="E16675">
        <v>1</v>
      </c>
      <c r="F16675">
        <v>1</v>
      </c>
      <c r="G16675">
        <v>1</v>
      </c>
      <c r="H16675"/>
      <c r="I16675">
        <v>1</v>
      </c>
      <c r="J16675" s="95">
        <v>45824.62222222222</v>
      </c>
      <c r="K16675">
        <v>1</v>
      </c>
      <c r="L16675" s="95">
        <v>45824.643750000003</v>
      </c>
    </row>
    <row r="16676" spans="1:12" x14ac:dyDescent="0.35">
      <c r="A16676" t="s">
        <v>16804</v>
      </c>
      <c r="B16676" s="93">
        <v>5219211257201</v>
      </c>
      <c r="C16676" t="s">
        <v>129</v>
      </c>
      <c r="D16676" t="s">
        <v>130</v>
      </c>
      <c r="E16676">
        <v>1</v>
      </c>
      <c r="F16676">
        <v>1</v>
      </c>
      <c r="G16676">
        <v>1</v>
      </c>
      <c r="H16676"/>
      <c r="I16676">
        <v>1</v>
      </c>
      <c r="J16676" s="95">
        <v>45824.603472222225</v>
      </c>
      <c r="K16676">
        <v>1</v>
      </c>
      <c r="L16676" s="95">
        <v>45824.670138888891</v>
      </c>
    </row>
    <row r="16677" spans="1:12" x14ac:dyDescent="0.35">
      <c r="A16677" t="s">
        <v>16805</v>
      </c>
      <c r="B16677" s="93">
        <v>5219541259090</v>
      </c>
      <c r="C16677" t="s">
        <v>129</v>
      </c>
      <c r="D16677" t="s">
        <v>130</v>
      </c>
      <c r="E16677">
        <v>1</v>
      </c>
      <c r="F16677">
        <v>1</v>
      </c>
      <c r="G16677">
        <v>1</v>
      </c>
      <c r="H16677"/>
      <c r="I16677">
        <v>1</v>
      </c>
      <c r="J16677" s="95">
        <v>45824.65</v>
      </c>
      <c r="K16677">
        <v>1</v>
      </c>
      <c r="L16677" s="95">
        <v>45824.663888888892</v>
      </c>
    </row>
    <row r="16678" spans="1:12" x14ac:dyDescent="0.35">
      <c r="A16678" t="s">
        <v>16806</v>
      </c>
      <c r="B16678" s="93">
        <v>5219611556085</v>
      </c>
      <c r="C16678" t="s">
        <v>129</v>
      </c>
      <c r="D16678" t="s">
        <v>130</v>
      </c>
      <c r="E16678">
        <v>1</v>
      </c>
      <c r="F16678">
        <v>1</v>
      </c>
      <c r="G16678">
        <v>1</v>
      </c>
      <c r="H16678"/>
      <c r="I16678">
        <v>1</v>
      </c>
      <c r="J16678" s="95">
        <v>45824.605555555558</v>
      </c>
      <c r="K16678">
        <v>1</v>
      </c>
      <c r="L16678" s="95">
        <v>45824.614583333336</v>
      </c>
    </row>
    <row r="16679" spans="1:12" x14ac:dyDescent="0.35">
      <c r="A16679" t="s">
        <v>16807</v>
      </c>
      <c r="B16679" s="93">
        <v>5214341871491</v>
      </c>
      <c r="C16679" t="s">
        <v>129</v>
      </c>
      <c r="D16679" t="s">
        <v>130</v>
      </c>
      <c r="E16679">
        <v>0</v>
      </c>
      <c r="F16679">
        <v>0</v>
      </c>
      <c r="G16679">
        <v>0</v>
      </c>
      <c r="H16679" s="95">
        <v>45824.604861111111</v>
      </c>
      <c r="I16679">
        <v>0</v>
      </c>
      <c r="K16679">
        <v>0</v>
      </c>
    </row>
    <row r="16680" spans="1:12" x14ac:dyDescent="0.35">
      <c r="A16680" t="s">
        <v>16808</v>
      </c>
      <c r="B16680" s="93">
        <v>5218127481219</v>
      </c>
      <c r="C16680" t="s">
        <v>129</v>
      </c>
      <c r="D16680" t="s">
        <v>130</v>
      </c>
      <c r="E16680">
        <v>1</v>
      </c>
      <c r="F16680">
        <v>0</v>
      </c>
      <c r="G16680">
        <v>1</v>
      </c>
      <c r="H16680"/>
      <c r="I16680">
        <v>1</v>
      </c>
      <c r="J16680" s="95">
        <v>45824.606944444444</v>
      </c>
      <c r="K16680">
        <v>0</v>
      </c>
    </row>
    <row r="16681" spans="1:12" x14ac:dyDescent="0.35">
      <c r="A16681" t="s">
        <v>16809</v>
      </c>
      <c r="B16681" s="93">
        <v>5213337221415</v>
      </c>
      <c r="C16681" t="s">
        <v>129</v>
      </c>
      <c r="D16681" t="s">
        <v>130</v>
      </c>
      <c r="E16681">
        <v>1</v>
      </c>
      <c r="F16681">
        <v>1</v>
      </c>
      <c r="G16681">
        <v>1</v>
      </c>
      <c r="H16681"/>
      <c r="I16681">
        <v>1</v>
      </c>
      <c r="J16681" s="95">
        <v>45824.609027777777</v>
      </c>
      <c r="K16681">
        <v>1</v>
      </c>
      <c r="L16681" s="95">
        <v>45824.616666666669</v>
      </c>
    </row>
    <row r="16682" spans="1:12" x14ac:dyDescent="0.35">
      <c r="A16682" t="s">
        <v>16810</v>
      </c>
      <c r="B16682" s="93">
        <v>5212313292979</v>
      </c>
      <c r="C16682" t="s">
        <v>129</v>
      </c>
      <c r="D16682" t="s">
        <v>130</v>
      </c>
      <c r="E16682">
        <v>1</v>
      </c>
      <c r="F16682">
        <v>1</v>
      </c>
      <c r="G16682">
        <v>1</v>
      </c>
      <c r="H16682"/>
      <c r="I16682">
        <v>1</v>
      </c>
      <c r="J16682" s="95">
        <v>45824.604861111111</v>
      </c>
      <c r="K16682">
        <v>1</v>
      </c>
      <c r="L16682" s="95">
        <v>45824.622916666667</v>
      </c>
    </row>
    <row r="16683" spans="1:12" x14ac:dyDescent="0.35">
      <c r="A16683" t="s">
        <v>16811</v>
      </c>
      <c r="B16683" s="93">
        <v>5218110485284</v>
      </c>
      <c r="C16683" t="s">
        <v>129</v>
      </c>
      <c r="D16683" t="s">
        <v>130</v>
      </c>
      <c r="E16683">
        <v>1</v>
      </c>
      <c r="F16683">
        <v>0</v>
      </c>
      <c r="G16683">
        <v>1</v>
      </c>
      <c r="H16683"/>
      <c r="I16683">
        <v>1</v>
      </c>
      <c r="J16683" s="95">
        <v>45824.607638888891</v>
      </c>
      <c r="K16683">
        <v>0</v>
      </c>
    </row>
    <row r="16684" spans="1:12" x14ac:dyDescent="0.35">
      <c r="A16684" t="s">
        <v>16812</v>
      </c>
      <c r="B16684" s="93">
        <v>5212961124780</v>
      </c>
      <c r="C16684" t="s">
        <v>129</v>
      </c>
      <c r="D16684" t="s">
        <v>130</v>
      </c>
      <c r="E16684">
        <v>0</v>
      </c>
      <c r="F16684">
        <v>0</v>
      </c>
      <c r="G16684">
        <v>0</v>
      </c>
      <c r="H16684" s="95">
        <v>45824.607638888891</v>
      </c>
      <c r="I16684">
        <v>0</v>
      </c>
      <c r="K16684">
        <v>0</v>
      </c>
    </row>
    <row r="16685" spans="1:12" x14ac:dyDescent="0.35">
      <c r="A16685" t="s">
        <v>16813</v>
      </c>
      <c r="B16685" s="93">
        <v>5216141421295</v>
      </c>
      <c r="C16685" t="s">
        <v>129</v>
      </c>
      <c r="D16685" t="s">
        <v>130</v>
      </c>
      <c r="E16685">
        <v>1</v>
      </c>
      <c r="F16685">
        <v>1</v>
      </c>
      <c r="G16685">
        <v>1</v>
      </c>
      <c r="H16685"/>
      <c r="I16685">
        <v>1</v>
      </c>
      <c r="J16685" s="95">
        <v>45824.61041666667</v>
      </c>
      <c r="K16685">
        <v>1</v>
      </c>
      <c r="L16685" s="95">
        <v>45824.783333333333</v>
      </c>
    </row>
    <row r="16686" spans="1:12" x14ac:dyDescent="0.35">
      <c r="A16686" t="s">
        <v>16814</v>
      </c>
      <c r="B16686" s="93">
        <v>5213317248788</v>
      </c>
      <c r="C16686" t="s">
        <v>129</v>
      </c>
      <c r="D16686" t="s">
        <v>130</v>
      </c>
      <c r="E16686">
        <v>1</v>
      </c>
      <c r="F16686">
        <v>1</v>
      </c>
      <c r="G16686">
        <v>1</v>
      </c>
      <c r="H16686"/>
      <c r="I16686">
        <v>1</v>
      </c>
      <c r="J16686" s="95">
        <v>45824.628472222219</v>
      </c>
      <c r="K16686">
        <v>1</v>
      </c>
      <c r="L16686" s="95">
        <v>45824.629166666666</v>
      </c>
    </row>
    <row r="16687" spans="1:12" x14ac:dyDescent="0.35">
      <c r="A16687" t="s">
        <v>16815</v>
      </c>
      <c r="B16687" s="93">
        <v>5215527284914</v>
      </c>
      <c r="C16687" t="s">
        <v>129</v>
      </c>
      <c r="D16687" t="s">
        <v>130</v>
      </c>
      <c r="E16687">
        <v>0</v>
      </c>
      <c r="F16687">
        <v>1</v>
      </c>
      <c r="G16687">
        <v>0</v>
      </c>
      <c r="H16687" s="95">
        <v>45824.609722222223</v>
      </c>
      <c r="I16687">
        <v>1</v>
      </c>
      <c r="J16687" s="95">
        <v>45824.609722222223</v>
      </c>
      <c r="K16687">
        <v>1</v>
      </c>
      <c r="L16687" s="95">
        <v>45824.61041666667</v>
      </c>
    </row>
    <row r="16688" spans="1:12" x14ac:dyDescent="0.35">
      <c r="A16688" t="s">
        <v>16816</v>
      </c>
      <c r="B16688" s="93">
        <v>5219969632724</v>
      </c>
      <c r="C16688" t="s">
        <v>129</v>
      </c>
      <c r="D16688" t="s">
        <v>130</v>
      </c>
      <c r="E16688">
        <v>1</v>
      </c>
      <c r="F16688">
        <v>1</v>
      </c>
      <c r="G16688">
        <v>1</v>
      </c>
      <c r="H16688"/>
      <c r="I16688">
        <v>1</v>
      </c>
      <c r="J16688" s="95">
        <v>45824.795138888891</v>
      </c>
      <c r="K16688">
        <v>1</v>
      </c>
      <c r="L16688" s="95">
        <v>45825.600694444445</v>
      </c>
    </row>
    <row r="16689" spans="1:12" x14ac:dyDescent="0.35">
      <c r="A16689" t="s">
        <v>16817</v>
      </c>
      <c r="B16689" s="93">
        <v>5212831166994</v>
      </c>
      <c r="C16689" t="s">
        <v>129</v>
      </c>
      <c r="D16689" t="s">
        <v>130</v>
      </c>
      <c r="E16689">
        <v>0</v>
      </c>
      <c r="F16689">
        <v>0</v>
      </c>
      <c r="G16689">
        <v>0</v>
      </c>
      <c r="H16689" s="95">
        <v>45824.603472222225</v>
      </c>
      <c r="I16689">
        <v>0</v>
      </c>
      <c r="K16689">
        <v>0</v>
      </c>
    </row>
    <row r="16690" spans="1:12" x14ac:dyDescent="0.35">
      <c r="A16690" t="s">
        <v>16818</v>
      </c>
      <c r="B16690" s="93">
        <v>5219381842994</v>
      </c>
      <c r="C16690" t="s">
        <v>129</v>
      </c>
      <c r="D16690" t="s">
        <v>130</v>
      </c>
      <c r="E16690">
        <v>1</v>
      </c>
      <c r="F16690">
        <v>1</v>
      </c>
      <c r="G16690">
        <v>1</v>
      </c>
      <c r="H16690"/>
      <c r="I16690">
        <v>1</v>
      </c>
      <c r="J16690" s="95">
        <v>45824.604861111111</v>
      </c>
      <c r="K16690">
        <v>1</v>
      </c>
      <c r="L16690" s="95">
        <v>45824.616666666669</v>
      </c>
    </row>
    <row r="16691" spans="1:12" x14ac:dyDescent="0.35">
      <c r="A16691" t="s">
        <v>16819</v>
      </c>
      <c r="B16691" s="93">
        <v>5215543310732</v>
      </c>
      <c r="C16691" t="s">
        <v>129</v>
      </c>
      <c r="D16691" t="s">
        <v>130</v>
      </c>
      <c r="E16691">
        <v>1</v>
      </c>
      <c r="F16691">
        <v>1</v>
      </c>
      <c r="G16691">
        <v>1</v>
      </c>
      <c r="H16691"/>
      <c r="I16691">
        <v>1</v>
      </c>
      <c r="J16691" s="95">
        <v>45824.605555555558</v>
      </c>
      <c r="K16691">
        <v>1</v>
      </c>
      <c r="L16691" s="95">
        <v>45824.617361111108</v>
      </c>
    </row>
    <row r="16692" spans="1:12" x14ac:dyDescent="0.35">
      <c r="A16692" t="s">
        <v>16820</v>
      </c>
      <c r="B16692" s="93">
        <v>5213767653339</v>
      </c>
      <c r="C16692" t="s">
        <v>129</v>
      </c>
      <c r="D16692" t="s">
        <v>130</v>
      </c>
      <c r="E16692">
        <v>0</v>
      </c>
      <c r="F16692">
        <v>0</v>
      </c>
      <c r="G16692">
        <v>0</v>
      </c>
      <c r="H16692" s="95">
        <v>45824.607638888891</v>
      </c>
      <c r="I16692">
        <v>0</v>
      </c>
      <c r="K16692">
        <v>0</v>
      </c>
    </row>
    <row r="16693" spans="1:12" x14ac:dyDescent="0.35">
      <c r="A16693" t="s">
        <v>16821</v>
      </c>
      <c r="B16693" s="93">
        <v>5216677305943</v>
      </c>
      <c r="C16693" t="s">
        <v>129</v>
      </c>
      <c r="D16693" t="s">
        <v>130</v>
      </c>
      <c r="E16693">
        <v>1</v>
      </c>
      <c r="F16693">
        <v>1</v>
      </c>
      <c r="G16693">
        <v>1</v>
      </c>
      <c r="H16693"/>
      <c r="I16693">
        <v>1</v>
      </c>
      <c r="J16693" s="95">
        <v>45824.602083333331</v>
      </c>
      <c r="K16693">
        <v>1</v>
      </c>
      <c r="L16693" s="95">
        <v>45824.935416666667</v>
      </c>
    </row>
    <row r="16694" spans="1:12" x14ac:dyDescent="0.35">
      <c r="A16694" t="s">
        <v>16822</v>
      </c>
      <c r="B16694" s="93">
        <v>5212321120296</v>
      </c>
      <c r="C16694" t="s">
        <v>129</v>
      </c>
      <c r="D16694" t="s">
        <v>130</v>
      </c>
      <c r="E16694">
        <v>1</v>
      </c>
      <c r="F16694">
        <v>1</v>
      </c>
      <c r="G16694">
        <v>1</v>
      </c>
      <c r="H16694"/>
      <c r="I16694">
        <v>1</v>
      </c>
      <c r="J16694" s="95">
        <v>45824.92291666667</v>
      </c>
      <c r="K16694">
        <v>1</v>
      </c>
      <c r="L16694" s="95">
        <v>45824.936805555553</v>
      </c>
    </row>
    <row r="16695" spans="1:12" x14ac:dyDescent="0.35">
      <c r="A16695" t="s">
        <v>16823</v>
      </c>
      <c r="B16695" s="93">
        <v>5219927171544</v>
      </c>
      <c r="C16695" t="s">
        <v>129</v>
      </c>
      <c r="D16695" t="s">
        <v>130</v>
      </c>
      <c r="E16695">
        <v>0</v>
      </c>
      <c r="F16695">
        <v>0</v>
      </c>
      <c r="G16695">
        <v>0</v>
      </c>
      <c r="H16695" s="95">
        <v>45824.604166666664</v>
      </c>
      <c r="I16695">
        <v>0</v>
      </c>
      <c r="K16695">
        <v>0</v>
      </c>
    </row>
    <row r="16696" spans="1:12" x14ac:dyDescent="0.35">
      <c r="A16696" t="s">
        <v>16824</v>
      </c>
      <c r="B16696" s="93">
        <v>5214981144353</v>
      </c>
      <c r="C16696" t="s">
        <v>129</v>
      </c>
      <c r="D16696" t="s">
        <v>130</v>
      </c>
      <c r="E16696">
        <v>1</v>
      </c>
      <c r="F16696">
        <v>1</v>
      </c>
      <c r="G16696">
        <v>1</v>
      </c>
      <c r="H16696"/>
      <c r="I16696">
        <v>1</v>
      </c>
      <c r="J16696" s="95">
        <v>45824.60833333333</v>
      </c>
      <c r="K16696">
        <v>1</v>
      </c>
      <c r="L16696" s="95">
        <v>45824.783333333333</v>
      </c>
    </row>
    <row r="16697" spans="1:12" x14ac:dyDescent="0.35">
      <c r="A16697" t="s">
        <v>16825</v>
      </c>
      <c r="B16697" s="93">
        <v>5212221131416</v>
      </c>
      <c r="C16697" t="s">
        <v>129</v>
      </c>
      <c r="D16697" t="s">
        <v>130</v>
      </c>
      <c r="E16697">
        <v>1</v>
      </c>
      <c r="F16697">
        <v>0</v>
      </c>
      <c r="G16697">
        <v>1</v>
      </c>
      <c r="H16697"/>
      <c r="I16697">
        <v>1</v>
      </c>
      <c r="J16697" s="95">
        <v>45824.60833333333</v>
      </c>
      <c r="K16697">
        <v>0</v>
      </c>
    </row>
    <row r="16698" spans="1:12" x14ac:dyDescent="0.35">
      <c r="A16698" t="s">
        <v>16826</v>
      </c>
      <c r="B16698" s="93">
        <v>5212731123849</v>
      </c>
      <c r="C16698" t="s">
        <v>129</v>
      </c>
      <c r="D16698" t="s">
        <v>130</v>
      </c>
      <c r="E16698">
        <v>0</v>
      </c>
      <c r="F16698">
        <v>0</v>
      </c>
      <c r="G16698">
        <v>0</v>
      </c>
      <c r="H16698" s="95">
        <v>45824.606944444444</v>
      </c>
      <c r="I16698">
        <v>0</v>
      </c>
      <c r="K16698">
        <v>0</v>
      </c>
    </row>
    <row r="16699" spans="1:12" x14ac:dyDescent="0.35">
      <c r="A16699" t="s">
        <v>16827</v>
      </c>
      <c r="B16699" s="93">
        <v>5217151311740</v>
      </c>
      <c r="C16699" t="s">
        <v>129</v>
      </c>
      <c r="D16699" t="s">
        <v>130</v>
      </c>
      <c r="E16699">
        <v>1</v>
      </c>
      <c r="F16699">
        <v>1</v>
      </c>
      <c r="G16699">
        <v>1</v>
      </c>
      <c r="H16699"/>
      <c r="I16699">
        <v>1</v>
      </c>
      <c r="J16699" s="95">
        <v>45824.607638888891</v>
      </c>
      <c r="K16699">
        <v>1</v>
      </c>
      <c r="L16699" s="95">
        <v>45824.611805555556</v>
      </c>
    </row>
    <row r="16700" spans="1:12" x14ac:dyDescent="0.35">
      <c r="A16700" t="s">
        <v>16828</v>
      </c>
      <c r="B16700" s="93">
        <v>5219222270083</v>
      </c>
      <c r="C16700" t="s">
        <v>129</v>
      </c>
      <c r="D16700" t="s">
        <v>130</v>
      </c>
      <c r="E16700">
        <v>1</v>
      </c>
      <c r="F16700">
        <v>1</v>
      </c>
      <c r="G16700">
        <v>1</v>
      </c>
      <c r="H16700"/>
      <c r="I16700">
        <v>1</v>
      </c>
      <c r="J16700" s="95">
        <v>45824.607638888891</v>
      </c>
      <c r="K16700">
        <v>1</v>
      </c>
      <c r="L16700" s="95">
        <v>45824.622916666667</v>
      </c>
    </row>
    <row r="16701" spans="1:12" x14ac:dyDescent="0.35">
      <c r="A16701" t="s">
        <v>16829</v>
      </c>
      <c r="B16701" s="93">
        <v>5215540064450</v>
      </c>
      <c r="C16701" t="s">
        <v>129</v>
      </c>
      <c r="D16701" t="s">
        <v>130</v>
      </c>
      <c r="E16701">
        <v>1</v>
      </c>
      <c r="F16701">
        <v>1</v>
      </c>
      <c r="G16701">
        <v>1</v>
      </c>
      <c r="H16701"/>
      <c r="I16701">
        <v>1</v>
      </c>
      <c r="J16701" s="95">
        <v>45824.605555555558</v>
      </c>
      <c r="K16701">
        <v>1</v>
      </c>
      <c r="L16701" s="95">
        <v>45824.663888888892</v>
      </c>
    </row>
    <row r="16702" spans="1:12" x14ac:dyDescent="0.35">
      <c r="A16702" t="s">
        <v>16830</v>
      </c>
      <c r="B16702" s="93">
        <v>5215513638586</v>
      </c>
      <c r="C16702" t="s">
        <v>129</v>
      </c>
      <c r="D16702" t="s">
        <v>130</v>
      </c>
      <c r="E16702">
        <v>1</v>
      </c>
      <c r="F16702">
        <v>1</v>
      </c>
      <c r="G16702">
        <v>1</v>
      </c>
      <c r="H16702"/>
      <c r="I16702">
        <v>1</v>
      </c>
      <c r="J16702" s="95">
        <v>45824.609722222223</v>
      </c>
      <c r="K16702">
        <v>1</v>
      </c>
      <c r="L16702" s="95">
        <v>45824.612500000003</v>
      </c>
    </row>
    <row r="16703" spans="1:12" x14ac:dyDescent="0.35">
      <c r="A16703" t="s">
        <v>16831</v>
      </c>
      <c r="B16703" s="93">
        <v>5214421977082</v>
      </c>
      <c r="C16703" t="s">
        <v>129</v>
      </c>
      <c r="D16703" t="s">
        <v>130</v>
      </c>
      <c r="E16703">
        <v>1</v>
      </c>
      <c r="F16703">
        <v>1</v>
      </c>
      <c r="G16703">
        <v>1</v>
      </c>
      <c r="H16703"/>
      <c r="I16703">
        <v>1</v>
      </c>
      <c r="J16703" s="95">
        <v>45824.602083333331</v>
      </c>
      <c r="K16703">
        <v>1</v>
      </c>
      <c r="L16703" s="95">
        <v>45824.799305555556</v>
      </c>
    </row>
    <row r="16704" spans="1:12" x14ac:dyDescent="0.35">
      <c r="A16704" t="s">
        <v>16832</v>
      </c>
      <c r="B16704" s="93">
        <v>5215579590108</v>
      </c>
      <c r="C16704" t="s">
        <v>129</v>
      </c>
      <c r="D16704" t="s">
        <v>130</v>
      </c>
      <c r="E16704">
        <v>1</v>
      </c>
      <c r="F16704">
        <v>0</v>
      </c>
      <c r="G16704">
        <v>1</v>
      </c>
      <c r="H16704"/>
      <c r="I16704">
        <v>1</v>
      </c>
      <c r="J16704" s="95">
        <v>45824.609027777777</v>
      </c>
      <c r="K16704">
        <v>0</v>
      </c>
    </row>
    <row r="16705" spans="1:12" x14ac:dyDescent="0.35">
      <c r="A16705" t="s">
        <v>16833</v>
      </c>
      <c r="B16705" s="93">
        <v>5218331555222</v>
      </c>
      <c r="C16705" t="s">
        <v>129</v>
      </c>
      <c r="D16705" t="s">
        <v>130</v>
      </c>
      <c r="E16705">
        <v>1</v>
      </c>
      <c r="F16705">
        <v>0</v>
      </c>
      <c r="G16705">
        <v>1</v>
      </c>
      <c r="H16705"/>
      <c r="I16705">
        <v>1</v>
      </c>
      <c r="J16705" s="95">
        <v>45824.606249999997</v>
      </c>
      <c r="K16705">
        <v>0</v>
      </c>
    </row>
    <row r="16706" spans="1:12" x14ac:dyDescent="0.35">
      <c r="A16706" t="s">
        <v>16834</v>
      </c>
      <c r="B16706" s="93">
        <v>5214151567933</v>
      </c>
      <c r="C16706" t="s">
        <v>129</v>
      </c>
      <c r="D16706" t="s">
        <v>130</v>
      </c>
      <c r="E16706">
        <v>1</v>
      </c>
      <c r="F16706">
        <v>0</v>
      </c>
      <c r="G16706">
        <v>1</v>
      </c>
      <c r="H16706"/>
      <c r="I16706">
        <v>1</v>
      </c>
      <c r="J16706" s="95">
        <v>45824.604861111111</v>
      </c>
      <c r="K16706">
        <v>0</v>
      </c>
    </row>
    <row r="16707" spans="1:12" x14ac:dyDescent="0.35">
      <c r="A16707" t="s">
        <v>16835</v>
      </c>
      <c r="B16707" s="93">
        <v>5214381139500</v>
      </c>
      <c r="C16707" t="s">
        <v>129</v>
      </c>
      <c r="D16707" t="s">
        <v>130</v>
      </c>
      <c r="E16707">
        <v>0</v>
      </c>
      <c r="F16707">
        <v>0</v>
      </c>
      <c r="G16707">
        <v>0</v>
      </c>
      <c r="H16707" s="95">
        <v>45824.604861111111</v>
      </c>
      <c r="I16707">
        <v>0</v>
      </c>
      <c r="K16707">
        <v>0</v>
      </c>
    </row>
    <row r="16708" spans="1:12" x14ac:dyDescent="0.35">
      <c r="A16708" t="s">
        <v>16836</v>
      </c>
      <c r="B16708" s="93">
        <v>5212281424419</v>
      </c>
      <c r="C16708" t="s">
        <v>129</v>
      </c>
      <c r="D16708" t="s">
        <v>130</v>
      </c>
      <c r="E16708">
        <v>0</v>
      </c>
      <c r="F16708">
        <v>0</v>
      </c>
      <c r="G16708">
        <v>0</v>
      </c>
      <c r="H16708" s="95">
        <v>45824.602777777778</v>
      </c>
      <c r="I16708">
        <v>0</v>
      </c>
      <c r="K16708">
        <v>0</v>
      </c>
    </row>
    <row r="16709" spans="1:12" x14ac:dyDescent="0.35">
      <c r="A16709" t="s">
        <v>16837</v>
      </c>
      <c r="B16709" s="93">
        <v>5214931126162</v>
      </c>
      <c r="C16709" t="s">
        <v>129</v>
      </c>
      <c r="D16709" t="s">
        <v>130</v>
      </c>
      <c r="E16709">
        <v>1</v>
      </c>
      <c r="F16709">
        <v>1</v>
      </c>
      <c r="G16709">
        <v>1</v>
      </c>
      <c r="H16709"/>
      <c r="I16709">
        <v>1</v>
      </c>
      <c r="J16709" s="95">
        <v>45824.609722222223</v>
      </c>
      <c r="K16709">
        <v>1</v>
      </c>
      <c r="L16709" s="95">
        <v>45824.613194444442</v>
      </c>
    </row>
    <row r="16710" spans="1:12" x14ac:dyDescent="0.35">
      <c r="A16710" t="s">
        <v>16838</v>
      </c>
      <c r="B16710" s="93">
        <v>5219512196071</v>
      </c>
      <c r="C16710" t="s">
        <v>129</v>
      </c>
      <c r="D16710" t="s">
        <v>130</v>
      </c>
      <c r="E16710">
        <v>1</v>
      </c>
      <c r="F16710">
        <v>1</v>
      </c>
      <c r="G16710">
        <v>1</v>
      </c>
      <c r="H16710"/>
      <c r="I16710">
        <v>1</v>
      </c>
      <c r="J16710" s="95">
        <v>45824.604861111111</v>
      </c>
      <c r="K16710">
        <v>1</v>
      </c>
      <c r="L16710" s="95">
        <v>45824.622916666667</v>
      </c>
    </row>
    <row r="16711" spans="1:12" x14ac:dyDescent="0.35">
      <c r="A16711" t="s">
        <v>16839</v>
      </c>
      <c r="B16711" s="93">
        <v>5215516090743</v>
      </c>
      <c r="C16711" t="s">
        <v>129</v>
      </c>
      <c r="D16711" t="s">
        <v>130</v>
      </c>
      <c r="E16711">
        <v>0</v>
      </c>
      <c r="F16711">
        <v>0</v>
      </c>
      <c r="G16711">
        <v>0</v>
      </c>
      <c r="H16711" s="95">
        <v>45824.609722222223</v>
      </c>
      <c r="I16711">
        <v>0</v>
      </c>
      <c r="K16711">
        <v>0</v>
      </c>
    </row>
    <row r="16712" spans="1:12" x14ac:dyDescent="0.35">
      <c r="A16712" t="s">
        <v>16840</v>
      </c>
      <c r="B16712" s="93">
        <v>5218711247408</v>
      </c>
      <c r="C16712" t="s">
        <v>129</v>
      </c>
      <c r="D16712" t="s">
        <v>130</v>
      </c>
      <c r="E16712">
        <v>1</v>
      </c>
      <c r="F16712">
        <v>1</v>
      </c>
      <c r="G16712">
        <v>1</v>
      </c>
      <c r="H16712"/>
      <c r="I16712">
        <v>1</v>
      </c>
      <c r="J16712" s="95">
        <v>45824.60833333333</v>
      </c>
      <c r="K16712">
        <v>1</v>
      </c>
      <c r="L16712" s="95">
        <v>45824.768055555556</v>
      </c>
    </row>
    <row r="16713" spans="1:12" x14ac:dyDescent="0.35">
      <c r="A16713" t="s">
        <v>16841</v>
      </c>
      <c r="B16713" s="93">
        <v>5212411267088</v>
      </c>
      <c r="C16713" t="s">
        <v>129</v>
      </c>
      <c r="D16713" t="s">
        <v>130</v>
      </c>
      <c r="E16713">
        <v>1</v>
      </c>
      <c r="F16713">
        <v>0</v>
      </c>
      <c r="G16713">
        <v>1</v>
      </c>
      <c r="H16713"/>
      <c r="I16713">
        <v>1</v>
      </c>
      <c r="J16713" s="95">
        <v>45824.602083333331</v>
      </c>
      <c r="K16713">
        <v>0</v>
      </c>
    </row>
    <row r="16714" spans="1:12" x14ac:dyDescent="0.35">
      <c r="A16714" t="s">
        <v>16842</v>
      </c>
      <c r="B16714" s="93">
        <v>5215518258082</v>
      </c>
      <c r="C16714" t="s">
        <v>129</v>
      </c>
      <c r="D16714" t="s">
        <v>130</v>
      </c>
      <c r="E16714">
        <v>1</v>
      </c>
      <c r="F16714">
        <v>1</v>
      </c>
      <c r="G16714">
        <v>1</v>
      </c>
      <c r="H16714"/>
      <c r="I16714">
        <v>1</v>
      </c>
      <c r="J16714" s="95">
        <v>45824.604861111111</v>
      </c>
      <c r="K16714">
        <v>1</v>
      </c>
      <c r="L16714" s="95">
        <v>45824.605555555558</v>
      </c>
    </row>
    <row r="16715" spans="1:12" x14ac:dyDescent="0.35">
      <c r="A16715" t="s">
        <v>16843</v>
      </c>
      <c r="B16715" s="93">
        <v>5219988704778</v>
      </c>
      <c r="C16715" t="s">
        <v>129</v>
      </c>
      <c r="D16715" t="s">
        <v>130</v>
      </c>
      <c r="E16715">
        <v>1</v>
      </c>
      <c r="F16715">
        <v>0</v>
      </c>
      <c r="G16715">
        <v>1</v>
      </c>
      <c r="H16715"/>
      <c r="I16715">
        <v>1</v>
      </c>
      <c r="J16715" s="95">
        <v>45824.60833333333</v>
      </c>
      <c r="K16715">
        <v>0</v>
      </c>
    </row>
    <row r="16716" spans="1:12" x14ac:dyDescent="0.35">
      <c r="A16716" t="s">
        <v>16844</v>
      </c>
      <c r="B16716" s="93">
        <v>5214471143289</v>
      </c>
      <c r="C16716" t="s">
        <v>129</v>
      </c>
      <c r="D16716" t="s">
        <v>130</v>
      </c>
      <c r="E16716">
        <v>1</v>
      </c>
      <c r="F16716">
        <v>1</v>
      </c>
      <c r="G16716">
        <v>1</v>
      </c>
      <c r="H16716"/>
      <c r="I16716">
        <v>1</v>
      </c>
      <c r="J16716" s="95">
        <v>45824.61041666667</v>
      </c>
      <c r="K16716">
        <v>1</v>
      </c>
      <c r="L16716" s="95">
        <v>45824.61041666667</v>
      </c>
    </row>
    <row r="16717" spans="1:12" x14ac:dyDescent="0.35">
      <c r="A16717" t="s">
        <v>16845</v>
      </c>
      <c r="B16717" s="93">
        <v>5215518495809</v>
      </c>
      <c r="C16717" t="s">
        <v>129</v>
      </c>
      <c r="D16717" t="s">
        <v>130</v>
      </c>
      <c r="E16717">
        <v>1</v>
      </c>
      <c r="F16717">
        <v>1</v>
      </c>
      <c r="G16717">
        <v>1</v>
      </c>
      <c r="H16717"/>
      <c r="I16717">
        <v>1</v>
      </c>
      <c r="J16717" s="95">
        <v>45824.606944444444</v>
      </c>
      <c r="K16717">
        <v>1</v>
      </c>
      <c r="L16717" s="95">
        <v>45824.609027777777</v>
      </c>
    </row>
    <row r="16718" spans="1:12" x14ac:dyDescent="0.35">
      <c r="A16718" t="s">
        <v>16846</v>
      </c>
      <c r="B16718" s="93">
        <v>5214949428400</v>
      </c>
      <c r="C16718" t="s">
        <v>129</v>
      </c>
      <c r="D16718" t="s">
        <v>130</v>
      </c>
      <c r="E16718">
        <v>1</v>
      </c>
      <c r="F16718">
        <v>1</v>
      </c>
      <c r="G16718">
        <v>1</v>
      </c>
      <c r="H16718"/>
      <c r="I16718">
        <v>1</v>
      </c>
      <c r="J16718" s="95">
        <v>45824.603472222225</v>
      </c>
      <c r="K16718">
        <v>1</v>
      </c>
      <c r="L16718" s="95">
        <v>45824.606249999997</v>
      </c>
    </row>
    <row r="16719" spans="1:12" x14ac:dyDescent="0.35">
      <c r="A16719" t="s">
        <v>16847</v>
      </c>
      <c r="B16719" s="93">
        <v>5214361092126</v>
      </c>
      <c r="C16719" t="s">
        <v>129</v>
      </c>
      <c r="D16719" t="s">
        <v>130</v>
      </c>
      <c r="E16719">
        <v>1</v>
      </c>
      <c r="F16719">
        <v>1</v>
      </c>
      <c r="G16719">
        <v>1</v>
      </c>
      <c r="H16719"/>
      <c r="I16719">
        <v>1</v>
      </c>
      <c r="J16719" s="95">
        <v>45824.607638888891</v>
      </c>
      <c r="K16719">
        <v>1</v>
      </c>
      <c r="L16719" s="95">
        <v>45824.669444444444</v>
      </c>
    </row>
    <row r="16720" spans="1:12" x14ac:dyDescent="0.35">
      <c r="A16720" t="s">
        <v>16848</v>
      </c>
      <c r="B16720" s="93">
        <v>5217711985351</v>
      </c>
      <c r="C16720" t="s">
        <v>129</v>
      </c>
      <c r="D16720" t="s">
        <v>130</v>
      </c>
      <c r="E16720">
        <v>0</v>
      </c>
      <c r="F16720">
        <v>0</v>
      </c>
      <c r="G16720">
        <v>0</v>
      </c>
      <c r="H16720" s="95">
        <v>45824.609722222223</v>
      </c>
      <c r="I16720">
        <v>0</v>
      </c>
      <c r="K16720">
        <v>0</v>
      </c>
    </row>
    <row r="16721" spans="1:12" x14ac:dyDescent="0.35">
      <c r="A16721" t="s">
        <v>16849</v>
      </c>
      <c r="B16721" s="93">
        <v>5219514032343</v>
      </c>
      <c r="C16721" t="s">
        <v>129</v>
      </c>
      <c r="D16721" t="s">
        <v>130</v>
      </c>
      <c r="E16721">
        <v>0</v>
      </c>
      <c r="F16721">
        <v>0</v>
      </c>
      <c r="G16721">
        <v>0</v>
      </c>
      <c r="H16721" s="95">
        <v>45824.606249999997</v>
      </c>
      <c r="I16721">
        <v>0</v>
      </c>
      <c r="K16721">
        <v>0</v>
      </c>
    </row>
    <row r="16722" spans="1:12" x14ac:dyDescent="0.35">
      <c r="A16722" t="s">
        <v>16850</v>
      </c>
      <c r="B16722" s="93">
        <v>5212481028150</v>
      </c>
      <c r="C16722" t="s">
        <v>129</v>
      </c>
      <c r="D16722" t="s">
        <v>130</v>
      </c>
      <c r="E16722">
        <v>0</v>
      </c>
      <c r="F16722">
        <v>0</v>
      </c>
      <c r="G16722">
        <v>0</v>
      </c>
      <c r="H16722" s="95">
        <v>45824.601388888892</v>
      </c>
      <c r="I16722">
        <v>0</v>
      </c>
      <c r="K16722">
        <v>0</v>
      </c>
    </row>
    <row r="16723" spans="1:12" x14ac:dyDescent="0.35">
      <c r="A16723" t="s">
        <v>16851</v>
      </c>
      <c r="B16723" s="93">
        <v>5213334043414</v>
      </c>
      <c r="C16723" t="s">
        <v>129</v>
      </c>
      <c r="D16723" t="s">
        <v>130</v>
      </c>
      <c r="E16723">
        <v>1</v>
      </c>
      <c r="F16723">
        <v>1</v>
      </c>
      <c r="G16723">
        <v>1</v>
      </c>
      <c r="H16723"/>
      <c r="I16723">
        <v>1</v>
      </c>
      <c r="J16723" s="95">
        <v>45824.605555555558</v>
      </c>
      <c r="K16723">
        <v>1</v>
      </c>
      <c r="L16723" s="95">
        <v>45824.633333333331</v>
      </c>
    </row>
    <row r="16724" spans="1:12" x14ac:dyDescent="0.35">
      <c r="A16724" t="s">
        <v>16852</v>
      </c>
      <c r="B16724" s="93">
        <v>5212294148092</v>
      </c>
      <c r="C16724" t="s">
        <v>129</v>
      </c>
      <c r="D16724" t="s">
        <v>130</v>
      </c>
      <c r="E16724">
        <v>1</v>
      </c>
      <c r="F16724">
        <v>1</v>
      </c>
      <c r="G16724">
        <v>1</v>
      </c>
      <c r="H16724"/>
      <c r="I16724">
        <v>1</v>
      </c>
      <c r="J16724" s="95">
        <v>45824.604861111111</v>
      </c>
      <c r="K16724">
        <v>1</v>
      </c>
      <c r="L16724" s="95">
        <v>45824.619444444441</v>
      </c>
    </row>
    <row r="16725" spans="1:12" x14ac:dyDescent="0.35">
      <c r="A16725" t="s">
        <v>16853</v>
      </c>
      <c r="B16725" s="93">
        <v>5215512931001</v>
      </c>
      <c r="C16725" t="s">
        <v>129</v>
      </c>
      <c r="D16725" t="s">
        <v>130</v>
      </c>
      <c r="E16725">
        <v>1</v>
      </c>
      <c r="F16725">
        <v>1</v>
      </c>
      <c r="G16725">
        <v>1</v>
      </c>
      <c r="H16725"/>
      <c r="I16725">
        <v>1</v>
      </c>
      <c r="J16725" s="95">
        <v>45824.609722222223</v>
      </c>
      <c r="K16725">
        <v>1</v>
      </c>
      <c r="L16725" s="95">
        <v>45824.609722222223</v>
      </c>
    </row>
    <row r="16726" spans="1:12" x14ac:dyDescent="0.35">
      <c r="A16726" t="s">
        <v>16854</v>
      </c>
      <c r="B16726" s="93">
        <v>5212213553282</v>
      </c>
      <c r="C16726" t="s">
        <v>129</v>
      </c>
      <c r="D16726" t="s">
        <v>130</v>
      </c>
      <c r="E16726">
        <v>1</v>
      </c>
      <c r="F16726">
        <v>0</v>
      </c>
      <c r="G16726">
        <v>1</v>
      </c>
      <c r="H16726"/>
      <c r="I16726">
        <v>1</v>
      </c>
      <c r="J16726" s="95">
        <v>45824.60833333333</v>
      </c>
      <c r="K16726">
        <v>0</v>
      </c>
    </row>
    <row r="16727" spans="1:12" x14ac:dyDescent="0.35">
      <c r="A16727" t="s">
        <v>16855</v>
      </c>
      <c r="B16727" s="93">
        <v>5215535661409</v>
      </c>
      <c r="C16727" t="s">
        <v>129</v>
      </c>
      <c r="D16727" t="s">
        <v>130</v>
      </c>
      <c r="E16727">
        <v>1</v>
      </c>
      <c r="F16727">
        <v>1</v>
      </c>
      <c r="G16727">
        <v>1</v>
      </c>
      <c r="H16727"/>
      <c r="I16727">
        <v>1</v>
      </c>
      <c r="J16727" s="95">
        <v>45824.606944444444</v>
      </c>
      <c r="K16727">
        <v>1</v>
      </c>
      <c r="L16727" s="95">
        <v>45824.658333333333</v>
      </c>
    </row>
    <row r="16728" spans="1:12" x14ac:dyDescent="0.35">
      <c r="A16728" t="s">
        <v>16856</v>
      </c>
      <c r="B16728" s="93">
        <v>5216681705455</v>
      </c>
      <c r="C16728" t="s">
        <v>129</v>
      </c>
      <c r="D16728" t="s">
        <v>130</v>
      </c>
      <c r="E16728">
        <v>1</v>
      </c>
      <c r="F16728">
        <v>1</v>
      </c>
      <c r="G16728">
        <v>1</v>
      </c>
      <c r="H16728"/>
      <c r="I16728">
        <v>1</v>
      </c>
      <c r="J16728" s="95">
        <v>45824.603472222225</v>
      </c>
      <c r="K16728">
        <v>1</v>
      </c>
      <c r="L16728" s="95">
        <v>45824.643750000003</v>
      </c>
    </row>
    <row r="16729" spans="1:12" x14ac:dyDescent="0.35">
      <c r="A16729" t="s">
        <v>16857</v>
      </c>
      <c r="B16729" s="93">
        <v>5219511177746</v>
      </c>
      <c r="C16729" t="s">
        <v>129</v>
      </c>
      <c r="D16729" t="s">
        <v>130</v>
      </c>
      <c r="E16729">
        <v>0</v>
      </c>
      <c r="F16729">
        <v>0</v>
      </c>
      <c r="G16729">
        <v>0</v>
      </c>
      <c r="H16729" s="95">
        <v>45824.602777777778</v>
      </c>
      <c r="I16729">
        <v>0</v>
      </c>
      <c r="K16729">
        <v>0</v>
      </c>
    </row>
    <row r="16730" spans="1:12" x14ac:dyDescent="0.35">
      <c r="A16730" t="s">
        <v>16858</v>
      </c>
      <c r="B16730" s="93">
        <v>5213111455561</v>
      </c>
      <c r="C16730" t="s">
        <v>129</v>
      </c>
      <c r="D16730" t="s">
        <v>130</v>
      </c>
      <c r="E16730">
        <v>1</v>
      </c>
      <c r="F16730">
        <v>1</v>
      </c>
      <c r="G16730">
        <v>1</v>
      </c>
      <c r="H16730"/>
      <c r="I16730">
        <v>1</v>
      </c>
      <c r="J16730" s="95">
        <v>45824.609722222223</v>
      </c>
      <c r="K16730">
        <v>1</v>
      </c>
      <c r="L16730" s="95">
        <v>45824.651388888888</v>
      </c>
    </row>
    <row r="16731" spans="1:12" x14ac:dyDescent="0.35">
      <c r="A16731" t="s">
        <v>16859</v>
      </c>
      <c r="B16731" s="93">
        <v>5215581795279</v>
      </c>
      <c r="C16731" t="s">
        <v>129</v>
      </c>
      <c r="D16731" t="s">
        <v>130</v>
      </c>
      <c r="E16731">
        <v>0</v>
      </c>
      <c r="F16731">
        <v>0</v>
      </c>
      <c r="G16731">
        <v>0</v>
      </c>
      <c r="H16731" s="95">
        <v>45824.609027777777</v>
      </c>
      <c r="I16731">
        <v>0</v>
      </c>
      <c r="K16731">
        <v>0</v>
      </c>
    </row>
    <row r="16732" spans="1:12" x14ac:dyDescent="0.35">
      <c r="A16732" t="s">
        <v>16860</v>
      </c>
      <c r="B16732" s="93">
        <v>5213111203559</v>
      </c>
      <c r="C16732" t="s">
        <v>129</v>
      </c>
      <c r="D16732" t="s">
        <v>130</v>
      </c>
      <c r="E16732">
        <v>1</v>
      </c>
      <c r="F16732">
        <v>1</v>
      </c>
      <c r="G16732">
        <v>1</v>
      </c>
      <c r="H16732"/>
      <c r="I16732">
        <v>1</v>
      </c>
      <c r="J16732" s="95">
        <v>45824.636111111111</v>
      </c>
      <c r="K16732">
        <v>1</v>
      </c>
      <c r="L16732" s="95">
        <v>45824.814583333333</v>
      </c>
    </row>
    <row r="16733" spans="1:12" x14ac:dyDescent="0.35">
      <c r="A16733" t="s">
        <v>16861</v>
      </c>
      <c r="B16733" s="93">
        <v>5215545443769</v>
      </c>
      <c r="C16733" t="s">
        <v>129</v>
      </c>
      <c r="D16733" t="s">
        <v>130</v>
      </c>
      <c r="E16733">
        <v>0</v>
      </c>
      <c r="F16733">
        <v>0</v>
      </c>
      <c r="G16733">
        <v>0</v>
      </c>
      <c r="H16733" s="95">
        <v>45824.607638888891</v>
      </c>
      <c r="I16733">
        <v>0</v>
      </c>
      <c r="K16733">
        <v>0</v>
      </c>
    </row>
    <row r="16734" spans="1:12" x14ac:dyDescent="0.35">
      <c r="A16734" t="s">
        <v>16862</v>
      </c>
      <c r="B16734" s="93">
        <v>5214811531310</v>
      </c>
      <c r="C16734" t="s">
        <v>129</v>
      </c>
      <c r="D16734" t="s">
        <v>130</v>
      </c>
      <c r="E16734">
        <v>1</v>
      </c>
      <c r="F16734">
        <v>1</v>
      </c>
      <c r="G16734">
        <v>1</v>
      </c>
      <c r="H16734"/>
      <c r="I16734">
        <v>1</v>
      </c>
      <c r="J16734" s="95">
        <v>45824.651388888888</v>
      </c>
      <c r="K16734">
        <v>1</v>
      </c>
      <c r="L16734" s="95">
        <v>45824.652083333334</v>
      </c>
    </row>
    <row r="16735" spans="1:12" x14ac:dyDescent="0.35">
      <c r="A16735" t="s">
        <v>16863</v>
      </c>
      <c r="B16735" s="93">
        <v>5215536681698</v>
      </c>
      <c r="C16735" t="s">
        <v>129</v>
      </c>
      <c r="D16735" t="s">
        <v>130</v>
      </c>
      <c r="E16735">
        <v>1</v>
      </c>
      <c r="F16735">
        <v>1</v>
      </c>
      <c r="G16735">
        <v>1</v>
      </c>
      <c r="H16735"/>
      <c r="I16735">
        <v>1</v>
      </c>
      <c r="J16735" s="95">
        <v>45824.603472222225</v>
      </c>
      <c r="K16735">
        <v>1</v>
      </c>
      <c r="L16735" s="95">
        <v>45824.665972222225</v>
      </c>
    </row>
    <row r="16736" spans="1:12" x14ac:dyDescent="0.35">
      <c r="A16736" t="s">
        <v>16864</v>
      </c>
      <c r="B16736" s="93">
        <v>5215551055856</v>
      </c>
      <c r="C16736" t="s">
        <v>129</v>
      </c>
      <c r="D16736" t="s">
        <v>130</v>
      </c>
      <c r="E16736">
        <v>0</v>
      </c>
      <c r="F16736">
        <v>0</v>
      </c>
      <c r="G16736">
        <v>0</v>
      </c>
      <c r="H16736" s="95">
        <v>45824.609027777777</v>
      </c>
      <c r="I16736">
        <v>0</v>
      </c>
      <c r="K16736">
        <v>0</v>
      </c>
    </row>
    <row r="16737" spans="1:12" x14ac:dyDescent="0.35">
      <c r="A16737" t="s">
        <v>16865</v>
      </c>
      <c r="B16737" s="93">
        <v>5213313107989</v>
      </c>
      <c r="C16737" t="s">
        <v>129</v>
      </c>
      <c r="D16737" t="s">
        <v>130</v>
      </c>
      <c r="E16737">
        <v>1</v>
      </c>
      <c r="F16737">
        <v>1</v>
      </c>
      <c r="G16737">
        <v>1</v>
      </c>
      <c r="H16737"/>
      <c r="I16737">
        <v>1</v>
      </c>
      <c r="J16737" s="95">
        <v>45824.603472222225</v>
      </c>
      <c r="K16737">
        <v>1</v>
      </c>
      <c r="L16737" s="95">
        <v>45824.635416666664</v>
      </c>
    </row>
    <row r="16738" spans="1:12" x14ac:dyDescent="0.35">
      <c r="A16738" t="s">
        <v>16866</v>
      </c>
      <c r="B16738" s="93">
        <v>5215525438115</v>
      </c>
      <c r="C16738" t="s">
        <v>129</v>
      </c>
      <c r="D16738" t="s">
        <v>130</v>
      </c>
      <c r="E16738">
        <v>1</v>
      </c>
      <c r="F16738">
        <v>0</v>
      </c>
      <c r="G16738">
        <v>1</v>
      </c>
      <c r="H16738"/>
      <c r="I16738">
        <v>1</v>
      </c>
      <c r="J16738" s="95">
        <v>45824.601388888892</v>
      </c>
      <c r="K16738">
        <v>0</v>
      </c>
    </row>
    <row r="16739" spans="1:12" x14ac:dyDescent="0.35">
      <c r="A16739" t="s">
        <v>16867</v>
      </c>
      <c r="B16739" s="93">
        <v>5214871002462</v>
      </c>
      <c r="C16739" t="s">
        <v>129</v>
      </c>
      <c r="D16739" t="s">
        <v>130</v>
      </c>
      <c r="E16739">
        <v>1</v>
      </c>
      <c r="F16739">
        <v>0</v>
      </c>
      <c r="G16739">
        <v>1</v>
      </c>
      <c r="H16739"/>
      <c r="I16739">
        <v>1</v>
      </c>
      <c r="J16739" s="95">
        <v>45824.601388888892</v>
      </c>
      <c r="K16739">
        <v>0</v>
      </c>
    </row>
    <row r="16740" spans="1:12" x14ac:dyDescent="0.35">
      <c r="A16740" t="s">
        <v>16868</v>
      </c>
      <c r="B16740" s="93">
        <v>5215568104070</v>
      </c>
      <c r="C16740" t="s">
        <v>129</v>
      </c>
      <c r="D16740" t="s">
        <v>130</v>
      </c>
      <c r="E16740">
        <v>1</v>
      </c>
      <c r="F16740">
        <v>1</v>
      </c>
      <c r="G16740">
        <v>1</v>
      </c>
      <c r="H16740"/>
      <c r="I16740">
        <v>1</v>
      </c>
      <c r="J16740" s="95">
        <v>45824.609722222223</v>
      </c>
      <c r="K16740">
        <v>1</v>
      </c>
      <c r="L16740" s="95">
        <v>45824.613888888889</v>
      </c>
    </row>
    <row r="16741" spans="1:12" x14ac:dyDescent="0.35">
      <c r="A16741" t="s">
        <v>16869</v>
      </c>
      <c r="B16741" s="93">
        <v>5217581043251</v>
      </c>
      <c r="C16741" t="s">
        <v>129</v>
      </c>
      <c r="D16741" t="s">
        <v>130</v>
      </c>
      <c r="E16741">
        <v>1</v>
      </c>
      <c r="F16741">
        <v>1</v>
      </c>
      <c r="G16741">
        <v>1</v>
      </c>
      <c r="H16741"/>
      <c r="I16741">
        <v>1</v>
      </c>
      <c r="J16741" s="95">
        <v>45824.611111111109</v>
      </c>
      <c r="K16741">
        <v>1</v>
      </c>
      <c r="L16741" s="95">
        <v>45824.618055555555</v>
      </c>
    </row>
    <row r="16742" spans="1:12" x14ac:dyDescent="0.35">
      <c r="A16742" t="s">
        <v>16870</v>
      </c>
      <c r="B16742" s="93">
        <v>5213891091658</v>
      </c>
      <c r="C16742" t="s">
        <v>129</v>
      </c>
      <c r="D16742" t="s">
        <v>130</v>
      </c>
      <c r="E16742">
        <v>1</v>
      </c>
      <c r="F16742">
        <v>1</v>
      </c>
      <c r="G16742">
        <v>1</v>
      </c>
      <c r="H16742"/>
      <c r="I16742">
        <v>1</v>
      </c>
      <c r="J16742" s="95">
        <v>45824.602777777778</v>
      </c>
      <c r="K16742">
        <v>1</v>
      </c>
      <c r="L16742" s="95">
        <v>45826.13958333333</v>
      </c>
    </row>
    <row r="16743" spans="1:12" x14ac:dyDescent="0.35">
      <c r="A16743" t="s">
        <v>16871</v>
      </c>
      <c r="B16743" s="93">
        <v>5213319426979</v>
      </c>
      <c r="C16743" t="s">
        <v>129</v>
      </c>
      <c r="D16743" t="s">
        <v>130</v>
      </c>
      <c r="E16743">
        <v>1</v>
      </c>
      <c r="F16743">
        <v>1</v>
      </c>
      <c r="G16743">
        <v>1</v>
      </c>
      <c r="H16743"/>
      <c r="I16743">
        <v>1</v>
      </c>
      <c r="J16743" s="95">
        <v>45824.605555555558</v>
      </c>
      <c r="K16743">
        <v>1</v>
      </c>
      <c r="L16743" s="95">
        <v>45824.650694444441</v>
      </c>
    </row>
    <row r="16744" spans="1:12" x14ac:dyDescent="0.35">
      <c r="A16744" t="s">
        <v>16872</v>
      </c>
      <c r="B16744" s="93">
        <v>5215532223831</v>
      </c>
      <c r="C16744" t="s">
        <v>129</v>
      </c>
      <c r="D16744" t="s">
        <v>130</v>
      </c>
      <c r="E16744">
        <v>1</v>
      </c>
      <c r="F16744">
        <v>1</v>
      </c>
      <c r="G16744">
        <v>1</v>
      </c>
      <c r="H16744"/>
      <c r="I16744">
        <v>1</v>
      </c>
      <c r="J16744" s="95">
        <v>45824.601388888892</v>
      </c>
      <c r="K16744">
        <v>1</v>
      </c>
      <c r="L16744" s="95">
        <v>45824.717361111114</v>
      </c>
    </row>
    <row r="16745" spans="1:12" x14ac:dyDescent="0.35">
      <c r="A16745" t="s">
        <v>16873</v>
      </c>
      <c r="B16745" s="93">
        <v>5219616138001</v>
      </c>
      <c r="C16745" t="s">
        <v>129</v>
      </c>
      <c r="D16745" t="s">
        <v>130</v>
      </c>
      <c r="E16745">
        <v>0</v>
      </c>
      <c r="F16745">
        <v>0</v>
      </c>
      <c r="G16745">
        <v>0</v>
      </c>
      <c r="H16745" s="95">
        <v>45824.606944444444</v>
      </c>
      <c r="I16745">
        <v>0</v>
      </c>
      <c r="K16745">
        <v>0</v>
      </c>
    </row>
    <row r="16746" spans="1:12" x14ac:dyDescent="0.35">
      <c r="A16746" t="s">
        <v>16874</v>
      </c>
      <c r="B16746" s="93">
        <v>5214611476330</v>
      </c>
      <c r="C16746" t="s">
        <v>129</v>
      </c>
      <c r="D16746" t="s">
        <v>130</v>
      </c>
      <c r="E16746">
        <v>1</v>
      </c>
      <c r="F16746">
        <v>0</v>
      </c>
      <c r="G16746">
        <v>1</v>
      </c>
      <c r="H16746"/>
      <c r="I16746">
        <v>1</v>
      </c>
      <c r="J16746" s="95">
        <v>45824.603472222225</v>
      </c>
      <c r="K16746">
        <v>0</v>
      </c>
    </row>
    <row r="16747" spans="1:12" x14ac:dyDescent="0.35">
      <c r="A16747" t="s">
        <v>16875</v>
      </c>
      <c r="B16747" s="93">
        <v>5219612979689</v>
      </c>
      <c r="C16747" t="s">
        <v>129</v>
      </c>
      <c r="D16747" t="s">
        <v>130</v>
      </c>
      <c r="E16747">
        <v>1</v>
      </c>
      <c r="F16747">
        <v>1</v>
      </c>
      <c r="G16747">
        <v>1</v>
      </c>
      <c r="H16747"/>
      <c r="I16747">
        <v>1</v>
      </c>
      <c r="J16747" s="95">
        <v>45824.603472222225</v>
      </c>
      <c r="K16747">
        <v>1</v>
      </c>
      <c r="L16747" s="95">
        <v>45824.632638888892</v>
      </c>
    </row>
    <row r="16748" spans="1:12" x14ac:dyDescent="0.35">
      <c r="A16748" t="s">
        <v>16876</v>
      </c>
      <c r="B16748" s="93">
        <v>5215542610029</v>
      </c>
      <c r="C16748" t="s">
        <v>129</v>
      </c>
      <c r="D16748" t="s">
        <v>130</v>
      </c>
      <c r="E16748">
        <v>1</v>
      </c>
      <c r="F16748">
        <v>0</v>
      </c>
      <c r="G16748">
        <v>1</v>
      </c>
      <c r="H16748"/>
      <c r="I16748">
        <v>1</v>
      </c>
      <c r="J16748" s="95">
        <v>45824.60833333333</v>
      </c>
      <c r="K16748">
        <v>0</v>
      </c>
    </row>
    <row r="16749" spans="1:12" x14ac:dyDescent="0.35">
      <c r="A16749" t="s">
        <v>16877</v>
      </c>
      <c r="B16749" s="93">
        <v>5212291699722</v>
      </c>
      <c r="C16749" t="s">
        <v>129</v>
      </c>
      <c r="D16749" t="s">
        <v>130</v>
      </c>
      <c r="E16749">
        <v>1</v>
      </c>
      <c r="F16749">
        <v>1</v>
      </c>
      <c r="G16749">
        <v>1</v>
      </c>
      <c r="H16749"/>
      <c r="I16749">
        <v>1</v>
      </c>
      <c r="J16749" s="95">
        <v>45824.603472222225</v>
      </c>
      <c r="K16749">
        <v>1</v>
      </c>
      <c r="L16749" s="95">
        <v>45824.603472222225</v>
      </c>
    </row>
    <row r="16750" spans="1:12" x14ac:dyDescent="0.35">
      <c r="A16750" t="s">
        <v>16878</v>
      </c>
      <c r="B16750" s="93">
        <v>5218182721661</v>
      </c>
      <c r="C16750" t="s">
        <v>129</v>
      </c>
      <c r="D16750" t="s">
        <v>130</v>
      </c>
      <c r="E16750">
        <v>1</v>
      </c>
      <c r="F16750">
        <v>1</v>
      </c>
      <c r="G16750">
        <v>1</v>
      </c>
      <c r="H16750"/>
      <c r="I16750">
        <v>1</v>
      </c>
      <c r="J16750" s="95">
        <v>45824.602083333331</v>
      </c>
      <c r="K16750">
        <v>1</v>
      </c>
      <c r="L16750" s="95">
        <v>45824.602083333331</v>
      </c>
    </row>
    <row r="16751" spans="1:12" x14ac:dyDescent="0.35">
      <c r="A16751" t="s">
        <v>16879</v>
      </c>
      <c r="B16751" s="93">
        <v>5212382056201</v>
      </c>
      <c r="C16751" t="s">
        <v>129</v>
      </c>
      <c r="D16751" t="s">
        <v>130</v>
      </c>
      <c r="E16751">
        <v>1</v>
      </c>
      <c r="F16751">
        <v>1</v>
      </c>
      <c r="G16751">
        <v>1</v>
      </c>
      <c r="H16751"/>
      <c r="I16751">
        <v>1</v>
      </c>
      <c r="J16751" s="95">
        <v>45824.605555555558</v>
      </c>
      <c r="K16751">
        <v>1</v>
      </c>
      <c r="L16751" s="95">
        <v>45824.617361111108</v>
      </c>
    </row>
    <row r="16752" spans="1:12" x14ac:dyDescent="0.35">
      <c r="A16752" t="s">
        <v>16880</v>
      </c>
      <c r="B16752" s="93">
        <v>5215534962573</v>
      </c>
      <c r="C16752" t="s">
        <v>129</v>
      </c>
      <c r="D16752" t="s">
        <v>130</v>
      </c>
      <c r="E16752">
        <v>1</v>
      </c>
      <c r="F16752">
        <v>0</v>
      </c>
      <c r="G16752">
        <v>1</v>
      </c>
      <c r="H16752"/>
      <c r="I16752">
        <v>1</v>
      </c>
      <c r="J16752" s="95">
        <v>45824.61041666667</v>
      </c>
      <c r="K16752">
        <v>0</v>
      </c>
    </row>
    <row r="16753" spans="1:12" x14ac:dyDescent="0.35">
      <c r="A16753" t="s">
        <v>16881</v>
      </c>
      <c r="B16753" s="93">
        <v>5215527083644</v>
      </c>
      <c r="C16753" t="s">
        <v>129</v>
      </c>
      <c r="D16753" t="s">
        <v>130</v>
      </c>
      <c r="E16753">
        <v>1</v>
      </c>
      <c r="F16753">
        <v>1</v>
      </c>
      <c r="G16753">
        <v>1</v>
      </c>
      <c r="H16753"/>
      <c r="I16753">
        <v>1</v>
      </c>
      <c r="J16753" s="95">
        <v>45824.602777777778</v>
      </c>
      <c r="K16753">
        <v>1</v>
      </c>
      <c r="L16753" s="95">
        <v>45824.604166666664</v>
      </c>
    </row>
    <row r="16754" spans="1:12" x14ac:dyDescent="0.35">
      <c r="A16754" t="s">
        <v>16882</v>
      </c>
      <c r="B16754" s="93">
        <v>5215540370212</v>
      </c>
      <c r="C16754" t="s">
        <v>129</v>
      </c>
      <c r="D16754" t="s">
        <v>130</v>
      </c>
      <c r="E16754">
        <v>1</v>
      </c>
      <c r="F16754">
        <v>1</v>
      </c>
      <c r="G16754">
        <v>1</v>
      </c>
      <c r="H16754"/>
      <c r="I16754">
        <v>1</v>
      </c>
      <c r="J16754" s="95">
        <v>45824.607638888891</v>
      </c>
      <c r="K16754">
        <v>1</v>
      </c>
      <c r="L16754" s="95">
        <v>45824.629861111112</v>
      </c>
    </row>
    <row r="16755" spans="1:12" x14ac:dyDescent="0.35">
      <c r="A16755" t="s">
        <v>16883</v>
      </c>
      <c r="B16755" s="93">
        <v>5213521396399</v>
      </c>
      <c r="C16755" t="s">
        <v>129</v>
      </c>
      <c r="D16755" t="s">
        <v>130</v>
      </c>
      <c r="E16755">
        <v>0</v>
      </c>
      <c r="F16755">
        <v>0</v>
      </c>
      <c r="G16755">
        <v>0</v>
      </c>
      <c r="H16755" s="95">
        <v>45824.602777777778</v>
      </c>
      <c r="I16755">
        <v>0</v>
      </c>
      <c r="K16755">
        <v>0</v>
      </c>
    </row>
    <row r="16756" spans="1:12" x14ac:dyDescent="0.35">
      <c r="A16756" t="s">
        <v>16884</v>
      </c>
      <c r="B16756" s="93">
        <v>5212461159733</v>
      </c>
      <c r="C16756" t="s">
        <v>129</v>
      </c>
      <c r="D16756" t="s">
        <v>130</v>
      </c>
      <c r="E16756">
        <v>1</v>
      </c>
      <c r="F16756">
        <v>1</v>
      </c>
      <c r="G16756">
        <v>1</v>
      </c>
      <c r="H16756"/>
      <c r="I16756">
        <v>1</v>
      </c>
      <c r="J16756" s="95">
        <v>45824.607638888891</v>
      </c>
      <c r="K16756">
        <v>1</v>
      </c>
      <c r="L16756" s="95">
        <v>45824.684027777781</v>
      </c>
    </row>
    <row r="16757" spans="1:12" x14ac:dyDescent="0.35">
      <c r="A16757" t="s">
        <v>16885</v>
      </c>
      <c r="B16757" s="93">
        <v>5217555588413</v>
      </c>
      <c r="C16757" t="s">
        <v>129</v>
      </c>
      <c r="D16757" t="s">
        <v>130</v>
      </c>
      <c r="E16757">
        <v>1</v>
      </c>
      <c r="F16757">
        <v>1</v>
      </c>
      <c r="G16757">
        <v>1</v>
      </c>
      <c r="H16757"/>
      <c r="I16757">
        <v>1</v>
      </c>
      <c r="J16757" s="95">
        <v>45824.604166666664</v>
      </c>
      <c r="K16757">
        <v>1</v>
      </c>
      <c r="L16757" s="95">
        <v>45824.636111111111</v>
      </c>
    </row>
    <row r="16758" spans="1:12" x14ac:dyDescent="0.35">
      <c r="A16758" t="s">
        <v>16886</v>
      </c>
      <c r="B16758" s="93">
        <v>5215527274222</v>
      </c>
      <c r="C16758" t="s">
        <v>129</v>
      </c>
      <c r="D16758" t="s">
        <v>130</v>
      </c>
      <c r="E16758">
        <v>1</v>
      </c>
      <c r="F16758">
        <v>1</v>
      </c>
      <c r="G16758">
        <v>1</v>
      </c>
      <c r="H16758"/>
      <c r="I16758">
        <v>1</v>
      </c>
      <c r="J16758" s="95">
        <v>45824.604861111111</v>
      </c>
      <c r="K16758">
        <v>1</v>
      </c>
      <c r="L16758" s="95">
        <v>45824.811805555553</v>
      </c>
    </row>
    <row r="16759" spans="1:12" x14ac:dyDescent="0.35">
      <c r="A16759" t="s">
        <v>16887</v>
      </c>
      <c r="B16759" s="93">
        <v>5212941299146</v>
      </c>
      <c r="C16759" t="s">
        <v>129</v>
      </c>
      <c r="D16759" t="s">
        <v>130</v>
      </c>
      <c r="E16759">
        <v>0</v>
      </c>
      <c r="F16759">
        <v>0</v>
      </c>
      <c r="G16759">
        <v>0</v>
      </c>
      <c r="H16759" s="95">
        <v>45824.603472222225</v>
      </c>
      <c r="I16759">
        <v>0</v>
      </c>
      <c r="K16759">
        <v>0</v>
      </c>
    </row>
    <row r="16760" spans="1:12" x14ac:dyDescent="0.35">
      <c r="A16760" t="s">
        <v>16888</v>
      </c>
      <c r="B16760" s="93">
        <v>5213312470355</v>
      </c>
      <c r="C16760" t="s">
        <v>129</v>
      </c>
      <c r="D16760" t="s">
        <v>130</v>
      </c>
      <c r="E16760">
        <v>0</v>
      </c>
      <c r="F16760">
        <v>0</v>
      </c>
      <c r="G16760">
        <v>0</v>
      </c>
      <c r="H16760" s="95">
        <v>45824.603472222225</v>
      </c>
      <c r="I16760">
        <v>0</v>
      </c>
      <c r="K16760">
        <v>0</v>
      </c>
    </row>
    <row r="16761" spans="1:12" x14ac:dyDescent="0.35">
      <c r="A16761" t="s">
        <v>16889</v>
      </c>
      <c r="B16761" s="93">
        <v>5219211102243</v>
      </c>
      <c r="C16761" t="s">
        <v>129</v>
      </c>
      <c r="D16761" t="s">
        <v>130</v>
      </c>
      <c r="E16761">
        <v>1</v>
      </c>
      <c r="F16761">
        <v>1</v>
      </c>
      <c r="G16761">
        <v>1</v>
      </c>
      <c r="H16761"/>
      <c r="I16761">
        <v>1</v>
      </c>
      <c r="J16761" s="95">
        <v>45824.605555555558</v>
      </c>
      <c r="K16761">
        <v>1</v>
      </c>
      <c r="L16761" s="95">
        <v>45824.629861111112</v>
      </c>
    </row>
    <row r="16762" spans="1:12" x14ac:dyDescent="0.35">
      <c r="A16762" t="s">
        <v>16890</v>
      </c>
      <c r="B16762" s="93">
        <v>5219941069162</v>
      </c>
      <c r="C16762" t="s">
        <v>129</v>
      </c>
      <c r="D16762" t="s">
        <v>130</v>
      </c>
      <c r="E16762">
        <v>1</v>
      </c>
      <c r="F16762">
        <v>1</v>
      </c>
      <c r="G16762">
        <v>1</v>
      </c>
      <c r="H16762"/>
      <c r="I16762">
        <v>1</v>
      </c>
      <c r="J16762" s="95">
        <v>45824.603472222225</v>
      </c>
      <c r="K16762">
        <v>1</v>
      </c>
      <c r="L16762" s="95">
        <v>45824.618750000001</v>
      </c>
    </row>
    <row r="16763" spans="1:12" x14ac:dyDescent="0.35">
      <c r="A16763" t="s">
        <v>16891</v>
      </c>
      <c r="B16763" s="93">
        <v>5217891047471</v>
      </c>
      <c r="C16763" t="s">
        <v>129</v>
      </c>
      <c r="D16763" t="s">
        <v>130</v>
      </c>
      <c r="E16763">
        <v>1</v>
      </c>
      <c r="F16763">
        <v>1</v>
      </c>
      <c r="G16763">
        <v>1</v>
      </c>
      <c r="H16763"/>
      <c r="I16763">
        <v>1</v>
      </c>
      <c r="J16763" s="95">
        <v>45824.607638888891</v>
      </c>
      <c r="K16763">
        <v>1</v>
      </c>
      <c r="L16763" s="95">
        <v>45824.607638888891</v>
      </c>
    </row>
    <row r="16764" spans="1:12" x14ac:dyDescent="0.35">
      <c r="A16764" t="s">
        <v>16892</v>
      </c>
      <c r="B16764" s="93">
        <v>5212434358757</v>
      </c>
      <c r="C16764" t="s">
        <v>129</v>
      </c>
      <c r="D16764" t="s">
        <v>130</v>
      </c>
      <c r="E16764">
        <v>0</v>
      </c>
      <c r="F16764">
        <v>0</v>
      </c>
      <c r="G16764">
        <v>0</v>
      </c>
      <c r="H16764" s="95">
        <v>45824.609027777777</v>
      </c>
      <c r="I16764">
        <v>0</v>
      </c>
      <c r="K16764">
        <v>0</v>
      </c>
    </row>
    <row r="16765" spans="1:12" x14ac:dyDescent="0.35">
      <c r="A16765" t="s">
        <v>16893</v>
      </c>
      <c r="B16765" s="93">
        <v>5219611165818</v>
      </c>
      <c r="C16765" t="s">
        <v>129</v>
      </c>
      <c r="D16765" t="s">
        <v>130</v>
      </c>
      <c r="E16765">
        <v>1</v>
      </c>
      <c r="F16765">
        <v>0</v>
      </c>
      <c r="G16765">
        <v>1</v>
      </c>
      <c r="H16765"/>
      <c r="I16765">
        <v>1</v>
      </c>
      <c r="J16765" s="95">
        <v>45824.606249999997</v>
      </c>
      <c r="K16765">
        <v>0</v>
      </c>
    </row>
    <row r="16766" spans="1:12" x14ac:dyDescent="0.35">
      <c r="A16766" t="s">
        <v>16894</v>
      </c>
      <c r="B16766" s="93">
        <v>5215580187141</v>
      </c>
      <c r="C16766" t="s">
        <v>129</v>
      </c>
      <c r="D16766" t="s">
        <v>130</v>
      </c>
      <c r="E16766">
        <v>1</v>
      </c>
      <c r="F16766">
        <v>1</v>
      </c>
      <c r="G16766">
        <v>1</v>
      </c>
      <c r="H16766"/>
      <c r="I16766">
        <v>1</v>
      </c>
      <c r="J16766" s="95">
        <v>45824.632638888892</v>
      </c>
      <c r="K16766">
        <v>1</v>
      </c>
      <c r="L16766" s="95">
        <v>45824.636805555558</v>
      </c>
    </row>
    <row r="16767" spans="1:12" x14ac:dyDescent="0.35">
      <c r="A16767" t="s">
        <v>16895</v>
      </c>
      <c r="B16767" s="93">
        <v>5215528513079</v>
      </c>
      <c r="C16767" t="s">
        <v>129</v>
      </c>
      <c r="D16767" t="s">
        <v>130</v>
      </c>
      <c r="E16767">
        <v>1</v>
      </c>
      <c r="F16767">
        <v>1</v>
      </c>
      <c r="G16767">
        <v>1</v>
      </c>
      <c r="H16767"/>
      <c r="I16767">
        <v>1</v>
      </c>
      <c r="J16767" s="95">
        <v>45824.612500000003</v>
      </c>
      <c r="K16767">
        <v>1</v>
      </c>
      <c r="L16767" s="95">
        <v>45824.665277777778</v>
      </c>
    </row>
    <row r="16768" spans="1:12" x14ac:dyDescent="0.35">
      <c r="A16768" t="s">
        <v>16896</v>
      </c>
      <c r="B16768" s="93">
        <v>5218123131721</v>
      </c>
      <c r="C16768" t="s">
        <v>129</v>
      </c>
      <c r="D16768" t="s">
        <v>130</v>
      </c>
      <c r="E16768">
        <v>0</v>
      </c>
      <c r="F16768">
        <v>0</v>
      </c>
      <c r="G16768">
        <v>0</v>
      </c>
      <c r="H16768" s="95">
        <v>45824.60833333333</v>
      </c>
      <c r="I16768">
        <v>0</v>
      </c>
      <c r="K16768">
        <v>0</v>
      </c>
    </row>
    <row r="16769" spans="1:12" x14ac:dyDescent="0.35">
      <c r="A16769" t="s">
        <v>16897</v>
      </c>
      <c r="B16769" s="93">
        <v>5217225224623</v>
      </c>
      <c r="C16769" t="s">
        <v>129</v>
      </c>
      <c r="D16769" t="s">
        <v>130</v>
      </c>
      <c r="E16769">
        <v>1</v>
      </c>
      <c r="F16769">
        <v>0</v>
      </c>
      <c r="G16769">
        <v>1</v>
      </c>
      <c r="H16769"/>
      <c r="I16769">
        <v>1</v>
      </c>
      <c r="J16769" s="95">
        <v>45824.605555555558</v>
      </c>
      <c r="K16769">
        <v>0</v>
      </c>
    </row>
    <row r="16770" spans="1:12" x14ac:dyDescent="0.35">
      <c r="A16770" t="s">
        <v>16898</v>
      </c>
      <c r="B16770" s="93">
        <v>5213511048960</v>
      </c>
      <c r="C16770" t="s">
        <v>129</v>
      </c>
      <c r="D16770" t="s">
        <v>130</v>
      </c>
      <c r="E16770">
        <v>1</v>
      </c>
      <c r="F16770">
        <v>1</v>
      </c>
      <c r="G16770">
        <v>1</v>
      </c>
      <c r="H16770"/>
      <c r="I16770">
        <v>1</v>
      </c>
      <c r="J16770" s="95">
        <v>45824.606944444444</v>
      </c>
      <c r="K16770">
        <v>1</v>
      </c>
      <c r="L16770" s="95">
        <v>45824.677083333336</v>
      </c>
    </row>
    <row r="16771" spans="1:12" x14ac:dyDescent="0.35">
      <c r="A16771" t="s">
        <v>16899</v>
      </c>
      <c r="B16771" s="93">
        <v>5214531014690</v>
      </c>
      <c r="C16771" t="s">
        <v>129</v>
      </c>
      <c r="D16771" t="s">
        <v>130</v>
      </c>
      <c r="E16771">
        <v>1</v>
      </c>
      <c r="F16771">
        <v>1</v>
      </c>
      <c r="G16771">
        <v>1</v>
      </c>
      <c r="H16771"/>
      <c r="I16771">
        <v>1</v>
      </c>
      <c r="J16771" s="95">
        <v>45824.609722222223</v>
      </c>
      <c r="K16771">
        <v>1</v>
      </c>
      <c r="L16771" s="95">
        <v>45824.658333333333</v>
      </c>
    </row>
    <row r="16772" spans="1:12" x14ac:dyDescent="0.35">
      <c r="A16772" t="s">
        <v>16900</v>
      </c>
      <c r="B16772" s="93">
        <v>5215544778007</v>
      </c>
      <c r="C16772" t="s">
        <v>129</v>
      </c>
      <c r="D16772" t="s">
        <v>130</v>
      </c>
      <c r="E16772">
        <v>1</v>
      </c>
      <c r="F16772">
        <v>0</v>
      </c>
      <c r="G16772">
        <v>1</v>
      </c>
      <c r="H16772"/>
      <c r="I16772">
        <v>1</v>
      </c>
      <c r="J16772" s="95">
        <v>45824.606944444444</v>
      </c>
      <c r="K16772">
        <v>0</v>
      </c>
    </row>
    <row r="16773" spans="1:12" x14ac:dyDescent="0.35">
      <c r="A16773" t="s">
        <v>16901</v>
      </c>
      <c r="B16773" s="93">
        <v>5217771086479</v>
      </c>
      <c r="C16773" t="s">
        <v>129</v>
      </c>
      <c r="D16773" t="s">
        <v>130</v>
      </c>
      <c r="E16773">
        <v>1</v>
      </c>
      <c r="F16773">
        <v>0</v>
      </c>
      <c r="G16773">
        <v>1</v>
      </c>
      <c r="H16773"/>
      <c r="I16773">
        <v>1</v>
      </c>
      <c r="J16773" s="95">
        <v>45824.60833333333</v>
      </c>
      <c r="K16773">
        <v>0</v>
      </c>
    </row>
    <row r="16774" spans="1:12" x14ac:dyDescent="0.35">
      <c r="A16774" t="s">
        <v>16902</v>
      </c>
      <c r="B16774" s="93">
        <v>5214423357428</v>
      </c>
      <c r="C16774" t="s">
        <v>129</v>
      </c>
      <c r="D16774" t="s">
        <v>130</v>
      </c>
      <c r="E16774">
        <v>1</v>
      </c>
      <c r="F16774">
        <v>1</v>
      </c>
      <c r="G16774">
        <v>1</v>
      </c>
      <c r="H16774"/>
      <c r="I16774">
        <v>1</v>
      </c>
      <c r="J16774" s="95">
        <v>45824.606249999997</v>
      </c>
      <c r="K16774">
        <v>1</v>
      </c>
      <c r="L16774" s="95">
        <v>45824.7</v>
      </c>
    </row>
    <row r="16775" spans="1:12" x14ac:dyDescent="0.35">
      <c r="A16775" t="s">
        <v>16903</v>
      </c>
      <c r="B16775" s="93">
        <v>5216188150383</v>
      </c>
      <c r="C16775" t="s">
        <v>129</v>
      </c>
      <c r="D16775" t="s">
        <v>130</v>
      </c>
      <c r="E16775">
        <v>1</v>
      </c>
      <c r="F16775">
        <v>1</v>
      </c>
      <c r="G16775">
        <v>1</v>
      </c>
      <c r="H16775"/>
      <c r="I16775">
        <v>1</v>
      </c>
      <c r="J16775" s="95">
        <v>45824.609027777777</v>
      </c>
      <c r="K16775">
        <v>1</v>
      </c>
      <c r="L16775" s="95">
        <v>45824.635416666664</v>
      </c>
    </row>
    <row r="16776" spans="1:12" x14ac:dyDescent="0.35">
      <c r="A16776" t="s">
        <v>16904</v>
      </c>
      <c r="B16776" s="93">
        <v>5219993570409</v>
      </c>
      <c r="C16776" t="s">
        <v>129</v>
      </c>
      <c r="D16776" t="s">
        <v>130</v>
      </c>
      <c r="E16776">
        <v>1</v>
      </c>
      <c r="F16776">
        <v>1</v>
      </c>
      <c r="G16776">
        <v>1</v>
      </c>
      <c r="H16776"/>
      <c r="I16776">
        <v>1</v>
      </c>
      <c r="J16776" s="95">
        <v>45824.601388888892</v>
      </c>
      <c r="K16776">
        <v>1</v>
      </c>
      <c r="L16776" s="95">
        <v>45824.603472222225</v>
      </c>
    </row>
    <row r="16777" spans="1:12" x14ac:dyDescent="0.35">
      <c r="A16777" t="s">
        <v>16905</v>
      </c>
      <c r="B16777" s="93">
        <v>5217121590954</v>
      </c>
      <c r="C16777" t="s">
        <v>129</v>
      </c>
      <c r="D16777" t="s">
        <v>130</v>
      </c>
      <c r="E16777">
        <v>1</v>
      </c>
      <c r="F16777">
        <v>1</v>
      </c>
      <c r="G16777">
        <v>1</v>
      </c>
      <c r="H16777"/>
      <c r="I16777">
        <v>1</v>
      </c>
      <c r="J16777" s="95">
        <v>45824.605555555558</v>
      </c>
      <c r="K16777">
        <v>1</v>
      </c>
      <c r="L16777" s="95">
        <v>45824.611805555556</v>
      </c>
    </row>
    <row r="16778" spans="1:12" x14ac:dyDescent="0.35">
      <c r="A16778" t="s">
        <v>16906</v>
      </c>
      <c r="B16778" s="93">
        <v>5215561653419</v>
      </c>
      <c r="C16778" t="s">
        <v>129</v>
      </c>
      <c r="D16778" t="s">
        <v>130</v>
      </c>
      <c r="E16778">
        <v>0</v>
      </c>
      <c r="F16778">
        <v>0</v>
      </c>
      <c r="G16778">
        <v>0</v>
      </c>
      <c r="H16778" s="95">
        <v>45824.60833333333</v>
      </c>
      <c r="I16778">
        <v>0</v>
      </c>
      <c r="K16778">
        <v>0</v>
      </c>
    </row>
    <row r="16779" spans="1:12" x14ac:dyDescent="0.35">
      <c r="A16779" t="s">
        <v>16907</v>
      </c>
      <c r="B16779" s="93">
        <v>5215516945811</v>
      </c>
      <c r="C16779" t="s">
        <v>129</v>
      </c>
      <c r="D16779" t="s">
        <v>130</v>
      </c>
      <c r="E16779">
        <v>1</v>
      </c>
      <c r="F16779">
        <v>1</v>
      </c>
      <c r="G16779">
        <v>1</v>
      </c>
      <c r="H16779"/>
      <c r="I16779">
        <v>1</v>
      </c>
      <c r="J16779" s="95">
        <v>45824.609027777777</v>
      </c>
      <c r="K16779">
        <v>1</v>
      </c>
      <c r="L16779" s="95">
        <v>45824.615972222222</v>
      </c>
    </row>
    <row r="16780" spans="1:12" x14ac:dyDescent="0.35">
      <c r="A16780" t="s">
        <v>16908</v>
      </c>
      <c r="B16780" s="93">
        <v>5212321358978</v>
      </c>
      <c r="C16780" t="s">
        <v>129</v>
      </c>
      <c r="D16780" t="s">
        <v>130</v>
      </c>
      <c r="E16780">
        <v>1</v>
      </c>
      <c r="F16780">
        <v>1</v>
      </c>
      <c r="G16780">
        <v>1</v>
      </c>
      <c r="H16780"/>
      <c r="I16780">
        <v>1</v>
      </c>
      <c r="J16780" s="95">
        <v>45824.601388888892</v>
      </c>
      <c r="K16780">
        <v>1</v>
      </c>
      <c r="L16780" s="95">
        <v>45824.636805555558</v>
      </c>
    </row>
    <row r="16781" spans="1:12" x14ac:dyDescent="0.35">
      <c r="A16781" t="s">
        <v>16909</v>
      </c>
      <c r="B16781" s="93">
        <v>5219511065674</v>
      </c>
      <c r="C16781" t="s">
        <v>129</v>
      </c>
      <c r="D16781" t="s">
        <v>130</v>
      </c>
      <c r="E16781">
        <v>0</v>
      </c>
      <c r="F16781">
        <v>0</v>
      </c>
      <c r="G16781">
        <v>0</v>
      </c>
      <c r="H16781" s="95">
        <v>45824.604861111111</v>
      </c>
      <c r="I16781">
        <v>0</v>
      </c>
      <c r="K16781">
        <v>0</v>
      </c>
    </row>
    <row r="16782" spans="1:12" x14ac:dyDescent="0.35">
      <c r="A16782" t="s">
        <v>16910</v>
      </c>
      <c r="B16782" s="93">
        <v>5218712652019</v>
      </c>
      <c r="C16782" t="s">
        <v>129</v>
      </c>
      <c r="D16782" t="s">
        <v>130</v>
      </c>
      <c r="E16782">
        <v>1</v>
      </c>
      <c r="F16782">
        <v>0</v>
      </c>
      <c r="G16782">
        <v>1</v>
      </c>
      <c r="H16782"/>
      <c r="I16782">
        <v>1</v>
      </c>
      <c r="J16782" s="95">
        <v>45824.686111111114</v>
      </c>
      <c r="K16782">
        <v>0</v>
      </c>
    </row>
    <row r="16783" spans="1:12" x14ac:dyDescent="0.35">
      <c r="A16783" t="s">
        <v>16911</v>
      </c>
      <c r="B16783" s="93">
        <v>5216646351801</v>
      </c>
      <c r="C16783" t="s">
        <v>129</v>
      </c>
      <c r="D16783" t="s">
        <v>130</v>
      </c>
      <c r="E16783">
        <v>0</v>
      </c>
      <c r="F16783">
        <v>0</v>
      </c>
      <c r="G16783">
        <v>0</v>
      </c>
      <c r="H16783" s="95">
        <v>45824.605555555558</v>
      </c>
      <c r="I16783">
        <v>0</v>
      </c>
      <c r="K16783">
        <v>0</v>
      </c>
    </row>
    <row r="16784" spans="1:12" x14ac:dyDescent="0.35">
      <c r="A16784" t="s">
        <v>16912</v>
      </c>
      <c r="B16784" s="93">
        <v>5214775443595</v>
      </c>
      <c r="C16784" t="s">
        <v>129</v>
      </c>
      <c r="D16784" t="s">
        <v>130</v>
      </c>
      <c r="E16784">
        <v>0</v>
      </c>
      <c r="F16784">
        <v>0</v>
      </c>
      <c r="G16784">
        <v>0</v>
      </c>
      <c r="H16784" s="95">
        <v>45824.609027777777</v>
      </c>
      <c r="I16784">
        <v>0</v>
      </c>
      <c r="K16784">
        <v>0</v>
      </c>
    </row>
    <row r="16785" spans="1:12" x14ac:dyDescent="0.35">
      <c r="A16785" t="s">
        <v>16913</v>
      </c>
      <c r="B16785" s="93">
        <v>5214448503967</v>
      </c>
      <c r="C16785" t="s">
        <v>129</v>
      </c>
      <c r="D16785" t="s">
        <v>130</v>
      </c>
      <c r="E16785">
        <v>1</v>
      </c>
      <c r="F16785">
        <v>1</v>
      </c>
      <c r="G16785">
        <v>1</v>
      </c>
      <c r="H16785"/>
      <c r="I16785">
        <v>1</v>
      </c>
      <c r="J16785" s="95">
        <v>45824.602083333331</v>
      </c>
      <c r="K16785">
        <v>1</v>
      </c>
      <c r="L16785" s="95">
        <v>45824.607638888891</v>
      </c>
    </row>
    <row r="16786" spans="1:12" x14ac:dyDescent="0.35">
      <c r="A16786" t="s">
        <v>16914</v>
      </c>
      <c r="B16786" s="93">
        <v>5214433051911</v>
      </c>
      <c r="C16786" t="s">
        <v>129</v>
      </c>
      <c r="D16786" t="s">
        <v>130</v>
      </c>
      <c r="E16786">
        <v>1</v>
      </c>
      <c r="F16786">
        <v>1</v>
      </c>
      <c r="G16786">
        <v>1</v>
      </c>
      <c r="H16786"/>
      <c r="I16786">
        <v>1</v>
      </c>
      <c r="J16786" s="95">
        <v>45824.609027777777</v>
      </c>
      <c r="K16786">
        <v>1</v>
      </c>
      <c r="L16786" s="95">
        <v>45824.755555555559</v>
      </c>
    </row>
    <row r="16787" spans="1:12" x14ac:dyDescent="0.35">
      <c r="A16787" t="s">
        <v>16915</v>
      </c>
      <c r="B16787" s="93">
        <v>5215539187310</v>
      </c>
      <c r="C16787" t="s">
        <v>129</v>
      </c>
      <c r="D16787" t="s">
        <v>130</v>
      </c>
      <c r="E16787">
        <v>1</v>
      </c>
      <c r="F16787">
        <v>0</v>
      </c>
      <c r="G16787">
        <v>1</v>
      </c>
      <c r="H16787"/>
      <c r="I16787">
        <v>1</v>
      </c>
      <c r="J16787" s="95">
        <v>45824.682638888888</v>
      </c>
      <c r="K16787">
        <v>0</v>
      </c>
    </row>
    <row r="16788" spans="1:12" x14ac:dyDescent="0.35">
      <c r="A16788" t="s">
        <v>16916</v>
      </c>
      <c r="B16788" s="93">
        <v>5217761207795</v>
      </c>
      <c r="C16788" t="s">
        <v>129</v>
      </c>
      <c r="D16788" t="s">
        <v>130</v>
      </c>
      <c r="E16788">
        <v>1</v>
      </c>
      <c r="F16788">
        <v>0</v>
      </c>
      <c r="G16788">
        <v>1</v>
      </c>
      <c r="H16788"/>
      <c r="I16788">
        <v>1</v>
      </c>
      <c r="J16788" s="95">
        <v>45824.615277777775</v>
      </c>
      <c r="K16788">
        <v>0</v>
      </c>
    </row>
    <row r="16789" spans="1:12" x14ac:dyDescent="0.35">
      <c r="A16789" t="s">
        <v>16917</v>
      </c>
      <c r="B16789" s="93">
        <v>5217296268912</v>
      </c>
      <c r="C16789" t="s">
        <v>129</v>
      </c>
      <c r="D16789" t="s">
        <v>130</v>
      </c>
      <c r="E16789">
        <v>1</v>
      </c>
      <c r="F16789">
        <v>1</v>
      </c>
      <c r="G16789">
        <v>1</v>
      </c>
      <c r="H16789"/>
      <c r="I16789">
        <v>1</v>
      </c>
      <c r="J16789" s="95">
        <v>45824.602777777778</v>
      </c>
      <c r="K16789">
        <v>1</v>
      </c>
      <c r="L16789" s="95">
        <v>45824.611805555556</v>
      </c>
    </row>
    <row r="16790" spans="1:12" x14ac:dyDescent="0.35">
      <c r="A16790" t="s">
        <v>16918</v>
      </c>
      <c r="B16790" s="93">
        <v>5213133297504</v>
      </c>
      <c r="C16790" t="s">
        <v>129</v>
      </c>
      <c r="D16790" t="s">
        <v>130</v>
      </c>
      <c r="E16790">
        <v>1</v>
      </c>
      <c r="F16790">
        <v>0</v>
      </c>
      <c r="G16790">
        <v>1</v>
      </c>
      <c r="H16790"/>
      <c r="I16790">
        <v>1</v>
      </c>
      <c r="J16790" s="95">
        <v>45824.61041666667</v>
      </c>
      <c r="K16790">
        <v>0</v>
      </c>
    </row>
    <row r="16791" spans="1:12" x14ac:dyDescent="0.35">
      <c r="A16791" t="s">
        <v>16919</v>
      </c>
      <c r="B16791" s="93">
        <v>5219511299011</v>
      </c>
      <c r="C16791" t="s">
        <v>129</v>
      </c>
      <c r="D16791" t="s">
        <v>130</v>
      </c>
      <c r="E16791">
        <v>1</v>
      </c>
      <c r="F16791">
        <v>1</v>
      </c>
      <c r="G16791">
        <v>1</v>
      </c>
      <c r="H16791"/>
      <c r="I16791">
        <v>1</v>
      </c>
      <c r="J16791" s="95">
        <v>45824.606249999997</v>
      </c>
      <c r="K16791">
        <v>1</v>
      </c>
      <c r="L16791" s="95">
        <v>45824.606249999997</v>
      </c>
    </row>
    <row r="16792" spans="1:12" x14ac:dyDescent="0.35">
      <c r="A16792" t="s">
        <v>16920</v>
      </c>
      <c r="B16792" s="93">
        <v>5215539180598</v>
      </c>
      <c r="C16792" t="s">
        <v>129</v>
      </c>
      <c r="D16792" t="s">
        <v>130</v>
      </c>
      <c r="E16792">
        <v>1</v>
      </c>
      <c r="F16792">
        <v>1</v>
      </c>
      <c r="G16792">
        <v>1</v>
      </c>
      <c r="H16792"/>
      <c r="I16792">
        <v>1</v>
      </c>
      <c r="J16792" s="95">
        <v>45824.603472222225</v>
      </c>
      <c r="K16792">
        <v>1</v>
      </c>
      <c r="L16792" s="95">
        <v>45824.614583333336</v>
      </c>
    </row>
    <row r="16793" spans="1:12" x14ac:dyDescent="0.35">
      <c r="A16793" t="s">
        <v>16921</v>
      </c>
      <c r="B16793" s="93">
        <v>5217226045556</v>
      </c>
      <c r="C16793" t="s">
        <v>129</v>
      </c>
      <c r="D16793" t="s">
        <v>130</v>
      </c>
      <c r="E16793">
        <v>1</v>
      </c>
      <c r="F16793">
        <v>1</v>
      </c>
      <c r="G16793">
        <v>1</v>
      </c>
      <c r="H16793"/>
      <c r="I16793">
        <v>1</v>
      </c>
      <c r="J16793" s="95">
        <v>45824.72152777778</v>
      </c>
      <c r="K16793">
        <v>1</v>
      </c>
      <c r="L16793" s="95">
        <v>45824.728472222225</v>
      </c>
    </row>
    <row r="16794" spans="1:12" x14ac:dyDescent="0.35">
      <c r="A16794" t="s">
        <v>16922</v>
      </c>
      <c r="B16794" s="93">
        <v>5215511462900</v>
      </c>
      <c r="C16794" t="s">
        <v>129</v>
      </c>
      <c r="D16794" t="s">
        <v>130</v>
      </c>
      <c r="E16794">
        <v>1</v>
      </c>
      <c r="F16794">
        <v>0</v>
      </c>
      <c r="G16794">
        <v>1</v>
      </c>
      <c r="H16794"/>
      <c r="I16794">
        <v>1</v>
      </c>
      <c r="J16794" s="95">
        <v>45824.603472222225</v>
      </c>
      <c r="K16794">
        <v>0</v>
      </c>
    </row>
    <row r="16795" spans="1:12" x14ac:dyDescent="0.35">
      <c r="A16795" t="s">
        <v>16923</v>
      </c>
      <c r="B16795" s="93">
        <v>5219622782082</v>
      </c>
      <c r="C16795" t="s">
        <v>129</v>
      </c>
      <c r="D16795" t="s">
        <v>130</v>
      </c>
      <c r="E16795">
        <v>1</v>
      </c>
      <c r="F16795">
        <v>0</v>
      </c>
      <c r="G16795">
        <v>1</v>
      </c>
      <c r="H16795"/>
      <c r="I16795">
        <v>1</v>
      </c>
      <c r="J16795" s="95">
        <v>45824.609027777777</v>
      </c>
      <c r="K16795">
        <v>0</v>
      </c>
    </row>
    <row r="16796" spans="1:12" x14ac:dyDescent="0.35">
      <c r="A16796" t="s">
        <v>16924</v>
      </c>
      <c r="B16796" s="93">
        <v>5215534347256</v>
      </c>
      <c r="C16796" t="s">
        <v>129</v>
      </c>
      <c r="D16796" t="s">
        <v>130</v>
      </c>
      <c r="E16796">
        <v>1</v>
      </c>
      <c r="F16796">
        <v>1</v>
      </c>
      <c r="G16796">
        <v>1</v>
      </c>
      <c r="H16796"/>
      <c r="I16796">
        <v>1</v>
      </c>
      <c r="J16796" s="95">
        <v>45824.609027777777</v>
      </c>
      <c r="K16796">
        <v>1</v>
      </c>
      <c r="L16796" s="95">
        <v>45824.678472222222</v>
      </c>
    </row>
    <row r="16797" spans="1:12" x14ac:dyDescent="0.35">
      <c r="A16797" t="s">
        <v>16925</v>
      </c>
      <c r="B16797" s="93">
        <v>5212224478583</v>
      </c>
      <c r="C16797" t="s">
        <v>129</v>
      </c>
      <c r="D16797" t="s">
        <v>130</v>
      </c>
      <c r="E16797">
        <v>1</v>
      </c>
      <c r="F16797">
        <v>1</v>
      </c>
      <c r="G16797">
        <v>1</v>
      </c>
      <c r="H16797"/>
      <c r="I16797">
        <v>1</v>
      </c>
      <c r="J16797" s="95">
        <v>45824.61041666667</v>
      </c>
      <c r="K16797">
        <v>1</v>
      </c>
      <c r="L16797" s="95">
        <v>45824.625</v>
      </c>
    </row>
    <row r="16798" spans="1:12" x14ac:dyDescent="0.35">
      <c r="A16798" t="s">
        <v>16926</v>
      </c>
      <c r="B16798" s="93">
        <v>5215510166479</v>
      </c>
      <c r="C16798" t="s">
        <v>129</v>
      </c>
      <c r="D16798" t="s">
        <v>130</v>
      </c>
      <c r="E16798">
        <v>1</v>
      </c>
      <c r="F16798">
        <v>1</v>
      </c>
      <c r="G16798">
        <v>1</v>
      </c>
      <c r="H16798"/>
      <c r="I16798">
        <v>1</v>
      </c>
      <c r="J16798" s="95">
        <v>45824.605555555558</v>
      </c>
      <c r="K16798">
        <v>1</v>
      </c>
      <c r="L16798" s="95">
        <v>45824.605555555558</v>
      </c>
    </row>
    <row r="16799" spans="1:12" x14ac:dyDescent="0.35">
      <c r="A16799" t="s">
        <v>16927</v>
      </c>
      <c r="B16799" s="93">
        <v>5218182800521</v>
      </c>
      <c r="C16799" t="s">
        <v>129</v>
      </c>
      <c r="D16799" t="s">
        <v>130</v>
      </c>
      <c r="E16799">
        <v>1</v>
      </c>
      <c r="F16799">
        <v>0</v>
      </c>
      <c r="G16799">
        <v>1</v>
      </c>
      <c r="H16799"/>
      <c r="I16799">
        <v>1</v>
      </c>
      <c r="J16799" s="95">
        <v>45824.604861111111</v>
      </c>
      <c r="K16799">
        <v>0</v>
      </c>
    </row>
    <row r="16800" spans="1:12" x14ac:dyDescent="0.35">
      <c r="A16800" t="s">
        <v>16928</v>
      </c>
      <c r="B16800" s="93">
        <v>5215549478079</v>
      </c>
      <c r="C16800" t="s">
        <v>129</v>
      </c>
      <c r="D16800" t="s">
        <v>130</v>
      </c>
      <c r="E16800">
        <v>1</v>
      </c>
      <c r="F16800">
        <v>1</v>
      </c>
      <c r="G16800">
        <v>1</v>
      </c>
      <c r="H16800"/>
      <c r="I16800">
        <v>1</v>
      </c>
      <c r="J16800" s="95">
        <v>45824.604166666664</v>
      </c>
      <c r="K16800">
        <v>1</v>
      </c>
      <c r="L16800" s="95">
        <v>45824.62777777778</v>
      </c>
    </row>
    <row r="16801" spans="1:12" x14ac:dyDescent="0.35">
      <c r="A16801" t="s">
        <v>16929</v>
      </c>
      <c r="B16801" s="93">
        <v>5218443187543</v>
      </c>
      <c r="C16801" t="s">
        <v>129</v>
      </c>
      <c r="D16801" t="s">
        <v>130</v>
      </c>
      <c r="E16801">
        <v>0</v>
      </c>
      <c r="F16801">
        <v>0</v>
      </c>
      <c r="G16801">
        <v>0</v>
      </c>
      <c r="H16801" s="95">
        <v>45824.609027777777</v>
      </c>
      <c r="I16801">
        <v>0</v>
      </c>
      <c r="K16801">
        <v>0</v>
      </c>
    </row>
    <row r="16802" spans="1:12" x14ac:dyDescent="0.35">
      <c r="A16802" t="s">
        <v>16930</v>
      </c>
      <c r="B16802" s="93">
        <v>5216182388842</v>
      </c>
      <c r="C16802" t="s">
        <v>129</v>
      </c>
      <c r="D16802" t="s">
        <v>130</v>
      </c>
      <c r="E16802">
        <v>1</v>
      </c>
      <c r="F16802">
        <v>0</v>
      </c>
      <c r="G16802">
        <v>1</v>
      </c>
      <c r="H16802"/>
      <c r="I16802">
        <v>1</v>
      </c>
      <c r="J16802" s="95">
        <v>45824.62777777778</v>
      </c>
      <c r="K16802">
        <v>0</v>
      </c>
    </row>
    <row r="16803" spans="1:12" x14ac:dyDescent="0.35">
      <c r="A16803" t="s">
        <v>16931</v>
      </c>
      <c r="B16803" s="93">
        <v>5215585335893</v>
      </c>
      <c r="C16803" t="s">
        <v>129</v>
      </c>
      <c r="D16803" t="s">
        <v>130</v>
      </c>
      <c r="E16803">
        <v>1</v>
      </c>
      <c r="F16803">
        <v>0</v>
      </c>
      <c r="G16803">
        <v>1</v>
      </c>
      <c r="H16803"/>
      <c r="I16803">
        <v>1</v>
      </c>
      <c r="J16803" s="95">
        <v>45824.602777777778</v>
      </c>
      <c r="K16803">
        <v>0</v>
      </c>
    </row>
    <row r="16804" spans="1:12" x14ac:dyDescent="0.35">
      <c r="A16804" t="s">
        <v>16932</v>
      </c>
      <c r="B16804" s="93">
        <v>5219511915268</v>
      </c>
      <c r="C16804" t="s">
        <v>129</v>
      </c>
      <c r="D16804" t="s">
        <v>130</v>
      </c>
      <c r="E16804">
        <v>1</v>
      </c>
      <c r="F16804">
        <v>0</v>
      </c>
      <c r="G16804">
        <v>1</v>
      </c>
      <c r="H16804"/>
      <c r="I16804">
        <v>1</v>
      </c>
      <c r="J16804" s="95">
        <v>45824.604861111111</v>
      </c>
      <c r="K16804">
        <v>0</v>
      </c>
    </row>
    <row r="16805" spans="1:12" x14ac:dyDescent="0.35">
      <c r="A16805" t="s">
        <v>16933</v>
      </c>
      <c r="B16805" s="93">
        <v>5219932123334</v>
      </c>
      <c r="C16805" t="s">
        <v>129</v>
      </c>
      <c r="D16805" t="s">
        <v>130</v>
      </c>
      <c r="E16805">
        <v>0</v>
      </c>
      <c r="F16805">
        <v>0</v>
      </c>
      <c r="G16805">
        <v>0</v>
      </c>
      <c r="H16805" s="95">
        <v>45824.609722222223</v>
      </c>
      <c r="I16805">
        <v>0</v>
      </c>
      <c r="K16805">
        <v>0</v>
      </c>
    </row>
    <row r="16806" spans="1:12" x14ac:dyDescent="0.35">
      <c r="A16806" t="s">
        <v>16934</v>
      </c>
      <c r="B16806" s="93">
        <v>5212282303430</v>
      </c>
      <c r="C16806" t="s">
        <v>129</v>
      </c>
      <c r="D16806" t="s">
        <v>130</v>
      </c>
      <c r="E16806">
        <v>1</v>
      </c>
      <c r="F16806">
        <v>1</v>
      </c>
      <c r="G16806">
        <v>1</v>
      </c>
      <c r="H16806"/>
      <c r="I16806">
        <v>1</v>
      </c>
      <c r="J16806" s="95">
        <v>45824.602083333331</v>
      </c>
      <c r="K16806">
        <v>1</v>
      </c>
      <c r="L16806" s="95">
        <v>45824.603472222225</v>
      </c>
    </row>
    <row r="16807" spans="1:12" x14ac:dyDescent="0.35">
      <c r="A16807" t="s">
        <v>16935</v>
      </c>
      <c r="B16807" s="93">
        <v>5219512237154</v>
      </c>
      <c r="C16807" t="s">
        <v>129</v>
      </c>
      <c r="D16807" t="s">
        <v>130</v>
      </c>
      <c r="E16807">
        <v>1</v>
      </c>
      <c r="F16807">
        <v>1</v>
      </c>
      <c r="G16807">
        <v>1</v>
      </c>
      <c r="H16807"/>
      <c r="I16807">
        <v>1</v>
      </c>
      <c r="J16807" s="95">
        <v>45824.602083333331</v>
      </c>
      <c r="K16807">
        <v>1</v>
      </c>
      <c r="L16807" s="95">
        <v>45824.726388888892</v>
      </c>
    </row>
    <row r="16808" spans="1:12" x14ac:dyDescent="0.35">
      <c r="A16808" t="s">
        <v>16936</v>
      </c>
      <c r="B16808" s="93">
        <v>5219811697039</v>
      </c>
      <c r="C16808" t="s">
        <v>129</v>
      </c>
      <c r="D16808" t="s">
        <v>130</v>
      </c>
      <c r="E16808">
        <v>1</v>
      </c>
      <c r="F16808">
        <v>1</v>
      </c>
      <c r="G16808">
        <v>1</v>
      </c>
      <c r="H16808"/>
      <c r="I16808">
        <v>1</v>
      </c>
      <c r="J16808" s="95">
        <v>45824.602083333331</v>
      </c>
      <c r="K16808">
        <v>1</v>
      </c>
      <c r="L16808" s="95">
        <v>45824.602083333331</v>
      </c>
    </row>
    <row r="16809" spans="1:12" x14ac:dyDescent="0.35">
      <c r="A16809" t="s">
        <v>16937</v>
      </c>
      <c r="B16809" s="93">
        <v>5215534985342</v>
      </c>
      <c r="C16809" t="s">
        <v>129</v>
      </c>
      <c r="D16809" t="s">
        <v>130</v>
      </c>
      <c r="E16809">
        <v>1</v>
      </c>
      <c r="F16809">
        <v>1</v>
      </c>
      <c r="G16809">
        <v>1</v>
      </c>
      <c r="H16809"/>
      <c r="I16809">
        <v>1</v>
      </c>
      <c r="J16809" s="95">
        <v>45824.87222222222</v>
      </c>
      <c r="K16809">
        <v>1</v>
      </c>
      <c r="L16809" s="95">
        <v>45824.874305555553</v>
      </c>
    </row>
    <row r="16810" spans="1:12" x14ac:dyDescent="0.35">
      <c r="A16810" t="s">
        <v>16938</v>
      </c>
      <c r="B16810" s="93">
        <v>5214921613652</v>
      </c>
      <c r="C16810" t="s">
        <v>129</v>
      </c>
      <c r="D16810" t="s">
        <v>130</v>
      </c>
      <c r="E16810">
        <v>0</v>
      </c>
      <c r="F16810">
        <v>0</v>
      </c>
      <c r="G16810">
        <v>0</v>
      </c>
      <c r="H16810" s="95">
        <v>45824.604861111111</v>
      </c>
      <c r="I16810">
        <v>0</v>
      </c>
      <c r="K16810">
        <v>0</v>
      </c>
    </row>
    <row r="16811" spans="1:12" x14ac:dyDescent="0.35">
      <c r="A16811" t="s">
        <v>16939</v>
      </c>
      <c r="B16811" s="93">
        <v>5215536499300</v>
      </c>
      <c r="C16811" t="s">
        <v>129</v>
      </c>
      <c r="D16811" t="s">
        <v>130</v>
      </c>
      <c r="E16811">
        <v>0</v>
      </c>
      <c r="F16811">
        <v>1</v>
      </c>
      <c r="G16811">
        <v>0</v>
      </c>
      <c r="H16811" s="95">
        <v>45824.609027777777</v>
      </c>
      <c r="I16811">
        <v>1</v>
      </c>
      <c r="J16811" s="95">
        <v>45824.606249999997</v>
      </c>
      <c r="K16811">
        <v>1</v>
      </c>
      <c r="L16811" s="95">
        <v>45824.609722222223</v>
      </c>
    </row>
    <row r="16812" spans="1:12" x14ac:dyDescent="0.35">
      <c r="A16812" t="s">
        <v>16940</v>
      </c>
      <c r="B16812" s="93">
        <v>5212481243351</v>
      </c>
      <c r="C16812" t="s">
        <v>129</v>
      </c>
      <c r="D16812" t="s">
        <v>130</v>
      </c>
      <c r="E16812">
        <v>1</v>
      </c>
      <c r="F16812">
        <v>0</v>
      </c>
      <c r="G16812">
        <v>1</v>
      </c>
      <c r="H16812"/>
      <c r="I16812">
        <v>1</v>
      </c>
      <c r="J16812" s="95">
        <v>45824.60833333333</v>
      </c>
      <c r="K16812">
        <v>0</v>
      </c>
    </row>
    <row r="16813" spans="1:12" x14ac:dyDescent="0.35">
      <c r="A16813" t="s">
        <v>16941</v>
      </c>
      <c r="B16813" s="93">
        <v>5212215819327</v>
      </c>
      <c r="C16813" t="s">
        <v>129</v>
      </c>
      <c r="D16813" t="s">
        <v>130</v>
      </c>
      <c r="E16813">
        <v>1</v>
      </c>
      <c r="F16813">
        <v>1</v>
      </c>
      <c r="G16813">
        <v>1</v>
      </c>
      <c r="H16813"/>
      <c r="I16813">
        <v>1</v>
      </c>
      <c r="J16813" s="95">
        <v>45824.604166666664</v>
      </c>
      <c r="K16813">
        <v>1</v>
      </c>
      <c r="L16813" s="95">
        <v>45824.807638888888</v>
      </c>
    </row>
    <row r="16814" spans="1:12" x14ac:dyDescent="0.35">
      <c r="A16814" t="s">
        <v>16942</v>
      </c>
      <c r="B16814" s="93">
        <v>5219821249357</v>
      </c>
      <c r="C16814" t="s">
        <v>129</v>
      </c>
      <c r="D16814" t="s">
        <v>130</v>
      </c>
      <c r="E16814">
        <v>1</v>
      </c>
      <c r="F16814">
        <v>1</v>
      </c>
      <c r="G16814">
        <v>1</v>
      </c>
      <c r="H16814"/>
      <c r="I16814">
        <v>1</v>
      </c>
      <c r="J16814" s="95">
        <v>45824.602777777778</v>
      </c>
      <c r="K16814">
        <v>1</v>
      </c>
      <c r="L16814" s="95">
        <v>45824.613888888889</v>
      </c>
    </row>
    <row r="16815" spans="1:12" x14ac:dyDescent="0.35">
      <c r="A16815" t="s">
        <v>16943</v>
      </c>
      <c r="B16815" s="93">
        <v>5215560919086</v>
      </c>
      <c r="C16815" t="s">
        <v>129</v>
      </c>
      <c r="D16815" t="s">
        <v>130</v>
      </c>
      <c r="E16815">
        <v>1</v>
      </c>
      <c r="F16815">
        <v>0</v>
      </c>
      <c r="G16815">
        <v>1</v>
      </c>
      <c r="H16815"/>
      <c r="I16815">
        <v>1</v>
      </c>
      <c r="J16815" s="95">
        <v>45824.604861111111</v>
      </c>
      <c r="K16815">
        <v>0</v>
      </c>
    </row>
    <row r="16816" spans="1:12" x14ac:dyDescent="0.35">
      <c r="A16816" t="s">
        <v>16944</v>
      </c>
      <c r="B16816" s="93">
        <v>5214491040007</v>
      </c>
      <c r="C16816" t="s">
        <v>129</v>
      </c>
      <c r="D16816" t="s">
        <v>130</v>
      </c>
      <c r="E16816">
        <v>1</v>
      </c>
      <c r="F16816">
        <v>1</v>
      </c>
      <c r="G16816">
        <v>1</v>
      </c>
      <c r="H16816"/>
      <c r="I16816">
        <v>1</v>
      </c>
      <c r="J16816" s="95">
        <v>45824.604166666664</v>
      </c>
      <c r="K16816">
        <v>1</v>
      </c>
      <c r="L16816" s="95">
        <v>45824.713194444441</v>
      </c>
    </row>
    <row r="16817" spans="1:12" x14ac:dyDescent="0.35">
      <c r="A16817" t="s">
        <v>16945</v>
      </c>
      <c r="B16817" s="93">
        <v>5214989815819</v>
      </c>
      <c r="C16817" t="s">
        <v>129</v>
      </c>
      <c r="D16817" t="s">
        <v>130</v>
      </c>
      <c r="E16817">
        <v>1</v>
      </c>
      <c r="F16817">
        <v>1</v>
      </c>
      <c r="G16817">
        <v>1</v>
      </c>
      <c r="H16817"/>
      <c r="I16817">
        <v>1</v>
      </c>
      <c r="J16817" s="95">
        <v>45824.697916666664</v>
      </c>
      <c r="K16817">
        <v>1</v>
      </c>
      <c r="L16817" s="95">
        <v>45824.697916666664</v>
      </c>
    </row>
    <row r="16818" spans="1:12" x14ac:dyDescent="0.35">
      <c r="A16818" t="s">
        <v>16946</v>
      </c>
      <c r="B16818" s="93">
        <v>5216251342271</v>
      </c>
      <c r="C16818" t="s">
        <v>129</v>
      </c>
      <c r="D16818" t="s">
        <v>130</v>
      </c>
      <c r="E16818">
        <v>1</v>
      </c>
      <c r="F16818">
        <v>1</v>
      </c>
      <c r="G16818">
        <v>1</v>
      </c>
      <c r="H16818"/>
      <c r="I16818">
        <v>1</v>
      </c>
      <c r="J16818" s="95">
        <v>45824.604166666664</v>
      </c>
      <c r="K16818">
        <v>1</v>
      </c>
      <c r="L16818" s="95">
        <v>45824.615972222222</v>
      </c>
    </row>
    <row r="16819" spans="1:12" x14ac:dyDescent="0.35">
      <c r="A16819" t="s">
        <v>16947</v>
      </c>
      <c r="B16819" s="93">
        <v>5215512345678</v>
      </c>
      <c r="C16819" t="s">
        <v>129</v>
      </c>
      <c r="D16819" t="s">
        <v>130</v>
      </c>
      <c r="E16819">
        <v>0</v>
      </c>
      <c r="F16819">
        <v>0</v>
      </c>
      <c r="G16819">
        <v>0</v>
      </c>
      <c r="H16819" s="95">
        <v>45824.605555555558</v>
      </c>
      <c r="I16819">
        <v>0</v>
      </c>
      <c r="K16819">
        <v>0</v>
      </c>
    </row>
    <row r="16820" spans="1:12" x14ac:dyDescent="0.35">
      <c r="A16820" t="s">
        <v>16948</v>
      </c>
      <c r="B16820" s="93">
        <v>5218717552945</v>
      </c>
      <c r="C16820" t="s">
        <v>129</v>
      </c>
      <c r="D16820" t="s">
        <v>130</v>
      </c>
      <c r="E16820">
        <v>1</v>
      </c>
      <c r="F16820">
        <v>1</v>
      </c>
      <c r="G16820">
        <v>1</v>
      </c>
      <c r="H16820"/>
      <c r="I16820">
        <v>1</v>
      </c>
      <c r="J16820" s="95">
        <v>45824.604166666664</v>
      </c>
      <c r="K16820">
        <v>1</v>
      </c>
      <c r="L16820" s="95">
        <v>45824.618055555555</v>
      </c>
    </row>
    <row r="16821" spans="1:12" x14ac:dyDescent="0.35">
      <c r="A16821" t="s">
        <v>16949</v>
      </c>
      <c r="B16821" s="93">
        <v>5214437218277</v>
      </c>
      <c r="C16821" t="s">
        <v>129</v>
      </c>
      <c r="D16821" t="s">
        <v>130</v>
      </c>
      <c r="E16821">
        <v>1</v>
      </c>
      <c r="F16821">
        <v>1</v>
      </c>
      <c r="G16821">
        <v>1</v>
      </c>
      <c r="H16821"/>
      <c r="I16821">
        <v>1</v>
      </c>
      <c r="J16821" s="95">
        <v>45824.602777777778</v>
      </c>
      <c r="K16821">
        <v>1</v>
      </c>
      <c r="L16821" s="95">
        <v>45824.670138888891</v>
      </c>
    </row>
    <row r="16822" spans="1:12" x14ac:dyDescent="0.35">
      <c r="A16822" t="s">
        <v>16950</v>
      </c>
      <c r="B16822" s="93">
        <v>5212281279025</v>
      </c>
      <c r="C16822" t="s">
        <v>129</v>
      </c>
      <c r="D16822" t="s">
        <v>130</v>
      </c>
      <c r="E16822">
        <v>1</v>
      </c>
      <c r="F16822">
        <v>1</v>
      </c>
      <c r="G16822">
        <v>1</v>
      </c>
      <c r="H16822"/>
      <c r="I16822">
        <v>1</v>
      </c>
      <c r="J16822" s="95">
        <v>45824.61041666667</v>
      </c>
      <c r="K16822">
        <v>1</v>
      </c>
      <c r="L16822" s="95">
        <v>45824.634722222225</v>
      </c>
    </row>
    <row r="16823" spans="1:12" x14ac:dyDescent="0.35">
      <c r="A16823" t="s">
        <v>16951</v>
      </c>
      <c r="B16823" s="93">
        <v>5212871197166</v>
      </c>
      <c r="C16823" t="s">
        <v>129</v>
      </c>
      <c r="D16823" t="s">
        <v>130</v>
      </c>
      <c r="E16823">
        <v>1</v>
      </c>
      <c r="F16823">
        <v>1</v>
      </c>
      <c r="G16823">
        <v>1</v>
      </c>
      <c r="H16823"/>
      <c r="I16823">
        <v>1</v>
      </c>
      <c r="J16823" s="95">
        <v>45824.601388888892</v>
      </c>
      <c r="K16823">
        <v>1</v>
      </c>
      <c r="L16823" s="95">
        <v>45824.850694444445</v>
      </c>
    </row>
    <row r="16824" spans="1:12" x14ac:dyDescent="0.35">
      <c r="A16824" t="s">
        <v>16952</v>
      </c>
      <c r="B16824" s="93">
        <v>5212227597990</v>
      </c>
      <c r="C16824" t="s">
        <v>129</v>
      </c>
      <c r="D16824" t="s">
        <v>130</v>
      </c>
      <c r="E16824">
        <v>1</v>
      </c>
      <c r="F16824">
        <v>0</v>
      </c>
      <c r="G16824">
        <v>1</v>
      </c>
      <c r="H16824"/>
      <c r="I16824">
        <v>1</v>
      </c>
      <c r="J16824" s="95">
        <v>45824.603472222225</v>
      </c>
      <c r="K16824">
        <v>0</v>
      </c>
    </row>
    <row r="16825" spans="1:12" x14ac:dyDescent="0.35">
      <c r="A16825" t="s">
        <v>16953</v>
      </c>
      <c r="B16825" s="93">
        <v>5213113959036</v>
      </c>
      <c r="C16825" t="s">
        <v>129</v>
      </c>
      <c r="D16825" t="s">
        <v>130</v>
      </c>
      <c r="E16825">
        <v>1</v>
      </c>
      <c r="F16825">
        <v>1</v>
      </c>
      <c r="G16825">
        <v>1</v>
      </c>
      <c r="H16825"/>
      <c r="I16825">
        <v>1</v>
      </c>
      <c r="J16825" s="95">
        <v>45824.605555555558</v>
      </c>
      <c r="K16825">
        <v>1</v>
      </c>
      <c r="L16825" s="95">
        <v>45824.652777777781</v>
      </c>
    </row>
    <row r="16826" spans="1:12" x14ac:dyDescent="0.35">
      <c r="A16826" t="s">
        <v>16954</v>
      </c>
      <c r="B16826" s="93">
        <v>5215529056499</v>
      </c>
      <c r="C16826" t="s">
        <v>129</v>
      </c>
      <c r="D16826" t="s">
        <v>130</v>
      </c>
      <c r="E16826">
        <v>1</v>
      </c>
      <c r="F16826">
        <v>0</v>
      </c>
      <c r="G16826">
        <v>1</v>
      </c>
      <c r="H16826"/>
      <c r="I16826">
        <v>1</v>
      </c>
      <c r="J16826" s="95">
        <v>45824.609722222223</v>
      </c>
      <c r="K16826">
        <v>0</v>
      </c>
    </row>
    <row r="16827" spans="1:12" x14ac:dyDescent="0.35">
      <c r="A16827" t="s">
        <v>16955</v>
      </c>
      <c r="B16827" s="93">
        <v>5215511534793</v>
      </c>
      <c r="C16827" t="s">
        <v>129</v>
      </c>
      <c r="D16827" t="s">
        <v>130</v>
      </c>
      <c r="E16827">
        <v>1</v>
      </c>
      <c r="F16827">
        <v>1</v>
      </c>
      <c r="G16827">
        <v>1</v>
      </c>
      <c r="H16827"/>
      <c r="I16827">
        <v>1</v>
      </c>
      <c r="J16827" s="95">
        <v>45824.603472222225</v>
      </c>
      <c r="K16827">
        <v>1</v>
      </c>
      <c r="L16827" s="95">
        <v>45824.61041666667</v>
      </c>
    </row>
    <row r="16828" spans="1:12" x14ac:dyDescent="0.35">
      <c r="A16828" t="s">
        <v>16956</v>
      </c>
      <c r="B16828" s="93">
        <v>5214272313262</v>
      </c>
      <c r="C16828" t="s">
        <v>129</v>
      </c>
      <c r="D16828" t="s">
        <v>130</v>
      </c>
      <c r="E16828">
        <v>1</v>
      </c>
      <c r="F16828">
        <v>1</v>
      </c>
      <c r="G16828">
        <v>1</v>
      </c>
      <c r="H16828"/>
      <c r="I16828">
        <v>1</v>
      </c>
      <c r="J16828" s="95">
        <v>45824.602777777778</v>
      </c>
      <c r="K16828">
        <v>1</v>
      </c>
      <c r="L16828" s="95">
        <v>45824.694444444445</v>
      </c>
    </row>
    <row r="16829" spans="1:12" x14ac:dyDescent="0.35">
      <c r="A16829" t="s">
        <v>16957</v>
      </c>
      <c r="B16829" s="93">
        <v>5215550729868</v>
      </c>
      <c r="C16829" t="s">
        <v>129</v>
      </c>
      <c r="D16829" t="s">
        <v>130</v>
      </c>
      <c r="E16829">
        <v>1</v>
      </c>
      <c r="F16829">
        <v>0</v>
      </c>
      <c r="G16829">
        <v>1</v>
      </c>
      <c r="H16829"/>
      <c r="I16829">
        <v>1</v>
      </c>
      <c r="J16829" s="95">
        <v>45824.609027777777</v>
      </c>
      <c r="K16829">
        <v>0</v>
      </c>
    </row>
    <row r="16830" spans="1:12" x14ac:dyDescent="0.35">
      <c r="A16830" t="s">
        <v>16958</v>
      </c>
      <c r="B16830" s="93">
        <v>5212381457152</v>
      </c>
      <c r="C16830" t="s">
        <v>129</v>
      </c>
      <c r="D16830" t="s">
        <v>130</v>
      </c>
      <c r="E16830">
        <v>1</v>
      </c>
      <c r="F16830">
        <v>1</v>
      </c>
      <c r="G16830">
        <v>1</v>
      </c>
      <c r="H16830"/>
      <c r="I16830">
        <v>1</v>
      </c>
      <c r="J16830" s="95">
        <v>45824.609722222223</v>
      </c>
      <c r="K16830">
        <v>1</v>
      </c>
      <c r="L16830" s="95">
        <v>45824.62222222222</v>
      </c>
    </row>
    <row r="16831" spans="1:12" x14ac:dyDescent="0.35">
      <c r="A16831" t="s">
        <v>16959</v>
      </c>
      <c r="B16831" s="93">
        <v>5219931089324</v>
      </c>
      <c r="C16831" t="s">
        <v>129</v>
      </c>
      <c r="D16831" t="s">
        <v>130</v>
      </c>
      <c r="E16831">
        <v>1</v>
      </c>
      <c r="F16831">
        <v>1</v>
      </c>
      <c r="G16831">
        <v>1</v>
      </c>
      <c r="H16831"/>
      <c r="I16831">
        <v>1</v>
      </c>
      <c r="J16831" s="95">
        <v>45824.605555555558</v>
      </c>
      <c r="K16831">
        <v>1</v>
      </c>
      <c r="L16831" s="95">
        <v>45824.637499999997</v>
      </c>
    </row>
    <row r="16832" spans="1:12" x14ac:dyDescent="0.35">
      <c r="A16832" t="s">
        <v>16960</v>
      </c>
      <c r="B16832" s="93">
        <v>5215610707835</v>
      </c>
      <c r="C16832" t="s">
        <v>129</v>
      </c>
      <c r="D16832" t="s">
        <v>130</v>
      </c>
      <c r="E16832">
        <v>0</v>
      </c>
      <c r="F16832">
        <v>0</v>
      </c>
      <c r="G16832">
        <v>0</v>
      </c>
      <c r="H16832" s="95">
        <v>45824.606944444444</v>
      </c>
      <c r="I16832">
        <v>0</v>
      </c>
      <c r="K16832">
        <v>0</v>
      </c>
    </row>
    <row r="16833" spans="1:12" x14ac:dyDescent="0.35">
      <c r="A16833" t="s">
        <v>16961</v>
      </c>
      <c r="B16833" s="93">
        <v>5212371147826</v>
      </c>
      <c r="C16833" t="s">
        <v>129</v>
      </c>
      <c r="D16833" t="s">
        <v>130</v>
      </c>
      <c r="E16833">
        <v>1</v>
      </c>
      <c r="F16833">
        <v>1</v>
      </c>
      <c r="G16833">
        <v>1</v>
      </c>
      <c r="H16833"/>
      <c r="I16833">
        <v>1</v>
      </c>
      <c r="J16833" s="95">
        <v>45824.606249999997</v>
      </c>
      <c r="K16833">
        <v>1</v>
      </c>
      <c r="L16833" s="95">
        <v>45825.634722222225</v>
      </c>
    </row>
    <row r="16834" spans="1:12" x14ac:dyDescent="0.35">
      <c r="A16834" t="s">
        <v>16962</v>
      </c>
      <c r="B16834" s="93">
        <v>5215522412736</v>
      </c>
      <c r="C16834" t="s">
        <v>129</v>
      </c>
      <c r="D16834" t="s">
        <v>130</v>
      </c>
      <c r="E16834">
        <v>1</v>
      </c>
      <c r="F16834">
        <v>1</v>
      </c>
      <c r="G16834">
        <v>1</v>
      </c>
      <c r="H16834"/>
      <c r="I16834">
        <v>1</v>
      </c>
      <c r="J16834" s="95">
        <v>45824.609722222223</v>
      </c>
      <c r="K16834">
        <v>1</v>
      </c>
      <c r="L16834" s="95">
        <v>45824.651388888888</v>
      </c>
    </row>
    <row r="16835" spans="1:12" x14ac:dyDescent="0.35">
      <c r="A16835" t="s">
        <v>16963</v>
      </c>
      <c r="B16835" s="93">
        <v>5219711490785</v>
      </c>
      <c r="C16835" t="s">
        <v>129</v>
      </c>
      <c r="D16835" t="s">
        <v>130</v>
      </c>
      <c r="E16835">
        <v>1</v>
      </c>
      <c r="F16835">
        <v>1</v>
      </c>
      <c r="G16835">
        <v>1</v>
      </c>
      <c r="H16835"/>
      <c r="I16835">
        <v>1</v>
      </c>
      <c r="J16835" s="95">
        <v>45824.61041666667</v>
      </c>
      <c r="K16835">
        <v>1</v>
      </c>
      <c r="L16835" s="95">
        <v>45824.644444444442</v>
      </c>
    </row>
    <row r="16836" spans="1:12" x14ac:dyDescent="0.35">
      <c r="A16836" t="s">
        <v>16964</v>
      </c>
      <c r="B16836" s="93">
        <v>5214381146087</v>
      </c>
      <c r="C16836" t="s">
        <v>129</v>
      </c>
      <c r="D16836" t="s">
        <v>130</v>
      </c>
      <c r="E16836">
        <v>1</v>
      </c>
      <c r="F16836">
        <v>1</v>
      </c>
      <c r="G16836">
        <v>1</v>
      </c>
      <c r="H16836"/>
      <c r="I16836">
        <v>1</v>
      </c>
      <c r="J16836" s="95">
        <v>45824.606249999997</v>
      </c>
      <c r="K16836">
        <v>1</v>
      </c>
      <c r="L16836" s="95">
        <v>45824.60833333333</v>
      </c>
    </row>
    <row r="16837" spans="1:12" x14ac:dyDescent="0.35">
      <c r="A16837" t="s">
        <v>16965</v>
      </c>
      <c r="B16837" s="93">
        <v>5217713322615</v>
      </c>
      <c r="C16837" t="s">
        <v>129</v>
      </c>
      <c r="D16837" t="s">
        <v>130</v>
      </c>
      <c r="E16837">
        <v>0</v>
      </c>
      <c r="F16837">
        <v>0</v>
      </c>
      <c r="G16837">
        <v>0</v>
      </c>
      <c r="H16837" s="95">
        <v>45824.606249999997</v>
      </c>
      <c r="I16837">
        <v>0</v>
      </c>
      <c r="K16837">
        <v>0</v>
      </c>
    </row>
    <row r="16838" spans="1:12" x14ac:dyDescent="0.35">
      <c r="A16838" t="s">
        <v>16966</v>
      </c>
      <c r="B16838" s="93">
        <v>5217223079500</v>
      </c>
      <c r="C16838" t="s">
        <v>129</v>
      </c>
      <c r="D16838" t="s">
        <v>130</v>
      </c>
      <c r="E16838">
        <v>1</v>
      </c>
      <c r="F16838">
        <v>1</v>
      </c>
      <c r="G16838">
        <v>1</v>
      </c>
      <c r="H16838"/>
      <c r="I16838">
        <v>1</v>
      </c>
      <c r="J16838" s="95">
        <v>45824.602083333331</v>
      </c>
      <c r="K16838">
        <v>1</v>
      </c>
      <c r="L16838" s="95">
        <v>45824.630555555559</v>
      </c>
    </row>
    <row r="16839" spans="1:12" x14ac:dyDescent="0.35">
      <c r="A16839" t="s">
        <v>16967</v>
      </c>
      <c r="B16839" s="93">
        <v>5216641769310</v>
      </c>
      <c r="C16839" t="s">
        <v>129</v>
      </c>
      <c r="D16839" t="s">
        <v>130</v>
      </c>
      <c r="E16839">
        <v>1</v>
      </c>
      <c r="F16839">
        <v>1</v>
      </c>
      <c r="G16839">
        <v>1</v>
      </c>
      <c r="H16839"/>
      <c r="I16839">
        <v>1</v>
      </c>
      <c r="J16839" s="95">
        <v>45824.60833333333</v>
      </c>
      <c r="K16839">
        <v>1</v>
      </c>
      <c r="L16839" s="95">
        <v>45824.60833333333</v>
      </c>
    </row>
    <row r="16840" spans="1:12" x14ac:dyDescent="0.35">
      <c r="A16840" t="s">
        <v>16968</v>
      </c>
      <c r="B16840" s="93">
        <v>5215554084421</v>
      </c>
      <c r="C16840" t="s">
        <v>129</v>
      </c>
      <c r="D16840" t="s">
        <v>130</v>
      </c>
      <c r="E16840">
        <v>1</v>
      </c>
      <c r="F16840">
        <v>1</v>
      </c>
      <c r="G16840">
        <v>1</v>
      </c>
      <c r="H16840"/>
      <c r="I16840">
        <v>1</v>
      </c>
      <c r="J16840" s="95">
        <v>45824.61041666667</v>
      </c>
      <c r="K16840">
        <v>1</v>
      </c>
      <c r="L16840" s="95">
        <v>45824.956250000003</v>
      </c>
    </row>
    <row r="16841" spans="1:12" x14ac:dyDescent="0.35">
      <c r="A16841" t="s">
        <v>16969</v>
      </c>
      <c r="B16841" s="93">
        <v>5213151012711</v>
      </c>
      <c r="C16841" t="s">
        <v>129</v>
      </c>
      <c r="D16841" t="s">
        <v>130</v>
      </c>
      <c r="E16841">
        <v>1</v>
      </c>
      <c r="F16841">
        <v>1</v>
      </c>
      <c r="G16841">
        <v>1</v>
      </c>
      <c r="H16841"/>
      <c r="I16841">
        <v>1</v>
      </c>
      <c r="J16841" s="95">
        <v>45824.604166666664</v>
      </c>
      <c r="K16841">
        <v>1</v>
      </c>
      <c r="L16841" s="95">
        <v>45824.647916666669</v>
      </c>
    </row>
    <row r="16842" spans="1:12" x14ac:dyDescent="0.35">
      <c r="A16842" t="s">
        <v>16970</v>
      </c>
      <c r="B16842" s="93">
        <v>5215559218196</v>
      </c>
      <c r="C16842" t="s">
        <v>129</v>
      </c>
      <c r="D16842" t="s">
        <v>130</v>
      </c>
      <c r="E16842">
        <v>0</v>
      </c>
      <c r="F16842">
        <v>0</v>
      </c>
      <c r="G16842">
        <v>0</v>
      </c>
      <c r="H16842" s="95">
        <v>45824.602777777778</v>
      </c>
      <c r="I16842">
        <v>0</v>
      </c>
      <c r="K16842">
        <v>0</v>
      </c>
    </row>
    <row r="16843" spans="1:12" x14ac:dyDescent="0.35">
      <c r="A16843" t="s">
        <v>16971</v>
      </c>
      <c r="B16843" s="93">
        <v>5212781244804</v>
      </c>
      <c r="C16843" t="s">
        <v>129</v>
      </c>
      <c r="D16843" t="s">
        <v>130</v>
      </c>
      <c r="E16843">
        <v>1</v>
      </c>
      <c r="F16843">
        <v>1</v>
      </c>
      <c r="G16843">
        <v>1</v>
      </c>
      <c r="H16843"/>
      <c r="I16843">
        <v>1</v>
      </c>
      <c r="J16843" s="95">
        <v>45824.60833333333</v>
      </c>
      <c r="K16843">
        <v>1</v>
      </c>
      <c r="L16843" s="95">
        <v>45824.644444444442</v>
      </c>
    </row>
    <row r="16844" spans="1:12" x14ac:dyDescent="0.35">
      <c r="A16844" t="s">
        <v>16972</v>
      </c>
      <c r="B16844" s="93">
        <v>5218181851194</v>
      </c>
      <c r="C16844" t="s">
        <v>129</v>
      </c>
      <c r="D16844" t="s">
        <v>130</v>
      </c>
      <c r="E16844">
        <v>1</v>
      </c>
      <c r="F16844">
        <v>1</v>
      </c>
      <c r="G16844">
        <v>1</v>
      </c>
      <c r="H16844"/>
      <c r="I16844">
        <v>1</v>
      </c>
      <c r="J16844" s="95">
        <v>45824.609027777777</v>
      </c>
      <c r="K16844">
        <v>1</v>
      </c>
      <c r="L16844" s="95">
        <v>45824.984027777777</v>
      </c>
    </row>
    <row r="16845" spans="1:12" x14ac:dyDescent="0.35">
      <c r="A16845" t="s">
        <v>16973</v>
      </c>
      <c r="B16845" s="93">
        <v>5212491108690</v>
      </c>
      <c r="C16845" t="s">
        <v>129</v>
      </c>
      <c r="D16845" t="s">
        <v>130</v>
      </c>
      <c r="E16845">
        <v>1</v>
      </c>
      <c r="F16845">
        <v>0</v>
      </c>
      <c r="G16845">
        <v>1</v>
      </c>
      <c r="H16845"/>
      <c r="I16845">
        <v>1</v>
      </c>
      <c r="J16845" s="95">
        <v>45824.602777777778</v>
      </c>
      <c r="K16845">
        <v>0</v>
      </c>
    </row>
    <row r="16846" spans="1:12" x14ac:dyDescent="0.35">
      <c r="A16846" t="s">
        <v>16974</v>
      </c>
      <c r="B16846" s="93">
        <v>5219542065625</v>
      </c>
      <c r="C16846" t="s">
        <v>129</v>
      </c>
      <c r="D16846" t="s">
        <v>130</v>
      </c>
      <c r="E16846">
        <v>1</v>
      </c>
      <c r="F16846">
        <v>0</v>
      </c>
      <c r="G16846">
        <v>1</v>
      </c>
      <c r="H16846"/>
      <c r="I16846">
        <v>1</v>
      </c>
      <c r="J16846" s="95">
        <v>45824.609722222223</v>
      </c>
      <c r="K16846">
        <v>0</v>
      </c>
    </row>
    <row r="16847" spans="1:12" x14ac:dyDescent="0.35">
      <c r="A16847" t="s">
        <v>16975</v>
      </c>
      <c r="B16847" s="93">
        <v>5215549179460</v>
      </c>
      <c r="C16847" t="s">
        <v>129</v>
      </c>
      <c r="D16847" t="s">
        <v>130</v>
      </c>
      <c r="E16847">
        <v>0</v>
      </c>
      <c r="F16847">
        <v>0</v>
      </c>
      <c r="G16847">
        <v>0</v>
      </c>
      <c r="H16847" s="95">
        <v>45824.604861111111</v>
      </c>
      <c r="I16847">
        <v>0</v>
      </c>
      <c r="K16847">
        <v>0</v>
      </c>
    </row>
    <row r="16848" spans="1:12" x14ac:dyDescent="0.35">
      <c r="A16848" t="s">
        <v>16976</v>
      </c>
      <c r="B16848" s="93">
        <v>5215521291617</v>
      </c>
      <c r="C16848" t="s">
        <v>129</v>
      </c>
      <c r="D16848" t="s">
        <v>130</v>
      </c>
      <c r="E16848">
        <v>1</v>
      </c>
      <c r="F16848">
        <v>1</v>
      </c>
      <c r="G16848">
        <v>1</v>
      </c>
      <c r="H16848"/>
      <c r="I16848">
        <v>1</v>
      </c>
      <c r="J16848" s="95">
        <v>45824.602083333331</v>
      </c>
      <c r="K16848">
        <v>1</v>
      </c>
      <c r="L16848" s="95">
        <v>45824.707638888889</v>
      </c>
    </row>
    <row r="16849" spans="1:12" x14ac:dyDescent="0.35">
      <c r="A16849" t="s">
        <v>16977</v>
      </c>
      <c r="B16849" s="93">
        <v>5219611656795</v>
      </c>
      <c r="C16849" t="s">
        <v>129</v>
      </c>
      <c r="D16849" t="s">
        <v>130</v>
      </c>
      <c r="E16849">
        <v>0</v>
      </c>
      <c r="F16849">
        <v>0</v>
      </c>
      <c r="G16849">
        <v>0</v>
      </c>
      <c r="H16849" s="95">
        <v>45824.606944444444</v>
      </c>
      <c r="I16849">
        <v>0</v>
      </c>
      <c r="K16849">
        <v>0</v>
      </c>
    </row>
    <row r="16850" spans="1:12" x14ac:dyDescent="0.35">
      <c r="A16850" t="s">
        <v>16978</v>
      </c>
      <c r="B16850" s="93">
        <v>5217472735070</v>
      </c>
      <c r="C16850" t="s">
        <v>129</v>
      </c>
      <c r="D16850" t="s">
        <v>130</v>
      </c>
      <c r="E16850">
        <v>1</v>
      </c>
      <c r="F16850">
        <v>0</v>
      </c>
      <c r="G16850">
        <v>1</v>
      </c>
      <c r="H16850"/>
      <c r="I16850">
        <v>1</v>
      </c>
      <c r="J16850" s="95">
        <v>45824.602083333331</v>
      </c>
      <c r="K16850">
        <v>0</v>
      </c>
    </row>
    <row r="16851" spans="1:12" x14ac:dyDescent="0.35">
      <c r="A16851" t="s">
        <v>16979</v>
      </c>
      <c r="B16851" s="93">
        <v>5215536723927</v>
      </c>
      <c r="C16851" t="s">
        <v>129</v>
      </c>
      <c r="D16851" t="s">
        <v>130</v>
      </c>
      <c r="E16851">
        <v>1</v>
      </c>
      <c r="F16851">
        <v>1</v>
      </c>
      <c r="G16851">
        <v>1</v>
      </c>
      <c r="H16851"/>
      <c r="I16851">
        <v>1</v>
      </c>
      <c r="J16851" s="95">
        <v>45824.604861111111</v>
      </c>
      <c r="K16851">
        <v>1</v>
      </c>
      <c r="L16851" s="95">
        <v>45824.617361111108</v>
      </c>
    </row>
    <row r="16852" spans="1:12" x14ac:dyDescent="0.35">
      <c r="A16852" t="s">
        <v>16980</v>
      </c>
      <c r="B16852" s="93">
        <v>5215541911655</v>
      </c>
      <c r="C16852" t="s">
        <v>129</v>
      </c>
      <c r="D16852" t="s">
        <v>130</v>
      </c>
      <c r="E16852">
        <v>1</v>
      </c>
      <c r="F16852">
        <v>1</v>
      </c>
      <c r="G16852">
        <v>1</v>
      </c>
      <c r="H16852"/>
      <c r="I16852">
        <v>1</v>
      </c>
      <c r="J16852" s="95">
        <v>45824.606249999997</v>
      </c>
      <c r="K16852">
        <v>1</v>
      </c>
      <c r="L16852" s="95">
        <v>45824.640972222223</v>
      </c>
    </row>
    <row r="16853" spans="1:12" x14ac:dyDescent="0.35">
      <c r="A16853" t="s">
        <v>16981</v>
      </c>
      <c r="B16853" s="93">
        <v>5216251219956</v>
      </c>
      <c r="C16853" t="s">
        <v>129</v>
      </c>
      <c r="D16853" t="s">
        <v>130</v>
      </c>
      <c r="E16853">
        <v>0</v>
      </c>
      <c r="F16853">
        <v>0</v>
      </c>
      <c r="G16853">
        <v>0</v>
      </c>
      <c r="H16853" s="95">
        <v>45824.607638888891</v>
      </c>
      <c r="I16853">
        <v>0</v>
      </c>
      <c r="K16853">
        <v>0</v>
      </c>
    </row>
    <row r="16854" spans="1:12" x14ac:dyDescent="0.35">
      <c r="A16854" t="s">
        <v>16982</v>
      </c>
      <c r="B16854" s="93">
        <v>5212381034597</v>
      </c>
      <c r="C16854" t="s">
        <v>129</v>
      </c>
      <c r="D16854" t="s">
        <v>130</v>
      </c>
      <c r="E16854">
        <v>1</v>
      </c>
      <c r="F16854">
        <v>1</v>
      </c>
      <c r="G16854">
        <v>1</v>
      </c>
      <c r="H16854"/>
      <c r="I16854">
        <v>1</v>
      </c>
      <c r="J16854" s="95">
        <v>45824.609722222223</v>
      </c>
      <c r="K16854">
        <v>1</v>
      </c>
      <c r="L16854" s="95">
        <v>45824.668749999997</v>
      </c>
    </row>
    <row r="16855" spans="1:12" x14ac:dyDescent="0.35">
      <c r="A16855" t="s">
        <v>16983</v>
      </c>
      <c r="B16855" s="93">
        <v>5214441107249</v>
      </c>
      <c r="C16855" t="s">
        <v>129</v>
      </c>
      <c r="D16855" t="s">
        <v>130</v>
      </c>
      <c r="E16855">
        <v>1</v>
      </c>
      <c r="F16855">
        <v>1</v>
      </c>
      <c r="G16855">
        <v>1</v>
      </c>
      <c r="H16855"/>
      <c r="I16855">
        <v>1</v>
      </c>
      <c r="J16855" s="95">
        <v>45824.60833333333</v>
      </c>
      <c r="K16855">
        <v>1</v>
      </c>
      <c r="L16855" s="95">
        <v>45824.615277777775</v>
      </c>
    </row>
    <row r="16856" spans="1:12" x14ac:dyDescent="0.35">
      <c r="A16856" t="s">
        <v>16984</v>
      </c>
      <c r="B16856" s="93">
        <v>5213143536080</v>
      </c>
      <c r="C16856" t="s">
        <v>129</v>
      </c>
      <c r="D16856" t="s">
        <v>130</v>
      </c>
      <c r="E16856">
        <v>1</v>
      </c>
      <c r="F16856">
        <v>1</v>
      </c>
      <c r="G16856">
        <v>1</v>
      </c>
      <c r="H16856"/>
      <c r="I16856">
        <v>1</v>
      </c>
      <c r="J16856" s="95">
        <v>45824.602083333331</v>
      </c>
      <c r="K16856">
        <v>1</v>
      </c>
      <c r="L16856" s="95">
        <v>45824.629861111112</v>
      </c>
    </row>
    <row r="16857" spans="1:12" x14ac:dyDescent="0.35">
      <c r="A16857" t="s">
        <v>16985</v>
      </c>
      <c r="B16857" s="93">
        <v>5218110467455</v>
      </c>
      <c r="C16857" t="s">
        <v>129</v>
      </c>
      <c r="D16857" t="s">
        <v>130</v>
      </c>
      <c r="E16857">
        <v>1</v>
      </c>
      <c r="F16857">
        <v>1</v>
      </c>
      <c r="G16857">
        <v>1</v>
      </c>
      <c r="H16857"/>
      <c r="I16857">
        <v>1</v>
      </c>
      <c r="J16857" s="95">
        <v>45824.60833333333</v>
      </c>
      <c r="K16857">
        <v>1</v>
      </c>
      <c r="L16857" s="95">
        <v>45824.611805555556</v>
      </c>
    </row>
    <row r="16858" spans="1:12" x14ac:dyDescent="0.35">
      <c r="A16858" t="s">
        <v>16986</v>
      </c>
      <c r="B16858" s="93">
        <v>5212381784885</v>
      </c>
      <c r="C16858" t="s">
        <v>129</v>
      </c>
      <c r="D16858" t="s">
        <v>130</v>
      </c>
      <c r="E16858">
        <v>1</v>
      </c>
      <c r="F16858">
        <v>1</v>
      </c>
      <c r="G16858">
        <v>1</v>
      </c>
      <c r="H16858"/>
      <c r="I16858">
        <v>1</v>
      </c>
      <c r="J16858" s="95">
        <v>45824.628472222219</v>
      </c>
      <c r="K16858">
        <v>1</v>
      </c>
      <c r="L16858" s="95">
        <v>45824.629166666666</v>
      </c>
    </row>
    <row r="16859" spans="1:12" x14ac:dyDescent="0.35">
      <c r="A16859" t="s">
        <v>16987</v>
      </c>
      <c r="B16859" s="93">
        <v>5215554152481</v>
      </c>
      <c r="C16859" t="s">
        <v>129</v>
      </c>
      <c r="D16859" t="s">
        <v>130</v>
      </c>
      <c r="E16859">
        <v>1</v>
      </c>
      <c r="F16859">
        <v>1</v>
      </c>
      <c r="G16859">
        <v>1</v>
      </c>
      <c r="H16859"/>
      <c r="I16859">
        <v>1</v>
      </c>
      <c r="J16859" s="95">
        <v>45824.602083333331</v>
      </c>
      <c r="K16859">
        <v>1</v>
      </c>
      <c r="L16859" s="95">
        <v>45824.602777777778</v>
      </c>
    </row>
    <row r="16860" spans="1:12" x14ac:dyDescent="0.35">
      <c r="A16860" t="s">
        <v>16988</v>
      </c>
      <c r="B16860" s="93">
        <v>5215520952377</v>
      </c>
      <c r="C16860" t="s">
        <v>129</v>
      </c>
      <c r="D16860" t="s">
        <v>130</v>
      </c>
      <c r="E16860">
        <v>1</v>
      </c>
      <c r="F16860">
        <v>1</v>
      </c>
      <c r="G16860">
        <v>1</v>
      </c>
      <c r="H16860"/>
      <c r="I16860">
        <v>1</v>
      </c>
      <c r="J16860" s="95">
        <v>45824.606249999997</v>
      </c>
      <c r="K16860">
        <v>1</v>
      </c>
      <c r="L16860" s="95">
        <v>45824.740972222222</v>
      </c>
    </row>
    <row r="16861" spans="1:12" x14ac:dyDescent="0.35">
      <c r="A16861" t="s">
        <v>16989</v>
      </c>
      <c r="B16861" s="93">
        <v>5212722307856</v>
      </c>
      <c r="C16861" t="s">
        <v>129</v>
      </c>
      <c r="D16861" t="s">
        <v>130</v>
      </c>
      <c r="E16861">
        <v>0</v>
      </c>
      <c r="F16861">
        <v>0</v>
      </c>
      <c r="G16861">
        <v>0</v>
      </c>
      <c r="H16861" s="95">
        <v>45824.604861111111</v>
      </c>
      <c r="I16861">
        <v>0</v>
      </c>
      <c r="K16861">
        <v>0</v>
      </c>
    </row>
    <row r="16862" spans="1:12" x14ac:dyDescent="0.35">
      <c r="A16862" t="s">
        <v>16990</v>
      </c>
      <c r="B16862" s="93">
        <v>5216691590844</v>
      </c>
      <c r="C16862" t="s">
        <v>129</v>
      </c>
      <c r="D16862" t="s">
        <v>130</v>
      </c>
      <c r="E16862">
        <v>1</v>
      </c>
      <c r="F16862">
        <v>1</v>
      </c>
      <c r="G16862">
        <v>1</v>
      </c>
      <c r="H16862"/>
      <c r="I16862">
        <v>1</v>
      </c>
      <c r="J16862" s="95">
        <v>45824.605555555558</v>
      </c>
      <c r="K16862">
        <v>1</v>
      </c>
      <c r="L16862" s="95">
        <v>45824.60833333333</v>
      </c>
    </row>
    <row r="16863" spans="1:12" x14ac:dyDescent="0.35">
      <c r="A16863" t="s">
        <v>16991</v>
      </c>
      <c r="B16863" s="93">
        <v>5216671310693</v>
      </c>
      <c r="C16863" t="s">
        <v>129</v>
      </c>
      <c r="D16863" t="s">
        <v>130</v>
      </c>
      <c r="E16863">
        <v>1</v>
      </c>
      <c r="F16863">
        <v>0</v>
      </c>
      <c r="G16863">
        <v>1</v>
      </c>
      <c r="H16863"/>
      <c r="I16863">
        <v>1</v>
      </c>
      <c r="J16863" s="95">
        <v>45824.602083333331</v>
      </c>
      <c r="K16863">
        <v>0</v>
      </c>
    </row>
    <row r="16864" spans="1:12" x14ac:dyDescent="0.35">
      <c r="A16864" t="s">
        <v>16992</v>
      </c>
      <c r="B16864" s="93">
        <v>5218110446144</v>
      </c>
      <c r="C16864" t="s">
        <v>129</v>
      </c>
      <c r="D16864" t="s">
        <v>130</v>
      </c>
      <c r="E16864">
        <v>1</v>
      </c>
      <c r="F16864">
        <v>1</v>
      </c>
      <c r="G16864">
        <v>1</v>
      </c>
      <c r="H16864"/>
      <c r="I16864">
        <v>1</v>
      </c>
      <c r="J16864" s="95">
        <v>45824.605555555558</v>
      </c>
      <c r="K16864">
        <v>1</v>
      </c>
      <c r="L16864" s="95">
        <v>45824.789583333331</v>
      </c>
    </row>
    <row r="16865" spans="1:12" x14ac:dyDescent="0.35">
      <c r="A16865" t="s">
        <v>16993</v>
      </c>
      <c r="B16865" s="93">
        <v>5212871315325</v>
      </c>
      <c r="C16865" t="s">
        <v>129</v>
      </c>
      <c r="D16865" t="s">
        <v>130</v>
      </c>
      <c r="E16865">
        <v>1</v>
      </c>
      <c r="F16865">
        <v>1</v>
      </c>
      <c r="G16865">
        <v>1</v>
      </c>
      <c r="H16865"/>
      <c r="I16865">
        <v>1</v>
      </c>
      <c r="J16865" s="95">
        <v>45824.61041666667</v>
      </c>
      <c r="K16865">
        <v>1</v>
      </c>
      <c r="L16865" s="95">
        <v>45824.618055555555</v>
      </c>
    </row>
    <row r="16866" spans="1:12" x14ac:dyDescent="0.35">
      <c r="A16866" t="s">
        <v>16994</v>
      </c>
      <c r="B16866" s="93">
        <v>5217711889969</v>
      </c>
      <c r="C16866" t="s">
        <v>129</v>
      </c>
      <c r="D16866" t="s">
        <v>130</v>
      </c>
      <c r="E16866">
        <v>1</v>
      </c>
      <c r="F16866">
        <v>1</v>
      </c>
      <c r="G16866">
        <v>1</v>
      </c>
      <c r="H16866"/>
      <c r="I16866">
        <v>1</v>
      </c>
      <c r="J16866" s="95">
        <v>45824.609722222223</v>
      </c>
      <c r="K16866">
        <v>1</v>
      </c>
      <c r="L16866" s="95">
        <v>45824.61041666667</v>
      </c>
    </row>
    <row r="16867" spans="1:12" x14ac:dyDescent="0.35">
      <c r="A16867" t="s">
        <v>16995</v>
      </c>
      <c r="B16867" s="93">
        <v>5217221600949</v>
      </c>
      <c r="C16867" t="s">
        <v>129</v>
      </c>
      <c r="D16867" t="s">
        <v>130</v>
      </c>
      <c r="E16867">
        <v>1</v>
      </c>
      <c r="F16867">
        <v>1</v>
      </c>
      <c r="G16867">
        <v>1</v>
      </c>
      <c r="H16867"/>
      <c r="I16867">
        <v>1</v>
      </c>
      <c r="J16867" s="95">
        <v>45824.609027777777</v>
      </c>
      <c r="K16867">
        <v>1</v>
      </c>
      <c r="L16867" s="95">
        <v>45824.609027777777</v>
      </c>
    </row>
    <row r="16868" spans="1:12" x14ac:dyDescent="0.35">
      <c r="A16868" t="s">
        <v>16996</v>
      </c>
      <c r="B16868" s="93">
        <v>5214774045104</v>
      </c>
      <c r="C16868" t="s">
        <v>129</v>
      </c>
      <c r="D16868" t="s">
        <v>130</v>
      </c>
      <c r="E16868">
        <v>1</v>
      </c>
      <c r="F16868">
        <v>0</v>
      </c>
      <c r="G16868">
        <v>1</v>
      </c>
      <c r="H16868"/>
      <c r="I16868">
        <v>1</v>
      </c>
      <c r="J16868" s="95">
        <v>45824.604861111111</v>
      </c>
      <c r="K16868">
        <v>0</v>
      </c>
    </row>
    <row r="16869" spans="1:12" x14ac:dyDescent="0.35">
      <c r="A16869" t="s">
        <v>16997</v>
      </c>
      <c r="B16869" s="93">
        <v>5213317879639</v>
      </c>
      <c r="C16869" t="s">
        <v>129</v>
      </c>
      <c r="D16869" t="s">
        <v>130</v>
      </c>
      <c r="E16869">
        <v>1</v>
      </c>
      <c r="F16869">
        <v>1</v>
      </c>
      <c r="G16869">
        <v>1</v>
      </c>
      <c r="H16869"/>
      <c r="I16869">
        <v>1</v>
      </c>
      <c r="J16869" s="95">
        <v>45824.602083333331</v>
      </c>
      <c r="K16869">
        <v>1</v>
      </c>
      <c r="L16869" s="95">
        <v>45824.602083333331</v>
      </c>
    </row>
    <row r="16870" spans="1:12" x14ac:dyDescent="0.35">
      <c r="A16870" t="s">
        <v>16998</v>
      </c>
      <c r="B16870" s="93">
        <v>5214494325162</v>
      </c>
      <c r="C16870" t="s">
        <v>129</v>
      </c>
      <c r="D16870" t="s">
        <v>130</v>
      </c>
      <c r="E16870">
        <v>1</v>
      </c>
      <c r="F16870">
        <v>1</v>
      </c>
      <c r="G16870">
        <v>1</v>
      </c>
      <c r="H16870"/>
      <c r="I16870">
        <v>1</v>
      </c>
      <c r="J16870" s="95">
        <v>45824.605555555558</v>
      </c>
      <c r="K16870">
        <v>1</v>
      </c>
      <c r="L16870" s="95">
        <v>45824.609722222223</v>
      </c>
    </row>
    <row r="16871" spans="1:12" x14ac:dyDescent="0.35">
      <c r="A16871" t="s">
        <v>16999</v>
      </c>
      <c r="B16871" s="93">
        <v>5214777249104</v>
      </c>
      <c r="C16871" t="s">
        <v>129</v>
      </c>
      <c r="D16871" t="s">
        <v>130</v>
      </c>
      <c r="E16871">
        <v>1</v>
      </c>
      <c r="F16871">
        <v>1</v>
      </c>
      <c r="G16871">
        <v>1</v>
      </c>
      <c r="H16871"/>
      <c r="I16871">
        <v>1</v>
      </c>
      <c r="J16871" s="95">
        <v>45824.604166666664</v>
      </c>
      <c r="K16871">
        <v>1</v>
      </c>
      <c r="L16871" s="95">
        <v>45824.615277777775</v>
      </c>
    </row>
    <row r="16872" spans="1:12" x14ac:dyDescent="0.35">
      <c r="A16872" t="s">
        <v>17000</v>
      </c>
      <c r="B16872" s="93">
        <v>5215511903590</v>
      </c>
      <c r="C16872" t="s">
        <v>129</v>
      </c>
      <c r="D16872" t="s">
        <v>130</v>
      </c>
      <c r="E16872">
        <v>1</v>
      </c>
      <c r="F16872">
        <v>1</v>
      </c>
      <c r="G16872">
        <v>1</v>
      </c>
      <c r="H16872"/>
      <c r="I16872">
        <v>1</v>
      </c>
      <c r="J16872" s="95">
        <v>45824.604166666664</v>
      </c>
      <c r="K16872">
        <v>1</v>
      </c>
      <c r="L16872" s="95">
        <v>45824.648611111108</v>
      </c>
    </row>
    <row r="16873" spans="1:12" x14ac:dyDescent="0.35">
      <c r="A16873" t="s">
        <v>17001</v>
      </c>
      <c r="B16873" s="93">
        <v>5217555571054</v>
      </c>
      <c r="C16873" t="s">
        <v>129</v>
      </c>
      <c r="D16873" t="s">
        <v>130</v>
      </c>
      <c r="E16873">
        <v>1</v>
      </c>
      <c r="F16873">
        <v>1</v>
      </c>
      <c r="G16873">
        <v>1</v>
      </c>
      <c r="H16873"/>
      <c r="I16873">
        <v>1</v>
      </c>
      <c r="J16873" s="95">
        <v>45824.611111111109</v>
      </c>
      <c r="K16873">
        <v>1</v>
      </c>
      <c r="L16873" s="95">
        <v>45824.611111111109</v>
      </c>
    </row>
    <row r="16874" spans="1:12" x14ac:dyDescent="0.35">
      <c r="A16874" t="s">
        <v>17002</v>
      </c>
      <c r="B16874" s="93">
        <v>5215551014470</v>
      </c>
      <c r="C16874" t="s">
        <v>129</v>
      </c>
      <c r="D16874" t="s">
        <v>130</v>
      </c>
      <c r="E16874">
        <v>1</v>
      </c>
      <c r="F16874">
        <v>1</v>
      </c>
      <c r="G16874">
        <v>1</v>
      </c>
      <c r="H16874"/>
      <c r="I16874">
        <v>1</v>
      </c>
      <c r="J16874" s="95">
        <v>45824.609027777777</v>
      </c>
      <c r="K16874">
        <v>1</v>
      </c>
      <c r="L16874" s="95">
        <v>45824.668055555558</v>
      </c>
    </row>
    <row r="16875" spans="1:12" x14ac:dyDescent="0.35">
      <c r="A16875" t="s">
        <v>17003</v>
      </c>
      <c r="B16875" s="93">
        <v>5212261083111</v>
      </c>
      <c r="C16875" t="s">
        <v>129</v>
      </c>
      <c r="D16875" t="s">
        <v>130</v>
      </c>
      <c r="E16875">
        <v>0</v>
      </c>
      <c r="F16875">
        <v>0</v>
      </c>
      <c r="G16875">
        <v>0</v>
      </c>
      <c r="H16875" s="95">
        <v>45824.607638888891</v>
      </c>
      <c r="I16875">
        <v>0</v>
      </c>
      <c r="K16875">
        <v>0</v>
      </c>
    </row>
    <row r="16876" spans="1:12" x14ac:dyDescent="0.35">
      <c r="A16876" t="s">
        <v>17004</v>
      </c>
      <c r="B16876" s="93">
        <v>5215526999166</v>
      </c>
      <c r="C16876" t="s">
        <v>129</v>
      </c>
      <c r="D16876" t="s">
        <v>130</v>
      </c>
      <c r="E16876">
        <v>1</v>
      </c>
      <c r="F16876">
        <v>1</v>
      </c>
      <c r="G16876">
        <v>1</v>
      </c>
      <c r="H16876"/>
      <c r="I16876">
        <v>1</v>
      </c>
      <c r="J16876" s="95">
        <v>45824.606944444444</v>
      </c>
      <c r="K16876">
        <v>1</v>
      </c>
      <c r="L16876" s="95">
        <v>45824.629861111112</v>
      </c>
    </row>
    <row r="16877" spans="1:12" x14ac:dyDescent="0.35">
      <c r="A16877" t="s">
        <v>17005</v>
      </c>
      <c r="B16877" s="93">
        <v>5212295267013</v>
      </c>
      <c r="C16877" t="s">
        <v>129</v>
      </c>
      <c r="D16877" t="s">
        <v>130</v>
      </c>
      <c r="E16877">
        <v>1</v>
      </c>
      <c r="F16877">
        <v>1</v>
      </c>
      <c r="G16877">
        <v>1</v>
      </c>
      <c r="H16877"/>
      <c r="I16877">
        <v>1</v>
      </c>
      <c r="J16877" s="95">
        <v>45824.609722222223</v>
      </c>
      <c r="K16877">
        <v>1</v>
      </c>
      <c r="L16877" s="95">
        <v>45824.61041666667</v>
      </c>
    </row>
    <row r="16878" spans="1:12" x14ac:dyDescent="0.35">
      <c r="A16878" t="s">
        <v>17006</v>
      </c>
      <c r="B16878" s="93">
        <v>5212228574628</v>
      </c>
      <c r="C16878" t="s">
        <v>129</v>
      </c>
      <c r="D16878" t="s">
        <v>130</v>
      </c>
      <c r="E16878">
        <v>0</v>
      </c>
      <c r="F16878">
        <v>0</v>
      </c>
      <c r="G16878">
        <v>0</v>
      </c>
      <c r="H16878" s="95">
        <v>45824.604166666664</v>
      </c>
      <c r="I16878">
        <v>0</v>
      </c>
      <c r="K16878">
        <v>0</v>
      </c>
    </row>
    <row r="16879" spans="1:12" x14ac:dyDescent="0.35">
      <c r="A16879" t="s">
        <v>17007</v>
      </c>
      <c r="B16879" s="93">
        <v>5218717556515</v>
      </c>
      <c r="C16879" t="s">
        <v>129</v>
      </c>
      <c r="D16879" t="s">
        <v>130</v>
      </c>
      <c r="E16879">
        <v>1</v>
      </c>
      <c r="F16879">
        <v>0</v>
      </c>
      <c r="G16879">
        <v>1</v>
      </c>
      <c r="H16879"/>
      <c r="I16879">
        <v>1</v>
      </c>
      <c r="J16879" s="95">
        <v>45824.606249999997</v>
      </c>
      <c r="K16879">
        <v>0</v>
      </c>
    </row>
    <row r="16880" spans="1:12" x14ac:dyDescent="0.35">
      <c r="A16880" t="s">
        <v>17008</v>
      </c>
      <c r="B16880" s="93">
        <v>5212731074011</v>
      </c>
      <c r="C16880" t="s">
        <v>129</v>
      </c>
      <c r="D16880" t="s">
        <v>130</v>
      </c>
      <c r="E16880">
        <v>1</v>
      </c>
      <c r="F16880">
        <v>1</v>
      </c>
      <c r="G16880">
        <v>1</v>
      </c>
      <c r="H16880"/>
      <c r="I16880">
        <v>1</v>
      </c>
      <c r="J16880" s="95">
        <v>45824.604861111111</v>
      </c>
      <c r="K16880">
        <v>1</v>
      </c>
      <c r="L16880" s="95">
        <v>45824.638194444444</v>
      </c>
    </row>
    <row r="16881" spans="1:12" x14ac:dyDescent="0.35">
      <c r="A16881" t="s">
        <v>17009</v>
      </c>
      <c r="B16881" s="93">
        <v>5212231169432</v>
      </c>
      <c r="C16881" t="s">
        <v>129</v>
      </c>
      <c r="D16881" t="s">
        <v>130</v>
      </c>
      <c r="E16881">
        <v>1</v>
      </c>
      <c r="F16881">
        <v>1</v>
      </c>
      <c r="G16881">
        <v>1</v>
      </c>
      <c r="H16881"/>
      <c r="I16881">
        <v>1</v>
      </c>
      <c r="J16881" s="95">
        <v>45824.603472222225</v>
      </c>
      <c r="K16881">
        <v>1</v>
      </c>
      <c r="L16881" s="95">
        <v>45824.643750000003</v>
      </c>
    </row>
    <row r="16882" spans="1:12" x14ac:dyDescent="0.35">
      <c r="A16882" t="s">
        <v>17010</v>
      </c>
      <c r="B16882" s="93">
        <v>5214411009846</v>
      </c>
      <c r="C16882" t="s">
        <v>129</v>
      </c>
      <c r="D16882" t="s">
        <v>130</v>
      </c>
      <c r="E16882">
        <v>1</v>
      </c>
      <c r="F16882">
        <v>1</v>
      </c>
      <c r="G16882">
        <v>1</v>
      </c>
      <c r="H16882"/>
      <c r="I16882">
        <v>1</v>
      </c>
      <c r="J16882" s="95">
        <v>45824.605555555558</v>
      </c>
      <c r="K16882">
        <v>1</v>
      </c>
      <c r="L16882" s="95">
        <v>45824.81527777778</v>
      </c>
    </row>
    <row r="16883" spans="1:12" x14ac:dyDescent="0.35">
      <c r="A16883" t="s">
        <v>17011</v>
      </c>
      <c r="B16883" s="93">
        <v>5217225264333</v>
      </c>
      <c r="C16883" t="s">
        <v>129</v>
      </c>
      <c r="D16883" t="s">
        <v>130</v>
      </c>
      <c r="E16883">
        <v>1</v>
      </c>
      <c r="F16883">
        <v>1</v>
      </c>
      <c r="G16883">
        <v>1</v>
      </c>
      <c r="H16883"/>
      <c r="I16883">
        <v>1</v>
      </c>
      <c r="J16883" s="95">
        <v>45824.601388888892</v>
      </c>
      <c r="K16883">
        <v>1</v>
      </c>
      <c r="L16883" s="95">
        <v>45826.072916666664</v>
      </c>
    </row>
    <row r="16884" spans="1:12" x14ac:dyDescent="0.35">
      <c r="A16884" t="s">
        <v>17012</v>
      </c>
      <c r="B16884" s="93">
        <v>5218621022832</v>
      </c>
      <c r="C16884" t="s">
        <v>129</v>
      </c>
      <c r="D16884" t="s">
        <v>130</v>
      </c>
      <c r="E16884">
        <v>1</v>
      </c>
      <c r="F16884">
        <v>1</v>
      </c>
      <c r="G16884">
        <v>1</v>
      </c>
      <c r="H16884"/>
      <c r="I16884">
        <v>1</v>
      </c>
      <c r="J16884" s="95">
        <v>45824.602777777778</v>
      </c>
      <c r="K16884">
        <v>1</v>
      </c>
      <c r="L16884" s="95">
        <v>45824.605555555558</v>
      </c>
    </row>
    <row r="16885" spans="1:12" x14ac:dyDescent="0.35">
      <c r="A16885" t="s">
        <v>17013</v>
      </c>
      <c r="B16885" s="93">
        <v>5219982147627</v>
      </c>
      <c r="C16885" t="s">
        <v>129</v>
      </c>
      <c r="D16885" t="s">
        <v>130</v>
      </c>
      <c r="E16885">
        <v>1</v>
      </c>
      <c r="F16885">
        <v>1</v>
      </c>
      <c r="G16885">
        <v>1</v>
      </c>
      <c r="H16885"/>
      <c r="I16885">
        <v>1</v>
      </c>
      <c r="J16885" s="95">
        <v>45824.606249999997</v>
      </c>
      <c r="K16885">
        <v>1</v>
      </c>
      <c r="L16885" s="95">
        <v>45824.606249999997</v>
      </c>
    </row>
    <row r="16886" spans="1:12" x14ac:dyDescent="0.35">
      <c r="A16886" t="s">
        <v>17014</v>
      </c>
      <c r="B16886" s="93">
        <v>5215528951108</v>
      </c>
      <c r="C16886" t="s">
        <v>129</v>
      </c>
      <c r="D16886" t="s">
        <v>130</v>
      </c>
      <c r="E16886">
        <v>1</v>
      </c>
      <c r="F16886">
        <v>1</v>
      </c>
      <c r="G16886">
        <v>1</v>
      </c>
      <c r="H16886"/>
      <c r="I16886">
        <v>1</v>
      </c>
      <c r="J16886" s="95">
        <v>45824.606249999997</v>
      </c>
      <c r="K16886">
        <v>1</v>
      </c>
      <c r="L16886" s="95">
        <v>45824.606249999997</v>
      </c>
    </row>
    <row r="16887" spans="1:12" x14ac:dyDescent="0.35">
      <c r="A16887" t="s">
        <v>17015</v>
      </c>
      <c r="B16887" s="93">
        <v>5216391479540</v>
      </c>
      <c r="C16887" t="s">
        <v>129</v>
      </c>
      <c r="D16887" t="s">
        <v>130</v>
      </c>
      <c r="E16887">
        <v>1</v>
      </c>
      <c r="F16887">
        <v>1</v>
      </c>
      <c r="G16887">
        <v>1</v>
      </c>
      <c r="H16887"/>
      <c r="I16887">
        <v>1</v>
      </c>
      <c r="J16887" s="95">
        <v>45824.602777777778</v>
      </c>
      <c r="K16887">
        <v>1</v>
      </c>
      <c r="L16887" s="95">
        <v>45824.619444444441</v>
      </c>
    </row>
    <row r="16888" spans="1:12" x14ac:dyDescent="0.35">
      <c r="A16888" t="s">
        <v>17016</v>
      </c>
      <c r="B16888" s="93">
        <v>5218715122272</v>
      </c>
      <c r="C16888" t="s">
        <v>129</v>
      </c>
      <c r="D16888" t="s">
        <v>130</v>
      </c>
      <c r="E16888">
        <v>1</v>
      </c>
      <c r="F16888">
        <v>1</v>
      </c>
      <c r="G16888">
        <v>1</v>
      </c>
      <c r="H16888"/>
      <c r="I16888">
        <v>1</v>
      </c>
      <c r="J16888" s="95">
        <v>45824.650694444441</v>
      </c>
      <c r="K16888">
        <v>1</v>
      </c>
      <c r="L16888" s="95">
        <v>45824.651388888888</v>
      </c>
    </row>
    <row r="16889" spans="1:12" x14ac:dyDescent="0.35">
      <c r="A16889" t="s">
        <v>17017</v>
      </c>
      <c r="B16889" s="93">
        <v>5214442099432</v>
      </c>
      <c r="C16889" t="s">
        <v>129</v>
      </c>
      <c r="D16889" t="s">
        <v>130</v>
      </c>
      <c r="E16889">
        <v>1</v>
      </c>
      <c r="F16889">
        <v>1</v>
      </c>
      <c r="G16889">
        <v>1</v>
      </c>
      <c r="H16889"/>
      <c r="I16889">
        <v>1</v>
      </c>
      <c r="J16889" s="95">
        <v>45824.605555555558</v>
      </c>
      <c r="K16889">
        <v>1</v>
      </c>
      <c r="L16889" s="95">
        <v>45824.675000000003</v>
      </c>
    </row>
    <row r="16890" spans="1:12" x14ac:dyDescent="0.35">
      <c r="A16890" t="s">
        <v>17018</v>
      </c>
      <c r="B16890" s="93">
        <v>5214581028528</v>
      </c>
      <c r="C16890" t="s">
        <v>129</v>
      </c>
      <c r="D16890" t="s">
        <v>130</v>
      </c>
      <c r="E16890">
        <v>1</v>
      </c>
      <c r="F16890">
        <v>1</v>
      </c>
      <c r="G16890">
        <v>1</v>
      </c>
      <c r="H16890"/>
      <c r="I16890">
        <v>1</v>
      </c>
      <c r="J16890" s="95">
        <v>45824.609722222223</v>
      </c>
      <c r="K16890">
        <v>1</v>
      </c>
      <c r="L16890" s="95">
        <v>45824.801388888889</v>
      </c>
    </row>
    <row r="16891" spans="1:12" x14ac:dyDescent="0.35">
      <c r="A16891" t="s">
        <v>17019</v>
      </c>
      <c r="B16891" s="93">
        <v>5215554347089</v>
      </c>
      <c r="C16891" t="s">
        <v>129</v>
      </c>
      <c r="D16891" t="s">
        <v>130</v>
      </c>
      <c r="E16891">
        <v>1</v>
      </c>
      <c r="F16891">
        <v>1</v>
      </c>
      <c r="G16891">
        <v>1</v>
      </c>
      <c r="H16891"/>
      <c r="I16891">
        <v>1</v>
      </c>
      <c r="J16891" s="95">
        <v>45824.609027777777</v>
      </c>
      <c r="K16891">
        <v>1</v>
      </c>
      <c r="L16891" s="95">
        <v>45824.611805555556</v>
      </c>
    </row>
    <row r="16892" spans="1:12" x14ac:dyDescent="0.35">
      <c r="A16892" t="s">
        <v>17020</v>
      </c>
      <c r="B16892" s="93">
        <v>5219511857090</v>
      </c>
      <c r="C16892" t="s">
        <v>129</v>
      </c>
      <c r="D16892" t="s">
        <v>130</v>
      </c>
      <c r="E16892">
        <v>1</v>
      </c>
      <c r="F16892">
        <v>1</v>
      </c>
      <c r="G16892">
        <v>1</v>
      </c>
      <c r="H16892"/>
      <c r="I16892">
        <v>1</v>
      </c>
      <c r="J16892" s="95">
        <v>45824.60833333333</v>
      </c>
      <c r="K16892">
        <v>1</v>
      </c>
      <c r="L16892" s="95">
        <v>45824.609722222223</v>
      </c>
    </row>
    <row r="16893" spans="1:12" x14ac:dyDescent="0.35">
      <c r="A16893" t="s">
        <v>17021</v>
      </c>
      <c r="B16893" s="93">
        <v>5219971232618</v>
      </c>
      <c r="C16893" t="s">
        <v>129</v>
      </c>
      <c r="D16893" t="s">
        <v>130</v>
      </c>
      <c r="E16893">
        <v>0</v>
      </c>
      <c r="F16893">
        <v>1</v>
      </c>
      <c r="G16893">
        <v>0</v>
      </c>
      <c r="H16893" s="95">
        <v>45824.607638888891</v>
      </c>
      <c r="I16893">
        <v>1</v>
      </c>
      <c r="J16893" s="95">
        <v>45824.606249999997</v>
      </c>
      <c r="K16893">
        <v>1</v>
      </c>
      <c r="L16893" s="95">
        <v>45824.627083333333</v>
      </c>
    </row>
    <row r="16894" spans="1:12" x14ac:dyDescent="0.35">
      <c r="A16894" t="s">
        <v>17022</v>
      </c>
      <c r="B16894" s="93">
        <v>5212481419668</v>
      </c>
      <c r="C16894" t="s">
        <v>129</v>
      </c>
      <c r="D16894" t="s">
        <v>130</v>
      </c>
      <c r="E16894">
        <v>0</v>
      </c>
      <c r="F16894">
        <v>0</v>
      </c>
      <c r="G16894">
        <v>0</v>
      </c>
      <c r="H16894" s="95">
        <v>45824.603472222225</v>
      </c>
      <c r="I16894">
        <v>0</v>
      </c>
      <c r="K16894">
        <v>0</v>
      </c>
    </row>
    <row r="16895" spans="1:12" x14ac:dyDescent="0.35">
      <c r="A16895" t="s">
        <v>17023</v>
      </c>
      <c r="B16895" s="93">
        <v>5212361213698</v>
      </c>
      <c r="C16895" t="s">
        <v>129</v>
      </c>
      <c r="D16895" t="s">
        <v>130</v>
      </c>
      <c r="E16895">
        <v>1</v>
      </c>
      <c r="F16895">
        <v>0</v>
      </c>
      <c r="G16895">
        <v>1</v>
      </c>
      <c r="H16895"/>
      <c r="I16895">
        <v>1</v>
      </c>
      <c r="J16895" s="95">
        <v>45824.606249999997</v>
      </c>
      <c r="K16895">
        <v>0</v>
      </c>
    </row>
    <row r="16896" spans="1:12" x14ac:dyDescent="0.35">
      <c r="A16896" t="s">
        <v>17024</v>
      </c>
      <c r="B16896" s="93">
        <v>5219992781778</v>
      </c>
      <c r="C16896" t="s">
        <v>129</v>
      </c>
      <c r="D16896" t="s">
        <v>130</v>
      </c>
      <c r="E16896">
        <v>1</v>
      </c>
      <c r="F16896">
        <v>0</v>
      </c>
      <c r="G16896">
        <v>1</v>
      </c>
      <c r="H16896"/>
      <c r="I16896">
        <v>1</v>
      </c>
      <c r="J16896" s="95">
        <v>45824.606249999997</v>
      </c>
      <c r="K16896">
        <v>0</v>
      </c>
    </row>
    <row r="16897" spans="1:12" x14ac:dyDescent="0.35">
      <c r="A16897" t="s">
        <v>17025</v>
      </c>
      <c r="B16897" s="93">
        <v>5217531255307</v>
      </c>
      <c r="C16897" t="s">
        <v>129</v>
      </c>
      <c r="D16897" t="s">
        <v>130</v>
      </c>
      <c r="E16897">
        <v>1</v>
      </c>
      <c r="F16897">
        <v>0</v>
      </c>
      <c r="G16897">
        <v>1</v>
      </c>
      <c r="H16897"/>
      <c r="I16897">
        <v>1</v>
      </c>
      <c r="J16897" s="95">
        <v>45824.603472222225</v>
      </c>
      <c r="K16897">
        <v>0</v>
      </c>
    </row>
    <row r="16898" spans="1:12" x14ac:dyDescent="0.35">
      <c r="A16898" t="s">
        <v>17026</v>
      </c>
      <c r="B16898" s="93">
        <v>5217442568636</v>
      </c>
      <c r="C16898" t="s">
        <v>129</v>
      </c>
      <c r="D16898" t="s">
        <v>130</v>
      </c>
      <c r="E16898">
        <v>1</v>
      </c>
      <c r="F16898">
        <v>0</v>
      </c>
      <c r="G16898">
        <v>1</v>
      </c>
      <c r="H16898"/>
      <c r="I16898">
        <v>1</v>
      </c>
      <c r="J16898" s="95">
        <v>45824.61041666667</v>
      </c>
      <c r="K16898">
        <v>0</v>
      </c>
    </row>
    <row r="16899" spans="1:12" x14ac:dyDescent="0.35">
      <c r="A16899" t="s">
        <v>17027</v>
      </c>
      <c r="B16899" s="93">
        <v>5218115875136</v>
      </c>
      <c r="C16899" t="s">
        <v>129</v>
      </c>
      <c r="D16899" t="s">
        <v>130</v>
      </c>
      <c r="E16899">
        <v>1</v>
      </c>
      <c r="F16899">
        <v>0</v>
      </c>
      <c r="G16899">
        <v>1</v>
      </c>
      <c r="H16899"/>
      <c r="I16899">
        <v>1</v>
      </c>
      <c r="J16899" s="95">
        <v>45824.604861111111</v>
      </c>
      <c r="K16899">
        <v>0</v>
      </c>
    </row>
    <row r="16900" spans="1:12" x14ac:dyDescent="0.35">
      <c r="A16900" t="s">
        <v>17028</v>
      </c>
      <c r="B16900" s="93">
        <v>5217222916603</v>
      </c>
      <c r="C16900" t="s">
        <v>129</v>
      </c>
      <c r="D16900" t="s">
        <v>130</v>
      </c>
      <c r="E16900">
        <v>1</v>
      </c>
      <c r="F16900">
        <v>0</v>
      </c>
      <c r="G16900">
        <v>1</v>
      </c>
      <c r="H16900"/>
      <c r="I16900">
        <v>1</v>
      </c>
      <c r="J16900" s="95">
        <v>45824.606249999997</v>
      </c>
      <c r="K16900">
        <v>0</v>
      </c>
    </row>
    <row r="16901" spans="1:12" x14ac:dyDescent="0.35">
      <c r="A16901" t="s">
        <v>17029</v>
      </c>
      <c r="B16901" s="93">
        <v>5219531180946</v>
      </c>
      <c r="C16901" t="s">
        <v>129</v>
      </c>
      <c r="D16901" t="s">
        <v>130</v>
      </c>
      <c r="E16901">
        <v>1</v>
      </c>
      <c r="F16901">
        <v>1</v>
      </c>
      <c r="G16901">
        <v>1</v>
      </c>
      <c r="H16901"/>
      <c r="I16901">
        <v>1</v>
      </c>
      <c r="J16901" s="95">
        <v>45824.604861111111</v>
      </c>
      <c r="K16901">
        <v>1</v>
      </c>
      <c r="L16901" s="95">
        <v>45824.642361111109</v>
      </c>
    </row>
    <row r="16902" spans="1:12" x14ac:dyDescent="0.35">
      <c r="A16902" t="s">
        <v>17030</v>
      </c>
      <c r="B16902" s="93">
        <v>5215585301233</v>
      </c>
      <c r="C16902" t="s">
        <v>129</v>
      </c>
      <c r="D16902" t="s">
        <v>130</v>
      </c>
      <c r="E16902">
        <v>1</v>
      </c>
      <c r="F16902">
        <v>1</v>
      </c>
      <c r="G16902">
        <v>1</v>
      </c>
      <c r="H16902"/>
      <c r="I16902">
        <v>1</v>
      </c>
      <c r="J16902" s="95">
        <v>45824.601388888892</v>
      </c>
      <c r="K16902">
        <v>1</v>
      </c>
      <c r="L16902" s="95">
        <v>45824.602083333331</v>
      </c>
    </row>
    <row r="16903" spans="1:12" x14ac:dyDescent="0.35">
      <c r="A16903" t="s">
        <v>17031</v>
      </c>
      <c r="B16903" s="93">
        <v>5215514843223</v>
      </c>
      <c r="C16903" t="s">
        <v>129</v>
      </c>
      <c r="D16903" t="s">
        <v>130</v>
      </c>
      <c r="E16903">
        <v>1</v>
      </c>
      <c r="F16903">
        <v>0</v>
      </c>
      <c r="G16903">
        <v>1</v>
      </c>
      <c r="H16903"/>
      <c r="I16903">
        <v>1</v>
      </c>
      <c r="J16903" s="95">
        <v>45824.601388888892</v>
      </c>
      <c r="K16903">
        <v>0</v>
      </c>
    </row>
    <row r="16904" spans="1:12" x14ac:dyDescent="0.35">
      <c r="A16904" t="s">
        <v>17032</v>
      </c>
      <c r="B16904" s="93">
        <v>5215547284125</v>
      </c>
      <c r="C16904" t="s">
        <v>129</v>
      </c>
      <c r="D16904" t="s">
        <v>130</v>
      </c>
      <c r="E16904">
        <v>1</v>
      </c>
      <c r="F16904">
        <v>0</v>
      </c>
      <c r="G16904">
        <v>1</v>
      </c>
      <c r="H16904"/>
      <c r="I16904">
        <v>1</v>
      </c>
      <c r="J16904" s="95">
        <v>45824.607638888891</v>
      </c>
      <c r="K16904">
        <v>0</v>
      </c>
    </row>
    <row r="16905" spans="1:12" x14ac:dyDescent="0.35">
      <c r="A16905" t="s">
        <v>17033</v>
      </c>
      <c r="B16905" s="93">
        <v>5215529680500</v>
      </c>
      <c r="C16905" t="s">
        <v>129</v>
      </c>
      <c r="D16905" t="s">
        <v>130</v>
      </c>
      <c r="E16905">
        <v>0</v>
      </c>
      <c r="F16905">
        <v>0</v>
      </c>
      <c r="G16905">
        <v>0</v>
      </c>
      <c r="H16905" s="95">
        <v>45824.602777777778</v>
      </c>
      <c r="I16905">
        <v>0</v>
      </c>
      <c r="K16905">
        <v>0</v>
      </c>
    </row>
    <row r="16906" spans="1:12" x14ac:dyDescent="0.35">
      <c r="A16906" t="s">
        <v>17034</v>
      </c>
      <c r="B16906" s="93">
        <v>5215521380363</v>
      </c>
      <c r="C16906" t="s">
        <v>129</v>
      </c>
      <c r="D16906" t="s">
        <v>130</v>
      </c>
      <c r="E16906">
        <v>1</v>
      </c>
      <c r="F16906">
        <v>1</v>
      </c>
      <c r="G16906">
        <v>1</v>
      </c>
      <c r="H16906"/>
      <c r="I16906">
        <v>1</v>
      </c>
      <c r="J16906" s="95">
        <v>45824.605555555558</v>
      </c>
      <c r="K16906">
        <v>1</v>
      </c>
      <c r="L16906" s="95">
        <v>45824.724999999999</v>
      </c>
    </row>
    <row r="16907" spans="1:12" x14ac:dyDescent="0.35">
      <c r="A16907" t="s">
        <v>17035</v>
      </c>
      <c r="B16907" s="93">
        <v>5212221183530</v>
      </c>
      <c r="C16907" t="s">
        <v>129</v>
      </c>
      <c r="D16907" t="s">
        <v>130</v>
      </c>
      <c r="E16907">
        <v>0</v>
      </c>
      <c r="F16907">
        <v>0</v>
      </c>
      <c r="G16907">
        <v>0</v>
      </c>
      <c r="H16907" s="95">
        <v>45824.603472222225</v>
      </c>
      <c r="I16907">
        <v>0</v>
      </c>
      <c r="K16907">
        <v>0</v>
      </c>
    </row>
    <row r="16908" spans="1:12" x14ac:dyDescent="0.35">
      <c r="A16908" t="s">
        <v>17036</v>
      </c>
      <c r="B16908" s="93">
        <v>5215558935537</v>
      </c>
      <c r="C16908" t="s">
        <v>129</v>
      </c>
      <c r="D16908" t="s">
        <v>130</v>
      </c>
      <c r="E16908">
        <v>0</v>
      </c>
      <c r="F16908">
        <v>0</v>
      </c>
      <c r="G16908">
        <v>0</v>
      </c>
      <c r="H16908" s="95">
        <v>45824.601388888892</v>
      </c>
      <c r="I16908">
        <v>0</v>
      </c>
      <c r="K16908">
        <v>0</v>
      </c>
    </row>
    <row r="16909" spans="1:12" x14ac:dyDescent="0.35">
      <c r="A16909" t="s">
        <v>17037</v>
      </c>
      <c r="B16909" s="93">
        <v>5212361183507</v>
      </c>
      <c r="C16909" t="s">
        <v>129</v>
      </c>
      <c r="D16909" t="s">
        <v>130</v>
      </c>
      <c r="E16909">
        <v>1</v>
      </c>
      <c r="F16909">
        <v>1</v>
      </c>
      <c r="G16909">
        <v>1</v>
      </c>
      <c r="H16909"/>
      <c r="I16909">
        <v>1</v>
      </c>
      <c r="J16909" s="95">
        <v>45824.629166666666</v>
      </c>
      <c r="K16909">
        <v>1</v>
      </c>
      <c r="L16909" s="95">
        <v>45824.631249999999</v>
      </c>
    </row>
    <row r="16910" spans="1:12" x14ac:dyDescent="0.35">
      <c r="A16910" t="s">
        <v>17038</v>
      </c>
      <c r="B16910" s="93">
        <v>5214521347168</v>
      </c>
      <c r="C16910" t="s">
        <v>129</v>
      </c>
      <c r="D16910" t="s">
        <v>130</v>
      </c>
      <c r="E16910">
        <v>0</v>
      </c>
      <c r="F16910">
        <v>0</v>
      </c>
      <c r="G16910">
        <v>0</v>
      </c>
      <c r="H16910" s="95">
        <v>45824.606249999997</v>
      </c>
      <c r="I16910">
        <v>0</v>
      </c>
      <c r="K16910">
        <v>0</v>
      </c>
    </row>
    <row r="16911" spans="1:12" x14ac:dyDescent="0.35">
      <c r="A16911" t="s">
        <v>17039</v>
      </c>
      <c r="B16911" s="93">
        <v>5218112397485</v>
      </c>
      <c r="C16911" t="s">
        <v>129</v>
      </c>
      <c r="D16911" t="s">
        <v>130</v>
      </c>
      <c r="E16911">
        <v>1</v>
      </c>
      <c r="F16911">
        <v>0</v>
      </c>
      <c r="G16911">
        <v>1</v>
      </c>
      <c r="H16911"/>
      <c r="I16911">
        <v>1</v>
      </c>
      <c r="J16911" s="95">
        <v>45824.609722222223</v>
      </c>
      <c r="K16911">
        <v>0</v>
      </c>
    </row>
    <row r="16912" spans="1:12" x14ac:dyDescent="0.35">
      <c r="A16912" t="s">
        <v>17040</v>
      </c>
      <c r="B16912" s="93">
        <v>5212224870018</v>
      </c>
      <c r="C16912" t="s">
        <v>129</v>
      </c>
      <c r="D16912" t="s">
        <v>130</v>
      </c>
      <c r="E16912">
        <v>1</v>
      </c>
      <c r="F16912">
        <v>0</v>
      </c>
      <c r="G16912">
        <v>1</v>
      </c>
      <c r="H16912"/>
      <c r="I16912">
        <v>1</v>
      </c>
      <c r="J16912" s="95">
        <v>45824.607638888891</v>
      </c>
      <c r="K16912">
        <v>0</v>
      </c>
    </row>
    <row r="16913" spans="1:12" x14ac:dyDescent="0.35">
      <c r="A16913" t="s">
        <v>17041</v>
      </c>
      <c r="B16913" s="93">
        <v>5215551430179</v>
      </c>
      <c r="C16913" t="s">
        <v>129</v>
      </c>
      <c r="D16913" t="s">
        <v>130</v>
      </c>
      <c r="E16913">
        <v>1</v>
      </c>
      <c r="F16913">
        <v>1</v>
      </c>
      <c r="G16913">
        <v>1</v>
      </c>
      <c r="H16913"/>
      <c r="I16913">
        <v>1</v>
      </c>
      <c r="J16913" s="95">
        <v>45824.609722222223</v>
      </c>
      <c r="K16913">
        <v>1</v>
      </c>
      <c r="L16913" s="95">
        <v>45824.623611111114</v>
      </c>
    </row>
    <row r="16914" spans="1:12" x14ac:dyDescent="0.35">
      <c r="A16914" t="s">
        <v>17042</v>
      </c>
      <c r="B16914" s="93">
        <v>5213314104620</v>
      </c>
      <c r="C16914" t="s">
        <v>129</v>
      </c>
      <c r="D16914" t="s">
        <v>130</v>
      </c>
      <c r="E16914">
        <v>1</v>
      </c>
      <c r="F16914">
        <v>1</v>
      </c>
      <c r="G16914">
        <v>1</v>
      </c>
      <c r="H16914"/>
      <c r="I16914">
        <v>1</v>
      </c>
      <c r="J16914" s="95">
        <v>45824.605555555558</v>
      </c>
      <c r="K16914">
        <v>1</v>
      </c>
      <c r="L16914" s="95">
        <v>45824.661111111112</v>
      </c>
    </row>
    <row r="16915" spans="1:12" x14ac:dyDescent="0.35">
      <c r="A16915" t="s">
        <v>17043</v>
      </c>
      <c r="B16915" s="93">
        <v>5212221922761</v>
      </c>
      <c r="C16915" t="s">
        <v>129</v>
      </c>
      <c r="D16915" t="s">
        <v>130</v>
      </c>
      <c r="E16915">
        <v>1</v>
      </c>
      <c r="F16915">
        <v>0</v>
      </c>
      <c r="G16915">
        <v>1</v>
      </c>
      <c r="H16915"/>
      <c r="I16915">
        <v>1</v>
      </c>
      <c r="J16915" s="95">
        <v>45824.709722222222</v>
      </c>
      <c r="K16915">
        <v>0</v>
      </c>
    </row>
    <row r="16916" spans="1:12" x14ac:dyDescent="0.35">
      <c r="A16916" t="s">
        <v>17044</v>
      </c>
      <c r="B16916" s="93">
        <v>5215513917220</v>
      </c>
      <c r="C16916" t="s">
        <v>129</v>
      </c>
      <c r="D16916" t="s">
        <v>130</v>
      </c>
      <c r="E16916">
        <v>1</v>
      </c>
      <c r="F16916">
        <v>1</v>
      </c>
      <c r="G16916">
        <v>1</v>
      </c>
      <c r="H16916"/>
      <c r="I16916">
        <v>1</v>
      </c>
      <c r="J16916" s="95">
        <v>45824.609722222223</v>
      </c>
      <c r="K16916">
        <v>1</v>
      </c>
      <c r="L16916" s="95">
        <v>45824.613194444442</v>
      </c>
    </row>
    <row r="16917" spans="1:12" x14ac:dyDescent="0.35">
      <c r="A16917" t="s">
        <v>17045</v>
      </c>
      <c r="B16917" s="93">
        <v>5213310465712</v>
      </c>
      <c r="C16917" t="s">
        <v>129</v>
      </c>
      <c r="D16917" t="s">
        <v>130</v>
      </c>
      <c r="E16917">
        <v>0</v>
      </c>
      <c r="F16917">
        <v>0</v>
      </c>
      <c r="G16917">
        <v>0</v>
      </c>
      <c r="H16917" s="95">
        <v>45824.606944444444</v>
      </c>
      <c r="I16917">
        <v>0</v>
      </c>
      <c r="K16917">
        <v>0</v>
      </c>
    </row>
    <row r="16918" spans="1:12" x14ac:dyDescent="0.35">
      <c r="A16918" t="s">
        <v>17046</v>
      </c>
      <c r="B16918" s="93">
        <v>5217712070843</v>
      </c>
      <c r="C16918" t="s">
        <v>129</v>
      </c>
      <c r="D16918" t="s">
        <v>130</v>
      </c>
      <c r="E16918">
        <v>1</v>
      </c>
      <c r="F16918">
        <v>1</v>
      </c>
      <c r="G16918">
        <v>1</v>
      </c>
      <c r="H16918"/>
      <c r="I16918">
        <v>1</v>
      </c>
      <c r="J16918" s="95">
        <v>45824.648611111108</v>
      </c>
      <c r="K16918">
        <v>1</v>
      </c>
      <c r="L16918" s="95">
        <v>45824.651388888888</v>
      </c>
    </row>
    <row r="16919" spans="1:12" x14ac:dyDescent="0.35">
      <c r="A16919" t="s">
        <v>17047</v>
      </c>
      <c r="B16919" s="93">
        <v>5213221169899</v>
      </c>
      <c r="C16919" t="s">
        <v>129</v>
      </c>
      <c r="D16919" t="s">
        <v>130</v>
      </c>
      <c r="E16919">
        <v>1</v>
      </c>
      <c r="F16919">
        <v>1</v>
      </c>
      <c r="G16919">
        <v>1</v>
      </c>
      <c r="H16919"/>
      <c r="I16919">
        <v>1</v>
      </c>
      <c r="J16919" s="95">
        <v>45824.602083333331</v>
      </c>
      <c r="K16919">
        <v>1</v>
      </c>
      <c r="L16919" s="95">
        <v>45824.634722222225</v>
      </c>
    </row>
    <row r="16920" spans="1:12" x14ac:dyDescent="0.35">
      <c r="A16920" t="s">
        <v>17048</v>
      </c>
      <c r="B16920" s="93">
        <v>5218711355294</v>
      </c>
      <c r="C16920" t="s">
        <v>129</v>
      </c>
      <c r="D16920" t="s">
        <v>130</v>
      </c>
      <c r="E16920">
        <v>1</v>
      </c>
      <c r="F16920">
        <v>1</v>
      </c>
      <c r="G16920">
        <v>1</v>
      </c>
      <c r="H16920"/>
      <c r="I16920">
        <v>1</v>
      </c>
      <c r="J16920" s="95">
        <v>45824.602083333331</v>
      </c>
      <c r="K16920">
        <v>1</v>
      </c>
      <c r="L16920" s="95">
        <v>45824.740972222222</v>
      </c>
    </row>
    <row r="16921" spans="1:12" x14ac:dyDescent="0.35">
      <c r="A16921" t="s">
        <v>17049</v>
      </c>
      <c r="B16921" s="93">
        <v>5217471407045</v>
      </c>
      <c r="C16921" t="s">
        <v>129</v>
      </c>
      <c r="D16921" t="s">
        <v>130</v>
      </c>
      <c r="E16921">
        <v>1</v>
      </c>
      <c r="F16921">
        <v>0</v>
      </c>
      <c r="G16921">
        <v>1</v>
      </c>
      <c r="H16921"/>
      <c r="I16921">
        <v>1</v>
      </c>
      <c r="J16921" s="95">
        <v>45824.606249999997</v>
      </c>
      <c r="K16921">
        <v>0</v>
      </c>
    </row>
    <row r="16922" spans="1:12" x14ac:dyDescent="0.35">
      <c r="A16922" t="s">
        <v>17050</v>
      </c>
      <c r="B16922" s="93">
        <v>5212721303871</v>
      </c>
      <c r="C16922" t="s">
        <v>129</v>
      </c>
      <c r="D16922" t="s">
        <v>130</v>
      </c>
      <c r="E16922">
        <v>1</v>
      </c>
      <c r="F16922">
        <v>1</v>
      </c>
      <c r="G16922">
        <v>1</v>
      </c>
      <c r="H16922"/>
      <c r="I16922">
        <v>1</v>
      </c>
      <c r="J16922" s="95">
        <v>45824.609722222223</v>
      </c>
      <c r="K16922">
        <v>1</v>
      </c>
      <c r="L16922" s="95">
        <v>45824.62777777778</v>
      </c>
    </row>
    <row r="16923" spans="1:12" x14ac:dyDescent="0.35">
      <c r="A16923" t="s">
        <v>17051</v>
      </c>
      <c r="B16923" s="93">
        <v>5213315133111</v>
      </c>
      <c r="C16923" t="s">
        <v>129</v>
      </c>
      <c r="D16923" t="s">
        <v>130</v>
      </c>
      <c r="E16923">
        <v>1</v>
      </c>
      <c r="F16923">
        <v>0</v>
      </c>
      <c r="G16923">
        <v>1</v>
      </c>
      <c r="H16923"/>
      <c r="I16923">
        <v>1</v>
      </c>
      <c r="J16923" s="95">
        <v>45824.607638888891</v>
      </c>
      <c r="K16923">
        <v>0</v>
      </c>
    </row>
    <row r="16924" spans="1:12" x14ac:dyDescent="0.35">
      <c r="A16924" t="s">
        <v>17052</v>
      </c>
      <c r="B16924" s="93">
        <v>5219611777189</v>
      </c>
      <c r="C16924" t="s">
        <v>129</v>
      </c>
      <c r="D16924" t="s">
        <v>130</v>
      </c>
      <c r="E16924">
        <v>1</v>
      </c>
      <c r="F16924">
        <v>1</v>
      </c>
      <c r="G16924">
        <v>1</v>
      </c>
      <c r="H16924"/>
      <c r="I16924">
        <v>1</v>
      </c>
      <c r="J16924" s="95">
        <v>45824.606944444444</v>
      </c>
      <c r="K16924">
        <v>1</v>
      </c>
      <c r="L16924" s="95">
        <v>45824.706944444442</v>
      </c>
    </row>
    <row r="16925" spans="1:12" x14ac:dyDescent="0.35">
      <c r="A16925" t="s">
        <v>17053</v>
      </c>
      <c r="B16925" s="93">
        <v>5219541081735</v>
      </c>
      <c r="C16925" t="s">
        <v>129</v>
      </c>
      <c r="D16925" t="s">
        <v>130</v>
      </c>
      <c r="E16925">
        <v>1</v>
      </c>
      <c r="F16925">
        <v>1</v>
      </c>
      <c r="G16925">
        <v>1</v>
      </c>
      <c r="H16925"/>
      <c r="I16925">
        <v>1</v>
      </c>
      <c r="J16925" s="95">
        <v>45824.60833333333</v>
      </c>
      <c r="K16925">
        <v>1</v>
      </c>
      <c r="L16925" s="95">
        <v>45824.67291666667</v>
      </c>
    </row>
    <row r="16926" spans="1:12" x14ac:dyDescent="0.35">
      <c r="A16926" t="s">
        <v>17054</v>
      </c>
      <c r="B16926" s="93">
        <v>5217223813622</v>
      </c>
      <c r="C16926" t="s">
        <v>129</v>
      </c>
      <c r="D16926" t="s">
        <v>130</v>
      </c>
      <c r="E16926">
        <v>1</v>
      </c>
      <c r="F16926">
        <v>0</v>
      </c>
      <c r="G16926">
        <v>1</v>
      </c>
      <c r="H16926"/>
      <c r="I16926">
        <v>1</v>
      </c>
      <c r="J16926" s="95">
        <v>45824.603472222225</v>
      </c>
      <c r="K16926">
        <v>0</v>
      </c>
    </row>
    <row r="16927" spans="1:12" x14ac:dyDescent="0.35">
      <c r="A16927" t="s">
        <v>17055</v>
      </c>
      <c r="B16927" s="93">
        <v>5214991000231</v>
      </c>
      <c r="C16927" t="s">
        <v>129</v>
      </c>
      <c r="D16927" t="s">
        <v>130</v>
      </c>
      <c r="E16927">
        <v>1</v>
      </c>
      <c r="F16927">
        <v>1</v>
      </c>
      <c r="G16927">
        <v>1</v>
      </c>
      <c r="H16927"/>
      <c r="I16927">
        <v>1</v>
      </c>
      <c r="J16927" s="95">
        <v>45824.61041666667</v>
      </c>
      <c r="K16927">
        <v>1</v>
      </c>
      <c r="L16927" s="95">
        <v>45824.629861111112</v>
      </c>
    </row>
    <row r="16928" spans="1:12" x14ac:dyDescent="0.35">
      <c r="A16928" t="s">
        <v>17056</v>
      </c>
      <c r="B16928" s="93">
        <v>5219531767517</v>
      </c>
      <c r="C16928" t="s">
        <v>129</v>
      </c>
      <c r="D16928" t="s">
        <v>130</v>
      </c>
      <c r="E16928">
        <v>1</v>
      </c>
      <c r="F16928">
        <v>1</v>
      </c>
      <c r="G16928">
        <v>1</v>
      </c>
      <c r="H16928"/>
      <c r="I16928">
        <v>1</v>
      </c>
      <c r="J16928" s="95">
        <v>45824.602083333331</v>
      </c>
      <c r="K16928">
        <v>1</v>
      </c>
      <c r="L16928" s="95">
        <v>45825.138888888891</v>
      </c>
    </row>
    <row r="16929" spans="1:12" x14ac:dyDescent="0.35">
      <c r="A16929" t="s">
        <v>17057</v>
      </c>
      <c r="B16929" s="93">
        <v>5215529221360</v>
      </c>
      <c r="C16929" t="s">
        <v>129</v>
      </c>
      <c r="D16929" t="s">
        <v>130</v>
      </c>
      <c r="E16929">
        <v>1</v>
      </c>
      <c r="F16929">
        <v>1</v>
      </c>
      <c r="G16929">
        <v>1</v>
      </c>
      <c r="H16929"/>
      <c r="I16929">
        <v>1</v>
      </c>
      <c r="J16929" s="95">
        <v>45824.601388888892</v>
      </c>
      <c r="K16929">
        <v>1</v>
      </c>
      <c r="L16929" s="95">
        <v>45824.615972222222</v>
      </c>
    </row>
    <row r="16930" spans="1:12" x14ac:dyDescent="0.35">
      <c r="A16930" t="s">
        <v>17058</v>
      </c>
      <c r="B16930" s="93">
        <v>5212721148500</v>
      </c>
      <c r="C16930" t="s">
        <v>129</v>
      </c>
      <c r="D16930" t="s">
        <v>130</v>
      </c>
      <c r="E16930">
        <v>1</v>
      </c>
      <c r="F16930">
        <v>1</v>
      </c>
      <c r="G16930">
        <v>1</v>
      </c>
      <c r="H16930"/>
      <c r="I16930">
        <v>1</v>
      </c>
      <c r="J16930" s="95">
        <v>45824.618055555555</v>
      </c>
      <c r="K16930">
        <v>1</v>
      </c>
      <c r="L16930" s="95">
        <v>45824.660416666666</v>
      </c>
    </row>
    <row r="16931" spans="1:12" x14ac:dyDescent="0.35">
      <c r="A16931" t="s">
        <v>17059</v>
      </c>
      <c r="B16931" s="93">
        <v>5215537430577</v>
      </c>
      <c r="C16931" t="s">
        <v>129</v>
      </c>
      <c r="D16931" t="s">
        <v>130</v>
      </c>
      <c r="E16931">
        <v>1</v>
      </c>
      <c r="F16931">
        <v>0</v>
      </c>
      <c r="G16931">
        <v>1</v>
      </c>
      <c r="H16931"/>
      <c r="I16931">
        <v>1</v>
      </c>
      <c r="J16931" s="95">
        <v>45824.602083333331</v>
      </c>
      <c r="K16931">
        <v>0</v>
      </c>
    </row>
    <row r="16932" spans="1:12" x14ac:dyDescent="0.35">
      <c r="A16932" t="s">
        <v>17060</v>
      </c>
      <c r="B16932" s="93">
        <v>5217131594847</v>
      </c>
      <c r="C16932" t="s">
        <v>129</v>
      </c>
      <c r="D16932" t="s">
        <v>130</v>
      </c>
      <c r="E16932">
        <v>1</v>
      </c>
      <c r="F16932">
        <v>1</v>
      </c>
      <c r="G16932">
        <v>1</v>
      </c>
      <c r="H16932"/>
      <c r="I16932">
        <v>1</v>
      </c>
      <c r="J16932" s="95">
        <v>45824.604861111111</v>
      </c>
      <c r="K16932">
        <v>1</v>
      </c>
      <c r="L16932" s="95">
        <v>45824.643055555556</v>
      </c>
    </row>
    <row r="16933" spans="1:12" x14ac:dyDescent="0.35">
      <c r="A16933" t="s">
        <v>17061</v>
      </c>
      <c r="B16933" s="93">
        <v>5215586063393</v>
      </c>
      <c r="C16933" t="s">
        <v>129</v>
      </c>
      <c r="D16933" t="s">
        <v>130</v>
      </c>
      <c r="E16933">
        <v>1</v>
      </c>
      <c r="F16933">
        <v>0</v>
      </c>
      <c r="G16933">
        <v>1</v>
      </c>
      <c r="H16933"/>
      <c r="I16933">
        <v>1</v>
      </c>
      <c r="J16933" s="95">
        <v>45824.609722222223</v>
      </c>
      <c r="K16933">
        <v>0</v>
      </c>
    </row>
    <row r="16934" spans="1:12" x14ac:dyDescent="0.35">
      <c r="A16934" t="s">
        <v>17062</v>
      </c>
      <c r="B16934" s="93">
        <v>5212241006130</v>
      </c>
      <c r="C16934" t="s">
        <v>129</v>
      </c>
      <c r="D16934" t="s">
        <v>130</v>
      </c>
      <c r="E16934">
        <v>1</v>
      </c>
      <c r="F16934">
        <v>1</v>
      </c>
      <c r="G16934">
        <v>1</v>
      </c>
      <c r="H16934"/>
      <c r="I16934">
        <v>1</v>
      </c>
      <c r="J16934" s="95">
        <v>45824.604861111111</v>
      </c>
      <c r="K16934">
        <v>1</v>
      </c>
      <c r="L16934" s="95">
        <v>45824.669444444444</v>
      </c>
    </row>
    <row r="16935" spans="1:12" x14ac:dyDescent="0.35">
      <c r="A16935" t="s">
        <v>17063</v>
      </c>
      <c r="B16935" s="93">
        <v>5215529619317</v>
      </c>
      <c r="C16935" t="s">
        <v>129</v>
      </c>
      <c r="D16935" t="s">
        <v>130</v>
      </c>
      <c r="E16935">
        <v>1</v>
      </c>
      <c r="F16935">
        <v>0</v>
      </c>
      <c r="G16935">
        <v>1</v>
      </c>
      <c r="H16935"/>
      <c r="I16935">
        <v>1</v>
      </c>
      <c r="J16935" s="95">
        <v>45824.606944444444</v>
      </c>
      <c r="K16935">
        <v>0</v>
      </c>
    </row>
    <row r="16936" spans="1:12" x14ac:dyDescent="0.35">
      <c r="A16936" t="s">
        <v>17064</v>
      </c>
      <c r="B16936" s="93">
        <v>5213310206531</v>
      </c>
      <c r="C16936" t="s">
        <v>129</v>
      </c>
      <c r="D16936" t="s">
        <v>130</v>
      </c>
      <c r="E16936">
        <v>0</v>
      </c>
      <c r="F16936">
        <v>0</v>
      </c>
      <c r="G16936">
        <v>0</v>
      </c>
      <c r="H16936" s="95">
        <v>45824.606249999997</v>
      </c>
      <c r="I16936">
        <v>0</v>
      </c>
      <c r="K16936">
        <v>0</v>
      </c>
    </row>
    <row r="16937" spans="1:12" x14ac:dyDescent="0.35">
      <c r="A16937" t="s">
        <v>17065</v>
      </c>
      <c r="B16937" s="93">
        <v>5218120026414</v>
      </c>
      <c r="C16937" t="s">
        <v>129</v>
      </c>
      <c r="D16937" t="s">
        <v>130</v>
      </c>
      <c r="E16937">
        <v>1</v>
      </c>
      <c r="F16937">
        <v>0</v>
      </c>
      <c r="G16937">
        <v>1</v>
      </c>
      <c r="H16937"/>
      <c r="I16937">
        <v>1</v>
      </c>
      <c r="J16937" s="95">
        <v>45824.606944444444</v>
      </c>
      <c r="K16937">
        <v>0</v>
      </c>
    </row>
    <row r="16938" spans="1:12" x14ac:dyDescent="0.35">
      <c r="A16938" t="s">
        <v>17066</v>
      </c>
      <c r="B16938" s="93">
        <v>5215532255913</v>
      </c>
      <c r="C16938" t="s">
        <v>129</v>
      </c>
      <c r="D16938" t="s">
        <v>130</v>
      </c>
      <c r="E16938">
        <v>1</v>
      </c>
      <c r="F16938">
        <v>0</v>
      </c>
      <c r="G16938">
        <v>1</v>
      </c>
      <c r="H16938"/>
      <c r="I16938">
        <v>1</v>
      </c>
      <c r="J16938" s="95">
        <v>45824.609027777777</v>
      </c>
      <c r="K16938">
        <v>0</v>
      </c>
    </row>
    <row r="16939" spans="1:12" x14ac:dyDescent="0.35">
      <c r="A16939" t="s">
        <v>17067</v>
      </c>
      <c r="B16939" s="93">
        <v>5212431192009</v>
      </c>
      <c r="C16939" t="s">
        <v>129</v>
      </c>
      <c r="D16939" t="s">
        <v>130</v>
      </c>
      <c r="E16939">
        <v>1</v>
      </c>
      <c r="F16939">
        <v>1</v>
      </c>
      <c r="G16939">
        <v>1</v>
      </c>
      <c r="H16939"/>
      <c r="I16939">
        <v>1</v>
      </c>
      <c r="J16939" s="95">
        <v>45824.609027777777</v>
      </c>
      <c r="K16939">
        <v>1</v>
      </c>
      <c r="L16939" s="95">
        <v>45824.609027777777</v>
      </c>
    </row>
    <row r="16940" spans="1:12" x14ac:dyDescent="0.35">
      <c r="A16940" t="s">
        <v>17068</v>
      </c>
      <c r="B16940" s="93">
        <v>5215585319087</v>
      </c>
      <c r="C16940" t="s">
        <v>129</v>
      </c>
      <c r="D16940" t="s">
        <v>130</v>
      </c>
      <c r="E16940">
        <v>1</v>
      </c>
      <c r="F16940">
        <v>1</v>
      </c>
      <c r="G16940">
        <v>1</v>
      </c>
      <c r="H16940"/>
      <c r="I16940">
        <v>1</v>
      </c>
      <c r="J16940" s="95">
        <v>45824.60833333333</v>
      </c>
      <c r="K16940">
        <v>1</v>
      </c>
      <c r="L16940" s="95">
        <v>45825.039583333331</v>
      </c>
    </row>
    <row r="16941" spans="1:12" x14ac:dyDescent="0.35">
      <c r="A16941" t="s">
        <v>17069</v>
      </c>
      <c r="B16941" s="93">
        <v>5215547822088</v>
      </c>
      <c r="C16941" t="s">
        <v>129</v>
      </c>
      <c r="D16941" t="s">
        <v>130</v>
      </c>
      <c r="E16941">
        <v>1</v>
      </c>
      <c r="F16941">
        <v>0</v>
      </c>
      <c r="G16941">
        <v>1</v>
      </c>
      <c r="H16941"/>
      <c r="I16941">
        <v>1</v>
      </c>
      <c r="J16941" s="95">
        <v>45824.602083333331</v>
      </c>
      <c r="K16941">
        <v>0</v>
      </c>
    </row>
    <row r="16942" spans="1:12" x14ac:dyDescent="0.35">
      <c r="A16942" t="s">
        <v>17070</v>
      </c>
      <c r="B16942" s="93">
        <v>5213318254650</v>
      </c>
      <c r="C16942" t="s">
        <v>129</v>
      </c>
      <c r="D16942" t="s">
        <v>130</v>
      </c>
      <c r="E16942">
        <v>1</v>
      </c>
      <c r="F16942">
        <v>0</v>
      </c>
      <c r="G16942">
        <v>1</v>
      </c>
      <c r="H16942"/>
      <c r="I16942">
        <v>1</v>
      </c>
      <c r="J16942" s="95">
        <v>45824.60833333333</v>
      </c>
      <c r="K16942">
        <v>0</v>
      </c>
    </row>
    <row r="16943" spans="1:12" x14ac:dyDescent="0.35">
      <c r="A16943" t="s">
        <v>17071</v>
      </c>
      <c r="B16943" s="93">
        <v>5214639537936</v>
      </c>
      <c r="C16943" t="s">
        <v>129</v>
      </c>
      <c r="D16943" t="s">
        <v>130</v>
      </c>
      <c r="E16943">
        <v>1</v>
      </c>
      <c r="F16943">
        <v>1</v>
      </c>
      <c r="G16943">
        <v>1</v>
      </c>
      <c r="H16943"/>
      <c r="I16943">
        <v>1</v>
      </c>
      <c r="J16943" s="95">
        <v>45824.602777777778</v>
      </c>
      <c r="K16943">
        <v>1</v>
      </c>
      <c r="L16943" s="95">
        <v>45824.636805555558</v>
      </c>
    </row>
    <row r="16944" spans="1:12" x14ac:dyDescent="0.35">
      <c r="A16944" t="s">
        <v>17072</v>
      </c>
      <c r="B16944" s="93">
        <v>5214492115938</v>
      </c>
      <c r="C16944" t="s">
        <v>129</v>
      </c>
      <c r="D16944" t="s">
        <v>130</v>
      </c>
      <c r="E16944">
        <v>1</v>
      </c>
      <c r="F16944">
        <v>1</v>
      </c>
      <c r="G16944">
        <v>1</v>
      </c>
      <c r="H16944"/>
      <c r="I16944">
        <v>1</v>
      </c>
      <c r="J16944" s="95">
        <v>45824.60833333333</v>
      </c>
      <c r="K16944">
        <v>1</v>
      </c>
      <c r="L16944" s="95">
        <v>45824.697916666664</v>
      </c>
    </row>
    <row r="16945" spans="1:12" x14ac:dyDescent="0.35">
      <c r="A16945" t="s">
        <v>17073</v>
      </c>
      <c r="B16945" s="93">
        <v>5219999925468</v>
      </c>
      <c r="C16945" t="s">
        <v>129</v>
      </c>
      <c r="D16945" t="s">
        <v>130</v>
      </c>
      <c r="E16945">
        <v>1</v>
      </c>
      <c r="F16945">
        <v>0</v>
      </c>
      <c r="G16945">
        <v>1</v>
      </c>
      <c r="H16945"/>
      <c r="I16945">
        <v>1</v>
      </c>
      <c r="J16945" s="95">
        <v>45824.602083333331</v>
      </c>
      <c r="K16945">
        <v>0</v>
      </c>
    </row>
    <row r="16946" spans="1:12" x14ac:dyDescent="0.35">
      <c r="A16946" t="s">
        <v>17074</v>
      </c>
      <c r="B16946" s="93">
        <v>5215525633991</v>
      </c>
      <c r="C16946" t="s">
        <v>129</v>
      </c>
      <c r="D16946" t="s">
        <v>130</v>
      </c>
      <c r="E16946">
        <v>1</v>
      </c>
      <c r="F16946">
        <v>1</v>
      </c>
      <c r="G16946">
        <v>1</v>
      </c>
      <c r="H16946"/>
      <c r="I16946">
        <v>1</v>
      </c>
      <c r="J16946" s="95">
        <v>45824.606249999997</v>
      </c>
      <c r="K16946">
        <v>1</v>
      </c>
      <c r="L16946" s="95">
        <v>45824.65625</v>
      </c>
    </row>
    <row r="16947" spans="1:12" x14ac:dyDescent="0.35">
      <c r="A16947" t="s">
        <v>17075</v>
      </c>
      <c r="B16947" s="93">
        <v>5217223541629</v>
      </c>
      <c r="C16947" t="s">
        <v>129</v>
      </c>
      <c r="D16947" t="s">
        <v>130</v>
      </c>
      <c r="E16947">
        <v>1</v>
      </c>
      <c r="F16947">
        <v>0</v>
      </c>
      <c r="G16947">
        <v>1</v>
      </c>
      <c r="H16947"/>
      <c r="I16947">
        <v>1</v>
      </c>
      <c r="J16947" s="95">
        <v>45824.609722222223</v>
      </c>
      <c r="K16947">
        <v>0</v>
      </c>
    </row>
    <row r="16948" spans="1:12" x14ac:dyDescent="0.35">
      <c r="A16948" t="s">
        <v>17076</v>
      </c>
      <c r="B16948" s="93">
        <v>5216182992686</v>
      </c>
      <c r="C16948" t="s">
        <v>129</v>
      </c>
      <c r="D16948" t="s">
        <v>130</v>
      </c>
      <c r="E16948">
        <v>1</v>
      </c>
      <c r="F16948">
        <v>0</v>
      </c>
      <c r="G16948">
        <v>1</v>
      </c>
      <c r="H16948"/>
      <c r="I16948">
        <v>1</v>
      </c>
      <c r="J16948" s="95">
        <v>45824.602777777778</v>
      </c>
      <c r="K16948">
        <v>0</v>
      </c>
    </row>
    <row r="16949" spans="1:12" x14ac:dyDescent="0.35">
      <c r="A16949" t="s">
        <v>17077</v>
      </c>
      <c r="B16949" s="93">
        <v>5219191042927</v>
      </c>
      <c r="C16949" t="s">
        <v>129</v>
      </c>
      <c r="D16949" t="s">
        <v>130</v>
      </c>
      <c r="E16949">
        <v>1</v>
      </c>
      <c r="F16949">
        <v>1</v>
      </c>
      <c r="G16949">
        <v>1</v>
      </c>
      <c r="H16949"/>
      <c r="I16949">
        <v>1</v>
      </c>
      <c r="J16949" s="95">
        <v>45824.607638888891</v>
      </c>
      <c r="K16949">
        <v>1</v>
      </c>
      <c r="L16949" s="95">
        <v>45824.611805555556</v>
      </c>
    </row>
    <row r="16950" spans="1:12" x14ac:dyDescent="0.35">
      <c r="A16950" t="s">
        <v>17078</v>
      </c>
      <c r="B16950" s="93">
        <v>5215536614166</v>
      </c>
      <c r="C16950" t="s">
        <v>129</v>
      </c>
      <c r="D16950" t="s">
        <v>130</v>
      </c>
      <c r="E16950">
        <v>1</v>
      </c>
      <c r="F16950">
        <v>1</v>
      </c>
      <c r="G16950">
        <v>1</v>
      </c>
      <c r="H16950"/>
      <c r="I16950">
        <v>1</v>
      </c>
      <c r="J16950" s="95">
        <v>45824.609722222223</v>
      </c>
      <c r="K16950">
        <v>1</v>
      </c>
      <c r="L16950" s="95">
        <v>45824.901388888888</v>
      </c>
    </row>
    <row r="16951" spans="1:12" x14ac:dyDescent="0.35">
      <c r="A16951" t="s">
        <v>17079</v>
      </c>
      <c r="B16951" s="93">
        <v>5215527276139</v>
      </c>
      <c r="C16951" t="s">
        <v>129</v>
      </c>
      <c r="D16951" t="s">
        <v>130</v>
      </c>
      <c r="E16951">
        <v>0</v>
      </c>
      <c r="F16951">
        <v>0</v>
      </c>
      <c r="G16951">
        <v>0</v>
      </c>
      <c r="H16951" s="95">
        <v>45824.60833333333</v>
      </c>
      <c r="I16951">
        <v>0</v>
      </c>
      <c r="K16951">
        <v>0</v>
      </c>
    </row>
    <row r="16952" spans="1:12" x14ac:dyDescent="0.35">
      <c r="A16952" t="s">
        <v>17080</v>
      </c>
      <c r="B16952" s="93">
        <v>5215514481738</v>
      </c>
      <c r="C16952" t="s">
        <v>129</v>
      </c>
      <c r="D16952" t="s">
        <v>130</v>
      </c>
      <c r="E16952">
        <v>1</v>
      </c>
      <c r="F16952">
        <v>1</v>
      </c>
      <c r="G16952">
        <v>1</v>
      </c>
      <c r="H16952"/>
      <c r="I16952">
        <v>1</v>
      </c>
      <c r="J16952" s="95">
        <v>45824.607638888891</v>
      </c>
      <c r="K16952">
        <v>1</v>
      </c>
      <c r="L16952" s="95">
        <v>45824.626388888886</v>
      </c>
    </row>
    <row r="16953" spans="1:12" x14ac:dyDescent="0.35">
      <c r="A16953" t="s">
        <v>17081</v>
      </c>
      <c r="B16953" s="93">
        <v>5215527117494</v>
      </c>
      <c r="C16953" t="s">
        <v>129</v>
      </c>
      <c r="D16953" t="s">
        <v>130</v>
      </c>
      <c r="E16953">
        <v>1</v>
      </c>
      <c r="F16953">
        <v>0</v>
      </c>
      <c r="G16953">
        <v>1</v>
      </c>
      <c r="H16953"/>
      <c r="I16953">
        <v>1</v>
      </c>
      <c r="J16953" s="95">
        <v>45824.61041666667</v>
      </c>
      <c r="K16953">
        <v>0</v>
      </c>
    </row>
    <row r="16954" spans="1:12" x14ac:dyDescent="0.35">
      <c r="A16954" t="s">
        <v>17082</v>
      </c>
      <c r="B16954" s="93">
        <v>5215540637367</v>
      </c>
      <c r="C16954" t="s">
        <v>129</v>
      </c>
      <c r="D16954" t="s">
        <v>130</v>
      </c>
      <c r="E16954">
        <v>1</v>
      </c>
      <c r="F16954">
        <v>1</v>
      </c>
      <c r="G16954">
        <v>1</v>
      </c>
      <c r="H16954"/>
      <c r="I16954">
        <v>1</v>
      </c>
      <c r="J16954" s="95">
        <v>45824.60833333333</v>
      </c>
      <c r="K16954">
        <v>1</v>
      </c>
      <c r="L16954" s="95">
        <v>45824.615277777775</v>
      </c>
    </row>
    <row r="16955" spans="1:12" x14ac:dyDescent="0.35">
      <c r="A16955" t="s">
        <v>17083</v>
      </c>
      <c r="B16955" s="93">
        <v>5215524978828</v>
      </c>
      <c r="C16955" t="s">
        <v>129</v>
      </c>
      <c r="D16955" t="s">
        <v>130</v>
      </c>
      <c r="E16955">
        <v>1</v>
      </c>
      <c r="F16955">
        <v>1</v>
      </c>
      <c r="G16955">
        <v>1</v>
      </c>
      <c r="H16955"/>
      <c r="I16955">
        <v>1</v>
      </c>
      <c r="J16955" s="95">
        <v>45824.605555555558</v>
      </c>
      <c r="K16955">
        <v>1</v>
      </c>
      <c r="L16955" s="95">
        <v>45824.605555555558</v>
      </c>
    </row>
    <row r="16956" spans="1:12" x14ac:dyDescent="0.35">
      <c r="A16956" t="s">
        <v>17084</v>
      </c>
      <c r="B16956" s="93">
        <v>5219512554307</v>
      </c>
      <c r="C16956" t="s">
        <v>129</v>
      </c>
      <c r="D16956" t="s">
        <v>130</v>
      </c>
      <c r="E16956">
        <v>1</v>
      </c>
      <c r="F16956">
        <v>1</v>
      </c>
      <c r="G16956">
        <v>1</v>
      </c>
      <c r="H16956"/>
      <c r="I16956">
        <v>1</v>
      </c>
      <c r="J16956" s="95">
        <v>45824.611111111109</v>
      </c>
      <c r="K16956">
        <v>1</v>
      </c>
      <c r="L16956" s="95">
        <v>45824.84097222222</v>
      </c>
    </row>
    <row r="16957" spans="1:12" x14ac:dyDescent="0.35">
      <c r="A16957" t="s">
        <v>17085</v>
      </c>
      <c r="B16957" s="93">
        <v>5215559174733</v>
      </c>
      <c r="C16957" t="s">
        <v>129</v>
      </c>
      <c r="D16957" t="s">
        <v>130</v>
      </c>
      <c r="E16957">
        <v>1</v>
      </c>
      <c r="F16957">
        <v>1</v>
      </c>
      <c r="G16957">
        <v>1</v>
      </c>
      <c r="H16957"/>
      <c r="I16957">
        <v>1</v>
      </c>
      <c r="J16957" s="95">
        <v>45824.60833333333</v>
      </c>
      <c r="K16957">
        <v>1</v>
      </c>
      <c r="L16957" s="95">
        <v>45826.569444444445</v>
      </c>
    </row>
    <row r="16958" spans="1:12" x14ac:dyDescent="0.35">
      <c r="A16958" t="s">
        <v>17086</v>
      </c>
      <c r="B16958" s="93">
        <v>5214432224818</v>
      </c>
      <c r="C16958" t="s">
        <v>129</v>
      </c>
      <c r="D16958" t="s">
        <v>130</v>
      </c>
      <c r="E16958">
        <v>0</v>
      </c>
      <c r="F16958">
        <v>0</v>
      </c>
      <c r="G16958">
        <v>0</v>
      </c>
      <c r="H16958" s="95">
        <v>45824.603472222225</v>
      </c>
      <c r="I16958">
        <v>0</v>
      </c>
      <c r="K16958">
        <v>0</v>
      </c>
    </row>
    <row r="16959" spans="1:12" x14ac:dyDescent="0.35">
      <c r="A16959" t="s">
        <v>17087</v>
      </c>
      <c r="B16959" s="93">
        <v>5217226765324</v>
      </c>
      <c r="C16959" t="s">
        <v>129</v>
      </c>
      <c r="D16959" t="s">
        <v>130</v>
      </c>
      <c r="E16959">
        <v>1</v>
      </c>
      <c r="F16959">
        <v>1</v>
      </c>
      <c r="G16959">
        <v>1</v>
      </c>
      <c r="H16959"/>
      <c r="I16959">
        <v>1</v>
      </c>
      <c r="J16959" s="95">
        <v>45824.606944444444</v>
      </c>
      <c r="K16959">
        <v>1</v>
      </c>
      <c r="L16959" s="95">
        <v>45825.152777777781</v>
      </c>
    </row>
    <row r="16960" spans="1:12" x14ac:dyDescent="0.35">
      <c r="A16960" t="s">
        <v>17088</v>
      </c>
      <c r="B16960" s="93">
        <v>5217223159785</v>
      </c>
      <c r="C16960" t="s">
        <v>129</v>
      </c>
      <c r="D16960" t="s">
        <v>130</v>
      </c>
      <c r="E16960">
        <v>1</v>
      </c>
      <c r="F16960">
        <v>1</v>
      </c>
      <c r="G16960">
        <v>1</v>
      </c>
      <c r="H16960"/>
      <c r="I16960">
        <v>1</v>
      </c>
      <c r="J16960" s="95">
        <v>45824.602083333331</v>
      </c>
      <c r="K16960">
        <v>1</v>
      </c>
      <c r="L16960" s="95">
        <v>45824.603472222225</v>
      </c>
    </row>
    <row r="16961" spans="1:12" x14ac:dyDescent="0.35">
      <c r="A16961" t="s">
        <v>17089</v>
      </c>
      <c r="B16961" s="93">
        <v>5213314516388</v>
      </c>
      <c r="C16961" t="s">
        <v>129</v>
      </c>
      <c r="D16961" t="s">
        <v>130</v>
      </c>
      <c r="E16961">
        <v>1</v>
      </c>
      <c r="F16961">
        <v>1</v>
      </c>
      <c r="G16961">
        <v>1</v>
      </c>
      <c r="H16961"/>
      <c r="I16961">
        <v>1</v>
      </c>
      <c r="J16961" s="95">
        <v>45824.609722222223</v>
      </c>
      <c r="K16961">
        <v>1</v>
      </c>
      <c r="L16961" s="95">
        <v>45824.852083333331</v>
      </c>
    </row>
    <row r="16962" spans="1:12" x14ac:dyDescent="0.35">
      <c r="A16962" t="s">
        <v>17090</v>
      </c>
      <c r="B16962" s="93">
        <v>5216591013009</v>
      </c>
      <c r="C16962" t="s">
        <v>129</v>
      </c>
      <c r="D16962" t="s">
        <v>130</v>
      </c>
      <c r="E16962">
        <v>1</v>
      </c>
      <c r="F16962">
        <v>0</v>
      </c>
      <c r="G16962">
        <v>1</v>
      </c>
      <c r="H16962"/>
      <c r="I16962">
        <v>1</v>
      </c>
      <c r="J16962" s="95">
        <v>45824.65902777778</v>
      </c>
      <c r="K16962">
        <v>0</v>
      </c>
    </row>
    <row r="16963" spans="1:12" x14ac:dyDescent="0.35">
      <c r="A16963" t="s">
        <v>17091</v>
      </c>
      <c r="B16963" s="93">
        <v>5217731232091</v>
      </c>
      <c r="C16963" t="s">
        <v>129</v>
      </c>
      <c r="D16963" t="s">
        <v>130</v>
      </c>
      <c r="E16963">
        <v>1</v>
      </c>
      <c r="F16963">
        <v>1</v>
      </c>
      <c r="G16963">
        <v>1</v>
      </c>
      <c r="H16963"/>
      <c r="I16963">
        <v>1</v>
      </c>
      <c r="J16963" s="95">
        <v>45824.601388888892</v>
      </c>
      <c r="K16963">
        <v>1</v>
      </c>
      <c r="L16963" s="95">
        <v>45824.615972222222</v>
      </c>
    </row>
    <row r="16964" spans="1:12" x14ac:dyDescent="0.35">
      <c r="A16964" t="s">
        <v>17092</v>
      </c>
      <c r="B16964" s="93">
        <v>5215534733696</v>
      </c>
      <c r="C16964" t="s">
        <v>129</v>
      </c>
      <c r="D16964" t="s">
        <v>130</v>
      </c>
      <c r="E16964">
        <v>1</v>
      </c>
      <c r="F16964">
        <v>1</v>
      </c>
      <c r="G16964">
        <v>1</v>
      </c>
      <c r="H16964"/>
      <c r="I16964">
        <v>1</v>
      </c>
      <c r="J16964" s="95">
        <v>45824.609722222223</v>
      </c>
      <c r="K16964">
        <v>1</v>
      </c>
      <c r="L16964" s="95">
        <v>45824.636111111111</v>
      </c>
    </row>
    <row r="16965" spans="1:12" x14ac:dyDescent="0.35">
      <c r="A16965" t="s">
        <v>17093</v>
      </c>
      <c r="B16965" s="93">
        <v>5214499289223</v>
      </c>
      <c r="C16965" t="s">
        <v>129</v>
      </c>
      <c r="D16965" t="s">
        <v>130</v>
      </c>
      <c r="E16965">
        <v>1</v>
      </c>
      <c r="F16965">
        <v>1</v>
      </c>
      <c r="G16965">
        <v>1</v>
      </c>
      <c r="H16965"/>
      <c r="I16965">
        <v>1</v>
      </c>
      <c r="J16965" s="95">
        <v>45824.609027777777</v>
      </c>
      <c r="K16965">
        <v>1</v>
      </c>
      <c r="L16965" s="95">
        <v>45824.777083333334</v>
      </c>
    </row>
    <row r="16966" spans="1:12" x14ac:dyDescent="0.35">
      <c r="A16966" t="s">
        <v>17094</v>
      </c>
      <c r="B16966" s="93">
        <v>5213314147888</v>
      </c>
      <c r="C16966" t="s">
        <v>129</v>
      </c>
      <c r="D16966" t="s">
        <v>130</v>
      </c>
      <c r="E16966">
        <v>1</v>
      </c>
      <c r="F16966">
        <v>0</v>
      </c>
      <c r="G16966">
        <v>1</v>
      </c>
      <c r="H16966"/>
      <c r="I16966">
        <v>1</v>
      </c>
      <c r="J16966" s="95">
        <v>45824.601388888892</v>
      </c>
      <c r="K16966">
        <v>0</v>
      </c>
    </row>
    <row r="16967" spans="1:12" x14ac:dyDescent="0.35">
      <c r="A16967" t="s">
        <v>17095</v>
      </c>
      <c r="B16967" s="93">
        <v>5212874061952</v>
      </c>
      <c r="C16967" t="s">
        <v>129</v>
      </c>
      <c r="D16967" t="s">
        <v>130</v>
      </c>
      <c r="E16967">
        <v>1</v>
      </c>
      <c r="F16967">
        <v>1</v>
      </c>
      <c r="G16967">
        <v>1</v>
      </c>
      <c r="H16967"/>
      <c r="I16967">
        <v>1</v>
      </c>
      <c r="J16967" s="95">
        <v>45824.602777777778</v>
      </c>
      <c r="K16967">
        <v>1</v>
      </c>
      <c r="L16967" s="95">
        <v>45824.611111111109</v>
      </c>
    </row>
    <row r="16968" spans="1:12" x14ac:dyDescent="0.35">
      <c r="A16968" t="s">
        <v>17096</v>
      </c>
      <c r="B16968" s="93">
        <v>5213221491226</v>
      </c>
      <c r="C16968" t="s">
        <v>129</v>
      </c>
      <c r="D16968" t="s">
        <v>130</v>
      </c>
      <c r="E16968">
        <v>1</v>
      </c>
      <c r="F16968">
        <v>0</v>
      </c>
      <c r="G16968">
        <v>1</v>
      </c>
      <c r="H16968"/>
      <c r="I16968">
        <v>1</v>
      </c>
      <c r="J16968" s="95">
        <v>45824.606944444444</v>
      </c>
      <c r="K16968">
        <v>0</v>
      </c>
    </row>
    <row r="16969" spans="1:12" x14ac:dyDescent="0.35">
      <c r="A16969" t="s">
        <v>17097</v>
      </c>
      <c r="B16969" s="93">
        <v>5219935904296</v>
      </c>
      <c r="C16969" t="s">
        <v>129</v>
      </c>
      <c r="D16969" t="s">
        <v>130</v>
      </c>
      <c r="E16969">
        <v>1</v>
      </c>
      <c r="F16969">
        <v>1</v>
      </c>
      <c r="G16969">
        <v>1</v>
      </c>
      <c r="H16969"/>
      <c r="I16969">
        <v>1</v>
      </c>
      <c r="J16969" s="95">
        <v>45824.61041666667</v>
      </c>
      <c r="K16969">
        <v>1</v>
      </c>
      <c r="L16969" s="95">
        <v>45824.625</v>
      </c>
    </row>
    <row r="16970" spans="1:12" x14ac:dyDescent="0.35">
      <c r="A16970" t="s">
        <v>17098</v>
      </c>
      <c r="B16970" s="93">
        <v>5215551053721</v>
      </c>
      <c r="C16970" t="s">
        <v>129</v>
      </c>
      <c r="D16970" t="s">
        <v>130</v>
      </c>
      <c r="E16970">
        <v>1</v>
      </c>
      <c r="F16970">
        <v>1</v>
      </c>
      <c r="G16970">
        <v>1</v>
      </c>
      <c r="H16970"/>
      <c r="I16970">
        <v>1</v>
      </c>
      <c r="J16970" s="95">
        <v>45824.604166666664</v>
      </c>
      <c r="K16970">
        <v>1</v>
      </c>
      <c r="L16970" s="95">
        <v>45824.926388888889</v>
      </c>
    </row>
    <row r="16971" spans="1:12" x14ac:dyDescent="0.35">
      <c r="A16971" t="s">
        <v>17099</v>
      </c>
      <c r="B16971" s="93">
        <v>5216643992474</v>
      </c>
      <c r="C16971" t="s">
        <v>129</v>
      </c>
      <c r="D16971" t="s">
        <v>130</v>
      </c>
      <c r="E16971">
        <v>1</v>
      </c>
      <c r="F16971">
        <v>1</v>
      </c>
      <c r="G16971">
        <v>1</v>
      </c>
      <c r="H16971"/>
      <c r="I16971">
        <v>1</v>
      </c>
      <c r="J16971" s="95">
        <v>45824.606944444444</v>
      </c>
      <c r="K16971">
        <v>1</v>
      </c>
      <c r="L16971" s="95">
        <v>45824.873611111114</v>
      </c>
    </row>
    <row r="16972" spans="1:12" x14ac:dyDescent="0.35">
      <c r="A16972" t="s">
        <v>17100</v>
      </c>
      <c r="B16972" s="93">
        <v>5215527028557</v>
      </c>
      <c r="C16972" t="s">
        <v>129</v>
      </c>
      <c r="D16972" t="s">
        <v>130</v>
      </c>
      <c r="E16972">
        <v>1</v>
      </c>
      <c r="F16972">
        <v>1</v>
      </c>
      <c r="G16972">
        <v>1</v>
      </c>
      <c r="H16972"/>
      <c r="I16972">
        <v>1</v>
      </c>
      <c r="J16972" s="95">
        <v>45824.606944444444</v>
      </c>
      <c r="K16972">
        <v>1</v>
      </c>
      <c r="L16972" s="95">
        <v>45824.607638888891</v>
      </c>
    </row>
    <row r="16973" spans="1:12" x14ac:dyDescent="0.35">
      <c r="A16973" t="s">
        <v>17101</v>
      </c>
      <c r="B16973" s="93">
        <v>5214442904119</v>
      </c>
      <c r="C16973" t="s">
        <v>129</v>
      </c>
      <c r="D16973" t="s">
        <v>130</v>
      </c>
      <c r="E16973">
        <v>1</v>
      </c>
      <c r="F16973">
        <v>1</v>
      </c>
      <c r="G16973">
        <v>1</v>
      </c>
      <c r="H16973"/>
      <c r="I16973">
        <v>1</v>
      </c>
      <c r="J16973" s="95">
        <v>45824.604861111111</v>
      </c>
      <c r="K16973">
        <v>1</v>
      </c>
      <c r="L16973" s="95">
        <v>45824.623611111114</v>
      </c>
    </row>
    <row r="16974" spans="1:12" x14ac:dyDescent="0.35">
      <c r="A16974" t="s">
        <v>17102</v>
      </c>
      <c r="B16974" s="93">
        <v>5214471140481</v>
      </c>
      <c r="C16974" t="s">
        <v>129</v>
      </c>
      <c r="D16974" t="s">
        <v>130</v>
      </c>
      <c r="E16974">
        <v>1</v>
      </c>
      <c r="F16974">
        <v>1</v>
      </c>
      <c r="G16974">
        <v>1</v>
      </c>
      <c r="H16974"/>
      <c r="I16974">
        <v>1</v>
      </c>
      <c r="J16974" s="95">
        <v>45824.606944444444</v>
      </c>
      <c r="K16974">
        <v>1</v>
      </c>
      <c r="L16974" s="95">
        <v>45824.616666666669</v>
      </c>
    </row>
    <row r="16975" spans="1:12" x14ac:dyDescent="0.35">
      <c r="A16975" t="s">
        <v>17103</v>
      </c>
      <c r="B16975" s="93">
        <v>5212722626079</v>
      </c>
      <c r="C16975" t="s">
        <v>129</v>
      </c>
      <c r="D16975" t="s">
        <v>130</v>
      </c>
      <c r="E16975">
        <v>1</v>
      </c>
      <c r="F16975">
        <v>1</v>
      </c>
      <c r="G16975">
        <v>1</v>
      </c>
      <c r="H16975"/>
      <c r="I16975">
        <v>1</v>
      </c>
      <c r="J16975" s="95">
        <v>45824.605555555558</v>
      </c>
      <c r="K16975">
        <v>1</v>
      </c>
      <c r="L16975" s="95">
        <v>45824.607638888891</v>
      </c>
    </row>
    <row r="16976" spans="1:12" x14ac:dyDescent="0.35">
      <c r="A16976" t="s">
        <v>17104</v>
      </c>
      <c r="B16976" s="93">
        <v>5214811533975</v>
      </c>
      <c r="C16976" t="s">
        <v>129</v>
      </c>
      <c r="D16976" t="s">
        <v>130</v>
      </c>
      <c r="E16976">
        <v>1</v>
      </c>
      <c r="F16976">
        <v>0</v>
      </c>
      <c r="G16976">
        <v>1</v>
      </c>
      <c r="H16976"/>
      <c r="I16976">
        <v>1</v>
      </c>
      <c r="J16976" s="95">
        <v>45824.606249999997</v>
      </c>
      <c r="K16976">
        <v>0</v>
      </c>
    </row>
    <row r="16977" spans="1:12" x14ac:dyDescent="0.35">
      <c r="A16977" t="s">
        <v>17105</v>
      </c>
      <c r="B16977" s="93">
        <v>5215535675459</v>
      </c>
      <c r="C16977" t="s">
        <v>129</v>
      </c>
      <c r="D16977" t="s">
        <v>130</v>
      </c>
      <c r="E16977">
        <v>0</v>
      </c>
      <c r="F16977">
        <v>0</v>
      </c>
      <c r="G16977">
        <v>0</v>
      </c>
      <c r="H16977" s="95">
        <v>45824.606249999997</v>
      </c>
      <c r="I16977">
        <v>0</v>
      </c>
      <c r="K16977">
        <v>0</v>
      </c>
    </row>
    <row r="16978" spans="1:12" x14ac:dyDescent="0.35">
      <c r="A16978" t="s">
        <v>17106</v>
      </c>
      <c r="B16978" s="93">
        <v>5215524963299</v>
      </c>
      <c r="C16978" t="s">
        <v>129</v>
      </c>
      <c r="D16978" t="s">
        <v>130</v>
      </c>
      <c r="E16978">
        <v>1</v>
      </c>
      <c r="F16978">
        <v>1</v>
      </c>
      <c r="G16978">
        <v>1</v>
      </c>
      <c r="H16978"/>
      <c r="I16978">
        <v>1</v>
      </c>
      <c r="J16978" s="95">
        <v>45824.606944444444</v>
      </c>
      <c r="K16978">
        <v>1</v>
      </c>
      <c r="L16978" s="95">
        <v>45824.634722222225</v>
      </c>
    </row>
    <row r="16979" spans="1:12" x14ac:dyDescent="0.35">
      <c r="A16979" t="s">
        <v>17107</v>
      </c>
      <c r="B16979" s="93">
        <v>5217891008150</v>
      </c>
      <c r="C16979" t="s">
        <v>129</v>
      </c>
      <c r="D16979" t="s">
        <v>130</v>
      </c>
      <c r="E16979">
        <v>1</v>
      </c>
      <c r="F16979">
        <v>0</v>
      </c>
      <c r="G16979">
        <v>1</v>
      </c>
      <c r="H16979"/>
      <c r="I16979">
        <v>1</v>
      </c>
      <c r="J16979" s="95">
        <v>45824.603472222225</v>
      </c>
      <c r="K16979">
        <v>0</v>
      </c>
    </row>
    <row r="16980" spans="1:12" x14ac:dyDescent="0.35">
      <c r="A16980" t="s">
        <v>17108</v>
      </c>
      <c r="B16980" s="93">
        <v>5212491831466</v>
      </c>
      <c r="C16980" t="s">
        <v>129</v>
      </c>
      <c r="D16980" t="s">
        <v>130</v>
      </c>
      <c r="E16980">
        <v>1</v>
      </c>
      <c r="F16980">
        <v>1</v>
      </c>
      <c r="G16980">
        <v>1</v>
      </c>
      <c r="H16980"/>
      <c r="I16980">
        <v>1</v>
      </c>
      <c r="J16980" s="95">
        <v>45824.604166666664</v>
      </c>
      <c r="K16980">
        <v>1</v>
      </c>
      <c r="L16980" s="95">
        <v>45824.717361111114</v>
      </c>
    </row>
    <row r="16981" spans="1:12" x14ac:dyDescent="0.35">
      <c r="A16981" t="s">
        <v>17109</v>
      </c>
      <c r="B16981" s="93">
        <v>5215547653529</v>
      </c>
      <c r="C16981" t="s">
        <v>129</v>
      </c>
      <c r="D16981" t="s">
        <v>130</v>
      </c>
      <c r="E16981">
        <v>1</v>
      </c>
      <c r="F16981">
        <v>0</v>
      </c>
      <c r="G16981">
        <v>1</v>
      </c>
      <c r="H16981"/>
      <c r="I16981">
        <v>1</v>
      </c>
      <c r="J16981" s="95">
        <v>45824.609722222223</v>
      </c>
      <c r="K16981">
        <v>0</v>
      </c>
    </row>
    <row r="16982" spans="1:12" x14ac:dyDescent="0.35">
      <c r="A16982" t="s">
        <v>17110</v>
      </c>
      <c r="B16982" s="93">
        <v>5214341311594</v>
      </c>
      <c r="C16982" t="s">
        <v>129</v>
      </c>
      <c r="D16982" t="s">
        <v>130</v>
      </c>
      <c r="E16982">
        <v>0</v>
      </c>
      <c r="F16982">
        <v>0</v>
      </c>
      <c r="G16982">
        <v>0</v>
      </c>
      <c r="H16982" s="95">
        <v>45824.602777777778</v>
      </c>
      <c r="I16982">
        <v>0</v>
      </c>
      <c r="K16982">
        <v>0</v>
      </c>
    </row>
    <row r="16983" spans="1:12" x14ac:dyDescent="0.35">
      <c r="A16983" t="s">
        <v>17111</v>
      </c>
      <c r="B16983" s="93">
        <v>5212222127679</v>
      </c>
      <c r="C16983" t="s">
        <v>129</v>
      </c>
      <c r="D16983" t="s">
        <v>130</v>
      </c>
      <c r="E16983">
        <v>1</v>
      </c>
      <c r="F16983">
        <v>1</v>
      </c>
      <c r="G16983">
        <v>1</v>
      </c>
      <c r="H16983"/>
      <c r="I16983">
        <v>1</v>
      </c>
      <c r="J16983" s="95">
        <v>45824.606944444444</v>
      </c>
      <c r="K16983">
        <v>1</v>
      </c>
      <c r="L16983" s="95">
        <v>45824.802777777775</v>
      </c>
    </row>
    <row r="16984" spans="1:12" x14ac:dyDescent="0.35">
      <c r="A16984" t="s">
        <v>17112</v>
      </c>
      <c r="B16984" s="93">
        <v>5219511032881</v>
      </c>
      <c r="C16984" t="s">
        <v>129</v>
      </c>
      <c r="D16984" t="s">
        <v>130</v>
      </c>
      <c r="E16984">
        <v>1</v>
      </c>
      <c r="F16984">
        <v>1</v>
      </c>
      <c r="G16984">
        <v>1</v>
      </c>
      <c r="H16984"/>
      <c r="I16984">
        <v>1</v>
      </c>
      <c r="J16984" s="95">
        <v>45824.631944444445</v>
      </c>
      <c r="K16984">
        <v>1</v>
      </c>
      <c r="L16984" s="95">
        <v>45824.813888888886</v>
      </c>
    </row>
    <row r="16985" spans="1:12" x14ac:dyDescent="0.35">
      <c r="A16985" t="s">
        <v>17113</v>
      </c>
      <c r="B16985" s="93">
        <v>5213121555274</v>
      </c>
      <c r="C16985" t="s">
        <v>129</v>
      </c>
      <c r="D16985" t="s">
        <v>130</v>
      </c>
      <c r="E16985">
        <v>1</v>
      </c>
      <c r="F16985">
        <v>0</v>
      </c>
      <c r="G16985">
        <v>1</v>
      </c>
      <c r="H16985"/>
      <c r="I16985">
        <v>1</v>
      </c>
      <c r="J16985" s="95">
        <v>45824.611805555556</v>
      </c>
      <c r="K16985">
        <v>0</v>
      </c>
    </row>
    <row r="16986" spans="1:12" x14ac:dyDescent="0.35">
      <c r="A16986" t="s">
        <v>17114</v>
      </c>
      <c r="B16986" s="93">
        <v>5213313850339</v>
      </c>
      <c r="C16986" t="s">
        <v>129</v>
      </c>
      <c r="D16986" t="s">
        <v>130</v>
      </c>
      <c r="E16986">
        <v>1</v>
      </c>
      <c r="F16986">
        <v>1</v>
      </c>
      <c r="G16986">
        <v>1</v>
      </c>
      <c r="H16986"/>
      <c r="I16986">
        <v>1</v>
      </c>
      <c r="J16986" s="95">
        <v>45824.607638888891</v>
      </c>
      <c r="K16986">
        <v>1</v>
      </c>
      <c r="L16986" s="95">
        <v>45824.640277777777</v>
      </c>
    </row>
    <row r="16987" spans="1:12" x14ac:dyDescent="0.35">
      <c r="A16987" t="s">
        <v>17115</v>
      </c>
      <c r="B16987" s="93">
        <v>5214441944073</v>
      </c>
      <c r="C16987" t="s">
        <v>129</v>
      </c>
      <c r="D16987" t="s">
        <v>130</v>
      </c>
      <c r="E16987">
        <v>1</v>
      </c>
      <c r="F16987">
        <v>1</v>
      </c>
      <c r="G16987">
        <v>1</v>
      </c>
      <c r="H16987"/>
      <c r="I16987">
        <v>1</v>
      </c>
      <c r="J16987" s="95">
        <v>45824.61041666667</v>
      </c>
      <c r="K16987">
        <v>1</v>
      </c>
      <c r="L16987" s="95">
        <v>45824.611805555556</v>
      </c>
    </row>
    <row r="16988" spans="1:12" x14ac:dyDescent="0.35">
      <c r="A16988" t="s">
        <v>17116</v>
      </c>
      <c r="B16988" s="93">
        <v>5218446075172</v>
      </c>
      <c r="C16988" t="s">
        <v>129</v>
      </c>
      <c r="D16988" t="s">
        <v>130</v>
      </c>
      <c r="E16988">
        <v>1</v>
      </c>
      <c r="F16988">
        <v>1</v>
      </c>
      <c r="G16988">
        <v>1</v>
      </c>
      <c r="H16988"/>
      <c r="I16988">
        <v>1</v>
      </c>
      <c r="J16988" s="95">
        <v>45824.602083333331</v>
      </c>
      <c r="K16988">
        <v>1</v>
      </c>
      <c r="L16988" s="95">
        <v>45824.620833333334</v>
      </c>
    </row>
    <row r="16989" spans="1:12" x14ac:dyDescent="0.35">
      <c r="A16989" t="s">
        <v>17117</v>
      </c>
      <c r="B16989" s="93">
        <v>5218120322042</v>
      </c>
      <c r="C16989" t="s">
        <v>129</v>
      </c>
      <c r="D16989" t="s">
        <v>130</v>
      </c>
      <c r="E16989">
        <v>0</v>
      </c>
      <c r="F16989">
        <v>0</v>
      </c>
      <c r="G16989">
        <v>0</v>
      </c>
      <c r="H16989" s="95">
        <v>45824.603472222225</v>
      </c>
      <c r="I16989">
        <v>0</v>
      </c>
      <c r="K16989">
        <v>0</v>
      </c>
    </row>
    <row r="16990" spans="1:12" x14ac:dyDescent="0.35">
      <c r="A16990" t="s">
        <v>17118</v>
      </c>
      <c r="B16990" s="93">
        <v>5217821431759</v>
      </c>
      <c r="C16990" t="s">
        <v>129</v>
      </c>
      <c r="D16990" t="s">
        <v>130</v>
      </c>
      <c r="E16990">
        <v>0</v>
      </c>
      <c r="F16990">
        <v>0</v>
      </c>
      <c r="G16990">
        <v>0</v>
      </c>
      <c r="H16990" s="95">
        <v>45824.60833333333</v>
      </c>
      <c r="I16990">
        <v>0</v>
      </c>
      <c r="K16990">
        <v>0</v>
      </c>
    </row>
    <row r="16991" spans="1:12" x14ac:dyDescent="0.35">
      <c r="A16991" t="s">
        <v>17119</v>
      </c>
      <c r="B16991" s="93">
        <v>5212223944300</v>
      </c>
      <c r="C16991" t="s">
        <v>129</v>
      </c>
      <c r="D16991" t="s">
        <v>130</v>
      </c>
      <c r="E16991">
        <v>1</v>
      </c>
      <c r="F16991">
        <v>1</v>
      </c>
      <c r="G16991">
        <v>1</v>
      </c>
      <c r="H16991"/>
      <c r="I16991">
        <v>1</v>
      </c>
      <c r="J16991" s="95">
        <v>45824.604861111111</v>
      </c>
      <c r="K16991">
        <v>1</v>
      </c>
      <c r="L16991" s="95">
        <v>45824.67291666667</v>
      </c>
    </row>
    <row r="16992" spans="1:12" x14ac:dyDescent="0.35">
      <c r="A16992" t="s">
        <v>17120</v>
      </c>
      <c r="B16992" s="93">
        <v>5215529662548</v>
      </c>
      <c r="C16992" t="s">
        <v>129</v>
      </c>
      <c r="D16992" t="s">
        <v>130</v>
      </c>
      <c r="E16992">
        <v>1</v>
      </c>
      <c r="F16992">
        <v>1</v>
      </c>
      <c r="G16992">
        <v>1</v>
      </c>
      <c r="H16992"/>
      <c r="I16992">
        <v>1</v>
      </c>
      <c r="J16992" s="95">
        <v>45824.601388888892</v>
      </c>
      <c r="K16992">
        <v>1</v>
      </c>
      <c r="L16992" s="95">
        <v>45824.619444444441</v>
      </c>
    </row>
    <row r="16993" spans="1:12" x14ac:dyDescent="0.35">
      <c r="A16993" t="s">
        <v>17121</v>
      </c>
      <c r="B16993" s="93">
        <v>5219811218110</v>
      </c>
      <c r="C16993" t="s">
        <v>129</v>
      </c>
      <c r="D16993" t="s">
        <v>130</v>
      </c>
      <c r="E16993">
        <v>1</v>
      </c>
      <c r="F16993">
        <v>0</v>
      </c>
      <c r="G16993">
        <v>1</v>
      </c>
      <c r="H16993"/>
      <c r="I16993">
        <v>1</v>
      </c>
      <c r="J16993" s="95">
        <v>45824.62222222222</v>
      </c>
      <c r="K16993">
        <v>0</v>
      </c>
    </row>
    <row r="16994" spans="1:12" x14ac:dyDescent="0.35">
      <c r="A16994" t="s">
        <v>17122</v>
      </c>
      <c r="B16994" s="93">
        <v>5219222384721</v>
      </c>
      <c r="C16994" t="s">
        <v>129</v>
      </c>
      <c r="D16994" t="s">
        <v>130</v>
      </c>
      <c r="E16994">
        <v>0</v>
      </c>
      <c r="F16994">
        <v>0</v>
      </c>
      <c r="G16994">
        <v>0</v>
      </c>
      <c r="H16994" s="95">
        <v>45824.609027777777</v>
      </c>
      <c r="I16994">
        <v>0</v>
      </c>
      <c r="K16994">
        <v>0</v>
      </c>
    </row>
    <row r="16995" spans="1:12" x14ac:dyDescent="0.35">
      <c r="A16995" t="s">
        <v>17123</v>
      </c>
      <c r="B16995" s="93">
        <v>5219651056342</v>
      </c>
      <c r="C16995" t="s">
        <v>129</v>
      </c>
      <c r="D16995" t="s">
        <v>130</v>
      </c>
      <c r="E16995">
        <v>1</v>
      </c>
      <c r="F16995">
        <v>1</v>
      </c>
      <c r="G16995">
        <v>1</v>
      </c>
      <c r="H16995"/>
      <c r="I16995">
        <v>1</v>
      </c>
      <c r="J16995" s="95">
        <v>45824.609027777777</v>
      </c>
      <c r="K16995">
        <v>1</v>
      </c>
      <c r="L16995" s="95">
        <v>45824.61041666667</v>
      </c>
    </row>
    <row r="16996" spans="1:12" x14ac:dyDescent="0.35">
      <c r="A16996" t="s">
        <v>17124</v>
      </c>
      <c r="B16996" s="93">
        <v>5217717121643</v>
      </c>
      <c r="C16996" t="s">
        <v>129</v>
      </c>
      <c r="D16996" t="s">
        <v>130</v>
      </c>
      <c r="E16996">
        <v>1</v>
      </c>
      <c r="F16996">
        <v>1</v>
      </c>
      <c r="G16996">
        <v>1</v>
      </c>
      <c r="H16996"/>
      <c r="I16996">
        <v>1</v>
      </c>
      <c r="J16996" s="95">
        <v>45824.61041666667</v>
      </c>
      <c r="K16996">
        <v>1</v>
      </c>
      <c r="L16996" s="95">
        <v>45824.638888888891</v>
      </c>
    </row>
    <row r="16997" spans="1:12" x14ac:dyDescent="0.35">
      <c r="A16997" t="s">
        <v>17125</v>
      </c>
      <c r="B16997" s="93">
        <v>5212227170237</v>
      </c>
      <c r="C16997" t="s">
        <v>129</v>
      </c>
      <c r="D16997" t="s">
        <v>130</v>
      </c>
      <c r="E16997">
        <v>0</v>
      </c>
      <c r="F16997">
        <v>0</v>
      </c>
      <c r="G16997">
        <v>0</v>
      </c>
      <c r="H16997" s="95">
        <v>45824.609027777777</v>
      </c>
      <c r="I16997">
        <v>0</v>
      </c>
      <c r="K16997">
        <v>0</v>
      </c>
    </row>
    <row r="16998" spans="1:12" x14ac:dyDescent="0.35">
      <c r="A16998" t="s">
        <v>17126</v>
      </c>
      <c r="B16998" s="93">
        <v>5216642877079</v>
      </c>
      <c r="C16998" t="s">
        <v>129</v>
      </c>
      <c r="D16998" t="s">
        <v>130</v>
      </c>
      <c r="E16998">
        <v>1</v>
      </c>
      <c r="F16998">
        <v>1</v>
      </c>
      <c r="G16998">
        <v>1</v>
      </c>
      <c r="H16998"/>
      <c r="I16998">
        <v>1</v>
      </c>
      <c r="J16998" s="95">
        <v>45824.605555555558</v>
      </c>
      <c r="K16998">
        <v>1</v>
      </c>
      <c r="L16998" s="95">
        <v>45824.724305555559</v>
      </c>
    </row>
    <row r="16999" spans="1:12" x14ac:dyDescent="0.35">
      <c r="A16999" t="s">
        <v>17127</v>
      </c>
      <c r="B16999" s="93">
        <v>5215548710824</v>
      </c>
      <c r="C16999" t="s">
        <v>129</v>
      </c>
      <c r="D16999" t="s">
        <v>130</v>
      </c>
      <c r="E16999">
        <v>1</v>
      </c>
      <c r="F16999">
        <v>1</v>
      </c>
      <c r="G16999">
        <v>1</v>
      </c>
      <c r="H16999"/>
      <c r="I16999">
        <v>1</v>
      </c>
      <c r="J16999" s="95">
        <v>45824.605555555558</v>
      </c>
      <c r="K16999">
        <v>1</v>
      </c>
      <c r="L16999" s="95">
        <v>45824.609027777777</v>
      </c>
    </row>
    <row r="17000" spans="1:12" x14ac:dyDescent="0.35">
      <c r="A17000" t="s">
        <v>17128</v>
      </c>
      <c r="B17000" s="93">
        <v>5216862166299</v>
      </c>
      <c r="C17000" t="s">
        <v>129</v>
      </c>
      <c r="D17000" t="s">
        <v>130</v>
      </c>
      <c r="E17000">
        <v>1</v>
      </c>
      <c r="F17000">
        <v>0</v>
      </c>
      <c r="G17000">
        <v>1</v>
      </c>
      <c r="H17000"/>
      <c r="I17000">
        <v>1</v>
      </c>
      <c r="J17000" s="95">
        <v>45824.61041666667</v>
      </c>
      <c r="K17000">
        <v>0</v>
      </c>
    </row>
    <row r="17001" spans="1:12" x14ac:dyDescent="0.35">
      <c r="A17001" t="s">
        <v>17129</v>
      </c>
      <c r="B17001" s="93">
        <v>5212871239897</v>
      </c>
      <c r="C17001" t="s">
        <v>129</v>
      </c>
      <c r="D17001" t="s">
        <v>130</v>
      </c>
      <c r="E17001">
        <v>1</v>
      </c>
      <c r="F17001">
        <v>1</v>
      </c>
      <c r="G17001">
        <v>1</v>
      </c>
      <c r="H17001"/>
      <c r="I17001">
        <v>1</v>
      </c>
      <c r="J17001" s="95">
        <v>45824.695138888892</v>
      </c>
      <c r="K17001">
        <v>1</v>
      </c>
      <c r="L17001" s="95">
        <v>45824.711111111108</v>
      </c>
    </row>
    <row r="17002" spans="1:12" x14ac:dyDescent="0.35">
      <c r="A17002" t="s">
        <v>17130</v>
      </c>
      <c r="B17002" s="93">
        <v>5219611074349</v>
      </c>
      <c r="C17002" t="s">
        <v>129</v>
      </c>
      <c r="D17002" t="s">
        <v>130</v>
      </c>
      <c r="E17002">
        <v>0</v>
      </c>
      <c r="F17002">
        <v>0</v>
      </c>
      <c r="G17002">
        <v>0</v>
      </c>
      <c r="H17002" s="95">
        <v>45824.602777777778</v>
      </c>
      <c r="I17002">
        <v>0</v>
      </c>
      <c r="K17002">
        <v>0</v>
      </c>
    </row>
    <row r="17003" spans="1:12" x14ac:dyDescent="0.35">
      <c r="A17003" t="s">
        <v>17131</v>
      </c>
      <c r="B17003" s="93">
        <v>5212711227272</v>
      </c>
      <c r="C17003" t="s">
        <v>129</v>
      </c>
      <c r="D17003" t="s">
        <v>130</v>
      </c>
      <c r="E17003">
        <v>1</v>
      </c>
      <c r="F17003">
        <v>1</v>
      </c>
      <c r="G17003">
        <v>1</v>
      </c>
      <c r="H17003"/>
      <c r="I17003">
        <v>1</v>
      </c>
      <c r="J17003" s="95">
        <v>45824.609722222223</v>
      </c>
      <c r="K17003">
        <v>1</v>
      </c>
      <c r="L17003" s="95">
        <v>45824.611111111109</v>
      </c>
    </row>
    <row r="17004" spans="1:12" x14ac:dyDescent="0.35">
      <c r="A17004" t="s">
        <v>17132</v>
      </c>
      <c r="B17004" s="93">
        <v>5219631883278</v>
      </c>
      <c r="C17004" t="s">
        <v>129</v>
      </c>
      <c r="D17004" t="s">
        <v>130</v>
      </c>
      <c r="E17004">
        <v>1</v>
      </c>
      <c r="F17004">
        <v>1</v>
      </c>
      <c r="G17004">
        <v>1</v>
      </c>
      <c r="H17004"/>
      <c r="I17004">
        <v>1</v>
      </c>
      <c r="J17004" s="95">
        <v>45824.609722222223</v>
      </c>
      <c r="K17004">
        <v>1</v>
      </c>
      <c r="L17004" s="95">
        <v>45824.758333333331</v>
      </c>
    </row>
    <row r="17005" spans="1:12" x14ac:dyDescent="0.35">
      <c r="A17005" t="s">
        <v>17133</v>
      </c>
      <c r="B17005" s="93">
        <v>5213334025604</v>
      </c>
      <c r="C17005" t="s">
        <v>129</v>
      </c>
      <c r="D17005" t="s">
        <v>130</v>
      </c>
      <c r="E17005">
        <v>1</v>
      </c>
      <c r="F17005">
        <v>1</v>
      </c>
      <c r="G17005">
        <v>1</v>
      </c>
      <c r="H17005"/>
      <c r="I17005">
        <v>1</v>
      </c>
      <c r="J17005" s="95">
        <v>45824.601388888892</v>
      </c>
      <c r="K17005">
        <v>1</v>
      </c>
      <c r="L17005" s="95">
        <v>45824.65902777778</v>
      </c>
    </row>
    <row r="17006" spans="1:12" x14ac:dyDescent="0.35">
      <c r="A17006" t="s">
        <v>17134</v>
      </c>
      <c r="B17006" s="93">
        <v>5219651138845</v>
      </c>
      <c r="C17006" t="s">
        <v>129</v>
      </c>
      <c r="D17006" t="s">
        <v>130</v>
      </c>
      <c r="E17006">
        <v>1</v>
      </c>
      <c r="F17006">
        <v>1</v>
      </c>
      <c r="G17006">
        <v>1</v>
      </c>
      <c r="H17006"/>
      <c r="I17006">
        <v>1</v>
      </c>
      <c r="J17006" s="95">
        <v>45824.60833333333</v>
      </c>
      <c r="K17006">
        <v>1</v>
      </c>
      <c r="L17006" s="95">
        <v>45824.668749999997</v>
      </c>
    </row>
    <row r="17007" spans="1:12" x14ac:dyDescent="0.35">
      <c r="A17007" t="s">
        <v>17135</v>
      </c>
      <c r="B17007" s="93">
        <v>5215540655665</v>
      </c>
      <c r="C17007" t="s">
        <v>129</v>
      </c>
      <c r="D17007" t="s">
        <v>130</v>
      </c>
      <c r="E17007">
        <v>0</v>
      </c>
      <c r="F17007">
        <v>0</v>
      </c>
      <c r="G17007">
        <v>0</v>
      </c>
      <c r="H17007" s="95">
        <v>45824.607638888891</v>
      </c>
      <c r="I17007">
        <v>0</v>
      </c>
      <c r="K17007">
        <v>0</v>
      </c>
    </row>
    <row r="17008" spans="1:12" x14ac:dyDescent="0.35">
      <c r="A17008" t="s">
        <v>17136</v>
      </c>
      <c r="B17008" s="93">
        <v>5216311100743</v>
      </c>
      <c r="C17008" t="s">
        <v>129</v>
      </c>
      <c r="D17008" t="s">
        <v>130</v>
      </c>
      <c r="E17008">
        <v>1</v>
      </c>
      <c r="F17008">
        <v>0</v>
      </c>
      <c r="G17008">
        <v>1</v>
      </c>
      <c r="H17008"/>
      <c r="I17008">
        <v>1</v>
      </c>
      <c r="J17008" s="95">
        <v>45824.607638888891</v>
      </c>
      <c r="K17008">
        <v>0</v>
      </c>
    </row>
    <row r="17009" spans="1:12" x14ac:dyDescent="0.35">
      <c r="A17009" t="s">
        <v>17137</v>
      </c>
      <c r="B17009" s="93">
        <v>5215573913528</v>
      </c>
      <c r="C17009" t="s">
        <v>129</v>
      </c>
      <c r="D17009" t="s">
        <v>130</v>
      </c>
      <c r="E17009">
        <v>1</v>
      </c>
      <c r="F17009">
        <v>0</v>
      </c>
      <c r="G17009">
        <v>1</v>
      </c>
      <c r="H17009"/>
      <c r="I17009">
        <v>1</v>
      </c>
      <c r="J17009" s="95">
        <v>45824.609027777777</v>
      </c>
      <c r="K17009">
        <v>0</v>
      </c>
    </row>
    <row r="17010" spans="1:12" x14ac:dyDescent="0.35">
      <c r="A17010" t="s">
        <v>17138</v>
      </c>
      <c r="B17010" s="93">
        <v>5215575640945</v>
      </c>
      <c r="C17010" t="s">
        <v>129</v>
      </c>
      <c r="D17010" t="s">
        <v>130</v>
      </c>
      <c r="E17010">
        <v>1</v>
      </c>
      <c r="F17010">
        <v>0</v>
      </c>
      <c r="G17010">
        <v>1</v>
      </c>
      <c r="H17010"/>
      <c r="I17010">
        <v>1</v>
      </c>
      <c r="J17010" s="95">
        <v>45824.605555555558</v>
      </c>
      <c r="K17010">
        <v>0</v>
      </c>
    </row>
    <row r="17011" spans="1:12" x14ac:dyDescent="0.35">
      <c r="A17011" t="s">
        <v>17139</v>
      </c>
      <c r="B17011" s="93">
        <v>5219981676312</v>
      </c>
      <c r="C17011" t="s">
        <v>129</v>
      </c>
      <c r="D17011" t="s">
        <v>130</v>
      </c>
      <c r="E17011">
        <v>1</v>
      </c>
      <c r="F17011">
        <v>0</v>
      </c>
      <c r="G17011">
        <v>1</v>
      </c>
      <c r="H17011"/>
      <c r="I17011">
        <v>1</v>
      </c>
      <c r="J17011" s="95">
        <v>45824.605555555558</v>
      </c>
      <c r="K17011">
        <v>0</v>
      </c>
    </row>
    <row r="17012" spans="1:12" x14ac:dyDescent="0.35">
      <c r="A17012" t="s">
        <v>17140</v>
      </c>
      <c r="B17012" s="93">
        <v>5219981974545</v>
      </c>
      <c r="C17012" t="s">
        <v>129</v>
      </c>
      <c r="D17012" t="s">
        <v>130</v>
      </c>
      <c r="E17012">
        <v>1</v>
      </c>
      <c r="F17012">
        <v>0</v>
      </c>
      <c r="G17012">
        <v>1</v>
      </c>
      <c r="H17012"/>
      <c r="I17012">
        <v>1</v>
      </c>
      <c r="J17012" s="95">
        <v>45824.602083333331</v>
      </c>
      <c r="K17012">
        <v>0</v>
      </c>
    </row>
    <row r="17013" spans="1:12" x14ac:dyDescent="0.35">
      <c r="A17013" t="s">
        <v>17141</v>
      </c>
      <c r="B17013" s="93">
        <v>5215525223438</v>
      </c>
      <c r="C17013" t="s">
        <v>129</v>
      </c>
      <c r="D17013" t="s">
        <v>130</v>
      </c>
      <c r="E17013">
        <v>1</v>
      </c>
      <c r="F17013">
        <v>1</v>
      </c>
      <c r="G17013">
        <v>1</v>
      </c>
      <c r="H17013"/>
      <c r="I17013">
        <v>1</v>
      </c>
      <c r="J17013" s="95">
        <v>45824.605555555558</v>
      </c>
      <c r="K17013">
        <v>1</v>
      </c>
      <c r="L17013" s="95">
        <v>45824.863888888889</v>
      </c>
    </row>
    <row r="17014" spans="1:12" x14ac:dyDescent="0.35">
      <c r="A17014" t="s">
        <v>17142</v>
      </c>
      <c r="B17014" s="93">
        <v>5219512410600</v>
      </c>
      <c r="C17014" t="s">
        <v>129</v>
      </c>
      <c r="D17014" t="s">
        <v>130</v>
      </c>
      <c r="E17014">
        <v>1</v>
      </c>
      <c r="F17014">
        <v>1</v>
      </c>
      <c r="G17014">
        <v>1</v>
      </c>
      <c r="H17014"/>
      <c r="I17014">
        <v>1</v>
      </c>
      <c r="J17014" s="95">
        <v>45824.601388888892</v>
      </c>
      <c r="K17014">
        <v>1</v>
      </c>
      <c r="L17014" s="95">
        <v>45824.68472222222</v>
      </c>
    </row>
    <row r="17015" spans="1:12" x14ac:dyDescent="0.35">
      <c r="A17015" t="s">
        <v>17143</v>
      </c>
      <c r="B17015" s="93">
        <v>5213336491538</v>
      </c>
      <c r="C17015" t="s">
        <v>129</v>
      </c>
      <c r="D17015" t="s">
        <v>130</v>
      </c>
      <c r="E17015">
        <v>0</v>
      </c>
      <c r="F17015">
        <v>0</v>
      </c>
      <c r="G17015">
        <v>0</v>
      </c>
      <c r="H17015" s="95">
        <v>45824.609722222223</v>
      </c>
      <c r="I17015">
        <v>0</v>
      </c>
      <c r="K17015">
        <v>0</v>
      </c>
    </row>
    <row r="17016" spans="1:12" x14ac:dyDescent="0.35">
      <c r="A17016" t="s">
        <v>17144</v>
      </c>
      <c r="B17016" s="93">
        <v>5214381145339</v>
      </c>
      <c r="C17016" t="s">
        <v>129</v>
      </c>
      <c r="D17016" t="s">
        <v>130</v>
      </c>
      <c r="E17016">
        <v>1</v>
      </c>
      <c r="F17016">
        <v>1</v>
      </c>
      <c r="G17016">
        <v>1</v>
      </c>
      <c r="H17016"/>
      <c r="I17016">
        <v>1</v>
      </c>
      <c r="J17016" s="95">
        <v>45824.614583333336</v>
      </c>
      <c r="K17016">
        <v>1</v>
      </c>
      <c r="L17016" s="95">
        <v>45824.651388888888</v>
      </c>
    </row>
    <row r="17017" spans="1:12" x14ac:dyDescent="0.35">
      <c r="A17017" t="s">
        <v>17145</v>
      </c>
      <c r="B17017" s="93">
        <v>5214433694708</v>
      </c>
      <c r="C17017" t="s">
        <v>129</v>
      </c>
      <c r="D17017" t="s">
        <v>130</v>
      </c>
      <c r="E17017">
        <v>1</v>
      </c>
      <c r="F17017">
        <v>1</v>
      </c>
      <c r="G17017">
        <v>1</v>
      </c>
      <c r="H17017"/>
      <c r="I17017">
        <v>1</v>
      </c>
      <c r="J17017" s="95">
        <v>45824.602777777778</v>
      </c>
      <c r="K17017">
        <v>1</v>
      </c>
      <c r="L17017" s="95">
        <v>45824.606249999997</v>
      </c>
    </row>
    <row r="17018" spans="1:12" x14ac:dyDescent="0.35">
      <c r="A17018" t="s">
        <v>17146</v>
      </c>
      <c r="B17018" s="93">
        <v>5219621068595</v>
      </c>
      <c r="C17018" t="s">
        <v>129</v>
      </c>
      <c r="D17018" t="s">
        <v>130</v>
      </c>
      <c r="E17018">
        <v>1</v>
      </c>
      <c r="F17018">
        <v>0</v>
      </c>
      <c r="G17018">
        <v>1</v>
      </c>
      <c r="H17018"/>
      <c r="I17018">
        <v>1</v>
      </c>
      <c r="J17018" s="95">
        <v>45824.606944444444</v>
      </c>
      <c r="K17018">
        <v>0</v>
      </c>
    </row>
    <row r="17019" spans="1:12" x14ac:dyDescent="0.35">
      <c r="A17019" t="s">
        <v>17147</v>
      </c>
      <c r="B17019" s="93">
        <v>5217221766606</v>
      </c>
      <c r="C17019" t="s">
        <v>129</v>
      </c>
      <c r="D17019" t="s">
        <v>130</v>
      </c>
      <c r="E17019">
        <v>1</v>
      </c>
      <c r="F17019">
        <v>1</v>
      </c>
      <c r="G17019">
        <v>1</v>
      </c>
      <c r="H17019"/>
      <c r="I17019">
        <v>1</v>
      </c>
      <c r="J17019" s="95">
        <v>45824.605555555558</v>
      </c>
      <c r="K17019">
        <v>1</v>
      </c>
      <c r="L17019" s="95">
        <v>45825.092361111114</v>
      </c>
    </row>
    <row r="17020" spans="1:12" x14ac:dyDescent="0.35">
      <c r="A17020" t="s">
        <v>17148</v>
      </c>
      <c r="B17020" s="93">
        <v>5212461041778</v>
      </c>
      <c r="C17020" t="s">
        <v>129</v>
      </c>
      <c r="D17020" t="s">
        <v>130</v>
      </c>
      <c r="E17020">
        <v>1</v>
      </c>
      <c r="F17020">
        <v>1</v>
      </c>
      <c r="G17020">
        <v>1</v>
      </c>
      <c r="H17020"/>
      <c r="I17020">
        <v>1</v>
      </c>
      <c r="J17020" s="95">
        <v>45824.609027777777</v>
      </c>
      <c r="K17020">
        <v>1</v>
      </c>
      <c r="L17020" s="95">
        <v>45824.620138888888</v>
      </c>
    </row>
    <row r="17021" spans="1:12" x14ac:dyDescent="0.35">
      <c r="A17021" t="s">
        <v>17149</v>
      </c>
      <c r="B17021" s="93">
        <v>5215523382233</v>
      </c>
      <c r="C17021" t="s">
        <v>129</v>
      </c>
      <c r="D17021" t="s">
        <v>130</v>
      </c>
      <c r="E17021">
        <v>0</v>
      </c>
      <c r="F17021">
        <v>0</v>
      </c>
      <c r="G17021">
        <v>0</v>
      </c>
      <c r="H17021" s="95">
        <v>45824.604861111111</v>
      </c>
      <c r="I17021">
        <v>0</v>
      </c>
      <c r="K17021">
        <v>0</v>
      </c>
    </row>
    <row r="17022" spans="1:12" x14ac:dyDescent="0.35">
      <c r="A17022" t="s">
        <v>17150</v>
      </c>
      <c r="B17022" s="93">
        <v>5214771747824</v>
      </c>
      <c r="C17022" t="s">
        <v>129</v>
      </c>
      <c r="D17022" t="s">
        <v>130</v>
      </c>
      <c r="E17022">
        <v>1</v>
      </c>
      <c r="F17022">
        <v>1</v>
      </c>
      <c r="G17022">
        <v>1</v>
      </c>
      <c r="H17022"/>
      <c r="I17022">
        <v>1</v>
      </c>
      <c r="J17022" s="95">
        <v>45824.603472222225</v>
      </c>
      <c r="K17022">
        <v>1</v>
      </c>
      <c r="L17022" s="95">
        <v>45824.603472222225</v>
      </c>
    </row>
    <row r="17023" spans="1:12" x14ac:dyDescent="0.35">
      <c r="A17023" t="s">
        <v>17151</v>
      </c>
      <c r="B17023" s="93">
        <v>5215565235488</v>
      </c>
      <c r="C17023" t="s">
        <v>129</v>
      </c>
      <c r="D17023" t="s">
        <v>130</v>
      </c>
      <c r="E17023">
        <v>0</v>
      </c>
      <c r="F17023">
        <v>0</v>
      </c>
      <c r="G17023">
        <v>0</v>
      </c>
      <c r="H17023" s="95">
        <v>45824.605555555558</v>
      </c>
      <c r="I17023">
        <v>0</v>
      </c>
      <c r="K17023">
        <v>0</v>
      </c>
    </row>
    <row r="17024" spans="1:12" x14ac:dyDescent="0.35">
      <c r="A17024" t="s">
        <v>17152</v>
      </c>
      <c r="B17024" s="93">
        <v>5216643685763</v>
      </c>
      <c r="C17024" t="s">
        <v>129</v>
      </c>
      <c r="D17024" t="s">
        <v>130</v>
      </c>
      <c r="E17024">
        <v>1</v>
      </c>
      <c r="F17024">
        <v>0</v>
      </c>
      <c r="G17024">
        <v>1</v>
      </c>
      <c r="H17024"/>
      <c r="I17024">
        <v>1</v>
      </c>
      <c r="J17024" s="95">
        <v>45824.607638888891</v>
      </c>
      <c r="K17024">
        <v>0</v>
      </c>
    </row>
    <row r="17025" spans="1:12" x14ac:dyDescent="0.35">
      <c r="A17025" t="s">
        <v>17153</v>
      </c>
      <c r="B17025" s="93">
        <v>5214432245621</v>
      </c>
      <c r="C17025" t="s">
        <v>129</v>
      </c>
      <c r="D17025" t="s">
        <v>130</v>
      </c>
      <c r="E17025">
        <v>1</v>
      </c>
      <c r="F17025">
        <v>1</v>
      </c>
      <c r="G17025">
        <v>1</v>
      </c>
      <c r="H17025"/>
      <c r="I17025">
        <v>1</v>
      </c>
      <c r="J17025" s="95">
        <v>45824.603472222225</v>
      </c>
      <c r="K17025">
        <v>1</v>
      </c>
      <c r="L17025" s="95">
        <v>45824.605555555558</v>
      </c>
    </row>
    <row r="17026" spans="1:12" x14ac:dyDescent="0.35">
      <c r="A17026" t="s">
        <v>17154</v>
      </c>
      <c r="B17026" s="93">
        <v>5213211936228</v>
      </c>
      <c r="C17026" t="s">
        <v>129</v>
      </c>
      <c r="D17026" t="s">
        <v>130</v>
      </c>
      <c r="E17026">
        <v>0</v>
      </c>
      <c r="F17026">
        <v>0</v>
      </c>
      <c r="G17026">
        <v>0</v>
      </c>
      <c r="H17026" s="95">
        <v>45824.606944444444</v>
      </c>
      <c r="I17026">
        <v>0</v>
      </c>
      <c r="K17026">
        <v>0</v>
      </c>
    </row>
    <row r="17027" spans="1:12" x14ac:dyDescent="0.35">
      <c r="A17027" t="s">
        <v>17155</v>
      </c>
      <c r="B17027" s="93">
        <v>5216692251364</v>
      </c>
      <c r="C17027" t="s">
        <v>129</v>
      </c>
      <c r="D17027" t="s">
        <v>130</v>
      </c>
      <c r="E17027">
        <v>1</v>
      </c>
      <c r="F17027">
        <v>0</v>
      </c>
      <c r="G17027">
        <v>1</v>
      </c>
      <c r="H17027"/>
      <c r="I17027">
        <v>1</v>
      </c>
      <c r="J17027" s="95">
        <v>45824.604166666664</v>
      </c>
      <c r="K17027">
        <v>0</v>
      </c>
    </row>
    <row r="17028" spans="1:12" x14ac:dyDescent="0.35">
      <c r="A17028" t="s">
        <v>17156</v>
      </c>
      <c r="B17028" s="93">
        <v>5215570467172</v>
      </c>
      <c r="C17028" t="s">
        <v>129</v>
      </c>
      <c r="D17028" t="s">
        <v>130</v>
      </c>
      <c r="E17028">
        <v>1</v>
      </c>
      <c r="F17028">
        <v>1</v>
      </c>
      <c r="G17028">
        <v>1</v>
      </c>
      <c r="H17028"/>
      <c r="I17028">
        <v>1</v>
      </c>
      <c r="J17028" s="95">
        <v>45824.601388888892</v>
      </c>
      <c r="K17028">
        <v>1</v>
      </c>
      <c r="L17028" s="95">
        <v>45824.638888888891</v>
      </c>
    </row>
    <row r="17029" spans="1:12" x14ac:dyDescent="0.35">
      <c r="A17029" t="s">
        <v>17157</v>
      </c>
      <c r="B17029" s="93">
        <v>5215539212321</v>
      </c>
      <c r="C17029" t="s">
        <v>129</v>
      </c>
      <c r="D17029" t="s">
        <v>130</v>
      </c>
      <c r="E17029">
        <v>1</v>
      </c>
      <c r="F17029">
        <v>0</v>
      </c>
      <c r="G17029">
        <v>1</v>
      </c>
      <c r="H17029"/>
      <c r="I17029">
        <v>1</v>
      </c>
      <c r="J17029" s="95">
        <v>45824.604861111111</v>
      </c>
      <c r="K17029">
        <v>0</v>
      </c>
    </row>
    <row r="17030" spans="1:12" x14ac:dyDescent="0.35">
      <c r="A17030" t="s">
        <v>17158</v>
      </c>
      <c r="B17030" s="93">
        <v>5217771356427</v>
      </c>
      <c r="C17030" t="s">
        <v>129</v>
      </c>
      <c r="D17030" t="s">
        <v>130</v>
      </c>
      <c r="E17030">
        <v>1</v>
      </c>
      <c r="F17030">
        <v>0</v>
      </c>
      <c r="G17030">
        <v>1</v>
      </c>
      <c r="H17030"/>
      <c r="I17030">
        <v>1</v>
      </c>
      <c r="J17030" s="95">
        <v>45824.606249999997</v>
      </c>
      <c r="K17030">
        <v>0</v>
      </c>
    </row>
    <row r="17031" spans="1:12" x14ac:dyDescent="0.35">
      <c r="A17031" t="s">
        <v>17159</v>
      </c>
      <c r="B17031" s="93">
        <v>5217711421144</v>
      </c>
      <c r="C17031" t="s">
        <v>129</v>
      </c>
      <c r="D17031" t="s">
        <v>130</v>
      </c>
      <c r="E17031">
        <v>1</v>
      </c>
      <c r="F17031">
        <v>1</v>
      </c>
      <c r="G17031">
        <v>1</v>
      </c>
      <c r="H17031"/>
      <c r="I17031">
        <v>1</v>
      </c>
      <c r="J17031" s="95">
        <v>45824.770833333336</v>
      </c>
      <c r="K17031">
        <v>1</v>
      </c>
      <c r="L17031" s="95">
        <v>45824.794444444444</v>
      </c>
    </row>
    <row r="17032" spans="1:12" x14ac:dyDescent="0.35">
      <c r="A17032" t="s">
        <v>17160</v>
      </c>
      <c r="B17032" s="93">
        <v>5219212662024</v>
      </c>
      <c r="C17032" t="s">
        <v>129</v>
      </c>
      <c r="D17032" t="s">
        <v>130</v>
      </c>
      <c r="E17032">
        <v>0</v>
      </c>
      <c r="F17032">
        <v>0</v>
      </c>
      <c r="G17032">
        <v>0</v>
      </c>
      <c r="H17032" s="95">
        <v>45824.602083333331</v>
      </c>
      <c r="I17032">
        <v>0</v>
      </c>
      <c r="K17032">
        <v>0</v>
      </c>
    </row>
    <row r="17033" spans="1:12" x14ac:dyDescent="0.35">
      <c r="A17033" t="s">
        <v>17161</v>
      </c>
      <c r="B17033" s="93">
        <v>5215540487350</v>
      </c>
      <c r="C17033" t="s">
        <v>129</v>
      </c>
      <c r="D17033" t="s">
        <v>130</v>
      </c>
      <c r="E17033">
        <v>1</v>
      </c>
      <c r="F17033">
        <v>1</v>
      </c>
      <c r="G17033">
        <v>1</v>
      </c>
      <c r="H17033"/>
      <c r="I17033">
        <v>1</v>
      </c>
      <c r="J17033" s="95">
        <v>45824.60833333333</v>
      </c>
      <c r="K17033">
        <v>1</v>
      </c>
      <c r="L17033" s="95">
        <v>45824.628472222219</v>
      </c>
    </row>
    <row r="17034" spans="1:12" x14ac:dyDescent="0.35">
      <c r="A17034" t="s">
        <v>17162</v>
      </c>
      <c r="B17034" s="93">
        <v>5213781167379</v>
      </c>
      <c r="C17034" t="s">
        <v>129</v>
      </c>
      <c r="D17034" t="s">
        <v>130</v>
      </c>
      <c r="E17034">
        <v>1</v>
      </c>
      <c r="F17034">
        <v>1</v>
      </c>
      <c r="G17034">
        <v>1</v>
      </c>
      <c r="H17034"/>
      <c r="I17034">
        <v>1</v>
      </c>
      <c r="J17034" s="95">
        <v>45824.602083333331</v>
      </c>
      <c r="K17034">
        <v>1</v>
      </c>
      <c r="L17034" s="95">
        <v>45824.603472222225</v>
      </c>
    </row>
    <row r="17035" spans="1:12" x14ac:dyDescent="0.35">
      <c r="A17035" t="s">
        <v>17163</v>
      </c>
      <c r="B17035" s="93">
        <v>5218181626099</v>
      </c>
      <c r="C17035" t="s">
        <v>129</v>
      </c>
      <c r="D17035" t="s">
        <v>130</v>
      </c>
      <c r="E17035">
        <v>0</v>
      </c>
      <c r="F17035">
        <v>0</v>
      </c>
      <c r="G17035">
        <v>0</v>
      </c>
      <c r="H17035" s="95">
        <v>45824.601388888892</v>
      </c>
      <c r="I17035">
        <v>0</v>
      </c>
      <c r="K17035">
        <v>0</v>
      </c>
    </row>
    <row r="17036" spans="1:12" x14ac:dyDescent="0.35">
      <c r="A17036" t="s">
        <v>17164</v>
      </c>
      <c r="B17036" s="93">
        <v>5215585800582</v>
      </c>
      <c r="C17036" t="s">
        <v>129</v>
      </c>
      <c r="D17036" t="s">
        <v>130</v>
      </c>
      <c r="E17036">
        <v>0</v>
      </c>
      <c r="F17036">
        <v>0</v>
      </c>
      <c r="G17036">
        <v>0</v>
      </c>
      <c r="H17036" s="95">
        <v>45824.60833333333</v>
      </c>
      <c r="I17036">
        <v>0</v>
      </c>
      <c r="K17036">
        <v>0</v>
      </c>
    </row>
    <row r="17037" spans="1:12" x14ac:dyDescent="0.35">
      <c r="A17037" t="s">
        <v>17165</v>
      </c>
      <c r="B17037" s="93">
        <v>5219611745119</v>
      </c>
      <c r="C17037" t="s">
        <v>129</v>
      </c>
      <c r="D17037" t="s">
        <v>130</v>
      </c>
      <c r="E17037">
        <v>0</v>
      </c>
      <c r="F17037">
        <v>0</v>
      </c>
      <c r="G17037">
        <v>0</v>
      </c>
      <c r="H17037" s="95">
        <v>45824.602777777778</v>
      </c>
      <c r="I17037">
        <v>0</v>
      </c>
      <c r="K17037">
        <v>0</v>
      </c>
    </row>
    <row r="17038" spans="1:12" x14ac:dyDescent="0.35">
      <c r="A17038" t="s">
        <v>17166</v>
      </c>
      <c r="B17038" s="93">
        <v>5215511104383</v>
      </c>
      <c r="C17038" t="s">
        <v>129</v>
      </c>
      <c r="D17038" t="s">
        <v>130</v>
      </c>
      <c r="E17038">
        <v>1</v>
      </c>
      <c r="F17038">
        <v>1</v>
      </c>
      <c r="G17038">
        <v>1</v>
      </c>
      <c r="H17038"/>
      <c r="I17038">
        <v>1</v>
      </c>
      <c r="J17038" s="95">
        <v>45824.61041666667</v>
      </c>
      <c r="K17038">
        <v>1</v>
      </c>
      <c r="L17038" s="95">
        <v>45824.611111111109</v>
      </c>
    </row>
    <row r="17039" spans="1:12" x14ac:dyDescent="0.35">
      <c r="A17039" t="s">
        <v>17167</v>
      </c>
      <c r="B17039" s="93">
        <v>5217223809050</v>
      </c>
      <c r="C17039" t="s">
        <v>129</v>
      </c>
      <c r="D17039" t="s">
        <v>130</v>
      </c>
      <c r="E17039">
        <v>1</v>
      </c>
      <c r="F17039">
        <v>1</v>
      </c>
      <c r="G17039">
        <v>1</v>
      </c>
      <c r="H17039"/>
      <c r="I17039">
        <v>1</v>
      </c>
      <c r="J17039" s="95">
        <v>45824.607638888891</v>
      </c>
      <c r="K17039">
        <v>1</v>
      </c>
      <c r="L17039" s="95">
        <v>45824.611111111109</v>
      </c>
    </row>
    <row r="17040" spans="1:12" x14ac:dyDescent="0.35">
      <c r="A17040" t="s">
        <v>17168</v>
      </c>
      <c r="B17040" s="93">
        <v>5219512335782</v>
      </c>
      <c r="C17040" t="s">
        <v>129</v>
      </c>
      <c r="D17040" t="s">
        <v>130</v>
      </c>
      <c r="E17040">
        <v>1</v>
      </c>
      <c r="F17040">
        <v>1</v>
      </c>
      <c r="G17040">
        <v>1</v>
      </c>
      <c r="H17040"/>
      <c r="I17040">
        <v>1</v>
      </c>
      <c r="J17040" s="95">
        <v>45824.605555555558</v>
      </c>
      <c r="K17040">
        <v>1</v>
      </c>
      <c r="L17040" s="95">
        <v>45824.609027777777</v>
      </c>
    </row>
    <row r="17041" spans="1:12" x14ac:dyDescent="0.35">
      <c r="A17041" t="s">
        <v>17169</v>
      </c>
      <c r="B17041" s="93">
        <v>5216961058495</v>
      </c>
      <c r="C17041" t="s">
        <v>129</v>
      </c>
      <c r="D17041" t="s">
        <v>130</v>
      </c>
      <c r="E17041">
        <v>1</v>
      </c>
      <c r="F17041">
        <v>1</v>
      </c>
      <c r="G17041">
        <v>1</v>
      </c>
      <c r="H17041"/>
      <c r="I17041">
        <v>1</v>
      </c>
      <c r="J17041" s="95">
        <v>45824.606249999997</v>
      </c>
      <c r="K17041">
        <v>1</v>
      </c>
      <c r="L17041" s="95">
        <v>45824.629166666666</v>
      </c>
    </row>
    <row r="17042" spans="1:12" x14ac:dyDescent="0.35">
      <c r="A17042" t="s">
        <v>17170</v>
      </c>
      <c r="B17042" s="93">
        <v>5219934255456</v>
      </c>
      <c r="C17042" t="s">
        <v>129</v>
      </c>
      <c r="D17042" t="s">
        <v>130</v>
      </c>
      <c r="E17042">
        <v>0</v>
      </c>
      <c r="F17042">
        <v>0</v>
      </c>
      <c r="G17042">
        <v>0</v>
      </c>
      <c r="H17042" s="95">
        <v>45824.60833333333</v>
      </c>
      <c r="I17042">
        <v>0</v>
      </c>
      <c r="K17042">
        <v>0</v>
      </c>
    </row>
    <row r="17043" spans="1:12" x14ac:dyDescent="0.35">
      <c r="A17043" t="s">
        <v>17171</v>
      </c>
      <c r="B17043" s="93">
        <v>5219515091640</v>
      </c>
      <c r="C17043" t="s">
        <v>129</v>
      </c>
      <c r="D17043" t="s">
        <v>130</v>
      </c>
      <c r="E17043">
        <v>0</v>
      </c>
      <c r="F17043">
        <v>0</v>
      </c>
      <c r="G17043">
        <v>0</v>
      </c>
      <c r="H17043" s="95">
        <v>45824.605555555558</v>
      </c>
      <c r="I17043">
        <v>0</v>
      </c>
      <c r="K17043">
        <v>0</v>
      </c>
    </row>
    <row r="17044" spans="1:12" x14ac:dyDescent="0.35">
      <c r="A17044" t="s">
        <v>17172</v>
      </c>
      <c r="B17044" s="93">
        <v>5216424280860</v>
      </c>
      <c r="C17044" t="s">
        <v>129</v>
      </c>
      <c r="D17044" t="s">
        <v>130</v>
      </c>
      <c r="E17044">
        <v>0</v>
      </c>
      <c r="F17044">
        <v>0</v>
      </c>
      <c r="G17044">
        <v>0</v>
      </c>
      <c r="H17044" s="95">
        <v>45824.609722222223</v>
      </c>
      <c r="I17044">
        <v>0</v>
      </c>
      <c r="K17044">
        <v>0</v>
      </c>
    </row>
    <row r="17045" spans="1:12" x14ac:dyDescent="0.35">
      <c r="A17045" t="s">
        <v>17173</v>
      </c>
      <c r="B17045" s="93">
        <v>5215554320638</v>
      </c>
      <c r="C17045" t="s">
        <v>129</v>
      </c>
      <c r="D17045" t="s">
        <v>130</v>
      </c>
      <c r="E17045">
        <v>0</v>
      </c>
      <c r="F17045">
        <v>0</v>
      </c>
      <c r="G17045">
        <v>0</v>
      </c>
      <c r="H17045" s="95">
        <v>45824.60833333333</v>
      </c>
      <c r="I17045">
        <v>0</v>
      </c>
      <c r="K17045">
        <v>0</v>
      </c>
    </row>
    <row r="17046" spans="1:12" x14ac:dyDescent="0.35">
      <c r="A17046" t="s">
        <v>17174</v>
      </c>
      <c r="B17046" s="93">
        <v>5218717396136</v>
      </c>
      <c r="C17046" t="s">
        <v>129</v>
      </c>
      <c r="D17046" t="s">
        <v>130</v>
      </c>
      <c r="E17046">
        <v>0</v>
      </c>
      <c r="F17046">
        <v>0</v>
      </c>
      <c r="G17046">
        <v>0</v>
      </c>
      <c r="H17046" s="95">
        <v>45824.604166666664</v>
      </c>
      <c r="I17046">
        <v>0</v>
      </c>
      <c r="K17046">
        <v>0</v>
      </c>
    </row>
    <row r="17047" spans="1:12" x14ac:dyDescent="0.35">
      <c r="A17047" t="s">
        <v>17175</v>
      </c>
      <c r="B17047" s="93">
        <v>5219993628911</v>
      </c>
      <c r="C17047" t="s">
        <v>129</v>
      </c>
      <c r="D17047" t="s">
        <v>130</v>
      </c>
      <c r="E17047">
        <v>0</v>
      </c>
      <c r="F17047">
        <v>0</v>
      </c>
      <c r="G17047">
        <v>0</v>
      </c>
      <c r="H17047" s="95">
        <v>45824.602777777778</v>
      </c>
      <c r="I17047">
        <v>0</v>
      </c>
      <c r="K17047">
        <v>0</v>
      </c>
    </row>
    <row r="17048" spans="1:12" x14ac:dyDescent="0.35">
      <c r="A17048" t="s">
        <v>17176</v>
      </c>
      <c r="B17048" s="93">
        <v>5215580583905</v>
      </c>
      <c r="C17048" t="s">
        <v>129</v>
      </c>
      <c r="D17048" t="s">
        <v>130</v>
      </c>
      <c r="E17048">
        <v>1</v>
      </c>
      <c r="F17048">
        <v>1</v>
      </c>
      <c r="G17048">
        <v>1</v>
      </c>
      <c r="H17048"/>
      <c r="I17048">
        <v>1</v>
      </c>
      <c r="J17048" s="95">
        <v>45824.604166666664</v>
      </c>
      <c r="K17048">
        <v>1</v>
      </c>
      <c r="L17048" s="95">
        <v>45824.609027777777</v>
      </c>
    </row>
    <row r="17049" spans="1:12" x14ac:dyDescent="0.35">
      <c r="A17049" t="s">
        <v>17177</v>
      </c>
      <c r="B17049" s="93">
        <v>5212225361269</v>
      </c>
      <c r="C17049" t="s">
        <v>129</v>
      </c>
      <c r="D17049" t="s">
        <v>130</v>
      </c>
      <c r="E17049">
        <v>1</v>
      </c>
      <c r="F17049">
        <v>1</v>
      </c>
      <c r="G17049">
        <v>1</v>
      </c>
      <c r="H17049"/>
      <c r="I17049">
        <v>1</v>
      </c>
      <c r="J17049" s="95">
        <v>45824.605555555558</v>
      </c>
      <c r="K17049">
        <v>1</v>
      </c>
      <c r="L17049" s="95">
        <v>45824.60833333333</v>
      </c>
    </row>
    <row r="17050" spans="1:12" x14ac:dyDescent="0.35">
      <c r="A17050" t="s">
        <v>17178</v>
      </c>
      <c r="B17050" s="93">
        <v>5215520738568</v>
      </c>
      <c r="C17050" t="s">
        <v>129</v>
      </c>
      <c r="D17050" t="s">
        <v>130</v>
      </c>
      <c r="E17050">
        <v>1</v>
      </c>
      <c r="F17050">
        <v>1</v>
      </c>
      <c r="G17050">
        <v>1</v>
      </c>
      <c r="H17050"/>
      <c r="I17050">
        <v>1</v>
      </c>
      <c r="J17050" s="95">
        <v>45825.60833333333</v>
      </c>
      <c r="K17050">
        <v>1</v>
      </c>
      <c r="L17050" s="95">
        <v>45825.633333333331</v>
      </c>
    </row>
    <row r="17051" spans="1:12" x14ac:dyDescent="0.35">
      <c r="A17051" t="s">
        <v>17179</v>
      </c>
      <c r="B17051" s="93">
        <v>5215513940950</v>
      </c>
      <c r="C17051" t="s">
        <v>129</v>
      </c>
      <c r="D17051" t="s">
        <v>130</v>
      </c>
      <c r="E17051">
        <v>1</v>
      </c>
      <c r="F17051">
        <v>0</v>
      </c>
      <c r="G17051">
        <v>1</v>
      </c>
      <c r="H17051"/>
      <c r="I17051">
        <v>1</v>
      </c>
      <c r="J17051" s="95">
        <v>45824.602083333331</v>
      </c>
      <c r="K17051">
        <v>0</v>
      </c>
    </row>
    <row r="17052" spans="1:12" x14ac:dyDescent="0.35">
      <c r="A17052" t="s">
        <v>17180</v>
      </c>
      <c r="B17052" s="93">
        <v>5216441500630</v>
      </c>
      <c r="C17052" t="s">
        <v>129</v>
      </c>
      <c r="D17052" t="s">
        <v>130</v>
      </c>
      <c r="E17052">
        <v>1</v>
      </c>
      <c r="F17052">
        <v>1</v>
      </c>
      <c r="G17052">
        <v>1</v>
      </c>
      <c r="H17052"/>
      <c r="I17052">
        <v>1</v>
      </c>
      <c r="J17052" s="95">
        <v>45824.603472222225</v>
      </c>
      <c r="K17052">
        <v>1</v>
      </c>
      <c r="L17052" s="95">
        <v>45824.616666666669</v>
      </c>
    </row>
    <row r="17053" spans="1:12" x14ac:dyDescent="0.35">
      <c r="A17053" t="s">
        <v>17181</v>
      </c>
      <c r="B17053" s="93">
        <v>5216681111307</v>
      </c>
      <c r="C17053" t="s">
        <v>129</v>
      </c>
      <c r="D17053" t="s">
        <v>130</v>
      </c>
      <c r="E17053">
        <v>1</v>
      </c>
      <c r="F17053">
        <v>1</v>
      </c>
      <c r="G17053">
        <v>1</v>
      </c>
      <c r="H17053"/>
      <c r="I17053">
        <v>1</v>
      </c>
      <c r="J17053" s="95">
        <v>45824.602777777778</v>
      </c>
      <c r="K17053">
        <v>1</v>
      </c>
      <c r="L17053" s="95">
        <v>45824.976388888892</v>
      </c>
    </row>
    <row r="17054" spans="1:12" x14ac:dyDescent="0.35">
      <c r="A17054" t="s">
        <v>17182</v>
      </c>
      <c r="B17054" s="93">
        <v>5214464567403</v>
      </c>
      <c r="C17054" t="s">
        <v>129</v>
      </c>
      <c r="D17054" t="s">
        <v>130</v>
      </c>
      <c r="E17054">
        <v>0</v>
      </c>
      <c r="F17054">
        <v>0</v>
      </c>
      <c r="G17054">
        <v>0</v>
      </c>
      <c r="H17054" s="95">
        <v>45824.60833333333</v>
      </c>
      <c r="I17054">
        <v>0</v>
      </c>
      <c r="K17054">
        <v>0</v>
      </c>
    </row>
    <row r="17055" spans="1:12" x14ac:dyDescent="0.35">
      <c r="A17055" t="s">
        <v>17183</v>
      </c>
      <c r="B17055" s="93">
        <v>5213111614000</v>
      </c>
      <c r="C17055" t="s">
        <v>129</v>
      </c>
      <c r="D17055" t="s">
        <v>130</v>
      </c>
      <c r="E17055">
        <v>1</v>
      </c>
      <c r="F17055">
        <v>0</v>
      </c>
      <c r="G17055">
        <v>1</v>
      </c>
      <c r="H17055"/>
      <c r="I17055">
        <v>1</v>
      </c>
      <c r="J17055" s="95">
        <v>45824.609722222223</v>
      </c>
      <c r="K17055">
        <v>0</v>
      </c>
    </row>
    <row r="17056" spans="1:12" x14ac:dyDescent="0.35">
      <c r="A17056" t="s">
        <v>17184</v>
      </c>
      <c r="B17056" s="93">
        <v>5219331337827</v>
      </c>
      <c r="C17056" t="s">
        <v>129</v>
      </c>
      <c r="D17056" t="s">
        <v>130</v>
      </c>
      <c r="E17056">
        <v>1</v>
      </c>
      <c r="F17056">
        <v>0</v>
      </c>
      <c r="G17056">
        <v>1</v>
      </c>
      <c r="H17056"/>
      <c r="I17056">
        <v>1</v>
      </c>
      <c r="J17056" s="95">
        <v>45824.606944444444</v>
      </c>
      <c r="K17056">
        <v>0</v>
      </c>
    </row>
    <row r="17057" spans="1:12" x14ac:dyDescent="0.35">
      <c r="A17057" t="s">
        <v>17185</v>
      </c>
      <c r="B17057" s="93">
        <v>5217442664267</v>
      </c>
      <c r="C17057" t="s">
        <v>129</v>
      </c>
      <c r="D17057" t="s">
        <v>130</v>
      </c>
      <c r="E17057">
        <v>1</v>
      </c>
      <c r="F17057">
        <v>0</v>
      </c>
      <c r="G17057">
        <v>1</v>
      </c>
      <c r="H17057"/>
      <c r="I17057">
        <v>1</v>
      </c>
      <c r="J17057" s="95">
        <v>45824.602083333331</v>
      </c>
      <c r="K17057">
        <v>0</v>
      </c>
    </row>
    <row r="17058" spans="1:12" x14ac:dyDescent="0.35">
      <c r="A17058" t="s">
        <v>17186</v>
      </c>
      <c r="B17058" s="93">
        <v>5214921246595</v>
      </c>
      <c r="C17058" t="s">
        <v>129</v>
      </c>
      <c r="D17058" t="s">
        <v>130</v>
      </c>
      <c r="E17058">
        <v>1</v>
      </c>
      <c r="F17058">
        <v>1</v>
      </c>
      <c r="G17058">
        <v>1</v>
      </c>
      <c r="H17058"/>
      <c r="I17058">
        <v>1</v>
      </c>
      <c r="J17058" s="95">
        <v>45824.602777777778</v>
      </c>
      <c r="K17058">
        <v>1</v>
      </c>
      <c r="L17058" s="95">
        <v>45824.603472222225</v>
      </c>
    </row>
    <row r="17059" spans="1:12" x14ac:dyDescent="0.35">
      <c r="A17059" t="s">
        <v>17187</v>
      </c>
      <c r="B17059" s="93">
        <v>5216771051465</v>
      </c>
      <c r="C17059" t="s">
        <v>129</v>
      </c>
      <c r="D17059" t="s">
        <v>130</v>
      </c>
      <c r="E17059">
        <v>1</v>
      </c>
      <c r="F17059">
        <v>0</v>
      </c>
      <c r="G17059">
        <v>1</v>
      </c>
      <c r="H17059"/>
      <c r="I17059">
        <v>1</v>
      </c>
      <c r="J17059" s="95">
        <v>45824.607638888891</v>
      </c>
      <c r="K17059">
        <v>0</v>
      </c>
    </row>
    <row r="17060" spans="1:12" x14ac:dyDescent="0.35">
      <c r="A17060" t="s">
        <v>17188</v>
      </c>
      <c r="B17060" s="93">
        <v>5219991378313</v>
      </c>
      <c r="C17060" t="s">
        <v>129</v>
      </c>
      <c r="D17060" t="s">
        <v>130</v>
      </c>
      <c r="E17060">
        <v>1</v>
      </c>
      <c r="F17060">
        <v>0</v>
      </c>
      <c r="G17060">
        <v>1</v>
      </c>
      <c r="H17060"/>
      <c r="I17060">
        <v>1</v>
      </c>
      <c r="J17060" s="95">
        <v>45824.606249999997</v>
      </c>
      <c r="K17060">
        <v>0</v>
      </c>
    </row>
    <row r="17061" spans="1:12" x14ac:dyDescent="0.35">
      <c r="A17061" t="s">
        <v>17189</v>
      </c>
      <c r="B17061" s="93">
        <v>5214931255998</v>
      </c>
      <c r="C17061" t="s">
        <v>129</v>
      </c>
      <c r="D17061" t="s">
        <v>130</v>
      </c>
      <c r="E17061">
        <v>1</v>
      </c>
      <c r="F17061">
        <v>1</v>
      </c>
      <c r="G17061">
        <v>1</v>
      </c>
      <c r="H17061"/>
      <c r="I17061">
        <v>1</v>
      </c>
      <c r="J17061" s="95">
        <v>45824.603472222225</v>
      </c>
      <c r="K17061">
        <v>1</v>
      </c>
      <c r="L17061" s="95">
        <v>45824.605555555558</v>
      </c>
    </row>
    <row r="17062" spans="1:12" x14ac:dyDescent="0.35">
      <c r="A17062" t="s">
        <v>17190</v>
      </c>
      <c r="B17062" s="93">
        <v>5215525775049</v>
      </c>
      <c r="C17062" t="s">
        <v>129</v>
      </c>
      <c r="D17062" t="s">
        <v>130</v>
      </c>
      <c r="E17062">
        <v>0</v>
      </c>
      <c r="F17062">
        <v>1</v>
      </c>
      <c r="G17062">
        <v>0</v>
      </c>
      <c r="H17062" s="95">
        <v>45824.609722222223</v>
      </c>
      <c r="I17062">
        <v>1</v>
      </c>
      <c r="J17062" s="95">
        <v>45824.602777777778</v>
      </c>
      <c r="K17062">
        <v>1</v>
      </c>
      <c r="L17062" s="95">
        <v>45824.670138888891</v>
      </c>
    </row>
    <row r="17063" spans="1:12" x14ac:dyDescent="0.35">
      <c r="A17063" t="s">
        <v>17191</v>
      </c>
      <c r="B17063" s="93">
        <v>5212222170942</v>
      </c>
      <c r="C17063" t="s">
        <v>129</v>
      </c>
      <c r="D17063" t="s">
        <v>130</v>
      </c>
      <c r="E17063">
        <v>0</v>
      </c>
      <c r="F17063">
        <v>0</v>
      </c>
      <c r="G17063">
        <v>0</v>
      </c>
      <c r="H17063" s="95">
        <v>45824.609722222223</v>
      </c>
      <c r="I17063">
        <v>0</v>
      </c>
      <c r="K17063">
        <v>0</v>
      </c>
    </row>
    <row r="17064" spans="1:12" x14ac:dyDescent="0.35">
      <c r="A17064" t="s">
        <v>17192</v>
      </c>
      <c r="B17064" s="93">
        <v>5212353173382</v>
      </c>
      <c r="C17064" t="s">
        <v>129</v>
      </c>
      <c r="D17064" t="s">
        <v>130</v>
      </c>
      <c r="E17064">
        <v>0</v>
      </c>
      <c r="F17064">
        <v>0</v>
      </c>
      <c r="G17064">
        <v>0</v>
      </c>
      <c r="H17064" s="95">
        <v>45824.604861111111</v>
      </c>
      <c r="I17064">
        <v>0</v>
      </c>
      <c r="K17064">
        <v>0</v>
      </c>
    </row>
    <row r="17065" spans="1:12" x14ac:dyDescent="0.35">
      <c r="A17065" t="s">
        <v>17193</v>
      </c>
      <c r="B17065" s="93">
        <v>5215542954196</v>
      </c>
      <c r="C17065" t="s">
        <v>129</v>
      </c>
      <c r="D17065" t="s">
        <v>130</v>
      </c>
      <c r="E17065">
        <v>1</v>
      </c>
      <c r="F17065">
        <v>1</v>
      </c>
      <c r="G17065">
        <v>1</v>
      </c>
      <c r="H17065"/>
      <c r="I17065">
        <v>1</v>
      </c>
      <c r="J17065" s="95">
        <v>45824.604861111111</v>
      </c>
      <c r="K17065">
        <v>1</v>
      </c>
      <c r="L17065" s="95">
        <v>45824.623611111114</v>
      </c>
    </row>
    <row r="17066" spans="1:12" x14ac:dyDescent="0.35">
      <c r="A17066" t="s">
        <v>17194</v>
      </c>
      <c r="B17066" s="93">
        <v>5218713838490</v>
      </c>
      <c r="C17066" t="s">
        <v>129</v>
      </c>
      <c r="D17066" t="s">
        <v>130</v>
      </c>
      <c r="E17066">
        <v>1</v>
      </c>
      <c r="F17066">
        <v>1</v>
      </c>
      <c r="G17066">
        <v>1</v>
      </c>
      <c r="H17066"/>
      <c r="I17066">
        <v>1</v>
      </c>
      <c r="J17066" s="95">
        <v>45824.60833333333</v>
      </c>
      <c r="K17066">
        <v>1</v>
      </c>
      <c r="L17066" s="95">
        <v>45824.617361111108</v>
      </c>
    </row>
    <row r="17067" spans="1:12" x14ac:dyDescent="0.35">
      <c r="A17067" t="s">
        <v>17195</v>
      </c>
      <c r="B17067" s="93">
        <v>5216141397535</v>
      </c>
      <c r="C17067" t="s">
        <v>129</v>
      </c>
      <c r="D17067" t="s">
        <v>130</v>
      </c>
      <c r="E17067">
        <v>1</v>
      </c>
      <c r="F17067">
        <v>0</v>
      </c>
      <c r="G17067">
        <v>1</v>
      </c>
      <c r="H17067"/>
      <c r="I17067">
        <v>1</v>
      </c>
      <c r="J17067" s="95">
        <v>45824.606944444444</v>
      </c>
      <c r="K17067">
        <v>0</v>
      </c>
    </row>
    <row r="17068" spans="1:12" x14ac:dyDescent="0.35">
      <c r="A17068" t="s">
        <v>17196</v>
      </c>
      <c r="B17068" s="93">
        <v>5219933114846</v>
      </c>
      <c r="C17068" t="s">
        <v>129</v>
      </c>
      <c r="D17068" t="s">
        <v>130</v>
      </c>
      <c r="E17068">
        <v>0</v>
      </c>
      <c r="F17068">
        <v>0</v>
      </c>
      <c r="G17068">
        <v>0</v>
      </c>
      <c r="H17068" s="95">
        <v>45824.607638888891</v>
      </c>
      <c r="I17068">
        <v>0</v>
      </c>
      <c r="K17068">
        <v>0</v>
      </c>
    </row>
    <row r="17069" spans="1:12" x14ac:dyDescent="0.35">
      <c r="A17069" t="s">
        <v>17197</v>
      </c>
      <c r="B17069" s="93">
        <v>5215521843157</v>
      </c>
      <c r="C17069" t="s">
        <v>129</v>
      </c>
      <c r="D17069" t="s">
        <v>130</v>
      </c>
      <c r="E17069">
        <v>1</v>
      </c>
      <c r="F17069">
        <v>0</v>
      </c>
      <c r="G17069">
        <v>1</v>
      </c>
      <c r="H17069"/>
      <c r="I17069">
        <v>1</v>
      </c>
      <c r="J17069" s="95">
        <v>45824.606249999997</v>
      </c>
      <c r="K17069">
        <v>0</v>
      </c>
    </row>
    <row r="17070" spans="1:12" x14ac:dyDescent="0.35">
      <c r="A17070" t="s">
        <v>17198</v>
      </c>
      <c r="B17070" s="93">
        <v>5215551574561</v>
      </c>
      <c r="C17070" t="s">
        <v>129</v>
      </c>
      <c r="D17070" t="s">
        <v>130</v>
      </c>
      <c r="E17070">
        <v>1</v>
      </c>
      <c r="F17070">
        <v>1</v>
      </c>
      <c r="G17070">
        <v>1</v>
      </c>
      <c r="H17070"/>
      <c r="I17070">
        <v>1</v>
      </c>
      <c r="J17070" s="95">
        <v>45824.60833333333</v>
      </c>
      <c r="K17070">
        <v>1</v>
      </c>
      <c r="L17070" s="95">
        <v>45824.745833333334</v>
      </c>
    </row>
    <row r="17071" spans="1:12" x14ac:dyDescent="0.35">
      <c r="A17071" t="s">
        <v>17199</v>
      </c>
      <c r="B17071" s="93">
        <v>5216629488513</v>
      </c>
      <c r="C17071" t="s">
        <v>129</v>
      </c>
      <c r="D17071" t="s">
        <v>130</v>
      </c>
      <c r="E17071">
        <v>1</v>
      </c>
      <c r="F17071">
        <v>1</v>
      </c>
      <c r="G17071">
        <v>1</v>
      </c>
      <c r="H17071"/>
      <c r="I17071">
        <v>1</v>
      </c>
      <c r="J17071" s="95">
        <v>45824.602777777778</v>
      </c>
      <c r="K17071">
        <v>1</v>
      </c>
      <c r="L17071" s="95">
        <v>45824.602777777778</v>
      </c>
    </row>
    <row r="17072" spans="1:12" x14ac:dyDescent="0.35">
      <c r="A17072" t="s">
        <v>17200</v>
      </c>
      <c r="B17072" s="93">
        <v>5215559678800</v>
      </c>
      <c r="C17072" t="s">
        <v>129</v>
      </c>
      <c r="D17072" t="s">
        <v>130</v>
      </c>
      <c r="E17072">
        <v>1</v>
      </c>
      <c r="F17072">
        <v>0</v>
      </c>
      <c r="G17072">
        <v>1</v>
      </c>
      <c r="H17072"/>
      <c r="I17072">
        <v>1</v>
      </c>
      <c r="J17072" s="95">
        <v>45824.606944444444</v>
      </c>
      <c r="K17072">
        <v>0</v>
      </c>
    </row>
    <row r="17073" spans="1:12" x14ac:dyDescent="0.35">
      <c r="A17073" t="s">
        <v>17201</v>
      </c>
      <c r="B17073" s="93">
        <v>5215548402872</v>
      </c>
      <c r="C17073" t="s">
        <v>129</v>
      </c>
      <c r="D17073" t="s">
        <v>130</v>
      </c>
      <c r="E17073">
        <v>1</v>
      </c>
      <c r="F17073">
        <v>0</v>
      </c>
      <c r="G17073">
        <v>1</v>
      </c>
      <c r="H17073"/>
      <c r="I17073">
        <v>1</v>
      </c>
      <c r="J17073" s="95">
        <v>45824.604861111111</v>
      </c>
      <c r="K17073">
        <v>0</v>
      </c>
    </row>
    <row r="17074" spans="1:12" x14ac:dyDescent="0.35">
      <c r="A17074" t="s">
        <v>17202</v>
      </c>
      <c r="B17074" s="93">
        <v>5213310461288</v>
      </c>
      <c r="C17074" t="s">
        <v>129</v>
      </c>
      <c r="D17074" t="s">
        <v>130</v>
      </c>
      <c r="E17074">
        <v>1</v>
      </c>
      <c r="F17074">
        <v>1</v>
      </c>
      <c r="G17074">
        <v>1</v>
      </c>
      <c r="H17074"/>
      <c r="I17074">
        <v>1</v>
      </c>
      <c r="J17074" s="95">
        <v>45824.607638888891</v>
      </c>
      <c r="K17074">
        <v>1</v>
      </c>
      <c r="L17074" s="95">
        <v>45824.667361111111</v>
      </c>
    </row>
    <row r="17075" spans="1:12" x14ac:dyDescent="0.35">
      <c r="A17075" t="s">
        <v>17203</v>
      </c>
      <c r="B17075" s="93">
        <v>5214435952193</v>
      </c>
      <c r="C17075" t="s">
        <v>129</v>
      </c>
      <c r="D17075" t="s">
        <v>130</v>
      </c>
      <c r="E17075">
        <v>1</v>
      </c>
      <c r="F17075">
        <v>0</v>
      </c>
      <c r="G17075">
        <v>1</v>
      </c>
      <c r="H17075"/>
      <c r="I17075">
        <v>1</v>
      </c>
      <c r="J17075" s="95">
        <v>45824.604166666664</v>
      </c>
      <c r="K17075">
        <v>0</v>
      </c>
    </row>
    <row r="17076" spans="1:12" x14ac:dyDescent="0.35">
      <c r="A17076" t="s">
        <v>17204</v>
      </c>
      <c r="B17076" s="93">
        <v>5214621965231</v>
      </c>
      <c r="C17076" t="s">
        <v>129</v>
      </c>
      <c r="D17076" t="s">
        <v>130</v>
      </c>
      <c r="E17076">
        <v>0</v>
      </c>
      <c r="F17076">
        <v>0</v>
      </c>
      <c r="G17076">
        <v>0</v>
      </c>
      <c r="H17076" s="95">
        <v>45824.602777777778</v>
      </c>
      <c r="I17076">
        <v>0</v>
      </c>
      <c r="K17076">
        <v>0</v>
      </c>
    </row>
    <row r="17077" spans="1:12" x14ac:dyDescent="0.35">
      <c r="A17077" t="s">
        <v>17205</v>
      </c>
      <c r="B17077" s="93">
        <v>5216141966816</v>
      </c>
      <c r="C17077" t="s">
        <v>129</v>
      </c>
      <c r="D17077" t="s">
        <v>130</v>
      </c>
      <c r="E17077">
        <v>1</v>
      </c>
      <c r="F17077">
        <v>1</v>
      </c>
      <c r="G17077">
        <v>1</v>
      </c>
      <c r="H17077"/>
      <c r="I17077">
        <v>1</v>
      </c>
      <c r="J17077" s="95">
        <v>45824.601388888892</v>
      </c>
      <c r="K17077">
        <v>1</v>
      </c>
      <c r="L17077" s="95">
        <v>45824.674305555556</v>
      </c>
    </row>
    <row r="17078" spans="1:12" x14ac:dyDescent="0.35">
      <c r="A17078" t="s">
        <v>17206</v>
      </c>
      <c r="B17078" s="93">
        <v>5217711615209</v>
      </c>
      <c r="C17078" t="s">
        <v>129</v>
      </c>
      <c r="D17078" t="s">
        <v>130</v>
      </c>
      <c r="E17078">
        <v>1</v>
      </c>
      <c r="F17078">
        <v>0</v>
      </c>
      <c r="G17078">
        <v>1</v>
      </c>
      <c r="H17078"/>
      <c r="I17078">
        <v>1</v>
      </c>
      <c r="J17078" s="95">
        <v>45824.609722222223</v>
      </c>
      <c r="K17078">
        <v>0</v>
      </c>
    </row>
    <row r="17079" spans="1:12" x14ac:dyDescent="0.35">
      <c r="A17079" t="s">
        <v>17207</v>
      </c>
      <c r="B17079" s="93">
        <v>5217551248687</v>
      </c>
      <c r="C17079" t="s">
        <v>129</v>
      </c>
      <c r="D17079" t="s">
        <v>130</v>
      </c>
      <c r="E17079">
        <v>1</v>
      </c>
      <c r="F17079">
        <v>1</v>
      </c>
      <c r="G17079">
        <v>1</v>
      </c>
      <c r="H17079"/>
      <c r="I17079">
        <v>1</v>
      </c>
      <c r="J17079" s="95">
        <v>45824.61041666667</v>
      </c>
      <c r="K17079">
        <v>1</v>
      </c>
      <c r="L17079" s="95">
        <v>45824.62222222222</v>
      </c>
    </row>
    <row r="17080" spans="1:12" x14ac:dyDescent="0.35">
      <c r="A17080" t="s">
        <v>17208</v>
      </c>
      <c r="B17080" s="93">
        <v>5219932364678</v>
      </c>
      <c r="C17080" t="s">
        <v>129</v>
      </c>
      <c r="D17080" t="s">
        <v>130</v>
      </c>
      <c r="E17080">
        <v>1</v>
      </c>
      <c r="F17080">
        <v>1</v>
      </c>
      <c r="G17080">
        <v>1</v>
      </c>
      <c r="H17080"/>
      <c r="I17080">
        <v>1</v>
      </c>
      <c r="J17080" s="95">
        <v>45824.605555555558</v>
      </c>
      <c r="K17080">
        <v>1</v>
      </c>
      <c r="L17080" s="95">
        <v>45824.612500000003</v>
      </c>
    </row>
    <row r="17081" spans="1:12" x14ac:dyDescent="0.35">
      <c r="A17081" t="s">
        <v>17209</v>
      </c>
      <c r="B17081" s="93">
        <v>5219979779375</v>
      </c>
      <c r="C17081" t="s">
        <v>129</v>
      </c>
      <c r="D17081" t="s">
        <v>130</v>
      </c>
      <c r="E17081">
        <v>1</v>
      </c>
      <c r="F17081">
        <v>1</v>
      </c>
      <c r="G17081">
        <v>1</v>
      </c>
      <c r="H17081"/>
      <c r="I17081">
        <v>1</v>
      </c>
      <c r="J17081" s="95">
        <v>45824.61041666667</v>
      </c>
      <c r="K17081">
        <v>1</v>
      </c>
      <c r="L17081" s="95">
        <v>45824.634722222225</v>
      </c>
    </row>
    <row r="17082" spans="1:12" x14ac:dyDescent="0.35">
      <c r="A17082" t="s">
        <v>17210</v>
      </c>
      <c r="B17082" s="93">
        <v>5213310094350</v>
      </c>
      <c r="C17082" t="s">
        <v>129</v>
      </c>
      <c r="D17082" t="s">
        <v>130</v>
      </c>
      <c r="E17082">
        <v>1</v>
      </c>
      <c r="F17082">
        <v>1</v>
      </c>
      <c r="G17082">
        <v>1</v>
      </c>
      <c r="H17082"/>
      <c r="I17082">
        <v>1</v>
      </c>
      <c r="J17082" s="95">
        <v>45824.601388888892</v>
      </c>
      <c r="K17082">
        <v>1</v>
      </c>
      <c r="L17082" s="95">
        <v>45824.738194444442</v>
      </c>
    </row>
    <row r="17083" spans="1:12" x14ac:dyDescent="0.35">
      <c r="A17083" t="s">
        <v>17211</v>
      </c>
      <c r="B17083" s="93">
        <v>5219999024802</v>
      </c>
      <c r="C17083" t="s">
        <v>129</v>
      </c>
      <c r="D17083" t="s">
        <v>130</v>
      </c>
      <c r="E17083">
        <v>1</v>
      </c>
      <c r="F17083">
        <v>1</v>
      </c>
      <c r="G17083">
        <v>1</v>
      </c>
      <c r="H17083"/>
      <c r="I17083">
        <v>1</v>
      </c>
      <c r="J17083" s="95">
        <v>45824.603472222225</v>
      </c>
      <c r="K17083">
        <v>1</v>
      </c>
      <c r="L17083" s="95">
        <v>45824.604166666664</v>
      </c>
    </row>
    <row r="17084" spans="1:12" x14ac:dyDescent="0.35">
      <c r="A17084" t="s">
        <v>17212</v>
      </c>
      <c r="B17084" s="93">
        <v>5214422009329</v>
      </c>
      <c r="C17084" t="s">
        <v>129</v>
      </c>
      <c r="D17084" t="s">
        <v>130</v>
      </c>
      <c r="E17084">
        <v>1</v>
      </c>
      <c r="F17084">
        <v>1</v>
      </c>
      <c r="G17084">
        <v>1</v>
      </c>
      <c r="H17084"/>
      <c r="I17084">
        <v>1</v>
      </c>
      <c r="J17084" s="95">
        <v>45824.61041666667</v>
      </c>
      <c r="K17084">
        <v>1</v>
      </c>
      <c r="L17084" s="95">
        <v>45824.843055555553</v>
      </c>
    </row>
    <row r="17085" spans="1:12" x14ac:dyDescent="0.35">
      <c r="A17085" t="s">
        <v>17213</v>
      </c>
      <c r="B17085" s="93">
        <v>5216623005895</v>
      </c>
      <c r="C17085" t="s">
        <v>129</v>
      </c>
      <c r="D17085" t="s">
        <v>130</v>
      </c>
      <c r="E17085">
        <v>1</v>
      </c>
      <c r="F17085">
        <v>1</v>
      </c>
      <c r="G17085">
        <v>1</v>
      </c>
      <c r="H17085"/>
      <c r="I17085">
        <v>1</v>
      </c>
      <c r="J17085" s="95">
        <v>45824.603472222225</v>
      </c>
      <c r="K17085">
        <v>1</v>
      </c>
      <c r="L17085" s="95">
        <v>45824.683333333334</v>
      </c>
    </row>
    <row r="17086" spans="1:12" x14ac:dyDescent="0.35">
      <c r="A17086" t="s">
        <v>17214</v>
      </c>
      <c r="B17086" s="93">
        <v>5216673236273</v>
      </c>
      <c r="C17086" t="s">
        <v>129</v>
      </c>
      <c r="D17086" t="s">
        <v>130</v>
      </c>
      <c r="E17086">
        <v>1</v>
      </c>
      <c r="F17086">
        <v>1</v>
      </c>
      <c r="G17086">
        <v>1</v>
      </c>
      <c r="H17086"/>
      <c r="I17086">
        <v>1</v>
      </c>
      <c r="J17086" s="95">
        <v>45824.606944444444</v>
      </c>
      <c r="K17086">
        <v>1</v>
      </c>
      <c r="L17086" s="95">
        <v>45824.708333333336</v>
      </c>
    </row>
    <row r="17087" spans="1:12" x14ac:dyDescent="0.35">
      <c r="A17087" t="s">
        <v>17215</v>
      </c>
      <c r="B17087" s="93">
        <v>5212431016007</v>
      </c>
      <c r="C17087" t="s">
        <v>129</v>
      </c>
      <c r="D17087" t="s">
        <v>130</v>
      </c>
      <c r="E17087">
        <v>1</v>
      </c>
      <c r="F17087">
        <v>0</v>
      </c>
      <c r="G17087">
        <v>1</v>
      </c>
      <c r="H17087"/>
      <c r="I17087">
        <v>1</v>
      </c>
      <c r="J17087" s="95">
        <v>45824.602083333331</v>
      </c>
      <c r="K17087">
        <v>0</v>
      </c>
    </row>
    <row r="17088" spans="1:12" x14ac:dyDescent="0.35">
      <c r="A17088" t="s">
        <v>17216</v>
      </c>
      <c r="B17088" s="93">
        <v>5214521034252</v>
      </c>
      <c r="C17088" t="s">
        <v>129</v>
      </c>
      <c r="D17088" t="s">
        <v>130</v>
      </c>
      <c r="E17088">
        <v>1</v>
      </c>
      <c r="F17088">
        <v>1</v>
      </c>
      <c r="G17088">
        <v>1</v>
      </c>
      <c r="H17088"/>
      <c r="I17088">
        <v>1</v>
      </c>
      <c r="J17088" s="95">
        <v>45824.605555555558</v>
      </c>
      <c r="K17088">
        <v>1</v>
      </c>
      <c r="L17088" s="95">
        <v>45824.856249999997</v>
      </c>
    </row>
    <row r="17089" spans="1:12" x14ac:dyDescent="0.35">
      <c r="A17089" t="s">
        <v>17217</v>
      </c>
      <c r="B17089" s="93">
        <v>5213331063400</v>
      </c>
      <c r="C17089" t="s">
        <v>129</v>
      </c>
      <c r="D17089" t="s">
        <v>130</v>
      </c>
      <c r="E17089">
        <v>0</v>
      </c>
      <c r="F17089">
        <v>0</v>
      </c>
      <c r="G17089">
        <v>0</v>
      </c>
      <c r="H17089" s="95">
        <v>45824.607638888891</v>
      </c>
      <c r="I17089">
        <v>1</v>
      </c>
      <c r="J17089" s="95">
        <v>45824.606944444444</v>
      </c>
      <c r="K17089">
        <v>0</v>
      </c>
    </row>
    <row r="17090" spans="1:12" x14ac:dyDescent="0.35">
      <c r="A17090" t="s">
        <v>17218</v>
      </c>
      <c r="B17090" s="93">
        <v>5215514617440</v>
      </c>
      <c r="C17090" t="s">
        <v>129</v>
      </c>
      <c r="D17090" t="s">
        <v>130</v>
      </c>
      <c r="E17090">
        <v>0</v>
      </c>
      <c r="F17090">
        <v>0</v>
      </c>
      <c r="G17090">
        <v>0</v>
      </c>
      <c r="H17090" s="95">
        <v>45824.604166666664</v>
      </c>
      <c r="I17090">
        <v>0</v>
      </c>
      <c r="K17090">
        <v>0</v>
      </c>
    </row>
    <row r="17091" spans="1:12" x14ac:dyDescent="0.35">
      <c r="A17091" t="s">
        <v>17219</v>
      </c>
      <c r="B17091" s="93">
        <v>5215532004140</v>
      </c>
      <c r="C17091" t="s">
        <v>129</v>
      </c>
      <c r="D17091" t="s">
        <v>130</v>
      </c>
      <c r="E17091">
        <v>0</v>
      </c>
      <c r="F17091">
        <v>0</v>
      </c>
      <c r="G17091">
        <v>0</v>
      </c>
      <c r="H17091" s="95">
        <v>45824.605555555558</v>
      </c>
      <c r="I17091">
        <v>0</v>
      </c>
      <c r="K17091">
        <v>0</v>
      </c>
    </row>
    <row r="17092" spans="1:12" x14ac:dyDescent="0.35">
      <c r="A17092" t="s">
        <v>17220</v>
      </c>
      <c r="B17092" s="93">
        <v>5212214167272</v>
      </c>
      <c r="C17092" t="s">
        <v>129</v>
      </c>
      <c r="D17092" t="s">
        <v>130</v>
      </c>
      <c r="E17092">
        <v>1</v>
      </c>
      <c r="F17092">
        <v>1</v>
      </c>
      <c r="G17092">
        <v>1</v>
      </c>
      <c r="H17092"/>
      <c r="I17092">
        <v>1</v>
      </c>
      <c r="J17092" s="95">
        <v>45824.601388888892</v>
      </c>
      <c r="K17092">
        <v>1</v>
      </c>
      <c r="L17092" s="95">
        <v>45825.027083333334</v>
      </c>
    </row>
    <row r="17093" spans="1:12" x14ac:dyDescent="0.35">
      <c r="A17093" t="s">
        <v>17221</v>
      </c>
      <c r="B17093" s="93">
        <v>5218111215035</v>
      </c>
      <c r="C17093" t="s">
        <v>129</v>
      </c>
      <c r="D17093" t="s">
        <v>130</v>
      </c>
      <c r="E17093">
        <v>1</v>
      </c>
      <c r="F17093">
        <v>0</v>
      </c>
      <c r="G17093">
        <v>1</v>
      </c>
      <c r="H17093"/>
      <c r="I17093">
        <v>1</v>
      </c>
      <c r="J17093" s="95">
        <v>45824.602777777778</v>
      </c>
      <c r="K17093">
        <v>0</v>
      </c>
    </row>
    <row r="17094" spans="1:12" x14ac:dyDescent="0.35">
      <c r="A17094" t="s">
        <v>17222</v>
      </c>
      <c r="B17094" s="93">
        <v>5212223232752</v>
      </c>
      <c r="C17094" t="s">
        <v>129</v>
      </c>
      <c r="D17094" t="s">
        <v>130</v>
      </c>
      <c r="E17094">
        <v>1</v>
      </c>
      <c r="F17094">
        <v>0</v>
      </c>
      <c r="G17094">
        <v>1</v>
      </c>
      <c r="H17094"/>
      <c r="I17094">
        <v>1</v>
      </c>
      <c r="J17094" s="95">
        <v>45824.604166666664</v>
      </c>
      <c r="K17094">
        <v>0</v>
      </c>
    </row>
    <row r="17095" spans="1:12" x14ac:dyDescent="0.35">
      <c r="A17095" t="s">
        <v>17223</v>
      </c>
      <c r="B17095" s="93">
        <v>5218717815745</v>
      </c>
      <c r="C17095" t="s">
        <v>129</v>
      </c>
      <c r="D17095" t="s">
        <v>130</v>
      </c>
      <c r="E17095">
        <v>1</v>
      </c>
      <c r="F17095">
        <v>1</v>
      </c>
      <c r="G17095">
        <v>1</v>
      </c>
      <c r="H17095"/>
      <c r="I17095">
        <v>1</v>
      </c>
      <c r="J17095" s="95">
        <v>45824.604861111111</v>
      </c>
      <c r="K17095">
        <v>1</v>
      </c>
      <c r="L17095" s="95">
        <v>45824.651388888888</v>
      </c>
    </row>
    <row r="17096" spans="1:12" x14ac:dyDescent="0.35">
      <c r="A17096" t="s">
        <v>17224</v>
      </c>
      <c r="B17096" s="93">
        <v>5219991745051</v>
      </c>
      <c r="C17096" t="s">
        <v>129</v>
      </c>
      <c r="D17096" t="s">
        <v>130</v>
      </c>
      <c r="E17096">
        <v>1</v>
      </c>
      <c r="F17096">
        <v>1</v>
      </c>
      <c r="G17096">
        <v>1</v>
      </c>
      <c r="H17096"/>
      <c r="I17096">
        <v>1</v>
      </c>
      <c r="J17096" s="95">
        <v>45824.601388888892</v>
      </c>
      <c r="K17096">
        <v>1</v>
      </c>
      <c r="L17096" s="95">
        <v>45824.688888888886</v>
      </c>
    </row>
    <row r="17097" spans="1:12" x14ac:dyDescent="0.35">
      <c r="A17097" t="s">
        <v>17225</v>
      </c>
      <c r="B17097" s="93">
        <v>5212331046498</v>
      </c>
      <c r="C17097" t="s">
        <v>129</v>
      </c>
      <c r="D17097" t="s">
        <v>130</v>
      </c>
      <c r="E17097">
        <v>1</v>
      </c>
      <c r="F17097">
        <v>1</v>
      </c>
      <c r="G17097">
        <v>1</v>
      </c>
      <c r="H17097"/>
      <c r="I17097">
        <v>1</v>
      </c>
      <c r="J17097" s="95">
        <v>45824.602777777778</v>
      </c>
      <c r="K17097">
        <v>1</v>
      </c>
      <c r="L17097" s="95">
        <v>45824.613888888889</v>
      </c>
    </row>
    <row r="17098" spans="1:12" x14ac:dyDescent="0.35">
      <c r="A17098" t="s">
        <v>17226</v>
      </c>
      <c r="B17098" s="93">
        <v>5212441011537</v>
      </c>
      <c r="C17098" t="s">
        <v>129</v>
      </c>
      <c r="D17098" t="s">
        <v>130</v>
      </c>
      <c r="E17098">
        <v>1</v>
      </c>
      <c r="F17098">
        <v>1</v>
      </c>
      <c r="G17098">
        <v>1</v>
      </c>
      <c r="H17098"/>
      <c r="I17098">
        <v>1</v>
      </c>
      <c r="J17098" s="95">
        <v>45824.601388888892</v>
      </c>
      <c r="K17098">
        <v>1</v>
      </c>
      <c r="L17098" s="95">
        <v>45824.65625</v>
      </c>
    </row>
    <row r="17099" spans="1:12" x14ac:dyDescent="0.35">
      <c r="A17099" t="s">
        <v>17227</v>
      </c>
      <c r="B17099" s="93">
        <v>5219511968268</v>
      </c>
      <c r="C17099" t="s">
        <v>129</v>
      </c>
      <c r="D17099" t="s">
        <v>130</v>
      </c>
      <c r="E17099">
        <v>1</v>
      </c>
      <c r="F17099">
        <v>1</v>
      </c>
      <c r="G17099">
        <v>1</v>
      </c>
      <c r="H17099"/>
      <c r="I17099">
        <v>1</v>
      </c>
      <c r="J17099" s="95">
        <v>45824.603472222225</v>
      </c>
      <c r="K17099">
        <v>1</v>
      </c>
      <c r="L17099" s="95">
        <v>45824.620833333334</v>
      </c>
    </row>
    <row r="17100" spans="1:12" x14ac:dyDescent="0.35">
      <c r="A17100" t="s">
        <v>17228</v>
      </c>
      <c r="B17100" s="93">
        <v>5213121553348</v>
      </c>
      <c r="C17100" t="s">
        <v>129</v>
      </c>
      <c r="D17100" t="s">
        <v>130</v>
      </c>
      <c r="E17100">
        <v>1</v>
      </c>
      <c r="F17100">
        <v>1</v>
      </c>
      <c r="G17100">
        <v>1</v>
      </c>
      <c r="H17100"/>
      <c r="I17100">
        <v>1</v>
      </c>
      <c r="J17100" s="95">
        <v>45824.61041666667</v>
      </c>
      <c r="K17100">
        <v>1</v>
      </c>
      <c r="L17100" s="95">
        <v>45824.634722222225</v>
      </c>
    </row>
    <row r="17101" spans="1:12" x14ac:dyDescent="0.35">
      <c r="A17101" t="s">
        <v>17229</v>
      </c>
      <c r="B17101" s="93">
        <v>5215533963627</v>
      </c>
      <c r="C17101" t="s">
        <v>129</v>
      </c>
      <c r="D17101" t="s">
        <v>130</v>
      </c>
      <c r="E17101">
        <v>1</v>
      </c>
      <c r="F17101">
        <v>1</v>
      </c>
      <c r="G17101">
        <v>1</v>
      </c>
      <c r="H17101"/>
      <c r="I17101">
        <v>1</v>
      </c>
      <c r="J17101" s="95">
        <v>45824.605555555558</v>
      </c>
      <c r="K17101">
        <v>1</v>
      </c>
      <c r="L17101" s="95">
        <v>45824.61041666667</v>
      </c>
    </row>
    <row r="17102" spans="1:12" x14ac:dyDescent="0.35">
      <c r="A17102" t="s">
        <v>17230</v>
      </c>
      <c r="B17102" s="93">
        <v>5215534924235</v>
      </c>
      <c r="C17102" t="s">
        <v>129</v>
      </c>
      <c r="D17102" t="s">
        <v>130</v>
      </c>
      <c r="E17102">
        <v>1</v>
      </c>
      <c r="F17102">
        <v>1</v>
      </c>
      <c r="G17102">
        <v>1</v>
      </c>
      <c r="H17102"/>
      <c r="I17102">
        <v>1</v>
      </c>
      <c r="J17102" s="95">
        <v>45824.602083333331</v>
      </c>
      <c r="K17102">
        <v>1</v>
      </c>
      <c r="L17102" s="95">
        <v>45824.604861111111</v>
      </c>
    </row>
    <row r="17103" spans="1:12" x14ac:dyDescent="0.35">
      <c r="A17103" t="s">
        <v>17231</v>
      </c>
      <c r="B17103" s="93">
        <v>5217222452025</v>
      </c>
      <c r="C17103" t="s">
        <v>129</v>
      </c>
      <c r="D17103" t="s">
        <v>130</v>
      </c>
      <c r="E17103">
        <v>1</v>
      </c>
      <c r="F17103">
        <v>0</v>
      </c>
      <c r="G17103">
        <v>1</v>
      </c>
      <c r="H17103"/>
      <c r="I17103">
        <v>1</v>
      </c>
      <c r="J17103" s="95">
        <v>45824.603472222225</v>
      </c>
      <c r="K17103">
        <v>0</v>
      </c>
    </row>
    <row r="17104" spans="1:12" x14ac:dyDescent="0.35">
      <c r="A17104" t="s">
        <v>17232</v>
      </c>
      <c r="B17104" s="93">
        <v>5218333818023</v>
      </c>
      <c r="C17104" t="s">
        <v>129</v>
      </c>
      <c r="D17104" t="s">
        <v>130</v>
      </c>
      <c r="E17104">
        <v>1</v>
      </c>
      <c r="F17104">
        <v>1</v>
      </c>
      <c r="G17104">
        <v>1</v>
      </c>
      <c r="H17104"/>
      <c r="I17104">
        <v>1</v>
      </c>
      <c r="J17104" s="95">
        <v>45824.605555555558</v>
      </c>
      <c r="K17104">
        <v>1</v>
      </c>
      <c r="L17104" s="95">
        <v>45824.652083333334</v>
      </c>
    </row>
    <row r="17105" spans="1:12" x14ac:dyDescent="0.35">
      <c r="A17105" t="s">
        <v>17233</v>
      </c>
      <c r="B17105" s="93">
        <v>5215566754324</v>
      </c>
      <c r="C17105" t="s">
        <v>129</v>
      </c>
      <c r="D17105" t="s">
        <v>130</v>
      </c>
      <c r="E17105">
        <v>0</v>
      </c>
      <c r="F17105">
        <v>0</v>
      </c>
      <c r="G17105">
        <v>0</v>
      </c>
      <c r="H17105" s="95">
        <v>45824.609722222223</v>
      </c>
      <c r="I17105">
        <v>0</v>
      </c>
      <c r="K17105">
        <v>0</v>
      </c>
    </row>
    <row r="17106" spans="1:12" x14ac:dyDescent="0.35">
      <c r="A17106" t="s">
        <v>17234</v>
      </c>
      <c r="B17106" s="93">
        <v>5215559477668</v>
      </c>
      <c r="C17106" t="s">
        <v>129</v>
      </c>
      <c r="D17106" t="s">
        <v>130</v>
      </c>
      <c r="E17106">
        <v>0</v>
      </c>
      <c r="F17106">
        <v>0</v>
      </c>
      <c r="G17106">
        <v>0</v>
      </c>
      <c r="H17106" s="95">
        <v>45824.60833333333</v>
      </c>
      <c r="I17106">
        <v>0</v>
      </c>
      <c r="K17106">
        <v>0</v>
      </c>
    </row>
    <row r="17107" spans="1:12" x14ac:dyDescent="0.35">
      <c r="A17107" t="s">
        <v>17235</v>
      </c>
      <c r="B17107" s="93">
        <v>527221704068</v>
      </c>
      <c r="C17107" t="s">
        <v>129</v>
      </c>
      <c r="D17107" t="s">
        <v>130</v>
      </c>
      <c r="E17107">
        <v>1</v>
      </c>
      <c r="F17107">
        <v>0</v>
      </c>
      <c r="G17107">
        <v>1</v>
      </c>
      <c r="H17107"/>
      <c r="I17107">
        <v>1</v>
      </c>
      <c r="J17107" s="95">
        <v>45824.604861111111</v>
      </c>
      <c r="K17107">
        <v>0</v>
      </c>
    </row>
    <row r="17108" spans="1:12" x14ac:dyDescent="0.35">
      <c r="A17108" t="s">
        <v>17236</v>
      </c>
      <c r="B17108" s="93">
        <v>5214431550414</v>
      </c>
      <c r="C17108" t="s">
        <v>129</v>
      </c>
      <c r="D17108" t="s">
        <v>130</v>
      </c>
      <c r="E17108">
        <v>1</v>
      </c>
      <c r="F17108">
        <v>0</v>
      </c>
      <c r="G17108">
        <v>1</v>
      </c>
      <c r="H17108"/>
      <c r="I17108">
        <v>1</v>
      </c>
      <c r="J17108" s="95">
        <v>45824.60833333333</v>
      </c>
      <c r="K17108">
        <v>0</v>
      </c>
    </row>
    <row r="17109" spans="1:12" x14ac:dyDescent="0.35">
      <c r="A17109" t="s">
        <v>17237</v>
      </c>
      <c r="B17109" s="93">
        <v>5215587491214</v>
      </c>
      <c r="C17109" t="s">
        <v>129</v>
      </c>
      <c r="D17109" t="s">
        <v>130</v>
      </c>
      <c r="E17109">
        <v>1</v>
      </c>
      <c r="F17109">
        <v>0</v>
      </c>
      <c r="G17109">
        <v>1</v>
      </c>
      <c r="H17109"/>
      <c r="I17109">
        <v>1</v>
      </c>
      <c r="J17109" s="95">
        <v>45824.606249999997</v>
      </c>
      <c r="K17109">
        <v>0</v>
      </c>
    </row>
    <row r="17110" spans="1:12" x14ac:dyDescent="0.35">
      <c r="A17110" t="s">
        <v>17238</v>
      </c>
      <c r="B17110" s="93">
        <v>5219811125669</v>
      </c>
      <c r="C17110" t="s">
        <v>129</v>
      </c>
      <c r="D17110" t="s">
        <v>130</v>
      </c>
      <c r="E17110">
        <v>1</v>
      </c>
      <c r="F17110">
        <v>1</v>
      </c>
      <c r="G17110">
        <v>1</v>
      </c>
      <c r="H17110"/>
      <c r="I17110">
        <v>1</v>
      </c>
      <c r="J17110" s="95">
        <v>45824.604861111111</v>
      </c>
      <c r="K17110">
        <v>1</v>
      </c>
      <c r="L17110" s="95">
        <v>45824.734722222223</v>
      </c>
    </row>
    <row r="17111" spans="1:12" x14ac:dyDescent="0.35">
      <c r="A17111" t="s">
        <v>17239</v>
      </c>
      <c r="B17111" s="93">
        <v>5214431370066</v>
      </c>
      <c r="C17111" t="s">
        <v>129</v>
      </c>
      <c r="D17111" t="s">
        <v>130</v>
      </c>
      <c r="E17111">
        <v>1</v>
      </c>
      <c r="F17111">
        <v>0</v>
      </c>
      <c r="G17111">
        <v>1</v>
      </c>
      <c r="H17111"/>
      <c r="I17111">
        <v>1</v>
      </c>
      <c r="J17111" s="95">
        <v>45824.606944444444</v>
      </c>
      <c r="K17111">
        <v>0</v>
      </c>
    </row>
    <row r="17112" spans="1:12" x14ac:dyDescent="0.35">
      <c r="A17112" t="s">
        <v>17240</v>
      </c>
      <c r="B17112" s="93">
        <v>5213525230738</v>
      </c>
      <c r="C17112" t="s">
        <v>129</v>
      </c>
      <c r="D17112" t="s">
        <v>130</v>
      </c>
      <c r="E17112">
        <v>1</v>
      </c>
      <c r="F17112">
        <v>1</v>
      </c>
      <c r="G17112">
        <v>1</v>
      </c>
      <c r="H17112"/>
      <c r="I17112">
        <v>1</v>
      </c>
      <c r="J17112" s="95">
        <v>45824.60833333333</v>
      </c>
      <c r="K17112">
        <v>1</v>
      </c>
      <c r="L17112" s="95">
        <v>45824.695833333331</v>
      </c>
    </row>
    <row r="17113" spans="1:12" x14ac:dyDescent="0.35">
      <c r="A17113" t="s">
        <v>17241</v>
      </c>
      <c r="B17113" s="93">
        <v>5214381125830</v>
      </c>
      <c r="C17113" t="s">
        <v>129</v>
      </c>
      <c r="D17113" t="s">
        <v>130</v>
      </c>
      <c r="E17113">
        <v>0</v>
      </c>
      <c r="F17113">
        <v>0</v>
      </c>
      <c r="G17113">
        <v>0</v>
      </c>
      <c r="H17113" s="95">
        <v>45824.61041666667</v>
      </c>
      <c r="I17113">
        <v>0</v>
      </c>
      <c r="K17113">
        <v>0</v>
      </c>
    </row>
    <row r="17114" spans="1:12" x14ac:dyDescent="0.35">
      <c r="A17114" t="s">
        <v>17242</v>
      </c>
      <c r="B17114" s="93">
        <v>5213314352939</v>
      </c>
      <c r="C17114" t="s">
        <v>129</v>
      </c>
      <c r="D17114" t="s">
        <v>130</v>
      </c>
      <c r="E17114">
        <v>1</v>
      </c>
      <c r="F17114">
        <v>1</v>
      </c>
      <c r="G17114">
        <v>1</v>
      </c>
      <c r="H17114"/>
      <c r="I17114">
        <v>1</v>
      </c>
      <c r="J17114" s="95">
        <v>45824.606944444444</v>
      </c>
      <c r="K17114">
        <v>1</v>
      </c>
      <c r="L17114" s="95">
        <v>45824.618055555555</v>
      </c>
    </row>
    <row r="17115" spans="1:12" x14ac:dyDescent="0.35">
      <c r="A17115" t="s">
        <v>17243</v>
      </c>
      <c r="B17115" s="93">
        <v>5213111275946</v>
      </c>
      <c r="C17115" t="s">
        <v>129</v>
      </c>
      <c r="D17115" t="s">
        <v>130</v>
      </c>
      <c r="E17115">
        <v>1</v>
      </c>
      <c r="F17115">
        <v>0</v>
      </c>
      <c r="G17115">
        <v>1</v>
      </c>
      <c r="H17115"/>
      <c r="I17115">
        <v>1</v>
      </c>
      <c r="J17115" s="95">
        <v>45824.609027777777</v>
      </c>
      <c r="K17115">
        <v>0</v>
      </c>
    </row>
    <row r="17116" spans="1:12" x14ac:dyDescent="0.35">
      <c r="A17116" t="s">
        <v>17244</v>
      </c>
      <c r="B17116" s="93">
        <v>5215529506736</v>
      </c>
      <c r="C17116" t="s">
        <v>129</v>
      </c>
      <c r="D17116" t="s">
        <v>130</v>
      </c>
      <c r="E17116">
        <v>0</v>
      </c>
      <c r="F17116">
        <v>0</v>
      </c>
      <c r="G17116">
        <v>0</v>
      </c>
      <c r="H17116" s="95">
        <v>45824.604861111111</v>
      </c>
      <c r="I17116">
        <v>0</v>
      </c>
      <c r="K17116">
        <v>0</v>
      </c>
    </row>
    <row r="17117" spans="1:12" x14ac:dyDescent="0.35">
      <c r="A17117" t="s">
        <v>17245</v>
      </c>
      <c r="B17117" s="93">
        <v>5216144278648</v>
      </c>
      <c r="C17117" t="s">
        <v>129</v>
      </c>
      <c r="D17117" t="s">
        <v>130</v>
      </c>
      <c r="E17117">
        <v>1</v>
      </c>
      <c r="F17117">
        <v>0</v>
      </c>
      <c r="G17117">
        <v>1</v>
      </c>
      <c r="H17117"/>
      <c r="I17117">
        <v>1</v>
      </c>
      <c r="J17117" s="95">
        <v>45824.609027777777</v>
      </c>
      <c r="K17117">
        <v>0</v>
      </c>
    </row>
    <row r="17118" spans="1:12" x14ac:dyDescent="0.35">
      <c r="A17118" t="s">
        <v>17246</v>
      </c>
      <c r="B17118" s="93">
        <v>5215537233354</v>
      </c>
      <c r="C17118" t="s">
        <v>129</v>
      </c>
      <c r="D17118" t="s">
        <v>130</v>
      </c>
      <c r="E17118">
        <v>0</v>
      </c>
      <c r="F17118">
        <v>0</v>
      </c>
      <c r="G17118">
        <v>0</v>
      </c>
      <c r="H17118" s="95">
        <v>45824.605555555558</v>
      </c>
      <c r="I17118">
        <v>0</v>
      </c>
      <c r="K17118">
        <v>0</v>
      </c>
    </row>
    <row r="17119" spans="1:12" x14ac:dyDescent="0.35">
      <c r="A17119" t="s">
        <v>17247</v>
      </c>
      <c r="B17119" s="93">
        <v>5212226610739</v>
      </c>
      <c r="C17119" t="s">
        <v>129</v>
      </c>
      <c r="D17119" t="s">
        <v>130</v>
      </c>
      <c r="E17119">
        <v>1</v>
      </c>
      <c r="F17119">
        <v>0</v>
      </c>
      <c r="G17119">
        <v>1</v>
      </c>
      <c r="H17119"/>
      <c r="I17119">
        <v>1</v>
      </c>
      <c r="J17119" s="95">
        <v>45824.609722222223</v>
      </c>
      <c r="K17119">
        <v>0</v>
      </c>
    </row>
    <row r="17120" spans="1:12" x14ac:dyDescent="0.35">
      <c r="A17120" t="s">
        <v>17248</v>
      </c>
      <c r="B17120" s="93">
        <v>5215519115681</v>
      </c>
      <c r="C17120" t="s">
        <v>129</v>
      </c>
      <c r="D17120" t="s">
        <v>130</v>
      </c>
      <c r="E17120">
        <v>1</v>
      </c>
      <c r="F17120">
        <v>1</v>
      </c>
      <c r="G17120">
        <v>1</v>
      </c>
      <c r="H17120"/>
      <c r="I17120">
        <v>1</v>
      </c>
      <c r="J17120" s="95">
        <v>45824.606944444444</v>
      </c>
      <c r="K17120">
        <v>1</v>
      </c>
      <c r="L17120" s="95">
        <v>45824.686805555553</v>
      </c>
    </row>
    <row r="17121" spans="1:12" x14ac:dyDescent="0.35">
      <c r="A17121" t="s">
        <v>17249</v>
      </c>
      <c r="B17121" s="93">
        <v>5217711533414</v>
      </c>
      <c r="C17121" t="s">
        <v>129</v>
      </c>
      <c r="D17121" t="s">
        <v>130</v>
      </c>
      <c r="E17121">
        <v>0</v>
      </c>
      <c r="F17121">
        <v>0</v>
      </c>
      <c r="G17121">
        <v>0</v>
      </c>
      <c r="H17121" s="95">
        <v>45824.602083333331</v>
      </c>
      <c r="I17121">
        <v>0</v>
      </c>
      <c r="K17121">
        <v>0</v>
      </c>
    </row>
    <row r="17122" spans="1:12" x14ac:dyDescent="0.35">
      <c r="A17122" t="s">
        <v>17250</v>
      </c>
      <c r="B17122" s="93">
        <v>5215512944611</v>
      </c>
      <c r="C17122" t="s">
        <v>129</v>
      </c>
      <c r="D17122" t="s">
        <v>130</v>
      </c>
      <c r="E17122">
        <v>0</v>
      </c>
      <c r="F17122">
        <v>0</v>
      </c>
      <c r="G17122">
        <v>0</v>
      </c>
      <c r="H17122" s="95">
        <v>45824.606249999997</v>
      </c>
      <c r="I17122">
        <v>0</v>
      </c>
      <c r="K17122">
        <v>0</v>
      </c>
    </row>
    <row r="17123" spans="1:12" x14ac:dyDescent="0.35">
      <c r="A17123" t="s">
        <v>17251</v>
      </c>
      <c r="B17123" s="93">
        <v>5214411073197</v>
      </c>
      <c r="C17123" t="s">
        <v>129</v>
      </c>
      <c r="D17123" t="s">
        <v>130</v>
      </c>
      <c r="E17123">
        <v>1</v>
      </c>
      <c r="F17123">
        <v>1</v>
      </c>
      <c r="G17123">
        <v>1</v>
      </c>
      <c r="H17123"/>
      <c r="I17123">
        <v>1</v>
      </c>
      <c r="J17123" s="95">
        <v>45824.607638888891</v>
      </c>
      <c r="K17123">
        <v>1</v>
      </c>
      <c r="L17123" s="95">
        <v>45824.620138888888</v>
      </c>
    </row>
    <row r="17124" spans="1:12" x14ac:dyDescent="0.35">
      <c r="A17124" t="s">
        <v>17252</v>
      </c>
      <c r="B17124" s="93">
        <v>5215531492085</v>
      </c>
      <c r="C17124" t="s">
        <v>129</v>
      </c>
      <c r="D17124" t="s">
        <v>130</v>
      </c>
      <c r="E17124">
        <v>1</v>
      </c>
      <c r="F17124">
        <v>1</v>
      </c>
      <c r="G17124">
        <v>1</v>
      </c>
      <c r="H17124"/>
      <c r="I17124">
        <v>1</v>
      </c>
      <c r="J17124" s="95">
        <v>45824.60833333333</v>
      </c>
      <c r="K17124">
        <v>1</v>
      </c>
      <c r="L17124" s="95">
        <v>45824.875694444447</v>
      </c>
    </row>
    <row r="17125" spans="1:12" x14ac:dyDescent="0.35">
      <c r="A17125" t="s">
        <v>17253</v>
      </c>
      <c r="B17125" s="93">
        <v>5214441324717</v>
      </c>
      <c r="C17125" t="s">
        <v>129</v>
      </c>
      <c r="D17125" t="s">
        <v>130</v>
      </c>
      <c r="E17125">
        <v>1</v>
      </c>
      <c r="F17125">
        <v>1</v>
      </c>
      <c r="G17125">
        <v>1</v>
      </c>
      <c r="H17125"/>
      <c r="I17125">
        <v>1</v>
      </c>
      <c r="J17125" s="95">
        <v>45824.60833333333</v>
      </c>
      <c r="K17125">
        <v>1</v>
      </c>
      <c r="L17125" s="95">
        <v>45824.629166666666</v>
      </c>
    </row>
    <row r="17126" spans="1:12" x14ac:dyDescent="0.35">
      <c r="A17126" t="s">
        <v>17254</v>
      </c>
      <c r="B17126" s="93">
        <v>5215583065772</v>
      </c>
      <c r="C17126" t="s">
        <v>129</v>
      </c>
      <c r="D17126" t="s">
        <v>130</v>
      </c>
      <c r="E17126">
        <v>0</v>
      </c>
      <c r="F17126">
        <v>0</v>
      </c>
      <c r="G17126">
        <v>0</v>
      </c>
      <c r="H17126" s="95">
        <v>45824.604861111111</v>
      </c>
      <c r="I17126">
        <v>0</v>
      </c>
      <c r="K17126">
        <v>0</v>
      </c>
    </row>
    <row r="17127" spans="1:12" x14ac:dyDescent="0.35">
      <c r="A17127" t="s">
        <v>17255</v>
      </c>
      <c r="B17127" s="93">
        <v>5215525696531</v>
      </c>
      <c r="C17127" t="s">
        <v>129</v>
      </c>
      <c r="D17127" t="s">
        <v>130</v>
      </c>
      <c r="E17127">
        <v>1</v>
      </c>
      <c r="F17127">
        <v>1</v>
      </c>
      <c r="G17127">
        <v>1</v>
      </c>
      <c r="H17127"/>
      <c r="I17127">
        <v>1</v>
      </c>
      <c r="J17127" s="95">
        <v>45824.606249999997</v>
      </c>
      <c r="K17127">
        <v>1</v>
      </c>
      <c r="L17127" s="95">
        <v>45824.652083333334</v>
      </c>
    </row>
    <row r="17128" spans="1:12" x14ac:dyDescent="0.35">
      <c r="A17128" t="s">
        <v>17256</v>
      </c>
      <c r="B17128" s="93">
        <v>5212831234226</v>
      </c>
      <c r="C17128" t="s">
        <v>129</v>
      </c>
      <c r="D17128" t="s">
        <v>130</v>
      </c>
      <c r="E17128">
        <v>1</v>
      </c>
      <c r="F17128">
        <v>1</v>
      </c>
      <c r="G17128">
        <v>1</v>
      </c>
      <c r="H17128"/>
      <c r="I17128">
        <v>1</v>
      </c>
      <c r="J17128" s="95">
        <v>45825.162499999999</v>
      </c>
      <c r="K17128">
        <v>1</v>
      </c>
      <c r="L17128" s="95">
        <v>45825.902777777781</v>
      </c>
    </row>
    <row r="17129" spans="1:12" x14ac:dyDescent="0.35">
      <c r="A17129" t="s">
        <v>17257</v>
      </c>
      <c r="B17129" s="93">
        <v>5215519086131</v>
      </c>
      <c r="C17129" t="s">
        <v>129</v>
      </c>
      <c r="D17129" t="s">
        <v>130</v>
      </c>
      <c r="E17129">
        <v>1</v>
      </c>
      <c r="F17129">
        <v>1</v>
      </c>
      <c r="G17129">
        <v>1</v>
      </c>
      <c r="H17129"/>
      <c r="I17129">
        <v>1</v>
      </c>
      <c r="J17129" s="95">
        <v>45824.602777777778</v>
      </c>
      <c r="K17129">
        <v>1</v>
      </c>
      <c r="L17129" s="95">
        <v>45824.604861111111</v>
      </c>
    </row>
    <row r="17130" spans="1:12" x14ac:dyDescent="0.35">
      <c r="A17130" t="s">
        <v>17258</v>
      </c>
      <c r="B17130" s="93">
        <v>5217228440724</v>
      </c>
      <c r="C17130" t="s">
        <v>129</v>
      </c>
      <c r="D17130" t="s">
        <v>130</v>
      </c>
      <c r="E17130">
        <v>1</v>
      </c>
      <c r="F17130">
        <v>1</v>
      </c>
      <c r="G17130">
        <v>1</v>
      </c>
      <c r="H17130"/>
      <c r="I17130">
        <v>1</v>
      </c>
      <c r="J17130" s="95">
        <v>45824.601388888892</v>
      </c>
      <c r="K17130">
        <v>1</v>
      </c>
      <c r="L17130" s="95">
        <v>45824.60833333333</v>
      </c>
    </row>
    <row r="17131" spans="1:12" x14ac:dyDescent="0.35">
      <c r="A17131" t="s">
        <v>17259</v>
      </c>
      <c r="B17131" s="93">
        <v>5217711415429</v>
      </c>
      <c r="C17131" t="s">
        <v>129</v>
      </c>
      <c r="D17131" t="s">
        <v>130</v>
      </c>
      <c r="E17131">
        <v>1</v>
      </c>
      <c r="F17131">
        <v>0</v>
      </c>
      <c r="G17131">
        <v>1</v>
      </c>
      <c r="H17131"/>
      <c r="I17131">
        <v>1</v>
      </c>
      <c r="J17131" s="95">
        <v>45824.604861111111</v>
      </c>
      <c r="K17131">
        <v>0</v>
      </c>
    </row>
    <row r="17132" spans="1:12" x14ac:dyDescent="0.35">
      <c r="A17132" t="s">
        <v>17260</v>
      </c>
      <c r="B17132" s="93">
        <v>5214931604230</v>
      </c>
      <c r="C17132" t="s">
        <v>129</v>
      </c>
      <c r="D17132" t="s">
        <v>130</v>
      </c>
      <c r="E17132">
        <v>1</v>
      </c>
      <c r="F17132">
        <v>1</v>
      </c>
      <c r="G17132">
        <v>1</v>
      </c>
      <c r="H17132"/>
      <c r="I17132">
        <v>1</v>
      </c>
      <c r="J17132" s="95">
        <v>45824.607638888891</v>
      </c>
      <c r="K17132">
        <v>1</v>
      </c>
      <c r="L17132" s="95">
        <v>45824.623611111114</v>
      </c>
    </row>
    <row r="17133" spans="1:12" x14ac:dyDescent="0.35">
      <c r="A17133" t="s">
        <v>17261</v>
      </c>
      <c r="B17133" s="93">
        <v>5215532529564</v>
      </c>
      <c r="C17133" t="s">
        <v>129</v>
      </c>
      <c r="D17133" t="s">
        <v>130</v>
      </c>
      <c r="E17133">
        <v>1</v>
      </c>
      <c r="F17133">
        <v>1</v>
      </c>
      <c r="G17133">
        <v>1</v>
      </c>
      <c r="H17133"/>
      <c r="I17133">
        <v>1</v>
      </c>
      <c r="J17133" s="95">
        <v>45824.604166666664</v>
      </c>
      <c r="K17133">
        <v>1</v>
      </c>
      <c r="L17133" s="95">
        <v>45824.668749999997</v>
      </c>
    </row>
    <row r="17134" spans="1:12" x14ac:dyDescent="0.35">
      <c r="A17134" t="s">
        <v>17262</v>
      </c>
      <c r="B17134" s="93">
        <v>5216643476058</v>
      </c>
      <c r="C17134" t="s">
        <v>129</v>
      </c>
      <c r="D17134" t="s">
        <v>130</v>
      </c>
      <c r="E17134">
        <v>1</v>
      </c>
      <c r="F17134">
        <v>0</v>
      </c>
      <c r="G17134">
        <v>1</v>
      </c>
      <c r="H17134"/>
      <c r="I17134">
        <v>1</v>
      </c>
      <c r="J17134" s="95">
        <v>45824.609722222223</v>
      </c>
      <c r="K17134">
        <v>0</v>
      </c>
    </row>
    <row r="17135" spans="1:12" x14ac:dyDescent="0.35">
      <c r="A17135" t="s">
        <v>17263</v>
      </c>
      <c r="B17135" s="93">
        <v>5215545285553</v>
      </c>
      <c r="C17135" t="s">
        <v>129</v>
      </c>
      <c r="D17135" t="s">
        <v>130</v>
      </c>
      <c r="E17135">
        <v>1</v>
      </c>
      <c r="F17135">
        <v>1</v>
      </c>
      <c r="G17135">
        <v>1</v>
      </c>
      <c r="H17135"/>
      <c r="I17135">
        <v>1</v>
      </c>
      <c r="J17135" s="95">
        <v>45824.60833333333</v>
      </c>
      <c r="K17135">
        <v>1</v>
      </c>
      <c r="L17135" s="95">
        <v>45824.63958333333</v>
      </c>
    </row>
    <row r="17136" spans="1:12" x14ac:dyDescent="0.35">
      <c r="A17136" t="s">
        <v>17264</v>
      </c>
      <c r="B17136" s="93">
        <v>5215542521534</v>
      </c>
      <c r="C17136" t="s">
        <v>129</v>
      </c>
      <c r="D17136" t="s">
        <v>130</v>
      </c>
      <c r="E17136">
        <v>0</v>
      </c>
      <c r="F17136">
        <v>0</v>
      </c>
      <c r="G17136">
        <v>0</v>
      </c>
      <c r="H17136" s="95">
        <v>45824.60833333333</v>
      </c>
      <c r="I17136">
        <v>0</v>
      </c>
      <c r="K17136">
        <v>0</v>
      </c>
    </row>
    <row r="17137" spans="1:12" x14ac:dyDescent="0.35">
      <c r="A17137" t="s">
        <v>17265</v>
      </c>
      <c r="B17137" s="93">
        <v>5212871219579</v>
      </c>
      <c r="C17137" t="s">
        <v>129</v>
      </c>
      <c r="D17137" t="s">
        <v>130</v>
      </c>
      <c r="E17137">
        <v>1</v>
      </c>
      <c r="F17137">
        <v>0</v>
      </c>
      <c r="G17137">
        <v>1</v>
      </c>
      <c r="H17137"/>
      <c r="I17137">
        <v>1</v>
      </c>
      <c r="J17137" s="95">
        <v>45824.622916666667</v>
      </c>
      <c r="K17137">
        <v>0</v>
      </c>
    </row>
    <row r="17138" spans="1:12" x14ac:dyDescent="0.35">
      <c r="A17138" t="s">
        <v>17266</v>
      </c>
      <c r="B17138" s="93">
        <v>5212717128054</v>
      </c>
      <c r="C17138" t="s">
        <v>129</v>
      </c>
      <c r="D17138" t="s">
        <v>130</v>
      </c>
      <c r="E17138">
        <v>0</v>
      </c>
      <c r="F17138">
        <v>0</v>
      </c>
      <c r="G17138">
        <v>0</v>
      </c>
      <c r="H17138" s="95">
        <v>45824.602777777778</v>
      </c>
      <c r="I17138">
        <v>0</v>
      </c>
      <c r="K17138">
        <v>0</v>
      </c>
    </row>
    <row r="17139" spans="1:12" x14ac:dyDescent="0.35">
      <c r="A17139" t="s">
        <v>17267</v>
      </c>
      <c r="B17139" s="93">
        <v>5219541221377</v>
      </c>
      <c r="C17139" t="s">
        <v>129</v>
      </c>
      <c r="D17139" t="s">
        <v>130</v>
      </c>
      <c r="E17139">
        <v>0</v>
      </c>
      <c r="F17139">
        <v>0</v>
      </c>
      <c r="G17139">
        <v>0</v>
      </c>
      <c r="H17139" s="95">
        <v>45824.605555555558</v>
      </c>
      <c r="I17139">
        <v>0</v>
      </c>
      <c r="K17139">
        <v>0</v>
      </c>
    </row>
    <row r="17140" spans="1:12" x14ac:dyDescent="0.35">
      <c r="A17140" t="s">
        <v>17268</v>
      </c>
      <c r="B17140" s="93">
        <v>5212261054522</v>
      </c>
      <c r="C17140" t="s">
        <v>129</v>
      </c>
      <c r="D17140" t="s">
        <v>130</v>
      </c>
      <c r="E17140">
        <v>0</v>
      </c>
      <c r="F17140">
        <v>0</v>
      </c>
      <c r="G17140">
        <v>0</v>
      </c>
      <c r="H17140" s="95">
        <v>45824.602777777778</v>
      </c>
      <c r="I17140">
        <v>0</v>
      </c>
      <c r="K17140">
        <v>0</v>
      </c>
    </row>
    <row r="17141" spans="1:12" x14ac:dyDescent="0.35">
      <c r="A17141" t="s">
        <v>17269</v>
      </c>
      <c r="B17141" s="93">
        <v>5219611385921</v>
      </c>
      <c r="C17141" t="s">
        <v>129</v>
      </c>
      <c r="D17141" t="s">
        <v>130</v>
      </c>
      <c r="E17141">
        <v>1</v>
      </c>
      <c r="F17141">
        <v>0</v>
      </c>
      <c r="G17141">
        <v>1</v>
      </c>
      <c r="H17141"/>
      <c r="I17141">
        <v>1</v>
      </c>
      <c r="J17141" s="95">
        <v>45824.604166666664</v>
      </c>
      <c r="K17141">
        <v>0</v>
      </c>
    </row>
    <row r="17142" spans="1:12" x14ac:dyDescent="0.35">
      <c r="A17142" t="s">
        <v>17270</v>
      </c>
      <c r="B17142" s="93">
        <v>5216181776638</v>
      </c>
      <c r="C17142" t="s">
        <v>129</v>
      </c>
      <c r="D17142" t="s">
        <v>130</v>
      </c>
      <c r="E17142">
        <v>1</v>
      </c>
      <c r="F17142">
        <v>1</v>
      </c>
      <c r="G17142">
        <v>1</v>
      </c>
      <c r="H17142"/>
      <c r="I17142">
        <v>1</v>
      </c>
      <c r="J17142" s="95">
        <v>45824.603472222225</v>
      </c>
      <c r="K17142">
        <v>1</v>
      </c>
      <c r="L17142" s="95">
        <v>45824.604861111111</v>
      </c>
    </row>
    <row r="17143" spans="1:12" x14ac:dyDescent="0.35">
      <c r="A17143" t="s">
        <v>17271</v>
      </c>
      <c r="B17143" s="93">
        <v>5219861002834</v>
      </c>
      <c r="C17143" t="s">
        <v>129</v>
      </c>
      <c r="D17143" t="s">
        <v>130</v>
      </c>
      <c r="E17143">
        <v>1</v>
      </c>
      <c r="F17143">
        <v>1</v>
      </c>
      <c r="G17143">
        <v>1</v>
      </c>
      <c r="H17143"/>
      <c r="I17143">
        <v>1</v>
      </c>
      <c r="J17143" s="95">
        <v>45824.603472222225</v>
      </c>
      <c r="K17143">
        <v>1</v>
      </c>
      <c r="L17143" s="95">
        <v>45824.604166666664</v>
      </c>
    </row>
    <row r="17144" spans="1:12" x14ac:dyDescent="0.35">
      <c r="A17144" t="s">
        <v>17272</v>
      </c>
      <c r="B17144" s="93">
        <v>5215518490208</v>
      </c>
      <c r="C17144" t="s">
        <v>129</v>
      </c>
      <c r="D17144" t="s">
        <v>130</v>
      </c>
      <c r="E17144">
        <v>1</v>
      </c>
      <c r="F17144">
        <v>1</v>
      </c>
      <c r="G17144">
        <v>1</v>
      </c>
      <c r="H17144"/>
      <c r="I17144">
        <v>1</v>
      </c>
      <c r="J17144" s="95">
        <v>45824.603472222225</v>
      </c>
      <c r="K17144">
        <v>1</v>
      </c>
      <c r="L17144" s="95">
        <v>45824.743750000001</v>
      </c>
    </row>
    <row r="17145" spans="1:12" x14ac:dyDescent="0.35">
      <c r="A17145" t="s">
        <v>17273</v>
      </c>
      <c r="B17145" s="93">
        <v>5215539880905</v>
      </c>
      <c r="C17145" t="s">
        <v>129</v>
      </c>
      <c r="D17145" t="s">
        <v>130</v>
      </c>
      <c r="E17145">
        <v>1</v>
      </c>
      <c r="F17145">
        <v>1</v>
      </c>
      <c r="G17145">
        <v>1</v>
      </c>
      <c r="H17145"/>
      <c r="I17145">
        <v>1</v>
      </c>
      <c r="J17145" s="95">
        <v>45824.603472222225</v>
      </c>
      <c r="K17145">
        <v>1</v>
      </c>
      <c r="L17145" s="95">
        <v>45824.612500000003</v>
      </c>
    </row>
    <row r="17146" spans="1:12" x14ac:dyDescent="0.35">
      <c r="A17146" t="s">
        <v>17274</v>
      </c>
      <c r="B17146" s="93">
        <v>5213311738501</v>
      </c>
      <c r="C17146" t="s">
        <v>129</v>
      </c>
      <c r="D17146" t="s">
        <v>130</v>
      </c>
      <c r="E17146">
        <v>0</v>
      </c>
      <c r="F17146">
        <v>0</v>
      </c>
      <c r="G17146">
        <v>0</v>
      </c>
      <c r="H17146" s="95">
        <v>45824.606944444444</v>
      </c>
      <c r="I17146">
        <v>0</v>
      </c>
      <c r="K17146">
        <v>0</v>
      </c>
    </row>
    <row r="17147" spans="1:12" x14ac:dyDescent="0.35">
      <c r="A17147" t="s">
        <v>17275</v>
      </c>
      <c r="B17147" s="93">
        <v>5219626956522</v>
      </c>
      <c r="C17147" t="s">
        <v>129</v>
      </c>
      <c r="D17147" t="s">
        <v>130</v>
      </c>
      <c r="E17147">
        <v>1</v>
      </c>
      <c r="F17147">
        <v>1</v>
      </c>
      <c r="G17147">
        <v>1</v>
      </c>
      <c r="H17147"/>
      <c r="I17147">
        <v>1</v>
      </c>
      <c r="J17147" s="95">
        <v>45824.602777777778</v>
      </c>
      <c r="K17147">
        <v>1</v>
      </c>
      <c r="L17147" s="95">
        <v>45825</v>
      </c>
    </row>
    <row r="17148" spans="1:12" x14ac:dyDescent="0.35">
      <c r="A17148" t="s">
        <v>17276</v>
      </c>
      <c r="B17148" s="93">
        <v>5217551016397</v>
      </c>
      <c r="C17148" t="s">
        <v>129</v>
      </c>
      <c r="D17148" t="s">
        <v>130</v>
      </c>
      <c r="E17148">
        <v>1</v>
      </c>
      <c r="F17148">
        <v>0</v>
      </c>
      <c r="G17148">
        <v>1</v>
      </c>
      <c r="H17148"/>
      <c r="I17148">
        <v>1</v>
      </c>
      <c r="J17148" s="95">
        <v>45824.611111111109</v>
      </c>
      <c r="K17148">
        <v>0</v>
      </c>
    </row>
    <row r="17149" spans="1:12" x14ac:dyDescent="0.35">
      <c r="A17149" t="s">
        <v>17277</v>
      </c>
      <c r="B17149" s="93">
        <v>5218183098917</v>
      </c>
      <c r="C17149" t="s">
        <v>129</v>
      </c>
      <c r="D17149" t="s">
        <v>130</v>
      </c>
      <c r="E17149">
        <v>1</v>
      </c>
      <c r="F17149">
        <v>0</v>
      </c>
      <c r="G17149">
        <v>1</v>
      </c>
      <c r="H17149"/>
      <c r="I17149">
        <v>1</v>
      </c>
      <c r="J17149" s="95">
        <v>45824.604166666664</v>
      </c>
      <c r="K17149">
        <v>0</v>
      </c>
    </row>
    <row r="17150" spans="1:12" x14ac:dyDescent="0.35">
      <c r="A17150" t="s">
        <v>17278</v>
      </c>
      <c r="B17150" s="93">
        <v>5217221681478</v>
      </c>
      <c r="C17150" t="s">
        <v>129</v>
      </c>
      <c r="D17150" t="s">
        <v>130</v>
      </c>
      <c r="E17150">
        <v>1</v>
      </c>
      <c r="F17150">
        <v>0</v>
      </c>
      <c r="G17150">
        <v>1</v>
      </c>
      <c r="H17150"/>
      <c r="I17150">
        <v>1</v>
      </c>
      <c r="J17150" s="95">
        <v>45824.604166666664</v>
      </c>
      <c r="K17150">
        <v>0</v>
      </c>
    </row>
    <row r="17151" spans="1:12" x14ac:dyDescent="0.35">
      <c r="A17151" t="s">
        <v>17279</v>
      </c>
      <c r="B17151" s="93">
        <v>5215532660470</v>
      </c>
      <c r="C17151" t="s">
        <v>129</v>
      </c>
      <c r="D17151" t="s">
        <v>130</v>
      </c>
      <c r="E17151">
        <v>1</v>
      </c>
      <c r="F17151">
        <v>1</v>
      </c>
      <c r="G17151">
        <v>1</v>
      </c>
      <c r="H17151"/>
      <c r="I17151">
        <v>1</v>
      </c>
      <c r="J17151" s="95">
        <v>45824.627083333333</v>
      </c>
      <c r="K17151">
        <v>1</v>
      </c>
      <c r="L17151" s="95">
        <v>45824.666666666664</v>
      </c>
    </row>
    <row r="17152" spans="1:12" x14ac:dyDescent="0.35">
      <c r="A17152" t="s">
        <v>17280</v>
      </c>
      <c r="B17152" s="93">
        <v>5215540517935</v>
      </c>
      <c r="C17152" t="s">
        <v>129</v>
      </c>
      <c r="D17152" t="s">
        <v>130</v>
      </c>
      <c r="E17152">
        <v>1</v>
      </c>
      <c r="F17152">
        <v>1</v>
      </c>
      <c r="G17152">
        <v>1</v>
      </c>
      <c r="H17152"/>
      <c r="I17152">
        <v>1</v>
      </c>
      <c r="J17152" s="95">
        <v>45824.601388888892</v>
      </c>
      <c r="K17152">
        <v>1</v>
      </c>
      <c r="L17152" s="95">
        <v>45824.606944444444</v>
      </c>
    </row>
    <row r="17153" spans="1:12" x14ac:dyDescent="0.35">
      <c r="A17153" t="s">
        <v>17281</v>
      </c>
      <c r="B17153" s="93">
        <v>5213112671005</v>
      </c>
      <c r="C17153" t="s">
        <v>129</v>
      </c>
      <c r="D17153" t="s">
        <v>130</v>
      </c>
      <c r="E17153">
        <v>1</v>
      </c>
      <c r="F17153">
        <v>1</v>
      </c>
      <c r="G17153">
        <v>1</v>
      </c>
      <c r="H17153"/>
      <c r="I17153">
        <v>1</v>
      </c>
      <c r="J17153" s="95">
        <v>45824.604166666664</v>
      </c>
      <c r="K17153">
        <v>1</v>
      </c>
      <c r="L17153" s="95">
        <v>45824.612500000003</v>
      </c>
    </row>
    <row r="17154" spans="1:12" x14ac:dyDescent="0.35">
      <c r="A17154" t="s">
        <v>17282</v>
      </c>
      <c r="B17154" s="93">
        <v>5216861138907</v>
      </c>
      <c r="C17154" t="s">
        <v>129</v>
      </c>
      <c r="D17154" t="s">
        <v>130</v>
      </c>
      <c r="E17154">
        <v>0</v>
      </c>
      <c r="F17154">
        <v>0</v>
      </c>
      <c r="G17154">
        <v>0</v>
      </c>
      <c r="H17154" s="95">
        <v>45824.601388888892</v>
      </c>
      <c r="I17154">
        <v>0</v>
      </c>
      <c r="K17154">
        <v>0</v>
      </c>
    </row>
    <row r="17155" spans="1:12" x14ac:dyDescent="0.35">
      <c r="A17155" t="s">
        <v>17283</v>
      </c>
      <c r="B17155" s="93">
        <v>5215525217499</v>
      </c>
      <c r="C17155" t="s">
        <v>129</v>
      </c>
      <c r="D17155" t="s">
        <v>130</v>
      </c>
      <c r="E17155">
        <v>1</v>
      </c>
      <c r="F17155">
        <v>0</v>
      </c>
      <c r="G17155">
        <v>1</v>
      </c>
      <c r="H17155"/>
      <c r="I17155">
        <v>1</v>
      </c>
      <c r="J17155" s="95">
        <v>45824.683333333334</v>
      </c>
      <c r="K17155">
        <v>0</v>
      </c>
    </row>
    <row r="17156" spans="1:12" x14ac:dyDescent="0.35">
      <c r="A17156" t="s">
        <v>17284</v>
      </c>
      <c r="B17156" s="93">
        <v>5213515102076</v>
      </c>
      <c r="C17156" t="s">
        <v>129</v>
      </c>
      <c r="D17156" t="s">
        <v>130</v>
      </c>
      <c r="E17156">
        <v>1</v>
      </c>
      <c r="F17156">
        <v>1</v>
      </c>
      <c r="G17156">
        <v>1</v>
      </c>
      <c r="H17156"/>
      <c r="I17156">
        <v>1</v>
      </c>
      <c r="J17156" s="95">
        <v>45824.60833333333</v>
      </c>
      <c r="K17156">
        <v>1</v>
      </c>
      <c r="L17156" s="95">
        <v>45824.609027777777</v>
      </c>
    </row>
    <row r="17157" spans="1:12" x14ac:dyDescent="0.35">
      <c r="A17157" t="s">
        <v>17285</v>
      </c>
      <c r="B17157" s="93">
        <v>5215514968000</v>
      </c>
      <c r="C17157" t="s">
        <v>129</v>
      </c>
      <c r="D17157" t="s">
        <v>130</v>
      </c>
      <c r="E17157">
        <v>1</v>
      </c>
      <c r="F17157">
        <v>0</v>
      </c>
      <c r="G17157">
        <v>1</v>
      </c>
      <c r="H17157"/>
      <c r="I17157">
        <v>1</v>
      </c>
      <c r="J17157" s="95">
        <v>45824.609722222223</v>
      </c>
      <c r="K17157">
        <v>0</v>
      </c>
    </row>
    <row r="17158" spans="1:12" x14ac:dyDescent="0.35">
      <c r="A17158" t="s">
        <v>17286</v>
      </c>
      <c r="B17158" s="93">
        <v>5219811037858</v>
      </c>
      <c r="C17158" t="s">
        <v>129</v>
      </c>
      <c r="D17158" t="s">
        <v>130</v>
      </c>
      <c r="E17158">
        <v>0</v>
      </c>
      <c r="F17158">
        <v>0</v>
      </c>
      <c r="G17158">
        <v>0</v>
      </c>
      <c r="H17158" s="95">
        <v>45824.604861111111</v>
      </c>
      <c r="I17158">
        <v>0</v>
      </c>
      <c r="K17158">
        <v>0</v>
      </c>
    </row>
    <row r="17159" spans="1:12" x14ac:dyDescent="0.35">
      <c r="A17159" t="s">
        <v>17287</v>
      </c>
      <c r="B17159" s="93">
        <v>5213921006433</v>
      </c>
      <c r="C17159" t="s">
        <v>129</v>
      </c>
      <c r="D17159" t="s">
        <v>130</v>
      </c>
      <c r="E17159">
        <v>1</v>
      </c>
      <c r="F17159">
        <v>1</v>
      </c>
      <c r="G17159">
        <v>1</v>
      </c>
      <c r="H17159"/>
      <c r="I17159">
        <v>1</v>
      </c>
      <c r="J17159" s="95">
        <v>45824.601388888892</v>
      </c>
      <c r="K17159">
        <v>1</v>
      </c>
      <c r="L17159" s="95">
        <v>45824.603472222225</v>
      </c>
    </row>
    <row r="17160" spans="1:12" x14ac:dyDescent="0.35">
      <c r="A17160" t="s">
        <v>17288</v>
      </c>
      <c r="B17160" s="93">
        <v>5219331473247</v>
      </c>
      <c r="C17160" t="s">
        <v>129</v>
      </c>
      <c r="D17160" t="s">
        <v>130</v>
      </c>
      <c r="E17160">
        <v>0</v>
      </c>
      <c r="F17160">
        <v>0</v>
      </c>
      <c r="G17160">
        <v>0</v>
      </c>
      <c r="H17160" s="95">
        <v>45824.606944444444</v>
      </c>
      <c r="I17160">
        <v>0</v>
      </c>
      <c r="K17160">
        <v>0</v>
      </c>
    </row>
    <row r="17161" spans="1:12" x14ac:dyDescent="0.35">
      <c r="A17161" t="s">
        <v>17289</v>
      </c>
      <c r="B17161" s="93">
        <v>5219932437429</v>
      </c>
      <c r="C17161" t="s">
        <v>129</v>
      </c>
      <c r="D17161" t="s">
        <v>130</v>
      </c>
      <c r="E17161">
        <v>1</v>
      </c>
      <c r="F17161">
        <v>0</v>
      </c>
      <c r="G17161">
        <v>1</v>
      </c>
      <c r="H17161"/>
      <c r="I17161">
        <v>1</v>
      </c>
      <c r="J17161" s="95">
        <v>45824.609722222223</v>
      </c>
      <c r="K17161">
        <v>0</v>
      </c>
    </row>
    <row r="17162" spans="1:12" x14ac:dyDescent="0.35">
      <c r="A17162" t="s">
        <v>17290</v>
      </c>
      <c r="B17162" s="93">
        <v>5215514835610</v>
      </c>
      <c r="C17162" t="s">
        <v>129</v>
      </c>
      <c r="D17162" t="s">
        <v>130</v>
      </c>
      <c r="E17162">
        <v>1</v>
      </c>
      <c r="F17162">
        <v>1</v>
      </c>
      <c r="G17162">
        <v>1</v>
      </c>
      <c r="H17162"/>
      <c r="I17162">
        <v>1</v>
      </c>
      <c r="J17162" s="95">
        <v>45824.609722222223</v>
      </c>
      <c r="K17162">
        <v>1</v>
      </c>
      <c r="L17162" s="95">
        <v>45824.611111111109</v>
      </c>
    </row>
    <row r="17163" spans="1:12" x14ac:dyDescent="0.35">
      <c r="A17163" t="s">
        <v>17291</v>
      </c>
      <c r="B17163" s="93">
        <v>5215530544861</v>
      </c>
      <c r="C17163" t="s">
        <v>129</v>
      </c>
      <c r="D17163" t="s">
        <v>130</v>
      </c>
      <c r="E17163">
        <v>1</v>
      </c>
      <c r="F17163">
        <v>0</v>
      </c>
      <c r="G17163">
        <v>1</v>
      </c>
      <c r="H17163"/>
      <c r="I17163">
        <v>1</v>
      </c>
      <c r="J17163" s="95">
        <v>45824.602777777778</v>
      </c>
      <c r="K17163">
        <v>0</v>
      </c>
    </row>
    <row r="17164" spans="1:12" x14ac:dyDescent="0.35">
      <c r="A17164" t="s">
        <v>17292</v>
      </c>
      <c r="B17164" s="93">
        <v>5215529038826</v>
      </c>
      <c r="C17164" t="s">
        <v>129</v>
      </c>
      <c r="D17164" t="s">
        <v>130</v>
      </c>
      <c r="E17164">
        <v>1</v>
      </c>
      <c r="F17164">
        <v>1</v>
      </c>
      <c r="G17164">
        <v>1</v>
      </c>
      <c r="H17164"/>
      <c r="I17164">
        <v>1</v>
      </c>
      <c r="J17164" s="95">
        <v>45824.603472222225</v>
      </c>
      <c r="K17164">
        <v>1</v>
      </c>
      <c r="L17164" s="95">
        <v>45824.606249999997</v>
      </c>
    </row>
    <row r="17165" spans="1:12" x14ac:dyDescent="0.35">
      <c r="A17165" t="s">
        <v>17293</v>
      </c>
      <c r="B17165" s="93">
        <v>5219221016684</v>
      </c>
      <c r="C17165" t="s">
        <v>129</v>
      </c>
      <c r="D17165" t="s">
        <v>130</v>
      </c>
      <c r="E17165">
        <v>0</v>
      </c>
      <c r="F17165">
        <v>0</v>
      </c>
      <c r="G17165">
        <v>0</v>
      </c>
      <c r="H17165" s="95">
        <v>45824.609027777777</v>
      </c>
      <c r="I17165">
        <v>0</v>
      </c>
      <c r="K17165">
        <v>0</v>
      </c>
    </row>
    <row r="17166" spans="1:12" x14ac:dyDescent="0.35">
      <c r="A17166" t="s">
        <v>17294</v>
      </c>
      <c r="B17166" s="93">
        <v>5213512786706</v>
      </c>
      <c r="C17166" t="s">
        <v>129</v>
      </c>
      <c r="D17166" t="s">
        <v>130</v>
      </c>
      <c r="E17166">
        <v>1</v>
      </c>
      <c r="F17166">
        <v>0</v>
      </c>
      <c r="G17166">
        <v>1</v>
      </c>
      <c r="H17166"/>
      <c r="I17166">
        <v>1</v>
      </c>
      <c r="J17166" s="95">
        <v>45824.606249999997</v>
      </c>
      <c r="K17166">
        <v>0</v>
      </c>
    </row>
    <row r="17167" spans="1:12" x14ac:dyDescent="0.35">
      <c r="A17167" t="s">
        <v>17295</v>
      </c>
      <c r="B17167" s="93">
        <v>5212361057505</v>
      </c>
      <c r="C17167" t="s">
        <v>129</v>
      </c>
      <c r="D17167" t="s">
        <v>130</v>
      </c>
      <c r="E17167">
        <v>1</v>
      </c>
      <c r="F17167">
        <v>0</v>
      </c>
      <c r="G17167">
        <v>1</v>
      </c>
      <c r="H17167"/>
      <c r="I17167">
        <v>1</v>
      </c>
      <c r="J17167" s="95">
        <v>45824.61041666667</v>
      </c>
      <c r="K17167">
        <v>0</v>
      </c>
    </row>
    <row r="17168" spans="1:12" x14ac:dyDescent="0.35">
      <c r="A17168" t="s">
        <v>17296</v>
      </c>
      <c r="B17168" s="93">
        <v>5219612481291</v>
      </c>
      <c r="C17168" t="s">
        <v>129</v>
      </c>
      <c r="D17168" t="s">
        <v>130</v>
      </c>
      <c r="E17168">
        <v>1</v>
      </c>
      <c r="F17168">
        <v>0</v>
      </c>
      <c r="G17168">
        <v>1</v>
      </c>
      <c r="H17168"/>
      <c r="I17168">
        <v>1</v>
      </c>
      <c r="J17168" s="95">
        <v>45824.606249999997</v>
      </c>
      <c r="K17168">
        <v>0</v>
      </c>
    </row>
    <row r="17169" spans="1:12" x14ac:dyDescent="0.35">
      <c r="A17169" t="s">
        <v>17297</v>
      </c>
      <c r="B17169" s="93">
        <v>5214811105887</v>
      </c>
      <c r="C17169" t="s">
        <v>129</v>
      </c>
      <c r="D17169" t="s">
        <v>130</v>
      </c>
      <c r="E17169">
        <v>1</v>
      </c>
      <c r="F17169">
        <v>1</v>
      </c>
      <c r="G17169">
        <v>1</v>
      </c>
      <c r="H17169"/>
      <c r="I17169">
        <v>1</v>
      </c>
      <c r="J17169" s="95">
        <v>45824.606944444444</v>
      </c>
      <c r="K17169">
        <v>1</v>
      </c>
      <c r="L17169" s="95">
        <v>45824.619444444441</v>
      </c>
    </row>
    <row r="17170" spans="1:12" x14ac:dyDescent="0.35">
      <c r="A17170" t="s">
        <v>17298</v>
      </c>
      <c r="B17170" s="93">
        <v>5215556728621</v>
      </c>
      <c r="C17170" t="s">
        <v>129</v>
      </c>
      <c r="D17170" t="s">
        <v>130</v>
      </c>
      <c r="E17170">
        <v>0</v>
      </c>
      <c r="F17170">
        <v>0</v>
      </c>
      <c r="G17170">
        <v>0</v>
      </c>
      <c r="H17170" s="95">
        <v>45824.602777777778</v>
      </c>
      <c r="I17170">
        <v>0</v>
      </c>
      <c r="K17170">
        <v>0</v>
      </c>
    </row>
    <row r="17171" spans="1:12" x14ac:dyDescent="0.35">
      <c r="A17171" t="s">
        <v>17299</v>
      </c>
      <c r="B17171" s="93">
        <v>5212226524611</v>
      </c>
      <c r="C17171" t="s">
        <v>129</v>
      </c>
      <c r="D17171" t="s">
        <v>130</v>
      </c>
      <c r="E17171">
        <v>1</v>
      </c>
      <c r="F17171">
        <v>1</v>
      </c>
      <c r="G17171">
        <v>1</v>
      </c>
      <c r="H17171"/>
      <c r="I17171">
        <v>1</v>
      </c>
      <c r="J17171" s="95">
        <v>45824.604861111111</v>
      </c>
      <c r="K17171">
        <v>1</v>
      </c>
      <c r="L17171" s="95">
        <v>45824.605555555558</v>
      </c>
    </row>
    <row r="17172" spans="1:12" x14ac:dyDescent="0.35">
      <c r="A17172" t="s">
        <v>17300</v>
      </c>
      <c r="B17172" s="93">
        <v>5217222894325</v>
      </c>
      <c r="C17172" t="s">
        <v>129</v>
      </c>
      <c r="D17172" t="s">
        <v>130</v>
      </c>
      <c r="E17172">
        <v>1</v>
      </c>
      <c r="F17172">
        <v>0</v>
      </c>
      <c r="G17172">
        <v>1</v>
      </c>
      <c r="H17172"/>
      <c r="I17172">
        <v>1</v>
      </c>
      <c r="J17172" s="95">
        <v>45824.606249999997</v>
      </c>
      <c r="K17172">
        <v>0</v>
      </c>
    </row>
    <row r="17173" spans="1:12" x14ac:dyDescent="0.35">
      <c r="A17173" t="s">
        <v>17301</v>
      </c>
      <c r="B17173" s="93">
        <v>5214771567058</v>
      </c>
      <c r="C17173" t="s">
        <v>129</v>
      </c>
      <c r="D17173" t="s">
        <v>130</v>
      </c>
      <c r="E17173">
        <v>1</v>
      </c>
      <c r="F17173">
        <v>1</v>
      </c>
      <c r="G17173">
        <v>1</v>
      </c>
      <c r="H17173"/>
      <c r="I17173">
        <v>1</v>
      </c>
      <c r="J17173" s="95">
        <v>45824.605555555558</v>
      </c>
      <c r="K17173">
        <v>1</v>
      </c>
      <c r="L17173" s="95">
        <v>45824.606249999997</v>
      </c>
    </row>
    <row r="17174" spans="1:12" x14ac:dyDescent="0.35">
      <c r="A17174" t="s">
        <v>17302</v>
      </c>
      <c r="B17174" s="93">
        <v>5215517322070</v>
      </c>
      <c r="C17174" t="s">
        <v>129</v>
      </c>
      <c r="D17174" t="s">
        <v>130</v>
      </c>
      <c r="E17174">
        <v>1</v>
      </c>
      <c r="F17174">
        <v>1</v>
      </c>
      <c r="G17174">
        <v>1</v>
      </c>
      <c r="H17174"/>
      <c r="I17174">
        <v>1</v>
      </c>
      <c r="J17174" s="95">
        <v>45824.607638888891</v>
      </c>
      <c r="K17174">
        <v>1</v>
      </c>
      <c r="L17174" s="95">
        <v>45825.707638888889</v>
      </c>
    </row>
    <row r="17175" spans="1:12" x14ac:dyDescent="0.35">
      <c r="A17175" t="s">
        <v>17303</v>
      </c>
      <c r="B17175" s="93">
        <v>5216491969240</v>
      </c>
      <c r="C17175" t="s">
        <v>129</v>
      </c>
      <c r="D17175" t="s">
        <v>130</v>
      </c>
      <c r="E17175">
        <v>1</v>
      </c>
      <c r="F17175">
        <v>0</v>
      </c>
      <c r="G17175">
        <v>1</v>
      </c>
      <c r="H17175"/>
      <c r="I17175">
        <v>1</v>
      </c>
      <c r="J17175" s="95">
        <v>45824.612500000003</v>
      </c>
      <c r="K17175">
        <v>0</v>
      </c>
    </row>
    <row r="17176" spans="1:12" x14ac:dyDescent="0.35">
      <c r="A17176" t="s">
        <v>17304</v>
      </c>
      <c r="B17176" s="93">
        <v>5218713474643</v>
      </c>
      <c r="C17176" t="s">
        <v>129</v>
      </c>
      <c r="D17176" t="s">
        <v>130</v>
      </c>
      <c r="E17176">
        <v>1</v>
      </c>
      <c r="F17176">
        <v>0</v>
      </c>
      <c r="G17176">
        <v>1</v>
      </c>
      <c r="H17176"/>
      <c r="I17176">
        <v>1</v>
      </c>
      <c r="J17176" s="95">
        <v>45824.602083333331</v>
      </c>
      <c r="K17176">
        <v>0</v>
      </c>
    </row>
    <row r="17177" spans="1:12" x14ac:dyDescent="0.35">
      <c r="A17177" t="s">
        <v>17305</v>
      </c>
      <c r="B17177" s="93">
        <v>5217971120752</v>
      </c>
      <c r="C17177" t="s">
        <v>129</v>
      </c>
      <c r="D17177" t="s">
        <v>130</v>
      </c>
      <c r="E17177">
        <v>1</v>
      </c>
      <c r="F17177">
        <v>1</v>
      </c>
      <c r="G17177">
        <v>1</v>
      </c>
      <c r="H17177"/>
      <c r="I17177">
        <v>1</v>
      </c>
      <c r="J17177" s="95">
        <v>45824.61041666667</v>
      </c>
      <c r="K17177">
        <v>1</v>
      </c>
      <c r="L17177" s="95">
        <v>45824.617361111108</v>
      </c>
    </row>
    <row r="17178" spans="1:12" x14ac:dyDescent="0.35">
      <c r="A17178" t="s">
        <v>17306</v>
      </c>
      <c r="B17178" s="93">
        <v>5213315455555</v>
      </c>
      <c r="C17178" t="s">
        <v>129</v>
      </c>
      <c r="D17178" t="s">
        <v>130</v>
      </c>
      <c r="E17178">
        <v>0</v>
      </c>
      <c r="F17178">
        <v>0</v>
      </c>
      <c r="G17178">
        <v>0</v>
      </c>
      <c r="H17178" s="95">
        <v>45824.603472222225</v>
      </c>
      <c r="I17178">
        <v>0</v>
      </c>
      <c r="K17178">
        <v>0</v>
      </c>
    </row>
    <row r="17179" spans="1:12" x14ac:dyDescent="0.35">
      <c r="A17179" t="s">
        <v>17307</v>
      </c>
      <c r="B17179" s="93">
        <v>5215531917404</v>
      </c>
      <c r="C17179" t="s">
        <v>129</v>
      </c>
      <c r="D17179" t="s">
        <v>130</v>
      </c>
      <c r="E17179">
        <v>1</v>
      </c>
      <c r="F17179">
        <v>1</v>
      </c>
      <c r="G17179">
        <v>1</v>
      </c>
      <c r="H17179"/>
      <c r="I17179">
        <v>1</v>
      </c>
      <c r="J17179" s="95">
        <v>45824.609027777777</v>
      </c>
      <c r="K17179">
        <v>1</v>
      </c>
      <c r="L17179" s="95">
        <v>45824.617361111108</v>
      </c>
    </row>
    <row r="17180" spans="1:12" x14ac:dyDescent="0.35">
      <c r="A17180" t="s">
        <v>17308</v>
      </c>
      <c r="B17180" s="93">
        <v>5213271044000</v>
      </c>
      <c r="C17180" t="s">
        <v>129</v>
      </c>
      <c r="D17180" t="s">
        <v>130</v>
      </c>
      <c r="E17180">
        <v>1</v>
      </c>
      <c r="F17180">
        <v>1</v>
      </c>
      <c r="G17180">
        <v>1</v>
      </c>
      <c r="H17180"/>
      <c r="I17180">
        <v>1</v>
      </c>
      <c r="J17180" s="95">
        <v>45824.61041666667</v>
      </c>
      <c r="K17180">
        <v>1</v>
      </c>
      <c r="L17180" s="95">
        <v>45824.629166666666</v>
      </c>
    </row>
    <row r="17181" spans="1:12" x14ac:dyDescent="0.35">
      <c r="A17181" t="s">
        <v>17309</v>
      </c>
      <c r="B17181" s="93">
        <v>5215541391713</v>
      </c>
      <c r="C17181" t="s">
        <v>129</v>
      </c>
      <c r="D17181" t="s">
        <v>130</v>
      </c>
      <c r="E17181">
        <v>1</v>
      </c>
      <c r="F17181">
        <v>1</v>
      </c>
      <c r="G17181">
        <v>1</v>
      </c>
      <c r="H17181"/>
      <c r="I17181">
        <v>1</v>
      </c>
      <c r="J17181" s="95">
        <v>45824.602083333331</v>
      </c>
      <c r="K17181">
        <v>1</v>
      </c>
      <c r="L17181" s="95">
        <v>45824.602777777778</v>
      </c>
    </row>
    <row r="17182" spans="1:12" x14ac:dyDescent="0.35">
      <c r="A17182" t="s">
        <v>17310</v>
      </c>
      <c r="B17182" s="93">
        <v>5212224388159</v>
      </c>
      <c r="C17182" t="s">
        <v>129</v>
      </c>
      <c r="D17182" t="s">
        <v>130</v>
      </c>
      <c r="E17182">
        <v>1</v>
      </c>
      <c r="F17182">
        <v>0</v>
      </c>
      <c r="G17182">
        <v>1</v>
      </c>
      <c r="H17182"/>
      <c r="I17182">
        <v>1</v>
      </c>
      <c r="J17182" s="95">
        <v>45824.603472222225</v>
      </c>
      <c r="K17182">
        <v>0</v>
      </c>
    </row>
    <row r="17183" spans="1:12" x14ac:dyDescent="0.35">
      <c r="A17183" t="s">
        <v>17311</v>
      </c>
      <c r="B17183" s="93">
        <v>5217222404978</v>
      </c>
      <c r="C17183" t="s">
        <v>129</v>
      </c>
      <c r="D17183" t="s">
        <v>130</v>
      </c>
      <c r="E17183">
        <v>1</v>
      </c>
      <c r="F17183">
        <v>1</v>
      </c>
      <c r="G17183">
        <v>1</v>
      </c>
      <c r="H17183"/>
      <c r="I17183">
        <v>1</v>
      </c>
      <c r="J17183" s="95">
        <v>45824.61041666667</v>
      </c>
      <c r="K17183">
        <v>1</v>
      </c>
      <c r="L17183" s="95">
        <v>45824.704861111109</v>
      </c>
    </row>
    <row r="17184" spans="1:12" x14ac:dyDescent="0.35">
      <c r="A17184" t="s">
        <v>17312</v>
      </c>
      <c r="B17184" s="93">
        <v>5215628393195</v>
      </c>
      <c r="C17184" t="s">
        <v>129</v>
      </c>
      <c r="D17184" t="s">
        <v>130</v>
      </c>
      <c r="E17184">
        <v>1</v>
      </c>
      <c r="F17184">
        <v>1</v>
      </c>
      <c r="G17184">
        <v>1</v>
      </c>
      <c r="H17184"/>
      <c r="I17184">
        <v>1</v>
      </c>
      <c r="J17184" s="95">
        <v>45824.601388888892</v>
      </c>
      <c r="K17184">
        <v>1</v>
      </c>
      <c r="L17184" s="95">
        <v>45824.616666666669</v>
      </c>
    </row>
    <row r="17185" spans="1:12" x14ac:dyDescent="0.35">
      <c r="A17185" t="s">
        <v>17313</v>
      </c>
      <c r="B17185" s="93">
        <v>5213414391414</v>
      </c>
      <c r="C17185" t="s">
        <v>129</v>
      </c>
      <c r="D17185" t="s">
        <v>130</v>
      </c>
      <c r="E17185">
        <v>1</v>
      </c>
      <c r="F17185">
        <v>0</v>
      </c>
      <c r="G17185">
        <v>1</v>
      </c>
      <c r="H17185"/>
      <c r="I17185">
        <v>1</v>
      </c>
      <c r="J17185" s="95">
        <v>45824.604861111111</v>
      </c>
      <c r="K17185">
        <v>0</v>
      </c>
    </row>
    <row r="17186" spans="1:12" x14ac:dyDescent="0.35">
      <c r="A17186" t="s">
        <v>17314</v>
      </c>
      <c r="B17186" s="93">
        <v>5219511570892</v>
      </c>
      <c r="C17186" t="s">
        <v>129</v>
      </c>
      <c r="D17186" t="s">
        <v>130</v>
      </c>
      <c r="E17186">
        <v>1</v>
      </c>
      <c r="F17186">
        <v>1</v>
      </c>
      <c r="G17186">
        <v>1</v>
      </c>
      <c r="H17186"/>
      <c r="I17186">
        <v>1</v>
      </c>
      <c r="J17186" s="95">
        <v>45824.625</v>
      </c>
      <c r="K17186">
        <v>1</v>
      </c>
      <c r="L17186" s="95">
        <v>45824.633333333331</v>
      </c>
    </row>
    <row r="17187" spans="1:12" x14ac:dyDescent="0.35">
      <c r="A17187" t="s">
        <v>17315</v>
      </c>
      <c r="B17187" s="93">
        <v>5212231062095</v>
      </c>
      <c r="C17187" t="s">
        <v>129</v>
      </c>
      <c r="D17187" t="s">
        <v>130</v>
      </c>
      <c r="E17187">
        <v>1</v>
      </c>
      <c r="F17187">
        <v>1</v>
      </c>
      <c r="G17187">
        <v>1</v>
      </c>
      <c r="H17187"/>
      <c r="I17187">
        <v>1</v>
      </c>
      <c r="J17187" s="95">
        <v>45824.602777777778</v>
      </c>
      <c r="K17187">
        <v>1</v>
      </c>
      <c r="L17187" s="95">
        <v>45824.612500000003</v>
      </c>
    </row>
    <row r="17188" spans="1:12" x14ac:dyDescent="0.35">
      <c r="A17188" t="s">
        <v>17316</v>
      </c>
      <c r="B17188" s="93">
        <v>5215523534697</v>
      </c>
      <c r="C17188" t="s">
        <v>129</v>
      </c>
      <c r="D17188" t="s">
        <v>130</v>
      </c>
      <c r="E17188">
        <v>1</v>
      </c>
      <c r="F17188">
        <v>0</v>
      </c>
      <c r="G17188">
        <v>1</v>
      </c>
      <c r="H17188"/>
      <c r="I17188">
        <v>1</v>
      </c>
      <c r="J17188" s="95">
        <v>45824.654166666667</v>
      </c>
      <c r="K17188">
        <v>0</v>
      </c>
    </row>
    <row r="17189" spans="1:12" x14ac:dyDescent="0.35">
      <c r="A17189" t="s">
        <v>17317</v>
      </c>
      <c r="B17189" s="93">
        <v>5215551025828</v>
      </c>
      <c r="C17189" t="s">
        <v>129</v>
      </c>
      <c r="D17189" t="s">
        <v>130</v>
      </c>
      <c r="E17189">
        <v>1</v>
      </c>
      <c r="F17189">
        <v>1</v>
      </c>
      <c r="G17189">
        <v>1</v>
      </c>
      <c r="H17189"/>
      <c r="I17189">
        <v>1</v>
      </c>
      <c r="J17189" s="95">
        <v>45824.609027777777</v>
      </c>
      <c r="K17189">
        <v>1</v>
      </c>
      <c r="L17189" s="95">
        <v>45824.609722222223</v>
      </c>
    </row>
    <row r="17190" spans="1:12" x14ac:dyDescent="0.35">
      <c r="A17190" t="s">
        <v>17318</v>
      </c>
      <c r="B17190" s="93">
        <v>5215514954439</v>
      </c>
      <c r="C17190" t="s">
        <v>129</v>
      </c>
      <c r="D17190" t="s">
        <v>130</v>
      </c>
      <c r="E17190">
        <v>1</v>
      </c>
      <c r="F17190">
        <v>0</v>
      </c>
      <c r="G17190">
        <v>1</v>
      </c>
      <c r="H17190"/>
      <c r="I17190">
        <v>1</v>
      </c>
      <c r="J17190" s="95">
        <v>45824.606249999997</v>
      </c>
      <c r="K17190">
        <v>0</v>
      </c>
    </row>
    <row r="17191" spans="1:12" x14ac:dyDescent="0.35">
      <c r="A17191" t="s">
        <v>17319</v>
      </c>
      <c r="B17191" s="93">
        <v>5215518620374</v>
      </c>
      <c r="C17191" t="s">
        <v>129</v>
      </c>
      <c r="D17191" t="s">
        <v>130</v>
      </c>
      <c r="E17191">
        <v>0</v>
      </c>
      <c r="F17191">
        <v>0</v>
      </c>
      <c r="G17191">
        <v>0</v>
      </c>
      <c r="H17191" s="95">
        <v>45824.60833333333</v>
      </c>
      <c r="I17191">
        <v>0</v>
      </c>
      <c r="K17191">
        <v>0</v>
      </c>
    </row>
    <row r="17192" spans="1:12" x14ac:dyDescent="0.35">
      <c r="A17192" t="s">
        <v>17320</v>
      </c>
      <c r="B17192" s="93">
        <v>5219511349654</v>
      </c>
      <c r="C17192" t="s">
        <v>129</v>
      </c>
      <c r="D17192" t="s">
        <v>130</v>
      </c>
      <c r="E17192">
        <v>0</v>
      </c>
      <c r="F17192">
        <v>0</v>
      </c>
      <c r="G17192">
        <v>0</v>
      </c>
      <c r="H17192" s="95">
        <v>45824.61041666667</v>
      </c>
      <c r="I17192">
        <v>0</v>
      </c>
      <c r="K17192">
        <v>0</v>
      </c>
    </row>
    <row r="17193" spans="1:12" x14ac:dyDescent="0.35">
      <c r="A17193" t="s">
        <v>17321</v>
      </c>
      <c r="B17193" s="93">
        <v>5212292413635</v>
      </c>
      <c r="C17193" t="s">
        <v>129</v>
      </c>
      <c r="D17193" t="s">
        <v>130</v>
      </c>
      <c r="E17193">
        <v>1</v>
      </c>
      <c r="F17193">
        <v>1</v>
      </c>
      <c r="G17193">
        <v>1</v>
      </c>
      <c r="H17193"/>
      <c r="I17193">
        <v>1</v>
      </c>
      <c r="J17193" s="95">
        <v>45824.61041666667</v>
      </c>
      <c r="K17193">
        <v>1</v>
      </c>
      <c r="L17193" s="95">
        <v>45824.865972222222</v>
      </c>
    </row>
    <row r="17194" spans="1:12" x14ac:dyDescent="0.35">
      <c r="A17194" t="s">
        <v>17322</v>
      </c>
      <c r="B17194" s="93">
        <v>5215527512229</v>
      </c>
      <c r="C17194" t="s">
        <v>129</v>
      </c>
      <c r="D17194" t="s">
        <v>130</v>
      </c>
      <c r="E17194">
        <v>0</v>
      </c>
      <c r="F17194">
        <v>0</v>
      </c>
      <c r="G17194">
        <v>0</v>
      </c>
      <c r="H17194" s="95">
        <v>45824.603472222225</v>
      </c>
      <c r="I17194">
        <v>0</v>
      </c>
      <c r="K17194">
        <v>0</v>
      </c>
    </row>
    <row r="17195" spans="1:12" x14ac:dyDescent="0.35">
      <c r="A17195" t="s">
        <v>17323</v>
      </c>
      <c r="B17195" s="93">
        <v>5215552963301</v>
      </c>
      <c r="C17195" t="s">
        <v>129</v>
      </c>
      <c r="D17195" t="s">
        <v>130</v>
      </c>
      <c r="E17195">
        <v>0</v>
      </c>
      <c r="F17195">
        <v>0</v>
      </c>
      <c r="G17195">
        <v>0</v>
      </c>
      <c r="H17195" s="95">
        <v>45824.61041666667</v>
      </c>
      <c r="I17195">
        <v>0</v>
      </c>
      <c r="K17195">
        <v>0</v>
      </c>
    </row>
    <row r="17196" spans="1:12" x14ac:dyDescent="0.35">
      <c r="A17196" t="s">
        <v>17324</v>
      </c>
      <c r="B17196" s="93">
        <v>5216671323622</v>
      </c>
      <c r="C17196" t="s">
        <v>129</v>
      </c>
      <c r="D17196" t="s">
        <v>130</v>
      </c>
      <c r="E17196">
        <v>1</v>
      </c>
      <c r="F17196">
        <v>0</v>
      </c>
      <c r="G17196">
        <v>1</v>
      </c>
      <c r="H17196"/>
      <c r="I17196">
        <v>1</v>
      </c>
      <c r="J17196" s="95">
        <v>45824.602777777778</v>
      </c>
      <c r="K17196">
        <v>0</v>
      </c>
    </row>
    <row r="17197" spans="1:12" x14ac:dyDescent="0.35">
      <c r="A17197" t="s">
        <v>17325</v>
      </c>
      <c r="B17197" s="93">
        <v>5214771367744</v>
      </c>
      <c r="C17197" t="s">
        <v>129</v>
      </c>
      <c r="D17197" t="s">
        <v>130</v>
      </c>
      <c r="E17197">
        <v>1</v>
      </c>
      <c r="F17197">
        <v>1</v>
      </c>
      <c r="G17197">
        <v>1</v>
      </c>
      <c r="H17197"/>
      <c r="I17197">
        <v>1</v>
      </c>
      <c r="J17197" s="95">
        <v>45824.602777777778</v>
      </c>
      <c r="K17197">
        <v>1</v>
      </c>
      <c r="L17197" s="95">
        <v>45824.606944444444</v>
      </c>
    </row>
    <row r="17198" spans="1:12" x14ac:dyDescent="0.35">
      <c r="A17198" t="s">
        <v>17326</v>
      </c>
      <c r="B17198" s="93">
        <v>5215541948540</v>
      </c>
      <c r="C17198" t="s">
        <v>129</v>
      </c>
      <c r="D17198" t="s">
        <v>130</v>
      </c>
      <c r="E17198">
        <v>1</v>
      </c>
      <c r="F17198">
        <v>0</v>
      </c>
      <c r="G17198">
        <v>1</v>
      </c>
      <c r="H17198"/>
      <c r="I17198">
        <v>1</v>
      </c>
      <c r="J17198" s="95">
        <v>45824.614583333336</v>
      </c>
      <c r="K17198">
        <v>0</v>
      </c>
    </row>
    <row r="17199" spans="1:12" x14ac:dyDescent="0.35">
      <c r="A17199" t="s">
        <v>17327</v>
      </c>
      <c r="B17199" s="93">
        <v>5218681256059</v>
      </c>
      <c r="C17199" t="s">
        <v>129</v>
      </c>
      <c r="D17199" t="s">
        <v>130</v>
      </c>
      <c r="E17199">
        <v>1</v>
      </c>
      <c r="F17199">
        <v>1</v>
      </c>
      <c r="G17199">
        <v>1</v>
      </c>
      <c r="H17199"/>
      <c r="I17199">
        <v>1</v>
      </c>
      <c r="J17199" s="95">
        <v>45824.606944444444</v>
      </c>
      <c r="K17199">
        <v>1</v>
      </c>
      <c r="L17199" s="95">
        <v>45824.606944444444</v>
      </c>
    </row>
    <row r="17200" spans="1:12" x14ac:dyDescent="0.35">
      <c r="A17200" t="s">
        <v>17328</v>
      </c>
      <c r="B17200" s="93">
        <v>5219821278852</v>
      </c>
      <c r="C17200" t="s">
        <v>129</v>
      </c>
      <c r="D17200" t="s">
        <v>130</v>
      </c>
      <c r="E17200">
        <v>0</v>
      </c>
      <c r="F17200">
        <v>0</v>
      </c>
      <c r="G17200">
        <v>0</v>
      </c>
      <c r="H17200" s="95">
        <v>45824.602777777778</v>
      </c>
      <c r="I17200">
        <v>0</v>
      </c>
      <c r="K17200">
        <v>0</v>
      </c>
    </row>
    <row r="17201" spans="1:12" x14ac:dyDescent="0.35">
      <c r="A17201" t="s">
        <v>17329</v>
      </c>
      <c r="B17201" s="93">
        <v>5214772718974</v>
      </c>
      <c r="C17201" t="s">
        <v>129</v>
      </c>
      <c r="D17201" t="s">
        <v>130</v>
      </c>
      <c r="E17201">
        <v>0</v>
      </c>
      <c r="F17201">
        <v>0</v>
      </c>
      <c r="G17201">
        <v>0</v>
      </c>
      <c r="H17201" s="95">
        <v>45824.604166666664</v>
      </c>
      <c r="I17201">
        <v>0</v>
      </c>
      <c r="K17201">
        <v>0</v>
      </c>
    </row>
    <row r="17202" spans="1:12" x14ac:dyDescent="0.35">
      <c r="A17202" t="s">
        <v>17330</v>
      </c>
      <c r="B17202" s="93">
        <v>5219831177535</v>
      </c>
      <c r="C17202" t="s">
        <v>129</v>
      </c>
      <c r="D17202" t="s">
        <v>130</v>
      </c>
      <c r="E17202">
        <v>1</v>
      </c>
      <c r="F17202">
        <v>1</v>
      </c>
      <c r="G17202">
        <v>1</v>
      </c>
      <c r="H17202"/>
      <c r="I17202">
        <v>1</v>
      </c>
      <c r="J17202" s="95">
        <v>45824.609722222223</v>
      </c>
      <c r="K17202">
        <v>1</v>
      </c>
      <c r="L17202" s="95">
        <v>45824.611111111109</v>
      </c>
    </row>
    <row r="17203" spans="1:12" x14ac:dyDescent="0.35">
      <c r="A17203" t="s">
        <v>17331</v>
      </c>
      <c r="B17203" s="93">
        <v>5219991566700</v>
      </c>
      <c r="C17203" t="s">
        <v>129</v>
      </c>
      <c r="D17203" t="s">
        <v>130</v>
      </c>
      <c r="E17203">
        <v>1</v>
      </c>
      <c r="F17203">
        <v>1</v>
      </c>
      <c r="G17203">
        <v>1</v>
      </c>
      <c r="H17203"/>
      <c r="I17203">
        <v>1</v>
      </c>
      <c r="J17203" s="95">
        <v>45824.604861111111</v>
      </c>
      <c r="K17203">
        <v>1</v>
      </c>
      <c r="L17203" s="95">
        <v>45824.970138888886</v>
      </c>
    </row>
    <row r="17204" spans="1:12" x14ac:dyDescent="0.35">
      <c r="A17204" t="s">
        <v>17332</v>
      </c>
      <c r="B17204" s="93">
        <v>5215521806166</v>
      </c>
      <c r="C17204" t="s">
        <v>129</v>
      </c>
      <c r="D17204" t="s">
        <v>130</v>
      </c>
      <c r="E17204">
        <v>0</v>
      </c>
      <c r="F17204">
        <v>0</v>
      </c>
      <c r="G17204">
        <v>0</v>
      </c>
      <c r="H17204" s="95">
        <v>45824.606249999997</v>
      </c>
      <c r="I17204">
        <v>0</v>
      </c>
      <c r="K17204">
        <v>0</v>
      </c>
    </row>
    <row r="17205" spans="1:12" x14ac:dyDescent="0.35">
      <c r="A17205" t="s">
        <v>17333</v>
      </c>
      <c r="B17205" s="93">
        <v>5215555060520</v>
      </c>
      <c r="C17205" t="s">
        <v>129</v>
      </c>
      <c r="D17205" t="s">
        <v>130</v>
      </c>
      <c r="E17205">
        <v>1</v>
      </c>
      <c r="F17205">
        <v>0</v>
      </c>
      <c r="G17205">
        <v>1</v>
      </c>
      <c r="H17205"/>
      <c r="I17205">
        <v>1</v>
      </c>
      <c r="J17205" s="95">
        <v>45824.602777777778</v>
      </c>
      <c r="K17205">
        <v>0</v>
      </c>
    </row>
    <row r="17206" spans="1:12" x14ac:dyDescent="0.35">
      <c r="A17206" t="s">
        <v>17334</v>
      </c>
      <c r="B17206" s="93">
        <v>5217223953244</v>
      </c>
      <c r="C17206" t="s">
        <v>129</v>
      </c>
      <c r="D17206" t="s">
        <v>130</v>
      </c>
      <c r="E17206">
        <v>1</v>
      </c>
      <c r="F17206">
        <v>0</v>
      </c>
      <c r="G17206">
        <v>1</v>
      </c>
      <c r="H17206"/>
      <c r="I17206">
        <v>1</v>
      </c>
      <c r="J17206" s="95">
        <v>45824.607638888891</v>
      </c>
      <c r="K17206">
        <v>0</v>
      </c>
    </row>
    <row r="17207" spans="1:12" x14ac:dyDescent="0.35">
      <c r="A17207" t="s">
        <v>17335</v>
      </c>
      <c r="B17207" s="93">
        <v>5215555341020</v>
      </c>
      <c r="C17207" t="s">
        <v>129</v>
      </c>
      <c r="D17207" t="s">
        <v>130</v>
      </c>
      <c r="E17207">
        <v>0</v>
      </c>
      <c r="F17207">
        <v>0</v>
      </c>
      <c r="G17207">
        <v>0</v>
      </c>
      <c r="H17207" s="95">
        <v>45824.606249999997</v>
      </c>
      <c r="I17207">
        <v>0</v>
      </c>
      <c r="K17207">
        <v>0</v>
      </c>
    </row>
    <row r="17208" spans="1:12" x14ac:dyDescent="0.35">
      <c r="A17208" t="s">
        <v>17336</v>
      </c>
      <c r="B17208" s="93">
        <v>5217551280812</v>
      </c>
      <c r="C17208" t="s">
        <v>129</v>
      </c>
      <c r="D17208" t="s">
        <v>130</v>
      </c>
      <c r="E17208">
        <v>1</v>
      </c>
      <c r="F17208">
        <v>0</v>
      </c>
      <c r="G17208">
        <v>1</v>
      </c>
      <c r="H17208"/>
      <c r="I17208">
        <v>1</v>
      </c>
      <c r="J17208" s="95">
        <v>45824.602777777778</v>
      </c>
      <c r="K17208">
        <v>0</v>
      </c>
    </row>
    <row r="17209" spans="1:12" x14ac:dyDescent="0.35">
      <c r="A17209" t="s">
        <v>17337</v>
      </c>
      <c r="B17209" s="93">
        <v>5214434646528</v>
      </c>
      <c r="C17209" t="s">
        <v>129</v>
      </c>
      <c r="D17209" t="s">
        <v>130</v>
      </c>
      <c r="E17209">
        <v>1</v>
      </c>
      <c r="F17209">
        <v>1</v>
      </c>
      <c r="G17209">
        <v>1</v>
      </c>
      <c r="H17209"/>
      <c r="I17209">
        <v>1</v>
      </c>
      <c r="J17209" s="95">
        <v>45824.605555555558</v>
      </c>
      <c r="K17209">
        <v>1</v>
      </c>
      <c r="L17209" s="95">
        <v>45825.022222222222</v>
      </c>
    </row>
    <row r="17210" spans="1:12" x14ac:dyDescent="0.35">
      <c r="A17210" t="s">
        <v>17338</v>
      </c>
      <c r="B17210" s="93">
        <v>5216621743476</v>
      </c>
      <c r="C17210" t="s">
        <v>129</v>
      </c>
      <c r="D17210" t="s">
        <v>130</v>
      </c>
      <c r="E17210">
        <v>0</v>
      </c>
      <c r="F17210">
        <v>0</v>
      </c>
      <c r="G17210">
        <v>0</v>
      </c>
      <c r="H17210" s="95">
        <v>45824.609722222223</v>
      </c>
      <c r="I17210">
        <v>0</v>
      </c>
      <c r="K17210">
        <v>0</v>
      </c>
    </row>
    <row r="17211" spans="1:12" x14ac:dyDescent="0.35">
      <c r="A17211" t="s">
        <v>17339</v>
      </c>
      <c r="B17211" s="93">
        <v>5212225544092</v>
      </c>
      <c r="C17211" t="s">
        <v>129</v>
      </c>
      <c r="D17211" t="s">
        <v>130</v>
      </c>
      <c r="E17211">
        <v>1</v>
      </c>
      <c r="F17211">
        <v>1</v>
      </c>
      <c r="G17211">
        <v>1</v>
      </c>
      <c r="H17211"/>
      <c r="I17211">
        <v>1</v>
      </c>
      <c r="J17211" s="95">
        <v>45824.602777777778</v>
      </c>
      <c r="K17211">
        <v>1</v>
      </c>
      <c r="L17211" s="95">
        <v>45824.624305555553</v>
      </c>
    </row>
    <row r="17212" spans="1:12" x14ac:dyDescent="0.35">
      <c r="A17212" t="s">
        <v>17340</v>
      </c>
      <c r="B17212" s="93">
        <v>5215531129821</v>
      </c>
      <c r="C17212" t="s">
        <v>129</v>
      </c>
      <c r="D17212" t="s">
        <v>130</v>
      </c>
      <c r="E17212">
        <v>1</v>
      </c>
      <c r="F17212">
        <v>0</v>
      </c>
      <c r="G17212">
        <v>1</v>
      </c>
      <c r="H17212"/>
      <c r="I17212">
        <v>1</v>
      </c>
      <c r="J17212" s="95">
        <v>45824.602777777778</v>
      </c>
      <c r="K17212">
        <v>0</v>
      </c>
    </row>
    <row r="17213" spans="1:12" x14ac:dyDescent="0.35">
      <c r="A17213" t="s">
        <v>17341</v>
      </c>
      <c r="B17213" s="93">
        <v>5218111942040</v>
      </c>
      <c r="C17213" t="s">
        <v>129</v>
      </c>
      <c r="D17213" t="s">
        <v>130</v>
      </c>
      <c r="E17213">
        <v>1</v>
      </c>
      <c r="F17213">
        <v>1</v>
      </c>
      <c r="G17213">
        <v>1</v>
      </c>
      <c r="H17213"/>
      <c r="I17213">
        <v>1</v>
      </c>
      <c r="J17213" s="95">
        <v>45824.604861111111</v>
      </c>
      <c r="K17213">
        <v>1</v>
      </c>
      <c r="L17213" s="95">
        <v>45824.961805555555</v>
      </c>
    </row>
    <row r="17214" spans="1:12" x14ac:dyDescent="0.35">
      <c r="A17214" t="s">
        <v>17342</v>
      </c>
      <c r="B17214" s="93">
        <v>5217225162315</v>
      </c>
      <c r="C17214" t="s">
        <v>129</v>
      </c>
      <c r="D17214" t="s">
        <v>130</v>
      </c>
      <c r="E17214">
        <v>1</v>
      </c>
      <c r="F17214">
        <v>1</v>
      </c>
      <c r="G17214">
        <v>1</v>
      </c>
      <c r="H17214"/>
      <c r="I17214">
        <v>1</v>
      </c>
      <c r="J17214" s="95">
        <v>45824.604861111111</v>
      </c>
      <c r="K17214">
        <v>1</v>
      </c>
      <c r="L17214" s="95">
        <v>45824.643750000003</v>
      </c>
    </row>
    <row r="17215" spans="1:12" x14ac:dyDescent="0.35">
      <c r="A17215" t="s">
        <v>17343</v>
      </c>
      <c r="B17215" s="93">
        <v>5212291394171</v>
      </c>
      <c r="C17215" t="s">
        <v>129</v>
      </c>
      <c r="D17215" t="s">
        <v>130</v>
      </c>
      <c r="E17215">
        <v>1</v>
      </c>
      <c r="F17215">
        <v>0</v>
      </c>
      <c r="G17215">
        <v>1</v>
      </c>
      <c r="H17215"/>
      <c r="I17215">
        <v>1</v>
      </c>
      <c r="J17215" s="95">
        <v>45824.61041666667</v>
      </c>
      <c r="K17215">
        <v>0</v>
      </c>
    </row>
    <row r="17216" spans="1:12" x14ac:dyDescent="0.35">
      <c r="A17216" t="s">
        <v>17344</v>
      </c>
      <c r="B17216" s="93">
        <v>5213313676901</v>
      </c>
      <c r="C17216" t="s">
        <v>129</v>
      </c>
      <c r="D17216" t="s">
        <v>130</v>
      </c>
      <c r="E17216">
        <v>1</v>
      </c>
      <c r="F17216">
        <v>1</v>
      </c>
      <c r="G17216">
        <v>1</v>
      </c>
      <c r="H17216"/>
      <c r="I17216">
        <v>1</v>
      </c>
      <c r="J17216" s="95">
        <v>45824.60833333333</v>
      </c>
      <c r="K17216">
        <v>1</v>
      </c>
      <c r="L17216" s="95">
        <v>45824.630555555559</v>
      </c>
    </row>
    <row r="17217" spans="1:12" x14ac:dyDescent="0.35">
      <c r="A17217" t="s">
        <v>17345</v>
      </c>
      <c r="B17217" s="93">
        <v>5217221570177</v>
      </c>
      <c r="C17217" t="s">
        <v>129</v>
      </c>
      <c r="D17217" t="s">
        <v>130</v>
      </c>
      <c r="E17217">
        <v>1</v>
      </c>
      <c r="F17217">
        <v>1</v>
      </c>
      <c r="G17217">
        <v>1</v>
      </c>
      <c r="H17217"/>
      <c r="I17217">
        <v>1</v>
      </c>
      <c r="J17217" s="95">
        <v>45824.604166666664</v>
      </c>
      <c r="K17217">
        <v>1</v>
      </c>
      <c r="L17217" s="95">
        <v>45824.627083333333</v>
      </c>
    </row>
    <row r="17218" spans="1:12" x14ac:dyDescent="0.35">
      <c r="A17218" t="s">
        <v>17346</v>
      </c>
      <c r="B17218" s="93">
        <v>5218332039394</v>
      </c>
      <c r="C17218" t="s">
        <v>129</v>
      </c>
      <c r="D17218" t="s">
        <v>130</v>
      </c>
      <c r="E17218">
        <v>1</v>
      </c>
      <c r="F17218">
        <v>1</v>
      </c>
      <c r="G17218">
        <v>1</v>
      </c>
      <c r="H17218"/>
      <c r="I17218">
        <v>1</v>
      </c>
      <c r="J17218" s="95">
        <v>45824.656944444447</v>
      </c>
      <c r="K17218">
        <v>1</v>
      </c>
      <c r="L17218" s="95">
        <v>45824.656944444447</v>
      </c>
    </row>
    <row r="17219" spans="1:12" x14ac:dyDescent="0.35">
      <c r="A17219" t="s">
        <v>17347</v>
      </c>
      <c r="B17219" s="93">
        <v>5214777761163</v>
      </c>
      <c r="C17219" t="s">
        <v>129</v>
      </c>
      <c r="D17219" t="s">
        <v>130</v>
      </c>
      <c r="E17219">
        <v>0</v>
      </c>
      <c r="F17219">
        <v>0</v>
      </c>
      <c r="G17219">
        <v>0</v>
      </c>
      <c r="H17219" s="95">
        <v>45824.604861111111</v>
      </c>
      <c r="I17219">
        <v>0</v>
      </c>
      <c r="K17219">
        <v>0</v>
      </c>
    </row>
    <row r="17220" spans="1:12" x14ac:dyDescent="0.35">
      <c r="A17220" t="s">
        <v>17348</v>
      </c>
      <c r="B17220" s="93">
        <v>5215585682300</v>
      </c>
      <c r="C17220" t="s">
        <v>129</v>
      </c>
      <c r="D17220" t="s">
        <v>130</v>
      </c>
      <c r="E17220">
        <v>1</v>
      </c>
      <c r="F17220">
        <v>0</v>
      </c>
      <c r="G17220">
        <v>1</v>
      </c>
      <c r="H17220"/>
      <c r="I17220">
        <v>1</v>
      </c>
      <c r="J17220" s="95">
        <v>45824.602777777778</v>
      </c>
      <c r="K17220">
        <v>0</v>
      </c>
    </row>
    <row r="17221" spans="1:12" x14ac:dyDescent="0.35">
      <c r="A17221" t="s">
        <v>17349</v>
      </c>
      <c r="B17221" s="93">
        <v>5219931928844</v>
      </c>
      <c r="C17221" t="s">
        <v>129</v>
      </c>
      <c r="D17221" t="s">
        <v>130</v>
      </c>
      <c r="E17221">
        <v>1</v>
      </c>
      <c r="F17221">
        <v>1</v>
      </c>
      <c r="G17221">
        <v>1</v>
      </c>
      <c r="H17221"/>
      <c r="I17221">
        <v>1</v>
      </c>
      <c r="J17221" s="95">
        <v>45824.609027777777</v>
      </c>
      <c r="K17221">
        <v>1</v>
      </c>
      <c r="L17221" s="95">
        <v>45825.138194444444</v>
      </c>
    </row>
    <row r="17222" spans="1:12" x14ac:dyDescent="0.35">
      <c r="A17222" t="s">
        <v>17350</v>
      </c>
      <c r="B17222" s="93">
        <v>5217443804501</v>
      </c>
      <c r="C17222" t="s">
        <v>129</v>
      </c>
      <c r="D17222" t="s">
        <v>130</v>
      </c>
      <c r="E17222">
        <v>0</v>
      </c>
      <c r="F17222">
        <v>0</v>
      </c>
      <c r="G17222">
        <v>0</v>
      </c>
      <c r="H17222" s="95">
        <v>45824.60833333333</v>
      </c>
      <c r="I17222">
        <v>0</v>
      </c>
      <c r="K17222">
        <v>0</v>
      </c>
    </row>
    <row r="17223" spans="1:12" x14ac:dyDescent="0.35">
      <c r="A17223" t="s">
        <v>17351</v>
      </c>
      <c r="B17223" s="93">
        <v>5215512095963</v>
      </c>
      <c r="C17223" t="s">
        <v>129</v>
      </c>
      <c r="D17223" t="s">
        <v>130</v>
      </c>
      <c r="E17223">
        <v>0</v>
      </c>
      <c r="F17223">
        <v>0</v>
      </c>
      <c r="G17223">
        <v>0</v>
      </c>
      <c r="H17223" s="95">
        <v>45824.605555555558</v>
      </c>
      <c r="I17223">
        <v>0</v>
      </c>
      <c r="K17223">
        <v>0</v>
      </c>
    </row>
    <row r="17224" spans="1:12" x14ac:dyDescent="0.35">
      <c r="A17224" t="s">
        <v>17352</v>
      </c>
      <c r="B17224" s="93">
        <v>5214499113148</v>
      </c>
      <c r="C17224" t="s">
        <v>129</v>
      </c>
      <c r="D17224" t="s">
        <v>130</v>
      </c>
      <c r="E17224">
        <v>1</v>
      </c>
      <c r="F17224">
        <v>1</v>
      </c>
      <c r="G17224">
        <v>1</v>
      </c>
      <c r="H17224"/>
      <c r="I17224">
        <v>1</v>
      </c>
      <c r="J17224" s="95">
        <v>45824.601388888892</v>
      </c>
      <c r="K17224">
        <v>1</v>
      </c>
      <c r="L17224" s="95">
        <v>45824.615277777775</v>
      </c>
    </row>
    <row r="17225" spans="1:12" x14ac:dyDescent="0.35">
      <c r="A17225" t="s">
        <v>17353</v>
      </c>
      <c r="B17225" s="93">
        <v>5214491933585</v>
      </c>
      <c r="C17225" t="s">
        <v>129</v>
      </c>
      <c r="D17225" t="s">
        <v>130</v>
      </c>
      <c r="E17225">
        <v>1</v>
      </c>
      <c r="F17225">
        <v>1</v>
      </c>
      <c r="G17225">
        <v>1</v>
      </c>
      <c r="H17225"/>
      <c r="I17225">
        <v>1</v>
      </c>
      <c r="J17225" s="95">
        <v>45824.616666666669</v>
      </c>
      <c r="K17225">
        <v>1</v>
      </c>
      <c r="L17225" s="95">
        <v>45824.616666666669</v>
      </c>
    </row>
    <row r="17226" spans="1:12" x14ac:dyDescent="0.35">
      <c r="A17226" t="s">
        <v>17354</v>
      </c>
      <c r="B17226" s="93">
        <v>5217551215860</v>
      </c>
      <c r="C17226" t="s">
        <v>129</v>
      </c>
      <c r="D17226" t="s">
        <v>130</v>
      </c>
      <c r="E17226">
        <v>1</v>
      </c>
      <c r="F17226">
        <v>1</v>
      </c>
      <c r="G17226">
        <v>1</v>
      </c>
      <c r="H17226"/>
      <c r="I17226">
        <v>1</v>
      </c>
      <c r="J17226" s="95">
        <v>45824.60833333333</v>
      </c>
      <c r="K17226">
        <v>1</v>
      </c>
      <c r="L17226" s="95">
        <v>45824.629166666666</v>
      </c>
    </row>
    <row r="17227" spans="1:12" x14ac:dyDescent="0.35">
      <c r="A17227" t="s">
        <v>17355</v>
      </c>
      <c r="B17227" s="93">
        <v>5217221106200</v>
      </c>
      <c r="C17227" t="s">
        <v>129</v>
      </c>
      <c r="D17227" t="s">
        <v>130</v>
      </c>
      <c r="E17227">
        <v>1</v>
      </c>
      <c r="F17227">
        <v>0</v>
      </c>
      <c r="G17227">
        <v>1</v>
      </c>
      <c r="H17227"/>
      <c r="I17227">
        <v>1</v>
      </c>
      <c r="J17227" s="95">
        <v>45824.61041666667</v>
      </c>
      <c r="K17227">
        <v>0</v>
      </c>
    </row>
    <row r="17228" spans="1:12" x14ac:dyDescent="0.35">
      <c r="A17228" t="s">
        <v>17356</v>
      </c>
      <c r="B17228" s="93">
        <v>5217711724739</v>
      </c>
      <c r="C17228" t="s">
        <v>129</v>
      </c>
      <c r="D17228" t="s">
        <v>130</v>
      </c>
      <c r="E17228">
        <v>1</v>
      </c>
      <c r="F17228">
        <v>1</v>
      </c>
      <c r="G17228">
        <v>1</v>
      </c>
      <c r="H17228"/>
      <c r="I17228">
        <v>1</v>
      </c>
      <c r="J17228" s="95">
        <v>45824.605555555558</v>
      </c>
      <c r="K17228">
        <v>1</v>
      </c>
      <c r="L17228" s="95">
        <v>45824.606249999997</v>
      </c>
    </row>
    <row r="17229" spans="1:12" x14ac:dyDescent="0.35">
      <c r="A17229" t="s">
        <v>17357</v>
      </c>
      <c r="B17229" s="93">
        <v>5214491438680</v>
      </c>
      <c r="C17229" t="s">
        <v>129</v>
      </c>
      <c r="D17229" t="s">
        <v>130</v>
      </c>
      <c r="E17229">
        <v>1</v>
      </c>
      <c r="F17229">
        <v>0</v>
      </c>
      <c r="G17229">
        <v>1</v>
      </c>
      <c r="H17229"/>
      <c r="I17229">
        <v>1</v>
      </c>
      <c r="J17229" s="95">
        <v>45824.602777777778</v>
      </c>
      <c r="K17229">
        <v>0</v>
      </c>
    </row>
    <row r="17230" spans="1:12" x14ac:dyDescent="0.35">
      <c r="A17230" t="s">
        <v>17358</v>
      </c>
      <c r="B17230" s="93">
        <v>5215529526957</v>
      </c>
      <c r="C17230" t="s">
        <v>129</v>
      </c>
      <c r="D17230" t="s">
        <v>130</v>
      </c>
      <c r="E17230">
        <v>0</v>
      </c>
      <c r="F17230">
        <v>0</v>
      </c>
      <c r="G17230">
        <v>0</v>
      </c>
      <c r="H17230" s="95">
        <v>45824.602777777778</v>
      </c>
      <c r="I17230">
        <v>0</v>
      </c>
      <c r="K17230">
        <v>0</v>
      </c>
    </row>
    <row r="17231" spans="1:12" x14ac:dyDescent="0.35">
      <c r="A17231" t="s">
        <v>17359</v>
      </c>
      <c r="B17231" s="93">
        <v>5214442361109</v>
      </c>
      <c r="C17231" t="s">
        <v>129</v>
      </c>
      <c r="D17231" t="s">
        <v>130</v>
      </c>
      <c r="E17231">
        <v>1</v>
      </c>
      <c r="F17231">
        <v>1</v>
      </c>
      <c r="G17231">
        <v>1</v>
      </c>
      <c r="H17231"/>
      <c r="I17231">
        <v>1</v>
      </c>
      <c r="J17231" s="95">
        <v>45824.602777777778</v>
      </c>
      <c r="K17231">
        <v>1</v>
      </c>
      <c r="L17231" s="95">
        <v>45824.60833333333</v>
      </c>
    </row>
    <row r="17232" spans="1:12" x14ac:dyDescent="0.35">
      <c r="A17232" t="s">
        <v>17360</v>
      </c>
      <c r="B17232" s="93">
        <v>5213539635609</v>
      </c>
      <c r="C17232" t="s">
        <v>129</v>
      </c>
      <c r="D17232" t="s">
        <v>130</v>
      </c>
      <c r="E17232">
        <v>1</v>
      </c>
      <c r="F17232">
        <v>1</v>
      </c>
      <c r="G17232">
        <v>1</v>
      </c>
      <c r="H17232"/>
      <c r="I17232">
        <v>1</v>
      </c>
      <c r="J17232" s="95">
        <v>45824.602777777778</v>
      </c>
      <c r="K17232">
        <v>1</v>
      </c>
      <c r="L17232" s="95">
        <v>45824.789583333331</v>
      </c>
    </row>
    <row r="17233" spans="1:12" x14ac:dyDescent="0.35">
      <c r="A17233" t="s">
        <v>17361</v>
      </c>
      <c r="B17233" s="93">
        <v>5215521143472</v>
      </c>
      <c r="C17233" t="s">
        <v>129</v>
      </c>
      <c r="D17233" t="s">
        <v>130</v>
      </c>
      <c r="E17233">
        <v>1</v>
      </c>
      <c r="F17233">
        <v>1</v>
      </c>
      <c r="G17233">
        <v>1</v>
      </c>
      <c r="H17233"/>
      <c r="I17233">
        <v>1</v>
      </c>
      <c r="J17233" s="95">
        <v>45824.606944444444</v>
      </c>
      <c r="K17233">
        <v>1</v>
      </c>
      <c r="L17233" s="95">
        <v>45824.652777777781</v>
      </c>
    </row>
    <row r="17234" spans="1:12" x14ac:dyDescent="0.35">
      <c r="A17234" t="s">
        <v>17362</v>
      </c>
      <c r="B17234" s="93">
        <v>5214929491092</v>
      </c>
      <c r="C17234" t="s">
        <v>129</v>
      </c>
      <c r="D17234" t="s">
        <v>130</v>
      </c>
      <c r="E17234">
        <v>0</v>
      </c>
      <c r="F17234">
        <v>0</v>
      </c>
      <c r="G17234">
        <v>0</v>
      </c>
      <c r="H17234" s="95">
        <v>45824.603472222225</v>
      </c>
      <c r="I17234">
        <v>0</v>
      </c>
      <c r="K17234">
        <v>0</v>
      </c>
    </row>
    <row r="17235" spans="1:12" x14ac:dyDescent="0.35">
      <c r="A17235" t="s">
        <v>17363</v>
      </c>
      <c r="B17235" s="93">
        <v>5212321189230</v>
      </c>
      <c r="C17235" t="s">
        <v>129</v>
      </c>
      <c r="D17235" t="s">
        <v>130</v>
      </c>
      <c r="E17235">
        <v>0</v>
      </c>
      <c r="F17235">
        <v>0</v>
      </c>
      <c r="G17235">
        <v>0</v>
      </c>
      <c r="H17235" s="95">
        <v>45824.605555555558</v>
      </c>
      <c r="I17235">
        <v>0</v>
      </c>
      <c r="K17235">
        <v>0</v>
      </c>
    </row>
    <row r="17236" spans="1:12" x14ac:dyDescent="0.35">
      <c r="A17236" t="s">
        <v>17364</v>
      </c>
      <c r="B17236" s="93">
        <v>5212211526403</v>
      </c>
      <c r="C17236" t="s">
        <v>129</v>
      </c>
      <c r="D17236" t="s">
        <v>130</v>
      </c>
      <c r="E17236">
        <v>1</v>
      </c>
      <c r="F17236">
        <v>1</v>
      </c>
      <c r="G17236">
        <v>1</v>
      </c>
      <c r="H17236"/>
      <c r="I17236">
        <v>1</v>
      </c>
      <c r="J17236" s="95">
        <v>45824.602083333331</v>
      </c>
      <c r="K17236">
        <v>1</v>
      </c>
      <c r="L17236" s="95">
        <v>45824.613888888889</v>
      </c>
    </row>
    <row r="17237" spans="1:12" x14ac:dyDescent="0.35">
      <c r="A17237" t="s">
        <v>17365</v>
      </c>
      <c r="B17237" s="93">
        <v>5215529668305</v>
      </c>
      <c r="C17237" t="s">
        <v>129</v>
      </c>
      <c r="D17237" t="s">
        <v>130</v>
      </c>
      <c r="E17237">
        <v>0</v>
      </c>
      <c r="F17237">
        <v>0</v>
      </c>
      <c r="G17237">
        <v>0</v>
      </c>
      <c r="H17237" s="95">
        <v>45824.603472222225</v>
      </c>
      <c r="I17237">
        <v>0</v>
      </c>
      <c r="K17237">
        <v>0</v>
      </c>
    </row>
    <row r="17238" spans="1:12" x14ac:dyDescent="0.35">
      <c r="A17238" t="s">
        <v>17366</v>
      </c>
      <c r="B17238" s="93">
        <v>5218341497831</v>
      </c>
      <c r="C17238" t="s">
        <v>129</v>
      </c>
      <c r="D17238" t="s">
        <v>130</v>
      </c>
      <c r="E17238">
        <v>1</v>
      </c>
      <c r="F17238">
        <v>0</v>
      </c>
      <c r="G17238">
        <v>1</v>
      </c>
      <c r="H17238"/>
      <c r="I17238">
        <v>1</v>
      </c>
      <c r="J17238" s="95">
        <v>45824.607638888891</v>
      </c>
      <c r="K17238">
        <v>0</v>
      </c>
    </row>
    <row r="17239" spans="1:12" x14ac:dyDescent="0.35">
      <c r="A17239" t="s">
        <v>17367</v>
      </c>
      <c r="B17239" s="93">
        <v>5217971416001</v>
      </c>
      <c r="C17239" t="s">
        <v>129</v>
      </c>
      <c r="D17239" t="s">
        <v>130</v>
      </c>
      <c r="E17239">
        <v>1</v>
      </c>
      <c r="F17239">
        <v>1</v>
      </c>
      <c r="G17239">
        <v>1</v>
      </c>
      <c r="H17239"/>
      <c r="I17239">
        <v>1</v>
      </c>
      <c r="J17239" s="95">
        <v>45824.8125</v>
      </c>
      <c r="K17239">
        <v>1</v>
      </c>
      <c r="L17239" s="95">
        <v>45824.871527777781</v>
      </c>
    </row>
    <row r="17240" spans="1:12" x14ac:dyDescent="0.35">
      <c r="A17240" t="s">
        <v>17368</v>
      </c>
      <c r="B17240" s="93">
        <v>5215563760585</v>
      </c>
      <c r="C17240" t="s">
        <v>129</v>
      </c>
      <c r="D17240" t="s">
        <v>130</v>
      </c>
      <c r="E17240">
        <v>1</v>
      </c>
      <c r="F17240">
        <v>0</v>
      </c>
      <c r="G17240">
        <v>1</v>
      </c>
      <c r="H17240"/>
      <c r="I17240">
        <v>1</v>
      </c>
      <c r="J17240" s="95">
        <v>45824.602777777778</v>
      </c>
      <c r="K17240">
        <v>0</v>
      </c>
    </row>
    <row r="17241" spans="1:12" x14ac:dyDescent="0.35">
      <c r="A17241" t="s">
        <v>17369</v>
      </c>
      <c r="B17241" s="93">
        <v>5217224141491</v>
      </c>
      <c r="C17241" t="s">
        <v>129</v>
      </c>
      <c r="D17241" t="s">
        <v>130</v>
      </c>
      <c r="E17241">
        <v>1</v>
      </c>
      <c r="F17241">
        <v>1</v>
      </c>
      <c r="G17241">
        <v>1</v>
      </c>
      <c r="H17241"/>
      <c r="I17241">
        <v>1</v>
      </c>
      <c r="J17241" s="95">
        <v>45824.667361111111</v>
      </c>
      <c r="K17241">
        <v>1</v>
      </c>
      <c r="L17241" s="95">
        <v>45824.670138888891</v>
      </c>
    </row>
    <row r="17242" spans="1:12" x14ac:dyDescent="0.35">
      <c r="A17242" t="s">
        <v>17370</v>
      </c>
      <c r="B17242" s="93">
        <v>5215553067675</v>
      </c>
      <c r="C17242" t="s">
        <v>129</v>
      </c>
      <c r="D17242" t="s">
        <v>130</v>
      </c>
      <c r="E17242">
        <v>0</v>
      </c>
      <c r="F17242">
        <v>0</v>
      </c>
      <c r="G17242">
        <v>0</v>
      </c>
      <c r="H17242" s="95">
        <v>45824.604861111111</v>
      </c>
      <c r="I17242">
        <v>0</v>
      </c>
      <c r="K17242">
        <v>0</v>
      </c>
    </row>
    <row r="17243" spans="1:12" x14ac:dyDescent="0.35">
      <c r="A17243" t="s">
        <v>17371</v>
      </c>
      <c r="B17243" s="93">
        <v>5215527093633</v>
      </c>
      <c r="C17243" t="s">
        <v>129</v>
      </c>
      <c r="D17243" t="s">
        <v>130</v>
      </c>
      <c r="E17243">
        <v>1</v>
      </c>
      <c r="F17243">
        <v>1</v>
      </c>
      <c r="G17243">
        <v>1</v>
      </c>
      <c r="H17243"/>
      <c r="I17243">
        <v>1</v>
      </c>
      <c r="J17243" s="95">
        <v>45824.604861111111</v>
      </c>
      <c r="K17243">
        <v>1</v>
      </c>
      <c r="L17243" s="95">
        <v>45824.628472222219</v>
      </c>
    </row>
    <row r="17244" spans="1:12" x14ac:dyDescent="0.35">
      <c r="A17244" t="s">
        <v>17372</v>
      </c>
      <c r="B17244" s="93">
        <v>5213314383602</v>
      </c>
      <c r="C17244" t="s">
        <v>129</v>
      </c>
      <c r="D17244" t="s">
        <v>130</v>
      </c>
      <c r="E17244">
        <v>1</v>
      </c>
      <c r="F17244">
        <v>1</v>
      </c>
      <c r="G17244">
        <v>1</v>
      </c>
      <c r="H17244"/>
      <c r="I17244">
        <v>1</v>
      </c>
      <c r="J17244" s="95">
        <v>45824.603472222225</v>
      </c>
      <c r="K17244">
        <v>1</v>
      </c>
      <c r="L17244" s="95">
        <v>45824.623611111114</v>
      </c>
    </row>
    <row r="17245" spans="1:12" x14ac:dyDescent="0.35">
      <c r="A17245" t="s">
        <v>17373</v>
      </c>
      <c r="B17245" s="93">
        <v>5219991295551</v>
      </c>
      <c r="C17245" t="s">
        <v>129</v>
      </c>
      <c r="D17245" t="s">
        <v>130</v>
      </c>
      <c r="E17245">
        <v>1</v>
      </c>
      <c r="F17245">
        <v>1</v>
      </c>
      <c r="G17245">
        <v>1</v>
      </c>
      <c r="H17245"/>
      <c r="I17245">
        <v>1</v>
      </c>
      <c r="J17245" s="95">
        <v>45824.604861111111</v>
      </c>
      <c r="K17245">
        <v>1</v>
      </c>
      <c r="L17245" s="95">
        <v>45824.773611111108</v>
      </c>
    </row>
    <row r="17246" spans="1:12" x14ac:dyDescent="0.35">
      <c r="A17246" t="s">
        <v>17374</v>
      </c>
      <c r="B17246" s="93">
        <v>5219161023412</v>
      </c>
      <c r="C17246" t="s">
        <v>129</v>
      </c>
      <c r="D17246" t="s">
        <v>130</v>
      </c>
      <c r="E17246">
        <v>0</v>
      </c>
      <c r="F17246">
        <v>0</v>
      </c>
      <c r="G17246">
        <v>0</v>
      </c>
      <c r="H17246" s="95">
        <v>45824.602777777778</v>
      </c>
      <c r="I17246">
        <v>0</v>
      </c>
      <c r="K17246">
        <v>0</v>
      </c>
    </row>
    <row r="17247" spans="1:12" x14ac:dyDescent="0.35">
      <c r="A17247" t="s">
        <v>17375</v>
      </c>
      <c r="B17247" s="93">
        <v>5215559520215</v>
      </c>
      <c r="C17247" t="s">
        <v>129</v>
      </c>
      <c r="D17247" t="s">
        <v>130</v>
      </c>
      <c r="E17247">
        <v>1</v>
      </c>
      <c r="F17247">
        <v>0</v>
      </c>
      <c r="G17247">
        <v>1</v>
      </c>
      <c r="H17247"/>
      <c r="I17247">
        <v>1</v>
      </c>
      <c r="J17247" s="95">
        <v>45824.601388888892</v>
      </c>
      <c r="K17247">
        <v>0</v>
      </c>
    </row>
    <row r="17248" spans="1:12" x14ac:dyDescent="0.35">
      <c r="A17248" t="s">
        <v>17376</v>
      </c>
      <c r="B17248" s="93">
        <v>5219999185468</v>
      </c>
      <c r="C17248" t="s">
        <v>129</v>
      </c>
      <c r="D17248" t="s">
        <v>130</v>
      </c>
      <c r="E17248">
        <v>1</v>
      </c>
      <c r="F17248">
        <v>0</v>
      </c>
      <c r="G17248">
        <v>1</v>
      </c>
      <c r="H17248"/>
      <c r="I17248">
        <v>1</v>
      </c>
      <c r="J17248" s="95">
        <v>45824.848611111112</v>
      </c>
      <c r="K17248">
        <v>0</v>
      </c>
    </row>
    <row r="17249" spans="1:12" x14ac:dyDescent="0.35">
      <c r="A17249" t="s">
        <v>17377</v>
      </c>
      <c r="B17249" s="93">
        <v>5213311496835</v>
      </c>
      <c r="C17249" t="s">
        <v>129</v>
      </c>
      <c r="D17249" t="s">
        <v>130</v>
      </c>
      <c r="E17249">
        <v>0</v>
      </c>
      <c r="F17249">
        <v>0</v>
      </c>
      <c r="G17249">
        <v>0</v>
      </c>
      <c r="H17249" s="95">
        <v>45824.603472222225</v>
      </c>
      <c r="I17249">
        <v>1</v>
      </c>
      <c r="J17249" s="95">
        <v>45824.603472222225</v>
      </c>
      <c r="K17249">
        <v>0</v>
      </c>
    </row>
    <row r="17250" spans="1:12" x14ac:dyDescent="0.35">
      <c r="A17250" t="s">
        <v>17378</v>
      </c>
      <c r="B17250" s="93">
        <v>5212291353279</v>
      </c>
      <c r="C17250" t="s">
        <v>129</v>
      </c>
      <c r="D17250" t="s">
        <v>130</v>
      </c>
      <c r="E17250">
        <v>1</v>
      </c>
      <c r="F17250">
        <v>0</v>
      </c>
      <c r="G17250">
        <v>1</v>
      </c>
      <c r="H17250"/>
      <c r="I17250">
        <v>1</v>
      </c>
      <c r="J17250" s="95">
        <v>45824.606944444444</v>
      </c>
      <c r="K17250">
        <v>0</v>
      </c>
    </row>
    <row r="17251" spans="1:12" x14ac:dyDescent="0.35">
      <c r="A17251" t="s">
        <v>17379</v>
      </c>
      <c r="B17251" s="93">
        <v>5219515472836</v>
      </c>
      <c r="C17251" t="s">
        <v>129</v>
      </c>
      <c r="D17251" t="s">
        <v>130</v>
      </c>
      <c r="E17251">
        <v>1</v>
      </c>
      <c r="F17251">
        <v>0</v>
      </c>
      <c r="G17251">
        <v>1</v>
      </c>
      <c r="H17251"/>
      <c r="I17251">
        <v>1</v>
      </c>
      <c r="J17251" s="95">
        <v>45824.611805555556</v>
      </c>
      <c r="K17251">
        <v>0</v>
      </c>
    </row>
    <row r="17252" spans="1:12" x14ac:dyDescent="0.35">
      <c r="A17252" t="s">
        <v>17380</v>
      </c>
      <c r="B17252" s="93">
        <v>5215526180907</v>
      </c>
      <c r="C17252" t="s">
        <v>129</v>
      </c>
      <c r="D17252" t="s">
        <v>130</v>
      </c>
      <c r="E17252">
        <v>0</v>
      </c>
      <c r="F17252">
        <v>0</v>
      </c>
      <c r="G17252">
        <v>0</v>
      </c>
      <c r="H17252" s="95">
        <v>45824.60833333333</v>
      </c>
      <c r="I17252">
        <v>0</v>
      </c>
      <c r="K17252">
        <v>0</v>
      </c>
    </row>
    <row r="17253" spans="1:12" x14ac:dyDescent="0.35">
      <c r="A17253" t="s">
        <v>17381</v>
      </c>
      <c r="B17253" s="93">
        <v>5213312788077</v>
      </c>
      <c r="C17253" t="s">
        <v>129</v>
      </c>
      <c r="D17253" t="s">
        <v>130</v>
      </c>
      <c r="E17253">
        <v>1</v>
      </c>
      <c r="F17253">
        <v>1</v>
      </c>
      <c r="G17253">
        <v>1</v>
      </c>
      <c r="H17253"/>
      <c r="I17253">
        <v>1</v>
      </c>
      <c r="J17253" s="95">
        <v>45824.60833333333</v>
      </c>
      <c r="K17253">
        <v>1</v>
      </c>
      <c r="L17253" s="95">
        <v>45824.613888888889</v>
      </c>
    </row>
    <row r="17254" spans="1:12" x14ac:dyDescent="0.35">
      <c r="A17254" t="s">
        <v>17382</v>
      </c>
      <c r="B17254" s="93">
        <v>5215561316435</v>
      </c>
      <c r="C17254" t="s">
        <v>129</v>
      </c>
      <c r="D17254" t="s">
        <v>130</v>
      </c>
      <c r="E17254">
        <v>1</v>
      </c>
      <c r="F17254">
        <v>0</v>
      </c>
      <c r="G17254">
        <v>1</v>
      </c>
      <c r="H17254"/>
      <c r="I17254">
        <v>1</v>
      </c>
      <c r="J17254" s="95">
        <v>45824.609027777777</v>
      </c>
      <c r="K17254">
        <v>0</v>
      </c>
    </row>
    <row r="17255" spans="1:12" x14ac:dyDescent="0.35">
      <c r="A17255" t="s">
        <v>17383</v>
      </c>
      <c r="B17255" s="93">
        <v>5217151342792</v>
      </c>
      <c r="C17255" t="s">
        <v>129</v>
      </c>
      <c r="D17255" t="s">
        <v>130</v>
      </c>
      <c r="E17255">
        <v>0</v>
      </c>
      <c r="F17255">
        <v>0</v>
      </c>
      <c r="G17255">
        <v>0</v>
      </c>
      <c r="H17255" s="95">
        <v>45824.604861111111</v>
      </c>
      <c r="I17255">
        <v>0</v>
      </c>
      <c r="K17255">
        <v>0</v>
      </c>
    </row>
    <row r="17256" spans="1:12" x14ac:dyDescent="0.35">
      <c r="A17256" t="s">
        <v>17384</v>
      </c>
      <c r="B17256" s="93">
        <v>5215548747411</v>
      </c>
      <c r="C17256" t="s">
        <v>129</v>
      </c>
      <c r="D17256" t="s">
        <v>130</v>
      </c>
      <c r="E17256">
        <v>1</v>
      </c>
      <c r="F17256">
        <v>1</v>
      </c>
      <c r="G17256">
        <v>1</v>
      </c>
      <c r="H17256"/>
      <c r="I17256">
        <v>1</v>
      </c>
      <c r="J17256" s="95">
        <v>45824.606944444444</v>
      </c>
      <c r="K17256">
        <v>1</v>
      </c>
      <c r="L17256" s="95">
        <v>45824.802083333336</v>
      </c>
    </row>
    <row r="17257" spans="1:12" x14ac:dyDescent="0.35">
      <c r="A17257" t="s">
        <v>17385</v>
      </c>
      <c r="B17257" s="93">
        <v>5216183662110</v>
      </c>
      <c r="C17257" t="s">
        <v>129</v>
      </c>
      <c r="D17257" t="s">
        <v>130</v>
      </c>
      <c r="E17257">
        <v>1</v>
      </c>
      <c r="F17257">
        <v>1</v>
      </c>
      <c r="G17257">
        <v>1</v>
      </c>
      <c r="H17257"/>
      <c r="I17257">
        <v>1</v>
      </c>
      <c r="J17257" s="95">
        <v>45824.654861111114</v>
      </c>
      <c r="K17257">
        <v>1</v>
      </c>
      <c r="L17257" s="95">
        <v>45825.248611111114</v>
      </c>
    </row>
    <row r="17258" spans="1:12" x14ac:dyDescent="0.35">
      <c r="A17258" t="s">
        <v>17386</v>
      </c>
      <c r="B17258" s="93">
        <v>5217225859176</v>
      </c>
      <c r="C17258" t="s">
        <v>129</v>
      </c>
      <c r="D17258" t="s">
        <v>130</v>
      </c>
      <c r="E17258">
        <v>1</v>
      </c>
      <c r="F17258">
        <v>0</v>
      </c>
      <c r="G17258">
        <v>1</v>
      </c>
      <c r="H17258"/>
      <c r="I17258">
        <v>1</v>
      </c>
      <c r="J17258" s="95">
        <v>45824.606944444444</v>
      </c>
      <c r="K17258">
        <v>0</v>
      </c>
    </row>
    <row r="17259" spans="1:12" x14ac:dyDescent="0.35">
      <c r="A17259" t="s">
        <v>17387</v>
      </c>
      <c r="B17259" s="93">
        <v>5215521970658</v>
      </c>
      <c r="C17259" t="s">
        <v>129</v>
      </c>
      <c r="D17259" t="s">
        <v>130</v>
      </c>
      <c r="E17259">
        <v>1</v>
      </c>
      <c r="F17259">
        <v>1</v>
      </c>
      <c r="G17259">
        <v>1</v>
      </c>
      <c r="H17259"/>
      <c r="I17259">
        <v>1</v>
      </c>
      <c r="J17259" s="95">
        <v>45824.609027777777</v>
      </c>
      <c r="K17259">
        <v>1</v>
      </c>
      <c r="L17259" s="95">
        <v>45824.609722222223</v>
      </c>
    </row>
    <row r="17260" spans="1:12" x14ac:dyDescent="0.35">
      <c r="A17260" t="s">
        <v>17388</v>
      </c>
      <c r="B17260" s="93">
        <v>5217531163261</v>
      </c>
      <c r="C17260" t="s">
        <v>129</v>
      </c>
      <c r="D17260" t="s">
        <v>130</v>
      </c>
      <c r="E17260">
        <v>0</v>
      </c>
      <c r="F17260">
        <v>0</v>
      </c>
      <c r="G17260">
        <v>0</v>
      </c>
      <c r="H17260" s="95">
        <v>45824.606944444444</v>
      </c>
      <c r="I17260">
        <v>0</v>
      </c>
      <c r="K17260">
        <v>0</v>
      </c>
    </row>
    <row r="17261" spans="1:12" x14ac:dyDescent="0.35">
      <c r="A17261" t="s">
        <v>17389</v>
      </c>
      <c r="B17261" s="93">
        <v>5213314440112</v>
      </c>
      <c r="C17261" t="s">
        <v>129</v>
      </c>
      <c r="D17261" t="s">
        <v>130</v>
      </c>
      <c r="E17261">
        <v>1</v>
      </c>
      <c r="F17261">
        <v>1</v>
      </c>
      <c r="G17261">
        <v>1</v>
      </c>
      <c r="H17261"/>
      <c r="I17261">
        <v>1</v>
      </c>
      <c r="J17261" s="95">
        <v>45824.606944444444</v>
      </c>
      <c r="K17261">
        <v>1</v>
      </c>
      <c r="L17261" s="95">
        <v>45824.632638888892</v>
      </c>
    </row>
    <row r="17262" spans="1:12" x14ac:dyDescent="0.35">
      <c r="A17262" t="s">
        <v>17390</v>
      </c>
      <c r="B17262" s="93">
        <v>5215581723368</v>
      </c>
      <c r="C17262" t="s">
        <v>129</v>
      </c>
      <c r="D17262" t="s">
        <v>130</v>
      </c>
      <c r="E17262">
        <v>1</v>
      </c>
      <c r="F17262">
        <v>0</v>
      </c>
      <c r="G17262">
        <v>1</v>
      </c>
      <c r="H17262"/>
      <c r="I17262">
        <v>1</v>
      </c>
      <c r="J17262" s="95">
        <v>45824.604166666664</v>
      </c>
      <c r="K17262">
        <v>0</v>
      </c>
    </row>
    <row r="17263" spans="1:12" x14ac:dyDescent="0.35">
      <c r="A17263" t="s">
        <v>17391</v>
      </c>
      <c r="B17263" s="93">
        <v>5213314005545</v>
      </c>
      <c r="C17263" t="s">
        <v>129</v>
      </c>
      <c r="D17263" t="s">
        <v>130</v>
      </c>
      <c r="E17263">
        <v>1</v>
      </c>
      <c r="F17263">
        <v>0</v>
      </c>
      <c r="G17263">
        <v>1</v>
      </c>
      <c r="H17263"/>
      <c r="I17263">
        <v>1</v>
      </c>
      <c r="J17263" s="95">
        <v>45824.603472222225</v>
      </c>
      <c r="K17263">
        <v>0</v>
      </c>
    </row>
    <row r="17264" spans="1:12" x14ac:dyDescent="0.35">
      <c r="A17264" t="s">
        <v>17392</v>
      </c>
      <c r="B17264" s="93">
        <v>5212461335904</v>
      </c>
      <c r="C17264" t="s">
        <v>129</v>
      </c>
      <c r="D17264" t="s">
        <v>130</v>
      </c>
      <c r="E17264">
        <v>0</v>
      </c>
      <c r="F17264">
        <v>1</v>
      </c>
      <c r="G17264">
        <v>0</v>
      </c>
      <c r="H17264" s="95">
        <v>45824.603472222225</v>
      </c>
      <c r="I17264">
        <v>1</v>
      </c>
      <c r="J17264" s="95">
        <v>45824.603472222225</v>
      </c>
      <c r="K17264">
        <v>1</v>
      </c>
      <c r="L17264" s="95">
        <v>45824.627083333333</v>
      </c>
    </row>
    <row r="17265" spans="1:12" x14ac:dyDescent="0.35">
      <c r="A17265" t="s">
        <v>17393</v>
      </c>
      <c r="B17265" s="93">
        <v>5213121807504</v>
      </c>
      <c r="C17265" t="s">
        <v>129</v>
      </c>
      <c r="D17265" t="s">
        <v>130</v>
      </c>
      <c r="E17265">
        <v>1</v>
      </c>
      <c r="F17265">
        <v>1</v>
      </c>
      <c r="G17265">
        <v>1</v>
      </c>
      <c r="H17265"/>
      <c r="I17265">
        <v>1</v>
      </c>
      <c r="J17265" s="95">
        <v>45824.602083333331</v>
      </c>
      <c r="K17265">
        <v>1</v>
      </c>
      <c r="L17265" s="95">
        <v>45824.61041666667</v>
      </c>
    </row>
    <row r="17266" spans="1:12" x14ac:dyDescent="0.35">
      <c r="A17266" t="s">
        <v>17394</v>
      </c>
      <c r="B17266" s="93">
        <v>5219711516800</v>
      </c>
      <c r="C17266" t="s">
        <v>129</v>
      </c>
      <c r="D17266" t="s">
        <v>130</v>
      </c>
      <c r="E17266">
        <v>1</v>
      </c>
      <c r="F17266">
        <v>1</v>
      </c>
      <c r="G17266">
        <v>1</v>
      </c>
      <c r="H17266"/>
      <c r="I17266">
        <v>1</v>
      </c>
      <c r="J17266" s="95">
        <v>45824.661805555559</v>
      </c>
      <c r="K17266">
        <v>1</v>
      </c>
      <c r="L17266" s="95">
        <v>45824.663194444445</v>
      </c>
    </row>
    <row r="17267" spans="1:12" x14ac:dyDescent="0.35">
      <c r="A17267" t="s">
        <v>17395</v>
      </c>
      <c r="B17267" s="93">
        <v>5214981090628</v>
      </c>
      <c r="C17267" t="s">
        <v>129</v>
      </c>
      <c r="D17267" t="s">
        <v>130</v>
      </c>
      <c r="E17267">
        <v>1</v>
      </c>
      <c r="F17267">
        <v>0</v>
      </c>
      <c r="G17267">
        <v>1</v>
      </c>
      <c r="H17267"/>
      <c r="I17267">
        <v>1</v>
      </c>
      <c r="J17267" s="95">
        <v>45824.602777777778</v>
      </c>
      <c r="K17267">
        <v>0</v>
      </c>
    </row>
    <row r="17268" spans="1:12" x14ac:dyDescent="0.35">
      <c r="A17268" t="s">
        <v>17396</v>
      </c>
      <c r="B17268" s="93">
        <v>5215554770319</v>
      </c>
      <c r="C17268" t="s">
        <v>129</v>
      </c>
      <c r="D17268" t="s">
        <v>130</v>
      </c>
      <c r="E17268">
        <v>1</v>
      </c>
      <c r="F17268">
        <v>1</v>
      </c>
      <c r="G17268">
        <v>1</v>
      </c>
      <c r="H17268"/>
      <c r="I17268">
        <v>1</v>
      </c>
      <c r="J17268" s="95">
        <v>45824.609027777777</v>
      </c>
      <c r="K17268">
        <v>1</v>
      </c>
      <c r="L17268" s="95">
        <v>45824.611805555556</v>
      </c>
    </row>
    <row r="17269" spans="1:12" x14ac:dyDescent="0.35">
      <c r="A17269" t="s">
        <v>17397</v>
      </c>
      <c r="B17269" s="93">
        <v>5212451068508</v>
      </c>
      <c r="C17269" t="s">
        <v>129</v>
      </c>
      <c r="D17269" t="s">
        <v>130</v>
      </c>
      <c r="E17269">
        <v>0</v>
      </c>
      <c r="F17269">
        <v>0</v>
      </c>
      <c r="G17269">
        <v>0</v>
      </c>
      <c r="H17269" s="95">
        <v>45824.604861111111</v>
      </c>
      <c r="I17269">
        <v>0</v>
      </c>
      <c r="K17269">
        <v>0</v>
      </c>
    </row>
    <row r="17270" spans="1:12" x14ac:dyDescent="0.35">
      <c r="A17270" t="s">
        <v>17398</v>
      </c>
      <c r="B17270" s="93">
        <v>5215531911268</v>
      </c>
      <c r="C17270" t="s">
        <v>129</v>
      </c>
      <c r="D17270" t="s">
        <v>130</v>
      </c>
      <c r="E17270">
        <v>1</v>
      </c>
      <c r="F17270">
        <v>1</v>
      </c>
      <c r="G17270">
        <v>1</v>
      </c>
      <c r="H17270"/>
      <c r="I17270">
        <v>1</v>
      </c>
      <c r="J17270" s="95">
        <v>45824.606249999997</v>
      </c>
      <c r="K17270">
        <v>1</v>
      </c>
      <c r="L17270" s="95">
        <v>45824.666666666664</v>
      </c>
    </row>
    <row r="17271" spans="1:12" x14ac:dyDescent="0.35">
      <c r="A17271" t="s">
        <v>17399</v>
      </c>
      <c r="B17271" s="93">
        <v>5215510726547</v>
      </c>
      <c r="C17271" t="s">
        <v>129</v>
      </c>
      <c r="D17271" t="s">
        <v>130</v>
      </c>
      <c r="E17271">
        <v>1</v>
      </c>
      <c r="F17271">
        <v>1</v>
      </c>
      <c r="G17271">
        <v>1</v>
      </c>
      <c r="H17271"/>
      <c r="I17271">
        <v>1</v>
      </c>
      <c r="J17271" s="95">
        <v>45824.606944444444</v>
      </c>
      <c r="K17271">
        <v>1</v>
      </c>
      <c r="L17271" s="95">
        <v>45824.65625</v>
      </c>
    </row>
    <row r="17272" spans="1:12" x14ac:dyDescent="0.35">
      <c r="A17272" t="s">
        <v>17400</v>
      </c>
      <c r="B17272" s="93">
        <v>5219999600772</v>
      </c>
      <c r="C17272" t="s">
        <v>129</v>
      </c>
      <c r="D17272" t="s">
        <v>130</v>
      </c>
      <c r="E17272">
        <v>1</v>
      </c>
      <c r="F17272">
        <v>1</v>
      </c>
      <c r="G17272">
        <v>1</v>
      </c>
      <c r="H17272"/>
      <c r="I17272">
        <v>1</v>
      </c>
      <c r="J17272" s="95">
        <v>45824.604166666664</v>
      </c>
      <c r="K17272">
        <v>1</v>
      </c>
      <c r="L17272" s="95">
        <v>45824.604166666664</v>
      </c>
    </row>
    <row r="17273" spans="1:12" x14ac:dyDescent="0.35">
      <c r="A17273" t="s">
        <v>17401</v>
      </c>
      <c r="B17273" s="93">
        <v>5218331402905</v>
      </c>
      <c r="C17273" t="s">
        <v>129</v>
      </c>
      <c r="D17273" t="s">
        <v>130</v>
      </c>
      <c r="E17273">
        <v>1</v>
      </c>
      <c r="F17273">
        <v>1</v>
      </c>
      <c r="G17273">
        <v>1</v>
      </c>
      <c r="H17273"/>
      <c r="I17273">
        <v>1</v>
      </c>
      <c r="J17273" s="95">
        <v>45824.60833333333</v>
      </c>
      <c r="K17273">
        <v>1</v>
      </c>
      <c r="L17273" s="95">
        <v>45824.677777777775</v>
      </c>
    </row>
    <row r="17274" spans="1:12" x14ac:dyDescent="0.35">
      <c r="A17274" t="s">
        <v>17402</v>
      </c>
      <c r="B17274" s="93">
        <v>5219611559165</v>
      </c>
      <c r="C17274" t="s">
        <v>129</v>
      </c>
      <c r="D17274" t="s">
        <v>130</v>
      </c>
      <c r="E17274">
        <v>1</v>
      </c>
      <c r="F17274">
        <v>1</v>
      </c>
      <c r="G17274">
        <v>1</v>
      </c>
      <c r="H17274"/>
      <c r="I17274">
        <v>1</v>
      </c>
      <c r="J17274" s="95">
        <v>45824.603472222225</v>
      </c>
      <c r="K17274">
        <v>1</v>
      </c>
      <c r="L17274" s="95">
        <v>45824.614583333336</v>
      </c>
    </row>
    <row r="17275" spans="1:12" x14ac:dyDescent="0.35">
      <c r="A17275" t="s">
        <v>17403</v>
      </c>
      <c r="B17275" s="93">
        <v>5218183186900</v>
      </c>
      <c r="C17275" t="s">
        <v>129</v>
      </c>
      <c r="D17275" t="s">
        <v>130</v>
      </c>
      <c r="E17275">
        <v>0</v>
      </c>
      <c r="F17275">
        <v>0</v>
      </c>
      <c r="G17275">
        <v>0</v>
      </c>
      <c r="H17275" s="95">
        <v>45824.607638888891</v>
      </c>
      <c r="I17275">
        <v>0</v>
      </c>
      <c r="K17275">
        <v>0</v>
      </c>
    </row>
    <row r="17276" spans="1:12" x14ac:dyDescent="0.35">
      <c r="A17276" t="s">
        <v>17404</v>
      </c>
      <c r="B17276" s="93">
        <v>5215517040423</v>
      </c>
      <c r="C17276" t="s">
        <v>129</v>
      </c>
      <c r="D17276" t="s">
        <v>130</v>
      </c>
      <c r="E17276">
        <v>1</v>
      </c>
      <c r="F17276">
        <v>1</v>
      </c>
      <c r="G17276">
        <v>1</v>
      </c>
      <c r="H17276"/>
      <c r="I17276">
        <v>1</v>
      </c>
      <c r="J17276" s="95">
        <v>45824.602777777778</v>
      </c>
      <c r="K17276">
        <v>1</v>
      </c>
      <c r="L17276" s="95">
        <v>45825.707638888889</v>
      </c>
    </row>
    <row r="17277" spans="1:12" x14ac:dyDescent="0.35">
      <c r="A17277" t="s">
        <v>17405</v>
      </c>
      <c r="B17277" s="93">
        <v>5215513606005</v>
      </c>
      <c r="C17277" t="s">
        <v>129</v>
      </c>
      <c r="D17277" t="s">
        <v>130</v>
      </c>
      <c r="E17277">
        <v>1</v>
      </c>
      <c r="F17277">
        <v>1</v>
      </c>
      <c r="G17277">
        <v>1</v>
      </c>
      <c r="H17277"/>
      <c r="I17277">
        <v>1</v>
      </c>
      <c r="J17277" s="95">
        <v>45824.604166666664</v>
      </c>
      <c r="K17277">
        <v>1</v>
      </c>
      <c r="L17277" s="95">
        <v>45824.616666666669</v>
      </c>
    </row>
    <row r="17278" spans="1:12" x14ac:dyDescent="0.35">
      <c r="A17278" t="s">
        <v>17406</v>
      </c>
      <c r="B17278" s="93">
        <v>5215539968649</v>
      </c>
      <c r="C17278" t="s">
        <v>129</v>
      </c>
      <c r="D17278" t="s">
        <v>130</v>
      </c>
      <c r="E17278">
        <v>1</v>
      </c>
      <c r="F17278">
        <v>1</v>
      </c>
      <c r="G17278">
        <v>1</v>
      </c>
      <c r="H17278"/>
      <c r="I17278">
        <v>1</v>
      </c>
      <c r="J17278" s="95">
        <v>45824.609722222223</v>
      </c>
      <c r="K17278">
        <v>1</v>
      </c>
      <c r="L17278" s="95">
        <v>45825.504166666666</v>
      </c>
    </row>
    <row r="17279" spans="1:12" x14ac:dyDescent="0.35">
      <c r="A17279" t="s">
        <v>17407</v>
      </c>
      <c r="B17279" s="93">
        <v>5212226338942</v>
      </c>
      <c r="C17279" t="s">
        <v>129</v>
      </c>
      <c r="D17279" t="s">
        <v>130</v>
      </c>
      <c r="E17279">
        <v>1</v>
      </c>
      <c r="F17279">
        <v>0</v>
      </c>
      <c r="G17279">
        <v>1</v>
      </c>
      <c r="H17279"/>
      <c r="I17279">
        <v>1</v>
      </c>
      <c r="J17279" s="95">
        <v>45824.602083333331</v>
      </c>
      <c r="K17279">
        <v>0</v>
      </c>
    </row>
    <row r="17280" spans="1:12" x14ac:dyDescent="0.35">
      <c r="A17280" t="s">
        <v>17408</v>
      </c>
      <c r="B17280" s="93">
        <v>5215513092704</v>
      </c>
      <c r="C17280" t="s">
        <v>129</v>
      </c>
      <c r="D17280" t="s">
        <v>130</v>
      </c>
      <c r="E17280">
        <v>1</v>
      </c>
      <c r="F17280">
        <v>0</v>
      </c>
      <c r="G17280">
        <v>1</v>
      </c>
      <c r="H17280"/>
      <c r="I17280">
        <v>1</v>
      </c>
      <c r="J17280" s="95">
        <v>45824.606249999997</v>
      </c>
      <c r="K17280">
        <v>0</v>
      </c>
    </row>
    <row r="17281" spans="1:12" x14ac:dyDescent="0.35">
      <c r="A17281" t="s">
        <v>17409</v>
      </c>
      <c r="B17281" s="93">
        <v>5219932256317</v>
      </c>
      <c r="C17281" t="s">
        <v>129</v>
      </c>
      <c r="D17281" t="s">
        <v>130</v>
      </c>
      <c r="E17281">
        <v>1</v>
      </c>
      <c r="F17281">
        <v>1</v>
      </c>
      <c r="G17281">
        <v>1</v>
      </c>
      <c r="H17281"/>
      <c r="I17281">
        <v>1</v>
      </c>
      <c r="J17281" s="95">
        <v>45824.606944444444</v>
      </c>
      <c r="K17281">
        <v>1</v>
      </c>
      <c r="L17281" s="95">
        <v>45826.188888888886</v>
      </c>
    </row>
    <row r="17282" spans="1:12" x14ac:dyDescent="0.35">
      <c r="A17282" t="s">
        <v>17410</v>
      </c>
      <c r="B17282" s="93">
        <v>5217222693178</v>
      </c>
      <c r="C17282" t="s">
        <v>129</v>
      </c>
      <c r="D17282" t="s">
        <v>130</v>
      </c>
      <c r="E17282">
        <v>1</v>
      </c>
      <c r="F17282">
        <v>1</v>
      </c>
      <c r="G17282">
        <v>1</v>
      </c>
      <c r="H17282"/>
      <c r="I17282">
        <v>1</v>
      </c>
      <c r="J17282" s="95">
        <v>45824.604166666664</v>
      </c>
      <c r="K17282">
        <v>1</v>
      </c>
      <c r="L17282" s="95">
        <v>45824.649305555555</v>
      </c>
    </row>
    <row r="17283" spans="1:12" x14ac:dyDescent="0.35">
      <c r="A17283" t="s">
        <v>17411</v>
      </c>
      <c r="B17283" s="93">
        <v>5215561661123</v>
      </c>
      <c r="C17283" t="s">
        <v>129</v>
      </c>
      <c r="D17283" t="s">
        <v>130</v>
      </c>
      <c r="E17283">
        <v>1</v>
      </c>
      <c r="F17283">
        <v>1</v>
      </c>
      <c r="G17283">
        <v>1</v>
      </c>
      <c r="H17283"/>
      <c r="I17283">
        <v>1</v>
      </c>
      <c r="J17283" s="95">
        <v>45824.604166666664</v>
      </c>
      <c r="K17283">
        <v>1</v>
      </c>
      <c r="L17283" s="95">
        <v>45824.604166666664</v>
      </c>
    </row>
    <row r="17284" spans="1:12" x14ac:dyDescent="0.35">
      <c r="A17284" t="s">
        <v>17412</v>
      </c>
      <c r="B17284" s="93">
        <v>5215537359988</v>
      </c>
      <c r="C17284" t="s">
        <v>129</v>
      </c>
      <c r="D17284" t="s">
        <v>130</v>
      </c>
      <c r="E17284">
        <v>1</v>
      </c>
      <c r="F17284">
        <v>1</v>
      </c>
      <c r="G17284">
        <v>1</v>
      </c>
      <c r="H17284"/>
      <c r="I17284">
        <v>1</v>
      </c>
      <c r="J17284" s="95">
        <v>45824.60833333333</v>
      </c>
      <c r="K17284">
        <v>1</v>
      </c>
      <c r="L17284" s="95">
        <v>45824.636805555558</v>
      </c>
    </row>
    <row r="17285" spans="1:12" x14ac:dyDescent="0.35">
      <c r="A17285" t="s">
        <v>17413</v>
      </c>
      <c r="B17285" s="93">
        <v>5214421495947</v>
      </c>
      <c r="C17285" t="s">
        <v>129</v>
      </c>
      <c r="D17285" t="s">
        <v>130</v>
      </c>
      <c r="E17285">
        <v>1</v>
      </c>
      <c r="F17285">
        <v>1</v>
      </c>
      <c r="G17285">
        <v>1</v>
      </c>
      <c r="H17285"/>
      <c r="I17285">
        <v>1</v>
      </c>
      <c r="J17285" s="95">
        <v>45824.602083333331</v>
      </c>
      <c r="K17285">
        <v>1</v>
      </c>
      <c r="L17285" s="95">
        <v>45824.615277777775</v>
      </c>
    </row>
    <row r="17286" spans="1:12" x14ac:dyDescent="0.35">
      <c r="A17286" t="s">
        <v>17414</v>
      </c>
      <c r="B17286" s="93">
        <v>5213939107438</v>
      </c>
      <c r="C17286" t="s">
        <v>129</v>
      </c>
      <c r="D17286" t="s">
        <v>130</v>
      </c>
      <c r="E17286">
        <v>0</v>
      </c>
      <c r="F17286">
        <v>0</v>
      </c>
      <c r="G17286">
        <v>0</v>
      </c>
      <c r="H17286" s="95">
        <v>45824.606944444444</v>
      </c>
      <c r="I17286">
        <v>0</v>
      </c>
      <c r="K17286">
        <v>0</v>
      </c>
    </row>
    <row r="17287" spans="1:12" x14ac:dyDescent="0.35">
      <c r="A17287" t="s">
        <v>17415</v>
      </c>
      <c r="B17287" s="93">
        <v>5212721537732</v>
      </c>
      <c r="C17287" t="s">
        <v>129</v>
      </c>
      <c r="D17287" t="s">
        <v>130</v>
      </c>
      <c r="E17287">
        <v>1</v>
      </c>
      <c r="F17287">
        <v>0</v>
      </c>
      <c r="G17287">
        <v>1</v>
      </c>
      <c r="H17287"/>
      <c r="I17287">
        <v>1</v>
      </c>
      <c r="J17287" s="95">
        <v>45824.60833333333</v>
      </c>
      <c r="K17287">
        <v>0</v>
      </c>
    </row>
    <row r="17288" spans="1:12" x14ac:dyDescent="0.35">
      <c r="A17288" t="s">
        <v>17416</v>
      </c>
      <c r="B17288" s="93">
        <v>5216641235472</v>
      </c>
      <c r="C17288" t="s">
        <v>129</v>
      </c>
      <c r="D17288" t="s">
        <v>130</v>
      </c>
      <c r="E17288">
        <v>1</v>
      </c>
      <c r="F17288">
        <v>1</v>
      </c>
      <c r="G17288">
        <v>1</v>
      </c>
      <c r="H17288"/>
      <c r="I17288">
        <v>1</v>
      </c>
      <c r="J17288" s="95">
        <v>45824.607638888891</v>
      </c>
      <c r="K17288">
        <v>1</v>
      </c>
      <c r="L17288" s="95">
        <v>45824.694444444445</v>
      </c>
    </row>
    <row r="17289" spans="1:12" x14ac:dyDescent="0.35">
      <c r="A17289" t="s">
        <v>17417</v>
      </c>
      <c r="B17289" s="93">
        <v>5216681110276</v>
      </c>
      <c r="C17289" t="s">
        <v>129</v>
      </c>
      <c r="D17289" t="s">
        <v>130</v>
      </c>
      <c r="E17289">
        <v>1</v>
      </c>
      <c r="F17289">
        <v>1</v>
      </c>
      <c r="G17289">
        <v>1</v>
      </c>
      <c r="H17289"/>
      <c r="I17289">
        <v>1</v>
      </c>
      <c r="J17289" s="95">
        <v>45824.601388888892</v>
      </c>
      <c r="K17289">
        <v>1</v>
      </c>
      <c r="L17289" s="95">
        <v>45824.661111111112</v>
      </c>
    </row>
    <row r="17290" spans="1:12" x14ac:dyDescent="0.35">
      <c r="A17290" t="s">
        <v>17418</v>
      </c>
      <c r="B17290" s="93">
        <v>5219712082272</v>
      </c>
      <c r="C17290" t="s">
        <v>129</v>
      </c>
      <c r="D17290" t="s">
        <v>130</v>
      </c>
      <c r="E17290">
        <v>1</v>
      </c>
      <c r="F17290">
        <v>1</v>
      </c>
      <c r="G17290">
        <v>1</v>
      </c>
      <c r="H17290"/>
      <c r="I17290">
        <v>1</v>
      </c>
      <c r="J17290" s="95">
        <v>45824.606944444444</v>
      </c>
      <c r="K17290">
        <v>1</v>
      </c>
      <c r="L17290" s="95">
        <v>45824.60833333333</v>
      </c>
    </row>
    <row r="17291" spans="1:12" x14ac:dyDescent="0.35">
      <c r="A17291" t="s">
        <v>17419</v>
      </c>
      <c r="B17291" s="93">
        <v>5217711310566</v>
      </c>
      <c r="C17291" t="s">
        <v>129</v>
      </c>
      <c r="D17291" t="s">
        <v>130</v>
      </c>
      <c r="E17291">
        <v>1</v>
      </c>
      <c r="F17291">
        <v>1</v>
      </c>
      <c r="G17291">
        <v>1</v>
      </c>
      <c r="H17291"/>
      <c r="I17291">
        <v>1</v>
      </c>
      <c r="J17291" s="95">
        <v>45824.604861111111</v>
      </c>
      <c r="K17291">
        <v>1</v>
      </c>
      <c r="L17291" s="95">
        <v>45824.629166666666</v>
      </c>
    </row>
    <row r="17292" spans="1:12" x14ac:dyDescent="0.35">
      <c r="A17292" t="s">
        <v>17420</v>
      </c>
      <c r="B17292" s="93">
        <v>5214621078783</v>
      </c>
      <c r="C17292" t="s">
        <v>129</v>
      </c>
      <c r="D17292" t="s">
        <v>130</v>
      </c>
      <c r="E17292">
        <v>0</v>
      </c>
      <c r="F17292">
        <v>0</v>
      </c>
      <c r="G17292">
        <v>0</v>
      </c>
      <c r="H17292" s="95">
        <v>45824.605555555558</v>
      </c>
      <c r="I17292">
        <v>0</v>
      </c>
      <c r="K17292">
        <v>0</v>
      </c>
    </row>
    <row r="17293" spans="1:12" x14ac:dyDescent="0.35">
      <c r="A17293" t="s">
        <v>17421</v>
      </c>
      <c r="B17293" s="93">
        <v>5217225104834</v>
      </c>
      <c r="C17293" t="s">
        <v>129</v>
      </c>
      <c r="D17293" t="s">
        <v>130</v>
      </c>
      <c r="E17293">
        <v>1</v>
      </c>
      <c r="F17293">
        <v>1</v>
      </c>
      <c r="G17293">
        <v>1</v>
      </c>
      <c r="H17293"/>
      <c r="I17293">
        <v>1</v>
      </c>
      <c r="J17293" s="95">
        <v>45824.649305555555</v>
      </c>
      <c r="K17293">
        <v>1</v>
      </c>
      <c r="L17293" s="95">
        <v>45825.09652777778</v>
      </c>
    </row>
    <row r="17294" spans="1:12" x14ac:dyDescent="0.35">
      <c r="A17294" t="s">
        <v>17422</v>
      </c>
      <c r="B17294" s="93">
        <v>5213312949193</v>
      </c>
      <c r="C17294" t="s">
        <v>129</v>
      </c>
      <c r="D17294" t="s">
        <v>130</v>
      </c>
      <c r="E17294">
        <v>1</v>
      </c>
      <c r="F17294">
        <v>1</v>
      </c>
      <c r="G17294">
        <v>1</v>
      </c>
      <c r="H17294"/>
      <c r="I17294">
        <v>1</v>
      </c>
      <c r="J17294" s="95">
        <v>45824.602777777778</v>
      </c>
      <c r="K17294">
        <v>1</v>
      </c>
      <c r="L17294" s="95">
        <v>45824.612500000003</v>
      </c>
    </row>
    <row r="17295" spans="1:12" x14ac:dyDescent="0.35">
      <c r="A17295" t="s">
        <v>17423</v>
      </c>
      <c r="B17295" s="93">
        <v>5215549111154</v>
      </c>
      <c r="C17295" t="s">
        <v>129</v>
      </c>
      <c r="D17295" t="s">
        <v>130</v>
      </c>
      <c r="E17295">
        <v>0</v>
      </c>
      <c r="F17295">
        <v>0</v>
      </c>
      <c r="G17295">
        <v>0</v>
      </c>
      <c r="H17295" s="95">
        <v>45824.604166666664</v>
      </c>
      <c r="I17295">
        <v>0</v>
      </c>
      <c r="K17295">
        <v>0</v>
      </c>
    </row>
    <row r="17296" spans="1:12" x14ac:dyDescent="0.35">
      <c r="A17296" t="s">
        <v>17424</v>
      </c>
      <c r="B17296" s="93">
        <v>5216862417067</v>
      </c>
      <c r="C17296" t="s">
        <v>129</v>
      </c>
      <c r="D17296" t="s">
        <v>130</v>
      </c>
      <c r="E17296">
        <v>1</v>
      </c>
      <c r="F17296">
        <v>1</v>
      </c>
      <c r="G17296">
        <v>1</v>
      </c>
      <c r="H17296"/>
      <c r="I17296">
        <v>1</v>
      </c>
      <c r="J17296" s="95">
        <v>45824.601388888892</v>
      </c>
      <c r="K17296">
        <v>1</v>
      </c>
      <c r="L17296" s="95">
        <v>45824.660416666666</v>
      </c>
    </row>
    <row r="17297" spans="1:12" x14ac:dyDescent="0.35">
      <c r="A17297" t="s">
        <v>17425</v>
      </c>
      <c r="B17297" s="93">
        <v>5214611269188</v>
      </c>
      <c r="C17297" t="s">
        <v>129</v>
      </c>
      <c r="D17297" t="s">
        <v>130</v>
      </c>
      <c r="E17297">
        <v>1</v>
      </c>
      <c r="F17297">
        <v>0</v>
      </c>
      <c r="G17297">
        <v>1</v>
      </c>
      <c r="H17297"/>
      <c r="I17297">
        <v>1</v>
      </c>
      <c r="J17297" s="95">
        <v>45824.601388888892</v>
      </c>
      <c r="K17297">
        <v>0</v>
      </c>
    </row>
    <row r="17298" spans="1:12" x14ac:dyDescent="0.35">
      <c r="A17298" t="s">
        <v>17426</v>
      </c>
      <c r="B17298" s="93">
        <v>5219711448905</v>
      </c>
      <c r="C17298" t="s">
        <v>129</v>
      </c>
      <c r="D17298" t="s">
        <v>130</v>
      </c>
      <c r="E17298">
        <v>0</v>
      </c>
      <c r="F17298">
        <v>0</v>
      </c>
      <c r="G17298">
        <v>0</v>
      </c>
      <c r="H17298" s="95">
        <v>45824.602083333331</v>
      </c>
      <c r="I17298">
        <v>0</v>
      </c>
      <c r="K17298">
        <v>0</v>
      </c>
    </row>
    <row r="17299" spans="1:12" x14ac:dyDescent="0.35">
      <c r="A17299" t="s">
        <v>17427</v>
      </c>
      <c r="B17299" s="93">
        <v>5213331657781</v>
      </c>
      <c r="C17299" t="s">
        <v>129</v>
      </c>
      <c r="D17299" t="s">
        <v>130</v>
      </c>
      <c r="E17299">
        <v>0</v>
      </c>
      <c r="F17299">
        <v>0</v>
      </c>
      <c r="G17299">
        <v>0</v>
      </c>
      <c r="H17299" s="95">
        <v>45824.605555555558</v>
      </c>
      <c r="I17299">
        <v>0</v>
      </c>
      <c r="K17299">
        <v>0</v>
      </c>
    </row>
    <row r="17300" spans="1:12" x14ac:dyDescent="0.35">
      <c r="A17300" t="s">
        <v>17428</v>
      </c>
      <c r="B17300" s="93">
        <v>5212431063377</v>
      </c>
      <c r="C17300" t="s">
        <v>129</v>
      </c>
      <c r="D17300" t="s">
        <v>130</v>
      </c>
      <c r="E17300">
        <v>1</v>
      </c>
      <c r="F17300">
        <v>1</v>
      </c>
      <c r="G17300">
        <v>1</v>
      </c>
      <c r="H17300"/>
      <c r="I17300">
        <v>1</v>
      </c>
      <c r="J17300" s="95">
        <v>45824.631944444445</v>
      </c>
      <c r="K17300">
        <v>1</v>
      </c>
      <c r="L17300" s="95">
        <v>45824.631944444445</v>
      </c>
    </row>
    <row r="17301" spans="1:12" x14ac:dyDescent="0.35">
      <c r="A17301" t="s">
        <v>17429</v>
      </c>
      <c r="B17301" s="93">
        <v>5215530445437</v>
      </c>
      <c r="C17301" t="s">
        <v>129</v>
      </c>
      <c r="D17301" t="s">
        <v>130</v>
      </c>
      <c r="E17301">
        <v>1</v>
      </c>
      <c r="F17301">
        <v>1</v>
      </c>
      <c r="G17301">
        <v>1</v>
      </c>
      <c r="H17301"/>
      <c r="I17301">
        <v>1</v>
      </c>
      <c r="J17301" s="95">
        <v>45824.609722222223</v>
      </c>
      <c r="K17301">
        <v>1</v>
      </c>
      <c r="L17301" s="95">
        <v>45824.640277777777</v>
      </c>
    </row>
    <row r="17302" spans="1:12" x14ac:dyDescent="0.35">
      <c r="A17302" t="s">
        <v>17430</v>
      </c>
      <c r="B17302" s="93">
        <v>5215536548648</v>
      </c>
      <c r="C17302" t="s">
        <v>129</v>
      </c>
      <c r="D17302" t="s">
        <v>130</v>
      </c>
      <c r="E17302">
        <v>1</v>
      </c>
      <c r="F17302">
        <v>0</v>
      </c>
      <c r="G17302">
        <v>1</v>
      </c>
      <c r="H17302"/>
      <c r="I17302">
        <v>1</v>
      </c>
      <c r="J17302" s="95">
        <v>45824.607638888891</v>
      </c>
      <c r="K17302">
        <v>0</v>
      </c>
    </row>
    <row r="17303" spans="1:12" x14ac:dyDescent="0.35">
      <c r="A17303" t="s">
        <v>17431</v>
      </c>
      <c r="B17303" s="93">
        <v>5218112893225</v>
      </c>
      <c r="C17303" t="s">
        <v>129</v>
      </c>
      <c r="D17303" t="s">
        <v>130</v>
      </c>
      <c r="E17303">
        <v>1</v>
      </c>
      <c r="F17303">
        <v>0</v>
      </c>
      <c r="G17303">
        <v>1</v>
      </c>
      <c r="H17303"/>
      <c r="I17303">
        <v>1</v>
      </c>
      <c r="J17303" s="95">
        <v>45824.604861111111</v>
      </c>
      <c r="K17303">
        <v>0</v>
      </c>
    </row>
    <row r="17304" spans="1:12" x14ac:dyDescent="0.35">
      <c r="A17304" t="s">
        <v>17432</v>
      </c>
      <c r="B17304" s="93">
        <v>5214494264332</v>
      </c>
      <c r="C17304" t="s">
        <v>129</v>
      </c>
      <c r="D17304" t="s">
        <v>130</v>
      </c>
      <c r="E17304">
        <v>1</v>
      </c>
      <c r="F17304">
        <v>1</v>
      </c>
      <c r="G17304">
        <v>1</v>
      </c>
      <c r="H17304"/>
      <c r="I17304">
        <v>1</v>
      </c>
      <c r="J17304" s="95">
        <v>45824.603472222225</v>
      </c>
      <c r="K17304">
        <v>1</v>
      </c>
      <c r="L17304" s="95">
        <v>45824.668055555558</v>
      </c>
    </row>
    <row r="17305" spans="1:12" x14ac:dyDescent="0.35">
      <c r="A17305" t="s">
        <v>17433</v>
      </c>
      <c r="B17305" s="93">
        <v>5219381168850</v>
      </c>
      <c r="C17305" t="s">
        <v>129</v>
      </c>
      <c r="D17305" t="s">
        <v>130</v>
      </c>
      <c r="E17305">
        <v>0</v>
      </c>
      <c r="F17305">
        <v>0</v>
      </c>
      <c r="G17305">
        <v>0</v>
      </c>
      <c r="H17305" s="95">
        <v>45824.604861111111</v>
      </c>
      <c r="I17305">
        <v>0</v>
      </c>
      <c r="K17305">
        <v>0</v>
      </c>
    </row>
    <row r="17306" spans="1:12" x14ac:dyDescent="0.35">
      <c r="A17306" t="s">
        <v>17434</v>
      </c>
      <c r="B17306" s="93">
        <v>5218183629753</v>
      </c>
      <c r="C17306" t="s">
        <v>129</v>
      </c>
      <c r="D17306" t="s">
        <v>130</v>
      </c>
      <c r="E17306">
        <v>1</v>
      </c>
      <c r="F17306">
        <v>1</v>
      </c>
      <c r="G17306">
        <v>1</v>
      </c>
      <c r="H17306"/>
      <c r="I17306">
        <v>1</v>
      </c>
      <c r="J17306" s="95">
        <v>45824.609722222223</v>
      </c>
      <c r="K17306">
        <v>1</v>
      </c>
      <c r="L17306" s="95">
        <v>45824.618750000001</v>
      </c>
    </row>
    <row r="17307" spans="1:12" x14ac:dyDescent="0.35">
      <c r="A17307" t="s">
        <v>17435</v>
      </c>
      <c r="B17307" s="93">
        <v>5217831768938</v>
      </c>
      <c r="C17307" t="s">
        <v>129</v>
      </c>
      <c r="D17307" t="s">
        <v>130</v>
      </c>
      <c r="E17307">
        <v>0</v>
      </c>
      <c r="F17307">
        <v>0</v>
      </c>
      <c r="G17307">
        <v>0</v>
      </c>
      <c r="H17307" s="95">
        <v>45824.601388888892</v>
      </c>
      <c r="I17307">
        <v>0</v>
      </c>
      <c r="K17307">
        <v>0</v>
      </c>
    </row>
    <row r="17308" spans="1:12" x14ac:dyDescent="0.35">
      <c r="A17308" t="s">
        <v>17436</v>
      </c>
      <c r="B17308" s="93">
        <v>5215525353817</v>
      </c>
      <c r="C17308" t="s">
        <v>129</v>
      </c>
      <c r="D17308" t="s">
        <v>130</v>
      </c>
      <c r="E17308">
        <v>1</v>
      </c>
      <c r="F17308">
        <v>0</v>
      </c>
      <c r="G17308">
        <v>1</v>
      </c>
      <c r="H17308"/>
      <c r="I17308">
        <v>1</v>
      </c>
      <c r="J17308" s="95">
        <v>45824.606249999997</v>
      </c>
      <c r="K17308">
        <v>0</v>
      </c>
    </row>
    <row r="17309" spans="1:12" x14ac:dyDescent="0.35">
      <c r="A17309" t="s">
        <v>17437</v>
      </c>
      <c r="B17309" s="93">
        <v>5217971458297</v>
      </c>
      <c r="C17309" t="s">
        <v>129</v>
      </c>
      <c r="D17309" t="s">
        <v>130</v>
      </c>
      <c r="E17309">
        <v>0</v>
      </c>
      <c r="F17309">
        <v>0</v>
      </c>
      <c r="G17309">
        <v>0</v>
      </c>
      <c r="H17309" s="95">
        <v>45824.606944444444</v>
      </c>
      <c r="I17309">
        <v>0</v>
      </c>
      <c r="K17309">
        <v>0</v>
      </c>
    </row>
    <row r="17310" spans="1:12" x14ac:dyDescent="0.35">
      <c r="A17310" t="s">
        <v>17438</v>
      </c>
      <c r="B17310" s="93">
        <v>5218119902522</v>
      </c>
      <c r="C17310" t="s">
        <v>129</v>
      </c>
      <c r="D17310" t="s">
        <v>130</v>
      </c>
      <c r="E17310">
        <v>1</v>
      </c>
      <c r="F17310">
        <v>0</v>
      </c>
      <c r="G17310">
        <v>1</v>
      </c>
      <c r="H17310"/>
      <c r="I17310">
        <v>1</v>
      </c>
      <c r="J17310" s="95">
        <v>45824.602083333331</v>
      </c>
      <c r="K17310">
        <v>0</v>
      </c>
    </row>
    <row r="17311" spans="1:12" x14ac:dyDescent="0.35">
      <c r="A17311" t="s">
        <v>17439</v>
      </c>
      <c r="B17311" s="93">
        <v>525580483183</v>
      </c>
      <c r="C17311" t="s">
        <v>129</v>
      </c>
      <c r="D17311" t="s">
        <v>130</v>
      </c>
      <c r="E17311">
        <v>1</v>
      </c>
      <c r="F17311">
        <v>1</v>
      </c>
      <c r="G17311">
        <v>1</v>
      </c>
      <c r="H17311"/>
      <c r="I17311">
        <v>1</v>
      </c>
      <c r="J17311" s="95">
        <v>45824.602083333331</v>
      </c>
      <c r="K17311">
        <v>1</v>
      </c>
      <c r="L17311" s="95">
        <v>45824.607638888891</v>
      </c>
    </row>
    <row r="17312" spans="1:12" x14ac:dyDescent="0.35">
      <c r="A17312" t="s">
        <v>17440</v>
      </c>
      <c r="B17312" s="93">
        <v>5215611008105</v>
      </c>
      <c r="C17312" t="s">
        <v>129</v>
      </c>
      <c r="D17312" t="s">
        <v>130</v>
      </c>
      <c r="E17312">
        <v>1</v>
      </c>
      <c r="F17312">
        <v>0</v>
      </c>
      <c r="G17312">
        <v>1</v>
      </c>
      <c r="H17312"/>
      <c r="I17312">
        <v>1</v>
      </c>
      <c r="J17312" s="95">
        <v>45824.60833333333</v>
      </c>
      <c r="K17312">
        <v>0</v>
      </c>
    </row>
    <row r="17313" spans="1:12" x14ac:dyDescent="0.35">
      <c r="A17313" t="s">
        <v>17441</v>
      </c>
      <c r="B17313" s="93">
        <v>5216646282014</v>
      </c>
      <c r="C17313" t="s">
        <v>129</v>
      </c>
      <c r="D17313" t="s">
        <v>130</v>
      </c>
      <c r="E17313">
        <v>1</v>
      </c>
      <c r="F17313">
        <v>0</v>
      </c>
      <c r="G17313">
        <v>1</v>
      </c>
      <c r="H17313"/>
      <c r="I17313">
        <v>1</v>
      </c>
      <c r="J17313" s="95">
        <v>45824.60833333333</v>
      </c>
      <c r="K17313">
        <v>0</v>
      </c>
    </row>
    <row r="17314" spans="1:12" x14ac:dyDescent="0.35">
      <c r="A17314" t="s">
        <v>17442</v>
      </c>
      <c r="B17314" s="93">
        <v>5219933996657</v>
      </c>
      <c r="C17314" t="s">
        <v>129</v>
      </c>
      <c r="D17314" t="s">
        <v>130</v>
      </c>
      <c r="E17314">
        <v>1</v>
      </c>
      <c r="F17314">
        <v>1</v>
      </c>
      <c r="G17314">
        <v>1</v>
      </c>
      <c r="H17314"/>
      <c r="I17314">
        <v>1</v>
      </c>
      <c r="J17314" s="95">
        <v>45824.609722222223</v>
      </c>
      <c r="K17314">
        <v>1</v>
      </c>
      <c r="L17314" s="95">
        <v>45824.786805555559</v>
      </c>
    </row>
    <row r="17315" spans="1:12" x14ac:dyDescent="0.35">
      <c r="A17315" t="s">
        <v>17443</v>
      </c>
      <c r="B17315" s="93">
        <v>5213222223702</v>
      </c>
      <c r="C17315" t="s">
        <v>129</v>
      </c>
      <c r="D17315" t="s">
        <v>130</v>
      </c>
      <c r="E17315">
        <v>0</v>
      </c>
      <c r="F17315">
        <v>0</v>
      </c>
      <c r="G17315">
        <v>0</v>
      </c>
      <c r="H17315" s="95">
        <v>45824.605555555558</v>
      </c>
      <c r="I17315">
        <v>0</v>
      </c>
      <c r="K17315">
        <v>0</v>
      </c>
    </row>
    <row r="17316" spans="1:12" x14ac:dyDescent="0.35">
      <c r="A17316" t="s">
        <v>17444</v>
      </c>
      <c r="B17316" s="93">
        <v>5215548900278</v>
      </c>
      <c r="C17316" t="s">
        <v>129</v>
      </c>
      <c r="D17316" t="s">
        <v>130</v>
      </c>
      <c r="E17316">
        <v>1</v>
      </c>
      <c r="F17316">
        <v>0</v>
      </c>
      <c r="G17316">
        <v>1</v>
      </c>
      <c r="H17316"/>
      <c r="I17316">
        <v>1</v>
      </c>
      <c r="J17316" s="95">
        <v>45824.62222222222</v>
      </c>
      <c r="K17316">
        <v>0</v>
      </c>
    </row>
    <row r="17317" spans="1:12" x14ac:dyDescent="0.35">
      <c r="A17317" t="s">
        <v>17445</v>
      </c>
      <c r="B17317" s="93">
        <v>5215536689448</v>
      </c>
      <c r="C17317" t="s">
        <v>129</v>
      </c>
      <c r="D17317" t="s">
        <v>130</v>
      </c>
      <c r="E17317">
        <v>1</v>
      </c>
      <c r="F17317">
        <v>1</v>
      </c>
      <c r="G17317">
        <v>1</v>
      </c>
      <c r="H17317"/>
      <c r="I17317">
        <v>1</v>
      </c>
      <c r="J17317" s="95">
        <v>45824.602777777778</v>
      </c>
      <c r="K17317">
        <v>1</v>
      </c>
      <c r="L17317" s="95">
        <v>45824.607638888891</v>
      </c>
    </row>
    <row r="17318" spans="1:12" x14ac:dyDescent="0.35">
      <c r="A17318" t="s">
        <v>17446</v>
      </c>
      <c r="B17318" s="93">
        <v>5216182186004</v>
      </c>
      <c r="C17318" t="s">
        <v>129</v>
      </c>
      <c r="D17318" t="s">
        <v>130</v>
      </c>
      <c r="E17318">
        <v>1</v>
      </c>
      <c r="F17318">
        <v>1</v>
      </c>
      <c r="G17318">
        <v>1</v>
      </c>
      <c r="H17318"/>
      <c r="I17318">
        <v>1</v>
      </c>
      <c r="J17318" s="95">
        <v>45824.605555555558</v>
      </c>
      <c r="K17318">
        <v>1</v>
      </c>
      <c r="L17318" s="95">
        <v>45824.661805555559</v>
      </c>
    </row>
    <row r="17319" spans="1:12" x14ac:dyDescent="0.35">
      <c r="A17319" t="s">
        <v>17447</v>
      </c>
      <c r="B17319" s="93">
        <v>5215527202227</v>
      </c>
      <c r="C17319" t="s">
        <v>129</v>
      </c>
      <c r="D17319" t="s">
        <v>130</v>
      </c>
      <c r="E17319">
        <v>0</v>
      </c>
      <c r="F17319">
        <v>0</v>
      </c>
      <c r="G17319">
        <v>0</v>
      </c>
      <c r="H17319" s="95">
        <v>45824.603472222225</v>
      </c>
      <c r="I17319">
        <v>0</v>
      </c>
      <c r="K17319">
        <v>0</v>
      </c>
    </row>
    <row r="17320" spans="1:12" x14ac:dyDescent="0.35">
      <c r="A17320" t="s">
        <v>17448</v>
      </c>
      <c r="B17320" s="93">
        <v>5214961157751</v>
      </c>
      <c r="C17320" t="s">
        <v>129</v>
      </c>
      <c r="D17320" t="s">
        <v>130</v>
      </c>
      <c r="E17320">
        <v>1</v>
      </c>
      <c r="F17320">
        <v>0</v>
      </c>
      <c r="G17320">
        <v>1</v>
      </c>
      <c r="H17320"/>
      <c r="I17320">
        <v>1</v>
      </c>
      <c r="J17320" s="95">
        <v>45824.602083333331</v>
      </c>
      <c r="K17320">
        <v>0</v>
      </c>
    </row>
    <row r="17321" spans="1:12" x14ac:dyDescent="0.35">
      <c r="A17321" t="s">
        <v>17449</v>
      </c>
      <c r="B17321" s="93">
        <v>5219982250326</v>
      </c>
      <c r="C17321" t="s">
        <v>129</v>
      </c>
      <c r="D17321" t="s">
        <v>130</v>
      </c>
      <c r="E17321">
        <v>1</v>
      </c>
      <c r="F17321">
        <v>1</v>
      </c>
      <c r="G17321">
        <v>1</v>
      </c>
      <c r="H17321"/>
      <c r="I17321">
        <v>1</v>
      </c>
      <c r="J17321" s="95">
        <v>45824.607638888891</v>
      </c>
      <c r="K17321">
        <v>1</v>
      </c>
      <c r="L17321" s="95">
        <v>45824.611805555556</v>
      </c>
    </row>
    <row r="17322" spans="1:12" x14ac:dyDescent="0.35">
      <c r="A17322" t="s">
        <v>17450</v>
      </c>
      <c r="B17322" s="93">
        <v>5214492882846</v>
      </c>
      <c r="C17322" t="s">
        <v>129</v>
      </c>
      <c r="D17322" t="s">
        <v>130</v>
      </c>
      <c r="E17322">
        <v>1</v>
      </c>
      <c r="F17322">
        <v>0</v>
      </c>
      <c r="G17322">
        <v>1</v>
      </c>
      <c r="H17322"/>
      <c r="I17322">
        <v>1</v>
      </c>
      <c r="J17322" s="95">
        <v>45824.602777777778</v>
      </c>
      <c r="K17322">
        <v>0</v>
      </c>
    </row>
    <row r="17323" spans="1:12" x14ac:dyDescent="0.35">
      <c r="A17323" t="s">
        <v>17451</v>
      </c>
      <c r="B17323" s="93">
        <v>5214424076668</v>
      </c>
      <c r="C17323" t="s">
        <v>129</v>
      </c>
      <c r="D17323" t="s">
        <v>130</v>
      </c>
      <c r="E17323">
        <v>1</v>
      </c>
      <c r="F17323">
        <v>0</v>
      </c>
      <c r="G17323">
        <v>1</v>
      </c>
      <c r="H17323"/>
      <c r="I17323">
        <v>1</v>
      </c>
      <c r="J17323" s="95">
        <v>45824.607638888891</v>
      </c>
      <c r="K17323">
        <v>0</v>
      </c>
    </row>
    <row r="17324" spans="1:12" x14ac:dyDescent="0.35">
      <c r="A17324" t="s">
        <v>17452</v>
      </c>
      <c r="B17324" s="93">
        <v>5212299779386</v>
      </c>
      <c r="C17324" t="s">
        <v>129</v>
      </c>
      <c r="D17324" t="s">
        <v>130</v>
      </c>
      <c r="E17324">
        <v>1</v>
      </c>
      <c r="F17324">
        <v>1</v>
      </c>
      <c r="G17324">
        <v>1</v>
      </c>
      <c r="H17324"/>
      <c r="I17324">
        <v>1</v>
      </c>
      <c r="J17324" s="95">
        <v>45824.609722222223</v>
      </c>
      <c r="K17324">
        <v>1</v>
      </c>
      <c r="L17324" s="95">
        <v>45824.801388888889</v>
      </c>
    </row>
    <row r="17325" spans="1:12" x14ac:dyDescent="0.35">
      <c r="A17325" t="s">
        <v>17453</v>
      </c>
      <c r="B17325" s="93">
        <v>5217224234784</v>
      </c>
      <c r="C17325" t="s">
        <v>129</v>
      </c>
      <c r="D17325" t="s">
        <v>130</v>
      </c>
      <c r="E17325">
        <v>1</v>
      </c>
      <c r="F17325">
        <v>0</v>
      </c>
      <c r="G17325">
        <v>1</v>
      </c>
      <c r="H17325"/>
      <c r="I17325">
        <v>1</v>
      </c>
      <c r="J17325" s="95">
        <v>45824.603472222225</v>
      </c>
      <c r="K17325">
        <v>0</v>
      </c>
    </row>
    <row r="17326" spans="1:12" x14ac:dyDescent="0.35">
      <c r="A17326" t="s">
        <v>17454</v>
      </c>
      <c r="B17326" s="93">
        <v>5215538754067</v>
      </c>
      <c r="C17326" t="s">
        <v>129</v>
      </c>
      <c r="D17326" t="s">
        <v>130</v>
      </c>
      <c r="E17326">
        <v>1</v>
      </c>
      <c r="F17326">
        <v>1</v>
      </c>
      <c r="G17326">
        <v>1</v>
      </c>
      <c r="H17326"/>
      <c r="I17326">
        <v>1</v>
      </c>
      <c r="J17326" s="95">
        <v>45824.606944444444</v>
      </c>
      <c r="K17326">
        <v>1</v>
      </c>
      <c r="L17326" s="95">
        <v>45824.629861111112</v>
      </c>
    </row>
    <row r="17327" spans="1:12" x14ac:dyDescent="0.35">
      <c r="A17327" t="s">
        <v>17455</v>
      </c>
      <c r="B17327" s="93">
        <v>5215535313820</v>
      </c>
      <c r="C17327" t="s">
        <v>129</v>
      </c>
      <c r="D17327" t="s">
        <v>130</v>
      </c>
      <c r="E17327">
        <v>1</v>
      </c>
      <c r="F17327">
        <v>1</v>
      </c>
      <c r="G17327">
        <v>1</v>
      </c>
      <c r="H17327"/>
      <c r="I17327">
        <v>1</v>
      </c>
      <c r="J17327" s="95">
        <v>45824.604861111111</v>
      </c>
      <c r="K17327">
        <v>1</v>
      </c>
      <c r="L17327" s="95">
        <v>45824.605555555558</v>
      </c>
    </row>
    <row r="17328" spans="1:12" x14ac:dyDescent="0.35">
      <c r="A17328" t="s">
        <v>17456</v>
      </c>
      <c r="B17328" s="93">
        <v>5215576712254</v>
      </c>
      <c r="C17328" t="s">
        <v>129</v>
      </c>
      <c r="D17328" t="s">
        <v>130</v>
      </c>
      <c r="E17328">
        <v>1</v>
      </c>
      <c r="F17328">
        <v>1</v>
      </c>
      <c r="G17328">
        <v>1</v>
      </c>
      <c r="H17328"/>
      <c r="I17328">
        <v>1</v>
      </c>
      <c r="J17328" s="95">
        <v>45824.604861111111</v>
      </c>
      <c r="K17328">
        <v>1</v>
      </c>
      <c r="L17328" s="95">
        <v>45824.612500000003</v>
      </c>
    </row>
    <row r="17329" spans="1:12" x14ac:dyDescent="0.35">
      <c r="A17329" t="s">
        <v>17457</v>
      </c>
      <c r="B17329" s="93">
        <v>5215539550171</v>
      </c>
      <c r="C17329" t="s">
        <v>129</v>
      </c>
      <c r="D17329" t="s">
        <v>130</v>
      </c>
      <c r="E17329">
        <v>1</v>
      </c>
      <c r="F17329">
        <v>1</v>
      </c>
      <c r="G17329">
        <v>1</v>
      </c>
      <c r="H17329"/>
      <c r="I17329">
        <v>1</v>
      </c>
      <c r="J17329" s="95">
        <v>45824.602777777778</v>
      </c>
      <c r="K17329">
        <v>1</v>
      </c>
      <c r="L17329" s="95">
        <v>45824.738888888889</v>
      </c>
    </row>
    <row r="17330" spans="1:12" x14ac:dyDescent="0.35">
      <c r="A17330" t="s">
        <v>17458</v>
      </c>
      <c r="B17330" s="93">
        <v>5215514256674</v>
      </c>
      <c r="C17330" t="s">
        <v>129</v>
      </c>
      <c r="D17330" t="s">
        <v>130</v>
      </c>
      <c r="E17330">
        <v>1</v>
      </c>
      <c r="F17330">
        <v>0</v>
      </c>
      <c r="G17330">
        <v>1</v>
      </c>
      <c r="H17330"/>
      <c r="I17330">
        <v>1</v>
      </c>
      <c r="J17330" s="95">
        <v>45824.609722222223</v>
      </c>
      <c r="K17330">
        <v>0</v>
      </c>
    </row>
    <row r="17331" spans="1:12" x14ac:dyDescent="0.35">
      <c r="A17331" t="s">
        <v>17459</v>
      </c>
      <c r="B17331" s="93">
        <v>5212969621996</v>
      </c>
      <c r="C17331" t="s">
        <v>129</v>
      </c>
      <c r="D17331" t="s">
        <v>130</v>
      </c>
      <c r="E17331">
        <v>0</v>
      </c>
      <c r="F17331">
        <v>0</v>
      </c>
      <c r="G17331">
        <v>0</v>
      </c>
      <c r="H17331" s="95">
        <v>45824.602083333331</v>
      </c>
      <c r="I17331">
        <v>0</v>
      </c>
      <c r="K17331">
        <v>0</v>
      </c>
    </row>
    <row r="17332" spans="1:12" x14ac:dyDescent="0.35">
      <c r="A17332" t="s">
        <v>17460</v>
      </c>
      <c r="B17332" s="93">
        <v>5212461117312</v>
      </c>
      <c r="C17332" t="s">
        <v>129</v>
      </c>
      <c r="D17332" t="s">
        <v>130</v>
      </c>
      <c r="E17332">
        <v>1</v>
      </c>
      <c r="F17332">
        <v>1</v>
      </c>
      <c r="G17332">
        <v>1</v>
      </c>
      <c r="H17332"/>
      <c r="I17332">
        <v>1</v>
      </c>
      <c r="J17332" s="95">
        <v>45824.604861111111</v>
      </c>
      <c r="K17332">
        <v>1</v>
      </c>
      <c r="L17332" s="95">
        <v>45824.607638888891</v>
      </c>
    </row>
    <row r="17333" spans="1:12" x14ac:dyDescent="0.35">
      <c r="A17333" t="s">
        <v>17461</v>
      </c>
      <c r="B17333" s="93">
        <v>5215564607065</v>
      </c>
      <c r="C17333" t="s">
        <v>129</v>
      </c>
      <c r="D17333" t="s">
        <v>130</v>
      </c>
      <c r="E17333">
        <v>0</v>
      </c>
      <c r="F17333">
        <v>0</v>
      </c>
      <c r="G17333">
        <v>0</v>
      </c>
      <c r="H17333" s="95">
        <v>45824.607638888891</v>
      </c>
      <c r="I17333">
        <v>0</v>
      </c>
      <c r="K17333">
        <v>0</v>
      </c>
    </row>
    <row r="17334" spans="1:12" x14ac:dyDescent="0.35">
      <c r="A17334" t="s">
        <v>17462</v>
      </c>
      <c r="B17334" s="93">
        <v>5219626373268</v>
      </c>
      <c r="C17334" t="s">
        <v>129</v>
      </c>
      <c r="D17334" t="s">
        <v>130</v>
      </c>
      <c r="E17334">
        <v>1</v>
      </c>
      <c r="F17334">
        <v>1</v>
      </c>
      <c r="G17334">
        <v>1</v>
      </c>
      <c r="H17334"/>
      <c r="I17334">
        <v>1</v>
      </c>
      <c r="J17334" s="95">
        <v>45824.60833333333</v>
      </c>
      <c r="K17334">
        <v>1</v>
      </c>
      <c r="L17334" s="95">
        <v>45824.620833333334</v>
      </c>
    </row>
    <row r="17335" spans="1:12" x14ac:dyDescent="0.35">
      <c r="A17335" t="s">
        <v>17463</v>
      </c>
      <c r="B17335" s="93">
        <v>5214771146315</v>
      </c>
      <c r="C17335" t="s">
        <v>129</v>
      </c>
      <c r="D17335" t="s">
        <v>130</v>
      </c>
      <c r="E17335">
        <v>1</v>
      </c>
      <c r="F17335">
        <v>1</v>
      </c>
      <c r="G17335">
        <v>1</v>
      </c>
      <c r="H17335"/>
      <c r="I17335">
        <v>1</v>
      </c>
      <c r="J17335" s="95">
        <v>45824.606944444444</v>
      </c>
      <c r="K17335">
        <v>1</v>
      </c>
      <c r="L17335" s="95">
        <v>45824.655555555553</v>
      </c>
    </row>
    <row r="17336" spans="1:12" x14ac:dyDescent="0.35">
      <c r="A17336" t="s">
        <v>17464</v>
      </c>
      <c r="B17336" s="93">
        <v>5215526538288</v>
      </c>
      <c r="C17336" t="s">
        <v>129</v>
      </c>
      <c r="D17336" t="s">
        <v>130</v>
      </c>
      <c r="E17336">
        <v>1</v>
      </c>
      <c r="F17336">
        <v>0</v>
      </c>
      <c r="G17336">
        <v>1</v>
      </c>
      <c r="H17336"/>
      <c r="I17336">
        <v>1</v>
      </c>
      <c r="J17336" s="95">
        <v>45824.604166666664</v>
      </c>
      <c r="K17336">
        <v>0</v>
      </c>
    </row>
    <row r="17337" spans="1:12" x14ac:dyDescent="0.35">
      <c r="A17337" t="s">
        <v>17465</v>
      </c>
      <c r="B17337" s="93">
        <v>5214981018593</v>
      </c>
      <c r="C17337" t="s">
        <v>129</v>
      </c>
      <c r="D17337" t="s">
        <v>130</v>
      </c>
      <c r="E17337">
        <v>1</v>
      </c>
      <c r="F17337">
        <v>1</v>
      </c>
      <c r="G17337">
        <v>1</v>
      </c>
      <c r="H17337"/>
      <c r="I17337">
        <v>1</v>
      </c>
      <c r="J17337" s="95">
        <v>45824.759027777778</v>
      </c>
      <c r="K17337">
        <v>1</v>
      </c>
      <c r="L17337" s="95">
        <v>45824.803472222222</v>
      </c>
    </row>
    <row r="17338" spans="1:12" x14ac:dyDescent="0.35">
      <c r="A17338" t="s">
        <v>17466</v>
      </c>
      <c r="B17338" s="93">
        <v>5213333987153</v>
      </c>
      <c r="C17338" t="s">
        <v>129</v>
      </c>
      <c r="D17338" t="s">
        <v>130</v>
      </c>
      <c r="E17338">
        <v>1</v>
      </c>
      <c r="F17338">
        <v>1</v>
      </c>
      <c r="G17338">
        <v>1</v>
      </c>
      <c r="H17338"/>
      <c r="I17338">
        <v>1</v>
      </c>
      <c r="J17338" s="95">
        <v>45824.605555555558</v>
      </c>
      <c r="K17338">
        <v>1</v>
      </c>
      <c r="L17338" s="95">
        <v>45824.626388888886</v>
      </c>
    </row>
    <row r="17339" spans="1:12" x14ac:dyDescent="0.35">
      <c r="A17339" t="s">
        <v>17467</v>
      </c>
      <c r="B17339" s="93">
        <v>5219988452200</v>
      </c>
      <c r="C17339" t="s">
        <v>129</v>
      </c>
      <c r="D17339" t="s">
        <v>130</v>
      </c>
      <c r="E17339">
        <v>1</v>
      </c>
      <c r="F17339">
        <v>1</v>
      </c>
      <c r="G17339">
        <v>1</v>
      </c>
      <c r="H17339"/>
      <c r="I17339">
        <v>1</v>
      </c>
      <c r="J17339" s="95">
        <v>45824.604861111111</v>
      </c>
      <c r="K17339">
        <v>1</v>
      </c>
      <c r="L17339" s="95">
        <v>45824.861111111109</v>
      </c>
    </row>
    <row r="17340" spans="1:12" x14ac:dyDescent="0.35">
      <c r="A17340" t="s">
        <v>17468</v>
      </c>
      <c r="B17340" s="93">
        <v>5219721150846</v>
      </c>
      <c r="C17340" t="s">
        <v>129</v>
      </c>
      <c r="D17340" t="s">
        <v>130</v>
      </c>
      <c r="E17340">
        <v>0</v>
      </c>
      <c r="F17340">
        <v>0</v>
      </c>
      <c r="G17340">
        <v>0</v>
      </c>
      <c r="H17340" s="95">
        <v>45824.605555555558</v>
      </c>
      <c r="I17340">
        <v>0</v>
      </c>
      <c r="K17340">
        <v>0</v>
      </c>
    </row>
    <row r="17341" spans="1:12" x14ac:dyDescent="0.35">
      <c r="A17341" t="s">
        <v>17469</v>
      </c>
      <c r="B17341" s="93">
        <v>5214491735968</v>
      </c>
      <c r="C17341" t="s">
        <v>129</v>
      </c>
      <c r="D17341" t="s">
        <v>130</v>
      </c>
      <c r="E17341">
        <v>1</v>
      </c>
      <c r="F17341">
        <v>1</v>
      </c>
      <c r="G17341">
        <v>1</v>
      </c>
      <c r="H17341"/>
      <c r="I17341">
        <v>1</v>
      </c>
      <c r="J17341" s="95">
        <v>45824.604166666664</v>
      </c>
      <c r="K17341">
        <v>1</v>
      </c>
      <c r="L17341" s="95">
        <v>45824.618055555555</v>
      </c>
    </row>
    <row r="17342" spans="1:12" x14ac:dyDescent="0.35">
      <c r="A17342" t="s">
        <v>17470</v>
      </c>
      <c r="B17342" s="93">
        <v>5218781140718</v>
      </c>
      <c r="C17342" t="s">
        <v>129</v>
      </c>
      <c r="D17342" t="s">
        <v>130</v>
      </c>
      <c r="E17342">
        <v>0</v>
      </c>
      <c r="F17342">
        <v>0</v>
      </c>
      <c r="G17342">
        <v>0</v>
      </c>
      <c r="H17342" s="95">
        <v>45824.605555555558</v>
      </c>
      <c r="I17342">
        <v>0</v>
      </c>
      <c r="K17342">
        <v>0</v>
      </c>
    </row>
    <row r="17343" spans="1:12" x14ac:dyDescent="0.35">
      <c r="A17343" t="s">
        <v>17471</v>
      </c>
      <c r="B17343" s="93">
        <v>5214622643732</v>
      </c>
      <c r="C17343" t="s">
        <v>129</v>
      </c>
      <c r="D17343" t="s">
        <v>130</v>
      </c>
      <c r="E17343">
        <v>1</v>
      </c>
      <c r="F17343">
        <v>0</v>
      </c>
      <c r="G17343">
        <v>1</v>
      </c>
      <c r="H17343"/>
      <c r="I17343">
        <v>1</v>
      </c>
      <c r="J17343" s="95">
        <v>45824.605555555558</v>
      </c>
      <c r="K17343">
        <v>0</v>
      </c>
    </row>
    <row r="17344" spans="1:12" x14ac:dyDescent="0.35">
      <c r="A17344" t="s">
        <v>17472</v>
      </c>
      <c r="B17344" s="93">
        <v>5214591145492</v>
      </c>
      <c r="C17344" t="s">
        <v>129</v>
      </c>
      <c r="D17344" t="s">
        <v>130</v>
      </c>
      <c r="E17344">
        <v>1</v>
      </c>
      <c r="F17344">
        <v>1</v>
      </c>
      <c r="G17344">
        <v>1</v>
      </c>
      <c r="H17344"/>
      <c r="I17344">
        <v>1</v>
      </c>
      <c r="J17344" s="95">
        <v>45824.606249999997</v>
      </c>
      <c r="K17344">
        <v>1</v>
      </c>
      <c r="L17344" s="95">
        <v>45824.615277777775</v>
      </c>
    </row>
    <row r="17345" spans="1:12" x14ac:dyDescent="0.35">
      <c r="A17345" t="s">
        <v>17473</v>
      </c>
      <c r="B17345" s="93">
        <v>5218112891292</v>
      </c>
      <c r="C17345" t="s">
        <v>129</v>
      </c>
      <c r="D17345" t="s">
        <v>130</v>
      </c>
      <c r="E17345">
        <v>0</v>
      </c>
      <c r="F17345">
        <v>0</v>
      </c>
      <c r="G17345">
        <v>0</v>
      </c>
      <c r="H17345" s="95">
        <v>45824.603472222225</v>
      </c>
      <c r="I17345">
        <v>0</v>
      </c>
      <c r="K17345">
        <v>0</v>
      </c>
    </row>
    <row r="17346" spans="1:12" x14ac:dyDescent="0.35">
      <c r="A17346" t="s">
        <v>17474</v>
      </c>
      <c r="B17346" s="93">
        <v>5216561454305</v>
      </c>
      <c r="C17346" t="s">
        <v>129</v>
      </c>
      <c r="D17346" t="s">
        <v>130</v>
      </c>
      <c r="E17346">
        <v>1</v>
      </c>
      <c r="F17346">
        <v>1</v>
      </c>
      <c r="G17346">
        <v>1</v>
      </c>
      <c r="H17346"/>
      <c r="I17346">
        <v>1</v>
      </c>
      <c r="J17346" s="95">
        <v>45824.609722222223</v>
      </c>
      <c r="K17346">
        <v>1</v>
      </c>
      <c r="L17346" s="95">
        <v>45824.788194444445</v>
      </c>
    </row>
    <row r="17347" spans="1:12" x14ac:dyDescent="0.35">
      <c r="A17347" t="s">
        <v>17475</v>
      </c>
      <c r="B17347" s="93">
        <v>5214491964636</v>
      </c>
      <c r="C17347" t="s">
        <v>129</v>
      </c>
      <c r="D17347" t="s">
        <v>130</v>
      </c>
      <c r="E17347">
        <v>1</v>
      </c>
      <c r="F17347">
        <v>0</v>
      </c>
      <c r="G17347">
        <v>1</v>
      </c>
      <c r="H17347"/>
      <c r="I17347">
        <v>1</v>
      </c>
      <c r="J17347" s="95">
        <v>45824.604166666664</v>
      </c>
      <c r="K17347">
        <v>0</v>
      </c>
    </row>
    <row r="17348" spans="1:12" x14ac:dyDescent="0.35">
      <c r="A17348" t="s">
        <v>17476</v>
      </c>
      <c r="B17348" s="93">
        <v>5212225200579</v>
      </c>
      <c r="C17348" t="s">
        <v>129</v>
      </c>
      <c r="D17348" t="s">
        <v>130</v>
      </c>
      <c r="E17348">
        <v>1</v>
      </c>
      <c r="F17348">
        <v>1</v>
      </c>
      <c r="G17348">
        <v>1</v>
      </c>
      <c r="H17348"/>
      <c r="I17348">
        <v>1</v>
      </c>
      <c r="J17348" s="95">
        <v>45824.602777777778</v>
      </c>
      <c r="K17348">
        <v>1</v>
      </c>
      <c r="L17348" s="95">
        <v>45824.614583333336</v>
      </c>
    </row>
    <row r="17349" spans="1:12" x14ac:dyDescent="0.35">
      <c r="A17349" t="s">
        <v>17477</v>
      </c>
      <c r="B17349" s="93">
        <v>5215516815859</v>
      </c>
      <c r="C17349" t="s">
        <v>129</v>
      </c>
      <c r="D17349" t="s">
        <v>130</v>
      </c>
      <c r="E17349">
        <v>1</v>
      </c>
      <c r="F17349">
        <v>1</v>
      </c>
      <c r="G17349">
        <v>1</v>
      </c>
      <c r="H17349"/>
      <c r="I17349">
        <v>1</v>
      </c>
      <c r="J17349" s="95">
        <v>45824.604166666664</v>
      </c>
      <c r="K17349">
        <v>1</v>
      </c>
      <c r="L17349" s="95">
        <v>45825.038194444445</v>
      </c>
    </row>
    <row r="17350" spans="1:12" x14ac:dyDescent="0.35">
      <c r="A17350" t="s">
        <v>17478</v>
      </c>
      <c r="B17350" s="93">
        <v>5212231255162</v>
      </c>
      <c r="C17350" t="s">
        <v>129</v>
      </c>
      <c r="D17350" t="s">
        <v>130</v>
      </c>
      <c r="E17350">
        <v>1</v>
      </c>
      <c r="F17350">
        <v>1</v>
      </c>
      <c r="G17350">
        <v>1</v>
      </c>
      <c r="H17350"/>
      <c r="I17350">
        <v>1</v>
      </c>
      <c r="J17350" s="95">
        <v>45824.606944444444</v>
      </c>
      <c r="K17350">
        <v>1</v>
      </c>
      <c r="L17350" s="95">
        <v>45824.806944444441</v>
      </c>
    </row>
    <row r="17351" spans="1:12" x14ac:dyDescent="0.35">
      <c r="A17351" t="s">
        <v>17479</v>
      </c>
      <c r="B17351" s="93">
        <v>5215515710826</v>
      </c>
      <c r="C17351" t="s">
        <v>129</v>
      </c>
      <c r="D17351" t="s">
        <v>130</v>
      </c>
      <c r="E17351">
        <v>1</v>
      </c>
      <c r="F17351">
        <v>0</v>
      </c>
      <c r="G17351">
        <v>1</v>
      </c>
      <c r="H17351"/>
      <c r="I17351">
        <v>1</v>
      </c>
      <c r="J17351" s="95">
        <v>45824.609027777777</v>
      </c>
      <c r="K17351">
        <v>0</v>
      </c>
    </row>
    <row r="17352" spans="1:12" x14ac:dyDescent="0.35">
      <c r="A17352" t="s">
        <v>17480</v>
      </c>
      <c r="B17352" s="93">
        <v>5213123077474</v>
      </c>
      <c r="C17352" t="s">
        <v>129</v>
      </c>
      <c r="D17352" t="s">
        <v>130</v>
      </c>
      <c r="E17352">
        <v>0</v>
      </c>
      <c r="F17352">
        <v>0</v>
      </c>
      <c r="G17352">
        <v>0</v>
      </c>
      <c r="H17352" s="95">
        <v>45824.604861111111</v>
      </c>
      <c r="I17352">
        <v>0</v>
      </c>
      <c r="K17352">
        <v>0</v>
      </c>
    </row>
    <row r="17353" spans="1:12" x14ac:dyDescent="0.35">
      <c r="A17353" t="s">
        <v>17481</v>
      </c>
      <c r="B17353" s="93">
        <v>5218991607925</v>
      </c>
      <c r="C17353" t="s">
        <v>129</v>
      </c>
      <c r="D17353" t="s">
        <v>130</v>
      </c>
      <c r="E17353">
        <v>0</v>
      </c>
      <c r="F17353">
        <v>0</v>
      </c>
      <c r="G17353">
        <v>0</v>
      </c>
      <c r="H17353" s="95">
        <v>45824.609027777777</v>
      </c>
      <c r="I17353">
        <v>0</v>
      </c>
      <c r="K17353">
        <v>0</v>
      </c>
    </row>
    <row r="17354" spans="1:12" x14ac:dyDescent="0.35">
      <c r="A17354" t="s">
        <v>17482</v>
      </c>
      <c r="B17354" s="93">
        <v>5219531248631</v>
      </c>
      <c r="C17354" t="s">
        <v>129</v>
      </c>
      <c r="D17354" t="s">
        <v>130</v>
      </c>
      <c r="E17354">
        <v>1</v>
      </c>
      <c r="F17354">
        <v>0</v>
      </c>
      <c r="G17354">
        <v>1</v>
      </c>
      <c r="H17354"/>
      <c r="I17354">
        <v>1</v>
      </c>
      <c r="J17354" s="95">
        <v>45824.602083333331</v>
      </c>
      <c r="K17354">
        <v>0</v>
      </c>
    </row>
    <row r="17355" spans="1:12" x14ac:dyDescent="0.35">
      <c r="A17355" t="s">
        <v>17483</v>
      </c>
      <c r="B17355" s="93">
        <v>5218717931900</v>
      </c>
      <c r="C17355" t="s">
        <v>129</v>
      </c>
      <c r="D17355" t="s">
        <v>130</v>
      </c>
      <c r="E17355">
        <v>0</v>
      </c>
      <c r="F17355">
        <v>0</v>
      </c>
      <c r="G17355">
        <v>0</v>
      </c>
      <c r="H17355" s="95">
        <v>45824.607638888891</v>
      </c>
      <c r="I17355">
        <v>0</v>
      </c>
      <c r="K17355">
        <v>0</v>
      </c>
    </row>
    <row r="17356" spans="1:12" x14ac:dyDescent="0.35">
      <c r="A17356" t="s">
        <v>17484</v>
      </c>
      <c r="B17356" s="93">
        <v>5219612158797</v>
      </c>
      <c r="C17356" t="s">
        <v>129</v>
      </c>
      <c r="D17356" t="s">
        <v>130</v>
      </c>
      <c r="E17356">
        <v>0</v>
      </c>
      <c r="F17356">
        <v>0</v>
      </c>
      <c r="G17356">
        <v>0</v>
      </c>
      <c r="H17356" s="95">
        <v>45824.606249999997</v>
      </c>
      <c r="I17356">
        <v>0</v>
      </c>
      <c r="K17356">
        <v>0</v>
      </c>
    </row>
    <row r="17357" spans="1:12" x14ac:dyDescent="0.35">
      <c r="A17357" t="s">
        <v>17485</v>
      </c>
      <c r="B17357" s="93">
        <v>5219511351715</v>
      </c>
      <c r="C17357" t="s">
        <v>129</v>
      </c>
      <c r="D17357" t="s">
        <v>130</v>
      </c>
      <c r="E17357">
        <v>1</v>
      </c>
      <c r="F17357">
        <v>1</v>
      </c>
      <c r="G17357">
        <v>1</v>
      </c>
      <c r="H17357"/>
      <c r="I17357">
        <v>1</v>
      </c>
      <c r="J17357" s="95">
        <v>45824.605555555558</v>
      </c>
      <c r="K17357">
        <v>1</v>
      </c>
      <c r="L17357" s="95">
        <v>45824.629861111112</v>
      </c>
    </row>
    <row r="17358" spans="1:12" x14ac:dyDescent="0.35">
      <c r="A17358" t="s">
        <v>17486</v>
      </c>
      <c r="B17358" s="93">
        <v>5213515102347</v>
      </c>
      <c r="C17358" t="s">
        <v>129</v>
      </c>
      <c r="D17358" t="s">
        <v>130</v>
      </c>
      <c r="E17358">
        <v>1</v>
      </c>
      <c r="F17358">
        <v>1</v>
      </c>
      <c r="G17358">
        <v>1</v>
      </c>
      <c r="H17358"/>
      <c r="I17358">
        <v>1</v>
      </c>
      <c r="J17358" s="95">
        <v>45824.604166666664</v>
      </c>
      <c r="K17358">
        <v>1</v>
      </c>
      <c r="L17358" s="95">
        <v>45824.61041666667</v>
      </c>
    </row>
    <row r="17359" spans="1:12" x14ac:dyDescent="0.35">
      <c r="A17359" t="s">
        <v>17487</v>
      </c>
      <c r="B17359" s="93">
        <v>5216181383496</v>
      </c>
      <c r="C17359" t="s">
        <v>129</v>
      </c>
      <c r="D17359" t="s">
        <v>130</v>
      </c>
      <c r="E17359">
        <v>1</v>
      </c>
      <c r="F17359">
        <v>0</v>
      </c>
      <c r="G17359">
        <v>1</v>
      </c>
      <c r="H17359"/>
      <c r="I17359">
        <v>1</v>
      </c>
      <c r="J17359" s="95">
        <v>45824.61041666667</v>
      </c>
      <c r="K17359">
        <v>0</v>
      </c>
    </row>
    <row r="17360" spans="1:12" x14ac:dyDescent="0.35">
      <c r="A17360" t="s">
        <v>17488</v>
      </c>
      <c r="B17360" s="93">
        <v>5217971280578</v>
      </c>
      <c r="C17360" t="s">
        <v>129</v>
      </c>
      <c r="D17360" t="s">
        <v>130</v>
      </c>
      <c r="E17360">
        <v>1</v>
      </c>
      <c r="F17360">
        <v>1</v>
      </c>
      <c r="G17360">
        <v>1</v>
      </c>
      <c r="H17360"/>
      <c r="I17360">
        <v>1</v>
      </c>
      <c r="J17360" s="95">
        <v>45824.61041666667</v>
      </c>
      <c r="K17360">
        <v>1</v>
      </c>
      <c r="L17360" s="95">
        <v>45824.611111111109</v>
      </c>
    </row>
    <row r="17361" spans="1:12" x14ac:dyDescent="0.35">
      <c r="A17361" t="s">
        <v>17489</v>
      </c>
      <c r="B17361" s="93">
        <v>5212221767447</v>
      </c>
      <c r="C17361" t="s">
        <v>129</v>
      </c>
      <c r="D17361" t="s">
        <v>130</v>
      </c>
      <c r="E17361">
        <v>1</v>
      </c>
      <c r="F17361">
        <v>0</v>
      </c>
      <c r="G17361">
        <v>1</v>
      </c>
      <c r="H17361"/>
      <c r="I17361">
        <v>1</v>
      </c>
      <c r="J17361" s="95">
        <v>45824.607638888891</v>
      </c>
      <c r="K17361">
        <v>0</v>
      </c>
    </row>
    <row r="17362" spans="1:12" x14ac:dyDescent="0.35">
      <c r="A17362" t="s">
        <v>17490</v>
      </c>
      <c r="B17362" s="93">
        <v>5217771308175</v>
      </c>
      <c r="C17362" t="s">
        <v>129</v>
      </c>
      <c r="D17362" t="s">
        <v>130</v>
      </c>
      <c r="E17362">
        <v>1</v>
      </c>
      <c r="F17362">
        <v>1</v>
      </c>
      <c r="G17362">
        <v>1</v>
      </c>
      <c r="H17362"/>
      <c r="I17362">
        <v>1</v>
      </c>
      <c r="J17362" s="95">
        <v>45824.60833333333</v>
      </c>
      <c r="K17362">
        <v>1</v>
      </c>
      <c r="L17362" s="95">
        <v>45824.625</v>
      </c>
    </row>
    <row r="17363" spans="1:12" x14ac:dyDescent="0.35">
      <c r="A17363" t="s">
        <v>17491</v>
      </c>
      <c r="B17363" s="93">
        <v>5213317698178</v>
      </c>
      <c r="C17363" t="s">
        <v>129</v>
      </c>
      <c r="D17363" t="s">
        <v>130</v>
      </c>
      <c r="E17363">
        <v>1</v>
      </c>
      <c r="F17363">
        <v>0</v>
      </c>
      <c r="G17363">
        <v>1</v>
      </c>
      <c r="H17363"/>
      <c r="I17363">
        <v>1</v>
      </c>
      <c r="J17363" s="95">
        <v>45824.609722222223</v>
      </c>
      <c r="K17363">
        <v>0</v>
      </c>
    </row>
    <row r="17364" spans="1:12" x14ac:dyDescent="0.35">
      <c r="A17364" t="s">
        <v>17492</v>
      </c>
      <c r="B17364" s="93">
        <v>5214431195968</v>
      </c>
      <c r="C17364" t="s">
        <v>129</v>
      </c>
      <c r="D17364" t="s">
        <v>130</v>
      </c>
      <c r="E17364">
        <v>1</v>
      </c>
      <c r="F17364">
        <v>0</v>
      </c>
      <c r="G17364">
        <v>1</v>
      </c>
      <c r="H17364"/>
      <c r="I17364">
        <v>1</v>
      </c>
      <c r="J17364" s="95">
        <v>45824.640972222223</v>
      </c>
      <c r="K17364">
        <v>0</v>
      </c>
    </row>
    <row r="17365" spans="1:12" x14ac:dyDescent="0.35">
      <c r="A17365" t="s">
        <v>17493</v>
      </c>
      <c r="B17365" s="93">
        <v>5219922499000</v>
      </c>
      <c r="C17365" t="s">
        <v>129</v>
      </c>
      <c r="D17365" t="s">
        <v>130</v>
      </c>
      <c r="E17365">
        <v>0</v>
      </c>
      <c r="F17365">
        <v>0</v>
      </c>
      <c r="G17365">
        <v>0</v>
      </c>
      <c r="H17365" s="95">
        <v>45824.606249999997</v>
      </c>
      <c r="I17365">
        <v>0</v>
      </c>
      <c r="K17365">
        <v>0</v>
      </c>
    </row>
    <row r="17366" spans="1:12" x14ac:dyDescent="0.35">
      <c r="A17366" t="s">
        <v>17494</v>
      </c>
      <c r="B17366" s="93">
        <v>5219831254268</v>
      </c>
      <c r="C17366" t="s">
        <v>129</v>
      </c>
      <c r="D17366" t="s">
        <v>130</v>
      </c>
      <c r="E17366">
        <v>1</v>
      </c>
      <c r="F17366">
        <v>1</v>
      </c>
      <c r="G17366">
        <v>1</v>
      </c>
      <c r="H17366"/>
      <c r="I17366">
        <v>1</v>
      </c>
      <c r="J17366" s="95">
        <v>45824.602777777778</v>
      </c>
      <c r="K17366">
        <v>1</v>
      </c>
      <c r="L17366" s="95">
        <v>45824.60833333333</v>
      </c>
    </row>
    <row r="17367" spans="1:12" x14ac:dyDescent="0.35">
      <c r="A17367" t="s">
        <v>17495</v>
      </c>
      <c r="B17367" s="93">
        <v>5216441881627</v>
      </c>
      <c r="C17367" t="s">
        <v>129</v>
      </c>
      <c r="D17367" t="s">
        <v>130</v>
      </c>
      <c r="E17367">
        <v>1</v>
      </c>
      <c r="F17367">
        <v>0</v>
      </c>
      <c r="G17367">
        <v>1</v>
      </c>
      <c r="H17367"/>
      <c r="I17367">
        <v>1</v>
      </c>
      <c r="J17367" s="95">
        <v>45824.604861111111</v>
      </c>
      <c r="K17367">
        <v>0</v>
      </c>
    </row>
    <row r="17368" spans="1:12" x14ac:dyDescent="0.35">
      <c r="A17368" t="s">
        <v>17496</v>
      </c>
      <c r="B17368" s="93">
        <v>5216656547399</v>
      </c>
      <c r="C17368" t="s">
        <v>129</v>
      </c>
      <c r="D17368" t="s">
        <v>130</v>
      </c>
      <c r="E17368">
        <v>0</v>
      </c>
      <c r="F17368">
        <v>0</v>
      </c>
      <c r="G17368">
        <v>0</v>
      </c>
      <c r="H17368" s="95">
        <v>45824.609722222223</v>
      </c>
      <c r="I17368">
        <v>0</v>
      </c>
      <c r="K17368">
        <v>0</v>
      </c>
    </row>
    <row r="17369" spans="1:12" x14ac:dyDescent="0.35">
      <c r="A17369" t="s">
        <v>17497</v>
      </c>
      <c r="B17369" s="93">
        <v>5215539587419</v>
      </c>
      <c r="C17369" t="s">
        <v>129</v>
      </c>
      <c r="D17369" t="s">
        <v>130</v>
      </c>
      <c r="E17369">
        <v>1</v>
      </c>
      <c r="F17369">
        <v>1</v>
      </c>
      <c r="G17369">
        <v>1</v>
      </c>
      <c r="H17369"/>
      <c r="I17369">
        <v>1</v>
      </c>
      <c r="J17369" s="95">
        <v>45824.604166666664</v>
      </c>
      <c r="K17369">
        <v>1</v>
      </c>
      <c r="L17369" s="95">
        <v>45824.703472222223</v>
      </c>
    </row>
    <row r="17370" spans="1:12" x14ac:dyDescent="0.35">
      <c r="A17370" t="s">
        <v>17498</v>
      </c>
      <c r="B17370" s="93">
        <v>5219981309840</v>
      </c>
      <c r="C17370" t="s">
        <v>129</v>
      </c>
      <c r="D17370" t="s">
        <v>130</v>
      </c>
      <c r="E17370">
        <v>1</v>
      </c>
      <c r="F17370">
        <v>1</v>
      </c>
      <c r="G17370">
        <v>1</v>
      </c>
      <c r="H17370"/>
      <c r="I17370">
        <v>1</v>
      </c>
      <c r="J17370" s="95">
        <v>45824.609722222223</v>
      </c>
      <c r="K17370">
        <v>1</v>
      </c>
      <c r="L17370" s="95">
        <v>45824.609722222223</v>
      </c>
    </row>
    <row r="17371" spans="1:12" x14ac:dyDescent="0.35">
      <c r="A17371" t="s">
        <v>17499</v>
      </c>
      <c r="B17371" s="93">
        <v>5213334654706</v>
      </c>
      <c r="C17371" t="s">
        <v>129</v>
      </c>
      <c r="D17371" t="s">
        <v>130</v>
      </c>
      <c r="E17371">
        <v>1</v>
      </c>
      <c r="F17371">
        <v>1</v>
      </c>
      <c r="G17371">
        <v>1</v>
      </c>
      <c r="H17371"/>
      <c r="I17371">
        <v>1</v>
      </c>
      <c r="J17371" s="95">
        <v>45824.609722222223</v>
      </c>
      <c r="K17371">
        <v>1</v>
      </c>
      <c r="L17371" s="95">
        <v>45824.634722222225</v>
      </c>
    </row>
    <row r="17372" spans="1:12" x14ac:dyDescent="0.35">
      <c r="A17372" t="s">
        <v>17500</v>
      </c>
      <c r="B17372" s="93">
        <v>5219676778822</v>
      </c>
      <c r="C17372" t="s">
        <v>129</v>
      </c>
      <c r="D17372" t="s">
        <v>130</v>
      </c>
      <c r="E17372">
        <v>1</v>
      </c>
      <c r="F17372">
        <v>0</v>
      </c>
      <c r="G17372">
        <v>1</v>
      </c>
      <c r="H17372"/>
      <c r="I17372">
        <v>1</v>
      </c>
      <c r="J17372" s="95">
        <v>45824.60833333333</v>
      </c>
      <c r="K17372">
        <v>0</v>
      </c>
    </row>
    <row r="17373" spans="1:12" x14ac:dyDescent="0.35">
      <c r="A17373" t="s">
        <v>17501</v>
      </c>
      <c r="B17373" s="93">
        <v>5215516528830</v>
      </c>
      <c r="C17373" t="s">
        <v>129</v>
      </c>
      <c r="D17373" t="s">
        <v>130</v>
      </c>
      <c r="E17373">
        <v>1</v>
      </c>
      <c r="F17373">
        <v>1</v>
      </c>
      <c r="G17373">
        <v>1</v>
      </c>
      <c r="H17373"/>
      <c r="I17373">
        <v>1</v>
      </c>
      <c r="J17373" s="95">
        <v>45824.609722222223</v>
      </c>
      <c r="K17373">
        <v>1</v>
      </c>
      <c r="L17373" s="95">
        <v>45824.671527777777</v>
      </c>
    </row>
    <row r="17374" spans="1:12" x14ac:dyDescent="0.35">
      <c r="A17374" t="s">
        <v>17502</v>
      </c>
      <c r="B17374" s="93">
        <v>5212491135291</v>
      </c>
      <c r="C17374" t="s">
        <v>129</v>
      </c>
      <c r="D17374" t="s">
        <v>130</v>
      </c>
      <c r="E17374">
        <v>1</v>
      </c>
      <c r="F17374">
        <v>1</v>
      </c>
      <c r="G17374">
        <v>1</v>
      </c>
      <c r="H17374"/>
      <c r="I17374">
        <v>1</v>
      </c>
      <c r="J17374" s="95">
        <v>45824.620138888888</v>
      </c>
      <c r="K17374">
        <v>1</v>
      </c>
      <c r="L17374" s="95">
        <v>45824.676388888889</v>
      </c>
    </row>
    <row r="17375" spans="1:12" x14ac:dyDescent="0.35">
      <c r="A17375" t="s">
        <v>17503</v>
      </c>
      <c r="B17375" s="93">
        <v>5216961053268</v>
      </c>
      <c r="C17375" t="s">
        <v>129</v>
      </c>
      <c r="D17375" t="s">
        <v>130</v>
      </c>
      <c r="E17375">
        <v>1</v>
      </c>
      <c r="F17375">
        <v>1</v>
      </c>
      <c r="G17375">
        <v>1</v>
      </c>
      <c r="H17375"/>
      <c r="I17375">
        <v>1</v>
      </c>
      <c r="J17375" s="95">
        <v>45824.604166666664</v>
      </c>
      <c r="K17375">
        <v>1</v>
      </c>
      <c r="L17375" s="95">
        <v>45824.857638888891</v>
      </c>
    </row>
    <row r="17376" spans="1:12" x14ac:dyDescent="0.35">
      <c r="A17376" t="s">
        <v>17504</v>
      </c>
      <c r="B17376" s="93">
        <v>5217711745143</v>
      </c>
      <c r="C17376" t="s">
        <v>129</v>
      </c>
      <c r="D17376" t="s">
        <v>130</v>
      </c>
      <c r="E17376">
        <v>1</v>
      </c>
      <c r="F17376">
        <v>1</v>
      </c>
      <c r="G17376">
        <v>1</v>
      </c>
      <c r="H17376"/>
      <c r="I17376">
        <v>1</v>
      </c>
      <c r="J17376" s="95">
        <v>45824.609722222223</v>
      </c>
      <c r="K17376">
        <v>1</v>
      </c>
      <c r="L17376" s="95">
        <v>45824.71875</v>
      </c>
    </row>
    <row r="17377" spans="1:12" x14ac:dyDescent="0.35">
      <c r="A17377" t="s">
        <v>17505</v>
      </c>
      <c r="B17377" s="93">
        <v>5213316001036</v>
      </c>
      <c r="C17377" t="s">
        <v>129</v>
      </c>
      <c r="D17377" t="s">
        <v>130</v>
      </c>
      <c r="E17377">
        <v>1</v>
      </c>
      <c r="F17377">
        <v>0</v>
      </c>
      <c r="G17377">
        <v>1</v>
      </c>
      <c r="H17377"/>
      <c r="I17377">
        <v>1</v>
      </c>
      <c r="J17377" s="95">
        <v>45824.607638888891</v>
      </c>
      <c r="K17377">
        <v>0</v>
      </c>
    </row>
    <row r="17378" spans="1:12" x14ac:dyDescent="0.35">
      <c r="A17378" t="s">
        <v>17506</v>
      </c>
      <c r="B17378" s="93">
        <v>5219221620227</v>
      </c>
      <c r="C17378" t="s">
        <v>129</v>
      </c>
      <c r="D17378" t="s">
        <v>130</v>
      </c>
      <c r="E17378">
        <v>1</v>
      </c>
      <c r="F17378">
        <v>0</v>
      </c>
      <c r="G17378">
        <v>1</v>
      </c>
      <c r="H17378"/>
      <c r="I17378">
        <v>1</v>
      </c>
      <c r="J17378" s="95">
        <v>45824.605555555558</v>
      </c>
      <c r="K17378">
        <v>0</v>
      </c>
    </row>
    <row r="17379" spans="1:12" x14ac:dyDescent="0.35">
      <c r="A17379" t="s">
        <v>17507</v>
      </c>
      <c r="B17379" s="93">
        <v>5215559026868</v>
      </c>
      <c r="C17379" t="s">
        <v>129</v>
      </c>
      <c r="D17379" t="s">
        <v>130</v>
      </c>
      <c r="E17379">
        <v>1</v>
      </c>
      <c r="F17379">
        <v>1</v>
      </c>
      <c r="G17379">
        <v>1</v>
      </c>
      <c r="H17379"/>
      <c r="I17379">
        <v>1</v>
      </c>
      <c r="J17379" s="95">
        <v>45824.606249999997</v>
      </c>
      <c r="K17379">
        <v>1</v>
      </c>
      <c r="L17379" s="95">
        <v>45824.626388888886</v>
      </c>
    </row>
    <row r="17380" spans="1:12" x14ac:dyDescent="0.35">
      <c r="A17380" t="s">
        <v>17508</v>
      </c>
      <c r="B17380" s="93">
        <v>5219161423464</v>
      </c>
      <c r="C17380" t="s">
        <v>129</v>
      </c>
      <c r="D17380" t="s">
        <v>130</v>
      </c>
      <c r="E17380">
        <v>1</v>
      </c>
      <c r="F17380">
        <v>1</v>
      </c>
      <c r="G17380">
        <v>1</v>
      </c>
      <c r="H17380"/>
      <c r="I17380">
        <v>1</v>
      </c>
      <c r="J17380" s="95">
        <v>45824.630555555559</v>
      </c>
      <c r="K17380">
        <v>1</v>
      </c>
      <c r="L17380" s="95">
        <v>45824.631249999999</v>
      </c>
    </row>
    <row r="17381" spans="1:12" x14ac:dyDescent="0.35">
      <c r="A17381" t="s">
        <v>17509</v>
      </c>
      <c r="B17381" s="93">
        <v>5215529466127</v>
      </c>
      <c r="C17381" t="s">
        <v>129</v>
      </c>
      <c r="D17381" t="s">
        <v>130</v>
      </c>
      <c r="E17381">
        <v>1</v>
      </c>
      <c r="F17381">
        <v>0</v>
      </c>
      <c r="G17381">
        <v>1</v>
      </c>
      <c r="H17381"/>
      <c r="I17381">
        <v>1</v>
      </c>
      <c r="J17381" s="95">
        <v>45824.604166666664</v>
      </c>
      <c r="K17381">
        <v>0</v>
      </c>
    </row>
    <row r="17382" spans="1:12" x14ac:dyDescent="0.35">
      <c r="A17382" t="s">
        <v>17510</v>
      </c>
      <c r="B17382" s="93">
        <v>5212441173941</v>
      </c>
      <c r="C17382" t="s">
        <v>129</v>
      </c>
      <c r="D17382" t="s">
        <v>130</v>
      </c>
      <c r="E17382">
        <v>1</v>
      </c>
      <c r="F17382">
        <v>1</v>
      </c>
      <c r="G17382">
        <v>1</v>
      </c>
      <c r="H17382"/>
      <c r="I17382">
        <v>1</v>
      </c>
      <c r="J17382" s="95">
        <v>45824.604166666664</v>
      </c>
      <c r="K17382">
        <v>1</v>
      </c>
      <c r="L17382" s="95">
        <v>45824.623611111114</v>
      </c>
    </row>
    <row r="17383" spans="1:12" x14ac:dyDescent="0.35">
      <c r="A17383" t="s">
        <v>17511</v>
      </c>
      <c r="B17383" s="93">
        <v>5214431151375</v>
      </c>
      <c r="C17383" t="s">
        <v>129</v>
      </c>
      <c r="D17383" t="s">
        <v>130</v>
      </c>
      <c r="E17383">
        <v>0</v>
      </c>
      <c r="F17383">
        <v>0</v>
      </c>
      <c r="G17383">
        <v>0</v>
      </c>
      <c r="H17383" s="95">
        <v>45824.602083333331</v>
      </c>
      <c r="I17383">
        <v>0</v>
      </c>
      <c r="K17383">
        <v>0</v>
      </c>
    </row>
    <row r="17384" spans="1:12" x14ac:dyDescent="0.35">
      <c r="A17384" t="s">
        <v>17512</v>
      </c>
      <c r="B17384" s="93">
        <v>5214432726825</v>
      </c>
      <c r="C17384" t="s">
        <v>129</v>
      </c>
      <c r="D17384" t="s">
        <v>130</v>
      </c>
      <c r="E17384">
        <v>1</v>
      </c>
      <c r="F17384">
        <v>1</v>
      </c>
      <c r="G17384">
        <v>1</v>
      </c>
      <c r="H17384"/>
      <c r="I17384">
        <v>1</v>
      </c>
      <c r="J17384" s="95">
        <v>45824.605555555558</v>
      </c>
      <c r="K17384">
        <v>1</v>
      </c>
      <c r="L17384" s="95">
        <v>45824.611805555556</v>
      </c>
    </row>
    <row r="17385" spans="1:12" x14ac:dyDescent="0.35">
      <c r="A17385" t="s">
        <v>17513</v>
      </c>
      <c r="B17385" s="93">
        <v>5219321288278</v>
      </c>
      <c r="C17385" t="s">
        <v>129</v>
      </c>
      <c r="D17385" t="s">
        <v>130</v>
      </c>
      <c r="E17385">
        <v>1</v>
      </c>
      <c r="F17385">
        <v>0</v>
      </c>
      <c r="G17385">
        <v>1</v>
      </c>
      <c r="H17385"/>
      <c r="I17385">
        <v>1</v>
      </c>
      <c r="J17385" s="95">
        <v>45824.612500000003</v>
      </c>
      <c r="K17385">
        <v>0</v>
      </c>
    </row>
    <row r="17386" spans="1:12" x14ac:dyDescent="0.35">
      <c r="A17386" t="s">
        <v>17514</v>
      </c>
      <c r="B17386" s="93">
        <v>5215580348247</v>
      </c>
      <c r="C17386" t="s">
        <v>129</v>
      </c>
      <c r="D17386" t="s">
        <v>130</v>
      </c>
      <c r="E17386">
        <v>0</v>
      </c>
      <c r="F17386">
        <v>0</v>
      </c>
      <c r="G17386">
        <v>0</v>
      </c>
      <c r="H17386" s="95">
        <v>45824.604861111111</v>
      </c>
      <c r="I17386">
        <v>0</v>
      </c>
      <c r="K17386">
        <v>0</v>
      </c>
    </row>
    <row r="17387" spans="1:12" x14ac:dyDescent="0.35">
      <c r="A17387" t="s">
        <v>17515</v>
      </c>
      <c r="B17387" s="93">
        <v>5219858082513</v>
      </c>
      <c r="C17387" t="s">
        <v>129</v>
      </c>
      <c r="D17387" t="s">
        <v>130</v>
      </c>
      <c r="E17387">
        <v>1</v>
      </c>
      <c r="F17387">
        <v>1</v>
      </c>
      <c r="G17387">
        <v>1</v>
      </c>
      <c r="H17387"/>
      <c r="I17387">
        <v>1</v>
      </c>
      <c r="J17387" s="95">
        <v>45824.604861111111</v>
      </c>
      <c r="K17387">
        <v>1</v>
      </c>
      <c r="L17387" s="95">
        <v>45824.604861111111</v>
      </c>
    </row>
    <row r="17388" spans="1:12" x14ac:dyDescent="0.35">
      <c r="A17388" t="s">
        <v>17516</v>
      </c>
      <c r="B17388" s="93">
        <v>5215529147963</v>
      </c>
      <c r="C17388" t="s">
        <v>129</v>
      </c>
      <c r="D17388" t="s">
        <v>130</v>
      </c>
      <c r="E17388">
        <v>1</v>
      </c>
      <c r="F17388">
        <v>1</v>
      </c>
      <c r="G17388">
        <v>1</v>
      </c>
      <c r="H17388"/>
      <c r="I17388">
        <v>1</v>
      </c>
      <c r="J17388" s="95">
        <v>45824.606944444444</v>
      </c>
      <c r="K17388">
        <v>1</v>
      </c>
      <c r="L17388" s="95">
        <v>45824.754166666666</v>
      </c>
    </row>
    <row r="17389" spans="1:12" x14ac:dyDescent="0.35">
      <c r="A17389" t="s">
        <v>17517</v>
      </c>
      <c r="B17389" s="93">
        <v>5218711790413</v>
      </c>
      <c r="C17389" t="s">
        <v>129</v>
      </c>
      <c r="D17389" t="s">
        <v>130</v>
      </c>
      <c r="E17389">
        <v>1</v>
      </c>
      <c r="F17389">
        <v>1</v>
      </c>
      <c r="G17389">
        <v>1</v>
      </c>
      <c r="H17389"/>
      <c r="I17389">
        <v>1</v>
      </c>
      <c r="J17389" s="95">
        <v>45824.605555555558</v>
      </c>
      <c r="K17389">
        <v>1</v>
      </c>
      <c r="L17389" s="95">
        <v>45824.636805555558</v>
      </c>
    </row>
    <row r="17390" spans="1:12" x14ac:dyDescent="0.35">
      <c r="A17390" t="s">
        <v>17518</v>
      </c>
      <c r="B17390" s="93">
        <v>5219824359157</v>
      </c>
      <c r="C17390" t="s">
        <v>129</v>
      </c>
      <c r="D17390" t="s">
        <v>130</v>
      </c>
      <c r="E17390">
        <v>1</v>
      </c>
      <c r="F17390">
        <v>1</v>
      </c>
      <c r="G17390">
        <v>1</v>
      </c>
      <c r="H17390"/>
      <c r="I17390">
        <v>1</v>
      </c>
      <c r="J17390" s="95">
        <v>45824.634722222225</v>
      </c>
      <c r="K17390">
        <v>1</v>
      </c>
      <c r="L17390" s="95">
        <v>45824.774305555555</v>
      </c>
    </row>
    <row r="17391" spans="1:12" x14ac:dyDescent="0.35">
      <c r="A17391" t="s">
        <v>17519</v>
      </c>
      <c r="B17391" s="93">
        <v>5218713503201</v>
      </c>
      <c r="C17391" t="s">
        <v>129</v>
      </c>
      <c r="D17391" t="s">
        <v>130</v>
      </c>
      <c r="E17391">
        <v>0</v>
      </c>
      <c r="F17391">
        <v>0</v>
      </c>
      <c r="G17391">
        <v>0</v>
      </c>
      <c r="H17391" s="95">
        <v>45824.609027777777</v>
      </c>
      <c r="I17391">
        <v>0</v>
      </c>
      <c r="K17391">
        <v>0</v>
      </c>
    </row>
    <row r="17392" spans="1:12" x14ac:dyDescent="0.35">
      <c r="A17392" t="s">
        <v>17520</v>
      </c>
      <c r="B17392" s="93">
        <v>5217711162721</v>
      </c>
      <c r="C17392" t="s">
        <v>129</v>
      </c>
      <c r="D17392" t="s">
        <v>130</v>
      </c>
      <c r="E17392">
        <v>1</v>
      </c>
      <c r="F17392">
        <v>1</v>
      </c>
      <c r="G17392">
        <v>1</v>
      </c>
      <c r="H17392"/>
      <c r="I17392">
        <v>1</v>
      </c>
      <c r="J17392" s="95">
        <v>45824.625</v>
      </c>
      <c r="K17392">
        <v>1</v>
      </c>
      <c r="L17392" s="95">
        <v>45824.640972222223</v>
      </c>
    </row>
    <row r="17393" spans="1:12" x14ac:dyDescent="0.35">
      <c r="A17393" t="s">
        <v>17521</v>
      </c>
      <c r="B17393" s="93">
        <v>5217223993417</v>
      </c>
      <c r="C17393" t="s">
        <v>129</v>
      </c>
      <c r="D17393" t="s">
        <v>130</v>
      </c>
      <c r="E17393">
        <v>1</v>
      </c>
      <c r="F17393">
        <v>1</v>
      </c>
      <c r="G17393">
        <v>1</v>
      </c>
      <c r="H17393"/>
      <c r="I17393">
        <v>1</v>
      </c>
      <c r="J17393" s="95">
        <v>45824.604166666664</v>
      </c>
      <c r="K17393">
        <v>1</v>
      </c>
      <c r="L17393" s="95">
        <v>45824.790972222225</v>
      </c>
    </row>
    <row r="17394" spans="1:12" x14ac:dyDescent="0.35">
      <c r="A17394" t="s">
        <v>17522</v>
      </c>
      <c r="B17394" s="93">
        <v>5216864716565</v>
      </c>
      <c r="C17394" t="s">
        <v>129</v>
      </c>
      <c r="D17394" t="s">
        <v>130</v>
      </c>
      <c r="E17394">
        <v>1</v>
      </c>
      <c r="F17394">
        <v>0</v>
      </c>
      <c r="G17394">
        <v>1</v>
      </c>
      <c r="H17394"/>
      <c r="I17394">
        <v>1</v>
      </c>
      <c r="J17394" s="95">
        <v>45824.609027777777</v>
      </c>
      <c r="K17394">
        <v>0</v>
      </c>
    </row>
    <row r="17395" spans="1:12" x14ac:dyDescent="0.35">
      <c r="A17395" t="s">
        <v>17523</v>
      </c>
      <c r="B17395" s="93">
        <v>5218712606188</v>
      </c>
      <c r="C17395" t="s">
        <v>129</v>
      </c>
      <c r="D17395" t="s">
        <v>130</v>
      </c>
      <c r="E17395">
        <v>1</v>
      </c>
      <c r="F17395">
        <v>1</v>
      </c>
      <c r="G17395">
        <v>1</v>
      </c>
      <c r="H17395"/>
      <c r="I17395">
        <v>1</v>
      </c>
      <c r="J17395" s="95">
        <v>45824.606249999997</v>
      </c>
      <c r="K17395">
        <v>1</v>
      </c>
      <c r="L17395" s="95">
        <v>45824.627083333333</v>
      </c>
    </row>
    <row r="17396" spans="1:12" x14ac:dyDescent="0.35">
      <c r="A17396" t="s">
        <v>17524</v>
      </c>
      <c r="B17396" s="93">
        <v>5219981284260</v>
      </c>
      <c r="C17396" t="s">
        <v>129</v>
      </c>
      <c r="D17396" t="s">
        <v>130</v>
      </c>
      <c r="E17396">
        <v>0</v>
      </c>
      <c r="F17396">
        <v>0</v>
      </c>
      <c r="G17396">
        <v>0</v>
      </c>
      <c r="H17396" s="95">
        <v>45824.606944444444</v>
      </c>
      <c r="I17396">
        <v>0</v>
      </c>
      <c r="K17396">
        <v>0</v>
      </c>
    </row>
    <row r="17397" spans="1:12" x14ac:dyDescent="0.35">
      <c r="A17397" t="s">
        <v>17525</v>
      </c>
      <c r="B17397" s="93">
        <v>5214611288120</v>
      </c>
      <c r="C17397" t="s">
        <v>129</v>
      </c>
      <c r="D17397" t="s">
        <v>130</v>
      </c>
      <c r="E17397">
        <v>1</v>
      </c>
      <c r="F17397">
        <v>1</v>
      </c>
      <c r="G17397">
        <v>1</v>
      </c>
      <c r="H17397"/>
      <c r="I17397">
        <v>1</v>
      </c>
      <c r="J17397" s="95">
        <v>45824.602083333331</v>
      </c>
      <c r="K17397">
        <v>1</v>
      </c>
      <c r="L17397" s="95">
        <v>45824.602777777778</v>
      </c>
    </row>
    <row r="17398" spans="1:12" x14ac:dyDescent="0.35">
      <c r="A17398" t="s">
        <v>17526</v>
      </c>
      <c r="B17398" s="93">
        <v>5218182547272</v>
      </c>
      <c r="C17398" t="s">
        <v>129</v>
      </c>
      <c r="D17398" t="s">
        <v>130</v>
      </c>
      <c r="E17398">
        <v>1</v>
      </c>
      <c r="F17398">
        <v>1</v>
      </c>
      <c r="G17398">
        <v>1</v>
      </c>
      <c r="H17398"/>
      <c r="I17398">
        <v>1</v>
      </c>
      <c r="J17398" s="95">
        <v>45824.602083333331</v>
      </c>
      <c r="K17398">
        <v>1</v>
      </c>
      <c r="L17398" s="95">
        <v>45824.76666666667</v>
      </c>
    </row>
    <row r="17399" spans="1:12" x14ac:dyDescent="0.35">
      <c r="A17399" t="s">
        <v>17527</v>
      </c>
      <c r="B17399" s="93">
        <v>5213324945240</v>
      </c>
      <c r="C17399" t="s">
        <v>129</v>
      </c>
      <c r="D17399" t="s">
        <v>130</v>
      </c>
      <c r="E17399">
        <v>1</v>
      </c>
      <c r="F17399">
        <v>1</v>
      </c>
      <c r="G17399">
        <v>1</v>
      </c>
      <c r="H17399"/>
      <c r="I17399">
        <v>1</v>
      </c>
      <c r="J17399" s="95">
        <v>45824.609722222223</v>
      </c>
      <c r="K17399">
        <v>1</v>
      </c>
      <c r="L17399" s="95">
        <v>45824.609722222223</v>
      </c>
    </row>
    <row r="17400" spans="1:12" x14ac:dyDescent="0.35">
      <c r="A17400" t="s">
        <v>17528</v>
      </c>
      <c r="B17400" s="93">
        <v>5216563018746</v>
      </c>
      <c r="C17400" t="s">
        <v>129</v>
      </c>
      <c r="D17400" t="s">
        <v>130</v>
      </c>
      <c r="E17400">
        <v>1</v>
      </c>
      <c r="F17400">
        <v>1</v>
      </c>
      <c r="G17400">
        <v>1</v>
      </c>
      <c r="H17400"/>
      <c r="I17400">
        <v>1</v>
      </c>
      <c r="J17400" s="95">
        <v>45824.604861111111</v>
      </c>
      <c r="K17400">
        <v>1</v>
      </c>
      <c r="L17400" s="95">
        <v>45824.631249999999</v>
      </c>
    </row>
    <row r="17401" spans="1:12" x14ac:dyDescent="0.35">
      <c r="A17401" t="s">
        <v>17529</v>
      </c>
      <c r="B17401" s="93">
        <v>5219512431641</v>
      </c>
      <c r="C17401" t="s">
        <v>129</v>
      </c>
      <c r="D17401" t="s">
        <v>130</v>
      </c>
      <c r="E17401">
        <v>1</v>
      </c>
      <c r="F17401">
        <v>1</v>
      </c>
      <c r="G17401">
        <v>1</v>
      </c>
      <c r="H17401"/>
      <c r="I17401">
        <v>1</v>
      </c>
      <c r="J17401" s="95">
        <v>45824.605555555558</v>
      </c>
      <c r="K17401">
        <v>1</v>
      </c>
      <c r="L17401" s="95">
        <v>45824.660416666666</v>
      </c>
    </row>
    <row r="17402" spans="1:12" x14ac:dyDescent="0.35">
      <c r="A17402" t="s">
        <v>17530</v>
      </c>
      <c r="B17402" s="93">
        <v>5215540975519</v>
      </c>
      <c r="C17402" t="s">
        <v>129</v>
      </c>
      <c r="D17402" t="s">
        <v>130</v>
      </c>
      <c r="E17402">
        <v>1</v>
      </c>
      <c r="F17402">
        <v>0</v>
      </c>
      <c r="G17402">
        <v>1</v>
      </c>
      <c r="H17402"/>
      <c r="I17402">
        <v>1</v>
      </c>
      <c r="J17402" s="95">
        <v>45824.613194444442</v>
      </c>
      <c r="K17402">
        <v>0</v>
      </c>
    </row>
    <row r="17403" spans="1:12" x14ac:dyDescent="0.35">
      <c r="A17403" t="s">
        <v>17531</v>
      </c>
      <c r="B17403" s="93">
        <v>5215519013538</v>
      </c>
      <c r="C17403" t="s">
        <v>129</v>
      </c>
      <c r="D17403" t="s">
        <v>130</v>
      </c>
      <c r="E17403">
        <v>1</v>
      </c>
      <c r="F17403">
        <v>1</v>
      </c>
      <c r="G17403">
        <v>1</v>
      </c>
      <c r="H17403"/>
      <c r="I17403">
        <v>1</v>
      </c>
      <c r="J17403" s="95">
        <v>45824.61041666667</v>
      </c>
      <c r="K17403">
        <v>1</v>
      </c>
      <c r="L17403" s="95">
        <v>45824.800000000003</v>
      </c>
    </row>
    <row r="17404" spans="1:12" x14ac:dyDescent="0.35">
      <c r="A17404" t="s">
        <v>17532</v>
      </c>
      <c r="B17404" s="93">
        <v>5219995344488</v>
      </c>
      <c r="C17404" t="s">
        <v>129</v>
      </c>
      <c r="D17404" t="s">
        <v>130</v>
      </c>
      <c r="E17404">
        <v>1</v>
      </c>
      <c r="F17404">
        <v>1</v>
      </c>
      <c r="G17404">
        <v>1</v>
      </c>
      <c r="H17404"/>
      <c r="I17404">
        <v>1</v>
      </c>
      <c r="J17404" s="95">
        <v>45824.602083333331</v>
      </c>
      <c r="K17404">
        <v>1</v>
      </c>
      <c r="L17404" s="95">
        <v>45824.613194444442</v>
      </c>
    </row>
    <row r="17405" spans="1:12" x14ac:dyDescent="0.35">
      <c r="A17405" t="s">
        <v>17533</v>
      </c>
      <c r="B17405" s="93">
        <v>5213531082297</v>
      </c>
      <c r="C17405" t="s">
        <v>129</v>
      </c>
      <c r="D17405" t="s">
        <v>130</v>
      </c>
      <c r="E17405">
        <v>1</v>
      </c>
      <c r="F17405">
        <v>0</v>
      </c>
      <c r="G17405">
        <v>1</v>
      </c>
      <c r="H17405"/>
      <c r="I17405">
        <v>1</v>
      </c>
      <c r="J17405" s="95">
        <v>45824.609027777777</v>
      </c>
      <c r="K17405">
        <v>0</v>
      </c>
    </row>
    <row r="17406" spans="1:12" x14ac:dyDescent="0.35">
      <c r="A17406" t="s">
        <v>17534</v>
      </c>
      <c r="B17406" s="93">
        <v>5215561232644</v>
      </c>
      <c r="C17406" t="s">
        <v>129</v>
      </c>
      <c r="D17406" t="s">
        <v>130</v>
      </c>
      <c r="E17406">
        <v>1</v>
      </c>
      <c r="F17406">
        <v>1</v>
      </c>
      <c r="G17406">
        <v>1</v>
      </c>
      <c r="H17406"/>
      <c r="I17406">
        <v>1</v>
      </c>
      <c r="J17406" s="95">
        <v>45824.647916666669</v>
      </c>
      <c r="K17406">
        <v>1</v>
      </c>
      <c r="L17406" s="95">
        <v>45824.754166666666</v>
      </c>
    </row>
    <row r="17407" spans="1:12" x14ac:dyDescent="0.35">
      <c r="A17407" t="s">
        <v>17535</v>
      </c>
      <c r="B17407" s="93">
        <v>5217451180898</v>
      </c>
      <c r="C17407" t="s">
        <v>129</v>
      </c>
      <c r="D17407" t="s">
        <v>130</v>
      </c>
      <c r="E17407">
        <v>1</v>
      </c>
      <c r="F17407">
        <v>1</v>
      </c>
      <c r="G17407">
        <v>1</v>
      </c>
      <c r="H17407"/>
      <c r="I17407">
        <v>1</v>
      </c>
      <c r="J17407" s="95">
        <v>45824.602777777778</v>
      </c>
      <c r="K17407">
        <v>1</v>
      </c>
      <c r="L17407" s="95">
        <v>45824.621527777781</v>
      </c>
    </row>
    <row r="17408" spans="1:12" x14ac:dyDescent="0.35">
      <c r="A17408" t="s">
        <v>17536</v>
      </c>
      <c r="B17408" s="93">
        <v>5216961573877</v>
      </c>
      <c r="C17408" t="s">
        <v>129</v>
      </c>
      <c r="D17408" t="s">
        <v>130</v>
      </c>
      <c r="E17408">
        <v>0</v>
      </c>
      <c r="F17408">
        <v>0</v>
      </c>
      <c r="G17408">
        <v>0</v>
      </c>
      <c r="H17408" s="95">
        <v>45824.607638888891</v>
      </c>
      <c r="I17408">
        <v>0</v>
      </c>
      <c r="K17408">
        <v>0</v>
      </c>
    </row>
    <row r="17409" spans="1:12" x14ac:dyDescent="0.35">
      <c r="A17409" t="s">
        <v>17537</v>
      </c>
      <c r="B17409" s="93">
        <v>5219615320908</v>
      </c>
      <c r="C17409" t="s">
        <v>129</v>
      </c>
      <c r="D17409" t="s">
        <v>130</v>
      </c>
      <c r="E17409">
        <v>1</v>
      </c>
      <c r="F17409">
        <v>1</v>
      </c>
      <c r="G17409">
        <v>1</v>
      </c>
      <c r="H17409"/>
      <c r="I17409">
        <v>1</v>
      </c>
      <c r="J17409" s="95">
        <v>45824.606249999997</v>
      </c>
      <c r="K17409">
        <v>1</v>
      </c>
      <c r="L17409" s="95">
        <v>45824.620138888888</v>
      </c>
    </row>
    <row r="17410" spans="1:12" x14ac:dyDescent="0.35">
      <c r="A17410" t="s">
        <v>17538</v>
      </c>
      <c r="B17410" s="93">
        <v>5214442314399</v>
      </c>
      <c r="C17410" t="s">
        <v>129</v>
      </c>
      <c r="D17410" t="s">
        <v>130</v>
      </c>
      <c r="E17410">
        <v>1</v>
      </c>
      <c r="F17410">
        <v>1</v>
      </c>
      <c r="G17410">
        <v>1</v>
      </c>
      <c r="H17410"/>
      <c r="I17410">
        <v>1</v>
      </c>
      <c r="J17410" s="95">
        <v>45824.609722222223</v>
      </c>
      <c r="K17410">
        <v>1</v>
      </c>
      <c r="L17410" s="95">
        <v>45824.634027777778</v>
      </c>
    </row>
    <row r="17411" spans="1:12" x14ac:dyDescent="0.35">
      <c r="A17411" t="s">
        <v>17539</v>
      </c>
      <c r="B17411" s="93">
        <v>5216141520849</v>
      </c>
      <c r="C17411" t="s">
        <v>129</v>
      </c>
      <c r="D17411" t="s">
        <v>130</v>
      </c>
      <c r="E17411">
        <v>0</v>
      </c>
      <c r="F17411">
        <v>0</v>
      </c>
      <c r="G17411">
        <v>0</v>
      </c>
      <c r="H17411" s="95">
        <v>45824.607638888891</v>
      </c>
      <c r="I17411">
        <v>0</v>
      </c>
      <c r="K17411">
        <v>0</v>
      </c>
    </row>
    <row r="17412" spans="1:12" x14ac:dyDescent="0.35">
      <c r="A17412" t="s">
        <v>17540</v>
      </c>
      <c r="B17412" s="93">
        <v>5217151155980</v>
      </c>
      <c r="C17412" t="s">
        <v>129</v>
      </c>
      <c r="D17412" t="s">
        <v>130</v>
      </c>
      <c r="E17412">
        <v>1</v>
      </c>
      <c r="F17412">
        <v>1</v>
      </c>
      <c r="G17412">
        <v>1</v>
      </c>
      <c r="H17412"/>
      <c r="I17412">
        <v>1</v>
      </c>
      <c r="J17412" s="95">
        <v>45824.604166666664</v>
      </c>
      <c r="K17412">
        <v>1</v>
      </c>
      <c r="L17412" s="95">
        <v>45824.675694444442</v>
      </c>
    </row>
    <row r="17413" spans="1:12" x14ac:dyDescent="0.35">
      <c r="A17413" t="s">
        <v>17541</v>
      </c>
      <c r="B17413" s="93">
        <v>5218442759993</v>
      </c>
      <c r="C17413" t="s">
        <v>129</v>
      </c>
      <c r="D17413" t="s">
        <v>130</v>
      </c>
      <c r="E17413">
        <v>1</v>
      </c>
      <c r="F17413">
        <v>0</v>
      </c>
      <c r="G17413">
        <v>1</v>
      </c>
      <c r="H17413"/>
      <c r="I17413">
        <v>1</v>
      </c>
      <c r="J17413" s="95">
        <v>45824.601388888892</v>
      </c>
      <c r="K17413">
        <v>0</v>
      </c>
    </row>
    <row r="17414" spans="1:12" x14ac:dyDescent="0.35">
      <c r="A17414" t="s">
        <v>17542</v>
      </c>
      <c r="B17414" s="93">
        <v>5212221905593</v>
      </c>
      <c r="C17414" t="s">
        <v>129</v>
      </c>
      <c r="D17414" t="s">
        <v>130</v>
      </c>
      <c r="E17414">
        <v>1</v>
      </c>
      <c r="F17414">
        <v>1</v>
      </c>
      <c r="G17414">
        <v>1</v>
      </c>
      <c r="H17414"/>
      <c r="I17414">
        <v>1</v>
      </c>
      <c r="J17414" s="95">
        <v>45824.606944444444</v>
      </c>
      <c r="K17414">
        <v>1</v>
      </c>
      <c r="L17414" s="95">
        <v>45824.625</v>
      </c>
    </row>
    <row r="17415" spans="1:12" x14ac:dyDescent="0.35">
      <c r="A17415" t="s">
        <v>17543</v>
      </c>
      <c r="B17415" s="93">
        <v>5217821430989</v>
      </c>
      <c r="C17415" t="s">
        <v>129</v>
      </c>
      <c r="D17415" t="s">
        <v>130</v>
      </c>
      <c r="E17415">
        <v>1</v>
      </c>
      <c r="F17415">
        <v>0</v>
      </c>
      <c r="G17415">
        <v>1</v>
      </c>
      <c r="H17415"/>
      <c r="I17415">
        <v>1</v>
      </c>
      <c r="J17415" s="95">
        <v>45824.609722222223</v>
      </c>
      <c r="K17415">
        <v>0</v>
      </c>
    </row>
    <row r="17416" spans="1:12" x14ac:dyDescent="0.35">
      <c r="A17416" t="s">
        <v>17544</v>
      </c>
      <c r="B17416" s="93">
        <v>5219981476730</v>
      </c>
      <c r="C17416" t="s">
        <v>129</v>
      </c>
      <c r="D17416" t="s">
        <v>130</v>
      </c>
      <c r="E17416">
        <v>1</v>
      </c>
      <c r="F17416">
        <v>0</v>
      </c>
      <c r="G17416">
        <v>1</v>
      </c>
      <c r="H17416"/>
      <c r="I17416">
        <v>1</v>
      </c>
      <c r="J17416" s="95">
        <v>45824.60833333333</v>
      </c>
      <c r="K17416">
        <v>0</v>
      </c>
    </row>
    <row r="17417" spans="1:12" x14ac:dyDescent="0.35">
      <c r="A17417" t="s">
        <v>17545</v>
      </c>
      <c r="B17417" s="93">
        <v>525544206517</v>
      </c>
      <c r="C17417" t="s">
        <v>129</v>
      </c>
      <c r="D17417" t="s">
        <v>130</v>
      </c>
      <c r="E17417">
        <v>1</v>
      </c>
      <c r="F17417">
        <v>1</v>
      </c>
      <c r="G17417">
        <v>1</v>
      </c>
      <c r="H17417"/>
      <c r="I17417">
        <v>1</v>
      </c>
      <c r="J17417" s="95">
        <v>45824.607638888891</v>
      </c>
      <c r="K17417">
        <v>1</v>
      </c>
      <c r="L17417" s="95">
        <v>45824.65347222222</v>
      </c>
    </row>
    <row r="17418" spans="1:12" x14ac:dyDescent="0.35">
      <c r="A17418" t="s">
        <v>17546</v>
      </c>
      <c r="B17418" s="93">
        <v>5217341013968</v>
      </c>
      <c r="C17418" t="s">
        <v>129</v>
      </c>
      <c r="D17418" t="s">
        <v>130</v>
      </c>
      <c r="E17418">
        <v>1</v>
      </c>
      <c r="F17418">
        <v>1</v>
      </c>
      <c r="G17418">
        <v>1</v>
      </c>
      <c r="H17418"/>
      <c r="I17418">
        <v>1</v>
      </c>
      <c r="J17418" s="95">
        <v>45824.661805555559</v>
      </c>
      <c r="K17418">
        <v>1</v>
      </c>
      <c r="L17418" s="95">
        <v>45824.668749999997</v>
      </c>
    </row>
    <row r="17419" spans="1:12" x14ac:dyDescent="0.35">
      <c r="A17419" t="s">
        <v>17547</v>
      </c>
      <c r="B17419" s="93">
        <v>5218335357857</v>
      </c>
      <c r="C17419" t="s">
        <v>129</v>
      </c>
      <c r="D17419" t="s">
        <v>130</v>
      </c>
      <c r="E17419">
        <v>1</v>
      </c>
      <c r="F17419">
        <v>1</v>
      </c>
      <c r="G17419">
        <v>1</v>
      </c>
      <c r="H17419"/>
      <c r="I17419">
        <v>1</v>
      </c>
      <c r="J17419" s="95">
        <v>45824.60833333333</v>
      </c>
      <c r="K17419">
        <v>1</v>
      </c>
      <c r="L17419" s="95">
        <v>45824.659722222219</v>
      </c>
    </row>
    <row r="17420" spans="1:12" x14ac:dyDescent="0.35">
      <c r="A17420" t="s">
        <v>17548</v>
      </c>
      <c r="B17420" s="93">
        <v>5216988609762</v>
      </c>
      <c r="C17420" t="s">
        <v>129</v>
      </c>
      <c r="D17420" t="s">
        <v>130</v>
      </c>
      <c r="E17420">
        <v>0</v>
      </c>
      <c r="F17420">
        <v>0</v>
      </c>
      <c r="G17420">
        <v>0</v>
      </c>
      <c r="H17420" s="95">
        <v>45824.604166666664</v>
      </c>
      <c r="I17420">
        <v>0</v>
      </c>
      <c r="K17420">
        <v>0</v>
      </c>
    </row>
    <row r="17421" spans="1:12" x14ac:dyDescent="0.35">
      <c r="A17421" t="s">
        <v>17549</v>
      </c>
      <c r="B17421" s="93">
        <v>5214498909916</v>
      </c>
      <c r="C17421" t="s">
        <v>129</v>
      </c>
      <c r="D17421" t="s">
        <v>130</v>
      </c>
      <c r="E17421">
        <v>1</v>
      </c>
      <c r="F17421">
        <v>1</v>
      </c>
      <c r="G17421">
        <v>1</v>
      </c>
      <c r="H17421"/>
      <c r="I17421">
        <v>1</v>
      </c>
      <c r="J17421" s="95">
        <v>45824.60833333333</v>
      </c>
      <c r="K17421">
        <v>1</v>
      </c>
      <c r="L17421" s="95">
        <v>45824.609722222223</v>
      </c>
    </row>
    <row r="17422" spans="1:12" x14ac:dyDescent="0.35">
      <c r="A17422" t="s">
        <v>17550</v>
      </c>
      <c r="B17422" s="93">
        <v>5219611860610</v>
      </c>
      <c r="C17422" t="s">
        <v>129</v>
      </c>
      <c r="D17422" t="s">
        <v>130</v>
      </c>
      <c r="E17422">
        <v>1</v>
      </c>
      <c r="F17422">
        <v>0</v>
      </c>
      <c r="G17422">
        <v>1</v>
      </c>
      <c r="H17422"/>
      <c r="I17422">
        <v>1</v>
      </c>
      <c r="J17422" s="95">
        <v>45824.839583333334</v>
      </c>
      <c r="K17422">
        <v>0</v>
      </c>
    </row>
    <row r="17423" spans="1:12" x14ac:dyDescent="0.35">
      <c r="A17423" t="s">
        <v>17551</v>
      </c>
      <c r="B17423" s="93">
        <v>5215534159875</v>
      </c>
      <c r="C17423" t="s">
        <v>129</v>
      </c>
      <c r="D17423" t="s">
        <v>130</v>
      </c>
      <c r="E17423">
        <v>1</v>
      </c>
      <c r="F17423">
        <v>0</v>
      </c>
      <c r="G17423">
        <v>1</v>
      </c>
      <c r="H17423"/>
      <c r="I17423">
        <v>1</v>
      </c>
      <c r="J17423" s="95">
        <v>45824.609027777777</v>
      </c>
      <c r="K17423">
        <v>0</v>
      </c>
    </row>
    <row r="17424" spans="1:12" x14ac:dyDescent="0.35">
      <c r="A17424" t="s">
        <v>17552</v>
      </c>
      <c r="B17424" s="93">
        <v>5214631092942</v>
      </c>
      <c r="C17424" t="s">
        <v>129</v>
      </c>
      <c r="D17424" t="s">
        <v>130</v>
      </c>
      <c r="E17424">
        <v>1</v>
      </c>
      <c r="F17424">
        <v>1</v>
      </c>
      <c r="G17424">
        <v>1</v>
      </c>
      <c r="H17424"/>
      <c r="I17424">
        <v>1</v>
      </c>
      <c r="J17424" s="95">
        <v>45824.605555555558</v>
      </c>
      <c r="K17424">
        <v>1</v>
      </c>
      <c r="L17424" s="95">
        <v>45824.940972222219</v>
      </c>
    </row>
    <row r="17425" spans="1:12" x14ac:dyDescent="0.35">
      <c r="A17425" t="s">
        <v>17553</v>
      </c>
      <c r="B17425" s="93">
        <v>5213339531333</v>
      </c>
      <c r="C17425" t="s">
        <v>129</v>
      </c>
      <c r="D17425" t="s">
        <v>130</v>
      </c>
      <c r="E17425">
        <v>1</v>
      </c>
      <c r="F17425">
        <v>0</v>
      </c>
      <c r="G17425">
        <v>1</v>
      </c>
      <c r="H17425"/>
      <c r="I17425">
        <v>1</v>
      </c>
      <c r="J17425" s="95">
        <v>45824.60833333333</v>
      </c>
      <c r="K17425">
        <v>0</v>
      </c>
    </row>
    <row r="17426" spans="1:12" x14ac:dyDescent="0.35">
      <c r="A17426" t="s">
        <v>17554</v>
      </c>
      <c r="B17426" s="93">
        <v>5213231172263</v>
      </c>
      <c r="C17426" t="s">
        <v>129</v>
      </c>
      <c r="D17426" t="s">
        <v>130</v>
      </c>
      <c r="E17426">
        <v>1</v>
      </c>
      <c r="F17426">
        <v>1</v>
      </c>
      <c r="G17426">
        <v>1</v>
      </c>
      <c r="H17426"/>
      <c r="I17426">
        <v>1</v>
      </c>
      <c r="J17426" s="95">
        <v>45824.606944444444</v>
      </c>
      <c r="K17426">
        <v>1</v>
      </c>
      <c r="L17426" s="95">
        <v>45824.638194444444</v>
      </c>
    </row>
    <row r="17427" spans="1:12" x14ac:dyDescent="0.35">
      <c r="A17427" t="s">
        <v>17555</v>
      </c>
      <c r="B17427" s="93">
        <v>5217731305590</v>
      </c>
      <c r="C17427" t="s">
        <v>129</v>
      </c>
      <c r="D17427" t="s">
        <v>130</v>
      </c>
      <c r="E17427">
        <v>1</v>
      </c>
      <c r="F17427">
        <v>1</v>
      </c>
      <c r="G17427">
        <v>1</v>
      </c>
      <c r="H17427"/>
      <c r="I17427">
        <v>1</v>
      </c>
      <c r="J17427" s="95">
        <v>45824.604166666664</v>
      </c>
      <c r="K17427">
        <v>1</v>
      </c>
      <c r="L17427" s="95">
        <v>45824.65902777778</v>
      </c>
    </row>
    <row r="17428" spans="1:12" x14ac:dyDescent="0.35">
      <c r="A17428" t="s">
        <v>17556</v>
      </c>
      <c r="B17428" s="93">
        <v>5214491090525</v>
      </c>
      <c r="C17428" t="s">
        <v>129</v>
      </c>
      <c r="D17428" t="s">
        <v>130</v>
      </c>
      <c r="E17428">
        <v>1</v>
      </c>
      <c r="F17428">
        <v>1</v>
      </c>
      <c r="G17428">
        <v>1</v>
      </c>
      <c r="H17428"/>
      <c r="I17428">
        <v>1</v>
      </c>
      <c r="J17428" s="95">
        <v>45824.606944444444</v>
      </c>
      <c r="K17428">
        <v>1</v>
      </c>
      <c r="L17428" s="95">
        <v>45824.615277777775</v>
      </c>
    </row>
    <row r="17429" spans="1:12" x14ac:dyDescent="0.35">
      <c r="A17429" t="s">
        <v>17557</v>
      </c>
      <c r="B17429" s="93">
        <v>5213531253861</v>
      </c>
      <c r="C17429" t="s">
        <v>129</v>
      </c>
      <c r="D17429" t="s">
        <v>130</v>
      </c>
      <c r="E17429">
        <v>1</v>
      </c>
      <c r="F17429">
        <v>1</v>
      </c>
      <c r="G17429">
        <v>1</v>
      </c>
      <c r="H17429"/>
      <c r="I17429">
        <v>1</v>
      </c>
      <c r="J17429" s="95">
        <v>45824.604166666664</v>
      </c>
      <c r="K17429">
        <v>1</v>
      </c>
      <c r="L17429" s="95">
        <v>45824.611111111109</v>
      </c>
    </row>
    <row r="17430" spans="1:12" x14ac:dyDescent="0.35">
      <c r="A17430" t="s">
        <v>17558</v>
      </c>
      <c r="B17430" s="93">
        <v>5213336261956</v>
      </c>
      <c r="C17430" t="s">
        <v>129</v>
      </c>
      <c r="D17430" t="s">
        <v>130</v>
      </c>
      <c r="E17430">
        <v>1</v>
      </c>
      <c r="F17430">
        <v>0</v>
      </c>
      <c r="G17430">
        <v>1</v>
      </c>
      <c r="H17430"/>
      <c r="I17430">
        <v>1</v>
      </c>
      <c r="J17430" s="95">
        <v>45824.602083333331</v>
      </c>
      <c r="K17430">
        <v>0</v>
      </c>
    </row>
    <row r="17431" spans="1:12" x14ac:dyDescent="0.35">
      <c r="A17431" t="s">
        <v>17559</v>
      </c>
      <c r="B17431" s="93">
        <v>5215529165853</v>
      </c>
      <c r="C17431" t="s">
        <v>129</v>
      </c>
      <c r="D17431" t="s">
        <v>130</v>
      </c>
      <c r="E17431">
        <v>1</v>
      </c>
      <c r="F17431">
        <v>1</v>
      </c>
      <c r="G17431">
        <v>1</v>
      </c>
      <c r="H17431"/>
      <c r="I17431">
        <v>1</v>
      </c>
      <c r="J17431" s="95">
        <v>45824.607638888891</v>
      </c>
      <c r="K17431">
        <v>1</v>
      </c>
      <c r="L17431" s="95">
        <v>45824.61041666667</v>
      </c>
    </row>
    <row r="17432" spans="1:12" x14ac:dyDescent="0.35">
      <c r="A17432" t="s">
        <v>17560</v>
      </c>
      <c r="B17432" s="93">
        <v>5215632276345</v>
      </c>
      <c r="C17432" t="s">
        <v>129</v>
      </c>
      <c r="D17432" t="s">
        <v>130</v>
      </c>
      <c r="E17432">
        <v>0</v>
      </c>
      <c r="F17432">
        <v>0</v>
      </c>
      <c r="G17432">
        <v>0</v>
      </c>
      <c r="H17432" s="95">
        <v>45824.602777777778</v>
      </c>
      <c r="I17432">
        <v>0</v>
      </c>
      <c r="K17432">
        <v>0</v>
      </c>
    </row>
    <row r="17433" spans="1:12" x14ac:dyDescent="0.35">
      <c r="A17433" t="s">
        <v>17561</v>
      </c>
      <c r="B17433" s="93">
        <v>5218182546629</v>
      </c>
      <c r="C17433" t="s">
        <v>129</v>
      </c>
      <c r="D17433" t="s">
        <v>130</v>
      </c>
      <c r="E17433">
        <v>0</v>
      </c>
      <c r="F17433">
        <v>0</v>
      </c>
      <c r="G17433">
        <v>0</v>
      </c>
      <c r="H17433" s="95">
        <v>45824.60833333333</v>
      </c>
      <c r="I17433">
        <v>0</v>
      </c>
      <c r="K17433">
        <v>0</v>
      </c>
    </row>
    <row r="17434" spans="1:12" x14ac:dyDescent="0.35">
      <c r="A17434" t="s">
        <v>17562</v>
      </c>
      <c r="B17434" s="93">
        <v>529661231891</v>
      </c>
      <c r="C17434" t="s">
        <v>129</v>
      </c>
      <c r="D17434" t="s">
        <v>130</v>
      </c>
      <c r="E17434">
        <v>1</v>
      </c>
      <c r="F17434">
        <v>0</v>
      </c>
      <c r="G17434">
        <v>1</v>
      </c>
      <c r="H17434"/>
      <c r="I17434">
        <v>1</v>
      </c>
      <c r="J17434" s="95">
        <v>45824.606944444444</v>
      </c>
      <c r="K17434">
        <v>0</v>
      </c>
    </row>
    <row r="17435" spans="1:12" x14ac:dyDescent="0.35">
      <c r="A17435" t="s">
        <v>17563</v>
      </c>
      <c r="B17435" s="93">
        <v>5214773543991</v>
      </c>
      <c r="C17435" t="s">
        <v>129</v>
      </c>
      <c r="D17435" t="s">
        <v>130</v>
      </c>
      <c r="E17435">
        <v>1</v>
      </c>
      <c r="F17435">
        <v>1</v>
      </c>
      <c r="G17435">
        <v>1</v>
      </c>
      <c r="H17435"/>
      <c r="I17435">
        <v>1</v>
      </c>
      <c r="J17435" s="95">
        <v>45824.604166666664</v>
      </c>
      <c r="K17435">
        <v>1</v>
      </c>
      <c r="L17435" s="95">
        <v>45824.607638888891</v>
      </c>
    </row>
    <row r="17436" spans="1:12" x14ac:dyDescent="0.35">
      <c r="A17436" t="s">
        <v>17564</v>
      </c>
      <c r="B17436" s="93">
        <v>5213511240031</v>
      </c>
      <c r="C17436" t="s">
        <v>129</v>
      </c>
      <c r="D17436" t="s">
        <v>130</v>
      </c>
      <c r="E17436">
        <v>1</v>
      </c>
      <c r="F17436">
        <v>0</v>
      </c>
      <c r="G17436">
        <v>1</v>
      </c>
      <c r="H17436"/>
      <c r="I17436">
        <v>1</v>
      </c>
      <c r="J17436" s="95">
        <v>45824.632638888892</v>
      </c>
      <c r="K17436">
        <v>0</v>
      </c>
    </row>
    <row r="17437" spans="1:12" x14ac:dyDescent="0.35">
      <c r="A17437" t="s">
        <v>17565</v>
      </c>
      <c r="B17437" s="93">
        <v>5219513653865</v>
      </c>
      <c r="C17437" t="s">
        <v>129</v>
      </c>
      <c r="D17437" t="s">
        <v>130</v>
      </c>
      <c r="E17437">
        <v>1</v>
      </c>
      <c r="F17437">
        <v>0</v>
      </c>
      <c r="G17437">
        <v>1</v>
      </c>
      <c r="H17437"/>
      <c r="I17437">
        <v>1</v>
      </c>
      <c r="J17437" s="95">
        <v>45824.603472222225</v>
      </c>
      <c r="K17437">
        <v>0</v>
      </c>
    </row>
    <row r="17438" spans="1:12" x14ac:dyDescent="0.35">
      <c r="A17438" t="s">
        <v>17566</v>
      </c>
      <c r="B17438" s="93">
        <v>5215515111805</v>
      </c>
      <c r="C17438" t="s">
        <v>129</v>
      </c>
      <c r="D17438" t="s">
        <v>130</v>
      </c>
      <c r="E17438">
        <v>1</v>
      </c>
      <c r="F17438">
        <v>1</v>
      </c>
      <c r="G17438">
        <v>1</v>
      </c>
      <c r="H17438"/>
      <c r="I17438">
        <v>1</v>
      </c>
      <c r="J17438" s="95">
        <v>45824.602777777778</v>
      </c>
      <c r="K17438">
        <v>1</v>
      </c>
      <c r="L17438" s="95">
        <v>45824.603472222225</v>
      </c>
    </row>
    <row r="17439" spans="1:12" x14ac:dyDescent="0.35">
      <c r="A17439" t="s">
        <v>17567</v>
      </c>
      <c r="B17439" s="93">
        <v>5217861369725</v>
      </c>
      <c r="C17439" t="s">
        <v>129</v>
      </c>
      <c r="D17439" t="s">
        <v>130</v>
      </c>
      <c r="E17439">
        <v>1</v>
      </c>
      <c r="F17439">
        <v>0</v>
      </c>
      <c r="G17439">
        <v>1</v>
      </c>
      <c r="H17439"/>
      <c r="I17439">
        <v>1</v>
      </c>
      <c r="J17439" s="95">
        <v>45824.604861111111</v>
      </c>
      <c r="K17439">
        <v>0</v>
      </c>
    </row>
    <row r="17440" spans="1:12" x14ac:dyDescent="0.35">
      <c r="A17440" t="s">
        <v>17568</v>
      </c>
      <c r="B17440" s="93">
        <v>5218441221327</v>
      </c>
      <c r="C17440" t="s">
        <v>129</v>
      </c>
      <c r="D17440" t="s">
        <v>130</v>
      </c>
      <c r="E17440">
        <v>1</v>
      </c>
      <c r="F17440">
        <v>1</v>
      </c>
      <c r="G17440">
        <v>1</v>
      </c>
      <c r="H17440"/>
      <c r="I17440">
        <v>1</v>
      </c>
      <c r="J17440" s="95">
        <v>45824.602777777778</v>
      </c>
      <c r="K17440">
        <v>1</v>
      </c>
      <c r="L17440" s="95">
        <v>45824.614583333336</v>
      </c>
    </row>
    <row r="17441" spans="1:12" x14ac:dyDescent="0.35">
      <c r="A17441" t="s">
        <v>17569</v>
      </c>
      <c r="B17441" s="93">
        <v>5219671151986</v>
      </c>
      <c r="C17441" t="s">
        <v>129</v>
      </c>
      <c r="D17441" t="s">
        <v>130</v>
      </c>
      <c r="E17441">
        <v>0</v>
      </c>
      <c r="F17441">
        <v>0</v>
      </c>
      <c r="G17441">
        <v>0</v>
      </c>
      <c r="H17441" s="95">
        <v>45824.607638888891</v>
      </c>
      <c r="I17441">
        <v>0</v>
      </c>
      <c r="K17441">
        <v>0</v>
      </c>
    </row>
    <row r="17442" spans="1:12" x14ac:dyDescent="0.35">
      <c r="A17442" t="s">
        <v>17570</v>
      </c>
      <c r="B17442" s="93">
        <v>5215572287116</v>
      </c>
      <c r="C17442" t="s">
        <v>129</v>
      </c>
      <c r="D17442" t="s">
        <v>130</v>
      </c>
      <c r="E17442">
        <v>1</v>
      </c>
      <c r="F17442">
        <v>1</v>
      </c>
      <c r="G17442">
        <v>1</v>
      </c>
      <c r="H17442"/>
      <c r="I17442">
        <v>1</v>
      </c>
      <c r="J17442" s="95">
        <v>45824.602083333331</v>
      </c>
      <c r="K17442">
        <v>1</v>
      </c>
      <c r="L17442" s="95">
        <v>45824.679166666669</v>
      </c>
    </row>
    <row r="17443" spans="1:12" x14ac:dyDescent="0.35">
      <c r="A17443" t="s">
        <v>17571</v>
      </c>
      <c r="B17443" s="93">
        <v>5219671041390</v>
      </c>
      <c r="C17443" t="s">
        <v>129</v>
      </c>
      <c r="D17443" t="s">
        <v>130</v>
      </c>
      <c r="E17443">
        <v>1</v>
      </c>
      <c r="F17443">
        <v>1</v>
      </c>
      <c r="G17443">
        <v>1</v>
      </c>
      <c r="H17443"/>
      <c r="I17443">
        <v>1</v>
      </c>
      <c r="J17443" s="95">
        <v>45824.602777777778</v>
      </c>
      <c r="K17443">
        <v>1</v>
      </c>
      <c r="L17443" s="95">
        <v>45824.938194444447</v>
      </c>
    </row>
    <row r="17444" spans="1:12" x14ac:dyDescent="0.35">
      <c r="A17444" t="s">
        <v>17572</v>
      </c>
      <c r="B17444" s="93">
        <v>5219932778445</v>
      </c>
      <c r="C17444" t="s">
        <v>129</v>
      </c>
      <c r="D17444" t="s">
        <v>130</v>
      </c>
      <c r="E17444">
        <v>1</v>
      </c>
      <c r="F17444">
        <v>0</v>
      </c>
      <c r="G17444">
        <v>1</v>
      </c>
      <c r="H17444"/>
      <c r="I17444">
        <v>1</v>
      </c>
      <c r="J17444" s="95">
        <v>45824.604166666664</v>
      </c>
      <c r="K17444">
        <v>0</v>
      </c>
    </row>
    <row r="17445" spans="1:12" x14ac:dyDescent="0.35">
      <c r="A17445" t="s">
        <v>17573</v>
      </c>
      <c r="B17445" s="93">
        <v>5219651247856</v>
      </c>
      <c r="C17445" t="s">
        <v>129</v>
      </c>
      <c r="D17445" t="s">
        <v>130</v>
      </c>
      <c r="E17445">
        <v>1</v>
      </c>
      <c r="F17445">
        <v>1</v>
      </c>
      <c r="G17445">
        <v>1</v>
      </c>
      <c r="H17445"/>
      <c r="I17445">
        <v>1</v>
      </c>
      <c r="J17445" s="95">
        <v>45824.601388888892</v>
      </c>
      <c r="K17445">
        <v>1</v>
      </c>
      <c r="L17445" s="95">
        <v>45824.60833333333</v>
      </c>
    </row>
    <row r="17446" spans="1:12" x14ac:dyDescent="0.35">
      <c r="A17446" t="s">
        <v>17574</v>
      </c>
      <c r="B17446" s="93">
        <v>5212227948408</v>
      </c>
      <c r="C17446" t="s">
        <v>129</v>
      </c>
      <c r="D17446" t="s">
        <v>130</v>
      </c>
      <c r="E17446">
        <v>0</v>
      </c>
      <c r="F17446">
        <v>0</v>
      </c>
      <c r="G17446">
        <v>0</v>
      </c>
      <c r="H17446" s="95">
        <v>45824.601388888892</v>
      </c>
      <c r="I17446">
        <v>0</v>
      </c>
      <c r="K17446">
        <v>0</v>
      </c>
    </row>
    <row r="17447" spans="1:12" x14ac:dyDescent="0.35">
      <c r="A17447" t="s">
        <v>17575</v>
      </c>
      <c r="B17447" s="93">
        <v>5214741101962</v>
      </c>
      <c r="C17447" t="s">
        <v>129</v>
      </c>
      <c r="D17447" t="s">
        <v>130</v>
      </c>
      <c r="E17447">
        <v>1</v>
      </c>
      <c r="F17447">
        <v>1</v>
      </c>
      <c r="G17447">
        <v>1</v>
      </c>
      <c r="H17447"/>
      <c r="I17447">
        <v>1</v>
      </c>
      <c r="J17447" s="95">
        <v>45824.604166666664</v>
      </c>
      <c r="K17447">
        <v>1</v>
      </c>
      <c r="L17447" s="95">
        <v>45824.820833333331</v>
      </c>
    </row>
    <row r="17448" spans="1:12" x14ac:dyDescent="0.35">
      <c r="A17448" t="s">
        <v>17576</v>
      </c>
      <c r="B17448" s="93">
        <v>5217221259232</v>
      </c>
      <c r="C17448" t="s">
        <v>129</v>
      </c>
      <c r="D17448" t="s">
        <v>130</v>
      </c>
      <c r="E17448">
        <v>1</v>
      </c>
      <c r="F17448">
        <v>0</v>
      </c>
      <c r="G17448">
        <v>1</v>
      </c>
      <c r="H17448"/>
      <c r="I17448">
        <v>1</v>
      </c>
      <c r="J17448" s="95">
        <v>45824.605555555558</v>
      </c>
      <c r="K17448">
        <v>0</v>
      </c>
    </row>
    <row r="17449" spans="1:12" x14ac:dyDescent="0.35">
      <c r="A17449" t="s">
        <v>17577</v>
      </c>
      <c r="B17449" s="93">
        <v>5217841448914</v>
      </c>
      <c r="C17449" t="s">
        <v>129</v>
      </c>
      <c r="D17449" t="s">
        <v>130</v>
      </c>
      <c r="E17449">
        <v>1</v>
      </c>
      <c r="F17449">
        <v>1</v>
      </c>
      <c r="G17449">
        <v>1</v>
      </c>
      <c r="H17449"/>
      <c r="I17449">
        <v>1</v>
      </c>
      <c r="J17449" s="95">
        <v>45824.606944444444</v>
      </c>
      <c r="K17449">
        <v>1</v>
      </c>
      <c r="L17449" s="95">
        <v>45824.621527777781</v>
      </c>
    </row>
    <row r="17450" spans="1:12" x14ac:dyDescent="0.35">
      <c r="A17450" t="s">
        <v>17578</v>
      </c>
      <c r="B17450" s="93">
        <v>5216121716105</v>
      </c>
      <c r="C17450" t="s">
        <v>129</v>
      </c>
      <c r="D17450" t="s">
        <v>130</v>
      </c>
      <c r="E17450">
        <v>1</v>
      </c>
      <c r="F17450">
        <v>1</v>
      </c>
      <c r="G17450">
        <v>1</v>
      </c>
      <c r="H17450"/>
      <c r="I17450">
        <v>1</v>
      </c>
      <c r="J17450" s="95">
        <v>45824.609027777777</v>
      </c>
      <c r="K17450">
        <v>1</v>
      </c>
      <c r="L17450" s="95">
        <v>45824.628472222219</v>
      </c>
    </row>
    <row r="17451" spans="1:12" x14ac:dyDescent="0.35">
      <c r="A17451" t="s">
        <v>17579</v>
      </c>
      <c r="B17451" s="93">
        <v>5218338444962</v>
      </c>
      <c r="C17451" t="s">
        <v>129</v>
      </c>
      <c r="D17451" t="s">
        <v>130</v>
      </c>
      <c r="E17451">
        <v>1</v>
      </c>
      <c r="F17451">
        <v>1</v>
      </c>
      <c r="G17451">
        <v>1</v>
      </c>
      <c r="H17451"/>
      <c r="I17451">
        <v>1</v>
      </c>
      <c r="J17451" s="95">
        <v>45824.603472222225</v>
      </c>
      <c r="K17451">
        <v>1</v>
      </c>
      <c r="L17451" s="95">
        <v>45824.648611111108</v>
      </c>
    </row>
    <row r="17452" spans="1:12" x14ac:dyDescent="0.35">
      <c r="A17452" t="s">
        <v>17580</v>
      </c>
      <c r="B17452" s="93">
        <v>5215522166047</v>
      </c>
      <c r="C17452" t="s">
        <v>129</v>
      </c>
      <c r="D17452" t="s">
        <v>130</v>
      </c>
      <c r="E17452">
        <v>1</v>
      </c>
      <c r="F17452">
        <v>1</v>
      </c>
      <c r="G17452">
        <v>1</v>
      </c>
      <c r="H17452"/>
      <c r="I17452">
        <v>1</v>
      </c>
      <c r="J17452" s="95">
        <v>45824.602083333331</v>
      </c>
      <c r="K17452">
        <v>1</v>
      </c>
      <c r="L17452" s="95">
        <v>45824.875</v>
      </c>
    </row>
    <row r="17453" spans="1:12" x14ac:dyDescent="0.35">
      <c r="A17453" t="s">
        <v>17581</v>
      </c>
      <c r="B17453" s="93">
        <v>5215532153267</v>
      </c>
      <c r="C17453" t="s">
        <v>129</v>
      </c>
      <c r="D17453" t="s">
        <v>130</v>
      </c>
      <c r="E17453">
        <v>1</v>
      </c>
      <c r="F17453">
        <v>0</v>
      </c>
      <c r="G17453">
        <v>1</v>
      </c>
      <c r="H17453"/>
      <c r="I17453">
        <v>1</v>
      </c>
      <c r="J17453" s="95">
        <v>45824.609027777777</v>
      </c>
      <c r="K17453">
        <v>0</v>
      </c>
    </row>
    <row r="17454" spans="1:12" x14ac:dyDescent="0.35">
      <c r="A17454" t="s">
        <v>17582</v>
      </c>
      <c r="B17454" s="93">
        <v>5213336327945</v>
      </c>
      <c r="C17454" t="s">
        <v>129</v>
      </c>
      <c r="D17454" t="s">
        <v>130</v>
      </c>
      <c r="E17454">
        <v>0</v>
      </c>
      <c r="F17454">
        <v>0</v>
      </c>
      <c r="G17454">
        <v>0</v>
      </c>
      <c r="H17454" s="95">
        <v>45824.60833333333</v>
      </c>
      <c r="I17454">
        <v>0</v>
      </c>
      <c r="K17454">
        <v>0</v>
      </c>
    </row>
    <row r="17455" spans="1:12" x14ac:dyDescent="0.35">
      <c r="A17455" t="s">
        <v>17583</v>
      </c>
      <c r="B17455" s="93">
        <v>5218666307310</v>
      </c>
      <c r="C17455" t="s">
        <v>129</v>
      </c>
      <c r="D17455" t="s">
        <v>130</v>
      </c>
      <c r="E17455">
        <v>1</v>
      </c>
      <c r="F17455">
        <v>1</v>
      </c>
      <c r="G17455">
        <v>1</v>
      </c>
      <c r="H17455"/>
      <c r="I17455">
        <v>1</v>
      </c>
      <c r="J17455" s="95">
        <v>45824.609722222223</v>
      </c>
      <c r="K17455">
        <v>1</v>
      </c>
      <c r="L17455" s="95">
        <v>45824.628472222219</v>
      </c>
    </row>
    <row r="17456" spans="1:12" x14ac:dyDescent="0.35">
      <c r="A17456" t="s">
        <v>17584</v>
      </c>
      <c r="B17456" s="93">
        <v>5217226534993</v>
      </c>
      <c r="C17456" t="s">
        <v>129</v>
      </c>
      <c r="D17456" t="s">
        <v>130</v>
      </c>
      <c r="E17456">
        <v>1</v>
      </c>
      <c r="F17456">
        <v>0</v>
      </c>
      <c r="G17456">
        <v>1</v>
      </c>
      <c r="H17456"/>
      <c r="I17456">
        <v>1</v>
      </c>
      <c r="J17456" s="95">
        <v>45824.806250000001</v>
      </c>
      <c r="K17456">
        <v>0</v>
      </c>
    </row>
    <row r="17457" spans="1:12" x14ac:dyDescent="0.35">
      <c r="A17457" t="s">
        <v>17585</v>
      </c>
      <c r="B17457" s="93">
        <v>5215563579568</v>
      </c>
      <c r="C17457" t="s">
        <v>129</v>
      </c>
      <c r="D17457" t="s">
        <v>130</v>
      </c>
      <c r="E17457">
        <v>1</v>
      </c>
      <c r="F17457">
        <v>0</v>
      </c>
      <c r="G17457">
        <v>1</v>
      </c>
      <c r="H17457"/>
      <c r="I17457">
        <v>1</v>
      </c>
      <c r="J17457" s="95">
        <v>45824.60833333333</v>
      </c>
      <c r="K17457">
        <v>0</v>
      </c>
    </row>
    <row r="17458" spans="1:12" x14ac:dyDescent="0.35">
      <c r="A17458" t="s">
        <v>17586</v>
      </c>
      <c r="B17458" s="93">
        <v>5217711307742</v>
      </c>
      <c r="C17458" t="s">
        <v>129</v>
      </c>
      <c r="D17458" t="s">
        <v>130</v>
      </c>
      <c r="E17458">
        <v>0</v>
      </c>
      <c r="F17458">
        <v>1</v>
      </c>
      <c r="G17458">
        <v>0</v>
      </c>
      <c r="H17458" s="95">
        <v>45824.605555555558</v>
      </c>
      <c r="I17458">
        <v>1</v>
      </c>
      <c r="J17458" s="95">
        <v>45824.601388888892</v>
      </c>
      <c r="K17458">
        <v>1</v>
      </c>
      <c r="L17458" s="95">
        <v>45824.609027777777</v>
      </c>
    </row>
    <row r="17459" spans="1:12" x14ac:dyDescent="0.35">
      <c r="A17459" t="s">
        <v>17587</v>
      </c>
      <c r="B17459" s="93">
        <v>5215513539852</v>
      </c>
      <c r="C17459" t="s">
        <v>129</v>
      </c>
      <c r="D17459" t="s">
        <v>130</v>
      </c>
      <c r="E17459">
        <v>0</v>
      </c>
      <c r="F17459">
        <v>0</v>
      </c>
      <c r="G17459">
        <v>0</v>
      </c>
      <c r="H17459" s="95">
        <v>45824.605555555558</v>
      </c>
      <c r="I17459">
        <v>0</v>
      </c>
      <c r="K17459">
        <v>0</v>
      </c>
    </row>
    <row r="17460" spans="1:12" x14ac:dyDescent="0.35">
      <c r="A17460" t="s">
        <v>17588</v>
      </c>
      <c r="B17460" s="93">
        <v>5215564144012</v>
      </c>
      <c r="C17460" t="s">
        <v>129</v>
      </c>
      <c r="D17460" t="s">
        <v>130</v>
      </c>
      <c r="E17460">
        <v>0</v>
      </c>
      <c r="F17460">
        <v>0</v>
      </c>
      <c r="G17460">
        <v>0</v>
      </c>
      <c r="H17460" s="95">
        <v>45824.60833333333</v>
      </c>
      <c r="I17460">
        <v>0</v>
      </c>
      <c r="K17460">
        <v>0</v>
      </c>
    </row>
    <row r="17461" spans="1:12" x14ac:dyDescent="0.35">
      <c r="A17461" t="s">
        <v>17589</v>
      </c>
      <c r="B17461" s="93">
        <v>5213312472442</v>
      </c>
      <c r="C17461" t="s">
        <v>129</v>
      </c>
      <c r="D17461" t="s">
        <v>130</v>
      </c>
      <c r="E17461">
        <v>1</v>
      </c>
      <c r="F17461">
        <v>1</v>
      </c>
      <c r="G17461">
        <v>1</v>
      </c>
      <c r="H17461"/>
      <c r="I17461">
        <v>1</v>
      </c>
      <c r="J17461" s="95">
        <v>45824.602083333331</v>
      </c>
      <c r="K17461">
        <v>1</v>
      </c>
      <c r="L17461" s="95">
        <v>45824.60833333333</v>
      </c>
    </row>
    <row r="17462" spans="1:12" x14ac:dyDescent="0.35">
      <c r="A17462" t="s">
        <v>17590</v>
      </c>
      <c r="B17462" s="93">
        <v>5218711958250</v>
      </c>
      <c r="C17462" t="s">
        <v>129</v>
      </c>
      <c r="D17462" t="s">
        <v>130</v>
      </c>
      <c r="E17462">
        <v>1</v>
      </c>
      <c r="F17462">
        <v>0</v>
      </c>
      <c r="G17462">
        <v>1</v>
      </c>
      <c r="H17462"/>
      <c r="I17462">
        <v>1</v>
      </c>
      <c r="J17462" s="95">
        <v>45824.602083333331</v>
      </c>
      <c r="K17462">
        <v>0</v>
      </c>
    </row>
    <row r="17463" spans="1:12" x14ac:dyDescent="0.35">
      <c r="A17463" t="s">
        <v>17591</v>
      </c>
      <c r="B17463" s="93">
        <v>5212491380655</v>
      </c>
      <c r="C17463" t="s">
        <v>129</v>
      </c>
      <c r="D17463" t="s">
        <v>130</v>
      </c>
      <c r="E17463">
        <v>1</v>
      </c>
      <c r="F17463">
        <v>0</v>
      </c>
      <c r="G17463">
        <v>1</v>
      </c>
      <c r="H17463"/>
      <c r="I17463">
        <v>1</v>
      </c>
      <c r="J17463" s="95">
        <v>45824.603472222225</v>
      </c>
      <c r="K17463">
        <v>0</v>
      </c>
    </row>
    <row r="17464" spans="1:12" x14ac:dyDescent="0.35">
      <c r="A17464" t="s">
        <v>17592</v>
      </c>
      <c r="B17464" s="93">
        <v>5213411010592</v>
      </c>
      <c r="C17464" t="s">
        <v>129</v>
      </c>
      <c r="D17464" t="s">
        <v>130</v>
      </c>
      <c r="E17464">
        <v>1</v>
      </c>
      <c r="F17464">
        <v>0</v>
      </c>
      <c r="G17464">
        <v>1</v>
      </c>
      <c r="H17464"/>
      <c r="I17464">
        <v>1</v>
      </c>
      <c r="J17464" s="95">
        <v>45824.606249999997</v>
      </c>
      <c r="K17464">
        <v>0</v>
      </c>
    </row>
    <row r="17465" spans="1:12" x14ac:dyDescent="0.35">
      <c r="A17465" t="s">
        <v>17593</v>
      </c>
      <c r="B17465" s="93">
        <v>5219331189780</v>
      </c>
      <c r="C17465" t="s">
        <v>129</v>
      </c>
      <c r="D17465" t="s">
        <v>130</v>
      </c>
      <c r="E17465">
        <v>1</v>
      </c>
      <c r="F17465">
        <v>0</v>
      </c>
      <c r="G17465">
        <v>1</v>
      </c>
      <c r="H17465"/>
      <c r="I17465">
        <v>1</v>
      </c>
      <c r="J17465" s="95">
        <v>45824.605555555558</v>
      </c>
      <c r="K17465">
        <v>0</v>
      </c>
    </row>
    <row r="17466" spans="1:12" x14ac:dyDescent="0.35">
      <c r="A17466" t="s">
        <v>17594</v>
      </c>
      <c r="B17466" s="93">
        <v>5214774040721</v>
      </c>
      <c r="C17466" t="s">
        <v>129</v>
      </c>
      <c r="D17466" t="s">
        <v>130</v>
      </c>
      <c r="E17466">
        <v>1</v>
      </c>
      <c r="F17466">
        <v>0</v>
      </c>
      <c r="G17466">
        <v>1</v>
      </c>
      <c r="H17466"/>
      <c r="I17466">
        <v>1</v>
      </c>
      <c r="J17466" s="95">
        <v>45824.601388888892</v>
      </c>
      <c r="K17466">
        <v>0</v>
      </c>
    </row>
    <row r="17467" spans="1:12" x14ac:dyDescent="0.35">
      <c r="A17467" t="s">
        <v>17595</v>
      </c>
      <c r="B17467" s="93">
        <v>5219361176424</v>
      </c>
      <c r="C17467" t="s">
        <v>129</v>
      </c>
      <c r="D17467" t="s">
        <v>130</v>
      </c>
      <c r="E17467">
        <v>1</v>
      </c>
      <c r="F17467">
        <v>1</v>
      </c>
      <c r="G17467">
        <v>1</v>
      </c>
      <c r="H17467"/>
      <c r="I17467">
        <v>1</v>
      </c>
      <c r="J17467" s="95">
        <v>45824.604166666664</v>
      </c>
      <c r="K17467">
        <v>1</v>
      </c>
      <c r="L17467" s="95">
        <v>45824.615972222222</v>
      </c>
    </row>
    <row r="17468" spans="1:12" x14ac:dyDescent="0.35">
      <c r="A17468" t="s">
        <v>17596</v>
      </c>
      <c r="B17468" s="93">
        <v>5217121398263</v>
      </c>
      <c r="C17468" t="s">
        <v>129</v>
      </c>
      <c r="D17468" t="s">
        <v>130</v>
      </c>
      <c r="E17468">
        <v>1</v>
      </c>
      <c r="F17468">
        <v>1</v>
      </c>
      <c r="G17468">
        <v>1</v>
      </c>
      <c r="H17468"/>
      <c r="I17468">
        <v>1</v>
      </c>
      <c r="J17468" s="95">
        <v>45824.61041666667</v>
      </c>
      <c r="K17468">
        <v>1</v>
      </c>
      <c r="L17468" s="95">
        <v>45824.619444444441</v>
      </c>
    </row>
    <row r="17469" spans="1:12" x14ac:dyDescent="0.35">
      <c r="A17469" t="s">
        <v>17597</v>
      </c>
      <c r="B17469" s="93">
        <v>5214433694956</v>
      </c>
      <c r="C17469" t="s">
        <v>129</v>
      </c>
      <c r="D17469" t="s">
        <v>130</v>
      </c>
      <c r="E17469">
        <v>1</v>
      </c>
      <c r="F17469">
        <v>1</v>
      </c>
      <c r="G17469">
        <v>1</v>
      </c>
      <c r="H17469"/>
      <c r="I17469">
        <v>1</v>
      </c>
      <c r="J17469" s="95">
        <v>45824.618750000001</v>
      </c>
      <c r="K17469">
        <v>1</v>
      </c>
      <c r="L17469" s="95">
        <v>45824.654861111114</v>
      </c>
    </row>
    <row r="17470" spans="1:12" x14ac:dyDescent="0.35">
      <c r="A17470" t="s">
        <v>17598</v>
      </c>
      <c r="B17470" s="93">
        <v>5213336189057</v>
      </c>
      <c r="C17470" t="s">
        <v>129</v>
      </c>
      <c r="D17470" t="s">
        <v>130</v>
      </c>
      <c r="E17470">
        <v>0</v>
      </c>
      <c r="F17470">
        <v>0</v>
      </c>
      <c r="G17470">
        <v>0</v>
      </c>
      <c r="H17470" s="95">
        <v>45824.609722222223</v>
      </c>
      <c r="I17470">
        <v>0</v>
      </c>
      <c r="K17470">
        <v>0</v>
      </c>
    </row>
    <row r="17471" spans="1:12" x14ac:dyDescent="0.35">
      <c r="A17471" t="s">
        <v>17599</v>
      </c>
      <c r="B17471" s="93">
        <v>5215554027437</v>
      </c>
      <c r="C17471" t="s">
        <v>129</v>
      </c>
      <c r="D17471" t="s">
        <v>130</v>
      </c>
      <c r="E17471">
        <v>1</v>
      </c>
      <c r="F17471">
        <v>0</v>
      </c>
      <c r="G17471">
        <v>1</v>
      </c>
      <c r="H17471"/>
      <c r="I17471">
        <v>1</v>
      </c>
      <c r="J17471" s="95">
        <v>45824.605555555558</v>
      </c>
      <c r="K17471">
        <v>0</v>
      </c>
    </row>
    <row r="17472" spans="1:12" x14ac:dyDescent="0.35">
      <c r="A17472" t="s">
        <v>17600</v>
      </c>
      <c r="B17472" s="93">
        <v>5219982147431</v>
      </c>
      <c r="C17472" t="s">
        <v>129</v>
      </c>
      <c r="D17472" t="s">
        <v>130</v>
      </c>
      <c r="E17472">
        <v>1</v>
      </c>
      <c r="F17472">
        <v>1</v>
      </c>
      <c r="G17472">
        <v>1</v>
      </c>
      <c r="H17472"/>
      <c r="I17472">
        <v>1</v>
      </c>
      <c r="J17472" s="95">
        <v>45824.604861111111</v>
      </c>
      <c r="K17472">
        <v>1</v>
      </c>
      <c r="L17472" s="95">
        <v>45824.625</v>
      </c>
    </row>
    <row r="17473" spans="1:12" x14ac:dyDescent="0.35">
      <c r="A17473" t="s">
        <v>17601</v>
      </c>
      <c r="B17473" s="93">
        <v>5215582473461</v>
      </c>
      <c r="C17473" t="s">
        <v>129</v>
      </c>
      <c r="D17473" t="s">
        <v>130</v>
      </c>
      <c r="E17473">
        <v>1</v>
      </c>
      <c r="F17473">
        <v>0</v>
      </c>
      <c r="G17473">
        <v>1</v>
      </c>
      <c r="H17473"/>
      <c r="I17473">
        <v>1</v>
      </c>
      <c r="J17473" s="95">
        <v>45824.604166666664</v>
      </c>
      <c r="K17473">
        <v>0</v>
      </c>
    </row>
    <row r="17474" spans="1:12" x14ac:dyDescent="0.35">
      <c r="A17474" t="s">
        <v>17602</v>
      </c>
      <c r="B17474" s="93">
        <v>5212282451035</v>
      </c>
      <c r="C17474" t="s">
        <v>129</v>
      </c>
      <c r="D17474" t="s">
        <v>130</v>
      </c>
      <c r="E17474">
        <v>1</v>
      </c>
      <c r="F17474">
        <v>1</v>
      </c>
      <c r="G17474">
        <v>1</v>
      </c>
      <c r="H17474"/>
      <c r="I17474">
        <v>1</v>
      </c>
      <c r="J17474" s="95">
        <v>45824.606944444444</v>
      </c>
      <c r="K17474">
        <v>1</v>
      </c>
      <c r="L17474" s="95">
        <v>45824.613194444442</v>
      </c>
    </row>
    <row r="17475" spans="1:12" x14ac:dyDescent="0.35">
      <c r="A17475" t="s">
        <v>17603</v>
      </c>
      <c r="B17475" s="93">
        <v>5217221565672</v>
      </c>
      <c r="C17475" t="s">
        <v>129</v>
      </c>
      <c r="D17475" t="s">
        <v>130</v>
      </c>
      <c r="E17475">
        <v>1</v>
      </c>
      <c r="F17475">
        <v>1</v>
      </c>
      <c r="G17475">
        <v>1</v>
      </c>
      <c r="H17475"/>
      <c r="I17475">
        <v>1</v>
      </c>
      <c r="J17475" s="95">
        <v>45824.602083333331</v>
      </c>
      <c r="K17475">
        <v>1</v>
      </c>
      <c r="L17475" s="95">
        <v>45824.631944444445</v>
      </c>
    </row>
    <row r="17476" spans="1:12" x14ac:dyDescent="0.35">
      <c r="A17476" t="s">
        <v>17604</v>
      </c>
      <c r="B17476" s="93">
        <v>5213515007478</v>
      </c>
      <c r="C17476" t="s">
        <v>129</v>
      </c>
      <c r="D17476" t="s">
        <v>130</v>
      </c>
      <c r="E17476">
        <v>1</v>
      </c>
      <c r="F17476">
        <v>1</v>
      </c>
      <c r="G17476">
        <v>1</v>
      </c>
      <c r="H17476"/>
      <c r="I17476">
        <v>1</v>
      </c>
      <c r="J17476" s="95">
        <v>45824.603472222225</v>
      </c>
      <c r="K17476">
        <v>1</v>
      </c>
      <c r="L17476" s="95">
        <v>45824.633333333331</v>
      </c>
    </row>
    <row r="17477" spans="1:12" x14ac:dyDescent="0.35">
      <c r="A17477" t="s">
        <v>17605</v>
      </c>
      <c r="B17477" s="93">
        <v>5212228479233</v>
      </c>
      <c r="C17477" t="s">
        <v>129</v>
      </c>
      <c r="D17477" t="s">
        <v>130</v>
      </c>
      <c r="E17477">
        <v>1</v>
      </c>
      <c r="F17477">
        <v>0</v>
      </c>
      <c r="G17477">
        <v>1</v>
      </c>
      <c r="H17477"/>
      <c r="I17477">
        <v>1</v>
      </c>
      <c r="J17477" s="95">
        <v>45824.607638888891</v>
      </c>
      <c r="K17477">
        <v>0</v>
      </c>
    </row>
    <row r="17478" spans="1:12" x14ac:dyDescent="0.35">
      <c r="A17478" t="s">
        <v>17606</v>
      </c>
      <c r="B17478" s="93">
        <v>5214444261121</v>
      </c>
      <c r="C17478" t="s">
        <v>129</v>
      </c>
      <c r="D17478" t="s">
        <v>130</v>
      </c>
      <c r="E17478">
        <v>1</v>
      </c>
      <c r="F17478">
        <v>0</v>
      </c>
      <c r="G17478">
        <v>1</v>
      </c>
      <c r="H17478"/>
      <c r="I17478">
        <v>1</v>
      </c>
      <c r="J17478" s="95">
        <v>45824.604861111111</v>
      </c>
      <c r="K17478">
        <v>0</v>
      </c>
    </row>
    <row r="17479" spans="1:12" x14ac:dyDescent="0.35">
      <c r="A17479" t="s">
        <v>17607</v>
      </c>
      <c r="B17479" s="93">
        <v>5214921026220</v>
      </c>
      <c r="C17479" t="s">
        <v>129</v>
      </c>
      <c r="D17479" t="s">
        <v>130</v>
      </c>
      <c r="E17479">
        <v>1</v>
      </c>
      <c r="F17479">
        <v>1</v>
      </c>
      <c r="G17479">
        <v>1</v>
      </c>
      <c r="H17479"/>
      <c r="I17479">
        <v>1</v>
      </c>
      <c r="J17479" s="95">
        <v>45824.60833333333</v>
      </c>
      <c r="K17479">
        <v>1</v>
      </c>
      <c r="L17479" s="95">
        <v>45824.624305555553</v>
      </c>
    </row>
    <row r="17480" spans="1:12" x14ac:dyDescent="0.35">
      <c r="A17480" t="s">
        <v>17608</v>
      </c>
      <c r="B17480" s="93">
        <v>5216121365822</v>
      </c>
      <c r="C17480" t="s">
        <v>129</v>
      </c>
      <c r="D17480" t="s">
        <v>130</v>
      </c>
      <c r="E17480">
        <v>1</v>
      </c>
      <c r="F17480">
        <v>1</v>
      </c>
      <c r="G17480">
        <v>1</v>
      </c>
      <c r="H17480"/>
      <c r="I17480">
        <v>1</v>
      </c>
      <c r="J17480" s="95">
        <v>45824.602083333331</v>
      </c>
      <c r="K17480">
        <v>1</v>
      </c>
      <c r="L17480" s="95">
        <v>45824.602083333331</v>
      </c>
    </row>
    <row r="17481" spans="1:12" x14ac:dyDescent="0.35">
      <c r="A17481" t="s">
        <v>17609</v>
      </c>
      <c r="B17481" s="93">
        <v>5215537022649</v>
      </c>
      <c r="C17481" t="s">
        <v>129</v>
      </c>
      <c r="D17481" t="s">
        <v>130</v>
      </c>
      <c r="E17481">
        <v>0</v>
      </c>
      <c r="F17481">
        <v>0</v>
      </c>
      <c r="G17481">
        <v>0</v>
      </c>
      <c r="H17481" s="95">
        <v>45824.602777777778</v>
      </c>
      <c r="I17481">
        <v>0</v>
      </c>
      <c r="K17481">
        <v>0</v>
      </c>
    </row>
    <row r="17482" spans="1:12" x14ac:dyDescent="0.35">
      <c r="A17482" t="s">
        <v>17610</v>
      </c>
      <c r="B17482" s="93">
        <v>5213314106756</v>
      </c>
      <c r="C17482" t="s">
        <v>129</v>
      </c>
      <c r="D17482" t="s">
        <v>130</v>
      </c>
      <c r="E17482">
        <v>1</v>
      </c>
      <c r="F17482">
        <v>1</v>
      </c>
      <c r="G17482">
        <v>1</v>
      </c>
      <c r="H17482"/>
      <c r="I17482">
        <v>1</v>
      </c>
      <c r="J17482" s="95">
        <v>45824.609027777777</v>
      </c>
      <c r="K17482">
        <v>1</v>
      </c>
      <c r="L17482" s="95">
        <v>45824.609722222223</v>
      </c>
    </row>
    <row r="17483" spans="1:12" x14ac:dyDescent="0.35">
      <c r="A17483" t="s">
        <v>17611</v>
      </c>
      <c r="B17483" s="93">
        <v>5212382203263</v>
      </c>
      <c r="C17483" t="s">
        <v>129</v>
      </c>
      <c r="D17483" t="s">
        <v>130</v>
      </c>
      <c r="E17483">
        <v>1</v>
      </c>
      <c r="F17483">
        <v>1</v>
      </c>
      <c r="G17483">
        <v>1</v>
      </c>
      <c r="H17483"/>
      <c r="I17483">
        <v>1</v>
      </c>
      <c r="J17483" s="95">
        <v>45824.60833333333</v>
      </c>
      <c r="K17483">
        <v>1</v>
      </c>
      <c r="L17483" s="95">
        <v>45824.631249999999</v>
      </c>
    </row>
    <row r="17484" spans="1:12" x14ac:dyDescent="0.35">
      <c r="A17484" t="s">
        <v>17612</v>
      </c>
      <c r="B17484" s="93">
        <v>5212231002688</v>
      </c>
      <c r="C17484" t="s">
        <v>129</v>
      </c>
      <c r="D17484" t="s">
        <v>130</v>
      </c>
      <c r="E17484">
        <v>1</v>
      </c>
      <c r="F17484">
        <v>1</v>
      </c>
      <c r="G17484">
        <v>1</v>
      </c>
      <c r="H17484"/>
      <c r="I17484">
        <v>1</v>
      </c>
      <c r="J17484" s="95">
        <v>45824.605555555558</v>
      </c>
      <c r="K17484">
        <v>1</v>
      </c>
      <c r="L17484" s="95">
        <v>45824.620833333334</v>
      </c>
    </row>
    <row r="17485" spans="1:12" x14ac:dyDescent="0.35">
      <c r="A17485" t="s">
        <v>17613</v>
      </c>
      <c r="B17485" s="93">
        <v>5214931036903</v>
      </c>
      <c r="C17485" t="s">
        <v>129</v>
      </c>
      <c r="D17485" t="s">
        <v>130</v>
      </c>
      <c r="E17485">
        <v>1</v>
      </c>
      <c r="F17485">
        <v>0</v>
      </c>
      <c r="G17485">
        <v>1</v>
      </c>
      <c r="H17485"/>
      <c r="I17485">
        <v>1</v>
      </c>
      <c r="J17485" s="95">
        <v>45824.609722222223</v>
      </c>
      <c r="K17485">
        <v>0</v>
      </c>
    </row>
    <row r="17486" spans="1:12" x14ac:dyDescent="0.35">
      <c r="A17486" t="s">
        <v>17614</v>
      </c>
      <c r="B17486" s="93">
        <v>5214521670603</v>
      </c>
      <c r="C17486" t="s">
        <v>129</v>
      </c>
      <c r="D17486" t="s">
        <v>130</v>
      </c>
      <c r="E17486">
        <v>0</v>
      </c>
      <c r="F17486">
        <v>0</v>
      </c>
      <c r="G17486">
        <v>0</v>
      </c>
      <c r="H17486" s="95">
        <v>45824.605555555558</v>
      </c>
      <c r="I17486">
        <v>0</v>
      </c>
      <c r="K17486">
        <v>0</v>
      </c>
    </row>
    <row r="17487" spans="1:12" x14ac:dyDescent="0.35">
      <c r="A17487" t="s">
        <v>17615</v>
      </c>
      <c r="B17487" s="93">
        <v>5216633307163</v>
      </c>
      <c r="C17487" t="s">
        <v>129</v>
      </c>
      <c r="D17487" t="s">
        <v>130</v>
      </c>
      <c r="E17487">
        <v>0</v>
      </c>
      <c r="F17487">
        <v>0</v>
      </c>
      <c r="G17487">
        <v>0</v>
      </c>
      <c r="H17487" s="95">
        <v>45824.60833333333</v>
      </c>
      <c r="I17487">
        <v>0</v>
      </c>
      <c r="K17487">
        <v>0</v>
      </c>
    </row>
    <row r="17488" spans="1:12" x14ac:dyDescent="0.35">
      <c r="A17488" t="s">
        <v>17616</v>
      </c>
      <c r="B17488" s="93">
        <v>5212727222883</v>
      </c>
      <c r="C17488" t="s">
        <v>129</v>
      </c>
      <c r="D17488" t="s">
        <v>130</v>
      </c>
      <c r="E17488">
        <v>1</v>
      </c>
      <c r="F17488">
        <v>1</v>
      </c>
      <c r="G17488">
        <v>1</v>
      </c>
      <c r="H17488"/>
      <c r="I17488">
        <v>1</v>
      </c>
      <c r="J17488" s="95">
        <v>45824.607638888891</v>
      </c>
      <c r="K17488">
        <v>1</v>
      </c>
      <c r="L17488" s="95">
        <v>45824.648611111108</v>
      </c>
    </row>
    <row r="17489" spans="1:12" x14ac:dyDescent="0.35">
      <c r="A17489" t="s">
        <v>17617</v>
      </c>
      <c r="B17489" s="93">
        <v>5217711008276</v>
      </c>
      <c r="C17489" t="s">
        <v>129</v>
      </c>
      <c r="D17489" t="s">
        <v>130</v>
      </c>
      <c r="E17489">
        <v>1</v>
      </c>
      <c r="F17489">
        <v>0</v>
      </c>
      <c r="G17489">
        <v>1</v>
      </c>
      <c r="H17489"/>
      <c r="I17489">
        <v>1</v>
      </c>
      <c r="J17489" s="95">
        <v>45824.759722222225</v>
      </c>
      <c r="K17489">
        <v>0</v>
      </c>
    </row>
    <row r="17490" spans="1:12" x14ac:dyDescent="0.35">
      <c r="A17490" t="s">
        <v>17618</v>
      </c>
      <c r="B17490" s="93">
        <v>5212491766265</v>
      </c>
      <c r="C17490" t="s">
        <v>129</v>
      </c>
      <c r="D17490" t="s">
        <v>130</v>
      </c>
      <c r="E17490">
        <v>1</v>
      </c>
      <c r="F17490">
        <v>1</v>
      </c>
      <c r="G17490">
        <v>1</v>
      </c>
      <c r="H17490"/>
      <c r="I17490">
        <v>1</v>
      </c>
      <c r="J17490" s="95">
        <v>45824.609722222223</v>
      </c>
      <c r="K17490">
        <v>1</v>
      </c>
      <c r="L17490" s="95">
        <v>45824.867361111108</v>
      </c>
    </row>
    <row r="17491" spans="1:12" x14ac:dyDescent="0.35">
      <c r="A17491" t="s">
        <v>17619</v>
      </c>
      <c r="B17491" s="93">
        <v>5216563110885</v>
      </c>
      <c r="C17491" t="s">
        <v>129</v>
      </c>
      <c r="D17491" t="s">
        <v>130</v>
      </c>
      <c r="E17491">
        <v>1</v>
      </c>
      <c r="F17491">
        <v>0</v>
      </c>
      <c r="G17491">
        <v>1</v>
      </c>
      <c r="H17491"/>
      <c r="I17491">
        <v>1</v>
      </c>
      <c r="J17491" s="95">
        <v>45824.609722222223</v>
      </c>
      <c r="K17491">
        <v>0</v>
      </c>
    </row>
    <row r="17492" spans="1:12" x14ac:dyDescent="0.35">
      <c r="A17492" t="s">
        <v>17620</v>
      </c>
      <c r="B17492" s="93">
        <v>5215584247372</v>
      </c>
      <c r="C17492" t="s">
        <v>129</v>
      </c>
      <c r="D17492" t="s">
        <v>130</v>
      </c>
      <c r="E17492">
        <v>0</v>
      </c>
      <c r="F17492">
        <v>0</v>
      </c>
      <c r="G17492">
        <v>0</v>
      </c>
      <c r="H17492" s="95">
        <v>45824.604166666664</v>
      </c>
      <c r="I17492">
        <v>0</v>
      </c>
      <c r="K17492">
        <v>0</v>
      </c>
    </row>
    <row r="17493" spans="1:12" x14ac:dyDescent="0.35">
      <c r="A17493" t="s">
        <v>17621</v>
      </c>
      <c r="B17493" s="93">
        <v>5214272899469</v>
      </c>
      <c r="C17493" t="s">
        <v>129</v>
      </c>
      <c r="D17493" t="s">
        <v>130</v>
      </c>
      <c r="E17493">
        <v>1</v>
      </c>
      <c r="F17493">
        <v>1</v>
      </c>
      <c r="G17493">
        <v>1</v>
      </c>
      <c r="H17493"/>
      <c r="I17493">
        <v>1</v>
      </c>
      <c r="J17493" s="95">
        <v>45824.606944444444</v>
      </c>
      <c r="K17493">
        <v>1</v>
      </c>
      <c r="L17493" s="95">
        <v>45824.953472222223</v>
      </c>
    </row>
    <row r="17494" spans="1:12" x14ac:dyDescent="0.35">
      <c r="A17494" t="s">
        <v>17622</v>
      </c>
      <c r="B17494" s="93">
        <v>5219515250590</v>
      </c>
      <c r="C17494" t="s">
        <v>129</v>
      </c>
      <c r="D17494" t="s">
        <v>130</v>
      </c>
      <c r="E17494">
        <v>1</v>
      </c>
      <c r="F17494">
        <v>1</v>
      </c>
      <c r="G17494">
        <v>1</v>
      </c>
      <c r="H17494"/>
      <c r="I17494">
        <v>1</v>
      </c>
      <c r="J17494" s="95">
        <v>45824.602083333331</v>
      </c>
      <c r="K17494">
        <v>1</v>
      </c>
      <c r="L17494" s="95">
        <v>45824.606944444444</v>
      </c>
    </row>
    <row r="17495" spans="1:12" x14ac:dyDescent="0.35">
      <c r="A17495" t="s">
        <v>17623</v>
      </c>
      <c r="B17495" s="93">
        <v>5216241222398</v>
      </c>
      <c r="C17495" t="s">
        <v>129</v>
      </c>
      <c r="D17495" t="s">
        <v>130</v>
      </c>
      <c r="E17495">
        <v>1</v>
      </c>
      <c r="F17495">
        <v>0</v>
      </c>
      <c r="G17495">
        <v>1</v>
      </c>
      <c r="H17495"/>
      <c r="I17495">
        <v>1</v>
      </c>
      <c r="J17495" s="95">
        <v>45824.602083333331</v>
      </c>
      <c r="K17495">
        <v>0</v>
      </c>
    </row>
    <row r="17496" spans="1:12" x14ac:dyDescent="0.35">
      <c r="A17496" t="s">
        <v>17624</v>
      </c>
      <c r="B17496" s="93">
        <v>5216562878093</v>
      </c>
      <c r="C17496" t="s">
        <v>129</v>
      </c>
      <c r="D17496" t="s">
        <v>130</v>
      </c>
      <c r="E17496">
        <v>1</v>
      </c>
      <c r="F17496">
        <v>1</v>
      </c>
      <c r="G17496">
        <v>1</v>
      </c>
      <c r="H17496"/>
      <c r="I17496">
        <v>1</v>
      </c>
      <c r="J17496" s="95">
        <v>45824.60833333333</v>
      </c>
      <c r="K17496">
        <v>1</v>
      </c>
      <c r="L17496" s="95">
        <v>45824.677083333336</v>
      </c>
    </row>
    <row r="17497" spans="1:12" x14ac:dyDescent="0.35">
      <c r="A17497" t="s">
        <v>17625</v>
      </c>
      <c r="B17497" s="93">
        <v>5212212378187</v>
      </c>
      <c r="C17497" t="s">
        <v>129</v>
      </c>
      <c r="D17497" t="s">
        <v>130</v>
      </c>
      <c r="E17497">
        <v>1</v>
      </c>
      <c r="F17497">
        <v>1</v>
      </c>
      <c r="G17497">
        <v>1</v>
      </c>
      <c r="H17497"/>
      <c r="I17497">
        <v>1</v>
      </c>
      <c r="J17497" s="95">
        <v>45824.603472222225</v>
      </c>
      <c r="K17497">
        <v>1</v>
      </c>
      <c r="L17497" s="95">
        <v>45824.611805555556</v>
      </c>
    </row>
    <row r="17498" spans="1:12" x14ac:dyDescent="0.35">
      <c r="A17498" t="s">
        <v>17626</v>
      </c>
      <c r="B17498" s="93">
        <v>5212224238657</v>
      </c>
      <c r="C17498" t="s">
        <v>129</v>
      </c>
      <c r="D17498" t="s">
        <v>130</v>
      </c>
      <c r="E17498">
        <v>1</v>
      </c>
      <c r="F17498">
        <v>1</v>
      </c>
      <c r="G17498">
        <v>1</v>
      </c>
      <c r="H17498"/>
      <c r="I17498">
        <v>1</v>
      </c>
      <c r="J17498" s="95">
        <v>45824.609722222223</v>
      </c>
      <c r="K17498">
        <v>1</v>
      </c>
      <c r="L17498" s="95">
        <v>45824.609722222223</v>
      </c>
    </row>
    <row r="17499" spans="1:12" x14ac:dyDescent="0.35">
      <c r="A17499" t="s">
        <v>17627</v>
      </c>
      <c r="B17499" s="93">
        <v>5217541032127</v>
      </c>
      <c r="C17499" t="s">
        <v>129</v>
      </c>
      <c r="D17499" t="s">
        <v>130</v>
      </c>
      <c r="E17499">
        <v>1</v>
      </c>
      <c r="F17499">
        <v>0</v>
      </c>
      <c r="G17499">
        <v>1</v>
      </c>
      <c r="H17499"/>
      <c r="I17499">
        <v>1</v>
      </c>
      <c r="J17499" s="95">
        <v>45824.605555555558</v>
      </c>
      <c r="K17499">
        <v>0</v>
      </c>
    </row>
    <row r="17500" spans="1:12" x14ac:dyDescent="0.35">
      <c r="A17500" t="s">
        <v>17628</v>
      </c>
      <c r="B17500" s="93">
        <v>5214435680341</v>
      </c>
      <c r="C17500" t="s">
        <v>129</v>
      </c>
      <c r="D17500" t="s">
        <v>130</v>
      </c>
      <c r="E17500">
        <v>1</v>
      </c>
      <c r="F17500">
        <v>1</v>
      </c>
      <c r="G17500">
        <v>1</v>
      </c>
      <c r="H17500"/>
      <c r="I17500">
        <v>1</v>
      </c>
      <c r="J17500" s="95">
        <v>45824.603472222225</v>
      </c>
      <c r="K17500">
        <v>1</v>
      </c>
      <c r="L17500" s="95">
        <v>45824.67291666667</v>
      </c>
    </row>
    <row r="17501" spans="1:12" x14ac:dyDescent="0.35">
      <c r="A17501" t="s">
        <v>17629</v>
      </c>
      <c r="B17501" s="93">
        <v>5219363840109</v>
      </c>
      <c r="C17501" t="s">
        <v>129</v>
      </c>
      <c r="D17501" t="s">
        <v>130</v>
      </c>
      <c r="E17501">
        <v>1</v>
      </c>
      <c r="F17501">
        <v>1</v>
      </c>
      <c r="G17501">
        <v>1</v>
      </c>
      <c r="H17501"/>
      <c r="I17501">
        <v>1</v>
      </c>
      <c r="J17501" s="95">
        <v>45824.60833333333</v>
      </c>
      <c r="K17501">
        <v>1</v>
      </c>
      <c r="L17501" s="95">
        <v>45824.614583333336</v>
      </c>
    </row>
    <row r="17502" spans="1:12" x14ac:dyDescent="0.35">
      <c r="A17502" t="s">
        <v>17630</v>
      </c>
      <c r="B17502" s="93">
        <v>5219611240024</v>
      </c>
      <c r="C17502" t="s">
        <v>129</v>
      </c>
      <c r="D17502" t="s">
        <v>130</v>
      </c>
      <c r="E17502">
        <v>1</v>
      </c>
      <c r="F17502">
        <v>1</v>
      </c>
      <c r="G17502">
        <v>1</v>
      </c>
      <c r="H17502"/>
      <c r="I17502">
        <v>1</v>
      </c>
      <c r="J17502" s="95">
        <v>45824.603472222225</v>
      </c>
      <c r="K17502">
        <v>1</v>
      </c>
      <c r="L17502" s="95">
        <v>45824.606249999997</v>
      </c>
    </row>
    <row r="17503" spans="1:12" x14ac:dyDescent="0.35">
      <c r="A17503" t="s">
        <v>17631</v>
      </c>
      <c r="B17503" s="93">
        <v>5216672014123</v>
      </c>
      <c r="C17503" t="s">
        <v>129</v>
      </c>
      <c r="D17503" t="s">
        <v>130</v>
      </c>
      <c r="E17503">
        <v>0</v>
      </c>
      <c r="F17503">
        <v>0</v>
      </c>
      <c r="G17503">
        <v>0</v>
      </c>
      <c r="H17503" s="95">
        <v>45824.609722222223</v>
      </c>
      <c r="I17503">
        <v>0</v>
      </c>
      <c r="K17503">
        <v>0</v>
      </c>
    </row>
    <row r="17504" spans="1:12" x14ac:dyDescent="0.35">
      <c r="A17504" t="s">
        <v>17632</v>
      </c>
      <c r="B17504" s="93">
        <v>5212831115348</v>
      </c>
      <c r="C17504" t="s">
        <v>129</v>
      </c>
      <c r="D17504" t="s">
        <v>130</v>
      </c>
      <c r="E17504">
        <v>1</v>
      </c>
      <c r="F17504">
        <v>1</v>
      </c>
      <c r="G17504">
        <v>1</v>
      </c>
      <c r="H17504"/>
      <c r="I17504">
        <v>1</v>
      </c>
      <c r="J17504" s="95">
        <v>45824.604166666664</v>
      </c>
      <c r="K17504">
        <v>1</v>
      </c>
      <c r="L17504" s="95">
        <v>45824.612500000003</v>
      </c>
    </row>
    <row r="17505" spans="1:12" x14ac:dyDescent="0.35">
      <c r="A17505" t="s">
        <v>17633</v>
      </c>
      <c r="B17505" s="93">
        <v>5215566195855</v>
      </c>
      <c r="C17505" t="s">
        <v>129</v>
      </c>
      <c r="D17505" t="s">
        <v>130</v>
      </c>
      <c r="E17505">
        <v>1</v>
      </c>
      <c r="F17505">
        <v>1</v>
      </c>
      <c r="G17505">
        <v>1</v>
      </c>
      <c r="H17505"/>
      <c r="I17505">
        <v>1</v>
      </c>
      <c r="J17505" s="95">
        <v>45824.603472222225</v>
      </c>
      <c r="K17505">
        <v>1</v>
      </c>
      <c r="L17505" s="95">
        <v>45824.606249999997</v>
      </c>
    </row>
    <row r="17506" spans="1:12" x14ac:dyDescent="0.35">
      <c r="A17506" t="s">
        <v>17634</v>
      </c>
      <c r="B17506" s="93">
        <v>5214571055098</v>
      </c>
      <c r="C17506" t="s">
        <v>129</v>
      </c>
      <c r="D17506" t="s">
        <v>130</v>
      </c>
      <c r="E17506">
        <v>1</v>
      </c>
      <c r="F17506">
        <v>1</v>
      </c>
      <c r="G17506">
        <v>1</v>
      </c>
      <c r="H17506"/>
      <c r="I17506">
        <v>1</v>
      </c>
      <c r="J17506" s="95">
        <v>45824.604166666664</v>
      </c>
      <c r="K17506">
        <v>1</v>
      </c>
      <c r="L17506" s="95">
        <v>45825.547222222223</v>
      </c>
    </row>
    <row r="17507" spans="1:12" x14ac:dyDescent="0.35">
      <c r="A17507" t="s">
        <v>17635</v>
      </c>
      <c r="B17507" s="93">
        <v>5212231226459</v>
      </c>
      <c r="C17507" t="s">
        <v>129</v>
      </c>
      <c r="D17507" t="s">
        <v>130</v>
      </c>
      <c r="E17507">
        <v>1</v>
      </c>
      <c r="F17507">
        <v>1</v>
      </c>
      <c r="G17507">
        <v>1</v>
      </c>
      <c r="H17507"/>
      <c r="I17507">
        <v>1</v>
      </c>
      <c r="J17507" s="95">
        <v>45824.606944444444</v>
      </c>
      <c r="K17507">
        <v>1</v>
      </c>
      <c r="L17507" s="95">
        <v>45824.618750000001</v>
      </c>
    </row>
    <row r="17508" spans="1:12" x14ac:dyDescent="0.35">
      <c r="A17508" t="s">
        <v>17636</v>
      </c>
      <c r="B17508" s="93">
        <v>5217711599757</v>
      </c>
      <c r="C17508" t="s">
        <v>129</v>
      </c>
      <c r="D17508" t="s">
        <v>130</v>
      </c>
      <c r="E17508">
        <v>1</v>
      </c>
      <c r="F17508">
        <v>0</v>
      </c>
      <c r="G17508">
        <v>1</v>
      </c>
      <c r="H17508"/>
      <c r="I17508">
        <v>1</v>
      </c>
      <c r="J17508" s="95">
        <v>45824.611805555556</v>
      </c>
      <c r="K17508">
        <v>0</v>
      </c>
    </row>
    <row r="17509" spans="1:12" x14ac:dyDescent="0.35">
      <c r="A17509" t="s">
        <v>17637</v>
      </c>
      <c r="B17509" s="93">
        <v>5214871560352</v>
      </c>
      <c r="C17509" t="s">
        <v>129</v>
      </c>
      <c r="D17509" t="s">
        <v>130</v>
      </c>
      <c r="E17509">
        <v>1</v>
      </c>
      <c r="F17509">
        <v>0</v>
      </c>
      <c r="G17509">
        <v>1</v>
      </c>
      <c r="H17509"/>
      <c r="I17509">
        <v>1</v>
      </c>
      <c r="J17509" s="95">
        <v>45824.605555555558</v>
      </c>
      <c r="K17509">
        <v>0</v>
      </c>
    </row>
    <row r="17510" spans="1:12" x14ac:dyDescent="0.35">
      <c r="A17510" t="s">
        <v>17638</v>
      </c>
      <c r="B17510" s="93">
        <v>5215562111547</v>
      </c>
      <c r="C17510" t="s">
        <v>129</v>
      </c>
      <c r="D17510" t="s">
        <v>130</v>
      </c>
      <c r="E17510">
        <v>1</v>
      </c>
      <c r="F17510">
        <v>1</v>
      </c>
      <c r="G17510">
        <v>1</v>
      </c>
      <c r="H17510"/>
      <c r="I17510">
        <v>1</v>
      </c>
      <c r="J17510" s="95">
        <v>45824.60833333333</v>
      </c>
      <c r="K17510">
        <v>1</v>
      </c>
      <c r="L17510" s="95">
        <v>45824.614583333336</v>
      </c>
    </row>
    <row r="17511" spans="1:12" x14ac:dyDescent="0.35">
      <c r="A17511" t="s">
        <v>17639</v>
      </c>
      <c r="B17511" s="93">
        <v>5218119116700</v>
      </c>
      <c r="C17511" t="s">
        <v>129</v>
      </c>
      <c r="D17511" t="s">
        <v>130</v>
      </c>
      <c r="E17511">
        <v>1</v>
      </c>
      <c r="F17511">
        <v>1</v>
      </c>
      <c r="G17511">
        <v>1</v>
      </c>
      <c r="H17511"/>
      <c r="I17511">
        <v>1</v>
      </c>
      <c r="J17511" s="95">
        <v>45824.604861111111</v>
      </c>
      <c r="K17511">
        <v>1</v>
      </c>
      <c r="L17511" s="95">
        <v>45824.823611111111</v>
      </c>
    </row>
    <row r="17512" spans="1:12" x14ac:dyDescent="0.35">
      <c r="A17512" t="s">
        <v>17640</v>
      </c>
      <c r="B17512" s="93">
        <v>5217713299037</v>
      </c>
      <c r="C17512" t="s">
        <v>129</v>
      </c>
      <c r="D17512" t="s">
        <v>130</v>
      </c>
      <c r="E17512">
        <v>1</v>
      </c>
      <c r="F17512">
        <v>1</v>
      </c>
      <c r="G17512">
        <v>1</v>
      </c>
      <c r="H17512"/>
      <c r="I17512">
        <v>1</v>
      </c>
      <c r="J17512" s="95">
        <v>45824.60833333333</v>
      </c>
      <c r="K17512">
        <v>1</v>
      </c>
      <c r="L17512" s="95">
        <v>45824.609722222223</v>
      </c>
    </row>
    <row r="17513" spans="1:12" x14ac:dyDescent="0.35">
      <c r="A17513" t="s">
        <v>17641</v>
      </c>
      <c r="B17513" s="93">
        <v>5215548894822</v>
      </c>
      <c r="C17513" t="s">
        <v>129</v>
      </c>
      <c r="D17513" t="s">
        <v>130</v>
      </c>
      <c r="E17513">
        <v>1</v>
      </c>
      <c r="F17513">
        <v>1</v>
      </c>
      <c r="G17513">
        <v>1</v>
      </c>
      <c r="H17513"/>
      <c r="I17513">
        <v>1</v>
      </c>
      <c r="J17513" s="95">
        <v>45824.605555555558</v>
      </c>
      <c r="K17513">
        <v>1</v>
      </c>
      <c r="L17513" s="95">
        <v>45824.625</v>
      </c>
    </row>
    <row r="17514" spans="1:12" x14ac:dyDescent="0.35">
      <c r="A17514" t="s">
        <v>17642</v>
      </c>
      <c r="B17514" s="93">
        <v>5213310951615</v>
      </c>
      <c r="C17514" t="s">
        <v>129</v>
      </c>
      <c r="D17514" t="s">
        <v>130</v>
      </c>
      <c r="E17514">
        <v>0</v>
      </c>
      <c r="F17514">
        <v>0</v>
      </c>
      <c r="G17514">
        <v>0</v>
      </c>
      <c r="H17514" s="95">
        <v>45824.607638888891</v>
      </c>
      <c r="I17514">
        <v>0</v>
      </c>
      <c r="K17514">
        <v>0</v>
      </c>
    </row>
    <row r="17515" spans="1:12" x14ac:dyDescent="0.35">
      <c r="A17515" t="s">
        <v>17643</v>
      </c>
      <c r="B17515" s="93">
        <v>5219381308812</v>
      </c>
      <c r="C17515" t="s">
        <v>129</v>
      </c>
      <c r="D17515" t="s">
        <v>130</v>
      </c>
      <c r="E17515">
        <v>1</v>
      </c>
      <c r="F17515">
        <v>1</v>
      </c>
      <c r="G17515">
        <v>1</v>
      </c>
      <c r="H17515"/>
      <c r="I17515">
        <v>1</v>
      </c>
      <c r="J17515" s="95">
        <v>45824.601388888892</v>
      </c>
      <c r="K17515">
        <v>1</v>
      </c>
      <c r="L17515" s="95">
        <v>45824.636111111111</v>
      </c>
    </row>
    <row r="17516" spans="1:12" x14ac:dyDescent="0.35">
      <c r="A17516" t="s">
        <v>17644</v>
      </c>
      <c r="B17516" s="93">
        <v>5216691010562</v>
      </c>
      <c r="C17516" t="s">
        <v>129</v>
      </c>
      <c r="D17516" t="s">
        <v>130</v>
      </c>
      <c r="E17516">
        <v>1</v>
      </c>
      <c r="F17516">
        <v>0</v>
      </c>
      <c r="G17516">
        <v>1</v>
      </c>
      <c r="H17516"/>
      <c r="I17516">
        <v>1</v>
      </c>
      <c r="J17516" s="95">
        <v>45824.609027777777</v>
      </c>
      <c r="K17516">
        <v>0</v>
      </c>
    </row>
    <row r="17517" spans="1:12" x14ac:dyDescent="0.35">
      <c r="A17517" t="s">
        <v>17645</v>
      </c>
      <c r="B17517" s="93">
        <v>5213313601347</v>
      </c>
      <c r="C17517" t="s">
        <v>129</v>
      </c>
      <c r="D17517" t="s">
        <v>130</v>
      </c>
      <c r="E17517">
        <v>1</v>
      </c>
      <c r="F17517">
        <v>1</v>
      </c>
      <c r="G17517">
        <v>1</v>
      </c>
      <c r="H17517"/>
      <c r="I17517">
        <v>1</v>
      </c>
      <c r="J17517" s="95">
        <v>45824.60833333333</v>
      </c>
      <c r="K17517">
        <v>1</v>
      </c>
      <c r="L17517" s="95">
        <v>45824.688194444447</v>
      </c>
    </row>
    <row r="17518" spans="1:12" x14ac:dyDescent="0.35">
      <c r="A17518" t="s">
        <v>17646</v>
      </c>
      <c r="B17518" s="93">
        <v>5218181818811</v>
      </c>
      <c r="C17518" t="s">
        <v>129</v>
      </c>
      <c r="D17518" t="s">
        <v>130</v>
      </c>
      <c r="E17518">
        <v>0</v>
      </c>
      <c r="F17518">
        <v>0</v>
      </c>
      <c r="G17518">
        <v>0</v>
      </c>
      <c r="H17518" s="95">
        <v>45824.604166666664</v>
      </c>
      <c r="I17518">
        <v>0</v>
      </c>
      <c r="K17518">
        <v>0</v>
      </c>
    </row>
    <row r="17519" spans="1:12" x14ac:dyDescent="0.35">
      <c r="A17519" t="s">
        <v>17647</v>
      </c>
      <c r="B17519" s="93">
        <v>5215579311733</v>
      </c>
      <c r="C17519" t="s">
        <v>129</v>
      </c>
      <c r="D17519" t="s">
        <v>130</v>
      </c>
      <c r="E17519">
        <v>1</v>
      </c>
      <c r="F17519">
        <v>1</v>
      </c>
      <c r="G17519">
        <v>1</v>
      </c>
      <c r="H17519"/>
      <c r="I17519">
        <v>1</v>
      </c>
      <c r="J17519" s="95">
        <v>45824.607638888891</v>
      </c>
      <c r="K17519">
        <v>1</v>
      </c>
      <c r="L17519" s="95">
        <v>45824.654861111114</v>
      </c>
    </row>
    <row r="17520" spans="1:12" x14ac:dyDescent="0.35">
      <c r="A17520" t="s">
        <v>17648</v>
      </c>
      <c r="B17520" s="93">
        <v>5215513534511</v>
      </c>
      <c r="C17520" t="s">
        <v>129</v>
      </c>
      <c r="D17520" t="s">
        <v>130</v>
      </c>
      <c r="E17520">
        <v>1</v>
      </c>
      <c r="F17520">
        <v>1</v>
      </c>
      <c r="G17520">
        <v>1</v>
      </c>
      <c r="H17520"/>
      <c r="I17520">
        <v>1</v>
      </c>
      <c r="J17520" s="95">
        <v>45824.602083333331</v>
      </c>
      <c r="K17520">
        <v>1</v>
      </c>
      <c r="L17520" s="95">
        <v>45824.603472222225</v>
      </c>
    </row>
    <row r="17521" spans="1:12" x14ac:dyDescent="0.35">
      <c r="A17521" t="s">
        <v>17649</v>
      </c>
      <c r="B17521" s="93">
        <v>5214441305900</v>
      </c>
      <c r="C17521" t="s">
        <v>129</v>
      </c>
      <c r="D17521" t="s">
        <v>130</v>
      </c>
      <c r="E17521">
        <v>1</v>
      </c>
      <c r="F17521">
        <v>1</v>
      </c>
      <c r="G17521">
        <v>1</v>
      </c>
      <c r="H17521"/>
      <c r="I17521">
        <v>1</v>
      </c>
      <c r="J17521" s="95">
        <v>45824.609722222223</v>
      </c>
      <c r="K17521">
        <v>1</v>
      </c>
      <c r="L17521" s="95">
        <v>45824.61041666667</v>
      </c>
    </row>
    <row r="17522" spans="1:12" x14ac:dyDescent="0.35">
      <c r="A17522" t="s">
        <v>17650</v>
      </c>
      <c r="B17522" s="93">
        <v>5214521302935</v>
      </c>
      <c r="C17522" t="s">
        <v>129</v>
      </c>
      <c r="D17522" t="s">
        <v>130</v>
      </c>
      <c r="E17522">
        <v>1</v>
      </c>
      <c r="F17522">
        <v>0</v>
      </c>
      <c r="G17522">
        <v>1</v>
      </c>
      <c r="H17522"/>
      <c r="I17522">
        <v>1</v>
      </c>
      <c r="J17522" s="95">
        <v>45824.604861111111</v>
      </c>
      <c r="K17522">
        <v>0</v>
      </c>
    </row>
    <row r="17523" spans="1:12" x14ac:dyDescent="0.35">
      <c r="A17523" t="s">
        <v>17651</v>
      </c>
      <c r="B17523" s="93">
        <v>5214491237710</v>
      </c>
      <c r="C17523" t="s">
        <v>129</v>
      </c>
      <c r="D17523" t="s">
        <v>130</v>
      </c>
      <c r="E17523">
        <v>1</v>
      </c>
      <c r="F17523">
        <v>1</v>
      </c>
      <c r="G17523">
        <v>1</v>
      </c>
      <c r="H17523"/>
      <c r="I17523">
        <v>1</v>
      </c>
      <c r="J17523" s="95">
        <v>45824.602777777778</v>
      </c>
      <c r="K17523">
        <v>1</v>
      </c>
      <c r="L17523" s="95">
        <v>45824.859027777777</v>
      </c>
    </row>
    <row r="17524" spans="1:12" x14ac:dyDescent="0.35">
      <c r="A17524" t="s">
        <v>17652</v>
      </c>
      <c r="B17524" s="93">
        <v>5212382060697</v>
      </c>
      <c r="C17524" t="s">
        <v>129</v>
      </c>
      <c r="D17524" t="s">
        <v>130</v>
      </c>
      <c r="E17524">
        <v>0</v>
      </c>
      <c r="F17524">
        <v>0</v>
      </c>
      <c r="G17524">
        <v>0</v>
      </c>
      <c r="H17524" s="95">
        <v>45824.606249999997</v>
      </c>
      <c r="I17524">
        <v>0</v>
      </c>
      <c r="K17524">
        <v>0</v>
      </c>
    </row>
    <row r="17525" spans="1:12" x14ac:dyDescent="0.35">
      <c r="A17525" t="s">
        <v>17653</v>
      </c>
      <c r="B17525" s="93">
        <v>5214626213726</v>
      </c>
      <c r="C17525" t="s">
        <v>129</v>
      </c>
      <c r="D17525" t="s">
        <v>130</v>
      </c>
      <c r="E17525">
        <v>1</v>
      </c>
      <c r="F17525">
        <v>1</v>
      </c>
      <c r="G17525">
        <v>1</v>
      </c>
      <c r="H17525"/>
      <c r="I17525">
        <v>1</v>
      </c>
      <c r="J17525" s="95">
        <v>45824.602083333331</v>
      </c>
      <c r="K17525">
        <v>1</v>
      </c>
      <c r="L17525" s="95">
        <v>45824.620833333334</v>
      </c>
    </row>
    <row r="17526" spans="1:12" x14ac:dyDescent="0.35">
      <c r="A17526" t="s">
        <v>17654</v>
      </c>
      <c r="B17526" s="93">
        <v>5215531433715</v>
      </c>
      <c r="C17526" t="s">
        <v>129</v>
      </c>
      <c r="D17526" t="s">
        <v>130</v>
      </c>
      <c r="E17526">
        <v>1</v>
      </c>
      <c r="F17526">
        <v>1</v>
      </c>
      <c r="G17526">
        <v>1</v>
      </c>
      <c r="H17526"/>
      <c r="I17526">
        <v>1</v>
      </c>
      <c r="J17526" s="95">
        <v>45824.607638888891</v>
      </c>
      <c r="K17526">
        <v>1</v>
      </c>
      <c r="L17526" s="95">
        <v>45824.643055555556</v>
      </c>
    </row>
    <row r="17527" spans="1:12" x14ac:dyDescent="0.35">
      <c r="A17527" t="s">
        <v>17655</v>
      </c>
      <c r="B17527" s="93">
        <v>5215554093139</v>
      </c>
      <c r="C17527" t="s">
        <v>129</v>
      </c>
      <c r="D17527" t="s">
        <v>130</v>
      </c>
      <c r="E17527">
        <v>1</v>
      </c>
      <c r="F17527">
        <v>1</v>
      </c>
      <c r="G17527">
        <v>1</v>
      </c>
      <c r="H17527"/>
      <c r="I17527">
        <v>1</v>
      </c>
      <c r="J17527" s="95">
        <v>45824.614583333336</v>
      </c>
      <c r="K17527">
        <v>1</v>
      </c>
      <c r="L17527" s="95">
        <v>45824.629861111112</v>
      </c>
    </row>
    <row r="17528" spans="1:12" x14ac:dyDescent="0.35">
      <c r="A17528" t="s">
        <v>17656</v>
      </c>
      <c r="B17528" s="93">
        <v>5219921119986</v>
      </c>
      <c r="C17528" t="s">
        <v>129</v>
      </c>
      <c r="D17528" t="s">
        <v>130</v>
      </c>
      <c r="E17528">
        <v>1</v>
      </c>
      <c r="F17528">
        <v>1</v>
      </c>
      <c r="G17528">
        <v>1</v>
      </c>
      <c r="H17528"/>
      <c r="I17528">
        <v>1</v>
      </c>
      <c r="J17528" s="95">
        <v>45824.609027777777</v>
      </c>
      <c r="K17528">
        <v>1</v>
      </c>
      <c r="L17528" s="95">
        <v>45824.617361111108</v>
      </c>
    </row>
    <row r="17529" spans="1:12" x14ac:dyDescent="0.35">
      <c r="A17529" t="s">
        <v>17657</v>
      </c>
      <c r="B17529" s="93">
        <v>5219985306333</v>
      </c>
      <c r="C17529" t="s">
        <v>129</v>
      </c>
      <c r="D17529" t="s">
        <v>130</v>
      </c>
      <c r="E17529">
        <v>1</v>
      </c>
      <c r="F17529">
        <v>0</v>
      </c>
      <c r="G17529">
        <v>1</v>
      </c>
      <c r="H17529"/>
      <c r="I17529">
        <v>1</v>
      </c>
      <c r="J17529" s="95">
        <v>45824.606944444444</v>
      </c>
      <c r="K17529">
        <v>0</v>
      </c>
    </row>
    <row r="17530" spans="1:12" x14ac:dyDescent="0.35">
      <c r="A17530" t="s">
        <v>17658</v>
      </c>
      <c r="B17530" s="93">
        <v>5215539100243</v>
      </c>
      <c r="C17530" t="s">
        <v>129</v>
      </c>
      <c r="D17530" t="s">
        <v>130</v>
      </c>
      <c r="E17530">
        <v>1</v>
      </c>
      <c r="F17530">
        <v>1</v>
      </c>
      <c r="G17530">
        <v>1</v>
      </c>
      <c r="H17530"/>
      <c r="I17530">
        <v>1</v>
      </c>
      <c r="J17530" s="95">
        <v>45824.611111111109</v>
      </c>
      <c r="K17530">
        <v>1</v>
      </c>
      <c r="L17530" s="95">
        <v>45825.094444444447</v>
      </c>
    </row>
    <row r="17531" spans="1:12" x14ac:dyDescent="0.35">
      <c r="A17531" t="s">
        <v>17659</v>
      </c>
      <c r="B17531" s="93">
        <v>5212299015565</v>
      </c>
      <c r="C17531" t="s">
        <v>129</v>
      </c>
      <c r="D17531" t="s">
        <v>130</v>
      </c>
      <c r="E17531">
        <v>1</v>
      </c>
      <c r="F17531">
        <v>1</v>
      </c>
      <c r="G17531">
        <v>1</v>
      </c>
      <c r="H17531"/>
      <c r="I17531">
        <v>1</v>
      </c>
      <c r="J17531" s="95">
        <v>45824.606944444444</v>
      </c>
      <c r="K17531">
        <v>1</v>
      </c>
      <c r="L17531" s="95">
        <v>45824.61041666667</v>
      </c>
    </row>
    <row r="17532" spans="1:12" x14ac:dyDescent="0.35">
      <c r="A17532" t="s">
        <v>17660</v>
      </c>
      <c r="B17532" s="93">
        <v>5217227561024</v>
      </c>
      <c r="C17532" t="s">
        <v>129</v>
      </c>
      <c r="D17532" t="s">
        <v>130</v>
      </c>
      <c r="E17532">
        <v>0</v>
      </c>
      <c r="F17532">
        <v>0</v>
      </c>
      <c r="G17532">
        <v>0</v>
      </c>
      <c r="H17532" s="95">
        <v>45824.609722222223</v>
      </c>
      <c r="I17532">
        <v>0</v>
      </c>
      <c r="K17532">
        <v>0</v>
      </c>
    </row>
    <row r="17533" spans="1:12" x14ac:dyDescent="0.35">
      <c r="A17533" t="s">
        <v>17661</v>
      </c>
      <c r="B17533" s="93">
        <v>5217221858798</v>
      </c>
      <c r="C17533" t="s">
        <v>129</v>
      </c>
      <c r="D17533" t="s">
        <v>130</v>
      </c>
      <c r="E17533">
        <v>1</v>
      </c>
      <c r="F17533">
        <v>1</v>
      </c>
      <c r="G17533">
        <v>1</v>
      </c>
      <c r="H17533"/>
      <c r="I17533">
        <v>1</v>
      </c>
      <c r="J17533" s="95">
        <v>45824.604861111111</v>
      </c>
      <c r="K17533">
        <v>1</v>
      </c>
      <c r="L17533" s="95">
        <v>45825.677083333336</v>
      </c>
    </row>
    <row r="17534" spans="1:12" x14ac:dyDescent="0.35">
      <c r="A17534" t="s">
        <v>17662</v>
      </c>
      <c r="B17534" s="93">
        <v>5217151090413</v>
      </c>
      <c r="C17534" t="s">
        <v>129</v>
      </c>
      <c r="D17534" t="s">
        <v>130</v>
      </c>
      <c r="E17534">
        <v>1</v>
      </c>
      <c r="F17534">
        <v>1</v>
      </c>
      <c r="G17534">
        <v>1</v>
      </c>
      <c r="H17534"/>
      <c r="I17534">
        <v>1</v>
      </c>
      <c r="J17534" s="95">
        <v>45824.607638888891</v>
      </c>
      <c r="K17534">
        <v>1</v>
      </c>
      <c r="L17534" s="95">
        <v>45824.673611111109</v>
      </c>
    </row>
    <row r="17535" spans="1:12" x14ac:dyDescent="0.35">
      <c r="A17535" t="s">
        <v>17663</v>
      </c>
      <c r="B17535" s="93">
        <v>5219681078403</v>
      </c>
      <c r="C17535" t="s">
        <v>129</v>
      </c>
      <c r="D17535" t="s">
        <v>130</v>
      </c>
      <c r="E17535">
        <v>1</v>
      </c>
      <c r="F17535">
        <v>1</v>
      </c>
      <c r="G17535">
        <v>1</v>
      </c>
      <c r="H17535"/>
      <c r="I17535">
        <v>1</v>
      </c>
      <c r="J17535" s="95">
        <v>45824.609722222223</v>
      </c>
      <c r="K17535">
        <v>1</v>
      </c>
      <c r="L17535" s="95">
        <v>45824.613888888889</v>
      </c>
    </row>
    <row r="17536" spans="1:12" x14ac:dyDescent="0.35">
      <c r="A17536" t="s">
        <v>17664</v>
      </c>
      <c r="B17536" s="93">
        <v>5213112626484</v>
      </c>
      <c r="C17536" t="s">
        <v>129</v>
      </c>
      <c r="D17536" t="s">
        <v>130</v>
      </c>
      <c r="E17536">
        <v>1</v>
      </c>
      <c r="F17536">
        <v>1</v>
      </c>
      <c r="G17536">
        <v>1</v>
      </c>
      <c r="H17536"/>
      <c r="I17536">
        <v>1</v>
      </c>
      <c r="J17536" s="95">
        <v>45824.609027777777</v>
      </c>
      <c r="K17536">
        <v>1</v>
      </c>
      <c r="L17536" s="95">
        <v>45824.630555555559</v>
      </c>
    </row>
    <row r="17537" spans="1:12" x14ac:dyDescent="0.35">
      <c r="A17537" t="s">
        <v>17665</v>
      </c>
      <c r="B17537" s="93">
        <v>5219811681891</v>
      </c>
      <c r="C17537" t="s">
        <v>129</v>
      </c>
      <c r="D17537" t="s">
        <v>130</v>
      </c>
      <c r="E17537">
        <v>1</v>
      </c>
      <c r="F17537">
        <v>1</v>
      </c>
      <c r="G17537">
        <v>1</v>
      </c>
      <c r="H17537"/>
      <c r="I17537">
        <v>1</v>
      </c>
      <c r="J17537" s="95">
        <v>45824.602083333331</v>
      </c>
      <c r="K17537">
        <v>1</v>
      </c>
      <c r="L17537" s="95">
        <v>45824.887499999997</v>
      </c>
    </row>
    <row r="17538" spans="1:12" x14ac:dyDescent="0.35">
      <c r="A17538" t="s">
        <v>17666</v>
      </c>
      <c r="B17538" s="93">
        <v>5216188152294</v>
      </c>
      <c r="C17538" t="s">
        <v>129</v>
      </c>
      <c r="D17538" t="s">
        <v>130</v>
      </c>
      <c r="E17538">
        <v>1</v>
      </c>
      <c r="F17538">
        <v>0</v>
      </c>
      <c r="G17538">
        <v>1</v>
      </c>
      <c r="H17538"/>
      <c r="I17538">
        <v>1</v>
      </c>
      <c r="J17538" s="95">
        <v>45824.603472222225</v>
      </c>
      <c r="K17538">
        <v>0</v>
      </c>
    </row>
    <row r="17539" spans="1:12" x14ac:dyDescent="0.35">
      <c r="A17539" t="s">
        <v>17667</v>
      </c>
      <c r="B17539" s="93">
        <v>5212321189323</v>
      </c>
      <c r="C17539" t="s">
        <v>129</v>
      </c>
      <c r="D17539" t="s">
        <v>130</v>
      </c>
      <c r="E17539">
        <v>1</v>
      </c>
      <c r="F17539">
        <v>0</v>
      </c>
      <c r="G17539">
        <v>1</v>
      </c>
      <c r="H17539"/>
      <c r="I17539">
        <v>1</v>
      </c>
      <c r="J17539" s="95">
        <v>45824.603472222225</v>
      </c>
      <c r="K17539">
        <v>0</v>
      </c>
    </row>
    <row r="17540" spans="1:12" x14ac:dyDescent="0.35">
      <c r="A17540" t="s">
        <v>17668</v>
      </c>
      <c r="B17540" s="93">
        <v>5217822081496</v>
      </c>
      <c r="C17540" t="s">
        <v>129</v>
      </c>
      <c r="D17540" t="s">
        <v>130</v>
      </c>
      <c r="E17540">
        <v>1</v>
      </c>
      <c r="F17540">
        <v>1</v>
      </c>
      <c r="G17540">
        <v>1</v>
      </c>
      <c r="H17540"/>
      <c r="I17540">
        <v>1</v>
      </c>
      <c r="J17540" s="95">
        <v>45824.609722222223</v>
      </c>
      <c r="K17540">
        <v>1</v>
      </c>
      <c r="L17540" s="95">
        <v>45825.102083333331</v>
      </c>
    </row>
    <row r="17541" spans="1:12" x14ac:dyDescent="0.35">
      <c r="A17541" t="s">
        <v>17669</v>
      </c>
      <c r="B17541" s="93">
        <v>5219211832744</v>
      </c>
      <c r="C17541" t="s">
        <v>129</v>
      </c>
      <c r="D17541" t="s">
        <v>130</v>
      </c>
      <c r="E17541">
        <v>1</v>
      </c>
      <c r="F17541">
        <v>1</v>
      </c>
      <c r="G17541">
        <v>1</v>
      </c>
      <c r="H17541"/>
      <c r="I17541">
        <v>1</v>
      </c>
      <c r="J17541" s="95">
        <v>45824.606944444444</v>
      </c>
      <c r="K17541">
        <v>1</v>
      </c>
      <c r="L17541" s="95">
        <v>45824.824999999997</v>
      </c>
    </row>
    <row r="17542" spans="1:12" x14ac:dyDescent="0.35">
      <c r="A17542" t="s">
        <v>17670</v>
      </c>
      <c r="B17542" s="93">
        <v>5212711435726</v>
      </c>
      <c r="C17542" t="s">
        <v>129</v>
      </c>
      <c r="D17542" t="s">
        <v>130</v>
      </c>
      <c r="E17542">
        <v>1</v>
      </c>
      <c r="F17542">
        <v>0</v>
      </c>
      <c r="G17542">
        <v>1</v>
      </c>
      <c r="H17542"/>
      <c r="I17542">
        <v>1</v>
      </c>
      <c r="J17542" s="95">
        <v>45824.60833333333</v>
      </c>
      <c r="K17542">
        <v>0</v>
      </c>
    </row>
    <row r="17543" spans="1:12" x14ac:dyDescent="0.35">
      <c r="A17543" t="s">
        <v>17671</v>
      </c>
      <c r="B17543" s="93">
        <v>5215537217146</v>
      </c>
      <c r="C17543" t="s">
        <v>129</v>
      </c>
      <c r="D17543" t="s">
        <v>130</v>
      </c>
      <c r="E17543">
        <v>1</v>
      </c>
      <c r="F17543">
        <v>0</v>
      </c>
      <c r="G17543">
        <v>1</v>
      </c>
      <c r="H17543"/>
      <c r="I17543">
        <v>1</v>
      </c>
      <c r="J17543" s="95">
        <v>45824.618750000001</v>
      </c>
      <c r="K17543">
        <v>0</v>
      </c>
    </row>
    <row r="17544" spans="1:12" x14ac:dyDescent="0.35">
      <c r="A17544" t="s">
        <v>17672</v>
      </c>
      <c r="B17544" s="93">
        <v>5213331375361</v>
      </c>
      <c r="C17544" t="s">
        <v>129</v>
      </c>
      <c r="D17544" t="s">
        <v>130</v>
      </c>
      <c r="E17544">
        <v>1</v>
      </c>
      <c r="F17544">
        <v>0</v>
      </c>
      <c r="G17544">
        <v>1</v>
      </c>
      <c r="H17544"/>
      <c r="I17544">
        <v>1</v>
      </c>
      <c r="J17544" s="95">
        <v>45824.609722222223</v>
      </c>
      <c r="K17544">
        <v>0</v>
      </c>
    </row>
    <row r="17545" spans="1:12" x14ac:dyDescent="0.35">
      <c r="A17545" t="s">
        <v>17673</v>
      </c>
      <c r="B17545" s="93">
        <v>5215512932797</v>
      </c>
      <c r="C17545" t="s">
        <v>129</v>
      </c>
      <c r="D17545" t="s">
        <v>130</v>
      </c>
      <c r="E17545">
        <v>1</v>
      </c>
      <c r="F17545">
        <v>0</v>
      </c>
      <c r="G17545">
        <v>1</v>
      </c>
      <c r="H17545"/>
      <c r="I17545">
        <v>1</v>
      </c>
      <c r="J17545" s="95">
        <v>45824.61041666667</v>
      </c>
      <c r="K17545">
        <v>0</v>
      </c>
    </row>
    <row r="17546" spans="1:12" x14ac:dyDescent="0.35">
      <c r="A17546" t="s">
        <v>17674</v>
      </c>
      <c r="B17546" s="93">
        <v>5217441940416</v>
      </c>
      <c r="C17546" t="s">
        <v>129</v>
      </c>
      <c r="D17546" t="s">
        <v>130</v>
      </c>
      <c r="E17546">
        <v>1</v>
      </c>
      <c r="F17546">
        <v>0</v>
      </c>
      <c r="G17546">
        <v>1</v>
      </c>
      <c r="H17546"/>
      <c r="I17546">
        <v>1</v>
      </c>
      <c r="J17546" s="95">
        <v>45824.604861111111</v>
      </c>
      <c r="K17546">
        <v>0</v>
      </c>
    </row>
    <row r="17547" spans="1:12" x14ac:dyDescent="0.35">
      <c r="A17547" t="s">
        <v>17675</v>
      </c>
      <c r="B17547" s="93">
        <v>5215537226553</v>
      </c>
      <c r="C17547" t="s">
        <v>129</v>
      </c>
      <c r="D17547" t="s">
        <v>130</v>
      </c>
      <c r="E17547">
        <v>1</v>
      </c>
      <c r="F17547">
        <v>1</v>
      </c>
      <c r="G17547">
        <v>1</v>
      </c>
      <c r="H17547"/>
      <c r="I17547">
        <v>1</v>
      </c>
      <c r="J17547" s="95">
        <v>45824.60833333333</v>
      </c>
      <c r="K17547">
        <v>1</v>
      </c>
      <c r="L17547" s="95">
        <v>45824.609722222223</v>
      </c>
    </row>
    <row r="17548" spans="1:12" x14ac:dyDescent="0.35">
      <c r="A17548" t="s">
        <v>17676</v>
      </c>
      <c r="B17548" s="93">
        <v>5218448814404</v>
      </c>
      <c r="C17548" t="s">
        <v>129</v>
      </c>
      <c r="D17548" t="s">
        <v>130</v>
      </c>
      <c r="E17548">
        <v>1</v>
      </c>
      <c r="F17548">
        <v>0</v>
      </c>
      <c r="G17548">
        <v>1</v>
      </c>
      <c r="H17548"/>
      <c r="I17548">
        <v>1</v>
      </c>
      <c r="J17548" s="95">
        <v>45824.604861111111</v>
      </c>
      <c r="K17548">
        <v>0</v>
      </c>
    </row>
    <row r="17549" spans="1:12" x14ac:dyDescent="0.35">
      <c r="A17549" t="s">
        <v>17677</v>
      </c>
      <c r="B17549" s="93">
        <v>5214611717133</v>
      </c>
      <c r="C17549" t="s">
        <v>129</v>
      </c>
      <c r="D17549" t="s">
        <v>130</v>
      </c>
      <c r="E17549">
        <v>1</v>
      </c>
      <c r="F17549">
        <v>0</v>
      </c>
      <c r="G17549">
        <v>1</v>
      </c>
      <c r="H17549"/>
      <c r="I17549">
        <v>1</v>
      </c>
      <c r="J17549" s="95">
        <v>45824.605555555558</v>
      </c>
      <c r="K17549">
        <v>0</v>
      </c>
    </row>
    <row r="17550" spans="1:12" x14ac:dyDescent="0.35">
      <c r="A17550" t="s">
        <v>17678</v>
      </c>
      <c r="B17550" s="93">
        <v>5214776984350</v>
      </c>
      <c r="C17550" t="s">
        <v>129</v>
      </c>
      <c r="D17550" t="s">
        <v>130</v>
      </c>
      <c r="E17550">
        <v>0</v>
      </c>
      <c r="F17550">
        <v>0</v>
      </c>
      <c r="G17550">
        <v>0</v>
      </c>
      <c r="H17550" s="95">
        <v>45824.607638888891</v>
      </c>
      <c r="I17550">
        <v>0</v>
      </c>
      <c r="K17550">
        <v>0</v>
      </c>
    </row>
    <row r="17551" spans="1:12" x14ac:dyDescent="0.35">
      <c r="A17551" t="s">
        <v>17679</v>
      </c>
      <c r="B17551" s="93">
        <v>5217821179062</v>
      </c>
      <c r="C17551" t="s">
        <v>129</v>
      </c>
      <c r="D17551" t="s">
        <v>130</v>
      </c>
      <c r="E17551">
        <v>0</v>
      </c>
      <c r="F17551">
        <v>0</v>
      </c>
      <c r="G17551">
        <v>0</v>
      </c>
      <c r="H17551" s="95">
        <v>45824.607638888891</v>
      </c>
      <c r="I17551">
        <v>0</v>
      </c>
      <c r="K17551">
        <v>0</v>
      </c>
    </row>
    <row r="17552" spans="1:12" x14ac:dyDescent="0.35">
      <c r="A17552" t="s">
        <v>17680</v>
      </c>
      <c r="B17552" s="93">
        <v>5217221504271</v>
      </c>
      <c r="C17552" t="s">
        <v>129</v>
      </c>
      <c r="D17552" t="s">
        <v>130</v>
      </c>
      <c r="E17552">
        <v>1</v>
      </c>
      <c r="F17552">
        <v>1</v>
      </c>
      <c r="G17552">
        <v>1</v>
      </c>
      <c r="H17552"/>
      <c r="I17552">
        <v>1</v>
      </c>
      <c r="J17552" s="95">
        <v>45824.606944444444</v>
      </c>
      <c r="K17552">
        <v>1</v>
      </c>
      <c r="L17552" s="95">
        <v>45824.60833333333</v>
      </c>
    </row>
    <row r="17553" spans="1:12" x14ac:dyDescent="0.35">
      <c r="A17553" t="s">
        <v>17681</v>
      </c>
      <c r="B17553" s="93">
        <v>5213321134587</v>
      </c>
      <c r="C17553" t="s">
        <v>129</v>
      </c>
      <c r="D17553" t="s">
        <v>130</v>
      </c>
      <c r="E17553">
        <v>0</v>
      </c>
      <c r="F17553">
        <v>0</v>
      </c>
      <c r="G17553">
        <v>0</v>
      </c>
      <c r="H17553" s="95">
        <v>45824.609027777777</v>
      </c>
      <c r="I17553">
        <v>0</v>
      </c>
      <c r="K17553">
        <v>0</v>
      </c>
    </row>
    <row r="17554" spans="1:12" x14ac:dyDescent="0.35">
      <c r="A17554" t="s">
        <v>17682</v>
      </c>
      <c r="B17554" s="93">
        <v>5214111262847</v>
      </c>
      <c r="C17554" t="s">
        <v>129</v>
      </c>
      <c r="D17554" t="s">
        <v>130</v>
      </c>
      <c r="E17554">
        <v>1</v>
      </c>
      <c r="F17554">
        <v>1</v>
      </c>
      <c r="G17554">
        <v>1</v>
      </c>
      <c r="H17554"/>
      <c r="I17554">
        <v>1</v>
      </c>
      <c r="J17554" s="95">
        <v>45824.605555555558</v>
      </c>
      <c r="K17554">
        <v>1</v>
      </c>
      <c r="L17554" s="95">
        <v>45824.684027777781</v>
      </c>
    </row>
    <row r="17555" spans="1:12" x14ac:dyDescent="0.35">
      <c r="A17555" t="s">
        <v>17683</v>
      </c>
      <c r="B17555" s="93">
        <v>5219985775363</v>
      </c>
      <c r="C17555" t="s">
        <v>129</v>
      </c>
      <c r="D17555" t="s">
        <v>130</v>
      </c>
      <c r="E17555">
        <v>1</v>
      </c>
      <c r="F17555">
        <v>0</v>
      </c>
      <c r="G17555">
        <v>1</v>
      </c>
      <c r="H17555"/>
      <c r="I17555">
        <v>1</v>
      </c>
      <c r="J17555" s="95">
        <v>45824.602083333331</v>
      </c>
      <c r="K17555">
        <v>0</v>
      </c>
    </row>
    <row r="17556" spans="1:12" x14ac:dyDescent="0.35">
      <c r="A17556" t="s">
        <v>17684</v>
      </c>
      <c r="B17556" s="93">
        <v>5212331355050</v>
      </c>
      <c r="C17556" t="s">
        <v>129</v>
      </c>
      <c r="D17556" t="s">
        <v>130</v>
      </c>
      <c r="E17556">
        <v>1</v>
      </c>
      <c r="F17556">
        <v>1</v>
      </c>
      <c r="G17556">
        <v>1</v>
      </c>
      <c r="H17556"/>
      <c r="I17556">
        <v>1</v>
      </c>
      <c r="J17556" s="95">
        <v>45824.609722222223</v>
      </c>
      <c r="K17556">
        <v>1</v>
      </c>
      <c r="L17556" s="95">
        <v>45824.63958333333</v>
      </c>
    </row>
    <row r="17557" spans="1:12" x14ac:dyDescent="0.35">
      <c r="A17557" t="s">
        <v>17685</v>
      </c>
      <c r="B17557" s="93">
        <v>5217712023690</v>
      </c>
      <c r="C17557" t="s">
        <v>129</v>
      </c>
      <c r="D17557" t="s">
        <v>130</v>
      </c>
      <c r="E17557">
        <v>1</v>
      </c>
      <c r="F17557">
        <v>1</v>
      </c>
      <c r="G17557">
        <v>1</v>
      </c>
      <c r="H17557"/>
      <c r="I17557">
        <v>1</v>
      </c>
      <c r="J17557" s="95">
        <v>45824.604166666664</v>
      </c>
      <c r="K17557">
        <v>1</v>
      </c>
      <c r="L17557" s="95">
        <v>45824.683333333334</v>
      </c>
    </row>
    <row r="17558" spans="1:12" x14ac:dyDescent="0.35">
      <c r="A17558" t="s">
        <v>17686</v>
      </c>
      <c r="B17558" s="93">
        <v>5215513929030</v>
      </c>
      <c r="C17558" t="s">
        <v>129</v>
      </c>
      <c r="D17558" t="s">
        <v>130</v>
      </c>
      <c r="E17558">
        <v>1</v>
      </c>
      <c r="F17558">
        <v>1</v>
      </c>
      <c r="G17558">
        <v>1</v>
      </c>
      <c r="H17558"/>
      <c r="I17558">
        <v>1</v>
      </c>
      <c r="J17558" s="95">
        <v>45824.607638888891</v>
      </c>
      <c r="K17558">
        <v>1</v>
      </c>
      <c r="L17558" s="95">
        <v>45824.636111111111</v>
      </c>
    </row>
    <row r="17559" spans="1:12" x14ac:dyDescent="0.35">
      <c r="A17559" t="s">
        <v>17687</v>
      </c>
      <c r="B17559" s="93">
        <v>5216951135640</v>
      </c>
      <c r="C17559" t="s">
        <v>129</v>
      </c>
      <c r="D17559" t="s">
        <v>130</v>
      </c>
      <c r="E17559">
        <v>1</v>
      </c>
      <c r="F17559">
        <v>1</v>
      </c>
      <c r="G17559">
        <v>1</v>
      </c>
      <c r="H17559"/>
      <c r="I17559">
        <v>1</v>
      </c>
      <c r="J17559" s="95">
        <v>45824.603472222225</v>
      </c>
      <c r="K17559">
        <v>1</v>
      </c>
      <c r="L17559" s="95">
        <v>45824.763888888891</v>
      </c>
    </row>
    <row r="17560" spans="1:12" x14ac:dyDescent="0.35">
      <c r="A17560" t="s">
        <v>17688</v>
      </c>
      <c r="B17560" s="93">
        <v>5218721204967</v>
      </c>
      <c r="C17560" t="s">
        <v>129</v>
      </c>
      <c r="D17560" t="s">
        <v>130</v>
      </c>
      <c r="E17560">
        <v>1</v>
      </c>
      <c r="F17560">
        <v>0</v>
      </c>
      <c r="G17560">
        <v>1</v>
      </c>
      <c r="H17560"/>
      <c r="I17560">
        <v>1</v>
      </c>
      <c r="J17560" s="95">
        <v>45824.602083333331</v>
      </c>
      <c r="K17560">
        <v>0</v>
      </c>
    </row>
    <row r="17561" spans="1:12" x14ac:dyDescent="0.35">
      <c r="A17561" t="s">
        <v>17689</v>
      </c>
      <c r="B17561" s="93">
        <v>5219531743039</v>
      </c>
      <c r="C17561" t="s">
        <v>129</v>
      </c>
      <c r="D17561" t="s">
        <v>130</v>
      </c>
      <c r="E17561">
        <v>1</v>
      </c>
      <c r="F17561">
        <v>1</v>
      </c>
      <c r="G17561">
        <v>1</v>
      </c>
      <c r="H17561"/>
      <c r="I17561">
        <v>1</v>
      </c>
      <c r="J17561" s="95">
        <v>45824.604861111111</v>
      </c>
      <c r="K17561">
        <v>1</v>
      </c>
      <c r="L17561" s="95">
        <v>45824.613194444442</v>
      </c>
    </row>
    <row r="17562" spans="1:12" x14ac:dyDescent="0.35">
      <c r="A17562" t="s">
        <v>17690</v>
      </c>
      <c r="B17562" s="93">
        <v>5215526990741</v>
      </c>
      <c r="C17562" t="s">
        <v>129</v>
      </c>
      <c r="D17562" t="s">
        <v>130</v>
      </c>
      <c r="E17562">
        <v>1</v>
      </c>
      <c r="F17562">
        <v>0</v>
      </c>
      <c r="G17562">
        <v>1</v>
      </c>
      <c r="H17562"/>
      <c r="I17562">
        <v>1</v>
      </c>
      <c r="J17562" s="95">
        <v>45824.609722222223</v>
      </c>
      <c r="K17562">
        <v>0</v>
      </c>
    </row>
    <row r="17563" spans="1:12" x14ac:dyDescent="0.35">
      <c r="A17563" t="s">
        <v>17691</v>
      </c>
      <c r="B17563" s="93">
        <v>5219515472748</v>
      </c>
      <c r="C17563" t="s">
        <v>129</v>
      </c>
      <c r="D17563" t="s">
        <v>130</v>
      </c>
      <c r="E17563">
        <v>1</v>
      </c>
      <c r="F17563">
        <v>1</v>
      </c>
      <c r="G17563">
        <v>1</v>
      </c>
      <c r="H17563"/>
      <c r="I17563">
        <v>1</v>
      </c>
      <c r="J17563" s="95">
        <v>45824.605555555558</v>
      </c>
      <c r="K17563">
        <v>1</v>
      </c>
      <c r="L17563" s="95">
        <v>45824.622916666667</v>
      </c>
    </row>
    <row r="17564" spans="1:12" x14ac:dyDescent="0.35">
      <c r="A17564" t="s">
        <v>17692</v>
      </c>
      <c r="B17564" s="93">
        <v>5215541396424</v>
      </c>
      <c r="C17564" t="s">
        <v>129</v>
      </c>
      <c r="D17564" t="s">
        <v>130</v>
      </c>
      <c r="E17564">
        <v>1</v>
      </c>
      <c r="F17564">
        <v>1</v>
      </c>
      <c r="G17564">
        <v>1</v>
      </c>
      <c r="H17564"/>
      <c r="I17564">
        <v>1</v>
      </c>
      <c r="J17564" s="95">
        <v>45824.60833333333</v>
      </c>
      <c r="K17564">
        <v>1</v>
      </c>
      <c r="L17564" s="95">
        <v>45824.823611111111</v>
      </c>
    </row>
    <row r="17565" spans="1:12" x14ac:dyDescent="0.35">
      <c r="A17565" t="s">
        <v>17693</v>
      </c>
      <c r="B17565" s="93">
        <v>5214421545695</v>
      </c>
      <c r="C17565" t="s">
        <v>129</v>
      </c>
      <c r="D17565" t="s">
        <v>130</v>
      </c>
      <c r="E17565">
        <v>1</v>
      </c>
      <c r="F17565">
        <v>1</v>
      </c>
      <c r="G17565">
        <v>1</v>
      </c>
      <c r="H17565"/>
      <c r="I17565">
        <v>1</v>
      </c>
      <c r="J17565" s="95">
        <v>45824.606249999997</v>
      </c>
      <c r="K17565">
        <v>1</v>
      </c>
      <c r="L17565" s="95">
        <v>45825.23541666667</v>
      </c>
    </row>
    <row r="17566" spans="1:12" x14ac:dyDescent="0.35">
      <c r="A17566" t="s">
        <v>17694</v>
      </c>
      <c r="B17566" s="93">
        <v>5215554573372</v>
      </c>
      <c r="C17566" t="s">
        <v>129</v>
      </c>
      <c r="D17566" t="s">
        <v>130</v>
      </c>
      <c r="E17566">
        <v>1</v>
      </c>
      <c r="F17566">
        <v>1</v>
      </c>
      <c r="G17566">
        <v>1</v>
      </c>
      <c r="H17566"/>
      <c r="I17566">
        <v>1</v>
      </c>
      <c r="J17566" s="95">
        <v>45824.604166666664</v>
      </c>
      <c r="K17566">
        <v>1</v>
      </c>
      <c r="L17566" s="95">
        <v>45824.688194444447</v>
      </c>
    </row>
    <row r="17567" spans="1:12" x14ac:dyDescent="0.35">
      <c r="A17567" t="s">
        <v>17695</v>
      </c>
      <c r="B17567" s="93">
        <v>5212281247239</v>
      </c>
      <c r="C17567" t="s">
        <v>129</v>
      </c>
      <c r="D17567" t="s">
        <v>130</v>
      </c>
      <c r="E17567">
        <v>0</v>
      </c>
      <c r="F17567">
        <v>0</v>
      </c>
      <c r="G17567">
        <v>0</v>
      </c>
      <c r="H17567" s="95">
        <v>45824.602777777778</v>
      </c>
      <c r="I17567">
        <v>0</v>
      </c>
      <c r="K17567">
        <v>0</v>
      </c>
    </row>
    <row r="17568" spans="1:12" x14ac:dyDescent="0.35">
      <c r="A17568" t="s">
        <v>17696</v>
      </c>
      <c r="B17568" s="93">
        <v>5216873679934</v>
      </c>
      <c r="C17568" t="s">
        <v>129</v>
      </c>
      <c r="D17568" t="s">
        <v>130</v>
      </c>
      <c r="E17568">
        <v>1</v>
      </c>
      <c r="F17568">
        <v>0</v>
      </c>
      <c r="G17568">
        <v>1</v>
      </c>
      <c r="H17568"/>
      <c r="I17568">
        <v>1</v>
      </c>
      <c r="J17568" s="95">
        <v>45824.606944444444</v>
      </c>
      <c r="K17568">
        <v>0</v>
      </c>
    </row>
    <row r="17569" spans="1:12" x14ac:dyDescent="0.35">
      <c r="A17569" t="s">
        <v>17697</v>
      </c>
      <c r="B17569" s="93">
        <v>5215516494227</v>
      </c>
      <c r="C17569" t="s">
        <v>129</v>
      </c>
      <c r="D17569" t="s">
        <v>130</v>
      </c>
      <c r="E17569">
        <v>1</v>
      </c>
      <c r="F17569">
        <v>1</v>
      </c>
      <c r="G17569">
        <v>1</v>
      </c>
      <c r="H17569"/>
      <c r="I17569">
        <v>1</v>
      </c>
      <c r="J17569" s="95">
        <v>45824.609722222223</v>
      </c>
      <c r="K17569">
        <v>1</v>
      </c>
      <c r="L17569" s="95">
        <v>45824.635416666664</v>
      </c>
    </row>
    <row r="17570" spans="1:12" x14ac:dyDescent="0.35">
      <c r="A17570" t="s">
        <v>17698</v>
      </c>
      <c r="B17570" s="93">
        <v>5215516647012</v>
      </c>
      <c r="C17570" t="s">
        <v>129</v>
      </c>
      <c r="D17570" t="s">
        <v>130</v>
      </c>
      <c r="E17570">
        <v>0</v>
      </c>
      <c r="F17570">
        <v>0</v>
      </c>
      <c r="G17570">
        <v>0</v>
      </c>
      <c r="H17570" s="95">
        <v>45824.609722222223</v>
      </c>
      <c r="I17570">
        <v>0</v>
      </c>
      <c r="K17570">
        <v>0</v>
      </c>
    </row>
    <row r="17571" spans="1:12" x14ac:dyDescent="0.35">
      <c r="A17571" t="s">
        <v>17699</v>
      </c>
      <c r="B17571" s="93">
        <v>5212382507155</v>
      </c>
      <c r="C17571" t="s">
        <v>129</v>
      </c>
      <c r="D17571" t="s">
        <v>130</v>
      </c>
      <c r="E17571">
        <v>1</v>
      </c>
      <c r="F17571">
        <v>0</v>
      </c>
      <c r="G17571">
        <v>1</v>
      </c>
      <c r="H17571"/>
      <c r="I17571">
        <v>1</v>
      </c>
      <c r="J17571" s="95">
        <v>45824.603472222225</v>
      </c>
      <c r="K17571">
        <v>0</v>
      </c>
    </row>
    <row r="17572" spans="1:12" x14ac:dyDescent="0.35">
      <c r="A17572" t="s">
        <v>17700</v>
      </c>
      <c r="B17572" s="93">
        <v>5215514026992</v>
      </c>
      <c r="C17572" t="s">
        <v>129</v>
      </c>
      <c r="D17572" t="s">
        <v>130</v>
      </c>
      <c r="E17572">
        <v>1</v>
      </c>
      <c r="F17572">
        <v>1</v>
      </c>
      <c r="G17572">
        <v>1</v>
      </c>
      <c r="H17572"/>
      <c r="I17572">
        <v>1</v>
      </c>
      <c r="J17572" s="95">
        <v>45824.602777777778</v>
      </c>
      <c r="K17572">
        <v>1</v>
      </c>
      <c r="L17572" s="95">
        <v>45824.605555555558</v>
      </c>
    </row>
    <row r="17573" spans="1:12" x14ac:dyDescent="0.35">
      <c r="A17573" t="s">
        <v>17701</v>
      </c>
      <c r="B17573" s="93">
        <v>5217441590762</v>
      </c>
      <c r="C17573" t="s">
        <v>129</v>
      </c>
      <c r="D17573" t="s">
        <v>130</v>
      </c>
      <c r="E17573">
        <v>1</v>
      </c>
      <c r="F17573">
        <v>1</v>
      </c>
      <c r="G17573">
        <v>1</v>
      </c>
      <c r="H17573"/>
      <c r="I17573">
        <v>1</v>
      </c>
      <c r="J17573" s="95">
        <v>45824.602083333331</v>
      </c>
      <c r="K17573">
        <v>1</v>
      </c>
      <c r="L17573" s="95">
        <v>45824.612500000003</v>
      </c>
    </row>
    <row r="17574" spans="1:12" x14ac:dyDescent="0.35">
      <c r="A17574" t="s">
        <v>17702</v>
      </c>
      <c r="B17574" s="93">
        <v>5219821033002</v>
      </c>
      <c r="C17574" t="s">
        <v>129</v>
      </c>
      <c r="D17574" t="s">
        <v>130</v>
      </c>
      <c r="E17574">
        <v>1</v>
      </c>
      <c r="F17574">
        <v>0</v>
      </c>
      <c r="G17574">
        <v>1</v>
      </c>
      <c r="H17574"/>
      <c r="I17574">
        <v>1</v>
      </c>
      <c r="J17574" s="95">
        <v>45824.609722222223</v>
      </c>
      <c r="K17574">
        <v>0</v>
      </c>
    </row>
    <row r="17575" spans="1:12" x14ac:dyDescent="0.35">
      <c r="A17575" t="s">
        <v>17703</v>
      </c>
      <c r="B17575" s="93">
        <v>5215535121617</v>
      </c>
      <c r="C17575" t="s">
        <v>129</v>
      </c>
      <c r="D17575" t="s">
        <v>130</v>
      </c>
      <c r="E17575">
        <v>1</v>
      </c>
      <c r="F17575">
        <v>1</v>
      </c>
      <c r="G17575">
        <v>1</v>
      </c>
      <c r="H17575"/>
      <c r="I17575">
        <v>1</v>
      </c>
      <c r="J17575" s="95">
        <v>45824.61041666667</v>
      </c>
      <c r="K17575">
        <v>1</v>
      </c>
      <c r="L17575" s="95">
        <v>45824.668055555558</v>
      </c>
    </row>
    <row r="17576" spans="1:12" x14ac:dyDescent="0.35">
      <c r="A17576" t="s">
        <v>17704</v>
      </c>
      <c r="B17576" s="93">
        <v>5217621004422</v>
      </c>
      <c r="C17576" t="s">
        <v>129</v>
      </c>
      <c r="D17576" t="s">
        <v>130</v>
      </c>
      <c r="E17576">
        <v>1</v>
      </c>
      <c r="F17576">
        <v>0</v>
      </c>
      <c r="G17576">
        <v>1</v>
      </c>
      <c r="H17576"/>
      <c r="I17576">
        <v>1</v>
      </c>
      <c r="J17576" s="95">
        <v>45824.606249999997</v>
      </c>
      <c r="K17576">
        <v>0</v>
      </c>
    </row>
    <row r="17577" spans="1:12" x14ac:dyDescent="0.35">
      <c r="A17577" t="s">
        <v>17705</v>
      </c>
      <c r="B17577" s="93">
        <v>5213411129768</v>
      </c>
      <c r="C17577" t="s">
        <v>129</v>
      </c>
      <c r="D17577" t="s">
        <v>130</v>
      </c>
      <c r="E17577">
        <v>1</v>
      </c>
      <c r="F17577">
        <v>1</v>
      </c>
      <c r="G17577">
        <v>1</v>
      </c>
      <c r="H17577"/>
      <c r="I17577">
        <v>1</v>
      </c>
      <c r="J17577" s="95">
        <v>45824.606944444444</v>
      </c>
      <c r="K17577">
        <v>1</v>
      </c>
      <c r="L17577" s="95">
        <v>45824.67291666667</v>
      </c>
    </row>
    <row r="17578" spans="1:12" x14ac:dyDescent="0.35">
      <c r="A17578" t="s">
        <v>17706</v>
      </c>
      <c r="B17578" s="93">
        <v>5215537009784</v>
      </c>
      <c r="C17578" t="s">
        <v>129</v>
      </c>
      <c r="D17578" t="s">
        <v>130</v>
      </c>
      <c r="E17578">
        <v>1</v>
      </c>
      <c r="F17578">
        <v>1</v>
      </c>
      <c r="G17578">
        <v>1</v>
      </c>
      <c r="H17578"/>
      <c r="I17578">
        <v>1</v>
      </c>
      <c r="J17578" s="95">
        <v>45824.607638888891</v>
      </c>
      <c r="K17578">
        <v>1</v>
      </c>
      <c r="L17578" s="95">
        <v>45824.611111111109</v>
      </c>
    </row>
    <row r="17579" spans="1:12" x14ac:dyDescent="0.35">
      <c r="A17579" t="s">
        <v>17707</v>
      </c>
      <c r="B17579" s="93">
        <v>5215579696616</v>
      </c>
      <c r="C17579" t="s">
        <v>129</v>
      </c>
      <c r="D17579" t="s">
        <v>130</v>
      </c>
      <c r="E17579">
        <v>1</v>
      </c>
      <c r="F17579">
        <v>0</v>
      </c>
      <c r="G17579">
        <v>1</v>
      </c>
      <c r="H17579"/>
      <c r="I17579">
        <v>1</v>
      </c>
      <c r="J17579" s="95">
        <v>45824.606944444444</v>
      </c>
      <c r="K17579">
        <v>0</v>
      </c>
    </row>
    <row r="17580" spans="1:12" x14ac:dyDescent="0.35">
      <c r="A17580" t="s">
        <v>17708</v>
      </c>
      <c r="B17580" s="93">
        <v>5218331098550</v>
      </c>
      <c r="C17580" t="s">
        <v>129</v>
      </c>
      <c r="D17580" t="s">
        <v>130</v>
      </c>
      <c r="E17580">
        <v>1</v>
      </c>
      <c r="F17580">
        <v>0</v>
      </c>
      <c r="G17580">
        <v>1</v>
      </c>
      <c r="H17580"/>
      <c r="I17580">
        <v>1</v>
      </c>
      <c r="J17580" s="95">
        <v>45824.607638888891</v>
      </c>
      <c r="K17580">
        <v>0</v>
      </c>
    </row>
    <row r="17581" spans="1:12" x14ac:dyDescent="0.35">
      <c r="A17581" t="s">
        <v>17709</v>
      </c>
      <c r="B17581" s="93">
        <v>5212361119400</v>
      </c>
      <c r="C17581" t="s">
        <v>129</v>
      </c>
      <c r="D17581" t="s">
        <v>130</v>
      </c>
      <c r="E17581">
        <v>1</v>
      </c>
      <c r="F17581">
        <v>0</v>
      </c>
      <c r="G17581">
        <v>1</v>
      </c>
      <c r="H17581"/>
      <c r="I17581">
        <v>1</v>
      </c>
      <c r="J17581" s="95">
        <v>45824.758333333331</v>
      </c>
      <c r="K17581">
        <v>0</v>
      </c>
    </row>
    <row r="17582" spans="1:12" x14ac:dyDescent="0.35">
      <c r="A17582" t="s">
        <v>17710</v>
      </c>
      <c r="B17582" s="93">
        <v>5215585312350</v>
      </c>
      <c r="C17582" t="s">
        <v>129</v>
      </c>
      <c r="D17582" t="s">
        <v>130</v>
      </c>
      <c r="E17582">
        <v>0</v>
      </c>
      <c r="F17582">
        <v>0</v>
      </c>
      <c r="G17582">
        <v>0</v>
      </c>
      <c r="H17582" s="95">
        <v>45824.606944444444</v>
      </c>
      <c r="I17582">
        <v>0</v>
      </c>
      <c r="K17582">
        <v>0</v>
      </c>
    </row>
    <row r="17583" spans="1:12" x14ac:dyDescent="0.35">
      <c r="A17583" t="s">
        <v>17711</v>
      </c>
      <c r="B17583" s="93">
        <v>5218711329427</v>
      </c>
      <c r="C17583" t="s">
        <v>129</v>
      </c>
      <c r="D17583" t="s">
        <v>130</v>
      </c>
      <c r="E17583">
        <v>0</v>
      </c>
      <c r="F17583">
        <v>0</v>
      </c>
      <c r="G17583">
        <v>0</v>
      </c>
      <c r="H17583" s="95">
        <v>45824.602777777778</v>
      </c>
      <c r="I17583">
        <v>0</v>
      </c>
      <c r="K17583">
        <v>0</v>
      </c>
    </row>
    <row r="17584" spans="1:12" x14ac:dyDescent="0.35">
      <c r="A17584" t="s">
        <v>17712</v>
      </c>
      <c r="B17584" s="93">
        <v>5218114961562</v>
      </c>
      <c r="C17584" t="s">
        <v>129</v>
      </c>
      <c r="D17584" t="s">
        <v>130</v>
      </c>
      <c r="E17584">
        <v>1</v>
      </c>
      <c r="F17584">
        <v>1</v>
      </c>
      <c r="G17584">
        <v>1</v>
      </c>
      <c r="H17584"/>
      <c r="I17584">
        <v>1</v>
      </c>
      <c r="J17584" s="95">
        <v>45824.606944444444</v>
      </c>
      <c r="K17584">
        <v>1</v>
      </c>
      <c r="L17584" s="95">
        <v>45824.731944444444</v>
      </c>
    </row>
    <row r="17585" spans="1:12" x14ac:dyDescent="0.35">
      <c r="A17585" t="s">
        <v>17713</v>
      </c>
      <c r="B17585" s="93">
        <v>5215591662772</v>
      </c>
      <c r="C17585" t="s">
        <v>129</v>
      </c>
      <c r="D17585" t="s">
        <v>130</v>
      </c>
      <c r="E17585">
        <v>1</v>
      </c>
      <c r="F17585">
        <v>1</v>
      </c>
      <c r="G17585">
        <v>1</v>
      </c>
      <c r="H17585"/>
      <c r="I17585">
        <v>1</v>
      </c>
      <c r="J17585" s="95">
        <v>45824.605555555558</v>
      </c>
      <c r="K17585">
        <v>1</v>
      </c>
      <c r="L17585" s="95">
        <v>45824.761805555558</v>
      </c>
    </row>
    <row r="17586" spans="1:12" x14ac:dyDescent="0.35">
      <c r="A17586" t="s">
        <v>17714</v>
      </c>
      <c r="B17586" s="93">
        <v>5214492220154</v>
      </c>
      <c r="C17586" t="s">
        <v>129</v>
      </c>
      <c r="D17586" t="s">
        <v>130</v>
      </c>
      <c r="E17586">
        <v>0</v>
      </c>
      <c r="F17586">
        <v>0</v>
      </c>
      <c r="G17586">
        <v>0</v>
      </c>
      <c r="H17586" s="95">
        <v>45824.606249999997</v>
      </c>
      <c r="I17586">
        <v>0</v>
      </c>
      <c r="K17586">
        <v>0</v>
      </c>
    </row>
    <row r="17587" spans="1:12" x14ac:dyDescent="0.35">
      <c r="A17587" t="s">
        <v>17715</v>
      </c>
      <c r="B17587" s="93">
        <v>5214921508095</v>
      </c>
      <c r="C17587" t="s">
        <v>129</v>
      </c>
      <c r="D17587" t="s">
        <v>130</v>
      </c>
      <c r="E17587">
        <v>0</v>
      </c>
      <c r="F17587">
        <v>0</v>
      </c>
      <c r="G17587">
        <v>0</v>
      </c>
      <c r="H17587" s="95">
        <v>45824.602083333331</v>
      </c>
      <c r="I17587">
        <v>0</v>
      </c>
      <c r="K17587">
        <v>0</v>
      </c>
    </row>
    <row r="17588" spans="1:12" x14ac:dyDescent="0.35">
      <c r="A17588" t="s">
        <v>17716</v>
      </c>
      <c r="B17588" s="93">
        <v>5213336675732</v>
      </c>
      <c r="C17588" t="s">
        <v>129</v>
      </c>
      <c r="D17588" t="s">
        <v>130</v>
      </c>
      <c r="E17588">
        <v>1</v>
      </c>
      <c r="F17588">
        <v>1</v>
      </c>
      <c r="G17588">
        <v>1</v>
      </c>
      <c r="H17588"/>
      <c r="I17588">
        <v>1</v>
      </c>
      <c r="J17588" s="95">
        <v>45824.606249999997</v>
      </c>
      <c r="K17588">
        <v>1</v>
      </c>
      <c r="L17588" s="95">
        <v>45824.686111111114</v>
      </c>
    </row>
    <row r="17589" spans="1:12" x14ac:dyDescent="0.35">
      <c r="A17589" t="s">
        <v>17717</v>
      </c>
      <c r="B17589" s="93">
        <v>5218116834308</v>
      </c>
      <c r="C17589" t="s">
        <v>129</v>
      </c>
      <c r="D17589" t="s">
        <v>130</v>
      </c>
      <c r="E17589">
        <v>1</v>
      </c>
      <c r="F17589">
        <v>1</v>
      </c>
      <c r="G17589">
        <v>1</v>
      </c>
      <c r="H17589"/>
      <c r="I17589">
        <v>1</v>
      </c>
      <c r="J17589" s="95">
        <v>45824.607638888891</v>
      </c>
      <c r="K17589">
        <v>1</v>
      </c>
      <c r="L17589" s="95">
        <v>45824.857638888891</v>
      </c>
    </row>
    <row r="17590" spans="1:12" x14ac:dyDescent="0.35">
      <c r="A17590" t="s">
        <v>17718</v>
      </c>
      <c r="B17590" s="93">
        <v>5215514745155</v>
      </c>
      <c r="C17590" t="s">
        <v>129</v>
      </c>
      <c r="D17590" t="s">
        <v>130</v>
      </c>
      <c r="E17590">
        <v>1</v>
      </c>
      <c r="F17590">
        <v>1</v>
      </c>
      <c r="G17590">
        <v>1</v>
      </c>
      <c r="H17590"/>
      <c r="I17590">
        <v>1</v>
      </c>
      <c r="J17590" s="95">
        <v>45824.606944444444</v>
      </c>
      <c r="K17590">
        <v>1</v>
      </c>
      <c r="L17590" s="95">
        <v>45824.611805555556</v>
      </c>
    </row>
    <row r="17591" spans="1:12" x14ac:dyDescent="0.35">
      <c r="A17591" t="s">
        <v>17719</v>
      </c>
      <c r="B17591" s="93">
        <v>5217221450159</v>
      </c>
      <c r="C17591" t="s">
        <v>129</v>
      </c>
      <c r="D17591" t="s">
        <v>130</v>
      </c>
      <c r="E17591">
        <v>0</v>
      </c>
      <c r="F17591">
        <v>0</v>
      </c>
      <c r="G17591">
        <v>0</v>
      </c>
      <c r="H17591" s="95">
        <v>45824.602777777778</v>
      </c>
      <c r="I17591">
        <v>0</v>
      </c>
      <c r="K17591">
        <v>0</v>
      </c>
    </row>
    <row r="17592" spans="1:12" x14ac:dyDescent="0.35">
      <c r="A17592" t="s">
        <v>17720</v>
      </c>
      <c r="B17592" s="93">
        <v>5217222425861</v>
      </c>
      <c r="C17592" t="s">
        <v>129</v>
      </c>
      <c r="D17592" t="s">
        <v>130</v>
      </c>
      <c r="E17592">
        <v>1</v>
      </c>
      <c r="F17592">
        <v>0</v>
      </c>
      <c r="G17592">
        <v>1</v>
      </c>
      <c r="H17592"/>
      <c r="I17592">
        <v>1</v>
      </c>
      <c r="J17592" s="95">
        <v>45824.605555555558</v>
      </c>
      <c r="K17592">
        <v>0</v>
      </c>
    </row>
    <row r="17593" spans="1:12" x14ac:dyDescent="0.35">
      <c r="A17593" t="s">
        <v>17721</v>
      </c>
      <c r="B17593" s="93">
        <v>5212331131329</v>
      </c>
      <c r="C17593" t="s">
        <v>129</v>
      </c>
      <c r="D17593" t="s">
        <v>130</v>
      </c>
      <c r="E17593">
        <v>0</v>
      </c>
      <c r="F17593">
        <v>0</v>
      </c>
      <c r="G17593">
        <v>0</v>
      </c>
      <c r="H17593" s="95">
        <v>45824.602083333331</v>
      </c>
      <c r="I17593">
        <v>0</v>
      </c>
      <c r="K17593">
        <v>0</v>
      </c>
    </row>
    <row r="17594" spans="1:12" x14ac:dyDescent="0.35">
      <c r="A17594" t="s">
        <v>17722</v>
      </c>
      <c r="B17594" s="93">
        <v>5217221826669</v>
      </c>
      <c r="C17594" t="s">
        <v>129</v>
      </c>
      <c r="D17594" t="s">
        <v>130</v>
      </c>
      <c r="E17594">
        <v>0</v>
      </c>
      <c r="F17594">
        <v>0</v>
      </c>
      <c r="G17594">
        <v>0</v>
      </c>
      <c r="H17594" s="95">
        <v>45824.609722222223</v>
      </c>
      <c r="I17594">
        <v>0</v>
      </c>
      <c r="K17594">
        <v>0</v>
      </c>
    </row>
    <row r="17595" spans="1:12" x14ac:dyDescent="0.35">
      <c r="A17595" t="s">
        <v>17723</v>
      </c>
      <c r="B17595" s="93">
        <v>5212471199653</v>
      </c>
      <c r="C17595" t="s">
        <v>129</v>
      </c>
      <c r="D17595" t="s">
        <v>130</v>
      </c>
      <c r="E17595">
        <v>0</v>
      </c>
      <c r="F17595">
        <v>0</v>
      </c>
      <c r="G17595">
        <v>0</v>
      </c>
      <c r="H17595" s="95">
        <v>45824.602083333331</v>
      </c>
      <c r="I17595">
        <v>0</v>
      </c>
      <c r="K17595">
        <v>0</v>
      </c>
    </row>
    <row r="17596" spans="1:12" x14ac:dyDescent="0.35">
      <c r="A17596" t="s">
        <v>17724</v>
      </c>
      <c r="B17596" s="93">
        <v>5219811358300</v>
      </c>
      <c r="C17596" t="s">
        <v>129</v>
      </c>
      <c r="D17596" t="s">
        <v>130</v>
      </c>
      <c r="E17596">
        <v>1</v>
      </c>
      <c r="F17596">
        <v>1</v>
      </c>
      <c r="G17596">
        <v>1</v>
      </c>
      <c r="H17596"/>
      <c r="I17596">
        <v>1</v>
      </c>
      <c r="J17596" s="95">
        <v>45824.609027777777</v>
      </c>
      <c r="K17596">
        <v>1</v>
      </c>
      <c r="L17596" s="95">
        <v>45824.645833333336</v>
      </c>
    </row>
    <row r="17597" spans="1:12" x14ac:dyDescent="0.35">
      <c r="A17597" t="s">
        <v>17725</v>
      </c>
      <c r="B17597" s="93">
        <v>5212271170281</v>
      </c>
      <c r="C17597" t="s">
        <v>129</v>
      </c>
      <c r="D17597" t="s">
        <v>130</v>
      </c>
      <c r="E17597">
        <v>0</v>
      </c>
      <c r="F17597">
        <v>0</v>
      </c>
      <c r="G17597">
        <v>0</v>
      </c>
      <c r="H17597" s="95">
        <v>45824.604166666664</v>
      </c>
      <c r="I17597">
        <v>0</v>
      </c>
      <c r="K17597">
        <v>0</v>
      </c>
    </row>
    <row r="17598" spans="1:12" x14ac:dyDescent="0.35">
      <c r="A17598" t="s">
        <v>17726</v>
      </c>
      <c r="B17598" s="93">
        <v>5215591930077</v>
      </c>
      <c r="C17598" t="s">
        <v>129</v>
      </c>
      <c r="D17598" t="s">
        <v>130</v>
      </c>
      <c r="E17598">
        <v>1</v>
      </c>
      <c r="F17598">
        <v>1</v>
      </c>
      <c r="G17598">
        <v>1</v>
      </c>
      <c r="H17598"/>
      <c r="I17598">
        <v>1</v>
      </c>
      <c r="J17598" s="95">
        <v>45824.606249999997</v>
      </c>
      <c r="K17598">
        <v>1</v>
      </c>
      <c r="L17598" s="95">
        <v>45824.626388888886</v>
      </c>
    </row>
    <row r="17599" spans="1:12" x14ac:dyDescent="0.35">
      <c r="A17599" t="s">
        <v>17727</v>
      </c>
      <c r="B17599" s="93">
        <v>5215576428905</v>
      </c>
      <c r="C17599" t="s">
        <v>129</v>
      </c>
      <c r="D17599" t="s">
        <v>130</v>
      </c>
      <c r="E17599">
        <v>1</v>
      </c>
      <c r="F17599">
        <v>0</v>
      </c>
      <c r="G17599">
        <v>1</v>
      </c>
      <c r="H17599"/>
      <c r="I17599">
        <v>1</v>
      </c>
      <c r="J17599" s="95">
        <v>45824.602777777778</v>
      </c>
      <c r="K17599">
        <v>0</v>
      </c>
    </row>
    <row r="17600" spans="1:12" x14ac:dyDescent="0.35">
      <c r="A17600" t="s">
        <v>17728</v>
      </c>
      <c r="B17600" s="93">
        <v>5219621451003</v>
      </c>
      <c r="C17600" t="s">
        <v>129</v>
      </c>
      <c r="D17600" t="s">
        <v>130</v>
      </c>
      <c r="E17600">
        <v>1</v>
      </c>
      <c r="F17600">
        <v>0</v>
      </c>
      <c r="G17600">
        <v>1</v>
      </c>
      <c r="H17600"/>
      <c r="I17600">
        <v>1</v>
      </c>
      <c r="J17600" s="95">
        <v>45824.606249999997</v>
      </c>
      <c r="K17600">
        <v>0</v>
      </c>
    </row>
    <row r="17601" spans="1:12" x14ac:dyDescent="0.35">
      <c r="A17601" t="s">
        <v>17729</v>
      </c>
      <c r="B17601" s="93">
        <v>5217227102942</v>
      </c>
      <c r="C17601" t="s">
        <v>129</v>
      </c>
      <c r="D17601" t="s">
        <v>130</v>
      </c>
      <c r="E17601">
        <v>1</v>
      </c>
      <c r="F17601">
        <v>0</v>
      </c>
      <c r="G17601">
        <v>1</v>
      </c>
      <c r="H17601"/>
      <c r="I17601">
        <v>1</v>
      </c>
      <c r="J17601" s="95">
        <v>45824.606944444444</v>
      </c>
      <c r="K17601">
        <v>0</v>
      </c>
    </row>
    <row r="17602" spans="1:12" x14ac:dyDescent="0.35">
      <c r="A17602" t="s">
        <v>17730</v>
      </c>
      <c r="B17602" s="93">
        <v>5215567032914</v>
      </c>
      <c r="C17602" t="s">
        <v>129</v>
      </c>
      <c r="D17602" t="s">
        <v>130</v>
      </c>
      <c r="E17602">
        <v>1</v>
      </c>
      <c r="F17602">
        <v>1</v>
      </c>
      <c r="G17602">
        <v>1</v>
      </c>
      <c r="H17602"/>
      <c r="I17602">
        <v>1</v>
      </c>
      <c r="J17602" s="95">
        <v>45824.607638888891</v>
      </c>
      <c r="K17602">
        <v>1</v>
      </c>
      <c r="L17602" s="95">
        <v>45824.60833333333</v>
      </c>
    </row>
    <row r="17603" spans="1:12" x14ac:dyDescent="0.35">
      <c r="A17603" t="s">
        <v>17731</v>
      </c>
      <c r="B17603" s="93">
        <v>5215533239898</v>
      </c>
      <c r="C17603" t="s">
        <v>129</v>
      </c>
      <c r="D17603" t="s">
        <v>130</v>
      </c>
      <c r="E17603">
        <v>1</v>
      </c>
      <c r="F17603">
        <v>0</v>
      </c>
      <c r="G17603">
        <v>1</v>
      </c>
      <c r="H17603"/>
      <c r="I17603">
        <v>1</v>
      </c>
      <c r="J17603" s="95">
        <v>45824.602777777778</v>
      </c>
      <c r="K17603">
        <v>0</v>
      </c>
    </row>
    <row r="17604" spans="1:12" x14ac:dyDescent="0.35">
      <c r="A17604" t="s">
        <v>17732</v>
      </c>
      <c r="B17604" s="93">
        <v>5215544045546</v>
      </c>
      <c r="C17604" t="s">
        <v>129</v>
      </c>
      <c r="D17604" t="s">
        <v>130</v>
      </c>
      <c r="E17604">
        <v>1</v>
      </c>
      <c r="F17604">
        <v>0</v>
      </c>
      <c r="G17604">
        <v>1</v>
      </c>
      <c r="H17604"/>
      <c r="I17604">
        <v>1</v>
      </c>
      <c r="J17604" s="95">
        <v>45824.609722222223</v>
      </c>
      <c r="K17604">
        <v>0</v>
      </c>
    </row>
    <row r="17605" spans="1:12" x14ac:dyDescent="0.35">
      <c r="A17605" t="s">
        <v>17733</v>
      </c>
      <c r="B17605" s="93">
        <v>5213313321500</v>
      </c>
      <c r="C17605" t="s">
        <v>129</v>
      </c>
      <c r="D17605" t="s">
        <v>130</v>
      </c>
      <c r="E17605">
        <v>1</v>
      </c>
      <c r="F17605">
        <v>0</v>
      </c>
      <c r="G17605">
        <v>1</v>
      </c>
      <c r="H17605"/>
      <c r="I17605">
        <v>1</v>
      </c>
      <c r="J17605" s="95">
        <v>45824.60833333333</v>
      </c>
      <c r="K17605">
        <v>0</v>
      </c>
    </row>
    <row r="17606" spans="1:12" x14ac:dyDescent="0.35">
      <c r="A17606" t="s">
        <v>17734</v>
      </c>
      <c r="B17606" s="93">
        <v>5215522441644</v>
      </c>
      <c r="C17606" t="s">
        <v>129</v>
      </c>
      <c r="D17606" t="s">
        <v>130</v>
      </c>
      <c r="E17606">
        <v>1</v>
      </c>
      <c r="F17606">
        <v>1</v>
      </c>
      <c r="G17606">
        <v>1</v>
      </c>
      <c r="H17606"/>
      <c r="I17606">
        <v>1</v>
      </c>
      <c r="J17606" s="95">
        <v>45824.609722222223</v>
      </c>
      <c r="K17606">
        <v>1</v>
      </c>
      <c r="L17606" s="95">
        <v>45824.616666666669</v>
      </c>
    </row>
    <row r="17607" spans="1:12" x14ac:dyDescent="0.35">
      <c r="A17607" t="s">
        <v>17735</v>
      </c>
      <c r="B17607" s="93">
        <v>5218991202651</v>
      </c>
      <c r="C17607" t="s">
        <v>129</v>
      </c>
      <c r="D17607" t="s">
        <v>130</v>
      </c>
      <c r="E17607">
        <v>1</v>
      </c>
      <c r="F17607">
        <v>0</v>
      </c>
      <c r="G17607">
        <v>1</v>
      </c>
      <c r="H17607"/>
      <c r="I17607">
        <v>1</v>
      </c>
      <c r="J17607" s="95">
        <v>45824.604166666664</v>
      </c>
      <c r="K17607">
        <v>0</v>
      </c>
    </row>
    <row r="17608" spans="1:12" x14ac:dyDescent="0.35">
      <c r="A17608" t="s">
        <v>17736</v>
      </c>
      <c r="B17608" s="93">
        <v>5216865692688</v>
      </c>
      <c r="C17608" t="s">
        <v>129</v>
      </c>
      <c r="D17608" t="s">
        <v>130</v>
      </c>
      <c r="E17608">
        <v>1</v>
      </c>
      <c r="F17608">
        <v>1</v>
      </c>
      <c r="G17608">
        <v>1</v>
      </c>
      <c r="H17608"/>
      <c r="I17608">
        <v>1</v>
      </c>
      <c r="J17608" s="95">
        <v>45824.609722222223</v>
      </c>
      <c r="K17608">
        <v>1</v>
      </c>
      <c r="L17608" s="95">
        <v>45824.611111111109</v>
      </c>
    </row>
    <row r="17609" spans="1:12" x14ac:dyDescent="0.35">
      <c r="A17609" t="s">
        <v>17737</v>
      </c>
      <c r="B17609" s="93">
        <v>5214881428414</v>
      </c>
      <c r="C17609" t="s">
        <v>129</v>
      </c>
      <c r="D17609" t="s">
        <v>130</v>
      </c>
      <c r="E17609">
        <v>0</v>
      </c>
      <c r="F17609">
        <v>0</v>
      </c>
      <c r="G17609">
        <v>0</v>
      </c>
      <c r="H17609" s="95">
        <v>45824.603472222225</v>
      </c>
      <c r="I17609">
        <v>0</v>
      </c>
      <c r="K17609">
        <v>0</v>
      </c>
    </row>
    <row r="17610" spans="1:12" x14ac:dyDescent="0.35">
      <c r="A17610" t="s">
        <v>17738</v>
      </c>
      <c r="B17610" s="93">
        <v>5215516306770</v>
      </c>
      <c r="C17610" t="s">
        <v>129</v>
      </c>
      <c r="D17610" t="s">
        <v>130</v>
      </c>
      <c r="E17610">
        <v>1</v>
      </c>
      <c r="F17610">
        <v>0</v>
      </c>
      <c r="G17610">
        <v>1</v>
      </c>
      <c r="H17610"/>
      <c r="I17610">
        <v>1</v>
      </c>
      <c r="J17610" s="95">
        <v>45824.606944444444</v>
      </c>
      <c r="K17610">
        <v>0</v>
      </c>
    </row>
    <row r="17611" spans="1:12" x14ac:dyDescent="0.35">
      <c r="A17611" t="s">
        <v>17739</v>
      </c>
      <c r="B17611" s="93">
        <v>5217355429573</v>
      </c>
      <c r="C17611" t="s">
        <v>129</v>
      </c>
      <c r="D17611" t="s">
        <v>130</v>
      </c>
      <c r="E17611">
        <v>1</v>
      </c>
      <c r="F17611">
        <v>1</v>
      </c>
      <c r="G17611">
        <v>1</v>
      </c>
      <c r="H17611"/>
      <c r="I17611">
        <v>1</v>
      </c>
      <c r="J17611" s="95">
        <v>45824.606944444444</v>
      </c>
      <c r="K17611">
        <v>1</v>
      </c>
      <c r="L17611" s="95">
        <v>45824.634722222225</v>
      </c>
    </row>
    <row r="17612" spans="1:12" x14ac:dyDescent="0.35">
      <c r="A17612" t="s">
        <v>17740</v>
      </c>
      <c r="B17612" s="93">
        <v>5218112728404</v>
      </c>
      <c r="C17612" t="s">
        <v>129</v>
      </c>
      <c r="D17612" t="s">
        <v>130</v>
      </c>
      <c r="E17612">
        <v>0</v>
      </c>
      <c r="F17612">
        <v>0</v>
      </c>
      <c r="G17612">
        <v>0</v>
      </c>
      <c r="H17612" s="95">
        <v>45824.61041666667</v>
      </c>
      <c r="I17612">
        <v>0</v>
      </c>
      <c r="K17612">
        <v>0</v>
      </c>
    </row>
    <row r="17613" spans="1:12" x14ac:dyDescent="0.35">
      <c r="A17613" t="s">
        <v>17741</v>
      </c>
      <c r="B17613" s="93">
        <v>5214433771213</v>
      </c>
      <c r="C17613" t="s">
        <v>129</v>
      </c>
      <c r="D17613" t="s">
        <v>130</v>
      </c>
      <c r="E17613">
        <v>1</v>
      </c>
      <c r="F17613">
        <v>1</v>
      </c>
      <c r="G17613">
        <v>1</v>
      </c>
      <c r="H17613"/>
      <c r="I17613">
        <v>1</v>
      </c>
      <c r="J17613" s="95">
        <v>45824.605555555558</v>
      </c>
      <c r="K17613">
        <v>1</v>
      </c>
      <c r="L17613" s="95">
        <v>45824.802083333336</v>
      </c>
    </row>
    <row r="17614" spans="1:12" x14ac:dyDescent="0.35">
      <c r="A17614" t="s">
        <v>17742</v>
      </c>
      <c r="B17614" s="93">
        <v>5212218963399</v>
      </c>
      <c r="C17614" t="s">
        <v>129</v>
      </c>
      <c r="D17614" t="s">
        <v>130</v>
      </c>
      <c r="E17614">
        <v>0</v>
      </c>
      <c r="F17614">
        <v>0</v>
      </c>
      <c r="G17614">
        <v>0</v>
      </c>
      <c r="H17614" s="95">
        <v>45824.602083333331</v>
      </c>
      <c r="I17614">
        <v>0</v>
      </c>
      <c r="K17614">
        <v>0</v>
      </c>
    </row>
    <row r="17615" spans="1:12" x14ac:dyDescent="0.35">
      <c r="A17615" t="s">
        <v>17743</v>
      </c>
      <c r="B17615" s="93">
        <v>5212411580703</v>
      </c>
      <c r="C17615" t="s">
        <v>129</v>
      </c>
      <c r="D17615" t="s">
        <v>130</v>
      </c>
      <c r="E17615">
        <v>1</v>
      </c>
      <c r="F17615">
        <v>1</v>
      </c>
      <c r="G17615">
        <v>1</v>
      </c>
      <c r="H17615"/>
      <c r="I17615">
        <v>1</v>
      </c>
      <c r="J17615" s="95">
        <v>45824.607638888891</v>
      </c>
      <c r="K17615">
        <v>1</v>
      </c>
      <c r="L17615" s="95">
        <v>45824.614583333336</v>
      </c>
    </row>
    <row r="17616" spans="1:12" x14ac:dyDescent="0.35">
      <c r="A17616" t="s">
        <v>17744</v>
      </c>
      <c r="B17616" s="93">
        <v>5218110372380</v>
      </c>
      <c r="C17616" t="s">
        <v>129</v>
      </c>
      <c r="D17616" t="s">
        <v>130</v>
      </c>
      <c r="E17616">
        <v>1</v>
      </c>
      <c r="F17616">
        <v>1</v>
      </c>
      <c r="G17616">
        <v>1</v>
      </c>
      <c r="H17616"/>
      <c r="I17616">
        <v>1</v>
      </c>
      <c r="J17616" s="95">
        <v>45824.726388888892</v>
      </c>
      <c r="K17616">
        <v>1</v>
      </c>
      <c r="L17616" s="95">
        <v>45824.727083333331</v>
      </c>
    </row>
    <row r="17617" spans="1:12" x14ac:dyDescent="0.35">
      <c r="A17617" t="s">
        <v>17745</v>
      </c>
      <c r="B17617" s="93">
        <v>5215558269125</v>
      </c>
      <c r="C17617" t="s">
        <v>129</v>
      </c>
      <c r="D17617" t="s">
        <v>130</v>
      </c>
      <c r="E17617">
        <v>0</v>
      </c>
      <c r="F17617">
        <v>0</v>
      </c>
      <c r="G17617">
        <v>0</v>
      </c>
      <c r="H17617" s="95">
        <v>45824.605555555558</v>
      </c>
      <c r="I17617">
        <v>0</v>
      </c>
      <c r="K17617">
        <v>0</v>
      </c>
    </row>
    <row r="17618" spans="1:12" x14ac:dyDescent="0.35">
      <c r="A17618" t="s">
        <v>17746</v>
      </c>
      <c r="B17618" s="93">
        <v>5214431645374</v>
      </c>
      <c r="C17618" t="s">
        <v>129</v>
      </c>
      <c r="D17618" t="s">
        <v>130</v>
      </c>
      <c r="E17618">
        <v>1</v>
      </c>
      <c r="F17618">
        <v>1</v>
      </c>
      <c r="G17618">
        <v>1</v>
      </c>
      <c r="H17618"/>
      <c r="I17618">
        <v>1</v>
      </c>
      <c r="J17618" s="95">
        <v>45824.604166666664</v>
      </c>
      <c r="K17618">
        <v>1</v>
      </c>
      <c r="L17618" s="95">
        <v>45824.979861111111</v>
      </c>
    </row>
    <row r="17619" spans="1:12" x14ac:dyDescent="0.35">
      <c r="A17619" t="s">
        <v>17747</v>
      </c>
      <c r="B17619" s="93">
        <v>5219988456982</v>
      </c>
      <c r="C17619" t="s">
        <v>129</v>
      </c>
      <c r="D17619" t="s">
        <v>130</v>
      </c>
      <c r="E17619">
        <v>1</v>
      </c>
      <c r="F17619">
        <v>0</v>
      </c>
      <c r="G17619">
        <v>1</v>
      </c>
      <c r="H17619"/>
      <c r="I17619">
        <v>1</v>
      </c>
      <c r="J17619" s="95">
        <v>45824.609027777777</v>
      </c>
      <c r="K17619">
        <v>0</v>
      </c>
    </row>
    <row r="17620" spans="1:12" x14ac:dyDescent="0.35">
      <c r="A17620" t="s">
        <v>17748</v>
      </c>
      <c r="B17620" s="93">
        <v>5217442579255</v>
      </c>
      <c r="C17620" t="s">
        <v>129</v>
      </c>
      <c r="D17620" t="s">
        <v>130</v>
      </c>
      <c r="E17620">
        <v>1</v>
      </c>
      <c r="F17620">
        <v>0</v>
      </c>
      <c r="G17620">
        <v>1</v>
      </c>
      <c r="H17620"/>
      <c r="I17620">
        <v>1</v>
      </c>
      <c r="J17620" s="95">
        <v>45824.609722222223</v>
      </c>
      <c r="K17620">
        <v>0</v>
      </c>
    </row>
    <row r="17621" spans="1:12" x14ac:dyDescent="0.35">
      <c r="A17621" t="s">
        <v>17749</v>
      </c>
      <c r="B17621" s="93">
        <v>5212383861077</v>
      </c>
      <c r="C17621" t="s">
        <v>129</v>
      </c>
      <c r="D17621" t="s">
        <v>130</v>
      </c>
      <c r="E17621">
        <v>0</v>
      </c>
      <c r="F17621">
        <v>0</v>
      </c>
      <c r="G17621">
        <v>0</v>
      </c>
      <c r="H17621" s="95">
        <v>45824.607638888891</v>
      </c>
      <c r="I17621">
        <v>0</v>
      </c>
      <c r="K17621">
        <v>0</v>
      </c>
    </row>
    <row r="17622" spans="1:12" x14ac:dyDescent="0.35">
      <c r="A17622" t="s">
        <v>17750</v>
      </c>
      <c r="B17622" s="93">
        <v>5215514831167</v>
      </c>
      <c r="C17622" t="s">
        <v>129</v>
      </c>
      <c r="D17622" t="s">
        <v>130</v>
      </c>
      <c r="E17622">
        <v>1</v>
      </c>
      <c r="F17622">
        <v>1</v>
      </c>
      <c r="G17622">
        <v>1</v>
      </c>
      <c r="H17622"/>
      <c r="I17622">
        <v>1</v>
      </c>
      <c r="J17622" s="95">
        <v>45824.601388888892</v>
      </c>
      <c r="K17622">
        <v>1</v>
      </c>
      <c r="L17622" s="95">
        <v>45824.615277777775</v>
      </c>
    </row>
    <row r="17623" spans="1:12" x14ac:dyDescent="0.35">
      <c r="A17623" t="s">
        <v>17751</v>
      </c>
      <c r="B17623" s="93">
        <v>5218115799981</v>
      </c>
      <c r="C17623" t="s">
        <v>129</v>
      </c>
      <c r="D17623" t="s">
        <v>130</v>
      </c>
      <c r="E17623">
        <v>1</v>
      </c>
      <c r="F17623">
        <v>0</v>
      </c>
      <c r="G17623">
        <v>1</v>
      </c>
      <c r="H17623"/>
      <c r="I17623">
        <v>1</v>
      </c>
      <c r="J17623" s="95">
        <v>45824.609027777777</v>
      </c>
      <c r="K17623">
        <v>0</v>
      </c>
    </row>
    <row r="17624" spans="1:12" x14ac:dyDescent="0.35">
      <c r="A17624" t="s">
        <v>17752</v>
      </c>
      <c r="B17624" s="93">
        <v>5219191582661</v>
      </c>
      <c r="C17624" t="s">
        <v>129</v>
      </c>
      <c r="D17624" t="s">
        <v>130</v>
      </c>
      <c r="E17624">
        <v>1</v>
      </c>
      <c r="F17624">
        <v>1</v>
      </c>
      <c r="G17624">
        <v>1</v>
      </c>
      <c r="H17624"/>
      <c r="I17624">
        <v>1</v>
      </c>
      <c r="J17624" s="95">
        <v>45824.607638888891</v>
      </c>
      <c r="K17624">
        <v>1</v>
      </c>
      <c r="L17624" s="95">
        <v>45824.888888888891</v>
      </c>
    </row>
    <row r="17625" spans="1:12" x14ac:dyDescent="0.35">
      <c r="A17625" t="s">
        <v>17753</v>
      </c>
      <c r="B17625" s="93">
        <v>5216123488519</v>
      </c>
      <c r="C17625" t="s">
        <v>129</v>
      </c>
      <c r="D17625" t="s">
        <v>130</v>
      </c>
      <c r="E17625">
        <v>1</v>
      </c>
      <c r="F17625">
        <v>1</v>
      </c>
      <c r="G17625">
        <v>1</v>
      </c>
      <c r="H17625"/>
      <c r="I17625">
        <v>1</v>
      </c>
      <c r="J17625" s="95">
        <v>45824.601388888892</v>
      </c>
      <c r="K17625">
        <v>1</v>
      </c>
      <c r="L17625" s="95">
        <v>45825.192361111112</v>
      </c>
    </row>
    <row r="17626" spans="1:12" x14ac:dyDescent="0.35">
      <c r="A17626" t="s">
        <v>17754</v>
      </c>
      <c r="B17626" s="93">
        <v>5215554063060</v>
      </c>
      <c r="C17626" t="s">
        <v>129</v>
      </c>
      <c r="D17626" t="s">
        <v>130</v>
      </c>
      <c r="E17626">
        <v>1</v>
      </c>
      <c r="F17626">
        <v>1</v>
      </c>
      <c r="G17626">
        <v>1</v>
      </c>
      <c r="H17626"/>
      <c r="I17626">
        <v>1</v>
      </c>
      <c r="J17626" s="95">
        <v>45824.602083333331</v>
      </c>
      <c r="K17626">
        <v>1</v>
      </c>
      <c r="L17626" s="95">
        <v>45824.619444444441</v>
      </c>
    </row>
    <row r="17627" spans="1:12" x14ac:dyDescent="0.35">
      <c r="A17627" t="s">
        <v>17755</v>
      </c>
      <c r="B17627" s="93">
        <v>5214949490152</v>
      </c>
      <c r="C17627" t="s">
        <v>129</v>
      </c>
      <c r="D17627" t="s">
        <v>130</v>
      </c>
      <c r="E17627">
        <v>0</v>
      </c>
      <c r="F17627">
        <v>0</v>
      </c>
      <c r="G17627">
        <v>0</v>
      </c>
      <c r="H17627" s="95">
        <v>45824.606944444444</v>
      </c>
      <c r="I17627">
        <v>0</v>
      </c>
      <c r="K17627">
        <v>0</v>
      </c>
    </row>
    <row r="17628" spans="1:12" x14ac:dyDescent="0.35">
      <c r="A17628" t="s">
        <v>17756</v>
      </c>
      <c r="B17628" s="93">
        <v>5216485059205</v>
      </c>
      <c r="C17628" t="s">
        <v>129</v>
      </c>
      <c r="D17628" t="s">
        <v>130</v>
      </c>
      <c r="E17628">
        <v>0</v>
      </c>
      <c r="F17628">
        <v>0</v>
      </c>
      <c r="G17628">
        <v>0</v>
      </c>
      <c r="H17628" s="95">
        <v>45824.609027777777</v>
      </c>
      <c r="I17628">
        <v>0</v>
      </c>
      <c r="K17628">
        <v>0</v>
      </c>
    </row>
    <row r="17629" spans="1:12" x14ac:dyDescent="0.35">
      <c r="A17629" t="s">
        <v>17757</v>
      </c>
      <c r="B17629" s="93">
        <v>5213331052845</v>
      </c>
      <c r="C17629" t="s">
        <v>129</v>
      </c>
      <c r="D17629" t="s">
        <v>130</v>
      </c>
      <c r="E17629">
        <v>1</v>
      </c>
      <c r="F17629">
        <v>1</v>
      </c>
      <c r="G17629">
        <v>1</v>
      </c>
      <c r="H17629"/>
      <c r="I17629">
        <v>1</v>
      </c>
      <c r="J17629" s="95">
        <v>45824.602777777778</v>
      </c>
      <c r="K17629">
        <v>1</v>
      </c>
      <c r="L17629" s="95">
        <v>45824.604166666664</v>
      </c>
    </row>
    <row r="17630" spans="1:12" x14ac:dyDescent="0.35">
      <c r="A17630" t="s">
        <v>17758</v>
      </c>
      <c r="B17630" s="93">
        <v>5215585613333</v>
      </c>
      <c r="C17630" t="s">
        <v>129</v>
      </c>
      <c r="D17630" t="s">
        <v>130</v>
      </c>
      <c r="E17630">
        <v>1</v>
      </c>
      <c r="F17630">
        <v>0</v>
      </c>
      <c r="G17630">
        <v>1</v>
      </c>
      <c r="H17630"/>
      <c r="I17630">
        <v>1</v>
      </c>
      <c r="J17630" s="95">
        <v>45824.607638888891</v>
      </c>
      <c r="K17630">
        <v>0</v>
      </c>
    </row>
    <row r="17631" spans="1:12" x14ac:dyDescent="0.35">
      <c r="A17631" t="s">
        <v>17759</v>
      </c>
      <c r="B17631" s="93">
        <v>5212721576730</v>
      </c>
      <c r="C17631" t="s">
        <v>129</v>
      </c>
      <c r="D17631" t="s">
        <v>130</v>
      </c>
      <c r="E17631">
        <v>1</v>
      </c>
      <c r="F17631">
        <v>1</v>
      </c>
      <c r="G17631">
        <v>1</v>
      </c>
      <c r="H17631"/>
      <c r="I17631">
        <v>1</v>
      </c>
      <c r="J17631" s="95">
        <v>45824.705555555556</v>
      </c>
      <c r="K17631">
        <v>1</v>
      </c>
      <c r="L17631" s="95">
        <v>45824.763888888891</v>
      </c>
    </row>
    <row r="17632" spans="1:12" x14ac:dyDescent="0.35">
      <c r="A17632" t="s">
        <v>17760</v>
      </c>
      <c r="B17632" s="93">
        <v>5218180109339</v>
      </c>
      <c r="C17632" t="s">
        <v>129</v>
      </c>
      <c r="D17632" t="s">
        <v>130</v>
      </c>
      <c r="E17632">
        <v>1</v>
      </c>
      <c r="F17632">
        <v>1</v>
      </c>
      <c r="G17632">
        <v>1</v>
      </c>
      <c r="H17632"/>
      <c r="I17632">
        <v>1</v>
      </c>
      <c r="J17632" s="95">
        <v>45824.606249999997</v>
      </c>
      <c r="K17632">
        <v>1</v>
      </c>
      <c r="L17632" s="95">
        <v>45824.615277777775</v>
      </c>
    </row>
    <row r="17633" spans="1:12" x14ac:dyDescent="0.35">
      <c r="A17633" t="s">
        <v>17761</v>
      </c>
      <c r="B17633" s="93">
        <v>5214431268378</v>
      </c>
      <c r="C17633" t="s">
        <v>129</v>
      </c>
      <c r="D17633" t="s">
        <v>130</v>
      </c>
      <c r="E17633">
        <v>0</v>
      </c>
      <c r="F17633">
        <v>0</v>
      </c>
      <c r="G17633">
        <v>0</v>
      </c>
      <c r="H17633" s="95">
        <v>45824.609722222223</v>
      </c>
      <c r="I17633">
        <v>0</v>
      </c>
      <c r="K17633">
        <v>0</v>
      </c>
    </row>
    <row r="17634" spans="1:12" x14ac:dyDescent="0.35">
      <c r="A17634" t="s">
        <v>17762</v>
      </c>
      <c r="B17634" s="93">
        <v>5214521820805</v>
      </c>
      <c r="C17634" t="s">
        <v>129</v>
      </c>
      <c r="D17634" t="s">
        <v>130</v>
      </c>
      <c r="E17634">
        <v>1</v>
      </c>
      <c r="F17634">
        <v>1</v>
      </c>
      <c r="G17634">
        <v>1</v>
      </c>
      <c r="H17634"/>
      <c r="I17634">
        <v>1</v>
      </c>
      <c r="J17634" s="95">
        <v>45824.602083333331</v>
      </c>
      <c r="K17634">
        <v>1</v>
      </c>
      <c r="L17634" s="95">
        <v>45824.620833333334</v>
      </c>
    </row>
    <row r="17635" spans="1:12" x14ac:dyDescent="0.35">
      <c r="A17635" t="s">
        <v>17763</v>
      </c>
      <c r="B17635" s="93">
        <v>5212212779797</v>
      </c>
      <c r="C17635" t="s">
        <v>129</v>
      </c>
      <c r="D17635" t="s">
        <v>130</v>
      </c>
      <c r="E17635">
        <v>0</v>
      </c>
      <c r="F17635">
        <v>0</v>
      </c>
      <c r="G17635">
        <v>0</v>
      </c>
      <c r="H17635" s="95">
        <v>45824.604166666664</v>
      </c>
      <c r="I17635">
        <v>0</v>
      </c>
      <c r="K17635">
        <v>0</v>
      </c>
    </row>
    <row r="17636" spans="1:12" x14ac:dyDescent="0.35">
      <c r="A17636" t="s">
        <v>17764</v>
      </c>
      <c r="B17636" s="93">
        <v>5214612610874</v>
      </c>
      <c r="C17636" t="s">
        <v>129</v>
      </c>
      <c r="D17636" t="s">
        <v>130</v>
      </c>
      <c r="E17636">
        <v>1</v>
      </c>
      <c r="F17636">
        <v>1</v>
      </c>
      <c r="G17636">
        <v>1</v>
      </c>
      <c r="H17636"/>
      <c r="I17636">
        <v>1</v>
      </c>
      <c r="J17636" s="95">
        <v>45824.609722222223</v>
      </c>
      <c r="K17636">
        <v>1</v>
      </c>
      <c r="L17636" s="95">
        <v>45824.613888888889</v>
      </c>
    </row>
    <row r="17637" spans="1:12" x14ac:dyDescent="0.35">
      <c r="A17637" t="s">
        <v>17765</v>
      </c>
      <c r="B17637" s="93">
        <v>5215578740504</v>
      </c>
      <c r="C17637" t="s">
        <v>129</v>
      </c>
      <c r="D17637" t="s">
        <v>130</v>
      </c>
      <c r="E17637">
        <v>1</v>
      </c>
      <c r="F17637">
        <v>0</v>
      </c>
      <c r="G17637">
        <v>1</v>
      </c>
      <c r="H17637"/>
      <c r="I17637">
        <v>1</v>
      </c>
      <c r="J17637" s="95">
        <v>45824.602777777778</v>
      </c>
      <c r="K17637">
        <v>0</v>
      </c>
    </row>
    <row r="17638" spans="1:12" x14ac:dyDescent="0.35">
      <c r="A17638" t="s">
        <v>17766</v>
      </c>
      <c r="B17638" s="93">
        <v>5215570534112</v>
      </c>
      <c r="C17638" t="s">
        <v>129</v>
      </c>
      <c r="D17638" t="s">
        <v>130</v>
      </c>
      <c r="E17638">
        <v>0</v>
      </c>
      <c r="F17638">
        <v>0</v>
      </c>
      <c r="G17638">
        <v>0</v>
      </c>
      <c r="H17638" s="95">
        <v>45824.606249999997</v>
      </c>
      <c r="I17638">
        <v>0</v>
      </c>
      <c r="K17638">
        <v>0</v>
      </c>
    </row>
    <row r="17639" spans="1:12" x14ac:dyDescent="0.35">
      <c r="A17639" t="s">
        <v>17767</v>
      </c>
      <c r="B17639" s="93">
        <v>5212288582393</v>
      </c>
      <c r="C17639" t="s">
        <v>129</v>
      </c>
      <c r="D17639" t="s">
        <v>130</v>
      </c>
      <c r="E17639">
        <v>1</v>
      </c>
      <c r="F17639">
        <v>1</v>
      </c>
      <c r="G17639">
        <v>1</v>
      </c>
      <c r="H17639"/>
      <c r="I17639">
        <v>1</v>
      </c>
      <c r="J17639" s="95">
        <v>45824.609722222223</v>
      </c>
      <c r="K17639">
        <v>1</v>
      </c>
      <c r="L17639" s="95">
        <v>45824.614583333336</v>
      </c>
    </row>
    <row r="17640" spans="1:12" x14ac:dyDescent="0.35">
      <c r="A17640" t="s">
        <v>17768</v>
      </c>
      <c r="B17640" s="93">
        <v>5215534811607</v>
      </c>
      <c r="C17640" t="s">
        <v>129</v>
      </c>
      <c r="D17640" t="s">
        <v>130</v>
      </c>
      <c r="E17640">
        <v>1</v>
      </c>
      <c r="F17640">
        <v>1</v>
      </c>
      <c r="G17640">
        <v>1</v>
      </c>
      <c r="H17640"/>
      <c r="I17640">
        <v>1</v>
      </c>
      <c r="J17640" s="95">
        <v>45824.607638888891</v>
      </c>
      <c r="K17640">
        <v>1</v>
      </c>
      <c r="L17640" s="95">
        <v>45824.654166666667</v>
      </c>
    </row>
    <row r="17641" spans="1:12" x14ac:dyDescent="0.35">
      <c r="A17641" t="s">
        <v>17769</v>
      </c>
      <c r="B17641" s="93">
        <v>5212361204541</v>
      </c>
      <c r="C17641" t="s">
        <v>129</v>
      </c>
      <c r="D17641" t="s">
        <v>130</v>
      </c>
      <c r="E17641">
        <v>1</v>
      </c>
      <c r="F17641">
        <v>1</v>
      </c>
      <c r="G17641">
        <v>1</v>
      </c>
      <c r="H17641"/>
      <c r="I17641">
        <v>1</v>
      </c>
      <c r="J17641" s="95">
        <v>45824.606944444444</v>
      </c>
      <c r="K17641">
        <v>1</v>
      </c>
      <c r="L17641" s="95">
        <v>45824.609027777777</v>
      </c>
    </row>
    <row r="17642" spans="1:12" x14ac:dyDescent="0.35">
      <c r="A17642" t="s">
        <v>17770</v>
      </c>
      <c r="B17642" s="93">
        <v>5215514745787</v>
      </c>
      <c r="C17642" t="s">
        <v>129</v>
      </c>
      <c r="D17642" t="s">
        <v>130</v>
      </c>
      <c r="E17642">
        <v>1</v>
      </c>
      <c r="F17642">
        <v>0</v>
      </c>
      <c r="G17642">
        <v>1</v>
      </c>
      <c r="H17642"/>
      <c r="I17642">
        <v>1</v>
      </c>
      <c r="J17642" s="95">
        <v>45824.60833333333</v>
      </c>
      <c r="K17642">
        <v>0</v>
      </c>
    </row>
    <row r="17643" spans="1:12" x14ac:dyDescent="0.35">
      <c r="A17643" t="s">
        <v>17771</v>
      </c>
      <c r="B17643" s="93">
        <v>5219321004740</v>
      </c>
      <c r="C17643" t="s">
        <v>129</v>
      </c>
      <c r="D17643" t="s">
        <v>130</v>
      </c>
      <c r="E17643">
        <v>1</v>
      </c>
      <c r="F17643">
        <v>0</v>
      </c>
      <c r="G17643">
        <v>1</v>
      </c>
      <c r="H17643"/>
      <c r="I17643">
        <v>1</v>
      </c>
      <c r="J17643" s="95">
        <v>45824.606944444444</v>
      </c>
      <c r="K17643">
        <v>0</v>
      </c>
    </row>
    <row r="17644" spans="1:12" x14ac:dyDescent="0.35">
      <c r="A17644" t="s">
        <v>17772</v>
      </c>
      <c r="B17644" s="93">
        <v>5217711876341</v>
      </c>
      <c r="C17644" t="s">
        <v>129</v>
      </c>
      <c r="D17644" t="s">
        <v>130</v>
      </c>
      <c r="E17644">
        <v>1</v>
      </c>
      <c r="F17644">
        <v>0</v>
      </c>
      <c r="G17644">
        <v>1</v>
      </c>
      <c r="H17644"/>
      <c r="I17644">
        <v>1</v>
      </c>
      <c r="J17644" s="95">
        <v>45824.609722222223</v>
      </c>
      <c r="K17644">
        <v>0</v>
      </c>
    </row>
    <row r="17645" spans="1:12" x14ac:dyDescent="0.35">
      <c r="A17645" t="s">
        <v>17773</v>
      </c>
      <c r="B17645" s="93">
        <v>5217772176978</v>
      </c>
      <c r="C17645" t="s">
        <v>129</v>
      </c>
      <c r="D17645" t="s">
        <v>130</v>
      </c>
      <c r="E17645">
        <v>1</v>
      </c>
      <c r="F17645">
        <v>0</v>
      </c>
      <c r="G17645">
        <v>1</v>
      </c>
      <c r="H17645"/>
      <c r="I17645">
        <v>1</v>
      </c>
      <c r="J17645" s="95">
        <v>45824.609722222223</v>
      </c>
      <c r="K17645">
        <v>0</v>
      </c>
    </row>
    <row r="17646" spans="1:12" x14ac:dyDescent="0.35">
      <c r="A17646" t="s">
        <v>17774</v>
      </c>
      <c r="B17646" s="93">
        <v>5217225563584</v>
      </c>
      <c r="C17646" t="s">
        <v>129</v>
      </c>
      <c r="D17646" t="s">
        <v>130</v>
      </c>
      <c r="E17646">
        <v>1</v>
      </c>
      <c r="F17646">
        <v>1</v>
      </c>
      <c r="G17646">
        <v>1</v>
      </c>
      <c r="H17646"/>
      <c r="I17646">
        <v>1</v>
      </c>
      <c r="J17646" s="95">
        <v>45824.604861111111</v>
      </c>
      <c r="K17646">
        <v>1</v>
      </c>
      <c r="L17646" s="95">
        <v>45824.615277777775</v>
      </c>
    </row>
    <row r="17647" spans="1:12" x14ac:dyDescent="0.35">
      <c r="A17647" t="s">
        <v>17775</v>
      </c>
      <c r="B17647" s="93">
        <v>5215568052606</v>
      </c>
      <c r="C17647" t="s">
        <v>129</v>
      </c>
      <c r="D17647" t="s">
        <v>130</v>
      </c>
      <c r="E17647">
        <v>1</v>
      </c>
      <c r="F17647">
        <v>1</v>
      </c>
      <c r="G17647">
        <v>1</v>
      </c>
      <c r="H17647"/>
      <c r="I17647">
        <v>1</v>
      </c>
      <c r="J17647" s="95">
        <v>45824.602777777778</v>
      </c>
      <c r="K17647">
        <v>1</v>
      </c>
      <c r="L17647" s="95">
        <v>45825.893055555556</v>
      </c>
    </row>
    <row r="17648" spans="1:12" x14ac:dyDescent="0.35">
      <c r="A17648" t="s">
        <v>17776</v>
      </c>
      <c r="B17648" s="93">
        <v>5218116136946</v>
      </c>
      <c r="C17648" t="s">
        <v>129</v>
      </c>
      <c r="D17648" t="s">
        <v>130</v>
      </c>
      <c r="E17648">
        <v>1</v>
      </c>
      <c r="F17648">
        <v>1</v>
      </c>
      <c r="G17648">
        <v>1</v>
      </c>
      <c r="H17648"/>
      <c r="I17648">
        <v>1</v>
      </c>
      <c r="J17648" s="95">
        <v>45824.604166666664</v>
      </c>
      <c r="K17648">
        <v>1</v>
      </c>
      <c r="L17648" s="95">
        <v>45824.849305555559</v>
      </c>
    </row>
    <row r="17649" spans="1:12" x14ac:dyDescent="0.35">
      <c r="A17649" t="s">
        <v>17777</v>
      </c>
      <c r="B17649" s="93">
        <v>5214981146417</v>
      </c>
      <c r="C17649" t="s">
        <v>129</v>
      </c>
      <c r="D17649" t="s">
        <v>130</v>
      </c>
      <c r="E17649">
        <v>1</v>
      </c>
      <c r="F17649">
        <v>1</v>
      </c>
      <c r="G17649">
        <v>1</v>
      </c>
      <c r="H17649"/>
      <c r="I17649">
        <v>1</v>
      </c>
      <c r="J17649" s="95">
        <v>45824.605555555558</v>
      </c>
      <c r="K17649">
        <v>1</v>
      </c>
      <c r="L17649" s="95">
        <v>45824.612500000003</v>
      </c>
    </row>
    <row r="17650" spans="1:12" x14ac:dyDescent="0.35">
      <c r="A17650" t="s">
        <v>17778</v>
      </c>
      <c r="B17650" s="93">
        <v>5215573543233</v>
      </c>
      <c r="C17650" t="s">
        <v>129</v>
      </c>
      <c r="D17650" t="s">
        <v>130</v>
      </c>
      <c r="E17650">
        <v>0</v>
      </c>
      <c r="F17650">
        <v>0</v>
      </c>
      <c r="G17650">
        <v>0</v>
      </c>
      <c r="H17650" s="95">
        <v>45824.602083333331</v>
      </c>
      <c r="I17650">
        <v>0</v>
      </c>
      <c r="K17650">
        <v>0</v>
      </c>
    </row>
    <row r="17651" spans="1:12" x14ac:dyDescent="0.35">
      <c r="A17651" t="s">
        <v>17779</v>
      </c>
      <c r="B17651" s="93">
        <v>5218712398586</v>
      </c>
      <c r="C17651" t="s">
        <v>129</v>
      </c>
      <c r="D17651" t="s">
        <v>130</v>
      </c>
      <c r="E17651">
        <v>1</v>
      </c>
      <c r="F17651">
        <v>1</v>
      </c>
      <c r="G17651">
        <v>1</v>
      </c>
      <c r="H17651"/>
      <c r="I17651">
        <v>1</v>
      </c>
      <c r="J17651" s="95">
        <v>45824.601388888892</v>
      </c>
      <c r="K17651">
        <v>1</v>
      </c>
      <c r="L17651" s="95">
        <v>45824.708333333336</v>
      </c>
    </row>
    <row r="17652" spans="1:12" x14ac:dyDescent="0.35">
      <c r="A17652" t="s">
        <v>17780</v>
      </c>
      <c r="B17652" s="93">
        <v>5219999477871</v>
      </c>
      <c r="C17652" t="s">
        <v>129</v>
      </c>
      <c r="D17652" t="s">
        <v>130</v>
      </c>
      <c r="E17652">
        <v>0</v>
      </c>
      <c r="F17652">
        <v>0</v>
      </c>
      <c r="G17652">
        <v>0</v>
      </c>
      <c r="H17652" s="95">
        <v>45824.60833333333</v>
      </c>
      <c r="I17652">
        <v>0</v>
      </c>
      <c r="K17652">
        <v>0</v>
      </c>
    </row>
    <row r="17653" spans="1:12" x14ac:dyDescent="0.35">
      <c r="A17653" t="s">
        <v>17781</v>
      </c>
      <c r="B17653" s="93">
        <v>5219932750956</v>
      </c>
      <c r="C17653" t="s">
        <v>129</v>
      </c>
      <c r="D17653" t="s">
        <v>130</v>
      </c>
      <c r="E17653">
        <v>1</v>
      </c>
      <c r="F17653">
        <v>1</v>
      </c>
      <c r="G17653">
        <v>1</v>
      </c>
      <c r="H17653"/>
      <c r="I17653">
        <v>1</v>
      </c>
      <c r="J17653" s="95">
        <v>45824.606249999997</v>
      </c>
      <c r="K17653">
        <v>1</v>
      </c>
      <c r="L17653" s="95">
        <v>45824.606249999997</v>
      </c>
    </row>
    <row r="17654" spans="1:12" x14ac:dyDescent="0.35">
      <c r="A17654" t="s">
        <v>17782</v>
      </c>
      <c r="B17654" s="93">
        <v>5215538474379</v>
      </c>
      <c r="C17654" t="s">
        <v>129</v>
      </c>
      <c r="D17654" t="s">
        <v>130</v>
      </c>
      <c r="E17654">
        <v>0</v>
      </c>
      <c r="F17654">
        <v>0</v>
      </c>
      <c r="G17654">
        <v>0</v>
      </c>
      <c r="H17654" s="95">
        <v>45824.606249999997</v>
      </c>
      <c r="I17654">
        <v>0</v>
      </c>
      <c r="K17654">
        <v>0</v>
      </c>
    </row>
    <row r="17655" spans="1:12" x14ac:dyDescent="0.35">
      <c r="A17655" t="s">
        <v>17783</v>
      </c>
      <c r="B17655" s="93">
        <v>5213339488377</v>
      </c>
      <c r="C17655" t="s">
        <v>129</v>
      </c>
      <c r="D17655" t="s">
        <v>130</v>
      </c>
      <c r="E17655">
        <v>1</v>
      </c>
      <c r="F17655">
        <v>1</v>
      </c>
      <c r="G17655">
        <v>1</v>
      </c>
      <c r="H17655"/>
      <c r="I17655">
        <v>1</v>
      </c>
      <c r="J17655" s="95">
        <v>45824.61041666667</v>
      </c>
      <c r="K17655">
        <v>1</v>
      </c>
      <c r="L17655" s="95">
        <v>45824.676388888889</v>
      </c>
    </row>
    <row r="17656" spans="1:12" x14ac:dyDescent="0.35">
      <c r="A17656" t="s">
        <v>17784</v>
      </c>
      <c r="B17656" s="93">
        <v>5218332874027</v>
      </c>
      <c r="C17656" t="s">
        <v>129</v>
      </c>
      <c r="D17656" t="s">
        <v>130</v>
      </c>
      <c r="E17656">
        <v>1</v>
      </c>
      <c r="F17656">
        <v>1</v>
      </c>
      <c r="G17656">
        <v>1</v>
      </c>
      <c r="H17656"/>
      <c r="I17656">
        <v>1</v>
      </c>
      <c r="J17656" s="95">
        <v>45824.605555555558</v>
      </c>
      <c r="K17656">
        <v>1</v>
      </c>
      <c r="L17656" s="95">
        <v>45824.621527777781</v>
      </c>
    </row>
    <row r="17657" spans="1:12" x14ac:dyDescent="0.35">
      <c r="A17657" t="s">
        <v>17785</v>
      </c>
      <c r="B17657" s="93">
        <v>5216623592572</v>
      </c>
      <c r="C17657" t="s">
        <v>129</v>
      </c>
      <c r="D17657" t="s">
        <v>130</v>
      </c>
      <c r="E17657">
        <v>1</v>
      </c>
      <c r="F17657">
        <v>0</v>
      </c>
      <c r="G17657">
        <v>1</v>
      </c>
      <c r="H17657"/>
      <c r="I17657">
        <v>1</v>
      </c>
      <c r="J17657" s="95">
        <v>45824.606249999997</v>
      </c>
      <c r="K17657">
        <v>0</v>
      </c>
    </row>
    <row r="17658" spans="1:12" x14ac:dyDescent="0.35">
      <c r="A17658" t="s">
        <v>17786</v>
      </c>
      <c r="B17658" s="93">
        <v>5215530451003</v>
      </c>
      <c r="C17658" t="s">
        <v>129</v>
      </c>
      <c r="D17658" t="s">
        <v>130</v>
      </c>
      <c r="E17658">
        <v>1</v>
      </c>
      <c r="F17658">
        <v>0</v>
      </c>
      <c r="G17658">
        <v>1</v>
      </c>
      <c r="H17658"/>
      <c r="I17658">
        <v>1</v>
      </c>
      <c r="J17658" s="95">
        <v>45824.606944444444</v>
      </c>
      <c r="K17658">
        <v>0</v>
      </c>
    </row>
    <row r="17659" spans="1:12" x14ac:dyDescent="0.35">
      <c r="A17659" t="s">
        <v>17787</v>
      </c>
      <c r="B17659" s="93">
        <v>5216672648457</v>
      </c>
      <c r="C17659" t="s">
        <v>129</v>
      </c>
      <c r="D17659" t="s">
        <v>130</v>
      </c>
      <c r="E17659">
        <v>1</v>
      </c>
      <c r="F17659">
        <v>0</v>
      </c>
      <c r="G17659">
        <v>1</v>
      </c>
      <c r="H17659"/>
      <c r="I17659">
        <v>1</v>
      </c>
      <c r="J17659" s="95">
        <v>45825.647222222222</v>
      </c>
      <c r="K17659">
        <v>0</v>
      </c>
    </row>
    <row r="17660" spans="1:12" x14ac:dyDescent="0.35">
      <c r="A17660" t="s">
        <v>17788</v>
      </c>
      <c r="B17660" s="93">
        <v>5214931887806</v>
      </c>
      <c r="C17660" t="s">
        <v>129</v>
      </c>
      <c r="D17660" t="s">
        <v>130</v>
      </c>
      <c r="E17660">
        <v>1</v>
      </c>
      <c r="F17660">
        <v>0</v>
      </c>
      <c r="G17660">
        <v>1</v>
      </c>
      <c r="H17660"/>
      <c r="I17660">
        <v>1</v>
      </c>
      <c r="J17660" s="95">
        <v>45824.609722222223</v>
      </c>
      <c r="K17660">
        <v>0</v>
      </c>
    </row>
    <row r="17661" spans="1:12" x14ac:dyDescent="0.35">
      <c r="A17661" t="s">
        <v>17789</v>
      </c>
      <c r="B17661" s="93">
        <v>5216622172439</v>
      </c>
      <c r="C17661" t="s">
        <v>129</v>
      </c>
      <c r="D17661" t="s">
        <v>130</v>
      </c>
      <c r="E17661">
        <v>0</v>
      </c>
      <c r="F17661">
        <v>0</v>
      </c>
      <c r="G17661">
        <v>0</v>
      </c>
      <c r="H17661" s="95">
        <v>45824.609722222223</v>
      </c>
      <c r="I17661">
        <v>0</v>
      </c>
      <c r="K17661">
        <v>0</v>
      </c>
    </row>
    <row r="17662" spans="1:12" x14ac:dyDescent="0.35">
      <c r="A17662" t="s">
        <v>17790</v>
      </c>
      <c r="B17662" s="93">
        <v>5216643310820</v>
      </c>
      <c r="C17662" t="s">
        <v>129</v>
      </c>
      <c r="D17662" t="s">
        <v>130</v>
      </c>
      <c r="E17662">
        <v>1</v>
      </c>
      <c r="F17662">
        <v>0</v>
      </c>
      <c r="G17662">
        <v>1</v>
      </c>
      <c r="H17662"/>
      <c r="I17662">
        <v>1</v>
      </c>
      <c r="J17662" s="95">
        <v>45824.605555555558</v>
      </c>
      <c r="K17662">
        <v>0</v>
      </c>
    </row>
    <row r="17663" spans="1:12" x14ac:dyDescent="0.35">
      <c r="A17663" t="s">
        <v>17791</v>
      </c>
      <c r="B17663" s="93">
        <v>5218115555699</v>
      </c>
      <c r="C17663" t="s">
        <v>129</v>
      </c>
      <c r="D17663" t="s">
        <v>130</v>
      </c>
      <c r="E17663">
        <v>1</v>
      </c>
      <c r="F17663">
        <v>0</v>
      </c>
      <c r="G17663">
        <v>1</v>
      </c>
      <c r="H17663"/>
      <c r="I17663">
        <v>1</v>
      </c>
      <c r="J17663" s="95">
        <v>45824.603472222225</v>
      </c>
      <c r="K17663">
        <v>0</v>
      </c>
    </row>
    <row r="17664" spans="1:12" x14ac:dyDescent="0.35">
      <c r="A17664" t="s">
        <v>17792</v>
      </c>
      <c r="B17664" s="93">
        <v>5219612553665</v>
      </c>
      <c r="C17664" t="s">
        <v>129</v>
      </c>
      <c r="D17664" t="s">
        <v>130</v>
      </c>
      <c r="E17664">
        <v>1</v>
      </c>
      <c r="F17664">
        <v>0</v>
      </c>
      <c r="G17664">
        <v>1</v>
      </c>
      <c r="H17664"/>
      <c r="I17664">
        <v>1</v>
      </c>
      <c r="J17664" s="95">
        <v>45824.609027777777</v>
      </c>
      <c r="K17664">
        <v>0</v>
      </c>
    </row>
    <row r="17665" spans="1:12" x14ac:dyDescent="0.35">
      <c r="A17665" t="s">
        <v>17793</v>
      </c>
      <c r="B17665" s="93">
        <v>5215541906817</v>
      </c>
      <c r="C17665" t="s">
        <v>129</v>
      </c>
      <c r="D17665" t="s">
        <v>130</v>
      </c>
      <c r="E17665">
        <v>1</v>
      </c>
      <c r="F17665">
        <v>1</v>
      </c>
      <c r="G17665">
        <v>1</v>
      </c>
      <c r="H17665"/>
      <c r="I17665">
        <v>1</v>
      </c>
      <c r="J17665" s="95">
        <v>45824.609027777777</v>
      </c>
      <c r="K17665">
        <v>1</v>
      </c>
      <c r="L17665" s="95">
        <v>45825.034722222219</v>
      </c>
    </row>
    <row r="17666" spans="1:12" x14ac:dyDescent="0.35">
      <c r="A17666" t="s">
        <v>17794</v>
      </c>
      <c r="B17666" s="93">
        <v>5219934422954</v>
      </c>
      <c r="C17666" t="s">
        <v>129</v>
      </c>
      <c r="D17666" t="s">
        <v>130</v>
      </c>
      <c r="E17666">
        <v>0</v>
      </c>
      <c r="F17666">
        <v>0</v>
      </c>
      <c r="G17666">
        <v>0</v>
      </c>
      <c r="H17666" s="95">
        <v>45824.609027777777</v>
      </c>
      <c r="I17666">
        <v>0</v>
      </c>
      <c r="K17666">
        <v>0</v>
      </c>
    </row>
    <row r="17667" spans="1:12" x14ac:dyDescent="0.35">
      <c r="A17667" t="s">
        <v>17795</v>
      </c>
      <c r="B17667" s="93">
        <v>5216642940606</v>
      </c>
      <c r="C17667" t="s">
        <v>129</v>
      </c>
      <c r="D17667" t="s">
        <v>130</v>
      </c>
      <c r="E17667">
        <v>1</v>
      </c>
      <c r="F17667">
        <v>0</v>
      </c>
      <c r="G17667">
        <v>1</v>
      </c>
      <c r="H17667"/>
      <c r="I17667">
        <v>1</v>
      </c>
      <c r="J17667" s="95">
        <v>45824.605555555558</v>
      </c>
      <c r="K17667">
        <v>0</v>
      </c>
    </row>
    <row r="17668" spans="1:12" x14ac:dyDescent="0.35">
      <c r="A17668" t="s">
        <v>17796</v>
      </c>
      <c r="B17668" s="93">
        <v>5216181138997</v>
      </c>
      <c r="C17668" t="s">
        <v>129</v>
      </c>
      <c r="D17668" t="s">
        <v>130</v>
      </c>
      <c r="E17668">
        <v>1</v>
      </c>
      <c r="F17668">
        <v>1</v>
      </c>
      <c r="G17668">
        <v>1</v>
      </c>
      <c r="H17668"/>
      <c r="I17668">
        <v>1</v>
      </c>
      <c r="J17668" s="95">
        <v>45824.606944444444</v>
      </c>
      <c r="K17668">
        <v>1</v>
      </c>
      <c r="L17668" s="95">
        <v>45824.697222222225</v>
      </c>
    </row>
    <row r="17669" spans="1:12" x14ac:dyDescent="0.35">
      <c r="A17669" t="s">
        <v>17797</v>
      </c>
      <c r="B17669" s="93">
        <v>5213413488582</v>
      </c>
      <c r="C17669" t="s">
        <v>129</v>
      </c>
      <c r="D17669" t="s">
        <v>130</v>
      </c>
      <c r="E17669">
        <v>0</v>
      </c>
      <c r="F17669">
        <v>0</v>
      </c>
      <c r="G17669">
        <v>0</v>
      </c>
      <c r="H17669" s="95">
        <v>45824.604166666664</v>
      </c>
      <c r="I17669">
        <v>0</v>
      </c>
      <c r="K17669">
        <v>0</v>
      </c>
    </row>
    <row r="17670" spans="1:12" x14ac:dyDescent="0.35">
      <c r="A17670" t="s">
        <v>17798</v>
      </c>
      <c r="B17670" s="93">
        <v>5213310822546</v>
      </c>
      <c r="C17670" t="s">
        <v>129</v>
      </c>
      <c r="D17670" t="s">
        <v>130</v>
      </c>
      <c r="E17670">
        <v>1</v>
      </c>
      <c r="F17670">
        <v>1</v>
      </c>
      <c r="G17670">
        <v>1</v>
      </c>
      <c r="H17670"/>
      <c r="I17670">
        <v>1</v>
      </c>
      <c r="J17670" s="95">
        <v>45824.649305555555</v>
      </c>
      <c r="K17670">
        <v>1</v>
      </c>
      <c r="L17670" s="95">
        <v>45824.65</v>
      </c>
    </row>
    <row r="17671" spans="1:12" x14ac:dyDescent="0.35">
      <c r="A17671" t="s">
        <v>17799</v>
      </c>
      <c r="B17671" s="93">
        <v>5216731330749</v>
      </c>
      <c r="C17671" t="s">
        <v>129</v>
      </c>
      <c r="D17671" t="s">
        <v>130</v>
      </c>
      <c r="E17671">
        <v>1</v>
      </c>
      <c r="F17671">
        <v>0</v>
      </c>
      <c r="G17671">
        <v>1</v>
      </c>
      <c r="H17671"/>
      <c r="I17671">
        <v>1</v>
      </c>
      <c r="J17671" s="95">
        <v>45824.606944444444</v>
      </c>
      <c r="K17671">
        <v>0</v>
      </c>
    </row>
    <row r="17672" spans="1:12" x14ac:dyDescent="0.35">
      <c r="A17672" t="s">
        <v>17800</v>
      </c>
      <c r="B17672" s="93">
        <v>5212482005858</v>
      </c>
      <c r="C17672" t="s">
        <v>129</v>
      </c>
      <c r="D17672" t="s">
        <v>130</v>
      </c>
      <c r="E17672">
        <v>1</v>
      </c>
      <c r="F17672">
        <v>0</v>
      </c>
      <c r="G17672">
        <v>1</v>
      </c>
      <c r="H17672"/>
      <c r="I17672">
        <v>1</v>
      </c>
      <c r="J17672" s="95">
        <v>45824.602777777778</v>
      </c>
      <c r="K17672">
        <v>0</v>
      </c>
    </row>
    <row r="17673" spans="1:12" x14ac:dyDescent="0.35">
      <c r="A17673" t="s">
        <v>17801</v>
      </c>
      <c r="B17673" s="93">
        <v>5214631090131</v>
      </c>
      <c r="C17673" t="s">
        <v>129</v>
      </c>
      <c r="D17673" t="s">
        <v>130</v>
      </c>
      <c r="E17673">
        <v>1</v>
      </c>
      <c r="F17673">
        <v>0</v>
      </c>
      <c r="G17673">
        <v>1</v>
      </c>
      <c r="H17673"/>
      <c r="I17673">
        <v>1</v>
      </c>
      <c r="J17673" s="95">
        <v>45824.606944444444</v>
      </c>
      <c r="K17673">
        <v>0</v>
      </c>
    </row>
    <row r="17674" spans="1:12" x14ac:dyDescent="0.35">
      <c r="A17674" t="s">
        <v>17802</v>
      </c>
      <c r="B17674" s="93">
        <v>5213313558106</v>
      </c>
      <c r="C17674" t="s">
        <v>129</v>
      </c>
      <c r="D17674" t="s">
        <v>130</v>
      </c>
      <c r="E17674">
        <v>1</v>
      </c>
      <c r="F17674">
        <v>0</v>
      </c>
      <c r="G17674">
        <v>1</v>
      </c>
      <c r="H17674"/>
      <c r="I17674">
        <v>1</v>
      </c>
      <c r="J17674" s="95">
        <v>45824.606249999997</v>
      </c>
      <c r="K17674">
        <v>0</v>
      </c>
    </row>
    <row r="17675" spans="1:12" x14ac:dyDescent="0.35">
      <c r="A17675" t="s">
        <v>17803</v>
      </c>
      <c r="B17675" s="93">
        <v>5213111467609</v>
      </c>
      <c r="C17675" t="s">
        <v>129</v>
      </c>
      <c r="D17675" t="s">
        <v>130</v>
      </c>
      <c r="E17675">
        <v>0</v>
      </c>
      <c r="F17675">
        <v>0</v>
      </c>
      <c r="G17675">
        <v>0</v>
      </c>
      <c r="H17675" s="95">
        <v>45824.609027777777</v>
      </c>
      <c r="I17675">
        <v>0</v>
      </c>
      <c r="K17675">
        <v>0</v>
      </c>
    </row>
    <row r="17676" spans="1:12" x14ac:dyDescent="0.35">
      <c r="A17676" t="s">
        <v>17804</v>
      </c>
      <c r="B17676" s="93">
        <v>5212288385965</v>
      </c>
      <c r="C17676" t="s">
        <v>129</v>
      </c>
      <c r="D17676" t="s">
        <v>130</v>
      </c>
      <c r="E17676">
        <v>1</v>
      </c>
      <c r="F17676">
        <v>1</v>
      </c>
      <c r="G17676">
        <v>1</v>
      </c>
      <c r="H17676"/>
      <c r="I17676">
        <v>1</v>
      </c>
      <c r="J17676" s="95">
        <v>45824.604166666664</v>
      </c>
      <c r="K17676">
        <v>1</v>
      </c>
      <c r="L17676" s="95">
        <v>45824.606944444444</v>
      </c>
    </row>
    <row r="17677" spans="1:12" x14ac:dyDescent="0.35">
      <c r="A17677" t="s">
        <v>17805</v>
      </c>
      <c r="B17677" s="93">
        <v>5212225017589</v>
      </c>
      <c r="C17677" t="s">
        <v>129</v>
      </c>
      <c r="D17677" t="s">
        <v>130</v>
      </c>
      <c r="E17677">
        <v>1</v>
      </c>
      <c r="F17677">
        <v>0</v>
      </c>
      <c r="G17677">
        <v>1</v>
      </c>
      <c r="H17677"/>
      <c r="I17677">
        <v>1</v>
      </c>
      <c r="J17677" s="95">
        <v>45824.602777777778</v>
      </c>
      <c r="K17677">
        <v>0</v>
      </c>
    </row>
    <row r="17678" spans="1:12" x14ac:dyDescent="0.35">
      <c r="A17678" t="s">
        <v>17806</v>
      </c>
      <c r="B17678" s="93">
        <v>5215553621425</v>
      </c>
      <c r="C17678" t="s">
        <v>129</v>
      </c>
      <c r="D17678" t="s">
        <v>130</v>
      </c>
      <c r="E17678">
        <v>0</v>
      </c>
      <c r="F17678">
        <v>0</v>
      </c>
      <c r="G17678">
        <v>0</v>
      </c>
      <c r="H17678" s="95">
        <v>45824.606249999997</v>
      </c>
      <c r="I17678">
        <v>0</v>
      </c>
      <c r="K17678">
        <v>0</v>
      </c>
    </row>
    <row r="17679" spans="1:12" x14ac:dyDescent="0.35">
      <c r="A17679" t="s">
        <v>17807</v>
      </c>
      <c r="B17679" s="93">
        <v>5215523020948</v>
      </c>
      <c r="C17679" t="s">
        <v>129</v>
      </c>
      <c r="D17679" t="s">
        <v>130</v>
      </c>
      <c r="E17679">
        <v>1</v>
      </c>
      <c r="F17679">
        <v>0</v>
      </c>
      <c r="G17679">
        <v>1</v>
      </c>
      <c r="H17679"/>
      <c r="I17679">
        <v>1</v>
      </c>
      <c r="J17679" s="95">
        <v>45824.605555555558</v>
      </c>
      <c r="K17679">
        <v>0</v>
      </c>
    </row>
    <row r="17680" spans="1:12" x14ac:dyDescent="0.35">
      <c r="A17680" t="s">
        <v>17808</v>
      </c>
      <c r="B17680" s="93">
        <v>5213313590178</v>
      </c>
      <c r="C17680" t="s">
        <v>129</v>
      </c>
      <c r="D17680" t="s">
        <v>130</v>
      </c>
      <c r="E17680">
        <v>1</v>
      </c>
      <c r="F17680">
        <v>0</v>
      </c>
      <c r="G17680">
        <v>1</v>
      </c>
      <c r="H17680"/>
      <c r="I17680">
        <v>1</v>
      </c>
      <c r="J17680" s="95">
        <v>45824.60833333333</v>
      </c>
      <c r="K17680">
        <v>0</v>
      </c>
    </row>
    <row r="17681" spans="1:12" x14ac:dyDescent="0.35">
      <c r="A17681" t="s">
        <v>17809</v>
      </c>
      <c r="B17681" s="93">
        <v>5215532236504</v>
      </c>
      <c r="C17681" t="s">
        <v>129</v>
      </c>
      <c r="D17681" t="s">
        <v>130</v>
      </c>
      <c r="E17681">
        <v>1</v>
      </c>
      <c r="F17681">
        <v>1</v>
      </c>
      <c r="G17681">
        <v>1</v>
      </c>
      <c r="H17681"/>
      <c r="I17681">
        <v>1</v>
      </c>
      <c r="J17681" s="95">
        <v>45824.602777777778</v>
      </c>
      <c r="K17681">
        <v>1</v>
      </c>
      <c r="L17681" s="95">
        <v>45824.614583333336</v>
      </c>
    </row>
    <row r="17682" spans="1:12" x14ac:dyDescent="0.35">
      <c r="A17682" t="s">
        <v>17810</v>
      </c>
      <c r="B17682" s="93">
        <v>5213339529392</v>
      </c>
      <c r="C17682" t="s">
        <v>129</v>
      </c>
      <c r="D17682" t="s">
        <v>130</v>
      </c>
      <c r="E17682">
        <v>1</v>
      </c>
      <c r="F17682">
        <v>1</v>
      </c>
      <c r="G17682">
        <v>1</v>
      </c>
      <c r="H17682"/>
      <c r="I17682">
        <v>1</v>
      </c>
      <c r="J17682" s="95">
        <v>45824.61041666667</v>
      </c>
      <c r="K17682">
        <v>1</v>
      </c>
      <c r="L17682" s="95">
        <v>45824.61041666667</v>
      </c>
    </row>
    <row r="17683" spans="1:12" x14ac:dyDescent="0.35">
      <c r="A17683" t="s">
        <v>17811</v>
      </c>
      <c r="B17683" s="93">
        <v>5219933184763</v>
      </c>
      <c r="C17683" t="s">
        <v>129</v>
      </c>
      <c r="D17683" t="s">
        <v>130</v>
      </c>
      <c r="E17683">
        <v>0</v>
      </c>
      <c r="F17683">
        <v>0</v>
      </c>
      <c r="G17683">
        <v>0</v>
      </c>
      <c r="H17683" s="95">
        <v>45824.613194444442</v>
      </c>
      <c r="I17683">
        <v>0</v>
      </c>
      <c r="K17683">
        <v>0</v>
      </c>
    </row>
    <row r="17684" spans="1:12" x14ac:dyDescent="0.35">
      <c r="A17684" t="s">
        <v>17812</v>
      </c>
      <c r="B17684" s="93">
        <v>5215513952354</v>
      </c>
      <c r="C17684" t="s">
        <v>129</v>
      </c>
      <c r="D17684" t="s">
        <v>130</v>
      </c>
      <c r="E17684">
        <v>1</v>
      </c>
      <c r="F17684">
        <v>0</v>
      </c>
      <c r="G17684">
        <v>1</v>
      </c>
      <c r="H17684"/>
      <c r="I17684">
        <v>1</v>
      </c>
      <c r="J17684" s="95">
        <v>45824.602777777778</v>
      </c>
      <c r="K17684">
        <v>0</v>
      </c>
    </row>
    <row r="17685" spans="1:12" x14ac:dyDescent="0.35">
      <c r="A17685" t="s">
        <v>17813</v>
      </c>
      <c r="B17685" s="93">
        <v>5215536775805</v>
      </c>
      <c r="C17685" t="s">
        <v>129</v>
      </c>
      <c r="D17685" t="s">
        <v>130</v>
      </c>
      <c r="E17685">
        <v>1</v>
      </c>
      <c r="F17685">
        <v>0</v>
      </c>
      <c r="G17685">
        <v>1</v>
      </c>
      <c r="H17685"/>
      <c r="I17685">
        <v>1</v>
      </c>
      <c r="J17685" s="95">
        <v>45824.604166666664</v>
      </c>
      <c r="K17685">
        <v>0</v>
      </c>
    </row>
    <row r="17686" spans="1:12" x14ac:dyDescent="0.35">
      <c r="A17686" t="s">
        <v>17814</v>
      </c>
      <c r="B17686" s="93">
        <v>5215528442042</v>
      </c>
      <c r="C17686" t="s">
        <v>129</v>
      </c>
      <c r="D17686" t="s">
        <v>130</v>
      </c>
      <c r="E17686">
        <v>1</v>
      </c>
      <c r="F17686">
        <v>0</v>
      </c>
      <c r="G17686">
        <v>1</v>
      </c>
      <c r="H17686"/>
      <c r="I17686">
        <v>1</v>
      </c>
      <c r="J17686" s="95">
        <v>45824.606249999997</v>
      </c>
      <c r="K17686">
        <v>0</v>
      </c>
    </row>
    <row r="17687" spans="1:12" x14ac:dyDescent="0.35">
      <c r="A17687" t="s">
        <v>17815</v>
      </c>
      <c r="B17687" s="93">
        <v>5219611266870</v>
      </c>
      <c r="C17687" t="s">
        <v>129</v>
      </c>
      <c r="D17687" t="s">
        <v>130</v>
      </c>
      <c r="E17687">
        <v>0</v>
      </c>
      <c r="F17687">
        <v>0</v>
      </c>
      <c r="G17687">
        <v>0</v>
      </c>
      <c r="H17687" s="95">
        <v>45824.603472222225</v>
      </c>
      <c r="I17687">
        <v>0</v>
      </c>
      <c r="K17687">
        <v>0</v>
      </c>
    </row>
    <row r="17688" spans="1:12" x14ac:dyDescent="0.35">
      <c r="A17688" t="s">
        <v>17816</v>
      </c>
      <c r="B17688" s="93">
        <v>5219222295924</v>
      </c>
      <c r="C17688" t="s">
        <v>129</v>
      </c>
      <c r="D17688" t="s">
        <v>130</v>
      </c>
      <c r="E17688">
        <v>0</v>
      </c>
      <c r="F17688">
        <v>0</v>
      </c>
      <c r="G17688">
        <v>0</v>
      </c>
      <c r="H17688" s="95">
        <v>45824.602083333331</v>
      </c>
      <c r="I17688">
        <v>0</v>
      </c>
      <c r="K17688">
        <v>0</v>
      </c>
    </row>
    <row r="17689" spans="1:12" x14ac:dyDescent="0.35">
      <c r="A17689" t="s">
        <v>17817</v>
      </c>
      <c r="B17689" s="93">
        <v>5219994211561</v>
      </c>
      <c r="C17689" t="s">
        <v>129</v>
      </c>
      <c r="D17689" t="s">
        <v>130</v>
      </c>
      <c r="E17689">
        <v>1</v>
      </c>
      <c r="F17689">
        <v>1</v>
      </c>
      <c r="G17689">
        <v>1</v>
      </c>
      <c r="H17689"/>
      <c r="I17689">
        <v>1</v>
      </c>
      <c r="J17689" s="95">
        <v>45824.609027777777</v>
      </c>
      <c r="K17689">
        <v>1</v>
      </c>
      <c r="L17689" s="95">
        <v>45824.647222222222</v>
      </c>
    </row>
    <row r="17690" spans="1:12" x14ac:dyDescent="0.35">
      <c r="A17690" t="s">
        <v>17818</v>
      </c>
      <c r="B17690" s="93">
        <v>5218333863016</v>
      </c>
      <c r="C17690" t="s">
        <v>129</v>
      </c>
      <c r="D17690" t="s">
        <v>130</v>
      </c>
      <c r="E17690">
        <v>0</v>
      </c>
      <c r="F17690">
        <v>0</v>
      </c>
      <c r="G17690">
        <v>0</v>
      </c>
      <c r="H17690" s="95">
        <v>45824.609722222223</v>
      </c>
      <c r="I17690">
        <v>0</v>
      </c>
      <c r="K17690">
        <v>0</v>
      </c>
    </row>
    <row r="17691" spans="1:12" x14ac:dyDescent="0.35">
      <c r="A17691" t="s">
        <v>17819</v>
      </c>
      <c r="B17691" s="93">
        <v>5214921041547</v>
      </c>
      <c r="C17691" t="s">
        <v>129</v>
      </c>
      <c r="D17691" t="s">
        <v>130</v>
      </c>
      <c r="E17691">
        <v>0</v>
      </c>
      <c r="F17691">
        <v>0</v>
      </c>
      <c r="G17691">
        <v>0</v>
      </c>
      <c r="H17691" s="95">
        <v>45824.606249999997</v>
      </c>
      <c r="I17691">
        <v>0</v>
      </c>
      <c r="K17691">
        <v>0</v>
      </c>
    </row>
    <row r="17692" spans="1:12" x14ac:dyDescent="0.35">
      <c r="A17692" t="s">
        <v>17820</v>
      </c>
      <c r="B17692" s="93">
        <v>5215533316820</v>
      </c>
      <c r="C17692" t="s">
        <v>129</v>
      </c>
      <c r="D17692" t="s">
        <v>130</v>
      </c>
      <c r="E17692">
        <v>1</v>
      </c>
      <c r="F17692">
        <v>1</v>
      </c>
      <c r="G17692">
        <v>1</v>
      </c>
      <c r="H17692"/>
      <c r="I17692">
        <v>1</v>
      </c>
      <c r="J17692" s="95">
        <v>45824.614583333336</v>
      </c>
      <c r="K17692">
        <v>1</v>
      </c>
      <c r="L17692" s="95">
        <v>45824.70208333333</v>
      </c>
    </row>
    <row r="17693" spans="1:12" x14ac:dyDescent="0.35">
      <c r="A17693" t="s">
        <v>17821</v>
      </c>
      <c r="B17693" s="93">
        <v>5215530248565</v>
      </c>
      <c r="C17693" t="s">
        <v>129</v>
      </c>
      <c r="D17693" t="s">
        <v>130</v>
      </c>
      <c r="E17693">
        <v>1</v>
      </c>
      <c r="F17693">
        <v>0</v>
      </c>
      <c r="G17693">
        <v>1</v>
      </c>
      <c r="H17693"/>
      <c r="I17693">
        <v>1</v>
      </c>
      <c r="J17693" s="95">
        <v>45824.602777777778</v>
      </c>
      <c r="K17693">
        <v>0</v>
      </c>
    </row>
    <row r="17694" spans="1:12" x14ac:dyDescent="0.35">
      <c r="A17694" t="s">
        <v>17822</v>
      </c>
      <c r="B17694" s="93">
        <v>5215568547220</v>
      </c>
      <c r="C17694" t="s">
        <v>129</v>
      </c>
      <c r="D17694" t="s">
        <v>130</v>
      </c>
      <c r="E17694">
        <v>1</v>
      </c>
      <c r="F17694">
        <v>0</v>
      </c>
      <c r="G17694">
        <v>1</v>
      </c>
      <c r="H17694"/>
      <c r="I17694">
        <v>1</v>
      </c>
      <c r="J17694" s="95">
        <v>45824.602777777778</v>
      </c>
      <c r="K17694">
        <v>0</v>
      </c>
    </row>
    <row r="17695" spans="1:12" x14ac:dyDescent="0.35">
      <c r="A17695" t="s">
        <v>17823</v>
      </c>
      <c r="B17695" s="93">
        <v>5218183595050</v>
      </c>
      <c r="C17695" t="s">
        <v>129</v>
      </c>
      <c r="D17695" t="s">
        <v>130</v>
      </c>
      <c r="E17695">
        <v>0</v>
      </c>
      <c r="F17695">
        <v>0</v>
      </c>
      <c r="G17695">
        <v>0</v>
      </c>
      <c r="H17695" s="95">
        <v>45824.609027777777</v>
      </c>
      <c r="I17695">
        <v>0</v>
      </c>
      <c r="K17695">
        <v>0</v>
      </c>
    </row>
    <row r="17696" spans="1:12" x14ac:dyDescent="0.35">
      <c r="A17696" t="s">
        <v>17824</v>
      </c>
      <c r="B17696" s="93">
        <v>5214151511430</v>
      </c>
      <c r="C17696" t="s">
        <v>129</v>
      </c>
      <c r="D17696" t="s">
        <v>130</v>
      </c>
      <c r="E17696">
        <v>1</v>
      </c>
      <c r="F17696">
        <v>1</v>
      </c>
      <c r="G17696">
        <v>1</v>
      </c>
      <c r="H17696"/>
      <c r="I17696">
        <v>1</v>
      </c>
      <c r="J17696" s="95">
        <v>45824.604166666664</v>
      </c>
      <c r="K17696">
        <v>1</v>
      </c>
      <c r="L17696" s="95">
        <v>45824.611111111109</v>
      </c>
    </row>
    <row r="17697" spans="1:12" x14ac:dyDescent="0.35">
      <c r="A17697" t="s">
        <v>17825</v>
      </c>
      <c r="B17697" s="93">
        <v>5212721140780</v>
      </c>
      <c r="C17697" t="s">
        <v>129</v>
      </c>
      <c r="D17697" t="s">
        <v>130</v>
      </c>
      <c r="E17697">
        <v>1</v>
      </c>
      <c r="F17697">
        <v>1</v>
      </c>
      <c r="G17697">
        <v>1</v>
      </c>
      <c r="H17697"/>
      <c r="I17697">
        <v>1</v>
      </c>
      <c r="J17697" s="95">
        <v>45824.60833333333</v>
      </c>
      <c r="K17697">
        <v>1</v>
      </c>
      <c r="L17697" s="95">
        <v>45824.625694444447</v>
      </c>
    </row>
    <row r="17698" spans="1:12" x14ac:dyDescent="0.35">
      <c r="A17698" t="s">
        <v>17826</v>
      </c>
      <c r="B17698" s="93">
        <v>5217971121458</v>
      </c>
      <c r="C17698" t="s">
        <v>129</v>
      </c>
      <c r="D17698" t="s">
        <v>130</v>
      </c>
      <c r="E17698">
        <v>1</v>
      </c>
      <c r="F17698">
        <v>0</v>
      </c>
      <c r="G17698">
        <v>1</v>
      </c>
      <c r="H17698"/>
      <c r="I17698">
        <v>1</v>
      </c>
      <c r="J17698" s="95">
        <v>45824.60833333333</v>
      </c>
      <c r="K17698">
        <v>0</v>
      </c>
    </row>
    <row r="17699" spans="1:12" x14ac:dyDescent="0.35">
      <c r="A17699" t="s">
        <v>17827</v>
      </c>
      <c r="B17699" s="93">
        <v>5217331153525</v>
      </c>
      <c r="C17699" t="s">
        <v>129</v>
      </c>
      <c r="D17699" t="s">
        <v>130</v>
      </c>
      <c r="E17699">
        <v>1</v>
      </c>
      <c r="F17699">
        <v>0</v>
      </c>
      <c r="G17699">
        <v>1</v>
      </c>
      <c r="H17699"/>
      <c r="I17699">
        <v>1</v>
      </c>
      <c r="J17699" s="95">
        <v>45824.60833333333</v>
      </c>
      <c r="K17699">
        <v>0</v>
      </c>
    </row>
    <row r="17700" spans="1:12" x14ac:dyDescent="0.35">
      <c r="A17700" t="s">
        <v>17828</v>
      </c>
      <c r="B17700" s="93">
        <v>5215538563093</v>
      </c>
      <c r="C17700" t="s">
        <v>129</v>
      </c>
      <c r="D17700" t="s">
        <v>130</v>
      </c>
      <c r="E17700">
        <v>0</v>
      </c>
      <c r="F17700">
        <v>0</v>
      </c>
      <c r="G17700">
        <v>0</v>
      </c>
      <c r="H17700" s="95">
        <v>45824.604166666664</v>
      </c>
      <c r="I17700">
        <v>0</v>
      </c>
      <c r="K17700">
        <v>0</v>
      </c>
    </row>
    <row r="17701" spans="1:12" x14ac:dyDescent="0.35">
      <c r="A17701" t="s">
        <v>17829</v>
      </c>
      <c r="B17701" s="93">
        <v>5215511796757</v>
      </c>
      <c r="C17701" t="s">
        <v>129</v>
      </c>
      <c r="D17701" t="s">
        <v>130</v>
      </c>
      <c r="E17701">
        <v>1</v>
      </c>
      <c r="F17701">
        <v>0</v>
      </c>
      <c r="G17701">
        <v>1</v>
      </c>
      <c r="H17701"/>
      <c r="I17701">
        <v>1</v>
      </c>
      <c r="J17701" s="95">
        <v>45824.607638888891</v>
      </c>
      <c r="K17701">
        <v>0</v>
      </c>
    </row>
    <row r="17702" spans="1:12" x14ac:dyDescent="0.35">
      <c r="A17702" t="s">
        <v>17830</v>
      </c>
      <c r="B17702" s="93">
        <v>5219611934911</v>
      </c>
      <c r="C17702" t="s">
        <v>129</v>
      </c>
      <c r="D17702" t="s">
        <v>130</v>
      </c>
      <c r="E17702">
        <v>1</v>
      </c>
      <c r="F17702">
        <v>1</v>
      </c>
      <c r="G17702">
        <v>1</v>
      </c>
      <c r="H17702"/>
      <c r="I17702">
        <v>1</v>
      </c>
      <c r="J17702" s="95">
        <v>45824.602083333331</v>
      </c>
      <c r="K17702">
        <v>1</v>
      </c>
      <c r="L17702" s="95">
        <v>45824.620833333334</v>
      </c>
    </row>
    <row r="17703" spans="1:12" x14ac:dyDescent="0.35">
      <c r="A17703" t="s">
        <v>17831</v>
      </c>
      <c r="B17703" s="93">
        <v>5216144136541</v>
      </c>
      <c r="C17703" t="s">
        <v>129</v>
      </c>
      <c r="D17703" t="s">
        <v>130</v>
      </c>
      <c r="E17703">
        <v>0</v>
      </c>
      <c r="F17703">
        <v>0</v>
      </c>
      <c r="G17703">
        <v>0</v>
      </c>
      <c r="H17703" s="95">
        <v>45824.606944444444</v>
      </c>
      <c r="I17703">
        <v>0</v>
      </c>
      <c r="K17703">
        <v>0</v>
      </c>
    </row>
    <row r="17704" spans="1:12" x14ac:dyDescent="0.35">
      <c r="A17704" t="s">
        <v>17832</v>
      </c>
      <c r="B17704" s="93">
        <v>5215555035813</v>
      </c>
      <c r="C17704" t="s">
        <v>129</v>
      </c>
      <c r="D17704" t="s">
        <v>130</v>
      </c>
      <c r="E17704">
        <v>1</v>
      </c>
      <c r="F17704">
        <v>0</v>
      </c>
      <c r="G17704">
        <v>1</v>
      </c>
      <c r="H17704"/>
      <c r="I17704">
        <v>1</v>
      </c>
      <c r="J17704" s="95">
        <v>45824.601388888892</v>
      </c>
      <c r="K17704">
        <v>0</v>
      </c>
    </row>
    <row r="17705" spans="1:12" x14ac:dyDescent="0.35">
      <c r="A17705" t="s">
        <v>17833</v>
      </c>
      <c r="B17705" s="93">
        <v>5212494222195</v>
      </c>
      <c r="C17705" t="s">
        <v>129</v>
      </c>
      <c r="D17705" t="s">
        <v>130</v>
      </c>
      <c r="E17705">
        <v>0</v>
      </c>
      <c r="F17705">
        <v>0</v>
      </c>
      <c r="G17705">
        <v>0</v>
      </c>
      <c r="H17705" s="95">
        <v>45824.60833333333</v>
      </c>
      <c r="I17705">
        <v>0</v>
      </c>
      <c r="K17705">
        <v>0</v>
      </c>
    </row>
    <row r="17706" spans="1:12" x14ac:dyDescent="0.35">
      <c r="A17706" t="s">
        <v>17834</v>
      </c>
      <c r="B17706" s="93">
        <v>5215554155700</v>
      </c>
      <c r="C17706" t="s">
        <v>129</v>
      </c>
      <c r="D17706" t="s">
        <v>130</v>
      </c>
      <c r="E17706">
        <v>1</v>
      </c>
      <c r="F17706">
        <v>0</v>
      </c>
      <c r="G17706">
        <v>1</v>
      </c>
      <c r="H17706"/>
      <c r="I17706">
        <v>1</v>
      </c>
      <c r="J17706" s="95">
        <v>45824.606249999997</v>
      </c>
      <c r="K17706">
        <v>0</v>
      </c>
    </row>
    <row r="17707" spans="1:12" x14ac:dyDescent="0.35">
      <c r="A17707" t="s">
        <v>17835</v>
      </c>
      <c r="B17707" s="93">
        <v>5216566267097</v>
      </c>
      <c r="C17707" t="s">
        <v>129</v>
      </c>
      <c r="D17707" t="s">
        <v>130</v>
      </c>
      <c r="E17707">
        <v>1</v>
      </c>
      <c r="F17707">
        <v>0</v>
      </c>
      <c r="G17707">
        <v>1</v>
      </c>
      <c r="H17707"/>
      <c r="I17707">
        <v>1</v>
      </c>
      <c r="J17707" s="95">
        <v>45824.606944444444</v>
      </c>
      <c r="K17707">
        <v>0</v>
      </c>
    </row>
    <row r="17708" spans="1:12" x14ac:dyDescent="0.35">
      <c r="A17708" t="s">
        <v>17836</v>
      </c>
      <c r="B17708" s="93">
        <v>5219511982925</v>
      </c>
      <c r="C17708" t="s">
        <v>129</v>
      </c>
      <c r="D17708" t="s">
        <v>130</v>
      </c>
      <c r="E17708">
        <v>0</v>
      </c>
      <c r="F17708">
        <v>0</v>
      </c>
      <c r="G17708">
        <v>0</v>
      </c>
      <c r="H17708" s="95">
        <v>45824.602083333331</v>
      </c>
      <c r="I17708">
        <v>0</v>
      </c>
      <c r="K17708">
        <v>0</v>
      </c>
    </row>
    <row r="17709" spans="1:12" x14ac:dyDescent="0.35">
      <c r="A17709" t="s">
        <v>17837</v>
      </c>
      <c r="B17709" s="93">
        <v>5214881230118</v>
      </c>
      <c r="C17709" t="s">
        <v>129</v>
      </c>
      <c r="D17709" t="s">
        <v>130</v>
      </c>
      <c r="E17709">
        <v>1</v>
      </c>
      <c r="F17709">
        <v>0</v>
      </c>
      <c r="G17709">
        <v>1</v>
      </c>
      <c r="H17709"/>
      <c r="I17709">
        <v>1</v>
      </c>
      <c r="J17709" s="95">
        <v>45824.601388888892</v>
      </c>
      <c r="K17709">
        <v>0</v>
      </c>
    </row>
    <row r="17710" spans="1:12" x14ac:dyDescent="0.35">
      <c r="A17710" t="s">
        <v>17838</v>
      </c>
      <c r="B17710" s="93">
        <v>5215563579468</v>
      </c>
      <c r="C17710" t="s">
        <v>129</v>
      </c>
      <c r="D17710" t="s">
        <v>130</v>
      </c>
      <c r="E17710">
        <v>0</v>
      </c>
      <c r="F17710">
        <v>0</v>
      </c>
      <c r="G17710">
        <v>0</v>
      </c>
      <c r="H17710" s="95">
        <v>45824.60833333333</v>
      </c>
      <c r="I17710">
        <v>0</v>
      </c>
      <c r="K17710">
        <v>0</v>
      </c>
    </row>
    <row r="17711" spans="1:12" x14ac:dyDescent="0.35">
      <c r="A17711" t="s">
        <v>17839</v>
      </c>
      <c r="B17711" s="93">
        <v>5213310840174</v>
      </c>
      <c r="C17711" t="s">
        <v>129</v>
      </c>
      <c r="D17711" t="s">
        <v>130</v>
      </c>
      <c r="E17711">
        <v>1</v>
      </c>
      <c r="F17711">
        <v>0</v>
      </c>
      <c r="G17711">
        <v>1</v>
      </c>
      <c r="H17711"/>
      <c r="I17711">
        <v>1</v>
      </c>
      <c r="J17711" s="95">
        <v>45824.60833333333</v>
      </c>
      <c r="K17711">
        <v>0</v>
      </c>
    </row>
    <row r="17712" spans="1:12" x14ac:dyDescent="0.35">
      <c r="A17712" t="s">
        <v>17840</v>
      </c>
      <c r="B17712" s="93">
        <v>5216677556025</v>
      </c>
      <c r="C17712" t="s">
        <v>129</v>
      </c>
      <c r="D17712" t="s">
        <v>130</v>
      </c>
      <c r="E17712">
        <v>1</v>
      </c>
      <c r="F17712">
        <v>0</v>
      </c>
      <c r="G17712">
        <v>1</v>
      </c>
      <c r="H17712"/>
      <c r="I17712">
        <v>1</v>
      </c>
      <c r="J17712" s="95">
        <v>45824.606249999997</v>
      </c>
      <c r="K17712">
        <v>0</v>
      </c>
    </row>
    <row r="17713" spans="1:12" x14ac:dyDescent="0.35">
      <c r="A17713" t="s">
        <v>17841</v>
      </c>
      <c r="B17713" s="93">
        <v>5217841240566</v>
      </c>
      <c r="C17713" t="s">
        <v>129</v>
      </c>
      <c r="D17713" t="s">
        <v>130</v>
      </c>
      <c r="E17713">
        <v>1</v>
      </c>
      <c r="F17713">
        <v>0</v>
      </c>
      <c r="G17713">
        <v>1</v>
      </c>
      <c r="H17713"/>
      <c r="I17713">
        <v>1</v>
      </c>
      <c r="J17713" s="95">
        <v>45824.606944444444</v>
      </c>
      <c r="K17713">
        <v>0</v>
      </c>
    </row>
    <row r="17714" spans="1:12" x14ac:dyDescent="0.35">
      <c r="A17714" t="s">
        <v>17842</v>
      </c>
      <c r="B17714" s="93">
        <v>5219131067202</v>
      </c>
      <c r="C17714" t="s">
        <v>129</v>
      </c>
      <c r="D17714" t="s">
        <v>130</v>
      </c>
      <c r="E17714">
        <v>0</v>
      </c>
      <c r="F17714">
        <v>0</v>
      </c>
      <c r="G17714">
        <v>0</v>
      </c>
      <c r="H17714" s="95">
        <v>45824.606249999997</v>
      </c>
      <c r="I17714">
        <v>0</v>
      </c>
      <c r="K17714">
        <v>0</v>
      </c>
    </row>
    <row r="17715" spans="1:12" x14ac:dyDescent="0.35">
      <c r="A17715" t="s">
        <v>17843</v>
      </c>
      <c r="B17715" s="93">
        <v>5215576388412</v>
      </c>
      <c r="C17715" t="s">
        <v>129</v>
      </c>
      <c r="D17715" t="s">
        <v>130</v>
      </c>
      <c r="E17715">
        <v>1</v>
      </c>
      <c r="F17715">
        <v>0</v>
      </c>
      <c r="G17715">
        <v>1</v>
      </c>
      <c r="H17715"/>
      <c r="I17715">
        <v>1</v>
      </c>
      <c r="J17715" s="95">
        <v>45824.613194444442</v>
      </c>
      <c r="K17715">
        <v>0</v>
      </c>
    </row>
    <row r="17716" spans="1:12" x14ac:dyDescent="0.35">
      <c r="A17716" t="s">
        <v>17844</v>
      </c>
      <c r="B17716" s="93">
        <v>5218712119645</v>
      </c>
      <c r="C17716" t="s">
        <v>129</v>
      </c>
      <c r="D17716" t="s">
        <v>130</v>
      </c>
      <c r="E17716">
        <v>0</v>
      </c>
      <c r="F17716">
        <v>0</v>
      </c>
      <c r="G17716">
        <v>0</v>
      </c>
      <c r="H17716" s="95">
        <v>45824.609722222223</v>
      </c>
      <c r="I17716">
        <v>0</v>
      </c>
      <c r="K17716">
        <v>0</v>
      </c>
    </row>
    <row r="17717" spans="1:12" x14ac:dyDescent="0.35">
      <c r="A17717" t="s">
        <v>17845</v>
      </c>
      <c r="B17717" s="93">
        <v>5217717953155</v>
      </c>
      <c r="C17717" t="s">
        <v>129</v>
      </c>
      <c r="D17717" t="s">
        <v>130</v>
      </c>
      <c r="E17717">
        <v>0</v>
      </c>
      <c r="F17717">
        <v>0</v>
      </c>
      <c r="G17717">
        <v>0</v>
      </c>
      <c r="H17717" s="95">
        <v>45824.602083333331</v>
      </c>
      <c r="I17717">
        <v>0</v>
      </c>
      <c r="K17717">
        <v>0</v>
      </c>
    </row>
    <row r="17718" spans="1:12" x14ac:dyDescent="0.35">
      <c r="A17718" t="s">
        <v>17846</v>
      </c>
      <c r="B17718" s="93">
        <v>5216535359024</v>
      </c>
      <c r="C17718" t="s">
        <v>129</v>
      </c>
      <c r="D17718" t="s">
        <v>130</v>
      </c>
      <c r="E17718">
        <v>0</v>
      </c>
      <c r="F17718">
        <v>0</v>
      </c>
      <c r="G17718">
        <v>0</v>
      </c>
      <c r="H17718" s="95">
        <v>45824.60833333333</v>
      </c>
      <c r="I17718">
        <v>0</v>
      </c>
      <c r="K17718">
        <v>0</v>
      </c>
    </row>
    <row r="17719" spans="1:12" x14ac:dyDescent="0.35">
      <c r="A17719" t="s">
        <v>17847</v>
      </c>
      <c r="B17719" s="93">
        <v>5219661222096</v>
      </c>
      <c r="C17719" t="s">
        <v>129</v>
      </c>
      <c r="D17719" t="s">
        <v>130</v>
      </c>
      <c r="E17719">
        <v>1</v>
      </c>
      <c r="F17719">
        <v>0</v>
      </c>
      <c r="G17719">
        <v>1</v>
      </c>
      <c r="H17719"/>
      <c r="I17719">
        <v>1</v>
      </c>
      <c r="J17719" s="95">
        <v>45824.601388888892</v>
      </c>
      <c r="K17719">
        <v>0</v>
      </c>
    </row>
    <row r="17720" spans="1:12" x14ac:dyDescent="0.35">
      <c r="A17720" t="s">
        <v>17848</v>
      </c>
      <c r="B17720" s="93">
        <v>5219191566460</v>
      </c>
      <c r="C17720" t="s">
        <v>129</v>
      </c>
      <c r="D17720" t="s">
        <v>130</v>
      </c>
      <c r="E17720">
        <v>1</v>
      </c>
      <c r="F17720">
        <v>0</v>
      </c>
      <c r="G17720">
        <v>1</v>
      </c>
      <c r="H17720"/>
      <c r="I17720">
        <v>1</v>
      </c>
      <c r="J17720" s="95">
        <v>45824.740972222222</v>
      </c>
      <c r="K17720">
        <v>0</v>
      </c>
    </row>
    <row r="17721" spans="1:12" x14ac:dyDescent="0.35">
      <c r="A17721" t="s">
        <v>17849</v>
      </c>
      <c r="B17721" s="93">
        <v>5218661485555</v>
      </c>
      <c r="C17721" t="s">
        <v>129</v>
      </c>
      <c r="D17721" t="s">
        <v>130</v>
      </c>
      <c r="E17721">
        <v>1</v>
      </c>
      <c r="F17721">
        <v>1</v>
      </c>
      <c r="G17721">
        <v>1</v>
      </c>
      <c r="H17721"/>
      <c r="I17721">
        <v>1</v>
      </c>
      <c r="J17721" s="95">
        <v>45824.602083333331</v>
      </c>
      <c r="K17721">
        <v>1</v>
      </c>
      <c r="L17721" s="95">
        <v>45824.609027777777</v>
      </c>
    </row>
    <row r="17722" spans="1:12" x14ac:dyDescent="0.35">
      <c r="A17722" t="s">
        <v>17850</v>
      </c>
      <c r="B17722" s="93">
        <v>5213312924390</v>
      </c>
      <c r="C17722" t="s">
        <v>129</v>
      </c>
      <c r="D17722" t="s">
        <v>130</v>
      </c>
      <c r="E17722">
        <v>1</v>
      </c>
      <c r="F17722">
        <v>1</v>
      </c>
      <c r="G17722">
        <v>1</v>
      </c>
      <c r="H17722"/>
      <c r="I17722">
        <v>1</v>
      </c>
      <c r="J17722" s="95">
        <v>45824.609722222223</v>
      </c>
      <c r="K17722">
        <v>1</v>
      </c>
      <c r="L17722" s="95">
        <v>45824.623611111114</v>
      </c>
    </row>
    <row r="17723" spans="1:12" x14ac:dyDescent="0.35">
      <c r="A17723" t="s">
        <v>17851</v>
      </c>
      <c r="B17723" s="93">
        <v>5217441212965</v>
      </c>
      <c r="C17723" t="s">
        <v>129</v>
      </c>
      <c r="D17723" t="s">
        <v>130</v>
      </c>
      <c r="E17723">
        <v>1</v>
      </c>
      <c r="F17723">
        <v>0</v>
      </c>
      <c r="G17723">
        <v>1</v>
      </c>
      <c r="H17723"/>
      <c r="I17723">
        <v>1</v>
      </c>
      <c r="J17723" s="95">
        <v>45824.605555555558</v>
      </c>
      <c r="K17723">
        <v>0</v>
      </c>
    </row>
    <row r="17724" spans="1:12" x14ac:dyDescent="0.35">
      <c r="A17724" t="s">
        <v>17852</v>
      </c>
      <c r="B17724" s="93">
        <v>5215521525481</v>
      </c>
      <c r="C17724" t="s">
        <v>129</v>
      </c>
      <c r="D17724" t="s">
        <v>130</v>
      </c>
      <c r="E17724">
        <v>1</v>
      </c>
      <c r="F17724">
        <v>1</v>
      </c>
      <c r="G17724">
        <v>1</v>
      </c>
      <c r="H17724"/>
      <c r="I17724">
        <v>1</v>
      </c>
      <c r="J17724" s="95">
        <v>45824.892361111109</v>
      </c>
      <c r="K17724">
        <v>1</v>
      </c>
      <c r="L17724" s="95">
        <v>45824.899305555555</v>
      </c>
    </row>
    <row r="17725" spans="1:12" x14ac:dyDescent="0.35">
      <c r="A17725" t="s">
        <v>17853</v>
      </c>
      <c r="B17725" s="93">
        <v>5215554961598</v>
      </c>
      <c r="C17725" t="s">
        <v>129</v>
      </c>
      <c r="D17725" t="s">
        <v>130</v>
      </c>
      <c r="E17725">
        <v>1</v>
      </c>
      <c r="F17725">
        <v>1</v>
      </c>
      <c r="G17725">
        <v>1</v>
      </c>
      <c r="H17725"/>
      <c r="I17725">
        <v>1</v>
      </c>
      <c r="J17725" s="95">
        <v>45824.606249999997</v>
      </c>
      <c r="K17725">
        <v>1</v>
      </c>
      <c r="L17725" s="95">
        <v>45824.60833333333</v>
      </c>
    </row>
    <row r="17726" spans="1:12" x14ac:dyDescent="0.35">
      <c r="A17726" t="s">
        <v>17854</v>
      </c>
      <c r="B17726" s="93">
        <v>5218332613004</v>
      </c>
      <c r="C17726" t="s">
        <v>129</v>
      </c>
      <c r="D17726" t="s">
        <v>130</v>
      </c>
      <c r="E17726">
        <v>1</v>
      </c>
      <c r="F17726">
        <v>0</v>
      </c>
      <c r="G17726">
        <v>1</v>
      </c>
      <c r="H17726"/>
      <c r="I17726">
        <v>1</v>
      </c>
      <c r="J17726" s="95">
        <v>45824.60833333333</v>
      </c>
      <c r="K17726">
        <v>0</v>
      </c>
    </row>
    <row r="17727" spans="1:12" x14ac:dyDescent="0.35">
      <c r="A17727" t="s">
        <v>17855</v>
      </c>
      <c r="B17727" s="93">
        <v>5218114709570</v>
      </c>
      <c r="C17727" t="s">
        <v>129</v>
      </c>
      <c r="D17727" t="s">
        <v>130</v>
      </c>
      <c r="E17727">
        <v>1</v>
      </c>
      <c r="F17727">
        <v>0</v>
      </c>
      <c r="G17727">
        <v>1</v>
      </c>
      <c r="H17727"/>
      <c r="I17727">
        <v>1</v>
      </c>
      <c r="J17727" s="95">
        <v>45824.602777777778</v>
      </c>
      <c r="K17727">
        <v>0</v>
      </c>
    </row>
    <row r="17728" spans="1:12" x14ac:dyDescent="0.35">
      <c r="A17728" t="s">
        <v>17856</v>
      </c>
      <c r="B17728" s="93">
        <v>5217122601725</v>
      </c>
      <c r="C17728" t="s">
        <v>129</v>
      </c>
      <c r="D17728" t="s">
        <v>130</v>
      </c>
      <c r="E17728">
        <v>1</v>
      </c>
      <c r="F17728">
        <v>1</v>
      </c>
      <c r="G17728">
        <v>1</v>
      </c>
      <c r="H17728"/>
      <c r="I17728">
        <v>1</v>
      </c>
      <c r="J17728" s="95">
        <v>45824.603472222225</v>
      </c>
      <c r="K17728">
        <v>1</v>
      </c>
      <c r="L17728" s="95">
        <v>45824.711111111108</v>
      </c>
    </row>
    <row r="17729" spans="1:12" x14ac:dyDescent="0.35">
      <c r="A17729" t="s">
        <v>17857</v>
      </c>
      <c r="B17729" s="93">
        <v>5215516546884</v>
      </c>
      <c r="C17729" t="s">
        <v>129</v>
      </c>
      <c r="D17729" t="s">
        <v>130</v>
      </c>
      <c r="E17729">
        <v>1</v>
      </c>
      <c r="F17729">
        <v>1</v>
      </c>
      <c r="G17729">
        <v>1</v>
      </c>
      <c r="H17729"/>
      <c r="I17729">
        <v>1</v>
      </c>
      <c r="J17729" s="95">
        <v>45824.602777777778</v>
      </c>
      <c r="K17729">
        <v>1</v>
      </c>
      <c r="L17729" s="95">
        <v>45824.603472222225</v>
      </c>
    </row>
    <row r="17730" spans="1:12" x14ac:dyDescent="0.35">
      <c r="A17730" t="s">
        <v>17858</v>
      </c>
      <c r="B17730" s="93">
        <v>5214921139136</v>
      </c>
      <c r="C17730" t="s">
        <v>129</v>
      </c>
      <c r="D17730" t="s">
        <v>130</v>
      </c>
      <c r="E17730">
        <v>1</v>
      </c>
      <c r="F17730">
        <v>0</v>
      </c>
      <c r="G17730">
        <v>1</v>
      </c>
      <c r="H17730"/>
      <c r="I17730">
        <v>1</v>
      </c>
      <c r="J17730" s="95">
        <v>45824.607638888891</v>
      </c>
      <c r="K17730">
        <v>0</v>
      </c>
    </row>
    <row r="17731" spans="1:12" x14ac:dyDescent="0.35">
      <c r="A17731" t="s">
        <v>17859</v>
      </c>
      <c r="B17731" s="93">
        <v>5217971212352</v>
      </c>
      <c r="C17731" t="s">
        <v>129</v>
      </c>
      <c r="D17731" t="s">
        <v>130</v>
      </c>
      <c r="E17731">
        <v>0</v>
      </c>
      <c r="F17731">
        <v>0</v>
      </c>
      <c r="G17731">
        <v>0</v>
      </c>
      <c r="H17731" s="95">
        <v>45824.605555555558</v>
      </c>
      <c r="I17731">
        <v>0</v>
      </c>
      <c r="K17731">
        <v>0</v>
      </c>
    </row>
    <row r="17732" spans="1:12" x14ac:dyDescent="0.35">
      <c r="A17732" t="s">
        <v>17860</v>
      </c>
      <c r="B17732" s="93">
        <v>5215553840778</v>
      </c>
      <c r="C17732" t="s">
        <v>129</v>
      </c>
      <c r="D17732" t="s">
        <v>130</v>
      </c>
      <c r="E17732">
        <v>0</v>
      </c>
      <c r="F17732">
        <v>0</v>
      </c>
      <c r="G17732">
        <v>0</v>
      </c>
      <c r="H17732" s="95">
        <v>45824.606249999997</v>
      </c>
      <c r="I17732">
        <v>0</v>
      </c>
      <c r="K17732">
        <v>0</v>
      </c>
    </row>
    <row r="17733" spans="1:12" x14ac:dyDescent="0.35">
      <c r="A17733" t="s">
        <v>17861</v>
      </c>
      <c r="B17733" s="93">
        <v>5214446233484</v>
      </c>
      <c r="C17733" t="s">
        <v>129</v>
      </c>
      <c r="D17733" t="s">
        <v>130</v>
      </c>
      <c r="E17733">
        <v>0</v>
      </c>
      <c r="F17733">
        <v>0</v>
      </c>
      <c r="G17733">
        <v>0</v>
      </c>
      <c r="H17733" s="95">
        <v>45824.60833333333</v>
      </c>
      <c r="I17733">
        <v>0</v>
      </c>
      <c r="K17733">
        <v>0</v>
      </c>
    </row>
    <row r="17734" spans="1:12" x14ac:dyDescent="0.35">
      <c r="A17734" t="s">
        <v>17862</v>
      </c>
      <c r="B17734" s="93">
        <v>5213336770388</v>
      </c>
      <c r="C17734" t="s">
        <v>129</v>
      </c>
      <c r="D17734" t="s">
        <v>130</v>
      </c>
      <c r="E17734">
        <v>0</v>
      </c>
      <c r="F17734">
        <v>0</v>
      </c>
      <c r="G17734">
        <v>0</v>
      </c>
      <c r="H17734" s="95">
        <v>45824.609722222223</v>
      </c>
      <c r="I17734">
        <v>0</v>
      </c>
      <c r="K17734">
        <v>0</v>
      </c>
    </row>
    <row r="17735" spans="1:12" x14ac:dyDescent="0.35">
      <c r="A17735" t="s">
        <v>17863</v>
      </c>
      <c r="B17735" s="93">
        <v>5212226694539</v>
      </c>
      <c r="C17735" t="s">
        <v>129</v>
      </c>
      <c r="D17735" t="s">
        <v>130</v>
      </c>
      <c r="E17735">
        <v>0</v>
      </c>
      <c r="F17735">
        <v>0</v>
      </c>
      <c r="G17735">
        <v>0</v>
      </c>
      <c r="H17735" s="95">
        <v>45824.601388888892</v>
      </c>
      <c r="I17735">
        <v>0</v>
      </c>
      <c r="K17735">
        <v>0</v>
      </c>
    </row>
    <row r="17736" spans="1:12" x14ac:dyDescent="0.35">
      <c r="A17736" t="s">
        <v>17864</v>
      </c>
      <c r="B17736" s="93">
        <v>5215630307097</v>
      </c>
      <c r="C17736" t="s">
        <v>129</v>
      </c>
      <c r="D17736" t="s">
        <v>130</v>
      </c>
      <c r="E17736">
        <v>1</v>
      </c>
      <c r="F17736">
        <v>0</v>
      </c>
      <c r="G17736">
        <v>1</v>
      </c>
      <c r="H17736"/>
      <c r="I17736">
        <v>1</v>
      </c>
      <c r="J17736" s="95">
        <v>45824.606944444444</v>
      </c>
      <c r="K17736">
        <v>0</v>
      </c>
    </row>
    <row r="17737" spans="1:12" x14ac:dyDescent="0.35">
      <c r="A17737" t="s">
        <v>17865</v>
      </c>
      <c r="B17737" s="93">
        <v>5215534924832</v>
      </c>
      <c r="C17737" t="s">
        <v>129</v>
      </c>
      <c r="D17737" t="s">
        <v>130</v>
      </c>
      <c r="E17737">
        <v>0</v>
      </c>
      <c r="F17737">
        <v>0</v>
      </c>
      <c r="G17737">
        <v>0</v>
      </c>
      <c r="H17737" s="95">
        <v>45824.601388888892</v>
      </c>
      <c r="I17737">
        <v>0</v>
      </c>
      <c r="K17737">
        <v>0</v>
      </c>
    </row>
    <row r="17738" spans="1:12" x14ac:dyDescent="0.35">
      <c r="A17738" t="s">
        <v>17866</v>
      </c>
      <c r="B17738" s="93">
        <v>5217227843632</v>
      </c>
      <c r="C17738" t="s">
        <v>129</v>
      </c>
      <c r="D17738" t="s">
        <v>130</v>
      </c>
      <c r="E17738">
        <v>1</v>
      </c>
      <c r="F17738">
        <v>0</v>
      </c>
      <c r="G17738">
        <v>1</v>
      </c>
      <c r="H17738"/>
      <c r="I17738">
        <v>1</v>
      </c>
      <c r="J17738" s="95">
        <v>45824.602777777778</v>
      </c>
      <c r="K17738">
        <v>0</v>
      </c>
    </row>
    <row r="17739" spans="1:12" x14ac:dyDescent="0.35">
      <c r="A17739" t="s">
        <v>17867</v>
      </c>
      <c r="B17739" s="93">
        <v>5214434460206</v>
      </c>
      <c r="C17739" t="s">
        <v>129</v>
      </c>
      <c r="D17739" t="s">
        <v>130</v>
      </c>
      <c r="E17739">
        <v>1</v>
      </c>
      <c r="F17739">
        <v>0</v>
      </c>
      <c r="G17739">
        <v>1</v>
      </c>
      <c r="H17739"/>
      <c r="I17739">
        <v>1</v>
      </c>
      <c r="J17739" s="95">
        <v>45824.609027777777</v>
      </c>
      <c r="K17739">
        <v>0</v>
      </c>
    </row>
    <row r="17740" spans="1:12" x14ac:dyDescent="0.35">
      <c r="A17740" t="s">
        <v>17868</v>
      </c>
      <c r="B17740" s="93">
        <v>5213511202305</v>
      </c>
      <c r="C17740" t="s">
        <v>129</v>
      </c>
      <c r="D17740" t="s">
        <v>130</v>
      </c>
      <c r="E17740">
        <v>1</v>
      </c>
      <c r="F17740">
        <v>1</v>
      </c>
      <c r="G17740">
        <v>1</v>
      </c>
      <c r="H17740"/>
      <c r="I17740">
        <v>1</v>
      </c>
      <c r="J17740" s="95">
        <v>45824.638194444444</v>
      </c>
      <c r="K17740">
        <v>1</v>
      </c>
      <c r="L17740" s="95">
        <v>45824.64166666667</v>
      </c>
    </row>
    <row r="17741" spans="1:12" x14ac:dyDescent="0.35">
      <c r="A17741" t="s">
        <v>17869</v>
      </c>
      <c r="B17741" s="93">
        <v>5215535608804</v>
      </c>
      <c r="C17741" t="s">
        <v>129</v>
      </c>
      <c r="D17741" t="s">
        <v>130</v>
      </c>
      <c r="E17741">
        <v>1</v>
      </c>
      <c r="F17741">
        <v>0</v>
      </c>
      <c r="G17741">
        <v>1</v>
      </c>
      <c r="H17741"/>
      <c r="I17741">
        <v>1</v>
      </c>
      <c r="J17741" s="95">
        <v>45824.60833333333</v>
      </c>
      <c r="K17741">
        <v>0</v>
      </c>
    </row>
    <row r="17742" spans="1:12" x14ac:dyDescent="0.35">
      <c r="A17742" t="s">
        <v>17870</v>
      </c>
      <c r="B17742" s="93">
        <v>5212293379252</v>
      </c>
      <c r="C17742" t="s">
        <v>129</v>
      </c>
      <c r="D17742" t="s">
        <v>130</v>
      </c>
      <c r="E17742">
        <v>1</v>
      </c>
      <c r="F17742">
        <v>0</v>
      </c>
      <c r="G17742">
        <v>1</v>
      </c>
      <c r="H17742"/>
      <c r="I17742">
        <v>1</v>
      </c>
      <c r="J17742" s="95">
        <v>45824.602777777778</v>
      </c>
      <c r="K17742">
        <v>0</v>
      </c>
    </row>
    <row r="17743" spans="1:12" x14ac:dyDescent="0.35">
      <c r="A17743" t="s">
        <v>17871</v>
      </c>
      <c r="B17743" s="93">
        <v>5213317538577</v>
      </c>
      <c r="C17743" t="s">
        <v>129</v>
      </c>
      <c r="D17743" t="s">
        <v>130</v>
      </c>
      <c r="E17743">
        <v>1</v>
      </c>
      <c r="F17743">
        <v>1</v>
      </c>
      <c r="G17743">
        <v>1</v>
      </c>
      <c r="H17743"/>
      <c r="I17743">
        <v>1</v>
      </c>
      <c r="J17743" s="95">
        <v>45824.602083333331</v>
      </c>
      <c r="K17743">
        <v>1</v>
      </c>
      <c r="L17743" s="95">
        <v>45824.603472222225</v>
      </c>
    </row>
    <row r="17744" spans="1:12" x14ac:dyDescent="0.35">
      <c r="A17744" t="s">
        <v>17872</v>
      </c>
      <c r="B17744" s="93">
        <v>5215585444177</v>
      </c>
      <c r="C17744" t="s">
        <v>129</v>
      </c>
      <c r="D17744" t="s">
        <v>130</v>
      </c>
      <c r="E17744">
        <v>1</v>
      </c>
      <c r="F17744">
        <v>0</v>
      </c>
      <c r="G17744">
        <v>1</v>
      </c>
      <c r="H17744"/>
      <c r="I17744">
        <v>1</v>
      </c>
      <c r="J17744" s="95">
        <v>45824.609027777777</v>
      </c>
      <c r="K17744">
        <v>0</v>
      </c>
    </row>
    <row r="17745" spans="1:12" x14ac:dyDescent="0.35">
      <c r="A17745" t="s">
        <v>17873</v>
      </c>
      <c r="B17745" s="93">
        <v>5217717091819</v>
      </c>
      <c r="C17745" t="s">
        <v>129</v>
      </c>
      <c r="D17745" t="s">
        <v>130</v>
      </c>
      <c r="E17745">
        <v>1</v>
      </c>
      <c r="F17745">
        <v>1</v>
      </c>
      <c r="G17745">
        <v>1</v>
      </c>
      <c r="H17745"/>
      <c r="I17745">
        <v>1</v>
      </c>
      <c r="J17745" s="95">
        <v>45824.601388888892</v>
      </c>
      <c r="K17745">
        <v>1</v>
      </c>
      <c r="L17745" s="95">
        <v>45824.642361111109</v>
      </c>
    </row>
    <row r="17746" spans="1:12" x14ac:dyDescent="0.35">
      <c r="A17746" t="s">
        <v>17874</v>
      </c>
      <c r="B17746" s="93">
        <v>5216566188192</v>
      </c>
      <c r="C17746" t="s">
        <v>129</v>
      </c>
      <c r="D17746" t="s">
        <v>130</v>
      </c>
      <c r="E17746">
        <v>0</v>
      </c>
      <c r="F17746">
        <v>0</v>
      </c>
      <c r="G17746">
        <v>0</v>
      </c>
      <c r="H17746" s="95">
        <v>45824.604861111111</v>
      </c>
      <c r="I17746">
        <v>0</v>
      </c>
      <c r="K17746">
        <v>0</v>
      </c>
    </row>
    <row r="17747" spans="1:12" x14ac:dyDescent="0.35">
      <c r="A17747" t="s">
        <v>17875</v>
      </c>
      <c r="B17747" s="93">
        <v>5215576827428</v>
      </c>
      <c r="C17747" t="s">
        <v>129</v>
      </c>
      <c r="D17747" t="s">
        <v>130</v>
      </c>
      <c r="E17747">
        <v>1</v>
      </c>
      <c r="F17747">
        <v>0</v>
      </c>
      <c r="G17747">
        <v>1</v>
      </c>
      <c r="H17747"/>
      <c r="I17747">
        <v>1</v>
      </c>
      <c r="J17747" s="95">
        <v>45824.602083333331</v>
      </c>
      <c r="K17747">
        <v>0</v>
      </c>
    </row>
    <row r="17748" spans="1:12" x14ac:dyDescent="0.35">
      <c r="A17748" t="s">
        <v>17876</v>
      </c>
      <c r="B17748" s="93">
        <v>5217441108987</v>
      </c>
      <c r="C17748" t="s">
        <v>129</v>
      </c>
      <c r="D17748" t="s">
        <v>130</v>
      </c>
      <c r="E17748">
        <v>1</v>
      </c>
      <c r="F17748">
        <v>0</v>
      </c>
      <c r="G17748">
        <v>1</v>
      </c>
      <c r="H17748"/>
      <c r="I17748">
        <v>1</v>
      </c>
      <c r="J17748" s="95">
        <v>45824.704861111109</v>
      </c>
      <c r="K17748">
        <v>0</v>
      </c>
    </row>
    <row r="17749" spans="1:12" x14ac:dyDescent="0.35">
      <c r="A17749" t="s">
        <v>17877</v>
      </c>
      <c r="B17749" s="93">
        <v>5215534357173</v>
      </c>
      <c r="C17749" t="s">
        <v>129</v>
      </c>
      <c r="D17749" t="s">
        <v>130</v>
      </c>
      <c r="E17749">
        <v>1</v>
      </c>
      <c r="F17749">
        <v>1</v>
      </c>
      <c r="G17749">
        <v>1</v>
      </c>
      <c r="H17749"/>
      <c r="I17749">
        <v>1</v>
      </c>
      <c r="J17749" s="95">
        <v>45824.604861111111</v>
      </c>
      <c r="K17749">
        <v>1</v>
      </c>
      <c r="L17749" s="95">
        <v>45824.897222222222</v>
      </c>
    </row>
    <row r="17750" spans="1:12" x14ac:dyDescent="0.35">
      <c r="A17750" t="s">
        <v>17878</v>
      </c>
      <c r="B17750" s="93">
        <v>5213121205885</v>
      </c>
      <c r="C17750" t="s">
        <v>129</v>
      </c>
      <c r="D17750" t="s">
        <v>130</v>
      </c>
      <c r="E17750">
        <v>1</v>
      </c>
      <c r="F17750">
        <v>0</v>
      </c>
      <c r="G17750">
        <v>1</v>
      </c>
      <c r="H17750"/>
      <c r="I17750">
        <v>1</v>
      </c>
      <c r="J17750" s="95">
        <v>45824.606944444444</v>
      </c>
      <c r="K17750">
        <v>0</v>
      </c>
    </row>
    <row r="17751" spans="1:12" x14ac:dyDescent="0.35">
      <c r="A17751" t="s">
        <v>17879</v>
      </c>
      <c r="B17751" s="93">
        <v>5212288263680</v>
      </c>
      <c r="C17751" t="s">
        <v>129</v>
      </c>
      <c r="D17751" t="s">
        <v>130</v>
      </c>
      <c r="E17751">
        <v>1</v>
      </c>
      <c r="F17751">
        <v>0</v>
      </c>
      <c r="G17751">
        <v>1</v>
      </c>
      <c r="H17751"/>
      <c r="I17751">
        <v>1</v>
      </c>
      <c r="J17751" s="95">
        <v>45824.60833333333</v>
      </c>
      <c r="K17751">
        <v>0</v>
      </c>
    </row>
    <row r="17752" spans="1:12" x14ac:dyDescent="0.35">
      <c r="A17752" t="s">
        <v>17880</v>
      </c>
      <c r="B17752" s="93">
        <v>5214922233029</v>
      </c>
      <c r="C17752" t="s">
        <v>129</v>
      </c>
      <c r="D17752" t="s">
        <v>130</v>
      </c>
      <c r="E17752">
        <v>0</v>
      </c>
      <c r="F17752">
        <v>0</v>
      </c>
      <c r="G17752">
        <v>0</v>
      </c>
      <c r="H17752" s="95">
        <v>45824.604861111111</v>
      </c>
      <c r="I17752">
        <v>0</v>
      </c>
      <c r="K17752">
        <v>0</v>
      </c>
    </row>
    <row r="17753" spans="1:12" x14ac:dyDescent="0.35">
      <c r="A17753" t="s">
        <v>17881</v>
      </c>
      <c r="B17753" s="93">
        <v>5216631036348</v>
      </c>
      <c r="C17753" t="s">
        <v>129</v>
      </c>
      <c r="D17753" t="s">
        <v>130</v>
      </c>
      <c r="E17753">
        <v>0</v>
      </c>
      <c r="F17753">
        <v>0</v>
      </c>
      <c r="G17753">
        <v>0</v>
      </c>
      <c r="H17753" s="95">
        <v>45824.607638888891</v>
      </c>
      <c r="I17753">
        <v>0</v>
      </c>
      <c r="K17753">
        <v>0</v>
      </c>
    </row>
    <row r="17754" spans="1:12" x14ac:dyDescent="0.35">
      <c r="A17754" t="s">
        <v>17882</v>
      </c>
      <c r="B17754" s="93">
        <v>5214432133047</v>
      </c>
      <c r="C17754" t="s">
        <v>129</v>
      </c>
      <c r="D17754" t="s">
        <v>130</v>
      </c>
      <c r="E17754">
        <v>1</v>
      </c>
      <c r="F17754">
        <v>1</v>
      </c>
      <c r="G17754">
        <v>1</v>
      </c>
      <c r="H17754"/>
      <c r="I17754">
        <v>1</v>
      </c>
      <c r="J17754" s="95">
        <v>45824.609027777777</v>
      </c>
      <c r="K17754">
        <v>1</v>
      </c>
      <c r="L17754" s="95">
        <v>45824.665277777778</v>
      </c>
    </row>
    <row r="17755" spans="1:12" x14ac:dyDescent="0.35">
      <c r="A17755" t="s">
        <v>17883</v>
      </c>
      <c r="B17755" s="93">
        <v>5215554541934</v>
      </c>
      <c r="C17755" t="s">
        <v>129</v>
      </c>
      <c r="D17755" t="s">
        <v>130</v>
      </c>
      <c r="E17755">
        <v>0</v>
      </c>
      <c r="F17755">
        <v>0</v>
      </c>
      <c r="G17755">
        <v>0</v>
      </c>
      <c r="H17755" s="95">
        <v>45824.609027777777</v>
      </c>
      <c r="I17755">
        <v>0</v>
      </c>
      <c r="K17755">
        <v>0</v>
      </c>
    </row>
    <row r="17756" spans="1:12" x14ac:dyDescent="0.35">
      <c r="A17756" t="s">
        <v>17884</v>
      </c>
      <c r="B17756" s="93">
        <v>5217712026889</v>
      </c>
      <c r="C17756" t="s">
        <v>129</v>
      </c>
      <c r="D17756" t="s">
        <v>130</v>
      </c>
      <c r="E17756">
        <v>1</v>
      </c>
      <c r="F17756">
        <v>0</v>
      </c>
      <c r="G17756">
        <v>1</v>
      </c>
      <c r="H17756"/>
      <c r="I17756">
        <v>1</v>
      </c>
      <c r="J17756" s="95">
        <v>45824.601388888892</v>
      </c>
      <c r="K17756">
        <v>0</v>
      </c>
    </row>
    <row r="17757" spans="1:12" x14ac:dyDescent="0.35">
      <c r="A17757" t="s">
        <v>17885</v>
      </c>
      <c r="B17757" s="93">
        <v>5218441297486</v>
      </c>
      <c r="C17757" t="s">
        <v>129</v>
      </c>
      <c r="D17757" t="s">
        <v>130</v>
      </c>
      <c r="E17757">
        <v>1</v>
      </c>
      <c r="F17757">
        <v>0</v>
      </c>
      <c r="G17757">
        <v>1</v>
      </c>
      <c r="H17757"/>
      <c r="I17757">
        <v>1</v>
      </c>
      <c r="J17757" s="95">
        <v>45824.603472222225</v>
      </c>
      <c r="K17757">
        <v>0</v>
      </c>
    </row>
    <row r="17758" spans="1:12" x14ac:dyDescent="0.35">
      <c r="A17758" t="s">
        <v>17886</v>
      </c>
      <c r="B17758" s="93">
        <v>5217715673979</v>
      </c>
      <c r="C17758" t="s">
        <v>129</v>
      </c>
      <c r="D17758" t="s">
        <v>130</v>
      </c>
      <c r="E17758">
        <v>1</v>
      </c>
      <c r="F17758">
        <v>0</v>
      </c>
      <c r="G17758">
        <v>1</v>
      </c>
      <c r="H17758"/>
      <c r="I17758">
        <v>1</v>
      </c>
      <c r="J17758" s="95">
        <v>45824.607638888891</v>
      </c>
      <c r="K17758">
        <v>0</v>
      </c>
    </row>
    <row r="17759" spans="1:12" x14ac:dyDescent="0.35">
      <c r="A17759" t="s">
        <v>17887</v>
      </c>
      <c r="B17759" s="93">
        <v>5215535776008</v>
      </c>
      <c r="C17759" t="s">
        <v>129</v>
      </c>
      <c r="D17759" t="s">
        <v>130</v>
      </c>
      <c r="E17759">
        <v>1</v>
      </c>
      <c r="F17759">
        <v>1</v>
      </c>
      <c r="G17759">
        <v>1</v>
      </c>
      <c r="H17759"/>
      <c r="I17759">
        <v>1</v>
      </c>
      <c r="J17759" s="95">
        <v>45824.606944444444</v>
      </c>
      <c r="K17759">
        <v>1</v>
      </c>
      <c r="L17759" s="95">
        <v>45824.629166666666</v>
      </c>
    </row>
    <row r="17760" spans="1:12" x14ac:dyDescent="0.35">
      <c r="A17760" t="s">
        <v>17888</v>
      </c>
      <c r="B17760" s="93">
        <v>5216862168205</v>
      </c>
      <c r="C17760" t="s">
        <v>129</v>
      </c>
      <c r="D17760" t="s">
        <v>130</v>
      </c>
      <c r="E17760">
        <v>1</v>
      </c>
      <c r="F17760">
        <v>0</v>
      </c>
      <c r="G17760">
        <v>1</v>
      </c>
      <c r="H17760"/>
      <c r="I17760">
        <v>1</v>
      </c>
      <c r="J17760" s="95">
        <v>45824.602777777778</v>
      </c>
      <c r="K17760">
        <v>0</v>
      </c>
    </row>
    <row r="17761" spans="1:12" x14ac:dyDescent="0.35">
      <c r="A17761" t="s">
        <v>17889</v>
      </c>
      <c r="B17761" s="93">
        <v>5215554098741</v>
      </c>
      <c r="C17761" t="s">
        <v>129</v>
      </c>
      <c r="D17761" t="s">
        <v>130</v>
      </c>
      <c r="E17761">
        <v>1</v>
      </c>
      <c r="F17761">
        <v>0</v>
      </c>
      <c r="G17761">
        <v>1</v>
      </c>
      <c r="H17761"/>
      <c r="I17761">
        <v>1</v>
      </c>
      <c r="J17761" s="95">
        <v>45824.606249999997</v>
      </c>
      <c r="K17761">
        <v>0</v>
      </c>
    </row>
    <row r="17762" spans="1:12" x14ac:dyDescent="0.35">
      <c r="A17762" t="s">
        <v>17890</v>
      </c>
      <c r="B17762" s="93">
        <v>5218114953730</v>
      </c>
      <c r="C17762" t="s">
        <v>129</v>
      </c>
      <c r="D17762" t="s">
        <v>130</v>
      </c>
      <c r="E17762">
        <v>1</v>
      </c>
      <c r="F17762">
        <v>0</v>
      </c>
      <c r="G17762">
        <v>1</v>
      </c>
      <c r="H17762"/>
      <c r="I17762">
        <v>1</v>
      </c>
      <c r="J17762" s="95">
        <v>45824.607638888891</v>
      </c>
      <c r="K17762">
        <v>0</v>
      </c>
    </row>
    <row r="17763" spans="1:12" x14ac:dyDescent="0.35">
      <c r="A17763" t="s">
        <v>17891</v>
      </c>
      <c r="B17763" s="93">
        <v>5212222172177</v>
      </c>
      <c r="C17763" t="s">
        <v>129</v>
      </c>
      <c r="D17763" t="s">
        <v>130</v>
      </c>
      <c r="E17763">
        <v>0</v>
      </c>
      <c r="F17763">
        <v>0</v>
      </c>
      <c r="G17763">
        <v>0</v>
      </c>
      <c r="H17763" s="95">
        <v>45824.604166666664</v>
      </c>
      <c r="I17763">
        <v>0</v>
      </c>
      <c r="K17763">
        <v>0</v>
      </c>
    </row>
    <row r="17764" spans="1:12" x14ac:dyDescent="0.35">
      <c r="A17764" t="s">
        <v>17892</v>
      </c>
      <c r="B17764" s="93">
        <v>5219616130921</v>
      </c>
      <c r="C17764" t="s">
        <v>129</v>
      </c>
      <c r="D17764" t="s">
        <v>130</v>
      </c>
      <c r="E17764">
        <v>0</v>
      </c>
      <c r="F17764">
        <v>0</v>
      </c>
      <c r="G17764">
        <v>0</v>
      </c>
      <c r="H17764" s="95">
        <v>45824.604166666664</v>
      </c>
      <c r="I17764">
        <v>0</v>
      </c>
      <c r="K17764">
        <v>0</v>
      </c>
    </row>
    <row r="17765" spans="1:12" x14ac:dyDescent="0.35">
      <c r="A17765" t="s">
        <v>17893</v>
      </c>
      <c r="B17765" s="93">
        <v>5215518120106</v>
      </c>
      <c r="C17765" t="s">
        <v>129</v>
      </c>
      <c r="D17765" t="s">
        <v>130</v>
      </c>
      <c r="E17765">
        <v>1</v>
      </c>
      <c r="F17765">
        <v>0</v>
      </c>
      <c r="G17765">
        <v>1</v>
      </c>
      <c r="H17765"/>
      <c r="I17765">
        <v>1</v>
      </c>
      <c r="J17765" s="95">
        <v>45824.602083333331</v>
      </c>
      <c r="K17765">
        <v>0</v>
      </c>
    </row>
    <row r="17766" spans="1:12" x14ac:dyDescent="0.35">
      <c r="A17766" t="s">
        <v>17894</v>
      </c>
      <c r="B17766" s="93">
        <v>5212221173109</v>
      </c>
      <c r="C17766" t="s">
        <v>129</v>
      </c>
      <c r="D17766" t="s">
        <v>130</v>
      </c>
      <c r="E17766">
        <v>1</v>
      </c>
      <c r="F17766">
        <v>0</v>
      </c>
      <c r="G17766">
        <v>1</v>
      </c>
      <c r="H17766"/>
      <c r="I17766">
        <v>1</v>
      </c>
      <c r="J17766" s="95">
        <v>45824.607638888891</v>
      </c>
      <c r="K17766">
        <v>0</v>
      </c>
    </row>
    <row r="17767" spans="1:12" x14ac:dyDescent="0.35">
      <c r="A17767" t="s">
        <v>17895</v>
      </c>
      <c r="B17767" s="93">
        <v>5219992073210</v>
      </c>
      <c r="C17767" t="s">
        <v>129</v>
      </c>
      <c r="D17767" t="s">
        <v>130</v>
      </c>
      <c r="E17767">
        <v>1</v>
      </c>
      <c r="F17767">
        <v>0</v>
      </c>
      <c r="G17767">
        <v>1</v>
      </c>
      <c r="H17767"/>
      <c r="I17767">
        <v>1</v>
      </c>
      <c r="J17767" s="95">
        <v>45824.606249999997</v>
      </c>
      <c r="K17767">
        <v>0</v>
      </c>
    </row>
    <row r="17768" spans="1:12" x14ac:dyDescent="0.35">
      <c r="A17768" t="s">
        <v>17896</v>
      </c>
      <c r="B17768" s="93">
        <v>5217841234565</v>
      </c>
      <c r="C17768" t="s">
        <v>129</v>
      </c>
      <c r="D17768" t="s">
        <v>130</v>
      </c>
      <c r="E17768">
        <v>1</v>
      </c>
      <c r="F17768">
        <v>1</v>
      </c>
      <c r="G17768">
        <v>1</v>
      </c>
      <c r="H17768"/>
      <c r="I17768">
        <v>1</v>
      </c>
      <c r="J17768" s="95">
        <v>45824.603472222225</v>
      </c>
      <c r="K17768">
        <v>1</v>
      </c>
      <c r="L17768" s="95">
        <v>45825.021527777775</v>
      </c>
    </row>
    <row r="17769" spans="1:12" x14ac:dyDescent="0.35">
      <c r="A17769" t="s">
        <v>17897</v>
      </c>
      <c r="B17769" s="93">
        <v>5214441735013</v>
      </c>
      <c r="C17769" t="s">
        <v>129</v>
      </c>
      <c r="D17769" t="s">
        <v>130</v>
      </c>
      <c r="E17769">
        <v>0</v>
      </c>
      <c r="F17769">
        <v>0</v>
      </c>
      <c r="G17769">
        <v>0</v>
      </c>
      <c r="H17769" s="95">
        <v>45824.603472222225</v>
      </c>
      <c r="I17769">
        <v>0</v>
      </c>
      <c r="K17769">
        <v>0</v>
      </c>
    </row>
    <row r="17770" spans="1:12" x14ac:dyDescent="0.35">
      <c r="A17770" t="s">
        <v>17898</v>
      </c>
      <c r="B17770" s="93">
        <v>5212226305938</v>
      </c>
      <c r="C17770" t="s">
        <v>129</v>
      </c>
      <c r="D17770" t="s">
        <v>130</v>
      </c>
      <c r="E17770">
        <v>1</v>
      </c>
      <c r="F17770">
        <v>0</v>
      </c>
      <c r="G17770">
        <v>1</v>
      </c>
      <c r="H17770"/>
      <c r="I17770">
        <v>1</v>
      </c>
      <c r="J17770" s="95">
        <v>45824.60833333333</v>
      </c>
      <c r="K17770">
        <v>0</v>
      </c>
    </row>
    <row r="17771" spans="1:12" x14ac:dyDescent="0.35">
      <c r="A17771" t="s">
        <v>17899</v>
      </c>
      <c r="B17771" s="93">
        <v>5215537078378</v>
      </c>
      <c r="C17771" t="s">
        <v>129</v>
      </c>
      <c r="D17771" t="s">
        <v>130</v>
      </c>
      <c r="E17771">
        <v>0</v>
      </c>
      <c r="F17771">
        <v>0</v>
      </c>
      <c r="G17771">
        <v>0</v>
      </c>
      <c r="H17771" s="95">
        <v>45824.60833333333</v>
      </c>
      <c r="I17771">
        <v>0</v>
      </c>
      <c r="K17771">
        <v>0</v>
      </c>
    </row>
    <row r="17772" spans="1:12" x14ac:dyDescent="0.35">
      <c r="A17772" t="s">
        <v>17900</v>
      </c>
      <c r="B17772" s="93">
        <v>5213311130598</v>
      </c>
      <c r="C17772" t="s">
        <v>129</v>
      </c>
      <c r="D17772" t="s">
        <v>130</v>
      </c>
      <c r="E17772">
        <v>1</v>
      </c>
      <c r="F17772">
        <v>1</v>
      </c>
      <c r="G17772">
        <v>1</v>
      </c>
      <c r="H17772"/>
      <c r="I17772">
        <v>1</v>
      </c>
      <c r="J17772" s="95">
        <v>45824.604861111111</v>
      </c>
      <c r="K17772">
        <v>1</v>
      </c>
      <c r="L17772" s="95">
        <v>45824.788194444445</v>
      </c>
    </row>
    <row r="17773" spans="1:12" x14ac:dyDescent="0.35">
      <c r="A17773" t="s">
        <v>17901</v>
      </c>
      <c r="B17773" s="93">
        <v>5215522180122</v>
      </c>
      <c r="C17773" t="s">
        <v>129</v>
      </c>
      <c r="D17773" t="s">
        <v>130</v>
      </c>
      <c r="E17773">
        <v>1</v>
      </c>
      <c r="F17773">
        <v>0</v>
      </c>
      <c r="G17773">
        <v>1</v>
      </c>
      <c r="H17773"/>
      <c r="I17773">
        <v>1</v>
      </c>
      <c r="J17773" s="95">
        <v>45824.603472222225</v>
      </c>
      <c r="K17773">
        <v>0</v>
      </c>
    </row>
    <row r="17774" spans="1:12" x14ac:dyDescent="0.35">
      <c r="A17774" t="s">
        <v>17902</v>
      </c>
      <c r="B17774" s="93">
        <v>5219631370456</v>
      </c>
      <c r="C17774" t="s">
        <v>129</v>
      </c>
      <c r="D17774" t="s">
        <v>130</v>
      </c>
      <c r="E17774">
        <v>1</v>
      </c>
      <c r="F17774">
        <v>0</v>
      </c>
      <c r="G17774">
        <v>1</v>
      </c>
      <c r="H17774"/>
      <c r="I17774">
        <v>1</v>
      </c>
      <c r="J17774" s="95">
        <v>45824.606249999997</v>
      </c>
      <c r="K17774">
        <v>0</v>
      </c>
    </row>
    <row r="17775" spans="1:12" x14ac:dyDescent="0.35">
      <c r="A17775" t="s">
        <v>17903</v>
      </c>
      <c r="B17775" s="93">
        <v>5215519184906</v>
      </c>
      <c r="C17775" t="s">
        <v>129</v>
      </c>
      <c r="D17775" t="s">
        <v>130</v>
      </c>
      <c r="E17775">
        <v>1</v>
      </c>
      <c r="F17775">
        <v>1</v>
      </c>
      <c r="G17775">
        <v>1</v>
      </c>
      <c r="H17775"/>
      <c r="I17775">
        <v>1</v>
      </c>
      <c r="J17775" s="95">
        <v>45824.603472222225</v>
      </c>
      <c r="K17775">
        <v>1</v>
      </c>
      <c r="L17775" s="95">
        <v>45824.770833333336</v>
      </c>
    </row>
    <row r="17776" spans="1:12" x14ac:dyDescent="0.35">
      <c r="A17776" t="s">
        <v>17904</v>
      </c>
      <c r="B17776" s="93">
        <v>5219616580387</v>
      </c>
      <c r="C17776" t="s">
        <v>129</v>
      </c>
      <c r="D17776" t="s">
        <v>130</v>
      </c>
      <c r="E17776">
        <v>1</v>
      </c>
      <c r="F17776">
        <v>0</v>
      </c>
      <c r="G17776">
        <v>1</v>
      </c>
      <c r="H17776"/>
      <c r="I17776">
        <v>1</v>
      </c>
      <c r="J17776" s="95">
        <v>45824.619444444441</v>
      </c>
      <c r="K17776">
        <v>0</v>
      </c>
    </row>
    <row r="17777" spans="1:12" x14ac:dyDescent="0.35">
      <c r="A17777" t="s">
        <v>17905</v>
      </c>
      <c r="B17777" s="93">
        <v>5218341500758</v>
      </c>
      <c r="C17777" t="s">
        <v>129</v>
      </c>
      <c r="D17777" t="s">
        <v>130</v>
      </c>
      <c r="E17777">
        <v>0</v>
      </c>
      <c r="F17777">
        <v>0</v>
      </c>
      <c r="G17777">
        <v>0</v>
      </c>
      <c r="H17777" s="95">
        <v>45824.606944444444</v>
      </c>
      <c r="I17777">
        <v>0</v>
      </c>
      <c r="K17777">
        <v>0</v>
      </c>
    </row>
    <row r="17778" spans="1:12" x14ac:dyDescent="0.35">
      <c r="A17778" t="s">
        <v>17906</v>
      </c>
      <c r="B17778" s="93">
        <v>5219221629276</v>
      </c>
      <c r="C17778" t="s">
        <v>129</v>
      </c>
      <c r="D17778" t="s">
        <v>130</v>
      </c>
      <c r="E17778">
        <v>1</v>
      </c>
      <c r="F17778">
        <v>1</v>
      </c>
      <c r="G17778">
        <v>1</v>
      </c>
      <c r="H17778"/>
      <c r="I17778">
        <v>1</v>
      </c>
      <c r="J17778" s="95">
        <v>45824.60833333333</v>
      </c>
      <c r="K17778">
        <v>1</v>
      </c>
      <c r="L17778" s="95">
        <v>45824.654166666667</v>
      </c>
    </row>
    <row r="17779" spans="1:12" x14ac:dyDescent="0.35">
      <c r="A17779" t="s">
        <v>17907</v>
      </c>
      <c r="B17779" s="93">
        <v>5219514032269</v>
      </c>
      <c r="C17779" t="s">
        <v>129</v>
      </c>
      <c r="D17779" t="s">
        <v>130</v>
      </c>
      <c r="E17779">
        <v>1</v>
      </c>
      <c r="F17779">
        <v>1</v>
      </c>
      <c r="G17779">
        <v>1</v>
      </c>
      <c r="H17779"/>
      <c r="I17779">
        <v>1</v>
      </c>
      <c r="J17779" s="95">
        <v>45824.61041666667</v>
      </c>
      <c r="K17779">
        <v>1</v>
      </c>
      <c r="L17779" s="95">
        <v>45824.855555555558</v>
      </c>
    </row>
    <row r="17780" spans="1:12" x14ac:dyDescent="0.35">
      <c r="A17780" t="s">
        <v>17908</v>
      </c>
      <c r="B17780" s="93">
        <v>5213321161922</v>
      </c>
      <c r="C17780" t="s">
        <v>129</v>
      </c>
      <c r="D17780" t="s">
        <v>130</v>
      </c>
      <c r="E17780">
        <v>1</v>
      </c>
      <c r="F17780">
        <v>1</v>
      </c>
      <c r="G17780">
        <v>1</v>
      </c>
      <c r="H17780"/>
      <c r="I17780">
        <v>1</v>
      </c>
      <c r="J17780" s="95">
        <v>45824.603472222225</v>
      </c>
      <c r="K17780">
        <v>1</v>
      </c>
      <c r="L17780" s="95">
        <v>45824.611111111109</v>
      </c>
    </row>
    <row r="17781" spans="1:12" x14ac:dyDescent="0.35">
      <c r="A17781" t="s">
        <v>17909</v>
      </c>
      <c r="B17781" s="93">
        <v>5212321089972</v>
      </c>
      <c r="C17781" t="s">
        <v>129</v>
      </c>
      <c r="D17781" t="s">
        <v>130</v>
      </c>
      <c r="E17781">
        <v>0</v>
      </c>
      <c r="F17781">
        <v>0</v>
      </c>
      <c r="G17781">
        <v>0</v>
      </c>
      <c r="H17781" s="95">
        <v>45824.607638888891</v>
      </c>
      <c r="I17781">
        <v>0</v>
      </c>
      <c r="K17781">
        <v>0</v>
      </c>
    </row>
    <row r="17782" spans="1:12" x14ac:dyDescent="0.35">
      <c r="A17782" t="s">
        <v>17910</v>
      </c>
      <c r="B17782" s="93">
        <v>5216461179284</v>
      </c>
      <c r="C17782" t="s">
        <v>129</v>
      </c>
      <c r="D17782" t="s">
        <v>130</v>
      </c>
      <c r="E17782">
        <v>1</v>
      </c>
      <c r="F17782">
        <v>1</v>
      </c>
      <c r="G17782">
        <v>1</v>
      </c>
      <c r="H17782"/>
      <c r="I17782">
        <v>1</v>
      </c>
      <c r="J17782" s="95">
        <v>45824.602083333331</v>
      </c>
      <c r="K17782">
        <v>1</v>
      </c>
      <c r="L17782" s="95">
        <v>45824.655555555553</v>
      </c>
    </row>
    <row r="17783" spans="1:12" x14ac:dyDescent="0.35">
      <c r="A17783" t="s">
        <v>17911</v>
      </c>
      <c r="B17783" s="93">
        <v>5215538181665</v>
      </c>
      <c r="C17783" t="s">
        <v>129</v>
      </c>
      <c r="D17783" t="s">
        <v>130</v>
      </c>
      <c r="E17783">
        <v>1</v>
      </c>
      <c r="F17783">
        <v>1</v>
      </c>
      <c r="G17783">
        <v>1</v>
      </c>
      <c r="H17783"/>
      <c r="I17783">
        <v>1</v>
      </c>
      <c r="J17783" s="95">
        <v>45824.604861111111</v>
      </c>
      <c r="K17783">
        <v>1</v>
      </c>
      <c r="L17783" s="95">
        <v>45824.607638888891</v>
      </c>
    </row>
    <row r="17784" spans="1:12" x14ac:dyDescent="0.35">
      <c r="A17784" t="s">
        <v>17912</v>
      </c>
      <c r="B17784" s="93">
        <v>5216182084513</v>
      </c>
      <c r="C17784" t="s">
        <v>129</v>
      </c>
      <c r="D17784" t="s">
        <v>130</v>
      </c>
      <c r="E17784">
        <v>1</v>
      </c>
      <c r="F17784">
        <v>0</v>
      </c>
      <c r="G17784">
        <v>1</v>
      </c>
      <c r="H17784"/>
      <c r="I17784">
        <v>1</v>
      </c>
      <c r="J17784" s="95">
        <v>45824.60833333333</v>
      </c>
      <c r="K17784">
        <v>0</v>
      </c>
    </row>
    <row r="17785" spans="1:12" x14ac:dyDescent="0.35">
      <c r="A17785" t="s">
        <v>17913</v>
      </c>
      <c r="B17785" s="93">
        <v>5215518682964</v>
      </c>
      <c r="C17785" t="s">
        <v>129</v>
      </c>
      <c r="D17785" t="s">
        <v>130</v>
      </c>
      <c r="E17785">
        <v>1</v>
      </c>
      <c r="F17785">
        <v>1</v>
      </c>
      <c r="G17785">
        <v>1</v>
      </c>
      <c r="H17785"/>
      <c r="I17785">
        <v>1</v>
      </c>
      <c r="J17785" s="95">
        <v>45824.60833333333</v>
      </c>
      <c r="K17785">
        <v>1</v>
      </c>
      <c r="L17785" s="95">
        <v>45824.628472222219</v>
      </c>
    </row>
    <row r="17786" spans="1:12" x14ac:dyDescent="0.35">
      <c r="A17786" t="s">
        <v>17914</v>
      </c>
      <c r="B17786" s="93">
        <v>5215564323380</v>
      </c>
      <c r="C17786" t="s">
        <v>129</v>
      </c>
      <c r="D17786" t="s">
        <v>130</v>
      </c>
      <c r="E17786">
        <v>1</v>
      </c>
      <c r="F17786">
        <v>0</v>
      </c>
      <c r="G17786">
        <v>1</v>
      </c>
      <c r="H17786"/>
      <c r="I17786">
        <v>1</v>
      </c>
      <c r="J17786" s="95">
        <v>45824.609027777777</v>
      </c>
      <c r="K17786">
        <v>0</v>
      </c>
    </row>
    <row r="17787" spans="1:12" x14ac:dyDescent="0.35">
      <c r="A17787" t="s">
        <v>17915</v>
      </c>
      <c r="B17787" s="93">
        <v>5215564422865</v>
      </c>
      <c r="C17787" t="s">
        <v>129</v>
      </c>
      <c r="D17787" t="s">
        <v>130</v>
      </c>
      <c r="E17787">
        <v>1</v>
      </c>
      <c r="F17787">
        <v>0</v>
      </c>
      <c r="G17787">
        <v>1</v>
      </c>
      <c r="H17787"/>
      <c r="I17787">
        <v>1</v>
      </c>
      <c r="J17787" s="95">
        <v>45824.618750000001</v>
      </c>
      <c r="K17787">
        <v>0</v>
      </c>
    </row>
    <row r="17788" spans="1:12" x14ac:dyDescent="0.35">
      <c r="A17788" t="s">
        <v>17916</v>
      </c>
      <c r="B17788" s="93">
        <v>5217221681213</v>
      </c>
      <c r="C17788" t="s">
        <v>129</v>
      </c>
      <c r="D17788" t="s">
        <v>130</v>
      </c>
      <c r="E17788">
        <v>1</v>
      </c>
      <c r="F17788">
        <v>0</v>
      </c>
      <c r="G17788">
        <v>1</v>
      </c>
      <c r="H17788"/>
      <c r="I17788">
        <v>1</v>
      </c>
      <c r="J17788" s="95">
        <v>45824.603472222225</v>
      </c>
      <c r="K17788">
        <v>0</v>
      </c>
    </row>
    <row r="17789" spans="1:12" x14ac:dyDescent="0.35">
      <c r="A17789" t="s">
        <v>17917</v>
      </c>
      <c r="B17789" s="93">
        <v>5214639535024</v>
      </c>
      <c r="C17789" t="s">
        <v>129</v>
      </c>
      <c r="D17789" t="s">
        <v>130</v>
      </c>
      <c r="E17789">
        <v>1</v>
      </c>
      <c r="F17789">
        <v>0</v>
      </c>
      <c r="G17789">
        <v>1</v>
      </c>
      <c r="H17789"/>
      <c r="I17789">
        <v>1</v>
      </c>
      <c r="J17789" s="95">
        <v>45824.604861111111</v>
      </c>
      <c r="K17789">
        <v>0</v>
      </c>
    </row>
    <row r="17790" spans="1:12" x14ac:dyDescent="0.35">
      <c r="A17790" t="s">
        <v>17918</v>
      </c>
      <c r="B17790" s="93">
        <v>5215551032500</v>
      </c>
      <c r="C17790" t="s">
        <v>129</v>
      </c>
      <c r="D17790" t="s">
        <v>130</v>
      </c>
      <c r="E17790">
        <v>1</v>
      </c>
      <c r="F17790">
        <v>1</v>
      </c>
      <c r="G17790">
        <v>1</v>
      </c>
      <c r="H17790"/>
      <c r="I17790">
        <v>1</v>
      </c>
      <c r="J17790" s="95">
        <v>45824.602777777778</v>
      </c>
      <c r="K17790">
        <v>1</v>
      </c>
      <c r="L17790" s="95">
        <v>45824.922222222223</v>
      </c>
    </row>
    <row r="17791" spans="1:12" x14ac:dyDescent="0.35">
      <c r="A17791" t="s">
        <v>17919</v>
      </c>
      <c r="B17791" s="93">
        <v>5219711215386</v>
      </c>
      <c r="C17791" t="s">
        <v>129</v>
      </c>
      <c r="D17791" t="s">
        <v>130</v>
      </c>
      <c r="E17791">
        <v>0</v>
      </c>
      <c r="F17791">
        <v>0</v>
      </c>
      <c r="G17791">
        <v>0</v>
      </c>
      <c r="H17791" s="95">
        <v>45824.606249999997</v>
      </c>
      <c r="I17791">
        <v>0</v>
      </c>
      <c r="K17791">
        <v>0</v>
      </c>
    </row>
    <row r="17792" spans="1:12" x14ac:dyDescent="0.35">
      <c r="A17792" t="s">
        <v>17920</v>
      </c>
      <c r="B17792" s="93">
        <v>5215546752926</v>
      </c>
      <c r="C17792" t="s">
        <v>129</v>
      </c>
      <c r="D17792" t="s">
        <v>130</v>
      </c>
      <c r="E17792">
        <v>0</v>
      </c>
      <c r="F17792">
        <v>0</v>
      </c>
      <c r="G17792">
        <v>0</v>
      </c>
      <c r="H17792" s="95">
        <v>45824.605555555558</v>
      </c>
      <c r="I17792">
        <v>0</v>
      </c>
      <c r="K17792">
        <v>0</v>
      </c>
    </row>
    <row r="17793" spans="1:12" x14ac:dyDescent="0.35">
      <c r="A17793" t="s">
        <v>17921</v>
      </c>
      <c r="B17793" s="93">
        <v>5216679966018</v>
      </c>
      <c r="C17793" t="s">
        <v>129</v>
      </c>
      <c r="D17793" t="s">
        <v>130</v>
      </c>
      <c r="E17793">
        <v>1</v>
      </c>
      <c r="F17793">
        <v>1</v>
      </c>
      <c r="G17793">
        <v>1</v>
      </c>
      <c r="H17793"/>
      <c r="I17793">
        <v>1</v>
      </c>
      <c r="J17793" s="95">
        <v>45824.609027777777</v>
      </c>
      <c r="K17793">
        <v>1</v>
      </c>
      <c r="L17793" s="95">
        <v>45825.154166666667</v>
      </c>
    </row>
    <row r="17794" spans="1:12" x14ac:dyDescent="0.35">
      <c r="A17794" t="s">
        <v>17922</v>
      </c>
      <c r="B17794" s="93">
        <v>5214431300112</v>
      </c>
      <c r="C17794" t="s">
        <v>129</v>
      </c>
      <c r="D17794" t="s">
        <v>130</v>
      </c>
      <c r="E17794">
        <v>1</v>
      </c>
      <c r="F17794">
        <v>1</v>
      </c>
      <c r="G17794">
        <v>1</v>
      </c>
      <c r="H17794"/>
      <c r="I17794">
        <v>1</v>
      </c>
      <c r="J17794" s="95">
        <v>45824.607638888891</v>
      </c>
      <c r="K17794">
        <v>1</v>
      </c>
      <c r="L17794" s="95">
        <v>45824.683333333334</v>
      </c>
    </row>
    <row r="17795" spans="1:12" x14ac:dyDescent="0.35">
      <c r="A17795" t="s">
        <v>17923</v>
      </c>
      <c r="B17795" s="93">
        <v>5215527036812</v>
      </c>
      <c r="C17795" t="s">
        <v>129</v>
      </c>
      <c r="D17795" t="s">
        <v>130</v>
      </c>
      <c r="E17795">
        <v>1</v>
      </c>
      <c r="F17795">
        <v>1</v>
      </c>
      <c r="G17795">
        <v>1</v>
      </c>
      <c r="H17795"/>
      <c r="I17795">
        <v>1</v>
      </c>
      <c r="J17795" s="95">
        <v>45824.609027777777</v>
      </c>
      <c r="K17795">
        <v>1</v>
      </c>
      <c r="L17795" s="95">
        <v>45824.611111111109</v>
      </c>
    </row>
    <row r="17796" spans="1:12" x14ac:dyDescent="0.35">
      <c r="A17796" t="s">
        <v>17924</v>
      </c>
      <c r="B17796" s="93">
        <v>5214981138992</v>
      </c>
      <c r="C17796" t="s">
        <v>129</v>
      </c>
      <c r="D17796" t="s">
        <v>130</v>
      </c>
      <c r="E17796">
        <v>0</v>
      </c>
      <c r="F17796">
        <v>0</v>
      </c>
      <c r="G17796">
        <v>0</v>
      </c>
      <c r="H17796" s="95">
        <v>45824.602777777778</v>
      </c>
      <c r="I17796">
        <v>0</v>
      </c>
      <c r="K17796">
        <v>0</v>
      </c>
    </row>
    <row r="17797" spans="1:12" x14ac:dyDescent="0.35">
      <c r="A17797" t="s">
        <v>17925</v>
      </c>
      <c r="B17797" s="93">
        <v>5212225809454</v>
      </c>
      <c r="C17797" t="s">
        <v>129</v>
      </c>
      <c r="D17797" t="s">
        <v>130</v>
      </c>
      <c r="E17797">
        <v>0</v>
      </c>
      <c r="F17797">
        <v>0</v>
      </c>
      <c r="G17797">
        <v>0</v>
      </c>
      <c r="H17797" s="95">
        <v>45824.603472222225</v>
      </c>
      <c r="I17797">
        <v>0</v>
      </c>
      <c r="K17797">
        <v>0</v>
      </c>
    </row>
    <row r="17798" spans="1:12" x14ac:dyDescent="0.35">
      <c r="A17798" t="s">
        <v>17926</v>
      </c>
      <c r="B17798" s="93">
        <v>5212281225365</v>
      </c>
      <c r="C17798" t="s">
        <v>129</v>
      </c>
      <c r="D17798" t="s">
        <v>130</v>
      </c>
      <c r="E17798">
        <v>1</v>
      </c>
      <c r="F17798">
        <v>0</v>
      </c>
      <c r="G17798">
        <v>1</v>
      </c>
      <c r="H17798"/>
      <c r="I17798">
        <v>1</v>
      </c>
      <c r="J17798" s="95">
        <v>45824.602777777778</v>
      </c>
      <c r="K17798">
        <v>0</v>
      </c>
    </row>
    <row r="17799" spans="1:12" x14ac:dyDescent="0.35">
      <c r="A17799" t="s">
        <v>17927</v>
      </c>
      <c r="B17799" s="93">
        <v>5219611732162</v>
      </c>
      <c r="C17799" t="s">
        <v>129</v>
      </c>
      <c r="D17799" t="s">
        <v>130</v>
      </c>
      <c r="E17799">
        <v>1</v>
      </c>
      <c r="F17799">
        <v>0</v>
      </c>
      <c r="G17799">
        <v>1</v>
      </c>
      <c r="H17799"/>
      <c r="I17799">
        <v>1</v>
      </c>
      <c r="J17799" s="95">
        <v>45824.602777777778</v>
      </c>
      <c r="K17799">
        <v>0</v>
      </c>
    </row>
    <row r="17800" spans="1:12" x14ac:dyDescent="0.35">
      <c r="A17800" t="s">
        <v>17928</v>
      </c>
      <c r="B17800" s="93">
        <v>5216622790438</v>
      </c>
      <c r="C17800" t="s">
        <v>129</v>
      </c>
      <c r="D17800" t="s">
        <v>130</v>
      </c>
      <c r="E17800">
        <v>1</v>
      </c>
      <c r="F17800">
        <v>1</v>
      </c>
      <c r="G17800">
        <v>1</v>
      </c>
      <c r="H17800"/>
      <c r="I17800">
        <v>1</v>
      </c>
      <c r="J17800" s="95">
        <v>45824.606944444444</v>
      </c>
      <c r="K17800">
        <v>1</v>
      </c>
      <c r="L17800" s="95">
        <v>45824.719444444447</v>
      </c>
    </row>
    <row r="17801" spans="1:12" x14ac:dyDescent="0.35">
      <c r="A17801" t="s">
        <v>17929</v>
      </c>
      <c r="B17801" s="93">
        <v>5214621708648</v>
      </c>
      <c r="C17801" t="s">
        <v>129</v>
      </c>
      <c r="D17801" t="s">
        <v>130</v>
      </c>
      <c r="E17801">
        <v>1</v>
      </c>
      <c r="F17801">
        <v>1</v>
      </c>
      <c r="G17801">
        <v>1</v>
      </c>
      <c r="H17801"/>
      <c r="I17801">
        <v>1</v>
      </c>
      <c r="J17801" s="95">
        <v>45824.602777777778</v>
      </c>
      <c r="K17801">
        <v>1</v>
      </c>
      <c r="L17801" s="95">
        <v>45824.618750000001</v>
      </c>
    </row>
    <row r="17802" spans="1:12" x14ac:dyDescent="0.35">
      <c r="A17802" t="s">
        <v>17930</v>
      </c>
      <c r="B17802" s="93">
        <v>5218311020275</v>
      </c>
      <c r="C17802" t="s">
        <v>129</v>
      </c>
      <c r="D17802" t="s">
        <v>130</v>
      </c>
      <c r="E17802">
        <v>1</v>
      </c>
      <c r="F17802">
        <v>1</v>
      </c>
      <c r="G17802">
        <v>1</v>
      </c>
      <c r="H17802"/>
      <c r="I17802">
        <v>1</v>
      </c>
      <c r="J17802" s="95">
        <v>45824.605555555558</v>
      </c>
      <c r="K17802">
        <v>1</v>
      </c>
      <c r="L17802" s="95">
        <v>45824.613194444442</v>
      </c>
    </row>
    <row r="17803" spans="1:12" x14ac:dyDescent="0.35">
      <c r="A17803" t="s">
        <v>17931</v>
      </c>
      <c r="B17803" s="93">
        <v>5218120269953</v>
      </c>
      <c r="C17803" t="s">
        <v>129</v>
      </c>
      <c r="D17803" t="s">
        <v>130</v>
      </c>
      <c r="E17803">
        <v>0</v>
      </c>
      <c r="F17803">
        <v>0</v>
      </c>
      <c r="G17803">
        <v>0</v>
      </c>
      <c r="H17803" s="95">
        <v>45824.609027777777</v>
      </c>
      <c r="I17803">
        <v>0</v>
      </c>
      <c r="K17803">
        <v>0</v>
      </c>
    </row>
    <row r="17804" spans="1:12" x14ac:dyDescent="0.35">
      <c r="A17804" t="s">
        <v>17932</v>
      </c>
      <c r="B17804" s="93">
        <v>5212831188308</v>
      </c>
      <c r="C17804" t="s">
        <v>129</v>
      </c>
      <c r="D17804" t="s">
        <v>130</v>
      </c>
      <c r="E17804">
        <v>0</v>
      </c>
      <c r="F17804">
        <v>0</v>
      </c>
      <c r="G17804">
        <v>0</v>
      </c>
      <c r="H17804" s="95">
        <v>45824.607638888891</v>
      </c>
      <c r="I17804">
        <v>0</v>
      </c>
      <c r="K17804">
        <v>0</v>
      </c>
    </row>
    <row r="17805" spans="1:12" x14ac:dyDescent="0.35">
      <c r="A17805" t="s">
        <v>17933</v>
      </c>
      <c r="B17805" s="93">
        <v>5217351775568</v>
      </c>
      <c r="C17805" t="s">
        <v>129</v>
      </c>
      <c r="D17805" t="s">
        <v>130</v>
      </c>
      <c r="E17805">
        <v>1</v>
      </c>
      <c r="F17805">
        <v>1</v>
      </c>
      <c r="G17805">
        <v>1</v>
      </c>
      <c r="H17805"/>
      <c r="I17805">
        <v>1</v>
      </c>
      <c r="J17805" s="95">
        <v>45824.60833333333</v>
      </c>
      <c r="K17805">
        <v>1</v>
      </c>
      <c r="L17805" s="95">
        <v>45824.707638888889</v>
      </c>
    </row>
    <row r="17806" spans="1:12" x14ac:dyDescent="0.35">
      <c r="A17806" t="s">
        <v>17934</v>
      </c>
      <c r="B17806" s="93">
        <v>5215535586295</v>
      </c>
      <c r="C17806" t="s">
        <v>129</v>
      </c>
      <c r="D17806" t="s">
        <v>130</v>
      </c>
      <c r="E17806">
        <v>0</v>
      </c>
      <c r="F17806">
        <v>0</v>
      </c>
      <c r="G17806">
        <v>0</v>
      </c>
      <c r="H17806" s="95">
        <v>45824.601388888892</v>
      </c>
      <c r="I17806">
        <v>0</v>
      </c>
      <c r="K17806">
        <v>0</v>
      </c>
    </row>
    <row r="17807" spans="1:12" x14ac:dyDescent="0.35">
      <c r="A17807" t="s">
        <v>17935</v>
      </c>
      <c r="B17807" s="93">
        <v>5213111080671</v>
      </c>
      <c r="C17807" t="s">
        <v>129</v>
      </c>
      <c r="D17807" t="s">
        <v>130</v>
      </c>
      <c r="E17807">
        <v>1</v>
      </c>
      <c r="F17807">
        <v>1</v>
      </c>
      <c r="G17807">
        <v>1</v>
      </c>
      <c r="H17807"/>
      <c r="I17807">
        <v>1</v>
      </c>
      <c r="J17807" s="95">
        <v>45824.640277777777</v>
      </c>
      <c r="K17807">
        <v>1</v>
      </c>
      <c r="L17807" s="95">
        <v>45824.640277777777</v>
      </c>
    </row>
    <row r="17808" spans="1:12" x14ac:dyDescent="0.35">
      <c r="A17808" t="s">
        <v>17936</v>
      </c>
      <c r="B17808" s="93">
        <v>5214433283295</v>
      </c>
      <c r="C17808" t="s">
        <v>129</v>
      </c>
      <c r="D17808" t="s">
        <v>130</v>
      </c>
      <c r="E17808">
        <v>1</v>
      </c>
      <c r="F17808">
        <v>0</v>
      </c>
      <c r="G17808">
        <v>1</v>
      </c>
      <c r="H17808"/>
      <c r="I17808">
        <v>1</v>
      </c>
      <c r="J17808" s="95">
        <v>45824.604166666664</v>
      </c>
      <c r="K17808">
        <v>0</v>
      </c>
    </row>
    <row r="17809" spans="1:12" x14ac:dyDescent="0.35">
      <c r="A17809" t="s">
        <v>17937</v>
      </c>
      <c r="B17809" s="93">
        <v>5214421579855</v>
      </c>
      <c r="C17809" t="s">
        <v>129</v>
      </c>
      <c r="D17809" t="s">
        <v>130</v>
      </c>
      <c r="E17809">
        <v>1</v>
      </c>
      <c r="F17809">
        <v>0</v>
      </c>
      <c r="G17809">
        <v>1</v>
      </c>
      <c r="H17809"/>
      <c r="I17809">
        <v>1</v>
      </c>
      <c r="J17809" s="95">
        <v>45824.602777777778</v>
      </c>
      <c r="K17809">
        <v>0</v>
      </c>
    </row>
    <row r="17810" spans="1:12" x14ac:dyDescent="0.35">
      <c r="A17810" t="s">
        <v>17938</v>
      </c>
      <c r="B17810" s="93">
        <v>5217351279536</v>
      </c>
      <c r="C17810" t="s">
        <v>129</v>
      </c>
      <c r="D17810" t="s">
        <v>130</v>
      </c>
      <c r="E17810">
        <v>1</v>
      </c>
      <c r="F17810">
        <v>0</v>
      </c>
      <c r="G17810">
        <v>1</v>
      </c>
      <c r="H17810"/>
      <c r="I17810">
        <v>1</v>
      </c>
      <c r="J17810" s="95">
        <v>45824.604166666664</v>
      </c>
      <c r="K17810">
        <v>0</v>
      </c>
    </row>
    <row r="17811" spans="1:12" x14ac:dyDescent="0.35">
      <c r="A17811" t="s">
        <v>17939</v>
      </c>
      <c r="B17811" s="93">
        <v>5215543962947</v>
      </c>
      <c r="C17811" t="s">
        <v>129</v>
      </c>
      <c r="D17811" t="s">
        <v>130</v>
      </c>
      <c r="E17811">
        <v>1</v>
      </c>
      <c r="F17811">
        <v>0</v>
      </c>
      <c r="G17811">
        <v>1</v>
      </c>
      <c r="H17811"/>
      <c r="I17811">
        <v>1</v>
      </c>
      <c r="J17811" s="95">
        <v>45824.609722222223</v>
      </c>
      <c r="K17811">
        <v>0</v>
      </c>
    </row>
    <row r="17812" spans="1:12" x14ac:dyDescent="0.35">
      <c r="A17812" t="s">
        <v>17940</v>
      </c>
      <c r="B17812" s="93">
        <v>5214437210310</v>
      </c>
      <c r="C17812" t="s">
        <v>129</v>
      </c>
      <c r="D17812" t="s">
        <v>130</v>
      </c>
      <c r="E17812">
        <v>1</v>
      </c>
      <c r="F17812">
        <v>0</v>
      </c>
      <c r="G17812">
        <v>1</v>
      </c>
      <c r="H17812"/>
      <c r="I17812">
        <v>1</v>
      </c>
      <c r="J17812" s="95">
        <v>45824.602083333331</v>
      </c>
      <c r="K17812">
        <v>0</v>
      </c>
    </row>
    <row r="17813" spans="1:12" x14ac:dyDescent="0.35">
      <c r="A17813" t="s">
        <v>17941</v>
      </c>
      <c r="B17813" s="93">
        <v>5214777240230</v>
      </c>
      <c r="C17813" t="s">
        <v>129</v>
      </c>
      <c r="D17813" t="s">
        <v>130</v>
      </c>
      <c r="E17813">
        <v>0</v>
      </c>
      <c r="F17813">
        <v>0</v>
      </c>
      <c r="G17813">
        <v>0</v>
      </c>
      <c r="H17813" s="95">
        <v>45824.607638888891</v>
      </c>
      <c r="I17813">
        <v>0</v>
      </c>
      <c r="K17813">
        <v>0</v>
      </c>
    </row>
    <row r="17814" spans="1:12" x14ac:dyDescent="0.35">
      <c r="A17814" t="s">
        <v>17942</v>
      </c>
      <c r="B17814" s="93">
        <v>5216691982440</v>
      </c>
      <c r="C17814" t="s">
        <v>129</v>
      </c>
      <c r="D17814" t="s">
        <v>130</v>
      </c>
      <c r="E17814">
        <v>1</v>
      </c>
      <c r="F17814">
        <v>0</v>
      </c>
      <c r="G17814">
        <v>1</v>
      </c>
      <c r="H17814"/>
      <c r="I17814">
        <v>1</v>
      </c>
      <c r="J17814" s="95">
        <v>45824.602777777778</v>
      </c>
      <c r="K17814">
        <v>0</v>
      </c>
    </row>
    <row r="17815" spans="1:12" x14ac:dyDescent="0.35">
      <c r="A17815" t="s">
        <v>17943</v>
      </c>
      <c r="B17815" s="93">
        <v>5215510942417</v>
      </c>
      <c r="C17815" t="s">
        <v>129</v>
      </c>
      <c r="D17815" t="s">
        <v>130</v>
      </c>
      <c r="E17815">
        <v>1</v>
      </c>
      <c r="F17815">
        <v>1</v>
      </c>
      <c r="G17815">
        <v>1</v>
      </c>
      <c r="H17815"/>
      <c r="I17815">
        <v>1</v>
      </c>
      <c r="J17815" s="95">
        <v>45824.605555555558</v>
      </c>
      <c r="K17815">
        <v>1</v>
      </c>
      <c r="L17815" s="95">
        <v>45824.613194444442</v>
      </c>
    </row>
    <row r="17816" spans="1:12" x14ac:dyDescent="0.35">
      <c r="A17816" t="s">
        <v>17944</v>
      </c>
      <c r="B17816" s="93">
        <v>5218992283650</v>
      </c>
      <c r="C17816" t="s">
        <v>129</v>
      </c>
      <c r="D17816" t="s">
        <v>130</v>
      </c>
      <c r="E17816">
        <v>0</v>
      </c>
      <c r="F17816">
        <v>0</v>
      </c>
      <c r="G17816">
        <v>0</v>
      </c>
      <c r="H17816" s="95">
        <v>45824.606249999997</v>
      </c>
      <c r="I17816">
        <v>0</v>
      </c>
      <c r="K17816">
        <v>0</v>
      </c>
    </row>
    <row r="17817" spans="1:12" x14ac:dyDescent="0.35">
      <c r="A17817" t="s">
        <v>17945</v>
      </c>
      <c r="B17817" s="93">
        <v>5216181000972</v>
      </c>
      <c r="C17817" t="s">
        <v>129</v>
      </c>
      <c r="D17817" t="s">
        <v>130</v>
      </c>
      <c r="E17817">
        <v>1</v>
      </c>
      <c r="F17817">
        <v>0</v>
      </c>
      <c r="G17817">
        <v>1</v>
      </c>
      <c r="H17817"/>
      <c r="I17817">
        <v>1</v>
      </c>
      <c r="J17817" s="95">
        <v>45824.603472222225</v>
      </c>
      <c r="K17817">
        <v>0</v>
      </c>
    </row>
    <row r="17818" spans="1:12" x14ac:dyDescent="0.35">
      <c r="A17818" t="s">
        <v>17946</v>
      </c>
      <c r="B17818" s="93">
        <v>5215549570271</v>
      </c>
      <c r="C17818" t="s">
        <v>129</v>
      </c>
      <c r="D17818" t="s">
        <v>130</v>
      </c>
      <c r="E17818">
        <v>1</v>
      </c>
      <c r="F17818">
        <v>1</v>
      </c>
      <c r="G17818">
        <v>1</v>
      </c>
      <c r="H17818"/>
      <c r="I17818">
        <v>1</v>
      </c>
      <c r="J17818" s="95">
        <v>45824.606944444444</v>
      </c>
      <c r="K17818">
        <v>1</v>
      </c>
      <c r="L17818" s="95">
        <v>45824.622916666667</v>
      </c>
    </row>
    <row r="17819" spans="1:12" x14ac:dyDescent="0.35">
      <c r="A17819" t="s">
        <v>17947</v>
      </c>
      <c r="B17819" s="93">
        <v>5219611948952</v>
      </c>
      <c r="C17819" t="s">
        <v>129</v>
      </c>
      <c r="D17819" t="s">
        <v>130</v>
      </c>
      <c r="E17819">
        <v>1</v>
      </c>
      <c r="F17819">
        <v>1</v>
      </c>
      <c r="G17819">
        <v>1</v>
      </c>
      <c r="H17819"/>
      <c r="I17819">
        <v>1</v>
      </c>
      <c r="J17819" s="95">
        <v>45824.604166666664</v>
      </c>
      <c r="K17819">
        <v>1</v>
      </c>
      <c r="L17819" s="95">
        <v>45824.604166666664</v>
      </c>
    </row>
    <row r="17820" spans="1:12" x14ac:dyDescent="0.35">
      <c r="A17820" t="s">
        <v>17948</v>
      </c>
      <c r="B17820" s="93">
        <v>5215572006523</v>
      </c>
      <c r="C17820" t="s">
        <v>129</v>
      </c>
      <c r="D17820" t="s">
        <v>130</v>
      </c>
      <c r="E17820">
        <v>0</v>
      </c>
      <c r="F17820">
        <v>0</v>
      </c>
      <c r="G17820">
        <v>0</v>
      </c>
      <c r="H17820" s="95">
        <v>45824.604166666664</v>
      </c>
      <c r="I17820">
        <v>0</v>
      </c>
      <c r="K17820">
        <v>0</v>
      </c>
    </row>
    <row r="17821" spans="1:12" x14ac:dyDescent="0.35">
      <c r="A17821" t="s">
        <v>17949</v>
      </c>
      <c r="B17821" s="93">
        <v>5213339552907</v>
      </c>
      <c r="C17821" t="s">
        <v>129</v>
      </c>
      <c r="D17821" t="s">
        <v>130</v>
      </c>
      <c r="E17821">
        <v>1</v>
      </c>
      <c r="F17821">
        <v>1</v>
      </c>
      <c r="G17821">
        <v>1</v>
      </c>
      <c r="H17821"/>
      <c r="I17821">
        <v>1</v>
      </c>
      <c r="J17821" s="95">
        <v>45824.605555555558</v>
      </c>
      <c r="K17821">
        <v>1</v>
      </c>
      <c r="L17821" s="95">
        <v>45824.605555555558</v>
      </c>
    </row>
    <row r="17822" spans="1:12" x14ac:dyDescent="0.35">
      <c r="A17822" t="s">
        <v>17950</v>
      </c>
      <c r="B17822" s="93">
        <v>5212381870227</v>
      </c>
      <c r="C17822" t="s">
        <v>129</v>
      </c>
      <c r="D17822" t="s">
        <v>130</v>
      </c>
      <c r="E17822">
        <v>0</v>
      </c>
      <c r="F17822">
        <v>0</v>
      </c>
      <c r="G17822">
        <v>0</v>
      </c>
      <c r="H17822" s="95">
        <v>45824.607638888891</v>
      </c>
      <c r="I17822">
        <v>0</v>
      </c>
      <c r="K17822">
        <v>0</v>
      </c>
    </row>
    <row r="17823" spans="1:12" x14ac:dyDescent="0.35">
      <c r="A17823" t="s">
        <v>17951</v>
      </c>
      <c r="B17823" s="93">
        <v>5214448298705</v>
      </c>
      <c r="C17823" t="s">
        <v>129</v>
      </c>
      <c r="D17823" t="s">
        <v>130</v>
      </c>
      <c r="E17823">
        <v>1</v>
      </c>
      <c r="F17823">
        <v>0</v>
      </c>
      <c r="G17823">
        <v>1</v>
      </c>
      <c r="H17823"/>
      <c r="I17823">
        <v>1</v>
      </c>
      <c r="J17823" s="95">
        <v>45824.60833333333</v>
      </c>
      <c r="K17823">
        <v>0</v>
      </c>
    </row>
    <row r="17824" spans="1:12" x14ac:dyDescent="0.35">
      <c r="A17824" t="s">
        <v>17952</v>
      </c>
      <c r="B17824" s="93">
        <v>5215550687091</v>
      </c>
      <c r="C17824" t="s">
        <v>129</v>
      </c>
      <c r="D17824" t="s">
        <v>130</v>
      </c>
      <c r="E17824">
        <v>0</v>
      </c>
      <c r="F17824">
        <v>0</v>
      </c>
      <c r="G17824">
        <v>0</v>
      </c>
      <c r="H17824" s="95">
        <v>45824.603472222225</v>
      </c>
      <c r="I17824">
        <v>0</v>
      </c>
      <c r="K17824">
        <v>0</v>
      </c>
    </row>
    <row r="17825" spans="1:12" x14ac:dyDescent="0.35">
      <c r="A17825" t="s">
        <v>17953</v>
      </c>
      <c r="B17825" s="93">
        <v>5212211012390</v>
      </c>
      <c r="C17825" t="s">
        <v>129</v>
      </c>
      <c r="D17825" t="s">
        <v>130</v>
      </c>
      <c r="E17825">
        <v>0</v>
      </c>
      <c r="F17825">
        <v>0</v>
      </c>
      <c r="G17825">
        <v>0</v>
      </c>
      <c r="H17825" s="95">
        <v>45824.602777777778</v>
      </c>
      <c r="I17825">
        <v>0</v>
      </c>
      <c r="K17825">
        <v>0</v>
      </c>
    </row>
    <row r="17826" spans="1:12" x14ac:dyDescent="0.35">
      <c r="A17826" t="s">
        <v>17954</v>
      </c>
      <c r="B17826" s="93">
        <v>5214422199669</v>
      </c>
      <c r="C17826" t="s">
        <v>129</v>
      </c>
      <c r="D17826" t="s">
        <v>130</v>
      </c>
      <c r="E17826">
        <v>1</v>
      </c>
      <c r="F17826">
        <v>0</v>
      </c>
      <c r="G17826">
        <v>1</v>
      </c>
      <c r="H17826"/>
      <c r="I17826">
        <v>1</v>
      </c>
      <c r="J17826" s="95">
        <v>45824.604861111111</v>
      </c>
      <c r="K17826">
        <v>0</v>
      </c>
    </row>
    <row r="17827" spans="1:12" x14ac:dyDescent="0.35">
      <c r="A17827" t="s">
        <v>17955</v>
      </c>
      <c r="B17827" s="93">
        <v>5213320820872</v>
      </c>
      <c r="C17827" t="s">
        <v>129</v>
      </c>
      <c r="D17827" t="s">
        <v>130</v>
      </c>
      <c r="E17827">
        <v>1</v>
      </c>
      <c r="F17827">
        <v>1</v>
      </c>
      <c r="G17827">
        <v>1</v>
      </c>
      <c r="H17827"/>
      <c r="I17827">
        <v>1</v>
      </c>
      <c r="J17827" s="95">
        <v>45824.60833333333</v>
      </c>
      <c r="K17827">
        <v>1</v>
      </c>
      <c r="L17827" s="95">
        <v>45824.61041666667</v>
      </c>
    </row>
    <row r="17828" spans="1:12" x14ac:dyDescent="0.35">
      <c r="A17828" t="s">
        <v>17956</v>
      </c>
      <c r="B17828" s="93">
        <v>5219191040736</v>
      </c>
      <c r="C17828" t="s">
        <v>129</v>
      </c>
      <c r="D17828" t="s">
        <v>130</v>
      </c>
      <c r="E17828">
        <v>1</v>
      </c>
      <c r="F17828">
        <v>1</v>
      </c>
      <c r="G17828">
        <v>1</v>
      </c>
      <c r="H17828"/>
      <c r="I17828">
        <v>1</v>
      </c>
      <c r="J17828" s="95">
        <v>45824.602777777778</v>
      </c>
      <c r="K17828">
        <v>1</v>
      </c>
      <c r="L17828" s="95">
        <v>45824.613194444442</v>
      </c>
    </row>
    <row r="17829" spans="1:12" x14ac:dyDescent="0.35">
      <c r="A17829" t="s">
        <v>17957</v>
      </c>
      <c r="B17829" s="93">
        <v>5218713471978</v>
      </c>
      <c r="C17829" t="s">
        <v>129</v>
      </c>
      <c r="D17829" t="s">
        <v>130</v>
      </c>
      <c r="E17829">
        <v>0</v>
      </c>
      <c r="F17829">
        <v>0</v>
      </c>
      <c r="G17829">
        <v>0</v>
      </c>
      <c r="H17829" s="95">
        <v>45824.603472222225</v>
      </c>
      <c r="I17829">
        <v>0</v>
      </c>
      <c r="K17829">
        <v>0</v>
      </c>
    </row>
    <row r="17830" spans="1:12" x14ac:dyDescent="0.35">
      <c r="A17830" t="s">
        <v>17958</v>
      </c>
      <c r="B17830" s="93">
        <v>5215539557106</v>
      </c>
      <c r="C17830" t="s">
        <v>129</v>
      </c>
      <c r="D17830" t="s">
        <v>130</v>
      </c>
      <c r="E17830">
        <v>1</v>
      </c>
      <c r="F17830">
        <v>1</v>
      </c>
      <c r="G17830">
        <v>1</v>
      </c>
      <c r="H17830"/>
      <c r="I17830">
        <v>1</v>
      </c>
      <c r="J17830" s="95">
        <v>45824.606944444444</v>
      </c>
      <c r="K17830">
        <v>1</v>
      </c>
      <c r="L17830" s="95">
        <v>45824.830555555556</v>
      </c>
    </row>
    <row r="17831" spans="1:12" x14ac:dyDescent="0.35">
      <c r="A17831" t="s">
        <v>17959</v>
      </c>
      <c r="B17831" s="93">
        <v>5214773946698</v>
      </c>
      <c r="C17831" t="s">
        <v>129</v>
      </c>
      <c r="D17831" t="s">
        <v>130</v>
      </c>
      <c r="E17831">
        <v>1</v>
      </c>
      <c r="F17831">
        <v>1</v>
      </c>
      <c r="G17831">
        <v>1</v>
      </c>
      <c r="H17831"/>
      <c r="I17831">
        <v>1</v>
      </c>
      <c r="J17831" s="95">
        <v>45824.602083333331</v>
      </c>
      <c r="K17831">
        <v>1</v>
      </c>
      <c r="L17831" s="95">
        <v>45824.604861111111</v>
      </c>
    </row>
    <row r="17832" spans="1:12" x14ac:dyDescent="0.35">
      <c r="A17832" t="s">
        <v>17960</v>
      </c>
      <c r="B17832" s="93">
        <v>5212721390036</v>
      </c>
      <c r="C17832" t="s">
        <v>129</v>
      </c>
      <c r="D17832" t="s">
        <v>130</v>
      </c>
      <c r="E17832">
        <v>1</v>
      </c>
      <c r="F17832">
        <v>1</v>
      </c>
      <c r="G17832">
        <v>1</v>
      </c>
      <c r="H17832"/>
      <c r="I17832">
        <v>1</v>
      </c>
      <c r="J17832" s="95">
        <v>45824.606249999997</v>
      </c>
      <c r="K17832">
        <v>1</v>
      </c>
      <c r="L17832" s="95">
        <v>45824.628472222219</v>
      </c>
    </row>
    <row r="17833" spans="1:12" x14ac:dyDescent="0.35">
      <c r="A17833" t="s">
        <v>17961</v>
      </c>
      <c r="B17833" s="93">
        <v>5218182579762</v>
      </c>
      <c r="C17833" t="s">
        <v>129</v>
      </c>
      <c r="D17833" t="s">
        <v>130</v>
      </c>
      <c r="E17833">
        <v>1</v>
      </c>
      <c r="F17833">
        <v>1</v>
      </c>
      <c r="G17833">
        <v>1</v>
      </c>
      <c r="H17833"/>
      <c r="I17833">
        <v>1</v>
      </c>
      <c r="J17833" s="95">
        <v>45824.605555555558</v>
      </c>
      <c r="K17833">
        <v>1</v>
      </c>
      <c r="L17833" s="95">
        <v>45824.615972222222</v>
      </c>
    </row>
    <row r="17834" spans="1:12" x14ac:dyDescent="0.35">
      <c r="A17834" t="s">
        <v>17962</v>
      </c>
      <c r="B17834" s="93">
        <v>5213313944183</v>
      </c>
      <c r="C17834" t="s">
        <v>129</v>
      </c>
      <c r="D17834" t="s">
        <v>130</v>
      </c>
      <c r="E17834">
        <v>1</v>
      </c>
      <c r="F17834">
        <v>0</v>
      </c>
      <c r="G17834">
        <v>1</v>
      </c>
      <c r="H17834"/>
      <c r="I17834">
        <v>1</v>
      </c>
      <c r="J17834" s="95">
        <v>45824.606249999997</v>
      </c>
      <c r="K17834">
        <v>0</v>
      </c>
    </row>
    <row r="17835" spans="1:12" x14ac:dyDescent="0.35">
      <c r="A17835" t="s">
        <v>17963</v>
      </c>
      <c r="B17835" s="93">
        <v>5215550552599</v>
      </c>
      <c r="C17835" t="s">
        <v>129</v>
      </c>
      <c r="D17835" t="s">
        <v>130</v>
      </c>
      <c r="E17835">
        <v>1</v>
      </c>
      <c r="F17835">
        <v>1</v>
      </c>
      <c r="G17835">
        <v>1</v>
      </c>
      <c r="H17835"/>
      <c r="I17835">
        <v>1</v>
      </c>
      <c r="J17835" s="95">
        <v>45824.609722222223</v>
      </c>
      <c r="K17835">
        <v>1</v>
      </c>
      <c r="L17835" s="95">
        <v>45824.665277777778</v>
      </c>
    </row>
    <row r="17836" spans="1:12" x14ac:dyDescent="0.35">
      <c r="A17836" t="s">
        <v>17964</v>
      </c>
      <c r="B17836" s="93">
        <v>5216681723318</v>
      </c>
      <c r="C17836" t="s">
        <v>129</v>
      </c>
      <c r="D17836" t="s">
        <v>130</v>
      </c>
      <c r="E17836">
        <v>1</v>
      </c>
      <c r="F17836">
        <v>1</v>
      </c>
      <c r="G17836">
        <v>1</v>
      </c>
      <c r="H17836"/>
      <c r="I17836">
        <v>1</v>
      </c>
      <c r="J17836" s="95">
        <v>45824.60833333333</v>
      </c>
      <c r="K17836">
        <v>1</v>
      </c>
      <c r="L17836" s="95">
        <v>45824.643055555556</v>
      </c>
    </row>
    <row r="17837" spans="1:12" x14ac:dyDescent="0.35">
      <c r="A17837" t="s">
        <v>17965</v>
      </c>
      <c r="B17837" s="93">
        <v>5219191462574</v>
      </c>
      <c r="C17837" t="s">
        <v>129</v>
      </c>
      <c r="D17837" t="s">
        <v>130</v>
      </c>
      <c r="E17837">
        <v>1</v>
      </c>
      <c r="F17837">
        <v>1</v>
      </c>
      <c r="G17837">
        <v>1</v>
      </c>
      <c r="H17837"/>
      <c r="I17837">
        <v>1</v>
      </c>
      <c r="J17837" s="95">
        <v>45824.619444444441</v>
      </c>
      <c r="K17837">
        <v>1</v>
      </c>
      <c r="L17837" s="95">
        <v>45824.651388888888</v>
      </c>
    </row>
    <row r="17838" spans="1:12" x14ac:dyDescent="0.35">
      <c r="A17838" t="s">
        <v>17966</v>
      </c>
      <c r="B17838" s="93">
        <v>5219992425251</v>
      </c>
      <c r="C17838" t="s">
        <v>129</v>
      </c>
      <c r="D17838" t="s">
        <v>130</v>
      </c>
      <c r="E17838">
        <v>1</v>
      </c>
      <c r="F17838">
        <v>1</v>
      </c>
      <c r="G17838">
        <v>1</v>
      </c>
      <c r="H17838"/>
      <c r="I17838">
        <v>1</v>
      </c>
      <c r="J17838" s="95">
        <v>45824.606944444444</v>
      </c>
      <c r="K17838">
        <v>1</v>
      </c>
      <c r="L17838" s="95">
        <v>45824.787499999999</v>
      </c>
    </row>
    <row r="17839" spans="1:12" x14ac:dyDescent="0.35">
      <c r="A17839" t="s">
        <v>17967</v>
      </c>
      <c r="B17839" s="93">
        <v>5216624713787</v>
      </c>
      <c r="C17839" t="s">
        <v>129</v>
      </c>
      <c r="D17839" t="s">
        <v>130</v>
      </c>
      <c r="E17839">
        <v>1</v>
      </c>
      <c r="F17839">
        <v>1</v>
      </c>
      <c r="G17839">
        <v>1</v>
      </c>
      <c r="H17839"/>
      <c r="I17839">
        <v>1</v>
      </c>
      <c r="J17839" s="95">
        <v>45824.609027777777</v>
      </c>
      <c r="K17839">
        <v>1</v>
      </c>
      <c r="L17839" s="95">
        <v>45824.609027777777</v>
      </c>
    </row>
    <row r="17840" spans="1:12" x14ac:dyDescent="0.35">
      <c r="A17840" t="s">
        <v>17968</v>
      </c>
      <c r="B17840" s="93">
        <v>5212271085000</v>
      </c>
      <c r="C17840" t="s">
        <v>129</v>
      </c>
      <c r="D17840" t="s">
        <v>130</v>
      </c>
      <c r="E17840">
        <v>1</v>
      </c>
      <c r="F17840">
        <v>1</v>
      </c>
      <c r="G17840">
        <v>1</v>
      </c>
      <c r="H17840"/>
      <c r="I17840">
        <v>1</v>
      </c>
      <c r="J17840" s="95">
        <v>45824.605555555558</v>
      </c>
      <c r="K17840">
        <v>1</v>
      </c>
      <c r="L17840" s="95">
        <v>45824.631944444445</v>
      </c>
    </row>
    <row r="17841" spans="1:12" x14ac:dyDescent="0.35">
      <c r="A17841" t="s">
        <v>17969</v>
      </c>
      <c r="B17841" s="93">
        <v>5215537232565</v>
      </c>
      <c r="C17841" t="s">
        <v>129</v>
      </c>
      <c r="D17841" t="s">
        <v>130</v>
      </c>
      <c r="E17841">
        <v>1</v>
      </c>
      <c r="F17841">
        <v>1</v>
      </c>
      <c r="G17841">
        <v>1</v>
      </c>
      <c r="H17841"/>
      <c r="I17841">
        <v>1</v>
      </c>
      <c r="J17841" s="95">
        <v>45824.602083333331</v>
      </c>
      <c r="K17841">
        <v>1</v>
      </c>
      <c r="L17841" s="95">
        <v>45824.636805555558</v>
      </c>
    </row>
    <row r="17842" spans="1:12" x14ac:dyDescent="0.35">
      <c r="A17842" t="s">
        <v>17970</v>
      </c>
      <c r="B17842" s="93">
        <v>5213319566423</v>
      </c>
      <c r="C17842" t="s">
        <v>129</v>
      </c>
      <c r="D17842" t="s">
        <v>130</v>
      </c>
      <c r="E17842">
        <v>1</v>
      </c>
      <c r="F17842">
        <v>1</v>
      </c>
      <c r="G17842">
        <v>1</v>
      </c>
      <c r="H17842"/>
      <c r="I17842">
        <v>1</v>
      </c>
      <c r="J17842" s="95">
        <v>45824.609027777777</v>
      </c>
      <c r="K17842">
        <v>1</v>
      </c>
      <c r="L17842" s="95">
        <v>45824.672222222223</v>
      </c>
    </row>
    <row r="17843" spans="1:12" x14ac:dyDescent="0.35">
      <c r="A17843" t="s">
        <v>17971</v>
      </c>
      <c r="B17843" s="93">
        <v>5212461163645</v>
      </c>
      <c r="C17843" t="s">
        <v>129</v>
      </c>
      <c r="D17843" t="s">
        <v>130</v>
      </c>
      <c r="E17843">
        <v>0</v>
      </c>
      <c r="F17843">
        <v>0</v>
      </c>
      <c r="G17843">
        <v>0</v>
      </c>
      <c r="H17843" s="95">
        <v>45824.602777777778</v>
      </c>
      <c r="I17843">
        <v>0</v>
      </c>
      <c r="K17843">
        <v>0</v>
      </c>
    </row>
    <row r="17844" spans="1:12" x14ac:dyDescent="0.35">
      <c r="A17844" t="s">
        <v>17972</v>
      </c>
      <c r="B17844" s="93">
        <v>5215522974099</v>
      </c>
      <c r="C17844" t="s">
        <v>129</v>
      </c>
      <c r="D17844" t="s">
        <v>130</v>
      </c>
      <c r="E17844">
        <v>1</v>
      </c>
      <c r="F17844">
        <v>1</v>
      </c>
      <c r="G17844">
        <v>1</v>
      </c>
      <c r="H17844"/>
      <c r="I17844">
        <v>1</v>
      </c>
      <c r="J17844" s="95">
        <v>45824.603472222225</v>
      </c>
      <c r="K17844">
        <v>1</v>
      </c>
      <c r="L17844" s="95">
        <v>45824.820833333331</v>
      </c>
    </row>
    <row r="17845" spans="1:12" x14ac:dyDescent="0.35">
      <c r="A17845" t="s">
        <v>17973</v>
      </c>
      <c r="B17845" s="93">
        <v>5218110210248</v>
      </c>
      <c r="C17845" t="s">
        <v>129</v>
      </c>
      <c r="D17845" t="s">
        <v>130</v>
      </c>
      <c r="E17845">
        <v>1</v>
      </c>
      <c r="F17845">
        <v>1</v>
      </c>
      <c r="G17845">
        <v>1</v>
      </c>
      <c r="H17845"/>
      <c r="I17845">
        <v>1</v>
      </c>
      <c r="J17845" s="95">
        <v>45824.604861111111</v>
      </c>
      <c r="K17845">
        <v>1</v>
      </c>
      <c r="L17845" s="95">
        <v>45824.657638888886</v>
      </c>
    </row>
    <row r="17846" spans="1:12" x14ac:dyDescent="0.35">
      <c r="A17846" t="s">
        <v>17974</v>
      </c>
      <c r="B17846" s="93">
        <v>5214525260069</v>
      </c>
      <c r="C17846" t="s">
        <v>129</v>
      </c>
      <c r="D17846" t="s">
        <v>130</v>
      </c>
      <c r="E17846">
        <v>1</v>
      </c>
      <c r="F17846">
        <v>1</v>
      </c>
      <c r="G17846">
        <v>1</v>
      </c>
      <c r="H17846"/>
      <c r="I17846">
        <v>1</v>
      </c>
      <c r="J17846" s="95">
        <v>45824.605555555558</v>
      </c>
      <c r="K17846">
        <v>1</v>
      </c>
      <c r="L17846" s="95">
        <v>45824.942361111112</v>
      </c>
    </row>
    <row r="17847" spans="1:12" x14ac:dyDescent="0.35">
      <c r="A17847" t="s">
        <v>17975</v>
      </c>
      <c r="B17847" s="93">
        <v>5219831196745</v>
      </c>
      <c r="C17847" t="s">
        <v>129</v>
      </c>
      <c r="D17847" t="s">
        <v>130</v>
      </c>
      <c r="E17847">
        <v>1</v>
      </c>
      <c r="F17847">
        <v>1</v>
      </c>
      <c r="G17847">
        <v>1</v>
      </c>
      <c r="H17847"/>
      <c r="I17847">
        <v>1</v>
      </c>
      <c r="J17847" s="95">
        <v>45824.605555555558</v>
      </c>
      <c r="K17847">
        <v>1</v>
      </c>
      <c r="L17847" s="95">
        <v>45825.026388888888</v>
      </c>
    </row>
    <row r="17848" spans="1:12" x14ac:dyDescent="0.35">
      <c r="A17848" t="s">
        <v>17976</v>
      </c>
      <c r="B17848" s="93">
        <v>5217773768277</v>
      </c>
      <c r="C17848" t="s">
        <v>129</v>
      </c>
      <c r="D17848" t="s">
        <v>130</v>
      </c>
      <c r="E17848">
        <v>0</v>
      </c>
      <c r="F17848">
        <v>0</v>
      </c>
      <c r="G17848">
        <v>0</v>
      </c>
      <c r="H17848" s="95">
        <v>45824.603472222225</v>
      </c>
      <c r="I17848">
        <v>0</v>
      </c>
      <c r="K17848">
        <v>0</v>
      </c>
    </row>
    <row r="17849" spans="1:12" x14ac:dyDescent="0.35">
      <c r="A17849" t="s">
        <v>17977</v>
      </c>
      <c r="B17849" s="93">
        <v>5219991904951</v>
      </c>
      <c r="C17849" t="s">
        <v>129</v>
      </c>
      <c r="D17849" t="s">
        <v>130</v>
      </c>
      <c r="E17849">
        <v>1</v>
      </c>
      <c r="F17849">
        <v>0</v>
      </c>
      <c r="G17849">
        <v>1</v>
      </c>
      <c r="H17849"/>
      <c r="I17849">
        <v>1</v>
      </c>
      <c r="J17849" s="95">
        <v>45824.604861111111</v>
      </c>
      <c r="K17849">
        <v>0</v>
      </c>
    </row>
    <row r="17850" spans="1:12" x14ac:dyDescent="0.35">
      <c r="A17850" t="s">
        <v>17978</v>
      </c>
      <c r="B17850" s="93">
        <v>5216688259134</v>
      </c>
      <c r="C17850" t="s">
        <v>129</v>
      </c>
      <c r="D17850" t="s">
        <v>130</v>
      </c>
      <c r="E17850">
        <v>1</v>
      </c>
      <c r="F17850">
        <v>1</v>
      </c>
      <c r="G17850">
        <v>1</v>
      </c>
      <c r="H17850"/>
      <c r="I17850">
        <v>1</v>
      </c>
      <c r="J17850" s="95">
        <v>45824.602083333331</v>
      </c>
      <c r="K17850">
        <v>1</v>
      </c>
      <c r="L17850" s="95">
        <v>45824.623611111114</v>
      </c>
    </row>
    <row r="17851" spans="1:12" x14ac:dyDescent="0.35">
      <c r="A17851" t="s">
        <v>17979</v>
      </c>
      <c r="B17851" s="93">
        <v>5212223234761</v>
      </c>
      <c r="C17851" t="s">
        <v>129</v>
      </c>
      <c r="D17851" t="s">
        <v>130</v>
      </c>
      <c r="E17851">
        <v>1</v>
      </c>
      <c r="F17851">
        <v>0</v>
      </c>
      <c r="G17851">
        <v>1</v>
      </c>
      <c r="H17851"/>
      <c r="I17851">
        <v>1</v>
      </c>
      <c r="J17851" s="95">
        <v>45824.609722222223</v>
      </c>
      <c r="K17851">
        <v>0</v>
      </c>
    </row>
    <row r="17852" spans="1:12" x14ac:dyDescent="0.35">
      <c r="A17852" t="s">
        <v>17980</v>
      </c>
      <c r="B17852" s="93">
        <v>5216144880702</v>
      </c>
      <c r="C17852" t="s">
        <v>129</v>
      </c>
      <c r="D17852" t="s">
        <v>130</v>
      </c>
      <c r="E17852">
        <v>1</v>
      </c>
      <c r="F17852">
        <v>1</v>
      </c>
      <c r="G17852">
        <v>1</v>
      </c>
      <c r="H17852"/>
      <c r="I17852">
        <v>1</v>
      </c>
      <c r="J17852" s="95">
        <v>45824.605555555558</v>
      </c>
      <c r="K17852">
        <v>1</v>
      </c>
      <c r="L17852" s="95">
        <v>45824.90625</v>
      </c>
    </row>
    <row r="17853" spans="1:12" x14ac:dyDescent="0.35">
      <c r="A17853" t="s">
        <v>17981</v>
      </c>
      <c r="B17853" s="93">
        <v>5215537908587</v>
      </c>
      <c r="C17853" t="s">
        <v>129</v>
      </c>
      <c r="D17853" t="s">
        <v>130</v>
      </c>
      <c r="E17853">
        <v>1</v>
      </c>
      <c r="F17853">
        <v>1</v>
      </c>
      <c r="G17853">
        <v>1</v>
      </c>
      <c r="H17853"/>
      <c r="I17853">
        <v>1</v>
      </c>
      <c r="J17853" s="95">
        <v>45824.601388888892</v>
      </c>
      <c r="K17853">
        <v>1</v>
      </c>
      <c r="L17853" s="95">
        <v>45824.603472222225</v>
      </c>
    </row>
    <row r="17854" spans="1:12" x14ac:dyDescent="0.35">
      <c r="A17854" t="s">
        <v>17982</v>
      </c>
      <c r="B17854" s="93">
        <v>5212361087336</v>
      </c>
      <c r="C17854" t="s">
        <v>129</v>
      </c>
      <c r="D17854" t="s">
        <v>130</v>
      </c>
      <c r="E17854">
        <v>0</v>
      </c>
      <c r="F17854">
        <v>0</v>
      </c>
      <c r="G17854">
        <v>0</v>
      </c>
      <c r="H17854" s="95">
        <v>45824.60833333333</v>
      </c>
      <c r="I17854">
        <v>0</v>
      </c>
      <c r="K17854">
        <v>0</v>
      </c>
    </row>
    <row r="17855" spans="1:12" x14ac:dyDescent="0.35">
      <c r="A17855" t="s">
        <v>17983</v>
      </c>
      <c r="B17855" s="93">
        <v>5213338144648</v>
      </c>
      <c r="C17855" t="s">
        <v>129</v>
      </c>
      <c r="D17855" t="s">
        <v>130</v>
      </c>
      <c r="E17855">
        <v>1</v>
      </c>
      <c r="F17855">
        <v>1</v>
      </c>
      <c r="G17855">
        <v>1</v>
      </c>
      <c r="H17855"/>
      <c r="I17855">
        <v>1</v>
      </c>
      <c r="J17855" s="95">
        <v>45824.607638888891</v>
      </c>
      <c r="K17855">
        <v>1</v>
      </c>
      <c r="L17855" s="95">
        <v>45824.716666666667</v>
      </c>
    </row>
    <row r="17856" spans="1:12" x14ac:dyDescent="0.35">
      <c r="A17856" t="s">
        <v>17984</v>
      </c>
      <c r="B17856" s="93">
        <v>5216121373033</v>
      </c>
      <c r="C17856" t="s">
        <v>129</v>
      </c>
      <c r="D17856" t="s">
        <v>130</v>
      </c>
      <c r="E17856">
        <v>0</v>
      </c>
      <c r="F17856">
        <v>0</v>
      </c>
      <c r="G17856">
        <v>0</v>
      </c>
      <c r="H17856" s="95">
        <v>45824.603472222225</v>
      </c>
      <c r="I17856">
        <v>0</v>
      </c>
      <c r="K17856">
        <v>0</v>
      </c>
    </row>
    <row r="17857" spans="1:12" x14ac:dyDescent="0.35">
      <c r="A17857" t="s">
        <v>17985</v>
      </c>
      <c r="B17857" s="93">
        <v>5215530385577</v>
      </c>
      <c r="C17857" t="s">
        <v>129</v>
      </c>
      <c r="D17857" t="s">
        <v>130</v>
      </c>
      <c r="E17857">
        <v>1</v>
      </c>
      <c r="F17857">
        <v>0</v>
      </c>
      <c r="G17857">
        <v>1</v>
      </c>
      <c r="H17857"/>
      <c r="I17857">
        <v>1</v>
      </c>
      <c r="J17857" s="95">
        <v>45824.602083333331</v>
      </c>
      <c r="K17857">
        <v>0</v>
      </c>
    </row>
    <row r="17858" spans="1:12" x14ac:dyDescent="0.35">
      <c r="A17858" t="s">
        <v>17986</v>
      </c>
      <c r="B17858" s="93">
        <v>5219993311491</v>
      </c>
      <c r="C17858" t="s">
        <v>129</v>
      </c>
      <c r="D17858" t="s">
        <v>130</v>
      </c>
      <c r="E17858">
        <v>1</v>
      </c>
      <c r="F17858">
        <v>1</v>
      </c>
      <c r="G17858">
        <v>1</v>
      </c>
      <c r="H17858"/>
      <c r="I17858">
        <v>1</v>
      </c>
      <c r="J17858" s="95">
        <v>45824.606944444444</v>
      </c>
      <c r="K17858">
        <v>1</v>
      </c>
      <c r="L17858" s="95">
        <v>45824.60833333333</v>
      </c>
    </row>
    <row r="17859" spans="1:12" x14ac:dyDescent="0.35">
      <c r="A17859" t="s">
        <v>17987</v>
      </c>
      <c r="B17859" s="93">
        <v>5216271175064</v>
      </c>
      <c r="C17859" t="s">
        <v>129</v>
      </c>
      <c r="D17859" t="s">
        <v>130</v>
      </c>
      <c r="E17859">
        <v>1</v>
      </c>
      <c r="F17859">
        <v>1</v>
      </c>
      <c r="G17859">
        <v>1</v>
      </c>
      <c r="H17859"/>
      <c r="I17859">
        <v>1</v>
      </c>
      <c r="J17859" s="95">
        <v>45824.607638888891</v>
      </c>
      <c r="K17859">
        <v>1</v>
      </c>
      <c r="L17859" s="95">
        <v>45824.658333333333</v>
      </c>
    </row>
    <row r="17860" spans="1:12" x14ac:dyDescent="0.35">
      <c r="A17860" t="s">
        <v>17988</v>
      </c>
      <c r="B17860" s="93">
        <v>5212281214042</v>
      </c>
      <c r="C17860" t="s">
        <v>129</v>
      </c>
      <c r="D17860" t="s">
        <v>130</v>
      </c>
      <c r="E17860">
        <v>0</v>
      </c>
      <c r="F17860">
        <v>0</v>
      </c>
      <c r="G17860">
        <v>0</v>
      </c>
      <c r="H17860" s="95">
        <v>45824.602083333331</v>
      </c>
      <c r="I17860">
        <v>0</v>
      </c>
      <c r="K17860">
        <v>0</v>
      </c>
    </row>
    <row r="17861" spans="1:12" x14ac:dyDescent="0.35">
      <c r="A17861" t="s">
        <v>17989</v>
      </c>
      <c r="B17861" s="93">
        <v>5212461218796</v>
      </c>
      <c r="C17861" t="s">
        <v>129</v>
      </c>
      <c r="D17861" t="s">
        <v>130</v>
      </c>
      <c r="E17861">
        <v>1</v>
      </c>
      <c r="F17861">
        <v>1</v>
      </c>
      <c r="G17861">
        <v>1</v>
      </c>
      <c r="H17861"/>
      <c r="I17861">
        <v>1</v>
      </c>
      <c r="J17861" s="95">
        <v>45824.609027777777</v>
      </c>
      <c r="K17861">
        <v>1</v>
      </c>
      <c r="L17861" s="95">
        <v>45824.612500000003</v>
      </c>
    </row>
    <row r="17862" spans="1:12" x14ac:dyDescent="0.35">
      <c r="A17862" t="s">
        <v>17990</v>
      </c>
      <c r="B17862" s="93">
        <v>5213511276210</v>
      </c>
      <c r="C17862" t="s">
        <v>129</v>
      </c>
      <c r="D17862" t="s">
        <v>130</v>
      </c>
      <c r="E17862">
        <v>1</v>
      </c>
      <c r="F17862">
        <v>1</v>
      </c>
      <c r="G17862">
        <v>1</v>
      </c>
      <c r="H17862"/>
      <c r="I17862">
        <v>1</v>
      </c>
      <c r="J17862" s="95">
        <v>45824.603472222225</v>
      </c>
      <c r="K17862">
        <v>1</v>
      </c>
      <c r="L17862" s="95">
        <v>45824.603472222225</v>
      </c>
    </row>
    <row r="17863" spans="1:12" x14ac:dyDescent="0.35">
      <c r="A17863" t="s">
        <v>17991</v>
      </c>
      <c r="B17863" s="93">
        <v>5219611658754</v>
      </c>
      <c r="C17863" t="s">
        <v>129</v>
      </c>
      <c r="D17863" t="s">
        <v>130</v>
      </c>
      <c r="E17863">
        <v>1</v>
      </c>
      <c r="F17863">
        <v>0</v>
      </c>
      <c r="G17863">
        <v>1</v>
      </c>
      <c r="H17863"/>
      <c r="I17863">
        <v>1</v>
      </c>
      <c r="J17863" s="95">
        <v>45824.606944444444</v>
      </c>
      <c r="K17863">
        <v>0</v>
      </c>
    </row>
    <row r="17864" spans="1:12" x14ac:dyDescent="0.35">
      <c r="A17864" t="s">
        <v>17992</v>
      </c>
      <c r="B17864" s="93">
        <v>5215582316278</v>
      </c>
      <c r="C17864" t="s">
        <v>129</v>
      </c>
      <c r="D17864" t="s">
        <v>130</v>
      </c>
      <c r="E17864">
        <v>1</v>
      </c>
      <c r="F17864">
        <v>0</v>
      </c>
      <c r="G17864">
        <v>1</v>
      </c>
      <c r="H17864"/>
      <c r="I17864">
        <v>1</v>
      </c>
      <c r="J17864" s="95">
        <v>45824.604166666664</v>
      </c>
      <c r="K17864">
        <v>0</v>
      </c>
    </row>
    <row r="17865" spans="1:12" x14ac:dyDescent="0.35">
      <c r="A17865" t="s">
        <v>17993</v>
      </c>
      <c r="B17865" s="93">
        <v>5215527083755</v>
      </c>
      <c r="C17865" t="s">
        <v>129</v>
      </c>
      <c r="D17865" t="s">
        <v>130</v>
      </c>
      <c r="E17865">
        <v>1</v>
      </c>
      <c r="F17865">
        <v>0</v>
      </c>
      <c r="G17865">
        <v>1</v>
      </c>
      <c r="H17865"/>
      <c r="I17865">
        <v>1</v>
      </c>
      <c r="J17865" s="95">
        <v>45824.606944444444</v>
      </c>
      <c r="K17865">
        <v>0</v>
      </c>
    </row>
    <row r="17866" spans="1:12" x14ac:dyDescent="0.35">
      <c r="A17866" t="s">
        <v>17994</v>
      </c>
      <c r="B17866" s="93">
        <v>5214871104839</v>
      </c>
      <c r="C17866" t="s">
        <v>129</v>
      </c>
      <c r="D17866" t="s">
        <v>130</v>
      </c>
      <c r="E17866">
        <v>1</v>
      </c>
      <c r="F17866">
        <v>1</v>
      </c>
      <c r="G17866">
        <v>1</v>
      </c>
      <c r="H17866"/>
      <c r="I17866">
        <v>1</v>
      </c>
      <c r="J17866" s="95">
        <v>45824.71597222222</v>
      </c>
      <c r="K17866">
        <v>1</v>
      </c>
      <c r="L17866" s="95">
        <v>45824.716666666667</v>
      </c>
    </row>
    <row r="17867" spans="1:12" x14ac:dyDescent="0.35">
      <c r="A17867" t="s">
        <v>17995</v>
      </c>
      <c r="B17867" s="93">
        <v>5218331555791</v>
      </c>
      <c r="C17867" t="s">
        <v>129</v>
      </c>
      <c r="D17867" t="s">
        <v>130</v>
      </c>
      <c r="E17867">
        <v>1</v>
      </c>
      <c r="F17867">
        <v>0</v>
      </c>
      <c r="G17867">
        <v>1</v>
      </c>
      <c r="H17867"/>
      <c r="I17867">
        <v>1</v>
      </c>
      <c r="J17867" s="95">
        <v>45824.609722222223</v>
      </c>
      <c r="K17867">
        <v>0</v>
      </c>
    </row>
    <row r="17868" spans="1:12" x14ac:dyDescent="0.35">
      <c r="A17868" t="s">
        <v>17996</v>
      </c>
      <c r="B17868" s="93">
        <v>5212299285902</v>
      </c>
      <c r="C17868" t="s">
        <v>129</v>
      </c>
      <c r="D17868" t="s">
        <v>130</v>
      </c>
      <c r="E17868">
        <v>1</v>
      </c>
      <c r="F17868">
        <v>1</v>
      </c>
      <c r="G17868">
        <v>1</v>
      </c>
      <c r="H17868"/>
      <c r="I17868">
        <v>1</v>
      </c>
      <c r="J17868" s="95">
        <v>45824.61041666667</v>
      </c>
      <c r="K17868">
        <v>1</v>
      </c>
      <c r="L17868" s="95">
        <v>45824.613888888889</v>
      </c>
    </row>
    <row r="17869" spans="1:12" x14ac:dyDescent="0.35">
      <c r="A17869" t="s">
        <v>17997</v>
      </c>
      <c r="B17869" s="93">
        <v>5215516493021</v>
      </c>
      <c r="C17869" t="s">
        <v>129</v>
      </c>
      <c r="D17869" t="s">
        <v>130</v>
      </c>
      <c r="E17869">
        <v>1</v>
      </c>
      <c r="F17869">
        <v>1</v>
      </c>
      <c r="G17869">
        <v>1</v>
      </c>
      <c r="H17869"/>
      <c r="I17869">
        <v>1</v>
      </c>
      <c r="J17869" s="95">
        <v>45824.604166666664</v>
      </c>
      <c r="K17869">
        <v>1</v>
      </c>
      <c r="L17869" s="95">
        <v>45824.613194444442</v>
      </c>
    </row>
    <row r="17870" spans="1:12" x14ac:dyDescent="0.35">
      <c r="A17870" t="s">
        <v>17998</v>
      </c>
      <c r="B17870" s="93">
        <v>5217821097417</v>
      </c>
      <c r="C17870" t="s">
        <v>129</v>
      </c>
      <c r="D17870" t="s">
        <v>130</v>
      </c>
      <c r="E17870">
        <v>1</v>
      </c>
      <c r="F17870">
        <v>0</v>
      </c>
      <c r="G17870">
        <v>1</v>
      </c>
      <c r="H17870"/>
      <c r="I17870">
        <v>1</v>
      </c>
      <c r="J17870" s="95">
        <v>45824.615972222222</v>
      </c>
      <c r="K17870">
        <v>0</v>
      </c>
    </row>
    <row r="17871" spans="1:12" x14ac:dyDescent="0.35">
      <c r="A17871" t="s">
        <v>17999</v>
      </c>
      <c r="B17871" s="93">
        <v>5215560317991</v>
      </c>
      <c r="C17871" t="s">
        <v>129</v>
      </c>
      <c r="D17871" t="s">
        <v>130</v>
      </c>
      <c r="E17871">
        <v>1</v>
      </c>
      <c r="F17871">
        <v>1</v>
      </c>
      <c r="G17871">
        <v>1</v>
      </c>
      <c r="H17871"/>
      <c r="I17871">
        <v>1</v>
      </c>
      <c r="J17871" s="95">
        <v>45824.606249999997</v>
      </c>
      <c r="K17871">
        <v>1</v>
      </c>
      <c r="L17871" s="95">
        <v>45824.630555555559</v>
      </c>
    </row>
    <row r="17872" spans="1:12" x14ac:dyDescent="0.35">
      <c r="A17872" t="s">
        <v>18000</v>
      </c>
      <c r="B17872" s="93">
        <v>5212241122506</v>
      </c>
      <c r="C17872" t="s">
        <v>129</v>
      </c>
      <c r="D17872" t="s">
        <v>130</v>
      </c>
      <c r="E17872">
        <v>1</v>
      </c>
      <c r="F17872">
        <v>0</v>
      </c>
      <c r="G17872">
        <v>1</v>
      </c>
      <c r="H17872"/>
      <c r="I17872">
        <v>1</v>
      </c>
      <c r="J17872" s="95">
        <v>45824.601388888892</v>
      </c>
      <c r="K17872">
        <v>0</v>
      </c>
    </row>
    <row r="17873" spans="1:12" x14ac:dyDescent="0.35">
      <c r="A17873" t="s">
        <v>18001</v>
      </c>
      <c r="B17873" s="93">
        <v>5217222910594</v>
      </c>
      <c r="C17873" t="s">
        <v>129</v>
      </c>
      <c r="D17873" t="s">
        <v>130</v>
      </c>
      <c r="E17873">
        <v>0</v>
      </c>
      <c r="F17873">
        <v>0</v>
      </c>
      <c r="G17873">
        <v>0</v>
      </c>
      <c r="H17873" s="95">
        <v>45824.605555555558</v>
      </c>
      <c r="I17873">
        <v>0</v>
      </c>
      <c r="K17873">
        <v>0</v>
      </c>
    </row>
    <row r="17874" spans="1:12" x14ac:dyDescent="0.35">
      <c r="A17874" t="s">
        <v>18002</v>
      </c>
      <c r="B17874" s="93">
        <v>5215539116328</v>
      </c>
      <c r="C17874" t="s">
        <v>129</v>
      </c>
      <c r="D17874" t="s">
        <v>130</v>
      </c>
      <c r="E17874">
        <v>1</v>
      </c>
      <c r="F17874">
        <v>1</v>
      </c>
      <c r="G17874">
        <v>1</v>
      </c>
      <c r="H17874"/>
      <c r="I17874">
        <v>1</v>
      </c>
      <c r="J17874" s="95">
        <v>45824.606944444444</v>
      </c>
      <c r="K17874">
        <v>1</v>
      </c>
      <c r="L17874" s="95">
        <v>45825.03125</v>
      </c>
    </row>
    <row r="17875" spans="1:12" x14ac:dyDescent="0.35">
      <c r="A17875" t="s">
        <v>18003</v>
      </c>
      <c r="B17875" s="93">
        <v>5215541890452</v>
      </c>
      <c r="C17875" t="s">
        <v>129</v>
      </c>
      <c r="D17875" t="s">
        <v>130</v>
      </c>
      <c r="E17875">
        <v>1</v>
      </c>
      <c r="F17875">
        <v>0</v>
      </c>
      <c r="G17875">
        <v>1</v>
      </c>
      <c r="H17875"/>
      <c r="I17875">
        <v>1</v>
      </c>
      <c r="J17875" s="95">
        <v>45824.601388888892</v>
      </c>
      <c r="K17875">
        <v>0</v>
      </c>
    </row>
    <row r="17876" spans="1:12" x14ac:dyDescent="0.35">
      <c r="A17876" t="s">
        <v>18004</v>
      </c>
      <c r="B17876" s="93">
        <v>5214491245336</v>
      </c>
      <c r="C17876" t="s">
        <v>129</v>
      </c>
      <c r="D17876" t="s">
        <v>130</v>
      </c>
      <c r="E17876">
        <v>1</v>
      </c>
      <c r="F17876">
        <v>0</v>
      </c>
      <c r="G17876">
        <v>1</v>
      </c>
      <c r="H17876"/>
      <c r="I17876">
        <v>1</v>
      </c>
      <c r="J17876" s="95">
        <v>45824.604166666664</v>
      </c>
      <c r="K17876">
        <v>0</v>
      </c>
    </row>
    <row r="17877" spans="1:12" x14ac:dyDescent="0.35">
      <c r="A17877" t="s">
        <v>18005</v>
      </c>
      <c r="B17877" s="93">
        <v>5218181349022</v>
      </c>
      <c r="C17877" t="s">
        <v>129</v>
      </c>
      <c r="D17877" t="s">
        <v>130</v>
      </c>
      <c r="E17877">
        <v>0</v>
      </c>
      <c r="F17877">
        <v>0</v>
      </c>
      <c r="G17877">
        <v>0</v>
      </c>
      <c r="H17877" s="95">
        <v>45824.609027777777</v>
      </c>
      <c r="I17877">
        <v>0</v>
      </c>
      <c r="K17877">
        <v>0</v>
      </c>
    </row>
    <row r="17878" spans="1:12" x14ac:dyDescent="0.35">
      <c r="A17878" t="s">
        <v>18006</v>
      </c>
      <c r="B17878" s="93">
        <v>5218721167243</v>
      </c>
      <c r="C17878" t="s">
        <v>129</v>
      </c>
      <c r="D17878" t="s">
        <v>130</v>
      </c>
      <c r="E17878">
        <v>1</v>
      </c>
      <c r="F17878">
        <v>1</v>
      </c>
      <c r="G17878">
        <v>1</v>
      </c>
      <c r="H17878"/>
      <c r="I17878">
        <v>1</v>
      </c>
      <c r="J17878" s="95">
        <v>45824.620138888888</v>
      </c>
      <c r="K17878">
        <v>1</v>
      </c>
      <c r="L17878" s="95">
        <v>45825.05</v>
      </c>
    </row>
    <row r="17879" spans="1:12" x14ac:dyDescent="0.35">
      <c r="A17879" t="s">
        <v>18007</v>
      </c>
      <c r="B17879" s="93">
        <v>5217227859655</v>
      </c>
      <c r="C17879" t="s">
        <v>129</v>
      </c>
      <c r="D17879" t="s">
        <v>130</v>
      </c>
      <c r="E17879">
        <v>1</v>
      </c>
      <c r="F17879">
        <v>1</v>
      </c>
      <c r="G17879">
        <v>1</v>
      </c>
      <c r="H17879"/>
      <c r="I17879">
        <v>1</v>
      </c>
      <c r="J17879" s="95">
        <v>45824.602777777778</v>
      </c>
      <c r="K17879">
        <v>1</v>
      </c>
      <c r="L17879" s="95">
        <v>45824.643750000003</v>
      </c>
    </row>
    <row r="17880" spans="1:12" x14ac:dyDescent="0.35">
      <c r="A17880" t="s">
        <v>18008</v>
      </c>
      <c r="B17880" s="93">
        <v>5214492166638</v>
      </c>
      <c r="C17880" t="s">
        <v>129</v>
      </c>
      <c r="D17880" t="s">
        <v>130</v>
      </c>
      <c r="E17880">
        <v>1</v>
      </c>
      <c r="F17880">
        <v>1</v>
      </c>
      <c r="G17880">
        <v>1</v>
      </c>
      <c r="H17880"/>
      <c r="I17880">
        <v>1</v>
      </c>
      <c r="J17880" s="95">
        <v>45824.61041666667</v>
      </c>
      <c r="K17880">
        <v>1</v>
      </c>
      <c r="L17880" s="95">
        <v>45824.632638888892</v>
      </c>
    </row>
    <row r="17881" spans="1:12" x14ac:dyDescent="0.35">
      <c r="A17881" t="s">
        <v>18009</v>
      </c>
      <c r="B17881" s="93">
        <v>5214499782545</v>
      </c>
      <c r="C17881" t="s">
        <v>129</v>
      </c>
      <c r="D17881" t="s">
        <v>130</v>
      </c>
      <c r="E17881">
        <v>0</v>
      </c>
      <c r="F17881">
        <v>0</v>
      </c>
      <c r="G17881">
        <v>0</v>
      </c>
      <c r="H17881" s="95">
        <v>45824.603472222225</v>
      </c>
      <c r="I17881">
        <v>0</v>
      </c>
      <c r="K17881">
        <v>0</v>
      </c>
    </row>
    <row r="17882" spans="1:12" x14ac:dyDescent="0.35">
      <c r="A17882" t="s">
        <v>18010</v>
      </c>
      <c r="B17882" s="93">
        <v>5213336177702</v>
      </c>
      <c r="C17882" t="s">
        <v>129</v>
      </c>
      <c r="D17882" t="s">
        <v>130</v>
      </c>
      <c r="E17882">
        <v>0</v>
      </c>
      <c r="F17882">
        <v>0</v>
      </c>
      <c r="G17882">
        <v>0</v>
      </c>
      <c r="H17882" s="95">
        <v>45824.609027777777</v>
      </c>
      <c r="I17882">
        <v>0</v>
      </c>
      <c r="K17882">
        <v>0</v>
      </c>
    </row>
    <row r="17883" spans="1:12" x14ac:dyDescent="0.35">
      <c r="A17883" t="s">
        <v>18011</v>
      </c>
      <c r="B17883" s="93">
        <v>5219932804551</v>
      </c>
      <c r="C17883" t="s">
        <v>129</v>
      </c>
      <c r="D17883" t="s">
        <v>130</v>
      </c>
      <c r="E17883">
        <v>0</v>
      </c>
      <c r="F17883">
        <v>0</v>
      </c>
      <c r="G17883">
        <v>0</v>
      </c>
      <c r="H17883" s="95">
        <v>45824.606249999997</v>
      </c>
      <c r="I17883">
        <v>0</v>
      </c>
      <c r="K17883">
        <v>0</v>
      </c>
    </row>
    <row r="17884" spans="1:12" x14ac:dyDescent="0.35">
      <c r="A17884" t="s">
        <v>18012</v>
      </c>
      <c r="B17884" s="93">
        <v>5219671023177</v>
      </c>
      <c r="C17884" t="s">
        <v>129</v>
      </c>
      <c r="D17884" t="s">
        <v>130</v>
      </c>
      <c r="E17884">
        <v>1</v>
      </c>
      <c r="F17884">
        <v>1</v>
      </c>
      <c r="G17884">
        <v>1</v>
      </c>
      <c r="H17884"/>
      <c r="I17884">
        <v>1</v>
      </c>
      <c r="J17884" s="95">
        <v>45824.607638888891</v>
      </c>
      <c r="K17884">
        <v>1</v>
      </c>
      <c r="L17884" s="95">
        <v>45824.62777777778</v>
      </c>
    </row>
    <row r="17885" spans="1:12" x14ac:dyDescent="0.35">
      <c r="A17885" t="s">
        <v>18013</v>
      </c>
      <c r="B17885" s="93">
        <v>5212225332572</v>
      </c>
      <c r="C17885" t="s">
        <v>129</v>
      </c>
      <c r="D17885" t="s">
        <v>130</v>
      </c>
      <c r="E17885">
        <v>1</v>
      </c>
      <c r="F17885">
        <v>0</v>
      </c>
      <c r="G17885">
        <v>1</v>
      </c>
      <c r="H17885"/>
      <c r="I17885">
        <v>1</v>
      </c>
      <c r="J17885" s="95">
        <v>45824.605555555558</v>
      </c>
      <c r="K17885">
        <v>0</v>
      </c>
    </row>
    <row r="17886" spans="1:12" x14ac:dyDescent="0.35">
      <c r="A17886" t="s">
        <v>18014</v>
      </c>
      <c r="B17886" s="93">
        <v>5218116371258</v>
      </c>
      <c r="C17886" t="s">
        <v>129</v>
      </c>
      <c r="D17886" t="s">
        <v>130</v>
      </c>
      <c r="E17886">
        <v>1</v>
      </c>
      <c r="F17886">
        <v>0</v>
      </c>
      <c r="G17886">
        <v>1</v>
      </c>
      <c r="H17886"/>
      <c r="I17886">
        <v>1</v>
      </c>
      <c r="J17886" s="95">
        <v>45824.606249999997</v>
      </c>
      <c r="K17886">
        <v>0</v>
      </c>
    </row>
    <row r="17887" spans="1:12" x14ac:dyDescent="0.35">
      <c r="A17887" t="s">
        <v>18015</v>
      </c>
      <c r="B17887" s="93">
        <v>5215538777034</v>
      </c>
      <c r="C17887" t="s">
        <v>129</v>
      </c>
      <c r="D17887" t="s">
        <v>130</v>
      </c>
      <c r="E17887">
        <v>1</v>
      </c>
      <c r="F17887">
        <v>0</v>
      </c>
      <c r="G17887">
        <v>1</v>
      </c>
      <c r="H17887"/>
      <c r="I17887">
        <v>1</v>
      </c>
      <c r="J17887" s="95">
        <v>45824.606944444444</v>
      </c>
      <c r="K17887">
        <v>0</v>
      </c>
    </row>
    <row r="17888" spans="1:12" x14ac:dyDescent="0.35">
      <c r="A17888" t="s">
        <v>18016</v>
      </c>
      <c r="B17888" s="93">
        <v>5219671685387</v>
      </c>
      <c r="C17888" t="s">
        <v>129</v>
      </c>
      <c r="D17888" t="s">
        <v>130</v>
      </c>
      <c r="E17888">
        <v>1</v>
      </c>
      <c r="F17888">
        <v>0</v>
      </c>
      <c r="G17888">
        <v>1</v>
      </c>
      <c r="H17888"/>
      <c r="I17888">
        <v>1</v>
      </c>
      <c r="J17888" s="95">
        <v>45824.601388888892</v>
      </c>
      <c r="K17888">
        <v>0</v>
      </c>
    </row>
    <row r="17889" spans="1:12" x14ac:dyDescent="0.35">
      <c r="A17889" t="s">
        <v>18017</v>
      </c>
      <c r="B17889" s="93">
        <v>5214421817260</v>
      </c>
      <c r="C17889" t="s">
        <v>129</v>
      </c>
      <c r="D17889" t="s">
        <v>130</v>
      </c>
      <c r="E17889">
        <v>1</v>
      </c>
      <c r="F17889">
        <v>1</v>
      </c>
      <c r="G17889">
        <v>1</v>
      </c>
      <c r="H17889"/>
      <c r="I17889">
        <v>1</v>
      </c>
      <c r="J17889" s="95">
        <v>45824.601388888892</v>
      </c>
      <c r="K17889">
        <v>1</v>
      </c>
      <c r="L17889" s="95">
        <v>45824.604166666664</v>
      </c>
    </row>
    <row r="17890" spans="1:12" x14ac:dyDescent="0.35">
      <c r="A17890" t="s">
        <v>18018</v>
      </c>
      <c r="B17890" s="93">
        <v>5213141252960</v>
      </c>
      <c r="C17890" t="s">
        <v>129</v>
      </c>
      <c r="D17890" t="s">
        <v>130</v>
      </c>
      <c r="E17890">
        <v>1</v>
      </c>
      <c r="F17890">
        <v>0</v>
      </c>
      <c r="G17890">
        <v>1</v>
      </c>
      <c r="H17890"/>
      <c r="I17890">
        <v>1</v>
      </c>
      <c r="J17890" s="95">
        <v>45824.606944444444</v>
      </c>
      <c r="K17890">
        <v>0</v>
      </c>
    </row>
    <row r="17891" spans="1:12" x14ac:dyDescent="0.35">
      <c r="A17891" t="s">
        <v>18019</v>
      </c>
      <c r="B17891" s="93">
        <v>5215531368924</v>
      </c>
      <c r="C17891" t="s">
        <v>129</v>
      </c>
      <c r="D17891" t="s">
        <v>130</v>
      </c>
      <c r="E17891">
        <v>1</v>
      </c>
      <c r="F17891">
        <v>1</v>
      </c>
      <c r="G17891">
        <v>1</v>
      </c>
      <c r="H17891"/>
      <c r="I17891">
        <v>1</v>
      </c>
      <c r="J17891" s="95">
        <v>45824.606944444444</v>
      </c>
      <c r="K17891">
        <v>1</v>
      </c>
      <c r="L17891" s="95">
        <v>45824.613888888889</v>
      </c>
    </row>
    <row r="17892" spans="1:12" x14ac:dyDescent="0.35">
      <c r="A17892" t="s">
        <v>18020</v>
      </c>
      <c r="B17892" s="93">
        <v>5214411015227</v>
      </c>
      <c r="C17892" t="s">
        <v>129</v>
      </c>
      <c r="D17892" t="s">
        <v>130</v>
      </c>
      <c r="E17892">
        <v>1</v>
      </c>
      <c r="F17892">
        <v>0</v>
      </c>
      <c r="G17892">
        <v>1</v>
      </c>
      <c r="H17892"/>
      <c r="I17892">
        <v>1</v>
      </c>
      <c r="J17892" s="95">
        <v>45824.61041666667</v>
      </c>
      <c r="K17892">
        <v>0</v>
      </c>
    </row>
    <row r="17893" spans="1:12" x14ac:dyDescent="0.35">
      <c r="A17893" t="s">
        <v>18021</v>
      </c>
      <c r="B17893" s="93">
        <v>5216641882582</v>
      </c>
      <c r="C17893" t="s">
        <v>129</v>
      </c>
      <c r="D17893" t="s">
        <v>130</v>
      </c>
      <c r="E17893">
        <v>1</v>
      </c>
      <c r="F17893">
        <v>1</v>
      </c>
      <c r="G17893">
        <v>1</v>
      </c>
      <c r="H17893"/>
      <c r="I17893">
        <v>1</v>
      </c>
      <c r="J17893" s="95">
        <v>45824.62777777778</v>
      </c>
      <c r="K17893">
        <v>1</v>
      </c>
      <c r="L17893" s="95">
        <v>45824.62777777778</v>
      </c>
    </row>
    <row r="17894" spans="1:12" x14ac:dyDescent="0.35">
      <c r="A17894" t="s">
        <v>18022</v>
      </c>
      <c r="B17894" s="93">
        <v>5215585678500</v>
      </c>
      <c r="C17894" t="s">
        <v>129</v>
      </c>
      <c r="D17894" t="s">
        <v>130</v>
      </c>
      <c r="E17894">
        <v>0</v>
      </c>
      <c r="F17894">
        <v>1</v>
      </c>
      <c r="G17894">
        <v>0</v>
      </c>
      <c r="H17894" s="95">
        <v>45824.602777777778</v>
      </c>
      <c r="I17894">
        <v>1</v>
      </c>
      <c r="J17894" s="95">
        <v>45824.602777777778</v>
      </c>
      <c r="K17894">
        <v>1</v>
      </c>
      <c r="L17894" s="95">
        <v>45824.602777777778</v>
      </c>
    </row>
    <row r="17895" spans="1:12" x14ac:dyDescent="0.35">
      <c r="A17895" t="s">
        <v>18023</v>
      </c>
      <c r="B17895" s="93">
        <v>5217351452501</v>
      </c>
      <c r="C17895" t="s">
        <v>129</v>
      </c>
      <c r="D17895" t="s">
        <v>130</v>
      </c>
      <c r="E17895">
        <v>1</v>
      </c>
      <c r="F17895">
        <v>1</v>
      </c>
      <c r="G17895">
        <v>1</v>
      </c>
      <c r="H17895"/>
      <c r="I17895">
        <v>1</v>
      </c>
      <c r="J17895" s="95">
        <v>45824.609027777777</v>
      </c>
      <c r="K17895">
        <v>1</v>
      </c>
      <c r="L17895" s="95">
        <v>45824.62777777778</v>
      </c>
    </row>
    <row r="17896" spans="1:12" x14ac:dyDescent="0.35">
      <c r="A17896" t="s">
        <v>18024</v>
      </c>
      <c r="B17896" s="93">
        <v>5217351414744</v>
      </c>
      <c r="C17896" t="s">
        <v>129</v>
      </c>
      <c r="D17896" t="s">
        <v>130</v>
      </c>
      <c r="E17896">
        <v>1</v>
      </c>
      <c r="F17896">
        <v>1</v>
      </c>
      <c r="G17896">
        <v>1</v>
      </c>
      <c r="H17896"/>
      <c r="I17896">
        <v>1</v>
      </c>
      <c r="J17896" s="95">
        <v>45824.604861111111</v>
      </c>
      <c r="K17896">
        <v>1</v>
      </c>
      <c r="L17896" s="95">
        <v>45824.605555555558</v>
      </c>
    </row>
    <row r="17897" spans="1:12" x14ac:dyDescent="0.35">
      <c r="A17897" t="s">
        <v>18025</v>
      </c>
      <c r="B17897" s="93">
        <v>5219581874821</v>
      </c>
      <c r="C17897" t="s">
        <v>129</v>
      </c>
      <c r="D17897" t="s">
        <v>130</v>
      </c>
      <c r="E17897">
        <v>1</v>
      </c>
      <c r="F17897">
        <v>1</v>
      </c>
      <c r="G17897">
        <v>1</v>
      </c>
      <c r="H17897"/>
      <c r="I17897">
        <v>1</v>
      </c>
      <c r="J17897" s="95">
        <v>45824.655555555553</v>
      </c>
      <c r="K17897">
        <v>1</v>
      </c>
      <c r="L17897" s="95">
        <v>45824.655555555553</v>
      </c>
    </row>
    <row r="17898" spans="1:12" x14ac:dyDescent="0.35">
      <c r="A17898" t="s">
        <v>18026</v>
      </c>
      <c r="B17898" s="93">
        <v>5212741227491</v>
      </c>
      <c r="C17898" t="s">
        <v>129</v>
      </c>
      <c r="D17898" t="s">
        <v>130</v>
      </c>
      <c r="E17898">
        <v>1</v>
      </c>
      <c r="F17898">
        <v>1</v>
      </c>
      <c r="G17898">
        <v>1</v>
      </c>
      <c r="H17898"/>
      <c r="I17898">
        <v>1</v>
      </c>
      <c r="J17898" s="95">
        <v>45824.601388888892</v>
      </c>
      <c r="K17898">
        <v>1</v>
      </c>
      <c r="L17898" s="95">
        <v>45824.78402777778</v>
      </c>
    </row>
    <row r="17899" spans="1:12" x14ac:dyDescent="0.35">
      <c r="A17899" t="s">
        <v>18027</v>
      </c>
      <c r="B17899" s="93">
        <v>5212711043812</v>
      </c>
      <c r="C17899" t="s">
        <v>129</v>
      </c>
      <c r="D17899" t="s">
        <v>130</v>
      </c>
      <c r="E17899">
        <v>1</v>
      </c>
      <c r="F17899">
        <v>0</v>
      </c>
      <c r="G17899">
        <v>1</v>
      </c>
      <c r="H17899"/>
      <c r="I17899">
        <v>1</v>
      </c>
      <c r="J17899" s="95">
        <v>45824.609027777777</v>
      </c>
      <c r="K17899">
        <v>0</v>
      </c>
    </row>
    <row r="17900" spans="1:12" x14ac:dyDescent="0.35">
      <c r="A17900" t="s">
        <v>18028</v>
      </c>
      <c r="B17900" s="93">
        <v>5214431839517</v>
      </c>
      <c r="C17900" t="s">
        <v>129</v>
      </c>
      <c r="D17900" t="s">
        <v>130</v>
      </c>
      <c r="E17900">
        <v>1</v>
      </c>
      <c r="F17900">
        <v>0</v>
      </c>
      <c r="G17900">
        <v>1</v>
      </c>
      <c r="H17900"/>
      <c r="I17900">
        <v>1</v>
      </c>
      <c r="J17900" s="95">
        <v>45824.601388888892</v>
      </c>
      <c r="K17900">
        <v>0</v>
      </c>
    </row>
    <row r="17901" spans="1:12" x14ac:dyDescent="0.35">
      <c r="A17901" t="s">
        <v>18029</v>
      </c>
      <c r="B17901" s="93">
        <v>5216622505190</v>
      </c>
      <c r="C17901" t="s">
        <v>129</v>
      </c>
      <c r="D17901" t="s">
        <v>130</v>
      </c>
      <c r="E17901">
        <v>0</v>
      </c>
      <c r="F17901">
        <v>0</v>
      </c>
      <c r="G17901">
        <v>0</v>
      </c>
      <c r="H17901" s="95">
        <v>45824.602083333331</v>
      </c>
      <c r="I17901">
        <v>0</v>
      </c>
      <c r="K17901">
        <v>0</v>
      </c>
    </row>
    <row r="17902" spans="1:12" x14ac:dyDescent="0.35">
      <c r="A17902" t="s">
        <v>18030</v>
      </c>
      <c r="B17902" s="93">
        <v>5215539041554</v>
      </c>
      <c r="C17902" t="s">
        <v>129</v>
      </c>
      <c r="D17902" t="s">
        <v>130</v>
      </c>
      <c r="E17902">
        <v>1</v>
      </c>
      <c r="F17902">
        <v>1</v>
      </c>
      <c r="G17902">
        <v>1</v>
      </c>
      <c r="H17902"/>
      <c r="I17902">
        <v>1</v>
      </c>
      <c r="J17902" s="95">
        <v>45824.604166666664</v>
      </c>
      <c r="K17902">
        <v>1</v>
      </c>
      <c r="L17902" s="95">
        <v>45824.615277777775</v>
      </c>
    </row>
    <row r="17903" spans="1:12" x14ac:dyDescent="0.35">
      <c r="A17903" t="s">
        <v>18031</v>
      </c>
      <c r="B17903" s="93">
        <v>5217121947947</v>
      </c>
      <c r="C17903" t="s">
        <v>129</v>
      </c>
      <c r="D17903" t="s">
        <v>130</v>
      </c>
      <c r="E17903">
        <v>0</v>
      </c>
      <c r="F17903">
        <v>0</v>
      </c>
      <c r="G17903">
        <v>0</v>
      </c>
      <c r="H17903" s="95">
        <v>45824.604861111111</v>
      </c>
      <c r="I17903">
        <v>0</v>
      </c>
      <c r="K17903">
        <v>0</v>
      </c>
    </row>
    <row r="17904" spans="1:12" x14ac:dyDescent="0.35">
      <c r="A17904" t="s">
        <v>18032</v>
      </c>
      <c r="B17904" s="93">
        <v>5219512182529</v>
      </c>
      <c r="C17904" t="s">
        <v>129</v>
      </c>
      <c r="D17904" t="s">
        <v>130</v>
      </c>
      <c r="E17904">
        <v>1</v>
      </c>
      <c r="F17904">
        <v>0</v>
      </c>
      <c r="G17904">
        <v>1</v>
      </c>
      <c r="H17904"/>
      <c r="I17904">
        <v>1</v>
      </c>
      <c r="J17904" s="95">
        <v>45824.607638888891</v>
      </c>
      <c r="K17904">
        <v>0</v>
      </c>
    </row>
    <row r="17905" spans="1:12" x14ac:dyDescent="0.35">
      <c r="A17905" t="s">
        <v>18033</v>
      </c>
      <c r="B17905" s="93">
        <v>5216535387176</v>
      </c>
      <c r="C17905" t="s">
        <v>129</v>
      </c>
      <c r="D17905" t="s">
        <v>130</v>
      </c>
      <c r="E17905">
        <v>1</v>
      </c>
      <c r="F17905">
        <v>1</v>
      </c>
      <c r="G17905">
        <v>1</v>
      </c>
      <c r="H17905"/>
      <c r="I17905">
        <v>1</v>
      </c>
      <c r="J17905" s="95">
        <v>45824.607638888891</v>
      </c>
      <c r="K17905">
        <v>1</v>
      </c>
      <c r="L17905" s="95">
        <v>45824.899305555555</v>
      </c>
    </row>
    <row r="17906" spans="1:12" x14ac:dyDescent="0.35">
      <c r="A17906" t="s">
        <v>18034</v>
      </c>
      <c r="B17906" s="93">
        <v>5212282826665</v>
      </c>
      <c r="C17906" t="s">
        <v>129</v>
      </c>
      <c r="D17906" t="s">
        <v>130</v>
      </c>
      <c r="E17906">
        <v>1</v>
      </c>
      <c r="F17906">
        <v>1</v>
      </c>
      <c r="G17906">
        <v>1</v>
      </c>
      <c r="H17906"/>
      <c r="I17906">
        <v>1</v>
      </c>
      <c r="J17906" s="95">
        <v>45824.617361111108</v>
      </c>
      <c r="K17906">
        <v>1</v>
      </c>
      <c r="L17906" s="95">
        <v>45824.648611111108</v>
      </c>
    </row>
    <row r="17907" spans="1:12" x14ac:dyDescent="0.35">
      <c r="A17907" t="s">
        <v>18035</v>
      </c>
      <c r="B17907" s="93">
        <v>5215554053332</v>
      </c>
      <c r="C17907" t="s">
        <v>129</v>
      </c>
      <c r="D17907" t="s">
        <v>130</v>
      </c>
      <c r="E17907">
        <v>1</v>
      </c>
      <c r="F17907">
        <v>1</v>
      </c>
      <c r="G17907">
        <v>1</v>
      </c>
      <c r="H17907"/>
      <c r="I17907">
        <v>1</v>
      </c>
      <c r="J17907" s="95">
        <v>45824.601388888892</v>
      </c>
      <c r="K17907">
        <v>1</v>
      </c>
      <c r="L17907" s="95">
        <v>45824.630555555559</v>
      </c>
    </row>
    <row r="17908" spans="1:12" x14ac:dyDescent="0.35">
      <c r="A17908" t="s">
        <v>18036</v>
      </c>
      <c r="B17908" s="93">
        <v>5219512527406</v>
      </c>
      <c r="C17908" t="s">
        <v>129</v>
      </c>
      <c r="D17908" t="s">
        <v>130</v>
      </c>
      <c r="E17908">
        <v>1</v>
      </c>
      <c r="F17908">
        <v>1</v>
      </c>
      <c r="G17908">
        <v>1</v>
      </c>
      <c r="H17908"/>
      <c r="I17908">
        <v>1</v>
      </c>
      <c r="J17908" s="95">
        <v>45824.61041666667</v>
      </c>
      <c r="K17908">
        <v>1</v>
      </c>
      <c r="L17908" s="95">
        <v>45824.847222222219</v>
      </c>
    </row>
    <row r="17909" spans="1:12" x14ac:dyDescent="0.35">
      <c r="A17909" t="s">
        <v>18037</v>
      </c>
      <c r="B17909" s="93">
        <v>5213221413431</v>
      </c>
      <c r="C17909" t="s">
        <v>129</v>
      </c>
      <c r="D17909" t="s">
        <v>130</v>
      </c>
      <c r="E17909">
        <v>1</v>
      </c>
      <c r="F17909">
        <v>1</v>
      </c>
      <c r="G17909">
        <v>1</v>
      </c>
      <c r="H17909"/>
      <c r="I17909">
        <v>1</v>
      </c>
      <c r="J17909" s="95">
        <v>45824.616666666669</v>
      </c>
      <c r="K17909">
        <v>1</v>
      </c>
      <c r="L17909" s="95">
        <v>45824.944444444445</v>
      </c>
    </row>
    <row r="17910" spans="1:12" x14ac:dyDescent="0.35">
      <c r="A17910" t="s">
        <v>18038</v>
      </c>
      <c r="B17910" s="93">
        <v>5215560876923</v>
      </c>
      <c r="C17910" t="s">
        <v>129</v>
      </c>
      <c r="D17910" t="s">
        <v>130</v>
      </c>
      <c r="E17910">
        <v>1</v>
      </c>
      <c r="F17910">
        <v>0</v>
      </c>
      <c r="G17910">
        <v>1</v>
      </c>
      <c r="H17910"/>
      <c r="I17910">
        <v>1</v>
      </c>
      <c r="J17910" s="95">
        <v>45824.607638888891</v>
      </c>
      <c r="K17910">
        <v>0</v>
      </c>
    </row>
    <row r="17911" spans="1:12" x14ac:dyDescent="0.35">
      <c r="A17911" t="s">
        <v>18039</v>
      </c>
      <c r="B17911" s="93">
        <v>5218351000380</v>
      </c>
      <c r="C17911" t="s">
        <v>129</v>
      </c>
      <c r="D17911" t="s">
        <v>130</v>
      </c>
      <c r="E17911">
        <v>1</v>
      </c>
      <c r="F17911">
        <v>1</v>
      </c>
      <c r="G17911">
        <v>1</v>
      </c>
      <c r="H17911"/>
      <c r="I17911">
        <v>1</v>
      </c>
      <c r="J17911" s="95">
        <v>45824.609027777777</v>
      </c>
      <c r="K17911">
        <v>1</v>
      </c>
      <c r="L17911" s="95">
        <v>45824.912499999999</v>
      </c>
    </row>
    <row r="17912" spans="1:12" x14ac:dyDescent="0.35">
      <c r="A17912" t="s">
        <v>18040</v>
      </c>
      <c r="B17912" s="93">
        <v>5212411195622</v>
      </c>
      <c r="C17912" t="s">
        <v>129</v>
      </c>
      <c r="D17912" t="s">
        <v>130</v>
      </c>
      <c r="E17912">
        <v>1</v>
      </c>
      <c r="F17912">
        <v>1</v>
      </c>
      <c r="G17912">
        <v>1</v>
      </c>
      <c r="H17912"/>
      <c r="I17912">
        <v>1</v>
      </c>
      <c r="J17912" s="95">
        <v>45824.607638888891</v>
      </c>
      <c r="K17912">
        <v>1</v>
      </c>
      <c r="L17912" s="95">
        <v>45824.615277777775</v>
      </c>
    </row>
    <row r="17913" spans="1:12" x14ac:dyDescent="0.35">
      <c r="A17913" t="s">
        <v>18041</v>
      </c>
      <c r="B17913" s="93">
        <v>5213112601261</v>
      </c>
      <c r="C17913" t="s">
        <v>129</v>
      </c>
      <c r="D17913" t="s">
        <v>130</v>
      </c>
      <c r="E17913">
        <v>1</v>
      </c>
      <c r="F17913">
        <v>1</v>
      </c>
      <c r="G17913">
        <v>1</v>
      </c>
      <c r="H17913"/>
      <c r="I17913">
        <v>1</v>
      </c>
      <c r="J17913" s="95">
        <v>45824.604166666664</v>
      </c>
      <c r="K17913">
        <v>1</v>
      </c>
      <c r="L17913" s="95">
        <v>45824.762499999997</v>
      </c>
    </row>
    <row r="17914" spans="1:12" x14ac:dyDescent="0.35">
      <c r="A17914" t="s">
        <v>18042</v>
      </c>
      <c r="B17914" s="93">
        <v>5215582515876</v>
      </c>
      <c r="C17914" t="s">
        <v>129</v>
      </c>
      <c r="D17914" t="s">
        <v>130</v>
      </c>
      <c r="E17914">
        <v>1</v>
      </c>
      <c r="F17914">
        <v>1</v>
      </c>
      <c r="G17914">
        <v>1</v>
      </c>
      <c r="H17914"/>
      <c r="I17914">
        <v>1</v>
      </c>
      <c r="J17914" s="95">
        <v>45824.609722222223</v>
      </c>
      <c r="K17914">
        <v>1</v>
      </c>
      <c r="L17914" s="95">
        <v>45824.618750000001</v>
      </c>
    </row>
    <row r="17915" spans="1:12" x14ac:dyDescent="0.35">
      <c r="A17915" t="s">
        <v>18043</v>
      </c>
      <c r="B17915" s="93">
        <v>5215551802130</v>
      </c>
      <c r="C17915" t="s">
        <v>129</v>
      </c>
      <c r="D17915" t="s">
        <v>130</v>
      </c>
      <c r="E17915">
        <v>1</v>
      </c>
      <c r="F17915">
        <v>1</v>
      </c>
      <c r="G17915">
        <v>1</v>
      </c>
      <c r="H17915"/>
      <c r="I17915">
        <v>1</v>
      </c>
      <c r="J17915" s="95">
        <v>45824.60833333333</v>
      </c>
      <c r="K17915">
        <v>1</v>
      </c>
      <c r="L17915" s="95">
        <v>45824.669444444444</v>
      </c>
    </row>
    <row r="17916" spans="1:12" x14ac:dyDescent="0.35">
      <c r="A17916" t="s">
        <v>18044</v>
      </c>
      <c r="B17916" s="93">
        <v>5215512976196</v>
      </c>
      <c r="C17916" t="s">
        <v>129</v>
      </c>
      <c r="D17916" t="s">
        <v>130</v>
      </c>
      <c r="E17916">
        <v>1</v>
      </c>
      <c r="F17916">
        <v>1</v>
      </c>
      <c r="G17916">
        <v>1</v>
      </c>
      <c r="H17916"/>
      <c r="I17916">
        <v>1</v>
      </c>
      <c r="J17916" s="95">
        <v>45824.604861111111</v>
      </c>
      <c r="K17916">
        <v>1</v>
      </c>
      <c r="L17916" s="95">
        <v>45824.630555555559</v>
      </c>
    </row>
    <row r="17917" spans="1:12" x14ac:dyDescent="0.35">
      <c r="A17917" t="s">
        <v>18045</v>
      </c>
      <c r="B17917" s="93">
        <v>5219651228825</v>
      </c>
      <c r="C17917" t="s">
        <v>129</v>
      </c>
      <c r="D17917" t="s">
        <v>130</v>
      </c>
      <c r="E17917">
        <v>1</v>
      </c>
      <c r="F17917">
        <v>1</v>
      </c>
      <c r="G17917">
        <v>1</v>
      </c>
      <c r="H17917"/>
      <c r="I17917">
        <v>1</v>
      </c>
      <c r="J17917" s="95">
        <v>45824.611111111109</v>
      </c>
      <c r="K17917">
        <v>1</v>
      </c>
      <c r="L17917" s="95">
        <v>45824.676388888889</v>
      </c>
    </row>
    <row r="17918" spans="1:12" x14ac:dyDescent="0.35">
      <c r="A17918" t="s">
        <v>18046</v>
      </c>
      <c r="B17918" s="93">
        <v>5215543187546</v>
      </c>
      <c r="C17918" t="s">
        <v>129</v>
      </c>
      <c r="D17918" t="s">
        <v>130</v>
      </c>
      <c r="E17918">
        <v>1</v>
      </c>
      <c r="F17918">
        <v>0</v>
      </c>
      <c r="G17918">
        <v>1</v>
      </c>
      <c r="H17918"/>
      <c r="I17918">
        <v>1</v>
      </c>
      <c r="J17918" s="95">
        <v>45824.603472222225</v>
      </c>
      <c r="K17918">
        <v>0</v>
      </c>
    </row>
    <row r="17919" spans="1:12" x14ac:dyDescent="0.35">
      <c r="A17919" t="s">
        <v>18047</v>
      </c>
      <c r="B17919" s="93">
        <v>525549112068</v>
      </c>
      <c r="C17919" t="s">
        <v>129</v>
      </c>
      <c r="D17919" t="s">
        <v>130</v>
      </c>
      <c r="E17919">
        <v>1</v>
      </c>
      <c r="F17919">
        <v>0</v>
      </c>
      <c r="G17919">
        <v>1</v>
      </c>
      <c r="H17919"/>
      <c r="I17919">
        <v>1</v>
      </c>
      <c r="J17919" s="95">
        <v>45824.602777777778</v>
      </c>
      <c r="K17919">
        <v>0</v>
      </c>
    </row>
    <row r="17920" spans="1:12" x14ac:dyDescent="0.35">
      <c r="A17920" t="s">
        <v>18048</v>
      </c>
      <c r="B17920" s="93">
        <v>5218119888915</v>
      </c>
      <c r="C17920" t="s">
        <v>129</v>
      </c>
      <c r="D17920" t="s">
        <v>130</v>
      </c>
      <c r="E17920">
        <v>1</v>
      </c>
      <c r="F17920">
        <v>1</v>
      </c>
      <c r="G17920">
        <v>1</v>
      </c>
      <c r="H17920"/>
      <c r="I17920">
        <v>1</v>
      </c>
      <c r="J17920" s="95">
        <v>45824.602777777778</v>
      </c>
      <c r="K17920">
        <v>1</v>
      </c>
      <c r="L17920" s="95">
        <v>45824.642361111109</v>
      </c>
    </row>
    <row r="17921" spans="1:12" x14ac:dyDescent="0.35">
      <c r="A17921" t="s">
        <v>18049</v>
      </c>
      <c r="B17921" s="93">
        <v>5215524046773</v>
      </c>
      <c r="C17921" t="s">
        <v>129</v>
      </c>
      <c r="D17921" t="s">
        <v>130</v>
      </c>
      <c r="E17921">
        <v>1</v>
      </c>
      <c r="F17921">
        <v>1</v>
      </c>
      <c r="G17921">
        <v>1</v>
      </c>
      <c r="H17921"/>
      <c r="I17921">
        <v>1</v>
      </c>
      <c r="J17921" s="95">
        <v>45824.603472222225</v>
      </c>
      <c r="K17921">
        <v>1</v>
      </c>
      <c r="L17921" s="95">
        <v>45824.616666666669</v>
      </c>
    </row>
    <row r="17922" spans="1:12" x14ac:dyDescent="0.35">
      <c r="A17922" t="s">
        <v>18050</v>
      </c>
      <c r="B17922" s="93">
        <v>5216641664608</v>
      </c>
      <c r="C17922" t="s">
        <v>129</v>
      </c>
      <c r="D17922" t="s">
        <v>130</v>
      </c>
      <c r="E17922">
        <v>1</v>
      </c>
      <c r="F17922">
        <v>0</v>
      </c>
      <c r="G17922">
        <v>1</v>
      </c>
      <c r="H17922"/>
      <c r="I17922">
        <v>1</v>
      </c>
      <c r="J17922" s="95">
        <v>45824.606249999997</v>
      </c>
      <c r="K17922">
        <v>0</v>
      </c>
    </row>
    <row r="17923" spans="1:12" x14ac:dyDescent="0.35">
      <c r="A17923" t="s">
        <v>18051</v>
      </c>
      <c r="B17923" s="93">
        <v>5212383907851</v>
      </c>
      <c r="C17923" t="s">
        <v>129</v>
      </c>
      <c r="D17923" t="s">
        <v>130</v>
      </c>
      <c r="E17923">
        <v>1</v>
      </c>
      <c r="F17923">
        <v>1</v>
      </c>
      <c r="G17923">
        <v>1</v>
      </c>
      <c r="H17923"/>
      <c r="I17923">
        <v>1</v>
      </c>
      <c r="J17923" s="95">
        <v>45824.603472222225</v>
      </c>
      <c r="K17923">
        <v>1</v>
      </c>
      <c r="L17923" s="95">
        <v>45824.818749999999</v>
      </c>
    </row>
    <row r="17924" spans="1:12" x14ac:dyDescent="0.35">
      <c r="A17924" t="s">
        <v>18052</v>
      </c>
      <c r="B17924" s="93">
        <v>5215544817552</v>
      </c>
      <c r="C17924" t="s">
        <v>129</v>
      </c>
      <c r="D17924" t="s">
        <v>130</v>
      </c>
      <c r="E17924">
        <v>1</v>
      </c>
      <c r="F17924">
        <v>0</v>
      </c>
      <c r="G17924">
        <v>1</v>
      </c>
      <c r="H17924"/>
      <c r="I17924">
        <v>1</v>
      </c>
      <c r="J17924" s="95">
        <v>45824.604166666664</v>
      </c>
      <c r="K17924">
        <v>0</v>
      </c>
    </row>
    <row r="17925" spans="1:12" x14ac:dyDescent="0.35">
      <c r="A17925" t="s">
        <v>18053</v>
      </c>
      <c r="B17925" s="93">
        <v>5214436221067</v>
      </c>
      <c r="C17925" t="s">
        <v>129</v>
      </c>
      <c r="D17925" t="s">
        <v>130</v>
      </c>
      <c r="E17925">
        <v>0</v>
      </c>
      <c r="F17925">
        <v>0</v>
      </c>
      <c r="G17925">
        <v>0</v>
      </c>
      <c r="H17925" s="95">
        <v>45824.602083333331</v>
      </c>
      <c r="I17925">
        <v>0</v>
      </c>
      <c r="K17925">
        <v>0</v>
      </c>
    </row>
    <row r="17926" spans="1:12" x14ac:dyDescent="0.35">
      <c r="A17926" t="s">
        <v>18054</v>
      </c>
      <c r="B17926" s="93">
        <v>5214771297551</v>
      </c>
      <c r="C17926" t="s">
        <v>129</v>
      </c>
      <c r="D17926" t="s">
        <v>130</v>
      </c>
      <c r="E17926">
        <v>1</v>
      </c>
      <c r="F17926">
        <v>0</v>
      </c>
      <c r="G17926">
        <v>1</v>
      </c>
      <c r="H17926"/>
      <c r="I17926">
        <v>1</v>
      </c>
      <c r="J17926" s="95">
        <v>45824.607638888891</v>
      </c>
      <c r="K17926">
        <v>0</v>
      </c>
    </row>
    <row r="17927" spans="1:12" x14ac:dyDescent="0.35">
      <c r="A17927" t="s">
        <v>18055</v>
      </c>
      <c r="B17927" s="93">
        <v>5215513952473</v>
      </c>
      <c r="C17927" t="s">
        <v>129</v>
      </c>
      <c r="D17927" t="s">
        <v>130</v>
      </c>
      <c r="E17927">
        <v>1</v>
      </c>
      <c r="F17927">
        <v>1</v>
      </c>
      <c r="G17927">
        <v>1</v>
      </c>
      <c r="H17927"/>
      <c r="I17927">
        <v>1</v>
      </c>
      <c r="J17927" s="95">
        <v>45824.606944444444</v>
      </c>
      <c r="K17927">
        <v>1</v>
      </c>
      <c r="L17927" s="95">
        <v>45824.607638888891</v>
      </c>
    </row>
    <row r="17928" spans="1:12" x14ac:dyDescent="0.35">
      <c r="A17928" t="s">
        <v>18056</v>
      </c>
      <c r="B17928" s="93">
        <v>5215565274754</v>
      </c>
      <c r="C17928" t="s">
        <v>129</v>
      </c>
      <c r="D17928" t="s">
        <v>130</v>
      </c>
      <c r="E17928">
        <v>1</v>
      </c>
      <c r="F17928">
        <v>0</v>
      </c>
      <c r="G17928">
        <v>1</v>
      </c>
      <c r="H17928"/>
      <c r="I17928">
        <v>1</v>
      </c>
      <c r="J17928" s="95">
        <v>45824.606944444444</v>
      </c>
      <c r="K17928">
        <v>0</v>
      </c>
    </row>
    <row r="17929" spans="1:12" x14ac:dyDescent="0.35">
      <c r="A17929" t="s">
        <v>18057</v>
      </c>
      <c r="B17929" s="93">
        <v>5215591117811</v>
      </c>
      <c r="C17929" t="s">
        <v>129</v>
      </c>
      <c r="D17929" t="s">
        <v>130</v>
      </c>
      <c r="E17929">
        <v>1</v>
      </c>
      <c r="F17929">
        <v>0</v>
      </c>
      <c r="G17929">
        <v>1</v>
      </c>
      <c r="H17929"/>
      <c r="I17929">
        <v>1</v>
      </c>
      <c r="J17929" s="95">
        <v>45824.603472222225</v>
      </c>
      <c r="K17929">
        <v>0</v>
      </c>
    </row>
    <row r="17930" spans="1:12" x14ac:dyDescent="0.35">
      <c r="A17930" t="s">
        <v>18058</v>
      </c>
      <c r="B17930" s="93">
        <v>5215529363375</v>
      </c>
      <c r="C17930" t="s">
        <v>129</v>
      </c>
      <c r="D17930" t="s">
        <v>130</v>
      </c>
      <c r="E17930">
        <v>1</v>
      </c>
      <c r="F17930">
        <v>0</v>
      </c>
      <c r="G17930">
        <v>1</v>
      </c>
      <c r="H17930"/>
      <c r="I17930">
        <v>1</v>
      </c>
      <c r="J17930" s="95">
        <v>45824.605555555558</v>
      </c>
      <c r="K17930">
        <v>0</v>
      </c>
    </row>
    <row r="17931" spans="1:12" x14ac:dyDescent="0.35">
      <c r="A17931" t="s">
        <v>18059</v>
      </c>
      <c r="B17931" s="93">
        <v>5213311841527</v>
      </c>
      <c r="C17931" t="s">
        <v>129</v>
      </c>
      <c r="D17931" t="s">
        <v>130</v>
      </c>
      <c r="E17931">
        <v>0</v>
      </c>
      <c r="F17931">
        <v>0</v>
      </c>
      <c r="G17931">
        <v>0</v>
      </c>
      <c r="H17931" s="95">
        <v>45824.61041666667</v>
      </c>
      <c r="I17931">
        <v>0</v>
      </c>
      <c r="K17931">
        <v>0</v>
      </c>
    </row>
    <row r="17932" spans="1:12" x14ac:dyDescent="0.35">
      <c r="A17932" t="s">
        <v>18060</v>
      </c>
      <c r="B17932" s="93">
        <v>5215578813544</v>
      </c>
      <c r="C17932" t="s">
        <v>129</v>
      </c>
      <c r="D17932" t="s">
        <v>130</v>
      </c>
      <c r="E17932">
        <v>0</v>
      </c>
      <c r="F17932">
        <v>0</v>
      </c>
      <c r="G17932">
        <v>0</v>
      </c>
      <c r="H17932" s="95">
        <v>45824.60833333333</v>
      </c>
      <c r="I17932">
        <v>0</v>
      </c>
      <c r="K17932">
        <v>0</v>
      </c>
    </row>
    <row r="17933" spans="1:12" x14ac:dyDescent="0.35">
      <c r="A17933" t="s">
        <v>18061</v>
      </c>
      <c r="B17933" s="93">
        <v>5215527288966</v>
      </c>
      <c r="C17933" t="s">
        <v>129</v>
      </c>
      <c r="D17933" t="s">
        <v>130</v>
      </c>
      <c r="E17933">
        <v>1</v>
      </c>
      <c r="F17933">
        <v>0</v>
      </c>
      <c r="G17933">
        <v>1</v>
      </c>
      <c r="H17933"/>
      <c r="I17933">
        <v>1</v>
      </c>
      <c r="J17933" s="95">
        <v>45824.604166666664</v>
      </c>
      <c r="K17933">
        <v>0</v>
      </c>
    </row>
    <row r="17934" spans="1:12" x14ac:dyDescent="0.35">
      <c r="A17934" t="s">
        <v>18062</v>
      </c>
      <c r="B17934" s="93">
        <v>5218721555528</v>
      </c>
      <c r="C17934" t="s">
        <v>129</v>
      </c>
      <c r="D17934" t="s">
        <v>130</v>
      </c>
      <c r="E17934">
        <v>1</v>
      </c>
      <c r="F17934">
        <v>1</v>
      </c>
      <c r="G17934">
        <v>1</v>
      </c>
      <c r="H17934"/>
      <c r="I17934">
        <v>1</v>
      </c>
      <c r="J17934" s="95">
        <v>45824.604166666664</v>
      </c>
      <c r="K17934">
        <v>1</v>
      </c>
      <c r="L17934" s="95">
        <v>45824.607638888891</v>
      </c>
    </row>
    <row r="17935" spans="1:12" x14ac:dyDescent="0.35">
      <c r="A17935" t="s">
        <v>18063</v>
      </c>
      <c r="B17935" s="93">
        <v>5215518258738</v>
      </c>
      <c r="C17935" t="s">
        <v>129</v>
      </c>
      <c r="D17935" t="s">
        <v>130</v>
      </c>
      <c r="E17935">
        <v>1</v>
      </c>
      <c r="F17935">
        <v>0</v>
      </c>
      <c r="G17935">
        <v>1</v>
      </c>
      <c r="H17935"/>
      <c r="I17935">
        <v>1</v>
      </c>
      <c r="J17935" s="95">
        <v>45824.602777777778</v>
      </c>
      <c r="K17935">
        <v>0</v>
      </c>
    </row>
    <row r="17936" spans="1:12" x14ac:dyDescent="0.35">
      <c r="A17936" t="s">
        <v>18064</v>
      </c>
      <c r="B17936" s="93">
        <v>5215554010820</v>
      </c>
      <c r="C17936" t="s">
        <v>129</v>
      </c>
      <c r="D17936" t="s">
        <v>130</v>
      </c>
      <c r="E17936">
        <v>1</v>
      </c>
      <c r="F17936">
        <v>1</v>
      </c>
      <c r="G17936">
        <v>1</v>
      </c>
      <c r="H17936"/>
      <c r="I17936">
        <v>1</v>
      </c>
      <c r="J17936" s="95">
        <v>45824.606944444444</v>
      </c>
      <c r="K17936">
        <v>1</v>
      </c>
      <c r="L17936" s="95">
        <v>45824.647222222222</v>
      </c>
    </row>
    <row r="17937" spans="1:12" x14ac:dyDescent="0.35">
      <c r="A17937" t="s">
        <v>18065</v>
      </c>
      <c r="B17937" s="93">
        <v>5212281140614</v>
      </c>
      <c r="C17937" t="s">
        <v>129</v>
      </c>
      <c r="D17937" t="s">
        <v>130</v>
      </c>
      <c r="E17937">
        <v>1</v>
      </c>
      <c r="F17937">
        <v>1</v>
      </c>
      <c r="G17937">
        <v>1</v>
      </c>
      <c r="H17937"/>
      <c r="I17937">
        <v>1</v>
      </c>
      <c r="J17937" s="95">
        <v>45824.609722222223</v>
      </c>
      <c r="K17937">
        <v>1</v>
      </c>
      <c r="L17937" s="95">
        <v>45824.646527777775</v>
      </c>
    </row>
    <row r="17938" spans="1:12" x14ac:dyDescent="0.35">
      <c r="A17938" t="s">
        <v>18066</v>
      </c>
      <c r="B17938" s="93">
        <v>5217717017132</v>
      </c>
      <c r="C17938" t="s">
        <v>129</v>
      </c>
      <c r="D17938" t="s">
        <v>130</v>
      </c>
      <c r="E17938">
        <v>1</v>
      </c>
      <c r="F17938">
        <v>1</v>
      </c>
      <c r="G17938">
        <v>1</v>
      </c>
      <c r="H17938"/>
      <c r="I17938">
        <v>1</v>
      </c>
      <c r="J17938" s="95">
        <v>45824.60833333333</v>
      </c>
      <c r="K17938">
        <v>1</v>
      </c>
      <c r="L17938" s="95">
        <v>45825.0625</v>
      </c>
    </row>
    <row r="17939" spans="1:12" x14ac:dyDescent="0.35">
      <c r="A17939" t="s">
        <v>18067</v>
      </c>
      <c r="B17939" s="93">
        <v>5215534337795</v>
      </c>
      <c r="C17939" t="s">
        <v>129</v>
      </c>
      <c r="D17939" t="s">
        <v>130</v>
      </c>
      <c r="E17939">
        <v>1</v>
      </c>
      <c r="F17939">
        <v>0</v>
      </c>
      <c r="G17939">
        <v>1</v>
      </c>
      <c r="H17939"/>
      <c r="I17939">
        <v>1</v>
      </c>
      <c r="J17939" s="95">
        <v>45824.606944444444</v>
      </c>
      <c r="K17939">
        <v>0</v>
      </c>
    </row>
    <row r="17940" spans="1:12" x14ac:dyDescent="0.35">
      <c r="A17940" t="s">
        <v>18068</v>
      </c>
      <c r="B17940" s="93">
        <v>522727831846</v>
      </c>
      <c r="C17940" t="s">
        <v>129</v>
      </c>
      <c r="D17940" t="s">
        <v>130</v>
      </c>
      <c r="E17940">
        <v>1</v>
      </c>
      <c r="F17940">
        <v>0</v>
      </c>
      <c r="G17940">
        <v>1</v>
      </c>
      <c r="H17940"/>
      <c r="I17940">
        <v>1</v>
      </c>
      <c r="J17940" s="95">
        <v>45824.633333333331</v>
      </c>
      <c r="K17940">
        <v>0</v>
      </c>
    </row>
    <row r="17941" spans="1:12" x14ac:dyDescent="0.35">
      <c r="A17941" t="s">
        <v>18069</v>
      </c>
      <c r="B17941" s="93">
        <v>5219616089977</v>
      </c>
      <c r="C17941" t="s">
        <v>129</v>
      </c>
      <c r="D17941" t="s">
        <v>130</v>
      </c>
      <c r="E17941">
        <v>0</v>
      </c>
      <c r="F17941">
        <v>0</v>
      </c>
      <c r="G17941">
        <v>0</v>
      </c>
      <c r="H17941" s="95">
        <v>45824.602083333331</v>
      </c>
      <c r="I17941">
        <v>0</v>
      </c>
      <c r="K17941">
        <v>0</v>
      </c>
    </row>
    <row r="17942" spans="1:12" x14ac:dyDescent="0.35">
      <c r="A17942" t="s">
        <v>18070</v>
      </c>
      <c r="B17942" s="93">
        <v>5215540445268</v>
      </c>
      <c r="C17942" t="s">
        <v>129</v>
      </c>
      <c r="D17942" t="s">
        <v>130</v>
      </c>
      <c r="E17942">
        <v>0</v>
      </c>
      <c r="F17942">
        <v>0</v>
      </c>
      <c r="G17942">
        <v>0</v>
      </c>
      <c r="H17942" s="95">
        <v>45824.604166666664</v>
      </c>
      <c r="I17942">
        <v>0</v>
      </c>
      <c r="K17942">
        <v>0</v>
      </c>
    </row>
    <row r="17943" spans="1:12" x14ac:dyDescent="0.35">
      <c r="A17943" t="s">
        <v>18071</v>
      </c>
      <c r="B17943" s="93">
        <v>5215521758429</v>
      </c>
      <c r="C17943" t="s">
        <v>129</v>
      </c>
      <c r="D17943" t="s">
        <v>130</v>
      </c>
      <c r="E17943">
        <v>0</v>
      </c>
      <c r="F17943">
        <v>0</v>
      </c>
      <c r="G17943">
        <v>0</v>
      </c>
      <c r="H17943" s="95">
        <v>45824.60833333333</v>
      </c>
      <c r="I17943">
        <v>0</v>
      </c>
      <c r="K17943">
        <v>0</v>
      </c>
    </row>
    <row r="17944" spans="1:12" x14ac:dyDescent="0.35">
      <c r="A17944" t="s">
        <v>18072</v>
      </c>
      <c r="B17944" s="93">
        <v>5214981133736</v>
      </c>
      <c r="C17944" t="s">
        <v>129</v>
      </c>
      <c r="D17944" t="s">
        <v>130</v>
      </c>
      <c r="E17944">
        <v>0</v>
      </c>
      <c r="F17944">
        <v>0</v>
      </c>
      <c r="G17944">
        <v>0</v>
      </c>
      <c r="H17944" s="95">
        <v>45824.602777777778</v>
      </c>
      <c r="I17944">
        <v>0</v>
      </c>
      <c r="K17944">
        <v>0</v>
      </c>
    </row>
    <row r="17945" spans="1:12" x14ac:dyDescent="0.35">
      <c r="A17945" t="s">
        <v>18073</v>
      </c>
      <c r="B17945" s="93">
        <v>5217711998930</v>
      </c>
      <c r="C17945" t="s">
        <v>129</v>
      </c>
      <c r="D17945" t="s">
        <v>130</v>
      </c>
      <c r="E17945">
        <v>1</v>
      </c>
      <c r="F17945">
        <v>1</v>
      </c>
      <c r="G17945">
        <v>1</v>
      </c>
      <c r="H17945"/>
      <c r="I17945">
        <v>1</v>
      </c>
      <c r="J17945" s="95">
        <v>45824.604861111111</v>
      </c>
      <c r="K17945">
        <v>1</v>
      </c>
      <c r="L17945" s="95">
        <v>45824.616666666669</v>
      </c>
    </row>
    <row r="17946" spans="1:12" x14ac:dyDescent="0.35">
      <c r="A17946" t="s">
        <v>18074</v>
      </c>
      <c r="B17946" s="93">
        <v>5215534871694</v>
      </c>
      <c r="C17946" t="s">
        <v>129</v>
      </c>
      <c r="D17946" t="s">
        <v>130</v>
      </c>
      <c r="E17946">
        <v>1</v>
      </c>
      <c r="F17946">
        <v>0</v>
      </c>
      <c r="G17946">
        <v>1</v>
      </c>
      <c r="H17946"/>
      <c r="I17946">
        <v>1</v>
      </c>
      <c r="J17946" s="95">
        <v>45825.056250000001</v>
      </c>
      <c r="K17946">
        <v>0</v>
      </c>
    </row>
    <row r="17947" spans="1:12" x14ac:dyDescent="0.35">
      <c r="A17947" t="s">
        <v>18075</v>
      </c>
      <c r="B17947" s="93">
        <v>5215574061494</v>
      </c>
      <c r="C17947" t="s">
        <v>129</v>
      </c>
      <c r="D17947" t="s">
        <v>130</v>
      </c>
      <c r="E17947">
        <v>0</v>
      </c>
      <c r="F17947">
        <v>0</v>
      </c>
      <c r="G17947">
        <v>0</v>
      </c>
      <c r="H17947" s="95">
        <v>45824.604166666664</v>
      </c>
      <c r="I17947">
        <v>0</v>
      </c>
      <c r="K17947">
        <v>0</v>
      </c>
    </row>
    <row r="17948" spans="1:12" x14ac:dyDescent="0.35">
      <c r="A17948" t="s">
        <v>18076</v>
      </c>
      <c r="B17948" s="93">
        <v>5217223943149</v>
      </c>
      <c r="C17948" t="s">
        <v>129</v>
      </c>
      <c r="D17948" t="s">
        <v>130</v>
      </c>
      <c r="E17948">
        <v>1</v>
      </c>
      <c r="F17948">
        <v>0</v>
      </c>
      <c r="G17948">
        <v>1</v>
      </c>
      <c r="H17948"/>
      <c r="I17948">
        <v>1</v>
      </c>
      <c r="J17948" s="95">
        <v>45824.607638888891</v>
      </c>
      <c r="K17948">
        <v>0</v>
      </c>
    </row>
    <row r="17949" spans="1:12" x14ac:dyDescent="0.35">
      <c r="A17949" t="s">
        <v>18077</v>
      </c>
      <c r="B17949" s="93">
        <v>5214661017258</v>
      </c>
      <c r="C17949" t="s">
        <v>129</v>
      </c>
      <c r="D17949" t="s">
        <v>130</v>
      </c>
      <c r="E17949">
        <v>0</v>
      </c>
      <c r="F17949">
        <v>0</v>
      </c>
      <c r="G17949">
        <v>0</v>
      </c>
      <c r="H17949" s="95">
        <v>45824.607638888891</v>
      </c>
      <c r="I17949">
        <v>0</v>
      </c>
      <c r="K17949">
        <v>0</v>
      </c>
    </row>
    <row r="17950" spans="1:12" x14ac:dyDescent="0.35">
      <c r="A17950" t="s">
        <v>18078</v>
      </c>
      <c r="B17950" s="93">
        <v>5216646941181</v>
      </c>
      <c r="C17950" t="s">
        <v>129</v>
      </c>
      <c r="D17950" t="s">
        <v>130</v>
      </c>
      <c r="E17950">
        <v>1</v>
      </c>
      <c r="F17950">
        <v>0</v>
      </c>
      <c r="G17950">
        <v>1</v>
      </c>
      <c r="H17950"/>
      <c r="I17950">
        <v>1</v>
      </c>
      <c r="J17950" s="95">
        <v>45824.606944444444</v>
      </c>
      <c r="K17950">
        <v>0</v>
      </c>
    </row>
    <row r="17951" spans="1:12" x14ac:dyDescent="0.35">
      <c r="A17951" t="s">
        <v>18079</v>
      </c>
      <c r="B17951" s="93">
        <v>5219812055379</v>
      </c>
      <c r="C17951" t="s">
        <v>129</v>
      </c>
      <c r="D17951" t="s">
        <v>130</v>
      </c>
      <c r="E17951">
        <v>1</v>
      </c>
      <c r="F17951">
        <v>1</v>
      </c>
      <c r="G17951">
        <v>1</v>
      </c>
      <c r="H17951"/>
      <c r="I17951">
        <v>1</v>
      </c>
      <c r="J17951" s="95">
        <v>45824.606249999997</v>
      </c>
      <c r="K17951">
        <v>1</v>
      </c>
      <c r="L17951" s="95">
        <v>45824.669444444444</v>
      </c>
    </row>
    <row r="17952" spans="1:12" x14ac:dyDescent="0.35">
      <c r="A17952" t="s">
        <v>18080</v>
      </c>
      <c r="B17952" s="93">
        <v>5219512216132</v>
      </c>
      <c r="C17952" t="s">
        <v>129</v>
      </c>
      <c r="D17952" t="s">
        <v>130</v>
      </c>
      <c r="E17952">
        <v>1</v>
      </c>
      <c r="F17952">
        <v>0</v>
      </c>
      <c r="G17952">
        <v>1</v>
      </c>
      <c r="H17952"/>
      <c r="I17952">
        <v>1</v>
      </c>
      <c r="J17952" s="95">
        <v>45824.601388888892</v>
      </c>
      <c r="K17952">
        <v>0</v>
      </c>
    </row>
    <row r="17953" spans="1:12" x14ac:dyDescent="0.35">
      <c r="A17953" t="s">
        <v>18081</v>
      </c>
      <c r="B17953" s="93">
        <v>5214424678724</v>
      </c>
      <c r="C17953" t="s">
        <v>129</v>
      </c>
      <c r="D17953" t="s">
        <v>130</v>
      </c>
      <c r="E17953">
        <v>1</v>
      </c>
      <c r="F17953">
        <v>0</v>
      </c>
      <c r="G17953">
        <v>1</v>
      </c>
      <c r="H17953"/>
      <c r="I17953">
        <v>1</v>
      </c>
      <c r="J17953" s="95">
        <v>45824.601388888892</v>
      </c>
      <c r="K17953">
        <v>0</v>
      </c>
    </row>
    <row r="17954" spans="1:12" x14ac:dyDescent="0.35">
      <c r="A17954" t="s">
        <v>18082</v>
      </c>
      <c r="B17954" s="93">
        <v>5218333185433</v>
      </c>
      <c r="C17954" t="s">
        <v>129</v>
      </c>
      <c r="D17954" t="s">
        <v>130</v>
      </c>
      <c r="E17954">
        <v>1</v>
      </c>
      <c r="F17954">
        <v>0</v>
      </c>
      <c r="G17954">
        <v>1</v>
      </c>
      <c r="H17954"/>
      <c r="I17954">
        <v>1</v>
      </c>
      <c r="J17954" s="95">
        <v>45824.604166666664</v>
      </c>
      <c r="K17954">
        <v>0</v>
      </c>
    </row>
    <row r="17955" spans="1:12" x14ac:dyDescent="0.35">
      <c r="A17955" t="s">
        <v>18083</v>
      </c>
      <c r="B17955" s="93">
        <v>5215529158811</v>
      </c>
      <c r="C17955" t="s">
        <v>129</v>
      </c>
      <c r="D17955" t="s">
        <v>130</v>
      </c>
      <c r="E17955">
        <v>1</v>
      </c>
      <c r="F17955">
        <v>1</v>
      </c>
      <c r="G17955">
        <v>1</v>
      </c>
      <c r="H17955"/>
      <c r="I17955">
        <v>1</v>
      </c>
      <c r="J17955" s="95">
        <v>45824.606944444444</v>
      </c>
      <c r="K17955">
        <v>1</v>
      </c>
      <c r="L17955" s="95">
        <v>45824.613194444442</v>
      </c>
    </row>
    <row r="17956" spans="1:12" x14ac:dyDescent="0.35">
      <c r="A17956" t="s">
        <v>18084</v>
      </c>
      <c r="B17956" s="93">
        <v>5215518000684</v>
      </c>
      <c r="C17956" t="s">
        <v>129</v>
      </c>
      <c r="D17956" t="s">
        <v>130</v>
      </c>
      <c r="E17956">
        <v>1</v>
      </c>
      <c r="F17956">
        <v>1</v>
      </c>
      <c r="G17956">
        <v>1</v>
      </c>
      <c r="H17956"/>
      <c r="I17956">
        <v>1</v>
      </c>
      <c r="J17956" s="95">
        <v>45824.605555555558</v>
      </c>
      <c r="K17956">
        <v>1</v>
      </c>
      <c r="L17956" s="95">
        <v>45824.654861111114</v>
      </c>
    </row>
    <row r="17957" spans="1:12" x14ac:dyDescent="0.35">
      <c r="A17957" t="s">
        <v>18085</v>
      </c>
      <c r="B17957" s="93">
        <v>5214561035199</v>
      </c>
      <c r="C17957" t="s">
        <v>129</v>
      </c>
      <c r="D17957" t="s">
        <v>130</v>
      </c>
      <c r="E17957">
        <v>1</v>
      </c>
      <c r="F17957">
        <v>1</v>
      </c>
      <c r="G17957">
        <v>1</v>
      </c>
      <c r="H17957"/>
      <c r="I17957">
        <v>1</v>
      </c>
      <c r="J17957" s="95">
        <v>45824.602777777778</v>
      </c>
      <c r="K17957">
        <v>1</v>
      </c>
      <c r="L17957" s="95">
        <v>45824.646527777775</v>
      </c>
    </row>
    <row r="17958" spans="1:12" x14ac:dyDescent="0.35">
      <c r="A17958" t="s">
        <v>18086</v>
      </c>
      <c r="B17958" s="93">
        <v>5217151796635</v>
      </c>
      <c r="C17958" t="s">
        <v>129</v>
      </c>
      <c r="D17958" t="s">
        <v>130</v>
      </c>
      <c r="E17958">
        <v>0</v>
      </c>
      <c r="F17958">
        <v>0</v>
      </c>
      <c r="G17958">
        <v>0</v>
      </c>
      <c r="H17958" s="95">
        <v>45824.61041666667</v>
      </c>
      <c r="I17958">
        <v>0</v>
      </c>
      <c r="K17958">
        <v>0</v>
      </c>
    </row>
    <row r="17959" spans="1:12" x14ac:dyDescent="0.35">
      <c r="A17959" t="s">
        <v>18087</v>
      </c>
      <c r="B17959" s="93">
        <v>5213316055783</v>
      </c>
      <c r="C17959" t="s">
        <v>129</v>
      </c>
      <c r="D17959" t="s">
        <v>130</v>
      </c>
      <c r="E17959">
        <v>1</v>
      </c>
      <c r="F17959">
        <v>1</v>
      </c>
      <c r="G17959">
        <v>1</v>
      </c>
      <c r="H17959"/>
      <c r="I17959">
        <v>1</v>
      </c>
      <c r="J17959" s="95">
        <v>45824.604861111111</v>
      </c>
      <c r="K17959">
        <v>1</v>
      </c>
      <c r="L17959" s="95">
        <v>45824.617361111108</v>
      </c>
    </row>
    <row r="17960" spans="1:12" x14ac:dyDescent="0.35">
      <c r="A17960" t="s">
        <v>18088</v>
      </c>
      <c r="B17960" s="93">
        <v>5212288556982</v>
      </c>
      <c r="C17960" t="s">
        <v>129</v>
      </c>
      <c r="D17960" t="s">
        <v>130</v>
      </c>
      <c r="E17960">
        <v>1</v>
      </c>
      <c r="F17960">
        <v>1</v>
      </c>
      <c r="G17960">
        <v>1</v>
      </c>
      <c r="H17960"/>
      <c r="I17960">
        <v>1</v>
      </c>
      <c r="J17960" s="95">
        <v>45824.606249999997</v>
      </c>
      <c r="K17960">
        <v>1</v>
      </c>
      <c r="L17960" s="95">
        <v>45824.606944444444</v>
      </c>
    </row>
    <row r="17961" spans="1:12" x14ac:dyDescent="0.35">
      <c r="A17961" t="s">
        <v>18089</v>
      </c>
      <c r="B17961" s="93">
        <v>5215512863540</v>
      </c>
      <c r="C17961" t="s">
        <v>129</v>
      </c>
      <c r="D17961" t="s">
        <v>130</v>
      </c>
      <c r="E17961">
        <v>1</v>
      </c>
      <c r="F17961">
        <v>1</v>
      </c>
      <c r="G17961">
        <v>1</v>
      </c>
      <c r="H17961"/>
      <c r="I17961">
        <v>1</v>
      </c>
      <c r="J17961" s="95">
        <v>45824.602777777778</v>
      </c>
      <c r="K17961">
        <v>1</v>
      </c>
      <c r="L17961" s="95">
        <v>45824.788194444445</v>
      </c>
    </row>
    <row r="17962" spans="1:12" x14ac:dyDescent="0.35">
      <c r="A17962" t="s">
        <v>18090</v>
      </c>
      <c r="B17962" s="93">
        <v>5215519228653</v>
      </c>
      <c r="C17962" t="s">
        <v>129</v>
      </c>
      <c r="D17962" t="s">
        <v>130</v>
      </c>
      <c r="E17962">
        <v>1</v>
      </c>
      <c r="F17962">
        <v>1</v>
      </c>
      <c r="G17962">
        <v>1</v>
      </c>
      <c r="H17962"/>
      <c r="I17962">
        <v>1</v>
      </c>
      <c r="J17962" s="95">
        <v>45824.603472222225</v>
      </c>
      <c r="K17962">
        <v>1</v>
      </c>
      <c r="L17962" s="95">
        <v>45825.708333333336</v>
      </c>
    </row>
    <row r="17963" spans="1:12" x14ac:dyDescent="0.35">
      <c r="A17963" t="s">
        <v>18091</v>
      </c>
      <c r="B17963" s="93">
        <v>5218787850842</v>
      </c>
      <c r="C17963" t="s">
        <v>129</v>
      </c>
      <c r="D17963" t="s">
        <v>130</v>
      </c>
      <c r="E17963">
        <v>1</v>
      </c>
      <c r="F17963">
        <v>1</v>
      </c>
      <c r="G17963">
        <v>1</v>
      </c>
      <c r="H17963"/>
      <c r="I17963">
        <v>1</v>
      </c>
      <c r="J17963" s="95">
        <v>45824.609722222223</v>
      </c>
      <c r="K17963">
        <v>1</v>
      </c>
      <c r="L17963" s="95">
        <v>45824.823611111111</v>
      </c>
    </row>
    <row r="17964" spans="1:12" x14ac:dyDescent="0.35">
      <c r="A17964" t="s">
        <v>18092</v>
      </c>
      <c r="B17964" s="93">
        <v>5214493248411</v>
      </c>
      <c r="C17964" t="s">
        <v>129</v>
      </c>
      <c r="D17964" t="s">
        <v>130</v>
      </c>
      <c r="E17964">
        <v>1</v>
      </c>
      <c r="F17964">
        <v>0</v>
      </c>
      <c r="G17964">
        <v>1</v>
      </c>
      <c r="H17964"/>
      <c r="I17964">
        <v>1</v>
      </c>
      <c r="J17964" s="95">
        <v>45824.609027777777</v>
      </c>
      <c r="K17964">
        <v>0</v>
      </c>
    </row>
    <row r="17965" spans="1:12" x14ac:dyDescent="0.35">
      <c r="A17965" t="s">
        <v>18093</v>
      </c>
      <c r="B17965" s="93">
        <v>5214151510805</v>
      </c>
      <c r="C17965" t="s">
        <v>129</v>
      </c>
      <c r="D17965" t="s">
        <v>130</v>
      </c>
      <c r="E17965">
        <v>1</v>
      </c>
      <c r="F17965">
        <v>1</v>
      </c>
      <c r="G17965">
        <v>1</v>
      </c>
      <c r="H17965"/>
      <c r="I17965">
        <v>1</v>
      </c>
      <c r="J17965" s="95">
        <v>45824.607638888891</v>
      </c>
      <c r="K17965">
        <v>1</v>
      </c>
      <c r="L17965" s="95">
        <v>45824.618750000001</v>
      </c>
    </row>
    <row r="17966" spans="1:12" x14ac:dyDescent="0.35">
      <c r="A17966" t="s">
        <v>18094</v>
      </c>
      <c r="B17966" s="93">
        <v>5215533322982</v>
      </c>
      <c r="C17966" t="s">
        <v>129</v>
      </c>
      <c r="D17966" t="s">
        <v>130</v>
      </c>
      <c r="E17966">
        <v>1</v>
      </c>
      <c r="F17966">
        <v>1</v>
      </c>
      <c r="G17966">
        <v>1</v>
      </c>
      <c r="H17966"/>
      <c r="I17966">
        <v>1</v>
      </c>
      <c r="J17966" s="95">
        <v>45824.605555555558</v>
      </c>
      <c r="K17966">
        <v>1</v>
      </c>
      <c r="L17966" s="95">
        <v>45824.658333333333</v>
      </c>
    </row>
    <row r="17967" spans="1:12" x14ac:dyDescent="0.35">
      <c r="A17967" t="s">
        <v>18095</v>
      </c>
      <c r="B17967" s="93">
        <v>5219616382426</v>
      </c>
      <c r="C17967" t="s">
        <v>129</v>
      </c>
      <c r="D17967" t="s">
        <v>130</v>
      </c>
      <c r="E17967">
        <v>0</v>
      </c>
      <c r="F17967">
        <v>0</v>
      </c>
      <c r="G17967">
        <v>0</v>
      </c>
      <c r="H17967" s="95">
        <v>45824.603472222225</v>
      </c>
      <c r="I17967">
        <v>0</v>
      </c>
      <c r="K17967">
        <v>0</v>
      </c>
    </row>
    <row r="17968" spans="1:12" x14ac:dyDescent="0.35">
      <c r="A17968" t="s">
        <v>18096</v>
      </c>
      <c r="B17968" s="93">
        <v>5212291464066</v>
      </c>
      <c r="C17968" t="s">
        <v>129</v>
      </c>
      <c r="D17968" t="s">
        <v>130</v>
      </c>
      <c r="E17968">
        <v>1</v>
      </c>
      <c r="F17968">
        <v>1</v>
      </c>
      <c r="G17968">
        <v>1</v>
      </c>
      <c r="H17968"/>
      <c r="I17968">
        <v>1</v>
      </c>
      <c r="J17968" s="95">
        <v>45824.606249999997</v>
      </c>
      <c r="K17968">
        <v>1</v>
      </c>
      <c r="L17968" s="95">
        <v>45824.99722222222</v>
      </c>
    </row>
    <row r="17969" spans="1:12" x14ac:dyDescent="0.35">
      <c r="A17969" t="s">
        <v>18097</v>
      </c>
      <c r="B17969" s="93">
        <v>5217221194657</v>
      </c>
      <c r="C17969" t="s">
        <v>129</v>
      </c>
      <c r="D17969" t="s">
        <v>130</v>
      </c>
      <c r="E17969">
        <v>1</v>
      </c>
      <c r="F17969">
        <v>1</v>
      </c>
      <c r="G17969">
        <v>1</v>
      </c>
      <c r="H17969"/>
      <c r="I17969">
        <v>1</v>
      </c>
      <c r="J17969" s="95">
        <v>45824.682638888888</v>
      </c>
      <c r="K17969">
        <v>1</v>
      </c>
      <c r="L17969" s="95">
        <v>45824.847222222219</v>
      </c>
    </row>
    <row r="17970" spans="1:12" x14ac:dyDescent="0.35">
      <c r="A17970" t="s">
        <v>18098</v>
      </c>
      <c r="B17970" s="93">
        <v>5214411083388</v>
      </c>
      <c r="C17970" t="s">
        <v>129</v>
      </c>
      <c r="D17970" t="s">
        <v>130</v>
      </c>
      <c r="E17970">
        <v>1</v>
      </c>
      <c r="F17970">
        <v>0</v>
      </c>
      <c r="G17970">
        <v>1</v>
      </c>
      <c r="H17970"/>
      <c r="I17970">
        <v>1</v>
      </c>
      <c r="J17970" s="95">
        <v>45824.609722222223</v>
      </c>
      <c r="K17970">
        <v>0</v>
      </c>
    </row>
    <row r="17971" spans="1:12" x14ac:dyDescent="0.35">
      <c r="A17971" t="s">
        <v>18099</v>
      </c>
      <c r="B17971" s="93">
        <v>5215554183470</v>
      </c>
      <c r="C17971" t="s">
        <v>129</v>
      </c>
      <c r="D17971" t="s">
        <v>130</v>
      </c>
      <c r="E17971">
        <v>1</v>
      </c>
      <c r="F17971">
        <v>0</v>
      </c>
      <c r="G17971">
        <v>1</v>
      </c>
      <c r="H17971"/>
      <c r="I17971">
        <v>1</v>
      </c>
      <c r="J17971" s="95">
        <v>45824.935416666667</v>
      </c>
      <c r="K17971">
        <v>0</v>
      </c>
    </row>
    <row r="17972" spans="1:12" x14ac:dyDescent="0.35">
      <c r="A17972" t="s">
        <v>18100</v>
      </c>
      <c r="B17972" s="93">
        <v>5212411122368</v>
      </c>
      <c r="C17972" t="s">
        <v>129</v>
      </c>
      <c r="D17972" t="s">
        <v>130</v>
      </c>
      <c r="E17972">
        <v>0</v>
      </c>
      <c r="F17972">
        <v>0</v>
      </c>
      <c r="G17972">
        <v>0</v>
      </c>
      <c r="H17972" s="95">
        <v>45824.603472222225</v>
      </c>
      <c r="I17972">
        <v>0</v>
      </c>
      <c r="K17972">
        <v>0</v>
      </c>
    </row>
    <row r="17973" spans="1:12" x14ac:dyDescent="0.35">
      <c r="A17973" t="s">
        <v>18101</v>
      </c>
      <c r="B17973" s="93">
        <v>5217731139461</v>
      </c>
      <c r="C17973" t="s">
        <v>129</v>
      </c>
      <c r="D17973" t="s">
        <v>130</v>
      </c>
      <c r="E17973">
        <v>1</v>
      </c>
      <c r="F17973">
        <v>1</v>
      </c>
      <c r="G17973">
        <v>1</v>
      </c>
      <c r="H17973"/>
      <c r="I17973">
        <v>1</v>
      </c>
      <c r="J17973" s="95">
        <v>45824.605555555558</v>
      </c>
      <c r="K17973">
        <v>1</v>
      </c>
      <c r="L17973" s="95">
        <v>45824.824305555558</v>
      </c>
    </row>
    <row r="17974" spans="1:12" x14ac:dyDescent="0.35">
      <c r="A17974" t="s">
        <v>18102</v>
      </c>
      <c r="B17974" s="93">
        <v>5218180202551</v>
      </c>
      <c r="C17974" t="s">
        <v>129</v>
      </c>
      <c r="D17974" t="s">
        <v>130</v>
      </c>
      <c r="E17974">
        <v>1</v>
      </c>
      <c r="F17974">
        <v>1</v>
      </c>
      <c r="G17974">
        <v>1</v>
      </c>
      <c r="H17974"/>
      <c r="I17974">
        <v>1</v>
      </c>
      <c r="J17974" s="95">
        <v>45824.604861111111</v>
      </c>
      <c r="K17974">
        <v>1</v>
      </c>
      <c r="L17974" s="95">
        <v>45824.679166666669</v>
      </c>
    </row>
    <row r="17975" spans="1:12" x14ac:dyDescent="0.35">
      <c r="A17975" t="s">
        <v>18103</v>
      </c>
      <c r="B17975" s="93">
        <v>5214444360123</v>
      </c>
      <c r="C17975" t="s">
        <v>129</v>
      </c>
      <c r="D17975" t="s">
        <v>130</v>
      </c>
      <c r="E17975">
        <v>1</v>
      </c>
      <c r="F17975">
        <v>0</v>
      </c>
      <c r="G17975">
        <v>1</v>
      </c>
      <c r="H17975"/>
      <c r="I17975">
        <v>1</v>
      </c>
      <c r="J17975" s="95">
        <v>45824.602777777778</v>
      </c>
      <c r="K17975">
        <v>0</v>
      </c>
    </row>
    <row r="17976" spans="1:12" x14ac:dyDescent="0.35">
      <c r="A17976" t="s">
        <v>18104</v>
      </c>
      <c r="B17976" s="93">
        <v>5218341181593</v>
      </c>
      <c r="C17976" t="s">
        <v>129</v>
      </c>
      <c r="D17976" t="s">
        <v>130</v>
      </c>
      <c r="E17976">
        <v>1</v>
      </c>
      <c r="F17976">
        <v>1</v>
      </c>
      <c r="G17976">
        <v>1</v>
      </c>
      <c r="H17976"/>
      <c r="I17976">
        <v>1</v>
      </c>
      <c r="J17976" s="95">
        <v>45824.603472222225</v>
      </c>
      <c r="K17976">
        <v>1</v>
      </c>
      <c r="L17976" s="95">
        <v>45824.634027777778</v>
      </c>
    </row>
    <row r="17977" spans="1:12" x14ac:dyDescent="0.35">
      <c r="A17977" t="s">
        <v>18105</v>
      </c>
      <c r="B17977" s="93">
        <v>5219513295761</v>
      </c>
      <c r="C17977" t="s">
        <v>129</v>
      </c>
      <c r="D17977" t="s">
        <v>130</v>
      </c>
      <c r="E17977">
        <v>1</v>
      </c>
      <c r="F17977">
        <v>0</v>
      </c>
      <c r="G17977">
        <v>1</v>
      </c>
      <c r="H17977"/>
      <c r="I17977">
        <v>1</v>
      </c>
      <c r="J17977" s="95">
        <v>45824.601388888892</v>
      </c>
      <c r="K17977">
        <v>0</v>
      </c>
    </row>
    <row r="17978" spans="1:12" x14ac:dyDescent="0.35">
      <c r="A17978" t="s">
        <v>18106</v>
      </c>
      <c r="B17978" s="93">
        <v>5212721701896</v>
      </c>
      <c r="C17978" t="s">
        <v>129</v>
      </c>
      <c r="D17978" t="s">
        <v>130</v>
      </c>
      <c r="E17978">
        <v>1</v>
      </c>
      <c r="F17978">
        <v>1</v>
      </c>
      <c r="G17978">
        <v>1</v>
      </c>
      <c r="H17978"/>
      <c r="I17978">
        <v>1</v>
      </c>
      <c r="J17978" s="95">
        <v>45824.609722222223</v>
      </c>
      <c r="K17978">
        <v>1</v>
      </c>
      <c r="L17978" s="95">
        <v>45824.61041666667</v>
      </c>
    </row>
    <row r="17979" spans="1:12" x14ac:dyDescent="0.35">
      <c r="A17979" t="s">
        <v>18107</v>
      </c>
      <c r="B17979" s="93">
        <v>5219512537941</v>
      </c>
      <c r="C17979" t="s">
        <v>129</v>
      </c>
      <c r="D17979" t="s">
        <v>130</v>
      </c>
      <c r="E17979">
        <v>0</v>
      </c>
      <c r="F17979">
        <v>0</v>
      </c>
      <c r="G17979">
        <v>0</v>
      </c>
      <c r="H17979" s="95">
        <v>45824.602777777778</v>
      </c>
      <c r="I17979">
        <v>0</v>
      </c>
      <c r="K17979">
        <v>0</v>
      </c>
    </row>
    <row r="17980" spans="1:12" x14ac:dyDescent="0.35">
      <c r="A17980" t="s">
        <v>18108</v>
      </c>
      <c r="B17980" s="93">
        <v>5213311328902</v>
      </c>
      <c r="C17980" t="s">
        <v>129</v>
      </c>
      <c r="D17980" t="s">
        <v>130</v>
      </c>
      <c r="E17980">
        <v>1</v>
      </c>
      <c r="F17980">
        <v>1</v>
      </c>
      <c r="G17980">
        <v>1</v>
      </c>
      <c r="H17980"/>
      <c r="I17980">
        <v>1</v>
      </c>
      <c r="J17980" s="95">
        <v>45824.656944444447</v>
      </c>
      <c r="K17980">
        <v>1</v>
      </c>
      <c r="L17980" s="95">
        <v>45824.657638888886</v>
      </c>
    </row>
    <row r="17981" spans="1:12" x14ac:dyDescent="0.35">
      <c r="A17981" t="s">
        <v>18109</v>
      </c>
      <c r="B17981" s="93">
        <v>5215522999315</v>
      </c>
      <c r="C17981" t="s">
        <v>129</v>
      </c>
      <c r="D17981" t="s">
        <v>130</v>
      </c>
      <c r="E17981">
        <v>0</v>
      </c>
      <c r="F17981">
        <v>0</v>
      </c>
      <c r="G17981">
        <v>0</v>
      </c>
      <c r="H17981" s="95">
        <v>45824.60833333333</v>
      </c>
      <c r="I17981">
        <v>1</v>
      </c>
      <c r="J17981" s="95">
        <v>45824.60833333333</v>
      </c>
      <c r="K17981">
        <v>0</v>
      </c>
    </row>
    <row r="17982" spans="1:12" x14ac:dyDescent="0.35">
      <c r="A17982" t="s">
        <v>18110</v>
      </c>
      <c r="B17982" s="93">
        <v>5212299589769</v>
      </c>
      <c r="C17982" t="s">
        <v>129</v>
      </c>
      <c r="D17982" t="s">
        <v>130</v>
      </c>
      <c r="E17982">
        <v>1</v>
      </c>
      <c r="F17982">
        <v>0</v>
      </c>
      <c r="G17982">
        <v>1</v>
      </c>
      <c r="H17982"/>
      <c r="I17982">
        <v>1</v>
      </c>
      <c r="J17982" s="95">
        <v>45824.609027777777</v>
      </c>
      <c r="K17982">
        <v>0</v>
      </c>
    </row>
    <row r="17983" spans="1:12" x14ac:dyDescent="0.35">
      <c r="A17983" t="s">
        <v>18111</v>
      </c>
      <c r="B17983" s="93">
        <v>5217751354998</v>
      </c>
      <c r="C17983" t="s">
        <v>129</v>
      </c>
      <c r="D17983" t="s">
        <v>130</v>
      </c>
      <c r="E17983">
        <v>1</v>
      </c>
      <c r="F17983">
        <v>1</v>
      </c>
      <c r="G17983">
        <v>1</v>
      </c>
      <c r="H17983"/>
      <c r="I17983">
        <v>1</v>
      </c>
      <c r="J17983" s="95">
        <v>45824.606944444444</v>
      </c>
      <c r="K17983">
        <v>1</v>
      </c>
      <c r="L17983" s="95">
        <v>45824.607638888891</v>
      </c>
    </row>
    <row r="17984" spans="1:12" x14ac:dyDescent="0.35">
      <c r="A17984" t="s">
        <v>18112</v>
      </c>
      <c r="B17984" s="93">
        <v>5219511007520</v>
      </c>
      <c r="C17984" t="s">
        <v>129</v>
      </c>
      <c r="D17984" t="s">
        <v>130</v>
      </c>
      <c r="E17984">
        <v>1</v>
      </c>
      <c r="F17984">
        <v>0</v>
      </c>
      <c r="G17984">
        <v>1</v>
      </c>
      <c r="H17984"/>
      <c r="I17984">
        <v>1</v>
      </c>
      <c r="J17984" s="95">
        <v>45824.606944444444</v>
      </c>
      <c r="K17984">
        <v>0</v>
      </c>
    </row>
    <row r="17985" spans="1:12" x14ac:dyDescent="0.35">
      <c r="A17985" t="s">
        <v>18113</v>
      </c>
      <c r="B17985" s="93">
        <v>5219512019762</v>
      </c>
      <c r="C17985" t="s">
        <v>129</v>
      </c>
      <c r="D17985" t="s">
        <v>130</v>
      </c>
      <c r="E17985">
        <v>0</v>
      </c>
      <c r="F17985">
        <v>0</v>
      </c>
      <c r="G17985">
        <v>0</v>
      </c>
      <c r="H17985" s="95">
        <v>45824.604861111111</v>
      </c>
      <c r="I17985">
        <v>0</v>
      </c>
      <c r="K17985">
        <v>0</v>
      </c>
    </row>
    <row r="17986" spans="1:12" x14ac:dyDescent="0.35">
      <c r="A17986" t="s">
        <v>18114</v>
      </c>
      <c r="B17986" s="93">
        <v>5215543788973</v>
      </c>
      <c r="C17986" t="s">
        <v>129</v>
      </c>
      <c r="D17986" t="s">
        <v>130</v>
      </c>
      <c r="E17986">
        <v>1</v>
      </c>
      <c r="F17986">
        <v>1</v>
      </c>
      <c r="G17986">
        <v>1</v>
      </c>
      <c r="H17986"/>
      <c r="I17986">
        <v>1</v>
      </c>
      <c r="J17986" s="95">
        <v>45824.8125</v>
      </c>
      <c r="K17986">
        <v>1</v>
      </c>
      <c r="L17986" s="95">
        <v>45824.840277777781</v>
      </c>
    </row>
    <row r="17987" spans="1:12" x14ac:dyDescent="0.35">
      <c r="A17987" t="s">
        <v>18115</v>
      </c>
      <c r="B17987" s="93">
        <v>5212331099609</v>
      </c>
      <c r="C17987" t="s">
        <v>129</v>
      </c>
      <c r="D17987" t="s">
        <v>130</v>
      </c>
      <c r="E17987">
        <v>1</v>
      </c>
      <c r="F17987">
        <v>1</v>
      </c>
      <c r="G17987">
        <v>1</v>
      </c>
      <c r="H17987"/>
      <c r="I17987">
        <v>1</v>
      </c>
      <c r="J17987" s="95">
        <v>45824.611805555556</v>
      </c>
      <c r="K17987">
        <v>1</v>
      </c>
      <c r="L17987" s="95">
        <v>45824.613194444442</v>
      </c>
    </row>
    <row r="17988" spans="1:12" x14ac:dyDescent="0.35">
      <c r="A17988" t="s">
        <v>18116</v>
      </c>
      <c r="B17988" s="93">
        <v>5214525457817</v>
      </c>
      <c r="C17988" t="s">
        <v>129</v>
      </c>
      <c r="D17988" t="s">
        <v>130</v>
      </c>
      <c r="E17988">
        <v>1</v>
      </c>
      <c r="F17988">
        <v>1</v>
      </c>
      <c r="G17988">
        <v>1</v>
      </c>
      <c r="H17988"/>
      <c r="I17988">
        <v>1</v>
      </c>
      <c r="J17988" s="95">
        <v>45824.606944444444</v>
      </c>
      <c r="K17988">
        <v>1</v>
      </c>
      <c r="L17988" s="95">
        <v>45824.632638888892</v>
      </c>
    </row>
    <row r="17989" spans="1:12" x14ac:dyDescent="0.35">
      <c r="A17989" t="s">
        <v>18117</v>
      </c>
      <c r="B17989" s="93">
        <v>5212491097118</v>
      </c>
      <c r="C17989" t="s">
        <v>129</v>
      </c>
      <c r="D17989" t="s">
        <v>130</v>
      </c>
      <c r="E17989">
        <v>1</v>
      </c>
      <c r="F17989">
        <v>1</v>
      </c>
      <c r="G17989">
        <v>1</v>
      </c>
      <c r="H17989"/>
      <c r="I17989">
        <v>1</v>
      </c>
      <c r="J17989" s="95">
        <v>45824.60833333333</v>
      </c>
      <c r="K17989">
        <v>1</v>
      </c>
      <c r="L17989" s="95">
        <v>45824.630555555559</v>
      </c>
    </row>
    <row r="17990" spans="1:12" x14ac:dyDescent="0.35">
      <c r="A17990" t="s">
        <v>18118</v>
      </c>
      <c r="B17990" s="93">
        <v>5213231001258</v>
      </c>
      <c r="C17990" t="s">
        <v>129</v>
      </c>
      <c r="D17990" t="s">
        <v>130</v>
      </c>
      <c r="E17990">
        <v>0</v>
      </c>
      <c r="F17990">
        <v>0</v>
      </c>
      <c r="G17990">
        <v>0</v>
      </c>
      <c r="H17990" s="95">
        <v>45824.606944444444</v>
      </c>
      <c r="I17990">
        <v>0</v>
      </c>
      <c r="K17990">
        <v>0</v>
      </c>
    </row>
    <row r="17991" spans="1:12" x14ac:dyDescent="0.35">
      <c r="A17991" t="s">
        <v>18119</v>
      </c>
      <c r="B17991" s="93">
        <v>5213737340642</v>
      </c>
      <c r="C17991" t="s">
        <v>129</v>
      </c>
      <c r="D17991" t="s">
        <v>130</v>
      </c>
      <c r="E17991">
        <v>0</v>
      </c>
      <c r="F17991">
        <v>0</v>
      </c>
      <c r="G17991">
        <v>0</v>
      </c>
      <c r="H17991" s="95">
        <v>45824.607638888891</v>
      </c>
      <c r="I17991">
        <v>0</v>
      </c>
      <c r="K17991">
        <v>0</v>
      </c>
    </row>
    <row r="17992" spans="1:12" x14ac:dyDescent="0.35">
      <c r="A17992" t="s">
        <v>18120</v>
      </c>
      <c r="B17992" s="93">
        <v>5215525745897</v>
      </c>
      <c r="C17992" t="s">
        <v>129</v>
      </c>
      <c r="D17992" t="s">
        <v>130</v>
      </c>
      <c r="E17992">
        <v>1</v>
      </c>
      <c r="F17992">
        <v>1</v>
      </c>
      <c r="G17992">
        <v>1</v>
      </c>
      <c r="H17992"/>
      <c r="I17992">
        <v>1</v>
      </c>
      <c r="J17992" s="95">
        <v>45824.602777777778</v>
      </c>
      <c r="K17992">
        <v>1</v>
      </c>
      <c r="L17992" s="95">
        <v>45824.620833333334</v>
      </c>
    </row>
    <row r="17993" spans="1:12" x14ac:dyDescent="0.35">
      <c r="A17993" t="s">
        <v>18121</v>
      </c>
      <c r="B17993" s="93">
        <v>5217711240274</v>
      </c>
      <c r="C17993" t="s">
        <v>129</v>
      </c>
      <c r="D17993" t="s">
        <v>130</v>
      </c>
      <c r="E17993">
        <v>1</v>
      </c>
      <c r="F17993">
        <v>1</v>
      </c>
      <c r="G17993">
        <v>1</v>
      </c>
      <c r="H17993"/>
      <c r="I17993">
        <v>1</v>
      </c>
      <c r="J17993" s="95">
        <v>45824.602083333331</v>
      </c>
      <c r="K17993">
        <v>1</v>
      </c>
      <c r="L17993" s="95">
        <v>45824.618750000001</v>
      </c>
    </row>
    <row r="17994" spans="1:12" x14ac:dyDescent="0.35">
      <c r="A17994" t="s">
        <v>18122</v>
      </c>
      <c r="B17994" s="93">
        <v>5214777148266</v>
      </c>
      <c r="C17994" t="s">
        <v>129</v>
      </c>
      <c r="D17994" t="s">
        <v>130</v>
      </c>
      <c r="E17994">
        <v>0</v>
      </c>
      <c r="F17994">
        <v>0</v>
      </c>
      <c r="G17994">
        <v>0</v>
      </c>
      <c r="H17994" s="95">
        <v>45824.607638888891</v>
      </c>
      <c r="I17994">
        <v>0</v>
      </c>
      <c r="K17994">
        <v>0</v>
      </c>
    </row>
    <row r="17995" spans="1:12" x14ac:dyDescent="0.35">
      <c r="A17995" t="s">
        <v>18123</v>
      </c>
      <c r="B17995" s="93">
        <v>5216673949467</v>
      </c>
      <c r="C17995" t="s">
        <v>129</v>
      </c>
      <c r="D17995" t="s">
        <v>130</v>
      </c>
      <c r="E17995">
        <v>1</v>
      </c>
      <c r="F17995">
        <v>1</v>
      </c>
      <c r="G17995">
        <v>1</v>
      </c>
      <c r="H17995"/>
      <c r="I17995">
        <v>1</v>
      </c>
      <c r="J17995" s="95">
        <v>45824.609722222223</v>
      </c>
      <c r="K17995">
        <v>1</v>
      </c>
      <c r="L17995" s="95">
        <v>45824.67083333333</v>
      </c>
    </row>
    <row r="17996" spans="1:12" x14ac:dyDescent="0.35">
      <c r="A17996" t="s">
        <v>18124</v>
      </c>
      <c r="B17996" s="93">
        <v>5219991128519</v>
      </c>
      <c r="C17996" t="s">
        <v>129</v>
      </c>
      <c r="D17996" t="s">
        <v>130</v>
      </c>
      <c r="E17996">
        <v>0</v>
      </c>
      <c r="F17996">
        <v>0</v>
      </c>
      <c r="G17996">
        <v>0</v>
      </c>
      <c r="H17996" s="95">
        <v>45824.605555555558</v>
      </c>
      <c r="I17996">
        <v>0</v>
      </c>
      <c r="K17996">
        <v>0</v>
      </c>
    </row>
    <row r="17997" spans="1:12" x14ac:dyDescent="0.35">
      <c r="A17997" t="s">
        <v>18125</v>
      </c>
      <c r="B17997" s="93">
        <v>5217222510848</v>
      </c>
      <c r="C17997" t="s">
        <v>129</v>
      </c>
      <c r="D17997" t="s">
        <v>130</v>
      </c>
      <c r="E17997">
        <v>1</v>
      </c>
      <c r="F17997">
        <v>1</v>
      </c>
      <c r="G17997">
        <v>1</v>
      </c>
      <c r="H17997"/>
      <c r="I17997">
        <v>1</v>
      </c>
      <c r="J17997" s="95">
        <v>45824.607638888891</v>
      </c>
      <c r="K17997">
        <v>1</v>
      </c>
      <c r="L17997" s="95">
        <v>45824.609027777777</v>
      </c>
    </row>
    <row r="17998" spans="1:12" x14ac:dyDescent="0.35">
      <c r="A17998" t="s">
        <v>18126</v>
      </c>
      <c r="B17998" s="93">
        <v>5213515155044</v>
      </c>
      <c r="C17998" t="s">
        <v>129</v>
      </c>
      <c r="D17998" t="s">
        <v>130</v>
      </c>
      <c r="E17998">
        <v>0</v>
      </c>
      <c r="F17998">
        <v>0</v>
      </c>
      <c r="G17998">
        <v>0</v>
      </c>
      <c r="H17998" s="95">
        <v>45824.602777777778</v>
      </c>
      <c r="I17998">
        <v>0</v>
      </c>
      <c r="K17998">
        <v>0</v>
      </c>
    </row>
    <row r="17999" spans="1:12" x14ac:dyDescent="0.35">
      <c r="A17999" t="s">
        <v>18127</v>
      </c>
      <c r="B17999" s="93">
        <v>5216642183858</v>
      </c>
      <c r="C17999" t="s">
        <v>129</v>
      </c>
      <c r="D17999" t="s">
        <v>130</v>
      </c>
      <c r="E17999">
        <v>1</v>
      </c>
      <c r="F17999">
        <v>1</v>
      </c>
      <c r="G17999">
        <v>1</v>
      </c>
      <c r="H17999"/>
      <c r="I17999">
        <v>1</v>
      </c>
      <c r="J17999" s="95">
        <v>45824.602083333331</v>
      </c>
      <c r="K17999">
        <v>1</v>
      </c>
      <c r="L17999" s="95">
        <v>45824.975694444445</v>
      </c>
    </row>
    <row r="18000" spans="1:12" x14ac:dyDescent="0.35">
      <c r="A18000" t="s">
        <v>18128</v>
      </c>
      <c r="B18000" s="93">
        <v>5213331082035</v>
      </c>
      <c r="C18000" t="s">
        <v>129</v>
      </c>
      <c r="D18000" t="s">
        <v>130</v>
      </c>
      <c r="E18000">
        <v>1</v>
      </c>
      <c r="F18000">
        <v>0</v>
      </c>
      <c r="G18000">
        <v>1</v>
      </c>
      <c r="H18000"/>
      <c r="I18000">
        <v>1</v>
      </c>
      <c r="J18000" s="95">
        <v>45824.603472222225</v>
      </c>
      <c r="K18000">
        <v>0</v>
      </c>
    </row>
    <row r="18001" spans="1:12" x14ac:dyDescent="0.35">
      <c r="A18001" t="s">
        <v>18129</v>
      </c>
      <c r="B18001" s="93">
        <v>5219671025938</v>
      </c>
      <c r="C18001" t="s">
        <v>129</v>
      </c>
      <c r="D18001" t="s">
        <v>130</v>
      </c>
      <c r="E18001">
        <v>0</v>
      </c>
      <c r="F18001">
        <v>0</v>
      </c>
      <c r="G18001">
        <v>0</v>
      </c>
      <c r="H18001" s="95">
        <v>45824.604861111111</v>
      </c>
      <c r="I18001">
        <v>0</v>
      </c>
      <c r="K18001">
        <v>0</v>
      </c>
    </row>
    <row r="18002" spans="1:12" x14ac:dyDescent="0.35">
      <c r="A18002" t="s">
        <v>18130</v>
      </c>
      <c r="B18002" s="93">
        <v>5218132009864</v>
      </c>
      <c r="C18002" t="s">
        <v>129</v>
      </c>
      <c r="D18002" t="s">
        <v>130</v>
      </c>
      <c r="E18002">
        <v>1</v>
      </c>
      <c r="F18002">
        <v>0</v>
      </c>
      <c r="G18002">
        <v>1</v>
      </c>
      <c r="H18002"/>
      <c r="I18002">
        <v>1</v>
      </c>
      <c r="J18002" s="95">
        <v>45824.606249999997</v>
      </c>
      <c r="K18002">
        <v>0</v>
      </c>
    </row>
    <row r="18003" spans="1:12" x14ac:dyDescent="0.35">
      <c r="A18003" t="s">
        <v>18131</v>
      </c>
      <c r="B18003" s="93">
        <v>5219711605150</v>
      </c>
      <c r="C18003" t="s">
        <v>129</v>
      </c>
      <c r="D18003" t="s">
        <v>130</v>
      </c>
      <c r="E18003">
        <v>1</v>
      </c>
      <c r="F18003">
        <v>1</v>
      </c>
      <c r="G18003">
        <v>1</v>
      </c>
      <c r="H18003"/>
      <c r="I18003">
        <v>1</v>
      </c>
      <c r="J18003" s="95">
        <v>45824.602777777778</v>
      </c>
      <c r="K18003">
        <v>1</v>
      </c>
      <c r="L18003" s="95">
        <v>45824.612500000003</v>
      </c>
    </row>
    <row r="18004" spans="1:12" x14ac:dyDescent="0.35">
      <c r="A18004" t="s">
        <v>18132</v>
      </c>
      <c r="B18004" s="93">
        <v>5216144066102</v>
      </c>
      <c r="C18004" t="s">
        <v>129</v>
      </c>
      <c r="D18004" t="s">
        <v>130</v>
      </c>
      <c r="E18004">
        <v>1</v>
      </c>
      <c r="F18004">
        <v>0</v>
      </c>
      <c r="G18004">
        <v>1</v>
      </c>
      <c r="H18004"/>
      <c r="I18004">
        <v>1</v>
      </c>
      <c r="J18004" s="95">
        <v>45824.602083333331</v>
      </c>
      <c r="K18004">
        <v>0</v>
      </c>
    </row>
    <row r="18005" spans="1:12" x14ac:dyDescent="0.35">
      <c r="A18005" t="s">
        <v>18133</v>
      </c>
      <c r="B18005" s="93">
        <v>5215546358754</v>
      </c>
      <c r="C18005" t="s">
        <v>129</v>
      </c>
      <c r="D18005" t="s">
        <v>130</v>
      </c>
      <c r="E18005">
        <v>1</v>
      </c>
      <c r="F18005">
        <v>0</v>
      </c>
      <c r="G18005">
        <v>1</v>
      </c>
      <c r="H18005"/>
      <c r="I18005">
        <v>1</v>
      </c>
      <c r="J18005" s="95">
        <v>45824.602083333331</v>
      </c>
      <c r="K18005">
        <v>0</v>
      </c>
    </row>
    <row r="18006" spans="1:12" x14ac:dyDescent="0.35">
      <c r="A18006" t="s">
        <v>18134</v>
      </c>
      <c r="B18006" s="93">
        <v>5215527627060</v>
      </c>
      <c r="C18006" t="s">
        <v>129</v>
      </c>
      <c r="D18006" t="s">
        <v>130</v>
      </c>
      <c r="E18006">
        <v>1</v>
      </c>
      <c r="F18006">
        <v>0</v>
      </c>
      <c r="G18006">
        <v>1</v>
      </c>
      <c r="H18006"/>
      <c r="I18006">
        <v>1</v>
      </c>
      <c r="J18006" s="95">
        <v>45824.61041666667</v>
      </c>
      <c r="K18006">
        <v>0</v>
      </c>
    </row>
    <row r="18007" spans="1:12" x14ac:dyDescent="0.35">
      <c r="A18007" t="s">
        <v>18135</v>
      </c>
      <c r="B18007" s="93">
        <v>5218332915661</v>
      </c>
      <c r="C18007" t="s">
        <v>129</v>
      </c>
      <c r="D18007" t="s">
        <v>130</v>
      </c>
      <c r="E18007">
        <v>1</v>
      </c>
      <c r="F18007">
        <v>1</v>
      </c>
      <c r="G18007">
        <v>1</v>
      </c>
      <c r="H18007"/>
      <c r="I18007">
        <v>1</v>
      </c>
      <c r="J18007" s="95">
        <v>45824.604166666664</v>
      </c>
      <c r="K18007">
        <v>1</v>
      </c>
      <c r="L18007" s="95">
        <v>45824.617361111108</v>
      </c>
    </row>
    <row r="18008" spans="1:12" x14ac:dyDescent="0.35">
      <c r="A18008" t="s">
        <v>18136</v>
      </c>
      <c r="B18008" s="93">
        <v>5214442009637</v>
      </c>
      <c r="C18008" t="s">
        <v>129</v>
      </c>
      <c r="D18008" t="s">
        <v>130</v>
      </c>
      <c r="E18008">
        <v>0</v>
      </c>
      <c r="F18008">
        <v>0</v>
      </c>
      <c r="G18008">
        <v>0</v>
      </c>
      <c r="H18008" s="95">
        <v>45824.60833333333</v>
      </c>
      <c r="I18008">
        <v>0</v>
      </c>
      <c r="K18008">
        <v>0</v>
      </c>
    </row>
    <row r="18009" spans="1:12" x14ac:dyDescent="0.35">
      <c r="A18009" t="s">
        <v>18137</v>
      </c>
      <c r="B18009" s="93">
        <v>5215570215536</v>
      </c>
      <c r="C18009" t="s">
        <v>129</v>
      </c>
      <c r="D18009" t="s">
        <v>130</v>
      </c>
      <c r="E18009">
        <v>0</v>
      </c>
      <c r="F18009">
        <v>0</v>
      </c>
      <c r="G18009">
        <v>0</v>
      </c>
      <c r="H18009" s="95">
        <v>45824.603472222225</v>
      </c>
      <c r="I18009">
        <v>0</v>
      </c>
      <c r="K18009">
        <v>0</v>
      </c>
    </row>
    <row r="18010" spans="1:12" x14ac:dyDescent="0.35">
      <c r="A18010" t="s">
        <v>18138</v>
      </c>
      <c r="B18010" s="93">
        <v>5214888863748</v>
      </c>
      <c r="C18010" t="s">
        <v>129</v>
      </c>
      <c r="D18010" t="s">
        <v>130</v>
      </c>
      <c r="E18010">
        <v>0</v>
      </c>
      <c r="F18010">
        <v>0</v>
      </c>
      <c r="G18010">
        <v>0</v>
      </c>
      <c r="H18010" s="95">
        <v>45824.604861111111</v>
      </c>
      <c r="I18010">
        <v>0</v>
      </c>
      <c r="K18010">
        <v>0</v>
      </c>
    </row>
    <row r="18011" spans="1:12" x14ac:dyDescent="0.35">
      <c r="A18011" t="s">
        <v>18139</v>
      </c>
      <c r="B18011" s="93">
        <v>5214499117478</v>
      </c>
      <c r="C18011" t="s">
        <v>129</v>
      </c>
      <c r="D18011" t="s">
        <v>130</v>
      </c>
      <c r="E18011">
        <v>1</v>
      </c>
      <c r="F18011">
        <v>0</v>
      </c>
      <c r="G18011">
        <v>1</v>
      </c>
      <c r="H18011"/>
      <c r="I18011">
        <v>1</v>
      </c>
      <c r="J18011" s="95">
        <v>45824.607638888891</v>
      </c>
      <c r="K18011">
        <v>0</v>
      </c>
    </row>
    <row r="18012" spans="1:12" x14ac:dyDescent="0.35">
      <c r="A18012" t="s">
        <v>18140</v>
      </c>
      <c r="B18012" s="93">
        <v>5215553320021</v>
      </c>
      <c r="C18012" t="s">
        <v>129</v>
      </c>
      <c r="D18012" t="s">
        <v>130</v>
      </c>
      <c r="E18012">
        <v>1</v>
      </c>
      <c r="F18012">
        <v>1</v>
      </c>
      <c r="G18012">
        <v>1</v>
      </c>
      <c r="H18012"/>
      <c r="I18012">
        <v>1</v>
      </c>
      <c r="J18012" s="95">
        <v>45824.609027777777</v>
      </c>
      <c r="K18012">
        <v>1</v>
      </c>
      <c r="L18012" s="95">
        <v>45824.609027777777</v>
      </c>
    </row>
    <row r="18013" spans="1:12" x14ac:dyDescent="0.35">
      <c r="A18013" t="s">
        <v>18141</v>
      </c>
      <c r="B18013" s="93">
        <v>5215521660688</v>
      </c>
      <c r="C18013" t="s">
        <v>129</v>
      </c>
      <c r="D18013" t="s">
        <v>130</v>
      </c>
      <c r="E18013">
        <v>0</v>
      </c>
      <c r="F18013">
        <v>0</v>
      </c>
      <c r="G18013">
        <v>0</v>
      </c>
      <c r="H18013" s="95">
        <v>45824.602777777778</v>
      </c>
      <c r="I18013">
        <v>0</v>
      </c>
      <c r="K18013">
        <v>0</v>
      </c>
    </row>
    <row r="18014" spans="1:12" x14ac:dyDescent="0.35">
      <c r="A18014" t="s">
        <v>18142</v>
      </c>
      <c r="B18014" s="93">
        <v>5215562577563</v>
      </c>
      <c r="C18014" t="s">
        <v>129</v>
      </c>
      <c r="D18014" t="s">
        <v>130</v>
      </c>
      <c r="E18014">
        <v>1</v>
      </c>
      <c r="F18014">
        <v>0</v>
      </c>
      <c r="G18014">
        <v>1</v>
      </c>
      <c r="H18014"/>
      <c r="I18014">
        <v>1</v>
      </c>
      <c r="J18014" s="95">
        <v>45824.609722222223</v>
      </c>
      <c r="K18014">
        <v>0</v>
      </c>
    </row>
    <row r="18015" spans="1:12" x14ac:dyDescent="0.35">
      <c r="A18015" t="s">
        <v>18143</v>
      </c>
      <c r="B18015" s="93">
        <v>5215554003050</v>
      </c>
      <c r="C18015" t="s">
        <v>129</v>
      </c>
      <c r="D18015" t="s">
        <v>130</v>
      </c>
      <c r="E18015">
        <v>1</v>
      </c>
      <c r="F18015">
        <v>1</v>
      </c>
      <c r="G18015">
        <v>1</v>
      </c>
      <c r="H18015"/>
      <c r="I18015">
        <v>1</v>
      </c>
      <c r="J18015" s="95">
        <v>45824.602083333331</v>
      </c>
      <c r="K18015">
        <v>1</v>
      </c>
      <c r="L18015" s="95">
        <v>45824.607638888891</v>
      </c>
    </row>
    <row r="18016" spans="1:12" x14ac:dyDescent="0.35">
      <c r="A18016" t="s">
        <v>18144</v>
      </c>
      <c r="B18016" s="93">
        <v>5219513623627</v>
      </c>
      <c r="C18016" t="s">
        <v>129</v>
      </c>
      <c r="D18016" t="s">
        <v>130</v>
      </c>
      <c r="E18016">
        <v>1</v>
      </c>
      <c r="F18016">
        <v>1</v>
      </c>
      <c r="G18016">
        <v>1</v>
      </c>
      <c r="H18016"/>
      <c r="I18016">
        <v>1</v>
      </c>
      <c r="J18016" s="95">
        <v>45824.64166666667</v>
      </c>
      <c r="K18016">
        <v>1</v>
      </c>
      <c r="L18016" s="95">
        <v>45824.652083333334</v>
      </c>
    </row>
    <row r="18017" spans="1:12" x14ac:dyDescent="0.35">
      <c r="A18017" t="s">
        <v>18145</v>
      </c>
      <c r="B18017" s="93">
        <v>5215524340573</v>
      </c>
      <c r="C18017" t="s">
        <v>129</v>
      </c>
      <c r="D18017" t="s">
        <v>130</v>
      </c>
      <c r="E18017">
        <v>1</v>
      </c>
      <c r="F18017">
        <v>1</v>
      </c>
      <c r="G18017">
        <v>1</v>
      </c>
      <c r="H18017"/>
      <c r="I18017">
        <v>1</v>
      </c>
      <c r="J18017" s="95">
        <v>45824.604861111111</v>
      </c>
      <c r="K18017">
        <v>1</v>
      </c>
      <c r="L18017" s="95">
        <v>45824.817361111112</v>
      </c>
    </row>
    <row r="18018" spans="1:12" x14ac:dyDescent="0.35">
      <c r="A18018" t="s">
        <v>18146</v>
      </c>
      <c r="B18018" s="93">
        <v>5215510667715</v>
      </c>
      <c r="C18018" t="s">
        <v>129</v>
      </c>
      <c r="D18018" t="s">
        <v>130</v>
      </c>
      <c r="E18018">
        <v>1</v>
      </c>
      <c r="F18018">
        <v>1</v>
      </c>
      <c r="G18018">
        <v>1</v>
      </c>
      <c r="H18018"/>
      <c r="I18018">
        <v>1</v>
      </c>
      <c r="J18018" s="95">
        <v>45824.609722222223</v>
      </c>
      <c r="K18018">
        <v>1</v>
      </c>
      <c r="L18018" s="95">
        <v>45824.649305555555</v>
      </c>
    </row>
    <row r="18019" spans="1:12" x14ac:dyDescent="0.35">
      <c r="A18019" t="s">
        <v>18147</v>
      </c>
      <c r="B18019" s="93">
        <v>5213316016558</v>
      </c>
      <c r="C18019" t="s">
        <v>129</v>
      </c>
      <c r="D18019" t="s">
        <v>130</v>
      </c>
      <c r="E18019">
        <v>1</v>
      </c>
      <c r="F18019">
        <v>1</v>
      </c>
      <c r="G18019">
        <v>1</v>
      </c>
      <c r="H18019"/>
      <c r="I18019">
        <v>1</v>
      </c>
      <c r="J18019" s="95">
        <v>45824.609722222223</v>
      </c>
      <c r="K18019">
        <v>1</v>
      </c>
      <c r="L18019" s="95">
        <v>45824.618055555555</v>
      </c>
    </row>
    <row r="18020" spans="1:12" x14ac:dyDescent="0.35">
      <c r="A18020" t="s">
        <v>18148</v>
      </c>
      <c r="B18020" s="93">
        <v>5219621303870</v>
      </c>
      <c r="C18020" t="s">
        <v>129</v>
      </c>
      <c r="D18020" t="s">
        <v>130</v>
      </c>
      <c r="E18020">
        <v>0</v>
      </c>
      <c r="F18020">
        <v>0</v>
      </c>
      <c r="G18020">
        <v>0</v>
      </c>
      <c r="H18020" s="95">
        <v>45824.601388888892</v>
      </c>
      <c r="I18020">
        <v>0</v>
      </c>
      <c r="K18020">
        <v>0</v>
      </c>
    </row>
    <row r="18021" spans="1:12" x14ac:dyDescent="0.35">
      <c r="A18021" t="s">
        <v>18149</v>
      </c>
      <c r="B18021" s="93">
        <v>5214961256670</v>
      </c>
      <c r="C18021" t="s">
        <v>129</v>
      </c>
      <c r="D18021" t="s">
        <v>130</v>
      </c>
      <c r="E18021">
        <v>1</v>
      </c>
      <c r="F18021">
        <v>1</v>
      </c>
      <c r="G18021">
        <v>1</v>
      </c>
      <c r="H18021"/>
      <c r="I18021">
        <v>1</v>
      </c>
      <c r="J18021" s="95">
        <v>45824.609027777777</v>
      </c>
      <c r="K18021">
        <v>1</v>
      </c>
      <c r="L18021" s="95">
        <v>45824.609722222223</v>
      </c>
    </row>
    <row r="18022" spans="1:12" x14ac:dyDescent="0.35">
      <c r="A18022" t="s">
        <v>18150</v>
      </c>
      <c r="B18022" s="93">
        <v>5214961041783</v>
      </c>
      <c r="C18022" t="s">
        <v>129</v>
      </c>
      <c r="D18022" t="s">
        <v>130</v>
      </c>
      <c r="E18022">
        <v>1</v>
      </c>
      <c r="F18022">
        <v>1</v>
      </c>
      <c r="G18022">
        <v>1</v>
      </c>
      <c r="H18022"/>
      <c r="I18022">
        <v>1</v>
      </c>
      <c r="J18022" s="95">
        <v>45824.606249999997</v>
      </c>
      <c r="K18022">
        <v>1</v>
      </c>
      <c r="L18022" s="95">
        <v>45824.609722222223</v>
      </c>
    </row>
    <row r="18023" spans="1:12" x14ac:dyDescent="0.35">
      <c r="A18023" t="s">
        <v>18151</v>
      </c>
      <c r="B18023" s="93">
        <v>5215517956958</v>
      </c>
      <c r="C18023" t="s">
        <v>129</v>
      </c>
      <c r="D18023" t="s">
        <v>130</v>
      </c>
      <c r="E18023">
        <v>1</v>
      </c>
      <c r="F18023">
        <v>0</v>
      </c>
      <c r="G18023">
        <v>1</v>
      </c>
      <c r="H18023"/>
      <c r="I18023">
        <v>1</v>
      </c>
      <c r="J18023" s="95">
        <v>45824.604166666664</v>
      </c>
      <c r="K18023">
        <v>0</v>
      </c>
    </row>
    <row r="18024" spans="1:12" x14ac:dyDescent="0.35">
      <c r="A18024" t="s">
        <v>18152</v>
      </c>
      <c r="B18024" s="93">
        <v>5219831680863</v>
      </c>
      <c r="C18024" t="s">
        <v>129</v>
      </c>
      <c r="D18024" t="s">
        <v>130</v>
      </c>
      <c r="E18024">
        <v>1</v>
      </c>
      <c r="F18024">
        <v>1</v>
      </c>
      <c r="G18024">
        <v>1</v>
      </c>
      <c r="H18024"/>
      <c r="I18024">
        <v>1</v>
      </c>
      <c r="J18024" s="95">
        <v>45824.61041666667</v>
      </c>
      <c r="K18024">
        <v>1</v>
      </c>
      <c r="L18024" s="95">
        <v>45824.711805555555</v>
      </c>
    </row>
    <row r="18025" spans="1:12" x14ac:dyDescent="0.35">
      <c r="A18025" t="s">
        <v>18153</v>
      </c>
      <c r="B18025" s="93">
        <v>5216255891492</v>
      </c>
      <c r="C18025" t="s">
        <v>129</v>
      </c>
      <c r="D18025" t="s">
        <v>130</v>
      </c>
      <c r="E18025">
        <v>1</v>
      </c>
      <c r="F18025">
        <v>1</v>
      </c>
      <c r="G18025">
        <v>1</v>
      </c>
      <c r="H18025"/>
      <c r="I18025">
        <v>1</v>
      </c>
      <c r="J18025" s="95">
        <v>45824.604861111111</v>
      </c>
      <c r="K18025">
        <v>1</v>
      </c>
      <c r="L18025" s="95">
        <v>45824.611111111109</v>
      </c>
    </row>
    <row r="18026" spans="1:12" x14ac:dyDescent="0.35">
      <c r="A18026" t="s">
        <v>18154</v>
      </c>
      <c r="B18026" s="93">
        <v>5215559485207</v>
      </c>
      <c r="C18026" t="s">
        <v>129</v>
      </c>
      <c r="D18026" t="s">
        <v>130</v>
      </c>
      <c r="E18026">
        <v>1</v>
      </c>
      <c r="F18026">
        <v>1</v>
      </c>
      <c r="G18026">
        <v>1</v>
      </c>
      <c r="H18026"/>
      <c r="I18026">
        <v>1</v>
      </c>
      <c r="J18026" s="95">
        <v>45824.609722222223</v>
      </c>
      <c r="K18026">
        <v>1</v>
      </c>
      <c r="L18026" s="95">
        <v>45824.613888888889</v>
      </c>
    </row>
    <row r="18027" spans="1:12" x14ac:dyDescent="0.35">
      <c r="A18027" t="s">
        <v>18155</v>
      </c>
      <c r="B18027" s="93">
        <v>5214921294867</v>
      </c>
      <c r="C18027" t="s">
        <v>129</v>
      </c>
      <c r="D18027" t="s">
        <v>130</v>
      </c>
      <c r="E18027">
        <v>1</v>
      </c>
      <c r="F18027">
        <v>1</v>
      </c>
      <c r="G18027">
        <v>1</v>
      </c>
      <c r="H18027"/>
      <c r="I18027">
        <v>1</v>
      </c>
      <c r="J18027" s="95">
        <v>45824.603472222225</v>
      </c>
      <c r="K18027">
        <v>1</v>
      </c>
      <c r="L18027" s="95">
        <v>45824.603472222225</v>
      </c>
    </row>
    <row r="18028" spans="1:12" x14ac:dyDescent="0.35">
      <c r="A18028" t="s">
        <v>18156</v>
      </c>
      <c r="B18028" s="93">
        <v>5215532250944</v>
      </c>
      <c r="C18028" t="s">
        <v>129</v>
      </c>
      <c r="D18028" t="s">
        <v>130</v>
      </c>
      <c r="E18028">
        <v>1</v>
      </c>
      <c r="F18028">
        <v>0</v>
      </c>
      <c r="G18028">
        <v>1</v>
      </c>
      <c r="H18028"/>
      <c r="I18028">
        <v>1</v>
      </c>
      <c r="J18028" s="95">
        <v>45824.604861111111</v>
      </c>
      <c r="K18028">
        <v>0</v>
      </c>
    </row>
    <row r="18029" spans="1:12" x14ac:dyDescent="0.35">
      <c r="A18029" t="s">
        <v>18157</v>
      </c>
      <c r="B18029" s="93">
        <v>5219671588441</v>
      </c>
      <c r="C18029" t="s">
        <v>129</v>
      </c>
      <c r="D18029" t="s">
        <v>130</v>
      </c>
      <c r="E18029">
        <v>1</v>
      </c>
      <c r="F18029">
        <v>0</v>
      </c>
      <c r="G18029">
        <v>1</v>
      </c>
      <c r="H18029"/>
      <c r="I18029">
        <v>1</v>
      </c>
      <c r="J18029" s="95">
        <v>45824.620138888888</v>
      </c>
      <c r="K18029">
        <v>0</v>
      </c>
    </row>
    <row r="18030" spans="1:12" x14ac:dyDescent="0.35">
      <c r="A18030" t="s">
        <v>18158</v>
      </c>
      <c r="B18030" s="93">
        <v>5215576974343</v>
      </c>
      <c r="C18030" t="s">
        <v>129</v>
      </c>
      <c r="D18030" t="s">
        <v>130</v>
      </c>
      <c r="E18030">
        <v>1</v>
      </c>
      <c r="F18030">
        <v>0</v>
      </c>
      <c r="G18030">
        <v>1</v>
      </c>
      <c r="H18030"/>
      <c r="I18030">
        <v>1</v>
      </c>
      <c r="J18030" s="95">
        <v>45824.607638888891</v>
      </c>
      <c r="K18030">
        <v>0</v>
      </c>
    </row>
    <row r="18031" spans="1:12" x14ac:dyDescent="0.35">
      <c r="A18031" t="s">
        <v>18159</v>
      </c>
      <c r="B18031" s="93">
        <v>5215551043057</v>
      </c>
      <c r="C18031" t="s">
        <v>129</v>
      </c>
      <c r="D18031" t="s">
        <v>130</v>
      </c>
      <c r="E18031">
        <v>1</v>
      </c>
      <c r="F18031">
        <v>0</v>
      </c>
      <c r="G18031">
        <v>1</v>
      </c>
      <c r="H18031"/>
      <c r="I18031">
        <v>1</v>
      </c>
      <c r="J18031" s="95">
        <v>45824.604166666664</v>
      </c>
      <c r="K18031">
        <v>0</v>
      </c>
    </row>
    <row r="18032" spans="1:12" x14ac:dyDescent="0.35">
      <c r="A18032" t="s">
        <v>18160</v>
      </c>
      <c r="B18032" s="93">
        <v>5215526963812</v>
      </c>
      <c r="C18032" t="s">
        <v>129</v>
      </c>
      <c r="D18032" t="s">
        <v>130</v>
      </c>
      <c r="E18032">
        <v>1</v>
      </c>
      <c r="F18032">
        <v>1</v>
      </c>
      <c r="G18032">
        <v>1</v>
      </c>
      <c r="H18032"/>
      <c r="I18032">
        <v>1</v>
      </c>
      <c r="J18032" s="95">
        <v>45824.604166666664</v>
      </c>
      <c r="K18032">
        <v>1</v>
      </c>
      <c r="L18032" s="95">
        <v>45824.800694444442</v>
      </c>
    </row>
    <row r="18033" spans="1:12" x14ac:dyDescent="0.35">
      <c r="A18033" t="s">
        <v>18161</v>
      </c>
      <c r="B18033" s="93">
        <v>5214737345143</v>
      </c>
      <c r="C18033" t="s">
        <v>129</v>
      </c>
      <c r="D18033" t="s">
        <v>130</v>
      </c>
      <c r="E18033">
        <v>0</v>
      </c>
      <c r="F18033">
        <v>0</v>
      </c>
      <c r="G18033">
        <v>0</v>
      </c>
      <c r="H18033" s="95">
        <v>45824.606944444444</v>
      </c>
      <c r="I18033">
        <v>0</v>
      </c>
      <c r="K18033">
        <v>0</v>
      </c>
    </row>
    <row r="18034" spans="1:12" x14ac:dyDescent="0.35">
      <c r="A18034" t="s">
        <v>18162</v>
      </c>
      <c r="B18034" s="93">
        <v>5218112520399</v>
      </c>
      <c r="C18034" t="s">
        <v>129</v>
      </c>
      <c r="D18034" t="s">
        <v>130</v>
      </c>
      <c r="E18034">
        <v>1</v>
      </c>
      <c r="F18034">
        <v>0</v>
      </c>
      <c r="G18034">
        <v>1</v>
      </c>
      <c r="H18034"/>
      <c r="I18034">
        <v>1</v>
      </c>
      <c r="J18034" s="95">
        <v>45824.605555555558</v>
      </c>
      <c r="K18034">
        <v>0</v>
      </c>
    </row>
    <row r="18035" spans="1:12" x14ac:dyDescent="0.35">
      <c r="A18035" t="s">
        <v>18163</v>
      </c>
      <c r="B18035" s="93">
        <v>5219993049262</v>
      </c>
      <c r="C18035" t="s">
        <v>129</v>
      </c>
      <c r="D18035" t="s">
        <v>130</v>
      </c>
      <c r="E18035">
        <v>1</v>
      </c>
      <c r="F18035">
        <v>1</v>
      </c>
      <c r="G18035">
        <v>1</v>
      </c>
      <c r="H18035"/>
      <c r="I18035">
        <v>1</v>
      </c>
      <c r="J18035" s="95">
        <v>45824.607638888891</v>
      </c>
      <c r="K18035">
        <v>1</v>
      </c>
      <c r="L18035" s="95">
        <v>45824.809027777781</v>
      </c>
    </row>
    <row r="18036" spans="1:12" x14ac:dyDescent="0.35">
      <c r="A18036" t="s">
        <v>18164</v>
      </c>
      <c r="B18036" s="93">
        <v>5219531275125</v>
      </c>
      <c r="C18036" t="s">
        <v>129</v>
      </c>
      <c r="D18036" t="s">
        <v>130</v>
      </c>
      <c r="E18036">
        <v>1</v>
      </c>
      <c r="F18036">
        <v>1</v>
      </c>
      <c r="G18036">
        <v>1</v>
      </c>
      <c r="H18036"/>
      <c r="I18036">
        <v>1</v>
      </c>
      <c r="J18036" s="95">
        <v>45824.60833333333</v>
      </c>
      <c r="K18036">
        <v>1</v>
      </c>
      <c r="L18036" s="95">
        <v>45824.615972222222</v>
      </c>
    </row>
    <row r="18037" spans="1:12" x14ac:dyDescent="0.35">
      <c r="A18037" t="s">
        <v>18165</v>
      </c>
      <c r="B18037" s="93">
        <v>5219621428317</v>
      </c>
      <c r="C18037" t="s">
        <v>129</v>
      </c>
      <c r="D18037" t="s">
        <v>130</v>
      </c>
      <c r="E18037">
        <v>1</v>
      </c>
      <c r="F18037">
        <v>1</v>
      </c>
      <c r="G18037">
        <v>1</v>
      </c>
      <c r="H18037"/>
      <c r="I18037">
        <v>1</v>
      </c>
      <c r="J18037" s="95">
        <v>45824.602083333331</v>
      </c>
      <c r="K18037">
        <v>1</v>
      </c>
      <c r="L18037" s="95">
        <v>45824.662499999999</v>
      </c>
    </row>
    <row r="18038" spans="1:12" x14ac:dyDescent="0.35">
      <c r="A18038" t="s">
        <v>18166</v>
      </c>
      <c r="B18038" s="93">
        <v>5219331174302</v>
      </c>
      <c r="C18038" t="s">
        <v>129</v>
      </c>
      <c r="D18038" t="s">
        <v>130</v>
      </c>
      <c r="E18038">
        <v>1</v>
      </c>
      <c r="F18038">
        <v>1</v>
      </c>
      <c r="G18038">
        <v>1</v>
      </c>
      <c r="H18038"/>
      <c r="I18038">
        <v>1</v>
      </c>
      <c r="J18038" s="95">
        <v>45824.601388888892</v>
      </c>
      <c r="K18038">
        <v>1</v>
      </c>
      <c r="L18038" s="95">
        <v>45824.602083333331</v>
      </c>
    </row>
    <row r="18039" spans="1:12" x14ac:dyDescent="0.35">
      <c r="A18039" t="s">
        <v>18167</v>
      </c>
      <c r="B18039" s="93">
        <v>5219511800694</v>
      </c>
      <c r="C18039" t="s">
        <v>129</v>
      </c>
      <c r="D18039" t="s">
        <v>130</v>
      </c>
      <c r="E18039">
        <v>1</v>
      </c>
      <c r="F18039">
        <v>0</v>
      </c>
      <c r="G18039">
        <v>1</v>
      </c>
      <c r="H18039"/>
      <c r="I18039">
        <v>1</v>
      </c>
      <c r="J18039" s="95">
        <v>45824.609722222223</v>
      </c>
      <c r="K18039">
        <v>0</v>
      </c>
    </row>
    <row r="18040" spans="1:12" x14ac:dyDescent="0.35">
      <c r="A18040" t="s">
        <v>18168</v>
      </c>
      <c r="B18040" s="93">
        <v>5213336568078</v>
      </c>
      <c r="C18040" t="s">
        <v>129</v>
      </c>
      <c r="D18040" t="s">
        <v>130</v>
      </c>
      <c r="E18040">
        <v>0</v>
      </c>
      <c r="F18040">
        <v>0</v>
      </c>
      <c r="G18040">
        <v>0</v>
      </c>
      <c r="H18040" s="95">
        <v>45824.602777777778</v>
      </c>
      <c r="I18040">
        <v>0</v>
      </c>
      <c r="K18040">
        <v>0</v>
      </c>
    </row>
    <row r="18041" spans="1:12" x14ac:dyDescent="0.35">
      <c r="A18041" t="s">
        <v>18169</v>
      </c>
      <c r="B18041" s="93">
        <v>5215530806123</v>
      </c>
      <c r="C18041" t="s">
        <v>129</v>
      </c>
      <c r="D18041" t="s">
        <v>130</v>
      </c>
      <c r="E18041">
        <v>1</v>
      </c>
      <c r="F18041">
        <v>1</v>
      </c>
      <c r="G18041">
        <v>1</v>
      </c>
      <c r="H18041"/>
      <c r="I18041">
        <v>1</v>
      </c>
      <c r="J18041" s="95">
        <v>45824.603472222225</v>
      </c>
      <c r="K18041">
        <v>1</v>
      </c>
      <c r="L18041" s="95">
        <v>45824.654166666667</v>
      </c>
    </row>
    <row r="18042" spans="1:12" x14ac:dyDescent="0.35">
      <c r="A18042" t="s">
        <v>18170</v>
      </c>
      <c r="B18042" s="93">
        <v>5217225889931</v>
      </c>
      <c r="C18042" t="s">
        <v>129</v>
      </c>
      <c r="D18042" t="s">
        <v>130</v>
      </c>
      <c r="E18042">
        <v>1</v>
      </c>
      <c r="F18042">
        <v>0</v>
      </c>
      <c r="G18042">
        <v>1</v>
      </c>
      <c r="H18042"/>
      <c r="I18042">
        <v>1</v>
      </c>
      <c r="J18042" s="95">
        <v>45824.61041666667</v>
      </c>
      <c r="K18042">
        <v>0</v>
      </c>
    </row>
    <row r="18043" spans="1:12" x14ac:dyDescent="0.35">
      <c r="A18043" t="s">
        <v>18171</v>
      </c>
      <c r="B18043" s="93">
        <v>5215540486529</v>
      </c>
      <c r="C18043" t="s">
        <v>129</v>
      </c>
      <c r="D18043" t="s">
        <v>130</v>
      </c>
      <c r="E18043">
        <v>0</v>
      </c>
      <c r="F18043">
        <v>0</v>
      </c>
      <c r="G18043">
        <v>0</v>
      </c>
      <c r="H18043" s="95">
        <v>45824.602777777778</v>
      </c>
      <c r="I18043">
        <v>0</v>
      </c>
      <c r="K18043">
        <v>0</v>
      </c>
    </row>
    <row r="18044" spans="1:12" x14ac:dyDescent="0.35">
      <c r="A18044" t="s">
        <v>18172</v>
      </c>
      <c r="B18044" s="93">
        <v>5215539336106</v>
      </c>
      <c r="C18044" t="s">
        <v>129</v>
      </c>
      <c r="D18044" t="s">
        <v>130</v>
      </c>
      <c r="E18044">
        <v>0</v>
      </c>
      <c r="F18044">
        <v>0</v>
      </c>
      <c r="G18044">
        <v>0</v>
      </c>
      <c r="H18044" s="95">
        <v>45824.603472222225</v>
      </c>
      <c r="I18044">
        <v>0</v>
      </c>
      <c r="K18044">
        <v>0</v>
      </c>
    </row>
    <row r="18045" spans="1:12" x14ac:dyDescent="0.35">
      <c r="A18045" t="s">
        <v>18173</v>
      </c>
      <c r="B18045" s="93">
        <v>5215551559177</v>
      </c>
      <c r="C18045" t="s">
        <v>129</v>
      </c>
      <c r="D18045" t="s">
        <v>130</v>
      </c>
      <c r="E18045">
        <v>1</v>
      </c>
      <c r="F18045">
        <v>1</v>
      </c>
      <c r="G18045">
        <v>1</v>
      </c>
      <c r="H18045"/>
      <c r="I18045">
        <v>1</v>
      </c>
      <c r="J18045" s="95">
        <v>45824.602777777778</v>
      </c>
      <c r="K18045">
        <v>1</v>
      </c>
      <c r="L18045" s="95">
        <v>45824.95416666667</v>
      </c>
    </row>
    <row r="18046" spans="1:12" x14ac:dyDescent="0.35">
      <c r="A18046" t="s">
        <v>18174</v>
      </c>
      <c r="B18046" s="93">
        <v>5219983218306</v>
      </c>
      <c r="C18046" t="s">
        <v>129</v>
      </c>
      <c r="D18046" t="s">
        <v>130</v>
      </c>
      <c r="E18046">
        <v>0</v>
      </c>
      <c r="F18046">
        <v>0</v>
      </c>
      <c r="G18046">
        <v>0</v>
      </c>
      <c r="H18046" s="95">
        <v>45824.607638888891</v>
      </c>
      <c r="I18046">
        <v>0</v>
      </c>
      <c r="K18046">
        <v>0</v>
      </c>
    </row>
    <row r="18047" spans="1:12" x14ac:dyDescent="0.35">
      <c r="A18047" t="s">
        <v>18175</v>
      </c>
      <c r="B18047" s="93">
        <v>5215531975331</v>
      </c>
      <c r="C18047" t="s">
        <v>129</v>
      </c>
      <c r="D18047" t="s">
        <v>130</v>
      </c>
      <c r="E18047">
        <v>1</v>
      </c>
      <c r="F18047">
        <v>1</v>
      </c>
      <c r="G18047">
        <v>1</v>
      </c>
      <c r="H18047"/>
      <c r="I18047">
        <v>1</v>
      </c>
      <c r="J18047" s="95">
        <v>45824.618750000001</v>
      </c>
      <c r="K18047">
        <v>1</v>
      </c>
      <c r="L18047" s="95">
        <v>45824.63958333333</v>
      </c>
    </row>
    <row r="18048" spans="1:12" x14ac:dyDescent="0.35">
      <c r="A18048" t="s">
        <v>18176</v>
      </c>
      <c r="B18048" s="93">
        <v>5217445856660</v>
      </c>
      <c r="C18048" t="s">
        <v>129</v>
      </c>
      <c r="D18048" t="s">
        <v>130</v>
      </c>
      <c r="E18048">
        <v>1</v>
      </c>
      <c r="F18048">
        <v>1</v>
      </c>
      <c r="G18048">
        <v>1</v>
      </c>
      <c r="H18048"/>
      <c r="I18048">
        <v>1</v>
      </c>
      <c r="J18048" s="95">
        <v>45824.602777777778</v>
      </c>
      <c r="K18048">
        <v>1</v>
      </c>
      <c r="L18048" s="95">
        <v>45824.607638888891</v>
      </c>
    </row>
    <row r="18049" spans="1:12" x14ac:dyDescent="0.35">
      <c r="A18049" t="s">
        <v>18177</v>
      </c>
      <c r="B18049" s="93">
        <v>5215554098038</v>
      </c>
      <c r="C18049" t="s">
        <v>129</v>
      </c>
      <c r="D18049" t="s">
        <v>130</v>
      </c>
      <c r="E18049">
        <v>1</v>
      </c>
      <c r="F18049">
        <v>1</v>
      </c>
      <c r="G18049">
        <v>1</v>
      </c>
      <c r="H18049"/>
      <c r="I18049">
        <v>1</v>
      </c>
      <c r="J18049" s="95">
        <v>45824.609722222223</v>
      </c>
      <c r="K18049">
        <v>1</v>
      </c>
      <c r="L18049" s="95">
        <v>45824.613194444442</v>
      </c>
    </row>
    <row r="18050" spans="1:12" x14ac:dyDescent="0.35">
      <c r="A18050" t="s">
        <v>18178</v>
      </c>
      <c r="B18050" s="93">
        <v>5215518542732</v>
      </c>
      <c r="C18050" t="s">
        <v>129</v>
      </c>
      <c r="D18050" t="s">
        <v>130</v>
      </c>
      <c r="E18050">
        <v>1</v>
      </c>
      <c r="F18050">
        <v>1</v>
      </c>
      <c r="G18050">
        <v>1</v>
      </c>
      <c r="H18050"/>
      <c r="I18050">
        <v>1</v>
      </c>
      <c r="J18050" s="95">
        <v>45824.609027777777</v>
      </c>
      <c r="K18050">
        <v>1</v>
      </c>
      <c r="L18050" s="95">
        <v>45824.609722222223</v>
      </c>
    </row>
    <row r="18051" spans="1:12" x14ac:dyDescent="0.35">
      <c r="A18051" t="s">
        <v>18179</v>
      </c>
      <c r="B18051" s="93">
        <v>5212289798468</v>
      </c>
      <c r="C18051" t="s">
        <v>129</v>
      </c>
      <c r="D18051" t="s">
        <v>130</v>
      </c>
      <c r="E18051">
        <v>1</v>
      </c>
      <c r="F18051">
        <v>0</v>
      </c>
      <c r="G18051">
        <v>1</v>
      </c>
      <c r="H18051"/>
      <c r="I18051">
        <v>1</v>
      </c>
      <c r="J18051" s="95">
        <v>45824.609722222223</v>
      </c>
      <c r="K18051">
        <v>0</v>
      </c>
    </row>
    <row r="18052" spans="1:12" x14ac:dyDescent="0.35">
      <c r="A18052" t="s">
        <v>18180</v>
      </c>
      <c r="B18052" s="93">
        <v>5218711229432</v>
      </c>
      <c r="C18052" t="s">
        <v>129</v>
      </c>
      <c r="D18052" t="s">
        <v>130</v>
      </c>
      <c r="E18052">
        <v>1</v>
      </c>
      <c r="F18052">
        <v>1</v>
      </c>
      <c r="G18052">
        <v>1</v>
      </c>
      <c r="H18052"/>
      <c r="I18052">
        <v>1</v>
      </c>
      <c r="J18052" s="95">
        <v>45824.604861111111</v>
      </c>
      <c r="K18052">
        <v>1</v>
      </c>
      <c r="L18052" s="95">
        <v>45824.618750000001</v>
      </c>
    </row>
    <row r="18053" spans="1:12" x14ac:dyDescent="0.35">
      <c r="A18053" t="s">
        <v>18181</v>
      </c>
      <c r="B18053" s="93">
        <v>5215538975882</v>
      </c>
      <c r="C18053" t="s">
        <v>129</v>
      </c>
      <c r="D18053" t="s">
        <v>130</v>
      </c>
      <c r="E18053">
        <v>1</v>
      </c>
      <c r="F18053">
        <v>0</v>
      </c>
      <c r="G18053">
        <v>1</v>
      </c>
      <c r="H18053"/>
      <c r="I18053">
        <v>1</v>
      </c>
      <c r="J18053" s="95">
        <v>45824.606944444444</v>
      </c>
      <c r="K18053">
        <v>0</v>
      </c>
    </row>
    <row r="18054" spans="1:12" x14ac:dyDescent="0.35">
      <c r="A18054" t="s">
        <v>18182</v>
      </c>
      <c r="B18054" s="93">
        <v>5212271054499</v>
      </c>
      <c r="C18054" t="s">
        <v>129</v>
      </c>
      <c r="D18054" t="s">
        <v>130</v>
      </c>
      <c r="E18054">
        <v>1</v>
      </c>
      <c r="F18054">
        <v>1</v>
      </c>
      <c r="G18054">
        <v>1</v>
      </c>
      <c r="H18054"/>
      <c r="I18054">
        <v>1</v>
      </c>
      <c r="J18054" s="95">
        <v>45824.613194444442</v>
      </c>
      <c r="K18054">
        <v>1</v>
      </c>
      <c r="L18054" s="95">
        <v>45824.624305555553</v>
      </c>
    </row>
    <row r="18055" spans="1:12" x14ac:dyDescent="0.35">
      <c r="A18055" t="s">
        <v>18183</v>
      </c>
      <c r="B18055" s="93">
        <v>5212281804332</v>
      </c>
      <c r="C18055" t="s">
        <v>129</v>
      </c>
      <c r="D18055" t="s">
        <v>130</v>
      </c>
      <c r="E18055">
        <v>1</v>
      </c>
      <c r="F18055">
        <v>0</v>
      </c>
      <c r="G18055">
        <v>1</v>
      </c>
      <c r="H18055"/>
      <c r="I18055">
        <v>1</v>
      </c>
      <c r="J18055" s="95">
        <v>45824.604861111111</v>
      </c>
      <c r="K18055">
        <v>0</v>
      </c>
    </row>
    <row r="18056" spans="1:12" x14ac:dyDescent="0.35">
      <c r="A18056" t="s">
        <v>18184</v>
      </c>
      <c r="B18056" s="93">
        <v>5215534977636</v>
      </c>
      <c r="C18056" t="s">
        <v>129</v>
      </c>
      <c r="D18056" t="s">
        <v>130</v>
      </c>
      <c r="E18056">
        <v>1</v>
      </c>
      <c r="F18056">
        <v>1</v>
      </c>
      <c r="G18056">
        <v>1</v>
      </c>
      <c r="H18056"/>
      <c r="I18056">
        <v>1</v>
      </c>
      <c r="J18056" s="95">
        <v>45824.602777777778</v>
      </c>
      <c r="K18056">
        <v>1</v>
      </c>
      <c r="L18056" s="95">
        <v>45824.605555555558</v>
      </c>
    </row>
    <row r="18057" spans="1:12" x14ac:dyDescent="0.35">
      <c r="A18057" t="s">
        <v>18185</v>
      </c>
      <c r="B18057" s="93">
        <v>5215527559555</v>
      </c>
      <c r="C18057" t="s">
        <v>129</v>
      </c>
      <c r="D18057" t="s">
        <v>130</v>
      </c>
      <c r="E18057">
        <v>1</v>
      </c>
      <c r="F18057">
        <v>0</v>
      </c>
      <c r="G18057">
        <v>1</v>
      </c>
      <c r="H18057"/>
      <c r="I18057">
        <v>1</v>
      </c>
      <c r="J18057" s="95">
        <v>45824.604861111111</v>
      </c>
      <c r="K18057">
        <v>0</v>
      </c>
    </row>
    <row r="18058" spans="1:12" x14ac:dyDescent="0.35">
      <c r="A18058" t="s">
        <v>18186</v>
      </c>
      <c r="B18058" s="93">
        <v>5215959570362</v>
      </c>
      <c r="C18058" t="s">
        <v>129</v>
      </c>
      <c r="D18058" t="s">
        <v>130</v>
      </c>
      <c r="E18058">
        <v>1</v>
      </c>
      <c r="F18058">
        <v>1</v>
      </c>
      <c r="G18058">
        <v>1</v>
      </c>
      <c r="H18058"/>
      <c r="I18058">
        <v>1</v>
      </c>
      <c r="J18058" s="95">
        <v>45824.605555555558</v>
      </c>
      <c r="K18058">
        <v>1</v>
      </c>
      <c r="L18058" s="95">
        <v>45824.629861111112</v>
      </c>
    </row>
    <row r="18059" spans="1:12" x14ac:dyDescent="0.35">
      <c r="A18059" t="s">
        <v>18187</v>
      </c>
      <c r="B18059" s="93">
        <v>5215510523264</v>
      </c>
      <c r="C18059" t="s">
        <v>129</v>
      </c>
      <c r="D18059" t="s">
        <v>130</v>
      </c>
      <c r="E18059">
        <v>0</v>
      </c>
      <c r="F18059">
        <v>0</v>
      </c>
      <c r="G18059">
        <v>0</v>
      </c>
      <c r="H18059" s="95">
        <v>45824.606249999997</v>
      </c>
      <c r="I18059">
        <v>0</v>
      </c>
      <c r="K18059">
        <v>0</v>
      </c>
    </row>
    <row r="18060" spans="1:12" x14ac:dyDescent="0.35">
      <c r="A18060" t="s">
        <v>18188</v>
      </c>
      <c r="B18060" s="93">
        <v>5215533987148</v>
      </c>
      <c r="C18060" t="s">
        <v>129</v>
      </c>
      <c r="D18060" t="s">
        <v>130</v>
      </c>
      <c r="E18060">
        <v>1</v>
      </c>
      <c r="F18060">
        <v>1</v>
      </c>
      <c r="G18060">
        <v>1</v>
      </c>
      <c r="H18060"/>
      <c r="I18060">
        <v>1</v>
      </c>
      <c r="J18060" s="95">
        <v>45824.60833333333</v>
      </c>
      <c r="K18060">
        <v>1</v>
      </c>
      <c r="L18060" s="95">
        <v>45824.672222222223</v>
      </c>
    </row>
    <row r="18061" spans="1:12" x14ac:dyDescent="0.35">
      <c r="A18061" t="s">
        <v>18189</v>
      </c>
      <c r="B18061" s="93">
        <v>5215522997886</v>
      </c>
      <c r="C18061" t="s">
        <v>129</v>
      </c>
      <c r="D18061" t="s">
        <v>130</v>
      </c>
      <c r="E18061">
        <v>1</v>
      </c>
      <c r="F18061">
        <v>1</v>
      </c>
      <c r="G18061">
        <v>1</v>
      </c>
      <c r="H18061"/>
      <c r="I18061">
        <v>1</v>
      </c>
      <c r="J18061" s="95">
        <v>45824.606944444444</v>
      </c>
      <c r="K18061">
        <v>1</v>
      </c>
      <c r="L18061" s="95">
        <v>45824.613194444442</v>
      </c>
    </row>
    <row r="18062" spans="1:12" x14ac:dyDescent="0.35">
      <c r="A18062" t="s">
        <v>18190</v>
      </c>
      <c r="B18062" s="93">
        <v>5216181743507</v>
      </c>
      <c r="C18062" t="s">
        <v>129</v>
      </c>
      <c r="D18062" t="s">
        <v>130</v>
      </c>
      <c r="E18062">
        <v>1</v>
      </c>
      <c r="F18062">
        <v>1</v>
      </c>
      <c r="G18062">
        <v>1</v>
      </c>
      <c r="H18062"/>
      <c r="I18062">
        <v>1</v>
      </c>
      <c r="J18062" s="95">
        <v>45824.609722222223</v>
      </c>
      <c r="K18062">
        <v>1</v>
      </c>
      <c r="L18062" s="95">
        <v>45824.718055555553</v>
      </c>
    </row>
    <row r="18063" spans="1:12" x14ac:dyDescent="0.35">
      <c r="A18063" t="s">
        <v>18191</v>
      </c>
      <c r="B18063" s="93">
        <v>5218110442644</v>
      </c>
      <c r="C18063" t="s">
        <v>129</v>
      </c>
      <c r="D18063" t="s">
        <v>130</v>
      </c>
      <c r="E18063">
        <v>1</v>
      </c>
      <c r="F18063">
        <v>1</v>
      </c>
      <c r="G18063">
        <v>1</v>
      </c>
      <c r="H18063"/>
      <c r="I18063">
        <v>1</v>
      </c>
      <c r="J18063" s="95">
        <v>45824.605555555558</v>
      </c>
      <c r="K18063">
        <v>1</v>
      </c>
      <c r="L18063" s="95">
        <v>45824.688194444447</v>
      </c>
    </row>
    <row r="18064" spans="1:12" x14ac:dyDescent="0.35">
      <c r="A18064" t="s">
        <v>18192</v>
      </c>
      <c r="B18064" s="93">
        <v>5212281389845</v>
      </c>
      <c r="C18064" t="s">
        <v>129</v>
      </c>
      <c r="D18064" t="s">
        <v>130</v>
      </c>
      <c r="E18064">
        <v>1</v>
      </c>
      <c r="F18064">
        <v>0</v>
      </c>
      <c r="G18064">
        <v>1</v>
      </c>
      <c r="H18064"/>
      <c r="I18064">
        <v>1</v>
      </c>
      <c r="J18064" s="95">
        <v>45824.602777777778</v>
      </c>
      <c r="K18064">
        <v>0</v>
      </c>
    </row>
    <row r="18065" spans="1:12" x14ac:dyDescent="0.35">
      <c r="A18065" t="s">
        <v>18193</v>
      </c>
      <c r="B18065" s="93">
        <v>5217152182268</v>
      </c>
      <c r="C18065" t="s">
        <v>129</v>
      </c>
      <c r="D18065" t="s">
        <v>130</v>
      </c>
      <c r="E18065">
        <v>1</v>
      </c>
      <c r="F18065">
        <v>1</v>
      </c>
      <c r="G18065">
        <v>1</v>
      </c>
      <c r="H18065"/>
      <c r="I18065">
        <v>1</v>
      </c>
      <c r="J18065" s="95">
        <v>45824.602777777778</v>
      </c>
      <c r="K18065">
        <v>1</v>
      </c>
      <c r="L18065" s="95">
        <v>45824.73541666667</v>
      </c>
    </row>
    <row r="18066" spans="1:12" x14ac:dyDescent="0.35">
      <c r="A18066" t="s">
        <v>18194</v>
      </c>
      <c r="B18066" s="93">
        <v>5214432234499</v>
      </c>
      <c r="C18066" t="s">
        <v>129</v>
      </c>
      <c r="D18066" t="s">
        <v>130</v>
      </c>
      <c r="E18066">
        <v>0</v>
      </c>
      <c r="F18066">
        <v>0</v>
      </c>
      <c r="G18066">
        <v>0</v>
      </c>
      <c r="H18066" s="95">
        <v>45824.609027777777</v>
      </c>
      <c r="I18066">
        <v>0</v>
      </c>
      <c r="K18066">
        <v>0</v>
      </c>
    </row>
    <row r="18067" spans="1:12" x14ac:dyDescent="0.35">
      <c r="A18067" t="s">
        <v>18195</v>
      </c>
      <c r="B18067" s="93">
        <v>5216861925456</v>
      </c>
      <c r="C18067" t="s">
        <v>129</v>
      </c>
      <c r="D18067" t="s">
        <v>130</v>
      </c>
      <c r="E18067">
        <v>1</v>
      </c>
      <c r="F18067">
        <v>0</v>
      </c>
      <c r="G18067">
        <v>1</v>
      </c>
      <c r="H18067"/>
      <c r="I18067">
        <v>1</v>
      </c>
      <c r="J18067" s="95">
        <v>45824.602083333331</v>
      </c>
      <c r="K18067">
        <v>0</v>
      </c>
    </row>
    <row r="18068" spans="1:12" x14ac:dyDescent="0.35">
      <c r="A18068" t="s">
        <v>18196</v>
      </c>
      <c r="B18068" s="93">
        <v>5215532116428</v>
      </c>
      <c r="C18068" t="s">
        <v>129</v>
      </c>
      <c r="D18068" t="s">
        <v>130</v>
      </c>
      <c r="E18068">
        <v>1</v>
      </c>
      <c r="F18068">
        <v>0</v>
      </c>
      <c r="G18068">
        <v>1</v>
      </c>
      <c r="H18068"/>
      <c r="I18068">
        <v>1</v>
      </c>
      <c r="J18068" s="95">
        <v>45824.609722222223</v>
      </c>
      <c r="K18068">
        <v>0</v>
      </c>
    </row>
    <row r="18069" spans="1:12" x14ac:dyDescent="0.35">
      <c r="A18069" t="s">
        <v>18197</v>
      </c>
      <c r="B18069" s="93">
        <v>5219511612591</v>
      </c>
      <c r="C18069" t="s">
        <v>129</v>
      </c>
      <c r="D18069" t="s">
        <v>130</v>
      </c>
      <c r="E18069">
        <v>1</v>
      </c>
      <c r="F18069">
        <v>1</v>
      </c>
      <c r="G18069">
        <v>1</v>
      </c>
      <c r="H18069"/>
      <c r="I18069">
        <v>1</v>
      </c>
      <c r="J18069" s="95">
        <v>45824.607638888891</v>
      </c>
      <c r="K18069">
        <v>1</v>
      </c>
      <c r="L18069" s="95">
        <v>45824.767361111109</v>
      </c>
    </row>
    <row r="18070" spans="1:12" x14ac:dyDescent="0.35">
      <c r="A18070" t="s">
        <v>18198</v>
      </c>
      <c r="B18070" s="93">
        <v>5218110736362</v>
      </c>
      <c r="C18070" t="s">
        <v>129</v>
      </c>
      <c r="D18070" t="s">
        <v>130</v>
      </c>
      <c r="E18070">
        <v>0</v>
      </c>
      <c r="F18070">
        <v>0</v>
      </c>
      <c r="G18070">
        <v>0</v>
      </c>
      <c r="H18070" s="95">
        <v>45824.603472222225</v>
      </c>
      <c r="I18070">
        <v>0</v>
      </c>
      <c r="K18070">
        <v>0</v>
      </c>
    </row>
    <row r="18071" spans="1:12" x14ac:dyDescent="0.35">
      <c r="A18071" t="s">
        <v>18199</v>
      </c>
      <c r="B18071" s="93">
        <v>5216183024710</v>
      </c>
      <c r="C18071" t="s">
        <v>129</v>
      </c>
      <c r="D18071" t="s">
        <v>130</v>
      </c>
      <c r="E18071">
        <v>1</v>
      </c>
      <c r="F18071">
        <v>1</v>
      </c>
      <c r="G18071">
        <v>1</v>
      </c>
      <c r="H18071"/>
      <c r="I18071">
        <v>1</v>
      </c>
      <c r="J18071" s="95">
        <v>45824.677083333336</v>
      </c>
      <c r="K18071">
        <v>1</v>
      </c>
      <c r="L18071" s="95">
        <v>45824.679166666669</v>
      </c>
    </row>
    <row r="18072" spans="1:12" x14ac:dyDescent="0.35">
      <c r="A18072" t="s">
        <v>18200</v>
      </c>
      <c r="B18072" s="93">
        <v>5217727363055</v>
      </c>
      <c r="C18072" t="s">
        <v>129</v>
      </c>
      <c r="D18072" t="s">
        <v>130</v>
      </c>
      <c r="E18072">
        <v>1</v>
      </c>
      <c r="F18072">
        <v>1</v>
      </c>
      <c r="G18072">
        <v>1</v>
      </c>
      <c r="H18072"/>
      <c r="I18072">
        <v>1</v>
      </c>
      <c r="J18072" s="95">
        <v>45824.602777777778</v>
      </c>
      <c r="K18072">
        <v>1</v>
      </c>
      <c r="L18072" s="95">
        <v>45824.727777777778</v>
      </c>
    </row>
    <row r="18073" spans="1:12" x14ac:dyDescent="0.35">
      <c r="A18073" t="s">
        <v>18201</v>
      </c>
      <c r="B18073" s="93">
        <v>5215584494385</v>
      </c>
      <c r="C18073" t="s">
        <v>129</v>
      </c>
      <c r="D18073" t="s">
        <v>130</v>
      </c>
      <c r="E18073">
        <v>1</v>
      </c>
      <c r="F18073">
        <v>0</v>
      </c>
      <c r="G18073">
        <v>1</v>
      </c>
      <c r="H18073"/>
      <c r="I18073">
        <v>1</v>
      </c>
      <c r="J18073" s="95">
        <v>45824.606249999997</v>
      </c>
      <c r="K18073">
        <v>0</v>
      </c>
    </row>
    <row r="18074" spans="1:12" x14ac:dyDescent="0.35">
      <c r="A18074" t="s">
        <v>18202</v>
      </c>
      <c r="B18074" s="93">
        <v>5214421690883</v>
      </c>
      <c r="C18074" t="s">
        <v>129</v>
      </c>
      <c r="D18074" t="s">
        <v>130</v>
      </c>
      <c r="E18074">
        <v>1</v>
      </c>
      <c r="F18074">
        <v>0</v>
      </c>
      <c r="G18074">
        <v>1</v>
      </c>
      <c r="H18074"/>
      <c r="I18074">
        <v>1</v>
      </c>
      <c r="J18074" s="95">
        <v>45824.61041666667</v>
      </c>
      <c r="K18074">
        <v>0</v>
      </c>
    </row>
    <row r="18075" spans="1:12" x14ac:dyDescent="0.35">
      <c r="A18075" t="s">
        <v>18203</v>
      </c>
      <c r="B18075" s="93">
        <v>5214931901657</v>
      </c>
      <c r="C18075" t="s">
        <v>129</v>
      </c>
      <c r="D18075" t="s">
        <v>130</v>
      </c>
      <c r="E18075">
        <v>0</v>
      </c>
      <c r="F18075">
        <v>0</v>
      </c>
      <c r="G18075">
        <v>0</v>
      </c>
      <c r="H18075" s="95">
        <v>45824.609722222223</v>
      </c>
      <c r="I18075">
        <v>0</v>
      </c>
      <c r="K18075">
        <v>0</v>
      </c>
    </row>
    <row r="18076" spans="1:12" x14ac:dyDescent="0.35">
      <c r="A18076" t="s">
        <v>18204</v>
      </c>
      <c r="B18076" s="93">
        <v>5215547576574</v>
      </c>
      <c r="C18076" t="s">
        <v>129</v>
      </c>
      <c r="D18076" t="s">
        <v>130</v>
      </c>
      <c r="E18076">
        <v>1</v>
      </c>
      <c r="F18076">
        <v>1</v>
      </c>
      <c r="G18076">
        <v>1</v>
      </c>
      <c r="H18076"/>
      <c r="I18076">
        <v>1</v>
      </c>
      <c r="J18076" s="95">
        <v>45824.602083333331</v>
      </c>
      <c r="K18076">
        <v>1</v>
      </c>
      <c r="L18076" s="95">
        <v>45824.71597222222</v>
      </c>
    </row>
    <row r="18077" spans="1:12" x14ac:dyDescent="0.35">
      <c r="A18077" t="s">
        <v>18205</v>
      </c>
      <c r="B18077" s="93">
        <v>5217222817371</v>
      </c>
      <c r="C18077" t="s">
        <v>129</v>
      </c>
      <c r="D18077" t="s">
        <v>130</v>
      </c>
      <c r="E18077">
        <v>1</v>
      </c>
      <c r="F18077">
        <v>0</v>
      </c>
      <c r="G18077">
        <v>1</v>
      </c>
      <c r="H18077"/>
      <c r="I18077">
        <v>1</v>
      </c>
      <c r="J18077" s="95">
        <v>45824.607638888891</v>
      </c>
      <c r="K18077">
        <v>0</v>
      </c>
    </row>
    <row r="18078" spans="1:12" x14ac:dyDescent="0.35">
      <c r="A18078" t="s">
        <v>18206</v>
      </c>
      <c r="B18078" s="93">
        <v>5215541448078</v>
      </c>
      <c r="C18078" t="s">
        <v>129</v>
      </c>
      <c r="D18078" t="s">
        <v>130</v>
      </c>
      <c r="E18078">
        <v>1</v>
      </c>
      <c r="F18078">
        <v>0</v>
      </c>
      <c r="G18078">
        <v>1</v>
      </c>
      <c r="H18078"/>
      <c r="I18078">
        <v>1</v>
      </c>
      <c r="J18078" s="95">
        <v>45824.613194444442</v>
      </c>
      <c r="K18078">
        <v>0</v>
      </c>
    </row>
    <row r="18079" spans="1:12" x14ac:dyDescent="0.35">
      <c r="A18079" t="s">
        <v>18207</v>
      </c>
      <c r="B18079" s="93">
        <v>5212225290221</v>
      </c>
      <c r="C18079" t="s">
        <v>129</v>
      </c>
      <c r="D18079" t="s">
        <v>130</v>
      </c>
      <c r="E18079">
        <v>1</v>
      </c>
      <c r="F18079">
        <v>1</v>
      </c>
      <c r="G18079">
        <v>1</v>
      </c>
      <c r="H18079"/>
      <c r="I18079">
        <v>1</v>
      </c>
      <c r="J18079" s="95">
        <v>45824.61041666667</v>
      </c>
      <c r="K18079">
        <v>1</v>
      </c>
      <c r="L18079" s="95">
        <v>45824.839583333334</v>
      </c>
    </row>
    <row r="18080" spans="1:12" x14ac:dyDescent="0.35">
      <c r="A18080" t="s">
        <v>18208</v>
      </c>
      <c r="B18080" s="93">
        <v>5214777292360</v>
      </c>
      <c r="C18080" t="s">
        <v>129</v>
      </c>
      <c r="D18080" t="s">
        <v>130</v>
      </c>
      <c r="E18080">
        <v>0</v>
      </c>
      <c r="F18080">
        <v>0</v>
      </c>
      <c r="G18080">
        <v>0</v>
      </c>
      <c r="H18080" s="95">
        <v>45824.606944444444</v>
      </c>
      <c r="I18080">
        <v>0</v>
      </c>
      <c r="K18080">
        <v>0</v>
      </c>
    </row>
    <row r="18081" spans="1:12" x14ac:dyDescent="0.35">
      <c r="A18081" t="s">
        <v>18209</v>
      </c>
      <c r="B18081" s="93">
        <v>5215545422256</v>
      </c>
      <c r="C18081" t="s">
        <v>129</v>
      </c>
      <c r="D18081" t="s">
        <v>130</v>
      </c>
      <c r="E18081">
        <v>0</v>
      </c>
      <c r="F18081">
        <v>0</v>
      </c>
      <c r="G18081">
        <v>0</v>
      </c>
      <c r="H18081" s="95">
        <v>45824.604166666664</v>
      </c>
      <c r="I18081">
        <v>0</v>
      </c>
      <c r="K18081">
        <v>0</v>
      </c>
    </row>
    <row r="18082" spans="1:12" x14ac:dyDescent="0.35">
      <c r="A18082" t="s">
        <v>18210</v>
      </c>
      <c r="B18082" s="93">
        <v>5214111085659</v>
      </c>
      <c r="C18082" t="s">
        <v>129</v>
      </c>
      <c r="D18082" t="s">
        <v>130</v>
      </c>
      <c r="E18082">
        <v>1</v>
      </c>
      <c r="F18082">
        <v>1</v>
      </c>
      <c r="G18082">
        <v>1</v>
      </c>
      <c r="H18082"/>
      <c r="I18082">
        <v>1</v>
      </c>
      <c r="J18082" s="95">
        <v>45824.606944444444</v>
      </c>
      <c r="K18082">
        <v>1</v>
      </c>
      <c r="L18082" s="95">
        <v>45824.876388888886</v>
      </c>
    </row>
    <row r="18083" spans="1:12" x14ac:dyDescent="0.35">
      <c r="A18083" t="s">
        <v>18211</v>
      </c>
      <c r="B18083" s="93">
        <v>5214921044315</v>
      </c>
      <c r="C18083" t="s">
        <v>129</v>
      </c>
      <c r="D18083" t="s">
        <v>130</v>
      </c>
      <c r="E18083">
        <v>1</v>
      </c>
      <c r="F18083">
        <v>1</v>
      </c>
      <c r="G18083">
        <v>1</v>
      </c>
      <c r="H18083"/>
      <c r="I18083">
        <v>1</v>
      </c>
      <c r="J18083" s="95">
        <v>45824.606944444444</v>
      </c>
      <c r="K18083">
        <v>1</v>
      </c>
      <c r="L18083" s="95">
        <v>45824.614583333336</v>
      </c>
    </row>
    <row r="18084" spans="1:12" x14ac:dyDescent="0.35">
      <c r="A18084" t="s">
        <v>18212</v>
      </c>
      <c r="B18084" s="93">
        <v>5219511129689</v>
      </c>
      <c r="C18084" t="s">
        <v>129</v>
      </c>
      <c r="D18084" t="s">
        <v>130</v>
      </c>
      <c r="E18084">
        <v>1</v>
      </c>
      <c r="F18084">
        <v>1</v>
      </c>
      <c r="G18084">
        <v>1</v>
      </c>
      <c r="H18084"/>
      <c r="I18084">
        <v>1</v>
      </c>
      <c r="J18084" s="95">
        <v>45824.609722222223</v>
      </c>
      <c r="K18084">
        <v>1</v>
      </c>
      <c r="L18084" s="95">
        <v>45824.619444444441</v>
      </c>
    </row>
    <row r="18085" spans="1:12" x14ac:dyDescent="0.35">
      <c r="A18085" t="s">
        <v>18213</v>
      </c>
      <c r="B18085" s="93">
        <v>5215524095578</v>
      </c>
      <c r="C18085" t="s">
        <v>129</v>
      </c>
      <c r="D18085" t="s">
        <v>130</v>
      </c>
      <c r="E18085">
        <v>1</v>
      </c>
      <c r="F18085">
        <v>0</v>
      </c>
      <c r="G18085">
        <v>1</v>
      </c>
      <c r="H18085"/>
      <c r="I18085">
        <v>1</v>
      </c>
      <c r="J18085" s="95">
        <v>45824.607638888891</v>
      </c>
      <c r="K18085">
        <v>0</v>
      </c>
    </row>
    <row r="18086" spans="1:12" x14ac:dyDescent="0.35">
      <c r="A18086" t="s">
        <v>18214</v>
      </c>
      <c r="B18086" s="93">
        <v>5216621403292</v>
      </c>
      <c r="C18086" t="s">
        <v>129</v>
      </c>
      <c r="D18086" t="s">
        <v>130</v>
      </c>
      <c r="E18086">
        <v>1</v>
      </c>
      <c r="F18086">
        <v>0</v>
      </c>
      <c r="G18086">
        <v>1</v>
      </c>
      <c r="H18086"/>
      <c r="I18086">
        <v>1</v>
      </c>
      <c r="J18086" s="95">
        <v>45824.604861111111</v>
      </c>
      <c r="K18086">
        <v>0</v>
      </c>
    </row>
    <row r="18087" spans="1:12" x14ac:dyDescent="0.35">
      <c r="A18087" t="s">
        <v>18215</v>
      </c>
      <c r="B18087" s="93">
        <v>5216871201605</v>
      </c>
      <c r="C18087" t="s">
        <v>129</v>
      </c>
      <c r="D18087" t="s">
        <v>130</v>
      </c>
      <c r="E18087">
        <v>1</v>
      </c>
      <c r="F18087">
        <v>1</v>
      </c>
      <c r="G18087">
        <v>1</v>
      </c>
      <c r="H18087"/>
      <c r="I18087">
        <v>1</v>
      </c>
      <c r="J18087" s="95">
        <v>45824.607638888891</v>
      </c>
      <c r="K18087">
        <v>1</v>
      </c>
      <c r="L18087" s="95">
        <v>45824.609722222223</v>
      </c>
    </row>
    <row r="18088" spans="1:12" x14ac:dyDescent="0.35">
      <c r="A18088" t="s">
        <v>18216</v>
      </c>
      <c r="B18088" s="93">
        <v>5219612009984</v>
      </c>
      <c r="C18088" t="s">
        <v>129</v>
      </c>
      <c r="D18088" t="s">
        <v>130</v>
      </c>
      <c r="E18088">
        <v>1</v>
      </c>
      <c r="F18088">
        <v>0</v>
      </c>
      <c r="G18088">
        <v>1</v>
      </c>
      <c r="H18088"/>
      <c r="I18088">
        <v>1</v>
      </c>
      <c r="J18088" s="95">
        <v>45824.603472222225</v>
      </c>
      <c r="K18088">
        <v>0</v>
      </c>
    </row>
    <row r="18089" spans="1:12" x14ac:dyDescent="0.35">
      <c r="A18089" t="s">
        <v>18217</v>
      </c>
      <c r="B18089" s="93">
        <v>5215579245816</v>
      </c>
      <c r="C18089" t="s">
        <v>129</v>
      </c>
      <c r="D18089" t="s">
        <v>130</v>
      </c>
      <c r="E18089">
        <v>1</v>
      </c>
      <c r="F18089">
        <v>1</v>
      </c>
      <c r="G18089">
        <v>1</v>
      </c>
      <c r="H18089"/>
      <c r="I18089">
        <v>1</v>
      </c>
      <c r="J18089" s="95">
        <v>45824.603472222225</v>
      </c>
      <c r="K18089">
        <v>1</v>
      </c>
      <c r="L18089" s="95">
        <v>45824.683333333334</v>
      </c>
    </row>
    <row r="18090" spans="1:12" x14ac:dyDescent="0.35">
      <c r="A18090" t="s">
        <v>18218</v>
      </c>
      <c r="B18090" s="93">
        <v>5214861169056</v>
      </c>
      <c r="C18090" t="s">
        <v>129</v>
      </c>
      <c r="D18090" t="s">
        <v>130</v>
      </c>
      <c r="E18090">
        <v>0</v>
      </c>
      <c r="F18090">
        <v>0</v>
      </c>
      <c r="G18090">
        <v>0</v>
      </c>
      <c r="H18090" s="95">
        <v>45824.602083333331</v>
      </c>
      <c r="I18090">
        <v>0</v>
      </c>
      <c r="K18090">
        <v>0</v>
      </c>
    </row>
    <row r="18091" spans="1:12" x14ac:dyDescent="0.35">
      <c r="A18091" t="s">
        <v>18219</v>
      </c>
      <c r="B18091" s="93">
        <v>5218681252611</v>
      </c>
      <c r="C18091" t="s">
        <v>129</v>
      </c>
      <c r="D18091" t="s">
        <v>130</v>
      </c>
      <c r="E18091">
        <v>1</v>
      </c>
      <c r="F18091">
        <v>1</v>
      </c>
      <c r="G18091">
        <v>1</v>
      </c>
      <c r="H18091"/>
      <c r="I18091">
        <v>1</v>
      </c>
      <c r="J18091" s="95">
        <v>45824.602777777778</v>
      </c>
      <c r="K18091">
        <v>1</v>
      </c>
      <c r="L18091" s="95">
        <v>45824.637499999997</v>
      </c>
    </row>
    <row r="18092" spans="1:12" x14ac:dyDescent="0.35">
      <c r="A18092" t="s">
        <v>18220</v>
      </c>
      <c r="B18092" s="93">
        <v>5214433184209</v>
      </c>
      <c r="C18092" t="s">
        <v>129</v>
      </c>
      <c r="D18092" t="s">
        <v>130</v>
      </c>
      <c r="E18092">
        <v>1</v>
      </c>
      <c r="F18092">
        <v>1</v>
      </c>
      <c r="G18092">
        <v>1</v>
      </c>
      <c r="H18092"/>
      <c r="I18092">
        <v>1</v>
      </c>
      <c r="J18092" s="95">
        <v>45824.609722222223</v>
      </c>
      <c r="K18092">
        <v>1</v>
      </c>
      <c r="L18092" s="95">
        <v>45824.613194444442</v>
      </c>
    </row>
    <row r="18093" spans="1:12" x14ac:dyDescent="0.35">
      <c r="A18093" t="s">
        <v>18221</v>
      </c>
      <c r="B18093" s="93">
        <v>5219381568367</v>
      </c>
      <c r="C18093" t="s">
        <v>129</v>
      </c>
      <c r="D18093" t="s">
        <v>130</v>
      </c>
      <c r="E18093">
        <v>1</v>
      </c>
      <c r="F18093">
        <v>1</v>
      </c>
      <c r="G18093">
        <v>1</v>
      </c>
      <c r="H18093"/>
      <c r="I18093">
        <v>1</v>
      </c>
      <c r="J18093" s="95">
        <v>45824.606249999997</v>
      </c>
      <c r="K18093">
        <v>1</v>
      </c>
      <c r="L18093" s="95">
        <v>45824.614583333336</v>
      </c>
    </row>
    <row r="18094" spans="1:12" x14ac:dyDescent="0.35">
      <c r="A18094" t="s">
        <v>18222</v>
      </c>
      <c r="B18094" s="93">
        <v>5212211672120</v>
      </c>
      <c r="C18094" t="s">
        <v>129</v>
      </c>
      <c r="D18094" t="s">
        <v>130</v>
      </c>
      <c r="E18094">
        <v>1</v>
      </c>
      <c r="F18094">
        <v>0</v>
      </c>
      <c r="G18094">
        <v>1</v>
      </c>
      <c r="H18094"/>
      <c r="I18094">
        <v>1</v>
      </c>
      <c r="J18094" s="95">
        <v>45824.606249999997</v>
      </c>
      <c r="K18094">
        <v>0</v>
      </c>
    </row>
    <row r="18095" spans="1:12" x14ac:dyDescent="0.35">
      <c r="A18095" t="s">
        <v>18223</v>
      </c>
      <c r="B18095" s="93">
        <v>5215518494181</v>
      </c>
      <c r="C18095" t="s">
        <v>129</v>
      </c>
      <c r="D18095" t="s">
        <v>130</v>
      </c>
      <c r="E18095">
        <v>1</v>
      </c>
      <c r="F18095">
        <v>1</v>
      </c>
      <c r="G18095">
        <v>1</v>
      </c>
      <c r="H18095"/>
      <c r="I18095">
        <v>1</v>
      </c>
      <c r="J18095" s="95">
        <v>45824.605555555558</v>
      </c>
      <c r="K18095">
        <v>1</v>
      </c>
      <c r="L18095" s="95">
        <v>45824.611111111109</v>
      </c>
    </row>
    <row r="18096" spans="1:12" x14ac:dyDescent="0.35">
      <c r="A18096" t="s">
        <v>18224</v>
      </c>
      <c r="B18096" s="93">
        <v>5214772565724</v>
      </c>
      <c r="C18096" t="s">
        <v>129</v>
      </c>
      <c r="D18096" t="s">
        <v>130</v>
      </c>
      <c r="E18096">
        <v>1</v>
      </c>
      <c r="F18096">
        <v>0</v>
      </c>
      <c r="G18096">
        <v>1</v>
      </c>
      <c r="H18096"/>
      <c r="I18096">
        <v>1</v>
      </c>
      <c r="J18096" s="95">
        <v>45824.605555555558</v>
      </c>
      <c r="K18096">
        <v>0</v>
      </c>
    </row>
    <row r="18097" spans="1:12" x14ac:dyDescent="0.35">
      <c r="A18097" t="s">
        <v>18225</v>
      </c>
      <c r="B18097" s="93">
        <v>5214111062426</v>
      </c>
      <c r="C18097" t="s">
        <v>129</v>
      </c>
      <c r="D18097" t="s">
        <v>130</v>
      </c>
      <c r="E18097">
        <v>1</v>
      </c>
      <c r="F18097">
        <v>1</v>
      </c>
      <c r="G18097">
        <v>1</v>
      </c>
      <c r="H18097"/>
      <c r="I18097">
        <v>1</v>
      </c>
      <c r="J18097" s="95">
        <v>45824.606249999997</v>
      </c>
      <c r="K18097">
        <v>1</v>
      </c>
      <c r="L18097" s="95">
        <v>45824.60833333333</v>
      </c>
    </row>
    <row r="18098" spans="1:12" x14ac:dyDescent="0.35">
      <c r="A18098" t="s">
        <v>18226</v>
      </c>
      <c r="B18098" s="93">
        <v>5215554350136</v>
      </c>
      <c r="C18098" t="s">
        <v>129</v>
      </c>
      <c r="D18098" t="s">
        <v>130</v>
      </c>
      <c r="E18098">
        <v>1</v>
      </c>
      <c r="F18098">
        <v>0</v>
      </c>
      <c r="G18098">
        <v>1</v>
      </c>
      <c r="H18098"/>
      <c r="I18098">
        <v>1</v>
      </c>
      <c r="J18098" s="95">
        <v>45824.607638888891</v>
      </c>
      <c r="K18098">
        <v>0</v>
      </c>
    </row>
    <row r="18099" spans="1:12" x14ac:dyDescent="0.35">
      <c r="A18099" t="s">
        <v>18227</v>
      </c>
      <c r="B18099" s="93">
        <v>5215535508533</v>
      </c>
      <c r="C18099" t="s">
        <v>129</v>
      </c>
      <c r="D18099" t="s">
        <v>130</v>
      </c>
      <c r="E18099">
        <v>1</v>
      </c>
      <c r="F18099">
        <v>0</v>
      </c>
      <c r="G18099">
        <v>1</v>
      </c>
      <c r="H18099"/>
      <c r="I18099">
        <v>1</v>
      </c>
      <c r="J18099" s="95">
        <v>45824.604166666664</v>
      </c>
      <c r="K18099">
        <v>0</v>
      </c>
    </row>
    <row r="18100" spans="1:12" x14ac:dyDescent="0.35">
      <c r="A18100" t="s">
        <v>18228</v>
      </c>
      <c r="B18100" s="93">
        <v>5214491082724</v>
      </c>
      <c r="C18100" t="s">
        <v>129</v>
      </c>
      <c r="D18100" t="s">
        <v>130</v>
      </c>
      <c r="E18100">
        <v>0</v>
      </c>
      <c r="F18100">
        <v>0</v>
      </c>
      <c r="G18100">
        <v>0</v>
      </c>
      <c r="H18100" s="95">
        <v>45824.61041666667</v>
      </c>
      <c r="I18100">
        <v>0</v>
      </c>
      <c r="K18100">
        <v>0</v>
      </c>
    </row>
    <row r="18101" spans="1:12" x14ac:dyDescent="0.35">
      <c r="A18101" t="s">
        <v>18229</v>
      </c>
      <c r="B18101" s="93">
        <v>5217222813040</v>
      </c>
      <c r="C18101" t="s">
        <v>129</v>
      </c>
      <c r="D18101" t="s">
        <v>130</v>
      </c>
      <c r="E18101">
        <v>1</v>
      </c>
      <c r="F18101">
        <v>1</v>
      </c>
      <c r="G18101">
        <v>1</v>
      </c>
      <c r="H18101"/>
      <c r="I18101">
        <v>1</v>
      </c>
      <c r="J18101" s="95">
        <v>45824.603472222225</v>
      </c>
      <c r="K18101">
        <v>1</v>
      </c>
      <c r="L18101" s="95">
        <v>45824.604166666664</v>
      </c>
    </row>
    <row r="18102" spans="1:12" x14ac:dyDescent="0.35">
      <c r="A18102" t="s">
        <v>18230</v>
      </c>
      <c r="B18102" s="93">
        <v>5213131375885</v>
      </c>
      <c r="C18102" t="s">
        <v>129</v>
      </c>
      <c r="D18102" t="s">
        <v>130</v>
      </c>
      <c r="E18102">
        <v>1</v>
      </c>
      <c r="F18102">
        <v>1</v>
      </c>
      <c r="G18102">
        <v>1</v>
      </c>
      <c r="H18102"/>
      <c r="I18102">
        <v>1</v>
      </c>
      <c r="J18102" s="95">
        <v>45824.61041666667</v>
      </c>
      <c r="K18102">
        <v>1</v>
      </c>
      <c r="L18102" s="95">
        <v>45824.684027777781</v>
      </c>
    </row>
    <row r="18103" spans="1:12" x14ac:dyDescent="0.35">
      <c r="A18103" t="s">
        <v>18231</v>
      </c>
      <c r="B18103" s="93">
        <v>5214771299077</v>
      </c>
      <c r="C18103" t="s">
        <v>129</v>
      </c>
      <c r="D18103" t="s">
        <v>130</v>
      </c>
      <c r="E18103">
        <v>1</v>
      </c>
      <c r="F18103">
        <v>1</v>
      </c>
      <c r="G18103">
        <v>1</v>
      </c>
      <c r="H18103"/>
      <c r="I18103">
        <v>1</v>
      </c>
      <c r="J18103" s="95">
        <v>45824.609722222223</v>
      </c>
      <c r="K18103">
        <v>1</v>
      </c>
      <c r="L18103" s="95">
        <v>45825.043055555558</v>
      </c>
    </row>
    <row r="18104" spans="1:12" x14ac:dyDescent="0.35">
      <c r="A18104" t="s">
        <v>18232</v>
      </c>
      <c r="B18104" s="93">
        <v>5219511390473</v>
      </c>
      <c r="C18104" t="s">
        <v>129</v>
      </c>
      <c r="D18104" t="s">
        <v>130</v>
      </c>
      <c r="E18104">
        <v>1</v>
      </c>
      <c r="F18104">
        <v>0</v>
      </c>
      <c r="G18104">
        <v>1</v>
      </c>
      <c r="H18104"/>
      <c r="I18104">
        <v>1</v>
      </c>
      <c r="J18104" s="95">
        <v>45824.601388888892</v>
      </c>
      <c r="K18104">
        <v>0</v>
      </c>
    </row>
    <row r="18105" spans="1:12" x14ac:dyDescent="0.35">
      <c r="A18105" t="s">
        <v>18233</v>
      </c>
      <c r="B18105" s="93">
        <v>5218218166789</v>
      </c>
      <c r="C18105" t="s">
        <v>129</v>
      </c>
      <c r="D18105" t="s">
        <v>130</v>
      </c>
      <c r="E18105">
        <v>0</v>
      </c>
      <c r="F18105">
        <v>0</v>
      </c>
      <c r="G18105">
        <v>0</v>
      </c>
      <c r="H18105" s="95">
        <v>45824.605555555558</v>
      </c>
      <c r="I18105">
        <v>0</v>
      </c>
      <c r="K18105">
        <v>0</v>
      </c>
    </row>
    <row r="18106" spans="1:12" x14ac:dyDescent="0.35">
      <c r="A18106" t="s">
        <v>18234</v>
      </c>
      <c r="B18106" s="93">
        <v>5212467570840</v>
      </c>
      <c r="C18106" t="s">
        <v>129</v>
      </c>
      <c r="D18106" t="s">
        <v>130</v>
      </c>
      <c r="E18106">
        <v>1</v>
      </c>
      <c r="F18106">
        <v>1</v>
      </c>
      <c r="G18106">
        <v>1</v>
      </c>
      <c r="H18106"/>
      <c r="I18106">
        <v>1</v>
      </c>
      <c r="J18106" s="95">
        <v>45824.60833333333</v>
      </c>
      <c r="K18106">
        <v>1</v>
      </c>
      <c r="L18106" s="95">
        <v>45824.740972222222</v>
      </c>
    </row>
    <row r="18107" spans="1:12" x14ac:dyDescent="0.35">
      <c r="A18107" t="s">
        <v>18235</v>
      </c>
      <c r="B18107" s="93">
        <v>5217731209752</v>
      </c>
      <c r="C18107" t="s">
        <v>129</v>
      </c>
      <c r="D18107" t="s">
        <v>130</v>
      </c>
      <c r="E18107">
        <v>0</v>
      </c>
      <c r="F18107">
        <v>0</v>
      </c>
      <c r="G18107">
        <v>0</v>
      </c>
      <c r="H18107" s="95">
        <v>45824.602083333331</v>
      </c>
      <c r="I18107">
        <v>0</v>
      </c>
      <c r="K18107">
        <v>0</v>
      </c>
    </row>
    <row r="18108" spans="1:12" x14ac:dyDescent="0.35">
      <c r="A18108" t="s">
        <v>18236</v>
      </c>
      <c r="B18108" s="93">
        <v>5214981197618</v>
      </c>
      <c r="C18108" t="s">
        <v>129</v>
      </c>
      <c r="D18108" t="s">
        <v>130</v>
      </c>
      <c r="E18108">
        <v>1</v>
      </c>
      <c r="F18108">
        <v>0</v>
      </c>
      <c r="G18108">
        <v>1</v>
      </c>
      <c r="H18108"/>
      <c r="I18108">
        <v>1</v>
      </c>
      <c r="J18108" s="95">
        <v>45824.61041666667</v>
      </c>
      <c r="K18108">
        <v>0</v>
      </c>
    </row>
    <row r="18109" spans="1:12" x14ac:dyDescent="0.35">
      <c r="A18109" t="s">
        <v>18237</v>
      </c>
      <c r="B18109" s="93">
        <v>5214131015143</v>
      </c>
      <c r="C18109" t="s">
        <v>129</v>
      </c>
      <c r="D18109" t="s">
        <v>130</v>
      </c>
      <c r="E18109">
        <v>1</v>
      </c>
      <c r="F18109">
        <v>1</v>
      </c>
      <c r="G18109">
        <v>1</v>
      </c>
      <c r="H18109"/>
      <c r="I18109">
        <v>1</v>
      </c>
      <c r="J18109" s="95">
        <v>45824.606944444444</v>
      </c>
      <c r="K18109">
        <v>1</v>
      </c>
      <c r="L18109" s="95">
        <v>45824.631249999999</v>
      </c>
    </row>
    <row r="18110" spans="1:12" x14ac:dyDescent="0.35">
      <c r="A18110" t="s">
        <v>18238</v>
      </c>
      <c r="B18110" s="93">
        <v>5212281578352</v>
      </c>
      <c r="C18110" t="s">
        <v>129</v>
      </c>
      <c r="D18110" t="s">
        <v>130</v>
      </c>
      <c r="E18110">
        <v>1</v>
      </c>
      <c r="F18110">
        <v>1</v>
      </c>
      <c r="G18110">
        <v>1</v>
      </c>
      <c r="H18110"/>
      <c r="I18110">
        <v>1</v>
      </c>
      <c r="J18110" s="95">
        <v>45824.604861111111</v>
      </c>
      <c r="K18110">
        <v>1</v>
      </c>
      <c r="L18110" s="95">
        <v>45824.604861111111</v>
      </c>
    </row>
    <row r="18111" spans="1:12" x14ac:dyDescent="0.35">
      <c r="A18111" t="s">
        <v>18239</v>
      </c>
      <c r="B18111" s="93">
        <v>5216561685097</v>
      </c>
      <c r="C18111" t="s">
        <v>129</v>
      </c>
      <c r="D18111" t="s">
        <v>130</v>
      </c>
      <c r="E18111">
        <v>0</v>
      </c>
      <c r="F18111">
        <v>0</v>
      </c>
      <c r="G18111">
        <v>0</v>
      </c>
      <c r="H18111" s="95">
        <v>45824.60833333333</v>
      </c>
      <c r="I18111">
        <v>0</v>
      </c>
      <c r="K18111">
        <v>0</v>
      </c>
    </row>
    <row r="18112" spans="1:12" x14ac:dyDescent="0.35">
      <c r="A18112" t="s">
        <v>18240</v>
      </c>
      <c r="B18112" s="93">
        <v>5217711735054</v>
      </c>
      <c r="C18112" t="s">
        <v>129</v>
      </c>
      <c r="D18112" t="s">
        <v>130</v>
      </c>
      <c r="E18112">
        <v>0</v>
      </c>
      <c r="F18112">
        <v>0</v>
      </c>
      <c r="G18112">
        <v>0</v>
      </c>
      <c r="H18112" s="95">
        <v>45824.602777777778</v>
      </c>
      <c r="I18112">
        <v>0</v>
      </c>
      <c r="K18112">
        <v>0</v>
      </c>
    </row>
    <row r="18113" spans="1:12" x14ac:dyDescent="0.35">
      <c r="A18113" t="s">
        <v>18241</v>
      </c>
      <c r="B18113" s="93">
        <v>5212871567608</v>
      </c>
      <c r="C18113" t="s">
        <v>129</v>
      </c>
      <c r="D18113" t="s">
        <v>130</v>
      </c>
      <c r="E18113">
        <v>1</v>
      </c>
      <c r="F18113">
        <v>0</v>
      </c>
      <c r="G18113">
        <v>1</v>
      </c>
      <c r="H18113"/>
      <c r="I18113">
        <v>1</v>
      </c>
      <c r="J18113" s="95">
        <v>45824.603472222225</v>
      </c>
      <c r="K18113">
        <v>0</v>
      </c>
    </row>
    <row r="18114" spans="1:12" x14ac:dyDescent="0.35">
      <c r="A18114" t="s">
        <v>18242</v>
      </c>
      <c r="B18114" s="93">
        <v>5214493948960</v>
      </c>
      <c r="C18114" t="s">
        <v>129</v>
      </c>
      <c r="D18114" t="s">
        <v>130</v>
      </c>
      <c r="E18114">
        <v>1</v>
      </c>
      <c r="F18114">
        <v>0</v>
      </c>
      <c r="G18114">
        <v>1</v>
      </c>
      <c r="H18114"/>
      <c r="I18114">
        <v>1</v>
      </c>
      <c r="J18114" s="95">
        <v>45824.607638888891</v>
      </c>
      <c r="K18114">
        <v>0</v>
      </c>
    </row>
    <row r="18115" spans="1:12" x14ac:dyDescent="0.35">
      <c r="A18115" t="s">
        <v>18243</v>
      </c>
      <c r="B18115" s="93">
        <v>5217861280574</v>
      </c>
      <c r="C18115" t="s">
        <v>129</v>
      </c>
      <c r="D18115" t="s">
        <v>130</v>
      </c>
      <c r="E18115">
        <v>1</v>
      </c>
      <c r="F18115">
        <v>0</v>
      </c>
      <c r="G18115">
        <v>1</v>
      </c>
      <c r="H18115"/>
      <c r="I18115">
        <v>1</v>
      </c>
      <c r="J18115" s="95">
        <v>45824.645833333336</v>
      </c>
      <c r="K18115">
        <v>0</v>
      </c>
    </row>
    <row r="18116" spans="1:12" x14ac:dyDescent="0.35">
      <c r="A18116" t="s">
        <v>18244</v>
      </c>
      <c r="B18116" s="93">
        <v>5216646850488</v>
      </c>
      <c r="C18116" t="s">
        <v>129</v>
      </c>
      <c r="D18116" t="s">
        <v>130</v>
      </c>
      <c r="E18116">
        <v>0</v>
      </c>
      <c r="F18116">
        <v>0</v>
      </c>
      <c r="G18116">
        <v>0</v>
      </c>
      <c r="H18116" s="95">
        <v>45824.606944444444</v>
      </c>
      <c r="I18116">
        <v>0</v>
      </c>
      <c r="K18116">
        <v>0</v>
      </c>
    </row>
    <row r="18117" spans="1:12" x14ac:dyDescent="0.35">
      <c r="A18117" t="s">
        <v>18245</v>
      </c>
      <c r="B18117" s="93">
        <v>5214433051603</v>
      </c>
      <c r="C18117" t="s">
        <v>129</v>
      </c>
      <c r="D18117" t="s">
        <v>130</v>
      </c>
      <c r="E18117">
        <v>1</v>
      </c>
      <c r="F18117">
        <v>0</v>
      </c>
      <c r="G18117">
        <v>1</v>
      </c>
      <c r="H18117"/>
      <c r="I18117">
        <v>1</v>
      </c>
      <c r="J18117" s="95">
        <v>45824.606944444444</v>
      </c>
      <c r="K18117">
        <v>0</v>
      </c>
    </row>
    <row r="18118" spans="1:12" x14ac:dyDescent="0.35">
      <c r="A18118" t="s">
        <v>18246</v>
      </c>
      <c r="B18118" s="93">
        <v>5218332185047</v>
      </c>
      <c r="C18118" t="s">
        <v>129</v>
      </c>
      <c r="D18118" t="s">
        <v>130</v>
      </c>
      <c r="E18118">
        <v>1</v>
      </c>
      <c r="F18118">
        <v>0</v>
      </c>
      <c r="G18118">
        <v>1</v>
      </c>
      <c r="H18118"/>
      <c r="I18118">
        <v>1</v>
      </c>
      <c r="J18118" s="95">
        <v>45824.602777777778</v>
      </c>
      <c r="K18118">
        <v>0</v>
      </c>
    </row>
    <row r="18119" spans="1:12" x14ac:dyDescent="0.35">
      <c r="A18119" t="s">
        <v>18247</v>
      </c>
      <c r="B18119" s="93">
        <v>5212441004573</v>
      </c>
      <c r="C18119" t="s">
        <v>129</v>
      </c>
      <c r="D18119" t="s">
        <v>130</v>
      </c>
      <c r="E18119">
        <v>1</v>
      </c>
      <c r="F18119">
        <v>0</v>
      </c>
      <c r="G18119">
        <v>1</v>
      </c>
      <c r="H18119"/>
      <c r="I18119">
        <v>1</v>
      </c>
      <c r="J18119" s="95">
        <v>45824.606944444444</v>
      </c>
      <c r="K18119">
        <v>0</v>
      </c>
    </row>
    <row r="18120" spans="1:12" x14ac:dyDescent="0.35">
      <c r="A18120" t="s">
        <v>18248</v>
      </c>
      <c r="B18120" s="93">
        <v>5217717120327</v>
      </c>
      <c r="C18120" t="s">
        <v>129</v>
      </c>
      <c r="D18120" t="s">
        <v>130</v>
      </c>
      <c r="E18120">
        <v>1</v>
      </c>
      <c r="F18120">
        <v>1</v>
      </c>
      <c r="G18120">
        <v>1</v>
      </c>
      <c r="H18120"/>
      <c r="I18120">
        <v>1</v>
      </c>
      <c r="J18120" s="95">
        <v>45824.604861111111</v>
      </c>
      <c r="K18120">
        <v>1</v>
      </c>
      <c r="L18120" s="95">
        <v>45824.627083333333</v>
      </c>
    </row>
    <row r="18121" spans="1:12" x14ac:dyDescent="0.35">
      <c r="A18121" t="s">
        <v>18249</v>
      </c>
      <c r="B18121" s="93">
        <v>5219712073377</v>
      </c>
      <c r="C18121" t="s">
        <v>129</v>
      </c>
      <c r="D18121" t="s">
        <v>130</v>
      </c>
      <c r="E18121">
        <v>1</v>
      </c>
      <c r="F18121">
        <v>1</v>
      </c>
      <c r="G18121">
        <v>1</v>
      </c>
      <c r="H18121"/>
      <c r="I18121">
        <v>1</v>
      </c>
      <c r="J18121" s="95">
        <v>45824.60833333333</v>
      </c>
      <c r="K18121">
        <v>1</v>
      </c>
      <c r="L18121" s="95">
        <v>45824.856249999997</v>
      </c>
    </row>
    <row r="18122" spans="1:12" x14ac:dyDescent="0.35">
      <c r="A18122" t="s">
        <v>18250</v>
      </c>
      <c r="B18122" s="93">
        <v>5215528952580</v>
      </c>
      <c r="C18122" t="s">
        <v>129</v>
      </c>
      <c r="D18122" t="s">
        <v>130</v>
      </c>
      <c r="E18122">
        <v>1</v>
      </c>
      <c r="F18122">
        <v>1</v>
      </c>
      <c r="G18122">
        <v>1</v>
      </c>
      <c r="H18122"/>
      <c r="I18122">
        <v>1</v>
      </c>
      <c r="J18122" s="95">
        <v>45824.607638888891</v>
      </c>
      <c r="K18122">
        <v>1</v>
      </c>
      <c r="L18122" s="95">
        <v>45824.609722222223</v>
      </c>
    </row>
    <row r="18123" spans="1:12" x14ac:dyDescent="0.35">
      <c r="A18123" t="s">
        <v>18251</v>
      </c>
      <c r="B18123" s="93">
        <v>5219321179417</v>
      </c>
      <c r="C18123" t="s">
        <v>129</v>
      </c>
      <c r="D18123" t="s">
        <v>130</v>
      </c>
      <c r="E18123">
        <v>1</v>
      </c>
      <c r="F18123">
        <v>0</v>
      </c>
      <c r="G18123">
        <v>1</v>
      </c>
      <c r="H18123"/>
      <c r="I18123">
        <v>1</v>
      </c>
      <c r="J18123" s="95">
        <v>45824.609722222223</v>
      </c>
      <c r="K18123">
        <v>0</v>
      </c>
    </row>
    <row r="18124" spans="1:12" x14ac:dyDescent="0.35">
      <c r="A18124" t="s">
        <v>18252</v>
      </c>
      <c r="B18124" s="93">
        <v>5212878839321</v>
      </c>
      <c r="C18124" t="s">
        <v>129</v>
      </c>
      <c r="D18124" t="s">
        <v>130</v>
      </c>
      <c r="E18124">
        <v>1</v>
      </c>
      <c r="F18124">
        <v>0</v>
      </c>
      <c r="G18124">
        <v>1</v>
      </c>
      <c r="H18124"/>
      <c r="I18124">
        <v>1</v>
      </c>
      <c r="J18124" s="95">
        <v>45824.606249999997</v>
      </c>
      <c r="K18124">
        <v>0</v>
      </c>
    </row>
    <row r="18125" spans="1:12" x14ac:dyDescent="0.35">
      <c r="A18125" t="s">
        <v>18253</v>
      </c>
      <c r="B18125" s="93">
        <v>5218182591281</v>
      </c>
      <c r="C18125" t="s">
        <v>129</v>
      </c>
      <c r="D18125" t="s">
        <v>130</v>
      </c>
      <c r="E18125">
        <v>1</v>
      </c>
      <c r="F18125">
        <v>0</v>
      </c>
      <c r="G18125">
        <v>1</v>
      </c>
      <c r="H18125"/>
      <c r="I18125">
        <v>1</v>
      </c>
      <c r="J18125" s="95">
        <v>45824.604861111111</v>
      </c>
      <c r="K18125">
        <v>0</v>
      </c>
    </row>
    <row r="18126" spans="1:12" x14ac:dyDescent="0.35">
      <c r="A18126" t="s">
        <v>18254</v>
      </c>
      <c r="B18126" s="93">
        <v>5215520957682</v>
      </c>
      <c r="C18126" t="s">
        <v>129</v>
      </c>
      <c r="D18126" t="s">
        <v>130</v>
      </c>
      <c r="E18126">
        <v>1</v>
      </c>
      <c r="F18126">
        <v>0</v>
      </c>
      <c r="G18126">
        <v>1</v>
      </c>
      <c r="H18126"/>
      <c r="I18126">
        <v>1</v>
      </c>
      <c r="J18126" s="95">
        <v>45824.609027777777</v>
      </c>
      <c r="K18126">
        <v>0</v>
      </c>
    </row>
    <row r="18127" spans="1:12" x14ac:dyDescent="0.35">
      <c r="A18127" t="s">
        <v>18255</v>
      </c>
      <c r="B18127" s="93">
        <v>5218121000810</v>
      </c>
      <c r="C18127" t="s">
        <v>129</v>
      </c>
      <c r="D18127" t="s">
        <v>130</v>
      </c>
      <c r="E18127">
        <v>1</v>
      </c>
      <c r="F18127">
        <v>0</v>
      </c>
      <c r="G18127">
        <v>1</v>
      </c>
      <c r="H18127"/>
      <c r="I18127">
        <v>1</v>
      </c>
      <c r="J18127" s="95">
        <v>45824.606249999997</v>
      </c>
      <c r="K18127">
        <v>0</v>
      </c>
    </row>
    <row r="18128" spans="1:12" x14ac:dyDescent="0.35">
      <c r="A18128" t="s">
        <v>18256</v>
      </c>
      <c r="B18128" s="93">
        <v>5219531196498</v>
      </c>
      <c r="C18128" t="s">
        <v>129</v>
      </c>
      <c r="D18128" t="s">
        <v>130</v>
      </c>
      <c r="E18128">
        <v>1</v>
      </c>
      <c r="F18128">
        <v>1</v>
      </c>
      <c r="G18128">
        <v>1</v>
      </c>
      <c r="H18128"/>
      <c r="I18128">
        <v>1</v>
      </c>
      <c r="J18128" s="95">
        <v>45824.614583333336</v>
      </c>
      <c r="K18128">
        <v>1</v>
      </c>
      <c r="L18128" s="95">
        <v>45824.634027777778</v>
      </c>
    </row>
    <row r="18129" spans="1:12" x14ac:dyDescent="0.35">
      <c r="A18129" t="s">
        <v>18257</v>
      </c>
      <c r="B18129" s="93">
        <v>5215540803897</v>
      </c>
      <c r="C18129" t="s">
        <v>129</v>
      </c>
      <c r="D18129" t="s">
        <v>130</v>
      </c>
      <c r="E18129">
        <v>1</v>
      </c>
      <c r="F18129">
        <v>1</v>
      </c>
      <c r="G18129">
        <v>1</v>
      </c>
      <c r="H18129"/>
      <c r="I18129">
        <v>1</v>
      </c>
      <c r="J18129" s="95">
        <v>45824.601388888892</v>
      </c>
      <c r="K18129">
        <v>1</v>
      </c>
      <c r="L18129" s="95">
        <v>45824.624305555553</v>
      </c>
    </row>
    <row r="18130" spans="1:12" x14ac:dyDescent="0.35">
      <c r="A18130" t="s">
        <v>18258</v>
      </c>
      <c r="B18130" s="93">
        <v>5219511036505</v>
      </c>
      <c r="C18130" t="s">
        <v>129</v>
      </c>
      <c r="D18130" t="s">
        <v>130</v>
      </c>
      <c r="E18130">
        <v>1</v>
      </c>
      <c r="F18130">
        <v>1</v>
      </c>
      <c r="G18130">
        <v>1</v>
      </c>
      <c r="H18130"/>
      <c r="I18130">
        <v>1</v>
      </c>
      <c r="J18130" s="95">
        <v>45824.604861111111</v>
      </c>
      <c r="K18130">
        <v>1</v>
      </c>
      <c r="L18130" s="95">
        <v>45824.611805555556</v>
      </c>
    </row>
    <row r="18131" spans="1:12" x14ac:dyDescent="0.35">
      <c r="A18131" t="s">
        <v>18259</v>
      </c>
      <c r="B18131" s="93">
        <v>5218711220077</v>
      </c>
      <c r="C18131" t="s">
        <v>129</v>
      </c>
      <c r="D18131" t="s">
        <v>130</v>
      </c>
      <c r="E18131">
        <v>1</v>
      </c>
      <c r="F18131">
        <v>1</v>
      </c>
      <c r="G18131">
        <v>1</v>
      </c>
      <c r="H18131"/>
      <c r="I18131">
        <v>1</v>
      </c>
      <c r="J18131" s="95">
        <v>45824.604166666664</v>
      </c>
      <c r="K18131">
        <v>1</v>
      </c>
      <c r="L18131" s="95">
        <v>45824.604166666664</v>
      </c>
    </row>
    <row r="18132" spans="1:12" x14ac:dyDescent="0.35">
      <c r="A18132" t="s">
        <v>18260</v>
      </c>
      <c r="B18132" s="93">
        <v>5219381151932</v>
      </c>
      <c r="C18132" t="s">
        <v>129</v>
      </c>
      <c r="D18132" t="s">
        <v>130</v>
      </c>
      <c r="E18132">
        <v>0</v>
      </c>
      <c r="F18132">
        <v>0</v>
      </c>
      <c r="G18132">
        <v>0</v>
      </c>
      <c r="H18132" s="95">
        <v>45824.609027777777</v>
      </c>
      <c r="I18132">
        <v>0</v>
      </c>
      <c r="K18132">
        <v>0</v>
      </c>
    </row>
    <row r="18133" spans="1:12" x14ac:dyDescent="0.35">
      <c r="A18133" t="s">
        <v>18261</v>
      </c>
      <c r="B18133" s="93">
        <v>5213326699693</v>
      </c>
      <c r="C18133" t="s">
        <v>129</v>
      </c>
      <c r="D18133" t="s">
        <v>130</v>
      </c>
      <c r="E18133">
        <v>0</v>
      </c>
      <c r="F18133">
        <v>0</v>
      </c>
      <c r="G18133">
        <v>0</v>
      </c>
      <c r="H18133" s="95">
        <v>45824.605555555558</v>
      </c>
      <c r="I18133">
        <v>0</v>
      </c>
      <c r="K18133">
        <v>0</v>
      </c>
    </row>
    <row r="18134" spans="1:12" x14ac:dyDescent="0.35">
      <c r="A18134" t="s">
        <v>18262</v>
      </c>
      <c r="B18134" s="93">
        <v>5216142153921</v>
      </c>
      <c r="C18134" t="s">
        <v>129</v>
      </c>
      <c r="D18134" t="s">
        <v>130</v>
      </c>
      <c r="E18134">
        <v>1</v>
      </c>
      <c r="F18134">
        <v>1</v>
      </c>
      <c r="G18134">
        <v>1</v>
      </c>
      <c r="H18134"/>
      <c r="I18134">
        <v>1</v>
      </c>
      <c r="J18134" s="95">
        <v>45824.609722222223</v>
      </c>
      <c r="K18134">
        <v>1</v>
      </c>
      <c r="L18134" s="95">
        <v>45824.613194444442</v>
      </c>
    </row>
    <row r="18135" spans="1:12" x14ac:dyDescent="0.35">
      <c r="A18135" t="s">
        <v>18263</v>
      </c>
      <c r="B18135" s="93">
        <v>5212471514820</v>
      </c>
      <c r="C18135" t="s">
        <v>129</v>
      </c>
      <c r="D18135" t="s">
        <v>130</v>
      </c>
      <c r="E18135">
        <v>0</v>
      </c>
      <c r="F18135">
        <v>0</v>
      </c>
      <c r="G18135">
        <v>0</v>
      </c>
      <c r="H18135" s="95">
        <v>45824.609027777777</v>
      </c>
      <c r="I18135">
        <v>0</v>
      </c>
      <c r="K18135">
        <v>0</v>
      </c>
    </row>
    <row r="18136" spans="1:12" x14ac:dyDescent="0.35">
      <c r="A18136" t="s">
        <v>18264</v>
      </c>
      <c r="B18136" s="93">
        <v>5213411707459</v>
      </c>
      <c r="C18136" t="s">
        <v>129</v>
      </c>
      <c r="D18136" t="s">
        <v>130</v>
      </c>
      <c r="E18136">
        <v>1</v>
      </c>
      <c r="F18136">
        <v>1</v>
      </c>
      <c r="G18136">
        <v>1</v>
      </c>
      <c r="H18136"/>
      <c r="I18136">
        <v>1</v>
      </c>
      <c r="J18136" s="95">
        <v>45824.606944444444</v>
      </c>
      <c r="K18136">
        <v>1</v>
      </c>
      <c r="L18136" s="95">
        <v>45824.652083333334</v>
      </c>
    </row>
    <row r="18137" spans="1:12" x14ac:dyDescent="0.35">
      <c r="A18137" t="s">
        <v>18265</v>
      </c>
      <c r="B18137" s="93">
        <v>5215527554341</v>
      </c>
      <c r="C18137" t="s">
        <v>129</v>
      </c>
      <c r="D18137" t="s">
        <v>130</v>
      </c>
      <c r="E18137">
        <v>1</v>
      </c>
      <c r="F18137">
        <v>0</v>
      </c>
      <c r="G18137">
        <v>1</v>
      </c>
      <c r="H18137"/>
      <c r="I18137">
        <v>1</v>
      </c>
      <c r="J18137" s="95">
        <v>45824.604166666664</v>
      </c>
      <c r="K18137">
        <v>0</v>
      </c>
    </row>
    <row r="18138" spans="1:12" x14ac:dyDescent="0.35">
      <c r="A18138" t="s">
        <v>18266</v>
      </c>
      <c r="B18138" s="93">
        <v>5217774526149</v>
      </c>
      <c r="C18138" t="s">
        <v>129</v>
      </c>
      <c r="D18138" t="s">
        <v>130</v>
      </c>
      <c r="E18138">
        <v>0</v>
      </c>
      <c r="F18138">
        <v>0</v>
      </c>
      <c r="G18138">
        <v>0</v>
      </c>
      <c r="H18138" s="95">
        <v>45824.604166666664</v>
      </c>
      <c r="I18138">
        <v>0</v>
      </c>
      <c r="K18138">
        <v>0</v>
      </c>
    </row>
    <row r="18139" spans="1:12" x14ac:dyDescent="0.35">
      <c r="A18139" t="s">
        <v>18267</v>
      </c>
      <c r="B18139" s="93">
        <v>5213334525501</v>
      </c>
      <c r="C18139" t="s">
        <v>129</v>
      </c>
      <c r="D18139" t="s">
        <v>130</v>
      </c>
      <c r="E18139">
        <v>1</v>
      </c>
      <c r="F18139">
        <v>1</v>
      </c>
      <c r="G18139">
        <v>1</v>
      </c>
      <c r="H18139"/>
      <c r="I18139">
        <v>1</v>
      </c>
      <c r="J18139" s="95">
        <v>45824.607638888891</v>
      </c>
      <c r="K18139">
        <v>1</v>
      </c>
      <c r="L18139" s="95">
        <v>45824.614583333336</v>
      </c>
    </row>
    <row r="18140" spans="1:12" x14ac:dyDescent="0.35">
      <c r="A18140" t="s">
        <v>18268</v>
      </c>
      <c r="B18140" s="93">
        <v>5214931006752</v>
      </c>
      <c r="C18140" t="s">
        <v>129</v>
      </c>
      <c r="D18140" t="s">
        <v>130</v>
      </c>
      <c r="E18140">
        <v>1</v>
      </c>
      <c r="F18140">
        <v>1</v>
      </c>
      <c r="G18140">
        <v>1</v>
      </c>
      <c r="H18140"/>
      <c r="I18140">
        <v>1</v>
      </c>
      <c r="J18140" s="95">
        <v>45824.60833333333</v>
      </c>
      <c r="K18140">
        <v>1</v>
      </c>
      <c r="L18140" s="95">
        <v>45824.760416666664</v>
      </c>
    </row>
    <row r="18141" spans="1:12" x14ac:dyDescent="0.35">
      <c r="A18141" t="s">
        <v>18269</v>
      </c>
      <c r="B18141" s="93">
        <v>5216677521170</v>
      </c>
      <c r="C18141" t="s">
        <v>129</v>
      </c>
      <c r="D18141" t="s">
        <v>130</v>
      </c>
      <c r="E18141">
        <v>0</v>
      </c>
      <c r="F18141">
        <v>0</v>
      </c>
      <c r="G18141">
        <v>0</v>
      </c>
      <c r="H18141" s="95">
        <v>45824.607638888891</v>
      </c>
      <c r="I18141">
        <v>0</v>
      </c>
      <c r="K18141">
        <v>0</v>
      </c>
    </row>
    <row r="18142" spans="1:12" x14ac:dyDescent="0.35">
      <c r="A18142" t="s">
        <v>18270</v>
      </c>
      <c r="B18142" s="93">
        <v>5215537527771</v>
      </c>
      <c r="C18142" t="s">
        <v>129</v>
      </c>
      <c r="D18142" t="s">
        <v>130</v>
      </c>
      <c r="E18142">
        <v>0</v>
      </c>
      <c r="F18142">
        <v>0</v>
      </c>
      <c r="G18142">
        <v>0</v>
      </c>
      <c r="H18142" s="95">
        <v>45824.602083333331</v>
      </c>
      <c r="I18142">
        <v>0</v>
      </c>
      <c r="K18142">
        <v>0</v>
      </c>
    </row>
    <row r="18143" spans="1:12" x14ac:dyDescent="0.35">
      <c r="A18143" t="s">
        <v>18271</v>
      </c>
      <c r="B18143" s="93">
        <v>5215547200476</v>
      </c>
      <c r="C18143" t="s">
        <v>129</v>
      </c>
      <c r="D18143" t="s">
        <v>130</v>
      </c>
      <c r="E18143">
        <v>0</v>
      </c>
      <c r="F18143">
        <v>0</v>
      </c>
      <c r="G18143">
        <v>0</v>
      </c>
      <c r="H18143" s="95">
        <v>45824.609027777777</v>
      </c>
      <c r="I18143">
        <v>0</v>
      </c>
      <c r="K18143">
        <v>0</v>
      </c>
    </row>
    <row r="18144" spans="1:12" x14ac:dyDescent="0.35">
      <c r="A18144" t="s">
        <v>18272</v>
      </c>
      <c r="B18144" s="93">
        <v>5214442328045</v>
      </c>
      <c r="C18144" t="s">
        <v>129</v>
      </c>
      <c r="D18144" t="s">
        <v>130</v>
      </c>
      <c r="E18144">
        <v>1</v>
      </c>
      <c r="F18144">
        <v>0</v>
      </c>
      <c r="G18144">
        <v>1</v>
      </c>
      <c r="H18144"/>
      <c r="I18144">
        <v>1</v>
      </c>
      <c r="J18144" s="95">
        <v>45824.606944444444</v>
      </c>
      <c r="K18144">
        <v>0</v>
      </c>
    </row>
    <row r="18145" spans="1:12" x14ac:dyDescent="0.35">
      <c r="A18145" t="s">
        <v>18273</v>
      </c>
      <c r="B18145" s="93">
        <v>5218711164160</v>
      </c>
      <c r="C18145" t="s">
        <v>129</v>
      </c>
      <c r="D18145" t="s">
        <v>130</v>
      </c>
      <c r="E18145">
        <v>1</v>
      </c>
      <c r="F18145">
        <v>1</v>
      </c>
      <c r="G18145">
        <v>1</v>
      </c>
      <c r="H18145"/>
      <c r="I18145">
        <v>1</v>
      </c>
      <c r="J18145" s="95">
        <v>45824.602777777778</v>
      </c>
      <c r="K18145">
        <v>1</v>
      </c>
      <c r="L18145" s="95">
        <v>45824.625</v>
      </c>
    </row>
    <row r="18146" spans="1:12" x14ac:dyDescent="0.35">
      <c r="A18146" t="s">
        <v>18274</v>
      </c>
      <c r="B18146" s="93">
        <v>5219532144223</v>
      </c>
      <c r="C18146" t="s">
        <v>129</v>
      </c>
      <c r="D18146" t="s">
        <v>130</v>
      </c>
      <c r="E18146">
        <v>1</v>
      </c>
      <c r="F18146">
        <v>1</v>
      </c>
      <c r="G18146">
        <v>1</v>
      </c>
      <c r="H18146"/>
      <c r="I18146">
        <v>1</v>
      </c>
      <c r="J18146" s="95">
        <v>45824.607638888891</v>
      </c>
      <c r="K18146">
        <v>1</v>
      </c>
      <c r="L18146" s="95">
        <v>45824.631944444445</v>
      </c>
    </row>
    <row r="18147" spans="1:12" x14ac:dyDescent="0.35">
      <c r="A18147" t="s">
        <v>18275</v>
      </c>
      <c r="B18147" s="93">
        <v>5217711113489</v>
      </c>
      <c r="C18147" t="s">
        <v>129</v>
      </c>
      <c r="D18147" t="s">
        <v>130</v>
      </c>
      <c r="E18147">
        <v>1</v>
      </c>
      <c r="F18147">
        <v>1</v>
      </c>
      <c r="G18147">
        <v>1</v>
      </c>
      <c r="H18147"/>
      <c r="I18147">
        <v>1</v>
      </c>
      <c r="J18147" s="95">
        <v>45824.604166666664</v>
      </c>
      <c r="K18147">
        <v>1</v>
      </c>
      <c r="L18147" s="95">
        <v>45824.605555555558</v>
      </c>
    </row>
    <row r="18148" spans="1:12" x14ac:dyDescent="0.35">
      <c r="A18148" t="s">
        <v>18276</v>
      </c>
      <c r="B18148" s="93">
        <v>5214523051609</v>
      </c>
      <c r="C18148" t="s">
        <v>129</v>
      </c>
      <c r="D18148" t="s">
        <v>130</v>
      </c>
      <c r="E18148">
        <v>1</v>
      </c>
      <c r="F18148">
        <v>1</v>
      </c>
      <c r="G18148">
        <v>1</v>
      </c>
      <c r="H18148"/>
      <c r="I18148">
        <v>1</v>
      </c>
      <c r="J18148" s="95">
        <v>45824.601388888892</v>
      </c>
      <c r="K18148">
        <v>1</v>
      </c>
      <c r="L18148" s="95">
        <v>45824.625694444447</v>
      </c>
    </row>
    <row r="18149" spans="1:12" x14ac:dyDescent="0.35">
      <c r="A18149" t="s">
        <v>18277</v>
      </c>
      <c r="B18149" s="93">
        <v>5218182586381</v>
      </c>
      <c r="C18149" t="s">
        <v>129</v>
      </c>
      <c r="D18149" t="s">
        <v>130</v>
      </c>
      <c r="E18149">
        <v>1</v>
      </c>
      <c r="F18149">
        <v>0</v>
      </c>
      <c r="G18149">
        <v>1</v>
      </c>
      <c r="H18149"/>
      <c r="I18149">
        <v>1</v>
      </c>
      <c r="J18149" s="95">
        <v>45824.607638888891</v>
      </c>
      <c r="K18149">
        <v>0</v>
      </c>
    </row>
    <row r="18150" spans="1:12" x14ac:dyDescent="0.35">
      <c r="A18150" t="s">
        <v>18278</v>
      </c>
      <c r="B18150" s="93">
        <v>5212741102188</v>
      </c>
      <c r="C18150" t="s">
        <v>129</v>
      </c>
      <c r="D18150" t="s">
        <v>130</v>
      </c>
      <c r="E18150">
        <v>1</v>
      </c>
      <c r="F18150">
        <v>0</v>
      </c>
      <c r="G18150">
        <v>1</v>
      </c>
      <c r="H18150"/>
      <c r="I18150">
        <v>1</v>
      </c>
      <c r="J18150" s="95">
        <v>45824.602083333331</v>
      </c>
      <c r="K18150">
        <v>0</v>
      </c>
    </row>
    <row r="18151" spans="1:12" x14ac:dyDescent="0.35">
      <c r="A18151" t="s">
        <v>18279</v>
      </c>
      <c r="B18151" s="93">
        <v>5215615825998</v>
      </c>
      <c r="C18151" t="s">
        <v>129</v>
      </c>
      <c r="D18151" t="s">
        <v>130</v>
      </c>
      <c r="E18151">
        <v>1</v>
      </c>
      <c r="F18151">
        <v>1</v>
      </c>
      <c r="G18151">
        <v>1</v>
      </c>
      <c r="H18151"/>
      <c r="I18151">
        <v>1</v>
      </c>
      <c r="J18151" s="95">
        <v>45824.607638888891</v>
      </c>
      <c r="K18151">
        <v>1</v>
      </c>
      <c r="L18151" s="95">
        <v>45824.631249999999</v>
      </c>
    </row>
    <row r="18152" spans="1:12" x14ac:dyDescent="0.35">
      <c r="A18152" t="s">
        <v>18280</v>
      </c>
      <c r="B18152" s="93">
        <v>5212731358308</v>
      </c>
      <c r="C18152" t="s">
        <v>129</v>
      </c>
      <c r="D18152" t="s">
        <v>130</v>
      </c>
      <c r="E18152">
        <v>1</v>
      </c>
      <c r="F18152">
        <v>1</v>
      </c>
      <c r="G18152">
        <v>1</v>
      </c>
      <c r="H18152"/>
      <c r="I18152">
        <v>1</v>
      </c>
      <c r="J18152" s="95">
        <v>45824.603472222225</v>
      </c>
      <c r="K18152">
        <v>1</v>
      </c>
      <c r="L18152" s="95">
        <v>45824.604166666664</v>
      </c>
    </row>
    <row r="18153" spans="1:12" x14ac:dyDescent="0.35">
      <c r="A18153" t="s">
        <v>18281</v>
      </c>
      <c r="B18153" s="93">
        <v>5215520603137</v>
      </c>
      <c r="C18153" t="s">
        <v>129</v>
      </c>
      <c r="D18153" t="s">
        <v>130</v>
      </c>
      <c r="E18153">
        <v>1</v>
      </c>
      <c r="F18153">
        <v>1</v>
      </c>
      <c r="G18153">
        <v>1</v>
      </c>
      <c r="H18153"/>
      <c r="I18153">
        <v>1</v>
      </c>
      <c r="J18153" s="95">
        <v>45824.609027777777</v>
      </c>
      <c r="K18153">
        <v>1</v>
      </c>
      <c r="L18153" s="95">
        <v>45825.054166666669</v>
      </c>
    </row>
    <row r="18154" spans="1:12" x14ac:dyDescent="0.35">
      <c r="A18154" t="s">
        <v>18282</v>
      </c>
      <c r="B18154" s="93">
        <v>5215537874388</v>
      </c>
      <c r="C18154" t="s">
        <v>129</v>
      </c>
      <c r="D18154" t="s">
        <v>130</v>
      </c>
      <c r="E18154">
        <v>1</v>
      </c>
      <c r="F18154">
        <v>1</v>
      </c>
      <c r="G18154">
        <v>1</v>
      </c>
      <c r="H18154"/>
      <c r="I18154">
        <v>1</v>
      </c>
      <c r="J18154" s="95">
        <v>45824.607638888891</v>
      </c>
      <c r="K18154">
        <v>1</v>
      </c>
      <c r="L18154" s="95">
        <v>45824.609722222223</v>
      </c>
    </row>
    <row r="18155" spans="1:12" x14ac:dyDescent="0.35">
      <c r="A18155" t="s">
        <v>18283</v>
      </c>
      <c r="B18155" s="93">
        <v>5215564495107</v>
      </c>
      <c r="C18155" t="s">
        <v>129</v>
      </c>
      <c r="D18155" t="s">
        <v>130</v>
      </c>
      <c r="E18155">
        <v>1</v>
      </c>
      <c r="F18155">
        <v>1</v>
      </c>
      <c r="G18155">
        <v>1</v>
      </c>
      <c r="H18155"/>
      <c r="I18155">
        <v>1</v>
      </c>
      <c r="J18155" s="95">
        <v>45824.61041666667</v>
      </c>
      <c r="K18155">
        <v>1</v>
      </c>
      <c r="L18155" s="95">
        <v>45824.629861111112</v>
      </c>
    </row>
    <row r="18156" spans="1:12" x14ac:dyDescent="0.35">
      <c r="A18156" t="s">
        <v>18284</v>
      </c>
      <c r="B18156" s="93">
        <v>5212295529914</v>
      </c>
      <c r="C18156" t="s">
        <v>129</v>
      </c>
      <c r="D18156" t="s">
        <v>130</v>
      </c>
      <c r="E18156">
        <v>0</v>
      </c>
      <c r="F18156">
        <v>0</v>
      </c>
      <c r="G18156">
        <v>0</v>
      </c>
      <c r="H18156" s="95">
        <v>45824.604166666664</v>
      </c>
      <c r="I18156">
        <v>0</v>
      </c>
      <c r="K18156">
        <v>0</v>
      </c>
    </row>
    <row r="18157" spans="1:12" x14ac:dyDescent="0.35">
      <c r="A18157" t="s">
        <v>18285</v>
      </c>
      <c r="B18157" s="93">
        <v>5219541089175</v>
      </c>
      <c r="C18157" t="s">
        <v>129</v>
      </c>
      <c r="D18157" t="s">
        <v>130</v>
      </c>
      <c r="E18157">
        <v>1</v>
      </c>
      <c r="F18157">
        <v>1</v>
      </c>
      <c r="G18157">
        <v>1</v>
      </c>
      <c r="H18157"/>
      <c r="I18157">
        <v>1</v>
      </c>
      <c r="J18157" s="95">
        <v>45824.612500000003</v>
      </c>
      <c r="K18157">
        <v>1</v>
      </c>
      <c r="L18157" s="95">
        <v>45824.666666666664</v>
      </c>
    </row>
    <row r="18158" spans="1:12" x14ac:dyDescent="0.35">
      <c r="A18158" t="s">
        <v>18286</v>
      </c>
      <c r="B18158" s="93">
        <v>5219671472233</v>
      </c>
      <c r="C18158" t="s">
        <v>129</v>
      </c>
      <c r="D18158" t="s">
        <v>130</v>
      </c>
      <c r="E18158">
        <v>1</v>
      </c>
      <c r="F18158">
        <v>1</v>
      </c>
      <c r="G18158">
        <v>1</v>
      </c>
      <c r="H18158"/>
      <c r="I18158">
        <v>1</v>
      </c>
      <c r="J18158" s="95">
        <v>45824.603472222225</v>
      </c>
      <c r="K18158">
        <v>1</v>
      </c>
      <c r="L18158" s="95">
        <v>45824.604166666664</v>
      </c>
    </row>
    <row r="18159" spans="1:12" x14ac:dyDescent="0.35">
      <c r="A18159" t="s">
        <v>18287</v>
      </c>
      <c r="B18159" s="93">
        <v>5215526532727</v>
      </c>
      <c r="C18159" t="s">
        <v>129</v>
      </c>
      <c r="D18159" t="s">
        <v>130</v>
      </c>
      <c r="E18159">
        <v>1</v>
      </c>
      <c r="F18159">
        <v>1</v>
      </c>
      <c r="G18159">
        <v>1</v>
      </c>
      <c r="H18159"/>
      <c r="I18159">
        <v>1</v>
      </c>
      <c r="J18159" s="95">
        <v>45824.605555555558</v>
      </c>
      <c r="K18159">
        <v>1</v>
      </c>
      <c r="L18159" s="95">
        <v>45824.637499999997</v>
      </c>
    </row>
    <row r="18160" spans="1:12" x14ac:dyDescent="0.35">
      <c r="A18160" t="s">
        <v>18288</v>
      </c>
      <c r="B18160" s="93">
        <v>5216141814841</v>
      </c>
      <c r="C18160" t="s">
        <v>129</v>
      </c>
      <c r="D18160" t="s">
        <v>130</v>
      </c>
      <c r="E18160">
        <v>1</v>
      </c>
      <c r="F18160">
        <v>1</v>
      </c>
      <c r="G18160">
        <v>1</v>
      </c>
      <c r="H18160"/>
      <c r="I18160">
        <v>1</v>
      </c>
      <c r="J18160" s="95">
        <v>45824.61041666667</v>
      </c>
      <c r="K18160">
        <v>1</v>
      </c>
      <c r="L18160" s="95">
        <v>45824.624305555553</v>
      </c>
    </row>
    <row r="18161" spans="1:12" x14ac:dyDescent="0.35">
      <c r="A18161" t="s">
        <v>18289</v>
      </c>
      <c r="B18161" s="93">
        <v>5219631371393</v>
      </c>
      <c r="C18161" t="s">
        <v>129</v>
      </c>
      <c r="D18161" t="s">
        <v>130</v>
      </c>
      <c r="E18161">
        <v>1</v>
      </c>
      <c r="F18161">
        <v>1</v>
      </c>
      <c r="G18161">
        <v>1</v>
      </c>
      <c r="H18161"/>
      <c r="I18161">
        <v>1</v>
      </c>
      <c r="J18161" s="95">
        <v>45824.609722222223</v>
      </c>
      <c r="K18161">
        <v>1</v>
      </c>
      <c r="L18161" s="95">
        <v>45824.631249999999</v>
      </c>
    </row>
    <row r="18162" spans="1:12" x14ac:dyDescent="0.35">
      <c r="A18162" t="s">
        <v>18290</v>
      </c>
      <c r="B18162" s="93">
        <v>5212221086116</v>
      </c>
      <c r="C18162" t="s">
        <v>129</v>
      </c>
      <c r="D18162" t="s">
        <v>130</v>
      </c>
      <c r="E18162">
        <v>1</v>
      </c>
      <c r="F18162">
        <v>0</v>
      </c>
      <c r="G18162">
        <v>1</v>
      </c>
      <c r="H18162"/>
      <c r="I18162">
        <v>1</v>
      </c>
      <c r="J18162" s="95">
        <v>45824.61041666667</v>
      </c>
      <c r="K18162">
        <v>0</v>
      </c>
    </row>
    <row r="18163" spans="1:12" x14ac:dyDescent="0.35">
      <c r="A18163" t="s">
        <v>18291</v>
      </c>
      <c r="B18163" s="93">
        <v>5214727380946</v>
      </c>
      <c r="C18163" t="s">
        <v>129</v>
      </c>
      <c r="D18163" t="s">
        <v>130</v>
      </c>
      <c r="E18163">
        <v>1</v>
      </c>
      <c r="F18163">
        <v>1</v>
      </c>
      <c r="G18163">
        <v>1</v>
      </c>
      <c r="H18163"/>
      <c r="I18163">
        <v>1</v>
      </c>
      <c r="J18163" s="95">
        <v>45824.605555555558</v>
      </c>
      <c r="K18163">
        <v>1</v>
      </c>
      <c r="L18163" s="95">
        <v>45824.620138888888</v>
      </c>
    </row>
    <row r="18164" spans="1:12" x14ac:dyDescent="0.35">
      <c r="A18164" t="s">
        <v>18292</v>
      </c>
      <c r="B18164" s="93">
        <v>5217773041499</v>
      </c>
      <c r="C18164" t="s">
        <v>129</v>
      </c>
      <c r="D18164" t="s">
        <v>130</v>
      </c>
      <c r="E18164">
        <v>0</v>
      </c>
      <c r="F18164">
        <v>0</v>
      </c>
      <c r="G18164">
        <v>0</v>
      </c>
      <c r="H18164" s="95">
        <v>45824.604861111111</v>
      </c>
      <c r="I18164">
        <v>0</v>
      </c>
      <c r="K18164">
        <v>0</v>
      </c>
    </row>
    <row r="18165" spans="1:12" x14ac:dyDescent="0.35">
      <c r="A18165" t="s">
        <v>18293</v>
      </c>
      <c r="B18165" s="93">
        <v>5212224913544</v>
      </c>
      <c r="C18165" t="s">
        <v>129</v>
      </c>
      <c r="D18165" t="s">
        <v>130</v>
      </c>
      <c r="E18165">
        <v>0</v>
      </c>
      <c r="F18165">
        <v>0</v>
      </c>
      <c r="G18165">
        <v>0</v>
      </c>
      <c r="H18165" s="95">
        <v>45824.601388888892</v>
      </c>
      <c r="I18165">
        <v>0</v>
      </c>
      <c r="K18165">
        <v>0</v>
      </c>
    </row>
    <row r="18166" spans="1:12" x14ac:dyDescent="0.35">
      <c r="A18166" t="s">
        <v>18294</v>
      </c>
      <c r="B18166" s="93">
        <v>5213334740198</v>
      </c>
      <c r="C18166" t="s">
        <v>129</v>
      </c>
      <c r="D18166" t="s">
        <v>130</v>
      </c>
      <c r="E18166">
        <v>1</v>
      </c>
      <c r="F18166">
        <v>1</v>
      </c>
      <c r="G18166">
        <v>1</v>
      </c>
      <c r="H18166"/>
      <c r="I18166">
        <v>1</v>
      </c>
      <c r="J18166" s="95">
        <v>45824.606249999997</v>
      </c>
      <c r="K18166">
        <v>1</v>
      </c>
      <c r="L18166" s="95">
        <v>45824.990277777775</v>
      </c>
    </row>
    <row r="18167" spans="1:12" x14ac:dyDescent="0.35">
      <c r="A18167" t="s">
        <v>18295</v>
      </c>
      <c r="B18167" s="93">
        <v>5212471019637</v>
      </c>
      <c r="C18167" t="s">
        <v>129</v>
      </c>
      <c r="D18167" t="s">
        <v>130</v>
      </c>
      <c r="E18167">
        <v>1</v>
      </c>
      <c r="F18167">
        <v>0</v>
      </c>
      <c r="G18167">
        <v>1</v>
      </c>
      <c r="H18167"/>
      <c r="I18167">
        <v>1</v>
      </c>
      <c r="J18167" s="95">
        <v>45824.607638888891</v>
      </c>
      <c r="K18167">
        <v>0</v>
      </c>
    </row>
    <row r="18168" spans="1:12" x14ac:dyDescent="0.35">
      <c r="A18168" t="s">
        <v>18296</v>
      </c>
      <c r="B18168" s="93">
        <v>5219612468136</v>
      </c>
      <c r="C18168" t="s">
        <v>129</v>
      </c>
      <c r="D18168" t="s">
        <v>130</v>
      </c>
      <c r="E18168">
        <v>1</v>
      </c>
      <c r="F18168">
        <v>1</v>
      </c>
      <c r="G18168">
        <v>1</v>
      </c>
      <c r="H18168"/>
      <c r="I18168">
        <v>1</v>
      </c>
      <c r="J18168" s="95">
        <v>45824.606944444444</v>
      </c>
      <c r="K18168">
        <v>1</v>
      </c>
      <c r="L18168" s="95">
        <v>45824.611805555556</v>
      </c>
    </row>
    <row r="18169" spans="1:12" x14ac:dyDescent="0.35">
      <c r="A18169" t="s">
        <v>18297</v>
      </c>
      <c r="B18169" s="93">
        <v>5212461228151</v>
      </c>
      <c r="C18169" t="s">
        <v>129</v>
      </c>
      <c r="D18169" t="s">
        <v>130</v>
      </c>
      <c r="E18169">
        <v>1</v>
      </c>
      <c r="F18169">
        <v>0</v>
      </c>
      <c r="G18169">
        <v>1</v>
      </c>
      <c r="H18169"/>
      <c r="I18169">
        <v>1</v>
      </c>
      <c r="J18169" s="95">
        <v>45824.607638888891</v>
      </c>
      <c r="K18169">
        <v>0</v>
      </c>
    </row>
    <row r="18170" spans="1:12" x14ac:dyDescent="0.35">
      <c r="A18170" t="s">
        <v>18298</v>
      </c>
      <c r="B18170" s="93">
        <v>5218110605451</v>
      </c>
      <c r="C18170" t="s">
        <v>129</v>
      </c>
      <c r="D18170" t="s">
        <v>130</v>
      </c>
      <c r="E18170">
        <v>1</v>
      </c>
      <c r="F18170">
        <v>1</v>
      </c>
      <c r="G18170">
        <v>1</v>
      </c>
      <c r="H18170"/>
      <c r="I18170">
        <v>1</v>
      </c>
      <c r="J18170" s="95">
        <v>45824.607638888891</v>
      </c>
      <c r="K18170">
        <v>1</v>
      </c>
      <c r="L18170" s="95">
        <v>45824.693055555559</v>
      </c>
    </row>
    <row r="18171" spans="1:12" x14ac:dyDescent="0.35">
      <c r="A18171" t="s">
        <v>18299</v>
      </c>
      <c r="B18171" s="93">
        <v>5219671156594</v>
      </c>
      <c r="C18171" t="s">
        <v>129</v>
      </c>
      <c r="D18171" t="s">
        <v>130</v>
      </c>
      <c r="E18171">
        <v>1</v>
      </c>
      <c r="F18171">
        <v>0</v>
      </c>
      <c r="G18171">
        <v>1</v>
      </c>
      <c r="H18171"/>
      <c r="I18171">
        <v>1</v>
      </c>
      <c r="J18171" s="95">
        <v>45824.60833333333</v>
      </c>
      <c r="K18171">
        <v>0</v>
      </c>
    </row>
    <row r="18172" spans="1:12" x14ac:dyDescent="0.35">
      <c r="A18172" t="s">
        <v>18300</v>
      </c>
      <c r="B18172" s="93">
        <v>5213339524005</v>
      </c>
      <c r="C18172" t="s">
        <v>129</v>
      </c>
      <c r="D18172" t="s">
        <v>130</v>
      </c>
      <c r="E18172">
        <v>1</v>
      </c>
      <c r="F18172">
        <v>0</v>
      </c>
      <c r="G18172">
        <v>1</v>
      </c>
      <c r="H18172"/>
      <c r="I18172">
        <v>1</v>
      </c>
      <c r="J18172" s="95">
        <v>45824.609027777777</v>
      </c>
      <c r="K18172">
        <v>0</v>
      </c>
    </row>
    <row r="18173" spans="1:12" x14ac:dyDescent="0.35">
      <c r="A18173" t="s">
        <v>18301</v>
      </c>
      <c r="B18173" s="93">
        <v>5218711562457</v>
      </c>
      <c r="C18173" t="s">
        <v>129</v>
      </c>
      <c r="D18173" t="s">
        <v>130</v>
      </c>
      <c r="E18173">
        <v>1</v>
      </c>
      <c r="F18173">
        <v>0</v>
      </c>
      <c r="G18173">
        <v>1</v>
      </c>
      <c r="H18173"/>
      <c r="I18173">
        <v>1</v>
      </c>
      <c r="J18173" s="95">
        <v>45824.607638888891</v>
      </c>
      <c r="K18173">
        <v>0</v>
      </c>
    </row>
    <row r="18174" spans="1:12" x14ac:dyDescent="0.35">
      <c r="A18174" t="s">
        <v>18302</v>
      </c>
      <c r="B18174" s="93">
        <v>5213111025202</v>
      </c>
      <c r="C18174" t="s">
        <v>129</v>
      </c>
      <c r="D18174" t="s">
        <v>130</v>
      </c>
      <c r="E18174">
        <v>1</v>
      </c>
      <c r="F18174">
        <v>0</v>
      </c>
      <c r="G18174">
        <v>1</v>
      </c>
      <c r="H18174"/>
      <c r="I18174">
        <v>1</v>
      </c>
      <c r="J18174" s="95">
        <v>45824.60833333333</v>
      </c>
      <c r="K18174">
        <v>0</v>
      </c>
    </row>
    <row r="18175" spans="1:12" x14ac:dyDescent="0.35">
      <c r="A18175" t="s">
        <v>18303</v>
      </c>
      <c r="B18175" s="93">
        <v>5219511841669</v>
      </c>
      <c r="C18175" t="s">
        <v>129</v>
      </c>
      <c r="D18175" t="s">
        <v>130</v>
      </c>
      <c r="E18175">
        <v>1</v>
      </c>
      <c r="F18175">
        <v>0</v>
      </c>
      <c r="G18175">
        <v>1</v>
      </c>
      <c r="H18175"/>
      <c r="I18175">
        <v>1</v>
      </c>
      <c r="J18175" s="95">
        <v>45824.605555555558</v>
      </c>
      <c r="K18175">
        <v>0</v>
      </c>
    </row>
    <row r="18176" spans="1:12" x14ac:dyDescent="0.35">
      <c r="A18176" t="s">
        <v>18304</v>
      </c>
      <c r="B18176" s="93">
        <v>5216142185071</v>
      </c>
      <c r="C18176" t="s">
        <v>129</v>
      </c>
      <c r="D18176" t="s">
        <v>130</v>
      </c>
      <c r="E18176">
        <v>1</v>
      </c>
      <c r="F18176">
        <v>1</v>
      </c>
      <c r="G18176">
        <v>1</v>
      </c>
      <c r="H18176"/>
      <c r="I18176">
        <v>1</v>
      </c>
      <c r="J18176" s="95">
        <v>45824.604861111111</v>
      </c>
      <c r="K18176">
        <v>1</v>
      </c>
      <c r="L18176" s="95">
        <v>45824.609027777777</v>
      </c>
    </row>
    <row r="18177" spans="1:12" x14ac:dyDescent="0.35">
      <c r="A18177" t="s">
        <v>18305</v>
      </c>
      <c r="B18177" s="93">
        <v>5214436434265</v>
      </c>
      <c r="C18177" t="s">
        <v>129</v>
      </c>
      <c r="D18177" t="s">
        <v>130</v>
      </c>
      <c r="E18177">
        <v>1</v>
      </c>
      <c r="F18177">
        <v>1</v>
      </c>
      <c r="G18177">
        <v>1</v>
      </c>
      <c r="H18177"/>
      <c r="I18177">
        <v>1</v>
      </c>
      <c r="J18177" s="95">
        <v>45824.604861111111</v>
      </c>
      <c r="K18177">
        <v>1</v>
      </c>
      <c r="L18177" s="95">
        <v>45824.65902777778</v>
      </c>
    </row>
    <row r="18178" spans="1:12" x14ac:dyDescent="0.35">
      <c r="A18178" t="s">
        <v>18306</v>
      </c>
      <c r="B18178" s="93">
        <v>5215534001540</v>
      </c>
      <c r="C18178" t="s">
        <v>129</v>
      </c>
      <c r="D18178" t="s">
        <v>130</v>
      </c>
      <c r="E18178">
        <v>1</v>
      </c>
      <c r="F18178">
        <v>1</v>
      </c>
      <c r="G18178">
        <v>1</v>
      </c>
      <c r="H18178"/>
      <c r="I18178">
        <v>1</v>
      </c>
      <c r="J18178" s="95">
        <v>45824.606944444444</v>
      </c>
      <c r="K18178">
        <v>1</v>
      </c>
      <c r="L18178" s="95">
        <v>45824.645138888889</v>
      </c>
    </row>
    <row r="18179" spans="1:12" x14ac:dyDescent="0.35">
      <c r="A18179" t="s">
        <v>18307</v>
      </c>
      <c r="B18179" s="93">
        <v>5215554540018</v>
      </c>
      <c r="C18179" t="s">
        <v>129</v>
      </c>
      <c r="D18179" t="s">
        <v>130</v>
      </c>
      <c r="E18179">
        <v>1</v>
      </c>
      <c r="F18179">
        <v>0</v>
      </c>
      <c r="G18179">
        <v>1</v>
      </c>
      <c r="H18179"/>
      <c r="I18179">
        <v>1</v>
      </c>
      <c r="J18179" s="95">
        <v>45824.606249999997</v>
      </c>
      <c r="K18179">
        <v>0</v>
      </c>
    </row>
    <row r="18180" spans="1:12" x14ac:dyDescent="0.35">
      <c r="A18180" t="s">
        <v>18308</v>
      </c>
      <c r="B18180" s="93">
        <v>5214423678275</v>
      </c>
      <c r="C18180" t="s">
        <v>129</v>
      </c>
      <c r="D18180" t="s">
        <v>130</v>
      </c>
      <c r="E18180">
        <v>1</v>
      </c>
      <c r="F18180">
        <v>0</v>
      </c>
      <c r="G18180">
        <v>1</v>
      </c>
      <c r="H18180"/>
      <c r="I18180">
        <v>1</v>
      </c>
      <c r="J18180" s="95">
        <v>45824.604861111111</v>
      </c>
      <c r="K18180">
        <v>0</v>
      </c>
    </row>
    <row r="18181" spans="1:12" x14ac:dyDescent="0.35">
      <c r="A18181" t="s">
        <v>18309</v>
      </c>
      <c r="B18181" s="93">
        <v>5214611699770</v>
      </c>
      <c r="C18181" t="s">
        <v>129</v>
      </c>
      <c r="D18181" t="s">
        <v>130</v>
      </c>
      <c r="E18181">
        <v>0</v>
      </c>
      <c r="F18181">
        <v>0</v>
      </c>
      <c r="G18181">
        <v>0</v>
      </c>
      <c r="H18181" s="95">
        <v>45824.609027777777</v>
      </c>
      <c r="I18181">
        <v>0</v>
      </c>
      <c r="K18181">
        <v>0</v>
      </c>
    </row>
    <row r="18182" spans="1:12" x14ac:dyDescent="0.35">
      <c r="A18182" t="s">
        <v>18310</v>
      </c>
      <c r="B18182" s="93">
        <v>5219612257076</v>
      </c>
      <c r="C18182" t="s">
        <v>129</v>
      </c>
      <c r="D18182" t="s">
        <v>130</v>
      </c>
      <c r="E18182">
        <v>1</v>
      </c>
      <c r="F18182">
        <v>0</v>
      </c>
      <c r="G18182">
        <v>1</v>
      </c>
      <c r="H18182"/>
      <c r="I18182">
        <v>1</v>
      </c>
      <c r="J18182" s="95">
        <v>45824.606249999997</v>
      </c>
      <c r="K18182">
        <v>0</v>
      </c>
    </row>
    <row r="18183" spans="1:12" x14ac:dyDescent="0.35">
      <c r="A18183" t="s">
        <v>18311</v>
      </c>
      <c r="B18183" s="93">
        <v>5213339544364</v>
      </c>
      <c r="C18183" t="s">
        <v>129</v>
      </c>
      <c r="D18183" t="s">
        <v>130</v>
      </c>
      <c r="E18183">
        <v>1</v>
      </c>
      <c r="F18183">
        <v>0</v>
      </c>
      <c r="G18183">
        <v>1</v>
      </c>
      <c r="H18183"/>
      <c r="I18183">
        <v>1</v>
      </c>
      <c r="J18183" s="95">
        <v>45824.602083333331</v>
      </c>
      <c r="K18183">
        <v>0</v>
      </c>
    </row>
    <row r="18184" spans="1:12" x14ac:dyDescent="0.35">
      <c r="A18184" t="s">
        <v>18312</v>
      </c>
      <c r="B18184" s="93">
        <v>5215514978114</v>
      </c>
      <c r="C18184" t="s">
        <v>129</v>
      </c>
      <c r="D18184" t="s">
        <v>130</v>
      </c>
      <c r="E18184">
        <v>0</v>
      </c>
      <c r="F18184">
        <v>0</v>
      </c>
      <c r="G18184">
        <v>0</v>
      </c>
      <c r="H18184" s="95">
        <v>45824.605555555558</v>
      </c>
      <c r="I18184">
        <v>0</v>
      </c>
      <c r="K18184">
        <v>0</v>
      </c>
    </row>
    <row r="18185" spans="1:12" x14ac:dyDescent="0.35">
      <c r="A18185" t="s">
        <v>18313</v>
      </c>
      <c r="B18185" s="93">
        <v>5215525141797</v>
      </c>
      <c r="C18185" t="s">
        <v>129</v>
      </c>
      <c r="D18185" t="s">
        <v>130</v>
      </c>
      <c r="E18185">
        <v>1</v>
      </c>
      <c r="F18185">
        <v>0</v>
      </c>
      <c r="G18185">
        <v>1</v>
      </c>
      <c r="H18185"/>
      <c r="I18185">
        <v>1</v>
      </c>
      <c r="J18185" s="95">
        <v>45824.603472222225</v>
      </c>
      <c r="K18185">
        <v>0</v>
      </c>
    </row>
    <row r="18186" spans="1:12" x14ac:dyDescent="0.35">
      <c r="A18186" t="s">
        <v>18314</v>
      </c>
      <c r="B18186" s="93">
        <v>5216563376000</v>
      </c>
      <c r="C18186" t="s">
        <v>129</v>
      </c>
      <c r="D18186" t="s">
        <v>130</v>
      </c>
      <c r="E18186">
        <v>1</v>
      </c>
      <c r="F18186">
        <v>1</v>
      </c>
      <c r="G18186">
        <v>1</v>
      </c>
      <c r="H18186"/>
      <c r="I18186">
        <v>1</v>
      </c>
      <c r="J18186" s="95">
        <v>45824.607638888891</v>
      </c>
      <c r="K18186">
        <v>1</v>
      </c>
      <c r="L18186" s="95">
        <v>45825.133333333331</v>
      </c>
    </row>
    <row r="18187" spans="1:12" x14ac:dyDescent="0.35">
      <c r="A18187" t="s">
        <v>18315</v>
      </c>
      <c r="B18187" s="93">
        <v>5213112656842</v>
      </c>
      <c r="C18187" t="s">
        <v>129</v>
      </c>
      <c r="D18187" t="s">
        <v>130</v>
      </c>
      <c r="E18187">
        <v>1</v>
      </c>
      <c r="F18187">
        <v>1</v>
      </c>
      <c r="G18187">
        <v>1</v>
      </c>
      <c r="H18187"/>
      <c r="I18187">
        <v>1</v>
      </c>
      <c r="J18187" s="95">
        <v>45824.606249999997</v>
      </c>
      <c r="K18187">
        <v>1</v>
      </c>
      <c r="L18187" s="95">
        <v>45824.607638888891</v>
      </c>
    </row>
    <row r="18188" spans="1:12" x14ac:dyDescent="0.35">
      <c r="A18188" t="s">
        <v>18316</v>
      </c>
      <c r="B18188" s="93">
        <v>5213221304602</v>
      </c>
      <c r="C18188" t="s">
        <v>129</v>
      </c>
      <c r="D18188" t="s">
        <v>130</v>
      </c>
      <c r="E18188">
        <v>0</v>
      </c>
      <c r="F18188">
        <v>0</v>
      </c>
      <c r="G18188">
        <v>0</v>
      </c>
      <c r="H18188" s="95">
        <v>45824.609027777777</v>
      </c>
      <c r="I18188">
        <v>0</v>
      </c>
      <c r="K18188">
        <v>0</v>
      </c>
    </row>
    <row r="18189" spans="1:12" x14ac:dyDescent="0.35">
      <c r="A18189" t="s">
        <v>18317</v>
      </c>
      <c r="B18189" s="93">
        <v>5215517966550</v>
      </c>
      <c r="C18189" t="s">
        <v>129</v>
      </c>
      <c r="D18189" t="s">
        <v>130</v>
      </c>
      <c r="E18189">
        <v>1</v>
      </c>
      <c r="F18189">
        <v>0</v>
      </c>
      <c r="G18189">
        <v>1</v>
      </c>
      <c r="H18189"/>
      <c r="I18189">
        <v>1</v>
      </c>
      <c r="J18189" s="95">
        <v>45824.609027777777</v>
      </c>
      <c r="K18189">
        <v>0</v>
      </c>
    </row>
    <row r="18190" spans="1:12" x14ac:dyDescent="0.35">
      <c r="A18190" t="s">
        <v>18318</v>
      </c>
      <c r="B18190" s="93">
        <v>5215551569354</v>
      </c>
      <c r="C18190" t="s">
        <v>129</v>
      </c>
      <c r="D18190" t="s">
        <v>130</v>
      </c>
      <c r="E18190">
        <v>1</v>
      </c>
      <c r="F18190">
        <v>1</v>
      </c>
      <c r="G18190">
        <v>1</v>
      </c>
      <c r="H18190"/>
      <c r="I18190">
        <v>1</v>
      </c>
      <c r="J18190" s="95">
        <v>45824.605555555558</v>
      </c>
      <c r="K18190">
        <v>1</v>
      </c>
      <c r="L18190" s="95">
        <v>45824.611805555556</v>
      </c>
    </row>
    <row r="18191" spans="1:12" x14ac:dyDescent="0.35">
      <c r="A18191" t="s">
        <v>18319</v>
      </c>
      <c r="B18191" s="93">
        <v>5219831430024</v>
      </c>
      <c r="C18191" t="s">
        <v>129</v>
      </c>
      <c r="D18191" t="s">
        <v>130</v>
      </c>
      <c r="E18191">
        <v>1</v>
      </c>
      <c r="F18191">
        <v>1</v>
      </c>
      <c r="G18191">
        <v>1</v>
      </c>
      <c r="H18191"/>
      <c r="I18191">
        <v>1</v>
      </c>
      <c r="J18191" s="95">
        <v>45824.604166666664</v>
      </c>
      <c r="K18191">
        <v>1</v>
      </c>
      <c r="L18191" s="95">
        <v>45824.611111111109</v>
      </c>
    </row>
    <row r="18192" spans="1:12" x14ac:dyDescent="0.35">
      <c r="A18192" t="s">
        <v>18320</v>
      </c>
      <c r="B18192" s="93">
        <v>5212222386353</v>
      </c>
      <c r="C18192" t="s">
        <v>129</v>
      </c>
      <c r="D18192" t="s">
        <v>130</v>
      </c>
      <c r="E18192">
        <v>1</v>
      </c>
      <c r="F18192">
        <v>1</v>
      </c>
      <c r="G18192">
        <v>1</v>
      </c>
      <c r="H18192"/>
      <c r="I18192">
        <v>1</v>
      </c>
      <c r="J18192" s="95">
        <v>45824.61041666667</v>
      </c>
      <c r="K18192">
        <v>1</v>
      </c>
      <c r="L18192" s="95">
        <v>45824.61041666667</v>
      </c>
    </row>
    <row r="18193" spans="1:12" x14ac:dyDescent="0.35">
      <c r="A18193" t="s">
        <v>18321</v>
      </c>
      <c r="B18193" s="93">
        <v>5214444192640</v>
      </c>
      <c r="C18193" t="s">
        <v>129</v>
      </c>
      <c r="D18193" t="s">
        <v>130</v>
      </c>
      <c r="E18193">
        <v>0</v>
      </c>
      <c r="F18193">
        <v>0</v>
      </c>
      <c r="G18193">
        <v>0</v>
      </c>
      <c r="H18193" s="95">
        <v>45824.602083333331</v>
      </c>
      <c r="I18193">
        <v>0</v>
      </c>
      <c r="K18193">
        <v>0</v>
      </c>
    </row>
    <row r="18194" spans="1:12" x14ac:dyDescent="0.35">
      <c r="A18194" t="s">
        <v>18322</v>
      </c>
      <c r="B18194" s="93">
        <v>5214432443333</v>
      </c>
      <c r="C18194" t="s">
        <v>129</v>
      </c>
      <c r="D18194" t="s">
        <v>130</v>
      </c>
      <c r="E18194">
        <v>1</v>
      </c>
      <c r="F18194">
        <v>1</v>
      </c>
      <c r="G18194">
        <v>1</v>
      </c>
      <c r="H18194"/>
      <c r="I18194">
        <v>1</v>
      </c>
      <c r="J18194" s="95">
        <v>45824.606249999997</v>
      </c>
      <c r="K18194">
        <v>1</v>
      </c>
      <c r="L18194" s="95">
        <v>45824.628472222219</v>
      </c>
    </row>
    <row r="18195" spans="1:12" x14ac:dyDescent="0.35">
      <c r="A18195" t="s">
        <v>18323</v>
      </c>
      <c r="B18195" s="93">
        <v>5215574672874</v>
      </c>
      <c r="C18195" t="s">
        <v>129</v>
      </c>
      <c r="D18195" t="s">
        <v>130</v>
      </c>
      <c r="E18195">
        <v>1</v>
      </c>
      <c r="F18195">
        <v>1</v>
      </c>
      <c r="G18195">
        <v>1</v>
      </c>
      <c r="H18195"/>
      <c r="I18195">
        <v>1</v>
      </c>
      <c r="J18195" s="95">
        <v>45824.607638888891</v>
      </c>
      <c r="K18195">
        <v>1</v>
      </c>
      <c r="L18195" s="95">
        <v>45824.640277777777</v>
      </c>
    </row>
    <row r="18196" spans="1:12" x14ac:dyDescent="0.35">
      <c r="A18196" t="s">
        <v>18324</v>
      </c>
      <c r="B18196" s="93">
        <v>5219512638136</v>
      </c>
      <c r="C18196" t="s">
        <v>129</v>
      </c>
      <c r="D18196" t="s">
        <v>130</v>
      </c>
      <c r="E18196">
        <v>1</v>
      </c>
      <c r="F18196">
        <v>0</v>
      </c>
      <c r="G18196">
        <v>1</v>
      </c>
      <c r="H18196"/>
      <c r="I18196">
        <v>1</v>
      </c>
      <c r="J18196" s="95">
        <v>45824.604166666664</v>
      </c>
      <c r="K18196">
        <v>0</v>
      </c>
    </row>
    <row r="18197" spans="1:12" x14ac:dyDescent="0.35">
      <c r="A18197" t="s">
        <v>18325</v>
      </c>
      <c r="B18197" s="93">
        <v>5212481308378</v>
      </c>
      <c r="C18197" t="s">
        <v>129</v>
      </c>
      <c r="D18197" t="s">
        <v>130</v>
      </c>
      <c r="E18197">
        <v>0</v>
      </c>
      <c r="F18197">
        <v>0</v>
      </c>
      <c r="G18197">
        <v>0</v>
      </c>
      <c r="H18197" s="95">
        <v>45824.602083333331</v>
      </c>
      <c r="I18197">
        <v>0</v>
      </c>
      <c r="K18197">
        <v>0</v>
      </c>
    </row>
    <row r="18198" spans="1:12" x14ac:dyDescent="0.35">
      <c r="A18198" t="s">
        <v>18326</v>
      </c>
      <c r="B18198" s="93">
        <v>5215539202114</v>
      </c>
      <c r="C18198" t="s">
        <v>129</v>
      </c>
      <c r="D18198" t="s">
        <v>130</v>
      </c>
      <c r="E18198">
        <v>0</v>
      </c>
      <c r="F18198">
        <v>0</v>
      </c>
      <c r="G18198">
        <v>0</v>
      </c>
      <c r="H18198" s="95">
        <v>45824.607638888891</v>
      </c>
      <c r="I18198">
        <v>0</v>
      </c>
      <c r="K18198">
        <v>0</v>
      </c>
    </row>
    <row r="18199" spans="1:12" x14ac:dyDescent="0.35">
      <c r="A18199" t="s">
        <v>18327</v>
      </c>
      <c r="B18199" s="93">
        <v>5215611648857</v>
      </c>
      <c r="C18199" t="s">
        <v>129</v>
      </c>
      <c r="D18199" t="s">
        <v>130</v>
      </c>
      <c r="E18199">
        <v>1</v>
      </c>
      <c r="F18199">
        <v>1</v>
      </c>
      <c r="G18199">
        <v>1</v>
      </c>
      <c r="H18199"/>
      <c r="I18199">
        <v>1</v>
      </c>
      <c r="J18199" s="95">
        <v>45824.602083333331</v>
      </c>
      <c r="K18199">
        <v>1</v>
      </c>
      <c r="L18199" s="95">
        <v>45824.645833333336</v>
      </c>
    </row>
    <row r="18200" spans="1:12" x14ac:dyDescent="0.35">
      <c r="A18200" t="s">
        <v>18328</v>
      </c>
      <c r="B18200" s="93">
        <v>5212361044558</v>
      </c>
      <c r="C18200" t="s">
        <v>129</v>
      </c>
      <c r="D18200" t="s">
        <v>130</v>
      </c>
      <c r="E18200">
        <v>1</v>
      </c>
      <c r="F18200">
        <v>1</v>
      </c>
      <c r="G18200">
        <v>1</v>
      </c>
      <c r="H18200"/>
      <c r="I18200">
        <v>1</v>
      </c>
      <c r="J18200" s="95">
        <v>45824.607638888891</v>
      </c>
      <c r="K18200">
        <v>1</v>
      </c>
      <c r="L18200" s="95">
        <v>45824.611111111109</v>
      </c>
    </row>
    <row r="18201" spans="1:12" x14ac:dyDescent="0.35">
      <c r="A18201" t="s">
        <v>18329</v>
      </c>
      <c r="B18201" s="93">
        <v>5216677890686</v>
      </c>
      <c r="C18201" t="s">
        <v>129</v>
      </c>
      <c r="D18201" t="s">
        <v>130</v>
      </c>
      <c r="E18201">
        <v>0</v>
      </c>
      <c r="F18201">
        <v>0</v>
      </c>
      <c r="G18201">
        <v>0</v>
      </c>
      <c r="H18201" s="95">
        <v>45824.609722222223</v>
      </c>
      <c r="I18201">
        <v>0</v>
      </c>
      <c r="K18201">
        <v>0</v>
      </c>
    </row>
    <row r="18202" spans="1:12" x14ac:dyDescent="0.35">
      <c r="A18202" t="s">
        <v>18330</v>
      </c>
      <c r="B18202" s="93">
        <v>5214961267436</v>
      </c>
      <c r="C18202" t="s">
        <v>129</v>
      </c>
      <c r="D18202" t="s">
        <v>130</v>
      </c>
      <c r="E18202">
        <v>1</v>
      </c>
      <c r="F18202">
        <v>1</v>
      </c>
      <c r="G18202">
        <v>1</v>
      </c>
      <c r="H18202"/>
      <c r="I18202">
        <v>1</v>
      </c>
      <c r="J18202" s="95">
        <v>45824.606944444444</v>
      </c>
      <c r="K18202">
        <v>1</v>
      </c>
      <c r="L18202" s="95">
        <v>45824.606944444444</v>
      </c>
    </row>
    <row r="18203" spans="1:12" x14ac:dyDescent="0.35">
      <c r="A18203" t="s">
        <v>18331</v>
      </c>
      <c r="B18203" s="93">
        <v>5215525642874</v>
      </c>
      <c r="C18203" t="s">
        <v>129</v>
      </c>
      <c r="D18203" t="s">
        <v>130</v>
      </c>
      <c r="E18203">
        <v>1</v>
      </c>
      <c r="F18203">
        <v>1</v>
      </c>
      <c r="G18203">
        <v>1</v>
      </c>
      <c r="H18203"/>
      <c r="I18203">
        <v>1</v>
      </c>
      <c r="J18203" s="95">
        <v>45824.606249999997</v>
      </c>
      <c r="K18203">
        <v>1</v>
      </c>
      <c r="L18203" s="95">
        <v>45824.726388888892</v>
      </c>
    </row>
    <row r="18204" spans="1:12" x14ac:dyDescent="0.35">
      <c r="A18204" t="s">
        <v>18332</v>
      </c>
      <c r="B18204" s="93">
        <v>5217351811809</v>
      </c>
      <c r="C18204" t="s">
        <v>129</v>
      </c>
      <c r="D18204" t="s">
        <v>130</v>
      </c>
      <c r="E18204">
        <v>1</v>
      </c>
      <c r="F18204">
        <v>1</v>
      </c>
      <c r="G18204">
        <v>1</v>
      </c>
      <c r="H18204"/>
      <c r="I18204">
        <v>1</v>
      </c>
      <c r="J18204" s="95">
        <v>45824.606249999997</v>
      </c>
      <c r="K18204">
        <v>1</v>
      </c>
      <c r="L18204" s="95">
        <v>45824.612500000003</v>
      </c>
    </row>
    <row r="18205" spans="1:12" x14ac:dyDescent="0.35">
      <c r="A18205" t="s">
        <v>18333</v>
      </c>
      <c r="B18205" s="93">
        <v>5216981074874</v>
      </c>
      <c r="C18205" t="s">
        <v>129</v>
      </c>
      <c r="D18205" t="s">
        <v>130</v>
      </c>
      <c r="E18205">
        <v>1</v>
      </c>
      <c r="F18205">
        <v>1</v>
      </c>
      <c r="G18205">
        <v>1</v>
      </c>
      <c r="H18205"/>
      <c r="I18205">
        <v>1</v>
      </c>
      <c r="J18205" s="95">
        <v>45824.605555555558</v>
      </c>
      <c r="K18205">
        <v>1</v>
      </c>
      <c r="L18205" s="95">
        <v>45824.605555555558</v>
      </c>
    </row>
    <row r="18206" spans="1:12" x14ac:dyDescent="0.35">
      <c r="A18206" t="s">
        <v>18334</v>
      </c>
      <c r="B18206" s="93">
        <v>5215524077913</v>
      </c>
      <c r="C18206" t="s">
        <v>129</v>
      </c>
      <c r="D18206" t="s">
        <v>130</v>
      </c>
      <c r="E18206">
        <v>1</v>
      </c>
      <c r="F18206">
        <v>1</v>
      </c>
      <c r="G18206">
        <v>1</v>
      </c>
      <c r="H18206"/>
      <c r="I18206">
        <v>1</v>
      </c>
      <c r="J18206" s="95">
        <v>45824.602083333331</v>
      </c>
      <c r="K18206">
        <v>1</v>
      </c>
      <c r="L18206" s="95">
        <v>45824.682638888888</v>
      </c>
    </row>
    <row r="18207" spans="1:12" x14ac:dyDescent="0.35">
      <c r="A18207" t="s">
        <v>18335</v>
      </c>
      <c r="B18207" s="93">
        <v>5217221680816</v>
      </c>
      <c r="C18207" t="s">
        <v>129</v>
      </c>
      <c r="D18207" t="s">
        <v>130</v>
      </c>
      <c r="E18207">
        <v>1</v>
      </c>
      <c r="F18207">
        <v>0</v>
      </c>
      <c r="G18207">
        <v>1</v>
      </c>
      <c r="H18207"/>
      <c r="I18207">
        <v>1</v>
      </c>
      <c r="J18207" s="95">
        <v>45824.60833333333</v>
      </c>
      <c r="K18207">
        <v>0</v>
      </c>
    </row>
    <row r="18208" spans="1:12" x14ac:dyDescent="0.35">
      <c r="A18208" t="s">
        <v>18336</v>
      </c>
      <c r="B18208" s="93">
        <v>5215540672350</v>
      </c>
      <c r="C18208" t="s">
        <v>129</v>
      </c>
      <c r="D18208" t="s">
        <v>130</v>
      </c>
      <c r="E18208">
        <v>1</v>
      </c>
      <c r="F18208">
        <v>1</v>
      </c>
      <c r="G18208">
        <v>1</v>
      </c>
      <c r="H18208"/>
      <c r="I18208">
        <v>1</v>
      </c>
      <c r="J18208" s="95">
        <v>45824.607638888891</v>
      </c>
      <c r="K18208">
        <v>1</v>
      </c>
      <c r="L18208" s="95">
        <v>45824.607638888891</v>
      </c>
    </row>
    <row r="18209" spans="1:12" x14ac:dyDescent="0.35">
      <c r="A18209" t="s">
        <v>18337</v>
      </c>
      <c r="B18209" s="93">
        <v>5215554078068</v>
      </c>
      <c r="C18209" t="s">
        <v>129</v>
      </c>
      <c r="D18209" t="s">
        <v>130</v>
      </c>
      <c r="E18209">
        <v>1</v>
      </c>
      <c r="F18209">
        <v>1</v>
      </c>
      <c r="G18209">
        <v>1</v>
      </c>
      <c r="H18209"/>
      <c r="I18209">
        <v>1</v>
      </c>
      <c r="J18209" s="95">
        <v>45824.607638888891</v>
      </c>
      <c r="K18209">
        <v>1</v>
      </c>
      <c r="L18209" s="95">
        <v>45825.573611111111</v>
      </c>
    </row>
    <row r="18210" spans="1:12" x14ac:dyDescent="0.35">
      <c r="A18210" t="s">
        <v>18338</v>
      </c>
      <c r="B18210" s="93">
        <v>5215564229995</v>
      </c>
      <c r="C18210" t="s">
        <v>129</v>
      </c>
      <c r="D18210" t="s">
        <v>130</v>
      </c>
      <c r="E18210">
        <v>1</v>
      </c>
      <c r="F18210">
        <v>1</v>
      </c>
      <c r="G18210">
        <v>1</v>
      </c>
      <c r="H18210"/>
      <c r="I18210">
        <v>1</v>
      </c>
      <c r="J18210" s="95">
        <v>45824.611805555556</v>
      </c>
      <c r="K18210">
        <v>1</v>
      </c>
      <c r="L18210" s="95">
        <v>45824.652777777781</v>
      </c>
    </row>
    <row r="18211" spans="1:12" x14ac:dyDescent="0.35">
      <c r="A18211" t="s">
        <v>18339</v>
      </c>
      <c r="B18211" s="93">
        <v>5215518400107</v>
      </c>
      <c r="C18211" t="s">
        <v>129</v>
      </c>
      <c r="D18211" t="s">
        <v>130</v>
      </c>
      <c r="E18211">
        <v>1</v>
      </c>
      <c r="F18211">
        <v>1</v>
      </c>
      <c r="G18211">
        <v>1</v>
      </c>
      <c r="H18211"/>
      <c r="I18211">
        <v>1</v>
      </c>
      <c r="J18211" s="95">
        <v>45824.651388888888</v>
      </c>
      <c r="K18211">
        <v>1</v>
      </c>
      <c r="L18211" s="95">
        <v>45824.75277777778</v>
      </c>
    </row>
    <row r="18212" spans="1:12" x14ac:dyDescent="0.35">
      <c r="A18212" t="s">
        <v>18340</v>
      </c>
      <c r="B18212" s="93">
        <v>5216563523243</v>
      </c>
      <c r="C18212" t="s">
        <v>129</v>
      </c>
      <c r="D18212" t="s">
        <v>130</v>
      </c>
      <c r="E18212">
        <v>1</v>
      </c>
      <c r="F18212">
        <v>0</v>
      </c>
      <c r="G18212">
        <v>1</v>
      </c>
      <c r="H18212"/>
      <c r="I18212">
        <v>1</v>
      </c>
      <c r="J18212" s="95">
        <v>45824.605555555558</v>
      </c>
      <c r="K18212">
        <v>0</v>
      </c>
    </row>
    <row r="18213" spans="1:12" x14ac:dyDescent="0.35">
      <c r="A18213" t="s">
        <v>18341</v>
      </c>
      <c r="B18213" s="93">
        <v>5217225103393</v>
      </c>
      <c r="C18213" t="s">
        <v>129</v>
      </c>
      <c r="D18213" t="s">
        <v>130</v>
      </c>
      <c r="E18213">
        <v>1</v>
      </c>
      <c r="F18213">
        <v>1</v>
      </c>
      <c r="G18213">
        <v>1</v>
      </c>
      <c r="H18213"/>
      <c r="I18213">
        <v>1</v>
      </c>
      <c r="J18213" s="95">
        <v>45824.607638888891</v>
      </c>
      <c r="K18213">
        <v>1</v>
      </c>
      <c r="L18213" s="95">
        <v>45824.607638888891</v>
      </c>
    </row>
    <row r="18214" spans="1:12" x14ac:dyDescent="0.35">
      <c r="A18214" t="s">
        <v>18342</v>
      </c>
      <c r="B18214" s="93">
        <v>5218183717638</v>
      </c>
      <c r="C18214" t="s">
        <v>129</v>
      </c>
      <c r="D18214" t="s">
        <v>130</v>
      </c>
      <c r="E18214">
        <v>0</v>
      </c>
      <c r="F18214">
        <v>0</v>
      </c>
      <c r="G18214">
        <v>0</v>
      </c>
      <c r="H18214" s="95">
        <v>45824.609027777777</v>
      </c>
      <c r="I18214">
        <v>0</v>
      </c>
      <c r="K18214">
        <v>0</v>
      </c>
    </row>
    <row r="18215" spans="1:12" x14ac:dyDescent="0.35">
      <c r="A18215" t="s">
        <v>18343</v>
      </c>
      <c r="B18215" s="93">
        <v>5218681814921</v>
      </c>
      <c r="C18215" t="s">
        <v>129</v>
      </c>
      <c r="D18215" t="s">
        <v>130</v>
      </c>
      <c r="E18215">
        <v>1</v>
      </c>
      <c r="F18215">
        <v>0</v>
      </c>
      <c r="G18215">
        <v>1</v>
      </c>
      <c r="H18215"/>
      <c r="I18215">
        <v>1</v>
      </c>
      <c r="J18215" s="95">
        <v>45824.61041666667</v>
      </c>
      <c r="K18215">
        <v>0</v>
      </c>
    </row>
    <row r="18216" spans="1:12" x14ac:dyDescent="0.35">
      <c r="A18216" t="s">
        <v>18344</v>
      </c>
      <c r="B18216" s="93">
        <v>5213141170531</v>
      </c>
      <c r="C18216" t="s">
        <v>129</v>
      </c>
      <c r="D18216" t="s">
        <v>130</v>
      </c>
      <c r="E18216">
        <v>1</v>
      </c>
      <c r="F18216">
        <v>1</v>
      </c>
      <c r="G18216">
        <v>1</v>
      </c>
      <c r="H18216"/>
      <c r="I18216">
        <v>1</v>
      </c>
      <c r="J18216" s="95">
        <v>45824.605555555558</v>
      </c>
      <c r="K18216">
        <v>1</v>
      </c>
      <c r="L18216" s="95">
        <v>45824.632638888892</v>
      </c>
    </row>
    <row r="18217" spans="1:12" x14ac:dyDescent="0.35">
      <c r="A18217" t="s">
        <v>18345</v>
      </c>
      <c r="B18217" s="93">
        <v>5215532253284</v>
      </c>
      <c r="C18217" t="s">
        <v>129</v>
      </c>
      <c r="D18217" t="s">
        <v>130</v>
      </c>
      <c r="E18217">
        <v>1</v>
      </c>
      <c r="F18217">
        <v>1</v>
      </c>
      <c r="G18217">
        <v>1</v>
      </c>
      <c r="H18217"/>
      <c r="I18217">
        <v>1</v>
      </c>
      <c r="J18217" s="95">
        <v>45824.609027777777</v>
      </c>
      <c r="K18217">
        <v>1</v>
      </c>
      <c r="L18217" s="95">
        <v>45824.951388888891</v>
      </c>
    </row>
    <row r="18218" spans="1:12" x14ac:dyDescent="0.35">
      <c r="A18218" t="s">
        <v>18346</v>
      </c>
      <c r="B18218" s="93">
        <v>5219878006487</v>
      </c>
      <c r="C18218" t="s">
        <v>129</v>
      </c>
      <c r="D18218" t="s">
        <v>130</v>
      </c>
      <c r="E18218">
        <v>0</v>
      </c>
      <c r="F18218">
        <v>0</v>
      </c>
      <c r="G18218">
        <v>0</v>
      </c>
      <c r="H18218" s="95">
        <v>45824.606249999997</v>
      </c>
      <c r="I18218">
        <v>0</v>
      </c>
      <c r="K18218">
        <v>0</v>
      </c>
    </row>
    <row r="18219" spans="1:12" x14ac:dyDescent="0.35">
      <c r="A18219" t="s">
        <v>18347</v>
      </c>
      <c r="B18219" s="93">
        <v>5216531192491</v>
      </c>
      <c r="C18219" t="s">
        <v>129</v>
      </c>
      <c r="D18219" t="s">
        <v>130</v>
      </c>
      <c r="E18219">
        <v>1</v>
      </c>
      <c r="F18219">
        <v>0</v>
      </c>
      <c r="G18219">
        <v>1</v>
      </c>
      <c r="H18219"/>
      <c r="I18219">
        <v>1</v>
      </c>
      <c r="J18219" s="95">
        <v>45824.609722222223</v>
      </c>
      <c r="K18219">
        <v>0</v>
      </c>
    </row>
    <row r="18220" spans="1:12" x14ac:dyDescent="0.35">
      <c r="A18220" t="s">
        <v>18348</v>
      </c>
      <c r="B18220" s="93">
        <v>5217223600614</v>
      </c>
      <c r="C18220" t="s">
        <v>129</v>
      </c>
      <c r="D18220" t="s">
        <v>130</v>
      </c>
      <c r="E18220">
        <v>1</v>
      </c>
      <c r="F18220">
        <v>0</v>
      </c>
      <c r="G18220">
        <v>1</v>
      </c>
      <c r="H18220"/>
      <c r="I18220">
        <v>1</v>
      </c>
      <c r="J18220" s="95">
        <v>45824.606249999997</v>
      </c>
      <c r="K18220">
        <v>0</v>
      </c>
    </row>
    <row r="18221" spans="1:12" x14ac:dyDescent="0.35">
      <c r="A18221" t="s">
        <v>18349</v>
      </c>
      <c r="B18221" s="93">
        <v>5212491763145</v>
      </c>
      <c r="C18221" t="s">
        <v>129</v>
      </c>
      <c r="D18221" t="s">
        <v>130</v>
      </c>
      <c r="E18221">
        <v>1</v>
      </c>
      <c r="F18221">
        <v>0</v>
      </c>
      <c r="G18221">
        <v>1</v>
      </c>
      <c r="H18221"/>
      <c r="I18221">
        <v>1</v>
      </c>
      <c r="J18221" s="95">
        <v>45824.609027777777</v>
      </c>
      <c r="K18221">
        <v>0</v>
      </c>
    </row>
    <row r="18222" spans="1:12" x14ac:dyDescent="0.35">
      <c r="A18222" t="s">
        <v>18350</v>
      </c>
      <c r="B18222" s="93">
        <v>5217331185598</v>
      </c>
      <c r="C18222" t="s">
        <v>129</v>
      </c>
      <c r="D18222" t="s">
        <v>130</v>
      </c>
      <c r="E18222">
        <v>1</v>
      </c>
      <c r="F18222">
        <v>0</v>
      </c>
      <c r="G18222">
        <v>1</v>
      </c>
      <c r="H18222"/>
      <c r="I18222">
        <v>1</v>
      </c>
      <c r="J18222" s="95">
        <v>45824.605555555558</v>
      </c>
      <c r="K18222">
        <v>0</v>
      </c>
    </row>
    <row r="18223" spans="1:12" x14ac:dyDescent="0.35">
      <c r="A18223" t="s">
        <v>18351</v>
      </c>
      <c r="B18223" s="93">
        <v>5215536957877</v>
      </c>
      <c r="C18223" t="s">
        <v>129</v>
      </c>
      <c r="D18223" t="s">
        <v>130</v>
      </c>
      <c r="E18223">
        <v>1</v>
      </c>
      <c r="F18223">
        <v>0</v>
      </c>
      <c r="G18223">
        <v>1</v>
      </c>
      <c r="H18223"/>
      <c r="I18223">
        <v>1</v>
      </c>
      <c r="J18223" s="95">
        <v>45824.604166666664</v>
      </c>
      <c r="K18223">
        <v>0</v>
      </c>
    </row>
    <row r="18224" spans="1:12" x14ac:dyDescent="0.35">
      <c r="A18224" t="s">
        <v>18352</v>
      </c>
      <c r="B18224" s="93">
        <v>5214639530763</v>
      </c>
      <c r="C18224" t="s">
        <v>129</v>
      </c>
      <c r="D18224" t="s">
        <v>130</v>
      </c>
      <c r="E18224">
        <v>1</v>
      </c>
      <c r="F18224">
        <v>0</v>
      </c>
      <c r="G18224">
        <v>1</v>
      </c>
      <c r="H18224"/>
      <c r="I18224">
        <v>1</v>
      </c>
      <c r="J18224" s="95">
        <v>45824.607638888891</v>
      </c>
      <c r="K18224">
        <v>0</v>
      </c>
    </row>
    <row r="18225" spans="1:12" x14ac:dyDescent="0.35">
      <c r="A18225" t="s">
        <v>18353</v>
      </c>
      <c r="B18225" s="93">
        <v>5212351052817</v>
      </c>
      <c r="C18225" t="s">
        <v>129</v>
      </c>
      <c r="D18225" t="s">
        <v>130</v>
      </c>
      <c r="E18225">
        <v>1</v>
      </c>
      <c r="F18225">
        <v>1</v>
      </c>
      <c r="G18225">
        <v>1</v>
      </c>
      <c r="H18225"/>
      <c r="I18225">
        <v>1</v>
      </c>
      <c r="J18225" s="95">
        <v>45824.605555555558</v>
      </c>
      <c r="K18225">
        <v>1</v>
      </c>
      <c r="L18225" s="95">
        <v>45824.613194444442</v>
      </c>
    </row>
    <row r="18226" spans="1:12" x14ac:dyDescent="0.35">
      <c r="A18226" t="s">
        <v>18354</v>
      </c>
      <c r="B18226" s="93">
        <v>5216862487176</v>
      </c>
      <c r="C18226" t="s">
        <v>129</v>
      </c>
      <c r="D18226" t="s">
        <v>130</v>
      </c>
      <c r="E18226">
        <v>1</v>
      </c>
      <c r="F18226">
        <v>0</v>
      </c>
      <c r="G18226">
        <v>1</v>
      </c>
      <c r="H18226"/>
      <c r="I18226">
        <v>1</v>
      </c>
      <c r="J18226" s="95">
        <v>45824.604166666664</v>
      </c>
      <c r="K18226">
        <v>0</v>
      </c>
    </row>
    <row r="18227" spans="1:12" x14ac:dyDescent="0.35">
      <c r="A18227" t="s">
        <v>18355</v>
      </c>
      <c r="B18227" s="93">
        <v>5213535369107</v>
      </c>
      <c r="C18227" t="s">
        <v>129</v>
      </c>
      <c r="D18227" t="s">
        <v>130</v>
      </c>
      <c r="E18227">
        <v>1</v>
      </c>
      <c r="F18227">
        <v>0</v>
      </c>
      <c r="G18227">
        <v>1</v>
      </c>
      <c r="H18227"/>
      <c r="I18227">
        <v>1</v>
      </c>
      <c r="J18227" s="95">
        <v>45824.602777777778</v>
      </c>
      <c r="K18227">
        <v>0</v>
      </c>
    </row>
    <row r="18228" spans="1:12" x14ac:dyDescent="0.35">
      <c r="A18228" t="s">
        <v>18356</v>
      </c>
      <c r="B18228" s="93">
        <v>5215561194588</v>
      </c>
      <c r="C18228" t="s">
        <v>129</v>
      </c>
      <c r="D18228" t="s">
        <v>130</v>
      </c>
      <c r="E18228">
        <v>1</v>
      </c>
      <c r="F18228">
        <v>1</v>
      </c>
      <c r="G18228">
        <v>1</v>
      </c>
      <c r="H18228"/>
      <c r="I18228">
        <v>1</v>
      </c>
      <c r="J18228" s="95">
        <v>45824.60833333333</v>
      </c>
      <c r="K18228">
        <v>1</v>
      </c>
      <c r="L18228" s="95">
        <v>45824.648611111108</v>
      </c>
    </row>
    <row r="18229" spans="1:12" x14ac:dyDescent="0.35">
      <c r="A18229" t="s">
        <v>18357</v>
      </c>
      <c r="B18229" s="93">
        <v>5215522965796</v>
      </c>
      <c r="C18229" t="s">
        <v>129</v>
      </c>
      <c r="D18229" t="s">
        <v>130</v>
      </c>
      <c r="E18229">
        <v>0</v>
      </c>
      <c r="F18229">
        <v>0</v>
      </c>
      <c r="G18229">
        <v>0</v>
      </c>
      <c r="H18229" s="95">
        <v>45824.604166666664</v>
      </c>
      <c r="I18229">
        <v>0</v>
      </c>
      <c r="K18229">
        <v>0</v>
      </c>
    </row>
    <row r="18230" spans="1:12" x14ac:dyDescent="0.35">
      <c r="A18230" t="s">
        <v>18358</v>
      </c>
      <c r="B18230" s="93">
        <v>5215538994425</v>
      </c>
      <c r="C18230" t="s">
        <v>129</v>
      </c>
      <c r="D18230" t="s">
        <v>130</v>
      </c>
      <c r="E18230">
        <v>1</v>
      </c>
      <c r="F18230">
        <v>1</v>
      </c>
      <c r="G18230">
        <v>1</v>
      </c>
      <c r="H18230"/>
      <c r="I18230">
        <v>1</v>
      </c>
      <c r="J18230" s="95">
        <v>45824.604166666664</v>
      </c>
      <c r="K18230">
        <v>1</v>
      </c>
      <c r="L18230" s="95">
        <v>45824.606249999997</v>
      </c>
    </row>
    <row r="18231" spans="1:12" x14ac:dyDescent="0.35">
      <c r="A18231" t="s">
        <v>18359</v>
      </c>
      <c r="B18231" s="93">
        <v>5219381131749</v>
      </c>
      <c r="C18231" t="s">
        <v>129</v>
      </c>
      <c r="D18231" t="s">
        <v>130</v>
      </c>
      <c r="E18231">
        <v>1</v>
      </c>
      <c r="F18231">
        <v>1</v>
      </c>
      <c r="G18231">
        <v>1</v>
      </c>
      <c r="H18231"/>
      <c r="I18231">
        <v>1</v>
      </c>
      <c r="J18231" s="95">
        <v>45824.682638888888</v>
      </c>
      <c r="K18231">
        <v>1</v>
      </c>
      <c r="L18231" s="95">
        <v>45824.68472222222</v>
      </c>
    </row>
    <row r="18232" spans="1:12" x14ac:dyDescent="0.35">
      <c r="A18232" t="s">
        <v>18360</v>
      </c>
      <c r="B18232" s="93">
        <v>5215521285903</v>
      </c>
      <c r="C18232" t="s">
        <v>129</v>
      </c>
      <c r="D18232" t="s">
        <v>130</v>
      </c>
      <c r="E18232">
        <v>1</v>
      </c>
      <c r="F18232">
        <v>0</v>
      </c>
      <c r="G18232">
        <v>1</v>
      </c>
      <c r="H18232"/>
      <c r="I18232">
        <v>1</v>
      </c>
      <c r="J18232" s="95">
        <v>45824.607638888891</v>
      </c>
      <c r="K18232">
        <v>0</v>
      </c>
    </row>
    <row r="18233" spans="1:12" x14ac:dyDescent="0.35">
      <c r="A18233" t="s">
        <v>18361</v>
      </c>
      <c r="B18233" s="93">
        <v>5215536737304</v>
      </c>
      <c r="C18233" t="s">
        <v>129</v>
      </c>
      <c r="D18233" t="s">
        <v>130</v>
      </c>
      <c r="E18233">
        <v>1</v>
      </c>
      <c r="F18233">
        <v>0</v>
      </c>
      <c r="G18233">
        <v>1</v>
      </c>
      <c r="H18233"/>
      <c r="I18233">
        <v>1</v>
      </c>
      <c r="J18233" s="95">
        <v>45824.607638888891</v>
      </c>
      <c r="K18233">
        <v>0</v>
      </c>
    </row>
    <row r="18234" spans="1:12" x14ac:dyDescent="0.35">
      <c r="A18234" t="s">
        <v>18362</v>
      </c>
      <c r="B18234" s="93">
        <v>5214531214877</v>
      </c>
      <c r="C18234" t="s">
        <v>129</v>
      </c>
      <c r="D18234" t="s">
        <v>130</v>
      </c>
      <c r="E18234">
        <v>1</v>
      </c>
      <c r="F18234">
        <v>1</v>
      </c>
      <c r="G18234">
        <v>1</v>
      </c>
      <c r="H18234"/>
      <c r="I18234">
        <v>1</v>
      </c>
      <c r="J18234" s="95">
        <v>45824.604166666664</v>
      </c>
      <c r="K18234">
        <v>1</v>
      </c>
      <c r="L18234" s="95">
        <v>45824.604166666664</v>
      </c>
    </row>
    <row r="18235" spans="1:12" x14ac:dyDescent="0.35">
      <c r="A18235" t="s">
        <v>18363</v>
      </c>
      <c r="B18235" s="93">
        <v>5217711542911</v>
      </c>
      <c r="C18235" t="s">
        <v>129</v>
      </c>
      <c r="D18235" t="s">
        <v>130</v>
      </c>
      <c r="E18235">
        <v>1</v>
      </c>
      <c r="F18235">
        <v>0</v>
      </c>
      <c r="G18235">
        <v>1</v>
      </c>
      <c r="H18235"/>
      <c r="I18235">
        <v>1</v>
      </c>
      <c r="J18235" s="95">
        <v>45824.606944444444</v>
      </c>
      <c r="K18235">
        <v>0</v>
      </c>
    </row>
    <row r="18236" spans="1:12" x14ac:dyDescent="0.35">
      <c r="A18236" t="s">
        <v>18364</v>
      </c>
      <c r="B18236" s="93">
        <v>5218331469444</v>
      </c>
      <c r="C18236" t="s">
        <v>129</v>
      </c>
      <c r="D18236" t="s">
        <v>130</v>
      </c>
      <c r="E18236">
        <v>1</v>
      </c>
      <c r="F18236">
        <v>0</v>
      </c>
      <c r="G18236">
        <v>1</v>
      </c>
      <c r="H18236"/>
      <c r="I18236">
        <v>1</v>
      </c>
      <c r="J18236" s="95">
        <v>45824.604166666664</v>
      </c>
      <c r="K18236">
        <v>0</v>
      </c>
    </row>
    <row r="18237" spans="1:12" x14ac:dyDescent="0.35">
      <c r="A18237" t="s">
        <v>18365</v>
      </c>
      <c r="B18237" s="93">
        <v>5214434842980</v>
      </c>
      <c r="C18237" t="s">
        <v>129</v>
      </c>
      <c r="D18237" t="s">
        <v>130</v>
      </c>
      <c r="E18237">
        <v>1</v>
      </c>
      <c r="F18237">
        <v>0</v>
      </c>
      <c r="G18237">
        <v>1</v>
      </c>
      <c r="H18237"/>
      <c r="I18237">
        <v>1</v>
      </c>
      <c r="J18237" s="95">
        <v>45824.604166666664</v>
      </c>
      <c r="K18237">
        <v>0</v>
      </c>
    </row>
    <row r="18238" spans="1:12" x14ac:dyDescent="0.35">
      <c r="A18238" t="s">
        <v>18366</v>
      </c>
      <c r="B18238" s="93">
        <v>5212881315942</v>
      </c>
      <c r="C18238" t="s">
        <v>129</v>
      </c>
      <c r="D18238" t="s">
        <v>130</v>
      </c>
      <c r="E18238">
        <v>1</v>
      </c>
      <c r="F18238">
        <v>0</v>
      </c>
      <c r="G18238">
        <v>1</v>
      </c>
      <c r="H18238"/>
      <c r="I18238">
        <v>1</v>
      </c>
      <c r="J18238" s="95">
        <v>45824.60833333333</v>
      </c>
      <c r="K18238">
        <v>0</v>
      </c>
    </row>
    <row r="18239" spans="1:12" x14ac:dyDescent="0.35">
      <c r="A18239" t="s">
        <v>18367</v>
      </c>
      <c r="B18239" s="93">
        <v>5215538586306</v>
      </c>
      <c r="C18239" t="s">
        <v>129</v>
      </c>
      <c r="D18239" t="s">
        <v>130</v>
      </c>
      <c r="E18239">
        <v>1</v>
      </c>
      <c r="F18239">
        <v>1</v>
      </c>
      <c r="G18239">
        <v>1</v>
      </c>
      <c r="H18239"/>
      <c r="I18239">
        <v>1</v>
      </c>
      <c r="J18239" s="95">
        <v>45824.60833333333</v>
      </c>
      <c r="K18239">
        <v>1</v>
      </c>
      <c r="L18239" s="95">
        <v>45824.60833333333</v>
      </c>
    </row>
    <row r="18240" spans="1:12" x14ac:dyDescent="0.35">
      <c r="A18240" t="s">
        <v>18368</v>
      </c>
      <c r="B18240" s="93">
        <v>5213143537075</v>
      </c>
      <c r="C18240" t="s">
        <v>129</v>
      </c>
      <c r="D18240" t="s">
        <v>130</v>
      </c>
      <c r="E18240">
        <v>1</v>
      </c>
      <c r="F18240">
        <v>0</v>
      </c>
      <c r="G18240">
        <v>1</v>
      </c>
      <c r="H18240"/>
      <c r="I18240">
        <v>1</v>
      </c>
      <c r="J18240" s="95">
        <v>45824.609027777777</v>
      </c>
      <c r="K18240">
        <v>0</v>
      </c>
    </row>
    <row r="18241" spans="1:12" x14ac:dyDescent="0.35">
      <c r="A18241" t="s">
        <v>18369</v>
      </c>
      <c r="B18241" s="93">
        <v>5219511649000</v>
      </c>
      <c r="C18241" t="s">
        <v>129</v>
      </c>
      <c r="D18241" t="s">
        <v>130</v>
      </c>
      <c r="E18241">
        <v>1</v>
      </c>
      <c r="F18241">
        <v>1</v>
      </c>
      <c r="G18241">
        <v>1</v>
      </c>
      <c r="H18241"/>
      <c r="I18241">
        <v>1</v>
      </c>
      <c r="J18241" s="95">
        <v>45824.602777777778</v>
      </c>
      <c r="K18241">
        <v>1</v>
      </c>
      <c r="L18241" s="95">
        <v>45824.690972222219</v>
      </c>
    </row>
    <row r="18242" spans="1:12" x14ac:dyDescent="0.35">
      <c r="A18242" t="s">
        <v>18370</v>
      </c>
      <c r="B18242" s="93">
        <v>5215572077710</v>
      </c>
      <c r="C18242" t="s">
        <v>129</v>
      </c>
      <c r="D18242" t="s">
        <v>130</v>
      </c>
      <c r="E18242">
        <v>0</v>
      </c>
      <c r="F18242">
        <v>0</v>
      </c>
      <c r="G18242">
        <v>0</v>
      </c>
      <c r="H18242" s="95">
        <v>45824.60833333333</v>
      </c>
      <c r="I18242">
        <v>0</v>
      </c>
      <c r="K18242">
        <v>0</v>
      </c>
    </row>
    <row r="18243" spans="1:12" x14ac:dyDescent="0.35">
      <c r="A18243" t="s">
        <v>18371</v>
      </c>
      <c r="B18243" s="93">
        <v>5215554006024</v>
      </c>
      <c r="C18243" t="s">
        <v>129</v>
      </c>
      <c r="D18243" t="s">
        <v>130</v>
      </c>
      <c r="E18243">
        <v>1</v>
      </c>
      <c r="F18243">
        <v>1</v>
      </c>
      <c r="G18243">
        <v>1</v>
      </c>
      <c r="H18243"/>
      <c r="I18243">
        <v>1</v>
      </c>
      <c r="J18243" s="95">
        <v>45824.61041666667</v>
      </c>
      <c r="K18243">
        <v>1</v>
      </c>
      <c r="L18243" s="95">
        <v>45824.802083333336</v>
      </c>
    </row>
    <row r="18244" spans="1:12" x14ac:dyDescent="0.35">
      <c r="A18244" t="s">
        <v>18372</v>
      </c>
      <c r="B18244" s="93">
        <v>5217861308645</v>
      </c>
      <c r="C18244" t="s">
        <v>129</v>
      </c>
      <c r="D18244" t="s">
        <v>130</v>
      </c>
      <c r="E18244">
        <v>1</v>
      </c>
      <c r="F18244">
        <v>1</v>
      </c>
      <c r="G18244">
        <v>1</v>
      </c>
      <c r="H18244"/>
      <c r="I18244">
        <v>1</v>
      </c>
      <c r="J18244" s="95">
        <v>45824.605555555558</v>
      </c>
      <c r="K18244">
        <v>1</v>
      </c>
      <c r="L18244" s="95">
        <v>45824.690972222219</v>
      </c>
    </row>
    <row r="18245" spans="1:12" x14ac:dyDescent="0.35">
      <c r="A18245" t="s">
        <v>18373</v>
      </c>
      <c r="B18245" s="93">
        <v>5219242462197</v>
      </c>
      <c r="C18245" t="s">
        <v>129</v>
      </c>
      <c r="D18245" t="s">
        <v>130</v>
      </c>
      <c r="E18245">
        <v>1</v>
      </c>
      <c r="F18245">
        <v>1</v>
      </c>
      <c r="G18245">
        <v>1</v>
      </c>
      <c r="H18245"/>
      <c r="I18245">
        <v>1</v>
      </c>
      <c r="J18245" s="95">
        <v>45824.60833333333</v>
      </c>
      <c r="K18245">
        <v>1</v>
      </c>
      <c r="L18245" s="95">
        <v>45824.609722222223</v>
      </c>
    </row>
    <row r="18246" spans="1:12" x14ac:dyDescent="0.35">
      <c r="A18246" t="s">
        <v>18374</v>
      </c>
      <c r="B18246" s="93">
        <v>5219515094758</v>
      </c>
      <c r="C18246" t="s">
        <v>129</v>
      </c>
      <c r="D18246" t="s">
        <v>130</v>
      </c>
      <c r="E18246">
        <v>1</v>
      </c>
      <c r="F18246">
        <v>0</v>
      </c>
      <c r="G18246">
        <v>1</v>
      </c>
      <c r="H18246"/>
      <c r="I18246">
        <v>1</v>
      </c>
      <c r="J18246" s="95">
        <v>45824.609722222223</v>
      </c>
      <c r="K18246">
        <v>0</v>
      </c>
    </row>
    <row r="18247" spans="1:12" x14ac:dyDescent="0.35">
      <c r="A18247" t="s">
        <v>18375</v>
      </c>
      <c r="B18247" s="93">
        <v>5219612757740</v>
      </c>
      <c r="C18247" t="s">
        <v>129</v>
      </c>
      <c r="D18247" t="s">
        <v>130</v>
      </c>
      <c r="E18247">
        <v>1</v>
      </c>
      <c r="F18247">
        <v>0</v>
      </c>
      <c r="G18247">
        <v>1</v>
      </c>
      <c r="H18247"/>
      <c r="I18247">
        <v>1</v>
      </c>
      <c r="J18247" s="95">
        <v>45824.606944444444</v>
      </c>
      <c r="K18247">
        <v>0</v>
      </c>
    </row>
    <row r="18248" spans="1:12" x14ac:dyDescent="0.35">
      <c r="A18248" t="s">
        <v>18376</v>
      </c>
      <c r="B18248" s="93">
        <v>5212226614426</v>
      </c>
      <c r="C18248" t="s">
        <v>129</v>
      </c>
      <c r="D18248" t="s">
        <v>130</v>
      </c>
      <c r="E18248">
        <v>1</v>
      </c>
      <c r="F18248">
        <v>0</v>
      </c>
      <c r="G18248">
        <v>1</v>
      </c>
      <c r="H18248"/>
      <c r="I18248">
        <v>1</v>
      </c>
      <c r="J18248" s="95">
        <v>45824.606944444444</v>
      </c>
      <c r="K18248">
        <v>0</v>
      </c>
    </row>
    <row r="18249" spans="1:12" x14ac:dyDescent="0.35">
      <c r="A18249" t="s">
        <v>18377</v>
      </c>
      <c r="B18249" s="93">
        <v>5214444315385</v>
      </c>
      <c r="C18249" t="s">
        <v>129</v>
      </c>
      <c r="D18249" t="s">
        <v>130</v>
      </c>
      <c r="E18249">
        <v>1</v>
      </c>
      <c r="F18249">
        <v>1</v>
      </c>
      <c r="G18249">
        <v>1</v>
      </c>
      <c r="H18249"/>
      <c r="I18249">
        <v>1</v>
      </c>
      <c r="J18249" s="95">
        <v>45824.642361111109</v>
      </c>
      <c r="K18249">
        <v>1</v>
      </c>
      <c r="L18249" s="95">
        <v>45824.775000000001</v>
      </c>
    </row>
    <row r="18250" spans="1:12" x14ac:dyDescent="0.35">
      <c r="A18250" t="s">
        <v>18378</v>
      </c>
      <c r="B18250" s="93">
        <v>5213313243900</v>
      </c>
      <c r="C18250" t="s">
        <v>129</v>
      </c>
      <c r="D18250" t="s">
        <v>130</v>
      </c>
      <c r="E18250">
        <v>1</v>
      </c>
      <c r="F18250">
        <v>1</v>
      </c>
      <c r="G18250">
        <v>1</v>
      </c>
      <c r="H18250"/>
      <c r="I18250">
        <v>1</v>
      </c>
      <c r="J18250" s="95">
        <v>45824.602777777778</v>
      </c>
      <c r="K18250">
        <v>1</v>
      </c>
      <c r="L18250" s="95">
        <v>45824.605555555558</v>
      </c>
    </row>
    <row r="18251" spans="1:12" x14ac:dyDescent="0.35">
      <c r="A18251" t="s">
        <v>18379</v>
      </c>
      <c r="B18251" s="93">
        <v>5215545464172</v>
      </c>
      <c r="C18251" t="s">
        <v>129</v>
      </c>
      <c r="D18251" t="s">
        <v>130</v>
      </c>
      <c r="E18251">
        <v>1</v>
      </c>
      <c r="F18251">
        <v>0</v>
      </c>
      <c r="G18251">
        <v>1</v>
      </c>
      <c r="H18251"/>
      <c r="I18251">
        <v>1</v>
      </c>
      <c r="J18251" s="95">
        <v>45824.605555555558</v>
      </c>
      <c r="K18251">
        <v>0</v>
      </c>
    </row>
    <row r="18252" spans="1:12" x14ac:dyDescent="0.35">
      <c r="A18252" t="s">
        <v>18380</v>
      </c>
      <c r="B18252" s="93">
        <v>5212227087945</v>
      </c>
      <c r="C18252" t="s">
        <v>129</v>
      </c>
      <c r="D18252" t="s">
        <v>130</v>
      </c>
      <c r="E18252">
        <v>1</v>
      </c>
      <c r="F18252">
        <v>1</v>
      </c>
      <c r="G18252">
        <v>1</v>
      </c>
      <c r="H18252"/>
      <c r="I18252">
        <v>1</v>
      </c>
      <c r="J18252" s="95">
        <v>45824.605555555558</v>
      </c>
      <c r="K18252">
        <v>1</v>
      </c>
      <c r="L18252" s="95">
        <v>45824.615277777775</v>
      </c>
    </row>
    <row r="18253" spans="1:12" x14ac:dyDescent="0.35">
      <c r="A18253" t="s">
        <v>18381</v>
      </c>
      <c r="B18253" s="93">
        <v>5217225122849</v>
      </c>
      <c r="C18253" t="s">
        <v>129</v>
      </c>
      <c r="D18253" t="s">
        <v>130</v>
      </c>
      <c r="E18253">
        <v>1</v>
      </c>
      <c r="F18253">
        <v>1</v>
      </c>
      <c r="G18253">
        <v>1</v>
      </c>
      <c r="H18253"/>
      <c r="I18253">
        <v>1</v>
      </c>
      <c r="J18253" s="95">
        <v>45824.606249999997</v>
      </c>
      <c r="K18253">
        <v>1</v>
      </c>
      <c r="L18253" s="95">
        <v>45824.713194444441</v>
      </c>
    </row>
    <row r="18254" spans="1:12" x14ac:dyDescent="0.35">
      <c r="A18254" t="s">
        <v>18382</v>
      </c>
      <c r="B18254" s="93">
        <v>5219211098333</v>
      </c>
      <c r="C18254" t="s">
        <v>129</v>
      </c>
      <c r="D18254" t="s">
        <v>130</v>
      </c>
      <c r="E18254">
        <v>1</v>
      </c>
      <c r="F18254">
        <v>0</v>
      </c>
      <c r="G18254">
        <v>1</v>
      </c>
      <c r="H18254"/>
      <c r="I18254">
        <v>1</v>
      </c>
      <c r="J18254" s="95">
        <v>45824.604166666664</v>
      </c>
      <c r="K18254">
        <v>0</v>
      </c>
    </row>
    <row r="18255" spans="1:12" x14ac:dyDescent="0.35">
      <c r="A18255" t="s">
        <v>18383</v>
      </c>
      <c r="B18255" s="93">
        <v>5219995765475</v>
      </c>
      <c r="C18255" t="s">
        <v>129</v>
      </c>
      <c r="D18255" t="s">
        <v>130</v>
      </c>
      <c r="E18255">
        <v>1</v>
      </c>
      <c r="F18255">
        <v>1</v>
      </c>
      <c r="G18255">
        <v>1</v>
      </c>
      <c r="H18255"/>
      <c r="I18255">
        <v>1</v>
      </c>
      <c r="J18255" s="95">
        <v>45824.604166666664</v>
      </c>
      <c r="K18255">
        <v>1</v>
      </c>
      <c r="L18255" s="95">
        <v>45824.607638888891</v>
      </c>
    </row>
    <row r="18256" spans="1:12" x14ac:dyDescent="0.35">
      <c r="A18256" t="s">
        <v>18384</v>
      </c>
      <c r="B18256" s="93">
        <v>5213511118341</v>
      </c>
      <c r="C18256" t="s">
        <v>129</v>
      </c>
      <c r="D18256" t="s">
        <v>130</v>
      </c>
      <c r="E18256">
        <v>1</v>
      </c>
      <c r="F18256">
        <v>0</v>
      </c>
      <c r="G18256">
        <v>1</v>
      </c>
      <c r="H18256"/>
      <c r="I18256">
        <v>1</v>
      </c>
      <c r="J18256" s="95">
        <v>45824.604166666664</v>
      </c>
      <c r="K18256">
        <v>0</v>
      </c>
    </row>
    <row r="18257" spans="1:12" x14ac:dyDescent="0.35">
      <c r="A18257" t="s">
        <v>18385</v>
      </c>
      <c r="B18257" s="93">
        <v>5214611784760</v>
      </c>
      <c r="C18257" t="s">
        <v>129</v>
      </c>
      <c r="D18257" t="s">
        <v>130</v>
      </c>
      <c r="E18257">
        <v>1</v>
      </c>
      <c r="F18257">
        <v>1</v>
      </c>
      <c r="G18257">
        <v>1</v>
      </c>
      <c r="H18257"/>
      <c r="I18257">
        <v>1</v>
      </c>
      <c r="J18257" s="95">
        <v>45824.609722222223</v>
      </c>
      <c r="K18257">
        <v>1</v>
      </c>
      <c r="L18257" s="95">
        <v>45824.638194444444</v>
      </c>
    </row>
    <row r="18258" spans="1:12" x14ac:dyDescent="0.35">
      <c r="A18258" t="s">
        <v>18386</v>
      </c>
      <c r="B18258" s="93">
        <v>5216421001386</v>
      </c>
      <c r="C18258" t="s">
        <v>129</v>
      </c>
      <c r="D18258" t="s">
        <v>130</v>
      </c>
      <c r="E18258">
        <v>1</v>
      </c>
      <c r="F18258">
        <v>0</v>
      </c>
      <c r="G18258">
        <v>1</v>
      </c>
      <c r="H18258"/>
      <c r="I18258">
        <v>1</v>
      </c>
      <c r="J18258" s="95">
        <v>45824.612500000003</v>
      </c>
      <c r="K18258">
        <v>0</v>
      </c>
    </row>
    <row r="18259" spans="1:12" x14ac:dyDescent="0.35">
      <c r="A18259" t="s">
        <v>18387</v>
      </c>
      <c r="B18259" s="93">
        <v>5217711868451</v>
      </c>
      <c r="C18259" t="s">
        <v>129</v>
      </c>
      <c r="D18259" t="s">
        <v>130</v>
      </c>
      <c r="E18259">
        <v>1</v>
      </c>
      <c r="F18259">
        <v>1</v>
      </c>
      <c r="G18259">
        <v>1</v>
      </c>
      <c r="H18259"/>
      <c r="I18259">
        <v>1</v>
      </c>
      <c r="J18259" s="95">
        <v>45824.607638888891</v>
      </c>
      <c r="K18259">
        <v>1</v>
      </c>
      <c r="L18259" s="95">
        <v>45824.632638888892</v>
      </c>
    </row>
    <row r="18260" spans="1:12" x14ac:dyDescent="0.35">
      <c r="A18260" t="s">
        <v>18388</v>
      </c>
      <c r="B18260" s="93">
        <v>5215518503321</v>
      </c>
      <c r="C18260" t="s">
        <v>129</v>
      </c>
      <c r="D18260" t="s">
        <v>130</v>
      </c>
      <c r="E18260">
        <v>1</v>
      </c>
      <c r="F18260">
        <v>1</v>
      </c>
      <c r="G18260">
        <v>1</v>
      </c>
      <c r="H18260"/>
      <c r="I18260">
        <v>1</v>
      </c>
      <c r="J18260" s="95">
        <v>45824.607638888891</v>
      </c>
      <c r="K18260">
        <v>1</v>
      </c>
      <c r="L18260" s="95">
        <v>45824.631249999999</v>
      </c>
    </row>
    <row r="18261" spans="1:12" x14ac:dyDescent="0.35">
      <c r="A18261" t="s">
        <v>18389</v>
      </c>
      <c r="B18261" s="93">
        <v>5216183221299</v>
      </c>
      <c r="C18261" t="s">
        <v>129</v>
      </c>
      <c r="D18261" t="s">
        <v>130</v>
      </c>
      <c r="E18261">
        <v>1</v>
      </c>
      <c r="F18261">
        <v>0</v>
      </c>
      <c r="G18261">
        <v>1</v>
      </c>
      <c r="H18261"/>
      <c r="I18261">
        <v>1</v>
      </c>
      <c r="J18261" s="95">
        <v>45824.609027777777</v>
      </c>
      <c r="K18261">
        <v>0</v>
      </c>
    </row>
    <row r="18262" spans="1:12" x14ac:dyDescent="0.35">
      <c r="A18262" t="s">
        <v>18390</v>
      </c>
      <c r="B18262" s="93">
        <v>5213511279271</v>
      </c>
      <c r="C18262" t="s">
        <v>129</v>
      </c>
      <c r="D18262" t="s">
        <v>130</v>
      </c>
      <c r="E18262">
        <v>1</v>
      </c>
      <c r="F18262">
        <v>0</v>
      </c>
      <c r="G18262">
        <v>1</v>
      </c>
      <c r="H18262"/>
      <c r="I18262">
        <v>1</v>
      </c>
      <c r="J18262" s="95">
        <v>45824.603472222225</v>
      </c>
      <c r="K18262">
        <v>0</v>
      </c>
    </row>
    <row r="18263" spans="1:12" x14ac:dyDescent="0.35">
      <c r="A18263" t="s">
        <v>18391</v>
      </c>
      <c r="B18263" s="93">
        <v>5219191387387</v>
      </c>
      <c r="C18263" t="s">
        <v>129</v>
      </c>
      <c r="D18263" t="s">
        <v>130</v>
      </c>
      <c r="E18263">
        <v>1</v>
      </c>
      <c r="F18263">
        <v>1</v>
      </c>
      <c r="G18263">
        <v>1</v>
      </c>
      <c r="H18263"/>
      <c r="I18263">
        <v>1</v>
      </c>
      <c r="J18263" s="95">
        <v>45824.609027777777</v>
      </c>
      <c r="K18263">
        <v>1</v>
      </c>
      <c r="L18263" s="95">
        <v>45825.255555555559</v>
      </c>
    </row>
    <row r="18264" spans="1:12" x14ac:dyDescent="0.35">
      <c r="A18264" t="s">
        <v>18392</v>
      </c>
      <c r="B18264" s="93">
        <v>5217221112458</v>
      </c>
      <c r="C18264" t="s">
        <v>129</v>
      </c>
      <c r="D18264" t="s">
        <v>130</v>
      </c>
      <c r="E18264">
        <v>1</v>
      </c>
      <c r="F18264">
        <v>1</v>
      </c>
      <c r="G18264">
        <v>1</v>
      </c>
      <c r="H18264"/>
      <c r="I18264">
        <v>1</v>
      </c>
      <c r="J18264" s="95">
        <v>45824.605555555558</v>
      </c>
      <c r="K18264">
        <v>1</v>
      </c>
      <c r="L18264" s="95">
        <v>45824.61041666667</v>
      </c>
    </row>
    <row r="18265" spans="1:12" x14ac:dyDescent="0.35">
      <c r="A18265" t="s">
        <v>18393</v>
      </c>
      <c r="B18265" s="93">
        <v>5219933027682</v>
      </c>
      <c r="C18265" t="s">
        <v>129</v>
      </c>
      <c r="D18265" t="s">
        <v>130</v>
      </c>
      <c r="E18265">
        <v>1</v>
      </c>
      <c r="F18265">
        <v>1</v>
      </c>
      <c r="G18265">
        <v>1</v>
      </c>
      <c r="H18265"/>
      <c r="I18265">
        <v>1</v>
      </c>
      <c r="J18265" s="95">
        <v>45824.605555555558</v>
      </c>
      <c r="K18265">
        <v>1</v>
      </c>
      <c r="L18265" s="95">
        <v>45824.629166666666</v>
      </c>
    </row>
    <row r="18266" spans="1:12" x14ac:dyDescent="0.35">
      <c r="A18266" t="s">
        <v>18394</v>
      </c>
      <c r="B18266" s="93">
        <v>5215516942802</v>
      </c>
      <c r="C18266" t="s">
        <v>129</v>
      </c>
      <c r="D18266" t="s">
        <v>130</v>
      </c>
      <c r="E18266">
        <v>1</v>
      </c>
      <c r="F18266">
        <v>1</v>
      </c>
      <c r="G18266">
        <v>1</v>
      </c>
      <c r="H18266"/>
      <c r="I18266">
        <v>1</v>
      </c>
      <c r="J18266" s="95">
        <v>45824.604861111111</v>
      </c>
      <c r="K18266">
        <v>1</v>
      </c>
      <c r="L18266" s="95">
        <v>45824.61041666667</v>
      </c>
    </row>
    <row r="18267" spans="1:12" x14ac:dyDescent="0.35">
      <c r="A18267" t="s">
        <v>18395</v>
      </c>
      <c r="B18267" s="93">
        <v>5214499192558</v>
      </c>
      <c r="C18267" t="s">
        <v>129</v>
      </c>
      <c r="D18267" t="s">
        <v>130</v>
      </c>
      <c r="E18267">
        <v>1</v>
      </c>
      <c r="F18267">
        <v>1</v>
      </c>
      <c r="G18267">
        <v>1</v>
      </c>
      <c r="H18267"/>
      <c r="I18267">
        <v>1</v>
      </c>
      <c r="J18267" s="95">
        <v>45824.613888888889</v>
      </c>
      <c r="K18267">
        <v>1</v>
      </c>
      <c r="L18267" s="95">
        <v>45824.614583333336</v>
      </c>
    </row>
    <row r="18268" spans="1:12" x14ac:dyDescent="0.35">
      <c r="A18268" t="s">
        <v>18396</v>
      </c>
      <c r="B18268" s="93">
        <v>5217891180333</v>
      </c>
      <c r="C18268" t="s">
        <v>129</v>
      </c>
      <c r="D18268" t="s">
        <v>130</v>
      </c>
      <c r="E18268">
        <v>0</v>
      </c>
      <c r="F18268">
        <v>0</v>
      </c>
      <c r="G18268">
        <v>0</v>
      </c>
      <c r="H18268" s="95">
        <v>45824.60833333333</v>
      </c>
      <c r="I18268">
        <v>0</v>
      </c>
      <c r="K18268">
        <v>0</v>
      </c>
    </row>
    <row r="18269" spans="1:12" x14ac:dyDescent="0.35">
      <c r="A18269" t="s">
        <v>18397</v>
      </c>
      <c r="B18269" s="93">
        <v>5215585689396</v>
      </c>
      <c r="C18269" t="s">
        <v>129</v>
      </c>
      <c r="D18269" t="s">
        <v>130</v>
      </c>
      <c r="E18269">
        <v>1</v>
      </c>
      <c r="F18269">
        <v>1</v>
      </c>
      <c r="G18269">
        <v>1</v>
      </c>
      <c r="H18269"/>
      <c r="I18269">
        <v>1</v>
      </c>
      <c r="J18269" s="95">
        <v>45824.61041666667</v>
      </c>
      <c r="K18269">
        <v>1</v>
      </c>
      <c r="L18269" s="95">
        <v>45824.684027777781</v>
      </c>
    </row>
    <row r="18270" spans="1:12" x14ac:dyDescent="0.35">
      <c r="A18270" t="s">
        <v>18398</v>
      </c>
      <c r="B18270" s="93">
        <v>5215555511048</v>
      </c>
      <c r="C18270" t="s">
        <v>129</v>
      </c>
      <c r="D18270" t="s">
        <v>130</v>
      </c>
      <c r="E18270">
        <v>0</v>
      </c>
      <c r="F18270">
        <v>0</v>
      </c>
      <c r="G18270">
        <v>0</v>
      </c>
      <c r="H18270" s="95">
        <v>45824.609722222223</v>
      </c>
      <c r="I18270">
        <v>0</v>
      </c>
      <c r="K18270">
        <v>0</v>
      </c>
    </row>
    <row r="18271" spans="1:12" x14ac:dyDescent="0.35">
      <c r="A18271" t="s">
        <v>18399</v>
      </c>
      <c r="B18271" s="93">
        <v>5218112113589</v>
      </c>
      <c r="C18271" t="s">
        <v>129</v>
      </c>
      <c r="D18271" t="s">
        <v>130</v>
      </c>
      <c r="E18271">
        <v>1</v>
      </c>
      <c r="F18271">
        <v>0</v>
      </c>
      <c r="G18271">
        <v>1</v>
      </c>
      <c r="H18271"/>
      <c r="I18271">
        <v>1</v>
      </c>
      <c r="J18271" s="95">
        <v>45824.611805555556</v>
      </c>
      <c r="K18271">
        <v>0</v>
      </c>
    </row>
    <row r="18272" spans="1:12" x14ac:dyDescent="0.35">
      <c r="A18272" t="s">
        <v>18400</v>
      </c>
      <c r="B18272" s="93">
        <v>5218116000503</v>
      </c>
      <c r="C18272" t="s">
        <v>129</v>
      </c>
      <c r="D18272" t="s">
        <v>130</v>
      </c>
      <c r="E18272">
        <v>1</v>
      </c>
      <c r="F18272">
        <v>0</v>
      </c>
      <c r="G18272">
        <v>1</v>
      </c>
      <c r="H18272"/>
      <c r="I18272">
        <v>1</v>
      </c>
      <c r="J18272" s="95">
        <v>45824.609722222223</v>
      </c>
      <c r="K18272">
        <v>0</v>
      </c>
    </row>
    <row r="18273" spans="1:12" x14ac:dyDescent="0.35">
      <c r="A18273" t="s">
        <v>18401</v>
      </c>
      <c r="B18273" s="93">
        <v>5215538801935</v>
      </c>
      <c r="C18273" t="s">
        <v>129</v>
      </c>
      <c r="D18273" t="s">
        <v>130</v>
      </c>
      <c r="E18273">
        <v>1</v>
      </c>
      <c r="F18273">
        <v>0</v>
      </c>
      <c r="G18273">
        <v>1</v>
      </c>
      <c r="H18273"/>
      <c r="I18273">
        <v>1</v>
      </c>
      <c r="J18273" s="95">
        <v>45824.609722222223</v>
      </c>
      <c r="K18273">
        <v>0</v>
      </c>
    </row>
    <row r="18274" spans="1:12" x14ac:dyDescent="0.35">
      <c r="A18274" t="s">
        <v>18402</v>
      </c>
      <c r="B18274" s="93">
        <v>5214441307640</v>
      </c>
      <c r="C18274" t="s">
        <v>129</v>
      </c>
      <c r="D18274" t="s">
        <v>130</v>
      </c>
      <c r="E18274">
        <v>1</v>
      </c>
      <c r="F18274">
        <v>1</v>
      </c>
      <c r="G18274">
        <v>1</v>
      </c>
      <c r="H18274"/>
      <c r="I18274">
        <v>1</v>
      </c>
      <c r="J18274" s="95">
        <v>45824.606249999997</v>
      </c>
      <c r="K18274">
        <v>1</v>
      </c>
      <c r="L18274" s="95">
        <v>45824.629166666666</v>
      </c>
    </row>
    <row r="18275" spans="1:12" x14ac:dyDescent="0.35">
      <c r="A18275" t="s">
        <v>18403</v>
      </c>
      <c r="B18275" s="93">
        <v>5219511061999</v>
      </c>
      <c r="C18275" t="s">
        <v>129</v>
      </c>
      <c r="D18275" t="s">
        <v>130</v>
      </c>
      <c r="E18275">
        <v>1</v>
      </c>
      <c r="F18275">
        <v>1</v>
      </c>
      <c r="G18275">
        <v>1</v>
      </c>
      <c r="H18275"/>
      <c r="I18275">
        <v>1</v>
      </c>
      <c r="J18275" s="95">
        <v>45824.607638888891</v>
      </c>
      <c r="K18275">
        <v>1</v>
      </c>
      <c r="L18275" s="95">
        <v>45824.640277777777</v>
      </c>
    </row>
    <row r="18276" spans="1:12" x14ac:dyDescent="0.35">
      <c r="A18276" t="s">
        <v>18404</v>
      </c>
      <c r="B18276" s="93">
        <v>5212722837274</v>
      </c>
      <c r="C18276" t="s">
        <v>129</v>
      </c>
      <c r="D18276" t="s">
        <v>130</v>
      </c>
      <c r="E18276">
        <v>1</v>
      </c>
      <c r="F18276">
        <v>1</v>
      </c>
      <c r="G18276">
        <v>1</v>
      </c>
      <c r="H18276"/>
      <c r="I18276">
        <v>1</v>
      </c>
      <c r="J18276" s="95">
        <v>45824.606944444444</v>
      </c>
      <c r="K18276">
        <v>1</v>
      </c>
      <c r="L18276" s="95">
        <v>45824.623611111114</v>
      </c>
    </row>
    <row r="18277" spans="1:12" x14ac:dyDescent="0.35">
      <c r="A18277" t="s">
        <v>18405</v>
      </c>
      <c r="B18277" s="93">
        <v>5214422394991</v>
      </c>
      <c r="C18277" t="s">
        <v>129</v>
      </c>
      <c r="D18277" t="s">
        <v>130</v>
      </c>
      <c r="E18277">
        <v>1</v>
      </c>
      <c r="F18277">
        <v>1</v>
      </c>
      <c r="G18277">
        <v>1</v>
      </c>
      <c r="H18277"/>
      <c r="I18277">
        <v>1</v>
      </c>
      <c r="J18277" s="95">
        <v>45824.607638888891</v>
      </c>
      <c r="K18277">
        <v>1</v>
      </c>
      <c r="L18277" s="95">
        <v>45824.631249999999</v>
      </c>
    </row>
    <row r="18278" spans="1:12" x14ac:dyDescent="0.35">
      <c r="A18278" t="s">
        <v>18406</v>
      </c>
      <c r="B18278" s="93">
        <v>5215530319333</v>
      </c>
      <c r="C18278" t="s">
        <v>129</v>
      </c>
      <c r="D18278" t="s">
        <v>130</v>
      </c>
      <c r="E18278">
        <v>0</v>
      </c>
      <c r="F18278">
        <v>0</v>
      </c>
      <c r="G18278">
        <v>0</v>
      </c>
      <c r="H18278" s="95">
        <v>45824.605555555558</v>
      </c>
      <c r="I18278">
        <v>0</v>
      </c>
      <c r="K18278">
        <v>0</v>
      </c>
    </row>
    <row r="18279" spans="1:12" x14ac:dyDescent="0.35">
      <c r="A18279" t="s">
        <v>18407</v>
      </c>
      <c r="B18279" s="93">
        <v>5215535563223</v>
      </c>
      <c r="C18279" t="s">
        <v>129</v>
      </c>
      <c r="D18279" t="s">
        <v>130</v>
      </c>
      <c r="E18279">
        <v>0</v>
      </c>
      <c r="F18279">
        <v>0</v>
      </c>
      <c r="G18279">
        <v>0</v>
      </c>
      <c r="H18279" s="95">
        <v>45824.606249999997</v>
      </c>
      <c r="I18279">
        <v>0</v>
      </c>
      <c r="K18279">
        <v>0</v>
      </c>
    </row>
    <row r="18280" spans="1:12" x14ac:dyDescent="0.35">
      <c r="A18280" t="s">
        <v>18408</v>
      </c>
      <c r="B18280" s="93">
        <v>5219612064225</v>
      </c>
      <c r="C18280" t="s">
        <v>129</v>
      </c>
      <c r="D18280" t="s">
        <v>130</v>
      </c>
      <c r="E18280">
        <v>0</v>
      </c>
      <c r="F18280">
        <v>0</v>
      </c>
      <c r="G18280">
        <v>0</v>
      </c>
      <c r="H18280" s="95">
        <v>45824.606944444444</v>
      </c>
      <c r="I18280">
        <v>0</v>
      </c>
      <c r="K18280">
        <v>0</v>
      </c>
    </row>
    <row r="18281" spans="1:12" x14ac:dyDescent="0.35">
      <c r="A18281" t="s">
        <v>18409</v>
      </c>
      <c r="B18281" s="93">
        <v>5219992783163</v>
      </c>
      <c r="C18281" t="s">
        <v>129</v>
      </c>
      <c r="D18281" t="s">
        <v>130</v>
      </c>
      <c r="E18281">
        <v>1</v>
      </c>
      <c r="F18281">
        <v>0</v>
      </c>
      <c r="G18281">
        <v>1</v>
      </c>
      <c r="H18281"/>
      <c r="I18281">
        <v>1</v>
      </c>
      <c r="J18281" s="95">
        <v>45824.607638888891</v>
      </c>
      <c r="K18281">
        <v>0</v>
      </c>
    </row>
    <row r="18282" spans="1:12" x14ac:dyDescent="0.35">
      <c r="A18282" t="s">
        <v>18410</v>
      </c>
      <c r="B18282" s="93">
        <v>5219515473865</v>
      </c>
      <c r="C18282" t="s">
        <v>129</v>
      </c>
      <c r="D18282" t="s">
        <v>130</v>
      </c>
      <c r="E18282">
        <v>1</v>
      </c>
      <c r="F18282">
        <v>1</v>
      </c>
      <c r="G18282">
        <v>1</v>
      </c>
      <c r="H18282"/>
      <c r="I18282">
        <v>1</v>
      </c>
      <c r="J18282" s="95">
        <v>45824.606249999997</v>
      </c>
      <c r="K18282">
        <v>1</v>
      </c>
      <c r="L18282" s="95">
        <v>45824.631249999999</v>
      </c>
    </row>
    <row r="18283" spans="1:12" x14ac:dyDescent="0.35">
      <c r="A18283" t="s">
        <v>18411</v>
      </c>
      <c r="B18283" s="93">
        <v>5214433693244</v>
      </c>
      <c r="C18283" t="s">
        <v>129</v>
      </c>
      <c r="D18283" t="s">
        <v>130</v>
      </c>
      <c r="E18283">
        <v>1</v>
      </c>
      <c r="F18283">
        <v>1</v>
      </c>
      <c r="G18283">
        <v>1</v>
      </c>
      <c r="H18283"/>
      <c r="I18283">
        <v>1</v>
      </c>
      <c r="J18283" s="95">
        <v>45824.624305555553</v>
      </c>
      <c r="K18283">
        <v>1</v>
      </c>
      <c r="L18283" s="95">
        <v>45824.631249999999</v>
      </c>
    </row>
    <row r="18284" spans="1:12" x14ac:dyDescent="0.35">
      <c r="A18284" t="s">
        <v>18412</v>
      </c>
      <c r="B18284" s="93">
        <v>5219981626607</v>
      </c>
      <c r="C18284" t="s">
        <v>129</v>
      </c>
      <c r="D18284" t="s">
        <v>130</v>
      </c>
      <c r="E18284">
        <v>1</v>
      </c>
      <c r="F18284">
        <v>1</v>
      </c>
      <c r="G18284">
        <v>1</v>
      </c>
      <c r="H18284"/>
      <c r="I18284">
        <v>1</v>
      </c>
      <c r="J18284" s="95">
        <v>45824.602777777778</v>
      </c>
      <c r="K18284">
        <v>1</v>
      </c>
      <c r="L18284" s="95">
        <v>45824.71875</v>
      </c>
    </row>
    <row r="18285" spans="1:12" x14ac:dyDescent="0.35">
      <c r="A18285" t="s">
        <v>18413</v>
      </c>
      <c r="B18285" s="93">
        <v>5219811687200</v>
      </c>
      <c r="C18285" t="s">
        <v>129</v>
      </c>
      <c r="D18285" t="s">
        <v>130</v>
      </c>
      <c r="E18285">
        <v>1</v>
      </c>
      <c r="F18285">
        <v>1</v>
      </c>
      <c r="G18285">
        <v>1</v>
      </c>
      <c r="H18285"/>
      <c r="I18285">
        <v>1</v>
      </c>
      <c r="J18285" s="95">
        <v>45824.604166666664</v>
      </c>
      <c r="K18285">
        <v>1</v>
      </c>
      <c r="L18285" s="95">
        <v>45824.659722222219</v>
      </c>
    </row>
    <row r="18286" spans="1:12" x14ac:dyDescent="0.35">
      <c r="A18286" t="s">
        <v>18414</v>
      </c>
      <c r="B18286" s="93">
        <v>5217221401603</v>
      </c>
      <c r="C18286" t="s">
        <v>129</v>
      </c>
      <c r="D18286" t="s">
        <v>130</v>
      </c>
      <c r="E18286">
        <v>1</v>
      </c>
      <c r="F18286">
        <v>1</v>
      </c>
      <c r="G18286">
        <v>1</v>
      </c>
      <c r="H18286"/>
      <c r="I18286">
        <v>1</v>
      </c>
      <c r="J18286" s="95">
        <v>45824.609722222223</v>
      </c>
      <c r="K18286">
        <v>1</v>
      </c>
      <c r="L18286" s="95">
        <v>45824.609722222223</v>
      </c>
    </row>
    <row r="18287" spans="1:12" x14ac:dyDescent="0.35">
      <c r="A18287" t="s">
        <v>18415</v>
      </c>
      <c r="B18287" s="93">
        <v>5216878879739</v>
      </c>
      <c r="C18287" t="s">
        <v>129</v>
      </c>
      <c r="D18287" t="s">
        <v>130</v>
      </c>
      <c r="E18287">
        <v>1</v>
      </c>
      <c r="F18287">
        <v>0</v>
      </c>
      <c r="G18287">
        <v>1</v>
      </c>
      <c r="H18287"/>
      <c r="I18287">
        <v>1</v>
      </c>
      <c r="J18287" s="95">
        <v>45825.214583333334</v>
      </c>
      <c r="K18287">
        <v>0</v>
      </c>
    </row>
    <row r="18288" spans="1:12" x14ac:dyDescent="0.35">
      <c r="A18288" t="s">
        <v>18416</v>
      </c>
      <c r="B18288" s="93">
        <v>5215522726495</v>
      </c>
      <c r="C18288" t="s">
        <v>129</v>
      </c>
      <c r="D18288" t="s">
        <v>130</v>
      </c>
      <c r="E18288">
        <v>1</v>
      </c>
      <c r="F18288">
        <v>1</v>
      </c>
      <c r="G18288">
        <v>1</v>
      </c>
      <c r="H18288"/>
      <c r="I18288">
        <v>1</v>
      </c>
      <c r="J18288" s="95">
        <v>45824.609722222223</v>
      </c>
      <c r="K18288">
        <v>1</v>
      </c>
      <c r="L18288" s="95">
        <v>45824.811805555553</v>
      </c>
    </row>
    <row r="18289" spans="1:12" x14ac:dyDescent="0.35">
      <c r="A18289" t="s">
        <v>18417</v>
      </c>
      <c r="B18289" s="93">
        <v>5213327147967</v>
      </c>
      <c r="C18289" t="s">
        <v>129</v>
      </c>
      <c r="D18289" t="s">
        <v>130</v>
      </c>
      <c r="E18289">
        <v>1</v>
      </c>
      <c r="F18289">
        <v>1</v>
      </c>
      <c r="G18289">
        <v>1</v>
      </c>
      <c r="H18289"/>
      <c r="I18289">
        <v>1</v>
      </c>
      <c r="J18289" s="95">
        <v>45824.607638888891</v>
      </c>
      <c r="K18289">
        <v>1</v>
      </c>
      <c r="L18289" s="95">
        <v>45824.665972222225</v>
      </c>
    </row>
    <row r="18290" spans="1:12" x14ac:dyDescent="0.35">
      <c r="A18290" t="s">
        <v>18418</v>
      </c>
      <c r="B18290" s="93">
        <v>5217443227405</v>
      </c>
      <c r="C18290" t="s">
        <v>129</v>
      </c>
      <c r="D18290" t="s">
        <v>130</v>
      </c>
      <c r="E18290">
        <v>0</v>
      </c>
      <c r="F18290">
        <v>0</v>
      </c>
      <c r="G18290">
        <v>0</v>
      </c>
      <c r="H18290" s="95">
        <v>45824.602083333331</v>
      </c>
      <c r="I18290">
        <v>0</v>
      </c>
      <c r="K18290">
        <v>0</v>
      </c>
    </row>
    <row r="18291" spans="1:12" x14ac:dyDescent="0.35">
      <c r="A18291" t="s">
        <v>18419</v>
      </c>
      <c r="B18291" s="93">
        <v>5217711392130</v>
      </c>
      <c r="C18291" t="s">
        <v>129</v>
      </c>
      <c r="D18291" t="s">
        <v>130</v>
      </c>
      <c r="E18291">
        <v>1</v>
      </c>
      <c r="F18291">
        <v>0</v>
      </c>
      <c r="G18291">
        <v>1</v>
      </c>
      <c r="H18291"/>
      <c r="I18291">
        <v>1</v>
      </c>
      <c r="J18291" s="95">
        <v>45824.750694444447</v>
      </c>
      <c r="K18291">
        <v>0</v>
      </c>
    </row>
    <row r="18292" spans="1:12" x14ac:dyDescent="0.35">
      <c r="A18292" t="s">
        <v>18420</v>
      </c>
      <c r="B18292" s="93">
        <v>5215554161118</v>
      </c>
      <c r="C18292" t="s">
        <v>129</v>
      </c>
      <c r="D18292" t="s">
        <v>130</v>
      </c>
      <c r="E18292">
        <v>1</v>
      </c>
      <c r="F18292">
        <v>1</v>
      </c>
      <c r="G18292">
        <v>1</v>
      </c>
      <c r="H18292"/>
      <c r="I18292">
        <v>1</v>
      </c>
      <c r="J18292" s="95">
        <v>45824.60833333333</v>
      </c>
      <c r="K18292">
        <v>1</v>
      </c>
      <c r="L18292" s="95">
        <v>45824.638888888891</v>
      </c>
    </row>
    <row r="18293" spans="1:12" x14ac:dyDescent="0.35">
      <c r="A18293" t="s">
        <v>18421</v>
      </c>
      <c r="B18293" s="93">
        <v>5212311032239</v>
      </c>
      <c r="C18293" t="s">
        <v>129</v>
      </c>
      <c r="D18293" t="s">
        <v>130</v>
      </c>
      <c r="E18293">
        <v>0</v>
      </c>
      <c r="F18293">
        <v>0</v>
      </c>
      <c r="G18293">
        <v>0</v>
      </c>
      <c r="H18293" s="95">
        <v>45824.609722222223</v>
      </c>
      <c r="I18293">
        <v>0</v>
      </c>
      <c r="K18293">
        <v>0</v>
      </c>
    </row>
    <row r="18294" spans="1:12" x14ac:dyDescent="0.35">
      <c r="A18294" t="s">
        <v>18422</v>
      </c>
      <c r="B18294" s="93">
        <v>5219932580238</v>
      </c>
      <c r="C18294" t="s">
        <v>129</v>
      </c>
      <c r="D18294" t="s">
        <v>130</v>
      </c>
      <c r="E18294">
        <v>1</v>
      </c>
      <c r="F18294">
        <v>1</v>
      </c>
      <c r="G18294">
        <v>1</v>
      </c>
      <c r="H18294"/>
      <c r="I18294">
        <v>1</v>
      </c>
      <c r="J18294" s="95">
        <v>45824.605555555558</v>
      </c>
      <c r="K18294">
        <v>1</v>
      </c>
      <c r="L18294" s="95">
        <v>45824.61041666667</v>
      </c>
    </row>
    <row r="18295" spans="1:12" x14ac:dyDescent="0.35">
      <c r="A18295" t="s">
        <v>18423</v>
      </c>
      <c r="B18295" s="93">
        <v>5212722818343</v>
      </c>
      <c r="C18295" t="s">
        <v>129</v>
      </c>
      <c r="D18295" t="s">
        <v>130</v>
      </c>
      <c r="E18295">
        <v>1</v>
      </c>
      <c r="F18295">
        <v>1</v>
      </c>
      <c r="G18295">
        <v>1</v>
      </c>
      <c r="H18295"/>
      <c r="I18295">
        <v>1</v>
      </c>
      <c r="J18295" s="95">
        <v>45824.640972222223</v>
      </c>
      <c r="K18295">
        <v>1</v>
      </c>
      <c r="L18295" s="95">
        <v>45824.87222222222</v>
      </c>
    </row>
    <row r="18296" spans="1:12" x14ac:dyDescent="0.35">
      <c r="A18296" t="s">
        <v>18424</v>
      </c>
      <c r="B18296" s="93">
        <v>5215536806888</v>
      </c>
      <c r="C18296" t="s">
        <v>129</v>
      </c>
      <c r="D18296" t="s">
        <v>130</v>
      </c>
      <c r="E18296">
        <v>1</v>
      </c>
      <c r="F18296">
        <v>1</v>
      </c>
      <c r="G18296">
        <v>1</v>
      </c>
      <c r="H18296"/>
      <c r="I18296">
        <v>1</v>
      </c>
      <c r="J18296" s="95">
        <v>45824.609722222223</v>
      </c>
      <c r="K18296">
        <v>1</v>
      </c>
      <c r="L18296" s="95">
        <v>45824.615972222222</v>
      </c>
    </row>
    <row r="18297" spans="1:12" x14ac:dyDescent="0.35">
      <c r="A18297" t="s">
        <v>18425</v>
      </c>
      <c r="B18297" s="93">
        <v>5219711774321</v>
      </c>
      <c r="C18297" t="s">
        <v>129</v>
      </c>
      <c r="D18297" t="s">
        <v>130</v>
      </c>
      <c r="E18297">
        <v>1</v>
      </c>
      <c r="F18297">
        <v>1</v>
      </c>
      <c r="G18297">
        <v>1</v>
      </c>
      <c r="H18297"/>
      <c r="I18297">
        <v>1</v>
      </c>
      <c r="J18297" s="95">
        <v>45824.609722222223</v>
      </c>
      <c r="K18297">
        <v>1</v>
      </c>
      <c r="L18297" s="95">
        <v>45824.614583333336</v>
      </c>
    </row>
    <row r="18298" spans="1:12" x14ac:dyDescent="0.35">
      <c r="A18298" t="s">
        <v>18426</v>
      </c>
      <c r="B18298" s="93">
        <v>5215554588713</v>
      </c>
      <c r="C18298" t="s">
        <v>129</v>
      </c>
      <c r="D18298" t="s">
        <v>130</v>
      </c>
      <c r="E18298">
        <v>1</v>
      </c>
      <c r="F18298">
        <v>1</v>
      </c>
      <c r="G18298">
        <v>1</v>
      </c>
      <c r="H18298"/>
      <c r="I18298">
        <v>1</v>
      </c>
      <c r="J18298" s="95">
        <v>45824.606249999997</v>
      </c>
      <c r="K18298">
        <v>1</v>
      </c>
      <c r="L18298" s="95">
        <v>45824.645833333336</v>
      </c>
    </row>
    <row r="18299" spans="1:12" x14ac:dyDescent="0.35">
      <c r="A18299" t="s">
        <v>18427</v>
      </c>
      <c r="B18299" s="93">
        <v>5214422838783</v>
      </c>
      <c r="C18299" t="s">
        <v>129</v>
      </c>
      <c r="D18299" t="s">
        <v>130</v>
      </c>
      <c r="E18299">
        <v>1</v>
      </c>
      <c r="F18299">
        <v>1</v>
      </c>
      <c r="G18299">
        <v>1</v>
      </c>
      <c r="H18299"/>
      <c r="I18299">
        <v>1</v>
      </c>
      <c r="J18299" s="95">
        <v>45824.604861111111</v>
      </c>
      <c r="K18299">
        <v>1</v>
      </c>
      <c r="L18299" s="95">
        <v>45824.638888888891</v>
      </c>
    </row>
    <row r="18300" spans="1:12" x14ac:dyDescent="0.35">
      <c r="A18300" t="s">
        <v>18428</v>
      </c>
      <c r="B18300" s="93">
        <v>5214427909132</v>
      </c>
      <c r="C18300" t="s">
        <v>129</v>
      </c>
      <c r="D18300" t="s">
        <v>130</v>
      </c>
      <c r="E18300">
        <v>1</v>
      </c>
      <c r="F18300">
        <v>0</v>
      </c>
      <c r="G18300">
        <v>1</v>
      </c>
      <c r="H18300"/>
      <c r="I18300">
        <v>1</v>
      </c>
      <c r="J18300" s="95">
        <v>45824.604166666664</v>
      </c>
      <c r="K18300">
        <v>0</v>
      </c>
    </row>
    <row r="18301" spans="1:12" x14ac:dyDescent="0.35">
      <c r="A18301" t="s">
        <v>18429</v>
      </c>
      <c r="B18301" s="93">
        <v>5212491147918</v>
      </c>
      <c r="C18301" t="s">
        <v>129</v>
      </c>
      <c r="D18301" t="s">
        <v>130</v>
      </c>
      <c r="E18301">
        <v>1</v>
      </c>
      <c r="F18301">
        <v>0</v>
      </c>
      <c r="G18301">
        <v>1</v>
      </c>
      <c r="H18301"/>
      <c r="I18301">
        <v>1</v>
      </c>
      <c r="J18301" s="95">
        <v>45824.607638888891</v>
      </c>
      <c r="K18301">
        <v>0</v>
      </c>
    </row>
    <row r="18302" spans="1:12" x14ac:dyDescent="0.35">
      <c r="A18302" t="s">
        <v>18430</v>
      </c>
      <c r="B18302" s="93">
        <v>5218712358742</v>
      </c>
      <c r="C18302" t="s">
        <v>129</v>
      </c>
      <c r="D18302" t="s">
        <v>130</v>
      </c>
      <c r="E18302">
        <v>1</v>
      </c>
      <c r="F18302">
        <v>0</v>
      </c>
      <c r="G18302">
        <v>1</v>
      </c>
      <c r="H18302"/>
      <c r="I18302">
        <v>1</v>
      </c>
      <c r="J18302" s="95">
        <v>45824.605555555558</v>
      </c>
      <c r="K18302">
        <v>0</v>
      </c>
    </row>
    <row r="18303" spans="1:12" x14ac:dyDescent="0.35">
      <c r="A18303" t="s">
        <v>18431</v>
      </c>
      <c r="B18303" s="93">
        <v>5219622342621</v>
      </c>
      <c r="C18303" t="s">
        <v>129</v>
      </c>
      <c r="D18303" t="s">
        <v>130</v>
      </c>
      <c r="E18303">
        <v>0</v>
      </c>
      <c r="F18303">
        <v>0</v>
      </c>
      <c r="G18303">
        <v>0</v>
      </c>
      <c r="H18303" s="95">
        <v>45824.60833333333</v>
      </c>
      <c r="I18303">
        <v>0</v>
      </c>
      <c r="K18303">
        <v>0</v>
      </c>
    </row>
    <row r="18304" spans="1:12" x14ac:dyDescent="0.35">
      <c r="A18304" t="s">
        <v>18432</v>
      </c>
      <c r="B18304" s="93">
        <v>5212717158592</v>
      </c>
      <c r="C18304" t="s">
        <v>129</v>
      </c>
      <c r="D18304" t="s">
        <v>130</v>
      </c>
      <c r="E18304">
        <v>0</v>
      </c>
      <c r="F18304">
        <v>0</v>
      </c>
      <c r="G18304">
        <v>0</v>
      </c>
      <c r="H18304" s="95">
        <v>45824.602083333331</v>
      </c>
      <c r="I18304">
        <v>0</v>
      </c>
      <c r="K18304">
        <v>0</v>
      </c>
    </row>
    <row r="18305" spans="1:12" x14ac:dyDescent="0.35">
      <c r="A18305" t="s">
        <v>18433</v>
      </c>
      <c r="B18305" s="93">
        <v>5214432599902</v>
      </c>
      <c r="C18305" t="s">
        <v>129</v>
      </c>
      <c r="D18305" t="s">
        <v>130</v>
      </c>
      <c r="E18305">
        <v>1</v>
      </c>
      <c r="F18305">
        <v>1</v>
      </c>
      <c r="G18305">
        <v>1</v>
      </c>
      <c r="H18305"/>
      <c r="I18305">
        <v>1</v>
      </c>
      <c r="J18305" s="95">
        <v>45824.605555555558</v>
      </c>
      <c r="K18305">
        <v>1</v>
      </c>
      <c r="L18305" s="95">
        <v>45824.630555555559</v>
      </c>
    </row>
    <row r="18306" spans="1:12" x14ac:dyDescent="0.35">
      <c r="A18306" t="s">
        <v>18434</v>
      </c>
      <c r="B18306" s="93">
        <v>5219512274948</v>
      </c>
      <c r="C18306" t="s">
        <v>129</v>
      </c>
      <c r="D18306" t="s">
        <v>130</v>
      </c>
      <c r="E18306">
        <v>1</v>
      </c>
      <c r="F18306">
        <v>1</v>
      </c>
      <c r="G18306">
        <v>1</v>
      </c>
      <c r="H18306"/>
      <c r="I18306">
        <v>1</v>
      </c>
      <c r="J18306" s="95">
        <v>45824.609722222223</v>
      </c>
      <c r="K18306">
        <v>1</v>
      </c>
      <c r="L18306" s="95">
        <v>45824.61041666667</v>
      </c>
    </row>
    <row r="18307" spans="1:12" x14ac:dyDescent="0.35">
      <c r="A18307" t="s">
        <v>18435</v>
      </c>
      <c r="B18307" s="93">
        <v>5217331268195</v>
      </c>
      <c r="C18307" t="s">
        <v>129</v>
      </c>
      <c r="D18307" t="s">
        <v>130</v>
      </c>
      <c r="E18307">
        <v>1</v>
      </c>
      <c r="F18307">
        <v>1</v>
      </c>
      <c r="G18307">
        <v>1</v>
      </c>
      <c r="H18307"/>
      <c r="I18307">
        <v>1</v>
      </c>
      <c r="J18307" s="95">
        <v>45824.607638888891</v>
      </c>
      <c r="K18307">
        <v>1</v>
      </c>
      <c r="L18307" s="95">
        <v>45824.620833333334</v>
      </c>
    </row>
    <row r="18308" spans="1:12" x14ac:dyDescent="0.35">
      <c r="A18308" t="s">
        <v>18436</v>
      </c>
      <c r="B18308" s="93">
        <v>5215528525048</v>
      </c>
      <c r="C18308" t="s">
        <v>129</v>
      </c>
      <c r="D18308" t="s">
        <v>130</v>
      </c>
      <c r="E18308">
        <v>1</v>
      </c>
      <c r="F18308">
        <v>1</v>
      </c>
      <c r="G18308">
        <v>1</v>
      </c>
      <c r="H18308"/>
      <c r="I18308">
        <v>1</v>
      </c>
      <c r="J18308" s="95">
        <v>45824.602777777778</v>
      </c>
      <c r="K18308">
        <v>1</v>
      </c>
      <c r="L18308" s="95">
        <v>45824.604861111111</v>
      </c>
    </row>
    <row r="18309" spans="1:12" x14ac:dyDescent="0.35">
      <c r="A18309" t="s">
        <v>18437</v>
      </c>
      <c r="B18309" s="93">
        <v>5215520711208</v>
      </c>
      <c r="C18309" t="s">
        <v>129</v>
      </c>
      <c r="D18309" t="s">
        <v>130</v>
      </c>
      <c r="E18309">
        <v>1</v>
      </c>
      <c r="F18309">
        <v>0</v>
      </c>
      <c r="G18309">
        <v>1</v>
      </c>
      <c r="H18309"/>
      <c r="I18309">
        <v>1</v>
      </c>
      <c r="J18309" s="95">
        <v>45824.606944444444</v>
      </c>
      <c r="K18309">
        <v>0</v>
      </c>
    </row>
    <row r="18310" spans="1:12" x14ac:dyDescent="0.35">
      <c r="A18310" t="s">
        <v>18438</v>
      </c>
      <c r="B18310" s="93">
        <v>5216731045818</v>
      </c>
      <c r="C18310" t="s">
        <v>129</v>
      </c>
      <c r="D18310" t="s">
        <v>130</v>
      </c>
      <c r="E18310">
        <v>0</v>
      </c>
      <c r="F18310">
        <v>0</v>
      </c>
      <c r="G18310">
        <v>0</v>
      </c>
      <c r="H18310" s="95">
        <v>45824.603472222225</v>
      </c>
      <c r="I18310">
        <v>0</v>
      </c>
      <c r="K18310">
        <v>0</v>
      </c>
    </row>
    <row r="18311" spans="1:12" x14ac:dyDescent="0.35">
      <c r="A18311" t="s">
        <v>18439</v>
      </c>
      <c r="B18311" s="93">
        <v>5219511190193</v>
      </c>
      <c r="C18311" t="s">
        <v>129</v>
      </c>
      <c r="D18311" t="s">
        <v>130</v>
      </c>
      <c r="E18311">
        <v>1</v>
      </c>
      <c r="F18311">
        <v>1</v>
      </c>
      <c r="G18311">
        <v>1</v>
      </c>
      <c r="H18311"/>
      <c r="I18311">
        <v>1</v>
      </c>
      <c r="J18311" s="95">
        <v>45824.723611111112</v>
      </c>
      <c r="K18311">
        <v>1</v>
      </c>
      <c r="L18311" s="95">
        <v>45824.77847222222</v>
      </c>
    </row>
    <row r="18312" spans="1:12" x14ac:dyDescent="0.35">
      <c r="A18312" t="s">
        <v>18440</v>
      </c>
      <c r="B18312" s="93">
        <v>5219512262336</v>
      </c>
      <c r="C18312" t="s">
        <v>129</v>
      </c>
      <c r="D18312" t="s">
        <v>130</v>
      </c>
      <c r="E18312">
        <v>1</v>
      </c>
      <c r="F18312">
        <v>1</v>
      </c>
      <c r="G18312">
        <v>1</v>
      </c>
      <c r="H18312"/>
      <c r="I18312">
        <v>1</v>
      </c>
      <c r="J18312" s="95">
        <v>45824.609722222223</v>
      </c>
      <c r="K18312">
        <v>1</v>
      </c>
      <c r="L18312" s="95">
        <v>45824.647916666669</v>
      </c>
    </row>
    <row r="18313" spans="1:12" x14ac:dyDescent="0.35">
      <c r="A18313" t="s">
        <v>18441</v>
      </c>
      <c r="B18313" s="93">
        <v>5212474713821</v>
      </c>
      <c r="C18313" t="s">
        <v>129</v>
      </c>
      <c r="D18313" t="s">
        <v>130</v>
      </c>
      <c r="E18313">
        <v>1</v>
      </c>
      <c r="F18313">
        <v>1</v>
      </c>
      <c r="G18313">
        <v>1</v>
      </c>
      <c r="H18313"/>
      <c r="I18313">
        <v>1</v>
      </c>
      <c r="J18313" s="95">
        <v>45824.609722222223</v>
      </c>
      <c r="K18313">
        <v>1</v>
      </c>
      <c r="L18313" s="95">
        <v>45824.625694444447</v>
      </c>
    </row>
    <row r="18314" spans="1:12" x14ac:dyDescent="0.35">
      <c r="A18314" t="s">
        <v>18442</v>
      </c>
      <c r="B18314" s="93">
        <v>5215523447393</v>
      </c>
      <c r="C18314" t="s">
        <v>129</v>
      </c>
      <c r="D18314" t="s">
        <v>130</v>
      </c>
      <c r="E18314">
        <v>1</v>
      </c>
      <c r="F18314">
        <v>1</v>
      </c>
      <c r="G18314">
        <v>1</v>
      </c>
      <c r="H18314"/>
      <c r="I18314">
        <v>1</v>
      </c>
      <c r="J18314" s="95">
        <v>45824.604166666664</v>
      </c>
      <c r="K18314">
        <v>1</v>
      </c>
      <c r="L18314" s="95">
        <v>45824.604861111111</v>
      </c>
    </row>
    <row r="18315" spans="1:12" x14ac:dyDescent="0.35">
      <c r="A18315" t="s">
        <v>18443</v>
      </c>
      <c r="B18315" s="93">
        <v>5212361065453</v>
      </c>
      <c r="C18315" t="s">
        <v>129</v>
      </c>
      <c r="D18315" t="s">
        <v>130</v>
      </c>
      <c r="E18315">
        <v>1</v>
      </c>
      <c r="F18315">
        <v>1</v>
      </c>
      <c r="G18315">
        <v>1</v>
      </c>
      <c r="H18315"/>
      <c r="I18315">
        <v>1</v>
      </c>
      <c r="J18315" s="95">
        <v>45824.604166666664</v>
      </c>
      <c r="K18315">
        <v>1</v>
      </c>
      <c r="L18315" s="95">
        <v>45824.612500000003</v>
      </c>
    </row>
    <row r="18316" spans="1:12" x14ac:dyDescent="0.35">
      <c r="A18316" t="s">
        <v>18444</v>
      </c>
      <c r="B18316" s="93">
        <v>5217225687515</v>
      </c>
      <c r="C18316" t="s">
        <v>129</v>
      </c>
      <c r="D18316" t="s">
        <v>130</v>
      </c>
      <c r="E18316">
        <v>1</v>
      </c>
      <c r="F18316">
        <v>0</v>
      </c>
      <c r="G18316">
        <v>1</v>
      </c>
      <c r="H18316"/>
      <c r="I18316">
        <v>1</v>
      </c>
      <c r="J18316" s="95">
        <v>45824.605555555558</v>
      </c>
      <c r="K18316">
        <v>0</v>
      </c>
    </row>
    <row r="18317" spans="1:12" x14ac:dyDescent="0.35">
      <c r="A18317" t="s">
        <v>18445</v>
      </c>
      <c r="B18317" s="93">
        <v>5212461031636</v>
      </c>
      <c r="C18317" t="s">
        <v>129</v>
      </c>
      <c r="D18317" t="s">
        <v>130</v>
      </c>
      <c r="E18317">
        <v>0</v>
      </c>
      <c r="F18317">
        <v>0</v>
      </c>
      <c r="G18317">
        <v>0</v>
      </c>
      <c r="H18317" s="95">
        <v>45824.601388888892</v>
      </c>
      <c r="I18317">
        <v>0</v>
      </c>
      <c r="K18317">
        <v>0</v>
      </c>
    </row>
    <row r="18318" spans="1:12" x14ac:dyDescent="0.35">
      <c r="A18318" t="s">
        <v>18446</v>
      </c>
      <c r="B18318" s="93">
        <v>5212441485179</v>
      </c>
      <c r="C18318" t="s">
        <v>129</v>
      </c>
      <c r="D18318" t="s">
        <v>130</v>
      </c>
      <c r="E18318">
        <v>1</v>
      </c>
      <c r="F18318">
        <v>1</v>
      </c>
      <c r="G18318">
        <v>1</v>
      </c>
      <c r="H18318"/>
      <c r="I18318">
        <v>1</v>
      </c>
      <c r="J18318" s="95">
        <v>45824.603472222225</v>
      </c>
      <c r="K18318">
        <v>1</v>
      </c>
      <c r="L18318" s="95">
        <v>45824.630555555559</v>
      </c>
    </row>
    <row r="18319" spans="1:12" x14ac:dyDescent="0.35">
      <c r="A18319" t="s">
        <v>18447</v>
      </c>
      <c r="B18319" s="93">
        <v>5215579179005</v>
      </c>
      <c r="C18319" t="s">
        <v>129</v>
      </c>
      <c r="D18319" t="s">
        <v>130</v>
      </c>
      <c r="E18319">
        <v>1</v>
      </c>
      <c r="F18319">
        <v>0</v>
      </c>
      <c r="G18319">
        <v>1</v>
      </c>
      <c r="H18319"/>
      <c r="I18319">
        <v>1</v>
      </c>
      <c r="J18319" s="95">
        <v>45824.603472222225</v>
      </c>
      <c r="K18319">
        <v>0</v>
      </c>
    </row>
    <row r="18320" spans="1:12" x14ac:dyDescent="0.35">
      <c r="A18320" t="s">
        <v>18448</v>
      </c>
      <c r="B18320" s="93">
        <v>5215518613055</v>
      </c>
      <c r="C18320" t="s">
        <v>129</v>
      </c>
      <c r="D18320" t="s">
        <v>130</v>
      </c>
      <c r="E18320">
        <v>1</v>
      </c>
      <c r="F18320">
        <v>0</v>
      </c>
      <c r="G18320">
        <v>1</v>
      </c>
      <c r="H18320"/>
      <c r="I18320">
        <v>1</v>
      </c>
      <c r="J18320" s="95">
        <v>45824.603472222225</v>
      </c>
      <c r="K18320">
        <v>0</v>
      </c>
    </row>
    <row r="18321" spans="1:12" x14ac:dyDescent="0.35">
      <c r="A18321" t="s">
        <v>18449</v>
      </c>
      <c r="B18321" s="93">
        <v>5212491010605</v>
      </c>
      <c r="C18321" t="s">
        <v>129</v>
      </c>
      <c r="D18321" t="s">
        <v>130</v>
      </c>
      <c r="E18321">
        <v>0</v>
      </c>
      <c r="F18321">
        <v>0</v>
      </c>
      <c r="G18321">
        <v>0</v>
      </c>
      <c r="H18321" s="95">
        <v>45824.609722222223</v>
      </c>
      <c r="I18321">
        <v>0</v>
      </c>
      <c r="K18321">
        <v>0</v>
      </c>
    </row>
    <row r="18322" spans="1:12" x14ac:dyDescent="0.35">
      <c r="A18322" t="s">
        <v>18450</v>
      </c>
      <c r="B18322" s="93">
        <v>5212761071891</v>
      </c>
      <c r="C18322" t="s">
        <v>129</v>
      </c>
      <c r="D18322" t="s">
        <v>130</v>
      </c>
      <c r="E18322">
        <v>0</v>
      </c>
      <c r="F18322">
        <v>0</v>
      </c>
      <c r="G18322">
        <v>0</v>
      </c>
      <c r="H18322" s="95">
        <v>45824.609027777777</v>
      </c>
      <c r="I18322">
        <v>0</v>
      </c>
      <c r="K18322">
        <v>0</v>
      </c>
    </row>
    <row r="18323" spans="1:12" x14ac:dyDescent="0.35">
      <c r="A18323" t="s">
        <v>18451</v>
      </c>
      <c r="B18323" s="93">
        <v>5212741431322</v>
      </c>
      <c r="C18323" t="s">
        <v>129</v>
      </c>
      <c r="D18323" t="s">
        <v>130</v>
      </c>
      <c r="E18323">
        <v>1</v>
      </c>
      <c r="F18323">
        <v>1</v>
      </c>
      <c r="G18323">
        <v>1</v>
      </c>
      <c r="H18323"/>
      <c r="I18323">
        <v>1</v>
      </c>
      <c r="J18323" s="95">
        <v>45824.607638888891</v>
      </c>
      <c r="K18323">
        <v>1</v>
      </c>
      <c r="L18323" s="95">
        <v>45824.665972222225</v>
      </c>
    </row>
    <row r="18324" spans="1:12" x14ac:dyDescent="0.35">
      <c r="A18324" t="s">
        <v>18452</v>
      </c>
      <c r="B18324" s="93">
        <v>5214441222430</v>
      </c>
      <c r="C18324" t="s">
        <v>129</v>
      </c>
      <c r="D18324" t="s">
        <v>130</v>
      </c>
      <c r="E18324">
        <v>1</v>
      </c>
      <c r="F18324">
        <v>0</v>
      </c>
      <c r="G18324">
        <v>1</v>
      </c>
      <c r="H18324"/>
      <c r="I18324">
        <v>1</v>
      </c>
      <c r="J18324" s="95">
        <v>45824.602083333331</v>
      </c>
      <c r="K18324">
        <v>0</v>
      </c>
    </row>
    <row r="18325" spans="1:12" x14ac:dyDescent="0.35">
      <c r="A18325" t="s">
        <v>18453</v>
      </c>
      <c r="B18325" s="93">
        <v>5215554331249</v>
      </c>
      <c r="C18325" t="s">
        <v>129</v>
      </c>
      <c r="D18325" t="s">
        <v>130</v>
      </c>
      <c r="E18325">
        <v>1</v>
      </c>
      <c r="F18325">
        <v>0</v>
      </c>
      <c r="G18325">
        <v>1</v>
      </c>
      <c r="H18325"/>
      <c r="I18325">
        <v>1</v>
      </c>
      <c r="J18325" s="95">
        <v>45824.605555555558</v>
      </c>
      <c r="K18325">
        <v>0</v>
      </c>
    </row>
    <row r="18326" spans="1:12" x14ac:dyDescent="0.35">
      <c r="A18326" t="s">
        <v>18454</v>
      </c>
      <c r="B18326" s="93">
        <v>5215531881664</v>
      </c>
      <c r="C18326" t="s">
        <v>129</v>
      </c>
      <c r="D18326" t="s">
        <v>130</v>
      </c>
      <c r="E18326">
        <v>1</v>
      </c>
      <c r="F18326">
        <v>1</v>
      </c>
      <c r="G18326">
        <v>1</v>
      </c>
      <c r="H18326"/>
      <c r="I18326">
        <v>1</v>
      </c>
      <c r="J18326" s="95">
        <v>45824.606944444444</v>
      </c>
      <c r="K18326">
        <v>1</v>
      </c>
      <c r="L18326" s="95">
        <v>45824.643055555556</v>
      </c>
    </row>
    <row r="18327" spans="1:12" x14ac:dyDescent="0.35">
      <c r="A18327" t="s">
        <v>18455</v>
      </c>
      <c r="B18327" s="93">
        <v>5213841173943</v>
      </c>
      <c r="C18327" t="s">
        <v>129</v>
      </c>
      <c r="D18327" t="s">
        <v>130</v>
      </c>
      <c r="E18327">
        <v>1</v>
      </c>
      <c r="F18327">
        <v>1</v>
      </c>
      <c r="G18327">
        <v>1</v>
      </c>
      <c r="H18327"/>
      <c r="I18327">
        <v>1</v>
      </c>
      <c r="J18327" s="95">
        <v>45824.603472222225</v>
      </c>
      <c r="K18327">
        <v>1</v>
      </c>
      <c r="L18327" s="95">
        <v>45824.631249999999</v>
      </c>
    </row>
    <row r="18328" spans="1:12" x14ac:dyDescent="0.35">
      <c r="A18328" t="s">
        <v>18456</v>
      </c>
      <c r="B18328" s="93">
        <v>5217441029670</v>
      </c>
      <c r="C18328" t="s">
        <v>129</v>
      </c>
      <c r="D18328" t="s">
        <v>130</v>
      </c>
      <c r="E18328">
        <v>1</v>
      </c>
      <c r="F18328">
        <v>1</v>
      </c>
      <c r="G18328">
        <v>1</v>
      </c>
      <c r="H18328"/>
      <c r="I18328">
        <v>1</v>
      </c>
      <c r="J18328" s="95">
        <v>45824.609722222223</v>
      </c>
      <c r="K18328">
        <v>1</v>
      </c>
      <c r="L18328" s="95">
        <v>45824.65347222222</v>
      </c>
    </row>
    <row r="18329" spans="1:12" x14ac:dyDescent="0.35">
      <c r="A18329" t="s">
        <v>18457</v>
      </c>
      <c r="B18329" s="93">
        <v>5215517148658</v>
      </c>
      <c r="C18329" t="s">
        <v>129</v>
      </c>
      <c r="D18329" t="s">
        <v>130</v>
      </c>
      <c r="E18329">
        <v>0</v>
      </c>
      <c r="F18329">
        <v>0</v>
      </c>
      <c r="G18329">
        <v>0</v>
      </c>
      <c r="H18329" s="95">
        <v>45824.602777777778</v>
      </c>
      <c r="I18329">
        <v>0</v>
      </c>
      <c r="K18329">
        <v>0</v>
      </c>
    </row>
    <row r="18330" spans="1:12" x14ac:dyDescent="0.35">
      <c r="A18330" t="s">
        <v>18458</v>
      </c>
      <c r="B18330" s="93">
        <v>5212281341997</v>
      </c>
      <c r="C18330" t="s">
        <v>129</v>
      </c>
      <c r="D18330" t="s">
        <v>130</v>
      </c>
      <c r="E18330">
        <v>1</v>
      </c>
      <c r="F18330">
        <v>1</v>
      </c>
      <c r="G18330">
        <v>1</v>
      </c>
      <c r="H18330"/>
      <c r="I18330">
        <v>1</v>
      </c>
      <c r="J18330" s="95">
        <v>45824.60833333333</v>
      </c>
      <c r="K18330">
        <v>1</v>
      </c>
      <c r="L18330" s="95">
        <v>45824.609722222223</v>
      </c>
    </row>
    <row r="18331" spans="1:12" x14ac:dyDescent="0.35">
      <c r="A18331" t="s">
        <v>18459</v>
      </c>
      <c r="B18331" s="93">
        <v>5219995754091</v>
      </c>
      <c r="C18331" t="s">
        <v>129</v>
      </c>
      <c r="D18331" t="s">
        <v>130</v>
      </c>
      <c r="E18331">
        <v>1</v>
      </c>
      <c r="F18331">
        <v>0</v>
      </c>
      <c r="G18331">
        <v>1</v>
      </c>
      <c r="H18331"/>
      <c r="I18331">
        <v>1</v>
      </c>
      <c r="J18331" s="95">
        <v>45824.602777777778</v>
      </c>
      <c r="K18331">
        <v>0</v>
      </c>
    </row>
    <row r="18332" spans="1:12" x14ac:dyDescent="0.35">
      <c r="A18332" t="s">
        <v>18460</v>
      </c>
      <c r="B18332" s="93">
        <v>5215543609850</v>
      </c>
      <c r="C18332" t="s">
        <v>129</v>
      </c>
      <c r="D18332" t="s">
        <v>130</v>
      </c>
      <c r="E18332">
        <v>1</v>
      </c>
      <c r="F18332">
        <v>1</v>
      </c>
      <c r="G18332">
        <v>1</v>
      </c>
      <c r="H18332"/>
      <c r="I18332">
        <v>1</v>
      </c>
      <c r="J18332" s="95">
        <v>45824.61041666667</v>
      </c>
      <c r="K18332">
        <v>1</v>
      </c>
      <c r="L18332" s="95">
        <v>45824.662499999999</v>
      </c>
    </row>
    <row r="18333" spans="1:12" x14ac:dyDescent="0.35">
      <c r="A18333" t="s">
        <v>18461</v>
      </c>
      <c r="B18333" s="93">
        <v>5219811346526</v>
      </c>
      <c r="C18333" t="s">
        <v>129</v>
      </c>
      <c r="D18333" t="s">
        <v>130</v>
      </c>
      <c r="E18333">
        <v>1</v>
      </c>
      <c r="F18333">
        <v>1</v>
      </c>
      <c r="G18333">
        <v>1</v>
      </c>
      <c r="H18333"/>
      <c r="I18333">
        <v>1</v>
      </c>
      <c r="J18333" s="95">
        <v>45824.636111111111</v>
      </c>
      <c r="K18333">
        <v>1</v>
      </c>
      <c r="L18333" s="95">
        <v>45824.636111111111</v>
      </c>
    </row>
    <row r="18334" spans="1:12" x14ac:dyDescent="0.35">
      <c r="A18334" t="s">
        <v>18462</v>
      </c>
      <c r="B18334" s="93">
        <v>5217223958917</v>
      </c>
      <c r="C18334" t="s">
        <v>129</v>
      </c>
      <c r="D18334" t="s">
        <v>130</v>
      </c>
      <c r="E18334">
        <v>1</v>
      </c>
      <c r="F18334">
        <v>1</v>
      </c>
      <c r="G18334">
        <v>1</v>
      </c>
      <c r="H18334"/>
      <c r="I18334">
        <v>1</v>
      </c>
      <c r="J18334" s="95">
        <v>45824.605555555558</v>
      </c>
      <c r="K18334">
        <v>1</v>
      </c>
      <c r="L18334" s="95">
        <v>45824.62777777778</v>
      </c>
    </row>
    <row r="18335" spans="1:12" x14ac:dyDescent="0.35">
      <c r="A18335" t="s">
        <v>18463</v>
      </c>
      <c r="B18335" s="93">
        <v>5219514031034</v>
      </c>
      <c r="C18335" t="s">
        <v>129</v>
      </c>
      <c r="D18335" t="s">
        <v>130</v>
      </c>
      <c r="E18335">
        <v>1</v>
      </c>
      <c r="F18335">
        <v>0</v>
      </c>
      <c r="G18335">
        <v>1</v>
      </c>
      <c r="H18335"/>
      <c r="I18335">
        <v>1</v>
      </c>
      <c r="J18335" s="95">
        <v>45824.609027777777</v>
      </c>
      <c r="K18335">
        <v>0</v>
      </c>
    </row>
    <row r="18336" spans="1:12" x14ac:dyDescent="0.35">
      <c r="A18336" t="s">
        <v>18464</v>
      </c>
      <c r="B18336" s="93">
        <v>5215528909811</v>
      </c>
      <c r="C18336" t="s">
        <v>129</v>
      </c>
      <c r="D18336" t="s">
        <v>130</v>
      </c>
      <c r="E18336">
        <v>1</v>
      </c>
      <c r="F18336">
        <v>1</v>
      </c>
      <c r="G18336">
        <v>1</v>
      </c>
      <c r="H18336"/>
      <c r="I18336">
        <v>1</v>
      </c>
      <c r="J18336" s="95">
        <v>45824.607638888891</v>
      </c>
      <c r="K18336">
        <v>1</v>
      </c>
      <c r="L18336" s="95">
        <v>45824.626388888886</v>
      </c>
    </row>
    <row r="18337" spans="1:12" x14ac:dyDescent="0.35">
      <c r="A18337" t="s">
        <v>18465</v>
      </c>
      <c r="B18337" s="93">
        <v>5219661013328</v>
      </c>
      <c r="C18337" t="s">
        <v>129</v>
      </c>
      <c r="D18337" t="s">
        <v>130</v>
      </c>
      <c r="E18337">
        <v>1</v>
      </c>
      <c r="F18337">
        <v>0</v>
      </c>
      <c r="G18337">
        <v>1</v>
      </c>
      <c r="H18337"/>
      <c r="I18337">
        <v>1</v>
      </c>
      <c r="J18337" s="95">
        <v>45824.60833333333</v>
      </c>
      <c r="K18337">
        <v>0</v>
      </c>
    </row>
    <row r="18338" spans="1:12" x14ac:dyDescent="0.35">
      <c r="A18338" t="s">
        <v>18466</v>
      </c>
      <c r="B18338" s="93">
        <v>5216311241036</v>
      </c>
      <c r="C18338" t="s">
        <v>129</v>
      </c>
      <c r="D18338" t="s">
        <v>130</v>
      </c>
      <c r="E18338">
        <v>0</v>
      </c>
      <c r="F18338">
        <v>0</v>
      </c>
      <c r="G18338">
        <v>0</v>
      </c>
      <c r="H18338" s="95">
        <v>45824.605555555558</v>
      </c>
      <c r="I18338">
        <v>0</v>
      </c>
      <c r="K18338">
        <v>0</v>
      </c>
    </row>
    <row r="18339" spans="1:12" x14ac:dyDescent="0.35">
      <c r="A18339" t="s">
        <v>18467</v>
      </c>
      <c r="B18339" s="93">
        <v>5217761201133</v>
      </c>
      <c r="C18339" t="s">
        <v>129</v>
      </c>
      <c r="D18339" t="s">
        <v>130</v>
      </c>
      <c r="E18339">
        <v>1</v>
      </c>
      <c r="F18339">
        <v>0</v>
      </c>
      <c r="G18339">
        <v>1</v>
      </c>
      <c r="H18339"/>
      <c r="I18339">
        <v>1</v>
      </c>
      <c r="J18339" s="95">
        <v>45824.606944444444</v>
      </c>
      <c r="K18339">
        <v>0</v>
      </c>
    </row>
    <row r="18340" spans="1:12" x14ac:dyDescent="0.35">
      <c r="A18340" t="s">
        <v>18468</v>
      </c>
      <c r="B18340" s="93">
        <v>5215554076740</v>
      </c>
      <c r="C18340" t="s">
        <v>129</v>
      </c>
      <c r="D18340" t="s">
        <v>130</v>
      </c>
      <c r="E18340">
        <v>1</v>
      </c>
      <c r="F18340">
        <v>1</v>
      </c>
      <c r="G18340">
        <v>1</v>
      </c>
      <c r="H18340"/>
      <c r="I18340">
        <v>1</v>
      </c>
      <c r="J18340" s="95">
        <v>45824.607638888891</v>
      </c>
      <c r="K18340">
        <v>1</v>
      </c>
      <c r="L18340" s="95">
        <v>45824.885416666664</v>
      </c>
    </row>
    <row r="18341" spans="1:12" x14ac:dyDescent="0.35">
      <c r="A18341" t="s">
        <v>18469</v>
      </c>
      <c r="B18341" s="93">
        <v>5217831513314</v>
      </c>
      <c r="C18341" t="s">
        <v>129</v>
      </c>
      <c r="D18341" t="s">
        <v>130</v>
      </c>
      <c r="E18341">
        <v>1</v>
      </c>
      <c r="F18341">
        <v>1</v>
      </c>
      <c r="G18341">
        <v>1</v>
      </c>
      <c r="H18341"/>
      <c r="I18341">
        <v>1</v>
      </c>
      <c r="J18341" s="95">
        <v>45824.61041666667</v>
      </c>
      <c r="K18341">
        <v>1</v>
      </c>
      <c r="L18341" s="95">
        <v>45824.613194444442</v>
      </c>
    </row>
    <row r="18342" spans="1:12" x14ac:dyDescent="0.35">
      <c r="A18342" t="s">
        <v>18470</v>
      </c>
      <c r="B18342" s="93">
        <v>5216873666136</v>
      </c>
      <c r="C18342" t="s">
        <v>129</v>
      </c>
      <c r="D18342" t="s">
        <v>130</v>
      </c>
      <c r="E18342">
        <v>1</v>
      </c>
      <c r="F18342">
        <v>1</v>
      </c>
      <c r="G18342">
        <v>1</v>
      </c>
      <c r="H18342"/>
      <c r="I18342">
        <v>1</v>
      </c>
      <c r="J18342" s="95">
        <v>45824.604861111111</v>
      </c>
      <c r="K18342">
        <v>1</v>
      </c>
      <c r="L18342" s="95">
        <v>45824.736111111109</v>
      </c>
    </row>
    <row r="18343" spans="1:12" x14ac:dyDescent="0.35">
      <c r="A18343" t="s">
        <v>18471</v>
      </c>
      <c r="B18343" s="93">
        <v>5212222092587</v>
      </c>
      <c r="C18343" t="s">
        <v>129</v>
      </c>
      <c r="D18343" t="s">
        <v>130</v>
      </c>
      <c r="E18343">
        <v>1</v>
      </c>
      <c r="F18343">
        <v>0</v>
      </c>
      <c r="G18343">
        <v>1</v>
      </c>
      <c r="H18343"/>
      <c r="I18343">
        <v>1</v>
      </c>
      <c r="J18343" s="95">
        <v>45824.601388888892</v>
      </c>
      <c r="K18343">
        <v>0</v>
      </c>
    </row>
    <row r="18344" spans="1:12" x14ac:dyDescent="0.35">
      <c r="A18344" t="s">
        <v>18472</v>
      </c>
      <c r="B18344" s="93">
        <v>5217821297942</v>
      </c>
      <c r="C18344" t="s">
        <v>129</v>
      </c>
      <c r="D18344" t="s">
        <v>130</v>
      </c>
      <c r="E18344">
        <v>1</v>
      </c>
      <c r="F18344">
        <v>1</v>
      </c>
      <c r="G18344">
        <v>1</v>
      </c>
      <c r="H18344"/>
      <c r="I18344">
        <v>1</v>
      </c>
      <c r="J18344" s="95">
        <v>45824.609027777777</v>
      </c>
      <c r="K18344">
        <v>1</v>
      </c>
      <c r="L18344" s="95">
        <v>45824.661111111112</v>
      </c>
    </row>
    <row r="18345" spans="1:12" x14ac:dyDescent="0.35">
      <c r="A18345" t="s">
        <v>18473</v>
      </c>
      <c r="B18345" s="93">
        <v>5218444851545</v>
      </c>
      <c r="C18345" t="s">
        <v>129</v>
      </c>
      <c r="D18345" t="s">
        <v>130</v>
      </c>
      <c r="E18345">
        <v>0</v>
      </c>
      <c r="F18345">
        <v>0</v>
      </c>
      <c r="G18345">
        <v>0</v>
      </c>
      <c r="H18345" s="95">
        <v>45824.606249999997</v>
      </c>
      <c r="I18345">
        <v>0</v>
      </c>
      <c r="K18345">
        <v>0</v>
      </c>
    </row>
    <row r="18346" spans="1:12" x14ac:dyDescent="0.35">
      <c r="A18346" t="s">
        <v>18474</v>
      </c>
      <c r="B18346" s="93">
        <v>5219511066726</v>
      </c>
      <c r="C18346" t="s">
        <v>129</v>
      </c>
      <c r="D18346" t="s">
        <v>130</v>
      </c>
      <c r="E18346">
        <v>0</v>
      </c>
      <c r="F18346">
        <v>0</v>
      </c>
      <c r="G18346">
        <v>0</v>
      </c>
      <c r="H18346" s="95">
        <v>45824.605555555558</v>
      </c>
      <c r="I18346">
        <v>0</v>
      </c>
      <c r="K18346">
        <v>0</v>
      </c>
    </row>
    <row r="18347" spans="1:12" x14ac:dyDescent="0.35">
      <c r="A18347" t="s">
        <v>18475</v>
      </c>
      <c r="B18347" s="93">
        <v>5212299585914</v>
      </c>
      <c r="C18347" t="s">
        <v>129</v>
      </c>
      <c r="D18347" t="s">
        <v>130</v>
      </c>
      <c r="E18347">
        <v>0</v>
      </c>
      <c r="F18347">
        <v>0</v>
      </c>
      <c r="G18347">
        <v>0</v>
      </c>
      <c r="H18347" s="95">
        <v>45824.606944444444</v>
      </c>
      <c r="I18347">
        <v>0</v>
      </c>
      <c r="K18347">
        <v>0</v>
      </c>
    </row>
    <row r="18348" spans="1:12" x14ac:dyDescent="0.35">
      <c r="A18348" t="s">
        <v>18476</v>
      </c>
      <c r="B18348" s="93">
        <v>5217223407653</v>
      </c>
      <c r="C18348" t="s">
        <v>129</v>
      </c>
      <c r="D18348" t="s">
        <v>130</v>
      </c>
      <c r="E18348">
        <v>1</v>
      </c>
      <c r="F18348">
        <v>1</v>
      </c>
      <c r="G18348">
        <v>1</v>
      </c>
      <c r="H18348"/>
      <c r="I18348">
        <v>1</v>
      </c>
      <c r="J18348" s="95">
        <v>45824.605555555558</v>
      </c>
      <c r="K18348">
        <v>1</v>
      </c>
      <c r="L18348" s="95">
        <v>45824.71597222222</v>
      </c>
    </row>
    <row r="18349" spans="1:12" x14ac:dyDescent="0.35">
      <c r="A18349" t="s">
        <v>18477</v>
      </c>
      <c r="B18349" s="93">
        <v>5215536440925</v>
      </c>
      <c r="C18349" t="s">
        <v>129</v>
      </c>
      <c r="D18349" t="s">
        <v>130</v>
      </c>
      <c r="E18349">
        <v>0</v>
      </c>
      <c r="F18349">
        <v>0</v>
      </c>
      <c r="G18349">
        <v>0</v>
      </c>
      <c r="H18349" s="95">
        <v>45824.605555555558</v>
      </c>
      <c r="I18349">
        <v>0</v>
      </c>
      <c r="K18349">
        <v>0</v>
      </c>
    </row>
    <row r="18350" spans="1:12" x14ac:dyDescent="0.35">
      <c r="A18350" t="s">
        <v>18478</v>
      </c>
      <c r="B18350" s="93">
        <v>5219221623502</v>
      </c>
      <c r="C18350" t="s">
        <v>129</v>
      </c>
      <c r="D18350" t="s">
        <v>130</v>
      </c>
      <c r="E18350">
        <v>1</v>
      </c>
      <c r="F18350">
        <v>1</v>
      </c>
      <c r="G18350">
        <v>1</v>
      </c>
      <c r="H18350"/>
      <c r="I18350">
        <v>1</v>
      </c>
      <c r="J18350" s="95">
        <v>45824.609722222223</v>
      </c>
      <c r="K18350">
        <v>1</v>
      </c>
      <c r="L18350" s="95">
        <v>45824.743055555555</v>
      </c>
    </row>
    <row r="18351" spans="1:12" x14ac:dyDescent="0.35">
      <c r="A18351" t="s">
        <v>18479</v>
      </c>
      <c r="B18351" s="93">
        <v>5219712626361</v>
      </c>
      <c r="C18351" t="s">
        <v>129</v>
      </c>
      <c r="D18351" t="s">
        <v>130</v>
      </c>
      <c r="E18351">
        <v>1</v>
      </c>
      <c r="F18351">
        <v>0</v>
      </c>
      <c r="G18351">
        <v>1</v>
      </c>
      <c r="H18351"/>
      <c r="I18351">
        <v>1</v>
      </c>
      <c r="J18351" s="95">
        <v>45824.607638888891</v>
      </c>
      <c r="K18351">
        <v>0</v>
      </c>
    </row>
    <row r="18352" spans="1:12" x14ac:dyDescent="0.35">
      <c r="A18352" t="s">
        <v>18480</v>
      </c>
      <c r="B18352" s="93">
        <v>5215534952461</v>
      </c>
      <c r="C18352" t="s">
        <v>129</v>
      </c>
      <c r="D18352" t="s">
        <v>130</v>
      </c>
      <c r="E18352">
        <v>0</v>
      </c>
      <c r="F18352">
        <v>0</v>
      </c>
      <c r="G18352">
        <v>0</v>
      </c>
      <c r="H18352" s="95">
        <v>45824.606944444444</v>
      </c>
      <c r="I18352">
        <v>0</v>
      </c>
      <c r="K18352">
        <v>0</v>
      </c>
    </row>
    <row r="18353" spans="1:12" x14ac:dyDescent="0.35">
      <c r="A18353" t="s">
        <v>18481</v>
      </c>
      <c r="B18353" s="93">
        <v>5219717115270</v>
      </c>
      <c r="C18353" t="s">
        <v>129</v>
      </c>
      <c r="D18353" t="s">
        <v>130</v>
      </c>
      <c r="E18353">
        <v>1</v>
      </c>
      <c r="F18353">
        <v>1</v>
      </c>
      <c r="G18353">
        <v>1</v>
      </c>
      <c r="H18353"/>
      <c r="I18353">
        <v>1</v>
      </c>
      <c r="J18353" s="95">
        <v>45824.61041666667</v>
      </c>
      <c r="K18353">
        <v>1</v>
      </c>
      <c r="L18353" s="95">
        <v>45824.61041666667</v>
      </c>
    </row>
    <row r="18354" spans="1:12" x14ac:dyDescent="0.35">
      <c r="A18354" t="s">
        <v>18482</v>
      </c>
      <c r="B18354" s="93">
        <v>5215542743948</v>
      </c>
      <c r="C18354" t="s">
        <v>129</v>
      </c>
      <c r="D18354" t="s">
        <v>130</v>
      </c>
      <c r="E18354">
        <v>0</v>
      </c>
      <c r="F18354">
        <v>0</v>
      </c>
      <c r="G18354">
        <v>0</v>
      </c>
      <c r="H18354" s="95">
        <v>45824.606249999997</v>
      </c>
      <c r="I18354">
        <v>0</v>
      </c>
      <c r="K18354">
        <v>0</v>
      </c>
    </row>
    <row r="18355" spans="1:12" x14ac:dyDescent="0.35">
      <c r="A18355" t="s">
        <v>18483</v>
      </c>
      <c r="B18355" s="93">
        <v>5213317284283</v>
      </c>
      <c r="C18355" t="s">
        <v>129</v>
      </c>
      <c r="D18355" t="s">
        <v>130</v>
      </c>
      <c r="E18355">
        <v>0</v>
      </c>
      <c r="F18355">
        <v>0</v>
      </c>
      <c r="G18355">
        <v>0</v>
      </c>
      <c r="H18355" s="95">
        <v>45824.60833333333</v>
      </c>
      <c r="I18355">
        <v>0</v>
      </c>
      <c r="K18355">
        <v>0</v>
      </c>
    </row>
    <row r="18356" spans="1:12" x14ac:dyDescent="0.35">
      <c r="A18356" t="s">
        <v>18484</v>
      </c>
      <c r="B18356" s="93">
        <v>5215530694260</v>
      </c>
      <c r="C18356" t="s">
        <v>129</v>
      </c>
      <c r="D18356" t="s">
        <v>130</v>
      </c>
      <c r="E18356">
        <v>1</v>
      </c>
      <c r="F18356">
        <v>0</v>
      </c>
      <c r="G18356">
        <v>1</v>
      </c>
      <c r="H18356"/>
      <c r="I18356">
        <v>1</v>
      </c>
      <c r="J18356" s="95">
        <v>45824.601388888892</v>
      </c>
      <c r="K18356">
        <v>0</v>
      </c>
    </row>
    <row r="18357" spans="1:12" x14ac:dyDescent="0.35">
      <c r="A18357" t="s">
        <v>18485</v>
      </c>
      <c r="B18357" s="93">
        <v>5215554030891</v>
      </c>
      <c r="C18357" t="s">
        <v>129</v>
      </c>
      <c r="D18357" t="s">
        <v>130</v>
      </c>
      <c r="E18357">
        <v>1</v>
      </c>
      <c r="F18357">
        <v>0</v>
      </c>
      <c r="G18357">
        <v>1</v>
      </c>
      <c r="H18357"/>
      <c r="I18357">
        <v>1</v>
      </c>
      <c r="J18357" s="95">
        <v>45824.604166666664</v>
      </c>
      <c r="K18357">
        <v>0</v>
      </c>
    </row>
    <row r="18358" spans="1:12" x14ac:dyDescent="0.35">
      <c r="A18358" t="s">
        <v>18486</v>
      </c>
      <c r="B18358" s="93">
        <v>5215583448338</v>
      </c>
      <c r="C18358" t="s">
        <v>129</v>
      </c>
      <c r="D18358" t="s">
        <v>130</v>
      </c>
      <c r="E18358">
        <v>1</v>
      </c>
      <c r="F18358">
        <v>0</v>
      </c>
      <c r="G18358">
        <v>1</v>
      </c>
      <c r="H18358"/>
      <c r="I18358">
        <v>1</v>
      </c>
      <c r="J18358" s="95">
        <v>45824.609027777777</v>
      </c>
      <c r="K18358">
        <v>0</v>
      </c>
    </row>
    <row r="18359" spans="1:12" x14ac:dyDescent="0.35">
      <c r="A18359" t="s">
        <v>18487</v>
      </c>
      <c r="B18359" s="93">
        <v>5213313245269</v>
      </c>
      <c r="C18359" t="s">
        <v>129</v>
      </c>
      <c r="D18359" t="s">
        <v>130</v>
      </c>
      <c r="E18359">
        <v>0</v>
      </c>
      <c r="F18359">
        <v>0</v>
      </c>
      <c r="G18359">
        <v>0</v>
      </c>
      <c r="H18359" s="95">
        <v>45824.607638888891</v>
      </c>
      <c r="I18359">
        <v>0</v>
      </c>
      <c r="K18359">
        <v>0</v>
      </c>
    </row>
    <row r="18360" spans="1:12" x14ac:dyDescent="0.35">
      <c r="A18360" t="s">
        <v>18488</v>
      </c>
      <c r="B18360" s="93">
        <v>5218114140826</v>
      </c>
      <c r="C18360" t="s">
        <v>129</v>
      </c>
      <c r="D18360" t="s">
        <v>130</v>
      </c>
      <c r="E18360">
        <v>0</v>
      </c>
      <c r="F18360">
        <v>0</v>
      </c>
      <c r="G18360">
        <v>0</v>
      </c>
      <c r="H18360" s="95">
        <v>45824.602777777778</v>
      </c>
      <c r="I18360">
        <v>0</v>
      </c>
      <c r="K18360">
        <v>0</v>
      </c>
    </row>
    <row r="18361" spans="1:12" x14ac:dyDescent="0.35">
      <c r="A18361" t="s">
        <v>18489</v>
      </c>
      <c r="B18361" s="93">
        <v>5215542582597</v>
      </c>
      <c r="C18361" t="s">
        <v>129</v>
      </c>
      <c r="D18361" t="s">
        <v>130</v>
      </c>
      <c r="E18361">
        <v>0</v>
      </c>
      <c r="F18361">
        <v>0</v>
      </c>
      <c r="G18361">
        <v>0</v>
      </c>
      <c r="H18361" s="95">
        <v>45824.606249999997</v>
      </c>
      <c r="I18361">
        <v>0</v>
      </c>
      <c r="K18361">
        <v>0</v>
      </c>
    </row>
    <row r="18362" spans="1:12" x14ac:dyDescent="0.35">
      <c r="A18362" t="s">
        <v>18490</v>
      </c>
      <c r="B18362" s="93">
        <v>5219531494275</v>
      </c>
      <c r="C18362" t="s">
        <v>129</v>
      </c>
      <c r="D18362" t="s">
        <v>130</v>
      </c>
      <c r="E18362">
        <v>1</v>
      </c>
      <c r="F18362">
        <v>0</v>
      </c>
      <c r="G18362">
        <v>1</v>
      </c>
      <c r="H18362"/>
      <c r="I18362">
        <v>1</v>
      </c>
      <c r="J18362" s="95">
        <v>45824.604166666664</v>
      </c>
      <c r="K18362">
        <v>0</v>
      </c>
    </row>
    <row r="18363" spans="1:12" x14ac:dyDescent="0.35">
      <c r="A18363" t="s">
        <v>18491</v>
      </c>
      <c r="B18363" s="93">
        <v>5215536760015</v>
      </c>
      <c r="C18363" t="s">
        <v>129</v>
      </c>
      <c r="D18363" t="s">
        <v>130</v>
      </c>
      <c r="E18363">
        <v>1</v>
      </c>
      <c r="F18363">
        <v>1</v>
      </c>
      <c r="G18363">
        <v>1</v>
      </c>
      <c r="H18363"/>
      <c r="I18363">
        <v>1</v>
      </c>
      <c r="J18363" s="95">
        <v>45824.604861111111</v>
      </c>
      <c r="K18363">
        <v>1</v>
      </c>
      <c r="L18363" s="95">
        <v>45824.907638888886</v>
      </c>
    </row>
    <row r="18364" spans="1:12" x14ac:dyDescent="0.35">
      <c r="A18364" t="s">
        <v>18492</v>
      </c>
      <c r="B18364" s="93">
        <v>5217227999682</v>
      </c>
      <c r="C18364" t="s">
        <v>129</v>
      </c>
      <c r="D18364" t="s">
        <v>130</v>
      </c>
      <c r="E18364">
        <v>1</v>
      </c>
      <c r="F18364">
        <v>1</v>
      </c>
      <c r="G18364">
        <v>1</v>
      </c>
      <c r="H18364"/>
      <c r="I18364">
        <v>1</v>
      </c>
      <c r="J18364" s="95">
        <v>45824.611111111109</v>
      </c>
      <c r="K18364">
        <v>1</v>
      </c>
      <c r="L18364" s="95">
        <v>45824.614583333336</v>
      </c>
    </row>
    <row r="18365" spans="1:12" x14ac:dyDescent="0.35">
      <c r="A18365" t="s">
        <v>18493</v>
      </c>
      <c r="B18365" s="93">
        <v>5212288261070</v>
      </c>
      <c r="C18365" t="s">
        <v>129</v>
      </c>
      <c r="D18365" t="s">
        <v>130</v>
      </c>
      <c r="E18365">
        <v>1</v>
      </c>
      <c r="F18365">
        <v>0</v>
      </c>
      <c r="G18365">
        <v>1</v>
      </c>
      <c r="H18365"/>
      <c r="I18365">
        <v>1</v>
      </c>
      <c r="J18365" s="95">
        <v>45824.60833333333</v>
      </c>
      <c r="K18365">
        <v>0</v>
      </c>
    </row>
    <row r="18366" spans="1:12" x14ac:dyDescent="0.35">
      <c r="A18366" t="s">
        <v>18494</v>
      </c>
      <c r="B18366" s="93">
        <v>5216441425854</v>
      </c>
      <c r="C18366" t="s">
        <v>129</v>
      </c>
      <c r="D18366" t="s">
        <v>130</v>
      </c>
      <c r="E18366">
        <v>0</v>
      </c>
      <c r="F18366">
        <v>0</v>
      </c>
      <c r="G18366">
        <v>0</v>
      </c>
      <c r="H18366" s="95">
        <v>45824.607638888891</v>
      </c>
      <c r="I18366">
        <v>0</v>
      </c>
      <c r="K18366">
        <v>0</v>
      </c>
    </row>
    <row r="18367" spans="1:12" x14ac:dyDescent="0.35">
      <c r="A18367" t="s">
        <v>18495</v>
      </c>
      <c r="B18367" s="93">
        <v>5219851135439</v>
      </c>
      <c r="C18367" t="s">
        <v>129</v>
      </c>
      <c r="D18367" t="s">
        <v>130</v>
      </c>
      <c r="E18367">
        <v>0</v>
      </c>
      <c r="F18367">
        <v>0</v>
      </c>
      <c r="G18367">
        <v>0</v>
      </c>
      <c r="H18367" s="95">
        <v>45824.604861111111</v>
      </c>
      <c r="I18367">
        <v>0</v>
      </c>
      <c r="K18367">
        <v>0</v>
      </c>
    </row>
    <row r="18368" spans="1:12" x14ac:dyDescent="0.35">
      <c r="A18368" t="s">
        <v>18496</v>
      </c>
      <c r="B18368" s="93">
        <v>5213312723046</v>
      </c>
      <c r="C18368" t="s">
        <v>129</v>
      </c>
      <c r="D18368" t="s">
        <v>130</v>
      </c>
      <c r="E18368">
        <v>1</v>
      </c>
      <c r="F18368">
        <v>1</v>
      </c>
      <c r="G18368">
        <v>1</v>
      </c>
      <c r="H18368"/>
      <c r="I18368">
        <v>1</v>
      </c>
      <c r="J18368" s="95">
        <v>45824.60833333333</v>
      </c>
      <c r="K18368">
        <v>1</v>
      </c>
      <c r="L18368" s="95">
        <v>45824.629861111112</v>
      </c>
    </row>
    <row r="18369" spans="1:12" x14ac:dyDescent="0.35">
      <c r="A18369" t="s">
        <v>18497</v>
      </c>
      <c r="B18369" s="93">
        <v>5218116398815</v>
      </c>
      <c r="C18369" t="s">
        <v>129</v>
      </c>
      <c r="D18369" t="s">
        <v>130</v>
      </c>
      <c r="E18369">
        <v>1</v>
      </c>
      <c r="F18369">
        <v>1</v>
      </c>
      <c r="G18369">
        <v>1</v>
      </c>
      <c r="H18369"/>
      <c r="I18369">
        <v>1</v>
      </c>
      <c r="J18369" s="95">
        <v>45824.601388888892</v>
      </c>
      <c r="K18369">
        <v>1</v>
      </c>
      <c r="L18369" s="95">
        <v>45824.609722222223</v>
      </c>
    </row>
    <row r="18370" spans="1:12" x14ac:dyDescent="0.35">
      <c r="A18370" t="s">
        <v>18498</v>
      </c>
      <c r="B18370" s="93">
        <v>5219613597946</v>
      </c>
      <c r="C18370" t="s">
        <v>129</v>
      </c>
      <c r="D18370" t="s">
        <v>130</v>
      </c>
      <c r="E18370">
        <v>1</v>
      </c>
      <c r="F18370">
        <v>1</v>
      </c>
      <c r="G18370">
        <v>1</v>
      </c>
      <c r="H18370"/>
      <c r="I18370">
        <v>1</v>
      </c>
      <c r="J18370" s="95">
        <v>45824.601388888892</v>
      </c>
      <c r="K18370">
        <v>1</v>
      </c>
      <c r="L18370" s="95">
        <v>45824.614583333336</v>
      </c>
    </row>
    <row r="18371" spans="1:12" x14ac:dyDescent="0.35">
      <c r="A18371" t="s">
        <v>18499</v>
      </c>
      <c r="B18371" s="93">
        <v>5212221002325</v>
      </c>
      <c r="C18371" t="s">
        <v>129</v>
      </c>
      <c r="D18371" t="s">
        <v>130</v>
      </c>
      <c r="E18371">
        <v>1</v>
      </c>
      <c r="F18371">
        <v>1</v>
      </c>
      <c r="G18371">
        <v>1</v>
      </c>
      <c r="H18371"/>
      <c r="I18371">
        <v>1</v>
      </c>
      <c r="J18371" s="95">
        <v>45824.606944444444</v>
      </c>
      <c r="K18371">
        <v>1</v>
      </c>
      <c r="L18371" s="95">
        <v>45824.623611111114</v>
      </c>
    </row>
    <row r="18372" spans="1:12" x14ac:dyDescent="0.35">
      <c r="A18372" t="s">
        <v>18500</v>
      </c>
      <c r="B18372" s="93">
        <v>5219511850930</v>
      </c>
      <c r="C18372" t="s">
        <v>129</v>
      </c>
      <c r="D18372" t="s">
        <v>130</v>
      </c>
      <c r="E18372">
        <v>1</v>
      </c>
      <c r="F18372">
        <v>1</v>
      </c>
      <c r="G18372">
        <v>1</v>
      </c>
      <c r="H18372"/>
      <c r="I18372">
        <v>1</v>
      </c>
      <c r="J18372" s="95">
        <v>45824.604861111111</v>
      </c>
      <c r="K18372">
        <v>1</v>
      </c>
      <c r="L18372" s="95">
        <v>45824.856944444444</v>
      </c>
    </row>
    <row r="18373" spans="1:12" x14ac:dyDescent="0.35">
      <c r="A18373" t="s">
        <v>18501</v>
      </c>
      <c r="B18373" s="93">
        <v>5219331214870</v>
      </c>
      <c r="C18373" t="s">
        <v>129</v>
      </c>
      <c r="D18373" t="s">
        <v>130</v>
      </c>
      <c r="E18373">
        <v>1</v>
      </c>
      <c r="F18373">
        <v>1</v>
      </c>
      <c r="G18373">
        <v>1</v>
      </c>
      <c r="H18373"/>
      <c r="I18373">
        <v>1</v>
      </c>
      <c r="J18373" s="95">
        <v>45824.604861111111</v>
      </c>
      <c r="K18373">
        <v>1</v>
      </c>
      <c r="L18373" s="95">
        <v>45824.621527777781</v>
      </c>
    </row>
    <row r="18374" spans="1:12" x14ac:dyDescent="0.35">
      <c r="A18374" t="s">
        <v>18502</v>
      </c>
      <c r="B18374" s="93">
        <v>5217221604290</v>
      </c>
      <c r="C18374" t="s">
        <v>129</v>
      </c>
      <c r="D18374" t="s">
        <v>130</v>
      </c>
      <c r="E18374">
        <v>0</v>
      </c>
      <c r="F18374">
        <v>0</v>
      </c>
      <c r="G18374">
        <v>0</v>
      </c>
      <c r="H18374" s="95">
        <v>45824.607638888891</v>
      </c>
      <c r="I18374">
        <v>0</v>
      </c>
      <c r="K18374">
        <v>0</v>
      </c>
    </row>
    <row r="18375" spans="1:12" x14ac:dyDescent="0.35">
      <c r="A18375" t="s">
        <v>18503</v>
      </c>
      <c r="B18375" s="93">
        <v>5215520809110</v>
      </c>
      <c r="C18375" t="s">
        <v>129</v>
      </c>
      <c r="D18375" t="s">
        <v>130</v>
      </c>
      <c r="E18375">
        <v>1</v>
      </c>
      <c r="F18375">
        <v>0</v>
      </c>
      <c r="G18375">
        <v>1</v>
      </c>
      <c r="H18375"/>
      <c r="I18375">
        <v>1</v>
      </c>
      <c r="J18375" s="95">
        <v>45824.609722222223</v>
      </c>
      <c r="K18375">
        <v>0</v>
      </c>
    </row>
    <row r="18376" spans="1:12" x14ac:dyDescent="0.35">
      <c r="A18376" t="s">
        <v>18504</v>
      </c>
      <c r="B18376" s="93">
        <v>5214431009730</v>
      </c>
      <c r="C18376" t="s">
        <v>129</v>
      </c>
      <c r="D18376" t="s">
        <v>130</v>
      </c>
      <c r="E18376">
        <v>1</v>
      </c>
      <c r="F18376">
        <v>0</v>
      </c>
      <c r="G18376">
        <v>1</v>
      </c>
      <c r="H18376"/>
      <c r="I18376">
        <v>1</v>
      </c>
      <c r="J18376" s="95">
        <v>45824.603472222225</v>
      </c>
      <c r="K18376">
        <v>0</v>
      </c>
    </row>
    <row r="18377" spans="1:12" x14ac:dyDescent="0.35">
      <c r="A18377" t="s">
        <v>18505</v>
      </c>
      <c r="B18377" s="93">
        <v>5217221201791</v>
      </c>
      <c r="C18377" t="s">
        <v>129</v>
      </c>
      <c r="D18377" t="s">
        <v>130</v>
      </c>
      <c r="E18377">
        <v>1</v>
      </c>
      <c r="F18377">
        <v>0</v>
      </c>
      <c r="G18377">
        <v>1</v>
      </c>
      <c r="H18377"/>
      <c r="I18377">
        <v>1</v>
      </c>
      <c r="J18377" s="95">
        <v>45824.602083333331</v>
      </c>
      <c r="K18377">
        <v>0</v>
      </c>
    </row>
    <row r="18378" spans="1:12" x14ac:dyDescent="0.35">
      <c r="A18378" t="s">
        <v>18506</v>
      </c>
      <c r="B18378" s="93">
        <v>5219711186072</v>
      </c>
      <c r="C18378" t="s">
        <v>129</v>
      </c>
      <c r="D18378" t="s">
        <v>130</v>
      </c>
      <c r="E18378">
        <v>0</v>
      </c>
      <c r="F18378">
        <v>0</v>
      </c>
      <c r="G18378">
        <v>0</v>
      </c>
      <c r="H18378" s="95">
        <v>45824.60833333333</v>
      </c>
      <c r="I18378">
        <v>0</v>
      </c>
      <c r="K18378">
        <v>0</v>
      </c>
    </row>
    <row r="18379" spans="1:12" x14ac:dyDescent="0.35">
      <c r="A18379" t="s">
        <v>18507</v>
      </c>
      <c r="B18379" s="93">
        <v>5215554312069</v>
      </c>
      <c r="C18379" t="s">
        <v>129</v>
      </c>
      <c r="D18379" t="s">
        <v>130</v>
      </c>
      <c r="E18379">
        <v>1</v>
      </c>
      <c r="F18379">
        <v>1</v>
      </c>
      <c r="G18379">
        <v>1</v>
      </c>
      <c r="H18379"/>
      <c r="I18379">
        <v>1</v>
      </c>
      <c r="J18379" s="95">
        <v>45824.601388888892</v>
      </c>
      <c r="K18379">
        <v>1</v>
      </c>
      <c r="L18379" s="95">
        <v>45825.8125</v>
      </c>
    </row>
    <row r="18380" spans="1:12" x14ac:dyDescent="0.35">
      <c r="A18380" t="s">
        <v>18508</v>
      </c>
      <c r="B18380" s="93">
        <v>5212221604808</v>
      </c>
      <c r="C18380" t="s">
        <v>129</v>
      </c>
      <c r="D18380" t="s">
        <v>130</v>
      </c>
      <c r="E18380">
        <v>1</v>
      </c>
      <c r="F18380">
        <v>0</v>
      </c>
      <c r="G18380">
        <v>1</v>
      </c>
      <c r="H18380"/>
      <c r="I18380">
        <v>1</v>
      </c>
      <c r="J18380" s="95">
        <v>45824.64166666667</v>
      </c>
      <c r="K18380">
        <v>0</v>
      </c>
    </row>
    <row r="18381" spans="1:12" x14ac:dyDescent="0.35">
      <c r="A18381" t="s">
        <v>18509</v>
      </c>
      <c r="B18381" s="93">
        <v>5218688405606</v>
      </c>
      <c r="C18381" t="s">
        <v>129</v>
      </c>
      <c r="D18381" t="s">
        <v>130</v>
      </c>
      <c r="E18381">
        <v>1</v>
      </c>
      <c r="F18381">
        <v>1</v>
      </c>
      <c r="G18381">
        <v>1</v>
      </c>
      <c r="H18381"/>
      <c r="I18381">
        <v>1</v>
      </c>
      <c r="J18381" s="95">
        <v>45824.602083333331</v>
      </c>
      <c r="K18381">
        <v>1</v>
      </c>
      <c r="L18381" s="95">
        <v>45824.693055555559</v>
      </c>
    </row>
    <row r="18382" spans="1:12" x14ac:dyDescent="0.35">
      <c r="A18382" t="s">
        <v>18510</v>
      </c>
      <c r="B18382" s="93">
        <v>5216561486160</v>
      </c>
      <c r="C18382" t="s">
        <v>129</v>
      </c>
      <c r="D18382" t="s">
        <v>130</v>
      </c>
      <c r="E18382">
        <v>1</v>
      </c>
      <c r="F18382">
        <v>1</v>
      </c>
      <c r="G18382">
        <v>1</v>
      </c>
      <c r="H18382"/>
      <c r="I18382">
        <v>1</v>
      </c>
      <c r="J18382" s="95">
        <v>45824.60833333333</v>
      </c>
      <c r="K18382">
        <v>1</v>
      </c>
      <c r="L18382" s="95">
        <v>45824.643750000003</v>
      </c>
    </row>
    <row r="18383" spans="1:12" x14ac:dyDescent="0.35">
      <c r="A18383" t="s">
        <v>18511</v>
      </c>
      <c r="B18383" s="93">
        <v>5212721830094</v>
      </c>
      <c r="C18383" t="s">
        <v>129</v>
      </c>
      <c r="D18383" t="s">
        <v>130</v>
      </c>
      <c r="E18383">
        <v>1</v>
      </c>
      <c r="F18383">
        <v>0</v>
      </c>
      <c r="G18383">
        <v>1</v>
      </c>
      <c r="H18383"/>
      <c r="I18383">
        <v>1</v>
      </c>
      <c r="J18383" s="95">
        <v>45824.61041666667</v>
      </c>
      <c r="K18383">
        <v>0</v>
      </c>
    </row>
    <row r="18384" spans="1:12" x14ac:dyDescent="0.35">
      <c r="A18384" t="s">
        <v>18512</v>
      </c>
      <c r="B18384" s="93">
        <v>5213241009043</v>
      </c>
      <c r="C18384" t="s">
        <v>129</v>
      </c>
      <c r="D18384" t="s">
        <v>130</v>
      </c>
      <c r="E18384">
        <v>1</v>
      </c>
      <c r="F18384">
        <v>0</v>
      </c>
      <c r="G18384">
        <v>1</v>
      </c>
      <c r="H18384"/>
      <c r="I18384">
        <v>1</v>
      </c>
      <c r="J18384" s="95">
        <v>45824.607638888891</v>
      </c>
      <c r="K18384">
        <v>0</v>
      </c>
    </row>
    <row r="18385" spans="1:12" x14ac:dyDescent="0.35">
      <c r="A18385" t="s">
        <v>18513</v>
      </c>
      <c r="B18385" s="93">
        <v>5214422856654</v>
      </c>
      <c r="C18385" t="s">
        <v>129</v>
      </c>
      <c r="D18385" t="s">
        <v>130</v>
      </c>
      <c r="E18385">
        <v>1</v>
      </c>
      <c r="F18385">
        <v>1</v>
      </c>
      <c r="G18385">
        <v>1</v>
      </c>
      <c r="H18385"/>
      <c r="I18385">
        <v>1</v>
      </c>
      <c r="J18385" s="95">
        <v>45824.679166666669</v>
      </c>
      <c r="K18385">
        <v>1</v>
      </c>
      <c r="L18385" s="95">
        <v>45824.681944444441</v>
      </c>
    </row>
    <row r="18386" spans="1:12" x14ac:dyDescent="0.35">
      <c r="A18386" t="s">
        <v>18514</v>
      </c>
      <c r="B18386" s="93">
        <v>5215554074472</v>
      </c>
      <c r="C18386" t="s">
        <v>129</v>
      </c>
      <c r="D18386" t="s">
        <v>130</v>
      </c>
      <c r="E18386">
        <v>0</v>
      </c>
      <c r="F18386">
        <v>0</v>
      </c>
      <c r="G18386">
        <v>0</v>
      </c>
      <c r="H18386" s="95">
        <v>45824.60833333333</v>
      </c>
      <c r="I18386">
        <v>0</v>
      </c>
      <c r="K18386">
        <v>0</v>
      </c>
    </row>
    <row r="18387" spans="1:12" x14ac:dyDescent="0.35">
      <c r="A18387" t="s">
        <v>18515</v>
      </c>
      <c r="B18387" s="93">
        <v>5215529018272</v>
      </c>
      <c r="C18387" t="s">
        <v>129</v>
      </c>
      <c r="D18387" t="s">
        <v>130</v>
      </c>
      <c r="E18387">
        <v>1</v>
      </c>
      <c r="F18387">
        <v>1</v>
      </c>
      <c r="G18387">
        <v>1</v>
      </c>
      <c r="H18387"/>
      <c r="I18387">
        <v>1</v>
      </c>
      <c r="J18387" s="95">
        <v>45824.602083333331</v>
      </c>
      <c r="K18387">
        <v>1</v>
      </c>
      <c r="L18387" s="95">
        <v>45824.618055555555</v>
      </c>
    </row>
    <row r="18388" spans="1:12" x14ac:dyDescent="0.35">
      <c r="A18388" t="s">
        <v>18516</v>
      </c>
      <c r="B18388" s="93">
        <v>5218341510683</v>
      </c>
      <c r="C18388" t="s">
        <v>129</v>
      </c>
      <c r="D18388" t="s">
        <v>130</v>
      </c>
      <c r="E18388">
        <v>0</v>
      </c>
      <c r="F18388">
        <v>0</v>
      </c>
      <c r="G18388">
        <v>0</v>
      </c>
      <c r="H18388" s="95">
        <v>45824.604861111111</v>
      </c>
      <c r="I18388">
        <v>0</v>
      </c>
      <c r="K18388">
        <v>0</v>
      </c>
    </row>
    <row r="18389" spans="1:12" x14ac:dyDescent="0.35">
      <c r="A18389" t="s">
        <v>18517</v>
      </c>
      <c r="B18389" s="93">
        <v>5219711202381</v>
      </c>
      <c r="C18389" t="s">
        <v>129</v>
      </c>
      <c r="D18389" t="s">
        <v>130</v>
      </c>
      <c r="E18389">
        <v>1</v>
      </c>
      <c r="F18389">
        <v>1</v>
      </c>
      <c r="G18389">
        <v>1</v>
      </c>
      <c r="H18389"/>
      <c r="I18389">
        <v>1</v>
      </c>
      <c r="J18389" s="95">
        <v>45824.602083333331</v>
      </c>
      <c r="K18389">
        <v>1</v>
      </c>
      <c r="L18389" s="95">
        <v>45824.724305555559</v>
      </c>
    </row>
    <row r="18390" spans="1:12" x14ac:dyDescent="0.35">
      <c r="A18390" t="s">
        <v>18518</v>
      </c>
      <c r="B18390" s="93">
        <v>5218127106388</v>
      </c>
      <c r="C18390" t="s">
        <v>129</v>
      </c>
      <c r="D18390" t="s">
        <v>130</v>
      </c>
      <c r="E18390">
        <v>0</v>
      </c>
      <c r="F18390">
        <v>0</v>
      </c>
      <c r="G18390">
        <v>0</v>
      </c>
      <c r="H18390" s="95">
        <v>45824.604861111111</v>
      </c>
      <c r="I18390">
        <v>0</v>
      </c>
      <c r="K18390">
        <v>0</v>
      </c>
    </row>
    <row r="18391" spans="1:12" x14ac:dyDescent="0.35">
      <c r="A18391" t="s">
        <v>18519</v>
      </c>
      <c r="B18391" s="93">
        <v>5214432029051</v>
      </c>
      <c r="C18391" t="s">
        <v>129</v>
      </c>
      <c r="D18391" t="s">
        <v>130</v>
      </c>
      <c r="E18391">
        <v>1</v>
      </c>
      <c r="F18391">
        <v>1</v>
      </c>
      <c r="G18391">
        <v>1</v>
      </c>
      <c r="H18391"/>
      <c r="I18391">
        <v>1</v>
      </c>
      <c r="J18391" s="95">
        <v>45824.609722222223</v>
      </c>
      <c r="K18391">
        <v>1</v>
      </c>
      <c r="L18391" s="95">
        <v>45824.640277777777</v>
      </c>
    </row>
    <row r="18392" spans="1:12" x14ac:dyDescent="0.35">
      <c r="A18392" t="s">
        <v>18520</v>
      </c>
      <c r="B18392" s="93">
        <v>5215518761060</v>
      </c>
      <c r="C18392" t="s">
        <v>129</v>
      </c>
      <c r="D18392" t="s">
        <v>130</v>
      </c>
      <c r="E18392">
        <v>0</v>
      </c>
      <c r="F18392">
        <v>0</v>
      </c>
      <c r="G18392">
        <v>0</v>
      </c>
      <c r="H18392" s="95">
        <v>45824.60833333333</v>
      </c>
      <c r="I18392">
        <v>0</v>
      </c>
      <c r="K18392">
        <v>0</v>
      </c>
    </row>
    <row r="18393" spans="1:12" x14ac:dyDescent="0.35">
      <c r="A18393" t="s">
        <v>18521</v>
      </c>
      <c r="B18393" s="93">
        <v>5213111358785</v>
      </c>
      <c r="C18393" t="s">
        <v>129</v>
      </c>
      <c r="D18393" t="s">
        <v>130</v>
      </c>
      <c r="E18393">
        <v>0</v>
      </c>
      <c r="F18393">
        <v>0</v>
      </c>
      <c r="G18393">
        <v>0</v>
      </c>
      <c r="H18393" s="95">
        <v>45824.601388888892</v>
      </c>
      <c r="I18393">
        <v>0</v>
      </c>
      <c r="K18393">
        <v>0</v>
      </c>
    </row>
    <row r="18394" spans="1:12" x14ac:dyDescent="0.35">
      <c r="A18394" t="s">
        <v>18522</v>
      </c>
      <c r="B18394" s="93">
        <v>5216981077714</v>
      </c>
      <c r="C18394" t="s">
        <v>129</v>
      </c>
      <c r="D18394" t="s">
        <v>130</v>
      </c>
      <c r="E18394">
        <v>1</v>
      </c>
      <c r="F18394">
        <v>0</v>
      </c>
      <c r="G18394">
        <v>1</v>
      </c>
      <c r="H18394"/>
      <c r="I18394">
        <v>1</v>
      </c>
      <c r="J18394" s="95">
        <v>45824.605555555558</v>
      </c>
      <c r="K18394">
        <v>0</v>
      </c>
    </row>
    <row r="18395" spans="1:12" x14ac:dyDescent="0.35">
      <c r="A18395" t="s">
        <v>18523</v>
      </c>
      <c r="B18395" s="93">
        <v>5219831811189</v>
      </c>
      <c r="C18395" t="s">
        <v>129</v>
      </c>
      <c r="D18395" t="s">
        <v>130</v>
      </c>
      <c r="E18395">
        <v>1</v>
      </c>
      <c r="F18395">
        <v>0</v>
      </c>
      <c r="G18395">
        <v>1</v>
      </c>
      <c r="H18395"/>
      <c r="I18395">
        <v>1</v>
      </c>
      <c r="J18395" s="95">
        <v>45824.60833333333</v>
      </c>
      <c r="K18395">
        <v>0</v>
      </c>
    </row>
    <row r="18396" spans="1:12" x14ac:dyDescent="0.35">
      <c r="A18396" t="s">
        <v>18524</v>
      </c>
      <c r="B18396" s="93">
        <v>5215523524884</v>
      </c>
      <c r="C18396" t="s">
        <v>129</v>
      </c>
      <c r="D18396" t="s">
        <v>130</v>
      </c>
      <c r="E18396">
        <v>1</v>
      </c>
      <c r="F18396">
        <v>1</v>
      </c>
      <c r="G18396">
        <v>1</v>
      </c>
      <c r="H18396"/>
      <c r="I18396">
        <v>1</v>
      </c>
      <c r="J18396" s="95">
        <v>45824.601388888892</v>
      </c>
      <c r="K18396">
        <v>1</v>
      </c>
      <c r="L18396" s="95">
        <v>45824.630555555559</v>
      </c>
    </row>
    <row r="18397" spans="1:12" x14ac:dyDescent="0.35">
      <c r="A18397" t="s">
        <v>18525</v>
      </c>
      <c r="B18397" s="93">
        <v>5219222665122</v>
      </c>
      <c r="C18397" t="s">
        <v>129</v>
      </c>
      <c r="D18397" t="s">
        <v>130</v>
      </c>
      <c r="E18397">
        <v>1</v>
      </c>
      <c r="F18397">
        <v>1</v>
      </c>
      <c r="G18397">
        <v>1</v>
      </c>
      <c r="H18397"/>
      <c r="I18397">
        <v>1</v>
      </c>
      <c r="J18397" s="95">
        <v>45824.604861111111</v>
      </c>
      <c r="K18397">
        <v>1</v>
      </c>
      <c r="L18397" s="95">
        <v>45824.633333333331</v>
      </c>
    </row>
    <row r="18398" spans="1:12" x14ac:dyDescent="0.35">
      <c r="A18398" t="s">
        <v>18526</v>
      </c>
      <c r="B18398" s="93">
        <v>5212461156697</v>
      </c>
      <c r="C18398" t="s">
        <v>129</v>
      </c>
      <c r="D18398" t="s">
        <v>130</v>
      </c>
      <c r="E18398">
        <v>1</v>
      </c>
      <c r="F18398">
        <v>1</v>
      </c>
      <c r="G18398">
        <v>1</v>
      </c>
      <c r="H18398"/>
      <c r="I18398">
        <v>1</v>
      </c>
      <c r="J18398" s="95">
        <v>45824.620833333334</v>
      </c>
      <c r="K18398">
        <v>1</v>
      </c>
      <c r="L18398" s="95">
        <v>45824.644444444442</v>
      </c>
    </row>
    <row r="18399" spans="1:12" x14ac:dyDescent="0.35">
      <c r="A18399" t="s">
        <v>18527</v>
      </c>
      <c r="B18399" s="93">
        <v>5215554000805</v>
      </c>
      <c r="C18399" t="s">
        <v>129</v>
      </c>
      <c r="D18399" t="s">
        <v>130</v>
      </c>
      <c r="E18399">
        <v>1</v>
      </c>
      <c r="F18399">
        <v>0</v>
      </c>
      <c r="G18399">
        <v>1</v>
      </c>
      <c r="H18399"/>
      <c r="I18399">
        <v>1</v>
      </c>
      <c r="J18399" s="95">
        <v>45824.604166666664</v>
      </c>
      <c r="K18399">
        <v>0</v>
      </c>
    </row>
    <row r="18400" spans="1:12" x14ac:dyDescent="0.35">
      <c r="A18400" t="s">
        <v>18528</v>
      </c>
      <c r="B18400" s="93">
        <v>5218714852433</v>
      </c>
      <c r="C18400" t="s">
        <v>129</v>
      </c>
      <c r="D18400" t="s">
        <v>130</v>
      </c>
      <c r="E18400">
        <v>1</v>
      </c>
      <c r="F18400">
        <v>1</v>
      </c>
      <c r="G18400">
        <v>1</v>
      </c>
      <c r="H18400"/>
      <c r="I18400">
        <v>1</v>
      </c>
      <c r="J18400" s="95">
        <v>45824.61041666667</v>
      </c>
      <c r="K18400">
        <v>1</v>
      </c>
      <c r="L18400" s="95">
        <v>45824.612500000003</v>
      </c>
    </row>
    <row r="18401" spans="1:12" x14ac:dyDescent="0.35">
      <c r="A18401" t="s">
        <v>18529</v>
      </c>
      <c r="B18401" s="93">
        <v>5216563111694</v>
      </c>
      <c r="C18401" t="s">
        <v>129</v>
      </c>
      <c r="D18401" t="s">
        <v>130</v>
      </c>
      <c r="E18401">
        <v>1</v>
      </c>
      <c r="F18401">
        <v>1</v>
      </c>
      <c r="G18401">
        <v>1</v>
      </c>
      <c r="H18401"/>
      <c r="I18401">
        <v>1</v>
      </c>
      <c r="J18401" s="95">
        <v>45824.607638888891</v>
      </c>
      <c r="K18401">
        <v>1</v>
      </c>
      <c r="L18401" s="95">
        <v>45824.61041666667</v>
      </c>
    </row>
    <row r="18402" spans="1:12" x14ac:dyDescent="0.35">
      <c r="A18402" t="s">
        <v>18530</v>
      </c>
      <c r="B18402" s="93">
        <v>5215578123169</v>
      </c>
      <c r="C18402" t="s">
        <v>129</v>
      </c>
      <c r="D18402" t="s">
        <v>130</v>
      </c>
      <c r="E18402">
        <v>1</v>
      </c>
      <c r="F18402">
        <v>0</v>
      </c>
      <c r="G18402">
        <v>1</v>
      </c>
      <c r="H18402"/>
      <c r="I18402">
        <v>1</v>
      </c>
      <c r="J18402" s="95">
        <v>45824.606249999997</v>
      </c>
      <c r="K18402">
        <v>0</v>
      </c>
    </row>
    <row r="18403" spans="1:12" x14ac:dyDescent="0.35">
      <c r="A18403" t="s">
        <v>18531</v>
      </c>
      <c r="B18403" s="93">
        <v>5215585918914</v>
      </c>
      <c r="C18403" t="s">
        <v>129</v>
      </c>
      <c r="D18403" t="s">
        <v>130</v>
      </c>
      <c r="E18403">
        <v>0</v>
      </c>
      <c r="F18403">
        <v>0</v>
      </c>
      <c r="G18403">
        <v>0</v>
      </c>
      <c r="H18403" s="95">
        <v>45824.609027777777</v>
      </c>
      <c r="I18403">
        <v>0</v>
      </c>
      <c r="K18403">
        <v>0</v>
      </c>
    </row>
    <row r="18404" spans="1:12" x14ac:dyDescent="0.35">
      <c r="A18404" t="s">
        <v>18532</v>
      </c>
      <c r="B18404" s="93">
        <v>5212291744201</v>
      </c>
      <c r="C18404" t="s">
        <v>129</v>
      </c>
      <c r="D18404" t="s">
        <v>130</v>
      </c>
      <c r="E18404">
        <v>0</v>
      </c>
      <c r="F18404">
        <v>0</v>
      </c>
      <c r="G18404">
        <v>0</v>
      </c>
      <c r="H18404" s="95">
        <v>45824.606249999997</v>
      </c>
      <c r="I18404">
        <v>0</v>
      </c>
      <c r="K18404">
        <v>0</v>
      </c>
    </row>
    <row r="18405" spans="1:12" x14ac:dyDescent="0.35">
      <c r="A18405" t="s">
        <v>18533</v>
      </c>
      <c r="B18405" s="93">
        <v>5212281890669</v>
      </c>
      <c r="C18405" t="s">
        <v>129</v>
      </c>
      <c r="D18405" t="s">
        <v>130</v>
      </c>
      <c r="E18405">
        <v>0</v>
      </c>
      <c r="F18405">
        <v>0</v>
      </c>
      <c r="G18405">
        <v>0</v>
      </c>
      <c r="H18405" s="95">
        <v>45824.60833333333</v>
      </c>
      <c r="I18405">
        <v>0</v>
      </c>
      <c r="K18405">
        <v>0</v>
      </c>
    </row>
    <row r="18406" spans="1:12" x14ac:dyDescent="0.35">
      <c r="A18406" t="s">
        <v>18534</v>
      </c>
      <c r="B18406" s="93">
        <v>5215559471931</v>
      </c>
      <c r="C18406" t="s">
        <v>129</v>
      </c>
      <c r="D18406" t="s">
        <v>130</v>
      </c>
      <c r="E18406">
        <v>1</v>
      </c>
      <c r="F18406">
        <v>1</v>
      </c>
      <c r="G18406">
        <v>1</v>
      </c>
      <c r="H18406"/>
      <c r="I18406">
        <v>1</v>
      </c>
      <c r="J18406" s="95">
        <v>45824.60833333333</v>
      </c>
      <c r="K18406">
        <v>1</v>
      </c>
      <c r="L18406" s="95">
        <v>45824.642361111109</v>
      </c>
    </row>
    <row r="18407" spans="1:12" x14ac:dyDescent="0.35">
      <c r="A18407" t="s">
        <v>18535</v>
      </c>
      <c r="B18407" s="93">
        <v>5219991335767</v>
      </c>
      <c r="C18407" t="s">
        <v>129</v>
      </c>
      <c r="D18407" t="s">
        <v>130</v>
      </c>
      <c r="E18407">
        <v>0</v>
      </c>
      <c r="F18407">
        <v>0</v>
      </c>
      <c r="G18407">
        <v>0</v>
      </c>
      <c r="H18407" s="95">
        <v>45824.606249999997</v>
      </c>
      <c r="I18407">
        <v>0</v>
      </c>
      <c r="K18407">
        <v>0</v>
      </c>
    </row>
    <row r="18408" spans="1:12" x14ac:dyDescent="0.35">
      <c r="A18408" t="s">
        <v>18536</v>
      </c>
      <c r="B18408" s="93">
        <v>5212441251572</v>
      </c>
      <c r="C18408" t="s">
        <v>129</v>
      </c>
      <c r="D18408" t="s">
        <v>130</v>
      </c>
      <c r="E18408">
        <v>1</v>
      </c>
      <c r="F18408">
        <v>0</v>
      </c>
      <c r="G18408">
        <v>1</v>
      </c>
      <c r="H18408"/>
      <c r="I18408">
        <v>1</v>
      </c>
      <c r="J18408" s="95">
        <v>45824.603472222225</v>
      </c>
      <c r="K18408">
        <v>0</v>
      </c>
    </row>
    <row r="18409" spans="1:12" x14ac:dyDescent="0.35">
      <c r="A18409" t="s">
        <v>18537</v>
      </c>
      <c r="B18409" s="93">
        <v>5214191000339</v>
      </c>
      <c r="C18409" t="s">
        <v>129</v>
      </c>
      <c r="D18409" t="s">
        <v>130</v>
      </c>
      <c r="E18409">
        <v>0</v>
      </c>
      <c r="F18409">
        <v>0</v>
      </c>
      <c r="G18409">
        <v>0</v>
      </c>
      <c r="H18409" s="95">
        <v>45824.609027777777</v>
      </c>
      <c r="I18409">
        <v>0</v>
      </c>
      <c r="K18409">
        <v>0</v>
      </c>
    </row>
    <row r="18410" spans="1:12" x14ac:dyDescent="0.35">
      <c r="A18410" t="s">
        <v>18538</v>
      </c>
      <c r="B18410" s="93">
        <v>5215554345442</v>
      </c>
      <c r="C18410" t="s">
        <v>129</v>
      </c>
      <c r="D18410" t="s">
        <v>130</v>
      </c>
      <c r="E18410">
        <v>1</v>
      </c>
      <c r="F18410">
        <v>0</v>
      </c>
      <c r="G18410">
        <v>1</v>
      </c>
      <c r="H18410"/>
      <c r="I18410">
        <v>1</v>
      </c>
      <c r="J18410" s="95">
        <v>45824.604166666664</v>
      </c>
      <c r="K18410">
        <v>0</v>
      </c>
    </row>
    <row r="18411" spans="1:12" x14ac:dyDescent="0.35">
      <c r="A18411" t="s">
        <v>18539</v>
      </c>
      <c r="B18411" s="93">
        <v>5215532337538</v>
      </c>
      <c r="C18411" t="s">
        <v>129</v>
      </c>
      <c r="D18411" t="s">
        <v>130</v>
      </c>
      <c r="E18411">
        <v>1</v>
      </c>
      <c r="F18411">
        <v>1</v>
      </c>
      <c r="G18411">
        <v>1</v>
      </c>
      <c r="H18411"/>
      <c r="I18411">
        <v>1</v>
      </c>
      <c r="J18411" s="95">
        <v>45824.609027777777</v>
      </c>
      <c r="K18411">
        <v>1</v>
      </c>
      <c r="L18411" s="95">
        <v>45824.628472222219</v>
      </c>
    </row>
    <row r="18412" spans="1:12" x14ac:dyDescent="0.35">
      <c r="A18412" t="s">
        <v>18540</v>
      </c>
      <c r="B18412" s="93">
        <v>5214614225091</v>
      </c>
      <c r="C18412" t="s">
        <v>129</v>
      </c>
      <c r="D18412" t="s">
        <v>130</v>
      </c>
      <c r="E18412">
        <v>1</v>
      </c>
      <c r="F18412">
        <v>1</v>
      </c>
      <c r="G18412">
        <v>1</v>
      </c>
      <c r="H18412"/>
      <c r="I18412">
        <v>1</v>
      </c>
      <c r="J18412" s="95">
        <v>45824.606944444444</v>
      </c>
      <c r="K18412">
        <v>1</v>
      </c>
      <c r="L18412" s="95">
        <v>45824.727777777778</v>
      </c>
    </row>
    <row r="18413" spans="1:12" x14ac:dyDescent="0.35">
      <c r="A18413" t="s">
        <v>18541</v>
      </c>
      <c r="B18413" s="93">
        <v>5213339522810</v>
      </c>
      <c r="C18413" t="s">
        <v>129</v>
      </c>
      <c r="D18413" t="s">
        <v>130</v>
      </c>
      <c r="E18413">
        <v>1</v>
      </c>
      <c r="F18413">
        <v>0</v>
      </c>
      <c r="G18413">
        <v>1</v>
      </c>
      <c r="H18413"/>
      <c r="I18413">
        <v>1</v>
      </c>
      <c r="J18413" s="95">
        <v>45824.609722222223</v>
      </c>
      <c r="K18413">
        <v>0</v>
      </c>
    </row>
    <row r="18414" spans="1:12" x14ac:dyDescent="0.35">
      <c r="A18414" t="s">
        <v>18542</v>
      </c>
      <c r="B18414" s="93">
        <v>5212222702464</v>
      </c>
      <c r="C18414" t="s">
        <v>129</v>
      </c>
      <c r="D18414" t="s">
        <v>130</v>
      </c>
      <c r="E18414">
        <v>1</v>
      </c>
      <c r="F18414">
        <v>1</v>
      </c>
      <c r="G18414">
        <v>1</v>
      </c>
      <c r="H18414"/>
      <c r="I18414">
        <v>1</v>
      </c>
      <c r="J18414" s="95">
        <v>45824.604861111111</v>
      </c>
      <c r="K18414">
        <v>1</v>
      </c>
      <c r="L18414" s="95">
        <v>45824.604861111111</v>
      </c>
    </row>
    <row r="18415" spans="1:12" x14ac:dyDescent="0.35">
      <c r="A18415" t="s">
        <v>18543</v>
      </c>
      <c r="B18415" s="93">
        <v>5218110801396</v>
      </c>
      <c r="C18415" t="s">
        <v>129</v>
      </c>
      <c r="D18415" t="s">
        <v>130</v>
      </c>
      <c r="E18415">
        <v>1</v>
      </c>
      <c r="F18415">
        <v>1</v>
      </c>
      <c r="G18415">
        <v>1</v>
      </c>
      <c r="H18415"/>
      <c r="I18415">
        <v>1</v>
      </c>
      <c r="J18415" s="95">
        <v>45824.61041666667</v>
      </c>
      <c r="K18415">
        <v>1</v>
      </c>
      <c r="L18415" s="95">
        <v>45824.640277777777</v>
      </c>
    </row>
    <row r="18416" spans="1:12" x14ac:dyDescent="0.35">
      <c r="A18416" t="s">
        <v>18544</v>
      </c>
      <c r="B18416" s="93">
        <v>5213331704514</v>
      </c>
      <c r="C18416" t="s">
        <v>129</v>
      </c>
      <c r="D18416" t="s">
        <v>130</v>
      </c>
      <c r="E18416">
        <v>1</v>
      </c>
      <c r="F18416">
        <v>1</v>
      </c>
      <c r="G18416">
        <v>1</v>
      </c>
      <c r="H18416"/>
      <c r="I18416">
        <v>1</v>
      </c>
      <c r="J18416" s="95">
        <v>45824.613888888889</v>
      </c>
      <c r="K18416">
        <v>1</v>
      </c>
      <c r="L18416" s="95">
        <v>45824.673611111109</v>
      </c>
    </row>
    <row r="18417" spans="1:12" x14ac:dyDescent="0.35">
      <c r="A18417" t="s">
        <v>18545</v>
      </c>
      <c r="B18417" s="93">
        <v>5212228623817</v>
      </c>
      <c r="C18417" t="s">
        <v>129</v>
      </c>
      <c r="D18417" t="s">
        <v>130</v>
      </c>
      <c r="E18417">
        <v>1</v>
      </c>
      <c r="F18417">
        <v>1</v>
      </c>
      <c r="G18417">
        <v>1</v>
      </c>
      <c r="H18417"/>
      <c r="I18417">
        <v>1</v>
      </c>
      <c r="J18417" s="95">
        <v>45824.60833333333</v>
      </c>
      <c r="K18417">
        <v>1</v>
      </c>
      <c r="L18417" s="95">
        <v>45826.288888888892</v>
      </c>
    </row>
    <row r="18418" spans="1:12" x14ac:dyDescent="0.35">
      <c r="A18418" t="s">
        <v>18546</v>
      </c>
      <c r="B18418" s="93">
        <v>5218443621384</v>
      </c>
      <c r="C18418" t="s">
        <v>129</v>
      </c>
      <c r="D18418" t="s">
        <v>130</v>
      </c>
      <c r="E18418">
        <v>1</v>
      </c>
      <c r="F18418">
        <v>0</v>
      </c>
      <c r="G18418">
        <v>1</v>
      </c>
      <c r="H18418"/>
      <c r="I18418">
        <v>1</v>
      </c>
      <c r="J18418" s="95">
        <v>45824.607638888891</v>
      </c>
      <c r="K18418">
        <v>0</v>
      </c>
    </row>
    <row r="18419" spans="1:12" x14ac:dyDescent="0.35">
      <c r="A18419" t="s">
        <v>18547</v>
      </c>
      <c r="B18419" s="93">
        <v>5219381136391</v>
      </c>
      <c r="C18419" t="s">
        <v>129</v>
      </c>
      <c r="D18419" t="s">
        <v>130</v>
      </c>
      <c r="E18419">
        <v>1</v>
      </c>
      <c r="F18419">
        <v>0</v>
      </c>
      <c r="G18419">
        <v>1</v>
      </c>
      <c r="H18419"/>
      <c r="I18419">
        <v>1</v>
      </c>
      <c r="J18419" s="95">
        <v>45826.5625</v>
      </c>
      <c r="K18419">
        <v>0</v>
      </c>
    </row>
    <row r="18420" spans="1:12" x14ac:dyDescent="0.35">
      <c r="A18420" t="s">
        <v>18548</v>
      </c>
      <c r="B18420" s="93">
        <v>5219621871141</v>
      </c>
      <c r="C18420" t="s">
        <v>129</v>
      </c>
      <c r="D18420" t="s">
        <v>130</v>
      </c>
      <c r="E18420">
        <v>1</v>
      </c>
      <c r="F18420">
        <v>1</v>
      </c>
      <c r="G18420">
        <v>1</v>
      </c>
      <c r="H18420"/>
      <c r="I18420">
        <v>1</v>
      </c>
      <c r="J18420" s="95">
        <v>45824.603472222225</v>
      </c>
      <c r="K18420">
        <v>1</v>
      </c>
      <c r="L18420" s="95">
        <v>45824.753472222219</v>
      </c>
    </row>
    <row r="18421" spans="1:12" x14ac:dyDescent="0.35">
      <c r="A18421" t="s">
        <v>18549</v>
      </c>
      <c r="B18421" s="93">
        <v>5219616089960</v>
      </c>
      <c r="C18421" t="s">
        <v>129</v>
      </c>
      <c r="D18421" t="s">
        <v>130</v>
      </c>
      <c r="E18421">
        <v>1</v>
      </c>
      <c r="F18421">
        <v>1</v>
      </c>
      <c r="G18421">
        <v>1</v>
      </c>
      <c r="H18421"/>
      <c r="I18421">
        <v>1</v>
      </c>
      <c r="J18421" s="95">
        <v>45824.609722222223</v>
      </c>
      <c r="K18421">
        <v>1</v>
      </c>
      <c r="L18421" s="95">
        <v>45824.671527777777</v>
      </c>
    </row>
    <row r="18422" spans="1:12" x14ac:dyDescent="0.35">
      <c r="A18422" t="s">
        <v>18550</v>
      </c>
      <c r="B18422" s="93">
        <v>5215525125860</v>
      </c>
      <c r="C18422" t="s">
        <v>129</v>
      </c>
      <c r="D18422" t="s">
        <v>130</v>
      </c>
      <c r="E18422">
        <v>1</v>
      </c>
      <c r="F18422">
        <v>1</v>
      </c>
      <c r="G18422">
        <v>1</v>
      </c>
      <c r="H18422"/>
      <c r="I18422">
        <v>1</v>
      </c>
      <c r="J18422" s="95">
        <v>45824.604166666664</v>
      </c>
      <c r="K18422">
        <v>1</v>
      </c>
      <c r="L18422" s="95">
        <v>45824.609027777777</v>
      </c>
    </row>
    <row r="18423" spans="1:12" x14ac:dyDescent="0.35">
      <c r="A18423" t="s">
        <v>18551</v>
      </c>
      <c r="B18423" s="93">
        <v>5212281100863</v>
      </c>
      <c r="C18423" t="s">
        <v>129</v>
      </c>
      <c r="D18423" t="s">
        <v>130</v>
      </c>
      <c r="E18423">
        <v>1</v>
      </c>
      <c r="F18423">
        <v>1</v>
      </c>
      <c r="G18423">
        <v>1</v>
      </c>
      <c r="H18423"/>
      <c r="I18423">
        <v>1</v>
      </c>
      <c r="J18423" s="95">
        <v>45824.604166666664</v>
      </c>
      <c r="K18423">
        <v>1</v>
      </c>
      <c r="L18423" s="95">
        <v>45824.621527777781</v>
      </c>
    </row>
    <row r="18424" spans="1:12" x14ac:dyDescent="0.35">
      <c r="A18424" t="s">
        <v>18552</v>
      </c>
      <c r="B18424" s="93">
        <v>5215523851869</v>
      </c>
      <c r="C18424" t="s">
        <v>129</v>
      </c>
      <c r="D18424" t="s">
        <v>130</v>
      </c>
      <c r="E18424">
        <v>1</v>
      </c>
      <c r="F18424">
        <v>1</v>
      </c>
      <c r="G18424">
        <v>1</v>
      </c>
      <c r="H18424"/>
      <c r="I18424">
        <v>1</v>
      </c>
      <c r="J18424" s="95">
        <v>45824.604861111111</v>
      </c>
      <c r="K18424">
        <v>1</v>
      </c>
      <c r="L18424" s="95">
        <v>45824.614583333336</v>
      </c>
    </row>
    <row r="18425" spans="1:12" x14ac:dyDescent="0.35">
      <c r="A18425" t="s">
        <v>18553</v>
      </c>
      <c r="B18425" s="93">
        <v>5218661421604</v>
      </c>
      <c r="C18425" t="s">
        <v>129</v>
      </c>
      <c r="D18425" t="s">
        <v>130</v>
      </c>
      <c r="E18425">
        <v>0</v>
      </c>
      <c r="F18425">
        <v>0</v>
      </c>
      <c r="G18425">
        <v>0</v>
      </c>
      <c r="H18425" s="95">
        <v>45824.602083333331</v>
      </c>
      <c r="I18425">
        <v>0</v>
      </c>
      <c r="K18425">
        <v>0</v>
      </c>
    </row>
    <row r="18426" spans="1:12" x14ac:dyDescent="0.35">
      <c r="A18426" t="s">
        <v>18554</v>
      </c>
      <c r="B18426" s="93">
        <v>5212721841377</v>
      </c>
      <c r="C18426" t="s">
        <v>129</v>
      </c>
      <c r="D18426" t="s">
        <v>130</v>
      </c>
      <c r="E18426">
        <v>1</v>
      </c>
      <c r="F18426">
        <v>1</v>
      </c>
      <c r="G18426">
        <v>1</v>
      </c>
      <c r="H18426"/>
      <c r="I18426">
        <v>1</v>
      </c>
      <c r="J18426" s="95">
        <v>45824.609722222223</v>
      </c>
      <c r="K18426">
        <v>1</v>
      </c>
      <c r="L18426" s="95">
        <v>45824.95</v>
      </c>
    </row>
    <row r="18427" spans="1:12" x14ac:dyDescent="0.35">
      <c r="A18427" t="s">
        <v>18555</v>
      </c>
      <c r="B18427" s="93">
        <v>5212712251411</v>
      </c>
      <c r="C18427" t="s">
        <v>129</v>
      </c>
      <c r="D18427" t="s">
        <v>130</v>
      </c>
      <c r="E18427">
        <v>1</v>
      </c>
      <c r="F18427">
        <v>1</v>
      </c>
      <c r="G18427">
        <v>1</v>
      </c>
      <c r="H18427"/>
      <c r="I18427">
        <v>1</v>
      </c>
      <c r="J18427" s="95">
        <v>45824.60833333333</v>
      </c>
      <c r="K18427">
        <v>1</v>
      </c>
      <c r="L18427" s="95">
        <v>45825.943749999999</v>
      </c>
    </row>
    <row r="18428" spans="1:12" x14ac:dyDescent="0.35">
      <c r="A18428" t="s">
        <v>18556</v>
      </c>
      <c r="B18428" s="93">
        <v>5219671359440</v>
      </c>
      <c r="C18428" t="s">
        <v>129</v>
      </c>
      <c r="D18428" t="s">
        <v>130</v>
      </c>
      <c r="E18428">
        <v>1</v>
      </c>
      <c r="F18428">
        <v>1</v>
      </c>
      <c r="G18428">
        <v>1</v>
      </c>
      <c r="H18428"/>
      <c r="I18428">
        <v>1</v>
      </c>
      <c r="J18428" s="95">
        <v>45824.607638888891</v>
      </c>
      <c r="K18428">
        <v>1</v>
      </c>
      <c r="L18428" s="95">
        <v>45824.613194444442</v>
      </c>
    </row>
    <row r="18429" spans="1:12" x14ac:dyDescent="0.35">
      <c r="A18429" t="s">
        <v>18557</v>
      </c>
      <c r="B18429" s="93">
        <v>5212471517955</v>
      </c>
      <c r="C18429" t="s">
        <v>129</v>
      </c>
      <c r="D18429" t="s">
        <v>130</v>
      </c>
      <c r="E18429">
        <v>0</v>
      </c>
      <c r="F18429">
        <v>0</v>
      </c>
      <c r="G18429">
        <v>0</v>
      </c>
      <c r="H18429" s="95">
        <v>45824.604861111111</v>
      </c>
      <c r="I18429">
        <v>0</v>
      </c>
      <c r="K18429">
        <v>0</v>
      </c>
    </row>
    <row r="18430" spans="1:12" x14ac:dyDescent="0.35">
      <c r="A18430" t="s">
        <v>18558</v>
      </c>
      <c r="B18430" s="93">
        <v>5215569168956</v>
      </c>
      <c r="C18430" t="s">
        <v>129</v>
      </c>
      <c r="D18430" t="s">
        <v>130</v>
      </c>
      <c r="E18430">
        <v>1</v>
      </c>
      <c r="F18430">
        <v>0</v>
      </c>
      <c r="G18430">
        <v>1</v>
      </c>
      <c r="H18430"/>
      <c r="I18430">
        <v>1</v>
      </c>
      <c r="J18430" s="95">
        <v>45824.606249999997</v>
      </c>
      <c r="K18430">
        <v>0</v>
      </c>
    </row>
    <row r="18431" spans="1:12" x14ac:dyDescent="0.35">
      <c r="A18431" t="s">
        <v>18559</v>
      </c>
      <c r="B18431" s="93">
        <v>5212461472857</v>
      </c>
      <c r="C18431" t="s">
        <v>129</v>
      </c>
      <c r="D18431" t="s">
        <v>130</v>
      </c>
      <c r="E18431">
        <v>1</v>
      </c>
      <c r="F18431">
        <v>1</v>
      </c>
      <c r="G18431">
        <v>1</v>
      </c>
      <c r="H18431"/>
      <c r="I18431">
        <v>1</v>
      </c>
      <c r="J18431" s="95">
        <v>45824.606944444444</v>
      </c>
      <c r="K18431">
        <v>1</v>
      </c>
      <c r="L18431" s="95">
        <v>45824.613194444442</v>
      </c>
    </row>
    <row r="18432" spans="1:12" x14ac:dyDescent="0.35">
      <c r="A18432" t="s">
        <v>18560</v>
      </c>
      <c r="B18432" s="93">
        <v>5218183003962</v>
      </c>
      <c r="C18432" t="s">
        <v>129</v>
      </c>
      <c r="D18432" t="s">
        <v>130</v>
      </c>
      <c r="E18432">
        <v>0</v>
      </c>
      <c r="F18432">
        <v>0</v>
      </c>
      <c r="G18432">
        <v>0</v>
      </c>
      <c r="H18432" s="95">
        <v>45824.61041666667</v>
      </c>
      <c r="I18432">
        <v>0</v>
      </c>
      <c r="K18432">
        <v>0</v>
      </c>
    </row>
    <row r="18433" spans="1:12" x14ac:dyDescent="0.35">
      <c r="A18433" t="s">
        <v>18561</v>
      </c>
      <c r="B18433" s="93">
        <v>5217291357649</v>
      </c>
      <c r="C18433" t="s">
        <v>129</v>
      </c>
      <c r="D18433" t="s">
        <v>130</v>
      </c>
      <c r="E18433">
        <v>1</v>
      </c>
      <c r="F18433">
        <v>0</v>
      </c>
      <c r="G18433">
        <v>1</v>
      </c>
      <c r="H18433"/>
      <c r="I18433">
        <v>1</v>
      </c>
      <c r="J18433" s="95">
        <v>45824.60833333333</v>
      </c>
      <c r="K18433">
        <v>0</v>
      </c>
    </row>
    <row r="18434" spans="1:12" x14ac:dyDescent="0.35">
      <c r="A18434" t="s">
        <v>18562</v>
      </c>
      <c r="B18434" s="93">
        <v>5216645828761</v>
      </c>
      <c r="C18434" t="s">
        <v>129</v>
      </c>
      <c r="D18434" t="s">
        <v>130</v>
      </c>
      <c r="E18434">
        <v>1</v>
      </c>
      <c r="F18434">
        <v>0</v>
      </c>
      <c r="G18434">
        <v>1</v>
      </c>
      <c r="H18434"/>
      <c r="I18434">
        <v>1</v>
      </c>
      <c r="J18434" s="95">
        <v>45824.60833333333</v>
      </c>
      <c r="K18434">
        <v>0</v>
      </c>
    </row>
    <row r="18435" spans="1:12" x14ac:dyDescent="0.35">
      <c r="A18435" t="s">
        <v>18563</v>
      </c>
      <c r="B18435" s="93">
        <v>5213312417103</v>
      </c>
      <c r="C18435" t="s">
        <v>129</v>
      </c>
      <c r="D18435" t="s">
        <v>130</v>
      </c>
      <c r="E18435">
        <v>1</v>
      </c>
      <c r="F18435">
        <v>1</v>
      </c>
      <c r="G18435">
        <v>1</v>
      </c>
      <c r="H18435"/>
      <c r="I18435">
        <v>1</v>
      </c>
      <c r="J18435" s="95">
        <v>45824.607638888891</v>
      </c>
      <c r="K18435">
        <v>1</v>
      </c>
      <c r="L18435" s="95">
        <v>45824.607638888891</v>
      </c>
    </row>
    <row r="18436" spans="1:12" x14ac:dyDescent="0.35">
      <c r="A18436" t="s">
        <v>18564</v>
      </c>
      <c r="B18436" s="93">
        <v>5215535142497</v>
      </c>
      <c r="C18436" t="s">
        <v>129</v>
      </c>
      <c r="D18436" t="s">
        <v>130</v>
      </c>
      <c r="E18436">
        <v>1</v>
      </c>
      <c r="F18436">
        <v>1</v>
      </c>
      <c r="G18436">
        <v>1</v>
      </c>
      <c r="H18436"/>
      <c r="I18436">
        <v>1</v>
      </c>
      <c r="J18436" s="95">
        <v>45824.604166666664</v>
      </c>
      <c r="K18436">
        <v>1</v>
      </c>
      <c r="L18436" s="95">
        <v>45824.664583333331</v>
      </c>
    </row>
    <row r="18437" spans="1:12" x14ac:dyDescent="0.35">
      <c r="A18437" t="s">
        <v>18565</v>
      </c>
      <c r="B18437" s="93">
        <v>5216646288208</v>
      </c>
      <c r="C18437" t="s">
        <v>129</v>
      </c>
      <c r="D18437" t="s">
        <v>130</v>
      </c>
      <c r="E18437">
        <v>1</v>
      </c>
      <c r="F18437">
        <v>0</v>
      </c>
      <c r="G18437">
        <v>1</v>
      </c>
      <c r="H18437"/>
      <c r="I18437">
        <v>1</v>
      </c>
      <c r="J18437" s="95">
        <v>45824.606944444444</v>
      </c>
      <c r="K18437">
        <v>0</v>
      </c>
    </row>
    <row r="18438" spans="1:12" x14ac:dyDescent="0.35">
      <c r="A18438" t="s">
        <v>18566</v>
      </c>
      <c r="B18438" s="93">
        <v>5217712109368</v>
      </c>
      <c r="C18438" t="s">
        <v>129</v>
      </c>
      <c r="D18438" t="s">
        <v>130</v>
      </c>
      <c r="E18438">
        <v>1</v>
      </c>
      <c r="F18438">
        <v>1</v>
      </c>
      <c r="G18438">
        <v>1</v>
      </c>
      <c r="H18438"/>
      <c r="I18438">
        <v>1</v>
      </c>
      <c r="J18438" s="95">
        <v>45824.601388888892</v>
      </c>
      <c r="K18438">
        <v>1</v>
      </c>
      <c r="L18438" s="95">
        <v>45824.603472222225</v>
      </c>
    </row>
    <row r="18439" spans="1:12" x14ac:dyDescent="0.35">
      <c r="A18439" t="s">
        <v>18567</v>
      </c>
      <c r="B18439" s="93">
        <v>5215585766968</v>
      </c>
      <c r="C18439" t="s">
        <v>129</v>
      </c>
      <c r="D18439" t="s">
        <v>130</v>
      </c>
      <c r="E18439">
        <v>1</v>
      </c>
      <c r="F18439">
        <v>1</v>
      </c>
      <c r="G18439">
        <v>1</v>
      </c>
      <c r="H18439"/>
      <c r="I18439">
        <v>1</v>
      </c>
      <c r="J18439" s="95">
        <v>45824.605555555558</v>
      </c>
      <c r="K18439">
        <v>1</v>
      </c>
      <c r="L18439" s="95">
        <v>45825.749305555553</v>
      </c>
    </row>
    <row r="18440" spans="1:12" x14ac:dyDescent="0.35">
      <c r="A18440" t="s">
        <v>18568</v>
      </c>
      <c r="B18440" s="93">
        <v>5215514516410</v>
      </c>
      <c r="C18440" t="s">
        <v>129</v>
      </c>
      <c r="D18440" t="s">
        <v>130</v>
      </c>
      <c r="E18440">
        <v>1</v>
      </c>
      <c r="F18440">
        <v>1</v>
      </c>
      <c r="G18440">
        <v>1</v>
      </c>
      <c r="H18440"/>
      <c r="I18440">
        <v>1</v>
      </c>
      <c r="J18440" s="95">
        <v>45824.61041666667</v>
      </c>
      <c r="K18440">
        <v>1</v>
      </c>
      <c r="L18440" s="95">
        <v>45824.82708333333</v>
      </c>
    </row>
    <row r="18441" spans="1:12" x14ac:dyDescent="0.35">
      <c r="A18441" t="s">
        <v>18569</v>
      </c>
      <c r="B18441" s="93">
        <v>5215545443110</v>
      </c>
      <c r="C18441" t="s">
        <v>129</v>
      </c>
      <c r="D18441" t="s">
        <v>130</v>
      </c>
      <c r="E18441">
        <v>1</v>
      </c>
      <c r="F18441">
        <v>1</v>
      </c>
      <c r="G18441">
        <v>1</v>
      </c>
      <c r="H18441"/>
      <c r="I18441">
        <v>1</v>
      </c>
      <c r="J18441" s="95">
        <v>45824.609722222223</v>
      </c>
      <c r="K18441">
        <v>1</v>
      </c>
      <c r="L18441" s="95">
        <v>45824.699305555558</v>
      </c>
    </row>
    <row r="18442" spans="1:12" x14ac:dyDescent="0.35">
      <c r="A18442" t="s">
        <v>18570</v>
      </c>
      <c r="B18442" s="93">
        <v>5217441077346</v>
      </c>
      <c r="C18442" t="s">
        <v>129</v>
      </c>
      <c r="D18442" t="s">
        <v>130</v>
      </c>
      <c r="E18442">
        <v>1</v>
      </c>
      <c r="F18442">
        <v>1</v>
      </c>
      <c r="G18442">
        <v>1</v>
      </c>
      <c r="H18442"/>
      <c r="I18442">
        <v>1</v>
      </c>
      <c r="J18442" s="95">
        <v>45824.60833333333</v>
      </c>
      <c r="K18442">
        <v>1</v>
      </c>
      <c r="L18442" s="95">
        <v>45824.613888888889</v>
      </c>
    </row>
    <row r="18443" spans="1:12" x14ac:dyDescent="0.35">
      <c r="A18443" t="s">
        <v>18571</v>
      </c>
      <c r="B18443" s="93">
        <v>5212221741466</v>
      </c>
      <c r="C18443" t="s">
        <v>129</v>
      </c>
      <c r="D18443" t="s">
        <v>130</v>
      </c>
      <c r="E18443">
        <v>1</v>
      </c>
      <c r="F18443">
        <v>0</v>
      </c>
      <c r="G18443">
        <v>1</v>
      </c>
      <c r="H18443"/>
      <c r="I18443">
        <v>1</v>
      </c>
      <c r="J18443" s="95">
        <v>45824.605555555558</v>
      </c>
      <c r="K18443">
        <v>0</v>
      </c>
    </row>
    <row r="18444" spans="1:12" x14ac:dyDescent="0.35">
      <c r="A18444" t="s">
        <v>18572</v>
      </c>
      <c r="B18444" s="93">
        <v>5215539198886</v>
      </c>
      <c r="C18444" t="s">
        <v>129</v>
      </c>
      <c r="D18444" t="s">
        <v>130</v>
      </c>
      <c r="E18444">
        <v>1</v>
      </c>
      <c r="F18444">
        <v>1</v>
      </c>
      <c r="G18444">
        <v>1</v>
      </c>
      <c r="H18444"/>
      <c r="I18444">
        <v>1</v>
      </c>
      <c r="J18444" s="95">
        <v>45824.604861111111</v>
      </c>
      <c r="K18444">
        <v>1</v>
      </c>
      <c r="L18444" s="95">
        <v>45824.61041666667</v>
      </c>
    </row>
    <row r="18445" spans="1:12" x14ac:dyDescent="0.35">
      <c r="A18445" t="s">
        <v>18573</v>
      </c>
      <c r="B18445" s="93">
        <v>5218331433602</v>
      </c>
      <c r="C18445" t="s">
        <v>129</v>
      </c>
      <c r="D18445" t="s">
        <v>130</v>
      </c>
      <c r="E18445">
        <v>1</v>
      </c>
      <c r="F18445">
        <v>1</v>
      </c>
      <c r="G18445">
        <v>1</v>
      </c>
      <c r="H18445"/>
      <c r="I18445">
        <v>1</v>
      </c>
      <c r="J18445" s="95">
        <v>45824.606944444444</v>
      </c>
      <c r="K18445">
        <v>1</v>
      </c>
      <c r="L18445" s="95">
        <v>45824.651388888888</v>
      </c>
    </row>
    <row r="18446" spans="1:12" x14ac:dyDescent="0.35">
      <c r="A18446" t="s">
        <v>18574</v>
      </c>
      <c r="B18446" s="93">
        <v>5214431365210</v>
      </c>
      <c r="C18446" t="s">
        <v>129</v>
      </c>
      <c r="D18446" t="s">
        <v>130</v>
      </c>
      <c r="E18446">
        <v>1</v>
      </c>
      <c r="F18446">
        <v>1</v>
      </c>
      <c r="G18446">
        <v>1</v>
      </c>
      <c r="H18446"/>
      <c r="I18446">
        <v>1</v>
      </c>
      <c r="J18446" s="95">
        <v>45824.603472222225</v>
      </c>
      <c r="K18446">
        <v>1</v>
      </c>
      <c r="L18446" s="95">
        <v>45824.604166666664</v>
      </c>
    </row>
    <row r="18447" spans="1:12" x14ac:dyDescent="0.35">
      <c r="A18447" t="s">
        <v>18575</v>
      </c>
      <c r="B18447" s="93">
        <v>5213312168031</v>
      </c>
      <c r="C18447" t="s">
        <v>129</v>
      </c>
      <c r="D18447" t="s">
        <v>130</v>
      </c>
      <c r="E18447">
        <v>1</v>
      </c>
      <c r="F18447">
        <v>1</v>
      </c>
      <c r="G18447">
        <v>1</v>
      </c>
      <c r="H18447"/>
      <c r="I18447">
        <v>1</v>
      </c>
      <c r="J18447" s="95">
        <v>45824.606249999997</v>
      </c>
      <c r="K18447">
        <v>1</v>
      </c>
      <c r="L18447" s="95">
        <v>45824.615972222222</v>
      </c>
    </row>
    <row r="18448" spans="1:12" x14ac:dyDescent="0.35">
      <c r="A18448" t="s">
        <v>18576</v>
      </c>
      <c r="B18448" s="93">
        <v>5219365931137</v>
      </c>
      <c r="C18448" t="s">
        <v>129</v>
      </c>
      <c r="D18448" t="s">
        <v>130</v>
      </c>
      <c r="E18448">
        <v>1</v>
      </c>
      <c r="F18448">
        <v>1</v>
      </c>
      <c r="G18448">
        <v>1</v>
      </c>
      <c r="H18448"/>
      <c r="I18448">
        <v>1</v>
      </c>
      <c r="J18448" s="95">
        <v>45824.606944444444</v>
      </c>
      <c r="K18448">
        <v>1</v>
      </c>
      <c r="L18448" s="95">
        <v>45824.611805555556</v>
      </c>
    </row>
    <row r="18449" spans="1:12" x14ac:dyDescent="0.35">
      <c r="A18449" t="s">
        <v>18577</v>
      </c>
      <c r="B18449" s="93">
        <v>5213317020334</v>
      </c>
      <c r="C18449" t="s">
        <v>129</v>
      </c>
      <c r="D18449" t="s">
        <v>130</v>
      </c>
      <c r="E18449">
        <v>1</v>
      </c>
      <c r="F18449">
        <v>1</v>
      </c>
      <c r="G18449">
        <v>1</v>
      </c>
      <c r="H18449"/>
      <c r="I18449">
        <v>1</v>
      </c>
      <c r="J18449" s="95">
        <v>45824.609722222223</v>
      </c>
      <c r="K18449">
        <v>1</v>
      </c>
      <c r="L18449" s="95">
        <v>45824.706250000003</v>
      </c>
    </row>
    <row r="18450" spans="1:12" x14ac:dyDescent="0.35">
      <c r="A18450" t="s">
        <v>18578</v>
      </c>
      <c r="B18450" s="93">
        <v>5217121352392</v>
      </c>
      <c r="C18450" t="s">
        <v>129</v>
      </c>
      <c r="D18450" t="s">
        <v>130</v>
      </c>
      <c r="E18450">
        <v>1</v>
      </c>
      <c r="F18450">
        <v>1</v>
      </c>
      <c r="G18450">
        <v>1</v>
      </c>
      <c r="H18450"/>
      <c r="I18450">
        <v>1</v>
      </c>
      <c r="J18450" s="95">
        <v>45824.61041666667</v>
      </c>
      <c r="K18450">
        <v>1</v>
      </c>
      <c r="L18450" s="95">
        <v>45824.612500000003</v>
      </c>
    </row>
    <row r="18451" spans="1:12" x14ac:dyDescent="0.35">
      <c r="A18451" t="s">
        <v>18579</v>
      </c>
      <c r="B18451" s="93">
        <v>5214423280324</v>
      </c>
      <c r="C18451" t="s">
        <v>129</v>
      </c>
      <c r="D18451" t="s">
        <v>130</v>
      </c>
      <c r="E18451">
        <v>1</v>
      </c>
      <c r="F18451">
        <v>1</v>
      </c>
      <c r="G18451">
        <v>1</v>
      </c>
      <c r="H18451"/>
      <c r="I18451">
        <v>1</v>
      </c>
      <c r="J18451" s="95">
        <v>45824.604166666664</v>
      </c>
      <c r="K18451">
        <v>1</v>
      </c>
      <c r="L18451" s="95">
        <v>45824.60833333333</v>
      </c>
    </row>
    <row r="18452" spans="1:12" x14ac:dyDescent="0.35">
      <c r="A18452" t="s">
        <v>18580</v>
      </c>
      <c r="B18452" s="93">
        <v>5217223504471</v>
      </c>
      <c r="C18452" t="s">
        <v>129</v>
      </c>
      <c r="D18452" t="s">
        <v>130</v>
      </c>
      <c r="E18452">
        <v>1</v>
      </c>
      <c r="F18452">
        <v>0</v>
      </c>
      <c r="G18452">
        <v>1</v>
      </c>
      <c r="H18452"/>
      <c r="I18452">
        <v>1</v>
      </c>
      <c r="J18452" s="95">
        <v>45824.604861111111</v>
      </c>
      <c r="K18452">
        <v>0</v>
      </c>
    </row>
    <row r="18453" spans="1:12" x14ac:dyDescent="0.35">
      <c r="A18453" t="s">
        <v>18581</v>
      </c>
      <c r="B18453" s="93">
        <v>5213310236978</v>
      </c>
      <c r="C18453" t="s">
        <v>129</v>
      </c>
      <c r="D18453" t="s">
        <v>130</v>
      </c>
      <c r="E18453">
        <v>1</v>
      </c>
      <c r="F18453">
        <v>1</v>
      </c>
      <c r="G18453">
        <v>1</v>
      </c>
      <c r="H18453"/>
      <c r="I18453">
        <v>1</v>
      </c>
      <c r="J18453" s="95">
        <v>45824.604861111111</v>
      </c>
      <c r="K18453">
        <v>1</v>
      </c>
      <c r="L18453" s="95">
        <v>45824.636805555558</v>
      </c>
    </row>
    <row r="18454" spans="1:12" x14ac:dyDescent="0.35">
      <c r="A18454" t="s">
        <v>18582</v>
      </c>
      <c r="B18454" s="93">
        <v>5212381635086</v>
      </c>
      <c r="C18454" t="s">
        <v>129</v>
      </c>
      <c r="D18454" t="s">
        <v>130</v>
      </c>
      <c r="E18454">
        <v>1</v>
      </c>
      <c r="F18454">
        <v>1</v>
      </c>
      <c r="G18454">
        <v>1</v>
      </c>
      <c r="H18454"/>
      <c r="I18454">
        <v>1</v>
      </c>
      <c r="J18454" s="95">
        <v>45824.605555555558</v>
      </c>
      <c r="K18454">
        <v>1</v>
      </c>
      <c r="L18454" s="95">
        <v>45824.620138888888</v>
      </c>
    </row>
    <row r="18455" spans="1:12" x14ac:dyDescent="0.35">
      <c r="A18455" t="s">
        <v>18583</v>
      </c>
      <c r="B18455" s="93">
        <v>5213334584228</v>
      </c>
      <c r="C18455" t="s">
        <v>129</v>
      </c>
      <c r="D18455" t="s">
        <v>130</v>
      </c>
      <c r="E18455">
        <v>1</v>
      </c>
      <c r="F18455">
        <v>1</v>
      </c>
      <c r="G18455">
        <v>1</v>
      </c>
      <c r="H18455"/>
      <c r="I18455">
        <v>1</v>
      </c>
      <c r="J18455" s="95">
        <v>45824.609027777777</v>
      </c>
      <c r="K18455">
        <v>1</v>
      </c>
      <c r="L18455" s="95">
        <v>45824.613194444442</v>
      </c>
    </row>
    <row r="18456" spans="1:12" x14ac:dyDescent="0.35">
      <c r="A18456" t="s">
        <v>18584</v>
      </c>
      <c r="B18456" s="93">
        <v>5216623173197</v>
      </c>
      <c r="C18456" t="s">
        <v>129</v>
      </c>
      <c r="D18456" t="s">
        <v>130</v>
      </c>
      <c r="E18456">
        <v>1</v>
      </c>
      <c r="F18456">
        <v>1</v>
      </c>
      <c r="G18456">
        <v>1</v>
      </c>
      <c r="H18456"/>
      <c r="I18456">
        <v>1</v>
      </c>
      <c r="J18456" s="95">
        <v>45824.605555555558</v>
      </c>
      <c r="K18456">
        <v>1</v>
      </c>
      <c r="L18456" s="95">
        <v>45824.697222222225</v>
      </c>
    </row>
    <row r="18457" spans="1:12" x14ac:dyDescent="0.35">
      <c r="A18457" t="s">
        <v>18585</v>
      </c>
      <c r="B18457" s="93">
        <v>5215539009821</v>
      </c>
      <c r="C18457" t="s">
        <v>129</v>
      </c>
      <c r="D18457" t="s">
        <v>130</v>
      </c>
      <c r="E18457">
        <v>1</v>
      </c>
      <c r="F18457">
        <v>0</v>
      </c>
      <c r="G18457">
        <v>1</v>
      </c>
      <c r="H18457"/>
      <c r="I18457">
        <v>1</v>
      </c>
      <c r="J18457" s="95">
        <v>45824.606944444444</v>
      </c>
      <c r="K18457">
        <v>0</v>
      </c>
    </row>
    <row r="18458" spans="1:12" x14ac:dyDescent="0.35">
      <c r="A18458" t="s">
        <v>18586</v>
      </c>
      <c r="B18458" s="93">
        <v>5213141008948</v>
      </c>
      <c r="C18458" t="s">
        <v>129</v>
      </c>
      <c r="D18458" t="s">
        <v>130</v>
      </c>
      <c r="E18458">
        <v>0</v>
      </c>
      <c r="F18458">
        <v>0</v>
      </c>
      <c r="G18458">
        <v>0</v>
      </c>
      <c r="H18458" s="95">
        <v>45824.607638888891</v>
      </c>
      <c r="I18458">
        <v>0</v>
      </c>
      <c r="K18458">
        <v>0</v>
      </c>
    </row>
    <row r="18459" spans="1:12" x14ac:dyDescent="0.35">
      <c r="A18459" t="s">
        <v>18587</v>
      </c>
      <c r="B18459" s="93">
        <v>5215516562649</v>
      </c>
      <c r="C18459" t="s">
        <v>129</v>
      </c>
      <c r="D18459" t="s">
        <v>130</v>
      </c>
      <c r="E18459">
        <v>1</v>
      </c>
      <c r="F18459">
        <v>1</v>
      </c>
      <c r="G18459">
        <v>1</v>
      </c>
      <c r="H18459"/>
      <c r="I18459">
        <v>1</v>
      </c>
      <c r="J18459" s="95">
        <v>45824.609027777777</v>
      </c>
      <c r="K18459">
        <v>1</v>
      </c>
      <c r="L18459" s="95">
        <v>45824.627083333333</v>
      </c>
    </row>
    <row r="18460" spans="1:12" x14ac:dyDescent="0.35">
      <c r="A18460" t="s">
        <v>18588</v>
      </c>
      <c r="B18460" s="93">
        <v>5213112493657</v>
      </c>
      <c r="C18460" t="s">
        <v>129</v>
      </c>
      <c r="D18460" t="s">
        <v>130</v>
      </c>
      <c r="E18460">
        <v>1</v>
      </c>
      <c r="F18460">
        <v>1</v>
      </c>
      <c r="G18460">
        <v>1</v>
      </c>
      <c r="H18460"/>
      <c r="I18460">
        <v>1</v>
      </c>
      <c r="J18460" s="95">
        <v>45824.602083333331</v>
      </c>
      <c r="K18460">
        <v>1</v>
      </c>
      <c r="L18460" s="95">
        <v>45824.622916666667</v>
      </c>
    </row>
    <row r="18461" spans="1:12" x14ac:dyDescent="0.35">
      <c r="A18461" t="s">
        <v>18589</v>
      </c>
      <c r="B18461" s="93">
        <v>5219541542752</v>
      </c>
      <c r="C18461" t="s">
        <v>129</v>
      </c>
      <c r="D18461" t="s">
        <v>130</v>
      </c>
      <c r="E18461">
        <v>0</v>
      </c>
      <c r="F18461">
        <v>0</v>
      </c>
      <c r="G18461">
        <v>0</v>
      </c>
      <c r="H18461" s="95">
        <v>45824.60833333333</v>
      </c>
      <c r="I18461">
        <v>0</v>
      </c>
      <c r="K18461">
        <v>0</v>
      </c>
    </row>
    <row r="18462" spans="1:12" x14ac:dyDescent="0.35">
      <c r="A18462" t="s">
        <v>18590</v>
      </c>
      <c r="B18462" s="93">
        <v>5215542664161</v>
      </c>
      <c r="C18462" t="s">
        <v>129</v>
      </c>
      <c r="D18462" t="s">
        <v>130</v>
      </c>
      <c r="E18462">
        <v>1</v>
      </c>
      <c r="F18462">
        <v>0</v>
      </c>
      <c r="G18462">
        <v>1</v>
      </c>
      <c r="H18462"/>
      <c r="I18462">
        <v>1</v>
      </c>
      <c r="J18462" s="95">
        <v>45824.84652777778</v>
      </c>
      <c r="K18462">
        <v>0</v>
      </c>
    </row>
    <row r="18463" spans="1:12" x14ac:dyDescent="0.35">
      <c r="A18463" t="s">
        <v>18591</v>
      </c>
      <c r="B18463" s="93">
        <v>5216674745993</v>
      </c>
      <c r="C18463" t="s">
        <v>129</v>
      </c>
      <c r="D18463" t="s">
        <v>130</v>
      </c>
      <c r="E18463">
        <v>0</v>
      </c>
      <c r="F18463">
        <v>0</v>
      </c>
      <c r="G18463">
        <v>0</v>
      </c>
      <c r="H18463" s="95">
        <v>45824.605555555558</v>
      </c>
      <c r="I18463">
        <v>0</v>
      </c>
      <c r="K18463">
        <v>0</v>
      </c>
    </row>
    <row r="18464" spans="1:12" x14ac:dyDescent="0.35">
      <c r="A18464" t="s">
        <v>18592</v>
      </c>
      <c r="B18464" s="93">
        <v>5219931936611</v>
      </c>
      <c r="C18464" t="s">
        <v>129</v>
      </c>
      <c r="D18464" t="s">
        <v>130</v>
      </c>
      <c r="E18464">
        <v>1</v>
      </c>
      <c r="F18464">
        <v>0</v>
      </c>
      <c r="G18464">
        <v>1</v>
      </c>
      <c r="H18464"/>
      <c r="I18464">
        <v>1</v>
      </c>
      <c r="J18464" s="95">
        <v>45824.604861111111</v>
      </c>
      <c r="K18464">
        <v>0</v>
      </c>
    </row>
    <row r="18465" spans="1:12" x14ac:dyDescent="0.35">
      <c r="A18465" t="s">
        <v>18593</v>
      </c>
      <c r="B18465" s="93">
        <v>5212251049282</v>
      </c>
      <c r="C18465" t="s">
        <v>129</v>
      </c>
      <c r="D18465" t="s">
        <v>130</v>
      </c>
      <c r="E18465">
        <v>1</v>
      </c>
      <c r="F18465">
        <v>0</v>
      </c>
      <c r="G18465">
        <v>1</v>
      </c>
      <c r="H18465"/>
      <c r="I18465">
        <v>1</v>
      </c>
      <c r="J18465" s="95">
        <v>45824.606249999997</v>
      </c>
      <c r="K18465">
        <v>0</v>
      </c>
    </row>
    <row r="18466" spans="1:12" x14ac:dyDescent="0.35">
      <c r="A18466" t="s">
        <v>18594</v>
      </c>
      <c r="B18466" s="93">
        <v>5213312226492</v>
      </c>
      <c r="C18466" t="s">
        <v>129</v>
      </c>
      <c r="D18466" t="s">
        <v>130</v>
      </c>
      <c r="E18466">
        <v>1</v>
      </c>
      <c r="F18466">
        <v>0</v>
      </c>
      <c r="G18466">
        <v>1</v>
      </c>
      <c r="H18466"/>
      <c r="I18466">
        <v>1</v>
      </c>
      <c r="J18466" s="95">
        <v>45824.602777777778</v>
      </c>
      <c r="K18466">
        <v>0</v>
      </c>
    </row>
    <row r="18467" spans="1:12" x14ac:dyDescent="0.35">
      <c r="A18467" t="s">
        <v>18595</v>
      </c>
      <c r="B18467" s="93">
        <v>5218116093312</v>
      </c>
      <c r="C18467" t="s">
        <v>129</v>
      </c>
      <c r="D18467" t="s">
        <v>130</v>
      </c>
      <c r="E18467">
        <v>1</v>
      </c>
      <c r="F18467">
        <v>0</v>
      </c>
      <c r="G18467">
        <v>1</v>
      </c>
      <c r="H18467"/>
      <c r="I18467">
        <v>1</v>
      </c>
      <c r="J18467" s="95">
        <v>45824.61041666667</v>
      </c>
      <c r="K18467">
        <v>0</v>
      </c>
    </row>
    <row r="18468" spans="1:12" x14ac:dyDescent="0.35">
      <c r="A18468" t="s">
        <v>18596</v>
      </c>
      <c r="B18468" s="93">
        <v>5215540460437</v>
      </c>
      <c r="C18468" t="s">
        <v>129</v>
      </c>
      <c r="D18468" t="s">
        <v>130</v>
      </c>
      <c r="E18468">
        <v>0</v>
      </c>
      <c r="F18468">
        <v>0</v>
      </c>
      <c r="G18468">
        <v>0</v>
      </c>
      <c r="H18468" s="95">
        <v>45824.606944444444</v>
      </c>
      <c r="I18468">
        <v>0</v>
      </c>
      <c r="K18468">
        <v>0</v>
      </c>
    </row>
    <row r="18469" spans="1:12" x14ac:dyDescent="0.35">
      <c r="A18469" t="s">
        <v>18597</v>
      </c>
      <c r="B18469" s="93">
        <v>5215528001541</v>
      </c>
      <c r="C18469" t="s">
        <v>129</v>
      </c>
      <c r="D18469" t="s">
        <v>130</v>
      </c>
      <c r="E18469">
        <v>1</v>
      </c>
      <c r="F18469">
        <v>1</v>
      </c>
      <c r="G18469">
        <v>1</v>
      </c>
      <c r="H18469"/>
      <c r="I18469">
        <v>1</v>
      </c>
      <c r="J18469" s="95">
        <v>45824.606249999997</v>
      </c>
      <c r="K18469">
        <v>1</v>
      </c>
      <c r="L18469" s="95">
        <v>45824.616666666669</v>
      </c>
    </row>
    <row r="18470" spans="1:12" x14ac:dyDescent="0.35">
      <c r="A18470" t="s">
        <v>18598</v>
      </c>
      <c r="B18470" s="93">
        <v>5213310672189</v>
      </c>
      <c r="C18470" t="s">
        <v>129</v>
      </c>
      <c r="D18470" t="s">
        <v>130</v>
      </c>
      <c r="E18470">
        <v>1</v>
      </c>
      <c r="F18470">
        <v>1</v>
      </c>
      <c r="G18470">
        <v>1</v>
      </c>
      <c r="H18470"/>
      <c r="I18470">
        <v>1</v>
      </c>
      <c r="J18470" s="95">
        <v>45824.605555555558</v>
      </c>
      <c r="K18470">
        <v>1</v>
      </c>
      <c r="L18470" s="95">
        <v>45824.605555555558</v>
      </c>
    </row>
    <row r="18471" spans="1:12" x14ac:dyDescent="0.35">
      <c r="A18471" t="s">
        <v>18599</v>
      </c>
      <c r="B18471" s="93">
        <v>5219511009071</v>
      </c>
      <c r="C18471" t="s">
        <v>129</v>
      </c>
      <c r="D18471" t="s">
        <v>130</v>
      </c>
      <c r="E18471">
        <v>1</v>
      </c>
      <c r="F18471">
        <v>1</v>
      </c>
      <c r="G18471">
        <v>1</v>
      </c>
      <c r="H18471"/>
      <c r="I18471">
        <v>1</v>
      </c>
      <c r="J18471" s="95">
        <v>45824.602083333331</v>
      </c>
      <c r="K18471">
        <v>1</v>
      </c>
      <c r="L18471" s="95">
        <v>45824.838194444441</v>
      </c>
    </row>
    <row r="18472" spans="1:12" x14ac:dyDescent="0.35">
      <c r="A18472" t="s">
        <v>18600</v>
      </c>
      <c r="B18472" s="93">
        <v>5214981054847</v>
      </c>
      <c r="C18472" t="s">
        <v>129</v>
      </c>
      <c r="D18472" t="s">
        <v>130</v>
      </c>
      <c r="E18472">
        <v>1</v>
      </c>
      <c r="F18472">
        <v>1</v>
      </c>
      <c r="G18472">
        <v>1</v>
      </c>
      <c r="H18472"/>
      <c r="I18472">
        <v>1</v>
      </c>
      <c r="J18472" s="95">
        <v>45824.602083333331</v>
      </c>
      <c r="K18472">
        <v>1</v>
      </c>
      <c r="L18472" s="95">
        <v>45824.623611111114</v>
      </c>
    </row>
    <row r="18473" spans="1:12" x14ac:dyDescent="0.35">
      <c r="A18473" t="s">
        <v>18601</v>
      </c>
      <c r="B18473" s="93">
        <v>5215548113594</v>
      </c>
      <c r="C18473" t="s">
        <v>129</v>
      </c>
      <c r="D18473" t="s">
        <v>130</v>
      </c>
      <c r="E18473">
        <v>0</v>
      </c>
      <c r="F18473">
        <v>0</v>
      </c>
      <c r="G18473">
        <v>0</v>
      </c>
      <c r="H18473" s="95">
        <v>45824.606249999997</v>
      </c>
      <c r="I18473">
        <v>0</v>
      </c>
      <c r="K18473">
        <v>0</v>
      </c>
    </row>
    <row r="18474" spans="1:12" x14ac:dyDescent="0.35">
      <c r="A18474" t="s">
        <v>18602</v>
      </c>
      <c r="B18474" s="93">
        <v>5218641050045</v>
      </c>
      <c r="C18474" t="s">
        <v>129</v>
      </c>
      <c r="D18474" t="s">
        <v>130</v>
      </c>
      <c r="E18474">
        <v>1</v>
      </c>
      <c r="F18474">
        <v>0</v>
      </c>
      <c r="G18474">
        <v>1</v>
      </c>
      <c r="H18474"/>
      <c r="I18474">
        <v>1</v>
      </c>
      <c r="J18474" s="95">
        <v>45824.605555555558</v>
      </c>
      <c r="K18474">
        <v>0</v>
      </c>
    </row>
    <row r="18475" spans="1:12" x14ac:dyDescent="0.35">
      <c r="A18475" t="s">
        <v>18603</v>
      </c>
      <c r="B18475" s="93">
        <v>5212225547795</v>
      </c>
      <c r="C18475" t="s">
        <v>129</v>
      </c>
      <c r="D18475" t="s">
        <v>130</v>
      </c>
      <c r="E18475">
        <v>0</v>
      </c>
      <c r="F18475">
        <v>0</v>
      </c>
      <c r="G18475">
        <v>0</v>
      </c>
      <c r="H18475" s="95">
        <v>45824.601388888892</v>
      </c>
      <c r="I18475">
        <v>0</v>
      </c>
      <c r="K18475">
        <v>0</v>
      </c>
    </row>
    <row r="18476" spans="1:12" x14ac:dyDescent="0.35">
      <c r="A18476" t="s">
        <v>18604</v>
      </c>
      <c r="B18476" s="93">
        <v>5215548047731</v>
      </c>
      <c r="C18476" t="s">
        <v>129</v>
      </c>
      <c r="D18476" t="s">
        <v>130</v>
      </c>
      <c r="E18476">
        <v>1</v>
      </c>
      <c r="F18476">
        <v>1</v>
      </c>
      <c r="G18476">
        <v>1</v>
      </c>
      <c r="H18476"/>
      <c r="I18476">
        <v>1</v>
      </c>
      <c r="J18476" s="95">
        <v>45824.605555555558</v>
      </c>
      <c r="K18476">
        <v>1</v>
      </c>
      <c r="L18476" s="95">
        <v>45824.674305555556</v>
      </c>
    </row>
    <row r="18477" spans="1:12" x14ac:dyDescent="0.35">
      <c r="A18477" t="s">
        <v>18605</v>
      </c>
      <c r="B18477" s="93">
        <v>5212461577802</v>
      </c>
      <c r="C18477" t="s">
        <v>129</v>
      </c>
      <c r="D18477" t="s">
        <v>130</v>
      </c>
      <c r="E18477">
        <v>0</v>
      </c>
      <c r="F18477">
        <v>0</v>
      </c>
      <c r="G18477">
        <v>0</v>
      </c>
      <c r="H18477" s="95">
        <v>45824.609027777777</v>
      </c>
      <c r="I18477">
        <v>0</v>
      </c>
      <c r="K18477">
        <v>0</v>
      </c>
    </row>
    <row r="18478" spans="1:12" x14ac:dyDescent="0.35">
      <c r="A18478" t="s">
        <v>18606</v>
      </c>
      <c r="B18478" s="93">
        <v>5216671653875</v>
      </c>
      <c r="C18478" t="s">
        <v>129</v>
      </c>
      <c r="D18478" t="s">
        <v>130</v>
      </c>
      <c r="E18478">
        <v>1</v>
      </c>
      <c r="F18478">
        <v>1</v>
      </c>
      <c r="G18478">
        <v>1</v>
      </c>
      <c r="H18478"/>
      <c r="I18478">
        <v>1</v>
      </c>
      <c r="J18478" s="95">
        <v>45824.602777777778</v>
      </c>
      <c r="K18478">
        <v>1</v>
      </c>
      <c r="L18478" s="95">
        <v>45824.618055555555</v>
      </c>
    </row>
    <row r="18479" spans="1:12" x14ac:dyDescent="0.35">
      <c r="A18479" t="s">
        <v>18607</v>
      </c>
      <c r="B18479" s="93">
        <v>5212281575295</v>
      </c>
      <c r="C18479" t="s">
        <v>129</v>
      </c>
      <c r="D18479" t="s">
        <v>130</v>
      </c>
      <c r="E18479">
        <v>1</v>
      </c>
      <c r="F18479">
        <v>1</v>
      </c>
      <c r="G18479">
        <v>1</v>
      </c>
      <c r="H18479"/>
      <c r="I18479">
        <v>1</v>
      </c>
      <c r="J18479" s="95">
        <v>45824.607638888891</v>
      </c>
      <c r="K18479">
        <v>1</v>
      </c>
      <c r="L18479" s="95">
        <v>45824.649305555555</v>
      </c>
    </row>
    <row r="18480" spans="1:12" x14ac:dyDescent="0.35">
      <c r="A18480" t="s">
        <v>18608</v>
      </c>
      <c r="B18480" s="93">
        <v>5216691345855</v>
      </c>
      <c r="C18480" t="s">
        <v>129</v>
      </c>
      <c r="D18480" t="s">
        <v>130</v>
      </c>
      <c r="E18480">
        <v>1</v>
      </c>
      <c r="F18480">
        <v>1</v>
      </c>
      <c r="G18480">
        <v>1</v>
      </c>
      <c r="H18480"/>
      <c r="I18480">
        <v>1</v>
      </c>
      <c r="J18480" s="95">
        <v>45824.604166666664</v>
      </c>
      <c r="K18480">
        <v>1</v>
      </c>
      <c r="L18480" s="95">
        <v>45824.63958333333</v>
      </c>
    </row>
    <row r="18481" spans="1:12" x14ac:dyDescent="0.35">
      <c r="A18481" t="s">
        <v>18609</v>
      </c>
      <c r="B18481" s="93">
        <v>5214499112404</v>
      </c>
      <c r="C18481" t="s">
        <v>129</v>
      </c>
      <c r="D18481" t="s">
        <v>130</v>
      </c>
      <c r="E18481">
        <v>1</v>
      </c>
      <c r="F18481">
        <v>0</v>
      </c>
      <c r="G18481">
        <v>1</v>
      </c>
      <c r="H18481"/>
      <c r="I18481">
        <v>1</v>
      </c>
      <c r="J18481" s="95">
        <v>45824.604861111111</v>
      </c>
      <c r="K18481">
        <v>0</v>
      </c>
    </row>
    <row r="18482" spans="1:12" x14ac:dyDescent="0.35">
      <c r="A18482" t="s">
        <v>18610</v>
      </c>
      <c r="B18482" s="93">
        <v>5217851037045</v>
      </c>
      <c r="C18482" t="s">
        <v>129</v>
      </c>
      <c r="D18482" t="s">
        <v>130</v>
      </c>
      <c r="E18482">
        <v>1</v>
      </c>
      <c r="F18482">
        <v>1</v>
      </c>
      <c r="G18482">
        <v>1</v>
      </c>
      <c r="H18482"/>
      <c r="I18482">
        <v>1</v>
      </c>
      <c r="J18482" s="95">
        <v>45824.609027777777</v>
      </c>
      <c r="K18482">
        <v>1</v>
      </c>
      <c r="L18482" s="95">
        <v>45824.679166666669</v>
      </c>
    </row>
    <row r="18483" spans="1:12" x14ac:dyDescent="0.35">
      <c r="A18483" t="s">
        <v>18611</v>
      </c>
      <c r="B18483" s="93">
        <v>5217121356602</v>
      </c>
      <c r="C18483" t="s">
        <v>129</v>
      </c>
      <c r="D18483" t="s">
        <v>130</v>
      </c>
      <c r="E18483">
        <v>1</v>
      </c>
      <c r="F18483">
        <v>1</v>
      </c>
      <c r="G18483">
        <v>1</v>
      </c>
      <c r="H18483"/>
      <c r="I18483">
        <v>1</v>
      </c>
      <c r="J18483" s="95">
        <v>45824.607638888891</v>
      </c>
      <c r="K18483">
        <v>1</v>
      </c>
      <c r="L18483" s="95">
        <v>45824.617361111108</v>
      </c>
    </row>
    <row r="18484" spans="1:12" x14ac:dyDescent="0.35">
      <c r="A18484" t="s">
        <v>18612</v>
      </c>
      <c r="B18484" s="93">
        <v>5215541426013</v>
      </c>
      <c r="C18484" t="s">
        <v>129</v>
      </c>
      <c r="D18484" t="s">
        <v>130</v>
      </c>
      <c r="E18484">
        <v>0</v>
      </c>
      <c r="F18484">
        <v>0</v>
      </c>
      <c r="G18484">
        <v>0</v>
      </c>
      <c r="H18484" s="95">
        <v>45824.606249999997</v>
      </c>
      <c r="I18484">
        <v>0</v>
      </c>
      <c r="K18484">
        <v>0</v>
      </c>
    </row>
    <row r="18485" spans="1:12" x14ac:dyDescent="0.35">
      <c r="A18485" t="s">
        <v>18613</v>
      </c>
      <c r="B18485" s="93">
        <v>5214441107462</v>
      </c>
      <c r="C18485" t="s">
        <v>129</v>
      </c>
      <c r="D18485" t="s">
        <v>130</v>
      </c>
      <c r="E18485">
        <v>0</v>
      </c>
      <c r="F18485">
        <v>1</v>
      </c>
      <c r="G18485">
        <v>0</v>
      </c>
      <c r="H18485" s="95">
        <v>45824.604166666664</v>
      </c>
      <c r="I18485">
        <v>1</v>
      </c>
      <c r="J18485" s="95">
        <v>45824.602777777778</v>
      </c>
      <c r="K18485">
        <v>1</v>
      </c>
      <c r="L18485" s="95">
        <v>45824.61041666667</v>
      </c>
    </row>
    <row r="18486" spans="1:12" x14ac:dyDescent="0.35">
      <c r="A18486" t="s">
        <v>18614</v>
      </c>
      <c r="B18486" s="93">
        <v>5217225528316</v>
      </c>
      <c r="C18486" t="s">
        <v>129</v>
      </c>
      <c r="D18486" t="s">
        <v>130</v>
      </c>
      <c r="E18486">
        <v>1</v>
      </c>
      <c r="F18486">
        <v>1</v>
      </c>
      <c r="G18486">
        <v>1</v>
      </c>
      <c r="H18486"/>
      <c r="I18486">
        <v>1</v>
      </c>
      <c r="J18486" s="95">
        <v>45824.609722222223</v>
      </c>
      <c r="K18486">
        <v>1</v>
      </c>
      <c r="L18486" s="95">
        <v>45825.828472222223</v>
      </c>
    </row>
    <row r="18487" spans="1:12" x14ac:dyDescent="0.35">
      <c r="A18487" t="s">
        <v>18615</v>
      </c>
      <c r="B18487" s="93">
        <v>5213316053307</v>
      </c>
      <c r="C18487" t="s">
        <v>129</v>
      </c>
      <c r="D18487" t="s">
        <v>130</v>
      </c>
      <c r="E18487">
        <v>1</v>
      </c>
      <c r="F18487">
        <v>0</v>
      </c>
      <c r="G18487">
        <v>1</v>
      </c>
      <c r="H18487"/>
      <c r="I18487">
        <v>1</v>
      </c>
      <c r="J18487" s="95">
        <v>45824.609722222223</v>
      </c>
      <c r="K18487">
        <v>0</v>
      </c>
    </row>
    <row r="18488" spans="1:12" x14ac:dyDescent="0.35">
      <c r="A18488" t="s">
        <v>18616</v>
      </c>
      <c r="B18488" s="93">
        <v>5215536774123</v>
      </c>
      <c r="C18488" t="s">
        <v>129</v>
      </c>
      <c r="D18488" t="s">
        <v>130</v>
      </c>
      <c r="E18488">
        <v>1</v>
      </c>
      <c r="F18488">
        <v>0</v>
      </c>
      <c r="G18488">
        <v>1</v>
      </c>
      <c r="H18488"/>
      <c r="I18488">
        <v>1</v>
      </c>
      <c r="J18488" s="95">
        <v>45824.607638888891</v>
      </c>
      <c r="K18488">
        <v>0</v>
      </c>
    </row>
    <row r="18489" spans="1:12" x14ac:dyDescent="0.35">
      <c r="A18489" t="s">
        <v>18617</v>
      </c>
      <c r="B18489" s="93">
        <v>5217555542597</v>
      </c>
      <c r="C18489" t="s">
        <v>129</v>
      </c>
      <c r="D18489" t="s">
        <v>130</v>
      </c>
      <c r="E18489">
        <v>0</v>
      </c>
      <c r="F18489">
        <v>0</v>
      </c>
      <c r="G18489">
        <v>0</v>
      </c>
      <c r="H18489" s="95">
        <v>45824.606249999997</v>
      </c>
      <c r="I18489">
        <v>0</v>
      </c>
      <c r="K18489">
        <v>0</v>
      </c>
    </row>
    <row r="18490" spans="1:12" x14ac:dyDescent="0.35">
      <c r="A18490" t="s">
        <v>18618</v>
      </c>
      <c r="B18490" s="93">
        <v>5216144272566</v>
      </c>
      <c r="C18490" t="s">
        <v>129</v>
      </c>
      <c r="D18490" t="s">
        <v>130</v>
      </c>
      <c r="E18490">
        <v>1</v>
      </c>
      <c r="F18490">
        <v>0</v>
      </c>
      <c r="G18490">
        <v>1</v>
      </c>
      <c r="H18490"/>
      <c r="I18490">
        <v>1</v>
      </c>
      <c r="J18490" s="95">
        <v>45824.603472222225</v>
      </c>
      <c r="K18490">
        <v>0</v>
      </c>
    </row>
    <row r="18491" spans="1:12" x14ac:dyDescent="0.35">
      <c r="A18491" t="s">
        <v>18619</v>
      </c>
      <c r="B18491" s="93">
        <v>5217717484308</v>
      </c>
      <c r="C18491" t="s">
        <v>129</v>
      </c>
      <c r="D18491" t="s">
        <v>130</v>
      </c>
      <c r="E18491">
        <v>1</v>
      </c>
      <c r="F18491">
        <v>1</v>
      </c>
      <c r="G18491">
        <v>1</v>
      </c>
      <c r="H18491"/>
      <c r="I18491">
        <v>1</v>
      </c>
      <c r="J18491" s="95">
        <v>45824.606249999997</v>
      </c>
      <c r="K18491">
        <v>1</v>
      </c>
      <c r="L18491" s="95">
        <v>45824.683333333334</v>
      </c>
    </row>
    <row r="18492" spans="1:12" x14ac:dyDescent="0.35">
      <c r="A18492" t="s">
        <v>18620</v>
      </c>
      <c r="B18492" s="93">
        <v>5218711785701</v>
      </c>
      <c r="C18492" t="s">
        <v>129</v>
      </c>
      <c r="D18492" t="s">
        <v>130</v>
      </c>
      <c r="E18492">
        <v>0</v>
      </c>
      <c r="F18492">
        <v>0</v>
      </c>
      <c r="G18492">
        <v>0</v>
      </c>
      <c r="H18492" s="95">
        <v>45824.602083333331</v>
      </c>
      <c r="I18492">
        <v>0</v>
      </c>
      <c r="K18492">
        <v>0</v>
      </c>
    </row>
    <row r="18493" spans="1:12" x14ac:dyDescent="0.35">
      <c r="A18493" t="s">
        <v>18621</v>
      </c>
      <c r="B18493" s="93">
        <v>5217224069722</v>
      </c>
      <c r="C18493" t="s">
        <v>129</v>
      </c>
      <c r="D18493" t="s">
        <v>130</v>
      </c>
      <c r="E18493">
        <v>1</v>
      </c>
      <c r="F18493">
        <v>0</v>
      </c>
      <c r="G18493">
        <v>1</v>
      </c>
      <c r="H18493"/>
      <c r="I18493">
        <v>1</v>
      </c>
      <c r="J18493" s="95">
        <v>45824.602083333331</v>
      </c>
      <c r="K18493">
        <v>0</v>
      </c>
    </row>
    <row r="18494" spans="1:12" x14ac:dyDescent="0.35">
      <c r="A18494" t="s">
        <v>18622</v>
      </c>
      <c r="B18494" s="93">
        <v>5215534018427</v>
      </c>
      <c r="C18494" t="s">
        <v>129</v>
      </c>
      <c r="D18494" t="s">
        <v>130</v>
      </c>
      <c r="E18494">
        <v>1</v>
      </c>
      <c r="F18494">
        <v>1</v>
      </c>
      <c r="G18494">
        <v>1</v>
      </c>
      <c r="H18494"/>
      <c r="I18494">
        <v>1</v>
      </c>
      <c r="J18494" s="95">
        <v>45824.605555555558</v>
      </c>
      <c r="K18494">
        <v>1</v>
      </c>
      <c r="L18494" s="95">
        <v>45824.614583333336</v>
      </c>
    </row>
    <row r="18495" spans="1:12" x14ac:dyDescent="0.35">
      <c r="A18495" t="s">
        <v>18623</v>
      </c>
      <c r="B18495" s="93">
        <v>5215521040053</v>
      </c>
      <c r="C18495" t="s">
        <v>129</v>
      </c>
      <c r="D18495" t="s">
        <v>130</v>
      </c>
      <c r="E18495">
        <v>0</v>
      </c>
      <c r="F18495">
        <v>0</v>
      </c>
      <c r="G18495">
        <v>0</v>
      </c>
      <c r="H18495" s="95">
        <v>45824.606249999997</v>
      </c>
      <c r="I18495">
        <v>0</v>
      </c>
      <c r="K18495">
        <v>0</v>
      </c>
    </row>
    <row r="18496" spans="1:12" x14ac:dyDescent="0.35">
      <c r="A18496" t="s">
        <v>18624</v>
      </c>
      <c r="B18496" s="93">
        <v>5217848485382</v>
      </c>
      <c r="C18496" t="s">
        <v>129</v>
      </c>
      <c r="D18496" t="s">
        <v>130</v>
      </c>
      <c r="E18496">
        <v>1</v>
      </c>
      <c r="F18496">
        <v>1</v>
      </c>
      <c r="G18496">
        <v>1</v>
      </c>
      <c r="H18496"/>
      <c r="I18496">
        <v>1</v>
      </c>
      <c r="J18496" s="95">
        <v>45824.602083333331</v>
      </c>
      <c r="K18496">
        <v>1</v>
      </c>
      <c r="L18496" s="95">
        <v>45824.670138888891</v>
      </c>
    </row>
    <row r="18497" spans="1:12" x14ac:dyDescent="0.35">
      <c r="A18497" t="s">
        <v>18625</v>
      </c>
      <c r="B18497" s="93">
        <v>5215510692281</v>
      </c>
      <c r="C18497" t="s">
        <v>129</v>
      </c>
      <c r="D18497" t="s">
        <v>130</v>
      </c>
      <c r="E18497">
        <v>0</v>
      </c>
      <c r="F18497">
        <v>0</v>
      </c>
      <c r="G18497">
        <v>0</v>
      </c>
      <c r="H18497" s="95">
        <v>45824.602777777778</v>
      </c>
      <c r="I18497">
        <v>0</v>
      </c>
      <c r="K18497">
        <v>0</v>
      </c>
    </row>
    <row r="18498" spans="1:12" x14ac:dyDescent="0.35">
      <c r="A18498" t="s">
        <v>18626</v>
      </c>
      <c r="B18498" s="93">
        <v>5216644373745</v>
      </c>
      <c r="C18498" t="s">
        <v>129</v>
      </c>
      <c r="D18498" t="s">
        <v>130</v>
      </c>
      <c r="E18498">
        <v>1</v>
      </c>
      <c r="F18498">
        <v>0</v>
      </c>
      <c r="G18498">
        <v>1</v>
      </c>
      <c r="H18498"/>
      <c r="I18498">
        <v>1</v>
      </c>
      <c r="J18498" s="95">
        <v>45824.602777777778</v>
      </c>
      <c r="K18498">
        <v>0</v>
      </c>
    </row>
    <row r="18499" spans="1:12" x14ac:dyDescent="0.35">
      <c r="A18499" t="s">
        <v>18627</v>
      </c>
      <c r="B18499" s="93">
        <v>523121238967</v>
      </c>
      <c r="C18499" t="s">
        <v>129</v>
      </c>
      <c r="D18499" t="s">
        <v>130</v>
      </c>
      <c r="E18499">
        <v>1</v>
      </c>
      <c r="F18499">
        <v>0</v>
      </c>
      <c r="G18499">
        <v>1</v>
      </c>
      <c r="H18499"/>
      <c r="I18499">
        <v>1</v>
      </c>
      <c r="J18499" s="95">
        <v>45824.609722222223</v>
      </c>
      <c r="K18499">
        <v>0</v>
      </c>
    </row>
    <row r="18500" spans="1:12" x14ac:dyDescent="0.35">
      <c r="A18500" t="s">
        <v>18628</v>
      </c>
      <c r="B18500" s="93">
        <v>5215540101655</v>
      </c>
      <c r="C18500" t="s">
        <v>129</v>
      </c>
      <c r="D18500" t="s">
        <v>130</v>
      </c>
      <c r="E18500">
        <v>1</v>
      </c>
      <c r="F18500">
        <v>1</v>
      </c>
      <c r="G18500">
        <v>1</v>
      </c>
      <c r="H18500"/>
      <c r="I18500">
        <v>1</v>
      </c>
      <c r="J18500" s="95">
        <v>45824.60833333333</v>
      </c>
      <c r="K18500">
        <v>1</v>
      </c>
      <c r="L18500" s="95">
        <v>45824.612500000003</v>
      </c>
    </row>
    <row r="18501" spans="1:12" x14ac:dyDescent="0.35">
      <c r="A18501" t="s">
        <v>18629</v>
      </c>
      <c r="B18501" s="93">
        <v>5215519627493</v>
      </c>
      <c r="C18501" t="s">
        <v>129</v>
      </c>
      <c r="D18501" t="s">
        <v>130</v>
      </c>
      <c r="E18501">
        <v>1</v>
      </c>
      <c r="F18501">
        <v>1</v>
      </c>
      <c r="G18501">
        <v>1</v>
      </c>
      <c r="H18501"/>
      <c r="I18501">
        <v>1</v>
      </c>
      <c r="J18501" s="95">
        <v>45824.606249999997</v>
      </c>
      <c r="K18501">
        <v>1</v>
      </c>
      <c r="L18501" s="95">
        <v>45824.606249999997</v>
      </c>
    </row>
    <row r="18502" spans="1:12" x14ac:dyDescent="0.35">
      <c r="A18502" t="s">
        <v>18630</v>
      </c>
      <c r="B18502" s="93">
        <v>5215538840833</v>
      </c>
      <c r="C18502" t="s">
        <v>129</v>
      </c>
      <c r="D18502" t="s">
        <v>130</v>
      </c>
      <c r="E18502">
        <v>1</v>
      </c>
      <c r="F18502">
        <v>1</v>
      </c>
      <c r="G18502">
        <v>1</v>
      </c>
      <c r="H18502"/>
      <c r="I18502">
        <v>1</v>
      </c>
      <c r="J18502" s="95">
        <v>45824.609722222223</v>
      </c>
      <c r="K18502">
        <v>1</v>
      </c>
      <c r="L18502" s="95">
        <v>45824.671527777777</v>
      </c>
    </row>
    <row r="18503" spans="1:12" x14ac:dyDescent="0.35">
      <c r="A18503" t="s">
        <v>18631</v>
      </c>
      <c r="B18503" s="93">
        <v>5212222059667</v>
      </c>
      <c r="C18503" t="s">
        <v>129</v>
      </c>
      <c r="D18503" t="s">
        <v>130</v>
      </c>
      <c r="E18503">
        <v>1</v>
      </c>
      <c r="F18503">
        <v>1</v>
      </c>
      <c r="G18503">
        <v>1</v>
      </c>
      <c r="H18503"/>
      <c r="I18503">
        <v>1</v>
      </c>
      <c r="J18503" s="95">
        <v>45824.606249999997</v>
      </c>
      <c r="K18503">
        <v>1</v>
      </c>
      <c r="L18503" s="95">
        <v>45824.624305555553</v>
      </c>
    </row>
    <row r="18504" spans="1:12" x14ac:dyDescent="0.35">
      <c r="A18504" t="s">
        <v>18632</v>
      </c>
      <c r="B18504" s="93">
        <v>5215571110115</v>
      </c>
      <c r="C18504" t="s">
        <v>129</v>
      </c>
      <c r="D18504" t="s">
        <v>130</v>
      </c>
      <c r="E18504">
        <v>0</v>
      </c>
      <c r="F18504">
        <v>0</v>
      </c>
      <c r="G18504">
        <v>0</v>
      </c>
      <c r="H18504" s="95">
        <v>45824.607638888891</v>
      </c>
      <c r="I18504">
        <v>0</v>
      </c>
      <c r="K18504">
        <v>0</v>
      </c>
    </row>
    <row r="18505" spans="1:12" x14ac:dyDescent="0.35">
      <c r="A18505" t="s">
        <v>18633</v>
      </c>
      <c r="B18505" s="93">
        <v>5217711430882</v>
      </c>
      <c r="C18505" t="s">
        <v>129</v>
      </c>
      <c r="D18505" t="s">
        <v>130</v>
      </c>
      <c r="E18505">
        <v>1</v>
      </c>
      <c r="F18505">
        <v>1</v>
      </c>
      <c r="G18505">
        <v>1</v>
      </c>
      <c r="H18505"/>
      <c r="I18505">
        <v>1</v>
      </c>
      <c r="J18505" s="95">
        <v>45824.602777777778</v>
      </c>
      <c r="K18505">
        <v>1</v>
      </c>
      <c r="L18505" s="95">
        <v>45824.618750000001</v>
      </c>
    </row>
    <row r="18506" spans="1:12" x14ac:dyDescent="0.35">
      <c r="A18506" t="s">
        <v>18634</v>
      </c>
      <c r="B18506" s="93">
        <v>5215584520276</v>
      </c>
      <c r="C18506" t="s">
        <v>129</v>
      </c>
      <c r="D18506" t="s">
        <v>130</v>
      </c>
      <c r="E18506">
        <v>1</v>
      </c>
      <c r="F18506">
        <v>1</v>
      </c>
      <c r="G18506">
        <v>1</v>
      </c>
      <c r="H18506"/>
      <c r="I18506">
        <v>1</v>
      </c>
      <c r="J18506" s="95">
        <v>45824.609027777777</v>
      </c>
      <c r="K18506">
        <v>1</v>
      </c>
      <c r="L18506" s="95">
        <v>45824.705555555556</v>
      </c>
    </row>
    <row r="18507" spans="1:12" x14ac:dyDescent="0.35">
      <c r="A18507" t="s">
        <v>18635</v>
      </c>
      <c r="B18507" s="93">
        <v>5216646482274</v>
      </c>
      <c r="C18507" t="s">
        <v>129</v>
      </c>
      <c r="D18507" t="s">
        <v>130</v>
      </c>
      <c r="E18507">
        <v>1</v>
      </c>
      <c r="F18507">
        <v>1</v>
      </c>
      <c r="G18507">
        <v>1</v>
      </c>
      <c r="H18507"/>
      <c r="I18507">
        <v>1</v>
      </c>
      <c r="J18507" s="95">
        <v>45824.607638888891</v>
      </c>
      <c r="K18507">
        <v>1</v>
      </c>
      <c r="L18507" s="95">
        <v>45824.707638888889</v>
      </c>
    </row>
    <row r="18508" spans="1:12" x14ac:dyDescent="0.35">
      <c r="A18508" t="s">
        <v>18636</v>
      </c>
      <c r="B18508" s="93">
        <v>5214433113124</v>
      </c>
      <c r="C18508" t="s">
        <v>129</v>
      </c>
      <c r="D18508" t="s">
        <v>130</v>
      </c>
      <c r="E18508">
        <v>1</v>
      </c>
      <c r="F18508">
        <v>1</v>
      </c>
      <c r="G18508">
        <v>1</v>
      </c>
      <c r="H18508"/>
      <c r="I18508">
        <v>1</v>
      </c>
      <c r="J18508" s="95">
        <v>45824.609027777777</v>
      </c>
      <c r="K18508">
        <v>1</v>
      </c>
      <c r="L18508" s="95">
        <v>45824.609722222223</v>
      </c>
    </row>
    <row r="18509" spans="1:12" x14ac:dyDescent="0.35">
      <c r="A18509" t="s">
        <v>18637</v>
      </c>
      <c r="B18509" s="93">
        <v>5215567907713</v>
      </c>
      <c r="C18509" t="s">
        <v>129</v>
      </c>
      <c r="D18509" t="s">
        <v>130</v>
      </c>
      <c r="E18509">
        <v>1</v>
      </c>
      <c r="F18509">
        <v>1</v>
      </c>
      <c r="G18509">
        <v>1</v>
      </c>
      <c r="H18509"/>
      <c r="I18509">
        <v>1</v>
      </c>
      <c r="J18509" s="95">
        <v>45824.60833333333</v>
      </c>
      <c r="K18509">
        <v>1</v>
      </c>
      <c r="L18509" s="95">
        <v>45824.612500000003</v>
      </c>
    </row>
    <row r="18510" spans="1:12" x14ac:dyDescent="0.35">
      <c r="A18510" t="s">
        <v>18638</v>
      </c>
      <c r="B18510" s="93">
        <v>5215529676742</v>
      </c>
      <c r="C18510" t="s">
        <v>129</v>
      </c>
      <c r="D18510" t="s">
        <v>130</v>
      </c>
      <c r="E18510">
        <v>1</v>
      </c>
      <c r="F18510">
        <v>1</v>
      </c>
      <c r="G18510">
        <v>1</v>
      </c>
      <c r="H18510"/>
      <c r="I18510">
        <v>1</v>
      </c>
      <c r="J18510" s="95">
        <v>45824.609027777777</v>
      </c>
      <c r="K18510">
        <v>1</v>
      </c>
      <c r="L18510" s="95">
        <v>45824.670138888891</v>
      </c>
    </row>
    <row r="18511" spans="1:12" x14ac:dyDescent="0.35">
      <c r="A18511" t="s">
        <v>18639</v>
      </c>
      <c r="B18511" s="93">
        <v>5219931600121</v>
      </c>
      <c r="C18511" t="s">
        <v>129</v>
      </c>
      <c r="D18511" t="s">
        <v>130</v>
      </c>
      <c r="E18511">
        <v>1</v>
      </c>
      <c r="F18511">
        <v>1</v>
      </c>
      <c r="G18511">
        <v>1</v>
      </c>
      <c r="H18511"/>
      <c r="I18511">
        <v>1</v>
      </c>
      <c r="J18511" s="95">
        <v>45824.606944444444</v>
      </c>
      <c r="K18511">
        <v>1</v>
      </c>
      <c r="L18511" s="95">
        <v>45824.63958333333</v>
      </c>
    </row>
    <row r="18512" spans="1:12" x14ac:dyDescent="0.35">
      <c r="A18512" t="s">
        <v>18640</v>
      </c>
      <c r="B18512" s="93">
        <v>5215554007358</v>
      </c>
      <c r="C18512" t="s">
        <v>129</v>
      </c>
      <c r="D18512" t="s">
        <v>130</v>
      </c>
      <c r="E18512">
        <v>1</v>
      </c>
      <c r="F18512">
        <v>1</v>
      </c>
      <c r="G18512">
        <v>1</v>
      </c>
      <c r="H18512"/>
      <c r="I18512">
        <v>1</v>
      </c>
      <c r="J18512" s="95">
        <v>45824.609027777777</v>
      </c>
      <c r="K18512">
        <v>1</v>
      </c>
      <c r="L18512" s="95">
        <v>45824.609722222223</v>
      </c>
    </row>
    <row r="18513" spans="1:12" x14ac:dyDescent="0.35">
      <c r="A18513" t="s">
        <v>18641</v>
      </c>
      <c r="B18513" s="93">
        <v>5213331706942</v>
      </c>
      <c r="C18513" t="s">
        <v>129</v>
      </c>
      <c r="D18513" t="s">
        <v>130</v>
      </c>
      <c r="E18513">
        <v>1</v>
      </c>
      <c r="F18513">
        <v>1</v>
      </c>
      <c r="G18513">
        <v>1</v>
      </c>
      <c r="H18513"/>
      <c r="I18513">
        <v>1</v>
      </c>
      <c r="J18513" s="95">
        <v>45824.603472222225</v>
      </c>
      <c r="K18513">
        <v>1</v>
      </c>
      <c r="L18513" s="95">
        <v>45824.748611111114</v>
      </c>
    </row>
    <row r="18514" spans="1:12" x14ac:dyDescent="0.35">
      <c r="A18514" t="s">
        <v>18642</v>
      </c>
      <c r="B18514" s="93">
        <v>5216672144617</v>
      </c>
      <c r="C18514" t="s">
        <v>129</v>
      </c>
      <c r="D18514" t="s">
        <v>130</v>
      </c>
      <c r="E18514">
        <v>0</v>
      </c>
      <c r="F18514">
        <v>0</v>
      </c>
      <c r="G18514">
        <v>0</v>
      </c>
      <c r="H18514" s="95">
        <v>45824.60833333333</v>
      </c>
      <c r="I18514">
        <v>0</v>
      </c>
      <c r="K18514">
        <v>0</v>
      </c>
    </row>
    <row r="18515" spans="1:12" x14ac:dyDescent="0.35">
      <c r="A18515" t="s">
        <v>18643</v>
      </c>
      <c r="B18515" s="93">
        <v>5218118808935</v>
      </c>
      <c r="C18515" t="s">
        <v>129</v>
      </c>
      <c r="D18515" t="s">
        <v>130</v>
      </c>
      <c r="E18515">
        <v>1</v>
      </c>
      <c r="F18515">
        <v>0</v>
      </c>
      <c r="G18515">
        <v>1</v>
      </c>
      <c r="H18515"/>
      <c r="I18515">
        <v>1</v>
      </c>
      <c r="J18515" s="95">
        <v>45824.609027777777</v>
      </c>
      <c r="K18515">
        <v>0</v>
      </c>
    </row>
    <row r="18516" spans="1:12" x14ac:dyDescent="0.35">
      <c r="A18516" t="s">
        <v>18644</v>
      </c>
      <c r="B18516" s="93">
        <v>5212222397793</v>
      </c>
      <c r="C18516" t="s">
        <v>129</v>
      </c>
      <c r="D18516" t="s">
        <v>130</v>
      </c>
      <c r="E18516">
        <v>1</v>
      </c>
      <c r="F18516">
        <v>1</v>
      </c>
      <c r="G18516">
        <v>1</v>
      </c>
      <c r="H18516"/>
      <c r="I18516">
        <v>1</v>
      </c>
      <c r="J18516" s="95">
        <v>45824.602777777778</v>
      </c>
      <c r="K18516">
        <v>1</v>
      </c>
      <c r="L18516" s="95">
        <v>45824.602777777778</v>
      </c>
    </row>
    <row r="18517" spans="1:12" x14ac:dyDescent="0.35">
      <c r="A18517" t="s">
        <v>18645</v>
      </c>
      <c r="B18517" s="93">
        <v>5217411007330</v>
      </c>
      <c r="C18517" t="s">
        <v>129</v>
      </c>
      <c r="D18517" t="s">
        <v>130</v>
      </c>
      <c r="E18517">
        <v>1</v>
      </c>
      <c r="F18517">
        <v>1</v>
      </c>
      <c r="G18517">
        <v>1</v>
      </c>
      <c r="H18517"/>
      <c r="I18517">
        <v>1</v>
      </c>
      <c r="J18517" s="95">
        <v>45824.606249999997</v>
      </c>
      <c r="K18517">
        <v>1</v>
      </c>
      <c r="L18517" s="95">
        <v>45824.651388888888</v>
      </c>
    </row>
    <row r="18518" spans="1:12" x14ac:dyDescent="0.35">
      <c r="A18518" t="s">
        <v>18646</v>
      </c>
      <c r="B18518" s="93">
        <v>5217444025055</v>
      </c>
      <c r="C18518" t="s">
        <v>129</v>
      </c>
      <c r="D18518" t="s">
        <v>130</v>
      </c>
      <c r="E18518">
        <v>0</v>
      </c>
      <c r="F18518">
        <v>0</v>
      </c>
      <c r="G18518">
        <v>0</v>
      </c>
      <c r="H18518" s="95">
        <v>45824.607638888891</v>
      </c>
      <c r="I18518">
        <v>0</v>
      </c>
      <c r="K18518">
        <v>0</v>
      </c>
    </row>
    <row r="18519" spans="1:12" x14ac:dyDescent="0.35">
      <c r="A18519" t="s">
        <v>18647</v>
      </c>
      <c r="B18519" s="93">
        <v>5215520918959</v>
      </c>
      <c r="C18519" t="s">
        <v>129</v>
      </c>
      <c r="D18519" t="s">
        <v>130</v>
      </c>
      <c r="E18519">
        <v>1</v>
      </c>
      <c r="F18519">
        <v>1</v>
      </c>
      <c r="G18519">
        <v>1</v>
      </c>
      <c r="H18519"/>
      <c r="I18519">
        <v>1</v>
      </c>
      <c r="J18519" s="95">
        <v>45824.602777777778</v>
      </c>
      <c r="K18519">
        <v>1</v>
      </c>
      <c r="L18519" s="95">
        <v>45824.69027777778</v>
      </c>
    </row>
    <row r="18520" spans="1:12" x14ac:dyDescent="0.35">
      <c r="A18520" t="s">
        <v>18648</v>
      </c>
      <c r="B18520" s="93">
        <v>5215570100996</v>
      </c>
      <c r="C18520" t="s">
        <v>129</v>
      </c>
      <c r="D18520" t="s">
        <v>130</v>
      </c>
      <c r="E18520">
        <v>0</v>
      </c>
      <c r="F18520">
        <v>0</v>
      </c>
      <c r="G18520">
        <v>0</v>
      </c>
      <c r="H18520" s="95">
        <v>45824.609722222223</v>
      </c>
      <c r="I18520">
        <v>0</v>
      </c>
      <c r="K18520">
        <v>0</v>
      </c>
    </row>
    <row r="18521" spans="1:12" x14ac:dyDescent="0.35">
      <c r="A18521" t="s">
        <v>18649</v>
      </c>
      <c r="B18521" s="93">
        <v>5212382037365</v>
      </c>
      <c r="C18521" t="s">
        <v>129</v>
      </c>
      <c r="D18521" t="s">
        <v>130</v>
      </c>
      <c r="E18521">
        <v>1</v>
      </c>
      <c r="F18521">
        <v>1</v>
      </c>
      <c r="G18521">
        <v>1</v>
      </c>
      <c r="H18521"/>
      <c r="I18521">
        <v>1</v>
      </c>
      <c r="J18521" s="95">
        <v>45824.606249999997</v>
      </c>
      <c r="K18521">
        <v>1</v>
      </c>
      <c r="L18521" s="95">
        <v>45824.627083333333</v>
      </c>
    </row>
    <row r="18522" spans="1:12" x14ac:dyDescent="0.35">
      <c r="A18522" t="s">
        <v>18650</v>
      </c>
      <c r="B18522" s="93">
        <v>5216241576823</v>
      </c>
      <c r="C18522" t="s">
        <v>129</v>
      </c>
      <c r="D18522" t="s">
        <v>130</v>
      </c>
      <c r="E18522">
        <v>1</v>
      </c>
      <c r="F18522">
        <v>0</v>
      </c>
      <c r="G18522">
        <v>1</v>
      </c>
      <c r="H18522"/>
      <c r="I18522">
        <v>1</v>
      </c>
      <c r="J18522" s="95">
        <v>45824.607638888891</v>
      </c>
      <c r="K18522">
        <v>0</v>
      </c>
    </row>
    <row r="18523" spans="1:12" x14ac:dyDescent="0.35">
      <c r="A18523" t="s">
        <v>18651</v>
      </c>
      <c r="B18523" s="93">
        <v>5215611279466</v>
      </c>
      <c r="C18523" t="s">
        <v>129</v>
      </c>
      <c r="D18523" t="s">
        <v>130</v>
      </c>
      <c r="E18523">
        <v>1</v>
      </c>
      <c r="F18523">
        <v>1</v>
      </c>
      <c r="G18523">
        <v>1</v>
      </c>
      <c r="H18523"/>
      <c r="I18523">
        <v>1</v>
      </c>
      <c r="J18523" s="95">
        <v>45824.602083333331</v>
      </c>
      <c r="K18523">
        <v>1</v>
      </c>
      <c r="L18523" s="95">
        <v>45824.738888888889</v>
      </c>
    </row>
    <row r="18524" spans="1:12" x14ac:dyDescent="0.35">
      <c r="A18524" t="s">
        <v>18652</v>
      </c>
      <c r="B18524" s="93">
        <v>5219513672141</v>
      </c>
      <c r="C18524" t="s">
        <v>129</v>
      </c>
      <c r="D18524" t="s">
        <v>130</v>
      </c>
      <c r="E18524">
        <v>0</v>
      </c>
      <c r="F18524">
        <v>0</v>
      </c>
      <c r="G18524">
        <v>0</v>
      </c>
      <c r="H18524" s="95">
        <v>45824.602777777778</v>
      </c>
      <c r="I18524">
        <v>0</v>
      </c>
      <c r="K18524">
        <v>0</v>
      </c>
    </row>
    <row r="18525" spans="1:12" x14ac:dyDescent="0.35">
      <c r="A18525" t="s">
        <v>18653</v>
      </c>
      <c r="B18525" s="93">
        <v>5215568650290</v>
      </c>
      <c r="C18525" t="s">
        <v>129</v>
      </c>
      <c r="D18525" t="s">
        <v>130</v>
      </c>
      <c r="E18525">
        <v>1</v>
      </c>
      <c r="F18525">
        <v>1</v>
      </c>
      <c r="G18525">
        <v>1</v>
      </c>
      <c r="H18525"/>
      <c r="I18525">
        <v>1</v>
      </c>
      <c r="J18525" s="95">
        <v>45824.607638888891</v>
      </c>
      <c r="K18525">
        <v>1</v>
      </c>
      <c r="L18525" s="95">
        <v>45824.609027777777</v>
      </c>
    </row>
    <row r="18526" spans="1:12" x14ac:dyDescent="0.35">
      <c r="A18526" t="s">
        <v>18654</v>
      </c>
      <c r="B18526" s="93">
        <v>5213487831332</v>
      </c>
      <c r="C18526" t="s">
        <v>129</v>
      </c>
      <c r="D18526" t="s">
        <v>130</v>
      </c>
      <c r="E18526">
        <v>0</v>
      </c>
      <c r="F18526">
        <v>0</v>
      </c>
      <c r="G18526">
        <v>0</v>
      </c>
      <c r="H18526" s="95">
        <v>45824.609722222223</v>
      </c>
      <c r="I18526">
        <v>0</v>
      </c>
      <c r="K18526">
        <v>0</v>
      </c>
    </row>
    <row r="18527" spans="1:12" x14ac:dyDescent="0.35">
      <c r="A18527" t="s">
        <v>18655</v>
      </c>
      <c r="B18527" s="93">
        <v>5215513815520</v>
      </c>
      <c r="C18527" t="s">
        <v>129</v>
      </c>
      <c r="D18527" t="s">
        <v>130</v>
      </c>
      <c r="E18527">
        <v>1</v>
      </c>
      <c r="F18527">
        <v>1</v>
      </c>
      <c r="G18527">
        <v>1</v>
      </c>
      <c r="H18527"/>
      <c r="I18527">
        <v>1</v>
      </c>
      <c r="J18527" s="95">
        <v>45824.604166666664</v>
      </c>
      <c r="K18527">
        <v>1</v>
      </c>
      <c r="L18527" s="95">
        <v>45825.606944444444</v>
      </c>
    </row>
    <row r="18528" spans="1:12" x14ac:dyDescent="0.35">
      <c r="A18528" t="s">
        <v>18656</v>
      </c>
      <c r="B18528" s="93">
        <v>5212299575430</v>
      </c>
      <c r="C18528" t="s">
        <v>129</v>
      </c>
      <c r="D18528" t="s">
        <v>130</v>
      </c>
      <c r="E18528">
        <v>1</v>
      </c>
      <c r="F18528">
        <v>1</v>
      </c>
      <c r="G18528">
        <v>1</v>
      </c>
      <c r="H18528"/>
      <c r="I18528">
        <v>1</v>
      </c>
      <c r="J18528" s="95">
        <v>45824.607638888891</v>
      </c>
      <c r="K18528">
        <v>1</v>
      </c>
      <c r="L18528" s="95">
        <v>45824.607638888891</v>
      </c>
    </row>
    <row r="18529" spans="1:12" x14ac:dyDescent="0.35">
      <c r="A18529" t="s">
        <v>18657</v>
      </c>
      <c r="B18529" s="93">
        <v>5215578149120</v>
      </c>
      <c r="C18529" t="s">
        <v>129</v>
      </c>
      <c r="D18529" t="s">
        <v>130</v>
      </c>
      <c r="E18529">
        <v>0</v>
      </c>
      <c r="F18529">
        <v>0</v>
      </c>
      <c r="G18529">
        <v>0</v>
      </c>
      <c r="H18529" s="95">
        <v>45824.601388888892</v>
      </c>
      <c r="I18529">
        <v>0</v>
      </c>
      <c r="K18529">
        <v>0</v>
      </c>
    </row>
    <row r="18530" spans="1:12" x14ac:dyDescent="0.35">
      <c r="A18530" t="s">
        <v>18658</v>
      </c>
      <c r="B18530" s="93">
        <v>5216711110574</v>
      </c>
      <c r="C18530" t="s">
        <v>129</v>
      </c>
      <c r="D18530" t="s">
        <v>130</v>
      </c>
      <c r="E18530">
        <v>1</v>
      </c>
      <c r="F18530">
        <v>1</v>
      </c>
      <c r="G18530">
        <v>1</v>
      </c>
      <c r="H18530"/>
      <c r="I18530">
        <v>1</v>
      </c>
      <c r="J18530" s="95">
        <v>45824.609722222223</v>
      </c>
      <c r="K18530">
        <v>1</v>
      </c>
      <c r="L18530" s="95">
        <v>45824.717361111114</v>
      </c>
    </row>
    <row r="18531" spans="1:12" x14ac:dyDescent="0.35">
      <c r="A18531" t="s">
        <v>18659</v>
      </c>
      <c r="B18531" s="93">
        <v>5215531323578</v>
      </c>
      <c r="C18531" t="s">
        <v>129</v>
      </c>
      <c r="D18531" t="s">
        <v>130</v>
      </c>
      <c r="E18531">
        <v>1</v>
      </c>
      <c r="F18531">
        <v>0</v>
      </c>
      <c r="G18531">
        <v>1</v>
      </c>
      <c r="H18531"/>
      <c r="I18531">
        <v>1</v>
      </c>
      <c r="J18531" s="95">
        <v>45824.607638888891</v>
      </c>
      <c r="K18531">
        <v>0</v>
      </c>
    </row>
    <row r="18532" spans="1:12" x14ac:dyDescent="0.35">
      <c r="A18532" t="s">
        <v>18660</v>
      </c>
      <c r="B18532" s="93">
        <v>5215554389132</v>
      </c>
      <c r="C18532" t="s">
        <v>129</v>
      </c>
      <c r="D18532" t="s">
        <v>130</v>
      </c>
      <c r="E18532">
        <v>1</v>
      </c>
      <c r="F18532">
        <v>1</v>
      </c>
      <c r="G18532">
        <v>1</v>
      </c>
      <c r="H18532"/>
      <c r="I18532">
        <v>1</v>
      </c>
      <c r="J18532" s="95">
        <v>45824.606944444444</v>
      </c>
      <c r="K18532">
        <v>1</v>
      </c>
      <c r="L18532" s="95">
        <v>45824.634722222225</v>
      </c>
    </row>
    <row r="18533" spans="1:12" x14ac:dyDescent="0.35">
      <c r="A18533" t="s">
        <v>18661</v>
      </c>
      <c r="B18533" s="93">
        <v>5212231234087</v>
      </c>
      <c r="C18533" t="s">
        <v>129</v>
      </c>
      <c r="D18533" t="s">
        <v>130</v>
      </c>
      <c r="E18533">
        <v>1</v>
      </c>
      <c r="F18533">
        <v>1</v>
      </c>
      <c r="G18533">
        <v>1</v>
      </c>
      <c r="H18533"/>
      <c r="I18533">
        <v>1</v>
      </c>
      <c r="J18533" s="95">
        <v>45824.605555555558</v>
      </c>
      <c r="K18533">
        <v>1</v>
      </c>
      <c r="L18533" s="95">
        <v>45824.665277777778</v>
      </c>
    </row>
    <row r="18534" spans="1:12" x14ac:dyDescent="0.35">
      <c r="A18534" t="s">
        <v>18662</v>
      </c>
      <c r="B18534" s="93">
        <v>5215579183962</v>
      </c>
      <c r="C18534" t="s">
        <v>129</v>
      </c>
      <c r="D18534" t="s">
        <v>130</v>
      </c>
      <c r="E18534">
        <v>1</v>
      </c>
      <c r="F18534">
        <v>1</v>
      </c>
      <c r="G18534">
        <v>1</v>
      </c>
      <c r="H18534"/>
      <c r="I18534">
        <v>1</v>
      </c>
      <c r="J18534" s="95">
        <v>45824.606944444444</v>
      </c>
      <c r="K18534">
        <v>1</v>
      </c>
      <c r="L18534" s="95">
        <v>45824.606944444444</v>
      </c>
    </row>
    <row r="18535" spans="1:12" x14ac:dyDescent="0.35">
      <c r="A18535" t="s">
        <v>18663</v>
      </c>
      <c r="B18535" s="93">
        <v>5217711501157</v>
      </c>
      <c r="C18535" t="s">
        <v>129</v>
      </c>
      <c r="D18535" t="s">
        <v>130</v>
      </c>
      <c r="E18535">
        <v>1</v>
      </c>
      <c r="F18535">
        <v>0</v>
      </c>
      <c r="G18535">
        <v>1</v>
      </c>
      <c r="H18535"/>
      <c r="I18535">
        <v>1</v>
      </c>
      <c r="J18535" s="95">
        <v>45824.606249999997</v>
      </c>
      <c r="K18535">
        <v>0</v>
      </c>
    </row>
    <row r="18536" spans="1:12" x14ac:dyDescent="0.35">
      <c r="A18536" t="s">
        <v>18664</v>
      </c>
      <c r="B18536" s="93">
        <v>5216721217060</v>
      </c>
      <c r="C18536" t="s">
        <v>129</v>
      </c>
      <c r="D18536" t="s">
        <v>130</v>
      </c>
      <c r="E18536">
        <v>0</v>
      </c>
      <c r="F18536">
        <v>0</v>
      </c>
      <c r="G18536">
        <v>0</v>
      </c>
      <c r="H18536" s="95">
        <v>45824.609027777777</v>
      </c>
      <c r="I18536">
        <v>0</v>
      </c>
      <c r="K18536">
        <v>0</v>
      </c>
    </row>
    <row r="18537" spans="1:12" x14ac:dyDescent="0.35">
      <c r="A18537" t="s">
        <v>18665</v>
      </c>
      <c r="B18537" s="93">
        <v>5217223772472</v>
      </c>
      <c r="C18537" t="s">
        <v>129</v>
      </c>
      <c r="D18537" t="s">
        <v>130</v>
      </c>
      <c r="E18537">
        <v>1</v>
      </c>
      <c r="F18537">
        <v>1</v>
      </c>
      <c r="G18537">
        <v>1</v>
      </c>
      <c r="H18537"/>
      <c r="I18537">
        <v>1</v>
      </c>
      <c r="J18537" s="95">
        <v>45824.603472222225</v>
      </c>
      <c r="K18537">
        <v>1</v>
      </c>
      <c r="L18537" s="95">
        <v>45824.603472222225</v>
      </c>
    </row>
    <row r="18538" spans="1:12" x14ac:dyDescent="0.35">
      <c r="A18538" t="s">
        <v>18666</v>
      </c>
      <c r="B18538" s="93">
        <v>5215546359069</v>
      </c>
      <c r="C18538" t="s">
        <v>129</v>
      </c>
      <c r="D18538" t="s">
        <v>130</v>
      </c>
      <c r="E18538">
        <v>1</v>
      </c>
      <c r="F18538">
        <v>0</v>
      </c>
      <c r="G18538">
        <v>1</v>
      </c>
      <c r="H18538"/>
      <c r="I18538">
        <v>1</v>
      </c>
      <c r="J18538" s="95">
        <v>45824.616666666669</v>
      </c>
      <c r="K18538">
        <v>0</v>
      </c>
    </row>
    <row r="18539" spans="1:12" x14ac:dyDescent="0.35">
      <c r="A18539" t="s">
        <v>18667</v>
      </c>
      <c r="B18539" s="93">
        <v>5215580844035</v>
      </c>
      <c r="C18539" t="s">
        <v>129</v>
      </c>
      <c r="D18539" t="s">
        <v>130</v>
      </c>
      <c r="E18539">
        <v>1</v>
      </c>
      <c r="F18539">
        <v>0</v>
      </c>
      <c r="G18539">
        <v>1</v>
      </c>
      <c r="H18539"/>
      <c r="I18539">
        <v>1</v>
      </c>
      <c r="J18539" s="95">
        <v>45824.606944444444</v>
      </c>
      <c r="K18539">
        <v>0</v>
      </c>
    </row>
    <row r="18540" spans="1:12" x14ac:dyDescent="0.35">
      <c r="A18540" t="s">
        <v>18668</v>
      </c>
      <c r="B18540" s="93">
        <v>5216737396367</v>
      </c>
      <c r="C18540" t="s">
        <v>129</v>
      </c>
      <c r="D18540" t="s">
        <v>130</v>
      </c>
      <c r="E18540">
        <v>1</v>
      </c>
      <c r="F18540">
        <v>0</v>
      </c>
      <c r="G18540">
        <v>1</v>
      </c>
      <c r="H18540"/>
      <c r="I18540">
        <v>1</v>
      </c>
      <c r="J18540" s="95">
        <v>45824.60833333333</v>
      </c>
      <c r="K18540">
        <v>0</v>
      </c>
    </row>
    <row r="18541" spans="1:12" x14ac:dyDescent="0.35">
      <c r="A18541" t="s">
        <v>18669</v>
      </c>
      <c r="B18541" s="93">
        <v>5213331374412</v>
      </c>
      <c r="C18541" t="s">
        <v>129</v>
      </c>
      <c r="D18541" t="s">
        <v>130</v>
      </c>
      <c r="E18541">
        <v>1</v>
      </c>
      <c r="F18541">
        <v>1</v>
      </c>
      <c r="G18541">
        <v>1</v>
      </c>
      <c r="H18541"/>
      <c r="I18541">
        <v>1</v>
      </c>
      <c r="J18541" s="95">
        <v>45824.60833333333</v>
      </c>
      <c r="K18541">
        <v>1</v>
      </c>
      <c r="L18541" s="95">
        <v>45825.236111111109</v>
      </c>
    </row>
    <row r="18542" spans="1:12" x14ac:dyDescent="0.35">
      <c r="A18542" t="s">
        <v>18670</v>
      </c>
      <c r="B18542" s="93">
        <v>5217223569690</v>
      </c>
      <c r="C18542" t="s">
        <v>129</v>
      </c>
      <c r="D18542" t="s">
        <v>130</v>
      </c>
      <c r="E18542">
        <v>1</v>
      </c>
      <c r="F18542">
        <v>1</v>
      </c>
      <c r="G18542">
        <v>1</v>
      </c>
      <c r="H18542"/>
      <c r="I18542">
        <v>1</v>
      </c>
      <c r="J18542" s="95">
        <v>45824.602083333331</v>
      </c>
      <c r="K18542">
        <v>1</v>
      </c>
      <c r="L18542" s="95">
        <v>45824.698611111111</v>
      </c>
    </row>
    <row r="18543" spans="1:12" x14ac:dyDescent="0.35">
      <c r="A18543" t="s">
        <v>18671</v>
      </c>
      <c r="B18543" s="93">
        <v>5214492174782</v>
      </c>
      <c r="C18543" t="s">
        <v>129</v>
      </c>
      <c r="D18543" t="s">
        <v>130</v>
      </c>
      <c r="E18543">
        <v>1</v>
      </c>
      <c r="F18543">
        <v>1</v>
      </c>
      <c r="G18543">
        <v>1</v>
      </c>
      <c r="H18543"/>
      <c r="I18543">
        <v>1</v>
      </c>
      <c r="J18543" s="95">
        <v>45824.606249999997</v>
      </c>
      <c r="K18543">
        <v>1</v>
      </c>
      <c r="L18543" s="95">
        <v>45824.975694444445</v>
      </c>
    </row>
    <row r="18544" spans="1:12" x14ac:dyDescent="0.35">
      <c r="A18544" t="s">
        <v>18672</v>
      </c>
      <c r="B18544" s="93">
        <v>5214861130730</v>
      </c>
      <c r="C18544" t="s">
        <v>129</v>
      </c>
      <c r="D18544" t="s">
        <v>130</v>
      </c>
      <c r="E18544">
        <v>0</v>
      </c>
      <c r="F18544">
        <v>0</v>
      </c>
      <c r="G18544">
        <v>0</v>
      </c>
      <c r="H18544" s="95">
        <v>45824.609722222223</v>
      </c>
      <c r="I18544">
        <v>0</v>
      </c>
      <c r="K18544">
        <v>0</v>
      </c>
    </row>
    <row r="18545" spans="1:12" x14ac:dyDescent="0.35">
      <c r="A18545" t="s">
        <v>18673</v>
      </c>
      <c r="B18545" s="93">
        <v>5219531528062</v>
      </c>
      <c r="C18545" t="s">
        <v>129</v>
      </c>
      <c r="D18545" t="s">
        <v>130</v>
      </c>
      <c r="E18545">
        <v>1</v>
      </c>
      <c r="F18545">
        <v>1</v>
      </c>
      <c r="G18545">
        <v>1</v>
      </c>
      <c r="H18545"/>
      <c r="I18545">
        <v>1</v>
      </c>
      <c r="J18545" s="95">
        <v>45824.606249999997</v>
      </c>
      <c r="K18545">
        <v>1</v>
      </c>
      <c r="L18545" s="95">
        <v>45824.620833333334</v>
      </c>
    </row>
    <row r="18546" spans="1:12" x14ac:dyDescent="0.35">
      <c r="A18546" t="s">
        <v>18674</v>
      </c>
      <c r="B18546" s="93">
        <v>5219992587358</v>
      </c>
      <c r="C18546" t="s">
        <v>129</v>
      </c>
      <c r="D18546" t="s">
        <v>130</v>
      </c>
      <c r="E18546">
        <v>0</v>
      </c>
      <c r="F18546">
        <v>0</v>
      </c>
      <c r="G18546">
        <v>0</v>
      </c>
      <c r="H18546" s="95">
        <v>45824.602777777778</v>
      </c>
      <c r="I18546">
        <v>0</v>
      </c>
      <c r="K18546">
        <v>0</v>
      </c>
    </row>
    <row r="18547" spans="1:12" x14ac:dyDescent="0.35">
      <c r="A18547" t="s">
        <v>18675</v>
      </c>
      <c r="B18547" s="93">
        <v>5219186480958</v>
      </c>
      <c r="C18547" t="s">
        <v>129</v>
      </c>
      <c r="D18547" t="s">
        <v>130</v>
      </c>
      <c r="E18547">
        <v>1</v>
      </c>
      <c r="F18547">
        <v>1</v>
      </c>
      <c r="G18547">
        <v>1</v>
      </c>
      <c r="H18547"/>
      <c r="I18547">
        <v>1</v>
      </c>
      <c r="J18547" s="95">
        <v>45824.609027777777</v>
      </c>
      <c r="K18547">
        <v>1</v>
      </c>
      <c r="L18547" s="95">
        <v>45824.618750000001</v>
      </c>
    </row>
    <row r="18548" spans="1:12" x14ac:dyDescent="0.35">
      <c r="A18548" t="s">
        <v>18676</v>
      </c>
      <c r="B18548" s="93">
        <v>5213318106457</v>
      </c>
      <c r="C18548" t="s">
        <v>129</v>
      </c>
      <c r="D18548" t="s">
        <v>130</v>
      </c>
      <c r="E18548">
        <v>0</v>
      </c>
      <c r="F18548">
        <v>0</v>
      </c>
      <c r="G18548">
        <v>0</v>
      </c>
      <c r="H18548" s="95">
        <v>45824.606249999997</v>
      </c>
      <c r="I18548">
        <v>0</v>
      </c>
      <c r="K18548">
        <v>0</v>
      </c>
    </row>
    <row r="18549" spans="1:12" x14ac:dyDescent="0.35">
      <c r="A18549" t="s">
        <v>18677</v>
      </c>
      <c r="B18549" s="93">
        <v>5215520339624</v>
      </c>
      <c r="C18549" t="s">
        <v>129</v>
      </c>
      <c r="D18549" t="s">
        <v>130</v>
      </c>
      <c r="E18549">
        <v>1</v>
      </c>
      <c r="F18549">
        <v>1</v>
      </c>
      <c r="G18549">
        <v>1</v>
      </c>
      <c r="H18549"/>
      <c r="I18549">
        <v>1</v>
      </c>
      <c r="J18549" s="95">
        <v>45824.606944444444</v>
      </c>
      <c r="K18549">
        <v>1</v>
      </c>
      <c r="L18549" s="95">
        <v>45824.795138888891</v>
      </c>
    </row>
    <row r="18550" spans="1:12" x14ac:dyDescent="0.35">
      <c r="A18550" t="s">
        <v>18678</v>
      </c>
      <c r="B18550" s="93">
        <v>5215511568856</v>
      </c>
      <c r="C18550" t="s">
        <v>129</v>
      </c>
      <c r="D18550" t="s">
        <v>130</v>
      </c>
      <c r="E18550">
        <v>1</v>
      </c>
      <c r="F18550">
        <v>1</v>
      </c>
      <c r="G18550">
        <v>1</v>
      </c>
      <c r="H18550"/>
      <c r="I18550">
        <v>1</v>
      </c>
      <c r="J18550" s="95">
        <v>45824.604861111111</v>
      </c>
      <c r="K18550">
        <v>1</v>
      </c>
      <c r="L18550" s="95">
        <v>45824.811111111114</v>
      </c>
    </row>
    <row r="18551" spans="1:12" x14ac:dyDescent="0.35">
      <c r="A18551" t="s">
        <v>18679</v>
      </c>
      <c r="B18551" s="93">
        <v>5213781136553</v>
      </c>
      <c r="C18551" t="s">
        <v>129</v>
      </c>
      <c r="D18551" t="s">
        <v>130</v>
      </c>
      <c r="E18551">
        <v>1</v>
      </c>
      <c r="F18551">
        <v>1</v>
      </c>
      <c r="G18551">
        <v>1</v>
      </c>
      <c r="H18551"/>
      <c r="I18551">
        <v>1</v>
      </c>
      <c r="J18551" s="95">
        <v>45824.607638888891</v>
      </c>
      <c r="K18551">
        <v>1</v>
      </c>
      <c r="L18551" s="95">
        <v>45824.628472222219</v>
      </c>
    </row>
    <row r="18552" spans="1:12" x14ac:dyDescent="0.35">
      <c r="A18552" t="s">
        <v>18680</v>
      </c>
      <c r="B18552" s="93">
        <v>5215591030357</v>
      </c>
      <c r="C18552" t="s">
        <v>129</v>
      </c>
      <c r="D18552" t="s">
        <v>130</v>
      </c>
      <c r="E18552">
        <v>1</v>
      </c>
      <c r="F18552">
        <v>1</v>
      </c>
      <c r="G18552">
        <v>1</v>
      </c>
      <c r="H18552"/>
      <c r="I18552">
        <v>1</v>
      </c>
      <c r="J18552" s="95">
        <v>45824.61041666667</v>
      </c>
      <c r="K18552">
        <v>1</v>
      </c>
      <c r="L18552" s="95">
        <v>45824.623611111114</v>
      </c>
    </row>
    <row r="18553" spans="1:12" x14ac:dyDescent="0.35">
      <c r="A18553" t="s">
        <v>18681</v>
      </c>
      <c r="B18553" s="93">
        <v>5212221173511</v>
      </c>
      <c r="C18553" t="s">
        <v>129</v>
      </c>
      <c r="D18553" t="s">
        <v>130</v>
      </c>
      <c r="E18553">
        <v>1</v>
      </c>
      <c r="F18553">
        <v>0</v>
      </c>
      <c r="G18553">
        <v>1</v>
      </c>
      <c r="H18553"/>
      <c r="I18553">
        <v>1</v>
      </c>
      <c r="J18553" s="95">
        <v>45824.604166666664</v>
      </c>
      <c r="K18553">
        <v>0</v>
      </c>
    </row>
    <row r="18554" spans="1:12" x14ac:dyDescent="0.35">
      <c r="A18554" t="s">
        <v>18682</v>
      </c>
      <c r="B18554" s="93">
        <v>5214422262103</v>
      </c>
      <c r="C18554" t="s">
        <v>129</v>
      </c>
      <c r="D18554" t="s">
        <v>130</v>
      </c>
      <c r="E18554">
        <v>1</v>
      </c>
      <c r="F18554">
        <v>1</v>
      </c>
      <c r="G18554">
        <v>1</v>
      </c>
      <c r="H18554"/>
      <c r="I18554">
        <v>1</v>
      </c>
      <c r="J18554" s="95">
        <v>45824.604166666664</v>
      </c>
      <c r="K18554">
        <v>1</v>
      </c>
      <c r="L18554" s="95">
        <v>45824.627083333333</v>
      </c>
    </row>
    <row r="18555" spans="1:12" x14ac:dyDescent="0.35">
      <c r="A18555" t="s">
        <v>18683</v>
      </c>
      <c r="B18555" s="93">
        <v>5214431037668</v>
      </c>
      <c r="C18555" t="s">
        <v>129</v>
      </c>
      <c r="D18555" t="s">
        <v>130</v>
      </c>
      <c r="E18555">
        <v>1</v>
      </c>
      <c r="F18555">
        <v>0</v>
      </c>
      <c r="G18555">
        <v>1</v>
      </c>
      <c r="H18555"/>
      <c r="I18555">
        <v>1</v>
      </c>
      <c r="J18555" s="95">
        <v>45824.603472222225</v>
      </c>
      <c r="K18555">
        <v>0</v>
      </c>
    </row>
    <row r="18556" spans="1:12" x14ac:dyDescent="0.35">
      <c r="A18556" t="s">
        <v>18684</v>
      </c>
      <c r="B18556" s="93">
        <v>5216319447653</v>
      </c>
      <c r="C18556" t="s">
        <v>129</v>
      </c>
      <c r="D18556" t="s">
        <v>130</v>
      </c>
      <c r="E18556">
        <v>1</v>
      </c>
      <c r="F18556">
        <v>1</v>
      </c>
      <c r="G18556">
        <v>1</v>
      </c>
      <c r="H18556"/>
      <c r="I18556">
        <v>1</v>
      </c>
      <c r="J18556" s="95">
        <v>45824.605555555558</v>
      </c>
      <c r="K18556">
        <v>1</v>
      </c>
      <c r="L18556" s="95">
        <v>45824.848611111112</v>
      </c>
    </row>
    <row r="18557" spans="1:12" x14ac:dyDescent="0.35">
      <c r="A18557" t="s">
        <v>18685</v>
      </c>
      <c r="B18557" s="93">
        <v>5214433286223</v>
      </c>
      <c r="C18557" t="s">
        <v>129</v>
      </c>
      <c r="D18557" t="s">
        <v>130</v>
      </c>
      <c r="E18557">
        <v>1</v>
      </c>
      <c r="F18557">
        <v>1</v>
      </c>
      <c r="G18557">
        <v>1</v>
      </c>
      <c r="H18557"/>
      <c r="I18557">
        <v>1</v>
      </c>
      <c r="J18557" s="95">
        <v>45824.609027777777</v>
      </c>
      <c r="K18557">
        <v>1</v>
      </c>
      <c r="L18557" s="95">
        <v>45824.691666666666</v>
      </c>
    </row>
    <row r="18558" spans="1:12" x14ac:dyDescent="0.35">
      <c r="A18558" t="s">
        <v>18686</v>
      </c>
      <c r="B18558" s="93">
        <v>5215518038664</v>
      </c>
      <c r="C18558" t="s">
        <v>129</v>
      </c>
      <c r="D18558" t="s">
        <v>130</v>
      </c>
      <c r="E18558">
        <v>1</v>
      </c>
      <c r="F18558">
        <v>1</v>
      </c>
      <c r="G18558">
        <v>1</v>
      </c>
      <c r="H18558"/>
      <c r="I18558">
        <v>1</v>
      </c>
      <c r="J18558" s="95">
        <v>45824.609027777777</v>
      </c>
      <c r="K18558">
        <v>1</v>
      </c>
      <c r="L18558" s="95">
        <v>45824.722222222219</v>
      </c>
    </row>
    <row r="18559" spans="1:12" x14ac:dyDescent="0.35">
      <c r="A18559" t="s">
        <v>18687</v>
      </c>
      <c r="B18559" s="93">
        <v>5214777885617</v>
      </c>
      <c r="C18559" t="s">
        <v>129</v>
      </c>
      <c r="D18559" t="s">
        <v>130</v>
      </c>
      <c r="E18559">
        <v>0</v>
      </c>
      <c r="F18559">
        <v>0</v>
      </c>
      <c r="G18559">
        <v>0</v>
      </c>
      <c r="H18559" s="95">
        <v>45824.606944444444</v>
      </c>
      <c r="I18559">
        <v>0</v>
      </c>
      <c r="K18559">
        <v>0</v>
      </c>
    </row>
    <row r="18560" spans="1:12" x14ac:dyDescent="0.35">
      <c r="A18560" t="s">
        <v>18688</v>
      </c>
      <c r="B18560" s="93">
        <v>5215510899916</v>
      </c>
      <c r="C18560" t="s">
        <v>129</v>
      </c>
      <c r="D18560" t="s">
        <v>130</v>
      </c>
      <c r="E18560">
        <v>1</v>
      </c>
      <c r="F18560">
        <v>1</v>
      </c>
      <c r="G18560">
        <v>1</v>
      </c>
      <c r="H18560"/>
      <c r="I18560">
        <v>1</v>
      </c>
      <c r="J18560" s="95">
        <v>45824.604166666664</v>
      </c>
      <c r="K18560">
        <v>1</v>
      </c>
      <c r="L18560" s="95">
        <v>45824.63958333333</v>
      </c>
    </row>
    <row r="18561" spans="1:12" x14ac:dyDescent="0.35">
      <c r="A18561" t="s">
        <v>18689</v>
      </c>
      <c r="B18561" s="93">
        <v>5215539664581</v>
      </c>
      <c r="C18561" t="s">
        <v>129</v>
      </c>
      <c r="D18561" t="s">
        <v>130</v>
      </c>
      <c r="E18561">
        <v>0</v>
      </c>
      <c r="F18561">
        <v>0</v>
      </c>
      <c r="G18561">
        <v>0</v>
      </c>
      <c r="H18561" s="95">
        <v>45824.604861111111</v>
      </c>
      <c r="I18561">
        <v>0</v>
      </c>
      <c r="K18561">
        <v>0</v>
      </c>
    </row>
    <row r="18562" spans="1:12" x14ac:dyDescent="0.35">
      <c r="A18562" t="s">
        <v>18690</v>
      </c>
      <c r="B18562" s="93">
        <v>5215591929635</v>
      </c>
      <c r="C18562" t="s">
        <v>129</v>
      </c>
      <c r="D18562" t="s">
        <v>130</v>
      </c>
      <c r="E18562">
        <v>1</v>
      </c>
      <c r="F18562">
        <v>1</v>
      </c>
      <c r="G18562">
        <v>1</v>
      </c>
      <c r="H18562"/>
      <c r="I18562">
        <v>1</v>
      </c>
      <c r="J18562" s="95">
        <v>45824.60833333333</v>
      </c>
      <c r="K18562">
        <v>1</v>
      </c>
      <c r="L18562" s="95">
        <v>45825.021527777775</v>
      </c>
    </row>
    <row r="18563" spans="1:12" x14ac:dyDescent="0.35">
      <c r="A18563" t="s">
        <v>18691</v>
      </c>
      <c r="B18563" s="93">
        <v>5212223528767</v>
      </c>
      <c r="C18563" t="s">
        <v>129</v>
      </c>
      <c r="D18563" t="s">
        <v>130</v>
      </c>
      <c r="E18563">
        <v>1</v>
      </c>
      <c r="F18563">
        <v>1</v>
      </c>
      <c r="G18563">
        <v>1</v>
      </c>
      <c r="H18563"/>
      <c r="I18563">
        <v>1</v>
      </c>
      <c r="J18563" s="95">
        <v>45824.607638888891</v>
      </c>
      <c r="K18563">
        <v>1</v>
      </c>
      <c r="L18563" s="95">
        <v>45824.60833333333</v>
      </c>
    </row>
    <row r="18564" spans="1:12" x14ac:dyDescent="0.35">
      <c r="A18564" t="s">
        <v>18692</v>
      </c>
      <c r="B18564" s="93">
        <v>5212411481919</v>
      </c>
      <c r="C18564" t="s">
        <v>129</v>
      </c>
      <c r="D18564" t="s">
        <v>130</v>
      </c>
      <c r="E18564">
        <v>0</v>
      </c>
      <c r="F18564">
        <v>0</v>
      </c>
      <c r="G18564">
        <v>0</v>
      </c>
      <c r="H18564" s="95">
        <v>45824.601388888892</v>
      </c>
      <c r="I18564">
        <v>0</v>
      </c>
      <c r="K18564">
        <v>0</v>
      </c>
    </row>
    <row r="18565" spans="1:12" x14ac:dyDescent="0.35">
      <c r="A18565" t="s">
        <v>18693</v>
      </c>
      <c r="B18565" s="93">
        <v>5215538882283</v>
      </c>
      <c r="C18565" t="s">
        <v>129</v>
      </c>
      <c r="D18565" t="s">
        <v>130</v>
      </c>
      <c r="E18565">
        <v>1</v>
      </c>
      <c r="F18565">
        <v>0</v>
      </c>
      <c r="G18565">
        <v>1</v>
      </c>
      <c r="H18565"/>
      <c r="I18565">
        <v>1</v>
      </c>
      <c r="J18565" s="95">
        <v>45824.602083333331</v>
      </c>
      <c r="K18565">
        <v>0</v>
      </c>
    </row>
    <row r="18566" spans="1:12" x14ac:dyDescent="0.35">
      <c r="A18566" t="s">
        <v>18694</v>
      </c>
      <c r="B18566" s="93">
        <v>5218182520307</v>
      </c>
      <c r="C18566" t="s">
        <v>129</v>
      </c>
      <c r="D18566" t="s">
        <v>130</v>
      </c>
      <c r="E18566">
        <v>1</v>
      </c>
      <c r="F18566">
        <v>1</v>
      </c>
      <c r="G18566">
        <v>1</v>
      </c>
      <c r="H18566"/>
      <c r="I18566">
        <v>1</v>
      </c>
      <c r="J18566" s="95">
        <v>45824.604166666664</v>
      </c>
      <c r="K18566">
        <v>1</v>
      </c>
      <c r="L18566" s="95">
        <v>45824.650694444441</v>
      </c>
    </row>
    <row r="18567" spans="1:12" x14ac:dyDescent="0.35">
      <c r="A18567" t="s">
        <v>18695</v>
      </c>
      <c r="B18567" s="93">
        <v>5213322063724</v>
      </c>
      <c r="C18567" t="s">
        <v>129</v>
      </c>
      <c r="D18567" t="s">
        <v>130</v>
      </c>
      <c r="E18567">
        <v>1</v>
      </c>
      <c r="F18567">
        <v>0</v>
      </c>
      <c r="G18567">
        <v>1</v>
      </c>
      <c r="H18567"/>
      <c r="I18567">
        <v>1</v>
      </c>
      <c r="J18567" s="95">
        <v>45824.603472222225</v>
      </c>
      <c r="K18567">
        <v>0</v>
      </c>
    </row>
    <row r="18568" spans="1:12" x14ac:dyDescent="0.35">
      <c r="A18568" t="s">
        <v>18696</v>
      </c>
      <c r="B18568" s="93">
        <v>5213112658385</v>
      </c>
      <c r="C18568" t="s">
        <v>129</v>
      </c>
      <c r="D18568" t="s">
        <v>130</v>
      </c>
      <c r="E18568">
        <v>1</v>
      </c>
      <c r="F18568">
        <v>1</v>
      </c>
      <c r="G18568">
        <v>1</v>
      </c>
      <c r="H18568"/>
      <c r="I18568">
        <v>1</v>
      </c>
      <c r="J18568" s="95">
        <v>45824.60833333333</v>
      </c>
      <c r="K18568">
        <v>1</v>
      </c>
      <c r="L18568" s="95">
        <v>45824.633333333331</v>
      </c>
    </row>
    <row r="18569" spans="1:12" x14ac:dyDescent="0.35">
      <c r="A18569" t="s">
        <v>18697</v>
      </c>
      <c r="B18569" s="93">
        <v>5218991878640</v>
      </c>
      <c r="C18569" t="s">
        <v>129</v>
      </c>
      <c r="D18569" t="s">
        <v>130</v>
      </c>
      <c r="E18569">
        <v>1</v>
      </c>
      <c r="F18569">
        <v>1</v>
      </c>
      <c r="G18569">
        <v>1</v>
      </c>
      <c r="H18569"/>
      <c r="I18569">
        <v>1</v>
      </c>
      <c r="J18569" s="95">
        <v>45824.613888888889</v>
      </c>
      <c r="K18569">
        <v>1</v>
      </c>
      <c r="L18569" s="95">
        <v>45825.047222222223</v>
      </c>
    </row>
    <row r="18570" spans="1:12" x14ac:dyDescent="0.35">
      <c r="A18570" t="s">
        <v>18698</v>
      </c>
      <c r="B18570" s="93">
        <v>5216861865427</v>
      </c>
      <c r="C18570" t="s">
        <v>129</v>
      </c>
      <c r="D18570" t="s">
        <v>130</v>
      </c>
      <c r="E18570">
        <v>1</v>
      </c>
      <c r="F18570">
        <v>0</v>
      </c>
      <c r="G18570">
        <v>1</v>
      </c>
      <c r="H18570"/>
      <c r="I18570">
        <v>1</v>
      </c>
      <c r="J18570" s="95">
        <v>45824.604861111111</v>
      </c>
      <c r="K18570">
        <v>0</v>
      </c>
    </row>
    <row r="18571" spans="1:12" x14ac:dyDescent="0.35">
      <c r="A18571" t="s">
        <v>18699</v>
      </c>
      <c r="B18571" s="93">
        <v>5212225639688</v>
      </c>
      <c r="C18571" t="s">
        <v>129</v>
      </c>
      <c r="D18571" t="s">
        <v>130</v>
      </c>
      <c r="E18571">
        <v>1</v>
      </c>
      <c r="F18571">
        <v>1</v>
      </c>
      <c r="G18571">
        <v>1</v>
      </c>
      <c r="H18571"/>
      <c r="I18571">
        <v>1</v>
      </c>
      <c r="J18571" s="95">
        <v>45824.604861111111</v>
      </c>
      <c r="K18571">
        <v>1</v>
      </c>
      <c r="L18571" s="95">
        <v>45824.692361111112</v>
      </c>
    </row>
    <row r="18572" spans="1:12" x14ac:dyDescent="0.35">
      <c r="A18572" t="s">
        <v>18700</v>
      </c>
      <c r="B18572" s="93">
        <v>5217228849238</v>
      </c>
      <c r="C18572" t="s">
        <v>129</v>
      </c>
      <c r="D18572" t="s">
        <v>130</v>
      </c>
      <c r="E18572">
        <v>1</v>
      </c>
      <c r="F18572">
        <v>1</v>
      </c>
      <c r="G18572">
        <v>1</v>
      </c>
      <c r="H18572"/>
      <c r="I18572">
        <v>1</v>
      </c>
      <c r="J18572" s="95">
        <v>45824.60833333333</v>
      </c>
      <c r="K18572">
        <v>1</v>
      </c>
      <c r="L18572" s="95">
        <v>45824.609027777777</v>
      </c>
    </row>
    <row r="18573" spans="1:12" x14ac:dyDescent="0.35">
      <c r="A18573" t="s">
        <v>18701</v>
      </c>
      <c r="B18573" s="93">
        <v>5218180189803</v>
      </c>
      <c r="C18573" t="s">
        <v>129</v>
      </c>
      <c r="D18573" t="s">
        <v>130</v>
      </c>
      <c r="E18573">
        <v>1</v>
      </c>
      <c r="F18573">
        <v>1</v>
      </c>
      <c r="G18573">
        <v>1</v>
      </c>
      <c r="H18573"/>
      <c r="I18573">
        <v>1</v>
      </c>
      <c r="J18573" s="95">
        <v>45824.60833333333</v>
      </c>
      <c r="K18573">
        <v>1</v>
      </c>
      <c r="L18573" s="95">
        <v>45824.701388888891</v>
      </c>
    </row>
    <row r="18574" spans="1:12" x14ac:dyDescent="0.35">
      <c r="A18574" t="s">
        <v>18702</v>
      </c>
      <c r="B18574" s="93">
        <v>5212299258403</v>
      </c>
      <c r="C18574" t="s">
        <v>129</v>
      </c>
      <c r="D18574" t="s">
        <v>130</v>
      </c>
      <c r="E18574">
        <v>0</v>
      </c>
      <c r="F18574">
        <v>0</v>
      </c>
      <c r="G18574">
        <v>0</v>
      </c>
      <c r="H18574" s="95">
        <v>45824.609722222223</v>
      </c>
      <c r="I18574">
        <v>0</v>
      </c>
      <c r="K18574">
        <v>0</v>
      </c>
    </row>
    <row r="18575" spans="1:12" x14ac:dyDescent="0.35">
      <c r="A18575" t="s">
        <v>18703</v>
      </c>
      <c r="B18575" s="93">
        <v>5215535063371</v>
      </c>
      <c r="C18575" t="s">
        <v>129</v>
      </c>
      <c r="D18575" t="s">
        <v>130</v>
      </c>
      <c r="E18575">
        <v>1</v>
      </c>
      <c r="F18575">
        <v>0</v>
      </c>
      <c r="G18575">
        <v>1</v>
      </c>
      <c r="H18575"/>
      <c r="I18575">
        <v>1</v>
      </c>
      <c r="J18575" s="95">
        <v>45824.602083333331</v>
      </c>
      <c r="K18575">
        <v>0</v>
      </c>
    </row>
    <row r="18576" spans="1:12" x14ac:dyDescent="0.35">
      <c r="A18576" t="s">
        <v>18704</v>
      </c>
      <c r="B18576" s="93">
        <v>5212291157268</v>
      </c>
      <c r="C18576" t="s">
        <v>129</v>
      </c>
      <c r="D18576" t="s">
        <v>130</v>
      </c>
      <c r="E18576">
        <v>1</v>
      </c>
      <c r="F18576">
        <v>1</v>
      </c>
      <c r="G18576">
        <v>1</v>
      </c>
      <c r="H18576"/>
      <c r="I18576">
        <v>1</v>
      </c>
      <c r="J18576" s="95">
        <v>45824.606249999997</v>
      </c>
      <c r="K18576">
        <v>1</v>
      </c>
      <c r="L18576" s="95">
        <v>45824.743750000001</v>
      </c>
    </row>
    <row r="18577" spans="1:12" x14ac:dyDescent="0.35">
      <c r="A18577" t="s">
        <v>18705</v>
      </c>
      <c r="B18577" s="93">
        <v>5218332315568</v>
      </c>
      <c r="C18577" t="s">
        <v>129</v>
      </c>
      <c r="D18577" t="s">
        <v>130</v>
      </c>
      <c r="E18577">
        <v>1</v>
      </c>
      <c r="F18577">
        <v>1</v>
      </c>
      <c r="G18577">
        <v>1</v>
      </c>
      <c r="H18577"/>
      <c r="I18577">
        <v>1</v>
      </c>
      <c r="J18577" s="95">
        <v>45824.613194444442</v>
      </c>
      <c r="K18577">
        <v>1</v>
      </c>
      <c r="L18577" s="95">
        <v>45824.644444444442</v>
      </c>
    </row>
    <row r="18578" spans="1:12" x14ac:dyDescent="0.35">
      <c r="A18578" t="s">
        <v>18706</v>
      </c>
      <c r="B18578" s="93">
        <v>5216313188976</v>
      </c>
      <c r="C18578" t="s">
        <v>129</v>
      </c>
      <c r="D18578" t="s">
        <v>130</v>
      </c>
      <c r="E18578">
        <v>1</v>
      </c>
      <c r="F18578">
        <v>1</v>
      </c>
      <c r="G18578">
        <v>1</v>
      </c>
      <c r="H18578"/>
      <c r="I18578">
        <v>1</v>
      </c>
      <c r="J18578" s="95">
        <v>45824.606249999997</v>
      </c>
      <c r="K18578">
        <v>1</v>
      </c>
      <c r="L18578" s="95">
        <v>45824.663888888892</v>
      </c>
    </row>
    <row r="18579" spans="1:12" x14ac:dyDescent="0.35">
      <c r="A18579" t="s">
        <v>18707</v>
      </c>
      <c r="B18579" s="93">
        <v>5212462217206</v>
      </c>
      <c r="C18579" t="s">
        <v>129</v>
      </c>
      <c r="D18579" t="s">
        <v>130</v>
      </c>
      <c r="E18579">
        <v>0</v>
      </c>
      <c r="F18579">
        <v>0</v>
      </c>
      <c r="G18579">
        <v>0</v>
      </c>
      <c r="H18579" s="95">
        <v>45824.607638888891</v>
      </c>
      <c r="I18579">
        <v>0</v>
      </c>
      <c r="K18579">
        <v>0</v>
      </c>
    </row>
    <row r="18580" spans="1:12" x14ac:dyDescent="0.35">
      <c r="A18580" t="s">
        <v>18708</v>
      </c>
      <c r="B18580" s="93">
        <v>5213318458579</v>
      </c>
      <c r="C18580" t="s">
        <v>129</v>
      </c>
      <c r="D18580" t="s">
        <v>130</v>
      </c>
      <c r="E18580">
        <v>1</v>
      </c>
      <c r="F18580">
        <v>0</v>
      </c>
      <c r="G18580">
        <v>1</v>
      </c>
      <c r="H18580"/>
      <c r="I18580">
        <v>1</v>
      </c>
      <c r="J18580" s="95">
        <v>45824.606944444444</v>
      </c>
      <c r="K18580">
        <v>0</v>
      </c>
    </row>
    <row r="18581" spans="1:12" x14ac:dyDescent="0.35">
      <c r="A18581" t="s">
        <v>18709</v>
      </c>
      <c r="B18581" s="93">
        <v>5212461254311</v>
      </c>
      <c r="C18581" t="s">
        <v>129</v>
      </c>
      <c r="D18581" t="s">
        <v>130</v>
      </c>
      <c r="E18581">
        <v>1</v>
      </c>
      <c r="F18581">
        <v>0</v>
      </c>
      <c r="G18581">
        <v>1</v>
      </c>
      <c r="H18581"/>
      <c r="I18581">
        <v>1</v>
      </c>
      <c r="J18581" s="95">
        <v>45824.674305555556</v>
      </c>
      <c r="K18581">
        <v>0</v>
      </c>
    </row>
    <row r="18582" spans="1:12" x14ac:dyDescent="0.35">
      <c r="A18582" t="s">
        <v>18710</v>
      </c>
      <c r="B18582" s="93">
        <v>5212717110248</v>
      </c>
      <c r="C18582" t="s">
        <v>129</v>
      </c>
      <c r="D18582" t="s">
        <v>130</v>
      </c>
      <c r="E18582">
        <v>1</v>
      </c>
      <c r="F18582">
        <v>0</v>
      </c>
      <c r="G18582">
        <v>1</v>
      </c>
      <c r="H18582"/>
      <c r="I18582">
        <v>1</v>
      </c>
      <c r="J18582" s="95">
        <v>45824.603472222225</v>
      </c>
      <c r="K18582">
        <v>0</v>
      </c>
    </row>
    <row r="18583" spans="1:12" x14ac:dyDescent="0.35">
      <c r="A18583" t="s">
        <v>18711</v>
      </c>
      <c r="B18583" s="93">
        <v>5218110780148</v>
      </c>
      <c r="C18583" t="s">
        <v>129</v>
      </c>
      <c r="D18583" t="s">
        <v>130</v>
      </c>
      <c r="E18583">
        <v>1</v>
      </c>
      <c r="F18583">
        <v>1</v>
      </c>
      <c r="G18583">
        <v>1</v>
      </c>
      <c r="H18583"/>
      <c r="I18583">
        <v>1</v>
      </c>
      <c r="J18583" s="95">
        <v>45824.602083333331</v>
      </c>
      <c r="K18583">
        <v>1</v>
      </c>
      <c r="L18583" s="95">
        <v>45824.671527777777</v>
      </c>
    </row>
    <row r="18584" spans="1:12" x14ac:dyDescent="0.35">
      <c r="A18584" t="s">
        <v>18712</v>
      </c>
      <c r="B18584" s="93">
        <v>5212225289463</v>
      </c>
      <c r="C18584" t="s">
        <v>129</v>
      </c>
      <c r="D18584" t="s">
        <v>130</v>
      </c>
      <c r="E18584">
        <v>0</v>
      </c>
      <c r="F18584">
        <v>0</v>
      </c>
      <c r="G18584">
        <v>0</v>
      </c>
      <c r="H18584" s="95">
        <v>45824.602777777778</v>
      </c>
      <c r="I18584">
        <v>0</v>
      </c>
      <c r="K18584">
        <v>0</v>
      </c>
    </row>
    <row r="18585" spans="1:12" x14ac:dyDescent="0.35">
      <c r="A18585" t="s">
        <v>18713</v>
      </c>
      <c r="B18585" s="93">
        <v>5216671020322</v>
      </c>
      <c r="C18585" t="s">
        <v>129</v>
      </c>
      <c r="D18585" t="s">
        <v>130</v>
      </c>
      <c r="E18585">
        <v>1</v>
      </c>
      <c r="F18585">
        <v>1</v>
      </c>
      <c r="G18585">
        <v>1</v>
      </c>
      <c r="H18585"/>
      <c r="I18585">
        <v>1</v>
      </c>
      <c r="J18585" s="95">
        <v>45824.601388888892</v>
      </c>
      <c r="K18585">
        <v>1</v>
      </c>
      <c r="L18585" s="95">
        <v>45824.686111111114</v>
      </c>
    </row>
    <row r="18586" spans="1:12" x14ac:dyDescent="0.35">
      <c r="A18586" t="s">
        <v>18714</v>
      </c>
      <c r="B18586" s="93">
        <v>5215534007786</v>
      </c>
      <c r="C18586" t="s">
        <v>129</v>
      </c>
      <c r="D18586" t="s">
        <v>130</v>
      </c>
      <c r="E18586">
        <v>0</v>
      </c>
      <c r="F18586">
        <v>0</v>
      </c>
      <c r="G18586">
        <v>0</v>
      </c>
      <c r="H18586" s="95">
        <v>45824.606249999997</v>
      </c>
      <c r="I18586">
        <v>0</v>
      </c>
      <c r="K18586">
        <v>0</v>
      </c>
    </row>
    <row r="18587" spans="1:12" x14ac:dyDescent="0.35">
      <c r="A18587" t="s">
        <v>18715</v>
      </c>
      <c r="B18587" s="93">
        <v>5215513359276</v>
      </c>
      <c r="C18587" t="s">
        <v>129</v>
      </c>
      <c r="D18587" t="s">
        <v>130</v>
      </c>
      <c r="E18587">
        <v>1</v>
      </c>
      <c r="F18587">
        <v>1</v>
      </c>
      <c r="G18587">
        <v>1</v>
      </c>
      <c r="H18587"/>
      <c r="I18587">
        <v>1</v>
      </c>
      <c r="J18587" s="95">
        <v>45824.602777777778</v>
      </c>
      <c r="K18587">
        <v>1</v>
      </c>
      <c r="L18587" s="95">
        <v>45824.607638888891</v>
      </c>
    </row>
    <row r="18588" spans="1:12" x14ac:dyDescent="0.35">
      <c r="A18588" t="s">
        <v>18716</v>
      </c>
      <c r="B18588" s="93">
        <v>5214433774003</v>
      </c>
      <c r="C18588" t="s">
        <v>129</v>
      </c>
      <c r="D18588" t="s">
        <v>130</v>
      </c>
      <c r="E18588">
        <v>1</v>
      </c>
      <c r="F18588">
        <v>1</v>
      </c>
      <c r="G18588">
        <v>1</v>
      </c>
      <c r="H18588"/>
      <c r="I18588">
        <v>1</v>
      </c>
      <c r="J18588" s="95">
        <v>45824.607638888891</v>
      </c>
      <c r="K18588">
        <v>1</v>
      </c>
      <c r="L18588" s="95">
        <v>45824.671527777777</v>
      </c>
    </row>
    <row r="18589" spans="1:12" x14ac:dyDescent="0.35">
      <c r="A18589" t="s">
        <v>18717</v>
      </c>
      <c r="B18589" s="93">
        <v>5218991557664</v>
      </c>
      <c r="C18589" t="s">
        <v>129</v>
      </c>
      <c r="D18589" t="s">
        <v>130</v>
      </c>
      <c r="E18589">
        <v>1</v>
      </c>
      <c r="F18589">
        <v>0</v>
      </c>
      <c r="G18589">
        <v>1</v>
      </c>
      <c r="H18589"/>
      <c r="I18589">
        <v>1</v>
      </c>
      <c r="J18589" s="95">
        <v>45824.609722222223</v>
      </c>
      <c r="K18589">
        <v>0</v>
      </c>
    </row>
    <row r="18590" spans="1:12" x14ac:dyDescent="0.35">
      <c r="A18590" t="s">
        <v>18718</v>
      </c>
      <c r="B18590" s="93">
        <v>5216444470526</v>
      </c>
      <c r="C18590" t="s">
        <v>129</v>
      </c>
      <c r="D18590" t="s">
        <v>130</v>
      </c>
      <c r="E18590">
        <v>1</v>
      </c>
      <c r="F18590">
        <v>0</v>
      </c>
      <c r="G18590">
        <v>1</v>
      </c>
      <c r="H18590"/>
      <c r="I18590">
        <v>1</v>
      </c>
      <c r="J18590" s="95">
        <v>45824.60833333333</v>
      </c>
      <c r="K18590">
        <v>0</v>
      </c>
    </row>
    <row r="18591" spans="1:12" x14ac:dyDescent="0.35">
      <c r="A18591" t="s">
        <v>18719</v>
      </c>
      <c r="B18591" s="93">
        <v>5215543656924</v>
      </c>
      <c r="C18591" t="s">
        <v>129</v>
      </c>
      <c r="D18591" t="s">
        <v>130</v>
      </c>
      <c r="E18591">
        <v>1</v>
      </c>
      <c r="F18591">
        <v>1</v>
      </c>
      <c r="G18591">
        <v>1</v>
      </c>
      <c r="H18591"/>
      <c r="I18591">
        <v>1</v>
      </c>
      <c r="J18591" s="95">
        <v>45824.602083333331</v>
      </c>
      <c r="K18591">
        <v>1</v>
      </c>
      <c r="L18591" s="95">
        <v>45824.825694444444</v>
      </c>
    </row>
    <row r="18592" spans="1:12" x14ac:dyDescent="0.35">
      <c r="A18592" t="s">
        <v>18720</v>
      </c>
      <c r="B18592" s="93">
        <v>5215516934747</v>
      </c>
      <c r="C18592" t="s">
        <v>129</v>
      </c>
      <c r="D18592" t="s">
        <v>130</v>
      </c>
      <c r="E18592">
        <v>0</v>
      </c>
      <c r="F18592">
        <v>0</v>
      </c>
      <c r="G18592">
        <v>0</v>
      </c>
      <c r="H18592" s="95">
        <v>45824.603472222225</v>
      </c>
      <c r="I18592">
        <v>0</v>
      </c>
      <c r="K18592">
        <v>0</v>
      </c>
    </row>
    <row r="18593" spans="1:12" x14ac:dyDescent="0.35">
      <c r="A18593" t="s">
        <v>18721</v>
      </c>
      <c r="B18593" s="93">
        <v>5215556877972</v>
      </c>
      <c r="C18593" t="s">
        <v>129</v>
      </c>
      <c r="D18593" t="s">
        <v>130</v>
      </c>
      <c r="E18593">
        <v>0</v>
      </c>
      <c r="F18593">
        <v>0</v>
      </c>
      <c r="G18593">
        <v>0</v>
      </c>
      <c r="H18593" s="95">
        <v>45824.601388888892</v>
      </c>
      <c r="I18593">
        <v>0</v>
      </c>
      <c r="K18593">
        <v>0</v>
      </c>
    </row>
    <row r="18594" spans="1:12" x14ac:dyDescent="0.35">
      <c r="A18594" t="s">
        <v>18722</v>
      </c>
      <c r="B18594" s="93">
        <v>5214777721866</v>
      </c>
      <c r="C18594" t="s">
        <v>129</v>
      </c>
      <c r="D18594" t="s">
        <v>130</v>
      </c>
      <c r="E18594">
        <v>0</v>
      </c>
      <c r="F18594">
        <v>0</v>
      </c>
      <c r="G18594">
        <v>0</v>
      </c>
      <c r="H18594" s="95">
        <v>45824.609027777777</v>
      </c>
      <c r="I18594">
        <v>0</v>
      </c>
      <c r="K18594">
        <v>0</v>
      </c>
    </row>
    <row r="18595" spans="1:12" x14ac:dyDescent="0.35">
      <c r="A18595" t="s">
        <v>18723</v>
      </c>
      <c r="B18595" s="93">
        <v>5215951210167</v>
      </c>
      <c r="C18595" t="s">
        <v>129</v>
      </c>
      <c r="D18595" t="s">
        <v>130</v>
      </c>
      <c r="E18595">
        <v>1</v>
      </c>
      <c r="F18595">
        <v>0</v>
      </c>
      <c r="G18595">
        <v>1</v>
      </c>
      <c r="H18595"/>
      <c r="I18595">
        <v>1</v>
      </c>
      <c r="J18595" s="95">
        <v>45824.602083333331</v>
      </c>
      <c r="K18595">
        <v>0</v>
      </c>
    </row>
    <row r="18596" spans="1:12" x14ac:dyDescent="0.35">
      <c r="A18596" t="s">
        <v>18724</v>
      </c>
      <c r="B18596" s="93">
        <v>5216271022890</v>
      </c>
      <c r="C18596" t="s">
        <v>129</v>
      </c>
      <c r="D18596" t="s">
        <v>130</v>
      </c>
      <c r="E18596">
        <v>1</v>
      </c>
      <c r="F18596">
        <v>1</v>
      </c>
      <c r="G18596">
        <v>1</v>
      </c>
      <c r="H18596"/>
      <c r="I18596">
        <v>1</v>
      </c>
      <c r="J18596" s="95">
        <v>45824.607638888891</v>
      </c>
      <c r="K18596">
        <v>1</v>
      </c>
      <c r="L18596" s="95">
        <v>45824.612500000003</v>
      </c>
    </row>
    <row r="18597" spans="1:12" x14ac:dyDescent="0.35">
      <c r="A18597" t="s">
        <v>18725</v>
      </c>
      <c r="B18597" s="93">
        <v>5219611732264</v>
      </c>
      <c r="C18597" t="s">
        <v>129</v>
      </c>
      <c r="D18597" t="s">
        <v>130</v>
      </c>
      <c r="E18597">
        <v>1</v>
      </c>
      <c r="F18597">
        <v>0</v>
      </c>
      <c r="G18597">
        <v>1</v>
      </c>
      <c r="H18597"/>
      <c r="I18597">
        <v>1</v>
      </c>
      <c r="J18597" s="95">
        <v>45824.606249999997</v>
      </c>
      <c r="K18597">
        <v>0</v>
      </c>
    </row>
    <row r="18598" spans="1:12" x14ac:dyDescent="0.35">
      <c r="A18598" t="s">
        <v>18726</v>
      </c>
      <c r="B18598" s="93">
        <v>5216699828686</v>
      </c>
      <c r="C18598" t="s">
        <v>129</v>
      </c>
      <c r="D18598" t="s">
        <v>130</v>
      </c>
      <c r="E18598">
        <v>0</v>
      </c>
      <c r="F18598">
        <v>0</v>
      </c>
      <c r="G18598">
        <v>0</v>
      </c>
      <c r="H18598" s="95">
        <v>45824.609722222223</v>
      </c>
      <c r="I18598">
        <v>0</v>
      </c>
      <c r="K18598">
        <v>0</v>
      </c>
    </row>
    <row r="18599" spans="1:12" x14ac:dyDescent="0.35">
      <c r="A18599" t="s">
        <v>18727</v>
      </c>
      <c r="B18599" s="93">
        <v>5218182807158</v>
      </c>
      <c r="C18599" t="s">
        <v>129</v>
      </c>
      <c r="D18599" t="s">
        <v>130</v>
      </c>
      <c r="E18599">
        <v>1</v>
      </c>
      <c r="F18599">
        <v>0</v>
      </c>
      <c r="G18599">
        <v>1</v>
      </c>
      <c r="H18599"/>
      <c r="I18599">
        <v>1</v>
      </c>
      <c r="J18599" s="95">
        <v>45824.605555555558</v>
      </c>
      <c r="K18599">
        <v>0</v>
      </c>
    </row>
    <row r="18600" spans="1:12" x14ac:dyDescent="0.35">
      <c r="A18600" t="s">
        <v>18728</v>
      </c>
      <c r="B18600" s="93">
        <v>5212461713374</v>
      </c>
      <c r="C18600" t="s">
        <v>129</v>
      </c>
      <c r="D18600" t="s">
        <v>130</v>
      </c>
      <c r="E18600">
        <v>0</v>
      </c>
      <c r="F18600">
        <v>0</v>
      </c>
      <c r="G18600">
        <v>0</v>
      </c>
      <c r="H18600" s="95">
        <v>45824.606944444444</v>
      </c>
      <c r="I18600">
        <v>0</v>
      </c>
      <c r="K18600">
        <v>0</v>
      </c>
    </row>
    <row r="18601" spans="1:12" x14ac:dyDescent="0.35">
      <c r="A18601" t="s">
        <v>18729</v>
      </c>
      <c r="B18601" s="93">
        <v>5213340524331</v>
      </c>
      <c r="C18601" t="s">
        <v>129</v>
      </c>
      <c r="D18601" t="s">
        <v>130</v>
      </c>
      <c r="E18601">
        <v>1</v>
      </c>
      <c r="F18601">
        <v>0</v>
      </c>
      <c r="G18601">
        <v>1</v>
      </c>
      <c r="H18601"/>
      <c r="I18601">
        <v>1</v>
      </c>
      <c r="J18601" s="95">
        <v>45824.618055555555</v>
      </c>
      <c r="K18601">
        <v>0</v>
      </c>
    </row>
    <row r="18602" spans="1:12" x14ac:dyDescent="0.35">
      <c r="A18602" t="s">
        <v>18730</v>
      </c>
      <c r="B18602" s="93">
        <v>5215563163155</v>
      </c>
      <c r="C18602" t="s">
        <v>129</v>
      </c>
      <c r="D18602" t="s">
        <v>130</v>
      </c>
      <c r="E18602">
        <v>1</v>
      </c>
      <c r="F18602">
        <v>0</v>
      </c>
      <c r="G18602">
        <v>1</v>
      </c>
      <c r="H18602"/>
      <c r="I18602">
        <v>1</v>
      </c>
      <c r="J18602" s="95">
        <v>45824.609027777777</v>
      </c>
      <c r="K18602">
        <v>0</v>
      </c>
    </row>
    <row r="18603" spans="1:12" x14ac:dyDescent="0.35">
      <c r="A18603" t="s">
        <v>18731</v>
      </c>
      <c r="B18603" s="93">
        <v>5214921760559</v>
      </c>
      <c r="C18603" t="s">
        <v>129</v>
      </c>
      <c r="D18603" t="s">
        <v>130</v>
      </c>
      <c r="E18603">
        <v>1</v>
      </c>
      <c r="F18603">
        <v>0</v>
      </c>
      <c r="G18603">
        <v>1</v>
      </c>
      <c r="H18603"/>
      <c r="I18603">
        <v>1</v>
      </c>
      <c r="J18603" s="95">
        <v>45824.662499999999</v>
      </c>
      <c r="K18603">
        <v>0</v>
      </c>
    </row>
    <row r="18604" spans="1:12" x14ac:dyDescent="0.35">
      <c r="A18604" t="s">
        <v>18732</v>
      </c>
      <c r="B18604" s="93">
        <v>5214436418224</v>
      </c>
      <c r="C18604" t="s">
        <v>129</v>
      </c>
      <c r="D18604" t="s">
        <v>130</v>
      </c>
      <c r="E18604">
        <v>1</v>
      </c>
      <c r="F18604">
        <v>1</v>
      </c>
      <c r="G18604">
        <v>1</v>
      </c>
      <c r="H18604"/>
      <c r="I18604">
        <v>1</v>
      </c>
      <c r="J18604" s="95">
        <v>45824.604861111111</v>
      </c>
      <c r="K18604">
        <v>1</v>
      </c>
      <c r="L18604" s="95">
        <v>45824.60833333333</v>
      </c>
    </row>
    <row r="18605" spans="1:12" x14ac:dyDescent="0.35">
      <c r="A18605" t="s">
        <v>18733</v>
      </c>
      <c r="B18605" s="93">
        <v>5215530060588</v>
      </c>
      <c r="C18605" t="s">
        <v>129</v>
      </c>
      <c r="D18605" t="s">
        <v>130</v>
      </c>
      <c r="E18605">
        <v>1</v>
      </c>
      <c r="F18605">
        <v>1</v>
      </c>
      <c r="G18605">
        <v>1</v>
      </c>
      <c r="H18605"/>
      <c r="I18605">
        <v>1</v>
      </c>
      <c r="J18605" s="95">
        <v>45824.609722222223</v>
      </c>
      <c r="K18605">
        <v>1</v>
      </c>
      <c r="L18605" s="95">
        <v>45824.63958333333</v>
      </c>
    </row>
    <row r="18606" spans="1:12" x14ac:dyDescent="0.35">
      <c r="A18606" t="s">
        <v>18734</v>
      </c>
      <c r="B18606" s="93">
        <v>5214341219833</v>
      </c>
      <c r="C18606" t="s">
        <v>129</v>
      </c>
      <c r="D18606" t="s">
        <v>130</v>
      </c>
      <c r="E18606">
        <v>1</v>
      </c>
      <c r="F18606">
        <v>0</v>
      </c>
      <c r="G18606">
        <v>1</v>
      </c>
      <c r="H18606"/>
      <c r="I18606">
        <v>1</v>
      </c>
      <c r="J18606" s="95">
        <v>45824.604166666664</v>
      </c>
      <c r="K18606">
        <v>0</v>
      </c>
    </row>
    <row r="18607" spans="1:12" x14ac:dyDescent="0.35">
      <c r="A18607" t="s">
        <v>18735</v>
      </c>
      <c r="B18607" s="93">
        <v>5212291482439</v>
      </c>
      <c r="C18607" t="s">
        <v>129</v>
      </c>
      <c r="D18607" t="s">
        <v>130</v>
      </c>
      <c r="E18607">
        <v>0</v>
      </c>
      <c r="F18607">
        <v>0</v>
      </c>
      <c r="G18607">
        <v>0</v>
      </c>
      <c r="H18607" s="95">
        <v>45824.609027777777</v>
      </c>
      <c r="I18607">
        <v>0</v>
      </c>
      <c r="K18607">
        <v>0</v>
      </c>
    </row>
    <row r="18608" spans="1:12" x14ac:dyDescent="0.35">
      <c r="A18608" t="s">
        <v>18736</v>
      </c>
      <c r="B18608" s="93">
        <v>5214771651186</v>
      </c>
      <c r="C18608" t="s">
        <v>129</v>
      </c>
      <c r="D18608" t="s">
        <v>130</v>
      </c>
      <c r="E18608">
        <v>0</v>
      </c>
      <c r="F18608">
        <v>0</v>
      </c>
      <c r="G18608">
        <v>0</v>
      </c>
      <c r="H18608" s="95">
        <v>45824.606249999997</v>
      </c>
      <c r="I18608">
        <v>0</v>
      </c>
      <c r="K18608">
        <v>0</v>
      </c>
    </row>
    <row r="18609" spans="1:12" x14ac:dyDescent="0.35">
      <c r="A18609" t="s">
        <v>18737</v>
      </c>
      <c r="B18609" s="93">
        <v>5214761322179</v>
      </c>
      <c r="C18609" t="s">
        <v>129</v>
      </c>
      <c r="D18609" t="s">
        <v>130</v>
      </c>
      <c r="E18609">
        <v>1</v>
      </c>
      <c r="F18609">
        <v>1</v>
      </c>
      <c r="G18609">
        <v>1</v>
      </c>
      <c r="H18609"/>
      <c r="I18609">
        <v>1</v>
      </c>
      <c r="J18609" s="95">
        <v>45824.60833333333</v>
      </c>
      <c r="K18609">
        <v>1</v>
      </c>
      <c r="L18609" s="95">
        <v>45824.618750000001</v>
      </c>
    </row>
    <row r="18610" spans="1:12" x14ac:dyDescent="0.35">
      <c r="A18610" t="s">
        <v>18738</v>
      </c>
      <c r="B18610" s="93">
        <v>5218711277124</v>
      </c>
      <c r="C18610" t="s">
        <v>129</v>
      </c>
      <c r="D18610" t="s">
        <v>130</v>
      </c>
      <c r="E18610">
        <v>0</v>
      </c>
      <c r="F18610">
        <v>0</v>
      </c>
      <c r="G18610">
        <v>0</v>
      </c>
      <c r="H18610" s="95">
        <v>45824.606944444444</v>
      </c>
      <c r="I18610">
        <v>0</v>
      </c>
      <c r="K18610">
        <v>0</v>
      </c>
    </row>
    <row r="18611" spans="1:12" x14ac:dyDescent="0.35">
      <c r="A18611" t="s">
        <v>18739</v>
      </c>
      <c r="B18611" s="93">
        <v>5219531437300</v>
      </c>
      <c r="C18611" t="s">
        <v>129</v>
      </c>
      <c r="D18611" t="s">
        <v>130</v>
      </c>
      <c r="E18611">
        <v>1</v>
      </c>
      <c r="F18611">
        <v>0</v>
      </c>
      <c r="G18611">
        <v>1</v>
      </c>
      <c r="H18611"/>
      <c r="I18611">
        <v>1</v>
      </c>
      <c r="J18611" s="95">
        <v>45824.602777777778</v>
      </c>
      <c r="K18611">
        <v>0</v>
      </c>
    </row>
    <row r="18612" spans="1:12" x14ac:dyDescent="0.35">
      <c r="A18612" t="s">
        <v>18740</v>
      </c>
      <c r="B18612" s="93">
        <v>5212293623896</v>
      </c>
      <c r="C18612" t="s">
        <v>129</v>
      </c>
      <c r="D18612" t="s">
        <v>130</v>
      </c>
      <c r="E18612">
        <v>1</v>
      </c>
      <c r="F18612">
        <v>0</v>
      </c>
      <c r="G18612">
        <v>1</v>
      </c>
      <c r="H18612"/>
      <c r="I18612">
        <v>1</v>
      </c>
      <c r="J18612" s="95">
        <v>45824.601388888892</v>
      </c>
      <c r="K18612">
        <v>0</v>
      </c>
    </row>
    <row r="18613" spans="1:12" x14ac:dyDescent="0.35">
      <c r="A18613" t="s">
        <v>18741</v>
      </c>
      <c r="B18613" s="93">
        <v>5215548558994</v>
      </c>
      <c r="C18613" t="s">
        <v>129</v>
      </c>
      <c r="D18613" t="s">
        <v>130</v>
      </c>
      <c r="E18613">
        <v>1</v>
      </c>
      <c r="F18613">
        <v>1</v>
      </c>
      <c r="G18613">
        <v>1</v>
      </c>
      <c r="H18613"/>
      <c r="I18613">
        <v>1</v>
      </c>
      <c r="J18613" s="95">
        <v>45824.606249999997</v>
      </c>
      <c r="K18613">
        <v>1</v>
      </c>
      <c r="L18613" s="95">
        <v>45824.606944444444</v>
      </c>
    </row>
    <row r="18614" spans="1:12" x14ac:dyDescent="0.35">
      <c r="A18614" t="s">
        <v>18742</v>
      </c>
      <c r="B18614" s="93">
        <v>5217352164561</v>
      </c>
      <c r="C18614" t="s">
        <v>129</v>
      </c>
      <c r="D18614" t="s">
        <v>130</v>
      </c>
      <c r="E18614">
        <v>0</v>
      </c>
      <c r="F18614">
        <v>0</v>
      </c>
      <c r="G18614">
        <v>0</v>
      </c>
      <c r="H18614" s="95">
        <v>45824.609722222223</v>
      </c>
      <c r="I18614">
        <v>0</v>
      </c>
      <c r="K18614">
        <v>0</v>
      </c>
    </row>
    <row r="18615" spans="1:12" x14ac:dyDescent="0.35">
      <c r="A18615" t="s">
        <v>18743</v>
      </c>
      <c r="B18615" s="93">
        <v>5219992211648</v>
      </c>
      <c r="C18615" t="s">
        <v>129</v>
      </c>
      <c r="D18615" t="s">
        <v>130</v>
      </c>
      <c r="E18615">
        <v>1</v>
      </c>
      <c r="F18615">
        <v>1</v>
      </c>
      <c r="G18615">
        <v>1</v>
      </c>
      <c r="H18615"/>
      <c r="I18615">
        <v>1</v>
      </c>
      <c r="J18615" s="95">
        <v>45824.605555555558</v>
      </c>
      <c r="K18615">
        <v>1</v>
      </c>
      <c r="L18615" s="95">
        <v>45824.697222222225</v>
      </c>
    </row>
    <row r="18616" spans="1:12" x14ac:dyDescent="0.35">
      <c r="A18616" t="s">
        <v>18744</v>
      </c>
      <c r="B18616" s="93">
        <v>5218721202687</v>
      </c>
      <c r="C18616" t="s">
        <v>129</v>
      </c>
      <c r="D18616" t="s">
        <v>130</v>
      </c>
      <c r="E18616">
        <v>1</v>
      </c>
      <c r="F18616">
        <v>1</v>
      </c>
      <c r="G18616">
        <v>1</v>
      </c>
      <c r="H18616"/>
      <c r="I18616">
        <v>1</v>
      </c>
      <c r="J18616" s="95">
        <v>45824.606249999997</v>
      </c>
      <c r="K18616">
        <v>1</v>
      </c>
      <c r="L18616" s="95">
        <v>45824.606249999997</v>
      </c>
    </row>
    <row r="18617" spans="1:12" x14ac:dyDescent="0.35">
      <c r="A18617" t="s">
        <v>18745</v>
      </c>
      <c r="B18617" s="93">
        <v>5219621664492</v>
      </c>
      <c r="C18617" t="s">
        <v>129</v>
      </c>
      <c r="D18617" t="s">
        <v>130</v>
      </c>
      <c r="E18617">
        <v>1</v>
      </c>
      <c r="F18617">
        <v>0</v>
      </c>
      <c r="G18617">
        <v>1</v>
      </c>
      <c r="H18617"/>
      <c r="I18617">
        <v>1</v>
      </c>
      <c r="J18617" s="95">
        <v>45824.60833333333</v>
      </c>
      <c r="K18617">
        <v>0</v>
      </c>
    </row>
    <row r="18618" spans="1:12" x14ac:dyDescent="0.35">
      <c r="A18618" t="s">
        <v>18746</v>
      </c>
      <c r="B18618" s="93">
        <v>5214431025913</v>
      </c>
      <c r="C18618" t="s">
        <v>129</v>
      </c>
      <c r="D18618" t="s">
        <v>130</v>
      </c>
      <c r="E18618">
        <v>1</v>
      </c>
      <c r="F18618">
        <v>0</v>
      </c>
      <c r="G18618">
        <v>1</v>
      </c>
      <c r="H18618"/>
      <c r="I18618">
        <v>1</v>
      </c>
      <c r="J18618" s="95">
        <v>45824.603472222225</v>
      </c>
      <c r="K18618">
        <v>0</v>
      </c>
    </row>
    <row r="18619" spans="1:12" x14ac:dyDescent="0.35">
      <c r="A18619" t="s">
        <v>18747</v>
      </c>
      <c r="B18619" s="93">
        <v>5216672060289</v>
      </c>
      <c r="C18619" t="s">
        <v>129</v>
      </c>
      <c r="D18619" t="s">
        <v>130</v>
      </c>
      <c r="E18619">
        <v>1</v>
      </c>
      <c r="F18619">
        <v>1</v>
      </c>
      <c r="G18619">
        <v>1</v>
      </c>
      <c r="H18619"/>
      <c r="I18619">
        <v>1</v>
      </c>
      <c r="J18619" s="95">
        <v>45824.607638888891</v>
      </c>
      <c r="K18619">
        <v>1</v>
      </c>
      <c r="L18619" s="95">
        <v>45824.726388888892</v>
      </c>
    </row>
    <row r="18620" spans="1:12" x14ac:dyDescent="0.35">
      <c r="A18620" t="s">
        <v>18748</v>
      </c>
      <c r="B18620" s="93">
        <v>525552103919</v>
      </c>
      <c r="C18620" t="s">
        <v>129</v>
      </c>
      <c r="D18620" t="s">
        <v>130</v>
      </c>
      <c r="E18620">
        <v>1</v>
      </c>
      <c r="F18620">
        <v>1</v>
      </c>
      <c r="G18620">
        <v>1</v>
      </c>
      <c r="H18620"/>
      <c r="I18620">
        <v>1</v>
      </c>
      <c r="J18620" s="95">
        <v>45824.661111111112</v>
      </c>
      <c r="K18620">
        <v>1</v>
      </c>
      <c r="L18620" s="95">
        <v>45824.663888888892</v>
      </c>
    </row>
    <row r="18621" spans="1:12" x14ac:dyDescent="0.35">
      <c r="A18621" t="s">
        <v>18749</v>
      </c>
      <c r="B18621" s="93">
        <v>5217715690111</v>
      </c>
      <c r="C18621" t="s">
        <v>129</v>
      </c>
      <c r="D18621" t="s">
        <v>130</v>
      </c>
      <c r="E18621">
        <v>1</v>
      </c>
      <c r="F18621">
        <v>1</v>
      </c>
      <c r="G18621">
        <v>1</v>
      </c>
      <c r="H18621"/>
      <c r="I18621">
        <v>1</v>
      </c>
      <c r="J18621" s="95">
        <v>45824.604861111111</v>
      </c>
      <c r="K18621">
        <v>1</v>
      </c>
      <c r="L18621" s="95">
        <v>45824.777777777781</v>
      </c>
    </row>
    <row r="18622" spans="1:12" x14ac:dyDescent="0.35">
      <c r="A18622" t="s">
        <v>18750</v>
      </c>
      <c r="B18622" s="93">
        <v>5212224587884</v>
      </c>
      <c r="C18622" t="s">
        <v>129</v>
      </c>
      <c r="D18622" t="s">
        <v>130</v>
      </c>
      <c r="E18622">
        <v>1</v>
      </c>
      <c r="F18622">
        <v>0</v>
      </c>
      <c r="G18622">
        <v>1</v>
      </c>
      <c r="H18622"/>
      <c r="I18622">
        <v>1</v>
      </c>
      <c r="J18622" s="95">
        <v>45824.60833333333</v>
      </c>
      <c r="K18622">
        <v>0</v>
      </c>
    </row>
    <row r="18623" spans="1:12" x14ac:dyDescent="0.35">
      <c r="A18623" t="s">
        <v>18751</v>
      </c>
      <c r="B18623" s="93">
        <v>5214421911124</v>
      </c>
      <c r="C18623" t="s">
        <v>129</v>
      </c>
      <c r="D18623" t="s">
        <v>130</v>
      </c>
      <c r="E18623">
        <v>1</v>
      </c>
      <c r="F18623">
        <v>0</v>
      </c>
      <c r="G18623">
        <v>1</v>
      </c>
      <c r="H18623"/>
      <c r="I18623">
        <v>1</v>
      </c>
      <c r="J18623" s="95">
        <v>45824.601388888892</v>
      </c>
      <c r="K18623">
        <v>0</v>
      </c>
    </row>
    <row r="18624" spans="1:12" x14ac:dyDescent="0.35">
      <c r="A18624" t="s">
        <v>18752</v>
      </c>
      <c r="B18624" s="93">
        <v>5215545184695</v>
      </c>
      <c r="C18624" t="s">
        <v>129</v>
      </c>
      <c r="D18624" t="s">
        <v>130</v>
      </c>
      <c r="E18624">
        <v>1</v>
      </c>
      <c r="F18624">
        <v>1</v>
      </c>
      <c r="G18624">
        <v>1</v>
      </c>
      <c r="H18624"/>
      <c r="I18624">
        <v>1</v>
      </c>
      <c r="J18624" s="95">
        <v>45824.606944444444</v>
      </c>
      <c r="K18624">
        <v>1</v>
      </c>
      <c r="L18624" s="95">
        <v>45824.62777777778</v>
      </c>
    </row>
    <row r="18625" spans="1:12" x14ac:dyDescent="0.35">
      <c r="A18625" t="s">
        <v>18753</v>
      </c>
      <c r="B18625" s="93">
        <v>5219988970816</v>
      </c>
      <c r="C18625" t="s">
        <v>129</v>
      </c>
      <c r="D18625" t="s">
        <v>130</v>
      </c>
      <c r="E18625">
        <v>1</v>
      </c>
      <c r="F18625">
        <v>0</v>
      </c>
      <c r="G18625">
        <v>1</v>
      </c>
      <c r="H18625"/>
      <c r="I18625">
        <v>1</v>
      </c>
      <c r="J18625" s="95">
        <v>45824.604861111111</v>
      </c>
      <c r="K18625">
        <v>0</v>
      </c>
    </row>
    <row r="18626" spans="1:12" x14ac:dyDescent="0.35">
      <c r="A18626" t="s">
        <v>18754</v>
      </c>
      <c r="B18626" s="93">
        <v>5218332005929</v>
      </c>
      <c r="C18626" t="s">
        <v>129</v>
      </c>
      <c r="D18626" t="s">
        <v>130</v>
      </c>
      <c r="E18626">
        <v>1</v>
      </c>
      <c r="F18626">
        <v>0</v>
      </c>
      <c r="G18626">
        <v>1</v>
      </c>
      <c r="H18626"/>
      <c r="I18626">
        <v>1</v>
      </c>
      <c r="J18626" s="95">
        <v>45824.60833333333</v>
      </c>
      <c r="K18626">
        <v>0</v>
      </c>
    </row>
    <row r="18627" spans="1:12" x14ac:dyDescent="0.35">
      <c r="A18627" t="s">
        <v>18755</v>
      </c>
      <c r="B18627" s="93">
        <v>5212464803889</v>
      </c>
      <c r="C18627" t="s">
        <v>129</v>
      </c>
      <c r="D18627" t="s">
        <v>130</v>
      </c>
      <c r="E18627">
        <v>1</v>
      </c>
      <c r="F18627">
        <v>1</v>
      </c>
      <c r="G18627">
        <v>1</v>
      </c>
      <c r="H18627"/>
      <c r="I18627">
        <v>1</v>
      </c>
      <c r="J18627" s="95">
        <v>45824.741666666669</v>
      </c>
      <c r="K18627">
        <v>1</v>
      </c>
      <c r="L18627" s="95">
        <v>45824.743055555555</v>
      </c>
    </row>
    <row r="18628" spans="1:12" x14ac:dyDescent="0.35">
      <c r="A18628" t="s">
        <v>18756</v>
      </c>
      <c r="B18628" s="93">
        <v>5214612188336</v>
      </c>
      <c r="C18628" t="s">
        <v>129</v>
      </c>
      <c r="D18628" t="s">
        <v>130</v>
      </c>
      <c r="E18628">
        <v>1</v>
      </c>
      <c r="F18628">
        <v>0</v>
      </c>
      <c r="G18628">
        <v>1</v>
      </c>
      <c r="H18628"/>
      <c r="I18628">
        <v>1</v>
      </c>
      <c r="J18628" s="95">
        <v>45824.609722222223</v>
      </c>
      <c r="K18628">
        <v>0</v>
      </c>
    </row>
    <row r="18629" spans="1:12" x14ac:dyDescent="0.35">
      <c r="A18629" t="s">
        <v>18757</v>
      </c>
      <c r="B18629" s="93">
        <v>5212222152185</v>
      </c>
      <c r="C18629" t="s">
        <v>129</v>
      </c>
      <c r="D18629" t="s">
        <v>130</v>
      </c>
      <c r="E18629">
        <v>1</v>
      </c>
      <c r="F18629">
        <v>0</v>
      </c>
      <c r="G18629">
        <v>1</v>
      </c>
      <c r="H18629"/>
      <c r="I18629">
        <v>1</v>
      </c>
      <c r="J18629" s="95">
        <v>45824.606249999997</v>
      </c>
      <c r="K18629">
        <v>0</v>
      </c>
    </row>
    <row r="18630" spans="1:12" x14ac:dyDescent="0.35">
      <c r="A18630" t="s">
        <v>18758</v>
      </c>
      <c r="B18630" s="93">
        <v>5215548367609</v>
      </c>
      <c r="C18630" t="s">
        <v>129</v>
      </c>
      <c r="D18630" t="s">
        <v>130</v>
      </c>
      <c r="E18630">
        <v>1</v>
      </c>
      <c r="F18630">
        <v>1</v>
      </c>
      <c r="G18630">
        <v>1</v>
      </c>
      <c r="H18630"/>
      <c r="I18630">
        <v>1</v>
      </c>
      <c r="J18630" s="95">
        <v>45824.604861111111</v>
      </c>
      <c r="K18630">
        <v>1</v>
      </c>
      <c r="L18630" s="95">
        <v>45824.755555555559</v>
      </c>
    </row>
    <row r="18631" spans="1:12" x14ac:dyDescent="0.35">
      <c r="A18631" t="s">
        <v>18759</v>
      </c>
      <c r="B18631" s="93">
        <v>5215539928075</v>
      </c>
      <c r="C18631" t="s">
        <v>129</v>
      </c>
      <c r="D18631" t="s">
        <v>130</v>
      </c>
      <c r="E18631">
        <v>1</v>
      </c>
      <c r="F18631">
        <v>1</v>
      </c>
      <c r="G18631">
        <v>1</v>
      </c>
      <c r="H18631"/>
      <c r="I18631">
        <v>1</v>
      </c>
      <c r="J18631" s="95">
        <v>45824.602777777778</v>
      </c>
      <c r="K18631">
        <v>1</v>
      </c>
      <c r="L18631" s="95">
        <v>45824.67291666667</v>
      </c>
    </row>
    <row r="18632" spans="1:12" x14ac:dyDescent="0.35">
      <c r="A18632" t="s">
        <v>18760</v>
      </c>
      <c r="B18632" s="93">
        <v>5215544841922</v>
      </c>
      <c r="C18632" t="s">
        <v>129</v>
      </c>
      <c r="D18632" t="s">
        <v>130</v>
      </c>
      <c r="E18632">
        <v>1</v>
      </c>
      <c r="F18632">
        <v>0</v>
      </c>
      <c r="G18632">
        <v>1</v>
      </c>
      <c r="H18632"/>
      <c r="I18632">
        <v>1</v>
      </c>
      <c r="J18632" s="95">
        <v>45824.602777777778</v>
      </c>
      <c r="K18632">
        <v>0</v>
      </c>
    </row>
    <row r="18633" spans="1:12" x14ac:dyDescent="0.35">
      <c r="A18633" t="s">
        <v>18761</v>
      </c>
      <c r="B18633" s="93">
        <v>5216691450836</v>
      </c>
      <c r="C18633" t="s">
        <v>129</v>
      </c>
      <c r="D18633" t="s">
        <v>130</v>
      </c>
      <c r="E18633">
        <v>1</v>
      </c>
      <c r="F18633">
        <v>1</v>
      </c>
      <c r="G18633">
        <v>1</v>
      </c>
      <c r="H18633"/>
      <c r="I18633">
        <v>1</v>
      </c>
      <c r="J18633" s="95">
        <v>45824.606944444444</v>
      </c>
      <c r="K18633">
        <v>1</v>
      </c>
      <c r="L18633" s="95">
        <v>45824.617361111108</v>
      </c>
    </row>
    <row r="18634" spans="1:12" x14ac:dyDescent="0.35">
      <c r="A18634" t="s">
        <v>18762</v>
      </c>
      <c r="B18634" s="93">
        <v>5212411030426</v>
      </c>
      <c r="C18634" t="s">
        <v>129</v>
      </c>
      <c r="D18634" t="s">
        <v>130</v>
      </c>
      <c r="E18634">
        <v>1</v>
      </c>
      <c r="F18634">
        <v>1</v>
      </c>
      <c r="G18634">
        <v>1</v>
      </c>
      <c r="H18634"/>
      <c r="I18634">
        <v>1</v>
      </c>
      <c r="J18634" s="95">
        <v>45824.609027777777</v>
      </c>
      <c r="K18634">
        <v>1</v>
      </c>
      <c r="L18634" s="95">
        <v>45824.611805555556</v>
      </c>
    </row>
    <row r="18635" spans="1:12" x14ac:dyDescent="0.35">
      <c r="A18635" t="s">
        <v>18763</v>
      </c>
      <c r="B18635" s="93">
        <v>5212291014882</v>
      </c>
      <c r="C18635" t="s">
        <v>129</v>
      </c>
      <c r="D18635" t="s">
        <v>130</v>
      </c>
      <c r="E18635">
        <v>1</v>
      </c>
      <c r="F18635">
        <v>1</v>
      </c>
      <c r="G18635">
        <v>1</v>
      </c>
      <c r="H18635"/>
      <c r="I18635">
        <v>1</v>
      </c>
      <c r="J18635" s="95">
        <v>45824.604861111111</v>
      </c>
      <c r="K18635">
        <v>1</v>
      </c>
      <c r="L18635" s="95">
        <v>45824.738888888889</v>
      </c>
    </row>
    <row r="18636" spans="1:12" x14ac:dyDescent="0.35">
      <c r="A18636" t="s">
        <v>18764</v>
      </c>
      <c r="B18636" s="93">
        <v>5214494352456</v>
      </c>
      <c r="C18636" t="s">
        <v>129</v>
      </c>
      <c r="D18636" t="s">
        <v>130</v>
      </c>
      <c r="E18636">
        <v>1</v>
      </c>
      <c r="F18636">
        <v>1</v>
      </c>
      <c r="G18636">
        <v>1</v>
      </c>
      <c r="H18636"/>
      <c r="I18636">
        <v>1</v>
      </c>
      <c r="J18636" s="95">
        <v>45824.611111111109</v>
      </c>
      <c r="K18636">
        <v>1</v>
      </c>
      <c r="L18636" s="95">
        <v>45824.649305555555</v>
      </c>
    </row>
    <row r="18637" spans="1:12" x14ac:dyDescent="0.35">
      <c r="A18637" t="s">
        <v>18765</v>
      </c>
      <c r="B18637" s="93">
        <v>5217443797537</v>
      </c>
      <c r="C18637" t="s">
        <v>129</v>
      </c>
      <c r="D18637" t="s">
        <v>130</v>
      </c>
      <c r="E18637">
        <v>1</v>
      </c>
      <c r="F18637">
        <v>1</v>
      </c>
      <c r="G18637">
        <v>1</v>
      </c>
      <c r="H18637"/>
      <c r="I18637">
        <v>1</v>
      </c>
      <c r="J18637" s="95">
        <v>45824.609027777777</v>
      </c>
      <c r="K18637">
        <v>1</v>
      </c>
      <c r="L18637" s="95">
        <v>45824.695138888892</v>
      </c>
    </row>
    <row r="18638" spans="1:12" x14ac:dyDescent="0.35">
      <c r="A18638" t="s">
        <v>18766</v>
      </c>
      <c r="B18638" s="93">
        <v>5217223750643</v>
      </c>
      <c r="C18638" t="s">
        <v>129</v>
      </c>
      <c r="D18638" t="s">
        <v>130</v>
      </c>
      <c r="E18638">
        <v>1</v>
      </c>
      <c r="F18638">
        <v>1</v>
      </c>
      <c r="G18638">
        <v>1</v>
      </c>
      <c r="H18638"/>
      <c r="I18638">
        <v>1</v>
      </c>
      <c r="J18638" s="95">
        <v>45824.60833333333</v>
      </c>
      <c r="K18638">
        <v>1</v>
      </c>
      <c r="L18638" s="95">
        <v>45824.637499999997</v>
      </c>
    </row>
    <row r="18639" spans="1:12" x14ac:dyDescent="0.35">
      <c r="A18639" t="s">
        <v>18767</v>
      </c>
      <c r="B18639" s="93">
        <v>5212228583741</v>
      </c>
      <c r="C18639" t="s">
        <v>129</v>
      </c>
      <c r="D18639" t="s">
        <v>130</v>
      </c>
      <c r="E18639">
        <v>1</v>
      </c>
      <c r="F18639">
        <v>1</v>
      </c>
      <c r="G18639">
        <v>1</v>
      </c>
      <c r="H18639"/>
      <c r="I18639">
        <v>1</v>
      </c>
      <c r="J18639" s="95">
        <v>45824.61041666667</v>
      </c>
      <c r="K18639">
        <v>1</v>
      </c>
      <c r="L18639" s="95">
        <v>45824.622916666667</v>
      </c>
    </row>
    <row r="18640" spans="1:12" x14ac:dyDescent="0.35">
      <c r="A18640" t="s">
        <v>18768</v>
      </c>
      <c r="B18640" s="93">
        <v>5215573332966</v>
      </c>
      <c r="C18640" t="s">
        <v>129</v>
      </c>
      <c r="D18640" t="s">
        <v>130</v>
      </c>
      <c r="E18640">
        <v>0</v>
      </c>
      <c r="F18640">
        <v>0</v>
      </c>
      <c r="G18640">
        <v>0</v>
      </c>
      <c r="H18640" s="95">
        <v>45824.602083333331</v>
      </c>
      <c r="I18640">
        <v>0</v>
      </c>
      <c r="K18640">
        <v>0</v>
      </c>
    </row>
    <row r="18641" spans="1:12" x14ac:dyDescent="0.35">
      <c r="A18641" t="s">
        <v>18769</v>
      </c>
      <c r="B18641" s="93">
        <v>5219531077527</v>
      </c>
      <c r="C18641" t="s">
        <v>129</v>
      </c>
      <c r="D18641" t="s">
        <v>130</v>
      </c>
      <c r="E18641">
        <v>1</v>
      </c>
      <c r="F18641">
        <v>0</v>
      </c>
      <c r="G18641">
        <v>1</v>
      </c>
      <c r="H18641"/>
      <c r="I18641">
        <v>1</v>
      </c>
      <c r="J18641" s="95">
        <v>45824.602777777778</v>
      </c>
      <c r="K18641">
        <v>0</v>
      </c>
    </row>
    <row r="18642" spans="1:12" x14ac:dyDescent="0.35">
      <c r="A18642" t="s">
        <v>18770</v>
      </c>
      <c r="B18642" s="93">
        <v>5213112448148</v>
      </c>
      <c r="C18642" t="s">
        <v>129</v>
      </c>
      <c r="D18642" t="s">
        <v>130</v>
      </c>
      <c r="E18642">
        <v>1</v>
      </c>
      <c r="F18642">
        <v>1</v>
      </c>
      <c r="G18642">
        <v>1</v>
      </c>
      <c r="H18642"/>
      <c r="I18642">
        <v>1</v>
      </c>
      <c r="J18642" s="95">
        <v>45824.601388888892</v>
      </c>
      <c r="K18642">
        <v>1</v>
      </c>
      <c r="L18642" s="95">
        <v>45824.629861111112</v>
      </c>
    </row>
    <row r="18643" spans="1:12" x14ac:dyDescent="0.35">
      <c r="A18643" t="s">
        <v>18771</v>
      </c>
      <c r="B18643" s="93">
        <v>5216681688678</v>
      </c>
      <c r="C18643" t="s">
        <v>129</v>
      </c>
      <c r="D18643" t="s">
        <v>130</v>
      </c>
      <c r="E18643">
        <v>1</v>
      </c>
      <c r="F18643">
        <v>1</v>
      </c>
      <c r="G18643">
        <v>1</v>
      </c>
      <c r="H18643"/>
      <c r="I18643">
        <v>1</v>
      </c>
      <c r="J18643" s="95">
        <v>45824.606249999997</v>
      </c>
      <c r="K18643">
        <v>1</v>
      </c>
      <c r="L18643" s="95">
        <v>45825.215277777781</v>
      </c>
    </row>
    <row r="18644" spans="1:12" x14ac:dyDescent="0.35">
      <c r="A18644" t="s">
        <v>18772</v>
      </c>
      <c r="B18644" s="93">
        <v>5212781049860</v>
      </c>
      <c r="C18644" t="s">
        <v>129</v>
      </c>
      <c r="D18644" t="s">
        <v>130</v>
      </c>
      <c r="E18644">
        <v>1</v>
      </c>
      <c r="F18644">
        <v>0</v>
      </c>
      <c r="G18644">
        <v>1</v>
      </c>
      <c r="H18644"/>
      <c r="I18644">
        <v>1</v>
      </c>
      <c r="J18644" s="95">
        <v>45824.604166666664</v>
      </c>
      <c r="K18644">
        <v>0</v>
      </c>
    </row>
    <row r="18645" spans="1:12" x14ac:dyDescent="0.35">
      <c r="A18645" t="s">
        <v>18773</v>
      </c>
      <c r="B18645" s="93">
        <v>5215554341502</v>
      </c>
      <c r="C18645" t="s">
        <v>129</v>
      </c>
      <c r="D18645" t="s">
        <v>130</v>
      </c>
      <c r="E18645">
        <v>1</v>
      </c>
      <c r="F18645">
        <v>1</v>
      </c>
      <c r="G18645">
        <v>1</v>
      </c>
      <c r="H18645"/>
      <c r="I18645">
        <v>1</v>
      </c>
      <c r="J18645" s="95">
        <v>45824.677083333336</v>
      </c>
      <c r="K18645">
        <v>1</v>
      </c>
      <c r="L18645" s="95">
        <v>45824.677777777775</v>
      </c>
    </row>
    <row r="18646" spans="1:12" x14ac:dyDescent="0.35">
      <c r="A18646" t="s">
        <v>18774</v>
      </c>
      <c r="B18646" s="93">
        <v>5217971184880</v>
      </c>
      <c r="C18646" t="s">
        <v>129</v>
      </c>
      <c r="D18646" t="s">
        <v>130</v>
      </c>
      <c r="E18646">
        <v>1</v>
      </c>
      <c r="F18646">
        <v>1</v>
      </c>
      <c r="G18646">
        <v>1</v>
      </c>
      <c r="H18646"/>
      <c r="I18646">
        <v>1</v>
      </c>
      <c r="J18646" s="95">
        <v>45824.605555555558</v>
      </c>
      <c r="K18646">
        <v>1</v>
      </c>
      <c r="L18646" s="95">
        <v>45824.625</v>
      </c>
    </row>
    <row r="18647" spans="1:12" x14ac:dyDescent="0.35">
      <c r="A18647" t="s">
        <v>18775</v>
      </c>
      <c r="B18647" s="93">
        <v>5216624230457</v>
      </c>
      <c r="C18647" t="s">
        <v>129</v>
      </c>
      <c r="D18647" t="s">
        <v>130</v>
      </c>
      <c r="E18647">
        <v>1</v>
      </c>
      <c r="F18647">
        <v>1</v>
      </c>
      <c r="G18647">
        <v>1</v>
      </c>
      <c r="H18647"/>
      <c r="I18647">
        <v>1</v>
      </c>
      <c r="J18647" s="95">
        <v>45824.625</v>
      </c>
      <c r="K18647">
        <v>1</v>
      </c>
      <c r="L18647" s="95">
        <v>45825.013888888891</v>
      </c>
    </row>
    <row r="18648" spans="1:12" x14ac:dyDescent="0.35">
      <c r="A18648" t="s">
        <v>18776</v>
      </c>
      <c r="B18648" s="93">
        <v>5214775647909</v>
      </c>
      <c r="C18648" t="s">
        <v>129</v>
      </c>
      <c r="D18648" t="s">
        <v>130</v>
      </c>
      <c r="E18648">
        <v>1</v>
      </c>
      <c r="F18648">
        <v>1</v>
      </c>
      <c r="G18648">
        <v>1</v>
      </c>
      <c r="H18648"/>
      <c r="I18648">
        <v>1</v>
      </c>
      <c r="J18648" s="95">
        <v>45824.602083333331</v>
      </c>
      <c r="K18648">
        <v>1</v>
      </c>
      <c r="L18648" s="95">
        <v>45825.754861111112</v>
      </c>
    </row>
    <row r="18649" spans="1:12" x14ac:dyDescent="0.35">
      <c r="A18649" t="s">
        <v>18777</v>
      </c>
      <c r="B18649" s="93">
        <v>5217841337873</v>
      </c>
      <c r="C18649" t="s">
        <v>129</v>
      </c>
      <c r="D18649" t="s">
        <v>130</v>
      </c>
      <c r="E18649">
        <v>1</v>
      </c>
      <c r="F18649">
        <v>1</v>
      </c>
      <c r="G18649">
        <v>1</v>
      </c>
      <c r="H18649"/>
      <c r="I18649">
        <v>1</v>
      </c>
      <c r="J18649" s="95">
        <v>45824.609722222223</v>
      </c>
      <c r="K18649">
        <v>1</v>
      </c>
      <c r="L18649" s="95">
        <v>45824.647916666669</v>
      </c>
    </row>
    <row r="18650" spans="1:12" x14ac:dyDescent="0.35">
      <c r="A18650" t="s">
        <v>18778</v>
      </c>
      <c r="B18650" s="93">
        <v>5215561229010</v>
      </c>
      <c r="C18650" t="s">
        <v>129</v>
      </c>
      <c r="D18650" t="s">
        <v>130</v>
      </c>
      <c r="E18650">
        <v>1</v>
      </c>
      <c r="F18650">
        <v>0</v>
      </c>
      <c r="G18650">
        <v>1</v>
      </c>
      <c r="H18650"/>
      <c r="I18650">
        <v>1</v>
      </c>
      <c r="J18650" s="95">
        <v>45824.606944444444</v>
      </c>
      <c r="K18650">
        <v>0</v>
      </c>
    </row>
    <row r="18651" spans="1:12" x14ac:dyDescent="0.35">
      <c r="A18651" t="s">
        <v>18779</v>
      </c>
      <c r="B18651" s="93">
        <v>5214155660487</v>
      </c>
      <c r="C18651" t="s">
        <v>129</v>
      </c>
      <c r="D18651" t="s">
        <v>130</v>
      </c>
      <c r="E18651">
        <v>1</v>
      </c>
      <c r="F18651">
        <v>1</v>
      </c>
      <c r="G18651">
        <v>1</v>
      </c>
      <c r="H18651"/>
      <c r="I18651">
        <v>1</v>
      </c>
      <c r="J18651" s="95">
        <v>45824.604166666664</v>
      </c>
      <c r="K18651">
        <v>1</v>
      </c>
      <c r="L18651" s="95">
        <v>45824.661111111112</v>
      </c>
    </row>
    <row r="18652" spans="1:12" x14ac:dyDescent="0.35">
      <c r="A18652" t="s">
        <v>18780</v>
      </c>
      <c r="B18652" s="93">
        <v>5218712338471</v>
      </c>
      <c r="C18652" t="s">
        <v>129</v>
      </c>
      <c r="D18652" t="s">
        <v>130</v>
      </c>
      <c r="E18652">
        <v>1</v>
      </c>
      <c r="F18652">
        <v>0</v>
      </c>
      <c r="G18652">
        <v>1</v>
      </c>
      <c r="H18652"/>
      <c r="I18652">
        <v>1</v>
      </c>
      <c r="J18652" s="95">
        <v>45824.604861111111</v>
      </c>
      <c r="K18652">
        <v>0</v>
      </c>
    </row>
    <row r="18653" spans="1:12" x14ac:dyDescent="0.35">
      <c r="A18653" t="s">
        <v>18781</v>
      </c>
      <c r="B18653" s="93">
        <v>5214431106666</v>
      </c>
      <c r="C18653" t="s">
        <v>129</v>
      </c>
      <c r="D18653" t="s">
        <v>130</v>
      </c>
      <c r="E18653">
        <v>1</v>
      </c>
      <c r="F18653">
        <v>0</v>
      </c>
      <c r="G18653">
        <v>1</v>
      </c>
      <c r="H18653"/>
      <c r="I18653">
        <v>1</v>
      </c>
      <c r="J18653" s="95">
        <v>45824.609027777777</v>
      </c>
      <c r="K18653">
        <v>0</v>
      </c>
    </row>
    <row r="18654" spans="1:12" x14ac:dyDescent="0.35">
      <c r="A18654" t="s">
        <v>18782</v>
      </c>
      <c r="B18654" s="93">
        <v>5215530391907</v>
      </c>
      <c r="C18654" t="s">
        <v>129</v>
      </c>
      <c r="D18654" t="s">
        <v>130</v>
      </c>
      <c r="E18654">
        <v>1</v>
      </c>
      <c r="F18654">
        <v>0</v>
      </c>
      <c r="G18654">
        <v>1</v>
      </c>
      <c r="H18654"/>
      <c r="I18654">
        <v>1</v>
      </c>
      <c r="J18654" s="95">
        <v>45824.605555555558</v>
      </c>
      <c r="K18654">
        <v>0</v>
      </c>
    </row>
    <row r="18655" spans="1:12" x14ac:dyDescent="0.35">
      <c r="A18655" t="s">
        <v>18783</v>
      </c>
      <c r="B18655" s="93">
        <v>5217771890009</v>
      </c>
      <c r="C18655" t="s">
        <v>129</v>
      </c>
      <c r="D18655" t="s">
        <v>130</v>
      </c>
      <c r="E18655">
        <v>1</v>
      </c>
      <c r="F18655">
        <v>0</v>
      </c>
      <c r="G18655">
        <v>1</v>
      </c>
      <c r="H18655"/>
      <c r="I18655">
        <v>1</v>
      </c>
      <c r="J18655" s="95">
        <v>45824.603472222225</v>
      </c>
      <c r="K18655">
        <v>0</v>
      </c>
    </row>
    <row r="18656" spans="1:12" x14ac:dyDescent="0.35">
      <c r="A18656" t="s">
        <v>18784</v>
      </c>
      <c r="B18656" s="93">
        <v>5219371230468</v>
      </c>
      <c r="C18656" t="s">
        <v>129</v>
      </c>
      <c r="D18656" t="s">
        <v>130</v>
      </c>
      <c r="E18656">
        <v>1</v>
      </c>
      <c r="F18656">
        <v>0</v>
      </c>
      <c r="G18656">
        <v>1</v>
      </c>
      <c r="H18656"/>
      <c r="I18656">
        <v>1</v>
      </c>
      <c r="J18656" s="95">
        <v>45824.604861111111</v>
      </c>
      <c r="K18656">
        <v>0</v>
      </c>
    </row>
    <row r="18657" spans="1:12" x14ac:dyDescent="0.35">
      <c r="A18657" t="s">
        <v>18785</v>
      </c>
      <c r="B18657" s="93">
        <v>5213467003792</v>
      </c>
      <c r="C18657" t="s">
        <v>129</v>
      </c>
      <c r="D18657" t="s">
        <v>130</v>
      </c>
      <c r="E18657">
        <v>1</v>
      </c>
      <c r="F18657">
        <v>0</v>
      </c>
      <c r="G18657">
        <v>1</v>
      </c>
      <c r="H18657"/>
      <c r="I18657">
        <v>1</v>
      </c>
      <c r="J18657" s="95">
        <v>45824.605555555558</v>
      </c>
      <c r="K18657">
        <v>0</v>
      </c>
    </row>
    <row r="18658" spans="1:12" x14ac:dyDescent="0.35">
      <c r="A18658" t="s">
        <v>18786</v>
      </c>
      <c r="B18658" s="93">
        <v>5214611267875</v>
      </c>
      <c r="C18658" t="s">
        <v>129</v>
      </c>
      <c r="D18658" t="s">
        <v>130</v>
      </c>
      <c r="E18658">
        <v>1</v>
      </c>
      <c r="F18658">
        <v>0</v>
      </c>
      <c r="G18658">
        <v>1</v>
      </c>
      <c r="H18658"/>
      <c r="I18658">
        <v>1</v>
      </c>
      <c r="J18658" s="95">
        <v>45824.607638888891</v>
      </c>
      <c r="K18658">
        <v>0</v>
      </c>
    </row>
    <row r="18659" spans="1:12" x14ac:dyDescent="0.35">
      <c r="A18659" t="s">
        <v>18787</v>
      </c>
      <c r="B18659" s="93">
        <v>5214621131401</v>
      </c>
      <c r="C18659" t="s">
        <v>129</v>
      </c>
      <c r="D18659" t="s">
        <v>130</v>
      </c>
      <c r="E18659">
        <v>1</v>
      </c>
      <c r="F18659">
        <v>0</v>
      </c>
      <c r="G18659">
        <v>1</v>
      </c>
      <c r="H18659"/>
      <c r="I18659">
        <v>1</v>
      </c>
      <c r="J18659" s="95">
        <v>45824.620833333334</v>
      </c>
      <c r="K18659">
        <v>0</v>
      </c>
    </row>
    <row r="18660" spans="1:12" x14ac:dyDescent="0.35">
      <c r="A18660" t="s">
        <v>18788</v>
      </c>
      <c r="B18660" s="93">
        <v>5214448037066</v>
      </c>
      <c r="C18660" t="s">
        <v>129</v>
      </c>
      <c r="D18660" t="s">
        <v>130</v>
      </c>
      <c r="E18660">
        <v>0</v>
      </c>
      <c r="F18660">
        <v>0</v>
      </c>
      <c r="G18660">
        <v>0</v>
      </c>
      <c r="H18660" s="95">
        <v>45824.60833333333</v>
      </c>
      <c r="I18660">
        <v>0</v>
      </c>
      <c r="K18660">
        <v>0</v>
      </c>
    </row>
    <row r="18661" spans="1:12" x14ac:dyDescent="0.35">
      <c r="A18661" t="s">
        <v>18789</v>
      </c>
      <c r="B18661" s="93">
        <v>5212271011962</v>
      </c>
      <c r="C18661" t="s">
        <v>129</v>
      </c>
      <c r="D18661" t="s">
        <v>130</v>
      </c>
      <c r="E18661">
        <v>0</v>
      </c>
      <c r="F18661">
        <v>0</v>
      </c>
      <c r="G18661">
        <v>0</v>
      </c>
      <c r="H18661" s="95">
        <v>45824.609027777777</v>
      </c>
      <c r="I18661">
        <v>0</v>
      </c>
      <c r="K18661">
        <v>0</v>
      </c>
    </row>
    <row r="18662" spans="1:12" x14ac:dyDescent="0.35">
      <c r="A18662" t="s">
        <v>18790</v>
      </c>
      <c r="B18662" s="93">
        <v>5215536513274</v>
      </c>
      <c r="C18662" t="s">
        <v>129</v>
      </c>
      <c r="D18662" t="s">
        <v>130</v>
      </c>
      <c r="E18662">
        <v>1</v>
      </c>
      <c r="F18662">
        <v>0</v>
      </c>
      <c r="G18662">
        <v>1</v>
      </c>
      <c r="H18662"/>
      <c r="I18662">
        <v>1</v>
      </c>
      <c r="J18662" s="95">
        <v>45824.606944444444</v>
      </c>
      <c r="K18662">
        <v>0</v>
      </c>
    </row>
    <row r="18663" spans="1:12" x14ac:dyDescent="0.35">
      <c r="A18663" t="s">
        <v>18791</v>
      </c>
      <c r="B18663" s="93">
        <v>5217712023012</v>
      </c>
      <c r="C18663" t="s">
        <v>129</v>
      </c>
      <c r="D18663" t="s">
        <v>130</v>
      </c>
      <c r="E18663">
        <v>1</v>
      </c>
      <c r="F18663">
        <v>1</v>
      </c>
      <c r="G18663">
        <v>1</v>
      </c>
      <c r="H18663"/>
      <c r="I18663">
        <v>1</v>
      </c>
      <c r="J18663" s="95">
        <v>45824.603472222225</v>
      </c>
      <c r="K18663">
        <v>1</v>
      </c>
      <c r="L18663" s="95">
        <v>45824.895138888889</v>
      </c>
    </row>
    <row r="18664" spans="1:12" x14ac:dyDescent="0.35">
      <c r="A18664" t="s">
        <v>18792</v>
      </c>
      <c r="B18664" s="93">
        <v>5216871812712</v>
      </c>
      <c r="C18664" t="s">
        <v>129</v>
      </c>
      <c r="D18664" t="s">
        <v>130</v>
      </c>
      <c r="E18664">
        <v>1</v>
      </c>
      <c r="F18664">
        <v>1</v>
      </c>
      <c r="G18664">
        <v>1</v>
      </c>
      <c r="H18664"/>
      <c r="I18664">
        <v>1</v>
      </c>
      <c r="J18664" s="95">
        <v>45824.601388888892</v>
      </c>
      <c r="K18664">
        <v>1</v>
      </c>
      <c r="L18664" s="95">
        <v>45824.64166666667</v>
      </c>
    </row>
    <row r="18665" spans="1:12" x14ac:dyDescent="0.35">
      <c r="A18665" t="s">
        <v>18793</v>
      </c>
      <c r="B18665" s="93">
        <v>5217971312084</v>
      </c>
      <c r="C18665" t="s">
        <v>129</v>
      </c>
      <c r="D18665" t="s">
        <v>130</v>
      </c>
      <c r="E18665">
        <v>1</v>
      </c>
      <c r="F18665">
        <v>0</v>
      </c>
      <c r="G18665">
        <v>1</v>
      </c>
      <c r="H18665"/>
      <c r="I18665">
        <v>1</v>
      </c>
      <c r="J18665" s="95">
        <v>45824.609027777777</v>
      </c>
      <c r="K18665">
        <v>0</v>
      </c>
    </row>
    <row r="18666" spans="1:12" x14ac:dyDescent="0.35">
      <c r="A18666" t="s">
        <v>18794</v>
      </c>
      <c r="B18666" s="93">
        <v>5212871009819</v>
      </c>
      <c r="C18666" t="s">
        <v>129</v>
      </c>
      <c r="D18666" t="s">
        <v>130</v>
      </c>
      <c r="E18666">
        <v>0</v>
      </c>
      <c r="F18666">
        <v>0</v>
      </c>
      <c r="G18666">
        <v>0</v>
      </c>
      <c r="H18666" s="95">
        <v>45824.603472222225</v>
      </c>
      <c r="I18666">
        <v>0</v>
      </c>
      <c r="K18666">
        <v>0</v>
      </c>
    </row>
    <row r="18667" spans="1:12" x14ac:dyDescent="0.35">
      <c r="A18667" t="s">
        <v>18795</v>
      </c>
      <c r="B18667" s="93">
        <v>5217225658970</v>
      </c>
      <c r="C18667" t="s">
        <v>129</v>
      </c>
      <c r="D18667" t="s">
        <v>130</v>
      </c>
      <c r="E18667">
        <v>0</v>
      </c>
      <c r="F18667">
        <v>0</v>
      </c>
      <c r="G18667">
        <v>0</v>
      </c>
      <c r="H18667" s="95">
        <v>45824.606249999997</v>
      </c>
      <c r="I18667">
        <v>0</v>
      </c>
      <c r="K18667">
        <v>0</v>
      </c>
    </row>
    <row r="18668" spans="1:12" x14ac:dyDescent="0.35">
      <c r="A18668" t="s">
        <v>18796</v>
      </c>
      <c r="B18668" s="93">
        <v>5212281491207</v>
      </c>
      <c r="C18668" t="s">
        <v>129</v>
      </c>
      <c r="D18668" t="s">
        <v>130</v>
      </c>
      <c r="E18668">
        <v>1</v>
      </c>
      <c r="F18668">
        <v>0</v>
      </c>
      <c r="G18668">
        <v>1</v>
      </c>
      <c r="H18668"/>
      <c r="I18668">
        <v>1</v>
      </c>
      <c r="J18668" s="95">
        <v>45824.609722222223</v>
      </c>
      <c r="K18668">
        <v>0</v>
      </c>
    </row>
    <row r="18669" spans="1:12" x14ac:dyDescent="0.35">
      <c r="A18669" t="s">
        <v>18797</v>
      </c>
      <c r="B18669" s="93">
        <v>5212288556465</v>
      </c>
      <c r="C18669" t="s">
        <v>129</v>
      </c>
      <c r="D18669" t="s">
        <v>130</v>
      </c>
      <c r="E18669">
        <v>0</v>
      </c>
      <c r="F18669">
        <v>0</v>
      </c>
      <c r="G18669">
        <v>0</v>
      </c>
      <c r="H18669" s="95">
        <v>45824.604166666664</v>
      </c>
      <c r="I18669">
        <v>0</v>
      </c>
      <c r="K18669">
        <v>0</v>
      </c>
    </row>
    <row r="18670" spans="1:12" x14ac:dyDescent="0.35">
      <c r="A18670" t="s">
        <v>18798</v>
      </c>
      <c r="B18670" s="93">
        <v>5219512325210</v>
      </c>
      <c r="C18670" t="s">
        <v>129</v>
      </c>
      <c r="D18670" t="s">
        <v>130</v>
      </c>
      <c r="E18670">
        <v>1</v>
      </c>
      <c r="F18670">
        <v>0</v>
      </c>
      <c r="G18670">
        <v>1</v>
      </c>
      <c r="H18670"/>
      <c r="I18670">
        <v>1</v>
      </c>
      <c r="J18670" s="95">
        <v>45824.604861111111</v>
      </c>
      <c r="K18670">
        <v>0</v>
      </c>
    </row>
    <row r="18671" spans="1:12" x14ac:dyDescent="0.35">
      <c r="A18671" t="s">
        <v>18799</v>
      </c>
      <c r="B18671" s="93">
        <v>5215518861815</v>
      </c>
      <c r="C18671" t="s">
        <v>129</v>
      </c>
      <c r="D18671" t="s">
        <v>130</v>
      </c>
      <c r="E18671">
        <v>0</v>
      </c>
      <c r="F18671">
        <v>0</v>
      </c>
      <c r="G18671">
        <v>0</v>
      </c>
      <c r="H18671" s="95">
        <v>45824.607638888891</v>
      </c>
      <c r="I18671">
        <v>0</v>
      </c>
      <c r="K18671">
        <v>0</v>
      </c>
    </row>
    <row r="18672" spans="1:12" x14ac:dyDescent="0.35">
      <c r="A18672" t="s">
        <v>18800</v>
      </c>
      <c r="B18672" s="93">
        <v>5214959589869</v>
      </c>
      <c r="C18672" t="s">
        <v>129</v>
      </c>
      <c r="D18672" t="s">
        <v>130</v>
      </c>
      <c r="E18672">
        <v>1</v>
      </c>
      <c r="F18672">
        <v>0</v>
      </c>
      <c r="G18672">
        <v>1</v>
      </c>
      <c r="H18672"/>
      <c r="I18672">
        <v>1</v>
      </c>
      <c r="J18672" s="95">
        <v>45824.605555555558</v>
      </c>
      <c r="K18672">
        <v>0</v>
      </c>
    </row>
    <row r="18673" spans="1:12" x14ac:dyDescent="0.35">
      <c r="A18673" t="s">
        <v>18801</v>
      </c>
      <c r="B18673" s="93">
        <v>5212821030880</v>
      </c>
      <c r="C18673" t="s">
        <v>129</v>
      </c>
      <c r="D18673" t="s">
        <v>130</v>
      </c>
      <c r="E18673">
        <v>1</v>
      </c>
      <c r="F18673">
        <v>0</v>
      </c>
      <c r="G18673">
        <v>1</v>
      </c>
      <c r="H18673"/>
      <c r="I18673">
        <v>1</v>
      </c>
      <c r="J18673" s="95">
        <v>45824.602083333331</v>
      </c>
      <c r="K18673">
        <v>0</v>
      </c>
    </row>
    <row r="18674" spans="1:12" x14ac:dyDescent="0.35">
      <c r="A18674" t="s">
        <v>18802</v>
      </c>
      <c r="B18674" s="93">
        <v>5212731569618</v>
      </c>
      <c r="C18674" t="s">
        <v>129</v>
      </c>
      <c r="D18674" t="s">
        <v>130</v>
      </c>
      <c r="E18674">
        <v>0</v>
      </c>
      <c r="F18674">
        <v>0</v>
      </c>
      <c r="G18674">
        <v>0</v>
      </c>
      <c r="H18674" s="95">
        <v>45824.607638888891</v>
      </c>
      <c r="I18674">
        <v>0</v>
      </c>
      <c r="K18674">
        <v>0</v>
      </c>
    </row>
    <row r="18675" spans="1:12" x14ac:dyDescent="0.35">
      <c r="A18675" t="s">
        <v>18803</v>
      </c>
      <c r="B18675" s="93">
        <v>5213787015223</v>
      </c>
      <c r="C18675" t="s">
        <v>129</v>
      </c>
      <c r="D18675" t="s">
        <v>130</v>
      </c>
      <c r="E18675">
        <v>0</v>
      </c>
      <c r="F18675">
        <v>0</v>
      </c>
      <c r="G18675">
        <v>0</v>
      </c>
      <c r="H18675" s="95">
        <v>45824.609027777777</v>
      </c>
      <c r="I18675">
        <v>0</v>
      </c>
      <c r="K18675">
        <v>0</v>
      </c>
    </row>
    <row r="18676" spans="1:12" x14ac:dyDescent="0.35">
      <c r="A18676" t="s">
        <v>18804</v>
      </c>
      <c r="B18676" s="93">
        <v>5218180657572</v>
      </c>
      <c r="C18676" t="s">
        <v>129</v>
      </c>
      <c r="D18676" t="s">
        <v>130</v>
      </c>
      <c r="E18676">
        <v>0</v>
      </c>
      <c r="F18676">
        <v>0</v>
      </c>
      <c r="G18676">
        <v>0</v>
      </c>
      <c r="H18676" s="95">
        <v>45824.606249999997</v>
      </c>
      <c r="I18676">
        <v>0</v>
      </c>
      <c r="K18676">
        <v>0</v>
      </c>
    </row>
    <row r="18677" spans="1:12" x14ac:dyDescent="0.35">
      <c r="A18677" t="s">
        <v>18805</v>
      </c>
      <c r="B18677" s="93">
        <v>5217713501521</v>
      </c>
      <c r="C18677" t="s">
        <v>129</v>
      </c>
      <c r="D18677" t="s">
        <v>130</v>
      </c>
      <c r="E18677">
        <v>1</v>
      </c>
      <c r="F18677">
        <v>0</v>
      </c>
      <c r="G18677">
        <v>1</v>
      </c>
      <c r="H18677"/>
      <c r="I18677">
        <v>1</v>
      </c>
      <c r="J18677" s="95">
        <v>45824.609027777777</v>
      </c>
      <c r="K18677">
        <v>0</v>
      </c>
    </row>
    <row r="18678" spans="1:12" x14ac:dyDescent="0.35">
      <c r="A18678" t="s">
        <v>18806</v>
      </c>
      <c r="B18678" s="93">
        <v>5214498041821</v>
      </c>
      <c r="C18678" t="s">
        <v>129</v>
      </c>
      <c r="D18678" t="s">
        <v>130</v>
      </c>
      <c r="E18678">
        <v>1</v>
      </c>
      <c r="F18678">
        <v>0</v>
      </c>
      <c r="G18678">
        <v>1</v>
      </c>
      <c r="H18678"/>
      <c r="I18678">
        <v>1</v>
      </c>
      <c r="J18678" s="95">
        <v>45824.606944444444</v>
      </c>
      <c r="K18678">
        <v>0</v>
      </c>
    </row>
    <row r="18679" spans="1:12" x14ac:dyDescent="0.35">
      <c r="A18679" t="s">
        <v>18807</v>
      </c>
      <c r="B18679" s="93">
        <v>5218333676935</v>
      </c>
      <c r="C18679" t="s">
        <v>129</v>
      </c>
      <c r="D18679" t="s">
        <v>130</v>
      </c>
      <c r="E18679">
        <v>0</v>
      </c>
      <c r="F18679">
        <v>0</v>
      </c>
      <c r="G18679">
        <v>0</v>
      </c>
      <c r="H18679" s="95">
        <v>45824.61041666667</v>
      </c>
      <c r="I18679">
        <v>0</v>
      </c>
      <c r="K18679">
        <v>0</v>
      </c>
    </row>
    <row r="18680" spans="1:12" x14ac:dyDescent="0.35">
      <c r="A18680" t="s">
        <v>18808</v>
      </c>
      <c r="B18680" s="93">
        <v>5215540348930</v>
      </c>
      <c r="C18680" t="s">
        <v>129</v>
      </c>
      <c r="D18680" t="s">
        <v>130</v>
      </c>
      <c r="E18680">
        <v>1</v>
      </c>
      <c r="F18680">
        <v>1</v>
      </c>
      <c r="G18680">
        <v>1</v>
      </c>
      <c r="H18680"/>
      <c r="I18680">
        <v>1</v>
      </c>
      <c r="J18680" s="95">
        <v>45824.601388888892</v>
      </c>
      <c r="K18680">
        <v>1</v>
      </c>
      <c r="L18680" s="95">
        <v>45824.613194444442</v>
      </c>
    </row>
    <row r="18681" spans="1:12" x14ac:dyDescent="0.35">
      <c r="A18681" t="s">
        <v>18809</v>
      </c>
      <c r="B18681" s="93">
        <v>5215551217117</v>
      </c>
      <c r="C18681" t="s">
        <v>129</v>
      </c>
      <c r="D18681" t="s">
        <v>130</v>
      </c>
      <c r="E18681">
        <v>0</v>
      </c>
      <c r="F18681">
        <v>0</v>
      </c>
      <c r="G18681">
        <v>0</v>
      </c>
      <c r="H18681" s="95">
        <v>45824.61041666667</v>
      </c>
      <c r="I18681">
        <v>0</v>
      </c>
      <c r="K18681">
        <v>0</v>
      </c>
    </row>
    <row r="18682" spans="1:12" x14ac:dyDescent="0.35">
      <c r="A18682" t="s">
        <v>18810</v>
      </c>
      <c r="B18682" s="93">
        <v>5217838321753</v>
      </c>
      <c r="C18682" t="s">
        <v>129</v>
      </c>
      <c r="D18682" t="s">
        <v>130</v>
      </c>
      <c r="E18682">
        <v>1</v>
      </c>
      <c r="F18682">
        <v>0</v>
      </c>
      <c r="G18682">
        <v>1</v>
      </c>
      <c r="H18682"/>
      <c r="I18682">
        <v>1</v>
      </c>
      <c r="J18682" s="95">
        <v>45824.602083333331</v>
      </c>
      <c r="K18682">
        <v>0</v>
      </c>
    </row>
    <row r="18683" spans="1:12" x14ac:dyDescent="0.35">
      <c r="A18683" t="s">
        <v>18811</v>
      </c>
      <c r="B18683" s="93">
        <v>5219541240828</v>
      </c>
      <c r="C18683" t="s">
        <v>129</v>
      </c>
      <c r="D18683" t="s">
        <v>130</v>
      </c>
      <c r="E18683">
        <v>1</v>
      </c>
      <c r="F18683">
        <v>0</v>
      </c>
      <c r="G18683">
        <v>1</v>
      </c>
      <c r="H18683"/>
      <c r="I18683">
        <v>1</v>
      </c>
      <c r="J18683" s="95">
        <v>45825.822916666664</v>
      </c>
      <c r="K18683">
        <v>0</v>
      </c>
    </row>
    <row r="18684" spans="1:12" x14ac:dyDescent="0.35">
      <c r="A18684" t="s">
        <v>18812</v>
      </c>
      <c r="B18684" s="93">
        <v>5215527164667</v>
      </c>
      <c r="C18684" t="s">
        <v>129</v>
      </c>
      <c r="D18684" t="s">
        <v>130</v>
      </c>
      <c r="E18684">
        <v>1</v>
      </c>
      <c r="F18684">
        <v>0</v>
      </c>
      <c r="G18684">
        <v>1</v>
      </c>
      <c r="H18684"/>
      <c r="I18684">
        <v>1</v>
      </c>
      <c r="J18684" s="95">
        <v>45824.607638888891</v>
      </c>
      <c r="K18684">
        <v>0</v>
      </c>
    </row>
    <row r="18685" spans="1:12" x14ac:dyDescent="0.35">
      <c r="A18685" t="s">
        <v>18813</v>
      </c>
      <c r="B18685" s="93">
        <v>5213312562594</v>
      </c>
      <c r="C18685" t="s">
        <v>129</v>
      </c>
      <c r="D18685" t="s">
        <v>130</v>
      </c>
      <c r="E18685">
        <v>1</v>
      </c>
      <c r="F18685">
        <v>0</v>
      </c>
      <c r="G18685">
        <v>1</v>
      </c>
      <c r="H18685"/>
      <c r="I18685">
        <v>1</v>
      </c>
      <c r="J18685" s="95">
        <v>45824.609722222223</v>
      </c>
      <c r="K18685">
        <v>0</v>
      </c>
    </row>
    <row r="18686" spans="1:12" x14ac:dyDescent="0.35">
      <c r="A18686" t="s">
        <v>18814</v>
      </c>
      <c r="B18686" s="93">
        <v>5212721997328</v>
      </c>
      <c r="C18686" t="s">
        <v>129</v>
      </c>
      <c r="D18686" t="s">
        <v>130</v>
      </c>
      <c r="E18686">
        <v>1</v>
      </c>
      <c r="F18686">
        <v>1</v>
      </c>
      <c r="G18686">
        <v>1</v>
      </c>
      <c r="H18686"/>
      <c r="I18686">
        <v>1</v>
      </c>
      <c r="J18686" s="95">
        <v>45824.604861111111</v>
      </c>
      <c r="K18686">
        <v>1</v>
      </c>
      <c r="L18686" s="95">
        <v>45824.657638888886</v>
      </c>
    </row>
    <row r="18687" spans="1:12" x14ac:dyDescent="0.35">
      <c r="A18687" t="s">
        <v>18815</v>
      </c>
      <c r="B18687" s="93">
        <v>5217352497655</v>
      </c>
      <c r="C18687" t="s">
        <v>129</v>
      </c>
      <c r="D18687" t="s">
        <v>130</v>
      </c>
      <c r="E18687">
        <v>1</v>
      </c>
      <c r="F18687">
        <v>0</v>
      </c>
      <c r="G18687">
        <v>1</v>
      </c>
      <c r="H18687"/>
      <c r="I18687">
        <v>1</v>
      </c>
      <c r="J18687" s="95">
        <v>45824.652083333334</v>
      </c>
      <c r="K18687">
        <v>0</v>
      </c>
    </row>
    <row r="18688" spans="1:12" x14ac:dyDescent="0.35">
      <c r="A18688" t="s">
        <v>18816</v>
      </c>
      <c r="B18688" s="93">
        <v>5218334492219</v>
      </c>
      <c r="C18688" t="s">
        <v>129</v>
      </c>
      <c r="D18688" t="s">
        <v>130</v>
      </c>
      <c r="E18688">
        <v>1</v>
      </c>
      <c r="F18688">
        <v>0</v>
      </c>
      <c r="G18688">
        <v>1</v>
      </c>
      <c r="H18688"/>
      <c r="I18688">
        <v>1</v>
      </c>
      <c r="J18688" s="95">
        <v>45824.609027777777</v>
      </c>
      <c r="K18688">
        <v>0</v>
      </c>
    </row>
    <row r="18689" spans="1:12" x14ac:dyDescent="0.35">
      <c r="A18689" t="s">
        <v>18817</v>
      </c>
      <c r="B18689" s="93">
        <v>5214776463198</v>
      </c>
      <c r="C18689" t="s">
        <v>129</v>
      </c>
      <c r="D18689" t="s">
        <v>130</v>
      </c>
      <c r="E18689">
        <v>1</v>
      </c>
      <c r="F18689">
        <v>0</v>
      </c>
      <c r="G18689">
        <v>1</v>
      </c>
      <c r="H18689"/>
      <c r="I18689">
        <v>1</v>
      </c>
      <c r="J18689" s="95">
        <v>45824.606249999997</v>
      </c>
      <c r="K18689">
        <v>0</v>
      </c>
    </row>
    <row r="18690" spans="1:12" x14ac:dyDescent="0.35">
      <c r="A18690" t="s">
        <v>18818</v>
      </c>
      <c r="B18690" s="93">
        <v>5214531043072</v>
      </c>
      <c r="C18690" t="s">
        <v>129</v>
      </c>
      <c r="D18690" t="s">
        <v>130</v>
      </c>
      <c r="E18690">
        <v>0</v>
      </c>
      <c r="F18690">
        <v>0</v>
      </c>
      <c r="G18690">
        <v>0</v>
      </c>
      <c r="H18690" s="95">
        <v>45824.601388888892</v>
      </c>
      <c r="I18690">
        <v>0</v>
      </c>
      <c r="K18690">
        <v>0</v>
      </c>
    </row>
    <row r="18691" spans="1:12" x14ac:dyDescent="0.35">
      <c r="A18691" t="s">
        <v>18819</v>
      </c>
      <c r="B18691" s="93">
        <v>5215587972310</v>
      </c>
      <c r="C18691" t="s">
        <v>129</v>
      </c>
      <c r="D18691" t="s">
        <v>130</v>
      </c>
      <c r="E18691">
        <v>0</v>
      </c>
      <c r="F18691">
        <v>0</v>
      </c>
      <c r="G18691">
        <v>0</v>
      </c>
      <c r="H18691" s="95">
        <v>45824.607638888891</v>
      </c>
      <c r="I18691">
        <v>0</v>
      </c>
      <c r="K18691">
        <v>0</v>
      </c>
    </row>
    <row r="18692" spans="1:12" x14ac:dyDescent="0.35">
      <c r="A18692" t="s">
        <v>18820</v>
      </c>
      <c r="B18692" s="93">
        <v>5219992161948</v>
      </c>
      <c r="C18692" t="s">
        <v>129</v>
      </c>
      <c r="D18692" t="s">
        <v>130</v>
      </c>
      <c r="E18692">
        <v>1</v>
      </c>
      <c r="F18692">
        <v>1</v>
      </c>
      <c r="G18692">
        <v>1</v>
      </c>
      <c r="H18692"/>
      <c r="I18692">
        <v>1</v>
      </c>
      <c r="J18692" s="95">
        <v>45824.606944444444</v>
      </c>
      <c r="K18692">
        <v>1</v>
      </c>
      <c r="L18692" s="95">
        <v>45824.618055555555</v>
      </c>
    </row>
    <row r="18693" spans="1:12" x14ac:dyDescent="0.35">
      <c r="A18693" t="s">
        <v>18821</v>
      </c>
      <c r="B18693" s="93">
        <v>5219531300828</v>
      </c>
      <c r="C18693" t="s">
        <v>129</v>
      </c>
      <c r="D18693" t="s">
        <v>130</v>
      </c>
      <c r="E18693">
        <v>1</v>
      </c>
      <c r="F18693">
        <v>0</v>
      </c>
      <c r="G18693">
        <v>1</v>
      </c>
      <c r="H18693"/>
      <c r="I18693">
        <v>1</v>
      </c>
      <c r="J18693" s="95">
        <v>45824.604166666664</v>
      </c>
      <c r="K18693">
        <v>0</v>
      </c>
    </row>
    <row r="18694" spans="1:12" x14ac:dyDescent="0.35">
      <c r="A18694" t="s">
        <v>18822</v>
      </c>
      <c r="B18694" s="93">
        <v>5215522016710</v>
      </c>
      <c r="C18694" t="s">
        <v>129</v>
      </c>
      <c r="D18694" t="s">
        <v>130</v>
      </c>
      <c r="E18694">
        <v>1</v>
      </c>
      <c r="F18694">
        <v>1</v>
      </c>
      <c r="G18694">
        <v>1</v>
      </c>
      <c r="H18694"/>
      <c r="I18694">
        <v>1</v>
      </c>
      <c r="J18694" s="95">
        <v>45824.609722222223</v>
      </c>
      <c r="K18694">
        <v>1</v>
      </c>
      <c r="L18694" s="95">
        <v>45824.616666666669</v>
      </c>
    </row>
    <row r="18695" spans="1:12" x14ac:dyDescent="0.35">
      <c r="A18695" t="s">
        <v>18823</v>
      </c>
      <c r="B18695" s="93">
        <v>5215534348425</v>
      </c>
      <c r="C18695" t="s">
        <v>129</v>
      </c>
      <c r="D18695" t="s">
        <v>130</v>
      </c>
      <c r="E18695">
        <v>0</v>
      </c>
      <c r="F18695">
        <v>0</v>
      </c>
      <c r="G18695">
        <v>0</v>
      </c>
      <c r="H18695" s="95">
        <v>45824.609722222223</v>
      </c>
      <c r="I18695">
        <v>0</v>
      </c>
      <c r="K18695">
        <v>0</v>
      </c>
    </row>
    <row r="18696" spans="1:12" x14ac:dyDescent="0.35">
      <c r="A18696" t="s">
        <v>18824</v>
      </c>
      <c r="B18696" s="93">
        <v>5212283041475</v>
      </c>
      <c r="C18696" t="s">
        <v>129</v>
      </c>
      <c r="D18696" t="s">
        <v>130</v>
      </c>
      <c r="E18696">
        <v>0</v>
      </c>
      <c r="F18696">
        <v>0</v>
      </c>
      <c r="G18696">
        <v>0</v>
      </c>
      <c r="H18696" s="95">
        <v>45824.606944444444</v>
      </c>
      <c r="I18696">
        <v>0</v>
      </c>
      <c r="K18696">
        <v>0</v>
      </c>
    </row>
    <row r="18697" spans="1:12" x14ac:dyDescent="0.35">
      <c r="A18697" t="s">
        <v>18825</v>
      </c>
      <c r="B18697" s="93">
        <v>5218682995369</v>
      </c>
      <c r="C18697" t="s">
        <v>129</v>
      </c>
      <c r="D18697" t="s">
        <v>130</v>
      </c>
      <c r="E18697">
        <v>1</v>
      </c>
      <c r="F18697">
        <v>0</v>
      </c>
      <c r="G18697">
        <v>1</v>
      </c>
      <c r="H18697"/>
      <c r="I18697">
        <v>1</v>
      </c>
      <c r="J18697" s="95">
        <v>45824.607638888891</v>
      </c>
      <c r="K18697">
        <v>0</v>
      </c>
    </row>
    <row r="18698" spans="1:12" x14ac:dyDescent="0.35">
      <c r="A18698" t="s">
        <v>18826</v>
      </c>
      <c r="B18698" s="93">
        <v>5215520950642</v>
      </c>
      <c r="C18698" t="s">
        <v>129</v>
      </c>
      <c r="D18698" t="s">
        <v>130</v>
      </c>
      <c r="E18698">
        <v>1</v>
      </c>
      <c r="F18698">
        <v>0</v>
      </c>
      <c r="G18698">
        <v>1</v>
      </c>
      <c r="H18698"/>
      <c r="I18698">
        <v>1</v>
      </c>
      <c r="J18698" s="95">
        <v>45824.609722222223</v>
      </c>
      <c r="K18698">
        <v>0</v>
      </c>
    </row>
    <row r="18699" spans="1:12" x14ac:dyDescent="0.35">
      <c r="A18699" t="s">
        <v>18827</v>
      </c>
      <c r="B18699" s="93">
        <v>5213129437741</v>
      </c>
      <c r="C18699" t="s">
        <v>129</v>
      </c>
      <c r="D18699" t="s">
        <v>130</v>
      </c>
      <c r="E18699">
        <v>1</v>
      </c>
      <c r="F18699">
        <v>1</v>
      </c>
      <c r="G18699">
        <v>1</v>
      </c>
      <c r="H18699"/>
      <c r="I18699">
        <v>1</v>
      </c>
      <c r="J18699" s="95">
        <v>45824.611805555556</v>
      </c>
      <c r="K18699">
        <v>1</v>
      </c>
      <c r="L18699" s="95">
        <v>45824.645833333336</v>
      </c>
    </row>
    <row r="18700" spans="1:12" x14ac:dyDescent="0.35">
      <c r="A18700" t="s">
        <v>18828</v>
      </c>
      <c r="B18700" s="93">
        <v>5215518328613</v>
      </c>
      <c r="C18700" t="s">
        <v>129</v>
      </c>
      <c r="D18700" t="s">
        <v>130</v>
      </c>
      <c r="E18700">
        <v>0</v>
      </c>
      <c r="F18700">
        <v>0</v>
      </c>
      <c r="G18700">
        <v>0</v>
      </c>
      <c r="H18700" s="95">
        <v>45824.607638888891</v>
      </c>
      <c r="I18700">
        <v>0</v>
      </c>
      <c r="K18700">
        <v>0</v>
      </c>
    </row>
    <row r="18701" spans="1:12" x14ac:dyDescent="0.35">
      <c r="A18701" t="s">
        <v>18829</v>
      </c>
      <c r="B18701" s="93">
        <v>5213931310166</v>
      </c>
      <c r="C18701" t="s">
        <v>129</v>
      </c>
      <c r="D18701" t="s">
        <v>130</v>
      </c>
      <c r="E18701">
        <v>1</v>
      </c>
      <c r="F18701">
        <v>0</v>
      </c>
      <c r="G18701">
        <v>1</v>
      </c>
      <c r="H18701"/>
      <c r="I18701">
        <v>1</v>
      </c>
      <c r="J18701" s="95">
        <v>45824.604166666664</v>
      </c>
      <c r="K18701">
        <v>0</v>
      </c>
    </row>
    <row r="18702" spans="1:12" x14ac:dyDescent="0.35">
      <c r="A18702" t="s">
        <v>18830</v>
      </c>
      <c r="B18702" s="93">
        <v>5215528881406</v>
      </c>
      <c r="C18702" t="s">
        <v>129</v>
      </c>
      <c r="D18702" t="s">
        <v>130</v>
      </c>
      <c r="E18702">
        <v>1</v>
      </c>
      <c r="F18702">
        <v>1</v>
      </c>
      <c r="G18702">
        <v>1</v>
      </c>
      <c r="H18702"/>
      <c r="I18702">
        <v>1</v>
      </c>
      <c r="J18702" s="95">
        <v>45824.602777777778</v>
      </c>
      <c r="K18702">
        <v>1</v>
      </c>
      <c r="L18702" s="95">
        <v>45824.879166666666</v>
      </c>
    </row>
    <row r="18703" spans="1:12" x14ac:dyDescent="0.35">
      <c r="A18703" t="s">
        <v>18831</v>
      </c>
      <c r="B18703" s="93">
        <v>5214432583470</v>
      </c>
      <c r="C18703" t="s">
        <v>129</v>
      </c>
      <c r="D18703" t="s">
        <v>130</v>
      </c>
      <c r="E18703">
        <v>1</v>
      </c>
      <c r="F18703">
        <v>1</v>
      </c>
      <c r="G18703">
        <v>1</v>
      </c>
      <c r="H18703"/>
      <c r="I18703">
        <v>1</v>
      </c>
      <c r="J18703" s="95">
        <v>45824.60833333333</v>
      </c>
      <c r="K18703">
        <v>1</v>
      </c>
      <c r="L18703" s="95">
        <v>45824.740972222222</v>
      </c>
    </row>
    <row r="18704" spans="1:12" x14ac:dyDescent="0.35">
      <c r="A18704" t="s">
        <v>18832</v>
      </c>
      <c r="B18704" s="93">
        <v>5216181224346</v>
      </c>
      <c r="C18704" t="s">
        <v>129</v>
      </c>
      <c r="D18704" t="s">
        <v>130</v>
      </c>
      <c r="E18704">
        <v>1</v>
      </c>
      <c r="F18704">
        <v>1</v>
      </c>
      <c r="G18704">
        <v>1</v>
      </c>
      <c r="H18704"/>
      <c r="I18704">
        <v>1</v>
      </c>
      <c r="J18704" s="95">
        <v>45824.602083333331</v>
      </c>
      <c r="K18704">
        <v>1</v>
      </c>
      <c r="L18704" s="95">
        <v>45824.627083333333</v>
      </c>
    </row>
    <row r="18705" spans="1:12" x14ac:dyDescent="0.35">
      <c r="A18705" t="s">
        <v>18833</v>
      </c>
      <c r="B18705" s="93">
        <v>5219511452253</v>
      </c>
      <c r="C18705" t="s">
        <v>129</v>
      </c>
      <c r="D18705" t="s">
        <v>130</v>
      </c>
      <c r="E18705">
        <v>1</v>
      </c>
      <c r="F18705">
        <v>0</v>
      </c>
      <c r="G18705">
        <v>1</v>
      </c>
      <c r="H18705"/>
      <c r="I18705">
        <v>1</v>
      </c>
      <c r="J18705" s="95">
        <v>45824.604166666664</v>
      </c>
      <c r="K18705">
        <v>0</v>
      </c>
    </row>
    <row r="18706" spans="1:12" x14ac:dyDescent="0.35">
      <c r="A18706" t="s">
        <v>18834</v>
      </c>
      <c r="B18706" s="93">
        <v>5218441035182</v>
      </c>
      <c r="C18706" t="s">
        <v>129</v>
      </c>
      <c r="D18706" t="s">
        <v>130</v>
      </c>
      <c r="E18706">
        <v>1</v>
      </c>
      <c r="F18706">
        <v>0</v>
      </c>
      <c r="G18706">
        <v>1</v>
      </c>
      <c r="H18706"/>
      <c r="I18706">
        <v>1</v>
      </c>
      <c r="J18706" s="95">
        <v>45824.605555555558</v>
      </c>
      <c r="K18706">
        <v>0</v>
      </c>
    </row>
    <row r="18707" spans="1:12" x14ac:dyDescent="0.35">
      <c r="A18707" t="s">
        <v>18835</v>
      </c>
      <c r="B18707" s="93">
        <v>5216861570760</v>
      </c>
      <c r="C18707" t="s">
        <v>129</v>
      </c>
      <c r="D18707" t="s">
        <v>130</v>
      </c>
      <c r="E18707">
        <v>0</v>
      </c>
      <c r="F18707">
        <v>0</v>
      </c>
      <c r="G18707">
        <v>0</v>
      </c>
      <c r="H18707" s="95">
        <v>45824.604861111111</v>
      </c>
      <c r="I18707">
        <v>0</v>
      </c>
      <c r="K18707">
        <v>0</v>
      </c>
    </row>
    <row r="18708" spans="1:12" x14ac:dyDescent="0.35">
      <c r="A18708" t="s">
        <v>18836</v>
      </c>
      <c r="B18708" s="93">
        <v>5216677849006</v>
      </c>
      <c r="C18708" t="s">
        <v>129</v>
      </c>
      <c r="D18708" t="s">
        <v>130</v>
      </c>
      <c r="E18708">
        <v>1</v>
      </c>
      <c r="F18708">
        <v>1</v>
      </c>
      <c r="G18708">
        <v>1</v>
      </c>
      <c r="H18708"/>
      <c r="I18708">
        <v>1</v>
      </c>
      <c r="J18708" s="95">
        <v>45824.883333333331</v>
      </c>
      <c r="K18708">
        <v>1</v>
      </c>
      <c r="L18708" s="95">
        <v>45824.902777777781</v>
      </c>
    </row>
    <row r="18709" spans="1:12" x14ac:dyDescent="0.35">
      <c r="A18709" t="s">
        <v>18837</v>
      </c>
      <c r="B18709" s="93">
        <v>5216951223210</v>
      </c>
      <c r="C18709" t="s">
        <v>129</v>
      </c>
      <c r="D18709" t="s">
        <v>130</v>
      </c>
      <c r="E18709">
        <v>1</v>
      </c>
      <c r="F18709">
        <v>1</v>
      </c>
      <c r="G18709">
        <v>1</v>
      </c>
      <c r="H18709"/>
      <c r="I18709">
        <v>1</v>
      </c>
      <c r="J18709" s="95">
        <v>45824.618750000001</v>
      </c>
      <c r="K18709">
        <v>1</v>
      </c>
      <c r="L18709" s="95">
        <v>45824.647222222222</v>
      </c>
    </row>
    <row r="18710" spans="1:12" x14ac:dyDescent="0.35">
      <c r="A18710" t="s">
        <v>18838</v>
      </c>
      <c r="B18710" s="93">
        <v>5212461310503</v>
      </c>
      <c r="C18710" t="s">
        <v>129</v>
      </c>
      <c r="D18710" t="s">
        <v>130</v>
      </c>
      <c r="E18710">
        <v>1</v>
      </c>
      <c r="F18710">
        <v>0</v>
      </c>
      <c r="G18710">
        <v>1</v>
      </c>
      <c r="H18710"/>
      <c r="I18710">
        <v>1</v>
      </c>
      <c r="J18710" s="95">
        <v>45824.605555555558</v>
      </c>
      <c r="K18710">
        <v>0</v>
      </c>
    </row>
    <row r="18711" spans="1:12" x14ac:dyDescent="0.35">
      <c r="A18711" t="s">
        <v>18839</v>
      </c>
      <c r="B18711" s="93">
        <v>5219711398956</v>
      </c>
      <c r="C18711" t="s">
        <v>129</v>
      </c>
      <c r="D18711" t="s">
        <v>130</v>
      </c>
      <c r="E18711">
        <v>1</v>
      </c>
      <c r="F18711">
        <v>0</v>
      </c>
      <c r="G18711">
        <v>1</v>
      </c>
      <c r="H18711"/>
      <c r="I18711">
        <v>1</v>
      </c>
      <c r="J18711" s="95">
        <v>45824.61041666667</v>
      </c>
      <c r="K18711">
        <v>0</v>
      </c>
    </row>
    <row r="18712" spans="1:12" x14ac:dyDescent="0.35">
      <c r="A18712" t="s">
        <v>18840</v>
      </c>
      <c r="B18712" s="93">
        <v>5217221626261</v>
      </c>
      <c r="C18712" t="s">
        <v>129</v>
      </c>
      <c r="D18712" t="s">
        <v>130</v>
      </c>
      <c r="E18712">
        <v>1</v>
      </c>
      <c r="F18712">
        <v>0</v>
      </c>
      <c r="G18712">
        <v>1</v>
      </c>
      <c r="H18712"/>
      <c r="I18712">
        <v>1</v>
      </c>
      <c r="J18712" s="95">
        <v>45824.609722222223</v>
      </c>
      <c r="K18712">
        <v>0</v>
      </c>
    </row>
    <row r="18713" spans="1:12" x14ac:dyDescent="0.35">
      <c r="A18713" t="s">
        <v>18841</v>
      </c>
      <c r="B18713" s="93">
        <v>5214773171435</v>
      </c>
      <c r="C18713" t="s">
        <v>129</v>
      </c>
      <c r="D18713" t="s">
        <v>130</v>
      </c>
      <c r="E18713">
        <v>1</v>
      </c>
      <c r="F18713">
        <v>0</v>
      </c>
      <c r="G18713">
        <v>1</v>
      </c>
      <c r="H18713"/>
      <c r="I18713">
        <v>1</v>
      </c>
      <c r="J18713" s="95">
        <v>45824.605555555558</v>
      </c>
      <c r="K18713">
        <v>0</v>
      </c>
    </row>
    <row r="18714" spans="1:12" x14ac:dyDescent="0.35">
      <c r="A18714" t="s">
        <v>18842</v>
      </c>
      <c r="B18714" s="93">
        <v>5217321191514</v>
      </c>
      <c r="C18714" t="s">
        <v>129</v>
      </c>
      <c r="D18714" t="s">
        <v>130</v>
      </c>
      <c r="E18714">
        <v>1</v>
      </c>
      <c r="F18714">
        <v>0</v>
      </c>
      <c r="G18714">
        <v>1</v>
      </c>
      <c r="H18714"/>
      <c r="I18714">
        <v>1</v>
      </c>
      <c r="J18714" s="95">
        <v>45824.607638888891</v>
      </c>
      <c r="K18714">
        <v>0</v>
      </c>
    </row>
    <row r="18715" spans="1:12" x14ac:dyDescent="0.35">
      <c r="A18715" t="s">
        <v>18843</v>
      </c>
      <c r="B18715" s="93">
        <v>5215525525177</v>
      </c>
      <c r="C18715" t="s">
        <v>129</v>
      </c>
      <c r="D18715" t="s">
        <v>130</v>
      </c>
      <c r="E18715">
        <v>1</v>
      </c>
      <c r="F18715">
        <v>0</v>
      </c>
      <c r="G18715">
        <v>1</v>
      </c>
      <c r="H18715"/>
      <c r="I18715">
        <v>1</v>
      </c>
      <c r="J18715" s="95">
        <v>45824.606249999997</v>
      </c>
      <c r="K18715">
        <v>0</v>
      </c>
    </row>
    <row r="18716" spans="1:12" x14ac:dyDescent="0.35">
      <c r="A18716" t="s">
        <v>18844</v>
      </c>
      <c r="B18716" s="93">
        <v>5219621846245</v>
      </c>
      <c r="C18716" t="s">
        <v>129</v>
      </c>
      <c r="D18716" t="s">
        <v>130</v>
      </c>
      <c r="E18716">
        <v>1</v>
      </c>
      <c r="F18716">
        <v>0</v>
      </c>
      <c r="G18716">
        <v>1</v>
      </c>
      <c r="H18716"/>
      <c r="I18716">
        <v>1</v>
      </c>
      <c r="J18716" s="95">
        <v>45824.861805555556</v>
      </c>
      <c r="K18716">
        <v>0</v>
      </c>
    </row>
    <row r="18717" spans="1:12" x14ac:dyDescent="0.35">
      <c r="A18717" t="s">
        <v>18845</v>
      </c>
      <c r="B18717" s="93">
        <v>5219671876800</v>
      </c>
      <c r="C18717" t="s">
        <v>129</v>
      </c>
      <c r="D18717" t="s">
        <v>130</v>
      </c>
      <c r="E18717">
        <v>0</v>
      </c>
      <c r="F18717">
        <v>0</v>
      </c>
      <c r="G18717">
        <v>0</v>
      </c>
      <c r="H18717" s="95">
        <v>45824.602777777778</v>
      </c>
      <c r="I18717">
        <v>0</v>
      </c>
      <c r="K18717">
        <v>0</v>
      </c>
    </row>
    <row r="18718" spans="1:12" x14ac:dyDescent="0.35">
      <c r="A18718" t="s">
        <v>18846</v>
      </c>
      <c r="B18718" s="93">
        <v>5215572130063</v>
      </c>
      <c r="C18718" t="s">
        <v>129</v>
      </c>
      <c r="D18718" t="s">
        <v>130</v>
      </c>
      <c r="E18718">
        <v>0</v>
      </c>
      <c r="F18718">
        <v>0</v>
      </c>
      <c r="G18718">
        <v>0</v>
      </c>
      <c r="H18718" s="95">
        <v>45824.606249999997</v>
      </c>
      <c r="I18718">
        <v>0</v>
      </c>
      <c r="K18718">
        <v>0</v>
      </c>
    </row>
    <row r="18719" spans="1:12" x14ac:dyDescent="0.35">
      <c r="A18719" t="s">
        <v>18847</v>
      </c>
      <c r="B18719" s="93">
        <v>5214422261831</v>
      </c>
      <c r="C18719" t="s">
        <v>129</v>
      </c>
      <c r="D18719" t="s">
        <v>130</v>
      </c>
      <c r="E18719">
        <v>0</v>
      </c>
      <c r="F18719">
        <v>0</v>
      </c>
      <c r="G18719">
        <v>0</v>
      </c>
      <c r="H18719" s="95">
        <v>45824.602777777778</v>
      </c>
      <c r="I18719">
        <v>0</v>
      </c>
      <c r="K18719">
        <v>0</v>
      </c>
    </row>
    <row r="18720" spans="1:12" x14ac:dyDescent="0.35">
      <c r="A18720" t="s">
        <v>18848</v>
      </c>
      <c r="B18720" s="93">
        <v>5213317597434</v>
      </c>
      <c r="C18720" t="s">
        <v>129</v>
      </c>
      <c r="D18720" t="s">
        <v>130</v>
      </c>
      <c r="E18720">
        <v>1</v>
      </c>
      <c r="F18720">
        <v>0</v>
      </c>
      <c r="G18720">
        <v>1</v>
      </c>
      <c r="H18720"/>
      <c r="I18720">
        <v>1</v>
      </c>
      <c r="J18720" s="95">
        <v>45824.605555555558</v>
      </c>
      <c r="K18720">
        <v>0</v>
      </c>
    </row>
    <row r="18721" spans="1:12" x14ac:dyDescent="0.35">
      <c r="A18721" t="s">
        <v>18849</v>
      </c>
      <c r="B18721" s="93">
        <v>5216691279521</v>
      </c>
      <c r="C18721" t="s">
        <v>129</v>
      </c>
      <c r="D18721" t="s">
        <v>130</v>
      </c>
      <c r="E18721">
        <v>1</v>
      </c>
      <c r="F18721">
        <v>1</v>
      </c>
      <c r="G18721">
        <v>1</v>
      </c>
      <c r="H18721"/>
      <c r="I18721">
        <v>1</v>
      </c>
      <c r="J18721" s="95">
        <v>45824.603472222225</v>
      </c>
      <c r="K18721">
        <v>1</v>
      </c>
      <c r="L18721" s="95">
        <v>45824.618055555555</v>
      </c>
    </row>
    <row r="18722" spans="1:12" x14ac:dyDescent="0.35">
      <c r="A18722" t="s">
        <v>18850</v>
      </c>
      <c r="B18722" s="93">
        <v>5213334545191</v>
      </c>
      <c r="C18722" t="s">
        <v>129</v>
      </c>
      <c r="D18722" t="s">
        <v>130</v>
      </c>
      <c r="E18722">
        <v>0</v>
      </c>
      <c r="F18722">
        <v>0</v>
      </c>
      <c r="G18722">
        <v>0</v>
      </c>
      <c r="H18722" s="95">
        <v>45824.604166666664</v>
      </c>
      <c r="I18722">
        <v>0</v>
      </c>
      <c r="K18722">
        <v>0</v>
      </c>
    </row>
    <row r="18723" spans="1:12" x14ac:dyDescent="0.35">
      <c r="A18723" t="s">
        <v>18851</v>
      </c>
      <c r="B18723" s="93">
        <v>5213112002957</v>
      </c>
      <c r="C18723" t="s">
        <v>129</v>
      </c>
      <c r="D18723" t="s">
        <v>130</v>
      </c>
      <c r="E18723">
        <v>0</v>
      </c>
      <c r="F18723">
        <v>0</v>
      </c>
      <c r="G18723">
        <v>0</v>
      </c>
      <c r="H18723" s="95">
        <v>45824.609722222223</v>
      </c>
      <c r="I18723">
        <v>0</v>
      </c>
      <c r="K18723">
        <v>0</v>
      </c>
    </row>
    <row r="18724" spans="1:12" x14ac:dyDescent="0.35">
      <c r="A18724" t="s">
        <v>18852</v>
      </c>
      <c r="B18724" s="93">
        <v>5216251303526</v>
      </c>
      <c r="C18724" t="s">
        <v>129</v>
      </c>
      <c r="D18724" t="s">
        <v>130</v>
      </c>
      <c r="E18724">
        <v>1</v>
      </c>
      <c r="F18724">
        <v>1</v>
      </c>
      <c r="G18724">
        <v>1</v>
      </c>
      <c r="H18724"/>
      <c r="I18724">
        <v>1</v>
      </c>
      <c r="J18724" s="95">
        <v>45824.602777777778</v>
      </c>
      <c r="K18724">
        <v>1</v>
      </c>
      <c r="L18724" s="95">
        <v>45824.621527777781</v>
      </c>
    </row>
    <row r="18725" spans="1:12" x14ac:dyDescent="0.35">
      <c r="A18725" t="s">
        <v>18853</v>
      </c>
      <c r="B18725" s="93">
        <v>5214921098569</v>
      </c>
      <c r="C18725" t="s">
        <v>129</v>
      </c>
      <c r="D18725" t="s">
        <v>130</v>
      </c>
      <c r="E18725">
        <v>1</v>
      </c>
      <c r="F18725">
        <v>0</v>
      </c>
      <c r="G18725">
        <v>1</v>
      </c>
      <c r="H18725"/>
      <c r="I18725">
        <v>1</v>
      </c>
      <c r="J18725" s="95">
        <v>45824.61041666667</v>
      </c>
      <c r="K18725">
        <v>0</v>
      </c>
    </row>
    <row r="18726" spans="1:12" x14ac:dyDescent="0.35">
      <c r="A18726" t="s">
        <v>18854</v>
      </c>
      <c r="B18726" s="93">
        <v>5214271192728</v>
      </c>
      <c r="C18726" t="s">
        <v>129</v>
      </c>
      <c r="D18726" t="s">
        <v>130</v>
      </c>
      <c r="E18726">
        <v>1</v>
      </c>
      <c r="F18726">
        <v>1</v>
      </c>
      <c r="G18726">
        <v>1</v>
      </c>
      <c r="H18726"/>
      <c r="I18726">
        <v>1</v>
      </c>
      <c r="J18726" s="95">
        <v>45824.607638888891</v>
      </c>
      <c r="K18726">
        <v>1</v>
      </c>
      <c r="L18726" s="95">
        <v>45824.619444444441</v>
      </c>
    </row>
    <row r="18727" spans="1:12" x14ac:dyDescent="0.35">
      <c r="A18727" t="s">
        <v>18855</v>
      </c>
      <c r="B18727" s="93">
        <v>5219371032808</v>
      </c>
      <c r="C18727" t="s">
        <v>129</v>
      </c>
      <c r="D18727" t="s">
        <v>130</v>
      </c>
      <c r="E18727">
        <v>1</v>
      </c>
      <c r="F18727">
        <v>1</v>
      </c>
      <c r="G18727">
        <v>1</v>
      </c>
      <c r="H18727"/>
      <c r="I18727">
        <v>1</v>
      </c>
      <c r="J18727" s="95">
        <v>45824.602083333331</v>
      </c>
      <c r="K18727">
        <v>1</v>
      </c>
      <c r="L18727" s="95">
        <v>45824.738888888889</v>
      </c>
    </row>
    <row r="18728" spans="1:12" x14ac:dyDescent="0.35">
      <c r="A18728" t="s">
        <v>18856</v>
      </c>
      <c r="B18728" s="93">
        <v>5217225364675</v>
      </c>
      <c r="C18728" t="s">
        <v>129</v>
      </c>
      <c r="D18728" t="s">
        <v>130</v>
      </c>
      <c r="E18728">
        <v>1</v>
      </c>
      <c r="F18728">
        <v>1</v>
      </c>
      <c r="G18728">
        <v>1</v>
      </c>
      <c r="H18728"/>
      <c r="I18728">
        <v>1</v>
      </c>
      <c r="J18728" s="95">
        <v>45824.602083333331</v>
      </c>
      <c r="K18728">
        <v>1</v>
      </c>
      <c r="L18728" s="95">
        <v>45824.651388888888</v>
      </c>
    </row>
    <row r="18729" spans="1:12" x14ac:dyDescent="0.35">
      <c r="A18729" t="s">
        <v>18857</v>
      </c>
      <c r="B18729" s="93">
        <v>5214881114283</v>
      </c>
      <c r="C18729" t="s">
        <v>129</v>
      </c>
      <c r="D18729" t="s">
        <v>130</v>
      </c>
      <c r="E18729">
        <v>1</v>
      </c>
      <c r="F18729">
        <v>1</v>
      </c>
      <c r="G18729">
        <v>1</v>
      </c>
      <c r="H18729"/>
      <c r="I18729">
        <v>1</v>
      </c>
      <c r="J18729" s="95">
        <v>45824.601388888892</v>
      </c>
      <c r="K18729">
        <v>1</v>
      </c>
      <c r="L18729" s="95">
        <v>45824.604861111111</v>
      </c>
    </row>
    <row r="18730" spans="1:12" x14ac:dyDescent="0.35">
      <c r="A18730" t="s">
        <v>18858</v>
      </c>
      <c r="B18730" s="93">
        <v>5215540842759</v>
      </c>
      <c r="C18730" t="s">
        <v>129</v>
      </c>
      <c r="D18730" t="s">
        <v>130</v>
      </c>
      <c r="E18730">
        <v>1</v>
      </c>
      <c r="F18730">
        <v>0</v>
      </c>
      <c r="G18730">
        <v>1</v>
      </c>
      <c r="H18730"/>
      <c r="I18730">
        <v>1</v>
      </c>
      <c r="J18730" s="95">
        <v>45824.604166666664</v>
      </c>
      <c r="K18730">
        <v>0</v>
      </c>
    </row>
    <row r="18731" spans="1:12" x14ac:dyDescent="0.35">
      <c r="A18731" t="s">
        <v>18859</v>
      </c>
      <c r="B18731" s="93">
        <v>5214431775304</v>
      </c>
      <c r="C18731" t="s">
        <v>129</v>
      </c>
      <c r="D18731" t="s">
        <v>130</v>
      </c>
      <c r="E18731">
        <v>1</v>
      </c>
      <c r="F18731">
        <v>0</v>
      </c>
      <c r="G18731">
        <v>1</v>
      </c>
      <c r="H18731"/>
      <c r="I18731">
        <v>1</v>
      </c>
      <c r="J18731" s="95">
        <v>45824.602777777778</v>
      </c>
      <c r="K18731">
        <v>0</v>
      </c>
    </row>
    <row r="18732" spans="1:12" x14ac:dyDescent="0.35">
      <c r="A18732" t="s">
        <v>18860</v>
      </c>
      <c r="B18732" s="93">
        <v>5214443076530</v>
      </c>
      <c r="C18732" t="s">
        <v>129</v>
      </c>
      <c r="D18732" t="s">
        <v>130</v>
      </c>
      <c r="E18732">
        <v>1</v>
      </c>
      <c r="F18732">
        <v>0</v>
      </c>
      <c r="G18732">
        <v>1</v>
      </c>
      <c r="H18732"/>
      <c r="I18732">
        <v>1</v>
      </c>
      <c r="J18732" s="95">
        <v>45826.603472222225</v>
      </c>
      <c r="K18732">
        <v>0</v>
      </c>
    </row>
    <row r="18733" spans="1:12" x14ac:dyDescent="0.35">
      <c r="A18733" t="s">
        <v>18861</v>
      </c>
      <c r="B18733" s="93">
        <v>5215565047254</v>
      </c>
      <c r="C18733" t="s">
        <v>129</v>
      </c>
      <c r="D18733" t="s">
        <v>130</v>
      </c>
      <c r="E18733">
        <v>1</v>
      </c>
      <c r="F18733">
        <v>1</v>
      </c>
      <c r="G18733">
        <v>1</v>
      </c>
      <c r="H18733"/>
      <c r="I18733">
        <v>1</v>
      </c>
      <c r="J18733" s="95">
        <v>45824.606249999997</v>
      </c>
      <c r="K18733">
        <v>1</v>
      </c>
      <c r="L18733" s="95">
        <v>45824.612500000003</v>
      </c>
    </row>
    <row r="18734" spans="1:12" x14ac:dyDescent="0.35">
      <c r="A18734" t="s">
        <v>18862</v>
      </c>
      <c r="B18734" s="93">
        <v>5212281139538</v>
      </c>
      <c r="C18734" t="s">
        <v>129</v>
      </c>
      <c r="D18734" t="s">
        <v>130</v>
      </c>
      <c r="E18734">
        <v>1</v>
      </c>
      <c r="F18734">
        <v>0</v>
      </c>
      <c r="G18734">
        <v>1</v>
      </c>
      <c r="H18734"/>
      <c r="I18734">
        <v>1</v>
      </c>
      <c r="J18734" s="95">
        <v>45824.604861111111</v>
      </c>
      <c r="K18734">
        <v>0</v>
      </c>
    </row>
    <row r="18735" spans="1:12" x14ac:dyDescent="0.35">
      <c r="A18735" t="s">
        <v>18863</v>
      </c>
      <c r="B18735" s="93">
        <v>5213411076331</v>
      </c>
      <c r="C18735" t="s">
        <v>129</v>
      </c>
      <c r="D18735" t="s">
        <v>130</v>
      </c>
      <c r="E18735">
        <v>1</v>
      </c>
      <c r="F18735">
        <v>1</v>
      </c>
      <c r="G18735">
        <v>1</v>
      </c>
      <c r="H18735"/>
      <c r="I18735">
        <v>1</v>
      </c>
      <c r="J18735" s="95">
        <v>45824.606249999997</v>
      </c>
      <c r="K18735">
        <v>1</v>
      </c>
      <c r="L18735" s="95">
        <v>45824.754861111112</v>
      </c>
    </row>
    <row r="18736" spans="1:12" x14ac:dyDescent="0.35">
      <c r="A18736" t="s">
        <v>18864</v>
      </c>
      <c r="B18736" s="93">
        <v>5212381491052</v>
      </c>
      <c r="C18736" t="s">
        <v>129</v>
      </c>
      <c r="D18736" t="s">
        <v>130</v>
      </c>
      <c r="E18736">
        <v>1</v>
      </c>
      <c r="F18736">
        <v>0</v>
      </c>
      <c r="G18736">
        <v>1</v>
      </c>
      <c r="H18736"/>
      <c r="I18736">
        <v>1</v>
      </c>
      <c r="J18736" s="95">
        <v>45824.602777777778</v>
      </c>
      <c r="K18736">
        <v>0</v>
      </c>
    </row>
    <row r="18737" spans="1:12" x14ac:dyDescent="0.35">
      <c r="A18737" t="s">
        <v>18865</v>
      </c>
      <c r="B18737" s="93">
        <v>5215519129447</v>
      </c>
      <c r="C18737" t="s">
        <v>129</v>
      </c>
      <c r="D18737" t="s">
        <v>130</v>
      </c>
      <c r="E18737">
        <v>0</v>
      </c>
      <c r="F18737">
        <v>0</v>
      </c>
      <c r="G18737">
        <v>0</v>
      </c>
      <c r="H18737" s="95">
        <v>45824.606249999997</v>
      </c>
      <c r="I18737">
        <v>0</v>
      </c>
      <c r="K18737">
        <v>0</v>
      </c>
    </row>
    <row r="18738" spans="1:12" x14ac:dyDescent="0.35">
      <c r="A18738" t="s">
        <v>18866</v>
      </c>
      <c r="B18738" s="93">
        <v>5217821077296</v>
      </c>
      <c r="C18738" t="s">
        <v>129</v>
      </c>
      <c r="D18738" t="s">
        <v>130</v>
      </c>
      <c r="E18738">
        <v>1</v>
      </c>
      <c r="F18738">
        <v>1</v>
      </c>
      <c r="G18738">
        <v>1</v>
      </c>
      <c r="H18738"/>
      <c r="I18738">
        <v>1</v>
      </c>
      <c r="J18738" s="95">
        <v>45824.602083333331</v>
      </c>
      <c r="K18738">
        <v>1</v>
      </c>
      <c r="L18738" s="95">
        <v>45824.602777777778</v>
      </c>
    </row>
    <row r="18739" spans="1:12" x14ac:dyDescent="0.35">
      <c r="A18739" t="s">
        <v>18867</v>
      </c>
      <c r="B18739" s="93">
        <v>5219515646334</v>
      </c>
      <c r="C18739" t="s">
        <v>129</v>
      </c>
      <c r="D18739" t="s">
        <v>130</v>
      </c>
      <c r="E18739">
        <v>0</v>
      </c>
      <c r="F18739">
        <v>0</v>
      </c>
      <c r="G18739">
        <v>0</v>
      </c>
      <c r="H18739" s="95">
        <v>45824.60833333333</v>
      </c>
      <c r="I18739">
        <v>0</v>
      </c>
      <c r="K18739">
        <v>0</v>
      </c>
    </row>
    <row r="18740" spans="1:12" x14ac:dyDescent="0.35">
      <c r="A18740" t="s">
        <v>18868</v>
      </c>
      <c r="B18740" s="93">
        <v>5212711348611</v>
      </c>
      <c r="C18740" t="s">
        <v>129</v>
      </c>
      <c r="D18740" t="s">
        <v>130</v>
      </c>
      <c r="E18740">
        <v>0</v>
      </c>
      <c r="F18740">
        <v>0</v>
      </c>
      <c r="G18740">
        <v>0</v>
      </c>
      <c r="H18740" s="95">
        <v>45824.60833333333</v>
      </c>
      <c r="I18740">
        <v>0</v>
      </c>
      <c r="K18740">
        <v>0</v>
      </c>
    </row>
    <row r="18741" spans="1:12" x14ac:dyDescent="0.35">
      <c r="A18741" t="s">
        <v>18869</v>
      </c>
      <c r="B18741" s="93">
        <v>5213313583753</v>
      </c>
      <c r="C18741" t="s">
        <v>129</v>
      </c>
      <c r="D18741" t="s">
        <v>130</v>
      </c>
      <c r="E18741">
        <v>1</v>
      </c>
      <c r="F18741">
        <v>0</v>
      </c>
      <c r="G18741">
        <v>1</v>
      </c>
      <c r="H18741"/>
      <c r="I18741">
        <v>1</v>
      </c>
      <c r="J18741" s="95">
        <v>45824.604166666664</v>
      </c>
      <c r="K18741">
        <v>0</v>
      </c>
    </row>
    <row r="18742" spans="1:12" x14ac:dyDescent="0.35">
      <c r="A18742" t="s">
        <v>18870</v>
      </c>
      <c r="B18742" s="93">
        <v>5219711549582</v>
      </c>
      <c r="C18742" t="s">
        <v>129</v>
      </c>
      <c r="D18742" t="s">
        <v>130</v>
      </c>
      <c r="E18742">
        <v>1</v>
      </c>
      <c r="F18742">
        <v>1</v>
      </c>
      <c r="G18742">
        <v>1</v>
      </c>
      <c r="H18742"/>
      <c r="I18742">
        <v>1</v>
      </c>
      <c r="J18742" s="95">
        <v>45824.609722222223</v>
      </c>
      <c r="K18742">
        <v>1</v>
      </c>
      <c r="L18742" s="95">
        <v>45824.621527777781</v>
      </c>
    </row>
    <row r="18743" spans="1:12" x14ac:dyDescent="0.35">
      <c r="A18743" t="s">
        <v>18871</v>
      </c>
      <c r="B18743" s="93">
        <v>5215533342314</v>
      </c>
      <c r="C18743" t="s">
        <v>129</v>
      </c>
      <c r="D18743" t="s">
        <v>130</v>
      </c>
      <c r="E18743">
        <v>1</v>
      </c>
      <c r="F18743">
        <v>1</v>
      </c>
      <c r="G18743">
        <v>1</v>
      </c>
      <c r="H18743"/>
      <c r="I18743">
        <v>1</v>
      </c>
      <c r="J18743" s="95">
        <v>45824.606249999997</v>
      </c>
      <c r="K18743">
        <v>1</v>
      </c>
      <c r="L18743" s="95">
        <v>45824.617361111108</v>
      </c>
    </row>
    <row r="18744" spans="1:12" x14ac:dyDescent="0.35">
      <c r="A18744" t="s">
        <v>18872</v>
      </c>
      <c r="B18744" s="93">
        <v>5214491578611</v>
      </c>
      <c r="C18744" t="s">
        <v>129</v>
      </c>
      <c r="D18744" t="s">
        <v>130</v>
      </c>
      <c r="E18744">
        <v>1</v>
      </c>
      <c r="F18744">
        <v>0</v>
      </c>
      <c r="G18744">
        <v>1</v>
      </c>
      <c r="H18744"/>
      <c r="I18744">
        <v>1</v>
      </c>
      <c r="J18744" s="95">
        <v>45824.609027777777</v>
      </c>
      <c r="K18744">
        <v>0</v>
      </c>
    </row>
    <row r="18745" spans="1:12" x14ac:dyDescent="0.35">
      <c r="A18745" t="s">
        <v>18873</v>
      </c>
      <c r="B18745" s="93">
        <v>5215534044895</v>
      </c>
      <c r="C18745" t="s">
        <v>129</v>
      </c>
      <c r="D18745" t="s">
        <v>130</v>
      </c>
      <c r="E18745">
        <v>1</v>
      </c>
      <c r="F18745">
        <v>1</v>
      </c>
      <c r="G18745">
        <v>1</v>
      </c>
      <c r="H18745"/>
      <c r="I18745">
        <v>1</v>
      </c>
      <c r="J18745" s="95">
        <v>45824.602083333331</v>
      </c>
      <c r="K18745">
        <v>1</v>
      </c>
      <c r="L18745" s="95">
        <v>45824.609027777777</v>
      </c>
    </row>
    <row r="18746" spans="1:12" x14ac:dyDescent="0.35">
      <c r="A18746" t="s">
        <v>18874</v>
      </c>
      <c r="B18746" s="93">
        <v>5212381085842</v>
      </c>
      <c r="C18746" t="s">
        <v>129</v>
      </c>
      <c r="D18746" t="s">
        <v>130</v>
      </c>
      <c r="E18746">
        <v>1</v>
      </c>
      <c r="F18746">
        <v>1</v>
      </c>
      <c r="G18746">
        <v>1</v>
      </c>
      <c r="H18746"/>
      <c r="I18746">
        <v>1</v>
      </c>
      <c r="J18746" s="95">
        <v>45824.601388888892</v>
      </c>
      <c r="K18746">
        <v>1</v>
      </c>
      <c r="L18746" s="95">
        <v>45824.609722222223</v>
      </c>
    </row>
    <row r="18747" spans="1:12" x14ac:dyDescent="0.35">
      <c r="A18747" t="s">
        <v>18875</v>
      </c>
      <c r="B18747" s="93">
        <v>5215581155162</v>
      </c>
      <c r="C18747" t="s">
        <v>129</v>
      </c>
      <c r="D18747" t="s">
        <v>130</v>
      </c>
      <c r="E18747">
        <v>1</v>
      </c>
      <c r="F18747">
        <v>0</v>
      </c>
      <c r="G18747">
        <v>1</v>
      </c>
      <c r="H18747"/>
      <c r="I18747">
        <v>1</v>
      </c>
      <c r="J18747" s="95">
        <v>45824.609027777777</v>
      </c>
      <c r="K18747">
        <v>0</v>
      </c>
    </row>
    <row r="18748" spans="1:12" x14ac:dyDescent="0.35">
      <c r="A18748" t="s">
        <v>18876</v>
      </c>
      <c r="B18748" s="93">
        <v>5215545347871</v>
      </c>
      <c r="C18748" t="s">
        <v>129</v>
      </c>
      <c r="D18748" t="s">
        <v>130</v>
      </c>
      <c r="E18748">
        <v>1</v>
      </c>
      <c r="F18748">
        <v>1</v>
      </c>
      <c r="G18748">
        <v>1</v>
      </c>
      <c r="H18748"/>
      <c r="I18748">
        <v>1</v>
      </c>
      <c r="J18748" s="95">
        <v>45824.609027777777</v>
      </c>
      <c r="K18748">
        <v>1</v>
      </c>
      <c r="L18748" s="95">
        <v>45824.646527777775</v>
      </c>
    </row>
    <row r="18749" spans="1:12" x14ac:dyDescent="0.35">
      <c r="A18749" t="s">
        <v>18877</v>
      </c>
      <c r="B18749" s="93">
        <v>5215611267607</v>
      </c>
      <c r="C18749" t="s">
        <v>129</v>
      </c>
      <c r="D18749" t="s">
        <v>130</v>
      </c>
      <c r="E18749">
        <v>0</v>
      </c>
      <c r="F18749">
        <v>0</v>
      </c>
      <c r="G18749">
        <v>0</v>
      </c>
      <c r="H18749" s="95">
        <v>45824.602777777778</v>
      </c>
      <c r="I18749">
        <v>0</v>
      </c>
      <c r="K18749">
        <v>0</v>
      </c>
    </row>
    <row r="18750" spans="1:12" x14ac:dyDescent="0.35">
      <c r="A18750" t="s">
        <v>18878</v>
      </c>
      <c r="B18750" s="93">
        <v>5214341755577</v>
      </c>
      <c r="C18750" t="s">
        <v>129</v>
      </c>
      <c r="D18750" t="s">
        <v>130</v>
      </c>
      <c r="E18750">
        <v>1</v>
      </c>
      <c r="F18750">
        <v>1</v>
      </c>
      <c r="G18750">
        <v>1</v>
      </c>
      <c r="H18750"/>
      <c r="I18750">
        <v>1</v>
      </c>
      <c r="J18750" s="95">
        <v>45824.602083333331</v>
      </c>
      <c r="K18750">
        <v>1</v>
      </c>
      <c r="L18750" s="95">
        <v>45824.62222222222</v>
      </c>
    </row>
    <row r="18751" spans="1:12" x14ac:dyDescent="0.35">
      <c r="A18751" t="s">
        <v>18879</v>
      </c>
      <c r="B18751" s="93">
        <v>5216142199407</v>
      </c>
      <c r="C18751" t="s">
        <v>129</v>
      </c>
      <c r="D18751" t="s">
        <v>130</v>
      </c>
      <c r="E18751">
        <v>1</v>
      </c>
      <c r="F18751">
        <v>0</v>
      </c>
      <c r="G18751">
        <v>1</v>
      </c>
      <c r="H18751"/>
      <c r="I18751">
        <v>1</v>
      </c>
      <c r="J18751" s="95">
        <v>45824.607638888891</v>
      </c>
      <c r="K18751">
        <v>0</v>
      </c>
    </row>
    <row r="18752" spans="1:12" x14ac:dyDescent="0.35">
      <c r="A18752" t="s">
        <v>18880</v>
      </c>
      <c r="B18752" s="93">
        <v>5219541787580</v>
      </c>
      <c r="C18752" t="s">
        <v>129</v>
      </c>
      <c r="D18752" t="s">
        <v>130</v>
      </c>
      <c r="E18752">
        <v>1</v>
      </c>
      <c r="F18752">
        <v>1</v>
      </c>
      <c r="G18752">
        <v>1</v>
      </c>
      <c r="H18752"/>
      <c r="I18752">
        <v>1</v>
      </c>
      <c r="J18752" s="95">
        <v>45824.605555555558</v>
      </c>
      <c r="K18752">
        <v>1</v>
      </c>
      <c r="L18752" s="95">
        <v>45824.674305555556</v>
      </c>
    </row>
    <row r="18753" spans="1:12" x14ac:dyDescent="0.35">
      <c r="A18753" t="s">
        <v>18881</v>
      </c>
      <c r="B18753" s="93">
        <v>5212484880614</v>
      </c>
      <c r="C18753" t="s">
        <v>129</v>
      </c>
      <c r="D18753" t="s">
        <v>130</v>
      </c>
      <c r="E18753">
        <v>0</v>
      </c>
      <c r="F18753">
        <v>0</v>
      </c>
      <c r="G18753">
        <v>0</v>
      </c>
      <c r="H18753" s="95">
        <v>45824.601388888892</v>
      </c>
      <c r="I18753">
        <v>0</v>
      </c>
      <c r="K18753">
        <v>0</v>
      </c>
    </row>
    <row r="18754" spans="1:12" x14ac:dyDescent="0.35">
      <c r="A18754" t="s">
        <v>18882</v>
      </c>
      <c r="B18754" s="93">
        <v>5214445087667</v>
      </c>
      <c r="C18754" t="s">
        <v>129</v>
      </c>
      <c r="D18754" t="s">
        <v>130</v>
      </c>
      <c r="E18754">
        <v>1</v>
      </c>
      <c r="F18754">
        <v>1</v>
      </c>
      <c r="G18754">
        <v>1</v>
      </c>
      <c r="H18754"/>
      <c r="I18754">
        <v>1</v>
      </c>
      <c r="J18754" s="95">
        <v>45824.609722222223</v>
      </c>
      <c r="K18754">
        <v>1</v>
      </c>
      <c r="L18754" s="95">
        <v>45824.651388888888</v>
      </c>
    </row>
    <row r="18755" spans="1:12" x14ac:dyDescent="0.35">
      <c r="A18755" t="s">
        <v>18883</v>
      </c>
      <c r="B18755" s="93">
        <v>5219612177812</v>
      </c>
      <c r="C18755" t="s">
        <v>129</v>
      </c>
      <c r="D18755" t="s">
        <v>130</v>
      </c>
      <c r="E18755">
        <v>1</v>
      </c>
      <c r="F18755">
        <v>0</v>
      </c>
      <c r="G18755">
        <v>1</v>
      </c>
      <c r="H18755"/>
      <c r="I18755">
        <v>1</v>
      </c>
      <c r="J18755" s="95">
        <v>45824.602777777778</v>
      </c>
      <c r="K18755">
        <v>0</v>
      </c>
    </row>
    <row r="18756" spans="1:12" x14ac:dyDescent="0.35">
      <c r="A18756" t="s">
        <v>18884</v>
      </c>
      <c r="B18756" s="93">
        <v>5212321126962</v>
      </c>
      <c r="C18756" t="s">
        <v>129</v>
      </c>
      <c r="D18756" t="s">
        <v>130</v>
      </c>
      <c r="E18756">
        <v>1</v>
      </c>
      <c r="F18756">
        <v>1</v>
      </c>
      <c r="G18756">
        <v>1</v>
      </c>
      <c r="H18756"/>
      <c r="I18756">
        <v>1</v>
      </c>
      <c r="J18756" s="95">
        <v>45824.602777777778</v>
      </c>
      <c r="K18756">
        <v>1</v>
      </c>
      <c r="L18756" s="95">
        <v>45824.604166666664</v>
      </c>
    </row>
    <row r="18757" spans="1:12" x14ac:dyDescent="0.35">
      <c r="A18757" t="s">
        <v>18885</v>
      </c>
      <c r="B18757" s="93">
        <v>5212491160273</v>
      </c>
      <c r="C18757" t="s">
        <v>129</v>
      </c>
      <c r="D18757" t="s">
        <v>130</v>
      </c>
      <c r="E18757">
        <v>1</v>
      </c>
      <c r="F18757">
        <v>1</v>
      </c>
      <c r="G18757">
        <v>1</v>
      </c>
      <c r="H18757"/>
      <c r="I18757">
        <v>1</v>
      </c>
      <c r="J18757" s="95">
        <v>45824.611111111109</v>
      </c>
      <c r="K18757">
        <v>1</v>
      </c>
      <c r="L18757" s="95">
        <v>45824.815972222219</v>
      </c>
    </row>
    <row r="18758" spans="1:12" x14ac:dyDescent="0.35">
      <c r="A18758" t="s">
        <v>18886</v>
      </c>
      <c r="B18758" s="93">
        <v>5217771325993</v>
      </c>
      <c r="C18758" t="s">
        <v>129</v>
      </c>
      <c r="D18758" t="s">
        <v>130</v>
      </c>
      <c r="E18758">
        <v>1</v>
      </c>
      <c r="F18758">
        <v>0</v>
      </c>
      <c r="G18758">
        <v>1</v>
      </c>
      <c r="H18758"/>
      <c r="I18758">
        <v>1</v>
      </c>
      <c r="J18758" s="95">
        <v>45824.61041666667</v>
      </c>
      <c r="K18758">
        <v>0</v>
      </c>
    </row>
    <row r="18759" spans="1:12" x14ac:dyDescent="0.35">
      <c r="A18759" t="s">
        <v>18887</v>
      </c>
      <c r="B18759" s="93">
        <v>5215523797346</v>
      </c>
      <c r="C18759" t="s">
        <v>129</v>
      </c>
      <c r="D18759" t="s">
        <v>130</v>
      </c>
      <c r="E18759">
        <v>1</v>
      </c>
      <c r="F18759">
        <v>0</v>
      </c>
      <c r="G18759">
        <v>1</v>
      </c>
      <c r="H18759"/>
      <c r="I18759">
        <v>1</v>
      </c>
      <c r="J18759" s="95">
        <v>45824.60833333333</v>
      </c>
      <c r="K18759">
        <v>0</v>
      </c>
    </row>
    <row r="18760" spans="1:12" x14ac:dyDescent="0.35">
      <c r="A18760" t="s">
        <v>18888</v>
      </c>
      <c r="B18760" s="93">
        <v>5219931161363</v>
      </c>
      <c r="C18760" t="s">
        <v>129</v>
      </c>
      <c r="D18760" t="s">
        <v>130</v>
      </c>
      <c r="E18760">
        <v>1</v>
      </c>
      <c r="F18760">
        <v>0</v>
      </c>
      <c r="G18760">
        <v>1</v>
      </c>
      <c r="H18760"/>
      <c r="I18760">
        <v>1</v>
      </c>
      <c r="J18760" s="95">
        <v>45824.606944444444</v>
      </c>
      <c r="K18760">
        <v>0</v>
      </c>
    </row>
    <row r="18761" spans="1:12" x14ac:dyDescent="0.35">
      <c r="A18761" t="s">
        <v>18889</v>
      </c>
      <c r="B18761" s="93">
        <v>5214921159976</v>
      </c>
      <c r="C18761" t="s">
        <v>129</v>
      </c>
      <c r="D18761" t="s">
        <v>130</v>
      </c>
      <c r="E18761">
        <v>1</v>
      </c>
      <c r="F18761">
        <v>1</v>
      </c>
      <c r="G18761">
        <v>1</v>
      </c>
      <c r="H18761"/>
      <c r="I18761">
        <v>1</v>
      </c>
      <c r="J18761" s="95">
        <v>45824.604166666664</v>
      </c>
      <c r="K18761">
        <v>1</v>
      </c>
      <c r="L18761" s="95">
        <v>45824.613888888889</v>
      </c>
    </row>
    <row r="18762" spans="1:12" x14ac:dyDescent="0.35">
      <c r="A18762" t="s">
        <v>18890</v>
      </c>
      <c r="B18762" s="93">
        <v>5217221682541</v>
      </c>
      <c r="C18762" t="s">
        <v>129</v>
      </c>
      <c r="D18762" t="s">
        <v>130</v>
      </c>
      <c r="E18762">
        <v>1</v>
      </c>
      <c r="F18762">
        <v>1</v>
      </c>
      <c r="G18762">
        <v>1</v>
      </c>
      <c r="H18762"/>
      <c r="I18762">
        <v>1</v>
      </c>
      <c r="J18762" s="95">
        <v>45824.602083333331</v>
      </c>
      <c r="K18762">
        <v>1</v>
      </c>
      <c r="L18762" s="95">
        <v>45824.611805555556</v>
      </c>
    </row>
    <row r="18763" spans="1:12" x14ac:dyDescent="0.35">
      <c r="A18763" t="s">
        <v>18891</v>
      </c>
      <c r="B18763" s="93">
        <v>5218134720698</v>
      </c>
      <c r="C18763" t="s">
        <v>129</v>
      </c>
      <c r="D18763" t="s">
        <v>130</v>
      </c>
      <c r="E18763">
        <v>1</v>
      </c>
      <c r="F18763">
        <v>1</v>
      </c>
      <c r="G18763">
        <v>1</v>
      </c>
      <c r="H18763"/>
      <c r="I18763">
        <v>1</v>
      </c>
      <c r="J18763" s="95">
        <v>45824.605555555558</v>
      </c>
      <c r="K18763">
        <v>1</v>
      </c>
      <c r="L18763" s="95">
        <v>45826.591666666667</v>
      </c>
    </row>
    <row r="18764" spans="1:12" x14ac:dyDescent="0.35">
      <c r="A18764" t="s">
        <v>18892</v>
      </c>
      <c r="B18764" s="93">
        <v>5215519258615</v>
      </c>
      <c r="C18764" t="s">
        <v>129</v>
      </c>
      <c r="D18764" t="s">
        <v>130</v>
      </c>
      <c r="E18764">
        <v>1</v>
      </c>
      <c r="F18764">
        <v>1</v>
      </c>
      <c r="G18764">
        <v>1</v>
      </c>
      <c r="H18764"/>
      <c r="I18764">
        <v>1</v>
      </c>
      <c r="J18764" s="95">
        <v>45824.601388888892</v>
      </c>
      <c r="K18764">
        <v>1</v>
      </c>
      <c r="L18764" s="95">
        <v>45824.972916666666</v>
      </c>
    </row>
    <row r="18765" spans="1:12" x14ac:dyDescent="0.35">
      <c r="A18765" t="s">
        <v>18893</v>
      </c>
      <c r="B18765" s="93">
        <v>5217731399162</v>
      </c>
      <c r="C18765" t="s">
        <v>129</v>
      </c>
      <c r="D18765" t="s">
        <v>130</v>
      </c>
      <c r="E18765">
        <v>1</v>
      </c>
      <c r="F18765">
        <v>1</v>
      </c>
      <c r="G18765">
        <v>1</v>
      </c>
      <c r="H18765"/>
      <c r="I18765">
        <v>1</v>
      </c>
      <c r="J18765" s="95">
        <v>45824.606944444444</v>
      </c>
      <c r="K18765">
        <v>1</v>
      </c>
      <c r="L18765" s="95">
        <v>45824.611805555556</v>
      </c>
    </row>
    <row r="18766" spans="1:12" x14ac:dyDescent="0.35">
      <c r="A18766" t="s">
        <v>18894</v>
      </c>
      <c r="B18766" s="93">
        <v>5212223447526</v>
      </c>
      <c r="C18766" t="s">
        <v>129</v>
      </c>
      <c r="D18766" t="s">
        <v>130</v>
      </c>
      <c r="E18766">
        <v>0</v>
      </c>
      <c r="F18766">
        <v>0</v>
      </c>
      <c r="G18766">
        <v>0</v>
      </c>
      <c r="H18766" s="95">
        <v>45824.61041666667</v>
      </c>
      <c r="I18766">
        <v>0</v>
      </c>
      <c r="K18766">
        <v>0</v>
      </c>
    </row>
    <row r="18767" spans="1:12" x14ac:dyDescent="0.35">
      <c r="A18767" t="s">
        <v>18895</v>
      </c>
      <c r="B18767" s="93">
        <v>5215513915641</v>
      </c>
      <c r="C18767" t="s">
        <v>129</v>
      </c>
      <c r="D18767" t="s">
        <v>130</v>
      </c>
      <c r="E18767">
        <v>1</v>
      </c>
      <c r="F18767">
        <v>1</v>
      </c>
      <c r="G18767">
        <v>1</v>
      </c>
      <c r="H18767"/>
      <c r="I18767">
        <v>1</v>
      </c>
      <c r="J18767" s="95">
        <v>45824.602777777778</v>
      </c>
      <c r="K18767">
        <v>1</v>
      </c>
      <c r="L18767" s="95">
        <v>45824.617361111108</v>
      </c>
    </row>
    <row r="18768" spans="1:12" x14ac:dyDescent="0.35">
      <c r="A18768" t="s">
        <v>18896</v>
      </c>
      <c r="B18768" s="93">
        <v>5218120060232</v>
      </c>
      <c r="C18768" t="s">
        <v>129</v>
      </c>
      <c r="D18768" t="s">
        <v>130</v>
      </c>
      <c r="E18768">
        <v>0</v>
      </c>
      <c r="F18768">
        <v>0</v>
      </c>
      <c r="G18768">
        <v>0</v>
      </c>
      <c r="H18768" s="95">
        <v>45824.60833333333</v>
      </c>
      <c r="I18768">
        <v>0</v>
      </c>
      <c r="K18768">
        <v>0</v>
      </c>
    </row>
    <row r="18769" spans="1:12" x14ac:dyDescent="0.35">
      <c r="A18769" t="s">
        <v>18897</v>
      </c>
      <c r="B18769" s="93">
        <v>5217341183905</v>
      </c>
      <c r="C18769" t="s">
        <v>129</v>
      </c>
      <c r="D18769" t="s">
        <v>130</v>
      </c>
      <c r="E18769">
        <v>1</v>
      </c>
      <c r="F18769">
        <v>1</v>
      </c>
      <c r="G18769">
        <v>1</v>
      </c>
      <c r="H18769"/>
      <c r="I18769">
        <v>1</v>
      </c>
      <c r="J18769" s="95">
        <v>45824.607638888891</v>
      </c>
      <c r="K18769">
        <v>1</v>
      </c>
      <c r="L18769" s="95">
        <v>45824.659722222219</v>
      </c>
    </row>
    <row r="18770" spans="1:12" x14ac:dyDescent="0.35">
      <c r="A18770" t="s">
        <v>18898</v>
      </c>
      <c r="B18770" s="93">
        <v>5218711122323</v>
      </c>
      <c r="C18770" t="s">
        <v>129</v>
      </c>
      <c r="D18770" t="s">
        <v>130</v>
      </c>
      <c r="E18770">
        <v>1</v>
      </c>
      <c r="F18770">
        <v>0</v>
      </c>
      <c r="G18770">
        <v>1</v>
      </c>
      <c r="H18770"/>
      <c r="I18770">
        <v>1</v>
      </c>
      <c r="J18770" s="95">
        <v>45824.602777777778</v>
      </c>
      <c r="K18770">
        <v>0</v>
      </c>
    </row>
    <row r="18771" spans="1:12" x14ac:dyDescent="0.35">
      <c r="A18771" t="s">
        <v>18899</v>
      </c>
      <c r="B18771" s="93">
        <v>5215572071008</v>
      </c>
      <c r="C18771" t="s">
        <v>129</v>
      </c>
      <c r="D18771" t="s">
        <v>130</v>
      </c>
      <c r="E18771">
        <v>1</v>
      </c>
      <c r="F18771">
        <v>0</v>
      </c>
      <c r="G18771">
        <v>1</v>
      </c>
      <c r="H18771"/>
      <c r="I18771">
        <v>1</v>
      </c>
      <c r="J18771" s="95">
        <v>45824.603472222225</v>
      </c>
      <c r="K18771">
        <v>0</v>
      </c>
    </row>
    <row r="18772" spans="1:12" x14ac:dyDescent="0.35">
      <c r="A18772" t="s">
        <v>18900</v>
      </c>
      <c r="B18772" s="93">
        <v>5215551583916</v>
      </c>
      <c r="C18772" t="s">
        <v>129</v>
      </c>
      <c r="D18772" t="s">
        <v>130</v>
      </c>
      <c r="E18772">
        <v>1</v>
      </c>
      <c r="F18772">
        <v>1</v>
      </c>
      <c r="G18772">
        <v>1</v>
      </c>
      <c r="H18772"/>
      <c r="I18772">
        <v>1</v>
      </c>
      <c r="J18772" s="95">
        <v>45824.607638888891</v>
      </c>
      <c r="K18772">
        <v>1</v>
      </c>
      <c r="L18772" s="95">
        <v>45825.180555555555</v>
      </c>
    </row>
    <row r="18773" spans="1:12" x14ac:dyDescent="0.35">
      <c r="A18773" t="s">
        <v>18901</v>
      </c>
      <c r="B18773" s="93">
        <v>5215583804890</v>
      </c>
      <c r="C18773" t="s">
        <v>129</v>
      </c>
      <c r="D18773" t="s">
        <v>130</v>
      </c>
      <c r="E18773">
        <v>1</v>
      </c>
      <c r="F18773">
        <v>1</v>
      </c>
      <c r="G18773">
        <v>1</v>
      </c>
      <c r="H18773"/>
      <c r="I18773">
        <v>1</v>
      </c>
      <c r="J18773" s="95">
        <v>45824.606944444444</v>
      </c>
      <c r="K18773">
        <v>1</v>
      </c>
      <c r="L18773" s="95">
        <v>45824.611111111109</v>
      </c>
    </row>
    <row r="18774" spans="1:12" x14ac:dyDescent="0.35">
      <c r="A18774" t="s">
        <v>18902</v>
      </c>
      <c r="B18774" s="93">
        <v>5213316067697</v>
      </c>
      <c r="C18774" t="s">
        <v>129</v>
      </c>
      <c r="D18774" t="s">
        <v>130</v>
      </c>
      <c r="E18774">
        <v>0</v>
      </c>
      <c r="F18774">
        <v>0</v>
      </c>
      <c r="G18774">
        <v>0</v>
      </c>
      <c r="H18774" s="95">
        <v>45824.604861111111</v>
      </c>
      <c r="I18774">
        <v>0</v>
      </c>
      <c r="K18774">
        <v>0</v>
      </c>
    </row>
    <row r="18775" spans="1:12" x14ac:dyDescent="0.35">
      <c r="A18775" t="s">
        <v>18903</v>
      </c>
      <c r="B18775" s="93">
        <v>5212225982980</v>
      </c>
      <c r="C18775" t="s">
        <v>129</v>
      </c>
      <c r="D18775" t="s">
        <v>130</v>
      </c>
      <c r="E18775">
        <v>0</v>
      </c>
      <c r="F18775">
        <v>0</v>
      </c>
      <c r="G18775">
        <v>0</v>
      </c>
      <c r="H18775" s="95">
        <v>45824.604166666664</v>
      </c>
      <c r="I18775">
        <v>0</v>
      </c>
      <c r="K18775">
        <v>0</v>
      </c>
    </row>
    <row r="18776" spans="1:12" x14ac:dyDescent="0.35">
      <c r="A18776" t="s">
        <v>18904</v>
      </c>
      <c r="B18776" s="93">
        <v>5215533590011</v>
      </c>
      <c r="C18776" t="s">
        <v>129</v>
      </c>
      <c r="D18776" t="s">
        <v>130</v>
      </c>
      <c r="E18776">
        <v>1</v>
      </c>
      <c r="F18776">
        <v>0</v>
      </c>
      <c r="G18776">
        <v>1</v>
      </c>
      <c r="H18776"/>
      <c r="I18776">
        <v>1</v>
      </c>
      <c r="J18776" s="95">
        <v>45824.602777777778</v>
      </c>
      <c r="K18776">
        <v>0</v>
      </c>
    </row>
    <row r="18777" spans="1:12" x14ac:dyDescent="0.35">
      <c r="A18777" t="s">
        <v>18905</v>
      </c>
      <c r="B18777" s="93">
        <v>5218333025650</v>
      </c>
      <c r="C18777" t="s">
        <v>129</v>
      </c>
      <c r="D18777" t="s">
        <v>130</v>
      </c>
      <c r="E18777">
        <v>1</v>
      </c>
      <c r="F18777">
        <v>1</v>
      </c>
      <c r="G18777">
        <v>1</v>
      </c>
      <c r="H18777"/>
      <c r="I18777">
        <v>1</v>
      </c>
      <c r="J18777" s="95">
        <v>45824.604166666664</v>
      </c>
      <c r="K18777">
        <v>1</v>
      </c>
      <c r="L18777" s="95">
        <v>45824.609722222223</v>
      </c>
    </row>
    <row r="18778" spans="1:12" x14ac:dyDescent="0.35">
      <c r="A18778" t="s">
        <v>18906</v>
      </c>
      <c r="B18778" s="93">
        <v>5215518105134</v>
      </c>
      <c r="C18778" t="s">
        <v>129</v>
      </c>
      <c r="D18778" t="s">
        <v>130</v>
      </c>
      <c r="E18778">
        <v>1</v>
      </c>
      <c r="F18778">
        <v>1</v>
      </c>
      <c r="G18778">
        <v>1</v>
      </c>
      <c r="H18778"/>
      <c r="I18778">
        <v>1</v>
      </c>
      <c r="J18778" s="95">
        <v>45824.611805555556</v>
      </c>
      <c r="K18778">
        <v>1</v>
      </c>
      <c r="L18778" s="95">
        <v>45824.611805555556</v>
      </c>
    </row>
    <row r="18779" spans="1:12" x14ac:dyDescent="0.35">
      <c r="A18779" t="s">
        <v>18907</v>
      </c>
      <c r="B18779" s="93">
        <v>5219671856497</v>
      </c>
      <c r="C18779" t="s">
        <v>129</v>
      </c>
      <c r="D18779" t="s">
        <v>130</v>
      </c>
      <c r="E18779">
        <v>1</v>
      </c>
      <c r="F18779">
        <v>1</v>
      </c>
      <c r="G18779">
        <v>1</v>
      </c>
      <c r="H18779"/>
      <c r="I18779">
        <v>1</v>
      </c>
      <c r="J18779" s="95">
        <v>45824.629166666666</v>
      </c>
      <c r="K18779">
        <v>1</v>
      </c>
      <c r="L18779" s="95">
        <v>45824.629861111112</v>
      </c>
    </row>
    <row r="18780" spans="1:12" x14ac:dyDescent="0.35">
      <c r="A18780" t="s">
        <v>18908</v>
      </c>
      <c r="B18780" s="93">
        <v>5214171771518</v>
      </c>
      <c r="C18780" t="s">
        <v>129</v>
      </c>
      <c r="D18780" t="s">
        <v>130</v>
      </c>
      <c r="E18780">
        <v>1</v>
      </c>
      <c r="F18780">
        <v>1</v>
      </c>
      <c r="G18780">
        <v>1</v>
      </c>
      <c r="H18780"/>
      <c r="I18780">
        <v>1</v>
      </c>
      <c r="J18780" s="95">
        <v>45824.602777777778</v>
      </c>
      <c r="K18780">
        <v>1</v>
      </c>
      <c r="L18780" s="95">
        <v>45824.615972222222</v>
      </c>
    </row>
    <row r="18781" spans="1:12" x14ac:dyDescent="0.35">
      <c r="A18781" t="s">
        <v>18909</v>
      </c>
      <c r="B18781" s="93">
        <v>5216699817814</v>
      </c>
      <c r="C18781" t="s">
        <v>129</v>
      </c>
      <c r="D18781" t="s">
        <v>130</v>
      </c>
      <c r="E18781">
        <v>0</v>
      </c>
      <c r="F18781">
        <v>0</v>
      </c>
      <c r="G18781">
        <v>0</v>
      </c>
      <c r="H18781" s="95">
        <v>45824.609027777777</v>
      </c>
      <c r="I18781">
        <v>0</v>
      </c>
      <c r="K18781">
        <v>0</v>
      </c>
    </row>
    <row r="18782" spans="1:12" x14ac:dyDescent="0.35">
      <c r="A18782" t="s">
        <v>18910</v>
      </c>
      <c r="B18782" s="93">
        <v>5212721399202</v>
      </c>
      <c r="C18782" t="s">
        <v>129</v>
      </c>
      <c r="D18782" t="s">
        <v>130</v>
      </c>
      <c r="E18782">
        <v>1</v>
      </c>
      <c r="F18782">
        <v>1</v>
      </c>
      <c r="G18782">
        <v>1</v>
      </c>
      <c r="H18782"/>
      <c r="I18782">
        <v>1</v>
      </c>
      <c r="J18782" s="95">
        <v>45824.604166666664</v>
      </c>
      <c r="K18782">
        <v>1</v>
      </c>
      <c r="L18782" s="95">
        <v>45824.606944444444</v>
      </c>
    </row>
    <row r="18783" spans="1:12" x14ac:dyDescent="0.35">
      <c r="A18783" t="s">
        <v>18911</v>
      </c>
      <c r="B18783" s="93">
        <v>5216441454603</v>
      </c>
      <c r="C18783" t="s">
        <v>129</v>
      </c>
      <c r="D18783" t="s">
        <v>130</v>
      </c>
      <c r="E18783">
        <v>0</v>
      </c>
      <c r="F18783">
        <v>0</v>
      </c>
      <c r="G18783">
        <v>0</v>
      </c>
      <c r="H18783" s="95">
        <v>45824.602777777778</v>
      </c>
      <c r="I18783">
        <v>0</v>
      </c>
      <c r="K18783">
        <v>0</v>
      </c>
    </row>
    <row r="18784" spans="1:12" x14ac:dyDescent="0.35">
      <c r="A18784" t="s">
        <v>18912</v>
      </c>
      <c r="B18784" s="93">
        <v>5217221701093</v>
      </c>
      <c r="C18784" t="s">
        <v>129</v>
      </c>
      <c r="D18784" t="s">
        <v>130</v>
      </c>
      <c r="E18784">
        <v>0</v>
      </c>
      <c r="F18784">
        <v>0</v>
      </c>
      <c r="G18784">
        <v>0</v>
      </c>
      <c r="H18784" s="95">
        <v>45824.601388888892</v>
      </c>
      <c r="I18784">
        <v>0</v>
      </c>
      <c r="K18784">
        <v>0</v>
      </c>
    </row>
    <row r="18785" spans="1:12" x14ac:dyDescent="0.35">
      <c r="A18785" t="s">
        <v>18913</v>
      </c>
      <c r="B18785" s="93">
        <v>5219622510619</v>
      </c>
      <c r="C18785" t="s">
        <v>129</v>
      </c>
      <c r="D18785" t="s">
        <v>130</v>
      </c>
      <c r="E18785">
        <v>1</v>
      </c>
      <c r="F18785">
        <v>1</v>
      </c>
      <c r="G18785">
        <v>1</v>
      </c>
      <c r="H18785"/>
      <c r="I18785">
        <v>1</v>
      </c>
      <c r="J18785" s="95">
        <v>45824.604861111111</v>
      </c>
      <c r="K18785">
        <v>1</v>
      </c>
      <c r="L18785" s="95">
        <v>45824.606249999997</v>
      </c>
    </row>
    <row r="18786" spans="1:12" x14ac:dyDescent="0.35">
      <c r="A18786" t="s">
        <v>18914</v>
      </c>
      <c r="B18786" s="93">
        <v>5215543479104</v>
      </c>
      <c r="C18786" t="s">
        <v>129</v>
      </c>
      <c r="D18786" t="s">
        <v>130</v>
      </c>
      <c r="E18786">
        <v>1</v>
      </c>
      <c r="F18786">
        <v>0</v>
      </c>
      <c r="G18786">
        <v>1</v>
      </c>
      <c r="H18786"/>
      <c r="I18786">
        <v>1</v>
      </c>
      <c r="J18786" s="95">
        <v>45824.605555555558</v>
      </c>
      <c r="K18786">
        <v>0</v>
      </c>
    </row>
    <row r="18787" spans="1:12" x14ac:dyDescent="0.35">
      <c r="A18787" t="s">
        <v>18915</v>
      </c>
      <c r="B18787" s="93">
        <v>5212299505851</v>
      </c>
      <c r="C18787" t="s">
        <v>129</v>
      </c>
      <c r="D18787" t="s">
        <v>130</v>
      </c>
      <c r="E18787">
        <v>0</v>
      </c>
      <c r="F18787">
        <v>0</v>
      </c>
      <c r="G18787">
        <v>0</v>
      </c>
      <c r="H18787" s="95">
        <v>45824.601388888892</v>
      </c>
      <c r="I18787">
        <v>0</v>
      </c>
      <c r="K18787">
        <v>0</v>
      </c>
    </row>
    <row r="18788" spans="1:12" x14ac:dyDescent="0.35">
      <c r="A18788" t="s">
        <v>18916</v>
      </c>
      <c r="B18788" s="93">
        <v>5216441429207</v>
      </c>
      <c r="C18788" t="s">
        <v>129</v>
      </c>
      <c r="D18788" t="s">
        <v>130</v>
      </c>
      <c r="E18788">
        <v>1</v>
      </c>
      <c r="F18788">
        <v>1</v>
      </c>
      <c r="G18788">
        <v>1</v>
      </c>
      <c r="H18788"/>
      <c r="I18788">
        <v>1</v>
      </c>
      <c r="J18788" s="95">
        <v>45824.604166666664</v>
      </c>
      <c r="K18788">
        <v>1</v>
      </c>
      <c r="L18788" s="95">
        <v>45824.659722222219</v>
      </c>
    </row>
    <row r="18789" spans="1:12" x14ac:dyDescent="0.35">
      <c r="A18789" t="s">
        <v>18917</v>
      </c>
      <c r="B18789" s="93">
        <v>5212431075159</v>
      </c>
      <c r="C18789" t="s">
        <v>129</v>
      </c>
      <c r="D18789" t="s">
        <v>130</v>
      </c>
      <c r="E18789">
        <v>1</v>
      </c>
      <c r="F18789">
        <v>1</v>
      </c>
      <c r="G18789">
        <v>1</v>
      </c>
      <c r="H18789"/>
      <c r="I18789">
        <v>1</v>
      </c>
      <c r="J18789" s="95">
        <v>45824.603472222225</v>
      </c>
      <c r="K18789">
        <v>1</v>
      </c>
      <c r="L18789" s="95">
        <v>45824.631944444445</v>
      </c>
    </row>
    <row r="18790" spans="1:12" x14ac:dyDescent="0.35">
      <c r="A18790" t="s">
        <v>18918</v>
      </c>
      <c r="B18790" s="93">
        <v>5212225794699</v>
      </c>
      <c r="C18790" t="s">
        <v>129</v>
      </c>
      <c r="D18790" t="s">
        <v>130</v>
      </c>
      <c r="E18790">
        <v>1</v>
      </c>
      <c r="F18790">
        <v>1</v>
      </c>
      <c r="G18790">
        <v>1</v>
      </c>
      <c r="H18790"/>
      <c r="I18790">
        <v>1</v>
      </c>
      <c r="J18790" s="95">
        <v>45824.603472222225</v>
      </c>
      <c r="K18790">
        <v>1</v>
      </c>
      <c r="L18790" s="95">
        <v>45824.603472222225</v>
      </c>
    </row>
    <row r="18791" spans="1:12" x14ac:dyDescent="0.35">
      <c r="A18791" t="s">
        <v>18919</v>
      </c>
      <c r="B18791" s="93">
        <v>5216643689205</v>
      </c>
      <c r="C18791" t="s">
        <v>129</v>
      </c>
      <c r="D18791" t="s">
        <v>130</v>
      </c>
      <c r="E18791">
        <v>1</v>
      </c>
      <c r="F18791">
        <v>0</v>
      </c>
      <c r="G18791">
        <v>1</v>
      </c>
      <c r="H18791"/>
      <c r="I18791">
        <v>1</v>
      </c>
      <c r="J18791" s="95">
        <v>45824.604166666664</v>
      </c>
      <c r="K18791">
        <v>0</v>
      </c>
    </row>
    <row r="18792" spans="1:12" x14ac:dyDescent="0.35">
      <c r="A18792" t="s">
        <v>18920</v>
      </c>
      <c r="B18792" s="93">
        <v>5215543473272</v>
      </c>
      <c r="C18792" t="s">
        <v>129</v>
      </c>
      <c r="D18792" t="s">
        <v>130</v>
      </c>
      <c r="E18792">
        <v>1</v>
      </c>
      <c r="F18792">
        <v>1</v>
      </c>
      <c r="G18792">
        <v>1</v>
      </c>
      <c r="H18792"/>
      <c r="I18792">
        <v>1</v>
      </c>
      <c r="J18792" s="95">
        <v>45824.603472222225</v>
      </c>
      <c r="K18792">
        <v>1</v>
      </c>
      <c r="L18792" s="95">
        <v>45824.63958333333</v>
      </c>
    </row>
    <row r="18793" spans="1:12" x14ac:dyDescent="0.35">
      <c r="A18793" t="s">
        <v>18921</v>
      </c>
      <c r="B18793" s="93">
        <v>5219933112311</v>
      </c>
      <c r="C18793" t="s">
        <v>129</v>
      </c>
      <c r="D18793" t="s">
        <v>130</v>
      </c>
      <c r="E18793">
        <v>1</v>
      </c>
      <c r="F18793">
        <v>0</v>
      </c>
      <c r="G18793">
        <v>1</v>
      </c>
      <c r="H18793"/>
      <c r="I18793">
        <v>1</v>
      </c>
      <c r="J18793" s="95">
        <v>45824.602777777778</v>
      </c>
      <c r="K18793">
        <v>0</v>
      </c>
    </row>
    <row r="18794" spans="1:12" x14ac:dyDescent="0.35">
      <c r="A18794" t="s">
        <v>18922</v>
      </c>
      <c r="B18794" s="93">
        <v>5215535173935</v>
      </c>
      <c r="C18794" t="s">
        <v>129</v>
      </c>
      <c r="D18794" t="s">
        <v>130</v>
      </c>
      <c r="E18794">
        <v>0</v>
      </c>
      <c r="F18794">
        <v>0</v>
      </c>
      <c r="G18794">
        <v>0</v>
      </c>
      <c r="H18794" s="95">
        <v>45824.602083333331</v>
      </c>
      <c r="I18794">
        <v>0</v>
      </c>
      <c r="K18794">
        <v>0</v>
      </c>
    </row>
    <row r="18795" spans="1:12" x14ac:dyDescent="0.35">
      <c r="A18795" t="s">
        <v>18923</v>
      </c>
      <c r="B18795" s="93">
        <v>5217821451723</v>
      </c>
      <c r="C18795" t="s">
        <v>129</v>
      </c>
      <c r="D18795" t="s">
        <v>130</v>
      </c>
      <c r="E18795">
        <v>1</v>
      </c>
      <c r="F18795">
        <v>0</v>
      </c>
      <c r="G18795">
        <v>1</v>
      </c>
      <c r="H18795"/>
      <c r="I18795">
        <v>1</v>
      </c>
      <c r="J18795" s="95">
        <v>45824.603472222225</v>
      </c>
      <c r="K18795">
        <v>0</v>
      </c>
    </row>
    <row r="18796" spans="1:12" x14ac:dyDescent="0.35">
      <c r="A18796" t="s">
        <v>18924</v>
      </c>
      <c r="B18796" s="93">
        <v>5214772662538</v>
      </c>
      <c r="C18796" t="s">
        <v>129</v>
      </c>
      <c r="D18796" t="s">
        <v>130</v>
      </c>
      <c r="E18796">
        <v>1</v>
      </c>
      <c r="F18796">
        <v>1</v>
      </c>
      <c r="G18796">
        <v>1</v>
      </c>
      <c r="H18796"/>
      <c r="I18796">
        <v>1</v>
      </c>
      <c r="J18796" s="95">
        <v>45824.602777777778</v>
      </c>
      <c r="K18796">
        <v>1</v>
      </c>
      <c r="L18796" s="95">
        <v>45824.609027777777</v>
      </c>
    </row>
    <row r="18797" spans="1:12" x14ac:dyDescent="0.35">
      <c r="A18797" t="s">
        <v>18925</v>
      </c>
      <c r="B18797" s="93">
        <v>5218182547804</v>
      </c>
      <c r="C18797" t="s">
        <v>129</v>
      </c>
      <c r="D18797" t="s">
        <v>130</v>
      </c>
      <c r="E18797">
        <v>1</v>
      </c>
      <c r="F18797">
        <v>1</v>
      </c>
      <c r="G18797">
        <v>1</v>
      </c>
      <c r="H18797"/>
      <c r="I18797">
        <v>1</v>
      </c>
      <c r="J18797" s="95">
        <v>45824.609722222223</v>
      </c>
      <c r="K18797">
        <v>1</v>
      </c>
      <c r="L18797" s="95">
        <v>45824.615277777775</v>
      </c>
    </row>
    <row r="18798" spans="1:12" x14ac:dyDescent="0.35">
      <c r="A18798" t="s">
        <v>18926</v>
      </c>
      <c r="B18798" s="93">
        <v>5214431415384</v>
      </c>
      <c r="C18798" t="s">
        <v>129</v>
      </c>
      <c r="D18798" t="s">
        <v>130</v>
      </c>
      <c r="E18798">
        <v>1</v>
      </c>
      <c r="F18798">
        <v>0</v>
      </c>
      <c r="G18798">
        <v>1</v>
      </c>
      <c r="H18798"/>
      <c r="I18798">
        <v>1</v>
      </c>
      <c r="J18798" s="95">
        <v>45824.606249999997</v>
      </c>
      <c r="K18798">
        <v>0</v>
      </c>
    </row>
    <row r="18799" spans="1:12" x14ac:dyDescent="0.35">
      <c r="A18799" t="s">
        <v>18927</v>
      </c>
      <c r="B18799" s="93">
        <v>5219515871967</v>
      </c>
      <c r="C18799" t="s">
        <v>129</v>
      </c>
      <c r="D18799" t="s">
        <v>130</v>
      </c>
      <c r="E18799">
        <v>1</v>
      </c>
      <c r="F18799">
        <v>0</v>
      </c>
      <c r="G18799">
        <v>1</v>
      </c>
      <c r="H18799"/>
      <c r="I18799">
        <v>1</v>
      </c>
      <c r="J18799" s="95">
        <v>45824.602777777778</v>
      </c>
      <c r="K18799">
        <v>0</v>
      </c>
    </row>
    <row r="18800" spans="1:12" x14ac:dyDescent="0.35">
      <c r="A18800" t="s">
        <v>18928</v>
      </c>
      <c r="B18800" s="93">
        <v>5218333931645</v>
      </c>
      <c r="C18800" t="s">
        <v>129</v>
      </c>
      <c r="D18800" t="s">
        <v>130</v>
      </c>
      <c r="E18800">
        <v>1</v>
      </c>
      <c r="F18800">
        <v>0</v>
      </c>
      <c r="G18800">
        <v>1</v>
      </c>
      <c r="H18800"/>
      <c r="I18800">
        <v>1</v>
      </c>
      <c r="J18800" s="95">
        <v>45824.643750000003</v>
      </c>
      <c r="K18800">
        <v>0</v>
      </c>
    </row>
    <row r="18801" spans="1:12" x14ac:dyDescent="0.35">
      <c r="A18801" t="s">
        <v>18929</v>
      </c>
      <c r="B18801" s="93">
        <v>5215537068482</v>
      </c>
      <c r="C18801" t="s">
        <v>129</v>
      </c>
      <c r="D18801" t="s">
        <v>130</v>
      </c>
      <c r="E18801">
        <v>1</v>
      </c>
      <c r="F18801">
        <v>0</v>
      </c>
      <c r="G18801">
        <v>1</v>
      </c>
      <c r="H18801"/>
      <c r="I18801">
        <v>1</v>
      </c>
      <c r="J18801" s="95">
        <v>45824.61041666667</v>
      </c>
      <c r="K18801">
        <v>0</v>
      </c>
    </row>
    <row r="18802" spans="1:12" x14ac:dyDescent="0.35">
      <c r="A18802" t="s">
        <v>18930</v>
      </c>
      <c r="B18802" s="93">
        <v>5216461850034</v>
      </c>
      <c r="C18802" t="s">
        <v>129</v>
      </c>
      <c r="D18802" t="s">
        <v>130</v>
      </c>
      <c r="E18802">
        <v>1</v>
      </c>
      <c r="F18802">
        <v>1</v>
      </c>
      <c r="G18802">
        <v>1</v>
      </c>
      <c r="H18802"/>
      <c r="I18802">
        <v>1</v>
      </c>
      <c r="J18802" s="95">
        <v>45824.609027777777</v>
      </c>
      <c r="K18802">
        <v>1</v>
      </c>
      <c r="L18802" s="95">
        <v>45824.761111111111</v>
      </c>
    </row>
    <row r="18803" spans="1:12" x14ac:dyDescent="0.35">
      <c r="A18803" t="s">
        <v>18931</v>
      </c>
      <c r="B18803" s="93">
        <v>5219513067218</v>
      </c>
      <c r="C18803" t="s">
        <v>129</v>
      </c>
      <c r="D18803" t="s">
        <v>130</v>
      </c>
      <c r="E18803">
        <v>0</v>
      </c>
      <c r="F18803">
        <v>0</v>
      </c>
      <c r="G18803">
        <v>0</v>
      </c>
      <c r="H18803" s="95">
        <v>45824.606249999997</v>
      </c>
      <c r="I18803">
        <v>0</v>
      </c>
      <c r="K18803">
        <v>0</v>
      </c>
    </row>
    <row r="18804" spans="1:12" x14ac:dyDescent="0.35">
      <c r="A18804" t="s">
        <v>18932</v>
      </c>
      <c r="B18804" s="93">
        <v>5212711074584</v>
      </c>
      <c r="C18804" t="s">
        <v>129</v>
      </c>
      <c r="D18804" t="s">
        <v>130</v>
      </c>
      <c r="E18804">
        <v>1</v>
      </c>
      <c r="F18804">
        <v>1</v>
      </c>
      <c r="G18804">
        <v>1</v>
      </c>
      <c r="H18804"/>
      <c r="I18804">
        <v>1</v>
      </c>
      <c r="J18804" s="95">
        <v>45824.602777777778</v>
      </c>
      <c r="K18804">
        <v>1</v>
      </c>
      <c r="L18804" s="95">
        <v>45824.893055555556</v>
      </c>
    </row>
    <row r="18805" spans="1:12" x14ac:dyDescent="0.35">
      <c r="A18805" t="s">
        <v>18933</v>
      </c>
      <c r="B18805" s="93">
        <v>5217531303440</v>
      </c>
      <c r="C18805" t="s">
        <v>129</v>
      </c>
      <c r="D18805" t="s">
        <v>130</v>
      </c>
      <c r="E18805">
        <v>1</v>
      </c>
      <c r="F18805">
        <v>1</v>
      </c>
      <c r="G18805">
        <v>1</v>
      </c>
      <c r="H18805"/>
      <c r="I18805">
        <v>1</v>
      </c>
      <c r="J18805" s="95">
        <v>45824.609027777777</v>
      </c>
      <c r="K18805">
        <v>1</v>
      </c>
      <c r="L18805" s="95">
        <v>45824.626388888886</v>
      </c>
    </row>
    <row r="18806" spans="1:12" x14ac:dyDescent="0.35">
      <c r="A18806" t="s">
        <v>18934</v>
      </c>
      <c r="B18806" s="93">
        <v>5212251035019</v>
      </c>
      <c r="C18806" t="s">
        <v>129</v>
      </c>
      <c r="D18806" t="s">
        <v>130</v>
      </c>
      <c r="E18806">
        <v>0</v>
      </c>
      <c r="F18806">
        <v>0</v>
      </c>
      <c r="G18806">
        <v>0</v>
      </c>
      <c r="H18806" s="95">
        <v>45824.609722222223</v>
      </c>
      <c r="I18806">
        <v>0</v>
      </c>
      <c r="K18806">
        <v>0</v>
      </c>
    </row>
    <row r="18807" spans="1:12" x14ac:dyDescent="0.35">
      <c r="A18807" t="s">
        <v>18935</v>
      </c>
      <c r="B18807" s="93">
        <v>5214737568257</v>
      </c>
      <c r="C18807" t="s">
        <v>129</v>
      </c>
      <c r="D18807" t="s">
        <v>130</v>
      </c>
      <c r="E18807">
        <v>1</v>
      </c>
      <c r="F18807">
        <v>1</v>
      </c>
      <c r="G18807">
        <v>1</v>
      </c>
      <c r="H18807"/>
      <c r="I18807">
        <v>1</v>
      </c>
      <c r="J18807" s="95">
        <v>45824.607638888891</v>
      </c>
      <c r="K18807">
        <v>1</v>
      </c>
      <c r="L18807" s="95">
        <v>45824.618750000001</v>
      </c>
    </row>
    <row r="18808" spans="1:12" x14ac:dyDescent="0.35">
      <c r="A18808" t="s">
        <v>18936</v>
      </c>
      <c r="B18808" s="93">
        <v>5215520802051</v>
      </c>
      <c r="C18808" t="s">
        <v>129</v>
      </c>
      <c r="D18808" t="s">
        <v>130</v>
      </c>
      <c r="E18808">
        <v>1</v>
      </c>
      <c r="F18808">
        <v>1</v>
      </c>
      <c r="G18808">
        <v>1</v>
      </c>
      <c r="H18808"/>
      <c r="I18808">
        <v>1</v>
      </c>
      <c r="J18808" s="95">
        <v>45824.61041666667</v>
      </c>
      <c r="K18808">
        <v>1</v>
      </c>
      <c r="L18808" s="95">
        <v>45824.713194444441</v>
      </c>
    </row>
    <row r="18809" spans="1:12" x14ac:dyDescent="0.35">
      <c r="A18809" t="s">
        <v>18937</v>
      </c>
      <c r="B18809" s="93">
        <v>5219222553653</v>
      </c>
      <c r="C18809" t="s">
        <v>129</v>
      </c>
      <c r="D18809" t="s">
        <v>130</v>
      </c>
      <c r="E18809">
        <v>1</v>
      </c>
      <c r="F18809">
        <v>1</v>
      </c>
      <c r="G18809">
        <v>1</v>
      </c>
      <c r="H18809"/>
      <c r="I18809">
        <v>1</v>
      </c>
      <c r="J18809" s="95">
        <v>45824.604861111111</v>
      </c>
      <c r="K18809">
        <v>1</v>
      </c>
      <c r="L18809" s="95">
        <v>45824.631944444445</v>
      </c>
    </row>
    <row r="18810" spans="1:12" x14ac:dyDescent="0.35">
      <c r="A18810" t="s">
        <v>18938</v>
      </c>
      <c r="B18810" s="93">
        <v>5213336760096</v>
      </c>
      <c r="C18810" t="s">
        <v>129</v>
      </c>
      <c r="D18810" t="s">
        <v>130</v>
      </c>
      <c r="E18810">
        <v>1</v>
      </c>
      <c r="F18810">
        <v>0</v>
      </c>
      <c r="G18810">
        <v>1</v>
      </c>
      <c r="H18810"/>
      <c r="I18810">
        <v>1</v>
      </c>
      <c r="J18810" s="95">
        <v>45824.602777777778</v>
      </c>
      <c r="K18810">
        <v>0</v>
      </c>
    </row>
    <row r="18811" spans="1:12" x14ac:dyDescent="0.35">
      <c r="A18811" t="s">
        <v>18939</v>
      </c>
      <c r="B18811" s="93">
        <v>5212212608043</v>
      </c>
      <c r="C18811" t="s">
        <v>129</v>
      </c>
      <c r="D18811" t="s">
        <v>130</v>
      </c>
      <c r="E18811">
        <v>1</v>
      </c>
      <c r="F18811">
        <v>1</v>
      </c>
      <c r="G18811">
        <v>1</v>
      </c>
      <c r="H18811"/>
      <c r="I18811">
        <v>1</v>
      </c>
      <c r="J18811" s="95">
        <v>45824.602083333331</v>
      </c>
      <c r="K18811">
        <v>1</v>
      </c>
      <c r="L18811" s="95">
        <v>45824.611111111109</v>
      </c>
    </row>
    <row r="18812" spans="1:12" x14ac:dyDescent="0.35">
      <c r="A18812" t="s">
        <v>18940</v>
      </c>
      <c r="B18812" s="93">
        <v>5216142759206</v>
      </c>
      <c r="C18812" t="s">
        <v>129</v>
      </c>
      <c r="D18812" t="s">
        <v>130</v>
      </c>
      <c r="E18812">
        <v>1</v>
      </c>
      <c r="F18812">
        <v>1</v>
      </c>
      <c r="G18812">
        <v>1</v>
      </c>
      <c r="H18812"/>
      <c r="I18812">
        <v>1</v>
      </c>
      <c r="J18812" s="95">
        <v>45824.602083333331</v>
      </c>
      <c r="K18812">
        <v>1</v>
      </c>
      <c r="L18812" s="95">
        <v>45824.602083333331</v>
      </c>
    </row>
    <row r="18813" spans="1:12" x14ac:dyDescent="0.35">
      <c r="A18813" t="s">
        <v>18941</v>
      </c>
      <c r="B18813" s="93">
        <v>5215517796600</v>
      </c>
      <c r="C18813" t="s">
        <v>129</v>
      </c>
      <c r="D18813" t="s">
        <v>130</v>
      </c>
      <c r="E18813">
        <v>1</v>
      </c>
      <c r="F18813">
        <v>1</v>
      </c>
      <c r="G18813">
        <v>1</v>
      </c>
      <c r="H18813"/>
      <c r="I18813">
        <v>1</v>
      </c>
      <c r="J18813" s="95">
        <v>45824.602083333331</v>
      </c>
      <c r="K18813">
        <v>1</v>
      </c>
      <c r="L18813" s="95">
        <v>45824.696527777778</v>
      </c>
    </row>
    <row r="18814" spans="1:12" x14ac:dyDescent="0.35">
      <c r="A18814" t="s">
        <v>18942</v>
      </c>
      <c r="B18814" s="93">
        <v>5213331483367</v>
      </c>
      <c r="C18814" t="s">
        <v>129</v>
      </c>
      <c r="D18814" t="s">
        <v>130</v>
      </c>
      <c r="E18814">
        <v>1</v>
      </c>
      <c r="F18814">
        <v>1</v>
      </c>
      <c r="G18814">
        <v>1</v>
      </c>
      <c r="H18814"/>
      <c r="I18814">
        <v>1</v>
      </c>
      <c r="J18814" s="95">
        <v>45824.607638888891</v>
      </c>
      <c r="K18814">
        <v>1</v>
      </c>
      <c r="L18814" s="95">
        <v>45824.615277777775</v>
      </c>
    </row>
    <row r="18815" spans="1:12" x14ac:dyDescent="0.35">
      <c r="A18815" t="s">
        <v>18943</v>
      </c>
      <c r="B18815" s="93">
        <v>5213131461463</v>
      </c>
      <c r="C18815" t="s">
        <v>129</v>
      </c>
      <c r="D18815" t="s">
        <v>130</v>
      </c>
      <c r="E18815">
        <v>1</v>
      </c>
      <c r="F18815">
        <v>0</v>
      </c>
      <c r="G18815">
        <v>1</v>
      </c>
      <c r="H18815"/>
      <c r="I18815">
        <v>1</v>
      </c>
      <c r="J18815" s="95">
        <v>45824.602083333331</v>
      </c>
      <c r="K18815">
        <v>0</v>
      </c>
    </row>
    <row r="18816" spans="1:12" x14ac:dyDescent="0.35">
      <c r="A18816" t="s">
        <v>18944</v>
      </c>
      <c r="B18816" s="93">
        <v>5217122135923</v>
      </c>
      <c r="C18816" t="s">
        <v>129</v>
      </c>
      <c r="D18816" t="s">
        <v>130</v>
      </c>
      <c r="E18816">
        <v>0</v>
      </c>
      <c r="F18816">
        <v>0</v>
      </c>
      <c r="G18816">
        <v>0</v>
      </c>
      <c r="H18816" s="95">
        <v>45824.606944444444</v>
      </c>
      <c r="I18816">
        <v>0</v>
      </c>
      <c r="K18816">
        <v>0</v>
      </c>
    </row>
    <row r="18817" spans="1:12" x14ac:dyDescent="0.35">
      <c r="A18817" t="s">
        <v>18945</v>
      </c>
      <c r="B18817" s="93">
        <v>5219712639175</v>
      </c>
      <c r="C18817" t="s">
        <v>129</v>
      </c>
      <c r="D18817" t="s">
        <v>130</v>
      </c>
      <c r="E18817">
        <v>1</v>
      </c>
      <c r="F18817">
        <v>1</v>
      </c>
      <c r="G18817">
        <v>1</v>
      </c>
      <c r="H18817"/>
      <c r="I18817">
        <v>1</v>
      </c>
      <c r="J18817" s="95">
        <v>45824.61041666667</v>
      </c>
      <c r="K18817">
        <v>1</v>
      </c>
      <c r="L18817" s="95">
        <v>45824.61041666667</v>
      </c>
    </row>
    <row r="18818" spans="1:12" x14ac:dyDescent="0.35">
      <c r="A18818" t="s">
        <v>18946</v>
      </c>
      <c r="B18818" s="93">
        <v>5213310468115</v>
      </c>
      <c r="C18818" t="s">
        <v>129</v>
      </c>
      <c r="D18818" t="s">
        <v>130</v>
      </c>
      <c r="E18818">
        <v>1</v>
      </c>
      <c r="F18818">
        <v>0</v>
      </c>
      <c r="G18818">
        <v>1</v>
      </c>
      <c r="H18818"/>
      <c r="I18818">
        <v>1</v>
      </c>
      <c r="J18818" s="95">
        <v>45824.606944444444</v>
      </c>
      <c r="K18818">
        <v>0</v>
      </c>
    </row>
    <row r="18819" spans="1:12" x14ac:dyDescent="0.35">
      <c r="A18819" t="s">
        <v>18947</v>
      </c>
      <c r="B18819" s="93">
        <v>5219999005399</v>
      </c>
      <c r="C18819" t="s">
        <v>129</v>
      </c>
      <c r="D18819" t="s">
        <v>130</v>
      </c>
      <c r="E18819">
        <v>1</v>
      </c>
      <c r="F18819">
        <v>1</v>
      </c>
      <c r="G18819">
        <v>1</v>
      </c>
      <c r="H18819"/>
      <c r="I18819">
        <v>1</v>
      </c>
      <c r="J18819" s="95">
        <v>45824.609027777777</v>
      </c>
      <c r="K18819">
        <v>1</v>
      </c>
      <c r="L18819" s="95">
        <v>45824.620138888888</v>
      </c>
    </row>
    <row r="18820" spans="1:12" x14ac:dyDescent="0.35">
      <c r="A18820" t="s">
        <v>18948</v>
      </c>
      <c r="B18820" s="93">
        <v>5213336777760</v>
      </c>
      <c r="C18820" t="s">
        <v>129</v>
      </c>
      <c r="D18820" t="s">
        <v>130</v>
      </c>
      <c r="E18820">
        <v>1</v>
      </c>
      <c r="F18820">
        <v>0</v>
      </c>
      <c r="G18820">
        <v>1</v>
      </c>
      <c r="H18820"/>
      <c r="I18820">
        <v>1</v>
      </c>
      <c r="J18820" s="95">
        <v>45824.609027777777</v>
      </c>
      <c r="K18820">
        <v>0</v>
      </c>
    </row>
    <row r="18821" spans="1:12" x14ac:dyDescent="0.35">
      <c r="A18821" t="s">
        <v>18949</v>
      </c>
      <c r="B18821" s="93">
        <v>5216181633104</v>
      </c>
      <c r="C18821" t="s">
        <v>129</v>
      </c>
      <c r="D18821" t="s">
        <v>130</v>
      </c>
      <c r="E18821">
        <v>1</v>
      </c>
      <c r="F18821">
        <v>1</v>
      </c>
      <c r="G18821">
        <v>1</v>
      </c>
      <c r="H18821"/>
      <c r="I18821">
        <v>1</v>
      </c>
      <c r="J18821" s="95">
        <v>45824.61041666667</v>
      </c>
      <c r="K18821">
        <v>1</v>
      </c>
      <c r="L18821" s="95">
        <v>45824.780555555553</v>
      </c>
    </row>
    <row r="18822" spans="1:12" x14ac:dyDescent="0.35">
      <c r="A18822" t="s">
        <v>18950</v>
      </c>
      <c r="B18822" s="93">
        <v>5219513595027</v>
      </c>
      <c r="C18822" t="s">
        <v>129</v>
      </c>
      <c r="D18822" t="s">
        <v>130</v>
      </c>
      <c r="E18822">
        <v>1</v>
      </c>
      <c r="F18822">
        <v>0</v>
      </c>
      <c r="G18822">
        <v>1</v>
      </c>
      <c r="H18822"/>
      <c r="I18822">
        <v>1</v>
      </c>
      <c r="J18822" s="95">
        <v>45824.86041666667</v>
      </c>
      <c r="K18822">
        <v>0</v>
      </c>
    </row>
    <row r="18823" spans="1:12" x14ac:dyDescent="0.35">
      <c r="A18823" t="s">
        <v>18951</v>
      </c>
      <c r="B18823" s="93">
        <v>5212481234544</v>
      </c>
      <c r="C18823" t="s">
        <v>129</v>
      </c>
      <c r="D18823" t="s">
        <v>130</v>
      </c>
      <c r="E18823">
        <v>0</v>
      </c>
      <c r="F18823">
        <v>0</v>
      </c>
      <c r="G18823">
        <v>0</v>
      </c>
      <c r="H18823" s="95">
        <v>45824.60833333333</v>
      </c>
      <c r="I18823">
        <v>0</v>
      </c>
      <c r="K18823">
        <v>0</v>
      </c>
    </row>
    <row r="18824" spans="1:12" x14ac:dyDescent="0.35">
      <c r="A18824" t="s">
        <v>18952</v>
      </c>
      <c r="B18824" s="93">
        <v>5212223374884</v>
      </c>
      <c r="C18824" t="s">
        <v>129</v>
      </c>
      <c r="D18824" t="s">
        <v>130</v>
      </c>
      <c r="E18824">
        <v>0</v>
      </c>
      <c r="F18824">
        <v>0</v>
      </c>
      <c r="G18824">
        <v>0</v>
      </c>
      <c r="H18824" s="95">
        <v>45824.604861111111</v>
      </c>
      <c r="I18824">
        <v>0</v>
      </c>
      <c r="K18824">
        <v>0</v>
      </c>
    </row>
    <row r="18825" spans="1:12" x14ac:dyDescent="0.35">
      <c r="A18825" t="s">
        <v>18953</v>
      </c>
      <c r="B18825" s="93">
        <v>5212871133405</v>
      </c>
      <c r="C18825" t="s">
        <v>129</v>
      </c>
      <c r="D18825" t="s">
        <v>130</v>
      </c>
      <c r="E18825">
        <v>0</v>
      </c>
      <c r="F18825">
        <v>0</v>
      </c>
      <c r="G18825">
        <v>0</v>
      </c>
      <c r="H18825" s="95">
        <v>45824.606249999997</v>
      </c>
      <c r="I18825">
        <v>0</v>
      </c>
      <c r="K18825">
        <v>0</v>
      </c>
    </row>
    <row r="18826" spans="1:12" x14ac:dyDescent="0.35">
      <c r="A18826" t="s">
        <v>18954</v>
      </c>
      <c r="B18826" s="93">
        <v>5215532311391</v>
      </c>
      <c r="C18826" t="s">
        <v>129</v>
      </c>
      <c r="D18826" t="s">
        <v>130</v>
      </c>
      <c r="E18826">
        <v>1</v>
      </c>
      <c r="F18826">
        <v>1</v>
      </c>
      <c r="G18826">
        <v>1</v>
      </c>
      <c r="H18826"/>
      <c r="I18826">
        <v>1</v>
      </c>
      <c r="J18826" s="95">
        <v>45824.60833333333</v>
      </c>
      <c r="K18826">
        <v>1</v>
      </c>
      <c r="L18826" s="95">
        <v>45824.70208333333</v>
      </c>
    </row>
    <row r="18827" spans="1:12" x14ac:dyDescent="0.35">
      <c r="A18827" t="s">
        <v>18955</v>
      </c>
      <c r="B18827" s="93">
        <v>5212781059845</v>
      </c>
      <c r="C18827" t="s">
        <v>129</v>
      </c>
      <c r="D18827" t="s">
        <v>130</v>
      </c>
      <c r="E18827">
        <v>0</v>
      </c>
      <c r="F18827">
        <v>0</v>
      </c>
      <c r="G18827">
        <v>0</v>
      </c>
      <c r="H18827" s="95">
        <v>45824.609722222223</v>
      </c>
      <c r="I18827">
        <v>0</v>
      </c>
      <c r="K18827">
        <v>0</v>
      </c>
    </row>
    <row r="18828" spans="1:12" x14ac:dyDescent="0.35">
      <c r="A18828" t="s">
        <v>18956</v>
      </c>
      <c r="B18828" s="93">
        <v>5214771393526</v>
      </c>
      <c r="C18828" t="s">
        <v>129</v>
      </c>
      <c r="D18828" t="s">
        <v>130</v>
      </c>
      <c r="E18828">
        <v>1</v>
      </c>
      <c r="F18828">
        <v>0</v>
      </c>
      <c r="G18828">
        <v>1</v>
      </c>
      <c r="H18828"/>
      <c r="I18828">
        <v>1</v>
      </c>
      <c r="J18828" s="95">
        <v>45824.605555555558</v>
      </c>
      <c r="K18828">
        <v>0</v>
      </c>
    </row>
    <row r="18829" spans="1:12" x14ac:dyDescent="0.35">
      <c r="A18829" t="s">
        <v>18957</v>
      </c>
      <c r="B18829" s="93">
        <v>5217971054133</v>
      </c>
      <c r="C18829" t="s">
        <v>129</v>
      </c>
      <c r="D18829" t="s">
        <v>130</v>
      </c>
      <c r="E18829">
        <v>1</v>
      </c>
      <c r="F18829">
        <v>0</v>
      </c>
      <c r="G18829">
        <v>1</v>
      </c>
      <c r="H18829"/>
      <c r="I18829">
        <v>1</v>
      </c>
      <c r="J18829" s="95">
        <v>45824.603472222225</v>
      </c>
      <c r="K18829">
        <v>0</v>
      </c>
    </row>
    <row r="18830" spans="1:12" x14ac:dyDescent="0.35">
      <c r="A18830" t="s">
        <v>18958</v>
      </c>
      <c r="B18830" s="93">
        <v>5213315997991</v>
      </c>
      <c r="C18830" t="s">
        <v>129</v>
      </c>
      <c r="D18830" t="s">
        <v>130</v>
      </c>
      <c r="E18830">
        <v>1</v>
      </c>
      <c r="F18830">
        <v>1</v>
      </c>
      <c r="G18830">
        <v>1</v>
      </c>
      <c r="H18830"/>
      <c r="I18830">
        <v>1</v>
      </c>
      <c r="J18830" s="95">
        <v>45824.606944444444</v>
      </c>
      <c r="K18830">
        <v>1</v>
      </c>
      <c r="L18830" s="95">
        <v>45824.928472222222</v>
      </c>
    </row>
    <row r="18831" spans="1:12" x14ac:dyDescent="0.35">
      <c r="A18831" t="s">
        <v>18959</v>
      </c>
      <c r="B18831" s="93">
        <v>5212222126338</v>
      </c>
      <c r="C18831" t="s">
        <v>129</v>
      </c>
      <c r="D18831" t="s">
        <v>130</v>
      </c>
      <c r="E18831">
        <v>1</v>
      </c>
      <c r="F18831">
        <v>1</v>
      </c>
      <c r="G18831">
        <v>1</v>
      </c>
      <c r="H18831"/>
      <c r="I18831">
        <v>1</v>
      </c>
      <c r="J18831" s="95">
        <v>45824.604166666664</v>
      </c>
      <c r="K18831">
        <v>1</v>
      </c>
      <c r="L18831" s="95">
        <v>45824.606249999997</v>
      </c>
    </row>
    <row r="18832" spans="1:12" x14ac:dyDescent="0.35">
      <c r="A18832" t="s">
        <v>18960</v>
      </c>
      <c r="B18832" s="93">
        <v>5213313337850</v>
      </c>
      <c r="C18832" t="s">
        <v>129</v>
      </c>
      <c r="D18832" t="s">
        <v>130</v>
      </c>
      <c r="E18832">
        <v>1</v>
      </c>
      <c r="F18832">
        <v>1</v>
      </c>
      <c r="G18832">
        <v>1</v>
      </c>
      <c r="H18832"/>
      <c r="I18832">
        <v>1</v>
      </c>
      <c r="J18832" s="95">
        <v>45824.606944444444</v>
      </c>
      <c r="K18832">
        <v>1</v>
      </c>
      <c r="L18832" s="95">
        <v>45824.655555555553</v>
      </c>
    </row>
    <row r="18833" spans="1:12" x14ac:dyDescent="0.35">
      <c r="A18833" t="s">
        <v>18961</v>
      </c>
      <c r="B18833" s="93">
        <v>5213336676944</v>
      </c>
      <c r="C18833" t="s">
        <v>129</v>
      </c>
      <c r="D18833" t="s">
        <v>130</v>
      </c>
      <c r="E18833">
        <v>1</v>
      </c>
      <c r="F18833">
        <v>0</v>
      </c>
      <c r="G18833">
        <v>1</v>
      </c>
      <c r="H18833"/>
      <c r="I18833">
        <v>1</v>
      </c>
      <c r="J18833" s="95">
        <v>45824.602083333331</v>
      </c>
      <c r="K18833">
        <v>0</v>
      </c>
    </row>
    <row r="18834" spans="1:12" x14ac:dyDescent="0.35">
      <c r="A18834" t="s">
        <v>18962</v>
      </c>
      <c r="B18834" s="93">
        <v>5213331303351</v>
      </c>
      <c r="C18834" t="s">
        <v>129</v>
      </c>
      <c r="D18834" t="s">
        <v>130</v>
      </c>
      <c r="E18834">
        <v>1</v>
      </c>
      <c r="F18834">
        <v>0</v>
      </c>
      <c r="G18834">
        <v>1</v>
      </c>
      <c r="H18834"/>
      <c r="I18834">
        <v>1</v>
      </c>
      <c r="J18834" s="95">
        <v>45824.601388888892</v>
      </c>
      <c r="K18834">
        <v>0</v>
      </c>
    </row>
    <row r="18835" spans="1:12" x14ac:dyDescent="0.35">
      <c r="A18835" t="s">
        <v>18963</v>
      </c>
      <c r="B18835" s="93">
        <v>5214771762671</v>
      </c>
      <c r="C18835" t="s">
        <v>129</v>
      </c>
      <c r="D18835" t="s">
        <v>130</v>
      </c>
      <c r="E18835">
        <v>1</v>
      </c>
      <c r="F18835">
        <v>1</v>
      </c>
      <c r="G18835">
        <v>1</v>
      </c>
      <c r="H18835"/>
      <c r="I18835">
        <v>1</v>
      </c>
      <c r="J18835" s="95">
        <v>45824.602083333331</v>
      </c>
      <c r="K18835">
        <v>1</v>
      </c>
      <c r="L18835" s="95">
        <v>45824.604861111111</v>
      </c>
    </row>
    <row r="18836" spans="1:12" x14ac:dyDescent="0.35">
      <c r="A18836" t="s">
        <v>18964</v>
      </c>
      <c r="B18836" s="93">
        <v>5215591092703</v>
      </c>
      <c r="C18836" t="s">
        <v>129</v>
      </c>
      <c r="D18836" t="s">
        <v>130</v>
      </c>
      <c r="E18836">
        <v>0</v>
      </c>
      <c r="F18836">
        <v>0</v>
      </c>
      <c r="G18836">
        <v>0</v>
      </c>
      <c r="H18836" s="95">
        <v>45824.606944444444</v>
      </c>
      <c r="I18836">
        <v>0</v>
      </c>
      <c r="K18836">
        <v>0</v>
      </c>
    </row>
    <row r="18837" spans="1:12" x14ac:dyDescent="0.35">
      <c r="A18837" t="s">
        <v>18965</v>
      </c>
      <c r="B18837" s="93">
        <v>5216645943398</v>
      </c>
      <c r="C18837" t="s">
        <v>129</v>
      </c>
      <c r="D18837" t="s">
        <v>130</v>
      </c>
      <c r="E18837">
        <v>0</v>
      </c>
      <c r="F18837">
        <v>0</v>
      </c>
      <c r="G18837">
        <v>0</v>
      </c>
      <c r="H18837" s="95">
        <v>45824.603472222225</v>
      </c>
      <c r="I18837">
        <v>0</v>
      </c>
      <c r="K18837">
        <v>0</v>
      </c>
    </row>
    <row r="18838" spans="1:12" x14ac:dyDescent="0.35">
      <c r="A18838" t="s">
        <v>18966</v>
      </c>
      <c r="B18838" s="93">
        <v>5212727220529</v>
      </c>
      <c r="C18838" t="s">
        <v>129</v>
      </c>
      <c r="D18838" t="s">
        <v>130</v>
      </c>
      <c r="E18838">
        <v>0</v>
      </c>
      <c r="F18838">
        <v>0</v>
      </c>
      <c r="G18838">
        <v>0</v>
      </c>
      <c r="H18838" s="95">
        <v>45824.601388888892</v>
      </c>
      <c r="I18838">
        <v>0</v>
      </c>
      <c r="K18838">
        <v>0</v>
      </c>
    </row>
    <row r="18839" spans="1:12" x14ac:dyDescent="0.35">
      <c r="A18839" t="s">
        <v>18967</v>
      </c>
      <c r="B18839" s="93">
        <v>5212221182129</v>
      </c>
      <c r="C18839" t="s">
        <v>129</v>
      </c>
      <c r="D18839" t="s">
        <v>130</v>
      </c>
      <c r="E18839">
        <v>0</v>
      </c>
      <c r="F18839">
        <v>0</v>
      </c>
      <c r="G18839">
        <v>0</v>
      </c>
      <c r="H18839" s="95">
        <v>45824.606944444444</v>
      </c>
      <c r="I18839">
        <v>0</v>
      </c>
      <c r="K18839">
        <v>0</v>
      </c>
    </row>
    <row r="18840" spans="1:12" x14ac:dyDescent="0.35">
      <c r="A18840" t="s">
        <v>18968</v>
      </c>
      <c r="B18840" s="93">
        <v>5214622970645</v>
      </c>
      <c r="C18840" t="s">
        <v>129</v>
      </c>
      <c r="D18840" t="s">
        <v>130</v>
      </c>
      <c r="E18840">
        <v>1</v>
      </c>
      <c r="F18840">
        <v>0</v>
      </c>
      <c r="G18840">
        <v>1</v>
      </c>
      <c r="H18840"/>
      <c r="I18840">
        <v>1</v>
      </c>
      <c r="J18840" s="95">
        <v>45824.605555555558</v>
      </c>
      <c r="K18840">
        <v>0</v>
      </c>
    </row>
    <row r="18841" spans="1:12" x14ac:dyDescent="0.35">
      <c r="A18841" t="s">
        <v>18969</v>
      </c>
      <c r="B18841" s="93">
        <v>5219838351440</v>
      </c>
      <c r="C18841" t="s">
        <v>129</v>
      </c>
      <c r="D18841" t="s">
        <v>130</v>
      </c>
      <c r="E18841">
        <v>0</v>
      </c>
      <c r="F18841">
        <v>0</v>
      </c>
      <c r="G18841">
        <v>0</v>
      </c>
      <c r="H18841" s="95">
        <v>45824.609027777777</v>
      </c>
      <c r="I18841">
        <v>0</v>
      </c>
      <c r="K18841">
        <v>0</v>
      </c>
    </row>
    <row r="18842" spans="1:12" x14ac:dyDescent="0.35">
      <c r="A18842" t="s">
        <v>18970</v>
      </c>
      <c r="B18842" s="93">
        <v>5219711745260</v>
      </c>
      <c r="C18842" t="s">
        <v>129</v>
      </c>
      <c r="D18842" t="s">
        <v>130</v>
      </c>
      <c r="E18842">
        <v>1</v>
      </c>
      <c r="F18842">
        <v>0</v>
      </c>
      <c r="G18842">
        <v>1</v>
      </c>
      <c r="H18842"/>
      <c r="I18842">
        <v>1</v>
      </c>
      <c r="J18842" s="95">
        <v>45824.605555555558</v>
      </c>
      <c r="K18842">
        <v>0</v>
      </c>
    </row>
    <row r="18843" spans="1:12" x14ac:dyDescent="0.35">
      <c r="A18843" t="s">
        <v>18971</v>
      </c>
      <c r="B18843" s="93">
        <v>5215545858416</v>
      </c>
      <c r="C18843" t="s">
        <v>129</v>
      </c>
      <c r="D18843" t="s">
        <v>130</v>
      </c>
      <c r="E18843">
        <v>1</v>
      </c>
      <c r="F18843">
        <v>1</v>
      </c>
      <c r="G18843">
        <v>1</v>
      </c>
      <c r="H18843"/>
      <c r="I18843">
        <v>1</v>
      </c>
      <c r="J18843" s="95">
        <v>45824.609027777777</v>
      </c>
      <c r="K18843">
        <v>1</v>
      </c>
      <c r="L18843" s="95">
        <v>45824.632638888892</v>
      </c>
    </row>
    <row r="18844" spans="1:12" x14ac:dyDescent="0.35">
      <c r="A18844" t="s">
        <v>18972</v>
      </c>
      <c r="B18844" s="93">
        <v>5219981955003</v>
      </c>
      <c r="C18844" t="s">
        <v>129</v>
      </c>
      <c r="D18844" t="s">
        <v>130</v>
      </c>
      <c r="E18844">
        <v>1</v>
      </c>
      <c r="F18844">
        <v>0</v>
      </c>
      <c r="G18844">
        <v>1</v>
      </c>
      <c r="H18844"/>
      <c r="I18844">
        <v>1</v>
      </c>
      <c r="J18844" s="95">
        <v>45824.60833333333</v>
      </c>
      <c r="K18844">
        <v>0</v>
      </c>
    </row>
    <row r="18845" spans="1:12" x14ac:dyDescent="0.35">
      <c r="A18845" t="s">
        <v>18973</v>
      </c>
      <c r="B18845" s="93">
        <v>5213122716057</v>
      </c>
      <c r="C18845" t="s">
        <v>129</v>
      </c>
      <c r="D18845" t="s">
        <v>130</v>
      </c>
      <c r="E18845">
        <v>0</v>
      </c>
      <c r="F18845">
        <v>0</v>
      </c>
      <c r="G18845">
        <v>0</v>
      </c>
      <c r="H18845" s="95">
        <v>45824.605555555558</v>
      </c>
      <c r="I18845">
        <v>0</v>
      </c>
      <c r="K18845">
        <v>0</v>
      </c>
    </row>
    <row r="18846" spans="1:12" x14ac:dyDescent="0.35">
      <c r="A18846" t="s">
        <v>18974</v>
      </c>
      <c r="B18846" s="93">
        <v>5216862483584</v>
      </c>
      <c r="C18846" t="s">
        <v>129</v>
      </c>
      <c r="D18846" t="s">
        <v>130</v>
      </c>
      <c r="E18846">
        <v>1</v>
      </c>
      <c r="F18846">
        <v>0</v>
      </c>
      <c r="G18846">
        <v>1</v>
      </c>
      <c r="H18846"/>
      <c r="I18846">
        <v>1</v>
      </c>
      <c r="J18846" s="95">
        <v>45824.604861111111</v>
      </c>
      <c r="K18846">
        <v>0</v>
      </c>
    </row>
    <row r="18847" spans="1:12" x14ac:dyDescent="0.35">
      <c r="A18847" t="s">
        <v>18975</v>
      </c>
      <c r="B18847" s="93">
        <v>5219512279010</v>
      </c>
      <c r="C18847" t="s">
        <v>129</v>
      </c>
      <c r="D18847" t="s">
        <v>130</v>
      </c>
      <c r="E18847">
        <v>1</v>
      </c>
      <c r="F18847">
        <v>1</v>
      </c>
      <c r="G18847">
        <v>1</v>
      </c>
      <c r="H18847"/>
      <c r="I18847">
        <v>1</v>
      </c>
      <c r="J18847" s="95">
        <v>45824.609027777777</v>
      </c>
      <c r="K18847">
        <v>1</v>
      </c>
      <c r="L18847" s="95">
        <v>45824.618055555555</v>
      </c>
    </row>
    <row r="18848" spans="1:12" x14ac:dyDescent="0.35">
      <c r="A18848" t="s">
        <v>18976</v>
      </c>
      <c r="B18848" s="93">
        <v>5214442017833</v>
      </c>
      <c r="C18848" t="s">
        <v>129</v>
      </c>
      <c r="D18848" t="s">
        <v>130</v>
      </c>
      <c r="E18848">
        <v>0</v>
      </c>
      <c r="F18848">
        <v>0</v>
      </c>
      <c r="G18848">
        <v>0</v>
      </c>
      <c r="H18848" s="95">
        <v>45824.604166666664</v>
      </c>
      <c r="I18848">
        <v>0</v>
      </c>
      <c r="K18848">
        <v>0</v>
      </c>
    </row>
    <row r="18849" spans="1:12" x14ac:dyDescent="0.35">
      <c r="A18849" t="s">
        <v>18977</v>
      </c>
      <c r="B18849" s="93">
        <v>5215538809001</v>
      </c>
      <c r="C18849" t="s">
        <v>129</v>
      </c>
      <c r="D18849" t="s">
        <v>130</v>
      </c>
      <c r="E18849">
        <v>1</v>
      </c>
      <c r="F18849">
        <v>0</v>
      </c>
      <c r="G18849">
        <v>1</v>
      </c>
      <c r="H18849"/>
      <c r="I18849">
        <v>1</v>
      </c>
      <c r="J18849" s="95">
        <v>45824.61041666667</v>
      </c>
      <c r="K18849">
        <v>0</v>
      </c>
    </row>
    <row r="18850" spans="1:12" x14ac:dyDescent="0.35">
      <c r="A18850" t="s">
        <v>18978</v>
      </c>
      <c r="B18850" s="93">
        <v>5215512996208</v>
      </c>
      <c r="C18850" t="s">
        <v>129</v>
      </c>
      <c r="D18850" t="s">
        <v>130</v>
      </c>
      <c r="E18850">
        <v>1</v>
      </c>
      <c r="F18850">
        <v>1</v>
      </c>
      <c r="G18850">
        <v>1</v>
      </c>
      <c r="H18850"/>
      <c r="I18850">
        <v>1</v>
      </c>
      <c r="J18850" s="95">
        <v>45824.603472222225</v>
      </c>
      <c r="K18850">
        <v>1</v>
      </c>
      <c r="L18850" s="95">
        <v>45824.859027777777</v>
      </c>
    </row>
    <row r="18851" spans="1:12" x14ac:dyDescent="0.35">
      <c r="A18851" t="s">
        <v>18979</v>
      </c>
      <c r="B18851" s="93">
        <v>5215624582875</v>
      </c>
      <c r="C18851" t="s">
        <v>129</v>
      </c>
      <c r="D18851" t="s">
        <v>130</v>
      </c>
      <c r="E18851">
        <v>1</v>
      </c>
      <c r="F18851">
        <v>1</v>
      </c>
      <c r="G18851">
        <v>1</v>
      </c>
      <c r="H18851"/>
      <c r="I18851">
        <v>1</v>
      </c>
      <c r="J18851" s="95">
        <v>45824.604861111111</v>
      </c>
      <c r="K18851">
        <v>1</v>
      </c>
      <c r="L18851" s="95">
        <v>45824.609027777777</v>
      </c>
    </row>
    <row r="18852" spans="1:12" x14ac:dyDescent="0.35">
      <c r="A18852" t="s">
        <v>18980</v>
      </c>
      <c r="B18852" s="93">
        <v>5219827319122</v>
      </c>
      <c r="C18852" t="s">
        <v>129</v>
      </c>
      <c r="D18852" t="s">
        <v>130</v>
      </c>
      <c r="E18852">
        <v>0</v>
      </c>
      <c r="F18852">
        <v>0</v>
      </c>
      <c r="G18852">
        <v>0</v>
      </c>
      <c r="H18852" s="95">
        <v>45824.601388888892</v>
      </c>
      <c r="I18852">
        <v>0</v>
      </c>
      <c r="K18852">
        <v>0</v>
      </c>
    </row>
    <row r="18853" spans="1:12" x14ac:dyDescent="0.35">
      <c r="A18853" t="s">
        <v>18981</v>
      </c>
      <c r="B18853" s="93">
        <v>5212381682802</v>
      </c>
      <c r="C18853" t="s">
        <v>129</v>
      </c>
      <c r="D18853" t="s">
        <v>130</v>
      </c>
      <c r="E18853">
        <v>0</v>
      </c>
      <c r="F18853">
        <v>0</v>
      </c>
      <c r="G18853">
        <v>0</v>
      </c>
      <c r="H18853" s="95">
        <v>45824.604166666664</v>
      </c>
      <c r="I18853">
        <v>0</v>
      </c>
      <c r="K18853">
        <v>0</v>
      </c>
    </row>
    <row r="18854" spans="1:12" x14ac:dyDescent="0.35">
      <c r="A18854" t="s">
        <v>18982</v>
      </c>
      <c r="B18854" s="93">
        <v>5213787866916</v>
      </c>
      <c r="C18854" t="s">
        <v>129</v>
      </c>
      <c r="D18854" t="s">
        <v>130</v>
      </c>
      <c r="E18854">
        <v>1</v>
      </c>
      <c r="F18854">
        <v>1</v>
      </c>
      <c r="G18854">
        <v>1</v>
      </c>
      <c r="H18854"/>
      <c r="I18854">
        <v>1</v>
      </c>
      <c r="J18854" s="95">
        <v>45824.609027777777</v>
      </c>
      <c r="K18854">
        <v>1</v>
      </c>
      <c r="L18854" s="95">
        <v>45824.609027777777</v>
      </c>
    </row>
    <row r="18855" spans="1:12" x14ac:dyDescent="0.35">
      <c r="A18855" t="s">
        <v>18983</v>
      </c>
      <c r="B18855" s="93">
        <v>5214441697355</v>
      </c>
      <c r="C18855" t="s">
        <v>129</v>
      </c>
      <c r="D18855" t="s">
        <v>130</v>
      </c>
      <c r="E18855">
        <v>1</v>
      </c>
      <c r="F18855">
        <v>1</v>
      </c>
      <c r="G18855">
        <v>1</v>
      </c>
      <c r="H18855"/>
      <c r="I18855">
        <v>1</v>
      </c>
      <c r="J18855" s="95">
        <v>45824.604166666664</v>
      </c>
      <c r="K18855">
        <v>1</v>
      </c>
      <c r="L18855" s="95">
        <v>45824.609722222223</v>
      </c>
    </row>
    <row r="18856" spans="1:12" x14ac:dyDescent="0.35">
      <c r="A18856" t="s">
        <v>18984</v>
      </c>
      <c r="B18856" s="93">
        <v>5216641205090</v>
      </c>
      <c r="C18856" t="s">
        <v>129</v>
      </c>
      <c r="D18856" t="s">
        <v>130</v>
      </c>
      <c r="E18856">
        <v>1</v>
      </c>
      <c r="F18856">
        <v>0</v>
      </c>
      <c r="G18856">
        <v>1</v>
      </c>
      <c r="H18856"/>
      <c r="I18856">
        <v>1</v>
      </c>
      <c r="J18856" s="95">
        <v>45824.607638888891</v>
      </c>
      <c r="K18856">
        <v>0</v>
      </c>
    </row>
    <row r="18857" spans="1:12" x14ac:dyDescent="0.35">
      <c r="A18857" t="s">
        <v>18985</v>
      </c>
      <c r="B18857" s="93">
        <v>5218110775709</v>
      </c>
      <c r="C18857" t="s">
        <v>129</v>
      </c>
      <c r="D18857" t="s">
        <v>130</v>
      </c>
      <c r="E18857">
        <v>1</v>
      </c>
      <c r="F18857">
        <v>0</v>
      </c>
      <c r="G18857">
        <v>1</v>
      </c>
      <c r="H18857"/>
      <c r="I18857">
        <v>1</v>
      </c>
      <c r="J18857" s="95">
        <v>45824.60833333333</v>
      </c>
      <c r="K18857">
        <v>0</v>
      </c>
    </row>
    <row r="18858" spans="1:12" x14ac:dyDescent="0.35">
      <c r="A18858" t="s">
        <v>18986</v>
      </c>
      <c r="B18858" s="93">
        <v>5216491035595</v>
      </c>
      <c r="C18858" t="s">
        <v>129</v>
      </c>
      <c r="D18858" t="s">
        <v>130</v>
      </c>
      <c r="E18858">
        <v>0</v>
      </c>
      <c r="F18858">
        <v>0</v>
      </c>
      <c r="G18858">
        <v>0</v>
      </c>
      <c r="H18858" s="95">
        <v>45824.604861111111</v>
      </c>
      <c r="I18858">
        <v>0</v>
      </c>
      <c r="K18858">
        <v>0</v>
      </c>
    </row>
    <row r="18859" spans="1:12" x14ac:dyDescent="0.35">
      <c r="A18859" t="s">
        <v>18987</v>
      </c>
      <c r="B18859" s="93">
        <v>5217225721274</v>
      </c>
      <c r="C18859" t="s">
        <v>129</v>
      </c>
      <c r="D18859" t="s">
        <v>130</v>
      </c>
      <c r="E18859">
        <v>1</v>
      </c>
      <c r="F18859">
        <v>0</v>
      </c>
      <c r="G18859">
        <v>1</v>
      </c>
      <c r="H18859"/>
      <c r="I18859">
        <v>1</v>
      </c>
      <c r="J18859" s="95">
        <v>45824.60833333333</v>
      </c>
      <c r="K18859">
        <v>0</v>
      </c>
    </row>
    <row r="18860" spans="1:12" x14ac:dyDescent="0.35">
      <c r="A18860" t="s">
        <v>18988</v>
      </c>
      <c r="B18860" s="93">
        <v>5216651430845</v>
      </c>
      <c r="C18860" t="s">
        <v>129</v>
      </c>
      <c r="D18860" t="s">
        <v>130</v>
      </c>
      <c r="E18860">
        <v>0</v>
      </c>
      <c r="F18860">
        <v>0</v>
      </c>
      <c r="G18860">
        <v>0</v>
      </c>
      <c r="H18860" s="95">
        <v>45824.602777777778</v>
      </c>
      <c r="I18860">
        <v>0</v>
      </c>
      <c r="K18860">
        <v>0</v>
      </c>
    </row>
    <row r="18861" spans="1:12" x14ac:dyDescent="0.35">
      <c r="A18861" t="s">
        <v>18989</v>
      </c>
      <c r="B18861" s="93">
        <v>5212224892864</v>
      </c>
      <c r="C18861" t="s">
        <v>129</v>
      </c>
      <c r="D18861" t="s">
        <v>130</v>
      </c>
      <c r="E18861">
        <v>1</v>
      </c>
      <c r="F18861">
        <v>1</v>
      </c>
      <c r="G18861">
        <v>1</v>
      </c>
      <c r="H18861"/>
      <c r="I18861">
        <v>1</v>
      </c>
      <c r="J18861" s="95">
        <v>45824.604861111111</v>
      </c>
      <c r="K18861">
        <v>1</v>
      </c>
      <c r="L18861" s="95">
        <v>45824.625</v>
      </c>
    </row>
    <row r="18862" spans="1:12" x14ac:dyDescent="0.35">
      <c r="A18862" t="s">
        <v>18990</v>
      </c>
      <c r="B18862" s="93">
        <v>5215536511126</v>
      </c>
      <c r="C18862" t="s">
        <v>129</v>
      </c>
      <c r="D18862" t="s">
        <v>130</v>
      </c>
      <c r="E18862">
        <v>1</v>
      </c>
      <c r="F18862">
        <v>1</v>
      </c>
      <c r="G18862">
        <v>1</v>
      </c>
      <c r="H18862"/>
      <c r="I18862">
        <v>1</v>
      </c>
      <c r="J18862" s="95">
        <v>45824.606944444444</v>
      </c>
      <c r="K18862">
        <v>1</v>
      </c>
      <c r="L18862" s="95">
        <v>45824.615972222222</v>
      </c>
    </row>
    <row r="18863" spans="1:12" x14ac:dyDescent="0.35">
      <c r="A18863" t="s">
        <v>18991</v>
      </c>
      <c r="B18863" s="93">
        <v>5213336774573</v>
      </c>
      <c r="C18863" t="s">
        <v>129</v>
      </c>
      <c r="D18863" t="s">
        <v>130</v>
      </c>
      <c r="E18863">
        <v>1</v>
      </c>
      <c r="F18863">
        <v>1</v>
      </c>
      <c r="G18863">
        <v>1</v>
      </c>
      <c r="H18863"/>
      <c r="I18863">
        <v>1</v>
      </c>
      <c r="J18863" s="95">
        <v>45824.604861111111</v>
      </c>
      <c r="K18863">
        <v>1</v>
      </c>
      <c r="L18863" s="95">
        <v>45824.604861111111</v>
      </c>
    </row>
    <row r="18864" spans="1:12" x14ac:dyDescent="0.35">
      <c r="A18864" t="s">
        <v>18992</v>
      </c>
      <c r="B18864" s="93">
        <v>5212291033772</v>
      </c>
      <c r="C18864" t="s">
        <v>129</v>
      </c>
      <c r="D18864" t="s">
        <v>130</v>
      </c>
      <c r="E18864">
        <v>1</v>
      </c>
      <c r="F18864">
        <v>1</v>
      </c>
      <c r="G18864">
        <v>1</v>
      </c>
      <c r="H18864"/>
      <c r="I18864">
        <v>1</v>
      </c>
      <c r="J18864" s="95">
        <v>45824.601388888892</v>
      </c>
      <c r="K18864">
        <v>1</v>
      </c>
      <c r="L18864" s="95">
        <v>45824.623611111114</v>
      </c>
    </row>
    <row r="18865" spans="1:12" x14ac:dyDescent="0.35">
      <c r="A18865" t="s">
        <v>18993</v>
      </c>
      <c r="B18865" s="93">
        <v>5215554351383</v>
      </c>
      <c r="C18865" t="s">
        <v>129</v>
      </c>
      <c r="D18865" t="s">
        <v>130</v>
      </c>
      <c r="E18865">
        <v>1</v>
      </c>
      <c r="F18865">
        <v>1</v>
      </c>
      <c r="G18865">
        <v>1</v>
      </c>
      <c r="H18865"/>
      <c r="I18865">
        <v>1</v>
      </c>
      <c r="J18865" s="95">
        <v>45824.605555555558</v>
      </c>
      <c r="K18865">
        <v>1</v>
      </c>
      <c r="L18865" s="95">
        <v>45824.627083333333</v>
      </c>
    </row>
    <row r="18866" spans="1:12" x14ac:dyDescent="0.35">
      <c r="A18866" t="s">
        <v>18994</v>
      </c>
      <c r="B18866" s="93">
        <v>5219611662298</v>
      </c>
      <c r="C18866" t="s">
        <v>129</v>
      </c>
      <c r="D18866" t="s">
        <v>130</v>
      </c>
      <c r="E18866">
        <v>1</v>
      </c>
      <c r="F18866">
        <v>0</v>
      </c>
      <c r="G18866">
        <v>1</v>
      </c>
      <c r="H18866"/>
      <c r="I18866">
        <v>1</v>
      </c>
      <c r="J18866" s="95">
        <v>45824.602083333331</v>
      </c>
      <c r="K18866">
        <v>0</v>
      </c>
    </row>
    <row r="18867" spans="1:12" x14ac:dyDescent="0.35">
      <c r="A18867" t="s">
        <v>18995</v>
      </c>
      <c r="B18867" s="93">
        <v>5215564167821</v>
      </c>
      <c r="C18867" t="s">
        <v>129</v>
      </c>
      <c r="D18867" t="s">
        <v>130</v>
      </c>
      <c r="E18867">
        <v>1</v>
      </c>
      <c r="F18867">
        <v>0</v>
      </c>
      <c r="G18867">
        <v>1</v>
      </c>
      <c r="H18867"/>
      <c r="I18867">
        <v>1</v>
      </c>
      <c r="J18867" s="95">
        <v>45824.602777777778</v>
      </c>
      <c r="K18867">
        <v>0</v>
      </c>
    </row>
    <row r="18868" spans="1:12" x14ac:dyDescent="0.35">
      <c r="A18868" t="s">
        <v>18996</v>
      </c>
      <c r="B18868" s="93">
        <v>5217971055461</v>
      </c>
      <c r="C18868" t="s">
        <v>129</v>
      </c>
      <c r="D18868" t="s">
        <v>130</v>
      </c>
      <c r="E18868">
        <v>1</v>
      </c>
      <c r="F18868">
        <v>0</v>
      </c>
      <c r="G18868">
        <v>1</v>
      </c>
      <c r="H18868"/>
      <c r="I18868">
        <v>1</v>
      </c>
      <c r="J18868" s="95">
        <v>45824.609722222223</v>
      </c>
      <c r="K18868">
        <v>0</v>
      </c>
    </row>
    <row r="18869" spans="1:12" x14ac:dyDescent="0.35">
      <c r="A18869" t="s">
        <v>18997</v>
      </c>
      <c r="B18869" s="93">
        <v>5219993340832</v>
      </c>
      <c r="C18869" t="s">
        <v>129</v>
      </c>
      <c r="D18869" t="s">
        <v>130</v>
      </c>
      <c r="E18869">
        <v>1</v>
      </c>
      <c r="F18869">
        <v>0</v>
      </c>
      <c r="G18869">
        <v>1</v>
      </c>
      <c r="H18869"/>
      <c r="I18869">
        <v>1</v>
      </c>
      <c r="J18869" s="95">
        <v>45824.606944444444</v>
      </c>
      <c r="K18869">
        <v>0</v>
      </c>
    </row>
    <row r="18870" spans="1:12" x14ac:dyDescent="0.35">
      <c r="A18870" t="s">
        <v>18998</v>
      </c>
      <c r="B18870" s="93">
        <v>5215528559284</v>
      </c>
      <c r="C18870" t="s">
        <v>129</v>
      </c>
      <c r="D18870" t="s">
        <v>130</v>
      </c>
      <c r="E18870">
        <v>1</v>
      </c>
      <c r="F18870">
        <v>0</v>
      </c>
      <c r="G18870">
        <v>1</v>
      </c>
      <c r="H18870"/>
      <c r="I18870">
        <v>1</v>
      </c>
      <c r="J18870" s="95">
        <v>45824.615277777775</v>
      </c>
      <c r="K18870">
        <v>0</v>
      </c>
    </row>
    <row r="18871" spans="1:12" x14ac:dyDescent="0.35">
      <c r="A18871" t="s">
        <v>18999</v>
      </c>
      <c r="B18871" s="93">
        <v>5215587976141</v>
      </c>
      <c r="C18871" t="s">
        <v>129</v>
      </c>
      <c r="D18871" t="s">
        <v>130</v>
      </c>
      <c r="E18871">
        <v>1</v>
      </c>
      <c r="F18871">
        <v>1</v>
      </c>
      <c r="G18871">
        <v>1</v>
      </c>
      <c r="H18871"/>
      <c r="I18871">
        <v>1</v>
      </c>
      <c r="J18871" s="95">
        <v>45824.605555555558</v>
      </c>
      <c r="K18871">
        <v>1</v>
      </c>
      <c r="L18871" s="95">
        <v>45824.706250000003</v>
      </c>
    </row>
    <row r="18872" spans="1:12" x14ac:dyDescent="0.35">
      <c r="A18872" t="s">
        <v>19000</v>
      </c>
      <c r="B18872" s="93">
        <v>5217551011911</v>
      </c>
      <c r="C18872" t="s">
        <v>129</v>
      </c>
      <c r="D18872" t="s">
        <v>130</v>
      </c>
      <c r="E18872">
        <v>1</v>
      </c>
      <c r="F18872">
        <v>1</v>
      </c>
      <c r="G18872">
        <v>1</v>
      </c>
      <c r="H18872"/>
      <c r="I18872">
        <v>1</v>
      </c>
      <c r="J18872" s="95">
        <v>45824.615277777775</v>
      </c>
      <c r="K18872">
        <v>1</v>
      </c>
      <c r="L18872" s="95">
        <v>45824.634027777778</v>
      </c>
    </row>
    <row r="18873" spans="1:12" x14ac:dyDescent="0.35">
      <c r="A18873" t="s">
        <v>19001</v>
      </c>
      <c r="B18873" s="93">
        <v>5214434821351</v>
      </c>
      <c r="C18873" t="s">
        <v>129</v>
      </c>
      <c r="D18873" t="s">
        <v>130</v>
      </c>
      <c r="E18873">
        <v>1</v>
      </c>
      <c r="F18873">
        <v>1</v>
      </c>
      <c r="G18873">
        <v>1</v>
      </c>
      <c r="H18873"/>
      <c r="I18873">
        <v>1</v>
      </c>
      <c r="J18873" s="95">
        <v>45824.609027777777</v>
      </c>
      <c r="K18873">
        <v>1</v>
      </c>
      <c r="L18873" s="95">
        <v>45824.609722222223</v>
      </c>
    </row>
    <row r="18874" spans="1:12" x14ac:dyDescent="0.35">
      <c r="A18874" t="s">
        <v>19002</v>
      </c>
      <c r="B18874" s="93">
        <v>5218112158126</v>
      </c>
      <c r="C18874" t="s">
        <v>129</v>
      </c>
      <c r="D18874" t="s">
        <v>130</v>
      </c>
      <c r="E18874">
        <v>1</v>
      </c>
      <c r="F18874">
        <v>1</v>
      </c>
      <c r="G18874">
        <v>1</v>
      </c>
      <c r="H18874"/>
      <c r="I18874">
        <v>1</v>
      </c>
      <c r="J18874" s="95">
        <v>45824.602777777778</v>
      </c>
      <c r="K18874">
        <v>1</v>
      </c>
      <c r="L18874" s="95">
        <v>45824.852083333331</v>
      </c>
    </row>
    <row r="18875" spans="1:12" x14ac:dyDescent="0.35">
      <c r="A18875" t="s">
        <v>19003</v>
      </c>
      <c r="B18875" s="93">
        <v>5216562869209</v>
      </c>
      <c r="C18875" t="s">
        <v>129</v>
      </c>
      <c r="D18875" t="s">
        <v>130</v>
      </c>
      <c r="E18875">
        <v>0</v>
      </c>
      <c r="F18875">
        <v>0</v>
      </c>
      <c r="G18875">
        <v>0</v>
      </c>
      <c r="H18875" s="95">
        <v>45824.609027777777</v>
      </c>
      <c r="I18875">
        <v>0</v>
      </c>
      <c r="K18875">
        <v>0</v>
      </c>
    </row>
    <row r="18876" spans="1:12" x14ac:dyDescent="0.35">
      <c r="A18876" t="s">
        <v>19004</v>
      </c>
      <c r="B18876" s="93">
        <v>5216865690384</v>
      </c>
      <c r="C18876" t="s">
        <v>129</v>
      </c>
      <c r="D18876" t="s">
        <v>130</v>
      </c>
      <c r="E18876">
        <v>1</v>
      </c>
      <c r="F18876">
        <v>1</v>
      </c>
      <c r="G18876">
        <v>1</v>
      </c>
      <c r="H18876"/>
      <c r="I18876">
        <v>1</v>
      </c>
      <c r="J18876" s="95">
        <v>45824.607638888891</v>
      </c>
      <c r="K18876">
        <v>1</v>
      </c>
      <c r="L18876" s="95">
        <v>45824.621527777781</v>
      </c>
    </row>
    <row r="18877" spans="1:12" x14ac:dyDescent="0.35">
      <c r="A18877" t="s">
        <v>19005</v>
      </c>
      <c r="B18877" s="93">
        <v>5217711438713</v>
      </c>
      <c r="C18877" t="s">
        <v>129</v>
      </c>
      <c r="D18877" t="s">
        <v>130</v>
      </c>
      <c r="E18877">
        <v>1</v>
      </c>
      <c r="F18877">
        <v>1</v>
      </c>
      <c r="G18877">
        <v>1</v>
      </c>
      <c r="H18877"/>
      <c r="I18877">
        <v>1</v>
      </c>
      <c r="J18877" s="95">
        <v>45824.604861111111</v>
      </c>
      <c r="K18877">
        <v>1</v>
      </c>
      <c r="L18877" s="95">
        <v>45824.60833333333</v>
      </c>
    </row>
    <row r="18878" spans="1:12" x14ac:dyDescent="0.35">
      <c r="A18878" t="s">
        <v>19006</v>
      </c>
      <c r="B18878" s="93">
        <v>5219636323173</v>
      </c>
      <c r="C18878" t="s">
        <v>129</v>
      </c>
      <c r="D18878" t="s">
        <v>130</v>
      </c>
      <c r="E18878">
        <v>0</v>
      </c>
      <c r="F18878">
        <v>0</v>
      </c>
      <c r="G18878">
        <v>0</v>
      </c>
      <c r="H18878" s="95">
        <v>45824.602083333331</v>
      </c>
      <c r="I18878">
        <v>0</v>
      </c>
      <c r="K18878">
        <v>0</v>
      </c>
    </row>
    <row r="18879" spans="1:12" x14ac:dyDescent="0.35">
      <c r="A18879" t="s">
        <v>19007</v>
      </c>
      <c r="B18879" s="93">
        <v>5214741124483</v>
      </c>
      <c r="C18879" t="s">
        <v>129</v>
      </c>
      <c r="D18879" t="s">
        <v>130</v>
      </c>
      <c r="E18879">
        <v>1</v>
      </c>
      <c r="F18879">
        <v>1</v>
      </c>
      <c r="G18879">
        <v>1</v>
      </c>
      <c r="H18879"/>
      <c r="I18879">
        <v>1</v>
      </c>
      <c r="J18879" s="95">
        <v>45824.604861111111</v>
      </c>
      <c r="K18879">
        <v>1</v>
      </c>
      <c r="L18879" s="95">
        <v>45824.606944444444</v>
      </c>
    </row>
    <row r="18880" spans="1:12" x14ac:dyDescent="0.35">
      <c r="A18880" t="s">
        <v>19008</v>
      </c>
      <c r="B18880" s="93">
        <v>5219181113817</v>
      </c>
      <c r="C18880" t="s">
        <v>129</v>
      </c>
      <c r="D18880" t="s">
        <v>130</v>
      </c>
      <c r="E18880">
        <v>1</v>
      </c>
      <c r="F18880">
        <v>1</v>
      </c>
      <c r="G18880">
        <v>1</v>
      </c>
      <c r="H18880"/>
      <c r="I18880">
        <v>1</v>
      </c>
      <c r="J18880" s="95">
        <v>45824.782638888886</v>
      </c>
      <c r="K18880">
        <v>1</v>
      </c>
      <c r="L18880" s="95">
        <v>45825.063194444447</v>
      </c>
    </row>
    <row r="18881" spans="1:12" x14ac:dyDescent="0.35">
      <c r="A18881" t="s">
        <v>19009</v>
      </c>
      <c r="B18881" s="93">
        <v>5219999254508</v>
      </c>
      <c r="C18881" t="s">
        <v>129</v>
      </c>
      <c r="D18881" t="s">
        <v>130</v>
      </c>
      <c r="E18881">
        <v>0</v>
      </c>
      <c r="F18881">
        <v>0</v>
      </c>
      <c r="G18881">
        <v>0</v>
      </c>
      <c r="H18881" s="95">
        <v>45824.60833333333</v>
      </c>
      <c r="I18881">
        <v>0</v>
      </c>
      <c r="K18881">
        <v>0</v>
      </c>
    </row>
    <row r="18882" spans="1:12" x14ac:dyDescent="0.35">
      <c r="A18882" t="s">
        <v>19010</v>
      </c>
      <c r="B18882" s="93">
        <v>5215526665743</v>
      </c>
      <c r="C18882" t="s">
        <v>129</v>
      </c>
      <c r="D18882" t="s">
        <v>130</v>
      </c>
      <c r="E18882">
        <v>1</v>
      </c>
      <c r="F18882">
        <v>0</v>
      </c>
      <c r="G18882">
        <v>1</v>
      </c>
      <c r="H18882"/>
      <c r="I18882">
        <v>1</v>
      </c>
      <c r="J18882" s="95">
        <v>45824.604166666664</v>
      </c>
      <c r="K18882">
        <v>0</v>
      </c>
    </row>
    <row r="18883" spans="1:12" x14ac:dyDescent="0.35">
      <c r="A18883" t="s">
        <v>19011</v>
      </c>
      <c r="B18883" s="93">
        <v>5218342563162</v>
      </c>
      <c r="C18883" t="s">
        <v>129</v>
      </c>
      <c r="D18883" t="s">
        <v>130</v>
      </c>
      <c r="E18883">
        <v>0</v>
      </c>
      <c r="F18883">
        <v>0</v>
      </c>
      <c r="G18883">
        <v>0</v>
      </c>
      <c r="H18883" s="95">
        <v>45824.607638888891</v>
      </c>
      <c r="I18883">
        <v>0</v>
      </c>
      <c r="K18883">
        <v>0</v>
      </c>
    </row>
    <row r="18884" spans="1:12" x14ac:dyDescent="0.35">
      <c r="A18884" t="s">
        <v>19012</v>
      </c>
      <c r="B18884" s="93">
        <v>5216463410224</v>
      </c>
      <c r="C18884" t="s">
        <v>129</v>
      </c>
      <c r="D18884" t="s">
        <v>130</v>
      </c>
      <c r="E18884">
        <v>1</v>
      </c>
      <c r="F18884">
        <v>1</v>
      </c>
      <c r="G18884">
        <v>1</v>
      </c>
      <c r="H18884"/>
      <c r="I18884">
        <v>1</v>
      </c>
      <c r="J18884" s="95">
        <v>45824.606249999997</v>
      </c>
      <c r="K18884">
        <v>1</v>
      </c>
      <c r="L18884" s="95">
        <v>45824.886805555558</v>
      </c>
    </row>
    <row r="18885" spans="1:12" x14ac:dyDescent="0.35">
      <c r="A18885" t="s">
        <v>19013</v>
      </c>
      <c r="B18885" s="93">
        <v>5214361002722</v>
      </c>
      <c r="C18885" t="s">
        <v>129</v>
      </c>
      <c r="D18885" t="s">
        <v>130</v>
      </c>
      <c r="E18885">
        <v>1</v>
      </c>
      <c r="F18885">
        <v>1</v>
      </c>
      <c r="G18885">
        <v>1</v>
      </c>
      <c r="H18885"/>
      <c r="I18885">
        <v>1</v>
      </c>
      <c r="J18885" s="95">
        <v>45824.606944444444</v>
      </c>
      <c r="K18885">
        <v>1</v>
      </c>
      <c r="L18885" s="95">
        <v>45824.607638888891</v>
      </c>
    </row>
    <row r="18886" spans="1:12" x14ac:dyDescent="0.35">
      <c r="A18886" t="s">
        <v>19014</v>
      </c>
      <c r="B18886" s="93">
        <v>5219711186738</v>
      </c>
      <c r="C18886" t="s">
        <v>129</v>
      </c>
      <c r="D18886" t="s">
        <v>130</v>
      </c>
      <c r="E18886">
        <v>1</v>
      </c>
      <c r="F18886">
        <v>1</v>
      </c>
      <c r="G18886">
        <v>1</v>
      </c>
      <c r="H18886"/>
      <c r="I18886">
        <v>1</v>
      </c>
      <c r="J18886" s="95">
        <v>45824.603472222225</v>
      </c>
      <c r="K18886">
        <v>1</v>
      </c>
      <c r="L18886" s="95">
        <v>45824.678472222222</v>
      </c>
    </row>
    <row r="18887" spans="1:12" x14ac:dyDescent="0.35">
      <c r="A18887" t="s">
        <v>19015</v>
      </c>
      <c r="B18887" s="93">
        <v>5217775238701</v>
      </c>
      <c r="C18887" t="s">
        <v>129</v>
      </c>
      <c r="D18887" t="s">
        <v>130</v>
      </c>
      <c r="E18887">
        <v>0</v>
      </c>
      <c r="F18887">
        <v>0</v>
      </c>
      <c r="G18887">
        <v>0</v>
      </c>
      <c r="H18887" s="95">
        <v>45824.602777777778</v>
      </c>
      <c r="I18887">
        <v>0</v>
      </c>
      <c r="K18887">
        <v>0</v>
      </c>
    </row>
    <row r="18888" spans="1:12" x14ac:dyDescent="0.35">
      <c r="A18888" t="s">
        <v>19016</v>
      </c>
      <c r="B18888" s="93">
        <v>5216641663978</v>
      </c>
      <c r="C18888" t="s">
        <v>129</v>
      </c>
      <c r="D18888" t="s">
        <v>130</v>
      </c>
      <c r="E18888">
        <v>1</v>
      </c>
      <c r="F18888">
        <v>1</v>
      </c>
      <c r="G18888">
        <v>1</v>
      </c>
      <c r="H18888"/>
      <c r="I18888">
        <v>1</v>
      </c>
      <c r="J18888" s="95">
        <v>45824.635416666664</v>
      </c>
      <c r="K18888">
        <v>1</v>
      </c>
      <c r="L18888" s="95">
        <v>45824.660416666666</v>
      </c>
    </row>
    <row r="18889" spans="1:12" x14ac:dyDescent="0.35">
      <c r="A18889" t="s">
        <v>19017</v>
      </c>
      <c r="B18889" s="93">
        <v>5218334033422</v>
      </c>
      <c r="C18889" t="s">
        <v>129</v>
      </c>
      <c r="D18889" t="s">
        <v>130</v>
      </c>
      <c r="E18889">
        <v>1</v>
      </c>
      <c r="F18889">
        <v>0</v>
      </c>
      <c r="G18889">
        <v>1</v>
      </c>
      <c r="H18889"/>
      <c r="I18889">
        <v>1</v>
      </c>
      <c r="J18889" s="95">
        <v>45824.605555555558</v>
      </c>
      <c r="K18889">
        <v>0</v>
      </c>
    </row>
    <row r="18890" spans="1:12" x14ac:dyDescent="0.35">
      <c r="A18890" t="s">
        <v>19018</v>
      </c>
      <c r="B18890" s="93">
        <v>5216862145227</v>
      </c>
      <c r="C18890" t="s">
        <v>129</v>
      </c>
      <c r="D18890" t="s">
        <v>130</v>
      </c>
      <c r="E18890">
        <v>1</v>
      </c>
      <c r="F18890">
        <v>1</v>
      </c>
      <c r="G18890">
        <v>1</v>
      </c>
      <c r="H18890"/>
      <c r="I18890">
        <v>1</v>
      </c>
      <c r="J18890" s="95">
        <v>45824.604861111111</v>
      </c>
      <c r="K18890">
        <v>1</v>
      </c>
      <c r="L18890" s="95">
        <v>45824.605555555558</v>
      </c>
    </row>
    <row r="18891" spans="1:12" x14ac:dyDescent="0.35">
      <c r="A18891" t="s">
        <v>19019</v>
      </c>
      <c r="B18891" s="93">
        <v>5217151630792</v>
      </c>
      <c r="C18891" t="s">
        <v>129</v>
      </c>
      <c r="D18891" t="s">
        <v>130</v>
      </c>
      <c r="E18891">
        <v>1</v>
      </c>
      <c r="F18891">
        <v>1</v>
      </c>
      <c r="G18891">
        <v>1</v>
      </c>
      <c r="H18891"/>
      <c r="I18891">
        <v>1</v>
      </c>
      <c r="J18891" s="95">
        <v>45824.609722222223</v>
      </c>
      <c r="K18891">
        <v>1</v>
      </c>
      <c r="L18891" s="95">
        <v>45824.611111111109</v>
      </c>
    </row>
    <row r="18892" spans="1:12" x14ac:dyDescent="0.35">
      <c r="A18892" t="s">
        <v>19020</v>
      </c>
      <c r="B18892" s="93">
        <v>5212731116785</v>
      </c>
      <c r="C18892" t="s">
        <v>129</v>
      </c>
      <c r="D18892" t="s">
        <v>130</v>
      </c>
      <c r="E18892">
        <v>1</v>
      </c>
      <c r="F18892">
        <v>0</v>
      </c>
      <c r="G18892">
        <v>1</v>
      </c>
      <c r="H18892"/>
      <c r="I18892">
        <v>1</v>
      </c>
      <c r="J18892" s="95">
        <v>45824.602083333331</v>
      </c>
      <c r="K18892">
        <v>0</v>
      </c>
    </row>
    <row r="18893" spans="1:12" x14ac:dyDescent="0.35">
      <c r="A18893" t="s">
        <v>19021</v>
      </c>
      <c r="B18893" s="93">
        <v>5212222728638</v>
      </c>
      <c r="C18893" t="s">
        <v>129</v>
      </c>
      <c r="D18893" t="s">
        <v>130</v>
      </c>
      <c r="E18893">
        <v>1</v>
      </c>
      <c r="F18893">
        <v>0</v>
      </c>
      <c r="G18893">
        <v>1</v>
      </c>
      <c r="H18893"/>
      <c r="I18893">
        <v>1</v>
      </c>
      <c r="J18893" s="95">
        <v>45824.609722222223</v>
      </c>
      <c r="K18893">
        <v>0</v>
      </c>
    </row>
    <row r="18894" spans="1:12" x14ac:dyDescent="0.35">
      <c r="A18894" t="s">
        <v>19022</v>
      </c>
      <c r="B18894" s="93">
        <v>5215573567790</v>
      </c>
      <c r="C18894" t="s">
        <v>129</v>
      </c>
      <c r="D18894" t="s">
        <v>130</v>
      </c>
      <c r="E18894">
        <v>0</v>
      </c>
      <c r="F18894">
        <v>0</v>
      </c>
      <c r="G18894">
        <v>0</v>
      </c>
      <c r="H18894" s="95">
        <v>45824.606944444444</v>
      </c>
      <c r="I18894">
        <v>0</v>
      </c>
      <c r="K18894">
        <v>0</v>
      </c>
    </row>
    <row r="18895" spans="1:12" x14ac:dyDescent="0.35">
      <c r="A18895" t="s">
        <v>19023</v>
      </c>
      <c r="B18895" s="93">
        <v>5213331712121</v>
      </c>
      <c r="C18895" t="s">
        <v>129</v>
      </c>
      <c r="D18895" t="s">
        <v>130</v>
      </c>
      <c r="E18895">
        <v>1</v>
      </c>
      <c r="F18895">
        <v>1</v>
      </c>
      <c r="G18895">
        <v>1</v>
      </c>
      <c r="H18895"/>
      <c r="I18895">
        <v>1</v>
      </c>
      <c r="J18895" s="95">
        <v>45824.609027777777</v>
      </c>
      <c r="K18895">
        <v>1</v>
      </c>
      <c r="L18895" s="95">
        <v>45825.851388888892</v>
      </c>
    </row>
    <row r="18896" spans="1:12" x14ac:dyDescent="0.35">
      <c r="A18896" t="s">
        <v>19024</v>
      </c>
      <c r="B18896" s="93">
        <v>5215547663753</v>
      </c>
      <c r="C18896" t="s">
        <v>129</v>
      </c>
      <c r="D18896" t="s">
        <v>130</v>
      </c>
      <c r="E18896">
        <v>1</v>
      </c>
      <c r="F18896">
        <v>1</v>
      </c>
      <c r="G18896">
        <v>1</v>
      </c>
      <c r="H18896"/>
      <c r="I18896">
        <v>1</v>
      </c>
      <c r="J18896" s="95">
        <v>45824.606944444444</v>
      </c>
      <c r="K18896">
        <v>1</v>
      </c>
      <c r="L18896" s="95">
        <v>45824.616666666669</v>
      </c>
    </row>
    <row r="18897" spans="1:12" x14ac:dyDescent="0.35">
      <c r="A18897" t="s">
        <v>19025</v>
      </c>
      <c r="B18897" s="93">
        <v>5215543376743</v>
      </c>
      <c r="C18897" t="s">
        <v>129</v>
      </c>
      <c r="D18897" t="s">
        <v>130</v>
      </c>
      <c r="E18897">
        <v>1</v>
      </c>
      <c r="F18897">
        <v>1</v>
      </c>
      <c r="G18897">
        <v>1</v>
      </c>
      <c r="H18897"/>
      <c r="I18897">
        <v>1</v>
      </c>
      <c r="J18897" s="95">
        <v>45824.607638888891</v>
      </c>
      <c r="K18897">
        <v>1</v>
      </c>
      <c r="L18897" s="95">
        <v>45824.665972222225</v>
      </c>
    </row>
    <row r="18898" spans="1:12" x14ac:dyDescent="0.35">
      <c r="A18898" t="s">
        <v>19026</v>
      </c>
      <c r="B18898" s="93">
        <v>5215527285300</v>
      </c>
      <c r="C18898" t="s">
        <v>129</v>
      </c>
      <c r="D18898" t="s">
        <v>130</v>
      </c>
      <c r="E18898">
        <v>0</v>
      </c>
      <c r="F18898">
        <v>0</v>
      </c>
      <c r="G18898">
        <v>0</v>
      </c>
      <c r="H18898" s="95">
        <v>45824.607638888891</v>
      </c>
      <c r="I18898">
        <v>0</v>
      </c>
      <c r="K18898">
        <v>0</v>
      </c>
    </row>
    <row r="18899" spans="1:12" x14ac:dyDescent="0.35">
      <c r="A18899" t="s">
        <v>19027</v>
      </c>
      <c r="B18899" s="93">
        <v>5217121527559</v>
      </c>
      <c r="C18899" t="s">
        <v>129</v>
      </c>
      <c r="D18899" t="s">
        <v>130</v>
      </c>
      <c r="E18899">
        <v>1</v>
      </c>
      <c r="F18899">
        <v>1</v>
      </c>
      <c r="G18899">
        <v>1</v>
      </c>
      <c r="H18899"/>
      <c r="I18899">
        <v>1</v>
      </c>
      <c r="J18899" s="95">
        <v>45824.615277777775</v>
      </c>
      <c r="K18899">
        <v>1</v>
      </c>
      <c r="L18899" s="95">
        <v>45824.618750000001</v>
      </c>
    </row>
    <row r="18900" spans="1:12" x14ac:dyDescent="0.35">
      <c r="A18900" t="s">
        <v>19028</v>
      </c>
      <c r="B18900" s="93">
        <v>5213312308131</v>
      </c>
      <c r="C18900" t="s">
        <v>129</v>
      </c>
      <c r="D18900" t="s">
        <v>130</v>
      </c>
      <c r="E18900">
        <v>1</v>
      </c>
      <c r="F18900">
        <v>0</v>
      </c>
      <c r="G18900">
        <v>1</v>
      </c>
      <c r="H18900"/>
      <c r="I18900">
        <v>1</v>
      </c>
      <c r="J18900" s="95">
        <v>45824.650694444441</v>
      </c>
      <c r="K18900">
        <v>0</v>
      </c>
    </row>
    <row r="18901" spans="1:12" x14ac:dyDescent="0.35">
      <c r="A18901" t="s">
        <v>19029</v>
      </c>
      <c r="B18901" s="93">
        <v>5219828293398</v>
      </c>
      <c r="C18901" t="s">
        <v>129</v>
      </c>
      <c r="D18901" t="s">
        <v>130</v>
      </c>
      <c r="E18901">
        <v>1</v>
      </c>
      <c r="F18901">
        <v>1</v>
      </c>
      <c r="G18901">
        <v>1</v>
      </c>
      <c r="H18901"/>
      <c r="I18901">
        <v>1</v>
      </c>
      <c r="J18901" s="95">
        <v>45824.747916666667</v>
      </c>
      <c r="K18901">
        <v>1</v>
      </c>
      <c r="L18901" s="95">
        <v>45824.763888888891</v>
      </c>
    </row>
    <row r="18902" spans="1:12" x14ac:dyDescent="0.35">
      <c r="A18902" t="s">
        <v>19030</v>
      </c>
      <c r="B18902" s="93">
        <v>5216461217390</v>
      </c>
      <c r="C18902" t="s">
        <v>129</v>
      </c>
      <c r="D18902" t="s">
        <v>130</v>
      </c>
      <c r="E18902">
        <v>1</v>
      </c>
      <c r="F18902">
        <v>1</v>
      </c>
      <c r="G18902">
        <v>1</v>
      </c>
      <c r="H18902"/>
      <c r="I18902">
        <v>1</v>
      </c>
      <c r="J18902" s="95">
        <v>45824.609027777777</v>
      </c>
      <c r="K18902">
        <v>1</v>
      </c>
      <c r="L18902" s="95">
        <v>45824.609722222223</v>
      </c>
    </row>
    <row r="18903" spans="1:12" x14ac:dyDescent="0.35">
      <c r="A18903" t="s">
        <v>19031</v>
      </c>
      <c r="B18903" s="93">
        <v>5218114928419</v>
      </c>
      <c r="C18903" t="s">
        <v>129</v>
      </c>
      <c r="D18903" t="s">
        <v>130</v>
      </c>
      <c r="E18903">
        <v>0</v>
      </c>
      <c r="F18903">
        <v>0</v>
      </c>
      <c r="G18903">
        <v>0</v>
      </c>
      <c r="H18903" s="95">
        <v>45824.603472222225</v>
      </c>
      <c r="I18903">
        <v>0</v>
      </c>
      <c r="K18903">
        <v>0</v>
      </c>
    </row>
    <row r="18904" spans="1:12" x14ac:dyDescent="0.35">
      <c r="A18904" t="s">
        <v>19032</v>
      </c>
      <c r="B18904" s="93">
        <v>5219514227216</v>
      </c>
      <c r="C18904" t="s">
        <v>129</v>
      </c>
      <c r="D18904" t="s">
        <v>130</v>
      </c>
      <c r="E18904">
        <v>0</v>
      </c>
      <c r="F18904">
        <v>0</v>
      </c>
      <c r="G18904">
        <v>0</v>
      </c>
      <c r="H18904" s="95">
        <v>45824.602083333331</v>
      </c>
      <c r="I18904">
        <v>0</v>
      </c>
      <c r="K18904">
        <v>0</v>
      </c>
    </row>
    <row r="18905" spans="1:12" x14ac:dyDescent="0.35">
      <c r="A18905" t="s">
        <v>19033</v>
      </c>
      <c r="B18905" s="93">
        <v>5213111013747</v>
      </c>
      <c r="C18905" t="s">
        <v>129</v>
      </c>
      <c r="D18905" t="s">
        <v>130</v>
      </c>
      <c r="E18905">
        <v>1</v>
      </c>
      <c r="F18905">
        <v>0</v>
      </c>
      <c r="G18905">
        <v>1</v>
      </c>
      <c r="H18905"/>
      <c r="I18905">
        <v>1</v>
      </c>
      <c r="J18905" s="95">
        <v>45824.605555555558</v>
      </c>
      <c r="K18905">
        <v>0</v>
      </c>
    </row>
    <row r="18906" spans="1:12" x14ac:dyDescent="0.35">
      <c r="A18906" t="s">
        <v>19034</v>
      </c>
      <c r="B18906" s="93">
        <v>5217831045242</v>
      </c>
      <c r="C18906" t="s">
        <v>129</v>
      </c>
      <c r="D18906" t="s">
        <v>130</v>
      </c>
      <c r="E18906">
        <v>1</v>
      </c>
      <c r="F18906">
        <v>1</v>
      </c>
      <c r="G18906">
        <v>1</v>
      </c>
      <c r="H18906"/>
      <c r="I18906">
        <v>1</v>
      </c>
      <c r="J18906" s="95">
        <v>45824.601388888892</v>
      </c>
      <c r="K18906">
        <v>1</v>
      </c>
      <c r="L18906" s="95">
        <v>45824.604166666664</v>
      </c>
    </row>
    <row r="18907" spans="1:12" x14ac:dyDescent="0.35">
      <c r="A18907" t="s">
        <v>19035</v>
      </c>
      <c r="B18907" s="93">
        <v>5217773848914</v>
      </c>
      <c r="C18907" t="s">
        <v>129</v>
      </c>
      <c r="D18907" t="s">
        <v>130</v>
      </c>
      <c r="E18907">
        <v>0</v>
      </c>
      <c r="F18907">
        <v>0</v>
      </c>
      <c r="G18907">
        <v>0</v>
      </c>
      <c r="H18907" s="95">
        <v>45824.609027777777</v>
      </c>
      <c r="I18907">
        <v>0</v>
      </c>
      <c r="K18907">
        <v>0</v>
      </c>
    </row>
    <row r="18908" spans="1:12" x14ac:dyDescent="0.35">
      <c r="A18908" t="s">
        <v>19036</v>
      </c>
      <c r="B18908" s="93">
        <v>5215554793296</v>
      </c>
      <c r="C18908" t="s">
        <v>129</v>
      </c>
      <c r="D18908" t="s">
        <v>130</v>
      </c>
      <c r="E18908">
        <v>1</v>
      </c>
      <c r="F18908">
        <v>0</v>
      </c>
      <c r="G18908">
        <v>1</v>
      </c>
      <c r="H18908"/>
      <c r="I18908">
        <v>1</v>
      </c>
      <c r="J18908" s="95">
        <v>45824.607638888891</v>
      </c>
      <c r="K18908">
        <v>0</v>
      </c>
    </row>
    <row r="18909" spans="1:12" x14ac:dyDescent="0.35">
      <c r="A18909" t="s">
        <v>19037</v>
      </c>
      <c r="B18909" s="93">
        <v>5215521092650</v>
      </c>
      <c r="C18909" t="s">
        <v>129</v>
      </c>
      <c r="D18909" t="s">
        <v>130</v>
      </c>
      <c r="E18909">
        <v>1</v>
      </c>
      <c r="F18909">
        <v>0</v>
      </c>
      <c r="G18909">
        <v>1</v>
      </c>
      <c r="H18909"/>
      <c r="I18909">
        <v>1</v>
      </c>
      <c r="J18909" s="95">
        <v>45824.604166666664</v>
      </c>
      <c r="K18909">
        <v>0</v>
      </c>
    </row>
    <row r="18910" spans="1:12" x14ac:dyDescent="0.35">
      <c r="A18910" t="s">
        <v>19038</v>
      </c>
      <c r="B18910" s="93">
        <v>5218712363450</v>
      </c>
      <c r="C18910" t="s">
        <v>129</v>
      </c>
      <c r="D18910" t="s">
        <v>130</v>
      </c>
      <c r="E18910">
        <v>1</v>
      </c>
      <c r="F18910">
        <v>0</v>
      </c>
      <c r="G18910">
        <v>1</v>
      </c>
      <c r="H18910"/>
      <c r="I18910">
        <v>1</v>
      </c>
      <c r="J18910" s="95">
        <v>45824.605555555558</v>
      </c>
      <c r="K18910">
        <v>0</v>
      </c>
    </row>
    <row r="18911" spans="1:12" x14ac:dyDescent="0.35">
      <c r="A18911" t="s">
        <v>19039</v>
      </c>
      <c r="B18911" s="93">
        <v>5215543688670</v>
      </c>
      <c r="C18911" t="s">
        <v>129</v>
      </c>
      <c r="D18911" t="s">
        <v>130</v>
      </c>
      <c r="E18911">
        <v>0</v>
      </c>
      <c r="F18911">
        <v>0</v>
      </c>
      <c r="G18911">
        <v>0</v>
      </c>
      <c r="H18911" s="95">
        <v>45824.609722222223</v>
      </c>
      <c r="I18911">
        <v>0</v>
      </c>
      <c r="K18911">
        <v>0</v>
      </c>
    </row>
    <row r="18912" spans="1:12" x14ac:dyDescent="0.35">
      <c r="A18912" t="s">
        <v>19040</v>
      </c>
      <c r="B18912" s="93">
        <v>5215516771352</v>
      </c>
      <c r="C18912" t="s">
        <v>129</v>
      </c>
      <c r="D18912" t="s">
        <v>130</v>
      </c>
      <c r="E18912">
        <v>1</v>
      </c>
      <c r="F18912">
        <v>1</v>
      </c>
      <c r="G18912">
        <v>1</v>
      </c>
      <c r="H18912"/>
      <c r="I18912">
        <v>1</v>
      </c>
      <c r="J18912" s="95">
        <v>45824.609722222223</v>
      </c>
      <c r="K18912">
        <v>1</v>
      </c>
      <c r="L18912" s="95">
        <v>45824.736111111109</v>
      </c>
    </row>
    <row r="18913" spans="1:12" x14ac:dyDescent="0.35">
      <c r="A18913" t="s">
        <v>19041</v>
      </c>
      <c r="B18913" s="93">
        <v>5219615792732</v>
      </c>
      <c r="C18913" t="s">
        <v>129</v>
      </c>
      <c r="D18913" t="s">
        <v>130</v>
      </c>
      <c r="E18913">
        <v>1</v>
      </c>
      <c r="F18913">
        <v>0</v>
      </c>
      <c r="G18913">
        <v>1</v>
      </c>
      <c r="H18913"/>
      <c r="I18913">
        <v>1</v>
      </c>
      <c r="J18913" s="95">
        <v>45824.605555555558</v>
      </c>
      <c r="K18913">
        <v>0</v>
      </c>
    </row>
    <row r="18914" spans="1:12" x14ac:dyDescent="0.35">
      <c r="A18914" t="s">
        <v>19042</v>
      </c>
      <c r="B18914" s="93">
        <v>5214871105424</v>
      </c>
      <c r="C18914" t="s">
        <v>129</v>
      </c>
      <c r="D18914" t="s">
        <v>130</v>
      </c>
      <c r="E18914">
        <v>1</v>
      </c>
      <c r="F18914">
        <v>1</v>
      </c>
      <c r="G18914">
        <v>1</v>
      </c>
      <c r="H18914"/>
      <c r="I18914">
        <v>1</v>
      </c>
      <c r="J18914" s="95">
        <v>45824.609027777777</v>
      </c>
      <c r="K18914">
        <v>1</v>
      </c>
      <c r="L18914" s="95">
        <v>45824.61041666667</v>
      </c>
    </row>
    <row r="18915" spans="1:12" x14ac:dyDescent="0.35">
      <c r="A18915" t="s">
        <v>19043</v>
      </c>
      <c r="B18915" s="93">
        <v>5214421477896</v>
      </c>
      <c r="C18915" t="s">
        <v>129</v>
      </c>
      <c r="D18915" t="s">
        <v>130</v>
      </c>
      <c r="E18915">
        <v>1</v>
      </c>
      <c r="F18915">
        <v>0</v>
      </c>
      <c r="G18915">
        <v>1</v>
      </c>
      <c r="H18915"/>
      <c r="I18915">
        <v>1</v>
      </c>
      <c r="J18915" s="95">
        <v>45824.604166666664</v>
      </c>
      <c r="K18915">
        <v>0</v>
      </c>
    </row>
    <row r="18916" spans="1:12" x14ac:dyDescent="0.35">
      <c r="A18916" t="s">
        <v>19044</v>
      </c>
      <c r="B18916" s="93">
        <v>5216144883434</v>
      </c>
      <c r="C18916" t="s">
        <v>129</v>
      </c>
      <c r="D18916" t="s">
        <v>130</v>
      </c>
      <c r="E18916">
        <v>1</v>
      </c>
      <c r="F18916">
        <v>1</v>
      </c>
      <c r="G18916">
        <v>1</v>
      </c>
      <c r="H18916"/>
      <c r="I18916">
        <v>1</v>
      </c>
      <c r="J18916" s="95">
        <v>45824.606249999997</v>
      </c>
      <c r="K18916">
        <v>1</v>
      </c>
      <c r="L18916" s="95">
        <v>45824.607638888891</v>
      </c>
    </row>
    <row r="18917" spans="1:12" x14ac:dyDescent="0.35">
      <c r="A18917" t="s">
        <v>19045</v>
      </c>
      <c r="B18917" s="93">
        <v>5214421365033</v>
      </c>
      <c r="C18917" t="s">
        <v>129</v>
      </c>
      <c r="D18917" t="s">
        <v>130</v>
      </c>
      <c r="E18917">
        <v>1</v>
      </c>
      <c r="F18917">
        <v>1</v>
      </c>
      <c r="G18917">
        <v>1</v>
      </c>
      <c r="H18917"/>
      <c r="I18917">
        <v>1</v>
      </c>
      <c r="J18917" s="95">
        <v>45824.603472222225</v>
      </c>
      <c r="K18917">
        <v>1</v>
      </c>
      <c r="L18917" s="95">
        <v>45824.606249999997</v>
      </c>
    </row>
    <row r="18918" spans="1:12" x14ac:dyDescent="0.35">
      <c r="A18918" t="s">
        <v>19046</v>
      </c>
      <c r="B18918" s="93">
        <v>5216181208022</v>
      </c>
      <c r="C18918" t="s">
        <v>129</v>
      </c>
      <c r="D18918" t="s">
        <v>130</v>
      </c>
      <c r="E18918">
        <v>1</v>
      </c>
      <c r="F18918">
        <v>0</v>
      </c>
      <c r="G18918">
        <v>1</v>
      </c>
      <c r="H18918"/>
      <c r="I18918">
        <v>1</v>
      </c>
      <c r="J18918" s="95">
        <v>45824.604166666664</v>
      </c>
      <c r="K18918">
        <v>0</v>
      </c>
    </row>
    <row r="18919" spans="1:12" x14ac:dyDescent="0.35">
      <c r="A18919" t="s">
        <v>19047</v>
      </c>
      <c r="B18919" s="93">
        <v>5215540038255</v>
      </c>
      <c r="C18919" t="s">
        <v>129</v>
      </c>
      <c r="D18919" t="s">
        <v>130</v>
      </c>
      <c r="E18919">
        <v>1</v>
      </c>
      <c r="F18919">
        <v>0</v>
      </c>
      <c r="G18919">
        <v>1</v>
      </c>
      <c r="H18919"/>
      <c r="I18919">
        <v>1</v>
      </c>
      <c r="J18919" s="95">
        <v>45824.607638888891</v>
      </c>
      <c r="K18919">
        <v>0</v>
      </c>
    </row>
    <row r="18920" spans="1:12" x14ac:dyDescent="0.35">
      <c r="A18920" t="s">
        <v>19048</v>
      </c>
      <c r="B18920" s="93">
        <v>5217771374838</v>
      </c>
      <c r="C18920" t="s">
        <v>129</v>
      </c>
      <c r="D18920" t="s">
        <v>130</v>
      </c>
      <c r="E18920">
        <v>1</v>
      </c>
      <c r="F18920">
        <v>0</v>
      </c>
      <c r="G18920">
        <v>1</v>
      </c>
      <c r="H18920"/>
      <c r="I18920">
        <v>1</v>
      </c>
      <c r="J18920" s="95">
        <v>45824.60833333333</v>
      </c>
      <c r="K18920">
        <v>0</v>
      </c>
    </row>
    <row r="18921" spans="1:12" x14ac:dyDescent="0.35">
      <c r="A18921" t="s">
        <v>19049</v>
      </c>
      <c r="B18921" s="93">
        <v>5212461410990</v>
      </c>
      <c r="C18921" t="s">
        <v>129</v>
      </c>
      <c r="D18921" t="s">
        <v>130</v>
      </c>
      <c r="E18921">
        <v>1</v>
      </c>
      <c r="F18921">
        <v>0</v>
      </c>
      <c r="G18921">
        <v>1</v>
      </c>
      <c r="H18921"/>
      <c r="I18921">
        <v>1</v>
      </c>
      <c r="J18921" s="95">
        <v>45824.609027777777</v>
      </c>
      <c r="K18921">
        <v>0</v>
      </c>
    </row>
    <row r="18922" spans="1:12" x14ac:dyDescent="0.35">
      <c r="A18922" t="s">
        <v>19050</v>
      </c>
      <c r="B18922" s="93">
        <v>5219837334652</v>
      </c>
      <c r="C18922" t="s">
        <v>129</v>
      </c>
      <c r="D18922" t="s">
        <v>130</v>
      </c>
      <c r="E18922">
        <v>1</v>
      </c>
      <c r="F18922">
        <v>0</v>
      </c>
      <c r="G18922">
        <v>1</v>
      </c>
      <c r="H18922"/>
      <c r="I18922">
        <v>1</v>
      </c>
      <c r="J18922" s="95">
        <v>45824.79583333333</v>
      </c>
      <c r="K18922">
        <v>0</v>
      </c>
    </row>
    <row r="18923" spans="1:12" x14ac:dyDescent="0.35">
      <c r="A18923" t="s">
        <v>19051</v>
      </c>
      <c r="B18923" s="93">
        <v>5213326054898</v>
      </c>
      <c r="C18923" t="s">
        <v>129</v>
      </c>
      <c r="D18923" t="s">
        <v>130</v>
      </c>
      <c r="E18923">
        <v>1</v>
      </c>
      <c r="F18923">
        <v>0</v>
      </c>
      <c r="G18923">
        <v>1</v>
      </c>
      <c r="H18923"/>
      <c r="I18923">
        <v>1</v>
      </c>
      <c r="J18923" s="95">
        <v>45824.604861111111</v>
      </c>
      <c r="K18923">
        <v>0</v>
      </c>
    </row>
    <row r="18924" spans="1:12" x14ac:dyDescent="0.35">
      <c r="A18924" t="s">
        <v>19052</v>
      </c>
      <c r="B18924" s="93">
        <v>5212381123142</v>
      </c>
      <c r="C18924" t="s">
        <v>129</v>
      </c>
      <c r="D18924" t="s">
        <v>130</v>
      </c>
      <c r="E18924">
        <v>1</v>
      </c>
      <c r="F18924">
        <v>1</v>
      </c>
      <c r="G18924">
        <v>1</v>
      </c>
      <c r="H18924"/>
      <c r="I18924">
        <v>1</v>
      </c>
      <c r="J18924" s="95">
        <v>45824.60833333333</v>
      </c>
      <c r="K18924">
        <v>1</v>
      </c>
      <c r="L18924" s="95">
        <v>45824.720138888886</v>
      </c>
    </row>
    <row r="18925" spans="1:12" x14ac:dyDescent="0.35">
      <c r="A18925" t="s">
        <v>19053</v>
      </c>
      <c r="B18925" s="93">
        <v>5214861034277</v>
      </c>
      <c r="C18925" t="s">
        <v>129</v>
      </c>
      <c r="D18925" t="s">
        <v>130</v>
      </c>
      <c r="E18925">
        <v>1</v>
      </c>
      <c r="F18925">
        <v>1</v>
      </c>
      <c r="G18925">
        <v>1</v>
      </c>
      <c r="H18925"/>
      <c r="I18925">
        <v>1</v>
      </c>
      <c r="J18925" s="95">
        <v>45824.615972222222</v>
      </c>
      <c r="K18925">
        <v>1</v>
      </c>
      <c r="L18925" s="95">
        <v>45824.618750000001</v>
      </c>
    </row>
    <row r="18926" spans="1:12" x14ac:dyDescent="0.35">
      <c r="A18926" t="s">
        <v>19054</v>
      </c>
      <c r="B18926" s="93">
        <v>5212222542255</v>
      </c>
      <c r="C18926" t="s">
        <v>129</v>
      </c>
      <c r="D18926" t="s">
        <v>130</v>
      </c>
      <c r="E18926">
        <v>1</v>
      </c>
      <c r="F18926">
        <v>0</v>
      </c>
      <c r="G18926">
        <v>1</v>
      </c>
      <c r="H18926"/>
      <c r="I18926">
        <v>1</v>
      </c>
      <c r="J18926" s="95">
        <v>45824.607638888891</v>
      </c>
      <c r="K18926">
        <v>0</v>
      </c>
    </row>
    <row r="18927" spans="1:12" x14ac:dyDescent="0.35">
      <c r="A18927" t="s">
        <v>19055</v>
      </c>
      <c r="B18927" s="93">
        <v>5217774411805</v>
      </c>
      <c r="C18927" t="s">
        <v>129</v>
      </c>
      <c r="D18927" t="s">
        <v>130</v>
      </c>
      <c r="E18927">
        <v>1</v>
      </c>
      <c r="F18927">
        <v>0</v>
      </c>
      <c r="G18927">
        <v>1</v>
      </c>
      <c r="H18927"/>
      <c r="I18927">
        <v>1</v>
      </c>
      <c r="J18927" s="95">
        <v>45824.609722222223</v>
      </c>
      <c r="K18927">
        <v>0</v>
      </c>
    </row>
    <row r="18928" spans="1:12" x14ac:dyDescent="0.35">
      <c r="A18928" t="s">
        <v>19056</v>
      </c>
      <c r="B18928" s="93">
        <v>5216691101366</v>
      </c>
      <c r="C18928" t="s">
        <v>129</v>
      </c>
      <c r="D18928" t="s">
        <v>130</v>
      </c>
      <c r="E18928">
        <v>1</v>
      </c>
      <c r="F18928">
        <v>1</v>
      </c>
      <c r="G18928">
        <v>1</v>
      </c>
      <c r="H18928"/>
      <c r="I18928">
        <v>1</v>
      </c>
      <c r="J18928" s="95">
        <v>45824.602777777778</v>
      </c>
      <c r="K18928">
        <v>1</v>
      </c>
      <c r="L18928" s="95">
        <v>45824.644444444442</v>
      </c>
    </row>
    <row r="18929" spans="1:12" x14ac:dyDescent="0.35">
      <c r="A18929" t="s">
        <v>19057</v>
      </c>
      <c r="B18929" s="93">
        <v>5215528651331</v>
      </c>
      <c r="C18929" t="s">
        <v>129</v>
      </c>
      <c r="D18929" t="s">
        <v>130</v>
      </c>
      <c r="E18929">
        <v>1</v>
      </c>
      <c r="F18929">
        <v>0</v>
      </c>
      <c r="G18929">
        <v>1</v>
      </c>
      <c r="H18929"/>
      <c r="I18929">
        <v>1</v>
      </c>
      <c r="J18929" s="95">
        <v>45824.606944444444</v>
      </c>
      <c r="K18929">
        <v>0</v>
      </c>
    </row>
    <row r="18930" spans="1:12" x14ac:dyDescent="0.35">
      <c r="A18930" t="s">
        <v>19058</v>
      </c>
      <c r="B18930" s="93">
        <v>5219931345849</v>
      </c>
      <c r="C18930" t="s">
        <v>129</v>
      </c>
      <c r="D18930" t="s">
        <v>130</v>
      </c>
      <c r="E18930">
        <v>1</v>
      </c>
      <c r="F18930">
        <v>1</v>
      </c>
      <c r="G18930">
        <v>1</v>
      </c>
      <c r="H18930"/>
      <c r="I18930">
        <v>1</v>
      </c>
      <c r="J18930" s="95">
        <v>45824.607638888891</v>
      </c>
      <c r="K18930">
        <v>1</v>
      </c>
      <c r="L18930" s="95">
        <v>45824.731249999997</v>
      </c>
    </row>
    <row r="18931" spans="1:12" x14ac:dyDescent="0.35">
      <c r="A18931" t="s">
        <v>19059</v>
      </c>
      <c r="B18931" s="93">
        <v>5218126134631</v>
      </c>
      <c r="C18931" t="s">
        <v>129</v>
      </c>
      <c r="D18931" t="s">
        <v>130</v>
      </c>
      <c r="E18931">
        <v>0</v>
      </c>
      <c r="F18931">
        <v>0</v>
      </c>
      <c r="G18931">
        <v>0</v>
      </c>
      <c r="H18931" s="95">
        <v>45824.61041666667</v>
      </c>
      <c r="I18931">
        <v>0</v>
      </c>
      <c r="K18931">
        <v>0</v>
      </c>
    </row>
    <row r="18932" spans="1:12" x14ac:dyDescent="0.35">
      <c r="A18932" t="s">
        <v>19060</v>
      </c>
      <c r="B18932" s="93">
        <v>5212461332201</v>
      </c>
      <c r="C18932" t="s">
        <v>129</v>
      </c>
      <c r="D18932" t="s">
        <v>130</v>
      </c>
      <c r="E18932">
        <v>1</v>
      </c>
      <c r="F18932">
        <v>0</v>
      </c>
      <c r="G18932">
        <v>1</v>
      </c>
      <c r="H18932"/>
      <c r="I18932">
        <v>1</v>
      </c>
      <c r="J18932" s="95">
        <v>45824.605555555558</v>
      </c>
      <c r="K18932">
        <v>0</v>
      </c>
    </row>
    <row r="18933" spans="1:12" x14ac:dyDescent="0.35">
      <c r="A18933" t="s">
        <v>19061</v>
      </c>
      <c r="B18933" s="93">
        <v>5214491112190</v>
      </c>
      <c r="C18933" t="s">
        <v>129</v>
      </c>
      <c r="D18933" t="s">
        <v>130</v>
      </c>
      <c r="E18933">
        <v>1</v>
      </c>
      <c r="F18933">
        <v>0</v>
      </c>
      <c r="G18933">
        <v>1</v>
      </c>
      <c r="H18933"/>
      <c r="I18933">
        <v>1</v>
      </c>
      <c r="J18933" s="95">
        <v>45824.609722222223</v>
      </c>
      <c r="K18933">
        <v>0</v>
      </c>
    </row>
    <row r="18934" spans="1:12" x14ac:dyDescent="0.35">
      <c r="A18934" t="s">
        <v>19062</v>
      </c>
      <c r="B18934" s="93">
        <v>5217761291713</v>
      </c>
      <c r="C18934" t="s">
        <v>129</v>
      </c>
      <c r="D18934" t="s">
        <v>130</v>
      </c>
      <c r="E18934">
        <v>1</v>
      </c>
      <c r="F18934">
        <v>1</v>
      </c>
      <c r="G18934">
        <v>1</v>
      </c>
      <c r="H18934"/>
      <c r="I18934">
        <v>1</v>
      </c>
      <c r="J18934" s="95">
        <v>45824.602777777778</v>
      </c>
      <c r="K18934">
        <v>1</v>
      </c>
      <c r="L18934" s="95">
        <v>45824.64166666667</v>
      </c>
    </row>
    <row r="18935" spans="1:12" x14ac:dyDescent="0.35">
      <c r="A18935" t="s">
        <v>19063</v>
      </c>
      <c r="B18935" s="93">
        <v>5215543737976</v>
      </c>
      <c r="C18935" t="s">
        <v>129</v>
      </c>
      <c r="D18935" t="s">
        <v>130</v>
      </c>
      <c r="E18935">
        <v>1</v>
      </c>
      <c r="F18935">
        <v>1</v>
      </c>
      <c r="G18935">
        <v>1</v>
      </c>
      <c r="H18935"/>
      <c r="I18935">
        <v>1</v>
      </c>
      <c r="J18935" s="95">
        <v>45824.603472222225</v>
      </c>
      <c r="K18935">
        <v>1</v>
      </c>
      <c r="L18935" s="95">
        <v>45824.644444444442</v>
      </c>
    </row>
    <row r="18936" spans="1:12" x14ac:dyDescent="0.35">
      <c r="A18936" t="s">
        <v>19064</v>
      </c>
      <c r="B18936" s="93">
        <v>5217711903234</v>
      </c>
      <c r="C18936" t="s">
        <v>129</v>
      </c>
      <c r="D18936" t="s">
        <v>130</v>
      </c>
      <c r="E18936">
        <v>1</v>
      </c>
      <c r="F18936">
        <v>0</v>
      </c>
      <c r="G18936">
        <v>1</v>
      </c>
      <c r="H18936"/>
      <c r="I18936">
        <v>1</v>
      </c>
      <c r="J18936" s="95">
        <v>45824.605555555558</v>
      </c>
      <c r="K18936">
        <v>0</v>
      </c>
    </row>
    <row r="18937" spans="1:12" x14ac:dyDescent="0.35">
      <c r="A18937" t="s">
        <v>19065</v>
      </c>
      <c r="B18937" s="93">
        <v>5216671761093</v>
      </c>
      <c r="C18937" t="s">
        <v>129</v>
      </c>
      <c r="D18937" t="s">
        <v>130</v>
      </c>
      <c r="E18937">
        <v>1</v>
      </c>
      <c r="F18937">
        <v>0</v>
      </c>
      <c r="G18937">
        <v>1</v>
      </c>
      <c r="H18937"/>
      <c r="I18937">
        <v>1</v>
      </c>
      <c r="J18937" s="95">
        <v>45824.602083333331</v>
      </c>
      <c r="K18937">
        <v>0</v>
      </c>
    </row>
    <row r="18938" spans="1:12" x14ac:dyDescent="0.35">
      <c r="A18938" t="s">
        <v>19066</v>
      </c>
      <c r="B18938" s="93">
        <v>5215548898730</v>
      </c>
      <c r="C18938" t="s">
        <v>129</v>
      </c>
      <c r="D18938" t="s">
        <v>130</v>
      </c>
      <c r="E18938">
        <v>1</v>
      </c>
      <c r="F18938">
        <v>0</v>
      </c>
      <c r="G18938">
        <v>1</v>
      </c>
      <c r="H18938"/>
      <c r="I18938">
        <v>1</v>
      </c>
      <c r="J18938" s="95">
        <v>45824.61041666667</v>
      </c>
      <c r="K18938">
        <v>0</v>
      </c>
    </row>
    <row r="18939" spans="1:12" x14ac:dyDescent="0.35">
      <c r="A18939" t="s">
        <v>19067</v>
      </c>
      <c r="B18939" s="93">
        <v>5214431884118</v>
      </c>
      <c r="C18939" t="s">
        <v>129</v>
      </c>
      <c r="D18939" t="s">
        <v>130</v>
      </c>
      <c r="E18939">
        <v>1</v>
      </c>
      <c r="F18939">
        <v>0</v>
      </c>
      <c r="G18939">
        <v>1</v>
      </c>
      <c r="H18939"/>
      <c r="I18939">
        <v>1</v>
      </c>
      <c r="J18939" s="95">
        <v>45824.601388888892</v>
      </c>
      <c r="K18939">
        <v>0</v>
      </c>
    </row>
    <row r="18940" spans="1:12" x14ac:dyDescent="0.35">
      <c r="A18940" t="s">
        <v>19068</v>
      </c>
      <c r="B18940" s="93">
        <v>5215539657157</v>
      </c>
      <c r="C18940" t="s">
        <v>129</v>
      </c>
      <c r="D18940" t="s">
        <v>130</v>
      </c>
      <c r="E18940">
        <v>0</v>
      </c>
      <c r="F18940">
        <v>0</v>
      </c>
      <c r="G18940">
        <v>0</v>
      </c>
      <c r="H18940" s="95">
        <v>45824.606249999997</v>
      </c>
      <c r="I18940">
        <v>0</v>
      </c>
      <c r="K18940">
        <v>0</v>
      </c>
    </row>
    <row r="18941" spans="1:12" x14ac:dyDescent="0.35">
      <c r="A18941" t="s">
        <v>19069</v>
      </c>
      <c r="B18941" s="93">
        <v>5214433189871</v>
      </c>
      <c r="C18941" t="s">
        <v>129</v>
      </c>
      <c r="D18941" t="s">
        <v>130</v>
      </c>
      <c r="E18941">
        <v>0</v>
      </c>
      <c r="F18941">
        <v>0</v>
      </c>
      <c r="G18941">
        <v>0</v>
      </c>
      <c r="H18941" s="95">
        <v>45824.607638888891</v>
      </c>
      <c r="I18941">
        <v>0</v>
      </c>
      <c r="K18941">
        <v>0</v>
      </c>
    </row>
    <row r="18942" spans="1:12" x14ac:dyDescent="0.35">
      <c r="A18942" t="s">
        <v>19070</v>
      </c>
      <c r="B18942" s="93">
        <v>5214626214749</v>
      </c>
      <c r="C18942" t="s">
        <v>129</v>
      </c>
      <c r="D18942" t="s">
        <v>130</v>
      </c>
      <c r="E18942">
        <v>1</v>
      </c>
      <c r="F18942">
        <v>1</v>
      </c>
      <c r="G18942">
        <v>1</v>
      </c>
      <c r="H18942"/>
      <c r="I18942">
        <v>1</v>
      </c>
      <c r="J18942" s="95">
        <v>45824.602777777778</v>
      </c>
      <c r="K18942">
        <v>1</v>
      </c>
      <c r="L18942" s="95">
        <v>45824.65347222222</v>
      </c>
    </row>
    <row r="18943" spans="1:12" x14ac:dyDescent="0.35">
      <c r="A18943" t="s">
        <v>19071</v>
      </c>
      <c r="B18943" s="93">
        <v>5216622814326</v>
      </c>
      <c r="C18943" t="s">
        <v>129</v>
      </c>
      <c r="D18943" t="s">
        <v>130</v>
      </c>
      <c r="E18943">
        <v>1</v>
      </c>
      <c r="F18943">
        <v>0</v>
      </c>
      <c r="G18943">
        <v>1</v>
      </c>
      <c r="H18943"/>
      <c r="I18943">
        <v>1</v>
      </c>
      <c r="J18943" s="95">
        <v>45824.601388888892</v>
      </c>
      <c r="K18943">
        <v>0</v>
      </c>
    </row>
    <row r="18944" spans="1:12" x14ac:dyDescent="0.35">
      <c r="A18944" t="s">
        <v>19072</v>
      </c>
      <c r="B18944" s="93">
        <v>5212212068550</v>
      </c>
      <c r="C18944" t="s">
        <v>129</v>
      </c>
      <c r="D18944" t="s">
        <v>130</v>
      </c>
      <c r="E18944">
        <v>1</v>
      </c>
      <c r="F18944">
        <v>0</v>
      </c>
      <c r="G18944">
        <v>1</v>
      </c>
      <c r="H18944"/>
      <c r="I18944">
        <v>1</v>
      </c>
      <c r="J18944" s="95">
        <v>45824.604861111111</v>
      </c>
      <c r="K18944">
        <v>0</v>
      </c>
    </row>
    <row r="18945" spans="1:12" x14ac:dyDescent="0.35">
      <c r="A18945" t="s">
        <v>19073</v>
      </c>
      <c r="B18945" s="93">
        <v>5215538800379</v>
      </c>
      <c r="C18945" t="s">
        <v>129</v>
      </c>
      <c r="D18945" t="s">
        <v>130</v>
      </c>
      <c r="E18945">
        <v>1</v>
      </c>
      <c r="F18945">
        <v>0</v>
      </c>
      <c r="G18945">
        <v>1</v>
      </c>
      <c r="H18945"/>
      <c r="I18945">
        <v>1</v>
      </c>
      <c r="J18945" s="95">
        <v>45824.61041666667</v>
      </c>
      <c r="K18945">
        <v>0</v>
      </c>
    </row>
    <row r="18946" spans="1:12" x14ac:dyDescent="0.35">
      <c r="A18946" t="s">
        <v>19074</v>
      </c>
      <c r="B18946" s="93">
        <v>5214611171882</v>
      </c>
      <c r="C18946" t="s">
        <v>129</v>
      </c>
      <c r="D18946" t="s">
        <v>130</v>
      </c>
      <c r="E18946">
        <v>1</v>
      </c>
      <c r="F18946">
        <v>1</v>
      </c>
      <c r="G18946">
        <v>1</v>
      </c>
      <c r="H18946"/>
      <c r="I18946">
        <v>1</v>
      </c>
      <c r="J18946" s="95">
        <v>45824.604166666664</v>
      </c>
      <c r="K18946">
        <v>1</v>
      </c>
      <c r="L18946" s="95">
        <v>45824.740277777775</v>
      </c>
    </row>
    <row r="18947" spans="1:12" x14ac:dyDescent="0.35">
      <c r="A18947" t="s">
        <v>19075</v>
      </c>
      <c r="B18947" s="93">
        <v>5215551211583</v>
      </c>
      <c r="C18947" t="s">
        <v>129</v>
      </c>
      <c r="D18947" t="s">
        <v>130</v>
      </c>
      <c r="E18947">
        <v>0</v>
      </c>
      <c r="F18947">
        <v>0</v>
      </c>
      <c r="G18947">
        <v>0</v>
      </c>
      <c r="H18947" s="95">
        <v>45824.603472222225</v>
      </c>
      <c r="I18947">
        <v>0</v>
      </c>
      <c r="K18947">
        <v>0</v>
      </c>
    </row>
    <row r="18948" spans="1:12" x14ac:dyDescent="0.35">
      <c r="A18948" t="s">
        <v>19076</v>
      </c>
      <c r="B18948" s="93">
        <v>5217848423033</v>
      </c>
      <c r="C18948" t="s">
        <v>129</v>
      </c>
      <c r="D18948" t="s">
        <v>130</v>
      </c>
      <c r="E18948">
        <v>0</v>
      </c>
      <c r="F18948">
        <v>0</v>
      </c>
      <c r="G18948">
        <v>0</v>
      </c>
      <c r="H18948" s="95">
        <v>45824.602083333331</v>
      </c>
      <c r="I18948">
        <v>0</v>
      </c>
      <c r="K18948">
        <v>0</v>
      </c>
    </row>
    <row r="18949" spans="1:12" x14ac:dyDescent="0.35">
      <c r="A18949" t="s">
        <v>19077</v>
      </c>
      <c r="B18949" s="93">
        <v>5216863652475</v>
      </c>
      <c r="C18949" t="s">
        <v>129</v>
      </c>
      <c r="D18949" t="s">
        <v>130</v>
      </c>
      <c r="E18949">
        <v>0</v>
      </c>
      <c r="F18949">
        <v>0</v>
      </c>
      <c r="G18949">
        <v>0</v>
      </c>
      <c r="H18949" s="95">
        <v>45824.61041666667</v>
      </c>
      <c r="I18949">
        <v>0</v>
      </c>
      <c r="K18949">
        <v>0</v>
      </c>
    </row>
    <row r="18950" spans="1:12" x14ac:dyDescent="0.35">
      <c r="A18950" t="s">
        <v>19078</v>
      </c>
      <c r="B18950" s="93">
        <v>5216699033124</v>
      </c>
      <c r="C18950" t="s">
        <v>129</v>
      </c>
      <c r="D18950" t="s">
        <v>130</v>
      </c>
      <c r="E18950">
        <v>0</v>
      </c>
      <c r="F18950">
        <v>0</v>
      </c>
      <c r="G18950">
        <v>0</v>
      </c>
      <c r="H18950" s="95">
        <v>45824.601388888892</v>
      </c>
      <c r="I18950">
        <v>0</v>
      </c>
      <c r="K18950">
        <v>0</v>
      </c>
    </row>
    <row r="18951" spans="1:12" x14ac:dyDescent="0.35">
      <c r="A18951" t="s">
        <v>19079</v>
      </c>
      <c r="B18951" s="93">
        <v>5213111227322</v>
      </c>
      <c r="C18951" t="s">
        <v>129</v>
      </c>
      <c r="D18951" t="s">
        <v>130</v>
      </c>
      <c r="E18951">
        <v>1</v>
      </c>
      <c r="F18951">
        <v>0</v>
      </c>
      <c r="G18951">
        <v>1</v>
      </c>
      <c r="H18951"/>
      <c r="I18951">
        <v>1</v>
      </c>
      <c r="J18951" s="95">
        <v>45824.602083333331</v>
      </c>
      <c r="K18951">
        <v>0</v>
      </c>
    </row>
    <row r="18952" spans="1:12" x14ac:dyDescent="0.35">
      <c r="A18952" t="s">
        <v>19080</v>
      </c>
      <c r="B18952" s="93">
        <v>5217551028075</v>
      </c>
      <c r="C18952" t="s">
        <v>129</v>
      </c>
      <c r="D18952" t="s">
        <v>130</v>
      </c>
      <c r="E18952">
        <v>1</v>
      </c>
      <c r="F18952">
        <v>0</v>
      </c>
      <c r="G18952">
        <v>1</v>
      </c>
      <c r="H18952"/>
      <c r="I18952">
        <v>1</v>
      </c>
      <c r="J18952" s="95">
        <v>45824.61041666667</v>
      </c>
      <c r="K18952">
        <v>0</v>
      </c>
    </row>
    <row r="18953" spans="1:12" x14ac:dyDescent="0.35">
      <c r="A18953" t="s">
        <v>19081</v>
      </c>
      <c r="B18953" s="93">
        <v>5219531330339</v>
      </c>
      <c r="C18953" t="s">
        <v>129</v>
      </c>
      <c r="D18953" t="s">
        <v>130</v>
      </c>
      <c r="E18953">
        <v>1</v>
      </c>
      <c r="F18953">
        <v>1</v>
      </c>
      <c r="G18953">
        <v>1</v>
      </c>
      <c r="H18953"/>
      <c r="I18953">
        <v>1</v>
      </c>
      <c r="J18953" s="95">
        <v>45824.606944444444</v>
      </c>
      <c r="K18953">
        <v>1</v>
      </c>
      <c r="L18953" s="95">
        <v>45824.649305555555</v>
      </c>
    </row>
    <row r="18954" spans="1:12" x14ac:dyDescent="0.35">
      <c r="A18954" t="s">
        <v>19082</v>
      </c>
      <c r="B18954" s="93">
        <v>5215554097596</v>
      </c>
      <c r="C18954" t="s">
        <v>129</v>
      </c>
      <c r="D18954" t="s">
        <v>130</v>
      </c>
      <c r="E18954">
        <v>0</v>
      </c>
      <c r="F18954">
        <v>0</v>
      </c>
      <c r="G18954">
        <v>0</v>
      </c>
      <c r="H18954" s="95">
        <v>45824.605555555558</v>
      </c>
      <c r="I18954">
        <v>0</v>
      </c>
      <c r="K18954">
        <v>0</v>
      </c>
    </row>
    <row r="18955" spans="1:12" x14ac:dyDescent="0.35">
      <c r="A18955" t="s">
        <v>19083</v>
      </c>
      <c r="B18955" s="93">
        <v>5218992985026</v>
      </c>
      <c r="C18955" t="s">
        <v>129</v>
      </c>
      <c r="D18955" t="s">
        <v>130</v>
      </c>
      <c r="E18955">
        <v>1</v>
      </c>
      <c r="F18955">
        <v>0</v>
      </c>
      <c r="G18955">
        <v>1</v>
      </c>
      <c r="H18955"/>
      <c r="I18955">
        <v>1</v>
      </c>
      <c r="J18955" s="95">
        <v>45824.607638888891</v>
      </c>
      <c r="K18955">
        <v>0</v>
      </c>
    </row>
    <row r="18956" spans="1:12" x14ac:dyDescent="0.35">
      <c r="A18956" t="s">
        <v>19084</v>
      </c>
      <c r="B18956" s="93">
        <v>5215591467327</v>
      </c>
      <c r="C18956" t="s">
        <v>129</v>
      </c>
      <c r="D18956" t="s">
        <v>130</v>
      </c>
      <c r="E18956">
        <v>0</v>
      </c>
      <c r="F18956">
        <v>0</v>
      </c>
      <c r="G18956">
        <v>0</v>
      </c>
      <c r="H18956" s="95">
        <v>45824.605555555558</v>
      </c>
      <c r="I18956">
        <v>0</v>
      </c>
      <c r="K18956">
        <v>0</v>
      </c>
    </row>
    <row r="18957" spans="1:12" x14ac:dyDescent="0.35">
      <c r="A18957" t="s">
        <v>19085</v>
      </c>
      <c r="B18957" s="93">
        <v>5215543815171</v>
      </c>
      <c r="C18957" t="s">
        <v>129</v>
      </c>
      <c r="D18957" t="s">
        <v>130</v>
      </c>
      <c r="E18957">
        <v>0</v>
      </c>
      <c r="F18957">
        <v>0</v>
      </c>
      <c r="G18957">
        <v>0</v>
      </c>
      <c r="H18957" s="95">
        <v>45824.606944444444</v>
      </c>
      <c r="I18957">
        <v>0</v>
      </c>
      <c r="K18957">
        <v>0</v>
      </c>
    </row>
    <row r="18958" spans="1:12" x14ac:dyDescent="0.35">
      <c r="A18958" t="s">
        <v>19086</v>
      </c>
      <c r="B18958" s="93">
        <v>5214871211365</v>
      </c>
      <c r="C18958" t="s">
        <v>129</v>
      </c>
      <c r="D18958" t="s">
        <v>130</v>
      </c>
      <c r="E18958">
        <v>0</v>
      </c>
      <c r="F18958">
        <v>0</v>
      </c>
      <c r="G18958">
        <v>0</v>
      </c>
      <c r="H18958" s="95">
        <v>45824.774305555555</v>
      </c>
      <c r="I18958">
        <v>0</v>
      </c>
      <c r="K18958">
        <v>0</v>
      </c>
    </row>
    <row r="18959" spans="1:12" x14ac:dyDescent="0.35">
      <c r="A18959" t="s">
        <v>19087</v>
      </c>
      <c r="B18959" s="93">
        <v>5219711559315</v>
      </c>
      <c r="C18959" t="s">
        <v>129</v>
      </c>
      <c r="D18959" t="s">
        <v>130</v>
      </c>
      <c r="E18959">
        <v>1</v>
      </c>
      <c r="F18959">
        <v>1</v>
      </c>
      <c r="G18959">
        <v>1</v>
      </c>
      <c r="H18959"/>
      <c r="I18959">
        <v>1</v>
      </c>
      <c r="J18959" s="95">
        <v>45824.603472222225</v>
      </c>
      <c r="K18959">
        <v>1</v>
      </c>
      <c r="L18959" s="95">
        <v>45824.664583333331</v>
      </c>
    </row>
    <row r="18960" spans="1:12" x14ac:dyDescent="0.35">
      <c r="A18960" t="s">
        <v>19088</v>
      </c>
      <c r="B18960" s="93">
        <v>5215554076637</v>
      </c>
      <c r="C18960" t="s">
        <v>129</v>
      </c>
      <c r="D18960" t="s">
        <v>130</v>
      </c>
      <c r="E18960">
        <v>1</v>
      </c>
      <c r="F18960">
        <v>1</v>
      </c>
      <c r="G18960">
        <v>1</v>
      </c>
      <c r="H18960"/>
      <c r="I18960">
        <v>1</v>
      </c>
      <c r="J18960" s="95">
        <v>45824.602777777778</v>
      </c>
      <c r="K18960">
        <v>1</v>
      </c>
      <c r="L18960" s="95">
        <v>45824.797222222223</v>
      </c>
    </row>
    <row r="18961" spans="1:12" x14ac:dyDescent="0.35">
      <c r="A18961" t="s">
        <v>19089</v>
      </c>
      <c r="B18961" s="93">
        <v>5219711372906</v>
      </c>
      <c r="C18961" t="s">
        <v>129</v>
      </c>
      <c r="D18961" t="s">
        <v>130</v>
      </c>
      <c r="E18961">
        <v>1</v>
      </c>
      <c r="F18961">
        <v>1</v>
      </c>
      <c r="G18961">
        <v>1</v>
      </c>
      <c r="H18961"/>
      <c r="I18961">
        <v>1</v>
      </c>
      <c r="J18961" s="95">
        <v>45824.613194444442</v>
      </c>
      <c r="K18961">
        <v>1</v>
      </c>
      <c r="L18961" s="95">
        <v>45824.613194444442</v>
      </c>
    </row>
    <row r="18962" spans="1:12" x14ac:dyDescent="0.35">
      <c r="A18962" t="s">
        <v>19090</v>
      </c>
      <c r="B18962" s="93">
        <v>5213331066087</v>
      </c>
      <c r="C18962" t="s">
        <v>129</v>
      </c>
      <c r="D18962" t="s">
        <v>130</v>
      </c>
      <c r="E18962">
        <v>0</v>
      </c>
      <c r="F18962">
        <v>0</v>
      </c>
      <c r="G18962">
        <v>0</v>
      </c>
      <c r="H18962" s="95">
        <v>45824.609027777777</v>
      </c>
      <c r="I18962">
        <v>0</v>
      </c>
      <c r="K18962">
        <v>0</v>
      </c>
    </row>
    <row r="18963" spans="1:12" x14ac:dyDescent="0.35">
      <c r="A18963" t="s">
        <v>19091</v>
      </c>
      <c r="B18963" s="93">
        <v>5213921000234</v>
      </c>
      <c r="C18963" t="s">
        <v>129</v>
      </c>
      <c r="D18963" t="s">
        <v>130</v>
      </c>
      <c r="E18963">
        <v>1</v>
      </c>
      <c r="F18963">
        <v>1</v>
      </c>
      <c r="G18963">
        <v>1</v>
      </c>
      <c r="H18963"/>
      <c r="I18963">
        <v>1</v>
      </c>
      <c r="J18963" s="95">
        <v>45824.606944444444</v>
      </c>
      <c r="K18963">
        <v>1</v>
      </c>
      <c r="L18963" s="95">
        <v>45824.793055555558</v>
      </c>
    </row>
    <row r="18964" spans="1:12" x14ac:dyDescent="0.35">
      <c r="A18964" t="s">
        <v>19092</v>
      </c>
      <c r="B18964" s="93">
        <v>5215529558460</v>
      </c>
      <c r="C18964" t="s">
        <v>129</v>
      </c>
      <c r="D18964" t="s">
        <v>130</v>
      </c>
      <c r="E18964">
        <v>1</v>
      </c>
      <c r="F18964">
        <v>1</v>
      </c>
      <c r="G18964">
        <v>1</v>
      </c>
      <c r="H18964"/>
      <c r="I18964">
        <v>1</v>
      </c>
      <c r="J18964" s="95">
        <v>45824.607638888891</v>
      </c>
      <c r="K18964">
        <v>1</v>
      </c>
      <c r="L18964" s="95">
        <v>45824.620138888888</v>
      </c>
    </row>
    <row r="18965" spans="1:12" x14ac:dyDescent="0.35">
      <c r="A18965" t="s">
        <v>19093</v>
      </c>
      <c r="B18965" s="93">
        <v>5213333685866</v>
      </c>
      <c r="C18965" t="s">
        <v>129</v>
      </c>
      <c r="D18965" t="s">
        <v>130</v>
      </c>
      <c r="E18965">
        <v>1</v>
      </c>
      <c r="F18965">
        <v>1</v>
      </c>
      <c r="G18965">
        <v>1</v>
      </c>
      <c r="H18965"/>
      <c r="I18965">
        <v>1</v>
      </c>
      <c r="J18965" s="95">
        <v>45824.609722222223</v>
      </c>
      <c r="K18965">
        <v>1</v>
      </c>
      <c r="L18965" s="95">
        <v>45824.612500000003</v>
      </c>
    </row>
    <row r="18966" spans="1:12" x14ac:dyDescent="0.35">
      <c r="A18966" t="s">
        <v>19094</v>
      </c>
      <c r="B18966" s="93">
        <v>5215554070637</v>
      </c>
      <c r="C18966" t="s">
        <v>129</v>
      </c>
      <c r="D18966" t="s">
        <v>130</v>
      </c>
      <c r="E18966">
        <v>1</v>
      </c>
      <c r="F18966">
        <v>1</v>
      </c>
      <c r="G18966">
        <v>1</v>
      </c>
      <c r="H18966"/>
      <c r="I18966">
        <v>1</v>
      </c>
      <c r="J18966" s="95">
        <v>45824.609027777777</v>
      </c>
      <c r="K18966">
        <v>1</v>
      </c>
      <c r="L18966" s="95">
        <v>45824.67291666667</v>
      </c>
    </row>
    <row r="18967" spans="1:12" x14ac:dyDescent="0.35">
      <c r="A18967" t="s">
        <v>19095</v>
      </c>
      <c r="B18967" s="93">
        <v>5217222451435</v>
      </c>
      <c r="C18967" t="s">
        <v>129</v>
      </c>
      <c r="D18967" t="s">
        <v>130</v>
      </c>
      <c r="E18967">
        <v>1</v>
      </c>
      <c r="F18967">
        <v>1</v>
      </c>
      <c r="G18967">
        <v>1</v>
      </c>
      <c r="H18967"/>
      <c r="I18967">
        <v>1</v>
      </c>
      <c r="J18967" s="95">
        <v>45824.605555555558</v>
      </c>
      <c r="K18967">
        <v>1</v>
      </c>
      <c r="L18967" s="95">
        <v>45825.018750000003</v>
      </c>
    </row>
    <row r="18968" spans="1:12" x14ac:dyDescent="0.35">
      <c r="A18968" t="s">
        <v>19096</v>
      </c>
      <c r="B18968" s="93">
        <v>5217711249235</v>
      </c>
      <c r="C18968" t="s">
        <v>129</v>
      </c>
      <c r="D18968" t="s">
        <v>130</v>
      </c>
      <c r="E18968">
        <v>1</v>
      </c>
      <c r="F18968">
        <v>0</v>
      </c>
      <c r="G18968">
        <v>1</v>
      </c>
      <c r="H18968"/>
      <c r="I18968">
        <v>1</v>
      </c>
      <c r="J18968" s="95">
        <v>45824.603472222225</v>
      </c>
      <c r="K18968">
        <v>0</v>
      </c>
    </row>
    <row r="18969" spans="1:12" x14ac:dyDescent="0.35">
      <c r="A18969" t="s">
        <v>19097</v>
      </c>
      <c r="B18969" s="93">
        <v>5219514636166</v>
      </c>
      <c r="C18969" t="s">
        <v>129</v>
      </c>
      <c r="D18969" t="s">
        <v>130</v>
      </c>
      <c r="E18969">
        <v>1</v>
      </c>
      <c r="F18969">
        <v>0</v>
      </c>
      <c r="G18969">
        <v>1</v>
      </c>
      <c r="H18969"/>
      <c r="I18969">
        <v>1</v>
      </c>
      <c r="J18969" s="95">
        <v>45824.603472222225</v>
      </c>
      <c r="K18969">
        <v>0</v>
      </c>
    </row>
    <row r="18970" spans="1:12" x14ac:dyDescent="0.35">
      <c r="A18970" t="s">
        <v>19098</v>
      </c>
      <c r="B18970" s="93">
        <v>5217771358482</v>
      </c>
      <c r="C18970" t="s">
        <v>129</v>
      </c>
      <c r="D18970" t="s">
        <v>130</v>
      </c>
      <c r="E18970">
        <v>1</v>
      </c>
      <c r="F18970">
        <v>0</v>
      </c>
      <c r="G18970">
        <v>1</v>
      </c>
      <c r="H18970"/>
      <c r="I18970">
        <v>1</v>
      </c>
      <c r="J18970" s="95">
        <v>45824.603472222225</v>
      </c>
      <c r="K18970">
        <v>0</v>
      </c>
    </row>
    <row r="18971" spans="1:12" x14ac:dyDescent="0.35">
      <c r="A18971" t="s">
        <v>19099</v>
      </c>
      <c r="B18971" s="93">
        <v>5215535615361</v>
      </c>
      <c r="C18971" t="s">
        <v>129</v>
      </c>
      <c r="D18971" t="s">
        <v>130</v>
      </c>
      <c r="E18971">
        <v>1</v>
      </c>
      <c r="F18971">
        <v>1</v>
      </c>
      <c r="G18971">
        <v>1</v>
      </c>
      <c r="H18971"/>
      <c r="I18971">
        <v>1</v>
      </c>
      <c r="J18971" s="95">
        <v>45824.603472222225</v>
      </c>
      <c r="K18971">
        <v>1</v>
      </c>
      <c r="L18971" s="95">
        <v>45824.626388888886</v>
      </c>
    </row>
    <row r="18972" spans="1:12" x14ac:dyDescent="0.35">
      <c r="A18972" t="s">
        <v>19100</v>
      </c>
      <c r="B18972" s="93">
        <v>5215514223344</v>
      </c>
      <c r="C18972" t="s">
        <v>129</v>
      </c>
      <c r="D18972" t="s">
        <v>130</v>
      </c>
      <c r="E18972">
        <v>0</v>
      </c>
      <c r="F18972">
        <v>0</v>
      </c>
      <c r="G18972">
        <v>0</v>
      </c>
      <c r="H18972" s="95">
        <v>45824.605555555558</v>
      </c>
      <c r="I18972">
        <v>0</v>
      </c>
      <c r="K18972">
        <v>0</v>
      </c>
    </row>
    <row r="18973" spans="1:12" x14ac:dyDescent="0.35">
      <c r="A18973" t="s">
        <v>19101</v>
      </c>
      <c r="B18973" s="93">
        <v>5215591958747</v>
      </c>
      <c r="C18973" t="s">
        <v>129</v>
      </c>
      <c r="D18973" t="s">
        <v>130</v>
      </c>
      <c r="E18973">
        <v>1</v>
      </c>
      <c r="F18973">
        <v>0</v>
      </c>
      <c r="G18973">
        <v>1</v>
      </c>
      <c r="H18973"/>
      <c r="I18973">
        <v>1</v>
      </c>
      <c r="J18973" s="95">
        <v>45824.609027777777</v>
      </c>
      <c r="K18973">
        <v>0</v>
      </c>
    </row>
    <row r="18974" spans="1:12" x14ac:dyDescent="0.35">
      <c r="A18974" t="s">
        <v>19102</v>
      </c>
      <c r="B18974" s="93">
        <v>5216251153286</v>
      </c>
      <c r="C18974" t="s">
        <v>129</v>
      </c>
      <c r="D18974" t="s">
        <v>130</v>
      </c>
      <c r="E18974">
        <v>1</v>
      </c>
      <c r="F18974">
        <v>1</v>
      </c>
      <c r="G18974">
        <v>1</v>
      </c>
      <c r="H18974"/>
      <c r="I18974">
        <v>1</v>
      </c>
      <c r="J18974" s="95">
        <v>45824.60833333333</v>
      </c>
      <c r="K18974">
        <v>1</v>
      </c>
      <c r="L18974" s="95">
        <v>45824.633333333331</v>
      </c>
    </row>
    <row r="18975" spans="1:12" x14ac:dyDescent="0.35">
      <c r="A18975" t="s">
        <v>19103</v>
      </c>
      <c r="B18975" s="93">
        <v>5212464938984</v>
      </c>
      <c r="C18975" t="s">
        <v>129</v>
      </c>
      <c r="D18975" t="s">
        <v>130</v>
      </c>
      <c r="E18975">
        <v>1</v>
      </c>
      <c r="F18975">
        <v>1</v>
      </c>
      <c r="G18975">
        <v>1</v>
      </c>
      <c r="H18975"/>
      <c r="I18975">
        <v>1</v>
      </c>
      <c r="J18975" s="95">
        <v>45824.601388888892</v>
      </c>
      <c r="K18975">
        <v>1</v>
      </c>
      <c r="L18975" s="95">
        <v>45824.698611111111</v>
      </c>
    </row>
    <row r="18976" spans="1:12" x14ac:dyDescent="0.35">
      <c r="A18976" t="s">
        <v>19104</v>
      </c>
      <c r="B18976" s="93">
        <v>5218112295234</v>
      </c>
      <c r="C18976" t="s">
        <v>129</v>
      </c>
      <c r="D18976" t="s">
        <v>130</v>
      </c>
      <c r="E18976">
        <v>1</v>
      </c>
      <c r="F18976">
        <v>0</v>
      </c>
      <c r="G18976">
        <v>1</v>
      </c>
      <c r="H18976"/>
      <c r="I18976">
        <v>1</v>
      </c>
      <c r="J18976" s="95">
        <v>45824.609722222223</v>
      </c>
      <c r="K18976">
        <v>0</v>
      </c>
    </row>
    <row r="18977" spans="1:12" x14ac:dyDescent="0.35">
      <c r="A18977" t="s">
        <v>19105</v>
      </c>
      <c r="B18977" s="93">
        <v>5219513632124</v>
      </c>
      <c r="C18977" t="s">
        <v>129</v>
      </c>
      <c r="D18977" t="s">
        <v>130</v>
      </c>
      <c r="E18977">
        <v>1</v>
      </c>
      <c r="F18977">
        <v>0</v>
      </c>
      <c r="G18977">
        <v>1</v>
      </c>
      <c r="H18977"/>
      <c r="I18977">
        <v>1</v>
      </c>
      <c r="J18977" s="95">
        <v>45824.609722222223</v>
      </c>
      <c r="K18977">
        <v>0</v>
      </c>
    </row>
    <row r="18978" spans="1:12" x14ac:dyDescent="0.35">
      <c r="A18978" t="s">
        <v>19106</v>
      </c>
      <c r="B18978" s="93">
        <v>5214499605000</v>
      </c>
      <c r="C18978" t="s">
        <v>129</v>
      </c>
      <c r="D18978" t="s">
        <v>130</v>
      </c>
      <c r="E18978">
        <v>1</v>
      </c>
      <c r="F18978">
        <v>1</v>
      </c>
      <c r="G18978">
        <v>1</v>
      </c>
      <c r="H18978"/>
      <c r="I18978">
        <v>1</v>
      </c>
      <c r="J18978" s="95">
        <v>45824.606944444444</v>
      </c>
      <c r="K18978">
        <v>1</v>
      </c>
      <c r="L18978" s="95">
        <v>45824.606944444444</v>
      </c>
    </row>
    <row r="18979" spans="1:12" x14ac:dyDescent="0.35">
      <c r="A18979" t="s">
        <v>19107</v>
      </c>
      <c r="B18979" s="93">
        <v>5216188071170</v>
      </c>
      <c r="C18979" t="s">
        <v>129</v>
      </c>
      <c r="D18979" t="s">
        <v>130</v>
      </c>
      <c r="E18979">
        <v>1</v>
      </c>
      <c r="F18979">
        <v>1</v>
      </c>
      <c r="G18979">
        <v>1</v>
      </c>
      <c r="H18979"/>
      <c r="I18979">
        <v>1</v>
      </c>
      <c r="J18979" s="95">
        <v>45824.60833333333</v>
      </c>
      <c r="K18979">
        <v>1</v>
      </c>
      <c r="L18979" s="95">
        <v>45824.611111111109</v>
      </c>
    </row>
    <row r="18980" spans="1:12" x14ac:dyDescent="0.35">
      <c r="A18980" t="s">
        <v>19108</v>
      </c>
      <c r="B18980" s="93">
        <v>5216251330604</v>
      </c>
      <c r="C18980" t="s">
        <v>129</v>
      </c>
      <c r="D18980" t="s">
        <v>130</v>
      </c>
      <c r="E18980">
        <v>1</v>
      </c>
      <c r="F18980">
        <v>0</v>
      </c>
      <c r="G18980">
        <v>1</v>
      </c>
      <c r="H18980"/>
      <c r="I18980">
        <v>1</v>
      </c>
      <c r="J18980" s="95">
        <v>45824.606249999997</v>
      </c>
      <c r="K18980">
        <v>0</v>
      </c>
    </row>
    <row r="18981" spans="1:12" x14ac:dyDescent="0.35">
      <c r="A18981" t="s">
        <v>19109</v>
      </c>
      <c r="B18981" s="93">
        <v>5212281390235</v>
      </c>
      <c r="C18981" t="s">
        <v>129</v>
      </c>
      <c r="D18981" t="s">
        <v>130</v>
      </c>
      <c r="E18981">
        <v>0</v>
      </c>
      <c r="F18981">
        <v>0</v>
      </c>
      <c r="G18981">
        <v>0</v>
      </c>
      <c r="H18981" s="95">
        <v>45824.603472222225</v>
      </c>
      <c r="I18981">
        <v>0</v>
      </c>
      <c r="K18981">
        <v>0</v>
      </c>
    </row>
    <row r="18982" spans="1:12" x14ac:dyDescent="0.35">
      <c r="A18982" t="s">
        <v>19110</v>
      </c>
      <c r="B18982" s="93">
        <v>5215521285106</v>
      </c>
      <c r="C18982" t="s">
        <v>129</v>
      </c>
      <c r="D18982" t="s">
        <v>130</v>
      </c>
      <c r="E18982">
        <v>1</v>
      </c>
      <c r="F18982">
        <v>1</v>
      </c>
      <c r="G18982">
        <v>1</v>
      </c>
      <c r="H18982"/>
      <c r="I18982">
        <v>1</v>
      </c>
      <c r="J18982" s="95">
        <v>45824.602777777778</v>
      </c>
      <c r="K18982">
        <v>1</v>
      </c>
      <c r="L18982" s="95">
        <v>45825.930555555555</v>
      </c>
    </row>
    <row r="18983" spans="1:12" x14ac:dyDescent="0.35">
      <c r="A18983" t="s">
        <v>19111</v>
      </c>
      <c r="B18983" s="93">
        <v>5215510130913</v>
      </c>
      <c r="C18983" t="s">
        <v>129</v>
      </c>
      <c r="D18983" t="s">
        <v>130</v>
      </c>
      <c r="E18983">
        <v>0</v>
      </c>
      <c r="F18983">
        <v>0</v>
      </c>
      <c r="G18983">
        <v>0</v>
      </c>
      <c r="H18983" s="95">
        <v>45824.603472222225</v>
      </c>
      <c r="I18983">
        <v>0</v>
      </c>
      <c r="K18983">
        <v>0</v>
      </c>
    </row>
    <row r="18984" spans="1:12" x14ac:dyDescent="0.35">
      <c r="A18984" t="s">
        <v>19112</v>
      </c>
      <c r="B18984" s="93">
        <v>5212281107914</v>
      </c>
      <c r="C18984" t="s">
        <v>129</v>
      </c>
      <c r="D18984" t="s">
        <v>130</v>
      </c>
      <c r="E18984">
        <v>0</v>
      </c>
      <c r="F18984">
        <v>0</v>
      </c>
      <c r="G18984">
        <v>0</v>
      </c>
      <c r="H18984" s="95">
        <v>45824.602777777778</v>
      </c>
      <c r="I18984">
        <v>0</v>
      </c>
      <c r="K18984">
        <v>0</v>
      </c>
    </row>
    <row r="18985" spans="1:12" x14ac:dyDescent="0.35">
      <c r="A18985" t="s">
        <v>19113</v>
      </c>
      <c r="B18985" s="93">
        <v>5213519133915</v>
      </c>
      <c r="C18985" t="s">
        <v>129</v>
      </c>
      <c r="D18985" t="s">
        <v>130</v>
      </c>
      <c r="E18985">
        <v>1</v>
      </c>
      <c r="F18985">
        <v>1</v>
      </c>
      <c r="G18985">
        <v>1</v>
      </c>
      <c r="H18985"/>
      <c r="I18985">
        <v>1</v>
      </c>
      <c r="J18985" s="95">
        <v>45824.609027777777</v>
      </c>
      <c r="K18985">
        <v>1</v>
      </c>
      <c r="L18985" s="95">
        <v>45825.404166666667</v>
      </c>
    </row>
    <row r="18986" spans="1:12" x14ac:dyDescent="0.35">
      <c r="A18986" t="s">
        <v>19114</v>
      </c>
      <c r="B18986" s="93">
        <v>5215563325214</v>
      </c>
      <c r="C18986" t="s">
        <v>129</v>
      </c>
      <c r="D18986" t="s">
        <v>130</v>
      </c>
      <c r="E18986">
        <v>1</v>
      </c>
      <c r="F18986">
        <v>1</v>
      </c>
      <c r="G18986">
        <v>1</v>
      </c>
      <c r="H18986"/>
      <c r="I18986">
        <v>1</v>
      </c>
      <c r="J18986" s="95">
        <v>45824.609722222223</v>
      </c>
      <c r="K18986">
        <v>1</v>
      </c>
      <c r="L18986" s="95">
        <v>45824.61041666667</v>
      </c>
    </row>
    <row r="18987" spans="1:12" x14ac:dyDescent="0.35">
      <c r="A18987" t="s">
        <v>19115</v>
      </c>
      <c r="B18987" s="93">
        <v>5219932082474</v>
      </c>
      <c r="C18987" t="s">
        <v>129</v>
      </c>
      <c r="D18987" t="s">
        <v>130</v>
      </c>
      <c r="E18987">
        <v>1</v>
      </c>
      <c r="F18987">
        <v>0</v>
      </c>
      <c r="G18987">
        <v>1</v>
      </c>
      <c r="H18987"/>
      <c r="I18987">
        <v>1</v>
      </c>
      <c r="J18987" s="95">
        <v>45824.609027777777</v>
      </c>
      <c r="K18987">
        <v>0</v>
      </c>
    </row>
    <row r="18988" spans="1:12" x14ac:dyDescent="0.35">
      <c r="A18988" t="s">
        <v>19116</v>
      </c>
      <c r="B18988" s="93">
        <v>5219621232647</v>
      </c>
      <c r="C18988" t="s">
        <v>129</v>
      </c>
      <c r="D18988" t="s">
        <v>130</v>
      </c>
      <c r="E18988">
        <v>1</v>
      </c>
      <c r="F18988">
        <v>1</v>
      </c>
      <c r="G18988">
        <v>1</v>
      </c>
      <c r="H18988"/>
      <c r="I18988">
        <v>1</v>
      </c>
      <c r="J18988" s="95">
        <v>45824.618055555555</v>
      </c>
      <c r="K18988">
        <v>1</v>
      </c>
      <c r="L18988" s="95">
        <v>45824.629166666666</v>
      </c>
    </row>
    <row r="18989" spans="1:12" x14ac:dyDescent="0.35">
      <c r="A18989" t="s">
        <v>19117</v>
      </c>
      <c r="B18989" s="93">
        <v>5215528986022</v>
      </c>
      <c r="C18989" t="s">
        <v>129</v>
      </c>
      <c r="D18989" t="s">
        <v>130</v>
      </c>
      <c r="E18989">
        <v>1</v>
      </c>
      <c r="F18989">
        <v>0</v>
      </c>
      <c r="G18989">
        <v>1</v>
      </c>
      <c r="H18989"/>
      <c r="I18989">
        <v>1</v>
      </c>
      <c r="J18989" s="95">
        <v>45824.604166666664</v>
      </c>
      <c r="K18989">
        <v>0</v>
      </c>
    </row>
    <row r="18990" spans="1:12" x14ac:dyDescent="0.35">
      <c r="A18990" t="s">
        <v>19118</v>
      </c>
      <c r="B18990" s="93">
        <v>5219513147900</v>
      </c>
      <c r="C18990" t="s">
        <v>129</v>
      </c>
      <c r="D18990" t="s">
        <v>130</v>
      </c>
      <c r="E18990">
        <v>1</v>
      </c>
      <c r="F18990">
        <v>0</v>
      </c>
      <c r="G18990">
        <v>1</v>
      </c>
      <c r="H18990"/>
      <c r="I18990">
        <v>1</v>
      </c>
      <c r="J18990" s="95">
        <v>45824.60833333333</v>
      </c>
      <c r="K18990">
        <v>0</v>
      </c>
    </row>
    <row r="18991" spans="1:12" x14ac:dyDescent="0.35">
      <c r="A18991" t="s">
        <v>19119</v>
      </c>
      <c r="B18991" s="93">
        <v>5216188150388</v>
      </c>
      <c r="C18991" t="s">
        <v>129</v>
      </c>
      <c r="D18991" t="s">
        <v>130</v>
      </c>
      <c r="E18991">
        <v>1</v>
      </c>
      <c r="F18991">
        <v>0</v>
      </c>
      <c r="G18991">
        <v>1</v>
      </c>
      <c r="H18991"/>
      <c r="I18991">
        <v>1</v>
      </c>
      <c r="J18991" s="95">
        <v>45824.606249999997</v>
      </c>
      <c r="K18991">
        <v>0</v>
      </c>
    </row>
    <row r="18992" spans="1:12" x14ac:dyDescent="0.35">
      <c r="A18992" t="s">
        <v>19120</v>
      </c>
      <c r="B18992" s="93">
        <v>5215611279208</v>
      </c>
      <c r="C18992" t="s">
        <v>129</v>
      </c>
      <c r="D18992" t="s">
        <v>130</v>
      </c>
      <c r="E18992">
        <v>1</v>
      </c>
      <c r="F18992">
        <v>1</v>
      </c>
      <c r="G18992">
        <v>1</v>
      </c>
      <c r="H18992"/>
      <c r="I18992">
        <v>1</v>
      </c>
      <c r="J18992" s="95">
        <v>45824.604861111111</v>
      </c>
      <c r="K18992">
        <v>1</v>
      </c>
      <c r="L18992" s="95">
        <v>45825.161111111112</v>
      </c>
    </row>
    <row r="18993" spans="1:12" x14ac:dyDescent="0.35">
      <c r="A18993" t="s">
        <v>19121</v>
      </c>
      <c r="B18993" s="93">
        <v>5215547717811</v>
      </c>
      <c r="C18993" t="s">
        <v>129</v>
      </c>
      <c r="D18993" t="s">
        <v>130</v>
      </c>
      <c r="E18993">
        <v>1</v>
      </c>
      <c r="F18993">
        <v>0</v>
      </c>
      <c r="G18993">
        <v>1</v>
      </c>
      <c r="H18993"/>
      <c r="I18993">
        <v>1</v>
      </c>
      <c r="J18993" s="95">
        <v>45824.607638888891</v>
      </c>
      <c r="K18993">
        <v>0</v>
      </c>
    </row>
    <row r="18994" spans="1:12" x14ac:dyDescent="0.35">
      <c r="A18994" t="s">
        <v>19122</v>
      </c>
      <c r="B18994" s="93">
        <v>5215516991819</v>
      </c>
      <c r="C18994" t="s">
        <v>129</v>
      </c>
      <c r="D18994" t="s">
        <v>130</v>
      </c>
      <c r="E18994">
        <v>0</v>
      </c>
      <c r="F18994">
        <v>0</v>
      </c>
      <c r="G18994">
        <v>0</v>
      </c>
      <c r="H18994" s="95">
        <v>45824.603472222225</v>
      </c>
      <c r="I18994">
        <v>0</v>
      </c>
      <c r="K18994">
        <v>0</v>
      </c>
    </row>
    <row r="18995" spans="1:12" x14ac:dyDescent="0.35">
      <c r="A18995" t="s">
        <v>19123</v>
      </c>
      <c r="B18995" s="93">
        <v>5215554125489</v>
      </c>
      <c r="C18995" t="s">
        <v>129</v>
      </c>
      <c r="D18995" t="s">
        <v>130</v>
      </c>
      <c r="E18995">
        <v>0</v>
      </c>
      <c r="F18995">
        <v>0</v>
      </c>
      <c r="G18995">
        <v>0</v>
      </c>
      <c r="H18995" s="95">
        <v>45824.603472222225</v>
      </c>
      <c r="I18995">
        <v>0</v>
      </c>
      <c r="K18995">
        <v>0</v>
      </c>
    </row>
    <row r="18996" spans="1:12" x14ac:dyDescent="0.35">
      <c r="A18996" t="s">
        <v>19124</v>
      </c>
      <c r="B18996" s="93">
        <v>5216643122731</v>
      </c>
      <c r="C18996" t="s">
        <v>129</v>
      </c>
      <c r="D18996" t="s">
        <v>130</v>
      </c>
      <c r="E18996">
        <v>1</v>
      </c>
      <c r="F18996">
        <v>0</v>
      </c>
      <c r="G18996">
        <v>1</v>
      </c>
      <c r="H18996"/>
      <c r="I18996">
        <v>1</v>
      </c>
      <c r="J18996" s="95">
        <v>45824.603472222225</v>
      </c>
      <c r="K18996">
        <v>0</v>
      </c>
    </row>
    <row r="18997" spans="1:12" x14ac:dyDescent="0.35">
      <c r="A18997" t="s">
        <v>19125</v>
      </c>
      <c r="B18997" s="93">
        <v>5215587924697</v>
      </c>
      <c r="C18997" t="s">
        <v>129</v>
      </c>
      <c r="D18997" t="s">
        <v>130</v>
      </c>
      <c r="E18997">
        <v>1</v>
      </c>
      <c r="F18997">
        <v>1</v>
      </c>
      <c r="G18997">
        <v>1</v>
      </c>
      <c r="H18997"/>
      <c r="I18997">
        <v>1</v>
      </c>
      <c r="J18997" s="95">
        <v>45824.605555555558</v>
      </c>
      <c r="K18997">
        <v>1</v>
      </c>
      <c r="L18997" s="95">
        <v>45824.631944444445</v>
      </c>
    </row>
    <row r="18998" spans="1:12" x14ac:dyDescent="0.35">
      <c r="A18998" t="s">
        <v>19126</v>
      </c>
      <c r="B18998" s="93">
        <v>5216142199670</v>
      </c>
      <c r="C18998" t="s">
        <v>129</v>
      </c>
      <c r="D18998" t="s">
        <v>130</v>
      </c>
      <c r="E18998">
        <v>0</v>
      </c>
      <c r="F18998">
        <v>0</v>
      </c>
      <c r="G18998">
        <v>0</v>
      </c>
      <c r="H18998" s="95">
        <v>45824.602083333331</v>
      </c>
      <c r="I18998">
        <v>0</v>
      </c>
      <c r="K18998">
        <v>0</v>
      </c>
    </row>
    <row r="18999" spans="1:12" x14ac:dyDescent="0.35">
      <c r="A18999" t="s">
        <v>19127</v>
      </c>
      <c r="B18999" s="93">
        <v>5217221682795</v>
      </c>
      <c r="C18999" t="s">
        <v>129</v>
      </c>
      <c r="D18999" t="s">
        <v>130</v>
      </c>
      <c r="E18999">
        <v>1</v>
      </c>
      <c r="F18999">
        <v>1</v>
      </c>
      <c r="G18999">
        <v>1</v>
      </c>
      <c r="H18999"/>
      <c r="I18999">
        <v>1</v>
      </c>
      <c r="J18999" s="95">
        <v>45824.605555555558</v>
      </c>
      <c r="K18999">
        <v>1</v>
      </c>
      <c r="L18999" s="95">
        <v>45824.625</v>
      </c>
    </row>
    <row r="19000" spans="1:12" x14ac:dyDescent="0.35">
      <c r="A19000" t="s">
        <v>19128</v>
      </c>
      <c r="B19000" s="93">
        <v>5216646486398</v>
      </c>
      <c r="C19000" t="s">
        <v>129</v>
      </c>
      <c r="D19000" t="s">
        <v>130</v>
      </c>
      <c r="E19000">
        <v>1</v>
      </c>
      <c r="F19000">
        <v>1</v>
      </c>
      <c r="G19000">
        <v>1</v>
      </c>
      <c r="H19000"/>
      <c r="I19000">
        <v>1</v>
      </c>
      <c r="J19000" s="95">
        <v>45824.604861111111</v>
      </c>
      <c r="K19000">
        <v>1</v>
      </c>
      <c r="L19000" s="95">
        <v>45824.617361111108</v>
      </c>
    </row>
    <row r="19001" spans="1:12" x14ac:dyDescent="0.35">
      <c r="A19001" t="s">
        <v>19129</v>
      </c>
      <c r="B19001" s="93">
        <v>5214151038852</v>
      </c>
      <c r="C19001" t="s">
        <v>129</v>
      </c>
      <c r="D19001" t="s">
        <v>130</v>
      </c>
      <c r="E19001">
        <v>1</v>
      </c>
      <c r="F19001">
        <v>1</v>
      </c>
      <c r="G19001">
        <v>1</v>
      </c>
      <c r="H19001"/>
      <c r="I19001">
        <v>1</v>
      </c>
      <c r="J19001" s="95">
        <v>45824.602777777778</v>
      </c>
      <c r="K19001">
        <v>1</v>
      </c>
      <c r="L19001" s="95">
        <v>45824.831944444442</v>
      </c>
    </row>
    <row r="19002" spans="1:12" x14ac:dyDescent="0.35">
      <c r="A19002" t="s">
        <v>19130</v>
      </c>
      <c r="B19002" s="93">
        <v>5217441725446</v>
      </c>
      <c r="C19002" t="s">
        <v>129</v>
      </c>
      <c r="D19002" t="s">
        <v>130</v>
      </c>
      <c r="E19002">
        <v>1</v>
      </c>
      <c r="F19002">
        <v>0</v>
      </c>
      <c r="G19002">
        <v>1</v>
      </c>
      <c r="H19002"/>
      <c r="I19002">
        <v>1</v>
      </c>
      <c r="J19002" s="95">
        <v>45824.602083333331</v>
      </c>
      <c r="K19002">
        <v>0</v>
      </c>
    </row>
    <row r="19003" spans="1:12" x14ac:dyDescent="0.35">
      <c r="A19003" t="s">
        <v>19131</v>
      </c>
      <c r="B19003" s="93">
        <v>5217751505698</v>
      </c>
      <c r="C19003" t="s">
        <v>129</v>
      </c>
      <c r="D19003" t="s">
        <v>130</v>
      </c>
      <c r="E19003">
        <v>1</v>
      </c>
      <c r="F19003">
        <v>1</v>
      </c>
      <c r="G19003">
        <v>1</v>
      </c>
      <c r="H19003"/>
      <c r="I19003">
        <v>1</v>
      </c>
      <c r="J19003" s="95">
        <v>45824.604166666664</v>
      </c>
      <c r="K19003">
        <v>1</v>
      </c>
      <c r="L19003" s="95">
        <v>45825.036805555559</v>
      </c>
    </row>
    <row r="19004" spans="1:12" x14ac:dyDescent="0.35">
      <c r="A19004" t="s">
        <v>19132</v>
      </c>
      <c r="B19004" s="93">
        <v>5215544483859</v>
      </c>
      <c r="C19004" t="s">
        <v>129</v>
      </c>
      <c r="D19004" t="s">
        <v>130</v>
      </c>
      <c r="E19004">
        <v>1</v>
      </c>
      <c r="F19004">
        <v>1</v>
      </c>
      <c r="G19004">
        <v>1</v>
      </c>
      <c r="H19004"/>
      <c r="I19004">
        <v>1</v>
      </c>
      <c r="J19004" s="95">
        <v>45824.609722222223</v>
      </c>
      <c r="K19004">
        <v>1</v>
      </c>
      <c r="L19004" s="95">
        <v>45824.613888888889</v>
      </c>
    </row>
    <row r="19005" spans="1:12" x14ac:dyDescent="0.35">
      <c r="A19005" t="s">
        <v>19133</v>
      </c>
      <c r="B19005" s="93">
        <v>5216141038097</v>
      </c>
      <c r="C19005" t="s">
        <v>129</v>
      </c>
      <c r="D19005" t="s">
        <v>130</v>
      </c>
      <c r="E19005">
        <v>1</v>
      </c>
      <c r="F19005">
        <v>1</v>
      </c>
      <c r="G19005">
        <v>1</v>
      </c>
      <c r="H19005"/>
      <c r="I19005">
        <v>1</v>
      </c>
      <c r="J19005" s="95">
        <v>45824.606249999997</v>
      </c>
      <c r="K19005">
        <v>1</v>
      </c>
      <c r="L19005" s="95">
        <v>45824.616666666669</v>
      </c>
    </row>
    <row r="19006" spans="1:12" x14ac:dyDescent="0.35">
      <c r="A19006" t="s">
        <v>19134</v>
      </c>
      <c r="B19006" s="93">
        <v>5217444003470</v>
      </c>
      <c r="C19006" t="s">
        <v>129</v>
      </c>
      <c r="D19006" t="s">
        <v>130</v>
      </c>
      <c r="E19006">
        <v>0</v>
      </c>
      <c r="F19006">
        <v>0</v>
      </c>
      <c r="G19006">
        <v>0</v>
      </c>
      <c r="H19006" s="95">
        <v>45824.602083333331</v>
      </c>
      <c r="I19006">
        <v>0</v>
      </c>
      <c r="K19006">
        <v>0</v>
      </c>
    </row>
    <row r="19007" spans="1:12" x14ac:dyDescent="0.35">
      <c r="A19007" t="s">
        <v>19135</v>
      </c>
      <c r="B19007" s="93">
        <v>5217711183568</v>
      </c>
      <c r="C19007" t="s">
        <v>129</v>
      </c>
      <c r="D19007" t="s">
        <v>130</v>
      </c>
      <c r="E19007">
        <v>1</v>
      </c>
      <c r="F19007">
        <v>0</v>
      </c>
      <c r="G19007">
        <v>1</v>
      </c>
      <c r="H19007"/>
      <c r="I19007">
        <v>1</v>
      </c>
      <c r="J19007" s="95">
        <v>45824.611111111109</v>
      </c>
      <c r="K19007">
        <v>0</v>
      </c>
    </row>
    <row r="19008" spans="1:12" x14ac:dyDescent="0.35">
      <c r="A19008" t="s">
        <v>19136</v>
      </c>
      <c r="B19008" s="93">
        <v>5215527675049</v>
      </c>
      <c r="C19008" t="s">
        <v>129</v>
      </c>
      <c r="D19008" t="s">
        <v>130</v>
      </c>
      <c r="E19008">
        <v>1</v>
      </c>
      <c r="F19008">
        <v>1</v>
      </c>
      <c r="G19008">
        <v>1</v>
      </c>
      <c r="H19008"/>
      <c r="I19008">
        <v>1</v>
      </c>
      <c r="J19008" s="95">
        <v>45824.604861111111</v>
      </c>
      <c r="K19008">
        <v>1</v>
      </c>
      <c r="L19008" s="95">
        <v>45824.604861111111</v>
      </c>
    </row>
    <row r="19009" spans="1:12" x14ac:dyDescent="0.35">
      <c r="A19009" t="s">
        <v>19137</v>
      </c>
      <c r="B19009" s="93">
        <v>5219512343311</v>
      </c>
      <c r="C19009" t="s">
        <v>129</v>
      </c>
      <c r="D19009" t="s">
        <v>130</v>
      </c>
      <c r="E19009">
        <v>1</v>
      </c>
      <c r="F19009">
        <v>1</v>
      </c>
      <c r="G19009">
        <v>1</v>
      </c>
      <c r="H19009"/>
      <c r="I19009">
        <v>1</v>
      </c>
      <c r="J19009" s="95">
        <v>45824.609722222223</v>
      </c>
      <c r="K19009">
        <v>1</v>
      </c>
      <c r="L19009" s="95">
        <v>45824.79791666667</v>
      </c>
    </row>
    <row r="19010" spans="1:12" x14ac:dyDescent="0.35">
      <c r="A19010" t="s">
        <v>19138</v>
      </c>
      <c r="B19010" s="93">
        <v>5217711172167</v>
      </c>
      <c r="C19010" t="s">
        <v>129</v>
      </c>
      <c r="D19010" t="s">
        <v>130</v>
      </c>
      <c r="E19010">
        <v>1</v>
      </c>
      <c r="F19010">
        <v>1</v>
      </c>
      <c r="G19010">
        <v>1</v>
      </c>
      <c r="H19010"/>
      <c r="I19010">
        <v>1</v>
      </c>
      <c r="J19010" s="95">
        <v>45824.604861111111</v>
      </c>
      <c r="K19010">
        <v>1</v>
      </c>
      <c r="L19010" s="95">
        <v>45824.696527777778</v>
      </c>
    </row>
    <row r="19011" spans="1:12" x14ac:dyDescent="0.35">
      <c r="A19011" t="s">
        <v>19139</v>
      </c>
      <c r="B19011" s="93">
        <v>5214341206269</v>
      </c>
      <c r="C19011" t="s">
        <v>129</v>
      </c>
      <c r="D19011" t="s">
        <v>130</v>
      </c>
      <c r="E19011">
        <v>1</v>
      </c>
      <c r="F19011">
        <v>1</v>
      </c>
      <c r="G19011">
        <v>1</v>
      </c>
      <c r="H19011"/>
      <c r="I19011">
        <v>1</v>
      </c>
      <c r="J19011" s="95">
        <v>45824.603472222225</v>
      </c>
      <c r="K19011">
        <v>1</v>
      </c>
      <c r="L19011" s="95">
        <v>45824.605555555558</v>
      </c>
    </row>
    <row r="19012" spans="1:12" x14ac:dyDescent="0.35">
      <c r="A19012" t="s">
        <v>19140</v>
      </c>
      <c r="B19012" s="93">
        <v>5213335558070</v>
      </c>
      <c r="C19012" t="s">
        <v>129</v>
      </c>
      <c r="D19012" t="s">
        <v>130</v>
      </c>
      <c r="E19012">
        <v>0</v>
      </c>
      <c r="F19012">
        <v>0</v>
      </c>
      <c r="G19012">
        <v>0</v>
      </c>
      <c r="H19012" s="95">
        <v>45824.605555555558</v>
      </c>
      <c r="I19012">
        <v>0</v>
      </c>
      <c r="K19012">
        <v>0</v>
      </c>
    </row>
    <row r="19013" spans="1:12" x14ac:dyDescent="0.35">
      <c r="A19013" t="s">
        <v>19141</v>
      </c>
      <c r="B19013" s="93">
        <v>5215539680210</v>
      </c>
      <c r="C19013" t="s">
        <v>129</v>
      </c>
      <c r="D19013" t="s">
        <v>130</v>
      </c>
      <c r="E19013">
        <v>0</v>
      </c>
      <c r="F19013">
        <v>0</v>
      </c>
      <c r="G19013">
        <v>0</v>
      </c>
      <c r="H19013" s="95">
        <v>45824.607638888891</v>
      </c>
      <c r="I19013">
        <v>0</v>
      </c>
      <c r="K19013">
        <v>0</v>
      </c>
    </row>
    <row r="19014" spans="1:12" x14ac:dyDescent="0.35">
      <c r="A19014" t="s">
        <v>19142</v>
      </c>
      <c r="B19014" s="93">
        <v>5217641006834</v>
      </c>
      <c r="C19014" t="s">
        <v>129</v>
      </c>
      <c r="D19014" t="s">
        <v>130</v>
      </c>
      <c r="E19014">
        <v>0</v>
      </c>
      <c r="F19014">
        <v>0</v>
      </c>
      <c r="G19014">
        <v>0</v>
      </c>
      <c r="H19014" s="95">
        <v>45824.606944444444</v>
      </c>
      <c r="I19014">
        <v>0</v>
      </c>
      <c r="K19014">
        <v>0</v>
      </c>
    </row>
    <row r="19015" spans="1:12" x14ac:dyDescent="0.35">
      <c r="A19015" t="s">
        <v>19143</v>
      </c>
      <c r="B19015" s="93">
        <v>5215534885820</v>
      </c>
      <c r="C19015" t="s">
        <v>129</v>
      </c>
      <c r="D19015" t="s">
        <v>130</v>
      </c>
      <c r="E19015">
        <v>1</v>
      </c>
      <c r="F19015">
        <v>1</v>
      </c>
      <c r="G19015">
        <v>1</v>
      </c>
      <c r="H19015"/>
      <c r="I19015">
        <v>1</v>
      </c>
      <c r="J19015" s="95">
        <v>45824.606249999997</v>
      </c>
      <c r="K19015">
        <v>1</v>
      </c>
      <c r="L19015" s="95">
        <v>45824.61041666667</v>
      </c>
    </row>
    <row r="19016" spans="1:12" x14ac:dyDescent="0.35">
      <c r="A19016" t="s">
        <v>19144</v>
      </c>
      <c r="B19016" s="93">
        <v>5213312542441</v>
      </c>
      <c r="C19016" t="s">
        <v>129</v>
      </c>
      <c r="D19016" t="s">
        <v>130</v>
      </c>
      <c r="E19016">
        <v>1</v>
      </c>
      <c r="F19016">
        <v>1</v>
      </c>
      <c r="G19016">
        <v>1</v>
      </c>
      <c r="H19016"/>
      <c r="I19016">
        <v>1</v>
      </c>
      <c r="J19016" s="95">
        <v>45824.605555555558</v>
      </c>
      <c r="K19016">
        <v>1</v>
      </c>
      <c r="L19016" s="95">
        <v>45824.606944444444</v>
      </c>
    </row>
    <row r="19017" spans="1:12" x14ac:dyDescent="0.35">
      <c r="A19017" t="s">
        <v>19145</v>
      </c>
      <c r="B19017" s="93">
        <v>5218711092127</v>
      </c>
      <c r="C19017" t="s">
        <v>129</v>
      </c>
      <c r="D19017" t="s">
        <v>130</v>
      </c>
      <c r="E19017">
        <v>1</v>
      </c>
      <c r="F19017">
        <v>1</v>
      </c>
      <c r="G19017">
        <v>1</v>
      </c>
      <c r="H19017"/>
      <c r="I19017">
        <v>1</v>
      </c>
      <c r="J19017" s="95">
        <v>45824.606944444444</v>
      </c>
      <c r="K19017">
        <v>1</v>
      </c>
      <c r="L19017" s="95">
        <v>45824.786111111112</v>
      </c>
    </row>
    <row r="19018" spans="1:12" x14ac:dyDescent="0.35">
      <c r="A19018" t="s">
        <v>19146</v>
      </c>
      <c r="B19018" s="93">
        <v>5217441946000</v>
      </c>
      <c r="C19018" t="s">
        <v>129</v>
      </c>
      <c r="D19018" t="s">
        <v>130</v>
      </c>
      <c r="E19018">
        <v>1</v>
      </c>
      <c r="F19018">
        <v>1</v>
      </c>
      <c r="G19018">
        <v>1</v>
      </c>
      <c r="H19018"/>
      <c r="I19018">
        <v>1</v>
      </c>
      <c r="J19018" s="95">
        <v>45824.60833333333</v>
      </c>
      <c r="K19018">
        <v>1</v>
      </c>
      <c r="L19018" s="95">
        <v>45824.634722222225</v>
      </c>
    </row>
    <row r="19019" spans="1:12" x14ac:dyDescent="0.35">
      <c r="A19019" t="s">
        <v>19147</v>
      </c>
      <c r="B19019" s="93">
        <v>5215521428874</v>
      </c>
      <c r="C19019" t="s">
        <v>129</v>
      </c>
      <c r="D19019" t="s">
        <v>130</v>
      </c>
      <c r="E19019">
        <v>1</v>
      </c>
      <c r="F19019">
        <v>0</v>
      </c>
      <c r="G19019">
        <v>1</v>
      </c>
      <c r="H19019"/>
      <c r="I19019">
        <v>1</v>
      </c>
      <c r="J19019" s="95">
        <v>45824.60833333333</v>
      </c>
      <c r="K19019">
        <v>0</v>
      </c>
    </row>
    <row r="19020" spans="1:12" x14ac:dyDescent="0.35">
      <c r="A19020" t="s">
        <v>19148</v>
      </c>
      <c r="B19020" s="93">
        <v>5218121167845</v>
      </c>
      <c r="C19020" t="s">
        <v>129</v>
      </c>
      <c r="D19020" t="s">
        <v>130</v>
      </c>
      <c r="E19020">
        <v>0</v>
      </c>
      <c r="F19020">
        <v>0</v>
      </c>
      <c r="G19020">
        <v>0</v>
      </c>
      <c r="H19020" s="95">
        <v>45824.604861111111</v>
      </c>
      <c r="I19020">
        <v>0</v>
      </c>
      <c r="K19020">
        <v>0</v>
      </c>
    </row>
    <row r="19021" spans="1:12" x14ac:dyDescent="0.35">
      <c r="A19021" t="s">
        <v>19149</v>
      </c>
      <c r="B19021" s="93">
        <v>5218681250554</v>
      </c>
      <c r="C19021" t="s">
        <v>129</v>
      </c>
      <c r="D19021" t="s">
        <v>130</v>
      </c>
      <c r="E19021">
        <v>1</v>
      </c>
      <c r="F19021">
        <v>0</v>
      </c>
      <c r="G19021">
        <v>1</v>
      </c>
      <c r="H19021"/>
      <c r="I19021">
        <v>1</v>
      </c>
      <c r="J19021" s="95">
        <v>45824.60833333333</v>
      </c>
      <c r="K19021">
        <v>0</v>
      </c>
    </row>
    <row r="19022" spans="1:12" x14ac:dyDescent="0.35">
      <c r="A19022" t="s">
        <v>19150</v>
      </c>
      <c r="B19022" s="93">
        <v>5214431727596</v>
      </c>
      <c r="C19022" t="s">
        <v>129</v>
      </c>
      <c r="D19022" t="s">
        <v>130</v>
      </c>
      <c r="E19022">
        <v>1</v>
      </c>
      <c r="F19022">
        <v>1</v>
      </c>
      <c r="G19022">
        <v>1</v>
      </c>
      <c r="H19022"/>
      <c r="I19022">
        <v>1</v>
      </c>
      <c r="J19022" s="95">
        <v>45824.604166666664</v>
      </c>
      <c r="K19022">
        <v>1</v>
      </c>
      <c r="L19022" s="95">
        <v>45824.613194444442</v>
      </c>
    </row>
    <row r="19023" spans="1:12" x14ac:dyDescent="0.35">
      <c r="A19023" t="s">
        <v>19151</v>
      </c>
      <c r="B19023" s="93">
        <v>5212224462296</v>
      </c>
      <c r="C19023" t="s">
        <v>129</v>
      </c>
      <c r="D19023" t="s">
        <v>130</v>
      </c>
      <c r="E19023">
        <v>1</v>
      </c>
      <c r="F19023">
        <v>1</v>
      </c>
      <c r="G19023">
        <v>1</v>
      </c>
      <c r="H19023"/>
      <c r="I19023">
        <v>1</v>
      </c>
      <c r="J19023" s="95">
        <v>45824.604861111111</v>
      </c>
      <c r="K19023">
        <v>1</v>
      </c>
      <c r="L19023" s="95">
        <v>45824.635416666664</v>
      </c>
    </row>
    <row r="19024" spans="1:12" x14ac:dyDescent="0.35">
      <c r="A19024" t="s">
        <v>19152</v>
      </c>
      <c r="B19024" s="93">
        <v>5212222723743</v>
      </c>
      <c r="C19024" t="s">
        <v>129</v>
      </c>
      <c r="D19024" t="s">
        <v>130</v>
      </c>
      <c r="E19024">
        <v>1</v>
      </c>
      <c r="F19024">
        <v>1</v>
      </c>
      <c r="G19024">
        <v>1</v>
      </c>
      <c r="H19024"/>
      <c r="I19024">
        <v>1</v>
      </c>
      <c r="J19024" s="95">
        <v>45824.606249999997</v>
      </c>
      <c r="K19024">
        <v>1</v>
      </c>
      <c r="L19024" s="95">
        <v>45824.615277777775</v>
      </c>
    </row>
    <row r="19025" spans="1:12" x14ac:dyDescent="0.35">
      <c r="A19025" t="s">
        <v>19153</v>
      </c>
      <c r="B19025" s="93">
        <v>5219811038747</v>
      </c>
      <c r="C19025" t="s">
        <v>129</v>
      </c>
      <c r="D19025" t="s">
        <v>130</v>
      </c>
      <c r="E19025">
        <v>1</v>
      </c>
      <c r="F19025">
        <v>1</v>
      </c>
      <c r="G19025">
        <v>1</v>
      </c>
      <c r="H19025"/>
      <c r="I19025">
        <v>1</v>
      </c>
      <c r="J19025" s="95">
        <v>45824.601388888892</v>
      </c>
      <c r="K19025">
        <v>1</v>
      </c>
      <c r="L19025" s="95">
        <v>45824.604166666664</v>
      </c>
    </row>
    <row r="19026" spans="1:12" x14ac:dyDescent="0.35">
      <c r="A19026" t="s">
        <v>19154</v>
      </c>
      <c r="B19026" s="93">
        <v>5212224879926</v>
      </c>
      <c r="C19026" t="s">
        <v>129</v>
      </c>
      <c r="D19026" t="s">
        <v>130</v>
      </c>
      <c r="E19026">
        <v>1</v>
      </c>
      <c r="F19026">
        <v>1</v>
      </c>
      <c r="G19026">
        <v>1</v>
      </c>
      <c r="H19026"/>
      <c r="I19026">
        <v>1</v>
      </c>
      <c r="J19026" s="95">
        <v>45824.606944444444</v>
      </c>
      <c r="K19026">
        <v>1</v>
      </c>
      <c r="L19026" s="95">
        <v>45824.652083333334</v>
      </c>
    </row>
    <row r="19027" spans="1:12" x14ac:dyDescent="0.35">
      <c r="A19027" t="s">
        <v>19155</v>
      </c>
      <c r="B19027" s="93">
        <v>5215539073686</v>
      </c>
      <c r="C19027" t="s">
        <v>129</v>
      </c>
      <c r="D19027" t="s">
        <v>130</v>
      </c>
      <c r="E19027">
        <v>1</v>
      </c>
      <c r="F19027">
        <v>1</v>
      </c>
      <c r="G19027">
        <v>1</v>
      </c>
      <c r="H19027"/>
      <c r="I19027">
        <v>1</v>
      </c>
      <c r="J19027" s="95">
        <v>45824.613888888889</v>
      </c>
      <c r="K19027">
        <v>1</v>
      </c>
      <c r="L19027" s="95">
        <v>45824.64166666667</v>
      </c>
    </row>
    <row r="19028" spans="1:12" x14ac:dyDescent="0.35">
      <c r="A19028" t="s">
        <v>19156</v>
      </c>
      <c r="B19028" s="93">
        <v>5216491026740</v>
      </c>
      <c r="C19028" t="s">
        <v>129</v>
      </c>
      <c r="D19028" t="s">
        <v>130</v>
      </c>
      <c r="E19028">
        <v>1</v>
      </c>
      <c r="F19028">
        <v>1</v>
      </c>
      <c r="G19028">
        <v>1</v>
      </c>
      <c r="H19028"/>
      <c r="I19028">
        <v>1</v>
      </c>
      <c r="J19028" s="95">
        <v>45824.606944444444</v>
      </c>
      <c r="K19028">
        <v>1</v>
      </c>
      <c r="L19028" s="95">
        <v>45824.648611111108</v>
      </c>
    </row>
    <row r="19029" spans="1:12" x14ac:dyDescent="0.35">
      <c r="A19029" t="s">
        <v>19157</v>
      </c>
      <c r="B19029" s="93">
        <v>5215555019756</v>
      </c>
      <c r="C19029" t="s">
        <v>129</v>
      </c>
      <c r="D19029" t="s">
        <v>130</v>
      </c>
      <c r="E19029">
        <v>1</v>
      </c>
      <c r="F19029">
        <v>1</v>
      </c>
      <c r="G19029">
        <v>1</v>
      </c>
      <c r="H19029"/>
      <c r="I19029">
        <v>1</v>
      </c>
      <c r="J19029" s="95">
        <v>45824.609027777777</v>
      </c>
      <c r="K19029">
        <v>1</v>
      </c>
      <c r="L19029" s="95">
        <v>45824.611805555556</v>
      </c>
    </row>
    <row r="19030" spans="1:12" x14ac:dyDescent="0.35">
      <c r="A19030" t="s">
        <v>19158</v>
      </c>
      <c r="B19030" s="93">
        <v>5218444484034</v>
      </c>
      <c r="C19030" t="s">
        <v>129</v>
      </c>
      <c r="D19030" t="s">
        <v>130</v>
      </c>
      <c r="E19030">
        <v>0</v>
      </c>
      <c r="F19030">
        <v>0</v>
      </c>
      <c r="G19030">
        <v>0</v>
      </c>
      <c r="H19030" s="95">
        <v>45824.604166666664</v>
      </c>
      <c r="I19030">
        <v>0</v>
      </c>
      <c r="K19030">
        <v>0</v>
      </c>
    </row>
    <row r="19031" spans="1:12" x14ac:dyDescent="0.35">
      <c r="A19031" t="s">
        <v>19159</v>
      </c>
      <c r="B19031" s="93">
        <v>5219321226313</v>
      </c>
      <c r="C19031" t="s">
        <v>129</v>
      </c>
      <c r="D19031" t="s">
        <v>130</v>
      </c>
      <c r="E19031">
        <v>1</v>
      </c>
      <c r="F19031">
        <v>1</v>
      </c>
      <c r="G19031">
        <v>1</v>
      </c>
      <c r="H19031"/>
      <c r="I19031">
        <v>1</v>
      </c>
      <c r="J19031" s="95">
        <v>45824.924305555556</v>
      </c>
      <c r="K19031">
        <v>1</v>
      </c>
      <c r="L19031" s="95">
        <v>45824.930555555555</v>
      </c>
    </row>
    <row r="19032" spans="1:12" x14ac:dyDescent="0.35">
      <c r="A19032" t="s">
        <v>19160</v>
      </c>
      <c r="B19032" s="93">
        <v>5215585843597</v>
      </c>
      <c r="C19032" t="s">
        <v>129</v>
      </c>
      <c r="D19032" t="s">
        <v>130</v>
      </c>
      <c r="E19032">
        <v>0</v>
      </c>
      <c r="F19032">
        <v>0</v>
      </c>
      <c r="G19032">
        <v>0</v>
      </c>
      <c r="H19032" s="95">
        <v>45824.603472222225</v>
      </c>
      <c r="I19032">
        <v>0</v>
      </c>
      <c r="K19032">
        <v>0</v>
      </c>
    </row>
    <row r="19033" spans="1:12" x14ac:dyDescent="0.35">
      <c r="A19033" t="s">
        <v>19161</v>
      </c>
      <c r="B19033" s="93">
        <v>5215576649509</v>
      </c>
      <c r="C19033" t="s">
        <v>129</v>
      </c>
      <c r="D19033" t="s">
        <v>130</v>
      </c>
      <c r="E19033">
        <v>0</v>
      </c>
      <c r="F19033">
        <v>0</v>
      </c>
      <c r="G19033">
        <v>0</v>
      </c>
      <c r="H19033" s="95">
        <v>45824.601388888892</v>
      </c>
      <c r="I19033">
        <v>0</v>
      </c>
      <c r="K19033">
        <v>0</v>
      </c>
    </row>
    <row r="19034" spans="1:12" x14ac:dyDescent="0.35">
      <c r="A19034" t="s">
        <v>19162</v>
      </c>
      <c r="B19034" s="93">
        <v>5217751513994</v>
      </c>
      <c r="C19034" t="s">
        <v>129</v>
      </c>
      <c r="D19034" t="s">
        <v>130</v>
      </c>
      <c r="E19034">
        <v>1</v>
      </c>
      <c r="F19034">
        <v>1</v>
      </c>
      <c r="G19034">
        <v>1</v>
      </c>
      <c r="H19034"/>
      <c r="I19034">
        <v>1</v>
      </c>
      <c r="J19034" s="95">
        <v>45824.604166666664</v>
      </c>
      <c r="K19034">
        <v>1</v>
      </c>
      <c r="L19034" s="95">
        <v>45824.681944444441</v>
      </c>
    </row>
    <row r="19035" spans="1:12" x14ac:dyDescent="0.35">
      <c r="A19035" t="s">
        <v>19163</v>
      </c>
      <c r="B19035" s="93">
        <v>5212224896209</v>
      </c>
      <c r="C19035" t="s">
        <v>129</v>
      </c>
      <c r="D19035" t="s">
        <v>130</v>
      </c>
      <c r="E19035">
        <v>1</v>
      </c>
      <c r="F19035">
        <v>1</v>
      </c>
      <c r="G19035">
        <v>1</v>
      </c>
      <c r="H19035"/>
      <c r="I19035">
        <v>1</v>
      </c>
      <c r="J19035" s="95">
        <v>45824.611111111109</v>
      </c>
      <c r="K19035">
        <v>1</v>
      </c>
      <c r="L19035" s="95">
        <v>45824.620833333334</v>
      </c>
    </row>
    <row r="19036" spans="1:12" x14ac:dyDescent="0.35">
      <c r="A19036" t="s">
        <v>19164</v>
      </c>
      <c r="B19036" s="93">
        <v>5218332153589</v>
      </c>
      <c r="C19036" t="s">
        <v>129</v>
      </c>
      <c r="D19036" t="s">
        <v>130</v>
      </c>
      <c r="E19036">
        <v>0</v>
      </c>
      <c r="F19036">
        <v>0</v>
      </c>
      <c r="G19036">
        <v>0</v>
      </c>
      <c r="H19036" s="95">
        <v>45824.605555555558</v>
      </c>
      <c r="I19036">
        <v>0</v>
      </c>
      <c r="K19036">
        <v>0</v>
      </c>
    </row>
    <row r="19037" spans="1:12" x14ac:dyDescent="0.35">
      <c r="A19037" t="s">
        <v>19165</v>
      </c>
      <c r="B19037" s="93">
        <v>5214491140331</v>
      </c>
      <c r="C19037" t="s">
        <v>129</v>
      </c>
      <c r="D19037" t="s">
        <v>130</v>
      </c>
      <c r="E19037">
        <v>1</v>
      </c>
      <c r="F19037">
        <v>1</v>
      </c>
      <c r="G19037">
        <v>1</v>
      </c>
      <c r="H19037"/>
      <c r="I19037">
        <v>1</v>
      </c>
      <c r="J19037" s="95">
        <v>45824.60833333333</v>
      </c>
      <c r="K19037">
        <v>1</v>
      </c>
      <c r="L19037" s="95">
        <v>45824.61041666667</v>
      </c>
    </row>
    <row r="19038" spans="1:12" x14ac:dyDescent="0.35">
      <c r="A19038" t="s">
        <v>19166</v>
      </c>
      <c r="B19038" s="93">
        <v>5216641577181</v>
      </c>
      <c r="C19038" t="s">
        <v>129</v>
      </c>
      <c r="D19038" t="s">
        <v>130</v>
      </c>
      <c r="E19038">
        <v>1</v>
      </c>
      <c r="F19038">
        <v>1</v>
      </c>
      <c r="G19038">
        <v>1</v>
      </c>
      <c r="H19038"/>
      <c r="I19038">
        <v>1</v>
      </c>
      <c r="J19038" s="95">
        <v>45824.604166666664</v>
      </c>
      <c r="K19038">
        <v>1</v>
      </c>
      <c r="L19038" s="95">
        <v>45824.60833333333</v>
      </c>
    </row>
    <row r="19039" spans="1:12" x14ac:dyDescent="0.35">
      <c r="A19039" t="s">
        <v>19167</v>
      </c>
      <c r="B19039" s="93">
        <v>5214251071774</v>
      </c>
      <c r="C19039" t="s">
        <v>129</v>
      </c>
      <c r="D19039" t="s">
        <v>130</v>
      </c>
      <c r="E19039">
        <v>1</v>
      </c>
      <c r="F19039">
        <v>1</v>
      </c>
      <c r="G19039">
        <v>1</v>
      </c>
      <c r="H19039"/>
      <c r="I19039">
        <v>1</v>
      </c>
      <c r="J19039" s="95">
        <v>45824.609722222223</v>
      </c>
      <c r="K19039">
        <v>1</v>
      </c>
      <c r="L19039" s="95">
        <v>45824.62777777778</v>
      </c>
    </row>
    <row r="19040" spans="1:12" x14ac:dyDescent="0.35">
      <c r="A19040" t="s">
        <v>19168</v>
      </c>
      <c r="B19040" s="93">
        <v>5216491088079</v>
      </c>
      <c r="C19040" t="s">
        <v>129</v>
      </c>
      <c r="D19040" t="s">
        <v>130</v>
      </c>
      <c r="E19040">
        <v>1</v>
      </c>
      <c r="F19040">
        <v>0</v>
      </c>
      <c r="G19040">
        <v>1</v>
      </c>
      <c r="H19040"/>
      <c r="I19040">
        <v>1</v>
      </c>
      <c r="J19040" s="95">
        <v>45824.603472222225</v>
      </c>
      <c r="K19040">
        <v>0</v>
      </c>
    </row>
    <row r="19041" spans="1:12" x14ac:dyDescent="0.35">
      <c r="A19041" t="s">
        <v>19169</v>
      </c>
      <c r="B19041" s="93">
        <v>5218338545680</v>
      </c>
      <c r="C19041" t="s">
        <v>129</v>
      </c>
      <c r="D19041" t="s">
        <v>130</v>
      </c>
      <c r="E19041">
        <v>1</v>
      </c>
      <c r="F19041">
        <v>1</v>
      </c>
      <c r="G19041">
        <v>1</v>
      </c>
      <c r="H19041"/>
      <c r="I19041">
        <v>1</v>
      </c>
      <c r="J19041" s="95">
        <v>45824.609722222223</v>
      </c>
      <c r="K19041">
        <v>1</v>
      </c>
      <c r="L19041" s="95">
        <v>45824.629861111112</v>
      </c>
    </row>
    <row r="19042" spans="1:12" x14ac:dyDescent="0.35">
      <c r="A19042" t="s">
        <v>19170</v>
      </c>
      <c r="B19042" s="93">
        <v>5216629489801</v>
      </c>
      <c r="C19042" t="s">
        <v>129</v>
      </c>
      <c r="D19042" t="s">
        <v>130</v>
      </c>
      <c r="E19042">
        <v>1</v>
      </c>
      <c r="F19042">
        <v>1</v>
      </c>
      <c r="G19042">
        <v>1</v>
      </c>
      <c r="H19042"/>
      <c r="I19042">
        <v>1</v>
      </c>
      <c r="J19042" s="95">
        <v>45824.606944444444</v>
      </c>
      <c r="K19042">
        <v>1</v>
      </c>
      <c r="L19042" s="95">
        <v>45824.606944444444</v>
      </c>
    </row>
    <row r="19043" spans="1:12" x14ac:dyDescent="0.35">
      <c r="A19043" t="s">
        <v>19171</v>
      </c>
      <c r="B19043" s="93">
        <v>5218444193594</v>
      </c>
      <c r="C19043" t="s">
        <v>129</v>
      </c>
      <c r="D19043" t="s">
        <v>130</v>
      </c>
      <c r="E19043">
        <v>1</v>
      </c>
      <c r="F19043">
        <v>0</v>
      </c>
      <c r="G19043">
        <v>1</v>
      </c>
      <c r="H19043"/>
      <c r="I19043">
        <v>1</v>
      </c>
      <c r="J19043" s="95">
        <v>45824.604166666664</v>
      </c>
      <c r="K19043">
        <v>0</v>
      </c>
    </row>
    <row r="19044" spans="1:12" x14ac:dyDescent="0.35">
      <c r="A19044" t="s">
        <v>19172</v>
      </c>
      <c r="B19044" s="93">
        <v>5219727249290</v>
      </c>
      <c r="C19044" t="s">
        <v>129</v>
      </c>
      <c r="D19044" t="s">
        <v>130</v>
      </c>
      <c r="E19044">
        <v>1</v>
      </c>
      <c r="F19044">
        <v>1</v>
      </c>
      <c r="G19044">
        <v>1</v>
      </c>
      <c r="H19044"/>
      <c r="I19044">
        <v>1</v>
      </c>
      <c r="J19044" s="95">
        <v>45824.609722222223</v>
      </c>
      <c r="K19044">
        <v>1</v>
      </c>
      <c r="L19044" s="95">
        <v>45824.635416666664</v>
      </c>
    </row>
    <row r="19045" spans="1:12" x14ac:dyDescent="0.35">
      <c r="A19045" t="s">
        <v>19173</v>
      </c>
      <c r="B19045" s="93">
        <v>5218331319930</v>
      </c>
      <c r="C19045" t="s">
        <v>129</v>
      </c>
      <c r="D19045" t="s">
        <v>130</v>
      </c>
      <c r="E19045">
        <v>1</v>
      </c>
      <c r="F19045">
        <v>0</v>
      </c>
      <c r="G19045">
        <v>1</v>
      </c>
      <c r="H19045"/>
      <c r="I19045">
        <v>1</v>
      </c>
      <c r="J19045" s="95">
        <v>45824.602777777778</v>
      </c>
      <c r="K19045">
        <v>0</v>
      </c>
    </row>
    <row r="19046" spans="1:12" x14ac:dyDescent="0.35">
      <c r="A19046" t="s">
        <v>19174</v>
      </c>
      <c r="B19046" s="93">
        <v>5219511561176</v>
      </c>
      <c r="C19046" t="s">
        <v>129</v>
      </c>
      <c r="D19046" t="s">
        <v>130</v>
      </c>
      <c r="E19046">
        <v>1</v>
      </c>
      <c r="F19046">
        <v>1</v>
      </c>
      <c r="G19046">
        <v>1</v>
      </c>
      <c r="H19046"/>
      <c r="I19046">
        <v>1</v>
      </c>
      <c r="J19046" s="95">
        <v>45824.640277777777</v>
      </c>
      <c r="K19046">
        <v>1</v>
      </c>
      <c r="L19046" s="95">
        <v>45824.640277777777</v>
      </c>
    </row>
    <row r="19047" spans="1:12" x14ac:dyDescent="0.35">
      <c r="A19047" t="s">
        <v>19175</v>
      </c>
      <c r="B19047" s="93">
        <v>5216521925170</v>
      </c>
      <c r="C19047" t="s">
        <v>129</v>
      </c>
      <c r="D19047" t="s">
        <v>130</v>
      </c>
      <c r="E19047">
        <v>0</v>
      </c>
      <c r="F19047">
        <v>0</v>
      </c>
      <c r="G19047">
        <v>0</v>
      </c>
      <c r="H19047" s="95">
        <v>45824.61041666667</v>
      </c>
      <c r="I19047">
        <v>0</v>
      </c>
      <c r="K19047">
        <v>0</v>
      </c>
    </row>
    <row r="19048" spans="1:12" x14ac:dyDescent="0.35">
      <c r="A19048" t="s">
        <v>19176</v>
      </c>
      <c r="B19048" s="93">
        <v>5218448922107</v>
      </c>
      <c r="C19048" t="s">
        <v>129</v>
      </c>
      <c r="D19048" t="s">
        <v>130</v>
      </c>
      <c r="E19048">
        <v>1</v>
      </c>
      <c r="F19048">
        <v>0</v>
      </c>
      <c r="G19048">
        <v>1</v>
      </c>
      <c r="H19048"/>
      <c r="I19048">
        <v>1</v>
      </c>
      <c r="J19048" s="95">
        <v>45824.601388888892</v>
      </c>
      <c r="K19048">
        <v>0</v>
      </c>
    </row>
    <row r="19049" spans="1:12" x14ac:dyDescent="0.35">
      <c r="A19049" t="s">
        <v>19177</v>
      </c>
      <c r="B19049" s="93">
        <v>5215532249036</v>
      </c>
      <c r="C19049" t="s">
        <v>129</v>
      </c>
      <c r="D19049" t="s">
        <v>130</v>
      </c>
      <c r="E19049">
        <v>1</v>
      </c>
      <c r="F19049">
        <v>1</v>
      </c>
      <c r="G19049">
        <v>1</v>
      </c>
      <c r="H19049"/>
      <c r="I19049">
        <v>1</v>
      </c>
      <c r="J19049" s="95">
        <v>45824.606249999997</v>
      </c>
      <c r="K19049">
        <v>1</v>
      </c>
      <c r="L19049" s="95">
        <v>45824.607638888891</v>
      </c>
    </row>
    <row r="19050" spans="1:12" x14ac:dyDescent="0.35">
      <c r="A19050" t="s">
        <v>19178</v>
      </c>
      <c r="B19050" s="93">
        <v>5217121220474</v>
      </c>
      <c r="C19050" t="s">
        <v>129</v>
      </c>
      <c r="D19050" t="s">
        <v>130</v>
      </c>
      <c r="E19050">
        <v>0</v>
      </c>
      <c r="F19050">
        <v>0</v>
      </c>
      <c r="G19050">
        <v>0</v>
      </c>
      <c r="H19050" s="95">
        <v>45824.603472222225</v>
      </c>
      <c r="I19050">
        <v>0</v>
      </c>
      <c r="K19050">
        <v>0</v>
      </c>
    </row>
    <row r="19051" spans="1:12" x14ac:dyDescent="0.35">
      <c r="A19051" t="s">
        <v>19179</v>
      </c>
      <c r="B19051" s="93">
        <v>5212711665744</v>
      </c>
      <c r="C19051" t="s">
        <v>129</v>
      </c>
      <c r="D19051" t="s">
        <v>130</v>
      </c>
      <c r="E19051">
        <v>0</v>
      </c>
      <c r="F19051">
        <v>0</v>
      </c>
      <c r="G19051">
        <v>0</v>
      </c>
      <c r="H19051" s="95">
        <v>45824.604861111111</v>
      </c>
      <c r="I19051">
        <v>0</v>
      </c>
      <c r="K19051">
        <v>0</v>
      </c>
    </row>
    <row r="19052" spans="1:12" x14ac:dyDescent="0.35">
      <c r="A19052" t="s">
        <v>19180</v>
      </c>
      <c r="B19052" s="93">
        <v>5219994146119</v>
      </c>
      <c r="C19052" t="s">
        <v>129</v>
      </c>
      <c r="D19052" t="s">
        <v>130</v>
      </c>
      <c r="E19052">
        <v>1</v>
      </c>
      <c r="F19052">
        <v>1</v>
      </c>
      <c r="G19052">
        <v>1</v>
      </c>
      <c r="H19052"/>
      <c r="I19052">
        <v>1</v>
      </c>
      <c r="J19052" s="95">
        <v>45824.606944444444</v>
      </c>
      <c r="K19052">
        <v>1</v>
      </c>
      <c r="L19052" s="95">
        <v>45824.617361111108</v>
      </c>
    </row>
    <row r="19053" spans="1:12" x14ac:dyDescent="0.35">
      <c r="A19053" t="s">
        <v>19181</v>
      </c>
      <c r="B19053" s="93">
        <v>5215528993545</v>
      </c>
      <c r="C19053" t="s">
        <v>129</v>
      </c>
      <c r="D19053" t="s">
        <v>130</v>
      </c>
      <c r="E19053">
        <v>1</v>
      </c>
      <c r="F19053">
        <v>1</v>
      </c>
      <c r="G19053">
        <v>1</v>
      </c>
      <c r="H19053"/>
      <c r="I19053">
        <v>1</v>
      </c>
      <c r="J19053" s="95">
        <v>45824.60833333333</v>
      </c>
      <c r="K19053">
        <v>1</v>
      </c>
      <c r="L19053" s="95">
        <v>45824.70208333333</v>
      </c>
    </row>
    <row r="19054" spans="1:12" x14ac:dyDescent="0.35">
      <c r="A19054" t="s">
        <v>19182</v>
      </c>
      <c r="B19054" s="93">
        <v>5213111382341</v>
      </c>
      <c r="C19054" t="s">
        <v>129</v>
      </c>
      <c r="D19054" t="s">
        <v>130</v>
      </c>
      <c r="E19054">
        <v>1</v>
      </c>
      <c r="F19054">
        <v>1</v>
      </c>
      <c r="G19054">
        <v>1</v>
      </c>
      <c r="H19054"/>
      <c r="I19054">
        <v>1</v>
      </c>
      <c r="J19054" s="95">
        <v>45824.602083333331</v>
      </c>
      <c r="K19054">
        <v>1</v>
      </c>
      <c r="L19054" s="95">
        <v>45824.602777777778</v>
      </c>
    </row>
    <row r="19055" spans="1:12" x14ac:dyDescent="0.35">
      <c r="A19055" t="s">
        <v>19183</v>
      </c>
      <c r="B19055" s="93">
        <v>5217461060507</v>
      </c>
      <c r="C19055" t="s">
        <v>129</v>
      </c>
      <c r="D19055" t="s">
        <v>130</v>
      </c>
      <c r="E19055">
        <v>1</v>
      </c>
      <c r="F19055">
        <v>1</v>
      </c>
      <c r="G19055">
        <v>1</v>
      </c>
      <c r="H19055"/>
      <c r="I19055">
        <v>1</v>
      </c>
      <c r="J19055" s="95">
        <v>45824.602777777778</v>
      </c>
      <c r="K19055">
        <v>1</v>
      </c>
      <c r="L19055" s="95">
        <v>45824.609722222223</v>
      </c>
    </row>
    <row r="19056" spans="1:12" x14ac:dyDescent="0.35">
      <c r="A19056" t="s">
        <v>19184</v>
      </c>
      <c r="B19056" s="93">
        <v>5217141420330</v>
      </c>
      <c r="C19056" t="s">
        <v>129</v>
      </c>
      <c r="D19056" t="s">
        <v>130</v>
      </c>
      <c r="E19056">
        <v>0</v>
      </c>
      <c r="F19056">
        <v>0</v>
      </c>
      <c r="G19056">
        <v>0</v>
      </c>
      <c r="H19056" s="95">
        <v>45824.60833333333</v>
      </c>
      <c r="I19056">
        <v>0</v>
      </c>
      <c r="K19056">
        <v>0</v>
      </c>
    </row>
    <row r="19057" spans="1:12" x14ac:dyDescent="0.35">
      <c r="A19057" t="s">
        <v>19185</v>
      </c>
      <c r="B19057" s="93">
        <v>5219221033106</v>
      </c>
      <c r="C19057" t="s">
        <v>129</v>
      </c>
      <c r="D19057" t="s">
        <v>130</v>
      </c>
      <c r="E19057">
        <v>1</v>
      </c>
      <c r="F19057">
        <v>1</v>
      </c>
      <c r="G19057">
        <v>1</v>
      </c>
      <c r="H19057"/>
      <c r="I19057">
        <v>1</v>
      </c>
      <c r="J19057" s="95">
        <v>45824.604861111111</v>
      </c>
      <c r="K19057">
        <v>1</v>
      </c>
      <c r="L19057" s="95">
        <v>45825.034722222219</v>
      </c>
    </row>
    <row r="19058" spans="1:12" x14ac:dyDescent="0.35">
      <c r="A19058" t="s">
        <v>19186</v>
      </c>
      <c r="B19058" s="93">
        <v>5219612354761</v>
      </c>
      <c r="C19058" t="s">
        <v>129</v>
      </c>
      <c r="D19058" t="s">
        <v>130</v>
      </c>
      <c r="E19058">
        <v>1</v>
      </c>
      <c r="F19058">
        <v>1</v>
      </c>
      <c r="G19058">
        <v>1</v>
      </c>
      <c r="H19058"/>
      <c r="I19058">
        <v>1</v>
      </c>
      <c r="J19058" s="95">
        <v>45824.604861111111</v>
      </c>
      <c r="K19058">
        <v>1</v>
      </c>
      <c r="L19058" s="95">
        <v>45824.620138888888</v>
      </c>
    </row>
    <row r="19059" spans="1:12" x14ac:dyDescent="0.35">
      <c r="A19059" t="s">
        <v>19187</v>
      </c>
      <c r="B19059" s="93">
        <v>5219361122067</v>
      </c>
      <c r="C19059" t="s">
        <v>129</v>
      </c>
      <c r="D19059" t="s">
        <v>130</v>
      </c>
      <c r="E19059">
        <v>0</v>
      </c>
      <c r="F19059">
        <v>0</v>
      </c>
      <c r="G19059">
        <v>0</v>
      </c>
      <c r="H19059" s="95">
        <v>45824.606944444444</v>
      </c>
      <c r="I19059">
        <v>0</v>
      </c>
      <c r="K19059">
        <v>0</v>
      </c>
    </row>
    <row r="19060" spans="1:12" x14ac:dyDescent="0.35">
      <c r="A19060" t="s">
        <v>19188</v>
      </c>
      <c r="B19060" s="93">
        <v>5213314291343</v>
      </c>
      <c r="C19060" t="s">
        <v>129</v>
      </c>
      <c r="D19060" t="s">
        <v>130</v>
      </c>
      <c r="E19060">
        <v>1</v>
      </c>
      <c r="F19060">
        <v>0</v>
      </c>
      <c r="G19060">
        <v>1</v>
      </c>
      <c r="H19060"/>
      <c r="I19060">
        <v>1</v>
      </c>
      <c r="J19060" s="95">
        <v>45824.604166666664</v>
      </c>
      <c r="K19060">
        <v>0</v>
      </c>
    </row>
    <row r="19061" spans="1:12" x14ac:dyDescent="0.35">
      <c r="A19061" t="s">
        <v>19189</v>
      </c>
      <c r="B19061" s="93">
        <v>5217121592203</v>
      </c>
      <c r="C19061" t="s">
        <v>129</v>
      </c>
      <c r="D19061" t="s">
        <v>130</v>
      </c>
      <c r="E19061">
        <v>1</v>
      </c>
      <c r="F19061">
        <v>1</v>
      </c>
      <c r="G19061">
        <v>1</v>
      </c>
      <c r="H19061"/>
      <c r="I19061">
        <v>1</v>
      </c>
      <c r="J19061" s="95">
        <v>45824.602777777778</v>
      </c>
      <c r="K19061">
        <v>1</v>
      </c>
      <c r="L19061" s="95">
        <v>45824.618750000001</v>
      </c>
    </row>
    <row r="19062" spans="1:12" x14ac:dyDescent="0.35">
      <c r="A19062" t="s">
        <v>19190</v>
      </c>
      <c r="B19062" s="93">
        <v>5216142808832</v>
      </c>
      <c r="C19062" t="s">
        <v>129</v>
      </c>
      <c r="D19062" t="s">
        <v>130</v>
      </c>
      <c r="E19062">
        <v>1</v>
      </c>
      <c r="F19062">
        <v>1</v>
      </c>
      <c r="G19062">
        <v>1</v>
      </c>
      <c r="H19062"/>
      <c r="I19062">
        <v>1</v>
      </c>
      <c r="J19062" s="95">
        <v>45824.658333333333</v>
      </c>
      <c r="K19062">
        <v>1</v>
      </c>
      <c r="L19062" s="95">
        <v>45824.659722222219</v>
      </c>
    </row>
    <row r="19063" spans="1:12" x14ac:dyDescent="0.35">
      <c r="A19063" t="s">
        <v>19191</v>
      </c>
      <c r="B19063" s="93">
        <v>5215555239913</v>
      </c>
      <c r="C19063" t="s">
        <v>129</v>
      </c>
      <c r="D19063" t="s">
        <v>130</v>
      </c>
      <c r="E19063">
        <v>0</v>
      </c>
      <c r="F19063">
        <v>0</v>
      </c>
      <c r="G19063">
        <v>0</v>
      </c>
      <c r="H19063" s="95">
        <v>45824.60833333333</v>
      </c>
      <c r="I19063">
        <v>0</v>
      </c>
      <c r="K19063">
        <v>0</v>
      </c>
    </row>
    <row r="19064" spans="1:12" x14ac:dyDescent="0.35">
      <c r="A19064" t="s">
        <v>19192</v>
      </c>
      <c r="B19064" s="93">
        <v>5215548157907</v>
      </c>
      <c r="C19064" t="s">
        <v>129</v>
      </c>
      <c r="D19064" t="s">
        <v>130</v>
      </c>
      <c r="E19064">
        <v>1</v>
      </c>
      <c r="F19064">
        <v>1</v>
      </c>
      <c r="G19064">
        <v>1</v>
      </c>
      <c r="H19064"/>
      <c r="I19064">
        <v>1</v>
      </c>
      <c r="J19064" s="95">
        <v>45824.601388888892</v>
      </c>
      <c r="K19064">
        <v>1</v>
      </c>
      <c r="L19064" s="95">
        <v>45824.841666666667</v>
      </c>
    </row>
    <row r="19065" spans="1:12" x14ac:dyDescent="0.35">
      <c r="A19065" t="s">
        <v>19193</v>
      </c>
      <c r="B19065" s="93">
        <v>5215549291984</v>
      </c>
      <c r="C19065" t="s">
        <v>129</v>
      </c>
      <c r="D19065" t="s">
        <v>130</v>
      </c>
      <c r="E19065">
        <v>1</v>
      </c>
      <c r="F19065">
        <v>1</v>
      </c>
      <c r="G19065">
        <v>1</v>
      </c>
      <c r="H19065"/>
      <c r="I19065">
        <v>1</v>
      </c>
      <c r="J19065" s="95">
        <v>45824.61041666667</v>
      </c>
      <c r="K19065">
        <v>1</v>
      </c>
      <c r="L19065" s="95">
        <v>45824.611111111109</v>
      </c>
    </row>
    <row r="19066" spans="1:12" x14ac:dyDescent="0.35">
      <c r="A19066" t="s">
        <v>19194</v>
      </c>
      <c r="B19066" s="93">
        <v>5214772732743</v>
      </c>
      <c r="C19066" t="s">
        <v>129</v>
      </c>
      <c r="D19066" t="s">
        <v>130</v>
      </c>
      <c r="E19066">
        <v>0</v>
      </c>
      <c r="F19066">
        <v>0</v>
      </c>
      <c r="G19066">
        <v>0</v>
      </c>
      <c r="H19066" s="95">
        <v>45824.604166666664</v>
      </c>
      <c r="I19066">
        <v>0</v>
      </c>
      <c r="K19066">
        <v>0</v>
      </c>
    </row>
    <row r="19067" spans="1:12" x14ac:dyDescent="0.35">
      <c r="A19067" t="s">
        <v>19195</v>
      </c>
      <c r="B19067" s="93">
        <v>5215532326673</v>
      </c>
      <c r="C19067" t="s">
        <v>129</v>
      </c>
      <c r="D19067" t="s">
        <v>130</v>
      </c>
      <c r="E19067">
        <v>1</v>
      </c>
      <c r="F19067">
        <v>0</v>
      </c>
      <c r="G19067">
        <v>1</v>
      </c>
      <c r="H19067"/>
      <c r="I19067">
        <v>1</v>
      </c>
      <c r="J19067" s="95">
        <v>45824.607638888891</v>
      </c>
      <c r="K19067">
        <v>0</v>
      </c>
    </row>
    <row r="19068" spans="1:12" x14ac:dyDescent="0.35">
      <c r="A19068" t="s">
        <v>19196</v>
      </c>
      <c r="B19068" s="93">
        <v>5215551632645</v>
      </c>
      <c r="C19068" t="s">
        <v>129</v>
      </c>
      <c r="D19068" t="s">
        <v>130</v>
      </c>
      <c r="E19068">
        <v>1</v>
      </c>
      <c r="F19068">
        <v>0</v>
      </c>
      <c r="G19068">
        <v>1</v>
      </c>
      <c r="H19068"/>
      <c r="I19068">
        <v>1</v>
      </c>
      <c r="J19068" s="95">
        <v>45824.624305555553</v>
      </c>
      <c r="K19068">
        <v>0</v>
      </c>
    </row>
    <row r="19069" spans="1:12" x14ac:dyDescent="0.35">
      <c r="A19069" t="s">
        <v>19197</v>
      </c>
      <c r="B19069" s="93">
        <v>5215587022524</v>
      </c>
      <c r="C19069" t="s">
        <v>129</v>
      </c>
      <c r="D19069" t="s">
        <v>130</v>
      </c>
      <c r="E19069">
        <v>1</v>
      </c>
      <c r="F19069">
        <v>1</v>
      </c>
      <c r="G19069">
        <v>1</v>
      </c>
      <c r="H19069"/>
      <c r="I19069">
        <v>1</v>
      </c>
      <c r="J19069" s="95">
        <v>45824.602083333331</v>
      </c>
      <c r="K19069">
        <v>1</v>
      </c>
      <c r="L19069" s="95">
        <v>45824.634027777778</v>
      </c>
    </row>
    <row r="19070" spans="1:12" x14ac:dyDescent="0.35">
      <c r="A19070" t="s">
        <v>19198</v>
      </c>
      <c r="B19070" s="93">
        <v>5215541816985</v>
      </c>
      <c r="C19070" t="s">
        <v>129</v>
      </c>
      <c r="D19070" t="s">
        <v>130</v>
      </c>
      <c r="E19070">
        <v>0</v>
      </c>
      <c r="F19070">
        <v>0</v>
      </c>
      <c r="G19070">
        <v>0</v>
      </c>
      <c r="H19070" s="95">
        <v>45824.606249999997</v>
      </c>
      <c r="I19070">
        <v>0</v>
      </c>
      <c r="K19070">
        <v>0</v>
      </c>
    </row>
    <row r="19071" spans="1:12" x14ac:dyDescent="0.35">
      <c r="A19071" t="s">
        <v>19199</v>
      </c>
      <c r="B19071" s="93">
        <v>5215522457148</v>
      </c>
      <c r="C19071" t="s">
        <v>129</v>
      </c>
      <c r="D19071" t="s">
        <v>130</v>
      </c>
      <c r="E19071">
        <v>1</v>
      </c>
      <c r="F19071">
        <v>0</v>
      </c>
      <c r="G19071">
        <v>1</v>
      </c>
      <c r="H19071"/>
      <c r="I19071">
        <v>1</v>
      </c>
      <c r="J19071" s="95">
        <v>45824.605555555558</v>
      </c>
      <c r="K19071">
        <v>0</v>
      </c>
    </row>
    <row r="19072" spans="1:12" x14ac:dyDescent="0.35">
      <c r="A19072" t="s">
        <v>19200</v>
      </c>
      <c r="B19072" s="93">
        <v>5216629488590</v>
      </c>
      <c r="C19072" t="s">
        <v>129</v>
      </c>
      <c r="D19072" t="s">
        <v>130</v>
      </c>
      <c r="E19072">
        <v>1</v>
      </c>
      <c r="F19072">
        <v>1</v>
      </c>
      <c r="G19072">
        <v>1</v>
      </c>
      <c r="H19072"/>
      <c r="I19072">
        <v>1</v>
      </c>
      <c r="J19072" s="95">
        <v>45824.604166666664</v>
      </c>
      <c r="K19072">
        <v>1</v>
      </c>
      <c r="L19072" s="95">
        <v>45824.638194444444</v>
      </c>
    </row>
    <row r="19073" spans="1:12" x14ac:dyDescent="0.35">
      <c r="A19073" t="s">
        <v>19201</v>
      </c>
      <c r="B19073" s="93">
        <v>5218721147622</v>
      </c>
      <c r="C19073" t="s">
        <v>129</v>
      </c>
      <c r="D19073" t="s">
        <v>130</v>
      </c>
      <c r="E19073">
        <v>1</v>
      </c>
      <c r="F19073">
        <v>1</v>
      </c>
      <c r="G19073">
        <v>1</v>
      </c>
      <c r="H19073"/>
      <c r="I19073">
        <v>1</v>
      </c>
      <c r="J19073" s="95">
        <v>45824.606944444444</v>
      </c>
      <c r="K19073">
        <v>1</v>
      </c>
      <c r="L19073" s="95">
        <v>45824.634027777778</v>
      </c>
    </row>
    <row r="19074" spans="1:12" x14ac:dyDescent="0.35">
      <c r="A19074" t="s">
        <v>19202</v>
      </c>
      <c r="B19074" s="93">
        <v>5213314101752</v>
      </c>
      <c r="C19074" t="s">
        <v>129</v>
      </c>
      <c r="D19074" t="s">
        <v>130</v>
      </c>
      <c r="E19074">
        <v>1</v>
      </c>
      <c r="F19074">
        <v>0</v>
      </c>
      <c r="G19074">
        <v>1</v>
      </c>
      <c r="H19074"/>
      <c r="I19074">
        <v>1</v>
      </c>
      <c r="J19074" s="95">
        <v>45824.602083333331</v>
      </c>
      <c r="K19074">
        <v>0</v>
      </c>
    </row>
    <row r="19075" spans="1:12" x14ac:dyDescent="0.35">
      <c r="A19075" t="s">
        <v>19203</v>
      </c>
      <c r="B19075" s="93">
        <v>5219222208414</v>
      </c>
      <c r="C19075" t="s">
        <v>129</v>
      </c>
      <c r="D19075" t="s">
        <v>130</v>
      </c>
      <c r="E19075">
        <v>1</v>
      </c>
      <c r="F19075">
        <v>1</v>
      </c>
      <c r="G19075">
        <v>1</v>
      </c>
      <c r="H19075"/>
      <c r="I19075">
        <v>1</v>
      </c>
      <c r="J19075" s="95">
        <v>45824.605555555558</v>
      </c>
      <c r="K19075">
        <v>1</v>
      </c>
      <c r="L19075" s="95">
        <v>45824.605555555558</v>
      </c>
    </row>
    <row r="19076" spans="1:12" x14ac:dyDescent="0.35">
      <c r="A19076" t="s">
        <v>19204</v>
      </c>
      <c r="B19076" s="93">
        <v>5213314152010</v>
      </c>
      <c r="C19076" t="s">
        <v>129</v>
      </c>
      <c r="D19076" t="s">
        <v>130</v>
      </c>
      <c r="E19076">
        <v>1</v>
      </c>
      <c r="F19076">
        <v>0</v>
      </c>
      <c r="G19076">
        <v>1</v>
      </c>
      <c r="H19076"/>
      <c r="I19076">
        <v>1</v>
      </c>
      <c r="J19076" s="95">
        <v>45824.607638888891</v>
      </c>
      <c r="K19076">
        <v>0</v>
      </c>
    </row>
    <row r="19077" spans="1:12" x14ac:dyDescent="0.35">
      <c r="A19077" t="s">
        <v>19205</v>
      </c>
      <c r="B19077" s="93">
        <v>5215541777986</v>
      </c>
      <c r="C19077" t="s">
        <v>129</v>
      </c>
      <c r="D19077" t="s">
        <v>130</v>
      </c>
      <c r="E19077">
        <v>1</v>
      </c>
      <c r="F19077">
        <v>1</v>
      </c>
      <c r="G19077">
        <v>1</v>
      </c>
      <c r="H19077"/>
      <c r="I19077">
        <v>1</v>
      </c>
      <c r="J19077" s="95">
        <v>45824.604861111111</v>
      </c>
      <c r="K19077">
        <v>1</v>
      </c>
      <c r="L19077" s="95">
        <v>45824.612500000003</v>
      </c>
    </row>
    <row r="19078" spans="1:12" x14ac:dyDescent="0.35">
      <c r="A19078" t="s">
        <v>19206</v>
      </c>
      <c r="B19078" s="93">
        <v>5214271861072</v>
      </c>
      <c r="C19078" t="s">
        <v>129</v>
      </c>
      <c r="D19078" t="s">
        <v>130</v>
      </c>
      <c r="E19078">
        <v>1</v>
      </c>
      <c r="F19078">
        <v>0</v>
      </c>
      <c r="G19078">
        <v>1</v>
      </c>
      <c r="H19078"/>
      <c r="I19078">
        <v>1</v>
      </c>
      <c r="J19078" s="95">
        <v>45824.609722222223</v>
      </c>
      <c r="K19078">
        <v>0</v>
      </c>
    </row>
    <row r="19079" spans="1:12" x14ac:dyDescent="0.35">
      <c r="A19079" t="s">
        <v>19207</v>
      </c>
      <c r="B19079" s="93">
        <v>5213111107638</v>
      </c>
      <c r="C19079" t="s">
        <v>129</v>
      </c>
      <c r="D19079" t="s">
        <v>130</v>
      </c>
      <c r="E19079">
        <v>1</v>
      </c>
      <c r="F19079">
        <v>0</v>
      </c>
      <c r="G19079">
        <v>1</v>
      </c>
      <c r="H19079"/>
      <c r="I19079">
        <v>1</v>
      </c>
      <c r="J19079" s="95">
        <v>45824.601388888892</v>
      </c>
      <c r="K19079">
        <v>0</v>
      </c>
    </row>
    <row r="19080" spans="1:12" x14ac:dyDescent="0.35">
      <c r="A19080" t="s">
        <v>19208</v>
      </c>
      <c r="B19080" s="93">
        <v>5212223353165</v>
      </c>
      <c r="C19080" t="s">
        <v>129</v>
      </c>
      <c r="D19080" t="s">
        <v>130</v>
      </c>
      <c r="E19080">
        <v>1</v>
      </c>
      <c r="F19080">
        <v>1</v>
      </c>
      <c r="G19080">
        <v>1</v>
      </c>
      <c r="H19080"/>
      <c r="I19080">
        <v>1</v>
      </c>
      <c r="J19080" s="95">
        <v>45824.607638888891</v>
      </c>
      <c r="K19080">
        <v>1</v>
      </c>
      <c r="L19080" s="95">
        <v>45824.636111111111</v>
      </c>
    </row>
    <row r="19081" spans="1:12" x14ac:dyDescent="0.35">
      <c r="A19081" t="s">
        <v>19209</v>
      </c>
      <c r="B19081" s="93">
        <v>5215578177371</v>
      </c>
      <c r="C19081" t="s">
        <v>129</v>
      </c>
      <c r="D19081" t="s">
        <v>130</v>
      </c>
      <c r="E19081">
        <v>1</v>
      </c>
      <c r="F19081">
        <v>0</v>
      </c>
      <c r="G19081">
        <v>1</v>
      </c>
      <c r="H19081"/>
      <c r="I19081">
        <v>1</v>
      </c>
      <c r="J19081" s="95">
        <v>45824.604861111111</v>
      </c>
      <c r="K19081">
        <v>0</v>
      </c>
    </row>
    <row r="19082" spans="1:12" x14ac:dyDescent="0.35">
      <c r="A19082" t="s">
        <v>19210</v>
      </c>
      <c r="B19082" s="93">
        <v>5214431869513</v>
      </c>
      <c r="C19082" t="s">
        <v>129</v>
      </c>
      <c r="D19082" t="s">
        <v>130</v>
      </c>
      <c r="E19082">
        <v>0</v>
      </c>
      <c r="F19082">
        <v>0</v>
      </c>
      <c r="G19082">
        <v>0</v>
      </c>
      <c r="H19082" s="95">
        <v>45824.60833333333</v>
      </c>
      <c r="I19082">
        <v>0</v>
      </c>
      <c r="K19082">
        <v>0</v>
      </c>
    </row>
    <row r="19083" spans="1:12" x14ac:dyDescent="0.35">
      <c r="A19083" t="s">
        <v>19211</v>
      </c>
      <c r="B19083" s="93">
        <v>5215510097461</v>
      </c>
      <c r="C19083" t="s">
        <v>129</v>
      </c>
      <c r="D19083" t="s">
        <v>130</v>
      </c>
      <c r="E19083">
        <v>1</v>
      </c>
      <c r="F19083">
        <v>1</v>
      </c>
      <c r="G19083">
        <v>1</v>
      </c>
      <c r="H19083"/>
      <c r="I19083">
        <v>1</v>
      </c>
      <c r="J19083" s="95">
        <v>45824.604861111111</v>
      </c>
      <c r="K19083">
        <v>1</v>
      </c>
      <c r="L19083" s="95">
        <v>45824.654861111114</v>
      </c>
    </row>
    <row r="19084" spans="1:12" x14ac:dyDescent="0.35">
      <c r="A19084" t="s">
        <v>19212</v>
      </c>
      <c r="B19084" s="93">
        <v>5214434107891</v>
      </c>
      <c r="C19084" t="s">
        <v>129</v>
      </c>
      <c r="D19084" t="s">
        <v>130</v>
      </c>
      <c r="E19084">
        <v>1</v>
      </c>
      <c r="F19084">
        <v>0</v>
      </c>
      <c r="G19084">
        <v>1</v>
      </c>
      <c r="H19084"/>
      <c r="I19084">
        <v>1</v>
      </c>
      <c r="J19084" s="95">
        <v>45824.604166666664</v>
      </c>
      <c r="K19084">
        <v>0</v>
      </c>
    </row>
    <row r="19085" spans="1:12" x14ac:dyDescent="0.35">
      <c r="A19085" t="s">
        <v>19213</v>
      </c>
      <c r="B19085" s="93">
        <v>5214961104996</v>
      </c>
      <c r="C19085" t="s">
        <v>129</v>
      </c>
      <c r="D19085" t="s">
        <v>130</v>
      </c>
      <c r="E19085">
        <v>1</v>
      </c>
      <c r="F19085">
        <v>0</v>
      </c>
      <c r="G19085">
        <v>1</v>
      </c>
      <c r="H19085"/>
      <c r="I19085">
        <v>1</v>
      </c>
      <c r="J19085" s="95">
        <v>45824.601388888892</v>
      </c>
      <c r="K19085">
        <v>0</v>
      </c>
    </row>
    <row r="19086" spans="1:12" x14ac:dyDescent="0.35">
      <c r="A19086" t="s">
        <v>19214</v>
      </c>
      <c r="B19086" s="93">
        <v>5215554525492</v>
      </c>
      <c r="C19086" t="s">
        <v>129</v>
      </c>
      <c r="D19086" t="s">
        <v>130</v>
      </c>
      <c r="E19086">
        <v>1</v>
      </c>
      <c r="F19086">
        <v>1</v>
      </c>
      <c r="G19086">
        <v>1</v>
      </c>
      <c r="H19086"/>
      <c r="I19086">
        <v>1</v>
      </c>
      <c r="J19086" s="95">
        <v>45824.604166666664</v>
      </c>
      <c r="K19086">
        <v>1</v>
      </c>
      <c r="L19086" s="95">
        <v>45826.081944444442</v>
      </c>
    </row>
    <row r="19087" spans="1:12" x14ac:dyDescent="0.35">
      <c r="A19087" t="s">
        <v>19215</v>
      </c>
      <c r="B19087" s="93">
        <v>5214776714900</v>
      </c>
      <c r="C19087" t="s">
        <v>129</v>
      </c>
      <c r="D19087" t="s">
        <v>130</v>
      </c>
      <c r="E19087">
        <v>1</v>
      </c>
      <c r="F19087">
        <v>1</v>
      </c>
      <c r="G19087">
        <v>1</v>
      </c>
      <c r="H19087"/>
      <c r="I19087">
        <v>1</v>
      </c>
      <c r="J19087" s="95">
        <v>45824.607638888891</v>
      </c>
      <c r="K19087">
        <v>1</v>
      </c>
      <c r="L19087" s="95">
        <v>45824.627083333333</v>
      </c>
    </row>
    <row r="19088" spans="1:12" x14ac:dyDescent="0.35">
      <c r="A19088" t="s">
        <v>19216</v>
      </c>
      <c r="B19088" s="93">
        <v>5216981142691</v>
      </c>
      <c r="C19088" t="s">
        <v>129</v>
      </c>
      <c r="D19088" t="s">
        <v>130</v>
      </c>
      <c r="E19088">
        <v>1</v>
      </c>
      <c r="F19088">
        <v>1</v>
      </c>
      <c r="G19088">
        <v>1</v>
      </c>
      <c r="H19088"/>
      <c r="I19088">
        <v>1</v>
      </c>
      <c r="J19088" s="95">
        <v>45824.603472222225</v>
      </c>
      <c r="K19088">
        <v>1</v>
      </c>
      <c r="L19088" s="95">
        <v>45824.604861111111</v>
      </c>
    </row>
    <row r="19089" spans="1:12" x14ac:dyDescent="0.35">
      <c r="A19089" t="s">
        <v>19217</v>
      </c>
      <c r="B19089" s="93">
        <v>5217712363078</v>
      </c>
      <c r="C19089" t="s">
        <v>129</v>
      </c>
      <c r="D19089" t="s">
        <v>130</v>
      </c>
      <c r="E19089">
        <v>1</v>
      </c>
      <c r="F19089">
        <v>1</v>
      </c>
      <c r="G19089">
        <v>1</v>
      </c>
      <c r="H19089"/>
      <c r="I19089">
        <v>1</v>
      </c>
      <c r="J19089" s="95">
        <v>45824.601388888892</v>
      </c>
      <c r="K19089">
        <v>1</v>
      </c>
      <c r="L19089" s="95">
        <v>45824.615972222222</v>
      </c>
    </row>
    <row r="19090" spans="1:12" x14ac:dyDescent="0.35">
      <c r="A19090" t="s">
        <v>19218</v>
      </c>
      <c r="B19090" s="93">
        <v>5214626216314</v>
      </c>
      <c r="C19090" t="s">
        <v>129</v>
      </c>
      <c r="D19090" t="s">
        <v>130</v>
      </c>
      <c r="E19090">
        <v>1</v>
      </c>
      <c r="F19090">
        <v>0</v>
      </c>
      <c r="G19090">
        <v>1</v>
      </c>
      <c r="H19090"/>
      <c r="I19090">
        <v>1</v>
      </c>
      <c r="J19090" s="95">
        <v>45824.605555555558</v>
      </c>
      <c r="K19090">
        <v>0</v>
      </c>
    </row>
    <row r="19091" spans="1:12" x14ac:dyDescent="0.35">
      <c r="A19091" t="s">
        <v>19219</v>
      </c>
      <c r="B19091" s="93">
        <v>5213531253178</v>
      </c>
      <c r="C19091" t="s">
        <v>129</v>
      </c>
      <c r="D19091" t="s">
        <v>130</v>
      </c>
      <c r="E19091">
        <v>1</v>
      </c>
      <c r="F19091">
        <v>1</v>
      </c>
      <c r="G19091">
        <v>1</v>
      </c>
      <c r="H19091"/>
      <c r="I19091">
        <v>1</v>
      </c>
      <c r="J19091" s="95">
        <v>45824.61041666667</v>
      </c>
      <c r="K19091">
        <v>1</v>
      </c>
      <c r="L19091" s="95">
        <v>45824.663888888892</v>
      </c>
    </row>
    <row r="19092" spans="1:12" x14ac:dyDescent="0.35">
      <c r="A19092" t="s">
        <v>19220</v>
      </c>
      <c r="B19092" s="93">
        <v>5212224610545</v>
      </c>
      <c r="C19092" t="s">
        <v>129</v>
      </c>
      <c r="D19092" t="s">
        <v>130</v>
      </c>
      <c r="E19092">
        <v>0</v>
      </c>
      <c r="F19092">
        <v>0</v>
      </c>
      <c r="G19092">
        <v>0</v>
      </c>
      <c r="H19092" s="95">
        <v>45824.60833333333</v>
      </c>
      <c r="I19092">
        <v>0</v>
      </c>
      <c r="K19092">
        <v>0</v>
      </c>
    </row>
    <row r="19093" spans="1:12" x14ac:dyDescent="0.35">
      <c r="A19093" t="s">
        <v>19221</v>
      </c>
      <c r="B19093" s="93">
        <v>526563172929</v>
      </c>
      <c r="C19093" t="s">
        <v>129</v>
      </c>
      <c r="D19093" t="s">
        <v>130</v>
      </c>
      <c r="E19093">
        <v>1</v>
      </c>
      <c r="F19093">
        <v>0</v>
      </c>
      <c r="G19093">
        <v>1</v>
      </c>
      <c r="H19093"/>
      <c r="I19093">
        <v>1</v>
      </c>
      <c r="J19093" s="95">
        <v>45824.60833333333</v>
      </c>
      <c r="K19093">
        <v>0</v>
      </c>
    </row>
    <row r="19094" spans="1:12" x14ac:dyDescent="0.35">
      <c r="A19094" t="s">
        <v>19222</v>
      </c>
      <c r="B19094" s="93">
        <v>5219932173636</v>
      </c>
      <c r="C19094" t="s">
        <v>129</v>
      </c>
      <c r="D19094" t="s">
        <v>130</v>
      </c>
      <c r="E19094">
        <v>0</v>
      </c>
      <c r="F19094">
        <v>0</v>
      </c>
      <c r="G19094">
        <v>0</v>
      </c>
      <c r="H19094" s="95">
        <v>45824.604166666664</v>
      </c>
      <c r="I19094">
        <v>0</v>
      </c>
      <c r="K19094">
        <v>0</v>
      </c>
    </row>
    <row r="19095" spans="1:12" x14ac:dyDescent="0.35">
      <c r="A19095" t="s">
        <v>19223</v>
      </c>
      <c r="B19095" s="93">
        <v>5219994927801</v>
      </c>
      <c r="C19095" t="s">
        <v>129</v>
      </c>
      <c r="D19095" t="s">
        <v>130</v>
      </c>
      <c r="E19095">
        <v>1</v>
      </c>
      <c r="F19095">
        <v>0</v>
      </c>
      <c r="G19095">
        <v>1</v>
      </c>
      <c r="H19095"/>
      <c r="I19095">
        <v>1</v>
      </c>
      <c r="J19095" s="95">
        <v>45824.607638888891</v>
      </c>
      <c r="K19095">
        <v>0</v>
      </c>
    </row>
    <row r="19096" spans="1:12" x14ac:dyDescent="0.35">
      <c r="A19096" t="s">
        <v>19224</v>
      </c>
      <c r="B19096" s="93">
        <v>5217861431461</v>
      </c>
      <c r="C19096" t="s">
        <v>129</v>
      </c>
      <c r="D19096" t="s">
        <v>130</v>
      </c>
      <c r="E19096">
        <v>1</v>
      </c>
      <c r="F19096">
        <v>1</v>
      </c>
      <c r="G19096">
        <v>1</v>
      </c>
      <c r="H19096"/>
      <c r="I19096">
        <v>1</v>
      </c>
      <c r="J19096" s="95">
        <v>45824.605555555558</v>
      </c>
      <c r="K19096">
        <v>1</v>
      </c>
      <c r="L19096" s="95">
        <v>45824.60833333333</v>
      </c>
    </row>
    <row r="19097" spans="1:12" x14ac:dyDescent="0.35">
      <c r="A19097" t="s">
        <v>19225</v>
      </c>
      <c r="B19097" s="93">
        <v>5212381861698</v>
      </c>
      <c r="C19097" t="s">
        <v>129</v>
      </c>
      <c r="D19097" t="s">
        <v>130</v>
      </c>
      <c r="E19097">
        <v>1</v>
      </c>
      <c r="F19097">
        <v>1</v>
      </c>
      <c r="G19097">
        <v>1</v>
      </c>
      <c r="H19097"/>
      <c r="I19097">
        <v>1</v>
      </c>
      <c r="J19097" s="95">
        <v>45824.606944444444</v>
      </c>
      <c r="K19097">
        <v>1</v>
      </c>
      <c r="L19097" s="95">
        <v>45824.622916666667</v>
      </c>
    </row>
    <row r="19098" spans="1:12" x14ac:dyDescent="0.35">
      <c r="A19098" t="s">
        <v>19226</v>
      </c>
      <c r="B19098" s="93">
        <v>5212871811645</v>
      </c>
      <c r="C19098" t="s">
        <v>129</v>
      </c>
      <c r="D19098" t="s">
        <v>130</v>
      </c>
      <c r="E19098">
        <v>0</v>
      </c>
      <c r="F19098">
        <v>0</v>
      </c>
      <c r="G19098">
        <v>0</v>
      </c>
      <c r="H19098" s="95">
        <v>45824.601388888892</v>
      </c>
      <c r="I19098">
        <v>0</v>
      </c>
      <c r="K19098">
        <v>0</v>
      </c>
    </row>
    <row r="19099" spans="1:12" x14ac:dyDescent="0.35">
      <c r="A19099" t="s">
        <v>19227</v>
      </c>
      <c r="B19099" s="93">
        <v>5217751249674</v>
      </c>
      <c r="C19099" t="s">
        <v>129</v>
      </c>
      <c r="D19099" t="s">
        <v>130</v>
      </c>
      <c r="E19099">
        <v>1</v>
      </c>
      <c r="F19099">
        <v>1</v>
      </c>
      <c r="G19099">
        <v>1</v>
      </c>
      <c r="H19099"/>
      <c r="I19099">
        <v>1</v>
      </c>
      <c r="J19099" s="95">
        <v>45824.606944444444</v>
      </c>
      <c r="K19099">
        <v>1</v>
      </c>
      <c r="L19099" s="95">
        <v>45824.691666666666</v>
      </c>
    </row>
    <row r="19100" spans="1:12" x14ac:dyDescent="0.35">
      <c r="A19100" t="s">
        <v>19228</v>
      </c>
      <c r="B19100" s="93">
        <v>5218331886119</v>
      </c>
      <c r="C19100" t="s">
        <v>129</v>
      </c>
      <c r="D19100" t="s">
        <v>130</v>
      </c>
      <c r="E19100">
        <v>1</v>
      </c>
      <c r="F19100">
        <v>0</v>
      </c>
      <c r="G19100">
        <v>1</v>
      </c>
      <c r="H19100"/>
      <c r="I19100">
        <v>1</v>
      </c>
      <c r="J19100" s="95">
        <v>45824.602777777778</v>
      </c>
      <c r="K19100">
        <v>0</v>
      </c>
    </row>
    <row r="19101" spans="1:12" x14ac:dyDescent="0.35">
      <c r="A19101" t="s">
        <v>19229</v>
      </c>
      <c r="B19101" s="93">
        <v>5215585222653</v>
      </c>
      <c r="C19101" t="s">
        <v>129</v>
      </c>
      <c r="D19101" t="s">
        <v>130</v>
      </c>
      <c r="E19101">
        <v>1</v>
      </c>
      <c r="F19101">
        <v>1</v>
      </c>
      <c r="G19101">
        <v>1</v>
      </c>
      <c r="H19101"/>
      <c r="I19101">
        <v>1</v>
      </c>
      <c r="J19101" s="95">
        <v>45824.609027777777</v>
      </c>
      <c r="K19101">
        <v>1</v>
      </c>
      <c r="L19101" s="95">
        <v>45824.609722222223</v>
      </c>
    </row>
    <row r="19102" spans="1:12" x14ac:dyDescent="0.35">
      <c r="A19102" t="s">
        <v>19230</v>
      </c>
      <c r="B19102" s="93">
        <v>5217971114753</v>
      </c>
      <c r="C19102" t="s">
        <v>129</v>
      </c>
      <c r="D19102" t="s">
        <v>130</v>
      </c>
      <c r="E19102">
        <v>1</v>
      </c>
      <c r="F19102">
        <v>1</v>
      </c>
      <c r="G19102">
        <v>1</v>
      </c>
      <c r="H19102"/>
      <c r="I19102">
        <v>1</v>
      </c>
      <c r="J19102" s="95">
        <v>45824.609027777777</v>
      </c>
      <c r="K19102">
        <v>1</v>
      </c>
      <c r="L19102" s="95">
        <v>45824.622916666667</v>
      </c>
    </row>
    <row r="19103" spans="1:12" x14ac:dyDescent="0.35">
      <c r="A19103" t="s">
        <v>19231</v>
      </c>
      <c r="B19103" s="93">
        <v>5218715708850</v>
      </c>
      <c r="C19103" t="s">
        <v>129</v>
      </c>
      <c r="D19103" t="s">
        <v>130</v>
      </c>
      <c r="E19103">
        <v>1</v>
      </c>
      <c r="F19103">
        <v>1</v>
      </c>
      <c r="G19103">
        <v>1</v>
      </c>
      <c r="H19103"/>
      <c r="I19103">
        <v>1</v>
      </c>
      <c r="J19103" s="95">
        <v>45824.60833333333</v>
      </c>
      <c r="K19103">
        <v>1</v>
      </c>
      <c r="L19103" s="95">
        <v>45824.64166666667</v>
      </c>
    </row>
    <row r="19104" spans="1:12" x14ac:dyDescent="0.35">
      <c r="A19104" t="s">
        <v>19232</v>
      </c>
      <c r="B19104" s="93">
        <v>5212464908076</v>
      </c>
      <c r="C19104" t="s">
        <v>129</v>
      </c>
      <c r="D19104" t="s">
        <v>130</v>
      </c>
      <c r="E19104">
        <v>1</v>
      </c>
      <c r="F19104">
        <v>1</v>
      </c>
      <c r="G19104">
        <v>1</v>
      </c>
      <c r="H19104"/>
      <c r="I19104">
        <v>1</v>
      </c>
      <c r="J19104" s="95">
        <v>45824.602083333331</v>
      </c>
      <c r="K19104">
        <v>1</v>
      </c>
      <c r="L19104" s="95">
        <v>45824.648611111108</v>
      </c>
    </row>
    <row r="19105" spans="1:12" x14ac:dyDescent="0.35">
      <c r="A19105" t="s">
        <v>19233</v>
      </c>
      <c r="B19105" s="93">
        <v>5213315354275</v>
      </c>
      <c r="C19105" t="s">
        <v>129</v>
      </c>
      <c r="D19105" t="s">
        <v>130</v>
      </c>
      <c r="E19105">
        <v>0</v>
      </c>
      <c r="F19105">
        <v>0</v>
      </c>
      <c r="G19105">
        <v>0</v>
      </c>
      <c r="H19105" s="95">
        <v>45824.602777777778</v>
      </c>
      <c r="I19105">
        <v>0</v>
      </c>
      <c r="K19105">
        <v>0</v>
      </c>
    </row>
    <row r="19106" spans="1:12" x14ac:dyDescent="0.35">
      <c r="A19106" t="s">
        <v>19234</v>
      </c>
      <c r="B19106" s="93">
        <v>5217555587391</v>
      </c>
      <c r="C19106" t="s">
        <v>129</v>
      </c>
      <c r="D19106" t="s">
        <v>130</v>
      </c>
      <c r="E19106">
        <v>1</v>
      </c>
      <c r="F19106">
        <v>1</v>
      </c>
      <c r="G19106">
        <v>1</v>
      </c>
      <c r="H19106"/>
      <c r="I19106">
        <v>1</v>
      </c>
      <c r="J19106" s="95">
        <v>45824.605555555558</v>
      </c>
      <c r="K19106">
        <v>1</v>
      </c>
      <c r="L19106" s="95">
        <v>45824.609027777777</v>
      </c>
    </row>
    <row r="19107" spans="1:12" x14ac:dyDescent="0.35">
      <c r="A19107" t="s">
        <v>19235</v>
      </c>
      <c r="B19107" s="93">
        <v>5217731061575</v>
      </c>
      <c r="C19107" t="s">
        <v>129</v>
      </c>
      <c r="D19107" t="s">
        <v>130</v>
      </c>
      <c r="E19107">
        <v>1</v>
      </c>
      <c r="F19107">
        <v>1</v>
      </c>
      <c r="G19107">
        <v>1</v>
      </c>
      <c r="H19107"/>
      <c r="I19107">
        <v>1</v>
      </c>
      <c r="J19107" s="95">
        <v>45824.604861111111</v>
      </c>
      <c r="K19107">
        <v>1</v>
      </c>
      <c r="L19107" s="95">
        <v>45824.618750000001</v>
      </c>
    </row>
    <row r="19108" spans="1:12" x14ac:dyDescent="0.35">
      <c r="A19108" t="s">
        <v>19236</v>
      </c>
      <c r="B19108" s="93">
        <v>5215566778743</v>
      </c>
      <c r="C19108" t="s">
        <v>129</v>
      </c>
      <c r="D19108" t="s">
        <v>130</v>
      </c>
      <c r="E19108">
        <v>1</v>
      </c>
      <c r="F19108">
        <v>0</v>
      </c>
      <c r="G19108">
        <v>1</v>
      </c>
      <c r="H19108"/>
      <c r="I19108">
        <v>1</v>
      </c>
      <c r="J19108" s="95">
        <v>45824.605555555558</v>
      </c>
      <c r="K19108">
        <v>0</v>
      </c>
    </row>
    <row r="19109" spans="1:12" x14ac:dyDescent="0.35">
      <c r="A19109" t="s">
        <v>19237</v>
      </c>
      <c r="B19109" s="93">
        <v>5215517989060</v>
      </c>
      <c r="C19109" t="s">
        <v>129</v>
      </c>
      <c r="D19109" t="s">
        <v>130</v>
      </c>
      <c r="E19109">
        <v>1</v>
      </c>
      <c r="F19109">
        <v>1</v>
      </c>
      <c r="G19109">
        <v>1</v>
      </c>
      <c r="H19109"/>
      <c r="I19109">
        <v>1</v>
      </c>
      <c r="J19109" s="95">
        <v>45824.602777777778</v>
      </c>
      <c r="K19109">
        <v>1</v>
      </c>
      <c r="L19109" s="95">
        <v>45824.615972222222</v>
      </c>
    </row>
    <row r="19110" spans="1:12" x14ac:dyDescent="0.35">
      <c r="A19110" t="s">
        <v>19238</v>
      </c>
      <c r="B19110" s="93">
        <v>5215523092464</v>
      </c>
      <c r="C19110" t="s">
        <v>129</v>
      </c>
      <c r="D19110" t="s">
        <v>130</v>
      </c>
      <c r="E19110">
        <v>1</v>
      </c>
      <c r="F19110">
        <v>1</v>
      </c>
      <c r="G19110">
        <v>1</v>
      </c>
      <c r="H19110"/>
      <c r="I19110">
        <v>1</v>
      </c>
      <c r="J19110" s="95">
        <v>45824.634722222225</v>
      </c>
      <c r="K19110">
        <v>1</v>
      </c>
      <c r="L19110" s="95">
        <v>45824.683333333334</v>
      </c>
    </row>
    <row r="19111" spans="1:12" x14ac:dyDescent="0.35">
      <c r="A19111" t="s">
        <v>19239</v>
      </c>
      <c r="B19111" s="93">
        <v>5213123172229</v>
      </c>
      <c r="C19111" t="s">
        <v>129</v>
      </c>
      <c r="D19111" t="s">
        <v>130</v>
      </c>
      <c r="E19111">
        <v>1</v>
      </c>
      <c r="F19111">
        <v>1</v>
      </c>
      <c r="G19111">
        <v>1</v>
      </c>
      <c r="H19111"/>
      <c r="I19111">
        <v>1</v>
      </c>
      <c r="J19111" s="95">
        <v>45824.604166666664</v>
      </c>
      <c r="K19111">
        <v>1</v>
      </c>
      <c r="L19111" s="95">
        <v>45825.82916666667</v>
      </c>
    </row>
    <row r="19112" spans="1:12" x14ac:dyDescent="0.35">
      <c r="A19112" t="s">
        <v>19240</v>
      </c>
      <c r="B19112" s="93">
        <v>5216869465032</v>
      </c>
      <c r="C19112" t="s">
        <v>129</v>
      </c>
      <c r="D19112" t="s">
        <v>130</v>
      </c>
      <c r="E19112">
        <v>1</v>
      </c>
      <c r="F19112">
        <v>1</v>
      </c>
      <c r="G19112">
        <v>1</v>
      </c>
      <c r="H19112"/>
      <c r="I19112">
        <v>1</v>
      </c>
      <c r="J19112" s="95">
        <v>45824.605555555558</v>
      </c>
      <c r="K19112">
        <v>1</v>
      </c>
      <c r="L19112" s="95">
        <v>45824.620833333334</v>
      </c>
    </row>
    <row r="19113" spans="1:12" x14ac:dyDescent="0.35">
      <c r="A19113" t="s">
        <v>19241</v>
      </c>
      <c r="B19113" s="93">
        <v>5219331213212</v>
      </c>
      <c r="C19113" t="s">
        <v>129</v>
      </c>
      <c r="D19113" t="s">
        <v>130</v>
      </c>
      <c r="E19113">
        <v>1</v>
      </c>
      <c r="F19113">
        <v>0</v>
      </c>
      <c r="G19113">
        <v>1</v>
      </c>
      <c r="H19113"/>
      <c r="I19113">
        <v>1</v>
      </c>
      <c r="J19113" s="95">
        <v>45824.620833333334</v>
      </c>
      <c r="K19113">
        <v>0</v>
      </c>
    </row>
    <row r="19114" spans="1:12" x14ac:dyDescent="0.35">
      <c r="A19114" t="s">
        <v>19242</v>
      </c>
      <c r="B19114" s="93">
        <v>5215522024967</v>
      </c>
      <c r="C19114" t="s">
        <v>129</v>
      </c>
      <c r="D19114" t="s">
        <v>130</v>
      </c>
      <c r="E19114">
        <v>1</v>
      </c>
      <c r="F19114">
        <v>1</v>
      </c>
      <c r="G19114">
        <v>1</v>
      </c>
      <c r="H19114"/>
      <c r="I19114">
        <v>1</v>
      </c>
      <c r="J19114" s="95">
        <v>45824.604166666664</v>
      </c>
      <c r="K19114">
        <v>1</v>
      </c>
      <c r="L19114" s="95">
        <v>45824.640972222223</v>
      </c>
    </row>
    <row r="19115" spans="1:12" x14ac:dyDescent="0.35">
      <c r="A19115" t="s">
        <v>19243</v>
      </c>
      <c r="B19115" s="93">
        <v>5216671009769</v>
      </c>
      <c r="C19115" t="s">
        <v>129</v>
      </c>
      <c r="D19115" t="s">
        <v>130</v>
      </c>
      <c r="E19115">
        <v>1</v>
      </c>
      <c r="F19115">
        <v>0</v>
      </c>
      <c r="G19115">
        <v>1</v>
      </c>
      <c r="H19115"/>
      <c r="I19115">
        <v>1</v>
      </c>
      <c r="J19115" s="95">
        <v>45824.60833333333</v>
      </c>
      <c r="K19115">
        <v>0</v>
      </c>
    </row>
    <row r="19116" spans="1:12" x14ac:dyDescent="0.35">
      <c r="A19116" t="s">
        <v>19244</v>
      </c>
      <c r="B19116" s="93">
        <v>5215520724372</v>
      </c>
      <c r="C19116" t="s">
        <v>129</v>
      </c>
      <c r="D19116" t="s">
        <v>130</v>
      </c>
      <c r="E19116">
        <v>1</v>
      </c>
      <c r="F19116">
        <v>1</v>
      </c>
      <c r="G19116">
        <v>1</v>
      </c>
      <c r="H19116"/>
      <c r="I19116">
        <v>1</v>
      </c>
      <c r="J19116" s="95">
        <v>45824.609027777777</v>
      </c>
      <c r="K19116">
        <v>1</v>
      </c>
      <c r="L19116" s="95">
        <v>45824.694444444445</v>
      </c>
    </row>
    <row r="19117" spans="1:12" x14ac:dyDescent="0.35">
      <c r="A19117" t="s">
        <v>19245</v>
      </c>
      <c r="B19117" s="93">
        <v>5217715669099</v>
      </c>
      <c r="C19117" t="s">
        <v>129</v>
      </c>
      <c r="D19117" t="s">
        <v>130</v>
      </c>
      <c r="E19117">
        <v>1</v>
      </c>
      <c r="F19117">
        <v>0</v>
      </c>
      <c r="G19117">
        <v>1</v>
      </c>
      <c r="H19117"/>
      <c r="I19117">
        <v>1</v>
      </c>
      <c r="J19117" s="95">
        <v>45824.602777777778</v>
      </c>
      <c r="K19117">
        <v>0</v>
      </c>
    </row>
    <row r="19118" spans="1:12" x14ac:dyDescent="0.35">
      <c r="A19118" t="s">
        <v>19246</v>
      </c>
      <c r="B19118" s="93">
        <v>5217861059434</v>
      </c>
      <c r="C19118" t="s">
        <v>129</v>
      </c>
      <c r="D19118" t="s">
        <v>130</v>
      </c>
      <c r="E19118">
        <v>1</v>
      </c>
      <c r="F19118">
        <v>1</v>
      </c>
      <c r="G19118">
        <v>1</v>
      </c>
      <c r="H19118"/>
      <c r="I19118">
        <v>1</v>
      </c>
      <c r="J19118" s="95">
        <v>45824.604861111111</v>
      </c>
      <c r="K19118">
        <v>1</v>
      </c>
      <c r="L19118" s="95">
        <v>45824.609027777777</v>
      </c>
    </row>
    <row r="19119" spans="1:12" x14ac:dyDescent="0.35">
      <c r="A19119" t="s">
        <v>19247</v>
      </c>
      <c r="B19119" s="93">
        <v>5217713532706</v>
      </c>
      <c r="C19119" t="s">
        <v>129</v>
      </c>
      <c r="D19119" t="s">
        <v>130</v>
      </c>
      <c r="E19119">
        <v>1</v>
      </c>
      <c r="F19119">
        <v>1</v>
      </c>
      <c r="G19119">
        <v>1</v>
      </c>
      <c r="H19119"/>
      <c r="I19119">
        <v>1</v>
      </c>
      <c r="J19119" s="95">
        <v>45824.603472222225</v>
      </c>
      <c r="K19119">
        <v>1</v>
      </c>
      <c r="L19119" s="95">
        <v>45824.636805555558</v>
      </c>
    </row>
    <row r="19120" spans="1:12" x14ac:dyDescent="0.35">
      <c r="A19120" t="s">
        <v>19248</v>
      </c>
      <c r="B19120" s="93">
        <v>5219935912028</v>
      </c>
      <c r="C19120" t="s">
        <v>129</v>
      </c>
      <c r="D19120" t="s">
        <v>130</v>
      </c>
      <c r="E19120">
        <v>1</v>
      </c>
      <c r="F19120">
        <v>0</v>
      </c>
      <c r="G19120">
        <v>1</v>
      </c>
      <c r="H19120"/>
      <c r="I19120">
        <v>1</v>
      </c>
      <c r="J19120" s="95">
        <v>45824.61041666667</v>
      </c>
      <c r="K19120">
        <v>0</v>
      </c>
    </row>
    <row r="19121" spans="1:12" x14ac:dyDescent="0.35">
      <c r="A19121" t="s">
        <v>19249</v>
      </c>
      <c r="B19121" s="93">
        <v>5217891052040</v>
      </c>
      <c r="C19121" t="s">
        <v>129</v>
      </c>
      <c r="D19121" t="s">
        <v>130</v>
      </c>
      <c r="E19121">
        <v>0</v>
      </c>
      <c r="F19121">
        <v>0</v>
      </c>
      <c r="G19121">
        <v>0</v>
      </c>
      <c r="H19121" s="95">
        <v>45824.60833333333</v>
      </c>
      <c r="I19121">
        <v>0</v>
      </c>
      <c r="K19121">
        <v>0</v>
      </c>
    </row>
    <row r="19122" spans="1:12" x14ac:dyDescent="0.35">
      <c r="A19122" t="s">
        <v>19250</v>
      </c>
      <c r="B19122" s="93">
        <v>5215523307894</v>
      </c>
      <c r="C19122" t="s">
        <v>129</v>
      </c>
      <c r="D19122" t="s">
        <v>130</v>
      </c>
      <c r="E19122">
        <v>1</v>
      </c>
      <c r="F19122">
        <v>1</v>
      </c>
      <c r="G19122">
        <v>1</v>
      </c>
      <c r="H19122"/>
      <c r="I19122">
        <v>1</v>
      </c>
      <c r="J19122" s="95">
        <v>45824.606249999997</v>
      </c>
      <c r="K19122">
        <v>1</v>
      </c>
      <c r="L19122" s="95">
        <v>45824.683333333334</v>
      </c>
    </row>
    <row r="19123" spans="1:12" x14ac:dyDescent="0.35">
      <c r="A19123" t="s">
        <v>19251</v>
      </c>
      <c r="B19123" s="93">
        <v>5213333927839</v>
      </c>
      <c r="C19123" t="s">
        <v>129</v>
      </c>
      <c r="D19123" t="s">
        <v>130</v>
      </c>
      <c r="E19123">
        <v>1</v>
      </c>
      <c r="F19123">
        <v>0</v>
      </c>
      <c r="G19123">
        <v>1</v>
      </c>
      <c r="H19123"/>
      <c r="I19123">
        <v>1</v>
      </c>
      <c r="J19123" s="95">
        <v>45824.609722222223</v>
      </c>
      <c r="K19123">
        <v>0</v>
      </c>
    </row>
    <row r="19124" spans="1:12" x14ac:dyDescent="0.35">
      <c r="A19124" t="s">
        <v>19252</v>
      </c>
      <c r="B19124" s="93">
        <v>5215543825570</v>
      </c>
      <c r="C19124" t="s">
        <v>129</v>
      </c>
      <c r="D19124" t="s">
        <v>130</v>
      </c>
      <c r="E19124">
        <v>1</v>
      </c>
      <c r="F19124">
        <v>1</v>
      </c>
      <c r="G19124">
        <v>1</v>
      </c>
      <c r="H19124"/>
      <c r="I19124">
        <v>1</v>
      </c>
      <c r="J19124" s="95">
        <v>45824.606944444444</v>
      </c>
      <c r="K19124">
        <v>1</v>
      </c>
      <c r="L19124" s="95">
        <v>45824.650694444441</v>
      </c>
    </row>
    <row r="19125" spans="1:12" x14ac:dyDescent="0.35">
      <c r="A19125" t="s">
        <v>19253</v>
      </c>
      <c r="B19125" s="93">
        <v>5212211488181</v>
      </c>
      <c r="C19125" t="s">
        <v>129</v>
      </c>
      <c r="D19125" t="s">
        <v>130</v>
      </c>
      <c r="E19125">
        <v>1</v>
      </c>
      <c r="F19125">
        <v>1</v>
      </c>
      <c r="G19125">
        <v>1</v>
      </c>
      <c r="H19125"/>
      <c r="I19125">
        <v>1</v>
      </c>
      <c r="J19125" s="95">
        <v>45824.60833333333</v>
      </c>
      <c r="K19125">
        <v>1</v>
      </c>
      <c r="L19125" s="95">
        <v>45824.609027777777</v>
      </c>
    </row>
    <row r="19126" spans="1:12" x14ac:dyDescent="0.35">
      <c r="A19126" t="s">
        <v>19254</v>
      </c>
      <c r="B19126" s="93">
        <v>5215529035976</v>
      </c>
      <c r="C19126" t="s">
        <v>129</v>
      </c>
      <c r="D19126" t="s">
        <v>130</v>
      </c>
      <c r="E19126">
        <v>1</v>
      </c>
      <c r="F19126">
        <v>1</v>
      </c>
      <c r="G19126">
        <v>1</v>
      </c>
      <c r="H19126"/>
      <c r="I19126">
        <v>1</v>
      </c>
      <c r="J19126" s="95">
        <v>45824.635416666664</v>
      </c>
      <c r="K19126">
        <v>1</v>
      </c>
      <c r="L19126" s="95">
        <v>45824.635416666664</v>
      </c>
    </row>
    <row r="19127" spans="1:12" x14ac:dyDescent="0.35">
      <c r="A19127" t="s">
        <v>19255</v>
      </c>
      <c r="B19127" s="93">
        <v>5212727828952</v>
      </c>
      <c r="C19127" t="s">
        <v>129</v>
      </c>
      <c r="D19127" t="s">
        <v>130</v>
      </c>
      <c r="E19127">
        <v>1</v>
      </c>
      <c r="F19127">
        <v>1</v>
      </c>
      <c r="G19127">
        <v>1</v>
      </c>
      <c r="H19127"/>
      <c r="I19127">
        <v>1</v>
      </c>
      <c r="J19127" s="95">
        <v>45824.607638888891</v>
      </c>
      <c r="K19127">
        <v>1</v>
      </c>
      <c r="L19127" s="95">
        <v>45824.625</v>
      </c>
    </row>
    <row r="19128" spans="1:12" x14ac:dyDescent="0.35">
      <c r="A19128" t="s">
        <v>19256</v>
      </c>
      <c r="B19128" s="93">
        <v>5219841080169</v>
      </c>
      <c r="C19128" t="s">
        <v>129</v>
      </c>
      <c r="D19128" t="s">
        <v>130</v>
      </c>
      <c r="E19128">
        <v>1</v>
      </c>
      <c r="F19128">
        <v>1</v>
      </c>
      <c r="G19128">
        <v>1</v>
      </c>
      <c r="H19128"/>
      <c r="I19128">
        <v>1</v>
      </c>
      <c r="J19128" s="95">
        <v>45824.601388888892</v>
      </c>
      <c r="K19128">
        <v>1</v>
      </c>
      <c r="L19128" s="95">
        <v>45824.631249999999</v>
      </c>
    </row>
    <row r="19129" spans="1:12" x14ac:dyDescent="0.35">
      <c r="A19129" t="s">
        <v>19257</v>
      </c>
      <c r="B19129" s="93">
        <v>5217828208412</v>
      </c>
      <c r="C19129" t="s">
        <v>129</v>
      </c>
      <c r="D19129" t="s">
        <v>130</v>
      </c>
      <c r="E19129">
        <v>1</v>
      </c>
      <c r="F19129">
        <v>0</v>
      </c>
      <c r="G19129">
        <v>1</v>
      </c>
      <c r="H19129"/>
      <c r="I19129">
        <v>1</v>
      </c>
      <c r="J19129" s="95">
        <v>45824.607638888891</v>
      </c>
      <c r="K19129">
        <v>0</v>
      </c>
    </row>
    <row r="19130" spans="1:12" x14ac:dyDescent="0.35">
      <c r="A19130" t="s">
        <v>19258</v>
      </c>
      <c r="B19130" s="93">
        <v>5215591974756</v>
      </c>
      <c r="C19130" t="s">
        <v>129</v>
      </c>
      <c r="D19130" t="s">
        <v>130</v>
      </c>
      <c r="E19130">
        <v>1</v>
      </c>
      <c r="F19130">
        <v>0</v>
      </c>
      <c r="G19130">
        <v>1</v>
      </c>
      <c r="H19130"/>
      <c r="I19130">
        <v>1</v>
      </c>
      <c r="J19130" s="95">
        <v>45824.605555555558</v>
      </c>
      <c r="K19130">
        <v>0</v>
      </c>
    </row>
    <row r="19131" spans="1:12" x14ac:dyDescent="0.35">
      <c r="A19131" t="s">
        <v>19259</v>
      </c>
      <c r="B19131" s="93">
        <v>5216141841352</v>
      </c>
      <c r="C19131" t="s">
        <v>129</v>
      </c>
      <c r="D19131" t="s">
        <v>130</v>
      </c>
      <c r="E19131">
        <v>1</v>
      </c>
      <c r="F19131">
        <v>1</v>
      </c>
      <c r="G19131">
        <v>1</v>
      </c>
      <c r="H19131"/>
      <c r="I19131">
        <v>1</v>
      </c>
      <c r="J19131" s="95">
        <v>45824.609722222223</v>
      </c>
      <c r="K19131">
        <v>1</v>
      </c>
      <c r="L19131" s="95">
        <v>45824.864583333336</v>
      </c>
    </row>
    <row r="19132" spans="1:12" x14ac:dyDescent="0.35">
      <c r="A19132" t="s">
        <v>19260</v>
      </c>
      <c r="B19132" s="93">
        <v>5215554388859</v>
      </c>
      <c r="C19132" t="s">
        <v>129</v>
      </c>
      <c r="D19132" t="s">
        <v>130</v>
      </c>
      <c r="E19132">
        <v>1</v>
      </c>
      <c r="F19132">
        <v>1</v>
      </c>
      <c r="G19132">
        <v>1</v>
      </c>
      <c r="H19132"/>
      <c r="I19132">
        <v>1</v>
      </c>
      <c r="J19132" s="95">
        <v>45824.604861111111</v>
      </c>
      <c r="K19132">
        <v>1</v>
      </c>
      <c r="L19132" s="95">
        <v>45824.604861111111</v>
      </c>
    </row>
    <row r="19133" spans="1:12" x14ac:dyDescent="0.35">
      <c r="A19133" t="s">
        <v>19261</v>
      </c>
      <c r="B19133" s="93">
        <v>5212222085712</v>
      </c>
      <c r="C19133" t="s">
        <v>129</v>
      </c>
      <c r="D19133" t="s">
        <v>130</v>
      </c>
      <c r="E19133">
        <v>1</v>
      </c>
      <c r="F19133">
        <v>1</v>
      </c>
      <c r="G19133">
        <v>1</v>
      </c>
      <c r="H19133"/>
      <c r="I19133">
        <v>1</v>
      </c>
      <c r="J19133" s="95">
        <v>45824.602777777778</v>
      </c>
      <c r="K19133">
        <v>1</v>
      </c>
      <c r="L19133" s="95">
        <v>45824.88958333333</v>
      </c>
    </row>
    <row r="19134" spans="1:12" x14ac:dyDescent="0.35">
      <c r="A19134" t="s">
        <v>19262</v>
      </c>
      <c r="B19134" s="93">
        <v>5214491066887</v>
      </c>
      <c r="C19134" t="s">
        <v>129</v>
      </c>
      <c r="D19134" t="s">
        <v>130</v>
      </c>
      <c r="E19134">
        <v>1</v>
      </c>
      <c r="F19134">
        <v>0</v>
      </c>
      <c r="G19134">
        <v>1</v>
      </c>
      <c r="H19134"/>
      <c r="I19134">
        <v>1</v>
      </c>
      <c r="J19134" s="95">
        <v>45824.602777777778</v>
      </c>
      <c r="K19134">
        <v>0</v>
      </c>
    </row>
    <row r="19135" spans="1:12" x14ac:dyDescent="0.35">
      <c r="A19135" t="s">
        <v>19263</v>
      </c>
      <c r="B19135" s="93">
        <v>5217127321490</v>
      </c>
      <c r="C19135" t="s">
        <v>129</v>
      </c>
      <c r="D19135" t="s">
        <v>130</v>
      </c>
      <c r="E19135">
        <v>0</v>
      </c>
      <c r="F19135">
        <v>0</v>
      </c>
      <c r="G19135">
        <v>0</v>
      </c>
      <c r="H19135" s="95">
        <v>45824.609722222223</v>
      </c>
      <c r="I19135">
        <v>0</v>
      </c>
      <c r="K19135">
        <v>0</v>
      </c>
    </row>
    <row r="19136" spans="1:12" x14ac:dyDescent="0.35">
      <c r="A19136" t="s">
        <v>19264</v>
      </c>
      <c r="B19136" s="93">
        <v>5219934048877</v>
      </c>
      <c r="C19136" t="s">
        <v>129</v>
      </c>
      <c r="D19136" t="s">
        <v>130</v>
      </c>
      <c r="E19136">
        <v>1</v>
      </c>
      <c r="F19136">
        <v>1</v>
      </c>
      <c r="G19136">
        <v>1</v>
      </c>
      <c r="H19136"/>
      <c r="I19136">
        <v>1</v>
      </c>
      <c r="J19136" s="95">
        <v>45824.61041666667</v>
      </c>
      <c r="K19136">
        <v>1</v>
      </c>
      <c r="L19136" s="95">
        <v>45824.611111111109</v>
      </c>
    </row>
    <row r="19137" spans="1:12" x14ac:dyDescent="0.35">
      <c r="A19137" t="s">
        <v>19265</v>
      </c>
      <c r="B19137" s="93">
        <v>5217121587953</v>
      </c>
      <c r="C19137" t="s">
        <v>129</v>
      </c>
      <c r="D19137" t="s">
        <v>130</v>
      </c>
      <c r="E19137">
        <v>1</v>
      </c>
      <c r="F19137">
        <v>0</v>
      </c>
      <c r="G19137">
        <v>1</v>
      </c>
      <c r="H19137"/>
      <c r="I19137">
        <v>1</v>
      </c>
      <c r="J19137" s="95">
        <v>45824.604166666664</v>
      </c>
      <c r="K19137">
        <v>0</v>
      </c>
    </row>
    <row r="19138" spans="1:12" x14ac:dyDescent="0.35">
      <c r="A19138" t="s">
        <v>19266</v>
      </c>
      <c r="B19138" s="93">
        <v>5215541412624</v>
      </c>
      <c r="C19138" t="s">
        <v>129</v>
      </c>
      <c r="D19138" t="s">
        <v>130</v>
      </c>
      <c r="E19138">
        <v>1</v>
      </c>
      <c r="F19138">
        <v>0</v>
      </c>
      <c r="G19138">
        <v>1</v>
      </c>
      <c r="H19138"/>
      <c r="I19138">
        <v>1</v>
      </c>
      <c r="J19138" s="95">
        <v>45824.60833333333</v>
      </c>
      <c r="K19138">
        <v>0</v>
      </c>
    </row>
    <row r="19139" spans="1:12" x14ac:dyDescent="0.35">
      <c r="A19139" t="s">
        <v>19267</v>
      </c>
      <c r="B19139" s="93">
        <v>5215517313333</v>
      </c>
      <c r="C19139" t="s">
        <v>129</v>
      </c>
      <c r="D19139" t="s">
        <v>130</v>
      </c>
      <c r="E19139">
        <v>1</v>
      </c>
      <c r="F19139">
        <v>1</v>
      </c>
      <c r="G19139">
        <v>1</v>
      </c>
      <c r="H19139"/>
      <c r="I19139">
        <v>1</v>
      </c>
      <c r="J19139" s="95">
        <v>45824.604861111111</v>
      </c>
      <c r="K19139">
        <v>1</v>
      </c>
      <c r="L19139" s="95">
        <v>45824.616666666669</v>
      </c>
    </row>
    <row r="19140" spans="1:12" x14ac:dyDescent="0.35">
      <c r="A19140" t="s">
        <v>19268</v>
      </c>
      <c r="B19140" s="93">
        <v>5215515803050</v>
      </c>
      <c r="C19140" t="s">
        <v>129</v>
      </c>
      <c r="D19140" t="s">
        <v>130</v>
      </c>
      <c r="E19140">
        <v>1</v>
      </c>
      <c r="F19140">
        <v>1</v>
      </c>
      <c r="G19140">
        <v>1</v>
      </c>
      <c r="H19140"/>
      <c r="I19140">
        <v>1</v>
      </c>
      <c r="J19140" s="95">
        <v>45824.605555555558</v>
      </c>
      <c r="K19140">
        <v>1</v>
      </c>
      <c r="L19140" s="95">
        <v>45824.634722222225</v>
      </c>
    </row>
    <row r="19141" spans="1:12" x14ac:dyDescent="0.35">
      <c r="A19141" t="s">
        <v>19269</v>
      </c>
      <c r="B19141" s="93">
        <v>5212281911853</v>
      </c>
      <c r="C19141" t="s">
        <v>129</v>
      </c>
      <c r="D19141" t="s">
        <v>130</v>
      </c>
      <c r="E19141">
        <v>1</v>
      </c>
      <c r="F19141">
        <v>1</v>
      </c>
      <c r="G19141">
        <v>1</v>
      </c>
      <c r="H19141"/>
      <c r="I19141">
        <v>1</v>
      </c>
      <c r="J19141" s="95">
        <v>45824.609722222223</v>
      </c>
      <c r="K19141">
        <v>1</v>
      </c>
      <c r="L19141" s="95">
        <v>45824.646527777775</v>
      </c>
    </row>
    <row r="19142" spans="1:12" x14ac:dyDescent="0.35">
      <c r="A19142" t="s">
        <v>19270</v>
      </c>
      <c r="B19142" s="93">
        <v>5217721145593</v>
      </c>
      <c r="C19142" t="s">
        <v>129</v>
      </c>
      <c r="D19142" t="s">
        <v>130</v>
      </c>
      <c r="E19142">
        <v>1</v>
      </c>
      <c r="F19142">
        <v>1</v>
      </c>
      <c r="G19142">
        <v>1</v>
      </c>
      <c r="H19142"/>
      <c r="I19142">
        <v>1</v>
      </c>
      <c r="J19142" s="95">
        <v>45824.607638888891</v>
      </c>
      <c r="K19142">
        <v>1</v>
      </c>
      <c r="L19142" s="95">
        <v>45824.617361111108</v>
      </c>
    </row>
    <row r="19143" spans="1:12" x14ac:dyDescent="0.35">
      <c r="A19143" t="s">
        <v>19271</v>
      </c>
      <c r="B19143" s="93">
        <v>5216144648104</v>
      </c>
      <c r="C19143" t="s">
        <v>129</v>
      </c>
      <c r="D19143" t="s">
        <v>130</v>
      </c>
      <c r="E19143">
        <v>1</v>
      </c>
      <c r="F19143">
        <v>0</v>
      </c>
      <c r="G19143">
        <v>1</v>
      </c>
      <c r="H19143"/>
      <c r="I19143">
        <v>1</v>
      </c>
      <c r="J19143" s="95">
        <v>45824.603472222225</v>
      </c>
      <c r="K19143">
        <v>0</v>
      </c>
    </row>
    <row r="19144" spans="1:12" x14ac:dyDescent="0.35">
      <c r="A19144" t="s">
        <v>19272</v>
      </c>
      <c r="B19144" s="93">
        <v>5214611717476</v>
      </c>
      <c r="C19144" t="s">
        <v>129</v>
      </c>
      <c r="D19144" t="s">
        <v>130</v>
      </c>
      <c r="E19144">
        <v>1</v>
      </c>
      <c r="F19144">
        <v>0</v>
      </c>
      <c r="G19144">
        <v>1</v>
      </c>
      <c r="H19144"/>
      <c r="I19144">
        <v>1</v>
      </c>
      <c r="J19144" s="95">
        <v>45824.606249999997</v>
      </c>
      <c r="K19144">
        <v>0</v>
      </c>
    </row>
    <row r="19145" spans="1:12" x14ac:dyDescent="0.35">
      <c r="A19145" t="s">
        <v>19273</v>
      </c>
      <c r="B19145" s="93">
        <v>5214924938003</v>
      </c>
      <c r="C19145" t="s">
        <v>129</v>
      </c>
      <c r="D19145" t="s">
        <v>130</v>
      </c>
      <c r="E19145">
        <v>1</v>
      </c>
      <c r="F19145">
        <v>1</v>
      </c>
      <c r="G19145">
        <v>1</v>
      </c>
      <c r="H19145"/>
      <c r="I19145">
        <v>1</v>
      </c>
      <c r="J19145" s="95">
        <v>45824.607638888891</v>
      </c>
      <c r="K19145">
        <v>1</v>
      </c>
      <c r="L19145" s="95">
        <v>45824.966666666667</v>
      </c>
    </row>
    <row r="19146" spans="1:12" x14ac:dyDescent="0.35">
      <c r="A19146" t="s">
        <v>19274</v>
      </c>
      <c r="B19146" s="93">
        <v>5219612468509</v>
      </c>
      <c r="C19146" t="s">
        <v>129</v>
      </c>
      <c r="D19146" t="s">
        <v>130</v>
      </c>
      <c r="E19146">
        <v>1</v>
      </c>
      <c r="F19146">
        <v>1</v>
      </c>
      <c r="G19146">
        <v>1</v>
      </c>
      <c r="H19146"/>
      <c r="I19146">
        <v>1</v>
      </c>
      <c r="J19146" s="95">
        <v>45824.605555555558</v>
      </c>
      <c r="K19146">
        <v>1</v>
      </c>
      <c r="L19146" s="95">
        <v>45824.611805555556</v>
      </c>
    </row>
    <row r="19147" spans="1:12" x14ac:dyDescent="0.35">
      <c r="A19147" t="s">
        <v>19275</v>
      </c>
      <c r="B19147" s="93">
        <v>5215514922086</v>
      </c>
      <c r="C19147" t="s">
        <v>129</v>
      </c>
      <c r="D19147" t="s">
        <v>130</v>
      </c>
      <c r="E19147">
        <v>1</v>
      </c>
      <c r="F19147">
        <v>1</v>
      </c>
      <c r="G19147">
        <v>1</v>
      </c>
      <c r="H19147"/>
      <c r="I19147">
        <v>1</v>
      </c>
      <c r="J19147" s="95">
        <v>45824.603472222225</v>
      </c>
      <c r="K19147">
        <v>1</v>
      </c>
      <c r="L19147" s="95">
        <v>45826.573611111111</v>
      </c>
    </row>
    <row r="19148" spans="1:12" x14ac:dyDescent="0.35">
      <c r="A19148" t="s">
        <v>19276</v>
      </c>
      <c r="B19148" s="93">
        <v>5218180883761</v>
      </c>
      <c r="C19148" t="s">
        <v>129</v>
      </c>
      <c r="D19148" t="s">
        <v>130</v>
      </c>
      <c r="E19148">
        <v>1</v>
      </c>
      <c r="F19148">
        <v>0</v>
      </c>
      <c r="G19148">
        <v>1</v>
      </c>
      <c r="H19148"/>
      <c r="I19148">
        <v>1</v>
      </c>
      <c r="J19148" s="95">
        <v>45824.604861111111</v>
      </c>
      <c r="K19148">
        <v>0</v>
      </c>
    </row>
    <row r="19149" spans="1:12" x14ac:dyDescent="0.35">
      <c r="A19149" t="s">
        <v>19277</v>
      </c>
      <c r="B19149" s="93">
        <v>5214922492597</v>
      </c>
      <c r="C19149" t="s">
        <v>129</v>
      </c>
      <c r="D19149" t="s">
        <v>130</v>
      </c>
      <c r="E19149">
        <v>1</v>
      </c>
      <c r="F19149">
        <v>0</v>
      </c>
      <c r="G19149">
        <v>1</v>
      </c>
      <c r="H19149"/>
      <c r="I19149">
        <v>1</v>
      </c>
      <c r="J19149" s="95">
        <v>45824.60833333333</v>
      </c>
      <c r="K19149">
        <v>0</v>
      </c>
    </row>
    <row r="19150" spans="1:12" x14ac:dyDescent="0.35">
      <c r="A19150" t="s">
        <v>19278</v>
      </c>
      <c r="B19150" s="93">
        <v>5215515983933</v>
      </c>
      <c r="C19150" t="s">
        <v>129</v>
      </c>
      <c r="D19150" t="s">
        <v>130</v>
      </c>
      <c r="E19150">
        <v>1</v>
      </c>
      <c r="F19150">
        <v>0</v>
      </c>
      <c r="G19150">
        <v>1</v>
      </c>
      <c r="H19150"/>
      <c r="I19150">
        <v>1</v>
      </c>
      <c r="J19150" s="95">
        <v>45824.601388888892</v>
      </c>
      <c r="K19150">
        <v>0</v>
      </c>
    </row>
    <row r="19151" spans="1:12" x14ac:dyDescent="0.35">
      <c r="A19151" t="s">
        <v>19279</v>
      </c>
      <c r="B19151" s="93">
        <v>5218116634194</v>
      </c>
      <c r="C19151" t="s">
        <v>129</v>
      </c>
      <c r="D19151" t="s">
        <v>130</v>
      </c>
      <c r="E19151">
        <v>1</v>
      </c>
      <c r="F19151">
        <v>0</v>
      </c>
      <c r="G19151">
        <v>1</v>
      </c>
      <c r="H19151"/>
      <c r="I19151">
        <v>1</v>
      </c>
      <c r="J19151" s="95">
        <v>45824.607638888891</v>
      </c>
      <c r="K19151">
        <v>0</v>
      </c>
    </row>
    <row r="19152" spans="1:12" x14ac:dyDescent="0.35">
      <c r="A19152" t="s">
        <v>19280</v>
      </c>
      <c r="B19152" s="93">
        <v>5213113446195</v>
      </c>
      <c r="C19152" t="s">
        <v>129</v>
      </c>
      <c r="D19152" t="s">
        <v>130</v>
      </c>
      <c r="E19152">
        <v>1</v>
      </c>
      <c r="F19152">
        <v>1</v>
      </c>
      <c r="G19152">
        <v>1</v>
      </c>
      <c r="H19152"/>
      <c r="I19152">
        <v>1</v>
      </c>
      <c r="J19152" s="95">
        <v>45824.68472222222</v>
      </c>
      <c r="K19152">
        <v>1</v>
      </c>
      <c r="L19152" s="95">
        <v>45824.716666666667</v>
      </c>
    </row>
    <row r="19153" spans="1:12" x14ac:dyDescent="0.35">
      <c r="A19153" t="s">
        <v>19281</v>
      </c>
      <c r="B19153" s="93">
        <v>5218331172752</v>
      </c>
      <c r="C19153" t="s">
        <v>129</v>
      </c>
      <c r="D19153" t="s">
        <v>130</v>
      </c>
      <c r="E19153">
        <v>1</v>
      </c>
      <c r="F19153">
        <v>1</v>
      </c>
      <c r="G19153">
        <v>1</v>
      </c>
      <c r="H19153"/>
      <c r="I19153">
        <v>1</v>
      </c>
      <c r="J19153" s="95">
        <v>45824.604861111111</v>
      </c>
      <c r="K19153">
        <v>1</v>
      </c>
      <c r="L19153" s="95">
        <v>45824.664583333331</v>
      </c>
    </row>
    <row r="19154" spans="1:12" x14ac:dyDescent="0.35">
      <c r="A19154" t="s">
        <v>19282</v>
      </c>
      <c r="B19154" s="93">
        <v>5219999287826</v>
      </c>
      <c r="C19154" t="s">
        <v>129</v>
      </c>
      <c r="D19154" t="s">
        <v>130</v>
      </c>
      <c r="E19154">
        <v>0</v>
      </c>
      <c r="F19154">
        <v>0</v>
      </c>
      <c r="G19154">
        <v>0</v>
      </c>
      <c r="H19154" s="95">
        <v>45824.60833333333</v>
      </c>
      <c r="I19154">
        <v>0</v>
      </c>
      <c r="K19154">
        <v>0</v>
      </c>
    </row>
    <row r="19155" spans="1:12" x14ac:dyDescent="0.35">
      <c r="A19155" t="s">
        <v>19283</v>
      </c>
      <c r="B19155" s="93">
        <v>5217224989625</v>
      </c>
      <c r="C19155" t="s">
        <v>129</v>
      </c>
      <c r="D19155" t="s">
        <v>130</v>
      </c>
      <c r="E19155">
        <v>1</v>
      </c>
      <c r="F19155">
        <v>1</v>
      </c>
      <c r="G19155">
        <v>1</v>
      </c>
      <c r="H19155"/>
      <c r="I19155">
        <v>1</v>
      </c>
      <c r="J19155" s="95">
        <v>45824.602777777778</v>
      </c>
      <c r="K19155">
        <v>1</v>
      </c>
      <c r="L19155" s="95">
        <v>45824.609027777777</v>
      </c>
    </row>
    <row r="19156" spans="1:12" x14ac:dyDescent="0.35">
      <c r="A19156" t="s">
        <v>19284</v>
      </c>
      <c r="B19156" s="93">
        <v>5216641188241</v>
      </c>
      <c r="C19156" t="s">
        <v>129</v>
      </c>
      <c r="D19156" t="s">
        <v>130</v>
      </c>
      <c r="E19156">
        <v>1</v>
      </c>
      <c r="F19156">
        <v>0</v>
      </c>
      <c r="G19156">
        <v>1</v>
      </c>
      <c r="H19156"/>
      <c r="I19156">
        <v>1</v>
      </c>
      <c r="J19156" s="95">
        <v>45824.603472222225</v>
      </c>
      <c r="K19156">
        <v>0</v>
      </c>
    </row>
    <row r="19157" spans="1:12" x14ac:dyDescent="0.35">
      <c r="A19157" t="s">
        <v>19285</v>
      </c>
      <c r="B19157" s="93">
        <v>5217561050415</v>
      </c>
      <c r="C19157" t="s">
        <v>129</v>
      </c>
      <c r="D19157" t="s">
        <v>130</v>
      </c>
      <c r="E19157">
        <v>1</v>
      </c>
      <c r="F19157">
        <v>1</v>
      </c>
      <c r="G19157">
        <v>1</v>
      </c>
      <c r="H19157"/>
      <c r="I19157">
        <v>1</v>
      </c>
      <c r="J19157" s="95">
        <v>45824.603472222225</v>
      </c>
      <c r="K19157">
        <v>1</v>
      </c>
      <c r="L19157" s="95">
        <v>45825.025000000001</v>
      </c>
    </row>
    <row r="19158" spans="1:12" x14ac:dyDescent="0.35">
      <c r="A19158" t="s">
        <v>19286</v>
      </c>
      <c r="B19158" s="93">
        <v>5212223390532</v>
      </c>
      <c r="C19158" t="s">
        <v>129</v>
      </c>
      <c r="D19158" t="s">
        <v>130</v>
      </c>
      <c r="E19158">
        <v>1</v>
      </c>
      <c r="F19158">
        <v>1</v>
      </c>
      <c r="G19158">
        <v>1</v>
      </c>
      <c r="H19158"/>
      <c r="I19158">
        <v>1</v>
      </c>
      <c r="J19158" s="95">
        <v>45824.604861111111</v>
      </c>
      <c r="K19158">
        <v>1</v>
      </c>
      <c r="L19158" s="95">
        <v>45824.625</v>
      </c>
    </row>
    <row r="19159" spans="1:12" x14ac:dyDescent="0.35">
      <c r="A19159" t="s">
        <v>19287</v>
      </c>
      <c r="B19159" s="93">
        <v>5215516449086</v>
      </c>
      <c r="C19159" t="s">
        <v>129</v>
      </c>
      <c r="D19159" t="s">
        <v>130</v>
      </c>
      <c r="E19159">
        <v>1</v>
      </c>
      <c r="F19159">
        <v>1</v>
      </c>
      <c r="G19159">
        <v>1</v>
      </c>
      <c r="H19159"/>
      <c r="I19159">
        <v>1</v>
      </c>
      <c r="J19159" s="95">
        <v>45824.609722222223</v>
      </c>
      <c r="K19159">
        <v>1</v>
      </c>
      <c r="L19159" s="95">
        <v>45824.604166666664</v>
      </c>
    </row>
    <row r="19160" spans="1:12" x14ac:dyDescent="0.35">
      <c r="A19160" t="s">
        <v>19288</v>
      </c>
      <c r="B19160" s="93">
        <v>5215512936236</v>
      </c>
      <c r="C19160" t="s">
        <v>129</v>
      </c>
      <c r="D19160" t="s">
        <v>130</v>
      </c>
      <c r="E19160">
        <v>0</v>
      </c>
      <c r="F19160">
        <v>0</v>
      </c>
      <c r="G19160">
        <v>0</v>
      </c>
      <c r="H19160" s="95">
        <v>45824.606249999997</v>
      </c>
      <c r="I19160">
        <v>0</v>
      </c>
      <c r="K19160">
        <v>0</v>
      </c>
    </row>
    <row r="19161" spans="1:12" x14ac:dyDescent="0.35">
      <c r="A19161" t="s">
        <v>19289</v>
      </c>
      <c r="B19161" s="93">
        <v>5217755934162</v>
      </c>
      <c r="C19161" t="s">
        <v>129</v>
      </c>
      <c r="D19161" t="s">
        <v>130</v>
      </c>
      <c r="E19161">
        <v>1</v>
      </c>
      <c r="F19161">
        <v>1</v>
      </c>
      <c r="G19161">
        <v>1</v>
      </c>
      <c r="H19161"/>
      <c r="I19161">
        <v>1</v>
      </c>
      <c r="J19161" s="95">
        <v>45824.604861111111</v>
      </c>
      <c r="K19161">
        <v>1</v>
      </c>
      <c r="L19161" s="95">
        <v>45824.655555555553</v>
      </c>
    </row>
    <row r="19162" spans="1:12" x14ac:dyDescent="0.35">
      <c r="A19162" t="s">
        <v>19290</v>
      </c>
      <c r="B19162" s="93">
        <v>5215512956497</v>
      </c>
      <c r="C19162" t="s">
        <v>129</v>
      </c>
      <c r="D19162" t="s">
        <v>130</v>
      </c>
      <c r="E19162">
        <v>1</v>
      </c>
      <c r="F19162">
        <v>1</v>
      </c>
      <c r="G19162">
        <v>1</v>
      </c>
      <c r="H19162"/>
      <c r="I19162">
        <v>1</v>
      </c>
      <c r="J19162" s="95">
        <v>45824.606249999997</v>
      </c>
      <c r="K19162">
        <v>1</v>
      </c>
      <c r="L19162" s="95">
        <v>45824.620138888888</v>
      </c>
    </row>
    <row r="19163" spans="1:12" x14ac:dyDescent="0.35">
      <c r="A19163" t="s">
        <v>19291</v>
      </c>
      <c r="B19163" s="93">
        <v>5219961440611</v>
      </c>
      <c r="C19163" t="s">
        <v>129</v>
      </c>
      <c r="D19163" t="s">
        <v>130</v>
      </c>
      <c r="E19163">
        <v>1</v>
      </c>
      <c r="F19163">
        <v>1</v>
      </c>
      <c r="G19163">
        <v>1</v>
      </c>
      <c r="H19163"/>
      <c r="I19163">
        <v>1</v>
      </c>
      <c r="J19163" s="95">
        <v>45824.602777777778</v>
      </c>
      <c r="K19163">
        <v>1</v>
      </c>
      <c r="L19163" s="95">
        <v>45824.694444444445</v>
      </c>
    </row>
    <row r="19164" spans="1:12" x14ac:dyDescent="0.35">
      <c r="A19164" t="s">
        <v>19292</v>
      </c>
      <c r="B19164" s="93">
        <v>5213129430086</v>
      </c>
      <c r="C19164" t="s">
        <v>129</v>
      </c>
      <c r="D19164" t="s">
        <v>130</v>
      </c>
      <c r="E19164">
        <v>1</v>
      </c>
      <c r="F19164">
        <v>1</v>
      </c>
      <c r="G19164">
        <v>1</v>
      </c>
      <c r="H19164"/>
      <c r="I19164">
        <v>1</v>
      </c>
      <c r="J19164" s="95">
        <v>45824.60833333333</v>
      </c>
      <c r="K19164">
        <v>1</v>
      </c>
      <c r="L19164" s="95">
        <v>45824.60833333333</v>
      </c>
    </row>
    <row r="19165" spans="1:12" x14ac:dyDescent="0.35">
      <c r="A19165" t="s">
        <v>19293</v>
      </c>
      <c r="B19165" s="93">
        <v>5213318493976</v>
      </c>
      <c r="C19165" t="s">
        <v>129</v>
      </c>
      <c r="D19165" t="s">
        <v>130</v>
      </c>
      <c r="E19165">
        <v>0</v>
      </c>
      <c r="F19165">
        <v>0</v>
      </c>
      <c r="G19165">
        <v>0</v>
      </c>
      <c r="H19165" s="95">
        <v>45824.609027777777</v>
      </c>
      <c r="I19165">
        <v>0</v>
      </c>
      <c r="K19165">
        <v>0</v>
      </c>
    </row>
    <row r="19166" spans="1:12" x14ac:dyDescent="0.35">
      <c r="A19166" t="s">
        <v>19294</v>
      </c>
      <c r="B19166" s="93">
        <v>5215531160312</v>
      </c>
      <c r="C19166" t="s">
        <v>129</v>
      </c>
      <c r="D19166" t="s">
        <v>130</v>
      </c>
      <c r="E19166">
        <v>1</v>
      </c>
      <c r="F19166">
        <v>1</v>
      </c>
      <c r="G19166">
        <v>1</v>
      </c>
      <c r="H19166"/>
      <c r="I19166">
        <v>1</v>
      </c>
      <c r="J19166" s="95">
        <v>45824.602083333331</v>
      </c>
      <c r="K19166">
        <v>1</v>
      </c>
      <c r="L19166" s="95">
        <v>45824.711111111108</v>
      </c>
    </row>
    <row r="19167" spans="1:12" x14ac:dyDescent="0.35">
      <c r="A19167" t="s">
        <v>19295</v>
      </c>
      <c r="B19167" s="93">
        <v>5217771332445</v>
      </c>
      <c r="C19167" t="s">
        <v>129</v>
      </c>
      <c r="D19167" t="s">
        <v>130</v>
      </c>
      <c r="E19167">
        <v>1</v>
      </c>
      <c r="F19167">
        <v>1</v>
      </c>
      <c r="G19167">
        <v>1</v>
      </c>
      <c r="H19167"/>
      <c r="I19167">
        <v>1</v>
      </c>
      <c r="J19167" s="95">
        <v>45824.604166666664</v>
      </c>
      <c r="K19167">
        <v>1</v>
      </c>
      <c r="L19167" s="95">
        <v>45824.606944444444</v>
      </c>
    </row>
    <row r="19168" spans="1:12" x14ac:dyDescent="0.35">
      <c r="A19168" t="s">
        <v>19296</v>
      </c>
      <c r="B19168" s="93">
        <v>5214445404024</v>
      </c>
      <c r="C19168" t="s">
        <v>129</v>
      </c>
      <c r="D19168" t="s">
        <v>130</v>
      </c>
      <c r="E19168">
        <v>1</v>
      </c>
      <c r="F19168">
        <v>1</v>
      </c>
      <c r="G19168">
        <v>1</v>
      </c>
      <c r="H19168"/>
      <c r="I19168">
        <v>1</v>
      </c>
      <c r="J19168" s="95">
        <v>45824.604861111111</v>
      </c>
      <c r="K19168">
        <v>1</v>
      </c>
      <c r="L19168" s="95">
        <v>45824.623611111114</v>
      </c>
    </row>
    <row r="19169" spans="1:12" x14ac:dyDescent="0.35">
      <c r="A19169" t="s">
        <v>19297</v>
      </c>
      <c r="B19169" s="93">
        <v>5213131112401</v>
      </c>
      <c r="C19169" t="s">
        <v>129</v>
      </c>
      <c r="D19169" t="s">
        <v>130</v>
      </c>
      <c r="E19169">
        <v>1</v>
      </c>
      <c r="F19169">
        <v>1</v>
      </c>
      <c r="G19169">
        <v>1</v>
      </c>
      <c r="H19169"/>
      <c r="I19169">
        <v>1</v>
      </c>
      <c r="J19169" s="95">
        <v>45824.606944444444</v>
      </c>
      <c r="K19169">
        <v>1</v>
      </c>
      <c r="L19169" s="95">
        <v>45824.685416666667</v>
      </c>
    </row>
    <row r="19170" spans="1:12" x14ac:dyDescent="0.35">
      <c r="A19170" t="s">
        <v>19298</v>
      </c>
      <c r="B19170" s="93">
        <v>5214361278810</v>
      </c>
      <c r="C19170" t="s">
        <v>129</v>
      </c>
      <c r="D19170" t="s">
        <v>130</v>
      </c>
      <c r="E19170">
        <v>0</v>
      </c>
      <c r="F19170">
        <v>0</v>
      </c>
      <c r="G19170">
        <v>0</v>
      </c>
      <c r="H19170" s="95">
        <v>45824.603472222225</v>
      </c>
      <c r="I19170">
        <v>0</v>
      </c>
      <c r="K19170">
        <v>0</v>
      </c>
    </row>
    <row r="19171" spans="1:12" x14ac:dyDescent="0.35">
      <c r="A19171" t="s">
        <v>19299</v>
      </c>
      <c r="B19171" s="93">
        <v>5214871023458</v>
      </c>
      <c r="C19171" t="s">
        <v>129</v>
      </c>
      <c r="D19171" t="s">
        <v>130</v>
      </c>
      <c r="E19171">
        <v>1</v>
      </c>
      <c r="F19171">
        <v>1</v>
      </c>
      <c r="G19171">
        <v>1</v>
      </c>
      <c r="H19171"/>
      <c r="I19171">
        <v>1</v>
      </c>
      <c r="J19171" s="95">
        <v>45824.609722222223</v>
      </c>
      <c r="K19171">
        <v>1</v>
      </c>
      <c r="L19171" s="95">
        <v>45824.609722222223</v>
      </c>
    </row>
    <row r="19172" spans="1:12" x14ac:dyDescent="0.35">
      <c r="A19172" t="s">
        <v>19300</v>
      </c>
      <c r="B19172" s="93">
        <v>5212251089242</v>
      </c>
      <c r="C19172" t="s">
        <v>129</v>
      </c>
      <c r="D19172" t="s">
        <v>130</v>
      </c>
      <c r="E19172">
        <v>1</v>
      </c>
      <c r="F19172">
        <v>0</v>
      </c>
      <c r="G19172">
        <v>1</v>
      </c>
      <c r="H19172"/>
      <c r="I19172">
        <v>1</v>
      </c>
      <c r="J19172" s="95">
        <v>45824.602777777778</v>
      </c>
      <c r="K19172">
        <v>0</v>
      </c>
    </row>
    <row r="19173" spans="1:12" x14ac:dyDescent="0.35">
      <c r="A19173" t="s">
        <v>19301</v>
      </c>
      <c r="B19173" s="93">
        <v>5213313677127</v>
      </c>
      <c r="C19173" t="s">
        <v>129</v>
      </c>
      <c r="D19173" t="s">
        <v>130</v>
      </c>
      <c r="E19173">
        <v>1</v>
      </c>
      <c r="F19173">
        <v>0</v>
      </c>
      <c r="G19173">
        <v>1</v>
      </c>
      <c r="H19173"/>
      <c r="I19173">
        <v>1</v>
      </c>
      <c r="J19173" s="95">
        <v>45824.604166666664</v>
      </c>
      <c r="K19173">
        <v>0</v>
      </c>
    </row>
    <row r="19174" spans="1:12" x14ac:dyDescent="0.35">
      <c r="A19174" t="s">
        <v>19302</v>
      </c>
      <c r="B19174" s="93">
        <v>5215575021932</v>
      </c>
      <c r="C19174" t="s">
        <v>129</v>
      </c>
      <c r="D19174" t="s">
        <v>130</v>
      </c>
      <c r="E19174">
        <v>1</v>
      </c>
      <c r="F19174">
        <v>1</v>
      </c>
      <c r="G19174">
        <v>1</v>
      </c>
      <c r="H19174"/>
      <c r="I19174">
        <v>1</v>
      </c>
      <c r="J19174" s="95">
        <v>45824.604166666664</v>
      </c>
      <c r="K19174">
        <v>1</v>
      </c>
      <c r="L19174" s="95">
        <v>45824.604166666664</v>
      </c>
    </row>
    <row r="19175" spans="1:12" x14ac:dyDescent="0.35">
      <c r="A19175" t="s">
        <v>19303</v>
      </c>
      <c r="B19175" s="93">
        <v>5215541938095</v>
      </c>
      <c r="C19175" t="s">
        <v>129</v>
      </c>
      <c r="D19175" t="s">
        <v>130</v>
      </c>
      <c r="E19175">
        <v>1</v>
      </c>
      <c r="F19175">
        <v>0</v>
      </c>
      <c r="G19175">
        <v>1</v>
      </c>
      <c r="H19175"/>
      <c r="I19175">
        <v>1</v>
      </c>
      <c r="J19175" s="95">
        <v>45824.606944444444</v>
      </c>
      <c r="K19175">
        <v>0</v>
      </c>
    </row>
    <row r="19176" spans="1:12" x14ac:dyDescent="0.35">
      <c r="A19176" t="s">
        <v>19304</v>
      </c>
      <c r="B19176" s="93">
        <v>5212292138261</v>
      </c>
      <c r="C19176" t="s">
        <v>129</v>
      </c>
      <c r="D19176" t="s">
        <v>130</v>
      </c>
      <c r="E19176">
        <v>1</v>
      </c>
      <c r="F19176">
        <v>1</v>
      </c>
      <c r="G19176">
        <v>1</v>
      </c>
      <c r="H19176"/>
      <c r="I19176">
        <v>1</v>
      </c>
      <c r="J19176" s="95">
        <v>45824.609027777777</v>
      </c>
      <c r="K19176">
        <v>1</v>
      </c>
      <c r="L19176" s="95">
        <v>45824.65</v>
      </c>
    </row>
    <row r="19177" spans="1:12" x14ac:dyDescent="0.35">
      <c r="A19177" t="s">
        <v>19305</v>
      </c>
      <c r="B19177" s="93">
        <v>5213111169143</v>
      </c>
      <c r="C19177" t="s">
        <v>129</v>
      </c>
      <c r="D19177" t="s">
        <v>130</v>
      </c>
      <c r="E19177">
        <v>1</v>
      </c>
      <c r="F19177">
        <v>0</v>
      </c>
      <c r="G19177">
        <v>1</v>
      </c>
      <c r="H19177"/>
      <c r="I19177">
        <v>1</v>
      </c>
      <c r="J19177" s="95">
        <v>45824.609722222223</v>
      </c>
      <c r="K19177">
        <v>0</v>
      </c>
    </row>
    <row r="19178" spans="1:12" x14ac:dyDescent="0.35">
      <c r="A19178" t="s">
        <v>19306</v>
      </c>
      <c r="B19178" s="93">
        <v>5215531993199</v>
      </c>
      <c r="C19178" t="s">
        <v>129</v>
      </c>
      <c r="D19178" t="s">
        <v>130</v>
      </c>
      <c r="E19178">
        <v>1</v>
      </c>
      <c r="F19178">
        <v>1</v>
      </c>
      <c r="G19178">
        <v>1</v>
      </c>
      <c r="H19178"/>
      <c r="I19178">
        <v>1</v>
      </c>
      <c r="J19178" s="95">
        <v>45824.60833333333</v>
      </c>
      <c r="K19178">
        <v>1</v>
      </c>
      <c r="L19178" s="95">
        <v>45824.61041666667</v>
      </c>
    </row>
    <row r="19179" spans="1:12" x14ac:dyDescent="0.35">
      <c r="A19179" t="s">
        <v>19307</v>
      </c>
      <c r="B19179" s="93">
        <v>5216878787087</v>
      </c>
      <c r="C19179" t="s">
        <v>129</v>
      </c>
      <c r="D19179" t="s">
        <v>130</v>
      </c>
      <c r="E19179">
        <v>1</v>
      </c>
      <c r="F19179">
        <v>0</v>
      </c>
      <c r="G19179">
        <v>1</v>
      </c>
      <c r="H19179"/>
      <c r="I19179">
        <v>1</v>
      </c>
      <c r="J19179" s="95">
        <v>45824.602083333331</v>
      </c>
      <c r="K19179">
        <v>0</v>
      </c>
    </row>
    <row r="19180" spans="1:12" x14ac:dyDescent="0.35">
      <c r="A19180" t="s">
        <v>19308</v>
      </c>
      <c r="B19180" s="93">
        <v>5212411908390</v>
      </c>
      <c r="C19180" t="s">
        <v>129</v>
      </c>
      <c r="D19180" t="s">
        <v>130</v>
      </c>
      <c r="E19180">
        <v>1</v>
      </c>
      <c r="F19180">
        <v>0</v>
      </c>
      <c r="G19180">
        <v>1</v>
      </c>
      <c r="H19180"/>
      <c r="I19180">
        <v>1</v>
      </c>
      <c r="J19180" s="95">
        <v>45824.606944444444</v>
      </c>
      <c r="K19180">
        <v>0</v>
      </c>
    </row>
    <row r="19181" spans="1:12" x14ac:dyDescent="0.35">
      <c r="A19181" t="s">
        <v>19309</v>
      </c>
      <c r="B19181" s="93">
        <v>5214151497303</v>
      </c>
      <c r="C19181" t="s">
        <v>129</v>
      </c>
      <c r="D19181" t="s">
        <v>130</v>
      </c>
      <c r="E19181">
        <v>0</v>
      </c>
      <c r="F19181">
        <v>0</v>
      </c>
      <c r="G19181">
        <v>0</v>
      </c>
      <c r="H19181" s="95">
        <v>45824.603472222225</v>
      </c>
      <c r="I19181">
        <v>0</v>
      </c>
      <c r="K19181">
        <v>0</v>
      </c>
    </row>
    <row r="19182" spans="1:12" x14ac:dyDescent="0.35">
      <c r="A19182" t="s">
        <v>19310</v>
      </c>
      <c r="B19182" s="93">
        <v>5216622172676</v>
      </c>
      <c r="C19182" t="s">
        <v>129</v>
      </c>
      <c r="D19182" t="s">
        <v>130</v>
      </c>
      <c r="E19182">
        <v>0</v>
      </c>
      <c r="F19182">
        <v>0</v>
      </c>
      <c r="G19182">
        <v>0</v>
      </c>
      <c r="H19182" s="95">
        <v>45824.607638888891</v>
      </c>
      <c r="I19182">
        <v>0</v>
      </c>
      <c r="K19182">
        <v>0</v>
      </c>
    </row>
    <row r="19183" spans="1:12" x14ac:dyDescent="0.35">
      <c r="A19183" t="s">
        <v>19311</v>
      </c>
      <c r="B19183" s="93">
        <v>5219993385411</v>
      </c>
      <c r="C19183" t="s">
        <v>129</v>
      </c>
      <c r="D19183" t="s">
        <v>130</v>
      </c>
      <c r="E19183">
        <v>1</v>
      </c>
      <c r="F19183">
        <v>1</v>
      </c>
      <c r="G19183">
        <v>1</v>
      </c>
      <c r="H19183"/>
      <c r="I19183">
        <v>1</v>
      </c>
      <c r="J19183" s="95">
        <v>45824.602777777778</v>
      </c>
      <c r="K19183">
        <v>1</v>
      </c>
      <c r="L19183" s="95">
        <v>45824.728472222225</v>
      </c>
    </row>
    <row r="19184" spans="1:12" x14ac:dyDescent="0.35">
      <c r="A19184" t="s">
        <v>19312</v>
      </c>
      <c r="B19184" s="93">
        <v>5212228262895</v>
      </c>
      <c r="C19184" t="s">
        <v>129</v>
      </c>
      <c r="D19184" t="s">
        <v>130</v>
      </c>
      <c r="E19184">
        <v>1</v>
      </c>
      <c r="F19184">
        <v>0</v>
      </c>
      <c r="G19184">
        <v>1</v>
      </c>
      <c r="H19184"/>
      <c r="I19184">
        <v>1</v>
      </c>
      <c r="J19184" s="95">
        <v>45824.603472222225</v>
      </c>
      <c r="K19184">
        <v>0</v>
      </c>
    </row>
    <row r="19185" spans="1:12" x14ac:dyDescent="0.35">
      <c r="A19185" t="s">
        <v>19313</v>
      </c>
      <c r="B19185" s="93">
        <v>5215521285336</v>
      </c>
      <c r="C19185" t="s">
        <v>129</v>
      </c>
      <c r="D19185" t="s">
        <v>130</v>
      </c>
      <c r="E19185">
        <v>1</v>
      </c>
      <c r="F19185">
        <v>1</v>
      </c>
      <c r="G19185">
        <v>1</v>
      </c>
      <c r="H19185"/>
      <c r="I19185">
        <v>1</v>
      </c>
      <c r="J19185" s="95">
        <v>45824.604861111111</v>
      </c>
      <c r="K19185">
        <v>1</v>
      </c>
      <c r="L19185" s="95">
        <v>45824.655555555553</v>
      </c>
    </row>
    <row r="19186" spans="1:12" x14ac:dyDescent="0.35">
      <c r="A19186" t="s">
        <v>19314</v>
      </c>
      <c r="B19186" s="93">
        <v>5212383890688</v>
      </c>
      <c r="C19186" t="s">
        <v>129</v>
      </c>
      <c r="D19186" t="s">
        <v>130</v>
      </c>
      <c r="E19186">
        <v>1</v>
      </c>
      <c r="F19186">
        <v>1</v>
      </c>
      <c r="G19186">
        <v>1</v>
      </c>
      <c r="H19186"/>
      <c r="I19186">
        <v>1</v>
      </c>
      <c r="J19186" s="95">
        <v>45824.609027777777</v>
      </c>
      <c r="K19186">
        <v>1</v>
      </c>
      <c r="L19186" s="95">
        <v>45824.609722222223</v>
      </c>
    </row>
    <row r="19187" spans="1:12" x14ac:dyDescent="0.35">
      <c r="A19187" t="s">
        <v>19315</v>
      </c>
      <c r="B19187" s="93">
        <v>5217821856367</v>
      </c>
      <c r="C19187" t="s">
        <v>129</v>
      </c>
      <c r="D19187" t="s">
        <v>130</v>
      </c>
      <c r="E19187">
        <v>1</v>
      </c>
      <c r="F19187">
        <v>1</v>
      </c>
      <c r="G19187">
        <v>1</v>
      </c>
      <c r="H19187"/>
      <c r="I19187">
        <v>1</v>
      </c>
      <c r="J19187" s="95">
        <v>45824.606249999997</v>
      </c>
      <c r="K19187">
        <v>1</v>
      </c>
      <c r="L19187" s="95">
        <v>45824.654166666667</v>
      </c>
    </row>
    <row r="19188" spans="1:12" x14ac:dyDescent="0.35">
      <c r="A19188" t="s">
        <v>19316</v>
      </c>
      <c r="B19188" s="93">
        <v>5214626212079</v>
      </c>
      <c r="C19188" t="s">
        <v>129</v>
      </c>
      <c r="D19188" t="s">
        <v>130</v>
      </c>
      <c r="E19188">
        <v>1</v>
      </c>
      <c r="F19188">
        <v>0</v>
      </c>
      <c r="G19188">
        <v>1</v>
      </c>
      <c r="H19188"/>
      <c r="I19188">
        <v>1</v>
      </c>
      <c r="J19188" s="95">
        <v>45824.604861111111</v>
      </c>
      <c r="K19188">
        <v>0</v>
      </c>
    </row>
    <row r="19189" spans="1:12" x14ac:dyDescent="0.35">
      <c r="A19189" t="s">
        <v>19317</v>
      </c>
      <c r="B19189" s="93">
        <v>5217498500337</v>
      </c>
      <c r="C19189" t="s">
        <v>129</v>
      </c>
      <c r="D19189" t="s">
        <v>130</v>
      </c>
      <c r="E19189">
        <v>1</v>
      </c>
      <c r="F19189">
        <v>0</v>
      </c>
      <c r="G19189">
        <v>1</v>
      </c>
      <c r="H19189"/>
      <c r="I19189">
        <v>1</v>
      </c>
      <c r="J19189" s="95">
        <v>45824.614583333336</v>
      </c>
      <c r="K19189">
        <v>0</v>
      </c>
    </row>
    <row r="19190" spans="1:12" x14ac:dyDescent="0.35">
      <c r="A19190" t="s">
        <v>19318</v>
      </c>
      <c r="B19190" s="93">
        <v>5216566993910</v>
      </c>
      <c r="C19190" t="s">
        <v>129</v>
      </c>
      <c r="D19190" t="s">
        <v>130</v>
      </c>
      <c r="E19190">
        <v>1</v>
      </c>
      <c r="F19190">
        <v>0</v>
      </c>
      <c r="G19190">
        <v>1</v>
      </c>
      <c r="H19190"/>
      <c r="I19190">
        <v>1</v>
      </c>
      <c r="J19190" s="95">
        <v>45824.602777777778</v>
      </c>
      <c r="K19190">
        <v>0</v>
      </c>
    </row>
    <row r="19191" spans="1:12" x14ac:dyDescent="0.35">
      <c r="A19191" t="s">
        <v>19319</v>
      </c>
      <c r="B19191" s="93">
        <v>5217773639537</v>
      </c>
      <c r="C19191" t="s">
        <v>129</v>
      </c>
      <c r="D19191" t="s">
        <v>130</v>
      </c>
      <c r="E19191">
        <v>1</v>
      </c>
      <c r="F19191">
        <v>0</v>
      </c>
      <c r="G19191">
        <v>1</v>
      </c>
      <c r="H19191"/>
      <c r="I19191">
        <v>1</v>
      </c>
      <c r="J19191" s="95">
        <v>45824.609027777777</v>
      </c>
      <c r="K19191">
        <v>0</v>
      </c>
    </row>
    <row r="19192" spans="1:12" x14ac:dyDescent="0.35">
      <c r="A19192" t="s">
        <v>19320</v>
      </c>
      <c r="B19192" s="93">
        <v>5212293552866</v>
      </c>
      <c r="C19192" t="s">
        <v>129</v>
      </c>
      <c r="D19192" t="s">
        <v>130</v>
      </c>
      <c r="E19192">
        <v>1</v>
      </c>
      <c r="F19192">
        <v>1</v>
      </c>
      <c r="G19192">
        <v>1</v>
      </c>
      <c r="H19192"/>
      <c r="I19192">
        <v>1</v>
      </c>
      <c r="J19192" s="95">
        <v>45824.607638888891</v>
      </c>
      <c r="K19192">
        <v>1</v>
      </c>
      <c r="L19192" s="95">
        <v>45824.694444444445</v>
      </c>
    </row>
    <row r="19193" spans="1:12" x14ac:dyDescent="0.35">
      <c r="A19193" t="s">
        <v>19321</v>
      </c>
      <c r="B19193" s="93">
        <v>5219512046697</v>
      </c>
      <c r="C19193" t="s">
        <v>129</v>
      </c>
      <c r="D19193" t="s">
        <v>130</v>
      </c>
      <c r="E19193">
        <v>1</v>
      </c>
      <c r="F19193">
        <v>0</v>
      </c>
      <c r="G19193">
        <v>1</v>
      </c>
      <c r="H19193"/>
      <c r="I19193">
        <v>1</v>
      </c>
      <c r="J19193" s="95">
        <v>45824.603472222225</v>
      </c>
      <c r="K19193">
        <v>0</v>
      </c>
    </row>
    <row r="19194" spans="1:12" x14ac:dyDescent="0.35">
      <c r="A19194" t="s">
        <v>19322</v>
      </c>
      <c r="B19194" s="93">
        <v>5215535529205</v>
      </c>
      <c r="C19194" t="s">
        <v>129</v>
      </c>
      <c r="D19194" t="s">
        <v>130</v>
      </c>
      <c r="E19194">
        <v>1</v>
      </c>
      <c r="F19194">
        <v>0</v>
      </c>
      <c r="G19194">
        <v>1</v>
      </c>
      <c r="H19194"/>
      <c r="I19194">
        <v>1</v>
      </c>
      <c r="J19194" s="95">
        <v>45824.609722222223</v>
      </c>
      <c r="K19194">
        <v>0</v>
      </c>
    </row>
    <row r="19195" spans="1:12" x14ac:dyDescent="0.35">
      <c r="A19195" t="s">
        <v>19323</v>
      </c>
      <c r="B19195" s="93">
        <v>5212222391198</v>
      </c>
      <c r="C19195" t="s">
        <v>129</v>
      </c>
      <c r="D19195" t="s">
        <v>130</v>
      </c>
      <c r="E19195">
        <v>1</v>
      </c>
      <c r="F19195">
        <v>1</v>
      </c>
      <c r="G19195">
        <v>1</v>
      </c>
      <c r="H19195"/>
      <c r="I19195">
        <v>1</v>
      </c>
      <c r="J19195" s="95">
        <v>45824.603472222225</v>
      </c>
      <c r="K19195">
        <v>1</v>
      </c>
      <c r="L19195" s="95">
        <v>45824.605555555558</v>
      </c>
    </row>
    <row r="19196" spans="1:12" x14ac:dyDescent="0.35">
      <c r="A19196" t="s">
        <v>19324</v>
      </c>
      <c r="B19196" s="93">
        <v>5212222602283</v>
      </c>
      <c r="C19196" t="s">
        <v>129</v>
      </c>
      <c r="D19196" t="s">
        <v>130</v>
      </c>
      <c r="E19196">
        <v>1</v>
      </c>
      <c r="F19196">
        <v>1</v>
      </c>
      <c r="G19196">
        <v>1</v>
      </c>
      <c r="H19196"/>
      <c r="I19196">
        <v>1</v>
      </c>
      <c r="J19196" s="95">
        <v>45824.602083333331</v>
      </c>
      <c r="K19196">
        <v>1</v>
      </c>
      <c r="L19196" s="95">
        <v>45824.604166666664</v>
      </c>
    </row>
    <row r="19197" spans="1:12" x14ac:dyDescent="0.35">
      <c r="A19197" t="s">
        <v>19325</v>
      </c>
      <c r="B19197" s="93">
        <v>5215513383416</v>
      </c>
      <c r="C19197" t="s">
        <v>129</v>
      </c>
      <c r="D19197" t="s">
        <v>130</v>
      </c>
      <c r="E19197">
        <v>1</v>
      </c>
      <c r="F19197">
        <v>1</v>
      </c>
      <c r="G19197">
        <v>1</v>
      </c>
      <c r="H19197"/>
      <c r="I19197">
        <v>1</v>
      </c>
      <c r="J19197" s="95">
        <v>45824.602777777778</v>
      </c>
      <c r="K19197">
        <v>1</v>
      </c>
      <c r="L19197" s="95">
        <v>45824.607638888891</v>
      </c>
    </row>
    <row r="19198" spans="1:12" x14ac:dyDescent="0.35">
      <c r="A19198" t="s">
        <v>19326</v>
      </c>
      <c r="B19198" s="93">
        <v>5212721700851</v>
      </c>
      <c r="C19198" t="s">
        <v>129</v>
      </c>
      <c r="D19198" t="s">
        <v>130</v>
      </c>
      <c r="E19198">
        <v>1</v>
      </c>
      <c r="F19198">
        <v>1</v>
      </c>
      <c r="G19198">
        <v>1</v>
      </c>
      <c r="H19198"/>
      <c r="I19198">
        <v>1</v>
      </c>
      <c r="J19198" s="95">
        <v>45824.609722222223</v>
      </c>
      <c r="K19198">
        <v>1</v>
      </c>
      <c r="L19198" s="95">
        <v>45824.620138888888</v>
      </c>
    </row>
    <row r="19199" spans="1:12" x14ac:dyDescent="0.35">
      <c r="A19199" t="s">
        <v>19327</v>
      </c>
      <c r="B19199" s="93">
        <v>5215533345763</v>
      </c>
      <c r="C19199" t="s">
        <v>129</v>
      </c>
      <c r="D19199" t="s">
        <v>130</v>
      </c>
      <c r="E19199">
        <v>1</v>
      </c>
      <c r="F19199">
        <v>0</v>
      </c>
      <c r="G19199">
        <v>1</v>
      </c>
      <c r="H19199"/>
      <c r="I19199">
        <v>1</v>
      </c>
      <c r="J19199" s="95">
        <v>45824.604861111111</v>
      </c>
      <c r="K19199">
        <v>0</v>
      </c>
    </row>
    <row r="19200" spans="1:12" x14ac:dyDescent="0.35">
      <c r="A19200" t="s">
        <v>19328</v>
      </c>
      <c r="B19200" s="93">
        <v>5212382006048</v>
      </c>
      <c r="C19200" t="s">
        <v>129</v>
      </c>
      <c r="D19200" t="s">
        <v>130</v>
      </c>
      <c r="E19200">
        <v>1</v>
      </c>
      <c r="F19200">
        <v>1</v>
      </c>
      <c r="G19200">
        <v>1</v>
      </c>
      <c r="H19200"/>
      <c r="I19200">
        <v>1</v>
      </c>
      <c r="J19200" s="95">
        <v>45824.603472222225</v>
      </c>
      <c r="K19200">
        <v>1</v>
      </c>
      <c r="L19200" s="95">
        <v>45824.688888888886</v>
      </c>
    </row>
    <row r="19201" spans="1:12" x14ac:dyDescent="0.35">
      <c r="A19201" t="s">
        <v>19329</v>
      </c>
      <c r="B19201" s="93">
        <v>5219231388578</v>
      </c>
      <c r="C19201" t="s">
        <v>129</v>
      </c>
      <c r="D19201" t="s">
        <v>130</v>
      </c>
      <c r="E19201">
        <v>1</v>
      </c>
      <c r="F19201">
        <v>1</v>
      </c>
      <c r="G19201">
        <v>1</v>
      </c>
      <c r="H19201"/>
      <c r="I19201">
        <v>1</v>
      </c>
      <c r="J19201" s="95">
        <v>45824.606249999997</v>
      </c>
      <c r="K19201">
        <v>1</v>
      </c>
      <c r="L19201" s="95">
        <v>45824.606944444444</v>
      </c>
    </row>
    <row r="19202" spans="1:12" x14ac:dyDescent="0.35">
      <c r="A19202" t="s">
        <v>19330</v>
      </c>
      <c r="B19202" s="93">
        <v>5212721344442</v>
      </c>
      <c r="C19202" t="s">
        <v>129</v>
      </c>
      <c r="D19202" t="s">
        <v>130</v>
      </c>
      <c r="E19202">
        <v>1</v>
      </c>
      <c r="F19202">
        <v>0</v>
      </c>
      <c r="G19202">
        <v>1</v>
      </c>
      <c r="H19202"/>
      <c r="I19202">
        <v>1</v>
      </c>
      <c r="J19202" s="95">
        <v>45824.601388888892</v>
      </c>
      <c r="K19202">
        <v>0</v>
      </c>
    </row>
    <row r="19203" spans="1:12" x14ac:dyDescent="0.35">
      <c r="A19203" t="s">
        <v>19331</v>
      </c>
      <c r="B19203" s="93">
        <v>5219613302820</v>
      </c>
      <c r="C19203" t="s">
        <v>129</v>
      </c>
      <c r="D19203" t="s">
        <v>130</v>
      </c>
      <c r="E19203">
        <v>1</v>
      </c>
      <c r="F19203">
        <v>0</v>
      </c>
      <c r="G19203">
        <v>1</v>
      </c>
      <c r="H19203"/>
      <c r="I19203">
        <v>1</v>
      </c>
      <c r="J19203" s="95">
        <v>45824.604166666664</v>
      </c>
      <c r="K19203">
        <v>0</v>
      </c>
    </row>
    <row r="19204" spans="1:12" x14ac:dyDescent="0.35">
      <c r="A19204" t="s">
        <v>19332</v>
      </c>
      <c r="B19204" s="93">
        <v>5217291050061</v>
      </c>
      <c r="C19204" t="s">
        <v>129</v>
      </c>
      <c r="D19204" t="s">
        <v>130</v>
      </c>
      <c r="E19204">
        <v>0</v>
      </c>
      <c r="F19204">
        <v>0</v>
      </c>
      <c r="G19204">
        <v>0</v>
      </c>
      <c r="H19204" s="95">
        <v>45824.603472222225</v>
      </c>
      <c r="I19204">
        <v>0</v>
      </c>
      <c r="K19204">
        <v>0</v>
      </c>
    </row>
    <row r="19205" spans="1:12" x14ac:dyDescent="0.35">
      <c r="A19205" t="s">
        <v>19333</v>
      </c>
      <c r="B19205" s="93">
        <v>5214431810083</v>
      </c>
      <c r="C19205" t="s">
        <v>129</v>
      </c>
      <c r="D19205" t="s">
        <v>130</v>
      </c>
      <c r="E19205">
        <v>1</v>
      </c>
      <c r="F19205">
        <v>0</v>
      </c>
      <c r="G19205">
        <v>1</v>
      </c>
      <c r="H19205"/>
      <c r="I19205">
        <v>1</v>
      </c>
      <c r="J19205" s="95">
        <v>45824.605555555558</v>
      </c>
      <c r="K19205">
        <v>0</v>
      </c>
    </row>
    <row r="19206" spans="1:12" x14ac:dyDescent="0.35">
      <c r="A19206" t="s">
        <v>19334</v>
      </c>
      <c r="B19206" s="93">
        <v>5212312325796</v>
      </c>
      <c r="C19206" t="s">
        <v>129</v>
      </c>
      <c r="D19206" t="s">
        <v>130</v>
      </c>
      <c r="E19206">
        <v>1</v>
      </c>
      <c r="F19206">
        <v>0</v>
      </c>
      <c r="G19206">
        <v>1</v>
      </c>
      <c r="H19206"/>
      <c r="I19206">
        <v>1</v>
      </c>
      <c r="J19206" s="95">
        <v>45824.602777777778</v>
      </c>
      <c r="K19206">
        <v>0</v>
      </c>
    </row>
    <row r="19207" spans="1:12" x14ac:dyDescent="0.35">
      <c r="A19207" t="s">
        <v>19335</v>
      </c>
      <c r="B19207" s="93">
        <v>5215569639038</v>
      </c>
      <c r="C19207" t="s">
        <v>129</v>
      </c>
      <c r="D19207" t="s">
        <v>130</v>
      </c>
      <c r="E19207">
        <v>1</v>
      </c>
      <c r="F19207">
        <v>1</v>
      </c>
      <c r="G19207">
        <v>1</v>
      </c>
      <c r="H19207"/>
      <c r="I19207">
        <v>1</v>
      </c>
      <c r="J19207" s="95">
        <v>45824.604861111111</v>
      </c>
      <c r="K19207">
        <v>1</v>
      </c>
      <c r="L19207" s="95">
        <v>45824.648611111108</v>
      </c>
    </row>
    <row r="19208" spans="1:12" x14ac:dyDescent="0.35">
      <c r="A19208" t="s">
        <v>19336</v>
      </c>
      <c r="B19208" s="93">
        <v>5217773150335</v>
      </c>
      <c r="C19208" t="s">
        <v>129</v>
      </c>
      <c r="D19208" t="s">
        <v>130</v>
      </c>
      <c r="E19208">
        <v>0</v>
      </c>
      <c r="F19208">
        <v>0</v>
      </c>
      <c r="G19208">
        <v>0</v>
      </c>
      <c r="H19208" s="95">
        <v>45824.60833333333</v>
      </c>
      <c r="I19208">
        <v>0</v>
      </c>
      <c r="K19208">
        <v>0</v>
      </c>
    </row>
    <row r="19209" spans="1:12" x14ac:dyDescent="0.35">
      <c r="A19209" t="s">
        <v>19337</v>
      </c>
      <c r="B19209" s="93">
        <v>5216673530820</v>
      </c>
      <c r="C19209" t="s">
        <v>129</v>
      </c>
      <c r="D19209" t="s">
        <v>130</v>
      </c>
      <c r="E19209">
        <v>0</v>
      </c>
      <c r="F19209">
        <v>0</v>
      </c>
      <c r="G19209">
        <v>0</v>
      </c>
      <c r="H19209" s="95">
        <v>45824.607638888891</v>
      </c>
      <c r="I19209">
        <v>0</v>
      </c>
      <c r="K19209">
        <v>0</v>
      </c>
    </row>
    <row r="19210" spans="1:12" x14ac:dyDescent="0.35">
      <c r="A19210" t="s">
        <v>19338</v>
      </c>
      <c r="B19210" s="93">
        <v>5212381712805</v>
      </c>
      <c r="C19210" t="s">
        <v>129</v>
      </c>
      <c r="D19210" t="s">
        <v>130</v>
      </c>
      <c r="E19210">
        <v>1</v>
      </c>
      <c r="F19210">
        <v>1</v>
      </c>
      <c r="G19210">
        <v>1</v>
      </c>
      <c r="H19210"/>
      <c r="I19210">
        <v>1</v>
      </c>
      <c r="J19210" s="95">
        <v>45824.613888888889</v>
      </c>
      <c r="K19210">
        <v>1</v>
      </c>
      <c r="L19210" s="95">
        <v>45824.615277777775</v>
      </c>
    </row>
    <row r="19211" spans="1:12" x14ac:dyDescent="0.35">
      <c r="A19211" t="s">
        <v>19339</v>
      </c>
      <c r="B19211" s="93">
        <v>5215513355473</v>
      </c>
      <c r="C19211" t="s">
        <v>129</v>
      </c>
      <c r="D19211" t="s">
        <v>130</v>
      </c>
      <c r="E19211">
        <v>1</v>
      </c>
      <c r="F19211">
        <v>1</v>
      </c>
      <c r="G19211">
        <v>1</v>
      </c>
      <c r="H19211"/>
      <c r="I19211">
        <v>1</v>
      </c>
      <c r="J19211" s="95">
        <v>45824.607638888891</v>
      </c>
      <c r="K19211">
        <v>1</v>
      </c>
      <c r="L19211" s="95">
        <v>45824.611805555556</v>
      </c>
    </row>
    <row r="19212" spans="1:12" x14ac:dyDescent="0.35">
      <c r="A19212" t="s">
        <v>19340</v>
      </c>
      <c r="B19212" s="93">
        <v>5219512433233</v>
      </c>
      <c r="C19212" t="s">
        <v>129</v>
      </c>
      <c r="D19212" t="s">
        <v>130</v>
      </c>
      <c r="E19212">
        <v>1</v>
      </c>
      <c r="F19212">
        <v>1</v>
      </c>
      <c r="G19212">
        <v>1</v>
      </c>
      <c r="H19212"/>
      <c r="I19212">
        <v>1</v>
      </c>
      <c r="J19212" s="95">
        <v>45824.601388888892</v>
      </c>
      <c r="K19212">
        <v>1</v>
      </c>
      <c r="L19212" s="95">
        <v>45824.604861111111</v>
      </c>
    </row>
    <row r="19213" spans="1:12" x14ac:dyDescent="0.35">
      <c r="A19213" t="s">
        <v>19341</v>
      </c>
      <c r="B19213" s="93">
        <v>5216141405780</v>
      </c>
      <c r="C19213" t="s">
        <v>129</v>
      </c>
      <c r="D19213" t="s">
        <v>130</v>
      </c>
      <c r="E19213">
        <v>1</v>
      </c>
      <c r="F19213">
        <v>0</v>
      </c>
      <c r="G19213">
        <v>1</v>
      </c>
      <c r="H19213"/>
      <c r="I19213">
        <v>1</v>
      </c>
      <c r="J19213" s="95">
        <v>45824.606944444444</v>
      </c>
      <c r="K19213">
        <v>0</v>
      </c>
    </row>
    <row r="19214" spans="1:12" x14ac:dyDescent="0.35">
      <c r="A19214" t="s">
        <v>19342</v>
      </c>
      <c r="B19214" s="93">
        <v>5213310145268</v>
      </c>
      <c r="C19214" t="s">
        <v>129</v>
      </c>
      <c r="D19214" t="s">
        <v>130</v>
      </c>
      <c r="E19214">
        <v>0</v>
      </c>
      <c r="F19214">
        <v>0</v>
      </c>
      <c r="G19214">
        <v>0</v>
      </c>
      <c r="H19214" s="95">
        <v>45824.603472222225</v>
      </c>
      <c r="I19214">
        <v>0</v>
      </c>
      <c r="K19214">
        <v>0</v>
      </c>
    </row>
    <row r="19215" spans="1:12" x14ac:dyDescent="0.35">
      <c r="A19215" t="s">
        <v>19343</v>
      </c>
      <c r="B19215" s="93">
        <v>5212292500548</v>
      </c>
      <c r="C19215" t="s">
        <v>129</v>
      </c>
      <c r="D19215" t="s">
        <v>130</v>
      </c>
      <c r="E19215">
        <v>1</v>
      </c>
      <c r="F19215">
        <v>1</v>
      </c>
      <c r="G19215">
        <v>1</v>
      </c>
      <c r="H19215"/>
      <c r="I19215">
        <v>1</v>
      </c>
      <c r="J19215" s="95">
        <v>45824.602083333331</v>
      </c>
      <c r="K19215">
        <v>1</v>
      </c>
      <c r="L19215" s="95">
        <v>45824.708333333336</v>
      </c>
    </row>
    <row r="19216" spans="1:12" x14ac:dyDescent="0.35">
      <c r="A19216" t="s">
        <v>19344</v>
      </c>
      <c r="B19216" s="93">
        <v>5215549569445</v>
      </c>
      <c r="C19216" t="s">
        <v>129</v>
      </c>
      <c r="D19216" t="s">
        <v>130</v>
      </c>
      <c r="E19216">
        <v>0</v>
      </c>
      <c r="F19216">
        <v>0</v>
      </c>
      <c r="G19216">
        <v>0</v>
      </c>
      <c r="H19216" s="95">
        <v>45824.605555555558</v>
      </c>
      <c r="I19216">
        <v>0</v>
      </c>
      <c r="K19216">
        <v>0</v>
      </c>
    </row>
    <row r="19217" spans="1:12" x14ac:dyDescent="0.35">
      <c r="A19217" t="s">
        <v>19345</v>
      </c>
      <c r="B19217" s="93">
        <v>5214861146197</v>
      </c>
      <c r="C19217" t="s">
        <v>129</v>
      </c>
      <c r="D19217" t="s">
        <v>130</v>
      </c>
      <c r="E19217">
        <v>1</v>
      </c>
      <c r="F19217">
        <v>0</v>
      </c>
      <c r="G19217">
        <v>1</v>
      </c>
      <c r="H19217"/>
      <c r="I19217">
        <v>1</v>
      </c>
      <c r="J19217" s="95">
        <v>45824.609722222223</v>
      </c>
      <c r="K19217">
        <v>0</v>
      </c>
    </row>
    <row r="19218" spans="1:12" x14ac:dyDescent="0.35">
      <c r="A19218" t="s">
        <v>19346</v>
      </c>
      <c r="B19218" s="93">
        <v>5214492100228</v>
      </c>
      <c r="C19218" t="s">
        <v>129</v>
      </c>
      <c r="D19218" t="s">
        <v>130</v>
      </c>
      <c r="E19218">
        <v>1</v>
      </c>
      <c r="F19218">
        <v>1</v>
      </c>
      <c r="G19218">
        <v>1</v>
      </c>
      <c r="H19218"/>
      <c r="I19218">
        <v>1</v>
      </c>
      <c r="J19218" s="95">
        <v>45824.604166666664</v>
      </c>
      <c r="K19218">
        <v>1</v>
      </c>
      <c r="L19218" s="95">
        <v>45824.616666666669</v>
      </c>
    </row>
    <row r="19219" spans="1:12" x14ac:dyDescent="0.35">
      <c r="A19219" t="s">
        <v>19347</v>
      </c>
      <c r="B19219" s="93">
        <v>5215541775420</v>
      </c>
      <c r="C19219" t="s">
        <v>129</v>
      </c>
      <c r="D19219" t="s">
        <v>130</v>
      </c>
      <c r="E19219">
        <v>1</v>
      </c>
      <c r="F19219">
        <v>0</v>
      </c>
      <c r="G19219">
        <v>1</v>
      </c>
      <c r="H19219"/>
      <c r="I19219">
        <v>1</v>
      </c>
      <c r="J19219" s="95">
        <v>45824.605555555558</v>
      </c>
      <c r="K19219">
        <v>0</v>
      </c>
    </row>
    <row r="19220" spans="1:12" x14ac:dyDescent="0.35">
      <c r="A19220" t="s">
        <v>19348</v>
      </c>
      <c r="B19220" s="93">
        <v>5215538964556</v>
      </c>
      <c r="C19220" t="s">
        <v>129</v>
      </c>
      <c r="D19220" t="s">
        <v>130</v>
      </c>
      <c r="E19220">
        <v>1</v>
      </c>
      <c r="F19220">
        <v>1</v>
      </c>
      <c r="G19220">
        <v>1</v>
      </c>
      <c r="H19220"/>
      <c r="I19220">
        <v>1</v>
      </c>
      <c r="J19220" s="95">
        <v>45824.604166666664</v>
      </c>
      <c r="K19220">
        <v>1</v>
      </c>
      <c r="L19220" s="95">
        <v>45824.609027777777</v>
      </c>
    </row>
    <row r="19221" spans="1:12" x14ac:dyDescent="0.35">
      <c r="A19221" t="s">
        <v>19349</v>
      </c>
      <c r="B19221" s="93">
        <v>5217571143279</v>
      </c>
      <c r="C19221" t="s">
        <v>129</v>
      </c>
      <c r="D19221" t="s">
        <v>130</v>
      </c>
      <c r="E19221">
        <v>1</v>
      </c>
      <c r="F19221">
        <v>1</v>
      </c>
      <c r="G19221">
        <v>1</v>
      </c>
      <c r="H19221"/>
      <c r="I19221">
        <v>1</v>
      </c>
      <c r="J19221" s="95">
        <v>45824.601388888892</v>
      </c>
      <c r="K19221">
        <v>1</v>
      </c>
      <c r="L19221" s="95">
        <v>45824.60833333333</v>
      </c>
    </row>
    <row r="19222" spans="1:12" x14ac:dyDescent="0.35">
      <c r="A19222" t="s">
        <v>19350</v>
      </c>
      <c r="B19222" s="93">
        <v>5214491151182</v>
      </c>
      <c r="C19222" t="s">
        <v>129</v>
      </c>
      <c r="D19222" t="s">
        <v>130</v>
      </c>
      <c r="E19222">
        <v>1</v>
      </c>
      <c r="F19222">
        <v>0</v>
      </c>
      <c r="G19222">
        <v>1</v>
      </c>
      <c r="H19222"/>
      <c r="I19222">
        <v>1</v>
      </c>
      <c r="J19222" s="95">
        <v>45824.607638888891</v>
      </c>
      <c r="K19222">
        <v>0</v>
      </c>
    </row>
    <row r="19223" spans="1:12" x14ac:dyDescent="0.35">
      <c r="A19223" t="s">
        <v>19351</v>
      </c>
      <c r="B19223" s="93">
        <v>5215520527690</v>
      </c>
      <c r="C19223" t="s">
        <v>129</v>
      </c>
      <c r="D19223" t="s">
        <v>130</v>
      </c>
      <c r="E19223">
        <v>1</v>
      </c>
      <c r="F19223">
        <v>1</v>
      </c>
      <c r="G19223">
        <v>1</v>
      </c>
      <c r="H19223"/>
      <c r="I19223">
        <v>1</v>
      </c>
      <c r="J19223" s="95">
        <v>45824.605555555558</v>
      </c>
      <c r="K19223">
        <v>1</v>
      </c>
      <c r="L19223" s="95">
        <v>45824.613888888889</v>
      </c>
    </row>
    <row r="19224" spans="1:12" x14ac:dyDescent="0.35">
      <c r="A19224" t="s">
        <v>19352</v>
      </c>
      <c r="B19224" s="93">
        <v>5214612066898</v>
      </c>
      <c r="C19224" t="s">
        <v>129</v>
      </c>
      <c r="D19224" t="s">
        <v>130</v>
      </c>
      <c r="E19224">
        <v>1</v>
      </c>
      <c r="F19224">
        <v>1</v>
      </c>
      <c r="G19224">
        <v>1</v>
      </c>
      <c r="H19224"/>
      <c r="I19224">
        <v>1</v>
      </c>
      <c r="J19224" s="95">
        <v>45824.601388888892</v>
      </c>
      <c r="K19224">
        <v>1</v>
      </c>
      <c r="L19224" s="95">
        <v>45824.613888888889</v>
      </c>
    </row>
    <row r="19225" spans="1:12" x14ac:dyDescent="0.35">
      <c r="A19225" t="s">
        <v>19353</v>
      </c>
      <c r="B19225" s="93">
        <v>5215516795668</v>
      </c>
      <c r="C19225" t="s">
        <v>129</v>
      </c>
      <c r="D19225" t="s">
        <v>130</v>
      </c>
      <c r="E19225">
        <v>1</v>
      </c>
      <c r="F19225">
        <v>0</v>
      </c>
      <c r="G19225">
        <v>1</v>
      </c>
      <c r="H19225"/>
      <c r="I19225">
        <v>1</v>
      </c>
      <c r="J19225" s="95">
        <v>45824.605555555558</v>
      </c>
      <c r="K19225">
        <v>0</v>
      </c>
    </row>
    <row r="19226" spans="1:12" x14ac:dyDescent="0.35">
      <c r="A19226" t="s">
        <v>19354</v>
      </c>
      <c r="B19226" s="93">
        <v>5215543903319</v>
      </c>
      <c r="C19226" t="s">
        <v>129</v>
      </c>
      <c r="D19226" t="s">
        <v>130</v>
      </c>
      <c r="E19226">
        <v>1</v>
      </c>
      <c r="F19226">
        <v>0</v>
      </c>
      <c r="G19226">
        <v>1</v>
      </c>
      <c r="H19226"/>
      <c r="I19226">
        <v>1</v>
      </c>
      <c r="J19226" s="95">
        <v>45824.609027777777</v>
      </c>
      <c r="K19226">
        <v>0</v>
      </c>
    </row>
    <row r="19227" spans="1:12" x14ac:dyDescent="0.35">
      <c r="A19227" t="s">
        <v>19355</v>
      </c>
      <c r="B19227" s="93">
        <v>5212721354698</v>
      </c>
      <c r="C19227" t="s">
        <v>129</v>
      </c>
      <c r="D19227" t="s">
        <v>130</v>
      </c>
      <c r="E19227">
        <v>0</v>
      </c>
      <c r="F19227">
        <v>0</v>
      </c>
      <c r="G19227">
        <v>0</v>
      </c>
      <c r="H19227" s="95">
        <v>45824.604861111111</v>
      </c>
      <c r="I19227">
        <v>0</v>
      </c>
      <c r="K19227">
        <v>0</v>
      </c>
    </row>
    <row r="19228" spans="1:12" x14ac:dyDescent="0.35">
      <c r="A19228" t="s">
        <v>19356</v>
      </c>
      <c r="B19228" s="93">
        <v>5218711572181</v>
      </c>
      <c r="C19228" t="s">
        <v>129</v>
      </c>
      <c r="D19228" t="s">
        <v>130</v>
      </c>
      <c r="E19228">
        <v>1</v>
      </c>
      <c r="F19228">
        <v>1</v>
      </c>
      <c r="G19228">
        <v>1</v>
      </c>
      <c r="H19228"/>
      <c r="I19228">
        <v>1</v>
      </c>
      <c r="J19228" s="95">
        <v>45824.714583333334</v>
      </c>
      <c r="K19228">
        <v>1</v>
      </c>
      <c r="L19228" s="95">
        <v>45824.752083333333</v>
      </c>
    </row>
    <row r="19229" spans="1:12" x14ac:dyDescent="0.35">
      <c r="A19229" t="s">
        <v>19357</v>
      </c>
      <c r="B19229" s="93">
        <v>5214611845695</v>
      </c>
      <c r="C19229" t="s">
        <v>129</v>
      </c>
      <c r="D19229" t="s">
        <v>130</v>
      </c>
      <c r="E19229">
        <v>1</v>
      </c>
      <c r="F19229">
        <v>1</v>
      </c>
      <c r="G19229">
        <v>1</v>
      </c>
      <c r="H19229"/>
      <c r="I19229">
        <v>1</v>
      </c>
      <c r="J19229" s="95">
        <v>45824.605555555558</v>
      </c>
      <c r="K19229">
        <v>1</v>
      </c>
      <c r="L19229" s="95">
        <v>45824.612500000003</v>
      </c>
    </row>
    <row r="19230" spans="1:12" x14ac:dyDescent="0.35">
      <c r="A19230" t="s">
        <v>19358</v>
      </c>
      <c r="B19230" s="93">
        <v>5215584997814</v>
      </c>
      <c r="C19230" t="s">
        <v>129</v>
      </c>
      <c r="D19230" t="s">
        <v>130</v>
      </c>
      <c r="E19230">
        <v>1</v>
      </c>
      <c r="F19230">
        <v>1</v>
      </c>
      <c r="G19230">
        <v>1</v>
      </c>
      <c r="H19230"/>
      <c r="I19230">
        <v>1</v>
      </c>
      <c r="J19230" s="95">
        <v>45824.602083333331</v>
      </c>
      <c r="K19230">
        <v>1</v>
      </c>
      <c r="L19230" s="95">
        <v>45824.606249999997</v>
      </c>
    </row>
    <row r="19231" spans="1:12" x14ac:dyDescent="0.35">
      <c r="A19231" t="s">
        <v>19359</v>
      </c>
      <c r="B19231" s="93">
        <v>5217351369558</v>
      </c>
      <c r="C19231" t="s">
        <v>129</v>
      </c>
      <c r="D19231" t="s">
        <v>130</v>
      </c>
      <c r="E19231">
        <v>1</v>
      </c>
      <c r="F19231">
        <v>1</v>
      </c>
      <c r="G19231">
        <v>1</v>
      </c>
      <c r="H19231"/>
      <c r="I19231">
        <v>1</v>
      </c>
      <c r="J19231" s="95">
        <v>45824.606249999997</v>
      </c>
      <c r="K19231">
        <v>1</v>
      </c>
      <c r="L19231" s="95">
        <v>45824.611805555556</v>
      </c>
    </row>
    <row r="19232" spans="1:12" x14ac:dyDescent="0.35">
      <c r="A19232" t="s">
        <v>19360</v>
      </c>
      <c r="B19232" s="93">
        <v>5218448081361</v>
      </c>
      <c r="C19232" t="s">
        <v>129</v>
      </c>
      <c r="D19232" t="s">
        <v>130</v>
      </c>
      <c r="E19232">
        <v>1</v>
      </c>
      <c r="F19232">
        <v>0</v>
      </c>
      <c r="G19232">
        <v>1</v>
      </c>
      <c r="H19232"/>
      <c r="I19232">
        <v>1</v>
      </c>
      <c r="J19232" s="95">
        <v>45824.602777777778</v>
      </c>
      <c r="K19232">
        <v>0</v>
      </c>
    </row>
    <row r="19233" spans="1:12" x14ac:dyDescent="0.35">
      <c r="A19233" t="s">
        <v>19361</v>
      </c>
      <c r="B19233" s="93">
        <v>5215540511119</v>
      </c>
      <c r="C19233" t="s">
        <v>129</v>
      </c>
      <c r="D19233" t="s">
        <v>130</v>
      </c>
      <c r="E19233">
        <v>1</v>
      </c>
      <c r="F19233">
        <v>0</v>
      </c>
      <c r="G19233">
        <v>1</v>
      </c>
      <c r="H19233"/>
      <c r="I19233">
        <v>1</v>
      </c>
      <c r="J19233" s="95">
        <v>45824.609027777777</v>
      </c>
      <c r="K19233">
        <v>0</v>
      </c>
    </row>
    <row r="19234" spans="1:12" x14ac:dyDescent="0.35">
      <c r="A19234" t="s">
        <v>19362</v>
      </c>
      <c r="B19234" s="93">
        <v>5216674737369</v>
      </c>
      <c r="C19234" t="s">
        <v>129</v>
      </c>
      <c r="D19234" t="s">
        <v>130</v>
      </c>
      <c r="E19234">
        <v>0</v>
      </c>
      <c r="F19234">
        <v>0</v>
      </c>
      <c r="G19234">
        <v>0</v>
      </c>
      <c r="H19234" s="95">
        <v>45824.606249999997</v>
      </c>
      <c r="I19234">
        <v>0</v>
      </c>
      <c r="K19234">
        <v>0</v>
      </c>
    </row>
    <row r="19235" spans="1:12" x14ac:dyDescent="0.35">
      <c r="A19235" t="s">
        <v>19363</v>
      </c>
      <c r="B19235" s="93">
        <v>5213315269038</v>
      </c>
      <c r="C19235" t="s">
        <v>129</v>
      </c>
      <c r="D19235" t="s">
        <v>130</v>
      </c>
      <c r="E19235">
        <v>1</v>
      </c>
      <c r="F19235">
        <v>1</v>
      </c>
      <c r="G19235">
        <v>1</v>
      </c>
      <c r="H19235"/>
      <c r="I19235">
        <v>1</v>
      </c>
      <c r="J19235" s="95">
        <v>45824.609027777777</v>
      </c>
      <c r="K19235">
        <v>1</v>
      </c>
      <c r="L19235" s="95">
        <v>45824.649305555555</v>
      </c>
    </row>
    <row r="19236" spans="1:12" x14ac:dyDescent="0.35">
      <c r="A19236" t="s">
        <v>19364</v>
      </c>
      <c r="B19236" s="93">
        <v>5217291000874</v>
      </c>
      <c r="C19236" t="s">
        <v>129</v>
      </c>
      <c r="D19236" t="s">
        <v>130</v>
      </c>
      <c r="E19236">
        <v>1</v>
      </c>
      <c r="F19236">
        <v>0</v>
      </c>
      <c r="G19236">
        <v>1</v>
      </c>
      <c r="H19236"/>
      <c r="I19236">
        <v>1</v>
      </c>
      <c r="J19236" s="95">
        <v>45824.606944444444</v>
      </c>
      <c r="K19236">
        <v>0</v>
      </c>
    </row>
    <row r="19237" spans="1:12" x14ac:dyDescent="0.35">
      <c r="A19237" t="s">
        <v>19365</v>
      </c>
      <c r="B19237" s="93">
        <v>5213787087752</v>
      </c>
      <c r="C19237" t="s">
        <v>129</v>
      </c>
      <c r="D19237" t="s">
        <v>130</v>
      </c>
      <c r="E19237">
        <v>1</v>
      </c>
      <c r="F19237">
        <v>0</v>
      </c>
      <c r="G19237">
        <v>1</v>
      </c>
      <c r="H19237"/>
      <c r="I19237">
        <v>1</v>
      </c>
      <c r="J19237" s="95">
        <v>45824.609027777777</v>
      </c>
      <c r="K19237">
        <v>0</v>
      </c>
    </row>
    <row r="19238" spans="1:12" x14ac:dyDescent="0.35">
      <c r="A19238" t="s">
        <v>19366</v>
      </c>
      <c r="B19238" s="93">
        <v>5214341678296</v>
      </c>
      <c r="C19238" t="s">
        <v>129</v>
      </c>
      <c r="D19238" t="s">
        <v>130</v>
      </c>
      <c r="E19238">
        <v>1</v>
      </c>
      <c r="F19238">
        <v>1</v>
      </c>
      <c r="G19238">
        <v>1</v>
      </c>
      <c r="H19238"/>
      <c r="I19238">
        <v>1</v>
      </c>
      <c r="J19238" s="95">
        <v>45824.609722222223</v>
      </c>
      <c r="K19238">
        <v>1</v>
      </c>
      <c r="L19238" s="95">
        <v>45824.725694444445</v>
      </c>
    </row>
    <row r="19239" spans="1:12" x14ac:dyDescent="0.35">
      <c r="A19239" t="s">
        <v>19367</v>
      </c>
      <c r="B19239" s="93">
        <v>5214432398814</v>
      </c>
      <c r="C19239" t="s">
        <v>129</v>
      </c>
      <c r="D19239" t="s">
        <v>130</v>
      </c>
      <c r="E19239">
        <v>1</v>
      </c>
      <c r="F19239">
        <v>1</v>
      </c>
      <c r="G19239">
        <v>1</v>
      </c>
      <c r="H19239"/>
      <c r="I19239">
        <v>1</v>
      </c>
      <c r="J19239" s="95">
        <v>45824.609722222223</v>
      </c>
      <c r="K19239">
        <v>1</v>
      </c>
      <c r="L19239" s="95">
        <v>45824.640972222223</v>
      </c>
    </row>
    <row r="19240" spans="1:12" x14ac:dyDescent="0.35">
      <c r="A19240" t="s">
        <v>19368</v>
      </c>
      <c r="B19240" s="93">
        <v>5219611770178</v>
      </c>
      <c r="C19240" t="s">
        <v>129</v>
      </c>
      <c r="D19240" t="s">
        <v>130</v>
      </c>
      <c r="E19240">
        <v>1</v>
      </c>
      <c r="F19240">
        <v>1</v>
      </c>
      <c r="G19240">
        <v>1</v>
      </c>
      <c r="H19240"/>
      <c r="I19240">
        <v>1</v>
      </c>
      <c r="J19240" s="95">
        <v>45824.602777777778</v>
      </c>
      <c r="K19240">
        <v>1</v>
      </c>
      <c r="L19240" s="95">
        <v>45824.634027777778</v>
      </c>
    </row>
    <row r="19241" spans="1:12" x14ac:dyDescent="0.35">
      <c r="A19241" t="s">
        <v>19369</v>
      </c>
      <c r="B19241" s="93">
        <v>5217121079655</v>
      </c>
      <c r="C19241" t="s">
        <v>129</v>
      </c>
      <c r="D19241" t="s">
        <v>130</v>
      </c>
      <c r="E19241">
        <v>1</v>
      </c>
      <c r="F19241">
        <v>1</v>
      </c>
      <c r="G19241">
        <v>1</v>
      </c>
      <c r="H19241"/>
      <c r="I19241">
        <v>1</v>
      </c>
      <c r="J19241" s="95">
        <v>45824.609027777777</v>
      </c>
      <c r="K19241">
        <v>1</v>
      </c>
      <c r="L19241" s="95">
        <v>45825.662499999999</v>
      </c>
    </row>
    <row r="19242" spans="1:12" x14ac:dyDescent="0.35">
      <c r="A19242" t="s">
        <v>19370</v>
      </c>
      <c r="B19242" s="93">
        <v>5215526536482</v>
      </c>
      <c r="C19242" t="s">
        <v>129</v>
      </c>
      <c r="D19242" t="s">
        <v>130</v>
      </c>
      <c r="E19242">
        <v>1</v>
      </c>
      <c r="F19242">
        <v>1</v>
      </c>
      <c r="G19242">
        <v>1</v>
      </c>
      <c r="H19242"/>
      <c r="I19242">
        <v>1</v>
      </c>
      <c r="J19242" s="95">
        <v>45824.624305555553</v>
      </c>
      <c r="K19242">
        <v>1</v>
      </c>
      <c r="L19242" s="95">
        <v>45824.67083333333</v>
      </c>
    </row>
    <row r="19243" spans="1:12" x14ac:dyDescent="0.35">
      <c r="A19243" t="s">
        <v>19371</v>
      </c>
      <c r="B19243" s="93">
        <v>5212361216249</v>
      </c>
      <c r="C19243" t="s">
        <v>129</v>
      </c>
      <c r="D19243" t="s">
        <v>130</v>
      </c>
      <c r="E19243">
        <v>0</v>
      </c>
      <c r="F19243">
        <v>0</v>
      </c>
      <c r="G19243">
        <v>0</v>
      </c>
      <c r="H19243" s="95">
        <v>45824.61041666667</v>
      </c>
      <c r="I19243">
        <v>0</v>
      </c>
      <c r="K19243">
        <v>0</v>
      </c>
    </row>
    <row r="19244" spans="1:12" x14ac:dyDescent="0.35">
      <c r="A19244" t="s">
        <v>19372</v>
      </c>
      <c r="B19244" s="93">
        <v>5215513944715</v>
      </c>
      <c r="C19244" t="s">
        <v>129</v>
      </c>
      <c r="D19244" t="s">
        <v>130</v>
      </c>
      <c r="E19244">
        <v>1</v>
      </c>
      <c r="F19244">
        <v>1</v>
      </c>
      <c r="G19244">
        <v>1</v>
      </c>
      <c r="H19244"/>
      <c r="I19244">
        <v>1</v>
      </c>
      <c r="J19244" s="95">
        <v>45824.605555555558</v>
      </c>
      <c r="K19244">
        <v>1</v>
      </c>
      <c r="L19244" s="95">
        <v>45824.626388888886</v>
      </c>
    </row>
    <row r="19245" spans="1:12" x14ac:dyDescent="0.35">
      <c r="A19245" t="s">
        <v>19373</v>
      </c>
      <c r="B19245" s="93">
        <v>5215611791284</v>
      </c>
      <c r="C19245" t="s">
        <v>129</v>
      </c>
      <c r="D19245" t="s">
        <v>130</v>
      </c>
      <c r="E19245">
        <v>1</v>
      </c>
      <c r="F19245">
        <v>1</v>
      </c>
      <c r="G19245">
        <v>1</v>
      </c>
      <c r="H19245"/>
      <c r="I19245">
        <v>1</v>
      </c>
      <c r="J19245" s="95">
        <v>45824.609027777777</v>
      </c>
      <c r="K19245">
        <v>1</v>
      </c>
      <c r="L19245" s="95">
        <v>45824.648611111108</v>
      </c>
    </row>
    <row r="19246" spans="1:12" x14ac:dyDescent="0.35">
      <c r="A19246" t="s">
        <v>19374</v>
      </c>
      <c r="B19246" s="93">
        <v>5212224507607</v>
      </c>
      <c r="C19246" t="s">
        <v>129</v>
      </c>
      <c r="D19246" t="s">
        <v>130</v>
      </c>
      <c r="E19246">
        <v>1</v>
      </c>
      <c r="F19246">
        <v>1</v>
      </c>
      <c r="G19246">
        <v>1</v>
      </c>
      <c r="H19246"/>
      <c r="I19246">
        <v>1</v>
      </c>
      <c r="J19246" s="95">
        <v>45824.603472222225</v>
      </c>
      <c r="K19246">
        <v>1</v>
      </c>
      <c r="L19246" s="95">
        <v>45824.613888888889</v>
      </c>
    </row>
    <row r="19247" spans="1:12" x14ac:dyDescent="0.35">
      <c r="A19247" t="s">
        <v>19375</v>
      </c>
      <c r="B19247" s="93">
        <v>5215533331701</v>
      </c>
      <c r="C19247" t="s">
        <v>129</v>
      </c>
      <c r="D19247" t="s">
        <v>130</v>
      </c>
      <c r="E19247">
        <v>1</v>
      </c>
      <c r="F19247">
        <v>1</v>
      </c>
      <c r="G19247">
        <v>1</v>
      </c>
      <c r="H19247"/>
      <c r="I19247">
        <v>1</v>
      </c>
      <c r="J19247" s="95">
        <v>45824.602083333331</v>
      </c>
      <c r="K19247">
        <v>1</v>
      </c>
      <c r="L19247" s="95">
        <v>45824.613888888889</v>
      </c>
    </row>
    <row r="19248" spans="1:12" x14ac:dyDescent="0.35">
      <c r="A19248" t="s">
        <v>19376</v>
      </c>
      <c r="B19248" s="93">
        <v>5216671072433</v>
      </c>
      <c r="C19248" t="s">
        <v>129</v>
      </c>
      <c r="D19248" t="s">
        <v>130</v>
      </c>
      <c r="E19248">
        <v>1</v>
      </c>
      <c r="F19248">
        <v>1</v>
      </c>
      <c r="G19248">
        <v>1</v>
      </c>
      <c r="H19248"/>
      <c r="I19248">
        <v>1</v>
      </c>
      <c r="J19248" s="95">
        <v>45824.603472222225</v>
      </c>
      <c r="K19248">
        <v>1</v>
      </c>
      <c r="L19248" s="95">
        <v>45824.625</v>
      </c>
    </row>
    <row r="19249" spans="1:12" x14ac:dyDescent="0.35">
      <c r="A19249" t="s">
        <v>19377</v>
      </c>
      <c r="B19249" s="93">
        <v>5217352885923</v>
      </c>
      <c r="C19249" t="s">
        <v>129</v>
      </c>
      <c r="D19249" t="s">
        <v>130</v>
      </c>
      <c r="E19249">
        <v>1</v>
      </c>
      <c r="F19249">
        <v>0</v>
      </c>
      <c r="G19249">
        <v>1</v>
      </c>
      <c r="H19249"/>
      <c r="I19249">
        <v>1</v>
      </c>
      <c r="J19249" s="95">
        <v>45824.602083333331</v>
      </c>
      <c r="K19249">
        <v>0</v>
      </c>
    </row>
    <row r="19250" spans="1:12" x14ac:dyDescent="0.35">
      <c r="A19250" t="s">
        <v>19378</v>
      </c>
      <c r="B19250" s="93">
        <v>5215521179207</v>
      </c>
      <c r="C19250" t="s">
        <v>129</v>
      </c>
      <c r="D19250" t="s">
        <v>130</v>
      </c>
      <c r="E19250">
        <v>0</v>
      </c>
      <c r="F19250">
        <v>0</v>
      </c>
      <c r="G19250">
        <v>0</v>
      </c>
      <c r="H19250" s="95">
        <v>45824.604166666664</v>
      </c>
      <c r="I19250">
        <v>0</v>
      </c>
      <c r="K19250">
        <v>0</v>
      </c>
    </row>
    <row r="19251" spans="1:12" x14ac:dyDescent="0.35">
      <c r="A19251" t="s">
        <v>19379</v>
      </c>
      <c r="B19251" s="93">
        <v>5215512898915</v>
      </c>
      <c r="C19251" t="s">
        <v>129</v>
      </c>
      <c r="D19251" t="s">
        <v>130</v>
      </c>
      <c r="E19251">
        <v>1</v>
      </c>
      <c r="F19251">
        <v>0</v>
      </c>
      <c r="G19251">
        <v>1</v>
      </c>
      <c r="H19251"/>
      <c r="I19251">
        <v>1</v>
      </c>
      <c r="J19251" s="95">
        <v>45824.604861111111</v>
      </c>
      <c r="K19251">
        <v>0</v>
      </c>
    </row>
    <row r="19252" spans="1:12" x14ac:dyDescent="0.35">
      <c r="A19252" t="s">
        <v>19380</v>
      </c>
      <c r="B19252" s="93">
        <v>5215548365078</v>
      </c>
      <c r="C19252" t="s">
        <v>129</v>
      </c>
      <c r="D19252" t="s">
        <v>130</v>
      </c>
      <c r="E19252">
        <v>1</v>
      </c>
      <c r="F19252">
        <v>0</v>
      </c>
      <c r="G19252">
        <v>1</v>
      </c>
      <c r="H19252"/>
      <c r="I19252">
        <v>1</v>
      </c>
      <c r="J19252" s="95">
        <v>45824.604166666664</v>
      </c>
      <c r="K19252">
        <v>0</v>
      </c>
    </row>
    <row r="19253" spans="1:12" x14ac:dyDescent="0.35">
      <c r="A19253" t="s">
        <v>19381</v>
      </c>
      <c r="B19253" s="93">
        <v>5218713973936</v>
      </c>
      <c r="C19253" t="s">
        <v>129</v>
      </c>
      <c r="D19253" t="s">
        <v>130</v>
      </c>
      <c r="E19253">
        <v>0</v>
      </c>
      <c r="F19253">
        <v>0</v>
      </c>
      <c r="G19253">
        <v>0</v>
      </c>
      <c r="H19253" s="95">
        <v>45824.609722222223</v>
      </c>
      <c r="I19253">
        <v>0</v>
      </c>
      <c r="K19253">
        <v>0</v>
      </c>
    </row>
    <row r="19254" spans="1:12" x14ac:dyDescent="0.35">
      <c r="A19254" t="s">
        <v>19382</v>
      </c>
      <c r="B19254" s="93">
        <v>5215513684092</v>
      </c>
      <c r="C19254" t="s">
        <v>129</v>
      </c>
      <c r="D19254" t="s">
        <v>130</v>
      </c>
      <c r="E19254">
        <v>1</v>
      </c>
      <c r="F19254">
        <v>1</v>
      </c>
      <c r="G19254">
        <v>1</v>
      </c>
      <c r="H19254"/>
      <c r="I19254">
        <v>1</v>
      </c>
      <c r="J19254" s="95">
        <v>45824.604861111111</v>
      </c>
      <c r="K19254">
        <v>1</v>
      </c>
      <c r="L19254" s="95">
        <v>45824.624305555553</v>
      </c>
    </row>
    <row r="19255" spans="1:12" x14ac:dyDescent="0.35">
      <c r="A19255" t="s">
        <v>19383</v>
      </c>
      <c r="B19255" s="93">
        <v>5215542893012</v>
      </c>
      <c r="C19255" t="s">
        <v>129</v>
      </c>
      <c r="D19255" t="s">
        <v>130</v>
      </c>
      <c r="E19255">
        <v>1</v>
      </c>
      <c r="F19255">
        <v>1</v>
      </c>
      <c r="G19255">
        <v>1</v>
      </c>
      <c r="H19255"/>
      <c r="I19255">
        <v>1</v>
      </c>
      <c r="J19255" s="95">
        <v>45824.61041666667</v>
      </c>
      <c r="K19255">
        <v>1</v>
      </c>
      <c r="L19255" s="95">
        <v>45824.629166666666</v>
      </c>
    </row>
    <row r="19256" spans="1:12" x14ac:dyDescent="0.35">
      <c r="A19256" t="s">
        <v>19384</v>
      </c>
      <c r="B19256" s="93">
        <v>5218787028815</v>
      </c>
      <c r="C19256" t="s">
        <v>129</v>
      </c>
      <c r="D19256" t="s">
        <v>130</v>
      </c>
      <c r="E19256">
        <v>1</v>
      </c>
      <c r="F19256">
        <v>1</v>
      </c>
      <c r="G19256">
        <v>1</v>
      </c>
      <c r="H19256"/>
      <c r="I19256">
        <v>1</v>
      </c>
      <c r="J19256" s="95">
        <v>45824.602777777778</v>
      </c>
      <c r="K19256">
        <v>1</v>
      </c>
      <c r="L19256" s="95">
        <v>45824.603472222225</v>
      </c>
    </row>
    <row r="19257" spans="1:12" x14ac:dyDescent="0.35">
      <c r="A19257" t="s">
        <v>19385</v>
      </c>
      <c r="B19257" s="93">
        <v>5215533450346</v>
      </c>
      <c r="C19257" t="s">
        <v>129</v>
      </c>
      <c r="D19257" t="s">
        <v>130</v>
      </c>
      <c r="E19257">
        <v>1</v>
      </c>
      <c r="F19257">
        <v>0</v>
      </c>
      <c r="G19257">
        <v>1</v>
      </c>
      <c r="H19257"/>
      <c r="I19257">
        <v>1</v>
      </c>
      <c r="J19257" s="95">
        <v>45824.61041666667</v>
      </c>
      <c r="K19257">
        <v>0</v>
      </c>
    </row>
    <row r="19258" spans="1:12" x14ac:dyDescent="0.35">
      <c r="A19258" t="s">
        <v>19386</v>
      </c>
      <c r="B19258" s="93">
        <v>5217351129128</v>
      </c>
      <c r="C19258" t="s">
        <v>129</v>
      </c>
      <c r="D19258" t="s">
        <v>130</v>
      </c>
      <c r="E19258">
        <v>1</v>
      </c>
      <c r="F19258">
        <v>1</v>
      </c>
      <c r="G19258">
        <v>1</v>
      </c>
      <c r="H19258"/>
      <c r="I19258">
        <v>1</v>
      </c>
      <c r="J19258" s="95">
        <v>45824.603472222225</v>
      </c>
      <c r="K19258">
        <v>1</v>
      </c>
      <c r="L19258" s="95">
        <v>45824.60833333333</v>
      </c>
    </row>
    <row r="19259" spans="1:12" x14ac:dyDescent="0.35">
      <c r="A19259" t="s">
        <v>19387</v>
      </c>
      <c r="B19259" s="93">
        <v>5214431818795</v>
      </c>
      <c r="C19259" t="s">
        <v>129</v>
      </c>
      <c r="D19259" t="s">
        <v>130</v>
      </c>
      <c r="E19259">
        <v>1</v>
      </c>
      <c r="F19259">
        <v>1</v>
      </c>
      <c r="G19259">
        <v>1</v>
      </c>
      <c r="H19259"/>
      <c r="I19259">
        <v>1</v>
      </c>
      <c r="J19259" s="95">
        <v>45824.609722222223</v>
      </c>
      <c r="K19259">
        <v>1</v>
      </c>
      <c r="L19259" s="95">
        <v>45824.613194444442</v>
      </c>
    </row>
    <row r="19260" spans="1:12" x14ac:dyDescent="0.35">
      <c r="A19260" t="s">
        <v>19388</v>
      </c>
      <c r="B19260" s="93">
        <v>5215535159442</v>
      </c>
      <c r="C19260" t="s">
        <v>129</v>
      </c>
      <c r="D19260" t="s">
        <v>130</v>
      </c>
      <c r="E19260">
        <v>1</v>
      </c>
      <c r="F19260">
        <v>1</v>
      </c>
      <c r="G19260">
        <v>1</v>
      </c>
      <c r="H19260"/>
      <c r="I19260">
        <v>1</v>
      </c>
      <c r="J19260" s="95">
        <v>45824.60833333333</v>
      </c>
      <c r="K19260">
        <v>1</v>
      </c>
      <c r="L19260" s="95">
        <v>45824.895833333336</v>
      </c>
    </row>
    <row r="19261" spans="1:12" x14ac:dyDescent="0.35">
      <c r="A19261" t="s">
        <v>19389</v>
      </c>
      <c r="B19261" s="93">
        <v>5215526350396</v>
      </c>
      <c r="C19261" t="s">
        <v>129</v>
      </c>
      <c r="D19261" t="s">
        <v>130</v>
      </c>
      <c r="E19261">
        <v>0</v>
      </c>
      <c r="F19261">
        <v>0</v>
      </c>
      <c r="G19261">
        <v>0</v>
      </c>
      <c r="H19261" s="95">
        <v>45824.605555555558</v>
      </c>
      <c r="I19261">
        <v>0</v>
      </c>
      <c r="K19261">
        <v>0</v>
      </c>
    </row>
    <row r="19262" spans="1:12" x14ac:dyDescent="0.35">
      <c r="A19262" t="s">
        <v>19390</v>
      </c>
      <c r="B19262" s="93">
        <v>5219931386722</v>
      </c>
      <c r="C19262" t="s">
        <v>129</v>
      </c>
      <c r="D19262" t="s">
        <v>130</v>
      </c>
      <c r="E19262">
        <v>1</v>
      </c>
      <c r="F19262">
        <v>1</v>
      </c>
      <c r="G19262">
        <v>1</v>
      </c>
      <c r="H19262"/>
      <c r="I19262">
        <v>1</v>
      </c>
      <c r="J19262" s="95">
        <v>45824.609027777777</v>
      </c>
      <c r="K19262">
        <v>1</v>
      </c>
      <c r="L19262" s="95">
        <v>45824.625</v>
      </c>
    </row>
    <row r="19263" spans="1:12" x14ac:dyDescent="0.35">
      <c r="A19263" t="s">
        <v>19391</v>
      </c>
      <c r="B19263" s="93">
        <v>5219511188800</v>
      </c>
      <c r="C19263" t="s">
        <v>129</v>
      </c>
      <c r="D19263" t="s">
        <v>130</v>
      </c>
      <c r="E19263">
        <v>1</v>
      </c>
      <c r="F19263">
        <v>1</v>
      </c>
      <c r="G19263">
        <v>1</v>
      </c>
      <c r="H19263"/>
      <c r="I19263">
        <v>1</v>
      </c>
      <c r="J19263" s="95">
        <v>45824.605555555558</v>
      </c>
      <c r="K19263">
        <v>1</v>
      </c>
      <c r="L19263" s="95">
        <v>45824.605555555558</v>
      </c>
    </row>
    <row r="19264" spans="1:12" x14ac:dyDescent="0.35">
      <c r="A19264" t="s">
        <v>19392</v>
      </c>
      <c r="B19264" s="93">
        <v>5215531904416</v>
      </c>
      <c r="C19264" t="s">
        <v>129</v>
      </c>
      <c r="D19264" t="s">
        <v>130</v>
      </c>
      <c r="E19264">
        <v>1</v>
      </c>
      <c r="F19264">
        <v>0</v>
      </c>
      <c r="G19264">
        <v>1</v>
      </c>
      <c r="H19264"/>
      <c r="I19264">
        <v>1</v>
      </c>
      <c r="J19264" s="95">
        <v>45824.607638888891</v>
      </c>
      <c r="K19264">
        <v>0</v>
      </c>
    </row>
    <row r="19265" spans="1:12" x14ac:dyDescent="0.35">
      <c r="A19265" t="s">
        <v>19393</v>
      </c>
      <c r="B19265" s="93">
        <v>5216861570144</v>
      </c>
      <c r="C19265" t="s">
        <v>129</v>
      </c>
      <c r="D19265" t="s">
        <v>130</v>
      </c>
      <c r="E19265">
        <v>1</v>
      </c>
      <c r="F19265">
        <v>1</v>
      </c>
      <c r="G19265">
        <v>1</v>
      </c>
      <c r="H19265"/>
      <c r="I19265">
        <v>1</v>
      </c>
      <c r="J19265" s="95">
        <v>45824.606249999997</v>
      </c>
      <c r="K19265">
        <v>1</v>
      </c>
      <c r="L19265" s="95">
        <v>45825.990277777775</v>
      </c>
    </row>
    <row r="19266" spans="1:12" x14ac:dyDescent="0.35">
      <c r="A19266" t="s">
        <v>19394</v>
      </c>
      <c r="B19266" s="93">
        <v>5215580971249</v>
      </c>
      <c r="C19266" t="s">
        <v>129</v>
      </c>
      <c r="D19266" t="s">
        <v>130</v>
      </c>
      <c r="E19266">
        <v>1</v>
      </c>
      <c r="F19266">
        <v>0</v>
      </c>
      <c r="G19266">
        <v>1</v>
      </c>
      <c r="H19266"/>
      <c r="I19266">
        <v>1</v>
      </c>
      <c r="J19266" s="95">
        <v>45824.604861111111</v>
      </c>
      <c r="K19266">
        <v>0</v>
      </c>
    </row>
    <row r="19267" spans="1:12" x14ac:dyDescent="0.35">
      <c r="A19267" t="s">
        <v>19395</v>
      </c>
      <c r="B19267" s="93">
        <v>5215532259607</v>
      </c>
      <c r="C19267" t="s">
        <v>129</v>
      </c>
      <c r="D19267" t="s">
        <v>130</v>
      </c>
      <c r="E19267">
        <v>1</v>
      </c>
      <c r="F19267">
        <v>0</v>
      </c>
      <c r="G19267">
        <v>1</v>
      </c>
      <c r="H19267"/>
      <c r="I19267">
        <v>1</v>
      </c>
      <c r="J19267" s="95">
        <v>45824.606249999997</v>
      </c>
      <c r="K19267">
        <v>0</v>
      </c>
    </row>
    <row r="19268" spans="1:12" x14ac:dyDescent="0.35">
      <c r="A19268" t="s">
        <v>19396</v>
      </c>
      <c r="B19268" s="93">
        <v>5217838395672</v>
      </c>
      <c r="C19268" t="s">
        <v>129</v>
      </c>
      <c r="D19268" t="s">
        <v>130</v>
      </c>
      <c r="E19268">
        <v>1</v>
      </c>
      <c r="F19268">
        <v>1</v>
      </c>
      <c r="G19268">
        <v>1</v>
      </c>
      <c r="H19268"/>
      <c r="I19268">
        <v>1</v>
      </c>
      <c r="J19268" s="95">
        <v>45824.606944444444</v>
      </c>
      <c r="K19268">
        <v>1</v>
      </c>
      <c r="L19268" s="95">
        <v>45824.78402777778</v>
      </c>
    </row>
    <row r="19269" spans="1:12" x14ac:dyDescent="0.35">
      <c r="A19269" t="s">
        <v>19397</v>
      </c>
      <c r="B19269" s="93">
        <v>5212871653077</v>
      </c>
      <c r="C19269" t="s">
        <v>129</v>
      </c>
      <c r="D19269" t="s">
        <v>130</v>
      </c>
      <c r="E19269">
        <v>1</v>
      </c>
      <c r="F19269">
        <v>0</v>
      </c>
      <c r="G19269">
        <v>1</v>
      </c>
      <c r="H19269"/>
      <c r="I19269">
        <v>1</v>
      </c>
      <c r="J19269" s="95">
        <v>45824.603472222225</v>
      </c>
      <c r="K19269">
        <v>0</v>
      </c>
    </row>
    <row r="19270" spans="1:12" x14ac:dyDescent="0.35">
      <c r="A19270" t="s">
        <v>19398</v>
      </c>
      <c r="B19270" s="93">
        <v>5218114924940</v>
      </c>
      <c r="C19270" t="s">
        <v>129</v>
      </c>
      <c r="D19270" t="s">
        <v>130</v>
      </c>
      <c r="E19270">
        <v>1</v>
      </c>
      <c r="F19270">
        <v>1</v>
      </c>
      <c r="G19270">
        <v>1</v>
      </c>
      <c r="H19270"/>
      <c r="I19270">
        <v>1</v>
      </c>
      <c r="J19270" s="95">
        <v>45824.604861111111</v>
      </c>
      <c r="K19270">
        <v>1</v>
      </c>
      <c r="L19270" s="95">
        <v>45824.629166666666</v>
      </c>
    </row>
    <row r="19271" spans="1:12" x14ac:dyDescent="0.35">
      <c r="A19271" t="s">
        <v>19399</v>
      </c>
      <c r="B19271" s="93">
        <v>5216621388817</v>
      </c>
      <c r="C19271" t="s">
        <v>129</v>
      </c>
      <c r="D19271" t="s">
        <v>130</v>
      </c>
      <c r="E19271">
        <v>1</v>
      </c>
      <c r="F19271">
        <v>1</v>
      </c>
      <c r="G19271">
        <v>1</v>
      </c>
      <c r="H19271"/>
      <c r="I19271">
        <v>1</v>
      </c>
      <c r="J19271" s="95">
        <v>45824.604861111111</v>
      </c>
      <c r="K19271">
        <v>1</v>
      </c>
      <c r="L19271" s="95">
        <v>45824.618055555555</v>
      </c>
    </row>
    <row r="19272" spans="1:12" x14ac:dyDescent="0.35">
      <c r="A19272" t="s">
        <v>19400</v>
      </c>
      <c r="B19272" s="93">
        <v>5212223747012</v>
      </c>
      <c r="C19272" t="s">
        <v>129</v>
      </c>
      <c r="D19272" t="s">
        <v>130</v>
      </c>
      <c r="E19272">
        <v>1</v>
      </c>
      <c r="F19272">
        <v>1</v>
      </c>
      <c r="G19272">
        <v>1</v>
      </c>
      <c r="H19272"/>
      <c r="I19272">
        <v>1</v>
      </c>
      <c r="J19272" s="95">
        <v>45824.606944444444</v>
      </c>
      <c r="K19272">
        <v>1</v>
      </c>
      <c r="L19272" s="95">
        <v>45824.722916666666</v>
      </c>
    </row>
    <row r="19273" spans="1:12" x14ac:dyDescent="0.35">
      <c r="A19273" t="s">
        <v>19401</v>
      </c>
      <c r="B19273" s="93">
        <v>5213481074773</v>
      </c>
      <c r="C19273" t="s">
        <v>129</v>
      </c>
      <c r="D19273" t="s">
        <v>130</v>
      </c>
      <c r="E19273">
        <v>0</v>
      </c>
      <c r="F19273">
        <v>0</v>
      </c>
      <c r="G19273">
        <v>0</v>
      </c>
      <c r="H19273" s="95">
        <v>45824.604166666664</v>
      </c>
      <c r="I19273">
        <v>0</v>
      </c>
      <c r="K19273">
        <v>0</v>
      </c>
    </row>
    <row r="19274" spans="1:12" x14ac:dyDescent="0.35">
      <c r="A19274" t="s">
        <v>19402</v>
      </c>
      <c r="B19274" s="93">
        <v>5214432242669</v>
      </c>
      <c r="C19274" t="s">
        <v>129</v>
      </c>
      <c r="D19274" t="s">
        <v>130</v>
      </c>
      <c r="E19274">
        <v>1</v>
      </c>
      <c r="F19274">
        <v>1</v>
      </c>
      <c r="G19274">
        <v>1</v>
      </c>
      <c r="H19274"/>
      <c r="I19274">
        <v>1</v>
      </c>
      <c r="J19274" s="95">
        <v>45824.609722222223</v>
      </c>
      <c r="K19274">
        <v>1</v>
      </c>
      <c r="L19274" s="95">
        <v>45824.629166666666</v>
      </c>
    </row>
    <row r="19275" spans="1:12" x14ac:dyDescent="0.35">
      <c r="A19275" t="s">
        <v>19403</v>
      </c>
      <c r="B19275" s="93">
        <v>5212444480314</v>
      </c>
      <c r="C19275" t="s">
        <v>129</v>
      </c>
      <c r="D19275" t="s">
        <v>130</v>
      </c>
      <c r="E19275">
        <v>1</v>
      </c>
      <c r="F19275">
        <v>1</v>
      </c>
      <c r="G19275">
        <v>1</v>
      </c>
      <c r="H19275"/>
      <c r="I19275">
        <v>1</v>
      </c>
      <c r="J19275" s="95">
        <v>45824.609722222223</v>
      </c>
      <c r="K19275">
        <v>1</v>
      </c>
      <c r="L19275" s="95">
        <v>45824.703472222223</v>
      </c>
    </row>
    <row r="19276" spans="1:12" x14ac:dyDescent="0.35">
      <c r="A19276" t="s">
        <v>19404</v>
      </c>
      <c r="B19276" s="93">
        <v>5214411359277</v>
      </c>
      <c r="C19276" t="s">
        <v>129</v>
      </c>
      <c r="D19276" t="s">
        <v>130</v>
      </c>
      <c r="E19276">
        <v>1</v>
      </c>
      <c r="F19276">
        <v>1</v>
      </c>
      <c r="G19276">
        <v>1</v>
      </c>
      <c r="H19276"/>
      <c r="I19276">
        <v>1</v>
      </c>
      <c r="J19276" s="95">
        <v>45824.604166666664</v>
      </c>
      <c r="K19276">
        <v>1</v>
      </c>
      <c r="L19276" s="95">
        <v>45824.606249999997</v>
      </c>
    </row>
    <row r="19277" spans="1:12" x14ac:dyDescent="0.35">
      <c r="A19277" t="s">
        <v>19405</v>
      </c>
      <c r="B19277" s="93">
        <v>5214492048595</v>
      </c>
      <c r="C19277" t="s">
        <v>129</v>
      </c>
      <c r="D19277" t="s">
        <v>130</v>
      </c>
      <c r="E19277">
        <v>0</v>
      </c>
      <c r="F19277">
        <v>0</v>
      </c>
      <c r="G19277">
        <v>0</v>
      </c>
      <c r="H19277" s="95">
        <v>45824.602083333331</v>
      </c>
      <c r="I19277">
        <v>0</v>
      </c>
      <c r="K19277">
        <v>0</v>
      </c>
    </row>
    <row r="19278" spans="1:12" x14ac:dyDescent="0.35">
      <c r="A19278" t="s">
        <v>19406</v>
      </c>
      <c r="B19278" s="93">
        <v>5213232362117</v>
      </c>
      <c r="C19278" t="s">
        <v>129</v>
      </c>
      <c r="D19278" t="s">
        <v>130</v>
      </c>
      <c r="E19278">
        <v>0</v>
      </c>
      <c r="F19278">
        <v>0</v>
      </c>
      <c r="G19278">
        <v>0</v>
      </c>
      <c r="H19278" s="95">
        <v>45824.609722222223</v>
      </c>
      <c r="I19278">
        <v>0</v>
      </c>
      <c r="K19278">
        <v>0</v>
      </c>
    </row>
    <row r="19279" spans="1:12" x14ac:dyDescent="0.35">
      <c r="A19279" t="s">
        <v>19407</v>
      </c>
      <c r="B19279" s="93">
        <v>5212291448659</v>
      </c>
      <c r="C19279" t="s">
        <v>129</v>
      </c>
      <c r="D19279" t="s">
        <v>130</v>
      </c>
      <c r="E19279">
        <v>1</v>
      </c>
      <c r="F19279">
        <v>1</v>
      </c>
      <c r="G19279">
        <v>1</v>
      </c>
      <c r="H19279"/>
      <c r="I19279">
        <v>1</v>
      </c>
      <c r="J19279" s="95">
        <v>45824.604166666664</v>
      </c>
      <c r="K19279">
        <v>1</v>
      </c>
      <c r="L19279" s="95">
        <v>45824.620138888888</v>
      </c>
    </row>
    <row r="19280" spans="1:12" x14ac:dyDescent="0.35">
      <c r="A19280" t="s">
        <v>19408</v>
      </c>
      <c r="B19280" s="93">
        <v>5215565551508</v>
      </c>
      <c r="C19280" t="s">
        <v>129</v>
      </c>
      <c r="D19280" t="s">
        <v>130</v>
      </c>
      <c r="E19280">
        <v>1</v>
      </c>
      <c r="F19280">
        <v>0</v>
      </c>
      <c r="G19280">
        <v>1</v>
      </c>
      <c r="H19280"/>
      <c r="I19280">
        <v>1</v>
      </c>
      <c r="J19280" s="95">
        <v>45824.606249999997</v>
      </c>
      <c r="K19280">
        <v>0</v>
      </c>
    </row>
    <row r="19281" spans="1:12" x14ac:dyDescent="0.35">
      <c r="A19281" t="s">
        <v>19409</v>
      </c>
      <c r="B19281" s="93">
        <v>5214272199564</v>
      </c>
      <c r="C19281" t="s">
        <v>129</v>
      </c>
      <c r="D19281" t="s">
        <v>130</v>
      </c>
      <c r="E19281">
        <v>1</v>
      </c>
      <c r="F19281">
        <v>1</v>
      </c>
      <c r="G19281">
        <v>1</v>
      </c>
      <c r="H19281"/>
      <c r="I19281">
        <v>1</v>
      </c>
      <c r="J19281" s="95">
        <v>45824.609027777777</v>
      </c>
      <c r="K19281">
        <v>1</v>
      </c>
      <c r="L19281" s="95">
        <v>45824.62222222222</v>
      </c>
    </row>
    <row r="19282" spans="1:12" x14ac:dyDescent="0.35">
      <c r="A19282" t="s">
        <v>19410</v>
      </c>
      <c r="B19282" s="93">
        <v>5218331415151</v>
      </c>
      <c r="C19282" t="s">
        <v>129</v>
      </c>
      <c r="D19282" t="s">
        <v>130</v>
      </c>
      <c r="E19282">
        <v>1</v>
      </c>
      <c r="F19282">
        <v>0</v>
      </c>
      <c r="G19282">
        <v>1</v>
      </c>
      <c r="H19282"/>
      <c r="I19282">
        <v>1</v>
      </c>
      <c r="J19282" s="95">
        <v>45824.604166666664</v>
      </c>
      <c r="K19282">
        <v>0</v>
      </c>
    </row>
    <row r="19283" spans="1:12" x14ac:dyDescent="0.35">
      <c r="A19283" t="s">
        <v>19411</v>
      </c>
      <c r="B19283" s="93">
        <v>5219991943884</v>
      </c>
      <c r="C19283" t="s">
        <v>129</v>
      </c>
      <c r="D19283" t="s">
        <v>130</v>
      </c>
      <c r="E19283">
        <v>1</v>
      </c>
      <c r="F19283">
        <v>1</v>
      </c>
      <c r="G19283">
        <v>1</v>
      </c>
      <c r="H19283"/>
      <c r="I19283">
        <v>1</v>
      </c>
      <c r="J19283" s="95">
        <v>45824.609722222223</v>
      </c>
      <c r="K19283">
        <v>1</v>
      </c>
      <c r="L19283" s="95">
        <v>45824.65347222222</v>
      </c>
    </row>
    <row r="19284" spans="1:12" x14ac:dyDescent="0.35">
      <c r="A19284" t="s">
        <v>19412</v>
      </c>
      <c r="B19284" s="93">
        <v>5219531612584</v>
      </c>
      <c r="C19284" t="s">
        <v>129</v>
      </c>
      <c r="D19284" t="s">
        <v>130</v>
      </c>
      <c r="E19284">
        <v>1</v>
      </c>
      <c r="F19284">
        <v>0</v>
      </c>
      <c r="G19284">
        <v>1</v>
      </c>
      <c r="H19284"/>
      <c r="I19284">
        <v>1</v>
      </c>
      <c r="J19284" s="95">
        <v>45824.677083333336</v>
      </c>
      <c r="K19284">
        <v>0</v>
      </c>
    </row>
    <row r="19285" spans="1:12" x14ac:dyDescent="0.35">
      <c r="A19285" t="s">
        <v>19413</v>
      </c>
      <c r="B19285" s="93">
        <v>5214341003658</v>
      </c>
      <c r="C19285" t="s">
        <v>129</v>
      </c>
      <c r="D19285" t="s">
        <v>130</v>
      </c>
      <c r="E19285">
        <v>1</v>
      </c>
      <c r="F19285">
        <v>0</v>
      </c>
      <c r="G19285">
        <v>1</v>
      </c>
      <c r="H19285"/>
      <c r="I19285">
        <v>1</v>
      </c>
      <c r="J19285" s="95">
        <v>45824.609027777777</v>
      </c>
      <c r="K19285">
        <v>0</v>
      </c>
    </row>
    <row r="19286" spans="1:12" x14ac:dyDescent="0.35">
      <c r="A19286" t="s">
        <v>19414</v>
      </c>
      <c r="B19286" s="93">
        <v>5215545529662</v>
      </c>
      <c r="C19286" t="s">
        <v>129</v>
      </c>
      <c r="D19286" t="s">
        <v>130</v>
      </c>
      <c r="E19286">
        <v>1</v>
      </c>
      <c r="F19286">
        <v>1</v>
      </c>
      <c r="G19286">
        <v>1</v>
      </c>
      <c r="H19286"/>
      <c r="I19286">
        <v>1</v>
      </c>
      <c r="J19286" s="95">
        <v>45824.602083333331</v>
      </c>
      <c r="K19286">
        <v>1</v>
      </c>
      <c r="L19286" s="95">
        <v>45824.604166666664</v>
      </c>
    </row>
    <row r="19287" spans="1:12" x14ac:dyDescent="0.35">
      <c r="A19287" t="s">
        <v>19415</v>
      </c>
      <c r="B19287" s="93">
        <v>5213310440720</v>
      </c>
      <c r="C19287" t="s">
        <v>129</v>
      </c>
      <c r="D19287" t="s">
        <v>130</v>
      </c>
      <c r="E19287">
        <v>1</v>
      </c>
      <c r="F19287">
        <v>1</v>
      </c>
      <c r="G19287">
        <v>1</v>
      </c>
      <c r="H19287"/>
      <c r="I19287">
        <v>1</v>
      </c>
      <c r="J19287" s="95">
        <v>45824.609027777777</v>
      </c>
      <c r="K19287">
        <v>1</v>
      </c>
      <c r="L19287" s="95">
        <v>45824.617361111108</v>
      </c>
    </row>
    <row r="19288" spans="1:12" x14ac:dyDescent="0.35">
      <c r="A19288" t="s">
        <v>19416</v>
      </c>
      <c r="B19288" s="93">
        <v>5215513212477</v>
      </c>
      <c r="C19288" t="s">
        <v>129</v>
      </c>
      <c r="D19288" t="s">
        <v>130</v>
      </c>
      <c r="E19288">
        <v>1</v>
      </c>
      <c r="F19288">
        <v>1</v>
      </c>
      <c r="G19288">
        <v>1</v>
      </c>
      <c r="H19288"/>
      <c r="I19288">
        <v>1</v>
      </c>
      <c r="J19288" s="95">
        <v>45824.607638888891</v>
      </c>
      <c r="K19288">
        <v>1</v>
      </c>
      <c r="L19288" s="95">
        <v>45824.60833333333</v>
      </c>
    </row>
    <row r="19289" spans="1:12" x14ac:dyDescent="0.35">
      <c r="A19289" t="s">
        <v>19417</v>
      </c>
      <c r="B19289" s="93">
        <v>5217713355284</v>
      </c>
      <c r="C19289" t="s">
        <v>129</v>
      </c>
      <c r="D19289" t="s">
        <v>130</v>
      </c>
      <c r="E19289">
        <v>1</v>
      </c>
      <c r="F19289">
        <v>1</v>
      </c>
      <c r="G19289">
        <v>1</v>
      </c>
      <c r="H19289"/>
      <c r="I19289">
        <v>1</v>
      </c>
      <c r="J19289" s="95">
        <v>45824.607638888891</v>
      </c>
      <c r="K19289">
        <v>1</v>
      </c>
      <c r="L19289" s="95">
        <v>45824.609027777777</v>
      </c>
    </row>
    <row r="19290" spans="1:12" x14ac:dyDescent="0.35">
      <c r="A19290" t="s">
        <v>19418</v>
      </c>
      <c r="B19290" s="93">
        <v>5215561168516</v>
      </c>
      <c r="C19290" t="s">
        <v>129</v>
      </c>
      <c r="D19290" t="s">
        <v>130</v>
      </c>
      <c r="E19290">
        <v>0</v>
      </c>
      <c r="F19290">
        <v>0</v>
      </c>
      <c r="G19290">
        <v>0</v>
      </c>
      <c r="H19290" s="95">
        <v>45824.609027777777</v>
      </c>
      <c r="I19290">
        <v>0</v>
      </c>
      <c r="K19290">
        <v>0</v>
      </c>
    </row>
    <row r="19291" spans="1:12" x14ac:dyDescent="0.35">
      <c r="A19291" t="s">
        <v>19419</v>
      </c>
      <c r="B19291" s="93">
        <v>5219511170432</v>
      </c>
      <c r="C19291" t="s">
        <v>129</v>
      </c>
      <c r="D19291" t="s">
        <v>130</v>
      </c>
      <c r="E19291">
        <v>1</v>
      </c>
      <c r="F19291">
        <v>1</v>
      </c>
      <c r="G19291">
        <v>1</v>
      </c>
      <c r="H19291"/>
      <c r="I19291">
        <v>1</v>
      </c>
      <c r="J19291" s="95">
        <v>45824.60833333333</v>
      </c>
      <c r="K19291">
        <v>1</v>
      </c>
      <c r="L19291" s="95">
        <v>45824.609722222223</v>
      </c>
    </row>
    <row r="19292" spans="1:12" x14ac:dyDescent="0.35">
      <c r="A19292" t="s">
        <v>19420</v>
      </c>
      <c r="B19292" s="93">
        <v>5213335977463</v>
      </c>
      <c r="C19292" t="s">
        <v>129</v>
      </c>
      <c r="D19292" t="s">
        <v>130</v>
      </c>
      <c r="E19292">
        <v>1</v>
      </c>
      <c r="F19292">
        <v>1</v>
      </c>
      <c r="G19292">
        <v>1</v>
      </c>
      <c r="H19292"/>
      <c r="I19292">
        <v>1</v>
      </c>
      <c r="J19292" s="95">
        <v>45824.620833333334</v>
      </c>
      <c r="K19292">
        <v>1</v>
      </c>
      <c r="L19292" s="95">
        <v>45824.638194444444</v>
      </c>
    </row>
    <row r="19293" spans="1:12" x14ac:dyDescent="0.35">
      <c r="A19293" t="s">
        <v>19421</v>
      </c>
      <c r="B19293" s="93">
        <v>5217151153412</v>
      </c>
      <c r="C19293" t="s">
        <v>129</v>
      </c>
      <c r="D19293" t="s">
        <v>130</v>
      </c>
      <c r="E19293">
        <v>1</v>
      </c>
      <c r="F19293">
        <v>1</v>
      </c>
      <c r="G19293">
        <v>1</v>
      </c>
      <c r="H19293"/>
      <c r="I19293">
        <v>1</v>
      </c>
      <c r="J19293" s="95">
        <v>45824.604861111111</v>
      </c>
      <c r="K19293">
        <v>1</v>
      </c>
      <c r="L19293" s="95">
        <v>45824.619444444441</v>
      </c>
    </row>
    <row r="19294" spans="1:12" x14ac:dyDescent="0.35">
      <c r="A19294" t="s">
        <v>19422</v>
      </c>
      <c r="B19294" s="93">
        <v>5214481698115</v>
      </c>
      <c r="C19294" t="s">
        <v>129</v>
      </c>
      <c r="D19294" t="s">
        <v>130</v>
      </c>
      <c r="E19294">
        <v>1</v>
      </c>
      <c r="F19294">
        <v>1</v>
      </c>
      <c r="G19294">
        <v>1</v>
      </c>
      <c r="H19294"/>
      <c r="I19294">
        <v>1</v>
      </c>
      <c r="J19294" s="95">
        <v>45824.602083333331</v>
      </c>
      <c r="K19294">
        <v>1</v>
      </c>
      <c r="L19294" s="95">
        <v>45824.645833333336</v>
      </c>
    </row>
    <row r="19295" spans="1:12" x14ac:dyDescent="0.35">
      <c r="A19295" t="s">
        <v>19423</v>
      </c>
      <c r="B19295" s="93">
        <v>5212227342317</v>
      </c>
      <c r="C19295" t="s">
        <v>129</v>
      </c>
      <c r="D19295" t="s">
        <v>130</v>
      </c>
      <c r="E19295">
        <v>1</v>
      </c>
      <c r="F19295">
        <v>0</v>
      </c>
      <c r="G19295">
        <v>1</v>
      </c>
      <c r="H19295"/>
      <c r="I19295">
        <v>1</v>
      </c>
      <c r="J19295" s="95">
        <v>45824.602083333331</v>
      </c>
      <c r="K19295">
        <v>0</v>
      </c>
    </row>
    <row r="19296" spans="1:12" x14ac:dyDescent="0.35">
      <c r="A19296" t="s">
        <v>19424</v>
      </c>
      <c r="B19296" s="93">
        <v>5215548706443</v>
      </c>
      <c r="C19296" t="s">
        <v>129</v>
      </c>
      <c r="D19296" t="s">
        <v>130</v>
      </c>
      <c r="E19296">
        <v>1</v>
      </c>
      <c r="F19296">
        <v>1</v>
      </c>
      <c r="G19296">
        <v>1</v>
      </c>
      <c r="H19296"/>
      <c r="I19296">
        <v>1</v>
      </c>
      <c r="J19296" s="95">
        <v>45824.602083333331</v>
      </c>
      <c r="K19296">
        <v>1</v>
      </c>
      <c r="L19296" s="95">
        <v>45824.685416666667</v>
      </c>
    </row>
    <row r="19297" spans="1:12" x14ac:dyDescent="0.35">
      <c r="A19297" t="s">
        <v>19425</v>
      </c>
      <c r="B19297" s="93">
        <v>5217711634564</v>
      </c>
      <c r="C19297" t="s">
        <v>129</v>
      </c>
      <c r="D19297" t="s">
        <v>130</v>
      </c>
      <c r="E19297">
        <v>1</v>
      </c>
      <c r="F19297">
        <v>1</v>
      </c>
      <c r="G19297">
        <v>1</v>
      </c>
      <c r="H19297"/>
      <c r="I19297">
        <v>1</v>
      </c>
      <c r="J19297" s="95">
        <v>45824.606249999997</v>
      </c>
      <c r="K19297">
        <v>1</v>
      </c>
      <c r="L19297" s="95">
        <v>45824.61041666667</v>
      </c>
    </row>
    <row r="19298" spans="1:12" x14ac:dyDescent="0.35">
      <c r="A19298" t="s">
        <v>19426</v>
      </c>
      <c r="B19298" s="93">
        <v>5217226177936</v>
      </c>
      <c r="C19298" t="s">
        <v>129</v>
      </c>
      <c r="D19298" t="s">
        <v>130</v>
      </c>
      <c r="E19298">
        <v>1</v>
      </c>
      <c r="F19298">
        <v>1</v>
      </c>
      <c r="G19298">
        <v>1</v>
      </c>
      <c r="H19298"/>
      <c r="I19298">
        <v>1</v>
      </c>
      <c r="J19298" s="95">
        <v>45824.801388888889</v>
      </c>
      <c r="K19298">
        <v>1</v>
      </c>
      <c r="L19298" s="95">
        <v>45824.804861111108</v>
      </c>
    </row>
    <row r="19299" spans="1:12" x14ac:dyDescent="0.35">
      <c r="A19299" t="s">
        <v>19427</v>
      </c>
      <c r="B19299" s="93">
        <v>5216334091304</v>
      </c>
      <c r="C19299" t="s">
        <v>129</v>
      </c>
      <c r="D19299" t="s">
        <v>130</v>
      </c>
      <c r="E19299">
        <v>1</v>
      </c>
      <c r="F19299">
        <v>1</v>
      </c>
      <c r="G19299">
        <v>1</v>
      </c>
      <c r="H19299"/>
      <c r="I19299">
        <v>1</v>
      </c>
      <c r="J19299" s="95">
        <v>45824.60833333333</v>
      </c>
      <c r="K19299">
        <v>1</v>
      </c>
      <c r="L19299" s="95">
        <v>45825.194444444445</v>
      </c>
    </row>
    <row r="19300" spans="1:12" x14ac:dyDescent="0.35">
      <c r="A19300" t="s">
        <v>19428</v>
      </c>
      <c r="B19300" s="93">
        <v>5219384050641</v>
      </c>
      <c r="C19300" t="s">
        <v>129</v>
      </c>
      <c r="D19300" t="s">
        <v>130</v>
      </c>
      <c r="E19300">
        <v>1</v>
      </c>
      <c r="F19300">
        <v>1</v>
      </c>
      <c r="G19300">
        <v>1</v>
      </c>
      <c r="H19300"/>
      <c r="I19300">
        <v>1</v>
      </c>
      <c r="J19300" s="95">
        <v>45824.613194444442</v>
      </c>
      <c r="K19300">
        <v>1</v>
      </c>
      <c r="L19300" s="95">
        <v>45824.64166666667</v>
      </c>
    </row>
    <row r="19301" spans="1:12" x14ac:dyDescent="0.35">
      <c r="A19301" t="s">
        <v>19429</v>
      </c>
      <c r="B19301" s="93">
        <v>5216141561064</v>
      </c>
      <c r="C19301" t="s">
        <v>129</v>
      </c>
      <c r="D19301" t="s">
        <v>130</v>
      </c>
      <c r="E19301">
        <v>1</v>
      </c>
      <c r="F19301">
        <v>1</v>
      </c>
      <c r="G19301">
        <v>1</v>
      </c>
      <c r="H19301"/>
      <c r="I19301">
        <v>1</v>
      </c>
      <c r="J19301" s="95">
        <v>45824.602777777778</v>
      </c>
      <c r="K19301">
        <v>1</v>
      </c>
      <c r="L19301" s="95">
        <v>45824.772222222222</v>
      </c>
    </row>
    <row r="19302" spans="1:12" x14ac:dyDescent="0.35">
      <c r="A19302" t="s">
        <v>19430</v>
      </c>
      <c r="B19302" s="93">
        <v>5215523051110</v>
      </c>
      <c r="C19302" t="s">
        <v>129</v>
      </c>
      <c r="D19302" t="s">
        <v>130</v>
      </c>
      <c r="E19302">
        <v>1</v>
      </c>
      <c r="F19302">
        <v>1</v>
      </c>
      <c r="G19302">
        <v>1</v>
      </c>
      <c r="H19302"/>
      <c r="I19302">
        <v>1</v>
      </c>
      <c r="J19302" s="95">
        <v>45824.604861111111</v>
      </c>
      <c r="K19302">
        <v>1</v>
      </c>
      <c r="L19302" s="95">
        <v>45825.053472222222</v>
      </c>
    </row>
    <row r="19303" spans="1:12" x14ac:dyDescent="0.35">
      <c r="A19303" t="s">
        <v>19431</v>
      </c>
      <c r="B19303" s="93">
        <v>5214361059596</v>
      </c>
      <c r="C19303" t="s">
        <v>129</v>
      </c>
      <c r="D19303" t="s">
        <v>130</v>
      </c>
      <c r="E19303">
        <v>1</v>
      </c>
      <c r="F19303">
        <v>0</v>
      </c>
      <c r="G19303">
        <v>1</v>
      </c>
      <c r="H19303"/>
      <c r="I19303">
        <v>1</v>
      </c>
      <c r="J19303" s="95">
        <v>45824.65</v>
      </c>
      <c r="K19303">
        <v>0</v>
      </c>
    </row>
    <row r="19304" spans="1:12" x14ac:dyDescent="0.35">
      <c r="A19304" t="s">
        <v>19432</v>
      </c>
      <c r="B19304" s="93">
        <v>5214331059030</v>
      </c>
      <c r="C19304" t="s">
        <v>129</v>
      </c>
      <c r="D19304" t="s">
        <v>130</v>
      </c>
      <c r="E19304">
        <v>1</v>
      </c>
      <c r="F19304">
        <v>0</v>
      </c>
      <c r="G19304">
        <v>1</v>
      </c>
      <c r="H19304"/>
      <c r="I19304">
        <v>1</v>
      </c>
      <c r="J19304" s="95">
        <v>45824.62777777778</v>
      </c>
      <c r="K19304">
        <v>0</v>
      </c>
    </row>
    <row r="19305" spans="1:12" x14ac:dyDescent="0.35">
      <c r="A19305" t="s">
        <v>19433</v>
      </c>
      <c r="B19305" s="93">
        <v>5212941392021</v>
      </c>
      <c r="C19305" t="s">
        <v>129</v>
      </c>
      <c r="D19305" t="s">
        <v>130</v>
      </c>
      <c r="E19305">
        <v>1</v>
      </c>
      <c r="F19305">
        <v>1</v>
      </c>
      <c r="G19305">
        <v>1</v>
      </c>
      <c r="H19305"/>
      <c r="I19305">
        <v>1</v>
      </c>
      <c r="J19305" s="95">
        <v>45824.607638888891</v>
      </c>
      <c r="K19305">
        <v>1</v>
      </c>
      <c r="L19305" s="95">
        <v>45824.658333333333</v>
      </c>
    </row>
    <row r="19306" spans="1:12" x14ac:dyDescent="0.35">
      <c r="A19306" t="s">
        <v>19434</v>
      </c>
      <c r="B19306" s="93">
        <v>5212281268212</v>
      </c>
      <c r="C19306" t="s">
        <v>129</v>
      </c>
      <c r="D19306" t="s">
        <v>130</v>
      </c>
      <c r="E19306">
        <v>1</v>
      </c>
      <c r="F19306">
        <v>0</v>
      </c>
      <c r="G19306">
        <v>1</v>
      </c>
      <c r="H19306"/>
      <c r="I19306">
        <v>1</v>
      </c>
      <c r="J19306" s="95">
        <v>45824.607638888891</v>
      </c>
      <c r="K19306">
        <v>0</v>
      </c>
    </row>
    <row r="19307" spans="1:12" x14ac:dyDescent="0.35">
      <c r="A19307" t="s">
        <v>19435</v>
      </c>
      <c r="B19307" s="93">
        <v>5218682538822</v>
      </c>
      <c r="C19307" t="s">
        <v>129</v>
      </c>
      <c r="D19307" t="s">
        <v>130</v>
      </c>
      <c r="E19307">
        <v>1</v>
      </c>
      <c r="F19307">
        <v>0</v>
      </c>
      <c r="G19307">
        <v>1</v>
      </c>
      <c r="H19307"/>
      <c r="I19307">
        <v>1</v>
      </c>
      <c r="J19307" s="95">
        <v>45824.602777777778</v>
      </c>
      <c r="K19307">
        <v>0</v>
      </c>
    </row>
    <row r="19308" spans="1:12" x14ac:dyDescent="0.35">
      <c r="A19308" t="s">
        <v>19436</v>
      </c>
      <c r="B19308" s="93">
        <v>5215510167024</v>
      </c>
      <c r="C19308" t="s">
        <v>129</v>
      </c>
      <c r="D19308" t="s">
        <v>130</v>
      </c>
      <c r="E19308">
        <v>1</v>
      </c>
      <c r="F19308">
        <v>1</v>
      </c>
      <c r="G19308">
        <v>1</v>
      </c>
      <c r="H19308"/>
      <c r="I19308">
        <v>1</v>
      </c>
      <c r="J19308" s="95">
        <v>45824.607638888891</v>
      </c>
      <c r="K19308">
        <v>1</v>
      </c>
      <c r="L19308" s="95">
        <v>45824.743055555555</v>
      </c>
    </row>
    <row r="19309" spans="1:12" x14ac:dyDescent="0.35">
      <c r="A19309" t="s">
        <v>19437</v>
      </c>
      <c r="B19309" s="93">
        <v>5215526906898</v>
      </c>
      <c r="C19309" t="s">
        <v>129</v>
      </c>
      <c r="D19309" t="s">
        <v>130</v>
      </c>
      <c r="E19309">
        <v>1</v>
      </c>
      <c r="F19309">
        <v>0</v>
      </c>
      <c r="G19309">
        <v>1</v>
      </c>
      <c r="H19309"/>
      <c r="I19309">
        <v>1</v>
      </c>
      <c r="J19309" s="95">
        <v>45824.603472222225</v>
      </c>
      <c r="K19309">
        <v>0</v>
      </c>
    </row>
    <row r="19310" spans="1:12" x14ac:dyDescent="0.35">
      <c r="A19310" t="s">
        <v>19438</v>
      </c>
      <c r="B19310" s="93">
        <v>5216621130274</v>
      </c>
      <c r="C19310" t="s">
        <v>129</v>
      </c>
      <c r="D19310" t="s">
        <v>130</v>
      </c>
      <c r="E19310">
        <v>0</v>
      </c>
      <c r="F19310">
        <v>0</v>
      </c>
      <c r="G19310">
        <v>0</v>
      </c>
      <c r="H19310" s="95">
        <v>45824.601388888892</v>
      </c>
      <c r="I19310">
        <v>0</v>
      </c>
      <c r="K19310">
        <v>0</v>
      </c>
    </row>
    <row r="19311" spans="1:12" x14ac:dyDescent="0.35">
      <c r="A19311" t="s">
        <v>19439</v>
      </c>
      <c r="B19311" s="93">
        <v>5212222178545</v>
      </c>
      <c r="C19311" t="s">
        <v>129</v>
      </c>
      <c r="D19311" t="s">
        <v>130</v>
      </c>
      <c r="E19311">
        <v>0</v>
      </c>
      <c r="F19311">
        <v>0</v>
      </c>
      <c r="G19311">
        <v>0</v>
      </c>
      <c r="H19311" s="95">
        <v>45824.609027777777</v>
      </c>
      <c r="I19311">
        <v>0</v>
      </c>
      <c r="K19311">
        <v>0</v>
      </c>
    </row>
    <row r="19312" spans="1:12" x14ac:dyDescent="0.35">
      <c r="A19312" t="s">
        <v>19440</v>
      </c>
      <c r="B19312" s="93">
        <v>5213331372443</v>
      </c>
      <c r="C19312" t="s">
        <v>129</v>
      </c>
      <c r="D19312" t="s">
        <v>130</v>
      </c>
      <c r="E19312">
        <v>1</v>
      </c>
      <c r="F19312">
        <v>1</v>
      </c>
      <c r="G19312">
        <v>1</v>
      </c>
      <c r="H19312"/>
      <c r="I19312">
        <v>1</v>
      </c>
      <c r="J19312" s="95">
        <v>45824.60833333333</v>
      </c>
      <c r="K19312">
        <v>1</v>
      </c>
      <c r="L19312" s="95">
        <v>45824.82708333333</v>
      </c>
    </row>
    <row r="19313" spans="1:12" x14ac:dyDescent="0.35">
      <c r="A19313" t="s">
        <v>19441</v>
      </c>
      <c r="B19313" s="93">
        <v>5216373763717</v>
      </c>
      <c r="C19313" t="s">
        <v>129</v>
      </c>
      <c r="D19313" t="s">
        <v>130</v>
      </c>
      <c r="E19313">
        <v>0</v>
      </c>
      <c r="F19313">
        <v>0</v>
      </c>
      <c r="G19313">
        <v>0</v>
      </c>
      <c r="H19313" s="95">
        <v>45824.602083333331</v>
      </c>
      <c r="I19313">
        <v>0</v>
      </c>
      <c r="K19313">
        <v>0</v>
      </c>
    </row>
    <row r="19314" spans="1:12" x14ac:dyDescent="0.35">
      <c r="A19314" t="s">
        <v>19442</v>
      </c>
      <c r="B19314" s="93">
        <v>5212224693210</v>
      </c>
      <c r="C19314" t="s">
        <v>129</v>
      </c>
      <c r="D19314" t="s">
        <v>130</v>
      </c>
      <c r="E19314">
        <v>1</v>
      </c>
      <c r="F19314">
        <v>1</v>
      </c>
      <c r="G19314">
        <v>1</v>
      </c>
      <c r="H19314"/>
      <c r="I19314">
        <v>1</v>
      </c>
      <c r="J19314" s="95">
        <v>45824.602083333331</v>
      </c>
      <c r="K19314">
        <v>1</v>
      </c>
      <c r="L19314" s="95">
        <v>45824.615972222222</v>
      </c>
    </row>
    <row r="19315" spans="1:12" x14ac:dyDescent="0.35">
      <c r="A19315" t="s">
        <v>19443</v>
      </c>
      <c r="B19315" s="93">
        <v>5219611804470</v>
      </c>
      <c r="C19315" t="s">
        <v>129</v>
      </c>
      <c r="D19315" t="s">
        <v>130</v>
      </c>
      <c r="E19315">
        <v>1</v>
      </c>
      <c r="F19315">
        <v>0</v>
      </c>
      <c r="G19315">
        <v>1</v>
      </c>
      <c r="H19315"/>
      <c r="I19315">
        <v>1</v>
      </c>
      <c r="J19315" s="95">
        <v>45824.693055555559</v>
      </c>
      <c r="K19315">
        <v>0</v>
      </c>
    </row>
    <row r="19316" spans="1:12" x14ac:dyDescent="0.35">
      <c r="A19316" t="s">
        <v>19444</v>
      </c>
      <c r="B19316" s="93">
        <v>5212737346185</v>
      </c>
      <c r="C19316" t="s">
        <v>129</v>
      </c>
      <c r="D19316" t="s">
        <v>130</v>
      </c>
      <c r="E19316">
        <v>0</v>
      </c>
      <c r="F19316">
        <v>0</v>
      </c>
      <c r="G19316">
        <v>0</v>
      </c>
      <c r="H19316" s="95">
        <v>45824.602083333331</v>
      </c>
      <c r="I19316">
        <v>0</v>
      </c>
      <c r="K19316">
        <v>0</v>
      </c>
    </row>
    <row r="19317" spans="1:12" x14ac:dyDescent="0.35">
      <c r="A19317" t="s">
        <v>19445</v>
      </c>
      <c r="B19317" s="93">
        <v>5212228428291</v>
      </c>
      <c r="C19317" t="s">
        <v>129</v>
      </c>
      <c r="D19317" t="s">
        <v>130</v>
      </c>
      <c r="E19317">
        <v>1</v>
      </c>
      <c r="F19317">
        <v>0</v>
      </c>
      <c r="G19317">
        <v>1</v>
      </c>
      <c r="H19317"/>
      <c r="I19317">
        <v>1</v>
      </c>
      <c r="J19317" s="95">
        <v>45824.606249999997</v>
      </c>
      <c r="K19317">
        <v>0</v>
      </c>
    </row>
    <row r="19318" spans="1:12" x14ac:dyDescent="0.35">
      <c r="A19318" t="s">
        <v>19446</v>
      </c>
      <c r="B19318" s="93">
        <v>5215569097661</v>
      </c>
      <c r="C19318" t="s">
        <v>129</v>
      </c>
      <c r="D19318" t="s">
        <v>130</v>
      </c>
      <c r="E19318">
        <v>1</v>
      </c>
      <c r="F19318">
        <v>1</v>
      </c>
      <c r="G19318">
        <v>1</v>
      </c>
      <c r="H19318"/>
      <c r="I19318">
        <v>1</v>
      </c>
      <c r="J19318" s="95">
        <v>45824.609027777777</v>
      </c>
      <c r="K19318">
        <v>1</v>
      </c>
      <c r="L19318" s="95">
        <v>45824.615972222222</v>
      </c>
    </row>
    <row r="19319" spans="1:12" x14ac:dyDescent="0.35">
      <c r="A19319" t="s">
        <v>19447</v>
      </c>
      <c r="B19319" s="93">
        <v>5219931461770</v>
      </c>
      <c r="C19319" t="s">
        <v>129</v>
      </c>
      <c r="D19319" t="s">
        <v>130</v>
      </c>
      <c r="E19319">
        <v>1</v>
      </c>
      <c r="F19319">
        <v>1</v>
      </c>
      <c r="G19319">
        <v>1</v>
      </c>
      <c r="H19319"/>
      <c r="I19319">
        <v>1</v>
      </c>
      <c r="J19319" s="95">
        <v>45824.606249999997</v>
      </c>
      <c r="K19319">
        <v>1</v>
      </c>
      <c r="L19319" s="95">
        <v>45824.635416666664</v>
      </c>
    </row>
    <row r="19320" spans="1:12" x14ac:dyDescent="0.35">
      <c r="A19320" t="s">
        <v>19448</v>
      </c>
      <c r="B19320" s="93">
        <v>5217222611645</v>
      </c>
      <c r="C19320" t="s">
        <v>129</v>
      </c>
      <c r="D19320" t="s">
        <v>130</v>
      </c>
      <c r="E19320">
        <v>0</v>
      </c>
      <c r="F19320">
        <v>0</v>
      </c>
      <c r="G19320">
        <v>0</v>
      </c>
      <c r="H19320" s="95">
        <v>45824.606944444444</v>
      </c>
      <c r="I19320">
        <v>0</v>
      </c>
      <c r="K19320">
        <v>0</v>
      </c>
    </row>
    <row r="19321" spans="1:12" x14ac:dyDescent="0.35">
      <c r="A19321" t="s">
        <v>19449</v>
      </c>
      <c r="B19321" s="93">
        <v>5217861211923</v>
      </c>
      <c r="C19321" t="s">
        <v>129</v>
      </c>
      <c r="D19321" t="s">
        <v>130</v>
      </c>
      <c r="E19321">
        <v>1</v>
      </c>
      <c r="F19321">
        <v>1</v>
      </c>
      <c r="G19321">
        <v>1</v>
      </c>
      <c r="H19321"/>
      <c r="I19321">
        <v>1</v>
      </c>
      <c r="J19321" s="95">
        <v>45824.602777777778</v>
      </c>
      <c r="K19321">
        <v>1</v>
      </c>
      <c r="L19321" s="95">
        <v>45824.603472222225</v>
      </c>
    </row>
    <row r="19322" spans="1:12" x14ac:dyDescent="0.35">
      <c r="A19322" t="s">
        <v>19450</v>
      </c>
      <c r="B19322" s="93">
        <v>5218115771425</v>
      </c>
      <c r="C19322" t="s">
        <v>129</v>
      </c>
      <c r="D19322" t="s">
        <v>130</v>
      </c>
      <c r="E19322">
        <v>1</v>
      </c>
      <c r="F19322">
        <v>0</v>
      </c>
      <c r="G19322">
        <v>1</v>
      </c>
      <c r="H19322"/>
      <c r="I19322">
        <v>1</v>
      </c>
      <c r="J19322" s="95">
        <v>45824.601388888892</v>
      </c>
      <c r="K19322">
        <v>0</v>
      </c>
    </row>
    <row r="19323" spans="1:12" x14ac:dyDescent="0.35">
      <c r="A19323" t="s">
        <v>19451</v>
      </c>
      <c r="B19323" s="93">
        <v>5219512140508</v>
      </c>
      <c r="C19323" t="s">
        <v>129</v>
      </c>
      <c r="D19323" t="s">
        <v>130</v>
      </c>
      <c r="E19323">
        <v>1</v>
      </c>
      <c r="F19323">
        <v>1</v>
      </c>
      <c r="G19323">
        <v>1</v>
      </c>
      <c r="H19323"/>
      <c r="I19323">
        <v>1</v>
      </c>
      <c r="J19323" s="95">
        <v>45824.606249999997</v>
      </c>
      <c r="K19323">
        <v>1</v>
      </c>
      <c r="L19323" s="95">
        <v>45824.748611111114</v>
      </c>
    </row>
    <row r="19324" spans="1:12" x14ac:dyDescent="0.35">
      <c r="A19324" t="s">
        <v>19452</v>
      </c>
      <c r="B19324" s="93">
        <v>5214431895441</v>
      </c>
      <c r="C19324" t="s">
        <v>129</v>
      </c>
      <c r="D19324" t="s">
        <v>130</v>
      </c>
      <c r="E19324">
        <v>1</v>
      </c>
      <c r="F19324">
        <v>1</v>
      </c>
      <c r="G19324">
        <v>1</v>
      </c>
      <c r="H19324"/>
      <c r="I19324">
        <v>1</v>
      </c>
      <c r="J19324" s="95">
        <v>45824.604861111111</v>
      </c>
      <c r="K19324">
        <v>1</v>
      </c>
      <c r="L19324" s="95">
        <v>45824.606944444444</v>
      </c>
    </row>
    <row r="19325" spans="1:12" x14ac:dyDescent="0.35">
      <c r="A19325" t="s">
        <v>19453</v>
      </c>
      <c r="B19325" s="93">
        <v>5216751117002</v>
      </c>
      <c r="C19325" t="s">
        <v>129</v>
      </c>
      <c r="D19325" t="s">
        <v>130</v>
      </c>
      <c r="E19325">
        <v>0</v>
      </c>
      <c r="F19325">
        <v>0</v>
      </c>
      <c r="G19325">
        <v>0</v>
      </c>
      <c r="H19325" s="95">
        <v>45824.605555555558</v>
      </c>
      <c r="I19325">
        <v>0</v>
      </c>
      <c r="K19325">
        <v>0</v>
      </c>
    </row>
    <row r="19326" spans="1:12" x14ac:dyDescent="0.35">
      <c r="A19326" t="s">
        <v>19454</v>
      </c>
      <c r="B19326" s="93">
        <v>5214423816140</v>
      </c>
      <c r="C19326" t="s">
        <v>129</v>
      </c>
      <c r="D19326" t="s">
        <v>130</v>
      </c>
      <c r="E19326">
        <v>1</v>
      </c>
      <c r="F19326">
        <v>1</v>
      </c>
      <c r="G19326">
        <v>1</v>
      </c>
      <c r="H19326"/>
      <c r="I19326">
        <v>1</v>
      </c>
      <c r="J19326" s="95">
        <v>45824.60833333333</v>
      </c>
      <c r="K19326">
        <v>1</v>
      </c>
      <c r="L19326" s="95">
        <v>45824.630555555559</v>
      </c>
    </row>
    <row r="19327" spans="1:12" x14ac:dyDescent="0.35">
      <c r="A19327" t="s">
        <v>19455</v>
      </c>
      <c r="B19327" s="93">
        <v>5216181274465</v>
      </c>
      <c r="C19327" t="s">
        <v>129</v>
      </c>
      <c r="D19327" t="s">
        <v>130</v>
      </c>
      <c r="E19327">
        <v>1</v>
      </c>
      <c r="F19327">
        <v>1</v>
      </c>
      <c r="G19327">
        <v>1</v>
      </c>
      <c r="H19327"/>
      <c r="I19327">
        <v>1</v>
      </c>
      <c r="J19327" s="95">
        <v>45824.606944444444</v>
      </c>
      <c r="K19327">
        <v>1</v>
      </c>
      <c r="L19327" s="95">
        <v>45824.634722222225</v>
      </c>
    </row>
    <row r="19328" spans="1:12" x14ac:dyDescent="0.35">
      <c r="A19328" t="s">
        <v>19456</v>
      </c>
      <c r="B19328" s="93">
        <v>5219511810258</v>
      </c>
      <c r="C19328" t="s">
        <v>129</v>
      </c>
      <c r="D19328" t="s">
        <v>130</v>
      </c>
      <c r="E19328">
        <v>1</v>
      </c>
      <c r="F19328">
        <v>1</v>
      </c>
      <c r="G19328">
        <v>1</v>
      </c>
      <c r="H19328"/>
      <c r="I19328">
        <v>1</v>
      </c>
      <c r="J19328" s="95">
        <v>45824.601388888892</v>
      </c>
      <c r="K19328">
        <v>1</v>
      </c>
      <c r="L19328" s="95">
        <v>45824.603472222225</v>
      </c>
    </row>
    <row r="19329" spans="1:12" x14ac:dyDescent="0.35">
      <c r="A19329" t="s">
        <v>19457</v>
      </c>
      <c r="B19329" s="93">
        <v>5214621906602</v>
      </c>
      <c r="C19329" t="s">
        <v>129</v>
      </c>
      <c r="D19329" t="s">
        <v>130</v>
      </c>
      <c r="E19329">
        <v>1</v>
      </c>
      <c r="F19329">
        <v>1</v>
      </c>
      <c r="G19329">
        <v>1</v>
      </c>
      <c r="H19329"/>
      <c r="I19329">
        <v>1</v>
      </c>
      <c r="J19329" s="95">
        <v>45824.609722222223</v>
      </c>
      <c r="K19329">
        <v>1</v>
      </c>
      <c r="L19329" s="95">
        <v>45824.635416666664</v>
      </c>
    </row>
    <row r="19330" spans="1:12" x14ac:dyDescent="0.35">
      <c r="A19330" t="s">
        <v>19458</v>
      </c>
      <c r="B19330" s="93">
        <v>5214445084687</v>
      </c>
      <c r="C19330" t="s">
        <v>129</v>
      </c>
      <c r="D19330" t="s">
        <v>130</v>
      </c>
      <c r="E19330">
        <v>1</v>
      </c>
      <c r="F19330">
        <v>1</v>
      </c>
      <c r="G19330">
        <v>1</v>
      </c>
      <c r="H19330"/>
      <c r="I19330">
        <v>1</v>
      </c>
      <c r="J19330" s="95">
        <v>45824.609722222223</v>
      </c>
      <c r="K19330">
        <v>1</v>
      </c>
      <c r="L19330" s="95">
        <v>45824.635416666664</v>
      </c>
    </row>
    <row r="19331" spans="1:12" x14ac:dyDescent="0.35">
      <c r="A19331" t="s">
        <v>19459</v>
      </c>
      <c r="B19331" s="93">
        <v>5219541258125</v>
      </c>
      <c r="C19331" t="s">
        <v>129</v>
      </c>
      <c r="D19331" t="s">
        <v>130</v>
      </c>
      <c r="E19331">
        <v>1</v>
      </c>
      <c r="F19331">
        <v>0</v>
      </c>
      <c r="G19331">
        <v>1</v>
      </c>
      <c r="H19331"/>
      <c r="I19331">
        <v>1</v>
      </c>
      <c r="J19331" s="95">
        <v>45824.686805555553</v>
      </c>
      <c r="K19331">
        <v>0</v>
      </c>
    </row>
    <row r="19332" spans="1:12" x14ac:dyDescent="0.35">
      <c r="A19332" t="s">
        <v>19460</v>
      </c>
      <c r="B19332" s="93">
        <v>5218721214304</v>
      </c>
      <c r="C19332" t="s">
        <v>129</v>
      </c>
      <c r="D19332" t="s">
        <v>130</v>
      </c>
      <c r="E19332">
        <v>1</v>
      </c>
      <c r="F19332">
        <v>0</v>
      </c>
      <c r="G19332">
        <v>1</v>
      </c>
      <c r="H19332"/>
      <c r="I19332">
        <v>1</v>
      </c>
      <c r="J19332" s="95">
        <v>45824.61041666667</v>
      </c>
      <c r="K19332">
        <v>0</v>
      </c>
    </row>
    <row r="19333" spans="1:12" x14ac:dyDescent="0.35">
      <c r="A19333" t="s">
        <v>19461</v>
      </c>
      <c r="B19333" s="93">
        <v>5215543656838</v>
      </c>
      <c r="C19333" t="s">
        <v>129</v>
      </c>
      <c r="D19333" t="s">
        <v>130</v>
      </c>
      <c r="E19333">
        <v>1</v>
      </c>
      <c r="F19333">
        <v>1</v>
      </c>
      <c r="G19333">
        <v>1</v>
      </c>
      <c r="H19333"/>
      <c r="I19333">
        <v>1</v>
      </c>
      <c r="J19333" s="95">
        <v>45824.602777777778</v>
      </c>
      <c r="K19333">
        <v>1</v>
      </c>
      <c r="L19333" s="95">
        <v>45824.748611111114</v>
      </c>
    </row>
    <row r="19334" spans="1:12" x14ac:dyDescent="0.35">
      <c r="A19334" t="s">
        <v>19462</v>
      </c>
      <c r="B19334" s="93">
        <v>5215514032948</v>
      </c>
      <c r="C19334" t="s">
        <v>129</v>
      </c>
      <c r="D19334" t="s">
        <v>130</v>
      </c>
      <c r="E19334">
        <v>1</v>
      </c>
      <c r="F19334">
        <v>1</v>
      </c>
      <c r="G19334">
        <v>1</v>
      </c>
      <c r="H19334"/>
      <c r="I19334">
        <v>1</v>
      </c>
      <c r="J19334" s="95">
        <v>45824.602083333331</v>
      </c>
      <c r="K19334">
        <v>1</v>
      </c>
      <c r="L19334" s="95">
        <v>45824.722916666666</v>
      </c>
    </row>
    <row r="19335" spans="1:12" x14ac:dyDescent="0.35">
      <c r="A19335" t="s">
        <v>19463</v>
      </c>
      <c r="B19335" s="93">
        <v>5218712424045</v>
      </c>
      <c r="C19335" t="s">
        <v>129</v>
      </c>
      <c r="D19335" t="s">
        <v>130</v>
      </c>
      <c r="E19335">
        <v>1</v>
      </c>
      <c r="F19335">
        <v>1</v>
      </c>
      <c r="G19335">
        <v>1</v>
      </c>
      <c r="H19335"/>
      <c r="I19335">
        <v>1</v>
      </c>
      <c r="J19335" s="95">
        <v>45824.606249999997</v>
      </c>
      <c r="K19335">
        <v>1</v>
      </c>
      <c r="L19335" s="95">
        <v>45824.732638888891</v>
      </c>
    </row>
    <row r="19336" spans="1:12" x14ac:dyDescent="0.35">
      <c r="A19336" t="s">
        <v>19464</v>
      </c>
      <c r="B19336" s="93">
        <v>5218717897018</v>
      </c>
      <c r="C19336" t="s">
        <v>129</v>
      </c>
      <c r="D19336" t="s">
        <v>130</v>
      </c>
      <c r="E19336">
        <v>1</v>
      </c>
      <c r="F19336">
        <v>1</v>
      </c>
      <c r="G19336">
        <v>1</v>
      </c>
      <c r="H19336"/>
      <c r="I19336">
        <v>1</v>
      </c>
      <c r="J19336" s="95">
        <v>45824.602083333331</v>
      </c>
      <c r="K19336">
        <v>1</v>
      </c>
      <c r="L19336" s="95">
        <v>45824.63958333333</v>
      </c>
    </row>
    <row r="19337" spans="1:12" x14ac:dyDescent="0.35">
      <c r="A19337" t="s">
        <v>19465</v>
      </c>
      <c r="B19337" s="93">
        <v>5215518128536</v>
      </c>
      <c r="C19337" t="s">
        <v>129</v>
      </c>
      <c r="D19337" t="s">
        <v>130</v>
      </c>
      <c r="E19337">
        <v>1</v>
      </c>
      <c r="F19337">
        <v>1</v>
      </c>
      <c r="G19337">
        <v>1</v>
      </c>
      <c r="H19337"/>
      <c r="I19337">
        <v>1</v>
      </c>
      <c r="J19337" s="95">
        <v>45824.606944444444</v>
      </c>
      <c r="K19337">
        <v>1</v>
      </c>
      <c r="L19337" s="95">
        <v>45824.633333333331</v>
      </c>
    </row>
    <row r="19338" spans="1:12" x14ac:dyDescent="0.35">
      <c r="A19338" t="s">
        <v>19466</v>
      </c>
      <c r="B19338" s="93">
        <v>5215527106194</v>
      </c>
      <c r="C19338" t="s">
        <v>129</v>
      </c>
      <c r="D19338" t="s">
        <v>130</v>
      </c>
      <c r="E19338">
        <v>1</v>
      </c>
      <c r="F19338">
        <v>0</v>
      </c>
      <c r="G19338">
        <v>1</v>
      </c>
      <c r="H19338"/>
      <c r="I19338">
        <v>1</v>
      </c>
      <c r="J19338" s="95">
        <v>45824.605555555558</v>
      </c>
      <c r="K19338">
        <v>0</v>
      </c>
    </row>
    <row r="19339" spans="1:12" x14ac:dyDescent="0.35">
      <c r="A19339" t="s">
        <v>19467</v>
      </c>
      <c r="B19339" s="93">
        <v>5214221153067</v>
      </c>
      <c r="C19339" t="s">
        <v>129</v>
      </c>
      <c r="D19339" t="s">
        <v>130</v>
      </c>
      <c r="E19339">
        <v>0</v>
      </c>
      <c r="F19339">
        <v>0</v>
      </c>
      <c r="G19339">
        <v>0</v>
      </c>
      <c r="H19339" s="95">
        <v>45824.606944444444</v>
      </c>
      <c r="I19339">
        <v>0</v>
      </c>
      <c r="K19339">
        <v>0</v>
      </c>
    </row>
    <row r="19340" spans="1:12" x14ac:dyDescent="0.35">
      <c r="A19340" t="s">
        <v>19468</v>
      </c>
      <c r="B19340" s="93">
        <v>5213117437927</v>
      </c>
      <c r="C19340" t="s">
        <v>129</v>
      </c>
      <c r="D19340" t="s">
        <v>130</v>
      </c>
      <c r="E19340">
        <v>1</v>
      </c>
      <c r="F19340">
        <v>1</v>
      </c>
      <c r="G19340">
        <v>1</v>
      </c>
      <c r="H19340"/>
      <c r="I19340">
        <v>1</v>
      </c>
      <c r="J19340" s="95">
        <v>45824.606249999997</v>
      </c>
      <c r="K19340">
        <v>1</v>
      </c>
      <c r="L19340" s="95">
        <v>45824.625694444447</v>
      </c>
    </row>
    <row r="19341" spans="1:12" x14ac:dyDescent="0.35">
      <c r="A19341" t="s">
        <v>19469</v>
      </c>
      <c r="B19341" s="93">
        <v>5214361225105</v>
      </c>
      <c r="C19341" t="s">
        <v>129</v>
      </c>
      <c r="D19341" t="s">
        <v>130</v>
      </c>
      <c r="E19341">
        <v>0</v>
      </c>
      <c r="F19341">
        <v>0</v>
      </c>
      <c r="G19341">
        <v>0</v>
      </c>
      <c r="H19341" s="95">
        <v>45824.607638888891</v>
      </c>
      <c r="I19341">
        <v>0</v>
      </c>
      <c r="K19341">
        <v>0</v>
      </c>
    </row>
    <row r="19342" spans="1:12" x14ac:dyDescent="0.35">
      <c r="A19342" t="s">
        <v>19470</v>
      </c>
      <c r="B19342" s="93">
        <v>5218111699337</v>
      </c>
      <c r="C19342" t="s">
        <v>129</v>
      </c>
      <c r="D19342" t="s">
        <v>130</v>
      </c>
      <c r="E19342">
        <v>1</v>
      </c>
      <c r="F19342">
        <v>1</v>
      </c>
      <c r="G19342">
        <v>1</v>
      </c>
      <c r="H19342"/>
      <c r="I19342">
        <v>1</v>
      </c>
      <c r="J19342" s="95">
        <v>45824.60833333333</v>
      </c>
      <c r="K19342">
        <v>1</v>
      </c>
      <c r="L19342" s="95">
        <v>45824.621527777781</v>
      </c>
    </row>
    <row r="19343" spans="1:12" x14ac:dyDescent="0.35">
      <c r="A19343" t="s">
        <v>19471</v>
      </c>
      <c r="B19343" s="93">
        <v>5219992797867</v>
      </c>
      <c r="C19343" t="s">
        <v>129</v>
      </c>
      <c r="D19343" t="s">
        <v>130</v>
      </c>
      <c r="E19343">
        <v>1</v>
      </c>
      <c r="F19343">
        <v>1</v>
      </c>
      <c r="G19343">
        <v>1</v>
      </c>
      <c r="H19343"/>
      <c r="I19343">
        <v>1</v>
      </c>
      <c r="J19343" s="95">
        <v>45824.602083333331</v>
      </c>
      <c r="K19343">
        <v>1</v>
      </c>
      <c r="L19343" s="95">
        <v>45824.602083333331</v>
      </c>
    </row>
    <row r="19344" spans="1:12" x14ac:dyDescent="0.35">
      <c r="A19344" t="s">
        <v>19472</v>
      </c>
      <c r="B19344" s="93">
        <v>5213461031538</v>
      </c>
      <c r="C19344" t="s">
        <v>129</v>
      </c>
      <c r="D19344" t="s">
        <v>130</v>
      </c>
      <c r="E19344">
        <v>1</v>
      </c>
      <c r="F19344">
        <v>1</v>
      </c>
      <c r="G19344">
        <v>1</v>
      </c>
      <c r="H19344"/>
      <c r="I19344">
        <v>1</v>
      </c>
      <c r="J19344" s="95">
        <v>45824.602083333331</v>
      </c>
      <c r="K19344">
        <v>1</v>
      </c>
      <c r="L19344" s="95">
        <v>45824.61041666667</v>
      </c>
    </row>
    <row r="19345" spans="1:12" x14ac:dyDescent="0.35">
      <c r="A19345" t="s">
        <v>19473</v>
      </c>
      <c r="B19345" s="93">
        <v>5219671200240</v>
      </c>
      <c r="C19345" t="s">
        <v>129</v>
      </c>
      <c r="D19345" t="s">
        <v>130</v>
      </c>
      <c r="E19345">
        <v>1</v>
      </c>
      <c r="F19345">
        <v>1</v>
      </c>
      <c r="G19345">
        <v>1</v>
      </c>
      <c r="H19345"/>
      <c r="I19345">
        <v>1</v>
      </c>
      <c r="J19345" s="95">
        <v>45824.61041666667</v>
      </c>
      <c r="K19345">
        <v>1</v>
      </c>
      <c r="L19345" s="95">
        <v>45824.611111111109</v>
      </c>
    </row>
    <row r="19346" spans="1:12" x14ac:dyDescent="0.35">
      <c r="A19346" t="s">
        <v>19474</v>
      </c>
      <c r="B19346" s="93">
        <v>5218115789685</v>
      </c>
      <c r="C19346" t="s">
        <v>129</v>
      </c>
      <c r="D19346" t="s">
        <v>130</v>
      </c>
      <c r="E19346">
        <v>1</v>
      </c>
      <c r="F19346">
        <v>1</v>
      </c>
      <c r="G19346">
        <v>1</v>
      </c>
      <c r="H19346"/>
      <c r="I19346">
        <v>1</v>
      </c>
      <c r="J19346" s="95">
        <v>45824.607638888891</v>
      </c>
      <c r="K19346">
        <v>1</v>
      </c>
      <c r="L19346" s="95">
        <v>45824.963194444441</v>
      </c>
    </row>
    <row r="19347" spans="1:12" x14ac:dyDescent="0.35">
      <c r="A19347" t="s">
        <v>19475</v>
      </c>
      <c r="B19347" s="93">
        <v>5215527043669</v>
      </c>
      <c r="C19347" t="s">
        <v>129</v>
      </c>
      <c r="D19347" t="s">
        <v>130</v>
      </c>
      <c r="E19347">
        <v>1</v>
      </c>
      <c r="F19347">
        <v>1</v>
      </c>
      <c r="G19347">
        <v>1</v>
      </c>
      <c r="H19347"/>
      <c r="I19347">
        <v>1</v>
      </c>
      <c r="J19347" s="95">
        <v>45824.609027777777</v>
      </c>
      <c r="K19347">
        <v>1</v>
      </c>
      <c r="L19347" s="95">
        <v>45824.736111111109</v>
      </c>
    </row>
    <row r="19348" spans="1:12" x14ac:dyDescent="0.35">
      <c r="A19348" t="s">
        <v>19476</v>
      </c>
      <c r="B19348" s="93">
        <v>5219831224867</v>
      </c>
      <c r="C19348" t="s">
        <v>129</v>
      </c>
      <c r="D19348" t="s">
        <v>130</v>
      </c>
      <c r="E19348">
        <v>1</v>
      </c>
      <c r="F19348">
        <v>0</v>
      </c>
      <c r="G19348">
        <v>1</v>
      </c>
      <c r="H19348"/>
      <c r="I19348">
        <v>1</v>
      </c>
      <c r="J19348" s="95">
        <v>45824.609722222223</v>
      </c>
      <c r="K19348">
        <v>0</v>
      </c>
    </row>
    <row r="19349" spans="1:12" x14ac:dyDescent="0.35">
      <c r="A19349" t="s">
        <v>19477</v>
      </c>
      <c r="B19349" s="93">
        <v>5212221398904</v>
      </c>
      <c r="C19349" t="s">
        <v>129</v>
      </c>
      <c r="D19349" t="s">
        <v>130</v>
      </c>
      <c r="E19349">
        <v>0</v>
      </c>
      <c r="F19349">
        <v>0</v>
      </c>
      <c r="G19349">
        <v>0</v>
      </c>
      <c r="H19349" s="95">
        <v>45824.61041666667</v>
      </c>
      <c r="I19349">
        <v>0</v>
      </c>
      <c r="K19349">
        <v>0</v>
      </c>
    </row>
    <row r="19350" spans="1:12" x14ac:dyDescent="0.35">
      <c r="A19350" t="s">
        <v>19478</v>
      </c>
      <c r="B19350" s="93">
        <v>5213777733157</v>
      </c>
      <c r="C19350" t="s">
        <v>129</v>
      </c>
      <c r="D19350" t="s">
        <v>130</v>
      </c>
      <c r="E19350">
        <v>0</v>
      </c>
      <c r="F19350">
        <v>0</v>
      </c>
      <c r="G19350">
        <v>0</v>
      </c>
      <c r="H19350" s="95">
        <v>45824.602083333331</v>
      </c>
      <c r="I19350">
        <v>0</v>
      </c>
      <c r="K19350">
        <v>0</v>
      </c>
    </row>
    <row r="19351" spans="1:12" x14ac:dyDescent="0.35">
      <c r="A19351" t="s">
        <v>19479</v>
      </c>
      <c r="B19351" s="93">
        <v>5217571055875</v>
      </c>
      <c r="C19351" t="s">
        <v>129</v>
      </c>
      <c r="D19351" t="s">
        <v>130</v>
      </c>
      <c r="E19351">
        <v>1</v>
      </c>
      <c r="F19351">
        <v>1</v>
      </c>
      <c r="G19351">
        <v>1</v>
      </c>
      <c r="H19351"/>
      <c r="I19351">
        <v>1</v>
      </c>
      <c r="J19351" s="95">
        <v>45824.606249999997</v>
      </c>
      <c r="K19351">
        <v>1</v>
      </c>
      <c r="L19351" s="95">
        <v>45824.612500000003</v>
      </c>
    </row>
    <row r="19352" spans="1:12" x14ac:dyDescent="0.35">
      <c r="A19352" t="s">
        <v>19480</v>
      </c>
      <c r="B19352" s="93">
        <v>5213331571222</v>
      </c>
      <c r="C19352" t="s">
        <v>129</v>
      </c>
      <c r="D19352" t="s">
        <v>130</v>
      </c>
      <c r="E19352">
        <v>0</v>
      </c>
      <c r="F19352">
        <v>0</v>
      </c>
      <c r="G19352">
        <v>0</v>
      </c>
      <c r="H19352" s="95">
        <v>45824.606944444444</v>
      </c>
      <c r="I19352">
        <v>0</v>
      </c>
      <c r="K19352">
        <v>0</v>
      </c>
    </row>
    <row r="19353" spans="1:12" x14ac:dyDescent="0.35">
      <c r="A19353" t="s">
        <v>19481</v>
      </c>
      <c r="B19353" s="93">
        <v>5218117860978</v>
      </c>
      <c r="C19353" t="s">
        <v>129</v>
      </c>
      <c r="D19353" t="s">
        <v>130</v>
      </c>
      <c r="E19353">
        <v>1</v>
      </c>
      <c r="F19353">
        <v>0</v>
      </c>
      <c r="G19353">
        <v>1</v>
      </c>
      <c r="H19353"/>
      <c r="I19353">
        <v>1</v>
      </c>
      <c r="J19353" s="95">
        <v>45824.605555555558</v>
      </c>
      <c r="K19353">
        <v>0</v>
      </c>
    </row>
    <row r="19354" spans="1:12" x14ac:dyDescent="0.35">
      <c r="A19354" t="s">
        <v>19482</v>
      </c>
      <c r="B19354" s="93">
        <v>5217221478492</v>
      </c>
      <c r="C19354" t="s">
        <v>129</v>
      </c>
      <c r="D19354" t="s">
        <v>130</v>
      </c>
      <c r="E19354">
        <v>1</v>
      </c>
      <c r="F19354">
        <v>0</v>
      </c>
      <c r="G19354">
        <v>1</v>
      </c>
      <c r="H19354"/>
      <c r="I19354">
        <v>1</v>
      </c>
      <c r="J19354" s="95">
        <v>45824.606944444444</v>
      </c>
      <c r="K19354">
        <v>0</v>
      </c>
    </row>
    <row r="19355" spans="1:12" x14ac:dyDescent="0.35">
      <c r="A19355" t="s">
        <v>19483</v>
      </c>
      <c r="B19355" s="93">
        <v>5217971465695</v>
      </c>
      <c r="C19355" t="s">
        <v>129</v>
      </c>
      <c r="D19355" t="s">
        <v>130</v>
      </c>
      <c r="E19355">
        <v>1</v>
      </c>
      <c r="F19355">
        <v>1</v>
      </c>
      <c r="G19355">
        <v>1</v>
      </c>
      <c r="H19355"/>
      <c r="I19355">
        <v>1</v>
      </c>
      <c r="J19355" s="95">
        <v>45824.60833333333</v>
      </c>
      <c r="K19355">
        <v>1</v>
      </c>
      <c r="L19355" s="95">
        <v>45824.631249999999</v>
      </c>
    </row>
    <row r="19356" spans="1:12" x14ac:dyDescent="0.35">
      <c r="A19356" t="s">
        <v>19484</v>
      </c>
      <c r="B19356" s="93">
        <v>5215522701196</v>
      </c>
      <c r="C19356" t="s">
        <v>129</v>
      </c>
      <c r="D19356" t="s">
        <v>130</v>
      </c>
      <c r="E19356">
        <v>1</v>
      </c>
      <c r="F19356">
        <v>1</v>
      </c>
      <c r="G19356">
        <v>1</v>
      </c>
      <c r="H19356"/>
      <c r="I19356">
        <v>1</v>
      </c>
      <c r="J19356" s="95">
        <v>45824.61041666667</v>
      </c>
      <c r="K19356">
        <v>1</v>
      </c>
      <c r="L19356" s="95">
        <v>45824.627083333333</v>
      </c>
    </row>
    <row r="19357" spans="1:12" x14ac:dyDescent="0.35">
      <c r="A19357" t="s">
        <v>19485</v>
      </c>
      <c r="B19357" s="93">
        <v>5213336775284</v>
      </c>
      <c r="C19357" t="s">
        <v>129</v>
      </c>
      <c r="D19357" t="s">
        <v>130</v>
      </c>
      <c r="E19357">
        <v>1</v>
      </c>
      <c r="F19357">
        <v>0</v>
      </c>
      <c r="G19357">
        <v>1</v>
      </c>
      <c r="H19357"/>
      <c r="I19357">
        <v>1</v>
      </c>
      <c r="J19357" s="95">
        <v>45824.604861111111</v>
      </c>
      <c r="K19357">
        <v>0</v>
      </c>
    </row>
    <row r="19358" spans="1:12" x14ac:dyDescent="0.35">
      <c r="A19358" t="s">
        <v>19486</v>
      </c>
      <c r="B19358" s="93">
        <v>5214621168556</v>
      </c>
      <c r="C19358" t="s">
        <v>129</v>
      </c>
      <c r="D19358" t="s">
        <v>130</v>
      </c>
      <c r="E19358">
        <v>1</v>
      </c>
      <c r="F19358">
        <v>1</v>
      </c>
      <c r="G19358">
        <v>1</v>
      </c>
      <c r="H19358"/>
      <c r="I19358">
        <v>1</v>
      </c>
      <c r="J19358" s="95">
        <v>45824.601388888892</v>
      </c>
      <c r="K19358">
        <v>1</v>
      </c>
      <c r="L19358" s="95">
        <v>45824.685416666667</v>
      </c>
    </row>
    <row r="19359" spans="1:12" x14ac:dyDescent="0.35">
      <c r="A19359" t="s">
        <v>19487</v>
      </c>
      <c r="B19359" s="93">
        <v>5214561231936</v>
      </c>
      <c r="C19359" t="s">
        <v>129</v>
      </c>
      <c r="D19359" t="s">
        <v>130</v>
      </c>
      <c r="E19359">
        <v>1</v>
      </c>
      <c r="F19359">
        <v>0</v>
      </c>
      <c r="G19359">
        <v>1</v>
      </c>
      <c r="H19359"/>
      <c r="I19359">
        <v>1</v>
      </c>
      <c r="J19359" s="95">
        <v>45824.693749999999</v>
      </c>
      <c r="K19359">
        <v>0</v>
      </c>
    </row>
    <row r="19360" spans="1:12" x14ac:dyDescent="0.35">
      <c r="A19360" t="s">
        <v>19488</v>
      </c>
      <c r="B19360" s="93">
        <v>5214425975959</v>
      </c>
      <c r="C19360" t="s">
        <v>129</v>
      </c>
      <c r="D19360" t="s">
        <v>130</v>
      </c>
      <c r="E19360">
        <v>1</v>
      </c>
      <c r="F19360">
        <v>0</v>
      </c>
      <c r="G19360">
        <v>1</v>
      </c>
      <c r="H19360"/>
      <c r="I19360">
        <v>1</v>
      </c>
      <c r="J19360" s="95">
        <v>45824.607638888891</v>
      </c>
      <c r="K19360">
        <v>0</v>
      </c>
    </row>
    <row r="19361" spans="1:12" x14ac:dyDescent="0.35">
      <c r="A19361" t="s">
        <v>19489</v>
      </c>
      <c r="B19361" s="93">
        <v>5213525280494</v>
      </c>
      <c r="C19361" t="s">
        <v>129</v>
      </c>
      <c r="D19361" t="s">
        <v>130</v>
      </c>
      <c r="E19361">
        <v>1</v>
      </c>
      <c r="F19361">
        <v>1</v>
      </c>
      <c r="G19361">
        <v>1</v>
      </c>
      <c r="H19361"/>
      <c r="I19361">
        <v>1</v>
      </c>
      <c r="J19361" s="95">
        <v>45824.602777777778</v>
      </c>
      <c r="K19361">
        <v>1</v>
      </c>
      <c r="L19361" s="95">
        <v>45824.618055555555</v>
      </c>
    </row>
    <row r="19362" spans="1:12" x14ac:dyDescent="0.35">
      <c r="A19362" t="s">
        <v>19490</v>
      </c>
      <c r="B19362" s="93">
        <v>5214442342313</v>
      </c>
      <c r="C19362" t="s">
        <v>129</v>
      </c>
      <c r="D19362" t="s">
        <v>130</v>
      </c>
      <c r="E19362">
        <v>1</v>
      </c>
      <c r="F19362">
        <v>0</v>
      </c>
      <c r="G19362">
        <v>1</v>
      </c>
      <c r="H19362"/>
      <c r="I19362">
        <v>1</v>
      </c>
      <c r="J19362" s="95">
        <v>45824.604861111111</v>
      </c>
      <c r="K19362">
        <v>0</v>
      </c>
    </row>
    <row r="19363" spans="1:12" x14ac:dyDescent="0.35">
      <c r="A19363" t="s">
        <v>19491</v>
      </c>
      <c r="B19363" s="93">
        <v>5218321019038</v>
      </c>
      <c r="C19363" t="s">
        <v>129</v>
      </c>
      <c r="D19363" t="s">
        <v>130</v>
      </c>
      <c r="E19363">
        <v>1</v>
      </c>
      <c r="F19363">
        <v>0</v>
      </c>
      <c r="G19363">
        <v>1</v>
      </c>
      <c r="H19363"/>
      <c r="I19363">
        <v>1</v>
      </c>
      <c r="J19363" s="95">
        <v>45824.609722222223</v>
      </c>
      <c r="K19363">
        <v>0</v>
      </c>
    </row>
    <row r="19364" spans="1:12" x14ac:dyDescent="0.35">
      <c r="A19364" t="s">
        <v>19492</v>
      </c>
      <c r="B19364" s="93">
        <v>5215526675716</v>
      </c>
      <c r="C19364" t="s">
        <v>129</v>
      </c>
      <c r="D19364" t="s">
        <v>130</v>
      </c>
      <c r="E19364">
        <v>1</v>
      </c>
      <c r="F19364">
        <v>1</v>
      </c>
      <c r="G19364">
        <v>1</v>
      </c>
      <c r="H19364"/>
      <c r="I19364">
        <v>1</v>
      </c>
      <c r="J19364" s="95">
        <v>45824.603472222225</v>
      </c>
      <c r="K19364">
        <v>1</v>
      </c>
      <c r="L19364" s="95">
        <v>45824.65347222222</v>
      </c>
    </row>
    <row r="19365" spans="1:12" x14ac:dyDescent="0.35">
      <c r="A19365" t="s">
        <v>19493</v>
      </c>
      <c r="B19365" s="93">
        <v>5216181237924</v>
      </c>
      <c r="C19365" t="s">
        <v>129</v>
      </c>
      <c r="D19365" t="s">
        <v>130</v>
      </c>
      <c r="E19365">
        <v>1</v>
      </c>
      <c r="F19365">
        <v>1</v>
      </c>
      <c r="G19365">
        <v>1</v>
      </c>
      <c r="H19365"/>
      <c r="I19365">
        <v>1</v>
      </c>
      <c r="J19365" s="95">
        <v>45824.604861111111</v>
      </c>
      <c r="K19365">
        <v>1</v>
      </c>
      <c r="L19365" s="95">
        <v>45824.607638888891</v>
      </c>
    </row>
    <row r="19366" spans="1:12" x14ac:dyDescent="0.35">
      <c r="A19366" t="s">
        <v>19494</v>
      </c>
      <c r="B19366" s="93">
        <v>5214521219267</v>
      </c>
      <c r="C19366" t="s">
        <v>129</v>
      </c>
      <c r="D19366" t="s">
        <v>130</v>
      </c>
      <c r="E19366">
        <v>1</v>
      </c>
      <c r="F19366">
        <v>1</v>
      </c>
      <c r="G19366">
        <v>1</v>
      </c>
      <c r="H19366"/>
      <c r="I19366">
        <v>1</v>
      </c>
      <c r="J19366" s="95">
        <v>45824.603472222225</v>
      </c>
      <c r="K19366">
        <v>1</v>
      </c>
      <c r="L19366" s="95">
        <v>45824.663194444445</v>
      </c>
    </row>
    <row r="19367" spans="1:12" x14ac:dyDescent="0.35">
      <c r="A19367" t="s">
        <v>19495</v>
      </c>
      <c r="B19367" s="93">
        <v>5215543392572</v>
      </c>
      <c r="C19367" t="s">
        <v>129</v>
      </c>
      <c r="D19367" t="s">
        <v>130</v>
      </c>
      <c r="E19367">
        <v>1</v>
      </c>
      <c r="F19367">
        <v>0</v>
      </c>
      <c r="G19367">
        <v>1</v>
      </c>
      <c r="H19367"/>
      <c r="I19367">
        <v>1</v>
      </c>
      <c r="J19367" s="95">
        <v>45824.60833333333</v>
      </c>
      <c r="K19367">
        <v>0</v>
      </c>
    </row>
    <row r="19368" spans="1:12" x14ac:dyDescent="0.35">
      <c r="A19368" t="s">
        <v>19496</v>
      </c>
      <c r="B19368" s="93">
        <v>5215591977022</v>
      </c>
      <c r="C19368" t="s">
        <v>129</v>
      </c>
      <c r="D19368" t="s">
        <v>130</v>
      </c>
      <c r="E19368">
        <v>1</v>
      </c>
      <c r="F19368">
        <v>1</v>
      </c>
      <c r="G19368">
        <v>1</v>
      </c>
      <c r="H19368"/>
      <c r="I19368">
        <v>1</v>
      </c>
      <c r="J19368" s="95">
        <v>45824.609722222223</v>
      </c>
      <c r="K19368">
        <v>1</v>
      </c>
      <c r="L19368" s="95">
        <v>45824.673611111109</v>
      </c>
    </row>
    <row r="19369" spans="1:12" x14ac:dyDescent="0.35">
      <c r="A19369" t="s">
        <v>19497</v>
      </c>
      <c r="B19369" s="93">
        <v>5216862463337</v>
      </c>
      <c r="C19369" t="s">
        <v>129</v>
      </c>
      <c r="D19369" t="s">
        <v>130</v>
      </c>
      <c r="E19369">
        <v>1</v>
      </c>
      <c r="F19369">
        <v>1</v>
      </c>
      <c r="G19369">
        <v>1</v>
      </c>
      <c r="H19369"/>
      <c r="I19369">
        <v>1</v>
      </c>
      <c r="J19369" s="95">
        <v>45824.602777777778</v>
      </c>
      <c r="K19369">
        <v>1</v>
      </c>
      <c r="L19369" s="95">
        <v>45824.612500000003</v>
      </c>
    </row>
    <row r="19370" spans="1:12" x14ac:dyDescent="0.35">
      <c r="A19370" t="s">
        <v>19498</v>
      </c>
      <c r="B19370" s="93">
        <v>5217821324520</v>
      </c>
      <c r="C19370" t="s">
        <v>129</v>
      </c>
      <c r="D19370" t="s">
        <v>130</v>
      </c>
      <c r="E19370">
        <v>0</v>
      </c>
      <c r="F19370">
        <v>0</v>
      </c>
      <c r="G19370">
        <v>0</v>
      </c>
      <c r="H19370" s="95">
        <v>45824.607638888891</v>
      </c>
      <c r="I19370">
        <v>0</v>
      </c>
      <c r="K19370">
        <v>0</v>
      </c>
    </row>
    <row r="19371" spans="1:12" x14ac:dyDescent="0.35">
      <c r="A19371" t="s">
        <v>19499</v>
      </c>
      <c r="B19371" s="93">
        <v>5212462942917</v>
      </c>
      <c r="C19371" t="s">
        <v>129</v>
      </c>
      <c r="D19371" t="s">
        <v>130</v>
      </c>
      <c r="E19371">
        <v>1</v>
      </c>
      <c r="F19371">
        <v>1</v>
      </c>
      <c r="G19371">
        <v>1</v>
      </c>
      <c r="H19371"/>
      <c r="I19371">
        <v>1</v>
      </c>
      <c r="J19371" s="95">
        <v>45824.603472222225</v>
      </c>
      <c r="K19371">
        <v>1</v>
      </c>
      <c r="L19371" s="95">
        <v>45824.691666666666</v>
      </c>
    </row>
    <row r="19372" spans="1:12" x14ac:dyDescent="0.35">
      <c r="A19372" t="s">
        <v>19500</v>
      </c>
      <c r="B19372" s="93">
        <v>5215591999024</v>
      </c>
      <c r="C19372" t="s">
        <v>129</v>
      </c>
      <c r="D19372" t="s">
        <v>130</v>
      </c>
      <c r="E19372">
        <v>1</v>
      </c>
      <c r="F19372">
        <v>1</v>
      </c>
      <c r="G19372">
        <v>1</v>
      </c>
      <c r="H19372"/>
      <c r="I19372">
        <v>1</v>
      </c>
      <c r="J19372" s="95">
        <v>45824.606249999997</v>
      </c>
      <c r="K19372">
        <v>1</v>
      </c>
      <c r="L19372" s="95">
        <v>45824.644444444442</v>
      </c>
    </row>
    <row r="19373" spans="1:12" x14ac:dyDescent="0.35">
      <c r="A19373" t="s">
        <v>19501</v>
      </c>
      <c r="B19373" s="93">
        <v>5219531268439</v>
      </c>
      <c r="C19373" t="s">
        <v>129</v>
      </c>
      <c r="D19373" t="s">
        <v>130</v>
      </c>
      <c r="E19373">
        <v>1</v>
      </c>
      <c r="F19373">
        <v>1</v>
      </c>
      <c r="G19373">
        <v>1</v>
      </c>
      <c r="H19373"/>
      <c r="I19373">
        <v>1</v>
      </c>
      <c r="J19373" s="95">
        <v>45824.606944444444</v>
      </c>
      <c r="K19373">
        <v>1</v>
      </c>
      <c r="L19373" s="95">
        <v>45824.607638888891</v>
      </c>
    </row>
    <row r="19374" spans="1:12" x14ac:dyDescent="0.35">
      <c r="A19374" t="s">
        <v>19502</v>
      </c>
      <c r="B19374" s="93">
        <v>5215585143082</v>
      </c>
      <c r="C19374" t="s">
        <v>129</v>
      </c>
      <c r="D19374" t="s">
        <v>130</v>
      </c>
      <c r="E19374">
        <v>1</v>
      </c>
      <c r="F19374">
        <v>1</v>
      </c>
      <c r="G19374">
        <v>1</v>
      </c>
      <c r="H19374"/>
      <c r="I19374">
        <v>1</v>
      </c>
      <c r="J19374" s="95">
        <v>45824.605555555558</v>
      </c>
      <c r="K19374">
        <v>1</v>
      </c>
      <c r="L19374" s="95">
        <v>45824.621527777781</v>
      </c>
    </row>
    <row r="19375" spans="1:12" x14ac:dyDescent="0.35">
      <c r="A19375" t="s">
        <v>19503</v>
      </c>
      <c r="B19375" s="93">
        <v>5215537173800</v>
      </c>
      <c r="C19375" t="s">
        <v>129</v>
      </c>
      <c r="D19375" t="s">
        <v>130</v>
      </c>
      <c r="E19375">
        <v>1</v>
      </c>
      <c r="F19375">
        <v>0</v>
      </c>
      <c r="G19375">
        <v>1</v>
      </c>
      <c r="H19375"/>
      <c r="I19375">
        <v>1</v>
      </c>
      <c r="J19375" s="95">
        <v>45824.605555555558</v>
      </c>
      <c r="K19375">
        <v>0</v>
      </c>
    </row>
    <row r="19376" spans="1:12" x14ac:dyDescent="0.35">
      <c r="A19376" t="s">
        <v>19504</v>
      </c>
      <c r="B19376" s="93">
        <v>5215573734732</v>
      </c>
      <c r="C19376" t="s">
        <v>129</v>
      </c>
      <c r="D19376" t="s">
        <v>130</v>
      </c>
      <c r="E19376">
        <v>1</v>
      </c>
      <c r="F19376">
        <v>1</v>
      </c>
      <c r="G19376">
        <v>1</v>
      </c>
      <c r="H19376"/>
      <c r="I19376">
        <v>1</v>
      </c>
      <c r="J19376" s="95">
        <v>45824.602777777778</v>
      </c>
      <c r="K19376">
        <v>1</v>
      </c>
      <c r="L19376" s="95">
        <v>45824.606249999997</v>
      </c>
    </row>
    <row r="19377" spans="1:12" x14ac:dyDescent="0.35">
      <c r="A19377" t="s">
        <v>19505</v>
      </c>
      <c r="B19377" s="93">
        <v>5212223620893</v>
      </c>
      <c r="C19377" t="s">
        <v>129</v>
      </c>
      <c r="D19377" t="s">
        <v>130</v>
      </c>
      <c r="E19377">
        <v>1</v>
      </c>
      <c r="F19377">
        <v>1</v>
      </c>
      <c r="G19377">
        <v>1</v>
      </c>
      <c r="H19377"/>
      <c r="I19377">
        <v>1</v>
      </c>
      <c r="J19377" s="95">
        <v>45824.609027777777</v>
      </c>
      <c r="K19377">
        <v>1</v>
      </c>
      <c r="L19377" s="95">
        <v>45824.618055555555</v>
      </c>
    </row>
    <row r="19378" spans="1:12" x14ac:dyDescent="0.35">
      <c r="A19378" t="s">
        <v>19506</v>
      </c>
      <c r="B19378" s="93">
        <v>5217828217124</v>
      </c>
      <c r="C19378" t="s">
        <v>129</v>
      </c>
      <c r="D19378" t="s">
        <v>130</v>
      </c>
      <c r="E19378">
        <v>0</v>
      </c>
      <c r="F19378">
        <v>0</v>
      </c>
      <c r="G19378">
        <v>0</v>
      </c>
      <c r="H19378" s="95">
        <v>45824.607638888891</v>
      </c>
      <c r="I19378">
        <v>0</v>
      </c>
      <c r="K19378">
        <v>0</v>
      </c>
    </row>
    <row r="19379" spans="1:12" x14ac:dyDescent="0.35">
      <c r="A19379" t="s">
        <v>19507</v>
      </c>
      <c r="B19379" s="93">
        <v>5215532352664</v>
      </c>
      <c r="C19379" t="s">
        <v>129</v>
      </c>
      <c r="D19379" t="s">
        <v>130</v>
      </c>
      <c r="E19379">
        <v>1</v>
      </c>
      <c r="F19379">
        <v>0</v>
      </c>
      <c r="G19379">
        <v>1</v>
      </c>
      <c r="H19379"/>
      <c r="I19379">
        <v>1</v>
      </c>
      <c r="J19379" s="95">
        <v>45824.60833333333</v>
      </c>
      <c r="K19379">
        <v>0</v>
      </c>
    </row>
    <row r="19380" spans="1:12" x14ac:dyDescent="0.35">
      <c r="A19380" t="s">
        <v>19508</v>
      </c>
      <c r="B19380" s="93">
        <v>5216641206545</v>
      </c>
      <c r="C19380" t="s">
        <v>129</v>
      </c>
      <c r="D19380" t="s">
        <v>130</v>
      </c>
      <c r="E19380">
        <v>1</v>
      </c>
      <c r="F19380">
        <v>1</v>
      </c>
      <c r="G19380">
        <v>1</v>
      </c>
      <c r="H19380"/>
      <c r="I19380">
        <v>1</v>
      </c>
      <c r="J19380" s="95">
        <v>45824.606249999997</v>
      </c>
      <c r="K19380">
        <v>1</v>
      </c>
      <c r="L19380" s="95">
        <v>45824.797222222223</v>
      </c>
    </row>
    <row r="19381" spans="1:12" x14ac:dyDescent="0.35">
      <c r="A19381" t="s">
        <v>19509</v>
      </c>
      <c r="B19381" s="93">
        <v>5219531237333</v>
      </c>
      <c r="C19381" t="s">
        <v>129</v>
      </c>
      <c r="D19381" t="s">
        <v>130</v>
      </c>
      <c r="E19381">
        <v>1</v>
      </c>
      <c r="F19381">
        <v>0</v>
      </c>
      <c r="G19381">
        <v>1</v>
      </c>
      <c r="H19381"/>
      <c r="I19381">
        <v>1</v>
      </c>
      <c r="J19381" s="95">
        <v>45824.604166666664</v>
      </c>
      <c r="K19381">
        <v>0</v>
      </c>
    </row>
    <row r="19382" spans="1:12" x14ac:dyDescent="0.35">
      <c r="A19382" t="s">
        <v>19510</v>
      </c>
      <c r="B19382" s="93">
        <v>5217351210737</v>
      </c>
      <c r="C19382" t="s">
        <v>129</v>
      </c>
      <c r="D19382" t="s">
        <v>130</v>
      </c>
      <c r="E19382">
        <v>1</v>
      </c>
      <c r="F19382">
        <v>1</v>
      </c>
      <c r="G19382">
        <v>1</v>
      </c>
      <c r="H19382"/>
      <c r="I19382">
        <v>1</v>
      </c>
      <c r="J19382" s="95">
        <v>45824.602777777778</v>
      </c>
      <c r="K19382">
        <v>1</v>
      </c>
      <c r="L19382" s="95">
        <v>45825.04583333333</v>
      </c>
    </row>
    <row r="19383" spans="1:12" x14ac:dyDescent="0.35">
      <c r="A19383" t="s">
        <v>19511</v>
      </c>
      <c r="B19383" s="93">
        <v>5214421141949</v>
      </c>
      <c r="C19383" t="s">
        <v>129</v>
      </c>
      <c r="D19383" t="s">
        <v>130</v>
      </c>
      <c r="E19383">
        <v>1</v>
      </c>
      <c r="F19383">
        <v>0</v>
      </c>
      <c r="G19383">
        <v>1</v>
      </c>
      <c r="H19383"/>
      <c r="I19383">
        <v>1</v>
      </c>
      <c r="J19383" s="95">
        <v>45824.602777777778</v>
      </c>
      <c r="K19383">
        <v>0</v>
      </c>
    </row>
    <row r="19384" spans="1:12" x14ac:dyDescent="0.35">
      <c r="A19384" t="s">
        <v>19512</v>
      </c>
      <c r="B19384" s="93">
        <v>5215574858719</v>
      </c>
      <c r="C19384" t="s">
        <v>129</v>
      </c>
      <c r="D19384" t="s">
        <v>130</v>
      </c>
      <c r="E19384">
        <v>1</v>
      </c>
      <c r="F19384">
        <v>1</v>
      </c>
      <c r="G19384">
        <v>1</v>
      </c>
      <c r="H19384"/>
      <c r="I19384">
        <v>1</v>
      </c>
      <c r="J19384" s="95">
        <v>45824.605555555558</v>
      </c>
      <c r="K19384">
        <v>1</v>
      </c>
      <c r="L19384" s="95">
        <v>45824.631944444445</v>
      </c>
    </row>
    <row r="19385" spans="1:12" x14ac:dyDescent="0.35">
      <c r="A19385" t="s">
        <v>19513</v>
      </c>
      <c r="B19385" s="93">
        <v>5219511166208</v>
      </c>
      <c r="C19385" t="s">
        <v>129</v>
      </c>
      <c r="D19385" t="s">
        <v>130</v>
      </c>
      <c r="E19385">
        <v>0</v>
      </c>
      <c r="F19385">
        <v>0</v>
      </c>
      <c r="G19385">
        <v>0</v>
      </c>
      <c r="H19385" s="95">
        <v>45824.606944444444</v>
      </c>
      <c r="I19385">
        <v>0</v>
      </c>
      <c r="K19385">
        <v>0</v>
      </c>
    </row>
    <row r="19386" spans="1:12" x14ac:dyDescent="0.35">
      <c r="A19386" t="s">
        <v>19514</v>
      </c>
      <c r="B19386" s="93">
        <v>5214929426976</v>
      </c>
      <c r="C19386" t="s">
        <v>129</v>
      </c>
      <c r="D19386" t="s">
        <v>130</v>
      </c>
      <c r="E19386">
        <v>1</v>
      </c>
      <c r="F19386">
        <v>1</v>
      </c>
      <c r="G19386">
        <v>1</v>
      </c>
      <c r="H19386"/>
      <c r="I19386">
        <v>1</v>
      </c>
      <c r="J19386" s="95">
        <v>45824.606944444444</v>
      </c>
      <c r="K19386">
        <v>1</v>
      </c>
      <c r="L19386" s="95">
        <v>45824.904861111114</v>
      </c>
    </row>
    <row r="19387" spans="1:12" x14ac:dyDescent="0.35">
      <c r="A19387" t="s">
        <v>19515</v>
      </c>
      <c r="B19387" s="93">
        <v>5217651038407</v>
      </c>
      <c r="C19387" t="s">
        <v>129</v>
      </c>
      <c r="D19387" t="s">
        <v>130</v>
      </c>
      <c r="E19387">
        <v>1</v>
      </c>
      <c r="F19387">
        <v>1</v>
      </c>
      <c r="G19387">
        <v>1</v>
      </c>
      <c r="H19387"/>
      <c r="I19387">
        <v>1</v>
      </c>
      <c r="J19387" s="95">
        <v>45824.602083333331</v>
      </c>
      <c r="K19387">
        <v>1</v>
      </c>
      <c r="L19387" s="95">
        <v>45824.647916666669</v>
      </c>
    </row>
    <row r="19388" spans="1:12" x14ac:dyDescent="0.35">
      <c r="A19388" t="s">
        <v>19516</v>
      </c>
      <c r="B19388" s="93">
        <v>5214331096252</v>
      </c>
      <c r="C19388" t="s">
        <v>129</v>
      </c>
      <c r="D19388" t="s">
        <v>130</v>
      </c>
      <c r="E19388">
        <v>1</v>
      </c>
      <c r="F19388">
        <v>1</v>
      </c>
      <c r="G19388">
        <v>1</v>
      </c>
      <c r="H19388"/>
      <c r="I19388">
        <v>1</v>
      </c>
      <c r="J19388" s="95">
        <v>45824.607638888891</v>
      </c>
      <c r="K19388">
        <v>1</v>
      </c>
      <c r="L19388" s="95">
        <v>45824.617361111108</v>
      </c>
    </row>
    <row r="19389" spans="1:12" x14ac:dyDescent="0.35">
      <c r="A19389" t="s">
        <v>19517</v>
      </c>
      <c r="B19389" s="93">
        <v>5212222175360</v>
      </c>
      <c r="C19389" t="s">
        <v>129</v>
      </c>
      <c r="D19389" t="s">
        <v>130</v>
      </c>
      <c r="E19389">
        <v>1</v>
      </c>
      <c r="F19389">
        <v>1</v>
      </c>
      <c r="G19389">
        <v>1</v>
      </c>
      <c r="H19389"/>
      <c r="I19389">
        <v>1</v>
      </c>
      <c r="J19389" s="95">
        <v>45824.606249999997</v>
      </c>
      <c r="K19389">
        <v>1</v>
      </c>
      <c r="L19389" s="95">
        <v>45824.654861111114</v>
      </c>
    </row>
    <row r="19390" spans="1:12" x14ac:dyDescent="0.35">
      <c r="A19390" t="s">
        <v>19518</v>
      </c>
      <c r="B19390" s="93">
        <v>5212228654934</v>
      </c>
      <c r="C19390" t="s">
        <v>129</v>
      </c>
      <c r="D19390" t="s">
        <v>130</v>
      </c>
      <c r="E19390">
        <v>0</v>
      </c>
      <c r="F19390">
        <v>0</v>
      </c>
      <c r="G19390">
        <v>0</v>
      </c>
      <c r="H19390" s="95">
        <v>45824.606944444444</v>
      </c>
      <c r="I19390">
        <v>0</v>
      </c>
      <c r="K19390">
        <v>0</v>
      </c>
    </row>
    <row r="19391" spans="1:12" x14ac:dyDescent="0.35">
      <c r="A19391" t="s">
        <v>19519</v>
      </c>
      <c r="B19391" s="93">
        <v>5217224985876</v>
      </c>
      <c r="C19391" t="s">
        <v>129</v>
      </c>
      <c r="D19391" t="s">
        <v>130</v>
      </c>
      <c r="E19391">
        <v>1</v>
      </c>
      <c r="F19391">
        <v>0</v>
      </c>
      <c r="G19391">
        <v>1</v>
      </c>
      <c r="H19391"/>
      <c r="I19391">
        <v>1</v>
      </c>
      <c r="J19391" s="95">
        <v>45824.603472222225</v>
      </c>
      <c r="K19391">
        <v>0</v>
      </c>
    </row>
    <row r="19392" spans="1:12" x14ac:dyDescent="0.35">
      <c r="A19392" t="s">
        <v>19520</v>
      </c>
      <c r="B19392" s="93">
        <v>5219818291258</v>
      </c>
      <c r="C19392" t="s">
        <v>129</v>
      </c>
      <c r="D19392" t="s">
        <v>130</v>
      </c>
      <c r="E19392">
        <v>1</v>
      </c>
      <c r="F19392">
        <v>1</v>
      </c>
      <c r="G19392">
        <v>1</v>
      </c>
      <c r="H19392"/>
      <c r="I19392">
        <v>1</v>
      </c>
      <c r="J19392" s="95">
        <v>45824.604166666664</v>
      </c>
      <c r="K19392">
        <v>1</v>
      </c>
      <c r="L19392" s="95">
        <v>45824.62222222222</v>
      </c>
    </row>
    <row r="19393" spans="1:12" x14ac:dyDescent="0.35">
      <c r="A19393" t="s">
        <v>19521</v>
      </c>
      <c r="B19393" s="93">
        <v>5215538284127</v>
      </c>
      <c r="C19393" t="s">
        <v>129</v>
      </c>
      <c r="D19393" t="s">
        <v>130</v>
      </c>
      <c r="E19393">
        <v>1</v>
      </c>
      <c r="F19393">
        <v>1</v>
      </c>
      <c r="G19393">
        <v>1</v>
      </c>
      <c r="H19393"/>
      <c r="I19393">
        <v>1</v>
      </c>
      <c r="J19393" s="95">
        <v>45824.609027777777</v>
      </c>
      <c r="K19393">
        <v>1</v>
      </c>
      <c r="L19393" s="95">
        <v>45824.631249999999</v>
      </c>
    </row>
    <row r="19394" spans="1:12" x14ac:dyDescent="0.35">
      <c r="A19394" t="s">
        <v>19522</v>
      </c>
      <c r="B19394" s="93">
        <v>5212225350427</v>
      </c>
      <c r="C19394" t="s">
        <v>129</v>
      </c>
      <c r="D19394" t="s">
        <v>130</v>
      </c>
      <c r="E19394">
        <v>1</v>
      </c>
      <c r="F19394">
        <v>1</v>
      </c>
      <c r="G19394">
        <v>1</v>
      </c>
      <c r="H19394"/>
      <c r="I19394">
        <v>1</v>
      </c>
      <c r="J19394" s="95">
        <v>45824.604166666664</v>
      </c>
      <c r="K19394">
        <v>1</v>
      </c>
      <c r="L19394" s="95">
        <v>45824.758333333331</v>
      </c>
    </row>
    <row r="19395" spans="1:12" x14ac:dyDescent="0.35">
      <c r="A19395" t="s">
        <v>19523</v>
      </c>
      <c r="B19395" s="93">
        <v>5215529432464</v>
      </c>
      <c r="C19395" t="s">
        <v>129</v>
      </c>
      <c r="D19395" t="s">
        <v>130</v>
      </c>
      <c r="E19395">
        <v>1</v>
      </c>
      <c r="F19395">
        <v>1</v>
      </c>
      <c r="G19395">
        <v>1</v>
      </c>
      <c r="H19395"/>
      <c r="I19395">
        <v>1</v>
      </c>
      <c r="J19395" s="95">
        <v>45824.604861111111</v>
      </c>
      <c r="K19395">
        <v>1</v>
      </c>
      <c r="L19395" s="95">
        <v>45824.707638888889</v>
      </c>
    </row>
    <row r="19396" spans="1:12" x14ac:dyDescent="0.35">
      <c r="A19396" t="s">
        <v>19524</v>
      </c>
      <c r="B19396" s="93">
        <v>5216629481466</v>
      </c>
      <c r="C19396" t="s">
        <v>129</v>
      </c>
      <c r="D19396" t="s">
        <v>130</v>
      </c>
      <c r="E19396">
        <v>1</v>
      </c>
      <c r="F19396">
        <v>1</v>
      </c>
      <c r="G19396">
        <v>1</v>
      </c>
      <c r="H19396"/>
      <c r="I19396">
        <v>1</v>
      </c>
      <c r="J19396" s="95">
        <v>45824.606249999997</v>
      </c>
      <c r="K19396">
        <v>1</v>
      </c>
      <c r="L19396" s="95">
        <v>45824.704861111109</v>
      </c>
    </row>
    <row r="19397" spans="1:12" x14ac:dyDescent="0.35">
      <c r="A19397" t="s">
        <v>19525</v>
      </c>
      <c r="B19397" s="93">
        <v>5214767431614</v>
      </c>
      <c r="C19397" t="s">
        <v>129</v>
      </c>
      <c r="D19397" t="s">
        <v>130</v>
      </c>
      <c r="E19397">
        <v>0</v>
      </c>
      <c r="F19397">
        <v>0</v>
      </c>
      <c r="G19397">
        <v>0</v>
      </c>
      <c r="H19397" s="95">
        <v>45824.606944444444</v>
      </c>
      <c r="I19397">
        <v>0</v>
      </c>
      <c r="K19397">
        <v>0</v>
      </c>
    </row>
    <row r="19398" spans="1:12" x14ac:dyDescent="0.35">
      <c r="A19398" t="s">
        <v>19526</v>
      </c>
      <c r="B19398" s="93">
        <v>5219991995195</v>
      </c>
      <c r="C19398" t="s">
        <v>129</v>
      </c>
      <c r="D19398" t="s">
        <v>130</v>
      </c>
      <c r="E19398">
        <v>1</v>
      </c>
      <c r="F19398">
        <v>1</v>
      </c>
      <c r="G19398">
        <v>1</v>
      </c>
      <c r="H19398"/>
      <c r="I19398">
        <v>1</v>
      </c>
      <c r="J19398" s="95">
        <v>45824.605555555558</v>
      </c>
      <c r="K19398">
        <v>1</v>
      </c>
      <c r="L19398" s="95">
        <v>45824.60833333333</v>
      </c>
    </row>
    <row r="19399" spans="1:12" x14ac:dyDescent="0.35">
      <c r="A19399" t="s">
        <v>19527</v>
      </c>
      <c r="B19399" s="93">
        <v>5219373720306</v>
      </c>
      <c r="C19399" t="s">
        <v>129</v>
      </c>
      <c r="D19399" t="s">
        <v>130</v>
      </c>
      <c r="E19399">
        <v>0</v>
      </c>
      <c r="F19399">
        <v>0</v>
      </c>
      <c r="G19399">
        <v>0</v>
      </c>
      <c r="H19399" s="95">
        <v>45824.60833333333</v>
      </c>
      <c r="I19399">
        <v>0</v>
      </c>
      <c r="K19399">
        <v>0</v>
      </c>
    </row>
    <row r="19400" spans="1:12" x14ac:dyDescent="0.35">
      <c r="A19400" t="s">
        <v>19528</v>
      </c>
      <c r="B19400" s="93">
        <v>5214925594528</v>
      </c>
      <c r="C19400" t="s">
        <v>129</v>
      </c>
      <c r="D19400" t="s">
        <v>130</v>
      </c>
      <c r="E19400">
        <v>1</v>
      </c>
      <c r="F19400">
        <v>0</v>
      </c>
      <c r="G19400">
        <v>1</v>
      </c>
      <c r="H19400"/>
      <c r="I19400">
        <v>1</v>
      </c>
      <c r="J19400" s="95">
        <v>45824.607638888891</v>
      </c>
      <c r="K19400">
        <v>0</v>
      </c>
    </row>
    <row r="19401" spans="1:12" x14ac:dyDescent="0.35">
      <c r="A19401" t="s">
        <v>19529</v>
      </c>
      <c r="B19401" s="93">
        <v>5215513224303</v>
      </c>
      <c r="C19401" t="s">
        <v>129</v>
      </c>
      <c r="D19401" t="s">
        <v>130</v>
      </c>
      <c r="E19401">
        <v>1</v>
      </c>
      <c r="F19401">
        <v>1</v>
      </c>
      <c r="G19401">
        <v>1</v>
      </c>
      <c r="H19401"/>
      <c r="I19401">
        <v>1</v>
      </c>
      <c r="J19401" s="95">
        <v>45824.604861111111</v>
      </c>
      <c r="K19401">
        <v>1</v>
      </c>
      <c r="L19401" s="95">
        <v>45824.716666666667</v>
      </c>
    </row>
    <row r="19402" spans="1:12" x14ac:dyDescent="0.35">
      <c r="A19402" t="s">
        <v>19530</v>
      </c>
      <c r="B19402" s="93">
        <v>5212381156538</v>
      </c>
      <c r="C19402" t="s">
        <v>129</v>
      </c>
      <c r="D19402" t="s">
        <v>130</v>
      </c>
      <c r="E19402">
        <v>0</v>
      </c>
      <c r="F19402">
        <v>0</v>
      </c>
      <c r="G19402">
        <v>0</v>
      </c>
      <c r="H19402" s="95">
        <v>45824.60833333333</v>
      </c>
      <c r="I19402">
        <v>0</v>
      </c>
      <c r="K19402">
        <v>0</v>
      </c>
    </row>
    <row r="19403" spans="1:12" x14ac:dyDescent="0.35">
      <c r="A19403" t="s">
        <v>19531</v>
      </c>
      <c r="B19403" s="93">
        <v>5213334987034</v>
      </c>
      <c r="C19403" t="s">
        <v>129</v>
      </c>
      <c r="D19403" t="s">
        <v>130</v>
      </c>
      <c r="E19403">
        <v>0</v>
      </c>
      <c r="F19403">
        <v>0</v>
      </c>
      <c r="G19403">
        <v>0</v>
      </c>
      <c r="H19403" s="95">
        <v>45824.607638888891</v>
      </c>
      <c r="I19403">
        <v>1</v>
      </c>
      <c r="J19403" s="95">
        <v>45824.607638888891</v>
      </c>
      <c r="K19403">
        <v>0</v>
      </c>
    </row>
    <row r="19404" spans="1:12" x14ac:dyDescent="0.35">
      <c r="A19404" t="s">
        <v>19532</v>
      </c>
      <c r="B19404" s="93">
        <v>5219721104234</v>
      </c>
      <c r="C19404" t="s">
        <v>129</v>
      </c>
      <c r="D19404" t="s">
        <v>130</v>
      </c>
      <c r="E19404">
        <v>1</v>
      </c>
      <c r="F19404">
        <v>1</v>
      </c>
      <c r="G19404">
        <v>1</v>
      </c>
      <c r="H19404"/>
      <c r="I19404">
        <v>1</v>
      </c>
      <c r="J19404" s="95">
        <v>45824.60833333333</v>
      </c>
      <c r="K19404">
        <v>1</v>
      </c>
      <c r="L19404" s="95">
        <v>45824.629166666666</v>
      </c>
    </row>
    <row r="19405" spans="1:12" x14ac:dyDescent="0.35">
      <c r="A19405" t="s">
        <v>19533</v>
      </c>
      <c r="B19405" s="93">
        <v>5212226318723</v>
      </c>
      <c r="C19405" t="s">
        <v>129</v>
      </c>
      <c r="D19405" t="s">
        <v>130</v>
      </c>
      <c r="E19405">
        <v>1</v>
      </c>
      <c r="F19405">
        <v>1</v>
      </c>
      <c r="G19405">
        <v>1</v>
      </c>
      <c r="H19405"/>
      <c r="I19405">
        <v>1</v>
      </c>
      <c r="J19405" s="95">
        <v>45824.604861111111</v>
      </c>
      <c r="K19405">
        <v>1</v>
      </c>
      <c r="L19405" s="95">
        <v>45824.693055555559</v>
      </c>
    </row>
    <row r="19406" spans="1:12" x14ac:dyDescent="0.35">
      <c r="A19406" t="s">
        <v>19534</v>
      </c>
      <c r="B19406" s="93">
        <v>5215526904501</v>
      </c>
      <c r="C19406" t="s">
        <v>129</v>
      </c>
      <c r="D19406" t="s">
        <v>130</v>
      </c>
      <c r="E19406">
        <v>1</v>
      </c>
      <c r="F19406">
        <v>1</v>
      </c>
      <c r="G19406">
        <v>1</v>
      </c>
      <c r="H19406"/>
      <c r="I19406">
        <v>1</v>
      </c>
      <c r="J19406" s="95">
        <v>45824.602083333331</v>
      </c>
      <c r="K19406">
        <v>1</v>
      </c>
      <c r="L19406" s="95">
        <v>45824.654166666667</v>
      </c>
    </row>
    <row r="19407" spans="1:12" x14ac:dyDescent="0.35">
      <c r="A19407" t="s">
        <v>19535</v>
      </c>
      <c r="B19407" s="93">
        <v>5219511946155</v>
      </c>
      <c r="C19407" t="s">
        <v>129</v>
      </c>
      <c r="D19407" t="s">
        <v>130</v>
      </c>
      <c r="E19407">
        <v>1</v>
      </c>
      <c r="F19407">
        <v>1</v>
      </c>
      <c r="G19407">
        <v>1</v>
      </c>
      <c r="H19407"/>
      <c r="I19407">
        <v>1</v>
      </c>
      <c r="J19407" s="95">
        <v>45824.60833333333</v>
      </c>
      <c r="K19407">
        <v>1</v>
      </c>
      <c r="L19407" s="95">
        <v>45824.618055555555</v>
      </c>
    </row>
    <row r="19408" spans="1:12" x14ac:dyDescent="0.35">
      <c r="A19408" t="s">
        <v>19536</v>
      </c>
      <c r="B19408" s="93">
        <v>5214422508173</v>
      </c>
      <c r="C19408" t="s">
        <v>129</v>
      </c>
      <c r="D19408" t="s">
        <v>130</v>
      </c>
      <c r="E19408">
        <v>1</v>
      </c>
      <c r="F19408">
        <v>0</v>
      </c>
      <c r="G19408">
        <v>1</v>
      </c>
      <c r="H19408"/>
      <c r="I19408">
        <v>1</v>
      </c>
      <c r="J19408" s="95">
        <v>45824.606249999997</v>
      </c>
      <c r="K19408">
        <v>0</v>
      </c>
    </row>
    <row r="19409" spans="1:12" x14ac:dyDescent="0.35">
      <c r="A19409" t="s">
        <v>19537</v>
      </c>
      <c r="B19409" s="93">
        <v>5216672220303</v>
      </c>
      <c r="C19409" t="s">
        <v>129</v>
      </c>
      <c r="D19409" t="s">
        <v>130</v>
      </c>
      <c r="E19409">
        <v>1</v>
      </c>
      <c r="F19409">
        <v>1</v>
      </c>
      <c r="G19409">
        <v>1</v>
      </c>
      <c r="H19409"/>
      <c r="I19409">
        <v>1</v>
      </c>
      <c r="J19409" s="95">
        <v>45824.606249999997</v>
      </c>
      <c r="K19409">
        <v>1</v>
      </c>
      <c r="L19409" s="95">
        <v>45826.217361111114</v>
      </c>
    </row>
    <row r="19410" spans="1:12" x14ac:dyDescent="0.35">
      <c r="A19410" t="s">
        <v>19538</v>
      </c>
      <c r="B19410" s="93">
        <v>5215539003252</v>
      </c>
      <c r="C19410" t="s">
        <v>129</v>
      </c>
      <c r="D19410" t="s">
        <v>130</v>
      </c>
      <c r="E19410">
        <v>1</v>
      </c>
      <c r="F19410">
        <v>1</v>
      </c>
      <c r="G19410">
        <v>1</v>
      </c>
      <c r="H19410"/>
      <c r="I19410">
        <v>1</v>
      </c>
      <c r="J19410" s="95">
        <v>45824.607638888891</v>
      </c>
      <c r="K19410">
        <v>1</v>
      </c>
      <c r="L19410" s="95">
        <v>45824.649305555555</v>
      </c>
    </row>
    <row r="19411" spans="1:12" x14ac:dyDescent="0.35">
      <c r="A19411" t="s">
        <v>19539</v>
      </c>
      <c r="B19411" s="93">
        <v>5218711031809</v>
      </c>
      <c r="C19411" t="s">
        <v>129</v>
      </c>
      <c r="D19411" t="s">
        <v>130</v>
      </c>
      <c r="E19411">
        <v>1</v>
      </c>
      <c r="F19411">
        <v>1</v>
      </c>
      <c r="G19411">
        <v>1</v>
      </c>
      <c r="H19411"/>
      <c r="I19411">
        <v>1</v>
      </c>
      <c r="J19411" s="95">
        <v>45824.602083333331</v>
      </c>
      <c r="K19411">
        <v>1</v>
      </c>
      <c r="L19411" s="95">
        <v>45824.616666666669</v>
      </c>
    </row>
    <row r="19412" spans="1:12" x14ac:dyDescent="0.35">
      <c r="A19412" t="s">
        <v>19540</v>
      </c>
      <c r="B19412" s="93">
        <v>5219711620887</v>
      </c>
      <c r="C19412" t="s">
        <v>129</v>
      </c>
      <c r="D19412" t="s">
        <v>130</v>
      </c>
      <c r="E19412">
        <v>0</v>
      </c>
      <c r="F19412">
        <v>0</v>
      </c>
      <c r="G19412">
        <v>0</v>
      </c>
      <c r="H19412" s="95">
        <v>45824.604166666664</v>
      </c>
      <c r="I19412">
        <v>0</v>
      </c>
      <c r="K19412">
        <v>0</v>
      </c>
    </row>
    <row r="19413" spans="1:12" x14ac:dyDescent="0.35">
      <c r="A19413" t="s">
        <v>19541</v>
      </c>
      <c r="B19413" s="93">
        <v>5219541085298</v>
      </c>
      <c r="C19413" t="s">
        <v>129</v>
      </c>
      <c r="D19413" t="s">
        <v>130</v>
      </c>
      <c r="E19413">
        <v>1</v>
      </c>
      <c r="F19413">
        <v>1</v>
      </c>
      <c r="G19413">
        <v>1</v>
      </c>
      <c r="H19413"/>
      <c r="I19413">
        <v>1</v>
      </c>
      <c r="J19413" s="95">
        <v>45825.617361111108</v>
      </c>
      <c r="K19413">
        <v>1</v>
      </c>
      <c r="L19413" s="95">
        <v>45825.619444444441</v>
      </c>
    </row>
    <row r="19414" spans="1:12" x14ac:dyDescent="0.35">
      <c r="A19414" t="s">
        <v>19542</v>
      </c>
      <c r="B19414" s="93">
        <v>5212462227729</v>
      </c>
      <c r="C19414" t="s">
        <v>129</v>
      </c>
      <c r="D19414" t="s">
        <v>130</v>
      </c>
      <c r="E19414">
        <v>1</v>
      </c>
      <c r="F19414">
        <v>0</v>
      </c>
      <c r="G19414">
        <v>1</v>
      </c>
      <c r="H19414"/>
      <c r="I19414">
        <v>1</v>
      </c>
      <c r="J19414" s="95">
        <v>45824.607638888891</v>
      </c>
      <c r="K19414">
        <v>0</v>
      </c>
    </row>
    <row r="19415" spans="1:12" x14ac:dyDescent="0.35">
      <c r="A19415" t="s">
        <v>19543</v>
      </c>
      <c r="B19415" s="93">
        <v>5214929097139</v>
      </c>
      <c r="C19415" t="s">
        <v>129</v>
      </c>
      <c r="D19415" t="s">
        <v>130</v>
      </c>
      <c r="E19415">
        <v>1</v>
      </c>
      <c r="F19415">
        <v>1</v>
      </c>
      <c r="G19415">
        <v>1</v>
      </c>
      <c r="H19415"/>
      <c r="I19415">
        <v>1</v>
      </c>
      <c r="J19415" s="95">
        <v>45824.609722222223</v>
      </c>
      <c r="K19415">
        <v>1</v>
      </c>
      <c r="L19415" s="95">
        <v>45824.621527777781</v>
      </c>
    </row>
    <row r="19416" spans="1:12" x14ac:dyDescent="0.35">
      <c r="A19416" t="s">
        <v>19544</v>
      </c>
      <c r="B19416" s="93">
        <v>5215534910363</v>
      </c>
      <c r="C19416" t="s">
        <v>129</v>
      </c>
      <c r="D19416" t="s">
        <v>130</v>
      </c>
      <c r="E19416">
        <v>1</v>
      </c>
      <c r="F19416">
        <v>0</v>
      </c>
      <c r="G19416">
        <v>1</v>
      </c>
      <c r="H19416"/>
      <c r="I19416">
        <v>1</v>
      </c>
      <c r="J19416" s="95">
        <v>45824.61041666667</v>
      </c>
      <c r="K19416">
        <v>0</v>
      </c>
    </row>
    <row r="19417" spans="1:12" x14ac:dyDescent="0.35">
      <c r="A19417" t="s">
        <v>19545</v>
      </c>
      <c r="B19417" s="93">
        <v>5216351173481</v>
      </c>
      <c r="C19417" t="s">
        <v>129</v>
      </c>
      <c r="D19417" t="s">
        <v>130</v>
      </c>
      <c r="E19417">
        <v>1</v>
      </c>
      <c r="F19417">
        <v>1</v>
      </c>
      <c r="G19417">
        <v>1</v>
      </c>
      <c r="H19417"/>
      <c r="I19417">
        <v>1</v>
      </c>
      <c r="J19417" s="95">
        <v>45824.602777777778</v>
      </c>
      <c r="K19417">
        <v>1</v>
      </c>
      <c r="L19417" s="95">
        <v>45824.61041666667</v>
      </c>
    </row>
    <row r="19418" spans="1:12" x14ac:dyDescent="0.35">
      <c r="A19418" t="s">
        <v>19546</v>
      </c>
      <c r="B19418" s="93">
        <v>5219811823066</v>
      </c>
      <c r="C19418" t="s">
        <v>129</v>
      </c>
      <c r="D19418" t="s">
        <v>130</v>
      </c>
      <c r="E19418">
        <v>1</v>
      </c>
      <c r="F19418">
        <v>0</v>
      </c>
      <c r="G19418">
        <v>1</v>
      </c>
      <c r="H19418"/>
      <c r="I19418">
        <v>1</v>
      </c>
      <c r="J19418" s="95">
        <v>45824.92083333333</v>
      </c>
      <c r="K19418">
        <v>0</v>
      </c>
    </row>
    <row r="19419" spans="1:12" x14ac:dyDescent="0.35">
      <c r="A19419" t="s">
        <v>19547</v>
      </c>
      <c r="B19419" s="93">
        <v>5217555570825</v>
      </c>
      <c r="C19419" t="s">
        <v>129</v>
      </c>
      <c r="D19419" t="s">
        <v>130</v>
      </c>
      <c r="E19419">
        <v>1</v>
      </c>
      <c r="F19419">
        <v>0</v>
      </c>
      <c r="G19419">
        <v>1</v>
      </c>
      <c r="H19419"/>
      <c r="I19419">
        <v>1</v>
      </c>
      <c r="J19419" s="95">
        <v>45824.604861111111</v>
      </c>
      <c r="K19419">
        <v>0</v>
      </c>
    </row>
    <row r="19420" spans="1:12" x14ac:dyDescent="0.35">
      <c r="A19420" t="s">
        <v>19548</v>
      </c>
      <c r="B19420" s="93">
        <v>5215591703672</v>
      </c>
      <c r="C19420" t="s">
        <v>129</v>
      </c>
      <c r="D19420" t="s">
        <v>130</v>
      </c>
      <c r="E19420">
        <v>1</v>
      </c>
      <c r="F19420">
        <v>1</v>
      </c>
      <c r="G19420">
        <v>1</v>
      </c>
      <c r="H19420"/>
      <c r="I19420">
        <v>1</v>
      </c>
      <c r="J19420" s="95">
        <v>45824.609722222223</v>
      </c>
      <c r="K19420">
        <v>1</v>
      </c>
      <c r="L19420" s="95">
        <v>45824.618750000001</v>
      </c>
    </row>
    <row r="19421" spans="1:12" x14ac:dyDescent="0.35">
      <c r="A19421" t="s">
        <v>19549</v>
      </c>
      <c r="B19421" s="93">
        <v>5213336771623</v>
      </c>
      <c r="C19421" t="s">
        <v>129</v>
      </c>
      <c r="D19421" t="s">
        <v>130</v>
      </c>
      <c r="E19421">
        <v>1</v>
      </c>
      <c r="F19421">
        <v>1</v>
      </c>
      <c r="G19421">
        <v>1</v>
      </c>
      <c r="H19421"/>
      <c r="I19421">
        <v>1</v>
      </c>
      <c r="J19421" s="95">
        <v>45824.604861111111</v>
      </c>
      <c r="K19421">
        <v>1</v>
      </c>
      <c r="L19421" s="95">
        <v>45824.668055555558</v>
      </c>
    </row>
    <row r="19422" spans="1:12" x14ac:dyDescent="0.35">
      <c r="A19422" t="s">
        <v>19550</v>
      </c>
      <c r="B19422" s="93">
        <v>5216671443019</v>
      </c>
      <c r="C19422" t="s">
        <v>129</v>
      </c>
      <c r="D19422" t="s">
        <v>130</v>
      </c>
      <c r="E19422">
        <v>1</v>
      </c>
      <c r="F19422">
        <v>1</v>
      </c>
      <c r="G19422">
        <v>1</v>
      </c>
      <c r="H19422"/>
      <c r="I19422">
        <v>1</v>
      </c>
      <c r="J19422" s="95">
        <v>45824.655555555553</v>
      </c>
      <c r="K19422">
        <v>1</v>
      </c>
      <c r="L19422" s="95">
        <v>45824.65625</v>
      </c>
    </row>
    <row r="19423" spans="1:12" x14ac:dyDescent="0.35">
      <c r="A19423" t="s">
        <v>19551</v>
      </c>
      <c r="B19423" s="93">
        <v>5216251088470</v>
      </c>
      <c r="C19423" t="s">
        <v>129</v>
      </c>
      <c r="D19423" t="s">
        <v>130</v>
      </c>
      <c r="E19423">
        <v>1</v>
      </c>
      <c r="F19423">
        <v>0</v>
      </c>
      <c r="G19423">
        <v>1</v>
      </c>
      <c r="H19423"/>
      <c r="I19423">
        <v>1</v>
      </c>
      <c r="J19423" s="95">
        <v>45824.601388888892</v>
      </c>
      <c r="K19423">
        <v>0</v>
      </c>
    </row>
    <row r="19424" spans="1:12" x14ac:dyDescent="0.35">
      <c r="A19424" t="s">
        <v>19552</v>
      </c>
      <c r="B19424" s="93">
        <v>5215544332829</v>
      </c>
      <c r="C19424" t="s">
        <v>129</v>
      </c>
      <c r="D19424" t="s">
        <v>130</v>
      </c>
      <c r="E19424">
        <v>0</v>
      </c>
      <c r="F19424">
        <v>0</v>
      </c>
      <c r="G19424">
        <v>0</v>
      </c>
      <c r="H19424" s="95">
        <v>45824.604861111111</v>
      </c>
      <c r="I19424">
        <v>0</v>
      </c>
      <c r="K19424">
        <v>0</v>
      </c>
    </row>
    <row r="19425" spans="1:12" x14ac:dyDescent="0.35">
      <c r="A19425" t="s">
        <v>19553</v>
      </c>
      <c r="B19425" s="93">
        <v>5212717116796</v>
      </c>
      <c r="C19425" t="s">
        <v>129</v>
      </c>
      <c r="D19425" t="s">
        <v>130</v>
      </c>
      <c r="E19425">
        <v>1</v>
      </c>
      <c r="F19425">
        <v>1</v>
      </c>
      <c r="G19425">
        <v>1</v>
      </c>
      <c r="H19425"/>
      <c r="I19425">
        <v>1</v>
      </c>
      <c r="J19425" s="95">
        <v>45824.604166666664</v>
      </c>
      <c r="K19425">
        <v>1</v>
      </c>
      <c r="L19425" s="95">
        <v>45824.71875</v>
      </c>
    </row>
    <row r="19426" spans="1:12" x14ac:dyDescent="0.35">
      <c r="A19426" t="s">
        <v>19554</v>
      </c>
      <c r="B19426" s="93">
        <v>5218712191587</v>
      </c>
      <c r="C19426" t="s">
        <v>129</v>
      </c>
      <c r="D19426" t="s">
        <v>130</v>
      </c>
      <c r="E19426">
        <v>1</v>
      </c>
      <c r="F19426">
        <v>1</v>
      </c>
      <c r="G19426">
        <v>1</v>
      </c>
      <c r="H19426"/>
      <c r="I19426">
        <v>1</v>
      </c>
      <c r="J19426" s="95">
        <v>45824.606249999997</v>
      </c>
      <c r="K19426">
        <v>1</v>
      </c>
      <c r="L19426" s="95">
        <v>45824.61041666667</v>
      </c>
    </row>
    <row r="19427" spans="1:12" x14ac:dyDescent="0.35">
      <c r="A19427" t="s">
        <v>19555</v>
      </c>
      <c r="B19427" s="93">
        <v>5217841091344</v>
      </c>
      <c r="C19427" t="s">
        <v>129</v>
      </c>
      <c r="D19427" t="s">
        <v>130</v>
      </c>
      <c r="E19427">
        <v>1</v>
      </c>
      <c r="F19427">
        <v>1</v>
      </c>
      <c r="G19427">
        <v>1</v>
      </c>
      <c r="H19427"/>
      <c r="I19427">
        <v>1</v>
      </c>
      <c r="J19427" s="95">
        <v>45824.607638888891</v>
      </c>
      <c r="K19427">
        <v>1</v>
      </c>
      <c r="L19427" s="95">
        <v>45824.706944444442</v>
      </c>
    </row>
    <row r="19428" spans="1:12" x14ac:dyDescent="0.35">
      <c r="A19428" t="s">
        <v>19556</v>
      </c>
      <c r="B19428" s="93">
        <v>5218111750609</v>
      </c>
      <c r="C19428" t="s">
        <v>129</v>
      </c>
      <c r="D19428" t="s">
        <v>130</v>
      </c>
      <c r="E19428">
        <v>1</v>
      </c>
      <c r="F19428">
        <v>1</v>
      </c>
      <c r="G19428">
        <v>1</v>
      </c>
      <c r="H19428"/>
      <c r="I19428">
        <v>1</v>
      </c>
      <c r="J19428" s="95">
        <v>45824.606944444444</v>
      </c>
      <c r="K19428">
        <v>1</v>
      </c>
      <c r="L19428" s="95">
        <v>45824.607638888891</v>
      </c>
    </row>
    <row r="19429" spans="1:12" x14ac:dyDescent="0.35">
      <c r="A19429" t="s">
        <v>19557</v>
      </c>
      <c r="B19429" s="93">
        <v>5215534959841</v>
      </c>
      <c r="C19429" t="s">
        <v>129</v>
      </c>
      <c r="D19429" t="s">
        <v>130</v>
      </c>
      <c r="E19429">
        <v>1</v>
      </c>
      <c r="F19429">
        <v>1</v>
      </c>
      <c r="G19429">
        <v>1</v>
      </c>
      <c r="H19429"/>
      <c r="I19429">
        <v>1</v>
      </c>
      <c r="J19429" s="95">
        <v>45824.609027777777</v>
      </c>
      <c r="K19429">
        <v>1</v>
      </c>
      <c r="L19429" s="95">
        <v>45824.609722222223</v>
      </c>
    </row>
    <row r="19430" spans="1:12" x14ac:dyDescent="0.35">
      <c r="A19430" t="s">
        <v>19558</v>
      </c>
      <c r="B19430" s="93">
        <v>5215561450887</v>
      </c>
      <c r="C19430" t="s">
        <v>129</v>
      </c>
      <c r="D19430" t="s">
        <v>130</v>
      </c>
      <c r="E19430">
        <v>0</v>
      </c>
      <c r="F19430">
        <v>0</v>
      </c>
      <c r="G19430">
        <v>0</v>
      </c>
      <c r="H19430" s="95">
        <v>45824.606249999997</v>
      </c>
      <c r="I19430">
        <v>0</v>
      </c>
      <c r="K19430">
        <v>0</v>
      </c>
    </row>
    <row r="19431" spans="1:12" x14ac:dyDescent="0.35">
      <c r="A19431" t="s">
        <v>19559</v>
      </c>
      <c r="B19431" s="93">
        <v>5212221810600</v>
      </c>
      <c r="C19431" t="s">
        <v>129</v>
      </c>
      <c r="D19431" t="s">
        <v>130</v>
      </c>
      <c r="E19431">
        <v>1</v>
      </c>
      <c r="F19431">
        <v>0</v>
      </c>
      <c r="G19431">
        <v>1</v>
      </c>
      <c r="H19431"/>
      <c r="I19431">
        <v>1</v>
      </c>
      <c r="J19431" s="95">
        <v>45824.604861111111</v>
      </c>
      <c r="K19431">
        <v>0</v>
      </c>
    </row>
    <row r="19432" spans="1:12" x14ac:dyDescent="0.35">
      <c r="A19432" t="s">
        <v>19560</v>
      </c>
      <c r="B19432" s="93">
        <v>5219818187936</v>
      </c>
      <c r="C19432" t="s">
        <v>129</v>
      </c>
      <c r="D19432" t="s">
        <v>130</v>
      </c>
      <c r="E19432">
        <v>0</v>
      </c>
      <c r="F19432">
        <v>0</v>
      </c>
      <c r="G19432">
        <v>0</v>
      </c>
      <c r="H19432" s="95">
        <v>45824.609027777777</v>
      </c>
      <c r="I19432">
        <v>0</v>
      </c>
      <c r="K19432">
        <v>0</v>
      </c>
    </row>
    <row r="19433" spans="1:12" x14ac:dyDescent="0.35">
      <c r="A19433" t="s">
        <v>19561</v>
      </c>
      <c r="B19433" s="93">
        <v>5212361231059</v>
      </c>
      <c r="C19433" t="s">
        <v>129</v>
      </c>
      <c r="D19433" t="s">
        <v>130</v>
      </c>
      <c r="E19433">
        <v>1</v>
      </c>
      <c r="F19433">
        <v>1</v>
      </c>
      <c r="G19433">
        <v>1</v>
      </c>
      <c r="H19433"/>
      <c r="I19433">
        <v>1</v>
      </c>
      <c r="J19433" s="95">
        <v>45824.746527777781</v>
      </c>
      <c r="K19433">
        <v>1</v>
      </c>
      <c r="L19433" s="95">
        <v>45824.75277777778</v>
      </c>
    </row>
    <row r="19434" spans="1:12" x14ac:dyDescent="0.35">
      <c r="A19434" t="s">
        <v>19562</v>
      </c>
      <c r="B19434" s="93">
        <v>5213317197651</v>
      </c>
      <c r="C19434" t="s">
        <v>129</v>
      </c>
      <c r="D19434" t="s">
        <v>130</v>
      </c>
      <c r="E19434">
        <v>1</v>
      </c>
      <c r="F19434">
        <v>0</v>
      </c>
      <c r="G19434">
        <v>1</v>
      </c>
      <c r="H19434"/>
      <c r="I19434">
        <v>1</v>
      </c>
      <c r="J19434" s="95">
        <v>45824.602083333331</v>
      </c>
      <c r="K19434">
        <v>0</v>
      </c>
    </row>
    <row r="19435" spans="1:12" x14ac:dyDescent="0.35">
      <c r="A19435" t="s">
        <v>19563</v>
      </c>
      <c r="B19435" s="93">
        <v>5215538058561</v>
      </c>
      <c r="C19435" t="s">
        <v>129</v>
      </c>
      <c r="D19435" t="s">
        <v>130</v>
      </c>
      <c r="E19435">
        <v>1</v>
      </c>
      <c r="F19435">
        <v>0</v>
      </c>
      <c r="G19435">
        <v>1</v>
      </c>
      <c r="H19435"/>
      <c r="I19435">
        <v>1</v>
      </c>
      <c r="J19435" s="95">
        <v>45824.609722222223</v>
      </c>
      <c r="K19435">
        <v>0</v>
      </c>
    </row>
    <row r="19436" spans="1:12" x14ac:dyDescent="0.35">
      <c r="A19436" t="s">
        <v>19564</v>
      </c>
      <c r="B19436" s="93">
        <v>5215541780211</v>
      </c>
      <c r="C19436" t="s">
        <v>129</v>
      </c>
      <c r="D19436" t="s">
        <v>130</v>
      </c>
      <c r="E19436">
        <v>1</v>
      </c>
      <c r="F19436">
        <v>1</v>
      </c>
      <c r="G19436">
        <v>1</v>
      </c>
      <c r="H19436"/>
      <c r="I19436">
        <v>1</v>
      </c>
      <c r="J19436" s="95">
        <v>45824.607638888891</v>
      </c>
      <c r="K19436">
        <v>1</v>
      </c>
      <c r="L19436" s="95">
        <v>45824.621527777781</v>
      </c>
    </row>
    <row r="19437" spans="1:12" x14ac:dyDescent="0.35">
      <c r="A19437" t="s">
        <v>19565</v>
      </c>
      <c r="B19437" s="93">
        <v>5212441301780</v>
      </c>
      <c r="C19437" t="s">
        <v>129</v>
      </c>
      <c r="D19437" t="s">
        <v>130</v>
      </c>
      <c r="E19437">
        <v>0</v>
      </c>
      <c r="F19437">
        <v>0</v>
      </c>
      <c r="G19437">
        <v>0</v>
      </c>
      <c r="H19437" s="95">
        <v>45824.603472222225</v>
      </c>
      <c r="I19437">
        <v>0</v>
      </c>
      <c r="K19437">
        <v>0</v>
      </c>
    </row>
    <row r="19438" spans="1:12" x14ac:dyDescent="0.35">
      <c r="A19438" t="s">
        <v>19566</v>
      </c>
      <c r="B19438" s="93">
        <v>5219511869931</v>
      </c>
      <c r="C19438" t="s">
        <v>129</v>
      </c>
      <c r="D19438" t="s">
        <v>130</v>
      </c>
      <c r="E19438">
        <v>1</v>
      </c>
      <c r="F19438">
        <v>1</v>
      </c>
      <c r="G19438">
        <v>1</v>
      </c>
      <c r="H19438"/>
      <c r="I19438">
        <v>1</v>
      </c>
      <c r="J19438" s="95">
        <v>45824.606249999997</v>
      </c>
      <c r="K19438">
        <v>1</v>
      </c>
      <c r="L19438" s="95">
        <v>45825.086805555555</v>
      </c>
    </row>
    <row r="19439" spans="1:12" x14ac:dyDescent="0.35">
      <c r="A19439" t="s">
        <v>19567</v>
      </c>
      <c r="B19439" s="93">
        <v>5219515477533</v>
      </c>
      <c r="C19439" t="s">
        <v>129</v>
      </c>
      <c r="D19439" t="s">
        <v>130</v>
      </c>
      <c r="E19439">
        <v>0</v>
      </c>
      <c r="F19439">
        <v>0</v>
      </c>
      <c r="G19439">
        <v>0</v>
      </c>
      <c r="H19439" s="95">
        <v>45824.609027777777</v>
      </c>
      <c r="I19439">
        <v>0</v>
      </c>
      <c r="K19439">
        <v>0</v>
      </c>
    </row>
    <row r="19440" spans="1:12" x14ac:dyDescent="0.35">
      <c r="A19440" t="s">
        <v>19568</v>
      </c>
      <c r="B19440" s="93">
        <v>5218331767698</v>
      </c>
      <c r="C19440" t="s">
        <v>129</v>
      </c>
      <c r="D19440" t="s">
        <v>130</v>
      </c>
      <c r="E19440">
        <v>1</v>
      </c>
      <c r="F19440">
        <v>1</v>
      </c>
      <c r="G19440">
        <v>1</v>
      </c>
      <c r="H19440"/>
      <c r="I19440">
        <v>1</v>
      </c>
      <c r="J19440" s="95">
        <v>45824.60833333333</v>
      </c>
      <c r="K19440">
        <v>1</v>
      </c>
      <c r="L19440" s="95">
        <v>45824.680555555555</v>
      </c>
    </row>
    <row r="19441" spans="1:12" x14ac:dyDescent="0.35">
      <c r="A19441" t="s">
        <v>19569</v>
      </c>
      <c r="B19441" s="93">
        <v>5215554078584</v>
      </c>
      <c r="C19441" t="s">
        <v>129</v>
      </c>
      <c r="D19441" t="s">
        <v>130</v>
      </c>
      <c r="E19441">
        <v>1</v>
      </c>
      <c r="F19441">
        <v>1</v>
      </c>
      <c r="G19441">
        <v>1</v>
      </c>
      <c r="H19441"/>
      <c r="I19441">
        <v>1</v>
      </c>
      <c r="J19441" s="95">
        <v>45824.609722222223</v>
      </c>
      <c r="K19441">
        <v>1</v>
      </c>
      <c r="L19441" s="95">
        <v>45824.606944444444</v>
      </c>
    </row>
    <row r="19442" spans="1:12" x14ac:dyDescent="0.35">
      <c r="A19442" t="s">
        <v>19570</v>
      </c>
      <c r="B19442" s="93">
        <v>5219811862864</v>
      </c>
      <c r="C19442" t="s">
        <v>129</v>
      </c>
      <c r="D19442" t="s">
        <v>130</v>
      </c>
      <c r="E19442">
        <v>1</v>
      </c>
      <c r="F19442">
        <v>1</v>
      </c>
      <c r="G19442">
        <v>1</v>
      </c>
      <c r="H19442"/>
      <c r="I19442">
        <v>1</v>
      </c>
      <c r="J19442" s="95">
        <v>45824.606944444444</v>
      </c>
      <c r="K19442">
        <v>1</v>
      </c>
      <c r="L19442" s="95">
        <v>45824.9375</v>
      </c>
    </row>
    <row r="19443" spans="1:12" x14ac:dyDescent="0.35">
      <c r="A19443" t="s">
        <v>19571</v>
      </c>
      <c r="B19443" s="93">
        <v>5219361114292</v>
      </c>
      <c r="C19443" t="s">
        <v>129</v>
      </c>
      <c r="D19443" t="s">
        <v>130</v>
      </c>
      <c r="E19443">
        <v>1</v>
      </c>
      <c r="F19443">
        <v>1</v>
      </c>
      <c r="G19443">
        <v>1</v>
      </c>
      <c r="H19443"/>
      <c r="I19443">
        <v>1</v>
      </c>
      <c r="J19443" s="95">
        <v>45824.603472222225</v>
      </c>
      <c r="K19443">
        <v>1</v>
      </c>
      <c r="L19443" s="95">
        <v>45824.727083333331</v>
      </c>
    </row>
    <row r="19444" spans="1:12" x14ac:dyDescent="0.35">
      <c r="A19444" t="s">
        <v>19572</v>
      </c>
      <c r="B19444" s="93">
        <v>5215534320448</v>
      </c>
      <c r="C19444" t="s">
        <v>129</v>
      </c>
      <c r="D19444" t="s">
        <v>130</v>
      </c>
      <c r="E19444">
        <v>1</v>
      </c>
      <c r="F19444">
        <v>0</v>
      </c>
      <c r="G19444">
        <v>1</v>
      </c>
      <c r="H19444"/>
      <c r="I19444">
        <v>1</v>
      </c>
      <c r="J19444" s="95">
        <v>45824.609027777777</v>
      </c>
      <c r="K19444">
        <v>0</v>
      </c>
    </row>
    <row r="19445" spans="1:12" x14ac:dyDescent="0.35">
      <c r="A19445" t="s">
        <v>19573</v>
      </c>
      <c r="B19445" s="93">
        <v>5215514631950</v>
      </c>
      <c r="C19445" t="s">
        <v>129</v>
      </c>
      <c r="D19445" t="s">
        <v>130</v>
      </c>
      <c r="E19445">
        <v>1</v>
      </c>
      <c r="F19445">
        <v>0</v>
      </c>
      <c r="G19445">
        <v>1</v>
      </c>
      <c r="H19445"/>
      <c r="I19445">
        <v>1</v>
      </c>
      <c r="J19445" s="95">
        <v>45824.604166666664</v>
      </c>
      <c r="K19445">
        <v>0</v>
      </c>
    </row>
    <row r="19446" spans="1:12" x14ac:dyDescent="0.35">
      <c r="A19446" t="s">
        <v>19574</v>
      </c>
      <c r="B19446" s="93">
        <v>5215540462615</v>
      </c>
      <c r="C19446" t="s">
        <v>129</v>
      </c>
      <c r="D19446" t="s">
        <v>130</v>
      </c>
      <c r="E19446">
        <v>1</v>
      </c>
      <c r="F19446">
        <v>0</v>
      </c>
      <c r="G19446">
        <v>1</v>
      </c>
      <c r="H19446"/>
      <c r="I19446">
        <v>1</v>
      </c>
      <c r="J19446" s="95">
        <v>45824.606944444444</v>
      </c>
      <c r="K19446">
        <v>0</v>
      </c>
    </row>
    <row r="19447" spans="1:12" x14ac:dyDescent="0.35">
      <c r="A19447" t="s">
        <v>19575</v>
      </c>
      <c r="B19447" s="93">
        <v>5213331013545</v>
      </c>
      <c r="C19447" t="s">
        <v>129</v>
      </c>
      <c r="D19447" t="s">
        <v>130</v>
      </c>
      <c r="E19447">
        <v>1</v>
      </c>
      <c r="F19447">
        <v>0</v>
      </c>
      <c r="G19447">
        <v>1</v>
      </c>
      <c r="H19447"/>
      <c r="I19447">
        <v>1</v>
      </c>
      <c r="J19447" s="95">
        <v>45824.605555555558</v>
      </c>
      <c r="K19447">
        <v>0</v>
      </c>
    </row>
    <row r="19448" spans="1:12" x14ac:dyDescent="0.35">
      <c r="A19448" t="s">
        <v>19576</v>
      </c>
      <c r="B19448" s="93">
        <v>5213333682646</v>
      </c>
      <c r="C19448" t="s">
        <v>129</v>
      </c>
      <c r="D19448" t="s">
        <v>130</v>
      </c>
      <c r="E19448">
        <v>1</v>
      </c>
      <c r="F19448">
        <v>1</v>
      </c>
      <c r="G19448">
        <v>1</v>
      </c>
      <c r="H19448"/>
      <c r="I19448">
        <v>1</v>
      </c>
      <c r="J19448" s="95">
        <v>45824.601388888892</v>
      </c>
      <c r="K19448">
        <v>1</v>
      </c>
      <c r="L19448" s="95">
        <v>45824.617361111108</v>
      </c>
    </row>
    <row r="19449" spans="1:12" x14ac:dyDescent="0.35">
      <c r="A19449" t="s">
        <v>19577</v>
      </c>
      <c r="B19449" s="93">
        <v>5216681734491</v>
      </c>
      <c r="C19449" t="s">
        <v>129</v>
      </c>
      <c r="D19449" t="s">
        <v>130</v>
      </c>
      <c r="E19449">
        <v>1</v>
      </c>
      <c r="F19449">
        <v>0</v>
      </c>
      <c r="G19449">
        <v>1</v>
      </c>
      <c r="H19449"/>
      <c r="I19449">
        <v>1</v>
      </c>
      <c r="J19449" s="95">
        <v>45824.601388888892</v>
      </c>
      <c r="K19449">
        <v>0</v>
      </c>
    </row>
    <row r="19450" spans="1:12" x14ac:dyDescent="0.35">
      <c r="A19450" t="s">
        <v>19578</v>
      </c>
      <c r="B19450" s="93">
        <v>5212382510438</v>
      </c>
      <c r="C19450" t="s">
        <v>129</v>
      </c>
      <c r="D19450" t="s">
        <v>130</v>
      </c>
      <c r="E19450">
        <v>1</v>
      </c>
      <c r="F19450">
        <v>1</v>
      </c>
      <c r="G19450">
        <v>1</v>
      </c>
      <c r="H19450"/>
      <c r="I19450">
        <v>1</v>
      </c>
      <c r="J19450" s="95">
        <v>45824.609722222223</v>
      </c>
      <c r="K19450">
        <v>1</v>
      </c>
      <c r="L19450" s="95">
        <v>45824.713888888888</v>
      </c>
    </row>
    <row r="19451" spans="1:12" x14ac:dyDescent="0.35">
      <c r="A19451" t="s">
        <v>19579</v>
      </c>
      <c r="B19451" s="93">
        <v>5214581058267</v>
      </c>
      <c r="C19451" t="s">
        <v>129</v>
      </c>
      <c r="D19451" t="s">
        <v>130</v>
      </c>
      <c r="E19451">
        <v>1</v>
      </c>
      <c r="F19451">
        <v>0</v>
      </c>
      <c r="G19451">
        <v>1</v>
      </c>
      <c r="H19451"/>
      <c r="I19451">
        <v>1</v>
      </c>
      <c r="J19451" s="95">
        <v>45824.602777777778</v>
      </c>
      <c r="K19451">
        <v>0</v>
      </c>
    </row>
    <row r="19452" spans="1:12" x14ac:dyDescent="0.35">
      <c r="A19452" t="s">
        <v>19580</v>
      </c>
      <c r="B19452" s="93">
        <v>5215535227430</v>
      </c>
      <c r="C19452" t="s">
        <v>129</v>
      </c>
      <c r="D19452" t="s">
        <v>130</v>
      </c>
      <c r="E19452">
        <v>1</v>
      </c>
      <c r="F19452">
        <v>1</v>
      </c>
      <c r="G19452">
        <v>1</v>
      </c>
      <c r="H19452"/>
      <c r="I19452">
        <v>1</v>
      </c>
      <c r="J19452" s="95">
        <v>45824.609722222223</v>
      </c>
      <c r="K19452">
        <v>1</v>
      </c>
      <c r="L19452" s="95">
        <v>45825.15</v>
      </c>
    </row>
    <row r="19453" spans="1:12" x14ac:dyDescent="0.35">
      <c r="A19453" t="s">
        <v>19581</v>
      </c>
      <c r="B19453" s="93">
        <v>5215611792844</v>
      </c>
      <c r="C19453" t="s">
        <v>129</v>
      </c>
      <c r="D19453" t="s">
        <v>130</v>
      </c>
      <c r="E19453">
        <v>1</v>
      </c>
      <c r="F19453">
        <v>0</v>
      </c>
      <c r="G19453">
        <v>1</v>
      </c>
      <c r="H19453"/>
      <c r="I19453">
        <v>1</v>
      </c>
      <c r="J19453" s="95">
        <v>45824.604166666664</v>
      </c>
      <c r="K19453">
        <v>0</v>
      </c>
    </row>
    <row r="19454" spans="1:12" x14ac:dyDescent="0.35">
      <c r="A19454" t="s">
        <v>19582</v>
      </c>
      <c r="B19454" s="93">
        <v>5213336778392</v>
      </c>
      <c r="C19454" t="s">
        <v>129</v>
      </c>
      <c r="D19454" t="s">
        <v>130</v>
      </c>
      <c r="E19454">
        <v>1</v>
      </c>
      <c r="F19454">
        <v>0</v>
      </c>
      <c r="G19454">
        <v>1</v>
      </c>
      <c r="H19454"/>
      <c r="I19454">
        <v>1</v>
      </c>
      <c r="J19454" s="95">
        <v>45824.609027777777</v>
      </c>
      <c r="K19454">
        <v>0</v>
      </c>
    </row>
    <row r="19455" spans="1:12" x14ac:dyDescent="0.35">
      <c r="A19455" t="s">
        <v>19583</v>
      </c>
      <c r="B19455" s="93">
        <v>5215579724195</v>
      </c>
      <c r="C19455" t="s">
        <v>129</v>
      </c>
      <c r="D19455" t="s">
        <v>130</v>
      </c>
      <c r="E19455">
        <v>0</v>
      </c>
      <c r="F19455">
        <v>0</v>
      </c>
      <c r="G19455">
        <v>0</v>
      </c>
      <c r="H19455" s="95">
        <v>45824.609722222223</v>
      </c>
      <c r="I19455">
        <v>0</v>
      </c>
      <c r="K19455">
        <v>0</v>
      </c>
    </row>
    <row r="19456" spans="1:12" x14ac:dyDescent="0.35">
      <c r="A19456" t="s">
        <v>19584</v>
      </c>
      <c r="B19456" s="93">
        <v>5217721239478</v>
      </c>
      <c r="C19456" t="s">
        <v>129</v>
      </c>
      <c r="D19456" t="s">
        <v>130</v>
      </c>
      <c r="E19456">
        <v>1</v>
      </c>
      <c r="F19456">
        <v>1</v>
      </c>
      <c r="G19456">
        <v>1</v>
      </c>
      <c r="H19456"/>
      <c r="I19456">
        <v>1</v>
      </c>
      <c r="J19456" s="95">
        <v>45824.609027777777</v>
      </c>
      <c r="K19456">
        <v>1</v>
      </c>
      <c r="L19456" s="95">
        <v>45824.65347222222</v>
      </c>
    </row>
    <row r="19457" spans="1:12" x14ac:dyDescent="0.35">
      <c r="A19457" t="s">
        <v>19585</v>
      </c>
      <c r="B19457" s="93">
        <v>5217225853025</v>
      </c>
      <c r="C19457" t="s">
        <v>129</v>
      </c>
      <c r="D19457" t="s">
        <v>130</v>
      </c>
      <c r="E19457">
        <v>1</v>
      </c>
      <c r="F19457">
        <v>1</v>
      </c>
      <c r="G19457">
        <v>1</v>
      </c>
      <c r="H19457"/>
      <c r="I19457">
        <v>1</v>
      </c>
      <c r="J19457" s="95">
        <v>45824.609722222223</v>
      </c>
      <c r="K19457">
        <v>1</v>
      </c>
      <c r="L19457" s="95">
        <v>45824.609722222223</v>
      </c>
    </row>
    <row r="19458" spans="1:12" x14ac:dyDescent="0.35">
      <c r="A19458" t="s">
        <v>19586</v>
      </c>
      <c r="B19458" s="93">
        <v>5218717363736</v>
      </c>
      <c r="C19458" t="s">
        <v>129</v>
      </c>
      <c r="D19458" t="s">
        <v>130</v>
      </c>
      <c r="E19458">
        <v>1</v>
      </c>
      <c r="F19458">
        <v>1</v>
      </c>
      <c r="G19458">
        <v>1</v>
      </c>
      <c r="H19458"/>
      <c r="I19458">
        <v>1</v>
      </c>
      <c r="J19458" s="95">
        <v>45824.602777777778</v>
      </c>
      <c r="K19458">
        <v>1</v>
      </c>
      <c r="L19458" s="95">
        <v>45824.618055555555</v>
      </c>
    </row>
    <row r="19459" spans="1:12" x14ac:dyDescent="0.35">
      <c r="A19459" t="s">
        <v>19587</v>
      </c>
      <c r="B19459" s="93">
        <v>5214151525900</v>
      </c>
      <c r="C19459" t="s">
        <v>129</v>
      </c>
      <c r="D19459" t="s">
        <v>130</v>
      </c>
      <c r="E19459">
        <v>0</v>
      </c>
      <c r="F19459">
        <v>0</v>
      </c>
      <c r="G19459">
        <v>0</v>
      </c>
      <c r="H19459" s="95">
        <v>45824.604166666664</v>
      </c>
      <c r="I19459">
        <v>0</v>
      </c>
      <c r="K19459">
        <v>0</v>
      </c>
    </row>
    <row r="19460" spans="1:12" x14ac:dyDescent="0.35">
      <c r="A19460" t="s">
        <v>19588</v>
      </c>
      <c r="B19460" s="93">
        <v>5216862721493</v>
      </c>
      <c r="C19460" t="s">
        <v>129</v>
      </c>
      <c r="D19460" t="s">
        <v>130</v>
      </c>
      <c r="E19460">
        <v>1</v>
      </c>
      <c r="F19460">
        <v>1</v>
      </c>
      <c r="G19460">
        <v>1</v>
      </c>
      <c r="H19460"/>
      <c r="I19460">
        <v>1</v>
      </c>
      <c r="J19460" s="95">
        <v>45824.609722222223</v>
      </c>
      <c r="K19460">
        <v>1</v>
      </c>
      <c r="L19460" s="95">
        <v>45824.631249999999</v>
      </c>
    </row>
    <row r="19461" spans="1:12" x14ac:dyDescent="0.35">
      <c r="A19461" t="s">
        <v>19589</v>
      </c>
      <c r="B19461" s="93">
        <v>5215535739369</v>
      </c>
      <c r="C19461" t="s">
        <v>129</v>
      </c>
      <c r="D19461" t="s">
        <v>130</v>
      </c>
      <c r="E19461">
        <v>1</v>
      </c>
      <c r="F19461">
        <v>1</v>
      </c>
      <c r="G19461">
        <v>1</v>
      </c>
      <c r="H19461"/>
      <c r="I19461">
        <v>1</v>
      </c>
      <c r="J19461" s="95">
        <v>45824.602777777778</v>
      </c>
      <c r="K19461">
        <v>1</v>
      </c>
      <c r="L19461" s="95">
        <v>45824.611805555556</v>
      </c>
    </row>
    <row r="19462" spans="1:12" x14ac:dyDescent="0.35">
      <c r="A19462" t="s">
        <v>19590</v>
      </c>
      <c r="B19462" s="93">
        <v>5213123196192</v>
      </c>
      <c r="C19462" t="s">
        <v>129</v>
      </c>
      <c r="D19462" t="s">
        <v>130</v>
      </c>
      <c r="E19462">
        <v>1</v>
      </c>
      <c r="F19462">
        <v>1</v>
      </c>
      <c r="G19462">
        <v>1</v>
      </c>
      <c r="H19462"/>
      <c r="I19462">
        <v>1</v>
      </c>
      <c r="J19462" s="95">
        <v>45824.602083333331</v>
      </c>
      <c r="K19462">
        <v>1</v>
      </c>
      <c r="L19462" s="95">
        <v>45824.930555555555</v>
      </c>
    </row>
    <row r="19463" spans="1:12" x14ac:dyDescent="0.35">
      <c r="A19463" t="s">
        <v>19591</v>
      </c>
      <c r="B19463" s="93">
        <v>5217223775034</v>
      </c>
      <c r="C19463" t="s">
        <v>129</v>
      </c>
      <c r="D19463" t="s">
        <v>130</v>
      </c>
      <c r="E19463">
        <v>1</v>
      </c>
      <c r="F19463">
        <v>1</v>
      </c>
      <c r="G19463">
        <v>1</v>
      </c>
      <c r="H19463"/>
      <c r="I19463">
        <v>1</v>
      </c>
      <c r="J19463" s="95">
        <v>45824.605555555558</v>
      </c>
      <c r="K19463">
        <v>1</v>
      </c>
      <c r="L19463" s="95">
        <v>45824.706944444442</v>
      </c>
    </row>
    <row r="19464" spans="1:12" x14ac:dyDescent="0.35">
      <c r="A19464" t="s">
        <v>19592</v>
      </c>
      <c r="B19464" s="93">
        <v>5216142112349</v>
      </c>
      <c r="C19464" t="s">
        <v>129</v>
      </c>
      <c r="D19464" t="s">
        <v>130</v>
      </c>
      <c r="E19464">
        <v>1</v>
      </c>
      <c r="F19464">
        <v>1</v>
      </c>
      <c r="G19464">
        <v>1</v>
      </c>
      <c r="H19464"/>
      <c r="I19464">
        <v>1</v>
      </c>
      <c r="J19464" s="95">
        <v>45824.605555555558</v>
      </c>
      <c r="K19464">
        <v>1</v>
      </c>
      <c r="L19464" s="95">
        <v>45824.681944444441</v>
      </c>
    </row>
    <row r="19465" spans="1:12" x14ac:dyDescent="0.35">
      <c r="A19465" t="s">
        <v>19593</v>
      </c>
      <c r="B19465" s="93">
        <v>5214621025635</v>
      </c>
      <c r="C19465" t="s">
        <v>129</v>
      </c>
      <c r="D19465" t="s">
        <v>130</v>
      </c>
      <c r="E19465">
        <v>1</v>
      </c>
      <c r="F19465">
        <v>1</v>
      </c>
      <c r="G19465">
        <v>1</v>
      </c>
      <c r="H19465"/>
      <c r="I19465">
        <v>1</v>
      </c>
      <c r="J19465" s="95">
        <v>45824.606249999997</v>
      </c>
      <c r="K19465">
        <v>1</v>
      </c>
      <c r="L19465" s="95">
        <v>45824.611111111109</v>
      </c>
    </row>
    <row r="19466" spans="1:12" x14ac:dyDescent="0.35">
      <c r="A19466" t="s">
        <v>19594</v>
      </c>
      <c r="B19466" s="93">
        <v>5215546367455</v>
      </c>
      <c r="C19466" t="s">
        <v>129</v>
      </c>
      <c r="D19466" t="s">
        <v>130</v>
      </c>
      <c r="E19466">
        <v>1</v>
      </c>
      <c r="F19466">
        <v>0</v>
      </c>
      <c r="G19466">
        <v>1</v>
      </c>
      <c r="H19466"/>
      <c r="I19466">
        <v>1</v>
      </c>
      <c r="J19466" s="95">
        <v>45824.60833333333</v>
      </c>
      <c r="K19466">
        <v>0</v>
      </c>
    </row>
    <row r="19467" spans="1:12" x14ac:dyDescent="0.35">
      <c r="A19467" t="s">
        <v>19595</v>
      </c>
      <c r="B19467" s="93">
        <v>5215521397448</v>
      </c>
      <c r="C19467" t="s">
        <v>129</v>
      </c>
      <c r="D19467" t="s">
        <v>130</v>
      </c>
      <c r="E19467">
        <v>1</v>
      </c>
      <c r="F19467">
        <v>1</v>
      </c>
      <c r="G19467">
        <v>1</v>
      </c>
      <c r="H19467"/>
      <c r="I19467">
        <v>1</v>
      </c>
      <c r="J19467" s="95">
        <v>45824.605555555558</v>
      </c>
      <c r="K19467">
        <v>1</v>
      </c>
      <c r="L19467" s="95">
        <v>45824.951388888891</v>
      </c>
    </row>
    <row r="19468" spans="1:12" x14ac:dyDescent="0.35">
      <c r="A19468" t="s">
        <v>19596</v>
      </c>
      <c r="B19468" s="93">
        <v>5216241655377</v>
      </c>
      <c r="C19468" t="s">
        <v>129</v>
      </c>
      <c r="D19468" t="s">
        <v>130</v>
      </c>
      <c r="E19468">
        <v>1</v>
      </c>
      <c r="F19468">
        <v>0</v>
      </c>
      <c r="G19468">
        <v>1</v>
      </c>
      <c r="H19468"/>
      <c r="I19468">
        <v>1</v>
      </c>
      <c r="J19468" s="95">
        <v>45824.609027777777</v>
      </c>
      <c r="K19468">
        <v>0</v>
      </c>
    </row>
    <row r="19469" spans="1:12" x14ac:dyDescent="0.35">
      <c r="A19469" t="s">
        <v>19597</v>
      </c>
      <c r="B19469" s="93">
        <v>5215527103252</v>
      </c>
      <c r="C19469" t="s">
        <v>129</v>
      </c>
      <c r="D19469" t="s">
        <v>130</v>
      </c>
      <c r="E19469">
        <v>1</v>
      </c>
      <c r="F19469">
        <v>1</v>
      </c>
      <c r="G19469">
        <v>1</v>
      </c>
      <c r="H19469"/>
      <c r="I19469">
        <v>1</v>
      </c>
      <c r="J19469" s="95">
        <v>45824.605555555558</v>
      </c>
      <c r="K19469">
        <v>1</v>
      </c>
      <c r="L19469" s="95">
        <v>45824.631944444445</v>
      </c>
    </row>
    <row r="19470" spans="1:12" x14ac:dyDescent="0.35">
      <c r="A19470" t="s">
        <v>19598</v>
      </c>
      <c r="B19470" s="93">
        <v>5214522491968</v>
      </c>
      <c r="C19470" t="s">
        <v>129</v>
      </c>
      <c r="D19470" t="s">
        <v>130</v>
      </c>
      <c r="E19470">
        <v>1</v>
      </c>
      <c r="F19470">
        <v>0</v>
      </c>
      <c r="G19470">
        <v>1</v>
      </c>
      <c r="H19470"/>
      <c r="I19470">
        <v>1</v>
      </c>
      <c r="J19470" s="95">
        <v>45824.61041666667</v>
      </c>
      <c r="K19470">
        <v>0</v>
      </c>
    </row>
    <row r="19471" spans="1:12" x14ac:dyDescent="0.35">
      <c r="A19471" t="s">
        <v>19599</v>
      </c>
      <c r="B19471" s="93">
        <v>5219931118325</v>
      </c>
      <c r="C19471" t="s">
        <v>129</v>
      </c>
      <c r="D19471" t="s">
        <v>130</v>
      </c>
      <c r="E19471">
        <v>1</v>
      </c>
      <c r="F19471">
        <v>1</v>
      </c>
      <c r="G19471">
        <v>1</v>
      </c>
      <c r="H19471"/>
      <c r="I19471">
        <v>1</v>
      </c>
      <c r="J19471" s="95">
        <v>45824.605555555558</v>
      </c>
      <c r="K19471">
        <v>1</v>
      </c>
      <c r="L19471" s="95">
        <v>45824.609027777777</v>
      </c>
    </row>
    <row r="19472" spans="1:12" x14ac:dyDescent="0.35">
      <c r="A19472" t="s">
        <v>19600</v>
      </c>
      <c r="B19472" s="93">
        <v>5213121220968</v>
      </c>
      <c r="C19472" t="s">
        <v>129</v>
      </c>
      <c r="D19472" t="s">
        <v>130</v>
      </c>
      <c r="E19472">
        <v>1</v>
      </c>
      <c r="F19472">
        <v>1</v>
      </c>
      <c r="G19472">
        <v>1</v>
      </c>
      <c r="H19472"/>
      <c r="I19472">
        <v>1</v>
      </c>
      <c r="J19472" s="95">
        <v>45824.604166666664</v>
      </c>
      <c r="K19472">
        <v>1</v>
      </c>
      <c r="L19472" s="95">
        <v>45824.629861111112</v>
      </c>
    </row>
    <row r="19473" spans="1:12" x14ac:dyDescent="0.35">
      <c r="A19473" t="s">
        <v>19601</v>
      </c>
      <c r="B19473" s="93">
        <v>5219512166051</v>
      </c>
      <c r="C19473" t="s">
        <v>129</v>
      </c>
      <c r="D19473" t="s">
        <v>130</v>
      </c>
      <c r="E19473">
        <v>1</v>
      </c>
      <c r="F19473">
        <v>1</v>
      </c>
      <c r="G19473">
        <v>1</v>
      </c>
      <c r="H19473"/>
      <c r="I19473">
        <v>1</v>
      </c>
      <c r="J19473" s="95">
        <v>45824.611111111109</v>
      </c>
      <c r="K19473">
        <v>1</v>
      </c>
      <c r="L19473" s="95">
        <v>45824.611111111109</v>
      </c>
    </row>
    <row r="19474" spans="1:12" x14ac:dyDescent="0.35">
      <c r="A19474" t="s">
        <v>19602</v>
      </c>
      <c r="B19474" s="93">
        <v>5215515108451</v>
      </c>
      <c r="C19474" t="s">
        <v>129</v>
      </c>
      <c r="D19474" t="s">
        <v>130</v>
      </c>
      <c r="E19474">
        <v>1</v>
      </c>
      <c r="F19474">
        <v>1</v>
      </c>
      <c r="G19474">
        <v>1</v>
      </c>
      <c r="H19474"/>
      <c r="I19474">
        <v>1</v>
      </c>
      <c r="J19474" s="95">
        <v>45824.607638888891</v>
      </c>
      <c r="K19474">
        <v>1</v>
      </c>
      <c r="L19474" s="95">
        <v>45824.630555555559</v>
      </c>
    </row>
    <row r="19475" spans="1:12" x14ac:dyDescent="0.35">
      <c r="A19475" t="s">
        <v>19603</v>
      </c>
      <c r="B19475" s="93">
        <v>5219941020648</v>
      </c>
      <c r="C19475" t="s">
        <v>129</v>
      </c>
      <c r="D19475" t="s">
        <v>130</v>
      </c>
      <c r="E19475">
        <v>1</v>
      </c>
      <c r="F19475">
        <v>1</v>
      </c>
      <c r="G19475">
        <v>1</v>
      </c>
      <c r="H19475"/>
      <c r="I19475">
        <v>1</v>
      </c>
      <c r="J19475" s="95">
        <v>45824.604166666664</v>
      </c>
      <c r="K19475">
        <v>1</v>
      </c>
      <c r="L19475" s="95">
        <v>45824.606249999997</v>
      </c>
    </row>
    <row r="19476" spans="1:12" x14ac:dyDescent="0.35">
      <c r="A19476" t="s">
        <v>19604</v>
      </c>
      <c r="B19476" s="93">
        <v>5217713837517</v>
      </c>
      <c r="C19476" t="s">
        <v>129</v>
      </c>
      <c r="D19476" t="s">
        <v>130</v>
      </c>
      <c r="E19476">
        <v>0</v>
      </c>
      <c r="F19476">
        <v>0</v>
      </c>
      <c r="G19476">
        <v>0</v>
      </c>
      <c r="H19476" s="95">
        <v>45824.602083333331</v>
      </c>
      <c r="I19476">
        <v>0</v>
      </c>
      <c r="K19476">
        <v>0</v>
      </c>
    </row>
    <row r="19477" spans="1:12" x14ac:dyDescent="0.35">
      <c r="A19477" t="s">
        <v>19605</v>
      </c>
      <c r="B19477" s="93">
        <v>5218442936637</v>
      </c>
      <c r="C19477" t="s">
        <v>129</v>
      </c>
      <c r="D19477" t="s">
        <v>130</v>
      </c>
      <c r="E19477">
        <v>1</v>
      </c>
      <c r="F19477">
        <v>1</v>
      </c>
      <c r="G19477">
        <v>1</v>
      </c>
      <c r="H19477"/>
      <c r="I19477">
        <v>1</v>
      </c>
      <c r="J19477" s="95">
        <v>45824.609722222223</v>
      </c>
      <c r="K19477">
        <v>1</v>
      </c>
      <c r="L19477" s="95">
        <v>45824.613194444442</v>
      </c>
    </row>
    <row r="19478" spans="1:12" x14ac:dyDescent="0.35">
      <c r="A19478" t="s">
        <v>19606</v>
      </c>
      <c r="B19478" s="93">
        <v>5214441363747</v>
      </c>
      <c r="C19478" t="s">
        <v>129</v>
      </c>
      <c r="D19478" t="s">
        <v>130</v>
      </c>
      <c r="E19478">
        <v>1</v>
      </c>
      <c r="F19478">
        <v>1</v>
      </c>
      <c r="G19478">
        <v>1</v>
      </c>
      <c r="H19478"/>
      <c r="I19478">
        <v>1</v>
      </c>
      <c r="J19478" s="95">
        <v>45824.609722222223</v>
      </c>
      <c r="K19478">
        <v>1</v>
      </c>
      <c r="L19478" s="95">
        <v>45824.614583333336</v>
      </c>
    </row>
    <row r="19479" spans="1:12" x14ac:dyDescent="0.35">
      <c r="A19479" t="s">
        <v>19607</v>
      </c>
      <c r="B19479" s="93">
        <v>5215513522366</v>
      </c>
      <c r="C19479" t="s">
        <v>129</v>
      </c>
      <c r="D19479" t="s">
        <v>130</v>
      </c>
      <c r="E19479">
        <v>1</v>
      </c>
      <c r="F19479">
        <v>1</v>
      </c>
      <c r="G19479">
        <v>1</v>
      </c>
      <c r="H19479"/>
      <c r="I19479">
        <v>1</v>
      </c>
      <c r="J19479" s="95">
        <v>45824.609027777777</v>
      </c>
      <c r="K19479">
        <v>1</v>
      </c>
      <c r="L19479" s="95">
        <v>45824.609722222223</v>
      </c>
    </row>
    <row r="19480" spans="1:12" x14ac:dyDescent="0.35">
      <c r="A19480" t="s">
        <v>19608</v>
      </c>
      <c r="B19480" s="93">
        <v>5213310240467</v>
      </c>
      <c r="C19480" t="s">
        <v>129</v>
      </c>
      <c r="D19480" t="s">
        <v>130</v>
      </c>
      <c r="E19480">
        <v>1</v>
      </c>
      <c r="F19480">
        <v>0</v>
      </c>
      <c r="G19480">
        <v>1</v>
      </c>
      <c r="H19480"/>
      <c r="I19480">
        <v>1</v>
      </c>
      <c r="J19480" s="95">
        <v>45824.606944444444</v>
      </c>
      <c r="K19480">
        <v>0</v>
      </c>
    </row>
    <row r="19481" spans="1:12" x14ac:dyDescent="0.35">
      <c r="A19481" t="s">
        <v>19609</v>
      </c>
      <c r="B19481" s="93">
        <v>5213328072095</v>
      </c>
      <c r="C19481" t="s">
        <v>129</v>
      </c>
      <c r="D19481" t="s">
        <v>130</v>
      </c>
      <c r="E19481">
        <v>1</v>
      </c>
      <c r="F19481">
        <v>1</v>
      </c>
      <c r="G19481">
        <v>1</v>
      </c>
      <c r="H19481"/>
      <c r="I19481">
        <v>1</v>
      </c>
      <c r="J19481" s="95">
        <v>45824.606249999997</v>
      </c>
      <c r="K19481">
        <v>1</v>
      </c>
      <c r="L19481" s="95">
        <v>45824.712500000001</v>
      </c>
    </row>
    <row r="19482" spans="1:12" x14ac:dyDescent="0.35">
      <c r="A19482" t="s">
        <v>19610</v>
      </c>
      <c r="B19482" s="93">
        <v>5215538800476</v>
      </c>
      <c r="C19482" t="s">
        <v>129</v>
      </c>
      <c r="D19482" t="s">
        <v>130</v>
      </c>
      <c r="E19482">
        <v>1</v>
      </c>
      <c r="F19482">
        <v>1</v>
      </c>
      <c r="G19482">
        <v>1</v>
      </c>
      <c r="H19482"/>
      <c r="I19482">
        <v>1</v>
      </c>
      <c r="J19482" s="95">
        <v>45824.604166666664</v>
      </c>
      <c r="K19482">
        <v>1</v>
      </c>
      <c r="L19482" s="95">
        <v>45824.697916666664</v>
      </c>
    </row>
    <row r="19483" spans="1:12" x14ac:dyDescent="0.35">
      <c r="A19483" t="s">
        <v>19611</v>
      </c>
      <c r="B19483" s="93">
        <v>5218998717105</v>
      </c>
      <c r="C19483" t="s">
        <v>129</v>
      </c>
      <c r="D19483" t="s">
        <v>130</v>
      </c>
      <c r="E19483">
        <v>1</v>
      </c>
      <c r="F19483">
        <v>1</v>
      </c>
      <c r="G19483">
        <v>1</v>
      </c>
      <c r="H19483"/>
      <c r="I19483">
        <v>1</v>
      </c>
      <c r="J19483" s="95">
        <v>45824.607638888891</v>
      </c>
      <c r="K19483">
        <v>1</v>
      </c>
      <c r="L19483" s="95">
        <v>45824.806944444441</v>
      </c>
    </row>
    <row r="19484" spans="1:12" x14ac:dyDescent="0.35">
      <c r="A19484" t="s">
        <v>19612</v>
      </c>
      <c r="B19484" s="93">
        <v>5215549893390</v>
      </c>
      <c r="C19484" t="s">
        <v>129</v>
      </c>
      <c r="D19484" t="s">
        <v>130</v>
      </c>
      <c r="E19484">
        <v>0</v>
      </c>
      <c r="F19484">
        <v>0</v>
      </c>
      <c r="G19484">
        <v>0</v>
      </c>
      <c r="H19484" s="95">
        <v>45824.606249999997</v>
      </c>
      <c r="I19484">
        <v>0</v>
      </c>
      <c r="K19484">
        <v>0</v>
      </c>
    </row>
    <row r="19485" spans="1:12" x14ac:dyDescent="0.35">
      <c r="A19485" t="s">
        <v>19613</v>
      </c>
      <c r="B19485" s="93">
        <v>5212222170666</v>
      </c>
      <c r="C19485" t="s">
        <v>129</v>
      </c>
      <c r="D19485" t="s">
        <v>130</v>
      </c>
      <c r="E19485">
        <v>1</v>
      </c>
      <c r="F19485">
        <v>0</v>
      </c>
      <c r="G19485">
        <v>1</v>
      </c>
      <c r="H19485"/>
      <c r="I19485">
        <v>1</v>
      </c>
      <c r="J19485" s="95">
        <v>45824.605555555558</v>
      </c>
      <c r="K19485">
        <v>0</v>
      </c>
    </row>
    <row r="19486" spans="1:12" x14ac:dyDescent="0.35">
      <c r="A19486" t="s">
        <v>19614</v>
      </c>
      <c r="B19486" s="93">
        <v>5219811421591</v>
      </c>
      <c r="C19486" t="s">
        <v>129</v>
      </c>
      <c r="D19486" t="s">
        <v>130</v>
      </c>
      <c r="E19486">
        <v>1</v>
      </c>
      <c r="F19486">
        <v>0</v>
      </c>
      <c r="G19486">
        <v>1</v>
      </c>
      <c r="H19486"/>
      <c r="I19486">
        <v>1</v>
      </c>
      <c r="J19486" s="95">
        <v>45824.856944444444</v>
      </c>
      <c r="K19486">
        <v>0</v>
      </c>
    </row>
    <row r="19487" spans="1:12" x14ac:dyDescent="0.35">
      <c r="A19487" t="s">
        <v>19615</v>
      </c>
      <c r="B19487" s="93">
        <v>5212381284437</v>
      </c>
      <c r="C19487" t="s">
        <v>129</v>
      </c>
      <c r="D19487" t="s">
        <v>130</v>
      </c>
      <c r="E19487">
        <v>1</v>
      </c>
      <c r="F19487">
        <v>1</v>
      </c>
      <c r="G19487">
        <v>1</v>
      </c>
      <c r="H19487"/>
      <c r="I19487">
        <v>1</v>
      </c>
      <c r="J19487" s="95">
        <v>45824.60833333333</v>
      </c>
      <c r="K19487">
        <v>1</v>
      </c>
      <c r="L19487" s="95">
        <v>45824.654166666667</v>
      </c>
    </row>
    <row r="19488" spans="1:12" x14ac:dyDescent="0.35">
      <c r="A19488" t="s">
        <v>19616</v>
      </c>
      <c r="B19488" s="93">
        <v>5214651001693</v>
      </c>
      <c r="C19488" t="s">
        <v>129</v>
      </c>
      <c r="D19488" t="s">
        <v>130</v>
      </c>
      <c r="E19488">
        <v>0</v>
      </c>
      <c r="F19488">
        <v>0</v>
      </c>
      <c r="G19488">
        <v>0</v>
      </c>
      <c r="H19488" s="95">
        <v>45824.604861111111</v>
      </c>
      <c r="I19488">
        <v>0</v>
      </c>
      <c r="K19488">
        <v>0</v>
      </c>
    </row>
    <row r="19489" spans="1:12" x14ac:dyDescent="0.35">
      <c r="A19489" t="s">
        <v>19617</v>
      </c>
      <c r="B19489" s="93">
        <v>5215525607603</v>
      </c>
      <c r="C19489" t="s">
        <v>129</v>
      </c>
      <c r="D19489" t="s">
        <v>130</v>
      </c>
      <c r="E19489">
        <v>0</v>
      </c>
      <c r="F19489">
        <v>0</v>
      </c>
      <c r="G19489">
        <v>0</v>
      </c>
      <c r="H19489" s="95">
        <v>45824.604166666664</v>
      </c>
      <c r="I19489">
        <v>0</v>
      </c>
      <c r="K19489">
        <v>0</v>
      </c>
    </row>
    <row r="19490" spans="1:12" x14ac:dyDescent="0.35">
      <c r="A19490" t="s">
        <v>19618</v>
      </c>
      <c r="B19490" s="93">
        <v>5213111914168</v>
      </c>
      <c r="C19490" t="s">
        <v>129</v>
      </c>
      <c r="D19490" t="s">
        <v>130</v>
      </c>
      <c r="E19490">
        <v>1</v>
      </c>
      <c r="F19490">
        <v>0</v>
      </c>
      <c r="G19490">
        <v>1</v>
      </c>
      <c r="H19490"/>
      <c r="I19490">
        <v>1</v>
      </c>
      <c r="J19490" s="95">
        <v>45824.604166666664</v>
      </c>
      <c r="K19490">
        <v>0</v>
      </c>
    </row>
    <row r="19491" spans="1:12" x14ac:dyDescent="0.35">
      <c r="A19491" t="s">
        <v>19619</v>
      </c>
      <c r="B19491" s="93">
        <v>5214171262303</v>
      </c>
      <c r="C19491" t="s">
        <v>129</v>
      </c>
      <c r="D19491" t="s">
        <v>130</v>
      </c>
      <c r="E19491">
        <v>0</v>
      </c>
      <c r="F19491">
        <v>0</v>
      </c>
      <c r="G19491">
        <v>0</v>
      </c>
      <c r="H19491" s="95">
        <v>45824.606249999997</v>
      </c>
      <c r="I19491">
        <v>0</v>
      </c>
      <c r="K19491">
        <v>0</v>
      </c>
    </row>
    <row r="19492" spans="1:12" x14ac:dyDescent="0.35">
      <c r="A19492" t="s">
        <v>19620</v>
      </c>
      <c r="B19492" s="93">
        <v>5219817516191</v>
      </c>
      <c r="C19492" t="s">
        <v>129</v>
      </c>
      <c r="D19492" t="s">
        <v>130</v>
      </c>
      <c r="E19492">
        <v>1</v>
      </c>
      <c r="F19492">
        <v>1</v>
      </c>
      <c r="G19492">
        <v>1</v>
      </c>
      <c r="H19492"/>
      <c r="I19492">
        <v>1</v>
      </c>
      <c r="J19492" s="95">
        <v>45824.609027777777</v>
      </c>
      <c r="K19492">
        <v>1</v>
      </c>
      <c r="L19492" s="95">
        <v>45824.664583333331</v>
      </c>
    </row>
    <row r="19493" spans="1:12" x14ac:dyDescent="0.35">
      <c r="A19493" t="s">
        <v>19621</v>
      </c>
      <c r="B19493" s="93">
        <v>5216671431634</v>
      </c>
      <c r="C19493" t="s">
        <v>129</v>
      </c>
      <c r="D19493" t="s">
        <v>130</v>
      </c>
      <c r="E19493">
        <v>1</v>
      </c>
      <c r="F19493">
        <v>1</v>
      </c>
      <c r="G19493">
        <v>1</v>
      </c>
      <c r="H19493"/>
      <c r="I19493">
        <v>1</v>
      </c>
      <c r="J19493" s="95">
        <v>45824.615277777775</v>
      </c>
      <c r="K19493">
        <v>1</v>
      </c>
      <c r="L19493" s="95">
        <v>45824.617361111108</v>
      </c>
    </row>
    <row r="19494" spans="1:12" x14ac:dyDescent="0.35">
      <c r="A19494" t="s">
        <v>19622</v>
      </c>
      <c r="B19494" s="93">
        <v>5212851119201</v>
      </c>
      <c r="C19494" t="s">
        <v>129</v>
      </c>
      <c r="D19494" t="s">
        <v>130</v>
      </c>
      <c r="E19494">
        <v>1</v>
      </c>
      <c r="F19494">
        <v>1</v>
      </c>
      <c r="G19494">
        <v>1</v>
      </c>
      <c r="H19494"/>
      <c r="I19494">
        <v>1</v>
      </c>
      <c r="J19494" s="95">
        <v>45824.613888888889</v>
      </c>
      <c r="K19494">
        <v>1</v>
      </c>
      <c r="L19494" s="95">
        <v>45824.620138888888</v>
      </c>
    </row>
    <row r="19495" spans="1:12" x14ac:dyDescent="0.35">
      <c r="A19495" t="s">
        <v>19623</v>
      </c>
      <c r="B19495" s="93">
        <v>5215554791329</v>
      </c>
      <c r="C19495" t="s">
        <v>129</v>
      </c>
      <c r="D19495" t="s">
        <v>130</v>
      </c>
      <c r="E19495">
        <v>1</v>
      </c>
      <c r="F19495">
        <v>1</v>
      </c>
      <c r="G19495">
        <v>1</v>
      </c>
      <c r="H19495"/>
      <c r="I19495">
        <v>1</v>
      </c>
      <c r="J19495" s="95">
        <v>45824.61041666667</v>
      </c>
      <c r="K19495">
        <v>1</v>
      </c>
      <c r="L19495" s="95">
        <v>45824.95</v>
      </c>
    </row>
    <row r="19496" spans="1:12" x14ac:dyDescent="0.35">
      <c r="A19496" t="s">
        <v>19624</v>
      </c>
      <c r="B19496" s="93">
        <v>5216641138503</v>
      </c>
      <c r="C19496" t="s">
        <v>129</v>
      </c>
      <c r="D19496" t="s">
        <v>130</v>
      </c>
      <c r="E19496">
        <v>1</v>
      </c>
      <c r="F19496">
        <v>1</v>
      </c>
      <c r="G19496">
        <v>1</v>
      </c>
      <c r="H19496"/>
      <c r="I19496">
        <v>1</v>
      </c>
      <c r="J19496" s="95">
        <v>45824.604166666664</v>
      </c>
      <c r="K19496">
        <v>1</v>
      </c>
      <c r="L19496" s="95">
        <v>45824.713194444441</v>
      </c>
    </row>
    <row r="19497" spans="1:12" x14ac:dyDescent="0.35">
      <c r="A19497" t="s">
        <v>19625</v>
      </c>
      <c r="B19497" s="93">
        <v>5215554076240</v>
      </c>
      <c r="C19497" t="s">
        <v>129</v>
      </c>
      <c r="D19497" t="s">
        <v>130</v>
      </c>
      <c r="E19497">
        <v>0</v>
      </c>
      <c r="F19497">
        <v>0</v>
      </c>
      <c r="G19497">
        <v>0</v>
      </c>
      <c r="H19497" s="95">
        <v>45824.603472222225</v>
      </c>
      <c r="I19497">
        <v>0</v>
      </c>
      <c r="K19497">
        <v>0</v>
      </c>
    </row>
    <row r="19498" spans="1:12" x14ac:dyDescent="0.35">
      <c r="A19498" t="s">
        <v>19626</v>
      </c>
      <c r="B19498" s="93">
        <v>5214495640733</v>
      </c>
      <c r="C19498" t="s">
        <v>129</v>
      </c>
      <c r="D19498" t="s">
        <v>130</v>
      </c>
      <c r="E19498">
        <v>1</v>
      </c>
      <c r="F19498">
        <v>1</v>
      </c>
      <c r="G19498">
        <v>1</v>
      </c>
      <c r="H19498"/>
      <c r="I19498">
        <v>1</v>
      </c>
      <c r="J19498" s="95">
        <v>45824.60833333333</v>
      </c>
      <c r="K19498">
        <v>1</v>
      </c>
      <c r="L19498" s="95">
        <v>45824.615277777775</v>
      </c>
    </row>
    <row r="19499" spans="1:12" x14ac:dyDescent="0.35">
      <c r="A19499" t="s">
        <v>19627</v>
      </c>
      <c r="B19499" s="93">
        <v>5212361191161</v>
      </c>
      <c r="C19499" t="s">
        <v>129</v>
      </c>
      <c r="D19499" t="s">
        <v>130</v>
      </c>
      <c r="E19499">
        <v>1</v>
      </c>
      <c r="F19499">
        <v>0</v>
      </c>
      <c r="G19499">
        <v>1</v>
      </c>
      <c r="H19499"/>
      <c r="I19499">
        <v>1</v>
      </c>
      <c r="J19499" s="95">
        <v>45824.61041666667</v>
      </c>
      <c r="K19499">
        <v>0</v>
      </c>
    </row>
    <row r="19500" spans="1:12" x14ac:dyDescent="0.35">
      <c r="A19500" t="s">
        <v>19628</v>
      </c>
      <c r="B19500" s="93">
        <v>5218681376320</v>
      </c>
      <c r="C19500" t="s">
        <v>129</v>
      </c>
      <c r="D19500" t="s">
        <v>130</v>
      </c>
      <c r="E19500">
        <v>1</v>
      </c>
      <c r="F19500">
        <v>1</v>
      </c>
      <c r="G19500">
        <v>1</v>
      </c>
      <c r="H19500"/>
      <c r="I19500">
        <v>1</v>
      </c>
      <c r="J19500" s="95">
        <v>45824.609722222223</v>
      </c>
      <c r="K19500">
        <v>1</v>
      </c>
      <c r="L19500" s="95">
        <v>45824.726388888892</v>
      </c>
    </row>
    <row r="19501" spans="1:12" x14ac:dyDescent="0.35">
      <c r="A19501" t="s">
        <v>19629</v>
      </c>
      <c r="B19501" s="93">
        <v>5213222495409</v>
      </c>
      <c r="C19501" t="s">
        <v>129</v>
      </c>
      <c r="D19501" t="s">
        <v>130</v>
      </c>
      <c r="E19501">
        <v>0</v>
      </c>
      <c r="F19501">
        <v>0</v>
      </c>
      <c r="G19501">
        <v>0</v>
      </c>
      <c r="H19501" s="95">
        <v>45824.604861111111</v>
      </c>
      <c r="I19501">
        <v>0</v>
      </c>
      <c r="K19501">
        <v>0</v>
      </c>
    </row>
    <row r="19502" spans="1:12" x14ac:dyDescent="0.35">
      <c r="A19502" t="s">
        <v>19630</v>
      </c>
      <c r="B19502" s="93">
        <v>5219611338727</v>
      </c>
      <c r="C19502" t="s">
        <v>129</v>
      </c>
      <c r="D19502" t="s">
        <v>130</v>
      </c>
      <c r="E19502">
        <v>1</v>
      </c>
      <c r="F19502">
        <v>1</v>
      </c>
      <c r="G19502">
        <v>1</v>
      </c>
      <c r="H19502"/>
      <c r="I19502">
        <v>1</v>
      </c>
      <c r="J19502" s="95">
        <v>45824.609722222223</v>
      </c>
      <c r="K19502">
        <v>1</v>
      </c>
      <c r="L19502" s="95">
        <v>45824.790972222225</v>
      </c>
    </row>
    <row r="19503" spans="1:12" x14ac:dyDescent="0.35">
      <c r="A19503" t="s">
        <v>19631</v>
      </c>
      <c r="B19503" s="93">
        <v>5214737560863</v>
      </c>
      <c r="C19503" t="s">
        <v>129</v>
      </c>
      <c r="D19503" t="s">
        <v>130</v>
      </c>
      <c r="E19503">
        <v>1</v>
      </c>
      <c r="F19503">
        <v>1</v>
      </c>
      <c r="G19503">
        <v>1</v>
      </c>
      <c r="H19503"/>
      <c r="I19503">
        <v>1</v>
      </c>
      <c r="J19503" s="95">
        <v>45824.604166666664</v>
      </c>
      <c r="K19503">
        <v>1</v>
      </c>
      <c r="L19503" s="95">
        <v>45824.611111111109</v>
      </c>
    </row>
    <row r="19504" spans="1:12" x14ac:dyDescent="0.35">
      <c r="A19504" t="s">
        <v>19632</v>
      </c>
      <c r="B19504" s="93">
        <v>5213139618166</v>
      </c>
      <c r="C19504" t="s">
        <v>129</v>
      </c>
      <c r="D19504" t="s">
        <v>130</v>
      </c>
      <c r="E19504">
        <v>1</v>
      </c>
      <c r="F19504">
        <v>1</v>
      </c>
      <c r="G19504">
        <v>1</v>
      </c>
      <c r="H19504"/>
      <c r="I19504">
        <v>1</v>
      </c>
      <c r="J19504" s="95">
        <v>45824.602777777778</v>
      </c>
      <c r="K19504">
        <v>1</v>
      </c>
      <c r="L19504" s="95">
        <v>45824.664583333331</v>
      </c>
    </row>
    <row r="19505" spans="1:12" x14ac:dyDescent="0.35">
      <c r="A19505" t="s">
        <v>19633</v>
      </c>
      <c r="B19505" s="93">
        <v>5215539817302</v>
      </c>
      <c r="C19505" t="s">
        <v>129</v>
      </c>
      <c r="D19505" t="s">
        <v>130</v>
      </c>
      <c r="E19505">
        <v>1</v>
      </c>
      <c r="F19505">
        <v>1</v>
      </c>
      <c r="G19505">
        <v>1</v>
      </c>
      <c r="H19505"/>
      <c r="I19505">
        <v>1</v>
      </c>
      <c r="J19505" s="95">
        <v>45824.605555555558</v>
      </c>
      <c r="K19505">
        <v>1</v>
      </c>
      <c r="L19505" s="95">
        <v>45824.632638888892</v>
      </c>
    </row>
    <row r="19506" spans="1:12" x14ac:dyDescent="0.35">
      <c r="A19506" t="s">
        <v>19634</v>
      </c>
      <c r="B19506" s="93">
        <v>5214121076509</v>
      </c>
      <c r="C19506" t="s">
        <v>129</v>
      </c>
      <c r="D19506" t="s">
        <v>130</v>
      </c>
      <c r="E19506">
        <v>1</v>
      </c>
      <c r="F19506">
        <v>0</v>
      </c>
      <c r="G19506">
        <v>1</v>
      </c>
      <c r="H19506"/>
      <c r="I19506">
        <v>1</v>
      </c>
      <c r="J19506" s="95">
        <v>45825.136805555558</v>
      </c>
      <c r="K19506">
        <v>0</v>
      </c>
    </row>
    <row r="19507" spans="1:12" x14ac:dyDescent="0.35">
      <c r="A19507" t="s">
        <v>19635</v>
      </c>
      <c r="B19507" s="93">
        <v>5215566118399</v>
      </c>
      <c r="C19507" t="s">
        <v>129</v>
      </c>
      <c r="D19507" t="s">
        <v>130</v>
      </c>
      <c r="E19507">
        <v>0</v>
      </c>
      <c r="F19507">
        <v>0</v>
      </c>
      <c r="G19507">
        <v>0</v>
      </c>
      <c r="H19507" s="95">
        <v>45824.61041666667</v>
      </c>
      <c r="I19507">
        <v>0</v>
      </c>
      <c r="K19507">
        <v>0</v>
      </c>
    </row>
    <row r="19508" spans="1:12" x14ac:dyDescent="0.35">
      <c r="A19508" t="s">
        <v>19636</v>
      </c>
      <c r="B19508" s="93">
        <v>5212727828241</v>
      </c>
      <c r="C19508" t="s">
        <v>129</v>
      </c>
      <c r="D19508" t="s">
        <v>130</v>
      </c>
      <c r="E19508">
        <v>1</v>
      </c>
      <c r="F19508">
        <v>1</v>
      </c>
      <c r="G19508">
        <v>1</v>
      </c>
      <c r="H19508"/>
      <c r="I19508">
        <v>1</v>
      </c>
      <c r="J19508" s="95">
        <v>45824.604166666664</v>
      </c>
      <c r="K19508">
        <v>1</v>
      </c>
      <c r="L19508" s="95">
        <v>45824.606249999997</v>
      </c>
    </row>
    <row r="19509" spans="1:12" x14ac:dyDescent="0.35">
      <c r="A19509" t="s">
        <v>19637</v>
      </c>
      <c r="B19509" s="93">
        <v>5215554336443</v>
      </c>
      <c r="C19509" t="s">
        <v>129</v>
      </c>
      <c r="D19509" t="s">
        <v>130</v>
      </c>
      <c r="E19509">
        <v>1</v>
      </c>
      <c r="F19509">
        <v>1</v>
      </c>
      <c r="G19509">
        <v>1</v>
      </c>
      <c r="H19509"/>
      <c r="I19509">
        <v>1</v>
      </c>
      <c r="J19509" s="95">
        <v>45824.602083333331</v>
      </c>
      <c r="K19509">
        <v>1</v>
      </c>
      <c r="L19509" s="95">
        <v>45824.916666666664</v>
      </c>
    </row>
    <row r="19510" spans="1:12" x14ac:dyDescent="0.35">
      <c r="A19510" t="s">
        <v>19638</v>
      </c>
      <c r="B19510" s="93">
        <v>5215579609684</v>
      </c>
      <c r="C19510" t="s">
        <v>129</v>
      </c>
      <c r="D19510" t="s">
        <v>130</v>
      </c>
      <c r="E19510">
        <v>0</v>
      </c>
      <c r="F19510">
        <v>0</v>
      </c>
      <c r="G19510">
        <v>0</v>
      </c>
      <c r="H19510" s="95">
        <v>45824.609722222223</v>
      </c>
      <c r="I19510">
        <v>0</v>
      </c>
      <c r="K19510">
        <v>0</v>
      </c>
    </row>
    <row r="19511" spans="1:12" x14ac:dyDescent="0.35">
      <c r="A19511" t="s">
        <v>19639</v>
      </c>
      <c r="B19511" s="93">
        <v>5216182102523</v>
      </c>
      <c r="C19511" t="s">
        <v>129</v>
      </c>
      <c r="D19511" t="s">
        <v>130</v>
      </c>
      <c r="E19511">
        <v>1</v>
      </c>
      <c r="F19511">
        <v>0</v>
      </c>
      <c r="G19511">
        <v>1</v>
      </c>
      <c r="H19511"/>
      <c r="I19511">
        <v>1</v>
      </c>
      <c r="J19511" s="95">
        <v>45824.607638888891</v>
      </c>
      <c r="K19511">
        <v>0</v>
      </c>
    </row>
    <row r="19512" spans="1:12" x14ac:dyDescent="0.35">
      <c r="A19512" t="s">
        <v>19640</v>
      </c>
      <c r="B19512" s="93">
        <v>5213334898578</v>
      </c>
      <c r="C19512" t="s">
        <v>129</v>
      </c>
      <c r="D19512" t="s">
        <v>130</v>
      </c>
      <c r="E19512">
        <v>1</v>
      </c>
      <c r="F19512">
        <v>1</v>
      </c>
      <c r="G19512">
        <v>1</v>
      </c>
      <c r="H19512"/>
      <c r="I19512">
        <v>1</v>
      </c>
      <c r="J19512" s="95">
        <v>45824.611805555556</v>
      </c>
      <c r="K19512">
        <v>1</v>
      </c>
      <c r="L19512" s="95">
        <v>45824.613194444442</v>
      </c>
    </row>
    <row r="19513" spans="1:12" x14ac:dyDescent="0.35">
      <c r="A19513" t="s">
        <v>19641</v>
      </c>
      <c r="B19513" s="93">
        <v>5212291614078</v>
      </c>
      <c r="C19513" t="s">
        <v>129</v>
      </c>
      <c r="D19513" t="s">
        <v>130</v>
      </c>
      <c r="E19513">
        <v>1</v>
      </c>
      <c r="F19513">
        <v>1</v>
      </c>
      <c r="G19513">
        <v>1</v>
      </c>
      <c r="H19513"/>
      <c r="I19513">
        <v>1</v>
      </c>
      <c r="J19513" s="95">
        <v>45824.606249999997</v>
      </c>
      <c r="K19513">
        <v>1</v>
      </c>
      <c r="L19513" s="95">
        <v>45824.658333333333</v>
      </c>
    </row>
    <row r="19514" spans="1:12" x14ac:dyDescent="0.35">
      <c r="A19514" t="s">
        <v>19642</v>
      </c>
      <c r="B19514" s="93">
        <v>5215535027848</v>
      </c>
      <c r="C19514" t="s">
        <v>129</v>
      </c>
      <c r="D19514" t="s">
        <v>130</v>
      </c>
      <c r="E19514">
        <v>1</v>
      </c>
      <c r="F19514">
        <v>1</v>
      </c>
      <c r="G19514">
        <v>1</v>
      </c>
      <c r="H19514"/>
      <c r="I19514">
        <v>1</v>
      </c>
      <c r="J19514" s="95">
        <v>45824.609722222223</v>
      </c>
      <c r="K19514">
        <v>1</v>
      </c>
      <c r="L19514" s="95">
        <v>45824.611111111109</v>
      </c>
    </row>
    <row r="19515" spans="1:12" x14ac:dyDescent="0.35">
      <c r="A19515" t="s">
        <v>19643</v>
      </c>
      <c r="B19515" s="93">
        <v>5215639345250</v>
      </c>
      <c r="C19515" t="s">
        <v>129</v>
      </c>
      <c r="D19515" t="s">
        <v>130</v>
      </c>
      <c r="E19515">
        <v>0</v>
      </c>
      <c r="F19515">
        <v>0</v>
      </c>
      <c r="G19515">
        <v>0</v>
      </c>
      <c r="H19515" s="95">
        <v>45824.609722222223</v>
      </c>
      <c r="I19515">
        <v>0</v>
      </c>
      <c r="K19515">
        <v>0</v>
      </c>
    </row>
    <row r="19516" spans="1:12" x14ac:dyDescent="0.35">
      <c r="A19516" t="s">
        <v>19644</v>
      </c>
      <c r="B19516" s="93">
        <v>5212221752756</v>
      </c>
      <c r="C19516" t="s">
        <v>129</v>
      </c>
      <c r="D19516" t="s">
        <v>130</v>
      </c>
      <c r="E19516">
        <v>1</v>
      </c>
      <c r="F19516">
        <v>1</v>
      </c>
      <c r="G19516">
        <v>1</v>
      </c>
      <c r="H19516"/>
      <c r="I19516">
        <v>1</v>
      </c>
      <c r="J19516" s="95">
        <v>45824.602777777778</v>
      </c>
      <c r="K19516">
        <v>1</v>
      </c>
      <c r="L19516" s="95">
        <v>45824.616666666669</v>
      </c>
    </row>
    <row r="19517" spans="1:12" x14ac:dyDescent="0.35">
      <c r="A19517" t="s">
        <v>19645</v>
      </c>
      <c r="B19517" s="93">
        <v>5215522951034</v>
      </c>
      <c r="C19517" t="s">
        <v>129</v>
      </c>
      <c r="D19517" t="s">
        <v>130</v>
      </c>
      <c r="E19517">
        <v>1</v>
      </c>
      <c r="F19517">
        <v>0</v>
      </c>
      <c r="G19517">
        <v>1</v>
      </c>
      <c r="H19517"/>
      <c r="I19517">
        <v>1</v>
      </c>
      <c r="J19517" s="95">
        <v>45824.605555555558</v>
      </c>
      <c r="K19517">
        <v>0</v>
      </c>
    </row>
    <row r="19518" spans="1:12" x14ac:dyDescent="0.35">
      <c r="A19518" t="s">
        <v>19646</v>
      </c>
      <c r="B19518" s="93">
        <v>5215564150171</v>
      </c>
      <c r="C19518" t="s">
        <v>129</v>
      </c>
      <c r="D19518" t="s">
        <v>130</v>
      </c>
      <c r="E19518">
        <v>1</v>
      </c>
      <c r="F19518">
        <v>0</v>
      </c>
      <c r="G19518">
        <v>1</v>
      </c>
      <c r="H19518"/>
      <c r="I19518">
        <v>1</v>
      </c>
      <c r="J19518" s="95">
        <v>45824.609722222223</v>
      </c>
      <c r="K19518">
        <v>0</v>
      </c>
    </row>
    <row r="19519" spans="1:12" x14ac:dyDescent="0.35">
      <c r="A19519" t="s">
        <v>19647</v>
      </c>
      <c r="B19519" s="93">
        <v>5219717272633</v>
      </c>
      <c r="C19519" t="s">
        <v>129</v>
      </c>
      <c r="D19519" t="s">
        <v>130</v>
      </c>
      <c r="E19519">
        <v>1</v>
      </c>
      <c r="F19519">
        <v>0</v>
      </c>
      <c r="G19519">
        <v>1</v>
      </c>
      <c r="H19519"/>
      <c r="I19519">
        <v>1</v>
      </c>
      <c r="J19519" s="95">
        <v>45824.607638888891</v>
      </c>
      <c r="K19519">
        <v>0</v>
      </c>
    </row>
    <row r="19520" spans="1:12" x14ac:dyDescent="0.35">
      <c r="A19520" t="s">
        <v>19648</v>
      </c>
      <c r="B19520" s="93">
        <v>5219811338816</v>
      </c>
      <c r="C19520" t="s">
        <v>129</v>
      </c>
      <c r="D19520" t="s">
        <v>130</v>
      </c>
      <c r="E19520">
        <v>1</v>
      </c>
      <c r="F19520">
        <v>0</v>
      </c>
      <c r="G19520">
        <v>1</v>
      </c>
      <c r="H19520"/>
      <c r="I19520">
        <v>1</v>
      </c>
      <c r="J19520" s="95">
        <v>45824.609722222223</v>
      </c>
      <c r="K19520">
        <v>0</v>
      </c>
    </row>
    <row r="19521" spans="1:12" x14ac:dyDescent="0.35">
      <c r="A19521" t="s">
        <v>19649</v>
      </c>
      <c r="B19521" s="93">
        <v>5219626957747</v>
      </c>
      <c r="C19521" t="s">
        <v>129</v>
      </c>
      <c r="D19521" t="s">
        <v>130</v>
      </c>
      <c r="E19521">
        <v>1</v>
      </c>
      <c r="F19521">
        <v>1</v>
      </c>
      <c r="G19521">
        <v>1</v>
      </c>
      <c r="H19521"/>
      <c r="I19521">
        <v>1</v>
      </c>
      <c r="J19521" s="95">
        <v>45824.609027777777</v>
      </c>
      <c r="K19521">
        <v>1</v>
      </c>
      <c r="L19521" s="95">
        <v>45824.796527777777</v>
      </c>
    </row>
    <row r="19522" spans="1:12" x14ac:dyDescent="0.35">
      <c r="A19522" t="s">
        <v>19650</v>
      </c>
      <c r="B19522" s="93">
        <v>5214772211702</v>
      </c>
      <c r="C19522" t="s">
        <v>129</v>
      </c>
      <c r="D19522" t="s">
        <v>130</v>
      </c>
      <c r="E19522">
        <v>1</v>
      </c>
      <c r="F19522">
        <v>0</v>
      </c>
      <c r="G19522">
        <v>1</v>
      </c>
      <c r="H19522"/>
      <c r="I19522">
        <v>1</v>
      </c>
      <c r="J19522" s="95">
        <v>45824.61041666667</v>
      </c>
      <c r="K19522">
        <v>0</v>
      </c>
    </row>
    <row r="19523" spans="1:12" x14ac:dyDescent="0.35">
      <c r="A19523" t="s">
        <v>19651</v>
      </c>
      <c r="B19523" s="93">
        <v>5215579034780</v>
      </c>
      <c r="C19523" t="s">
        <v>129</v>
      </c>
      <c r="D19523" t="s">
        <v>130</v>
      </c>
      <c r="E19523">
        <v>1</v>
      </c>
      <c r="F19523">
        <v>1</v>
      </c>
      <c r="G19523">
        <v>1</v>
      </c>
      <c r="H19523"/>
      <c r="I19523">
        <v>1</v>
      </c>
      <c r="J19523" s="95">
        <v>45824.601388888892</v>
      </c>
      <c r="K19523">
        <v>1</v>
      </c>
      <c r="L19523" s="95">
        <v>45824.793055555558</v>
      </c>
    </row>
    <row r="19524" spans="1:12" x14ac:dyDescent="0.35">
      <c r="A19524" t="s">
        <v>19652</v>
      </c>
      <c r="B19524" s="93">
        <v>5217581035399</v>
      </c>
      <c r="C19524" t="s">
        <v>129</v>
      </c>
      <c r="D19524" t="s">
        <v>130</v>
      </c>
      <c r="E19524">
        <v>1</v>
      </c>
      <c r="F19524">
        <v>1</v>
      </c>
      <c r="G19524">
        <v>1</v>
      </c>
      <c r="H19524"/>
      <c r="I19524">
        <v>1</v>
      </c>
      <c r="J19524" s="95">
        <v>45824.60833333333</v>
      </c>
      <c r="K19524">
        <v>1</v>
      </c>
      <c r="L19524" s="95">
        <v>45824.629861111112</v>
      </c>
    </row>
    <row r="19525" spans="1:12" x14ac:dyDescent="0.35">
      <c r="A19525" t="s">
        <v>19653</v>
      </c>
      <c r="B19525" s="93">
        <v>5215544678595</v>
      </c>
      <c r="C19525" t="s">
        <v>129</v>
      </c>
      <c r="D19525" t="s">
        <v>130</v>
      </c>
      <c r="E19525">
        <v>1</v>
      </c>
      <c r="F19525">
        <v>1</v>
      </c>
      <c r="G19525">
        <v>1</v>
      </c>
      <c r="H19525"/>
      <c r="I19525">
        <v>1</v>
      </c>
      <c r="J19525" s="95">
        <v>45824.604861111111</v>
      </c>
      <c r="K19525">
        <v>1</v>
      </c>
      <c r="L19525" s="95">
        <v>45824.649305555555</v>
      </c>
    </row>
    <row r="19526" spans="1:12" x14ac:dyDescent="0.35">
      <c r="A19526" t="s">
        <v>19654</v>
      </c>
      <c r="B19526" s="93">
        <v>5215534448418</v>
      </c>
      <c r="C19526" t="s">
        <v>129</v>
      </c>
      <c r="D19526" t="s">
        <v>130</v>
      </c>
      <c r="E19526">
        <v>0</v>
      </c>
      <c r="F19526">
        <v>0</v>
      </c>
      <c r="G19526">
        <v>0</v>
      </c>
      <c r="H19526" s="95">
        <v>45824.609027777777</v>
      </c>
      <c r="I19526">
        <v>0</v>
      </c>
      <c r="K19526">
        <v>0</v>
      </c>
    </row>
    <row r="19527" spans="1:12" x14ac:dyDescent="0.35">
      <c r="A19527" t="s">
        <v>19655</v>
      </c>
      <c r="B19527" s="93">
        <v>5218335370909</v>
      </c>
      <c r="C19527" t="s">
        <v>129</v>
      </c>
      <c r="D19527" t="s">
        <v>130</v>
      </c>
      <c r="E19527">
        <v>1</v>
      </c>
      <c r="F19527">
        <v>0</v>
      </c>
      <c r="G19527">
        <v>1</v>
      </c>
      <c r="H19527"/>
      <c r="I19527">
        <v>1</v>
      </c>
      <c r="J19527" s="95">
        <v>45824.602083333331</v>
      </c>
      <c r="K19527">
        <v>0</v>
      </c>
    </row>
    <row r="19528" spans="1:12" x14ac:dyDescent="0.35">
      <c r="A19528" t="s">
        <v>19656</v>
      </c>
      <c r="B19528" s="93">
        <v>5219817509120</v>
      </c>
      <c r="C19528" t="s">
        <v>129</v>
      </c>
      <c r="D19528" t="s">
        <v>130</v>
      </c>
      <c r="E19528">
        <v>1</v>
      </c>
      <c r="F19528">
        <v>1</v>
      </c>
      <c r="G19528">
        <v>1</v>
      </c>
      <c r="H19528"/>
      <c r="I19528">
        <v>1</v>
      </c>
      <c r="J19528" s="95">
        <v>45824.602777777778</v>
      </c>
      <c r="K19528">
        <v>1</v>
      </c>
      <c r="L19528" s="95">
        <v>45824.604166666664</v>
      </c>
    </row>
    <row r="19529" spans="1:12" x14ac:dyDescent="0.35">
      <c r="A19529" t="s">
        <v>19657</v>
      </c>
      <c r="B19529" s="93">
        <v>5215529000796</v>
      </c>
      <c r="C19529" t="s">
        <v>129</v>
      </c>
      <c r="D19529" t="s">
        <v>130</v>
      </c>
      <c r="E19529">
        <v>1</v>
      </c>
      <c r="F19529">
        <v>1</v>
      </c>
      <c r="G19529">
        <v>1</v>
      </c>
      <c r="H19529"/>
      <c r="I19529">
        <v>1</v>
      </c>
      <c r="J19529" s="95">
        <v>45824.602777777778</v>
      </c>
      <c r="K19529">
        <v>1</v>
      </c>
      <c r="L19529" s="95">
        <v>45824.652083333334</v>
      </c>
    </row>
    <row r="19530" spans="1:12" x14ac:dyDescent="0.35">
      <c r="A19530" t="s">
        <v>19658</v>
      </c>
      <c r="B19530" s="93">
        <v>5214441650817</v>
      </c>
      <c r="C19530" t="s">
        <v>129</v>
      </c>
      <c r="D19530" t="s">
        <v>130</v>
      </c>
      <c r="E19530">
        <v>1</v>
      </c>
      <c r="F19530">
        <v>0</v>
      </c>
      <c r="G19530">
        <v>1</v>
      </c>
      <c r="H19530"/>
      <c r="I19530">
        <v>1</v>
      </c>
      <c r="J19530" s="95">
        <v>45824.606944444444</v>
      </c>
      <c r="K19530">
        <v>0</v>
      </c>
    </row>
    <row r="19531" spans="1:12" x14ac:dyDescent="0.35">
      <c r="A19531" t="s">
        <v>19659</v>
      </c>
      <c r="B19531" s="93">
        <v>5218341114842</v>
      </c>
      <c r="C19531" t="s">
        <v>129</v>
      </c>
      <c r="D19531" t="s">
        <v>130</v>
      </c>
      <c r="E19531">
        <v>1</v>
      </c>
      <c r="F19531">
        <v>1</v>
      </c>
      <c r="G19531">
        <v>1</v>
      </c>
      <c r="H19531"/>
      <c r="I19531">
        <v>1</v>
      </c>
      <c r="J19531" s="95">
        <v>45824.611111111109</v>
      </c>
      <c r="K19531">
        <v>1</v>
      </c>
      <c r="L19531" s="95">
        <v>45824.635416666664</v>
      </c>
    </row>
    <row r="19532" spans="1:12" x14ac:dyDescent="0.35">
      <c r="A19532" t="s">
        <v>19660</v>
      </c>
      <c r="B19532" s="93">
        <v>5212214232446</v>
      </c>
      <c r="C19532" t="s">
        <v>129</v>
      </c>
      <c r="D19532" t="s">
        <v>130</v>
      </c>
      <c r="E19532">
        <v>1</v>
      </c>
      <c r="F19532">
        <v>1</v>
      </c>
      <c r="G19532">
        <v>1</v>
      </c>
      <c r="H19532"/>
      <c r="I19532">
        <v>1</v>
      </c>
      <c r="J19532" s="95">
        <v>45824.607638888891</v>
      </c>
      <c r="K19532">
        <v>1</v>
      </c>
      <c r="L19532" s="95">
        <v>45824.731249999997</v>
      </c>
    </row>
    <row r="19533" spans="1:12" x14ac:dyDescent="0.35">
      <c r="A19533" t="s">
        <v>19661</v>
      </c>
      <c r="B19533" s="93">
        <v>5218712507432</v>
      </c>
      <c r="C19533" t="s">
        <v>129</v>
      </c>
      <c r="D19533" t="s">
        <v>130</v>
      </c>
      <c r="E19533">
        <v>0</v>
      </c>
      <c r="F19533">
        <v>0</v>
      </c>
      <c r="G19533">
        <v>0</v>
      </c>
      <c r="H19533" s="95">
        <v>45824.602777777778</v>
      </c>
      <c r="I19533">
        <v>0</v>
      </c>
      <c r="K19533">
        <v>0</v>
      </c>
    </row>
    <row r="19534" spans="1:12" x14ac:dyDescent="0.35">
      <c r="A19534" t="s">
        <v>19662</v>
      </c>
      <c r="B19534" s="93">
        <v>5217751623553</v>
      </c>
      <c r="C19534" t="s">
        <v>129</v>
      </c>
      <c r="D19534" t="s">
        <v>130</v>
      </c>
      <c r="E19534">
        <v>1</v>
      </c>
      <c r="F19534">
        <v>0</v>
      </c>
      <c r="G19534">
        <v>1</v>
      </c>
      <c r="H19534"/>
      <c r="I19534">
        <v>1</v>
      </c>
      <c r="J19534" s="95">
        <v>45824.61041666667</v>
      </c>
      <c r="K19534">
        <v>0</v>
      </c>
    </row>
    <row r="19535" spans="1:12" x14ac:dyDescent="0.35">
      <c r="A19535" t="s">
        <v>19663</v>
      </c>
      <c r="B19535" s="93">
        <v>5213321834660</v>
      </c>
      <c r="C19535" t="s">
        <v>129</v>
      </c>
      <c r="D19535" t="s">
        <v>130</v>
      </c>
      <c r="E19535">
        <v>1</v>
      </c>
      <c r="F19535">
        <v>0</v>
      </c>
      <c r="G19535">
        <v>1</v>
      </c>
      <c r="H19535"/>
      <c r="I19535">
        <v>1</v>
      </c>
      <c r="J19535" s="95">
        <v>45824.604166666664</v>
      </c>
      <c r="K19535">
        <v>0</v>
      </c>
    </row>
    <row r="19536" spans="1:12" x14ac:dyDescent="0.35">
      <c r="A19536" t="s">
        <v>19664</v>
      </c>
      <c r="B19536" s="93">
        <v>5216621904137</v>
      </c>
      <c r="C19536" t="s">
        <v>129</v>
      </c>
      <c r="D19536" t="s">
        <v>130</v>
      </c>
      <c r="E19536">
        <v>1</v>
      </c>
      <c r="F19536">
        <v>0</v>
      </c>
      <c r="G19536">
        <v>1</v>
      </c>
      <c r="H19536"/>
      <c r="I19536">
        <v>1</v>
      </c>
      <c r="J19536" s="95">
        <v>45826.240277777775</v>
      </c>
      <c r="K19536">
        <v>0</v>
      </c>
    </row>
    <row r="19537" spans="1:12" x14ac:dyDescent="0.35">
      <c r="A19537" t="s">
        <v>19665</v>
      </c>
      <c r="B19537" s="93">
        <v>5216861578843</v>
      </c>
      <c r="C19537" t="s">
        <v>129</v>
      </c>
      <c r="D19537" t="s">
        <v>130</v>
      </c>
      <c r="E19537">
        <v>1</v>
      </c>
      <c r="F19537">
        <v>1</v>
      </c>
      <c r="G19537">
        <v>1</v>
      </c>
      <c r="H19537"/>
      <c r="I19537">
        <v>1</v>
      </c>
      <c r="J19537" s="95">
        <v>45824.607638888891</v>
      </c>
      <c r="K19537">
        <v>1</v>
      </c>
      <c r="L19537" s="95">
        <v>45824.634027777778</v>
      </c>
    </row>
    <row r="19538" spans="1:12" x14ac:dyDescent="0.35">
      <c r="A19538" t="s">
        <v>19666</v>
      </c>
      <c r="B19538" s="93">
        <v>5216643317166</v>
      </c>
      <c r="C19538" t="s">
        <v>129</v>
      </c>
      <c r="D19538" t="s">
        <v>130</v>
      </c>
      <c r="E19538">
        <v>1</v>
      </c>
      <c r="F19538">
        <v>1</v>
      </c>
      <c r="G19538">
        <v>1</v>
      </c>
      <c r="H19538"/>
      <c r="I19538">
        <v>1</v>
      </c>
      <c r="J19538" s="95">
        <v>45824.602777777778</v>
      </c>
      <c r="K19538">
        <v>1</v>
      </c>
      <c r="L19538" s="95">
        <v>45824.625</v>
      </c>
    </row>
    <row r="19539" spans="1:12" x14ac:dyDescent="0.35">
      <c r="A19539" t="s">
        <v>19667</v>
      </c>
      <c r="B19539" s="93">
        <v>5213487896655</v>
      </c>
      <c r="C19539" t="s">
        <v>129</v>
      </c>
      <c r="D19539" t="s">
        <v>130</v>
      </c>
      <c r="E19539">
        <v>1</v>
      </c>
      <c r="F19539">
        <v>0</v>
      </c>
      <c r="G19539">
        <v>1</v>
      </c>
      <c r="H19539"/>
      <c r="I19539">
        <v>1</v>
      </c>
      <c r="J19539" s="95">
        <v>45824.604166666664</v>
      </c>
      <c r="K19539">
        <v>0</v>
      </c>
    </row>
    <row r="19540" spans="1:12" x14ac:dyDescent="0.35">
      <c r="A19540" t="s">
        <v>19668</v>
      </c>
      <c r="B19540" s="93">
        <v>5219161009436</v>
      </c>
      <c r="C19540" t="s">
        <v>129</v>
      </c>
      <c r="D19540" t="s">
        <v>130</v>
      </c>
      <c r="E19540">
        <v>0</v>
      </c>
      <c r="F19540">
        <v>0</v>
      </c>
      <c r="G19540">
        <v>0</v>
      </c>
      <c r="H19540" s="95">
        <v>45824.603472222225</v>
      </c>
      <c r="I19540">
        <v>0</v>
      </c>
      <c r="K19540">
        <v>0</v>
      </c>
    </row>
    <row r="19541" spans="1:12" x14ac:dyDescent="0.35">
      <c r="A19541" t="s">
        <v>19669</v>
      </c>
      <c r="B19541" s="93">
        <v>5214776700207</v>
      </c>
      <c r="C19541" t="s">
        <v>129</v>
      </c>
      <c r="D19541" t="s">
        <v>130</v>
      </c>
      <c r="E19541">
        <v>1</v>
      </c>
      <c r="F19541">
        <v>1</v>
      </c>
      <c r="G19541">
        <v>1</v>
      </c>
      <c r="H19541"/>
      <c r="I19541">
        <v>1</v>
      </c>
      <c r="J19541" s="95">
        <v>45824.607638888891</v>
      </c>
      <c r="K19541">
        <v>1</v>
      </c>
      <c r="L19541" s="95">
        <v>45824.616666666669</v>
      </c>
    </row>
    <row r="19542" spans="1:12" x14ac:dyDescent="0.35">
      <c r="A19542" t="s">
        <v>19670</v>
      </c>
      <c r="B19542" s="93">
        <v>5218333096055</v>
      </c>
      <c r="C19542" t="s">
        <v>129</v>
      </c>
      <c r="D19542" t="s">
        <v>130</v>
      </c>
      <c r="E19542">
        <v>1</v>
      </c>
      <c r="F19542">
        <v>1</v>
      </c>
      <c r="G19542">
        <v>1</v>
      </c>
      <c r="H19542"/>
      <c r="I19542">
        <v>1</v>
      </c>
      <c r="J19542" s="95">
        <v>45824.605555555558</v>
      </c>
      <c r="K19542">
        <v>1</v>
      </c>
      <c r="L19542" s="95">
        <v>45824.693749999999</v>
      </c>
    </row>
    <row r="19543" spans="1:12" x14ac:dyDescent="0.35">
      <c r="A19543" t="s">
        <v>19671</v>
      </c>
      <c r="B19543" s="93">
        <v>5213318959123</v>
      </c>
      <c r="C19543" t="s">
        <v>129</v>
      </c>
      <c r="D19543" t="s">
        <v>130</v>
      </c>
      <c r="E19543">
        <v>1</v>
      </c>
      <c r="F19543">
        <v>0</v>
      </c>
      <c r="G19543">
        <v>1</v>
      </c>
      <c r="H19543"/>
      <c r="I19543">
        <v>1</v>
      </c>
      <c r="J19543" s="95">
        <v>45824.601388888892</v>
      </c>
      <c r="K19543">
        <v>0</v>
      </c>
    </row>
    <row r="19544" spans="1:12" x14ac:dyDescent="0.35">
      <c r="A19544" t="s">
        <v>19672</v>
      </c>
      <c r="B19544" s="93">
        <v>5215532665362</v>
      </c>
      <c r="C19544" t="s">
        <v>129</v>
      </c>
      <c r="D19544" t="s">
        <v>130</v>
      </c>
      <c r="E19544">
        <v>1</v>
      </c>
      <c r="F19544">
        <v>1</v>
      </c>
      <c r="G19544">
        <v>1</v>
      </c>
      <c r="H19544"/>
      <c r="I19544">
        <v>1</v>
      </c>
      <c r="J19544" s="95">
        <v>45824.604861111111</v>
      </c>
      <c r="K19544">
        <v>1</v>
      </c>
      <c r="L19544" s="95">
        <v>45824.618055555555</v>
      </c>
    </row>
    <row r="19545" spans="1:12" x14ac:dyDescent="0.35">
      <c r="A19545" t="s">
        <v>19673</v>
      </c>
      <c r="B19545" s="93">
        <v>5218111870201</v>
      </c>
      <c r="C19545" t="s">
        <v>129</v>
      </c>
      <c r="D19545" t="s">
        <v>130</v>
      </c>
      <c r="E19545">
        <v>1</v>
      </c>
      <c r="F19545">
        <v>0</v>
      </c>
      <c r="G19545">
        <v>1</v>
      </c>
      <c r="H19545"/>
      <c r="I19545">
        <v>1</v>
      </c>
      <c r="J19545" s="95">
        <v>45824.606249999997</v>
      </c>
      <c r="K19545">
        <v>0</v>
      </c>
    </row>
    <row r="19546" spans="1:12" x14ac:dyDescent="0.35">
      <c r="A19546" t="s">
        <v>19674</v>
      </c>
      <c r="B19546" s="93">
        <v>5215521290914</v>
      </c>
      <c r="C19546" t="s">
        <v>129</v>
      </c>
      <c r="D19546" t="s">
        <v>130</v>
      </c>
      <c r="E19546">
        <v>1</v>
      </c>
      <c r="F19546">
        <v>1</v>
      </c>
      <c r="G19546">
        <v>1</v>
      </c>
      <c r="H19546"/>
      <c r="I19546">
        <v>1</v>
      </c>
      <c r="J19546" s="95">
        <v>45824.602083333331</v>
      </c>
      <c r="K19546">
        <v>1</v>
      </c>
      <c r="L19546" s="95">
        <v>45824.606249999997</v>
      </c>
    </row>
    <row r="19547" spans="1:12" x14ac:dyDescent="0.35">
      <c r="A19547" t="s">
        <v>19675</v>
      </c>
      <c r="B19547" s="93">
        <v>5216563278449</v>
      </c>
      <c r="C19547" t="s">
        <v>129</v>
      </c>
      <c r="D19547" t="s">
        <v>130</v>
      </c>
      <c r="E19547">
        <v>1</v>
      </c>
      <c r="F19547">
        <v>0</v>
      </c>
      <c r="G19547">
        <v>1</v>
      </c>
      <c r="H19547"/>
      <c r="I19547">
        <v>1</v>
      </c>
      <c r="J19547" s="95">
        <v>45824.609722222223</v>
      </c>
      <c r="K19547">
        <v>0</v>
      </c>
    </row>
    <row r="19548" spans="1:12" x14ac:dyDescent="0.35">
      <c r="A19548" t="s">
        <v>19676</v>
      </c>
      <c r="B19548" s="93">
        <v>5215581312603</v>
      </c>
      <c r="C19548" t="s">
        <v>129</v>
      </c>
      <c r="D19548" t="s">
        <v>130</v>
      </c>
      <c r="E19548">
        <v>1</v>
      </c>
      <c r="F19548">
        <v>0</v>
      </c>
      <c r="G19548">
        <v>1</v>
      </c>
      <c r="H19548"/>
      <c r="I19548">
        <v>1</v>
      </c>
      <c r="J19548" s="95">
        <v>45824.602083333331</v>
      </c>
      <c r="K19548">
        <v>0</v>
      </c>
    </row>
    <row r="19549" spans="1:12" x14ac:dyDescent="0.35">
      <c r="A19549" t="s">
        <v>19677</v>
      </c>
      <c r="B19549" s="93">
        <v>5215532698992</v>
      </c>
      <c r="C19549" t="s">
        <v>129</v>
      </c>
      <c r="D19549" t="s">
        <v>130</v>
      </c>
      <c r="E19549">
        <v>1</v>
      </c>
      <c r="F19549">
        <v>0</v>
      </c>
      <c r="G19549">
        <v>1</v>
      </c>
      <c r="H19549"/>
      <c r="I19549">
        <v>1</v>
      </c>
      <c r="J19549" s="95">
        <v>45824.604166666664</v>
      </c>
      <c r="K19549">
        <v>0</v>
      </c>
    </row>
    <row r="19550" spans="1:12" x14ac:dyDescent="0.35">
      <c r="A19550" t="s">
        <v>19678</v>
      </c>
      <c r="B19550" s="93">
        <v>5215554082158</v>
      </c>
      <c r="C19550" t="s">
        <v>129</v>
      </c>
      <c r="D19550" t="s">
        <v>130</v>
      </c>
      <c r="E19550">
        <v>1</v>
      </c>
      <c r="F19550">
        <v>1</v>
      </c>
      <c r="G19550">
        <v>1</v>
      </c>
      <c r="H19550"/>
      <c r="I19550">
        <v>1</v>
      </c>
      <c r="J19550" s="95">
        <v>45824.606944444444</v>
      </c>
      <c r="K19550">
        <v>1</v>
      </c>
      <c r="L19550" s="95">
        <v>45824.634027777778</v>
      </c>
    </row>
    <row r="19551" spans="1:12" x14ac:dyDescent="0.35">
      <c r="A19551" t="s">
        <v>19679</v>
      </c>
      <c r="B19551" s="93">
        <v>5217821362474</v>
      </c>
      <c r="C19551" t="s">
        <v>129</v>
      </c>
      <c r="D19551" t="s">
        <v>130</v>
      </c>
      <c r="E19551">
        <v>1</v>
      </c>
      <c r="F19551">
        <v>0</v>
      </c>
      <c r="G19551">
        <v>1</v>
      </c>
      <c r="H19551"/>
      <c r="I19551">
        <v>1</v>
      </c>
      <c r="J19551" s="95">
        <v>45824.609027777777</v>
      </c>
      <c r="K19551">
        <v>0</v>
      </c>
    </row>
    <row r="19552" spans="1:12" x14ac:dyDescent="0.35">
      <c r="A19552" t="s">
        <v>19680</v>
      </c>
      <c r="B19552" s="93">
        <v>5213331373430</v>
      </c>
      <c r="C19552" t="s">
        <v>129</v>
      </c>
      <c r="D19552" t="s">
        <v>130</v>
      </c>
      <c r="E19552">
        <v>1</v>
      </c>
      <c r="F19552">
        <v>1</v>
      </c>
      <c r="G19552">
        <v>1</v>
      </c>
      <c r="H19552"/>
      <c r="I19552">
        <v>1</v>
      </c>
      <c r="J19552" s="95">
        <v>45824.602777777778</v>
      </c>
      <c r="K19552">
        <v>1</v>
      </c>
      <c r="L19552" s="95">
        <v>45824.6875</v>
      </c>
    </row>
    <row r="19553" spans="1:12" x14ac:dyDescent="0.35">
      <c r="A19553" t="s">
        <v>19681</v>
      </c>
      <c r="B19553" s="93">
        <v>5212291374483</v>
      </c>
      <c r="C19553" t="s">
        <v>129</v>
      </c>
      <c r="D19553" t="s">
        <v>130</v>
      </c>
      <c r="E19553">
        <v>1</v>
      </c>
      <c r="F19553">
        <v>1</v>
      </c>
      <c r="G19553">
        <v>1</v>
      </c>
      <c r="H19553"/>
      <c r="I19553">
        <v>1</v>
      </c>
      <c r="J19553" s="95">
        <v>45824.606944444444</v>
      </c>
      <c r="K19553">
        <v>1</v>
      </c>
      <c r="L19553" s="95">
        <v>45824.630555555559</v>
      </c>
    </row>
    <row r="19554" spans="1:12" x14ac:dyDescent="0.35">
      <c r="A19554" t="s">
        <v>19682</v>
      </c>
      <c r="B19554" s="93">
        <v>5212228986469</v>
      </c>
      <c r="C19554" t="s">
        <v>129</v>
      </c>
      <c r="D19554" t="s">
        <v>130</v>
      </c>
      <c r="E19554">
        <v>1</v>
      </c>
      <c r="F19554">
        <v>1</v>
      </c>
      <c r="G19554">
        <v>1</v>
      </c>
      <c r="H19554"/>
      <c r="I19554">
        <v>1</v>
      </c>
      <c r="J19554" s="95">
        <v>45824.607638888891</v>
      </c>
      <c r="K19554">
        <v>1</v>
      </c>
      <c r="L19554" s="95">
        <v>45824.914583333331</v>
      </c>
    </row>
    <row r="19555" spans="1:12" x14ac:dyDescent="0.35">
      <c r="A19555" t="s">
        <v>19683</v>
      </c>
      <c r="B19555" s="93">
        <v>5219531168278</v>
      </c>
      <c r="C19555" t="s">
        <v>129</v>
      </c>
      <c r="D19555" t="s">
        <v>130</v>
      </c>
      <c r="E19555">
        <v>1</v>
      </c>
      <c r="F19555">
        <v>1</v>
      </c>
      <c r="G19555">
        <v>1</v>
      </c>
      <c r="H19555"/>
      <c r="I19555">
        <v>1</v>
      </c>
      <c r="J19555" s="95">
        <v>45824.60833333333</v>
      </c>
      <c r="K19555">
        <v>1</v>
      </c>
      <c r="L19555" s="95">
        <v>45824.62222222222</v>
      </c>
    </row>
    <row r="19556" spans="1:12" x14ac:dyDescent="0.35">
      <c r="A19556" t="s">
        <v>19684</v>
      </c>
      <c r="B19556" s="93">
        <v>5214811021016</v>
      </c>
      <c r="C19556" t="s">
        <v>129</v>
      </c>
      <c r="D19556" t="s">
        <v>130</v>
      </c>
      <c r="E19556">
        <v>1</v>
      </c>
      <c r="F19556">
        <v>1</v>
      </c>
      <c r="G19556">
        <v>1</v>
      </c>
      <c r="H19556"/>
      <c r="I19556">
        <v>1</v>
      </c>
      <c r="J19556" s="95">
        <v>45824.609027777777</v>
      </c>
      <c r="K19556">
        <v>1</v>
      </c>
      <c r="L19556" s="95">
        <v>45824.669444444444</v>
      </c>
    </row>
    <row r="19557" spans="1:12" x14ac:dyDescent="0.35">
      <c r="A19557" t="s">
        <v>19685</v>
      </c>
      <c r="B19557" s="93">
        <v>5218182715841</v>
      </c>
      <c r="C19557" t="s">
        <v>129</v>
      </c>
      <c r="D19557" t="s">
        <v>130</v>
      </c>
      <c r="E19557">
        <v>1</v>
      </c>
      <c r="F19557">
        <v>1</v>
      </c>
      <c r="G19557">
        <v>1</v>
      </c>
      <c r="H19557"/>
      <c r="I19557">
        <v>1</v>
      </c>
      <c r="J19557" s="95">
        <v>45824.60833333333</v>
      </c>
      <c r="K19557">
        <v>1</v>
      </c>
      <c r="L19557" s="95">
        <v>45824.616666666669</v>
      </c>
    </row>
    <row r="19558" spans="1:12" x14ac:dyDescent="0.35">
      <c r="A19558" t="s">
        <v>19686</v>
      </c>
      <c r="B19558" s="93">
        <v>5215551033336</v>
      </c>
      <c r="C19558" t="s">
        <v>129</v>
      </c>
      <c r="D19558" t="s">
        <v>130</v>
      </c>
      <c r="E19558">
        <v>1</v>
      </c>
      <c r="F19558">
        <v>1</v>
      </c>
      <c r="G19558">
        <v>1</v>
      </c>
      <c r="H19558"/>
      <c r="I19558">
        <v>1</v>
      </c>
      <c r="J19558" s="95">
        <v>45824.609027777777</v>
      </c>
      <c r="K19558">
        <v>1</v>
      </c>
      <c r="L19558" s="95">
        <v>45824.611111111109</v>
      </c>
    </row>
    <row r="19559" spans="1:12" x14ac:dyDescent="0.35">
      <c r="A19559" t="s">
        <v>19687</v>
      </c>
      <c r="B19559" s="93">
        <v>5217472558169</v>
      </c>
      <c r="C19559" t="s">
        <v>129</v>
      </c>
      <c r="D19559" t="s">
        <v>130</v>
      </c>
      <c r="E19559">
        <v>1</v>
      </c>
      <c r="F19559">
        <v>0</v>
      </c>
      <c r="G19559">
        <v>1</v>
      </c>
      <c r="H19559"/>
      <c r="I19559">
        <v>1</v>
      </c>
      <c r="J19559" s="95">
        <v>45824.604861111111</v>
      </c>
      <c r="K19559">
        <v>0</v>
      </c>
    </row>
    <row r="19560" spans="1:12" x14ac:dyDescent="0.35">
      <c r="A19560" t="s">
        <v>19688</v>
      </c>
      <c r="B19560" s="93">
        <v>5215510495214</v>
      </c>
      <c r="C19560" t="s">
        <v>129</v>
      </c>
      <c r="D19560" t="s">
        <v>130</v>
      </c>
      <c r="E19560">
        <v>1</v>
      </c>
      <c r="F19560">
        <v>0</v>
      </c>
      <c r="G19560">
        <v>1</v>
      </c>
      <c r="H19560"/>
      <c r="I19560">
        <v>1</v>
      </c>
      <c r="J19560" s="95">
        <v>45824.606944444444</v>
      </c>
      <c r="K19560">
        <v>0</v>
      </c>
    </row>
    <row r="19561" spans="1:12" x14ac:dyDescent="0.35">
      <c r="A19561" t="s">
        <v>19689</v>
      </c>
      <c r="B19561" s="93">
        <v>5219511249553</v>
      </c>
      <c r="C19561" t="s">
        <v>129</v>
      </c>
      <c r="D19561" t="s">
        <v>130</v>
      </c>
      <c r="E19561">
        <v>1</v>
      </c>
      <c r="F19561">
        <v>0</v>
      </c>
      <c r="G19561">
        <v>1</v>
      </c>
      <c r="H19561"/>
      <c r="I19561">
        <v>1</v>
      </c>
      <c r="J19561" s="95">
        <v>45824.609722222223</v>
      </c>
      <c r="K19561">
        <v>0</v>
      </c>
    </row>
    <row r="19562" spans="1:12" x14ac:dyDescent="0.35">
      <c r="A19562" t="s">
        <v>19690</v>
      </c>
      <c r="B19562" s="93">
        <v>5215556521745</v>
      </c>
      <c r="C19562" t="s">
        <v>129</v>
      </c>
      <c r="D19562" t="s">
        <v>130</v>
      </c>
      <c r="E19562">
        <v>0</v>
      </c>
      <c r="F19562">
        <v>0</v>
      </c>
      <c r="G19562">
        <v>0</v>
      </c>
      <c r="H19562" s="95">
        <v>45824.609027777777</v>
      </c>
      <c r="I19562">
        <v>0</v>
      </c>
      <c r="K19562">
        <v>0</v>
      </c>
    </row>
    <row r="19563" spans="1:12" x14ac:dyDescent="0.35">
      <c r="A19563" t="s">
        <v>19691</v>
      </c>
      <c r="B19563" s="93">
        <v>5219191527290</v>
      </c>
      <c r="C19563" t="s">
        <v>129</v>
      </c>
      <c r="D19563" t="s">
        <v>130</v>
      </c>
      <c r="E19563">
        <v>1</v>
      </c>
      <c r="F19563">
        <v>1</v>
      </c>
      <c r="G19563">
        <v>1</v>
      </c>
      <c r="H19563"/>
      <c r="I19563">
        <v>1</v>
      </c>
      <c r="J19563" s="95">
        <v>45824.613194444442</v>
      </c>
      <c r="K19563">
        <v>1</v>
      </c>
      <c r="L19563" s="95">
        <v>45824.614583333336</v>
      </c>
    </row>
    <row r="19564" spans="1:12" x14ac:dyDescent="0.35">
      <c r="A19564" t="s">
        <v>19692</v>
      </c>
      <c r="B19564" s="93">
        <v>5218771262745</v>
      </c>
      <c r="C19564" t="s">
        <v>129</v>
      </c>
      <c r="D19564" t="s">
        <v>130</v>
      </c>
      <c r="E19564">
        <v>0</v>
      </c>
      <c r="F19564">
        <v>0</v>
      </c>
      <c r="G19564">
        <v>0</v>
      </c>
      <c r="H19564" s="95">
        <v>45824.605555555558</v>
      </c>
      <c r="I19564">
        <v>0</v>
      </c>
      <c r="K19564">
        <v>0</v>
      </c>
    </row>
    <row r="19565" spans="1:12" x14ac:dyDescent="0.35">
      <c r="A19565" t="s">
        <v>19693</v>
      </c>
      <c r="B19565" s="93">
        <v>5214272899198</v>
      </c>
      <c r="C19565" t="s">
        <v>129</v>
      </c>
      <c r="D19565" t="s">
        <v>130</v>
      </c>
      <c r="E19565">
        <v>1</v>
      </c>
      <c r="F19565">
        <v>1</v>
      </c>
      <c r="G19565">
        <v>1</v>
      </c>
      <c r="H19565"/>
      <c r="I19565">
        <v>1</v>
      </c>
      <c r="J19565" s="95">
        <v>45824.606944444444</v>
      </c>
      <c r="K19565">
        <v>1</v>
      </c>
      <c r="L19565" s="95">
        <v>45824.900694444441</v>
      </c>
    </row>
    <row r="19566" spans="1:12" x14ac:dyDescent="0.35">
      <c r="A19566" t="s">
        <v>19694</v>
      </c>
      <c r="B19566" s="93">
        <v>5219511568068</v>
      </c>
      <c r="C19566" t="s">
        <v>129</v>
      </c>
      <c r="D19566" t="s">
        <v>130</v>
      </c>
      <c r="E19566">
        <v>1</v>
      </c>
      <c r="F19566">
        <v>1</v>
      </c>
      <c r="G19566">
        <v>1</v>
      </c>
      <c r="H19566"/>
      <c r="I19566">
        <v>1</v>
      </c>
      <c r="J19566" s="95">
        <v>45824.606249999997</v>
      </c>
      <c r="K19566">
        <v>1</v>
      </c>
      <c r="L19566" s="95">
        <v>45824.775000000001</v>
      </c>
    </row>
    <row r="19567" spans="1:12" x14ac:dyDescent="0.35">
      <c r="A19567" t="s">
        <v>19695</v>
      </c>
      <c r="B19567" s="93">
        <v>5215522561666</v>
      </c>
      <c r="C19567" t="s">
        <v>129</v>
      </c>
      <c r="D19567" t="s">
        <v>130</v>
      </c>
      <c r="E19567">
        <v>1</v>
      </c>
      <c r="F19567">
        <v>1</v>
      </c>
      <c r="G19567">
        <v>1</v>
      </c>
      <c r="H19567"/>
      <c r="I19567">
        <v>1</v>
      </c>
      <c r="J19567" s="95">
        <v>45824.605555555558</v>
      </c>
      <c r="K19567">
        <v>1</v>
      </c>
      <c r="L19567" s="95">
        <v>45824.606249999997</v>
      </c>
    </row>
    <row r="19568" spans="1:12" x14ac:dyDescent="0.35">
      <c r="A19568" t="s">
        <v>19696</v>
      </c>
      <c r="B19568" s="93">
        <v>5215535559124</v>
      </c>
      <c r="C19568" t="s">
        <v>129</v>
      </c>
      <c r="D19568" t="s">
        <v>130</v>
      </c>
      <c r="E19568">
        <v>1</v>
      </c>
      <c r="F19568">
        <v>1</v>
      </c>
      <c r="G19568">
        <v>1</v>
      </c>
      <c r="H19568"/>
      <c r="I19568">
        <v>1</v>
      </c>
      <c r="J19568" s="95">
        <v>45824.604166666664</v>
      </c>
      <c r="K19568">
        <v>1</v>
      </c>
      <c r="L19568" s="95">
        <v>45824.604861111111</v>
      </c>
    </row>
    <row r="19569" spans="1:12" x14ac:dyDescent="0.35">
      <c r="A19569" t="s">
        <v>19697</v>
      </c>
      <c r="B19569" s="93">
        <v>5219616529979</v>
      </c>
      <c r="C19569" t="s">
        <v>129</v>
      </c>
      <c r="D19569" t="s">
        <v>130</v>
      </c>
      <c r="E19569">
        <v>1</v>
      </c>
      <c r="F19569">
        <v>1</v>
      </c>
      <c r="G19569">
        <v>1</v>
      </c>
      <c r="H19569"/>
      <c r="I19569">
        <v>1</v>
      </c>
      <c r="J19569" s="95">
        <v>45824.60833333333</v>
      </c>
      <c r="K19569">
        <v>1</v>
      </c>
      <c r="L19569" s="95">
        <v>45825.772222222222</v>
      </c>
    </row>
    <row r="19570" spans="1:12" x14ac:dyDescent="0.35">
      <c r="A19570" t="s">
        <v>19698</v>
      </c>
      <c r="B19570" s="93">
        <v>5212382038093</v>
      </c>
      <c r="C19570" t="s">
        <v>129</v>
      </c>
      <c r="D19570" t="s">
        <v>130</v>
      </c>
      <c r="E19570">
        <v>0</v>
      </c>
      <c r="F19570">
        <v>0</v>
      </c>
      <c r="G19570">
        <v>0</v>
      </c>
      <c r="H19570" s="95">
        <v>45824.607638888891</v>
      </c>
      <c r="I19570">
        <v>0</v>
      </c>
      <c r="K19570">
        <v>0</v>
      </c>
    </row>
    <row r="19571" spans="1:12" x14ac:dyDescent="0.35">
      <c r="A19571" t="s">
        <v>19699</v>
      </c>
      <c r="B19571" s="93">
        <v>5216691450593</v>
      </c>
      <c r="C19571" t="s">
        <v>129</v>
      </c>
      <c r="D19571" t="s">
        <v>130</v>
      </c>
      <c r="E19571">
        <v>1</v>
      </c>
      <c r="F19571">
        <v>0</v>
      </c>
      <c r="G19571">
        <v>1</v>
      </c>
      <c r="H19571"/>
      <c r="I19571">
        <v>1</v>
      </c>
      <c r="J19571" s="95">
        <v>45824.603472222225</v>
      </c>
      <c r="K19571">
        <v>0</v>
      </c>
    </row>
    <row r="19572" spans="1:12" x14ac:dyDescent="0.35">
      <c r="A19572" t="s">
        <v>19700</v>
      </c>
      <c r="B19572" s="93">
        <v>5215522478390</v>
      </c>
      <c r="C19572" t="s">
        <v>129</v>
      </c>
      <c r="D19572" t="s">
        <v>130</v>
      </c>
      <c r="E19572">
        <v>1</v>
      </c>
      <c r="F19572">
        <v>0</v>
      </c>
      <c r="G19572">
        <v>1</v>
      </c>
      <c r="H19572"/>
      <c r="I19572">
        <v>1</v>
      </c>
      <c r="J19572" s="95">
        <v>45824.606249999997</v>
      </c>
      <c r="K19572">
        <v>0</v>
      </c>
    </row>
    <row r="19573" spans="1:12" x14ac:dyDescent="0.35">
      <c r="A19573" t="s">
        <v>19701</v>
      </c>
      <c r="B19573" s="93">
        <v>5215539704129</v>
      </c>
      <c r="C19573" t="s">
        <v>129</v>
      </c>
      <c r="D19573" t="s">
        <v>130</v>
      </c>
      <c r="E19573">
        <v>1</v>
      </c>
      <c r="F19573">
        <v>0</v>
      </c>
      <c r="G19573">
        <v>1</v>
      </c>
      <c r="H19573"/>
      <c r="I19573">
        <v>1</v>
      </c>
      <c r="J19573" s="95">
        <v>45824.609722222223</v>
      </c>
      <c r="K19573">
        <v>0</v>
      </c>
    </row>
    <row r="19574" spans="1:12" x14ac:dyDescent="0.35">
      <c r="A19574" t="s">
        <v>19702</v>
      </c>
      <c r="B19574" s="93">
        <v>5212311077007</v>
      </c>
      <c r="C19574" t="s">
        <v>129</v>
      </c>
      <c r="D19574" t="s">
        <v>130</v>
      </c>
      <c r="E19574">
        <v>1</v>
      </c>
      <c r="F19574">
        <v>0</v>
      </c>
      <c r="G19574">
        <v>1</v>
      </c>
      <c r="H19574"/>
      <c r="I19574">
        <v>1</v>
      </c>
      <c r="J19574" s="95">
        <v>45824.604166666664</v>
      </c>
      <c r="K19574">
        <v>0</v>
      </c>
    </row>
    <row r="19575" spans="1:12" x14ac:dyDescent="0.35">
      <c r="A19575" t="s">
        <v>19703</v>
      </c>
      <c r="B19575" s="93">
        <v>5213112010339</v>
      </c>
      <c r="C19575" t="s">
        <v>129</v>
      </c>
      <c r="D19575" t="s">
        <v>130</v>
      </c>
      <c r="E19575">
        <v>0</v>
      </c>
      <c r="F19575">
        <v>0</v>
      </c>
      <c r="G19575">
        <v>0</v>
      </c>
      <c r="H19575" s="95">
        <v>45824.604861111111</v>
      </c>
      <c r="I19575">
        <v>0</v>
      </c>
      <c r="K19575">
        <v>0</v>
      </c>
    </row>
    <row r="19576" spans="1:12" x14ac:dyDescent="0.35">
      <c r="A19576" t="s">
        <v>19704</v>
      </c>
      <c r="B19576" s="93">
        <v>5214921749571</v>
      </c>
      <c r="C19576" t="s">
        <v>129</v>
      </c>
      <c r="D19576" t="s">
        <v>130</v>
      </c>
      <c r="E19576">
        <v>1</v>
      </c>
      <c r="F19576">
        <v>1</v>
      </c>
      <c r="G19576">
        <v>1</v>
      </c>
      <c r="H19576"/>
      <c r="I19576">
        <v>1</v>
      </c>
      <c r="J19576" s="95">
        <v>45824.67083333333</v>
      </c>
      <c r="K19576">
        <v>1</v>
      </c>
      <c r="L19576" s="95">
        <v>45824.675694444442</v>
      </c>
    </row>
    <row r="19577" spans="1:12" x14ac:dyDescent="0.35">
      <c r="A19577" t="s">
        <v>19705</v>
      </c>
      <c r="B19577" s="93">
        <v>5216643641803</v>
      </c>
      <c r="C19577" t="s">
        <v>129</v>
      </c>
      <c r="D19577" t="s">
        <v>130</v>
      </c>
      <c r="E19577">
        <v>1</v>
      </c>
      <c r="F19577">
        <v>0</v>
      </c>
      <c r="G19577">
        <v>1</v>
      </c>
      <c r="H19577"/>
      <c r="I19577">
        <v>1</v>
      </c>
      <c r="J19577" s="95">
        <v>45824.609027777777</v>
      </c>
      <c r="K19577">
        <v>0</v>
      </c>
    </row>
    <row r="19578" spans="1:12" x14ac:dyDescent="0.35">
      <c r="A19578" t="s">
        <v>19706</v>
      </c>
      <c r="B19578" s="93">
        <v>5219995754243</v>
      </c>
      <c r="C19578" t="s">
        <v>129</v>
      </c>
      <c r="D19578" t="s">
        <v>130</v>
      </c>
      <c r="E19578">
        <v>1</v>
      </c>
      <c r="F19578">
        <v>0</v>
      </c>
      <c r="G19578">
        <v>1</v>
      </c>
      <c r="H19578"/>
      <c r="I19578">
        <v>1</v>
      </c>
      <c r="J19578" s="95">
        <v>45824.604861111111</v>
      </c>
      <c r="K19578">
        <v>0</v>
      </c>
    </row>
    <row r="19579" spans="1:12" x14ac:dyDescent="0.35">
      <c r="A19579" t="s">
        <v>19707</v>
      </c>
      <c r="B19579" s="93">
        <v>5214861037020</v>
      </c>
      <c r="C19579" t="s">
        <v>129</v>
      </c>
      <c r="D19579" t="s">
        <v>130</v>
      </c>
      <c r="E19579">
        <v>1</v>
      </c>
      <c r="F19579">
        <v>1</v>
      </c>
      <c r="G19579">
        <v>1</v>
      </c>
      <c r="H19579"/>
      <c r="I19579">
        <v>1</v>
      </c>
      <c r="J19579" s="95">
        <v>45824.606944444444</v>
      </c>
      <c r="K19579">
        <v>1</v>
      </c>
      <c r="L19579" s="95">
        <v>45824.606944444444</v>
      </c>
    </row>
    <row r="19580" spans="1:12" x14ac:dyDescent="0.35">
      <c r="A19580" t="s">
        <v>19708</v>
      </c>
      <c r="B19580" s="93">
        <v>5216624283937</v>
      </c>
      <c r="C19580" t="s">
        <v>129</v>
      </c>
      <c r="D19580" t="s">
        <v>130</v>
      </c>
      <c r="E19580">
        <v>0</v>
      </c>
      <c r="F19580">
        <v>0</v>
      </c>
      <c r="G19580">
        <v>0</v>
      </c>
      <c r="H19580" s="95">
        <v>45824.605555555558</v>
      </c>
      <c r="I19580">
        <v>0</v>
      </c>
      <c r="K19580">
        <v>0</v>
      </c>
    </row>
    <row r="19581" spans="1:12" x14ac:dyDescent="0.35">
      <c r="A19581" t="s">
        <v>19709</v>
      </c>
      <c r="B19581" s="93">
        <v>5213461024088</v>
      </c>
      <c r="C19581" t="s">
        <v>129</v>
      </c>
      <c r="D19581" t="s">
        <v>130</v>
      </c>
      <c r="E19581">
        <v>1</v>
      </c>
      <c r="F19581">
        <v>0</v>
      </c>
      <c r="G19581">
        <v>1</v>
      </c>
      <c r="H19581"/>
      <c r="I19581">
        <v>1</v>
      </c>
      <c r="J19581" s="95">
        <v>45824.601388888892</v>
      </c>
      <c r="K19581">
        <v>0</v>
      </c>
    </row>
    <row r="19582" spans="1:12" x14ac:dyDescent="0.35">
      <c r="A19582" t="s">
        <v>19710</v>
      </c>
      <c r="B19582" s="93">
        <v>5213221165511</v>
      </c>
      <c r="C19582" t="s">
        <v>129</v>
      </c>
      <c r="D19582" t="s">
        <v>130</v>
      </c>
      <c r="E19582">
        <v>1</v>
      </c>
      <c r="F19582">
        <v>1</v>
      </c>
      <c r="G19582">
        <v>1</v>
      </c>
      <c r="H19582"/>
      <c r="I19582">
        <v>1</v>
      </c>
      <c r="J19582" s="95">
        <v>45824.61041666667</v>
      </c>
      <c r="K19582">
        <v>1</v>
      </c>
      <c r="L19582" s="95">
        <v>45824.61041666667</v>
      </c>
    </row>
    <row r="19583" spans="1:12" x14ac:dyDescent="0.35">
      <c r="A19583" t="s">
        <v>19711</v>
      </c>
      <c r="B19583" s="93">
        <v>5212231243519</v>
      </c>
      <c r="C19583" t="s">
        <v>129</v>
      </c>
      <c r="D19583" t="s">
        <v>130</v>
      </c>
      <c r="E19583">
        <v>1</v>
      </c>
      <c r="F19583">
        <v>1</v>
      </c>
      <c r="G19583">
        <v>1</v>
      </c>
      <c r="H19583"/>
      <c r="I19583">
        <v>1</v>
      </c>
      <c r="J19583" s="95">
        <v>45824.604861111111</v>
      </c>
      <c r="K19583">
        <v>1</v>
      </c>
      <c r="L19583" s="95">
        <v>45824.614583333336</v>
      </c>
    </row>
    <row r="19584" spans="1:12" x14ac:dyDescent="0.35">
      <c r="A19584" t="s">
        <v>19712</v>
      </c>
      <c r="B19584" s="93">
        <v>5213310629327</v>
      </c>
      <c r="C19584" t="s">
        <v>129</v>
      </c>
      <c r="D19584" t="s">
        <v>130</v>
      </c>
      <c r="E19584">
        <v>1</v>
      </c>
      <c r="F19584">
        <v>0</v>
      </c>
      <c r="G19584">
        <v>1</v>
      </c>
      <c r="H19584"/>
      <c r="I19584">
        <v>1</v>
      </c>
      <c r="J19584" s="95">
        <v>45824.60833333333</v>
      </c>
      <c r="K19584">
        <v>0</v>
      </c>
    </row>
    <row r="19585" spans="1:12" x14ac:dyDescent="0.35">
      <c r="A19585" t="s">
        <v>19713</v>
      </c>
      <c r="B19585" s="93">
        <v>5215558795485</v>
      </c>
      <c r="C19585" t="s">
        <v>129</v>
      </c>
      <c r="D19585" t="s">
        <v>130</v>
      </c>
      <c r="E19585">
        <v>0</v>
      </c>
      <c r="F19585">
        <v>0</v>
      </c>
      <c r="G19585">
        <v>0</v>
      </c>
      <c r="H19585" s="95">
        <v>45824.607638888891</v>
      </c>
      <c r="I19585">
        <v>0</v>
      </c>
      <c r="K19585">
        <v>0</v>
      </c>
    </row>
    <row r="19586" spans="1:12" x14ac:dyDescent="0.35">
      <c r="A19586" t="s">
        <v>19714</v>
      </c>
      <c r="B19586" s="93">
        <v>5215536761495</v>
      </c>
      <c r="C19586" t="s">
        <v>129</v>
      </c>
      <c r="D19586" t="s">
        <v>130</v>
      </c>
      <c r="E19586">
        <v>1</v>
      </c>
      <c r="F19586">
        <v>1</v>
      </c>
      <c r="G19586">
        <v>1</v>
      </c>
      <c r="H19586"/>
      <c r="I19586">
        <v>1</v>
      </c>
      <c r="J19586" s="95">
        <v>45824.603472222225</v>
      </c>
      <c r="K19586">
        <v>1</v>
      </c>
      <c r="L19586" s="95">
        <v>45824.604166666664</v>
      </c>
    </row>
    <row r="19587" spans="1:12" x14ac:dyDescent="0.35">
      <c r="A19587" t="s">
        <v>19715</v>
      </c>
      <c r="B19587" s="93">
        <v>5219511706230</v>
      </c>
      <c r="C19587" t="s">
        <v>129</v>
      </c>
      <c r="D19587" t="s">
        <v>130</v>
      </c>
      <c r="E19587">
        <v>1</v>
      </c>
      <c r="F19587">
        <v>0</v>
      </c>
      <c r="G19587">
        <v>1</v>
      </c>
      <c r="H19587"/>
      <c r="I19587">
        <v>1</v>
      </c>
      <c r="J19587" s="95">
        <v>45824.609027777777</v>
      </c>
      <c r="K19587">
        <v>0</v>
      </c>
    </row>
    <row r="19588" spans="1:12" x14ac:dyDescent="0.35">
      <c r="A19588" t="s">
        <v>19716</v>
      </c>
      <c r="B19588" s="93">
        <v>5215513531549</v>
      </c>
      <c r="C19588" t="s">
        <v>129</v>
      </c>
      <c r="D19588" t="s">
        <v>130</v>
      </c>
      <c r="E19588">
        <v>1</v>
      </c>
      <c r="F19588">
        <v>1</v>
      </c>
      <c r="G19588">
        <v>1</v>
      </c>
      <c r="H19588"/>
      <c r="I19588">
        <v>1</v>
      </c>
      <c r="J19588" s="95">
        <v>45824.609027777777</v>
      </c>
      <c r="K19588">
        <v>1</v>
      </c>
      <c r="L19588" s="95">
        <v>45824.637499999997</v>
      </c>
    </row>
    <row r="19589" spans="1:12" x14ac:dyDescent="0.35">
      <c r="A19589" t="s">
        <v>19717</v>
      </c>
      <c r="B19589" s="93">
        <v>5218112217776</v>
      </c>
      <c r="C19589" t="s">
        <v>129</v>
      </c>
      <c r="D19589" t="s">
        <v>130</v>
      </c>
      <c r="E19589">
        <v>1</v>
      </c>
      <c r="F19589">
        <v>1</v>
      </c>
      <c r="G19589">
        <v>1</v>
      </c>
      <c r="H19589"/>
      <c r="I19589">
        <v>1</v>
      </c>
      <c r="J19589" s="95">
        <v>45824.606249999997</v>
      </c>
      <c r="K19589">
        <v>1</v>
      </c>
      <c r="L19589" s="95">
        <v>45824.672222222223</v>
      </c>
    </row>
    <row r="19590" spans="1:12" x14ac:dyDescent="0.35">
      <c r="A19590" t="s">
        <v>19718</v>
      </c>
      <c r="B19590" s="93">
        <v>5217651064582</v>
      </c>
      <c r="C19590" t="s">
        <v>129</v>
      </c>
      <c r="D19590" t="s">
        <v>130</v>
      </c>
      <c r="E19590">
        <v>1</v>
      </c>
      <c r="F19590">
        <v>1</v>
      </c>
      <c r="G19590">
        <v>1</v>
      </c>
      <c r="H19590"/>
      <c r="I19590">
        <v>1</v>
      </c>
      <c r="J19590" s="95">
        <v>45824.602083333331</v>
      </c>
      <c r="K19590">
        <v>1</v>
      </c>
      <c r="L19590" s="95">
        <v>45824.611805555556</v>
      </c>
    </row>
    <row r="19591" spans="1:12" x14ac:dyDescent="0.35">
      <c r="A19591" t="s">
        <v>19719</v>
      </c>
      <c r="B19591" s="93">
        <v>5215522410331</v>
      </c>
      <c r="C19591" t="s">
        <v>129</v>
      </c>
      <c r="D19591" t="s">
        <v>130</v>
      </c>
      <c r="E19591">
        <v>1</v>
      </c>
      <c r="F19591">
        <v>1</v>
      </c>
      <c r="G19591">
        <v>1</v>
      </c>
      <c r="H19591"/>
      <c r="I19591">
        <v>1</v>
      </c>
      <c r="J19591" s="95">
        <v>45824.60833333333</v>
      </c>
      <c r="K19591">
        <v>1</v>
      </c>
      <c r="L19591" s="95">
        <v>45824.787499999999</v>
      </c>
    </row>
    <row r="19592" spans="1:12" x14ac:dyDescent="0.35">
      <c r="A19592" t="s">
        <v>19720</v>
      </c>
      <c r="B19592" s="93">
        <v>5217223809903</v>
      </c>
      <c r="C19592" t="s">
        <v>129</v>
      </c>
      <c r="D19592" t="s">
        <v>130</v>
      </c>
      <c r="E19592">
        <v>1</v>
      </c>
      <c r="F19592">
        <v>1</v>
      </c>
      <c r="G19592">
        <v>1</v>
      </c>
      <c r="H19592"/>
      <c r="I19592">
        <v>1</v>
      </c>
      <c r="J19592" s="95">
        <v>45824.61041666667</v>
      </c>
      <c r="K19592">
        <v>1</v>
      </c>
      <c r="L19592" s="95">
        <v>45824.646527777775</v>
      </c>
    </row>
    <row r="19593" spans="1:12" x14ac:dyDescent="0.35">
      <c r="A19593" t="s">
        <v>19721</v>
      </c>
      <c r="B19593" s="93">
        <v>5217772340081</v>
      </c>
      <c r="C19593" t="s">
        <v>129</v>
      </c>
      <c r="D19593" t="s">
        <v>130</v>
      </c>
      <c r="E19593">
        <v>1</v>
      </c>
      <c r="F19593">
        <v>1</v>
      </c>
      <c r="G19593">
        <v>1</v>
      </c>
      <c r="H19593"/>
      <c r="I19593">
        <v>1</v>
      </c>
      <c r="J19593" s="95">
        <v>45824.617361111108</v>
      </c>
      <c r="K19593">
        <v>1</v>
      </c>
      <c r="L19593" s="95">
        <v>45824.654166666667</v>
      </c>
    </row>
    <row r="19594" spans="1:12" x14ac:dyDescent="0.35">
      <c r="A19594" t="s">
        <v>19722</v>
      </c>
      <c r="B19594" s="93">
        <v>5215514925934</v>
      </c>
      <c r="C19594" t="s">
        <v>129</v>
      </c>
      <c r="D19594" t="s">
        <v>130</v>
      </c>
      <c r="E19594">
        <v>1</v>
      </c>
      <c r="F19594">
        <v>1</v>
      </c>
      <c r="G19594">
        <v>1</v>
      </c>
      <c r="H19594"/>
      <c r="I19594">
        <v>1</v>
      </c>
      <c r="J19594" s="95">
        <v>45824.605555555558</v>
      </c>
      <c r="K19594">
        <v>1</v>
      </c>
      <c r="L19594" s="95">
        <v>45824.609027777777</v>
      </c>
    </row>
    <row r="19595" spans="1:12" x14ac:dyDescent="0.35">
      <c r="A19595" t="s">
        <v>19723</v>
      </c>
      <c r="B19595" s="93">
        <v>5213314553462</v>
      </c>
      <c r="C19595" t="s">
        <v>129</v>
      </c>
      <c r="D19595" t="s">
        <v>130</v>
      </c>
      <c r="E19595">
        <v>0</v>
      </c>
      <c r="F19595">
        <v>0</v>
      </c>
      <c r="G19595">
        <v>0</v>
      </c>
      <c r="H19595" s="95">
        <v>45824.607638888891</v>
      </c>
      <c r="I19595">
        <v>0</v>
      </c>
      <c r="K19595">
        <v>0</v>
      </c>
    </row>
    <row r="19596" spans="1:12" x14ac:dyDescent="0.35">
      <c r="A19596" t="s">
        <v>19724</v>
      </c>
      <c r="B19596" s="93">
        <v>5218116404649</v>
      </c>
      <c r="C19596" t="s">
        <v>129</v>
      </c>
      <c r="D19596" t="s">
        <v>130</v>
      </c>
      <c r="E19596">
        <v>1</v>
      </c>
      <c r="F19596">
        <v>0</v>
      </c>
      <c r="G19596">
        <v>1</v>
      </c>
      <c r="H19596"/>
      <c r="I19596">
        <v>1</v>
      </c>
      <c r="J19596" s="95">
        <v>45824.604861111111</v>
      </c>
      <c r="K19596">
        <v>0</v>
      </c>
    </row>
    <row r="19597" spans="1:12" x14ac:dyDescent="0.35">
      <c r="A19597" t="s">
        <v>19725</v>
      </c>
      <c r="B19597" s="93">
        <v>5219992287915</v>
      </c>
      <c r="C19597" t="s">
        <v>129</v>
      </c>
      <c r="D19597" t="s">
        <v>130</v>
      </c>
      <c r="E19597">
        <v>1</v>
      </c>
      <c r="F19597">
        <v>0</v>
      </c>
      <c r="G19597">
        <v>1</v>
      </c>
      <c r="H19597"/>
      <c r="I19597">
        <v>1</v>
      </c>
      <c r="J19597" s="95">
        <v>45824.606249999997</v>
      </c>
      <c r="K19597">
        <v>0</v>
      </c>
    </row>
    <row r="19598" spans="1:12" x14ac:dyDescent="0.35">
      <c r="A19598" t="s">
        <v>19726</v>
      </c>
      <c r="B19598" s="93">
        <v>5212222425309</v>
      </c>
      <c r="C19598" t="s">
        <v>129</v>
      </c>
      <c r="D19598" t="s">
        <v>130</v>
      </c>
      <c r="E19598">
        <v>0</v>
      </c>
      <c r="F19598">
        <v>0</v>
      </c>
      <c r="G19598">
        <v>0</v>
      </c>
      <c r="H19598" s="95">
        <v>45824.604861111111</v>
      </c>
      <c r="I19598">
        <v>0</v>
      </c>
      <c r="K19598">
        <v>0</v>
      </c>
    </row>
    <row r="19599" spans="1:12" x14ac:dyDescent="0.35">
      <c r="A19599" t="s">
        <v>19727</v>
      </c>
      <c r="B19599" s="93">
        <v>5219671815445</v>
      </c>
      <c r="C19599" t="s">
        <v>129</v>
      </c>
      <c r="D19599" t="s">
        <v>130</v>
      </c>
      <c r="E19599">
        <v>1</v>
      </c>
      <c r="F19599">
        <v>1</v>
      </c>
      <c r="G19599">
        <v>1</v>
      </c>
      <c r="H19599"/>
      <c r="I19599">
        <v>1</v>
      </c>
      <c r="J19599" s="95">
        <v>45824.60833333333</v>
      </c>
      <c r="K19599">
        <v>1</v>
      </c>
      <c r="L19599" s="95">
        <v>45824.621527777781</v>
      </c>
    </row>
    <row r="19600" spans="1:12" x14ac:dyDescent="0.35">
      <c r="A19600" t="s">
        <v>19728</v>
      </c>
      <c r="B19600" s="93">
        <v>5215532736564</v>
      </c>
      <c r="C19600" t="s">
        <v>129</v>
      </c>
      <c r="D19600" t="s">
        <v>130</v>
      </c>
      <c r="E19600">
        <v>1</v>
      </c>
      <c r="F19600">
        <v>1</v>
      </c>
      <c r="G19600">
        <v>1</v>
      </c>
      <c r="H19600"/>
      <c r="I19600">
        <v>1</v>
      </c>
      <c r="J19600" s="95">
        <v>45824.604861111111</v>
      </c>
      <c r="K19600">
        <v>1</v>
      </c>
      <c r="L19600" s="95">
        <v>45825.149305555555</v>
      </c>
    </row>
    <row r="19601" spans="1:12" x14ac:dyDescent="0.35">
      <c r="A19601" t="s">
        <v>19729</v>
      </c>
      <c r="B19601" s="93">
        <v>5215564238608</v>
      </c>
      <c r="C19601" t="s">
        <v>129</v>
      </c>
      <c r="D19601" t="s">
        <v>130</v>
      </c>
      <c r="E19601">
        <v>1</v>
      </c>
      <c r="F19601">
        <v>1</v>
      </c>
      <c r="G19601">
        <v>1</v>
      </c>
      <c r="H19601"/>
      <c r="I19601">
        <v>1</v>
      </c>
      <c r="J19601" s="95">
        <v>45824.602083333331</v>
      </c>
      <c r="K19601">
        <v>1</v>
      </c>
      <c r="L19601" s="95">
        <v>45824.864583333336</v>
      </c>
    </row>
    <row r="19602" spans="1:12" x14ac:dyDescent="0.35">
      <c r="A19602" t="s">
        <v>19730</v>
      </c>
      <c r="B19602" s="93">
        <v>5216141277993</v>
      </c>
      <c r="C19602" t="s">
        <v>129</v>
      </c>
      <c r="D19602" t="s">
        <v>130</v>
      </c>
      <c r="E19602">
        <v>0</v>
      </c>
      <c r="F19602">
        <v>0</v>
      </c>
      <c r="G19602">
        <v>0</v>
      </c>
      <c r="H19602" s="95">
        <v>45824.606249999997</v>
      </c>
      <c r="I19602">
        <v>0</v>
      </c>
      <c r="K19602">
        <v>0</v>
      </c>
    </row>
    <row r="19603" spans="1:12" x14ac:dyDescent="0.35">
      <c r="A19603" t="s">
        <v>19731</v>
      </c>
      <c r="B19603" s="93">
        <v>5216484655740</v>
      </c>
      <c r="C19603" t="s">
        <v>129</v>
      </c>
      <c r="D19603" t="s">
        <v>130</v>
      </c>
      <c r="E19603">
        <v>1</v>
      </c>
      <c r="F19603">
        <v>1</v>
      </c>
      <c r="G19603">
        <v>1</v>
      </c>
      <c r="H19603"/>
      <c r="I19603">
        <v>1</v>
      </c>
      <c r="J19603" s="95">
        <v>45824.604861111111</v>
      </c>
      <c r="K19603">
        <v>1</v>
      </c>
      <c r="L19603" s="95">
        <v>45824.679861111108</v>
      </c>
    </row>
    <row r="19604" spans="1:12" x14ac:dyDescent="0.35">
      <c r="A19604" t="s">
        <v>19732</v>
      </c>
      <c r="B19604" s="93">
        <v>5213511225620</v>
      </c>
      <c r="C19604" t="s">
        <v>129</v>
      </c>
      <c r="D19604" t="s">
        <v>130</v>
      </c>
      <c r="E19604">
        <v>1</v>
      </c>
      <c r="F19604">
        <v>0</v>
      </c>
      <c r="G19604">
        <v>1</v>
      </c>
      <c r="H19604"/>
      <c r="I19604">
        <v>1</v>
      </c>
      <c r="J19604" s="95">
        <v>45824.604861111111</v>
      </c>
      <c r="K19604">
        <v>0</v>
      </c>
    </row>
    <row r="19605" spans="1:12" x14ac:dyDescent="0.35">
      <c r="A19605" t="s">
        <v>19733</v>
      </c>
      <c r="B19605" s="93">
        <v>5215512957011</v>
      </c>
      <c r="C19605" t="s">
        <v>129</v>
      </c>
      <c r="D19605" t="s">
        <v>130</v>
      </c>
      <c r="E19605">
        <v>1</v>
      </c>
      <c r="F19605">
        <v>0</v>
      </c>
      <c r="G19605">
        <v>1</v>
      </c>
      <c r="H19605"/>
      <c r="I19605">
        <v>1</v>
      </c>
      <c r="J19605" s="95">
        <v>45824.60833333333</v>
      </c>
      <c r="K19605">
        <v>0</v>
      </c>
    </row>
    <row r="19606" spans="1:12" x14ac:dyDescent="0.35">
      <c r="A19606" t="s">
        <v>19734</v>
      </c>
      <c r="B19606" s="93">
        <v>5214921172938</v>
      </c>
      <c r="C19606" t="s">
        <v>129</v>
      </c>
      <c r="D19606" t="s">
        <v>130</v>
      </c>
      <c r="E19606">
        <v>1</v>
      </c>
      <c r="F19606">
        <v>1</v>
      </c>
      <c r="G19606">
        <v>1</v>
      </c>
      <c r="H19606"/>
      <c r="I19606">
        <v>1</v>
      </c>
      <c r="J19606" s="95">
        <v>45824.604166666664</v>
      </c>
      <c r="K19606">
        <v>1</v>
      </c>
      <c r="L19606" s="95">
        <v>45824.654861111114</v>
      </c>
    </row>
    <row r="19607" spans="1:12" x14ac:dyDescent="0.35">
      <c r="A19607" t="s">
        <v>19735</v>
      </c>
      <c r="B19607" s="93">
        <v>5214981238363</v>
      </c>
      <c r="C19607" t="s">
        <v>129</v>
      </c>
      <c r="D19607" t="s">
        <v>130</v>
      </c>
      <c r="E19607">
        <v>1</v>
      </c>
      <c r="F19607">
        <v>0</v>
      </c>
      <c r="G19607">
        <v>1</v>
      </c>
      <c r="H19607"/>
      <c r="I19607">
        <v>1</v>
      </c>
      <c r="J19607" s="95">
        <v>45824.60833333333</v>
      </c>
      <c r="K19607">
        <v>0</v>
      </c>
    </row>
    <row r="19608" spans="1:12" x14ac:dyDescent="0.35">
      <c r="A19608" t="s">
        <v>19736</v>
      </c>
      <c r="B19608" s="93">
        <v>5215529726837</v>
      </c>
      <c r="C19608" t="s">
        <v>129</v>
      </c>
      <c r="D19608" t="s">
        <v>130</v>
      </c>
      <c r="E19608">
        <v>1</v>
      </c>
      <c r="F19608">
        <v>1</v>
      </c>
      <c r="G19608">
        <v>1</v>
      </c>
      <c r="H19608"/>
      <c r="I19608">
        <v>1</v>
      </c>
      <c r="J19608" s="95">
        <v>45824.607638888891</v>
      </c>
      <c r="K19608">
        <v>1</v>
      </c>
      <c r="L19608" s="95">
        <v>45824.611805555556</v>
      </c>
    </row>
    <row r="19609" spans="1:12" x14ac:dyDescent="0.35">
      <c r="A19609" t="s">
        <v>19737</v>
      </c>
      <c r="B19609" s="93">
        <v>5216869465961</v>
      </c>
      <c r="C19609" t="s">
        <v>129</v>
      </c>
      <c r="D19609" t="s">
        <v>130</v>
      </c>
      <c r="E19609">
        <v>1</v>
      </c>
      <c r="F19609">
        <v>0</v>
      </c>
      <c r="G19609">
        <v>1</v>
      </c>
      <c r="H19609"/>
      <c r="I19609">
        <v>1</v>
      </c>
      <c r="J19609" s="95">
        <v>45824.604166666664</v>
      </c>
      <c r="K19609">
        <v>0</v>
      </c>
    </row>
    <row r="19610" spans="1:12" x14ac:dyDescent="0.35">
      <c r="A19610" t="s">
        <v>19738</v>
      </c>
      <c r="B19610" s="93">
        <v>5217711869741</v>
      </c>
      <c r="C19610" t="s">
        <v>129</v>
      </c>
      <c r="D19610" t="s">
        <v>130</v>
      </c>
      <c r="E19610">
        <v>1</v>
      </c>
      <c r="F19610">
        <v>0</v>
      </c>
      <c r="G19610">
        <v>1</v>
      </c>
      <c r="H19610"/>
      <c r="I19610">
        <v>1</v>
      </c>
      <c r="J19610" s="95">
        <v>45824.692361111112</v>
      </c>
      <c r="K19610">
        <v>0</v>
      </c>
    </row>
    <row r="19611" spans="1:12" x14ac:dyDescent="0.35">
      <c r="A19611" t="s">
        <v>19739</v>
      </c>
      <c r="B19611" s="93">
        <v>5214921008483</v>
      </c>
      <c r="C19611" t="s">
        <v>129</v>
      </c>
      <c r="D19611" t="s">
        <v>130</v>
      </c>
      <c r="E19611">
        <v>0</v>
      </c>
      <c r="F19611">
        <v>0</v>
      </c>
      <c r="G19611">
        <v>0</v>
      </c>
      <c r="H19611" s="95">
        <v>45824.606944444444</v>
      </c>
      <c r="I19611">
        <v>0</v>
      </c>
      <c r="K19611">
        <v>0</v>
      </c>
    </row>
    <row r="19612" spans="1:12" x14ac:dyDescent="0.35">
      <c r="A19612" t="s">
        <v>19740</v>
      </c>
      <c r="B19612" s="93">
        <v>5213315004807</v>
      </c>
      <c r="C19612" t="s">
        <v>129</v>
      </c>
      <c r="D19612" t="s">
        <v>130</v>
      </c>
      <c r="E19612">
        <v>0</v>
      </c>
      <c r="F19612">
        <v>0</v>
      </c>
      <c r="G19612">
        <v>0</v>
      </c>
      <c r="H19612" s="95">
        <v>45824.603472222225</v>
      </c>
      <c r="I19612">
        <v>0</v>
      </c>
      <c r="K19612">
        <v>0</v>
      </c>
    </row>
    <row r="19613" spans="1:12" x14ac:dyDescent="0.35">
      <c r="A19613" t="s">
        <v>19741</v>
      </c>
      <c r="B19613" s="93">
        <v>5213318291645</v>
      </c>
      <c r="C19613" t="s">
        <v>129</v>
      </c>
      <c r="D19613" t="s">
        <v>130</v>
      </c>
      <c r="E19613">
        <v>1</v>
      </c>
      <c r="F19613">
        <v>1</v>
      </c>
      <c r="G19613">
        <v>1</v>
      </c>
      <c r="H19613"/>
      <c r="I19613">
        <v>1</v>
      </c>
      <c r="J19613" s="95">
        <v>45824.606944444444</v>
      </c>
      <c r="K19613">
        <v>1</v>
      </c>
      <c r="L19613" s="95">
        <v>45824.747916666667</v>
      </c>
    </row>
    <row r="19614" spans="1:12" x14ac:dyDescent="0.35">
      <c r="A19614" t="s">
        <v>19742</v>
      </c>
      <c r="B19614" s="93">
        <v>5217713317044</v>
      </c>
      <c r="C19614" t="s">
        <v>129</v>
      </c>
      <c r="D19614" t="s">
        <v>130</v>
      </c>
      <c r="E19614">
        <v>0</v>
      </c>
      <c r="F19614">
        <v>0</v>
      </c>
      <c r="G19614">
        <v>0</v>
      </c>
      <c r="H19614" s="95">
        <v>45824.604166666664</v>
      </c>
      <c r="I19614">
        <v>0</v>
      </c>
      <c r="K19614">
        <v>0</v>
      </c>
    </row>
    <row r="19615" spans="1:12" x14ac:dyDescent="0.35">
      <c r="A19615" t="s">
        <v>19743</v>
      </c>
      <c r="B19615" s="93">
        <v>5215537021584</v>
      </c>
      <c r="C19615" t="s">
        <v>129</v>
      </c>
      <c r="D19615" t="s">
        <v>130</v>
      </c>
      <c r="E19615">
        <v>1</v>
      </c>
      <c r="F19615">
        <v>1</v>
      </c>
      <c r="G19615">
        <v>1</v>
      </c>
      <c r="H19615"/>
      <c r="I19615">
        <v>1</v>
      </c>
      <c r="J19615" s="95">
        <v>45824.606249999997</v>
      </c>
      <c r="K19615">
        <v>1</v>
      </c>
      <c r="L19615" s="95">
        <v>45824.616666666669</v>
      </c>
    </row>
    <row r="19616" spans="1:12" x14ac:dyDescent="0.35">
      <c r="A19616" t="s">
        <v>19744</v>
      </c>
      <c r="B19616" s="93">
        <v>5219171261360</v>
      </c>
      <c r="C19616" t="s">
        <v>129</v>
      </c>
      <c r="D19616" t="s">
        <v>130</v>
      </c>
      <c r="E19616">
        <v>1</v>
      </c>
      <c r="F19616">
        <v>1</v>
      </c>
      <c r="G19616">
        <v>1</v>
      </c>
      <c r="H19616"/>
      <c r="I19616">
        <v>1</v>
      </c>
      <c r="J19616" s="95">
        <v>45824.606249999997</v>
      </c>
      <c r="K19616">
        <v>1</v>
      </c>
      <c r="L19616" s="95">
        <v>45824.62777777778</v>
      </c>
    </row>
    <row r="19617" spans="1:12" x14ac:dyDescent="0.35">
      <c r="A19617" t="s">
        <v>19745</v>
      </c>
      <c r="B19617" s="93">
        <v>5215580341569</v>
      </c>
      <c r="C19617" t="s">
        <v>129</v>
      </c>
      <c r="D19617" t="s">
        <v>130</v>
      </c>
      <c r="E19617">
        <v>1</v>
      </c>
      <c r="F19617">
        <v>0</v>
      </c>
      <c r="G19617">
        <v>1</v>
      </c>
      <c r="H19617"/>
      <c r="I19617">
        <v>1</v>
      </c>
      <c r="J19617" s="95">
        <v>45824.602777777778</v>
      </c>
      <c r="K19617">
        <v>0</v>
      </c>
    </row>
    <row r="19618" spans="1:12" x14ac:dyDescent="0.35">
      <c r="A19618" t="s">
        <v>19746</v>
      </c>
      <c r="B19618" s="93">
        <v>5212221502354</v>
      </c>
      <c r="C19618" t="s">
        <v>129</v>
      </c>
      <c r="D19618" t="s">
        <v>130</v>
      </c>
      <c r="E19618">
        <v>1</v>
      </c>
      <c r="F19618">
        <v>0</v>
      </c>
      <c r="G19618">
        <v>1</v>
      </c>
      <c r="H19618"/>
      <c r="I19618">
        <v>1</v>
      </c>
      <c r="J19618" s="95">
        <v>45824.604166666664</v>
      </c>
      <c r="K19618">
        <v>0</v>
      </c>
    </row>
    <row r="19619" spans="1:12" x14ac:dyDescent="0.35">
      <c r="A19619" t="s">
        <v>19747</v>
      </c>
      <c r="B19619" s="93">
        <v>5216861216536</v>
      </c>
      <c r="C19619" t="s">
        <v>129</v>
      </c>
      <c r="D19619" t="s">
        <v>130</v>
      </c>
      <c r="E19619">
        <v>1</v>
      </c>
      <c r="F19619">
        <v>1</v>
      </c>
      <c r="G19619">
        <v>1</v>
      </c>
      <c r="H19619"/>
      <c r="I19619">
        <v>1</v>
      </c>
      <c r="J19619" s="95">
        <v>45824.603472222225</v>
      </c>
      <c r="K19619">
        <v>1</v>
      </c>
      <c r="L19619" s="95">
        <v>45824.620833333334</v>
      </c>
    </row>
    <row r="19620" spans="1:12" x14ac:dyDescent="0.35">
      <c r="A19620" t="s">
        <v>19748</v>
      </c>
      <c r="B19620" s="93">
        <v>5214433759732</v>
      </c>
      <c r="C19620" t="s">
        <v>129</v>
      </c>
      <c r="D19620" t="s">
        <v>130</v>
      </c>
      <c r="E19620">
        <v>1</v>
      </c>
      <c r="F19620">
        <v>0</v>
      </c>
      <c r="G19620">
        <v>1</v>
      </c>
      <c r="H19620"/>
      <c r="I19620">
        <v>1</v>
      </c>
      <c r="J19620" s="95">
        <v>45824.607638888891</v>
      </c>
      <c r="K19620">
        <v>0</v>
      </c>
    </row>
    <row r="19621" spans="1:12" x14ac:dyDescent="0.35">
      <c r="A19621" t="s">
        <v>19749</v>
      </c>
      <c r="B19621" s="93">
        <v>5215578195993</v>
      </c>
      <c r="C19621" t="s">
        <v>129</v>
      </c>
      <c r="D19621" t="s">
        <v>130</v>
      </c>
      <c r="E19621">
        <v>1</v>
      </c>
      <c r="F19621">
        <v>0</v>
      </c>
      <c r="G19621">
        <v>1</v>
      </c>
      <c r="H19621"/>
      <c r="I19621">
        <v>1</v>
      </c>
      <c r="J19621" s="95">
        <v>45824.609027777777</v>
      </c>
      <c r="K19621">
        <v>0</v>
      </c>
    </row>
    <row r="19622" spans="1:12" x14ac:dyDescent="0.35">
      <c r="A19622" t="s">
        <v>19750</v>
      </c>
      <c r="B19622" s="93">
        <v>5212491014217</v>
      </c>
      <c r="C19622" t="s">
        <v>129</v>
      </c>
      <c r="D19622" t="s">
        <v>130</v>
      </c>
      <c r="E19622">
        <v>1</v>
      </c>
      <c r="F19622">
        <v>0</v>
      </c>
      <c r="G19622">
        <v>1</v>
      </c>
      <c r="H19622"/>
      <c r="I19622">
        <v>1</v>
      </c>
      <c r="J19622" s="95">
        <v>45824.602777777778</v>
      </c>
      <c r="K19622">
        <v>0</v>
      </c>
    </row>
    <row r="19623" spans="1:12" x14ac:dyDescent="0.35">
      <c r="A19623" t="s">
        <v>19751</v>
      </c>
      <c r="B19623" s="93">
        <v>5212271085303</v>
      </c>
      <c r="C19623" t="s">
        <v>129</v>
      </c>
      <c r="D19623" t="s">
        <v>130</v>
      </c>
      <c r="E19623">
        <v>1</v>
      </c>
      <c r="F19623">
        <v>1</v>
      </c>
      <c r="G19623">
        <v>1</v>
      </c>
      <c r="H19623"/>
      <c r="I19623">
        <v>1</v>
      </c>
      <c r="J19623" s="95">
        <v>45824.60833333333</v>
      </c>
      <c r="K19623">
        <v>1</v>
      </c>
      <c r="L19623" s="95">
        <v>45824.620833333334</v>
      </c>
    </row>
    <row r="19624" spans="1:12" x14ac:dyDescent="0.35">
      <c r="A19624" t="s">
        <v>19752</v>
      </c>
      <c r="B19624" s="93">
        <v>5215529413409</v>
      </c>
      <c r="C19624" t="s">
        <v>129</v>
      </c>
      <c r="D19624" t="s">
        <v>130</v>
      </c>
      <c r="E19624">
        <v>1</v>
      </c>
      <c r="F19624">
        <v>1</v>
      </c>
      <c r="G19624">
        <v>1</v>
      </c>
      <c r="H19624"/>
      <c r="I19624">
        <v>1</v>
      </c>
      <c r="J19624" s="95">
        <v>45824.604861111111</v>
      </c>
      <c r="K19624">
        <v>1</v>
      </c>
      <c r="L19624" s="95">
        <v>45826.179166666669</v>
      </c>
    </row>
    <row r="19625" spans="1:12" x14ac:dyDescent="0.35">
      <c r="A19625" t="s">
        <v>19753</v>
      </c>
      <c r="B19625" s="93">
        <v>5214444205180</v>
      </c>
      <c r="C19625" t="s">
        <v>129</v>
      </c>
      <c r="D19625" t="s">
        <v>130</v>
      </c>
      <c r="E19625">
        <v>1</v>
      </c>
      <c r="F19625">
        <v>1</v>
      </c>
      <c r="G19625">
        <v>1</v>
      </c>
      <c r="H19625"/>
      <c r="I19625">
        <v>1</v>
      </c>
      <c r="J19625" s="95">
        <v>45824.606249999997</v>
      </c>
      <c r="K19625">
        <v>1</v>
      </c>
      <c r="L19625" s="95">
        <v>45824.631249999999</v>
      </c>
    </row>
    <row r="19626" spans="1:12" x14ac:dyDescent="0.35">
      <c r="A19626" t="s">
        <v>19754</v>
      </c>
      <c r="B19626" s="93">
        <v>5215566117887</v>
      </c>
      <c r="C19626" t="s">
        <v>129</v>
      </c>
      <c r="D19626" t="s">
        <v>130</v>
      </c>
      <c r="E19626">
        <v>1</v>
      </c>
      <c r="F19626">
        <v>0</v>
      </c>
      <c r="G19626">
        <v>1</v>
      </c>
      <c r="H19626"/>
      <c r="I19626">
        <v>1</v>
      </c>
      <c r="J19626" s="95">
        <v>45824.604166666664</v>
      </c>
      <c r="K19626">
        <v>0</v>
      </c>
    </row>
    <row r="19627" spans="1:12" x14ac:dyDescent="0.35">
      <c r="A19627" t="s">
        <v>19755</v>
      </c>
      <c r="B19627" s="93">
        <v>5214433302549</v>
      </c>
      <c r="C19627" t="s">
        <v>129</v>
      </c>
      <c r="D19627" t="s">
        <v>130</v>
      </c>
      <c r="E19627">
        <v>1</v>
      </c>
      <c r="F19627">
        <v>1</v>
      </c>
      <c r="G19627">
        <v>1</v>
      </c>
      <c r="H19627"/>
      <c r="I19627">
        <v>1</v>
      </c>
      <c r="J19627" s="95">
        <v>45824.606944444444</v>
      </c>
      <c r="K19627">
        <v>1</v>
      </c>
      <c r="L19627" s="95">
        <v>45824.660416666666</v>
      </c>
    </row>
    <row r="19628" spans="1:12" x14ac:dyDescent="0.35">
      <c r="A19628" t="s">
        <v>19756</v>
      </c>
      <c r="B19628" s="93">
        <v>5217621162647</v>
      </c>
      <c r="C19628" t="s">
        <v>129</v>
      </c>
      <c r="D19628" t="s">
        <v>130</v>
      </c>
      <c r="E19628">
        <v>1</v>
      </c>
      <c r="F19628">
        <v>1</v>
      </c>
      <c r="G19628">
        <v>1</v>
      </c>
      <c r="H19628"/>
      <c r="I19628">
        <v>1</v>
      </c>
      <c r="J19628" s="95">
        <v>45824.606944444444</v>
      </c>
      <c r="K19628">
        <v>1</v>
      </c>
      <c r="L19628" s="95">
        <v>45824.60833333333</v>
      </c>
    </row>
    <row r="19629" spans="1:12" x14ac:dyDescent="0.35">
      <c r="A19629" t="s">
        <v>19757</v>
      </c>
      <c r="B19629" s="93">
        <v>5213316990881</v>
      </c>
      <c r="C19629" t="s">
        <v>129</v>
      </c>
      <c r="D19629" t="s">
        <v>130</v>
      </c>
      <c r="E19629">
        <v>1</v>
      </c>
      <c r="F19629">
        <v>0</v>
      </c>
      <c r="G19629">
        <v>1</v>
      </c>
      <c r="H19629"/>
      <c r="I19629">
        <v>1</v>
      </c>
      <c r="J19629" s="95">
        <v>45824.605555555558</v>
      </c>
      <c r="K19629">
        <v>0</v>
      </c>
    </row>
    <row r="19630" spans="1:12" x14ac:dyDescent="0.35">
      <c r="A19630" t="s">
        <v>19758</v>
      </c>
      <c r="B19630" s="93">
        <v>5215531122960</v>
      </c>
      <c r="C19630" t="s">
        <v>129</v>
      </c>
      <c r="D19630" t="s">
        <v>130</v>
      </c>
      <c r="E19630">
        <v>1</v>
      </c>
      <c r="F19630">
        <v>0</v>
      </c>
      <c r="G19630">
        <v>1</v>
      </c>
      <c r="H19630"/>
      <c r="I19630">
        <v>1</v>
      </c>
      <c r="J19630" s="95">
        <v>45824.609027777777</v>
      </c>
      <c r="K19630">
        <v>0</v>
      </c>
    </row>
    <row r="19631" spans="1:12" x14ac:dyDescent="0.35">
      <c r="A19631" t="s">
        <v>19759</v>
      </c>
      <c r="B19631" s="93">
        <v>5219531517910</v>
      </c>
      <c r="C19631" t="s">
        <v>129</v>
      </c>
      <c r="D19631" t="s">
        <v>130</v>
      </c>
      <c r="E19631">
        <v>1</v>
      </c>
      <c r="F19631">
        <v>1</v>
      </c>
      <c r="G19631">
        <v>1</v>
      </c>
      <c r="H19631"/>
      <c r="I19631">
        <v>1</v>
      </c>
      <c r="J19631" s="95">
        <v>45824.60833333333</v>
      </c>
      <c r="K19631">
        <v>1</v>
      </c>
      <c r="L19631" s="95">
        <v>45824.613194444442</v>
      </c>
    </row>
    <row r="19632" spans="1:12" x14ac:dyDescent="0.35">
      <c r="A19632" t="s">
        <v>19760</v>
      </c>
      <c r="B19632" s="93">
        <v>5214432654277</v>
      </c>
      <c r="C19632" t="s">
        <v>129</v>
      </c>
      <c r="D19632" t="s">
        <v>130</v>
      </c>
      <c r="E19632">
        <v>1</v>
      </c>
      <c r="F19632">
        <v>1</v>
      </c>
      <c r="G19632">
        <v>1</v>
      </c>
      <c r="H19632"/>
      <c r="I19632">
        <v>1</v>
      </c>
      <c r="J19632" s="95">
        <v>45824.603472222225</v>
      </c>
      <c r="K19632">
        <v>1</v>
      </c>
      <c r="L19632" s="95">
        <v>45824.606249999997</v>
      </c>
    </row>
    <row r="19633" spans="1:12" x14ac:dyDescent="0.35">
      <c r="A19633" t="s">
        <v>19761</v>
      </c>
      <c r="B19633" s="93">
        <v>5219371235674</v>
      </c>
      <c r="C19633" t="s">
        <v>129</v>
      </c>
      <c r="D19633" t="s">
        <v>130</v>
      </c>
      <c r="E19633">
        <v>1</v>
      </c>
      <c r="F19633">
        <v>1</v>
      </c>
      <c r="G19633">
        <v>1</v>
      </c>
      <c r="H19633"/>
      <c r="I19633">
        <v>1</v>
      </c>
      <c r="J19633" s="95">
        <v>45824.604166666664</v>
      </c>
      <c r="K19633">
        <v>1</v>
      </c>
      <c r="L19633" s="95">
        <v>45824.606944444444</v>
      </c>
    </row>
    <row r="19634" spans="1:12" x14ac:dyDescent="0.35">
      <c r="A19634" t="s">
        <v>19762</v>
      </c>
      <c r="B19634" s="93">
        <v>5212221861439</v>
      </c>
      <c r="C19634" t="s">
        <v>129</v>
      </c>
      <c r="D19634" t="s">
        <v>130</v>
      </c>
      <c r="E19634">
        <v>1</v>
      </c>
      <c r="F19634">
        <v>1</v>
      </c>
      <c r="G19634">
        <v>1</v>
      </c>
      <c r="H19634"/>
      <c r="I19634">
        <v>1</v>
      </c>
      <c r="J19634" s="95">
        <v>45824.609027777777</v>
      </c>
      <c r="K19634">
        <v>1</v>
      </c>
      <c r="L19634" s="95">
        <v>45824.609027777777</v>
      </c>
    </row>
    <row r="19635" spans="1:12" x14ac:dyDescent="0.35">
      <c r="A19635" t="s">
        <v>19763</v>
      </c>
      <c r="B19635" s="93">
        <v>5212323292178</v>
      </c>
      <c r="C19635" t="s">
        <v>129</v>
      </c>
      <c r="D19635" t="s">
        <v>130</v>
      </c>
      <c r="E19635">
        <v>0</v>
      </c>
      <c r="F19635">
        <v>0</v>
      </c>
      <c r="G19635">
        <v>0</v>
      </c>
      <c r="H19635" s="95">
        <v>45824.606944444444</v>
      </c>
      <c r="I19635">
        <v>0</v>
      </c>
      <c r="K19635">
        <v>0</v>
      </c>
    </row>
    <row r="19636" spans="1:12" x14ac:dyDescent="0.35">
      <c r="A19636" t="s">
        <v>19764</v>
      </c>
      <c r="B19636" s="93">
        <v>5214421272892</v>
      </c>
      <c r="C19636" t="s">
        <v>129</v>
      </c>
      <c r="D19636" t="s">
        <v>130</v>
      </c>
      <c r="E19636">
        <v>1</v>
      </c>
      <c r="F19636">
        <v>0</v>
      </c>
      <c r="G19636">
        <v>1</v>
      </c>
      <c r="H19636"/>
      <c r="I19636">
        <v>1</v>
      </c>
      <c r="J19636" s="95">
        <v>45824.603472222225</v>
      </c>
      <c r="K19636">
        <v>0</v>
      </c>
    </row>
    <row r="19637" spans="1:12" x14ac:dyDescent="0.35">
      <c r="A19637" t="s">
        <v>19765</v>
      </c>
      <c r="B19637" s="93">
        <v>5215540648644</v>
      </c>
      <c r="C19637" t="s">
        <v>129</v>
      </c>
      <c r="D19637" t="s">
        <v>130</v>
      </c>
      <c r="E19637">
        <v>0</v>
      </c>
      <c r="F19637">
        <v>0</v>
      </c>
      <c r="G19637">
        <v>0</v>
      </c>
      <c r="H19637" s="95">
        <v>45824.605555555558</v>
      </c>
      <c r="I19637">
        <v>0</v>
      </c>
      <c r="K19637">
        <v>0</v>
      </c>
    </row>
    <row r="19638" spans="1:12" x14ac:dyDescent="0.35">
      <c r="A19638" t="s">
        <v>19766</v>
      </c>
      <c r="B19638" s="93">
        <v>5215531495131</v>
      </c>
      <c r="C19638" t="s">
        <v>129</v>
      </c>
      <c r="D19638" t="s">
        <v>130</v>
      </c>
      <c r="E19638">
        <v>1</v>
      </c>
      <c r="F19638">
        <v>1</v>
      </c>
      <c r="G19638">
        <v>1</v>
      </c>
      <c r="H19638"/>
      <c r="I19638">
        <v>1</v>
      </c>
      <c r="J19638" s="95">
        <v>45824.606249999997</v>
      </c>
      <c r="K19638">
        <v>1</v>
      </c>
      <c r="L19638" s="95">
        <v>45824.606249999997</v>
      </c>
    </row>
    <row r="19639" spans="1:12" x14ac:dyDescent="0.35">
      <c r="A19639" t="s">
        <v>19767</v>
      </c>
      <c r="B19639" s="93">
        <v>5214791371338</v>
      </c>
      <c r="C19639" t="s">
        <v>129</v>
      </c>
      <c r="D19639" t="s">
        <v>130</v>
      </c>
      <c r="E19639">
        <v>1</v>
      </c>
      <c r="F19639">
        <v>1</v>
      </c>
      <c r="G19639">
        <v>1</v>
      </c>
      <c r="H19639"/>
      <c r="I19639">
        <v>1</v>
      </c>
      <c r="J19639" s="95">
        <v>45824.601388888892</v>
      </c>
      <c r="K19639">
        <v>1</v>
      </c>
      <c r="L19639" s="95">
        <v>45824.647916666669</v>
      </c>
    </row>
    <row r="19640" spans="1:12" x14ac:dyDescent="0.35">
      <c r="A19640" t="s">
        <v>19768</v>
      </c>
      <c r="B19640" s="93">
        <v>5217351435818</v>
      </c>
      <c r="C19640" t="s">
        <v>129</v>
      </c>
      <c r="D19640" t="s">
        <v>130</v>
      </c>
      <c r="E19640">
        <v>1</v>
      </c>
      <c r="F19640">
        <v>0</v>
      </c>
      <c r="G19640">
        <v>1</v>
      </c>
      <c r="H19640"/>
      <c r="I19640">
        <v>1</v>
      </c>
      <c r="J19640" s="95">
        <v>45824.603472222225</v>
      </c>
      <c r="K19640">
        <v>0</v>
      </c>
    </row>
    <row r="19641" spans="1:12" x14ac:dyDescent="0.35">
      <c r="A19641" t="s">
        <v>19769</v>
      </c>
      <c r="B19641" s="93">
        <v>5215527588835</v>
      </c>
      <c r="C19641" t="s">
        <v>129</v>
      </c>
      <c r="D19641" t="s">
        <v>130</v>
      </c>
      <c r="E19641">
        <v>1</v>
      </c>
      <c r="F19641">
        <v>0</v>
      </c>
      <c r="G19641">
        <v>1</v>
      </c>
      <c r="H19641"/>
      <c r="I19641">
        <v>1</v>
      </c>
      <c r="J19641" s="95">
        <v>45824.602777777778</v>
      </c>
      <c r="K19641">
        <v>0</v>
      </c>
    </row>
    <row r="19642" spans="1:12" x14ac:dyDescent="0.35">
      <c r="A19642" t="s">
        <v>19770</v>
      </c>
      <c r="B19642" s="93">
        <v>5214491551435</v>
      </c>
      <c r="C19642" t="s">
        <v>129</v>
      </c>
      <c r="D19642" t="s">
        <v>130</v>
      </c>
      <c r="E19642">
        <v>0</v>
      </c>
      <c r="F19642">
        <v>0</v>
      </c>
      <c r="G19642">
        <v>0</v>
      </c>
      <c r="H19642" s="95">
        <v>45824.606249999997</v>
      </c>
      <c r="I19642">
        <v>0</v>
      </c>
      <c r="K19642">
        <v>0</v>
      </c>
    </row>
    <row r="19643" spans="1:12" x14ac:dyDescent="0.35">
      <c r="A19643" t="s">
        <v>19771</v>
      </c>
      <c r="B19643" s="93">
        <v>5217773635238</v>
      </c>
      <c r="C19643" t="s">
        <v>129</v>
      </c>
      <c r="D19643" t="s">
        <v>130</v>
      </c>
      <c r="E19643">
        <v>0</v>
      </c>
      <c r="F19643">
        <v>0</v>
      </c>
      <c r="G19643">
        <v>0</v>
      </c>
      <c r="H19643" s="95">
        <v>45824.603472222225</v>
      </c>
      <c r="I19643">
        <v>0</v>
      </c>
      <c r="K19643">
        <v>0</v>
      </c>
    </row>
    <row r="19644" spans="1:12" x14ac:dyDescent="0.35">
      <c r="A19644" t="s">
        <v>19772</v>
      </c>
      <c r="B19644" s="93">
        <v>5219991047586</v>
      </c>
      <c r="C19644" t="s">
        <v>129</v>
      </c>
      <c r="D19644" t="s">
        <v>130</v>
      </c>
      <c r="E19644">
        <v>1</v>
      </c>
      <c r="F19644">
        <v>1</v>
      </c>
      <c r="G19644">
        <v>1</v>
      </c>
      <c r="H19644"/>
      <c r="I19644">
        <v>1</v>
      </c>
      <c r="J19644" s="95">
        <v>45824.693055555559</v>
      </c>
      <c r="K19644">
        <v>1</v>
      </c>
      <c r="L19644" s="95">
        <v>45824.704861111109</v>
      </c>
    </row>
    <row r="19645" spans="1:12" x14ac:dyDescent="0.35">
      <c r="A19645" t="s">
        <v>19773</v>
      </c>
      <c r="B19645" s="93">
        <v>5212223323072</v>
      </c>
      <c r="C19645" t="s">
        <v>129</v>
      </c>
      <c r="D19645" t="s">
        <v>130</v>
      </c>
      <c r="E19645">
        <v>1</v>
      </c>
      <c r="F19645">
        <v>1</v>
      </c>
      <c r="G19645">
        <v>1</v>
      </c>
      <c r="H19645"/>
      <c r="I19645">
        <v>1</v>
      </c>
      <c r="J19645" s="95">
        <v>45824.606249999997</v>
      </c>
      <c r="K19645">
        <v>1</v>
      </c>
      <c r="L19645" s="95">
        <v>45824.613194444442</v>
      </c>
    </row>
    <row r="19646" spans="1:12" x14ac:dyDescent="0.35">
      <c r="A19646" t="s">
        <v>19774</v>
      </c>
      <c r="B19646" s="93">
        <v>5213112685537</v>
      </c>
      <c r="C19646" t="s">
        <v>129</v>
      </c>
      <c r="D19646" t="s">
        <v>130</v>
      </c>
      <c r="E19646">
        <v>0</v>
      </c>
      <c r="F19646">
        <v>0</v>
      </c>
      <c r="G19646">
        <v>0</v>
      </c>
      <c r="H19646" s="95">
        <v>45824.606944444444</v>
      </c>
      <c r="I19646">
        <v>0</v>
      </c>
      <c r="K19646">
        <v>0</v>
      </c>
    </row>
    <row r="19647" spans="1:12" x14ac:dyDescent="0.35">
      <c r="A19647" t="s">
        <v>19775</v>
      </c>
      <c r="B19647" s="93">
        <v>5215526530360</v>
      </c>
      <c r="C19647" t="s">
        <v>129</v>
      </c>
      <c r="D19647" t="s">
        <v>130</v>
      </c>
      <c r="E19647">
        <v>0</v>
      </c>
      <c r="F19647">
        <v>0</v>
      </c>
      <c r="G19647">
        <v>0</v>
      </c>
      <c r="H19647" s="95">
        <v>45824.604861111111</v>
      </c>
      <c r="I19647">
        <v>0</v>
      </c>
      <c r="K19647">
        <v>0</v>
      </c>
    </row>
    <row r="19648" spans="1:12" x14ac:dyDescent="0.35">
      <c r="A19648" t="s">
        <v>19776</v>
      </c>
      <c r="B19648" s="93">
        <v>5218711982829</v>
      </c>
      <c r="C19648" t="s">
        <v>129</v>
      </c>
      <c r="D19648" t="s">
        <v>130</v>
      </c>
      <c r="E19648">
        <v>1</v>
      </c>
      <c r="F19648">
        <v>1</v>
      </c>
      <c r="G19648">
        <v>1</v>
      </c>
      <c r="H19648"/>
      <c r="I19648">
        <v>1</v>
      </c>
      <c r="J19648" s="95">
        <v>45824.604861111111</v>
      </c>
      <c r="K19648">
        <v>1</v>
      </c>
      <c r="L19648" s="95">
        <v>45824.677083333336</v>
      </c>
    </row>
    <row r="19649" spans="1:12" x14ac:dyDescent="0.35">
      <c r="A19649" t="s">
        <v>19777</v>
      </c>
      <c r="B19649" s="93">
        <v>5215513206846</v>
      </c>
      <c r="C19649" t="s">
        <v>129</v>
      </c>
      <c r="D19649" t="s">
        <v>130</v>
      </c>
      <c r="E19649">
        <v>1</v>
      </c>
      <c r="F19649">
        <v>0</v>
      </c>
      <c r="G19649">
        <v>1</v>
      </c>
      <c r="H19649"/>
      <c r="I19649">
        <v>1</v>
      </c>
      <c r="J19649" s="95">
        <v>45824.602083333331</v>
      </c>
      <c r="K19649">
        <v>0</v>
      </c>
    </row>
    <row r="19650" spans="1:12" x14ac:dyDescent="0.35">
      <c r="A19650" t="s">
        <v>19778</v>
      </c>
      <c r="B19650" s="93">
        <v>5217821854790</v>
      </c>
      <c r="C19650" t="s">
        <v>129</v>
      </c>
      <c r="D19650" t="s">
        <v>130</v>
      </c>
      <c r="E19650">
        <v>1</v>
      </c>
      <c r="F19650">
        <v>0</v>
      </c>
      <c r="G19650">
        <v>1</v>
      </c>
      <c r="H19650"/>
      <c r="I19650">
        <v>1</v>
      </c>
      <c r="J19650" s="95">
        <v>45824.697916666664</v>
      </c>
      <c r="K19650">
        <v>0</v>
      </c>
    </row>
    <row r="19651" spans="1:12" x14ac:dyDescent="0.35">
      <c r="A19651" t="s">
        <v>19779</v>
      </c>
      <c r="B19651" s="93">
        <v>5217711519563</v>
      </c>
      <c r="C19651" t="s">
        <v>129</v>
      </c>
      <c r="D19651" t="s">
        <v>130</v>
      </c>
      <c r="E19651">
        <v>1</v>
      </c>
      <c r="F19651">
        <v>1</v>
      </c>
      <c r="G19651">
        <v>1</v>
      </c>
      <c r="H19651"/>
      <c r="I19651">
        <v>1</v>
      </c>
      <c r="J19651" s="95">
        <v>45824.602083333331</v>
      </c>
      <c r="K19651">
        <v>1</v>
      </c>
      <c r="L19651" s="95">
        <v>45824.602777777778</v>
      </c>
    </row>
    <row r="19652" spans="1:12" x14ac:dyDescent="0.35">
      <c r="A19652" t="s">
        <v>19780</v>
      </c>
      <c r="B19652" s="93">
        <v>5215523001232</v>
      </c>
      <c r="C19652" t="s">
        <v>129</v>
      </c>
      <c r="D19652" t="s">
        <v>130</v>
      </c>
      <c r="E19652">
        <v>1</v>
      </c>
      <c r="F19652">
        <v>0</v>
      </c>
      <c r="G19652">
        <v>1</v>
      </c>
      <c r="H19652"/>
      <c r="I19652">
        <v>1</v>
      </c>
      <c r="J19652" s="95">
        <v>45824.633333333331</v>
      </c>
      <c r="K19652">
        <v>0</v>
      </c>
    </row>
    <row r="19653" spans="1:12" x14ac:dyDescent="0.35">
      <c r="A19653" t="s">
        <v>19781</v>
      </c>
      <c r="B19653" s="93">
        <v>5215541910732</v>
      </c>
      <c r="C19653" t="s">
        <v>129</v>
      </c>
      <c r="D19653" t="s">
        <v>130</v>
      </c>
      <c r="E19653">
        <v>1</v>
      </c>
      <c r="F19653">
        <v>0</v>
      </c>
      <c r="G19653">
        <v>1</v>
      </c>
      <c r="H19653"/>
      <c r="I19653">
        <v>1</v>
      </c>
      <c r="J19653" s="95">
        <v>45824.609722222223</v>
      </c>
      <c r="K19653">
        <v>0</v>
      </c>
    </row>
    <row r="19654" spans="1:12" x14ac:dyDescent="0.35">
      <c r="A19654" t="s">
        <v>19782</v>
      </c>
      <c r="B19654" s="93">
        <v>5215513861011</v>
      </c>
      <c r="C19654" t="s">
        <v>129</v>
      </c>
      <c r="D19654" t="s">
        <v>130</v>
      </c>
      <c r="E19654">
        <v>1</v>
      </c>
      <c r="F19654">
        <v>1</v>
      </c>
      <c r="G19654">
        <v>1</v>
      </c>
      <c r="H19654"/>
      <c r="I19654">
        <v>1</v>
      </c>
      <c r="J19654" s="95">
        <v>45824.604166666664</v>
      </c>
      <c r="K19654">
        <v>1</v>
      </c>
      <c r="L19654" s="95">
        <v>45824.618055555555</v>
      </c>
    </row>
    <row r="19655" spans="1:12" x14ac:dyDescent="0.35">
      <c r="A19655" t="s">
        <v>19783</v>
      </c>
      <c r="B19655" s="93">
        <v>5217711920894</v>
      </c>
      <c r="C19655" t="s">
        <v>129</v>
      </c>
      <c r="D19655" t="s">
        <v>130</v>
      </c>
      <c r="E19655">
        <v>0</v>
      </c>
      <c r="F19655">
        <v>0</v>
      </c>
      <c r="G19655">
        <v>0</v>
      </c>
      <c r="H19655" s="95">
        <v>45824.603472222225</v>
      </c>
      <c r="I19655">
        <v>0</v>
      </c>
      <c r="K19655">
        <v>0</v>
      </c>
    </row>
    <row r="19656" spans="1:12" x14ac:dyDescent="0.35">
      <c r="A19656" t="s">
        <v>19784</v>
      </c>
      <c r="B19656" s="93">
        <v>5212281329183</v>
      </c>
      <c r="C19656" t="s">
        <v>129</v>
      </c>
      <c r="D19656" t="s">
        <v>130</v>
      </c>
      <c r="E19656">
        <v>1</v>
      </c>
      <c r="F19656">
        <v>1</v>
      </c>
      <c r="G19656">
        <v>1</v>
      </c>
      <c r="H19656"/>
      <c r="I19656">
        <v>1</v>
      </c>
      <c r="J19656" s="95">
        <v>45824.604166666664</v>
      </c>
      <c r="K19656">
        <v>1</v>
      </c>
      <c r="L19656" s="95">
        <v>45824.706944444442</v>
      </c>
    </row>
    <row r="19657" spans="1:12" x14ac:dyDescent="0.35">
      <c r="A19657" t="s">
        <v>19785</v>
      </c>
      <c r="B19657" s="93">
        <v>5215543546574</v>
      </c>
      <c r="C19657" t="s">
        <v>129</v>
      </c>
      <c r="D19657" t="s">
        <v>130</v>
      </c>
      <c r="E19657">
        <v>1</v>
      </c>
      <c r="F19657">
        <v>0</v>
      </c>
      <c r="G19657">
        <v>1</v>
      </c>
      <c r="H19657"/>
      <c r="I19657">
        <v>1</v>
      </c>
      <c r="J19657" s="95">
        <v>45824.603472222225</v>
      </c>
      <c r="K19657">
        <v>0</v>
      </c>
    </row>
    <row r="19658" spans="1:12" x14ac:dyDescent="0.35">
      <c r="A19658" t="s">
        <v>19786</v>
      </c>
      <c r="B19658" s="93">
        <v>5215548845454</v>
      </c>
      <c r="C19658" t="s">
        <v>129</v>
      </c>
      <c r="D19658" t="s">
        <v>130</v>
      </c>
      <c r="E19658">
        <v>0</v>
      </c>
      <c r="F19658">
        <v>0</v>
      </c>
      <c r="G19658">
        <v>0</v>
      </c>
      <c r="H19658" s="95">
        <v>45824.604166666664</v>
      </c>
      <c r="I19658">
        <v>0</v>
      </c>
      <c r="K19658">
        <v>0</v>
      </c>
    </row>
    <row r="19659" spans="1:12" x14ac:dyDescent="0.35">
      <c r="A19659" t="s">
        <v>19787</v>
      </c>
      <c r="B19659" s="93">
        <v>5215591076260</v>
      </c>
      <c r="C19659" t="s">
        <v>129</v>
      </c>
      <c r="D19659" t="s">
        <v>130</v>
      </c>
      <c r="E19659">
        <v>1</v>
      </c>
      <c r="F19659">
        <v>1</v>
      </c>
      <c r="G19659">
        <v>1</v>
      </c>
      <c r="H19659"/>
      <c r="I19659">
        <v>1</v>
      </c>
      <c r="J19659" s="95">
        <v>45824.609722222223</v>
      </c>
      <c r="K19659">
        <v>1</v>
      </c>
      <c r="L19659" s="95">
        <v>45824.629861111112</v>
      </c>
    </row>
    <row r="19660" spans="1:12" x14ac:dyDescent="0.35">
      <c r="A19660" t="s">
        <v>19788</v>
      </c>
      <c r="B19660" s="93">
        <v>5216144881452</v>
      </c>
      <c r="C19660" t="s">
        <v>129</v>
      </c>
      <c r="D19660" t="s">
        <v>130</v>
      </c>
      <c r="E19660">
        <v>1</v>
      </c>
      <c r="F19660">
        <v>1</v>
      </c>
      <c r="G19660">
        <v>1</v>
      </c>
      <c r="H19660"/>
      <c r="I19660">
        <v>1</v>
      </c>
      <c r="J19660" s="95">
        <v>45824.609027777777</v>
      </c>
      <c r="K19660">
        <v>1</v>
      </c>
      <c r="L19660" s="95">
        <v>45824.670138888891</v>
      </c>
    </row>
    <row r="19661" spans="1:12" x14ac:dyDescent="0.35">
      <c r="A19661" t="s">
        <v>19789</v>
      </c>
      <c r="B19661" s="93">
        <v>5215514955973</v>
      </c>
      <c r="C19661" t="s">
        <v>129</v>
      </c>
      <c r="D19661" t="s">
        <v>130</v>
      </c>
      <c r="E19661">
        <v>1</v>
      </c>
      <c r="F19661">
        <v>1</v>
      </c>
      <c r="G19661">
        <v>1</v>
      </c>
      <c r="H19661"/>
      <c r="I19661">
        <v>1</v>
      </c>
      <c r="J19661" s="95">
        <v>45824.609722222223</v>
      </c>
      <c r="K19661">
        <v>1</v>
      </c>
      <c r="L19661" s="95">
        <v>45824.802083333336</v>
      </c>
    </row>
    <row r="19662" spans="1:12" x14ac:dyDescent="0.35">
      <c r="A19662" t="s">
        <v>19790</v>
      </c>
      <c r="B19662" s="93">
        <v>5212381194937</v>
      </c>
      <c r="C19662" t="s">
        <v>129</v>
      </c>
      <c r="D19662" t="s">
        <v>130</v>
      </c>
      <c r="E19662">
        <v>1</v>
      </c>
      <c r="F19662">
        <v>0</v>
      </c>
      <c r="G19662">
        <v>1</v>
      </c>
      <c r="H19662"/>
      <c r="I19662">
        <v>1</v>
      </c>
      <c r="J19662" s="95">
        <v>45824.606249999997</v>
      </c>
      <c r="K19662">
        <v>0</v>
      </c>
    </row>
    <row r="19663" spans="1:12" x14ac:dyDescent="0.35">
      <c r="A19663" t="s">
        <v>19791</v>
      </c>
      <c r="B19663" s="93">
        <v>5213338461164</v>
      </c>
      <c r="C19663" t="s">
        <v>129</v>
      </c>
      <c r="D19663" t="s">
        <v>130</v>
      </c>
      <c r="E19663">
        <v>0</v>
      </c>
      <c r="F19663">
        <v>0</v>
      </c>
      <c r="G19663">
        <v>0</v>
      </c>
      <c r="H19663" s="95">
        <v>45824.606249999997</v>
      </c>
      <c r="I19663">
        <v>0</v>
      </c>
      <c r="K19663">
        <v>0</v>
      </c>
    </row>
    <row r="19664" spans="1:12" x14ac:dyDescent="0.35">
      <c r="A19664" t="s">
        <v>19792</v>
      </c>
      <c r="B19664" s="93">
        <v>5219371083224</v>
      </c>
      <c r="C19664" t="s">
        <v>129</v>
      </c>
      <c r="D19664" t="s">
        <v>130</v>
      </c>
      <c r="E19664">
        <v>1</v>
      </c>
      <c r="F19664">
        <v>0</v>
      </c>
      <c r="G19664">
        <v>1</v>
      </c>
      <c r="H19664"/>
      <c r="I19664">
        <v>1</v>
      </c>
      <c r="J19664" s="95">
        <v>45824.625</v>
      </c>
      <c r="K19664">
        <v>0</v>
      </c>
    </row>
    <row r="19665" spans="1:12" x14ac:dyDescent="0.35">
      <c r="A19665" t="s">
        <v>19793</v>
      </c>
      <c r="B19665" s="93">
        <v>5214421898090</v>
      </c>
      <c r="C19665" t="s">
        <v>129</v>
      </c>
      <c r="D19665" t="s">
        <v>130</v>
      </c>
      <c r="E19665">
        <v>1</v>
      </c>
      <c r="F19665">
        <v>0</v>
      </c>
      <c r="G19665">
        <v>1</v>
      </c>
      <c r="H19665"/>
      <c r="I19665">
        <v>1</v>
      </c>
      <c r="J19665" s="95">
        <v>45824.603472222225</v>
      </c>
      <c r="K19665">
        <v>0</v>
      </c>
    </row>
    <row r="19666" spans="1:12" x14ac:dyDescent="0.35">
      <c r="A19666" t="s">
        <v>19794</v>
      </c>
      <c r="B19666" s="93">
        <v>5218116595564</v>
      </c>
      <c r="C19666" t="s">
        <v>129</v>
      </c>
      <c r="D19666" t="s">
        <v>130</v>
      </c>
      <c r="E19666">
        <v>1</v>
      </c>
      <c r="F19666">
        <v>0</v>
      </c>
      <c r="G19666">
        <v>1</v>
      </c>
      <c r="H19666"/>
      <c r="I19666">
        <v>1</v>
      </c>
      <c r="J19666" s="95">
        <v>45824.603472222225</v>
      </c>
      <c r="K19666">
        <v>0</v>
      </c>
    </row>
    <row r="19667" spans="1:12" x14ac:dyDescent="0.35">
      <c r="A19667" t="s">
        <v>19795</v>
      </c>
      <c r="B19667" s="93">
        <v>5212271118888</v>
      </c>
      <c r="C19667" t="s">
        <v>129</v>
      </c>
      <c r="D19667" t="s">
        <v>130</v>
      </c>
      <c r="E19667">
        <v>1</v>
      </c>
      <c r="F19667">
        <v>1</v>
      </c>
      <c r="G19667">
        <v>1</v>
      </c>
      <c r="H19667"/>
      <c r="I19667">
        <v>1</v>
      </c>
      <c r="J19667" s="95">
        <v>45824.606944444444</v>
      </c>
      <c r="K19667">
        <v>1</v>
      </c>
      <c r="L19667" s="95">
        <v>45824.762499999997</v>
      </c>
    </row>
    <row r="19668" spans="1:12" x14ac:dyDescent="0.35">
      <c r="A19668" t="s">
        <v>19796</v>
      </c>
      <c r="B19668" s="93">
        <v>5215512950130</v>
      </c>
      <c r="C19668" t="s">
        <v>129</v>
      </c>
      <c r="D19668" t="s">
        <v>130</v>
      </c>
      <c r="E19668">
        <v>1</v>
      </c>
      <c r="F19668">
        <v>0</v>
      </c>
      <c r="G19668">
        <v>1</v>
      </c>
      <c r="H19668"/>
      <c r="I19668">
        <v>1</v>
      </c>
      <c r="J19668" s="95">
        <v>45824.603472222225</v>
      </c>
      <c r="K19668">
        <v>0</v>
      </c>
    </row>
    <row r="19669" spans="1:12" x14ac:dyDescent="0.35">
      <c r="A19669" t="s">
        <v>19797</v>
      </c>
      <c r="B19669" s="93">
        <v>5219221008770</v>
      </c>
      <c r="C19669" t="s">
        <v>129</v>
      </c>
      <c r="D19669" t="s">
        <v>130</v>
      </c>
      <c r="E19669">
        <v>0</v>
      </c>
      <c r="F19669">
        <v>0</v>
      </c>
      <c r="G19669">
        <v>0</v>
      </c>
      <c r="H19669" s="95">
        <v>45824.609027777777</v>
      </c>
      <c r="I19669">
        <v>0</v>
      </c>
      <c r="K19669">
        <v>0</v>
      </c>
    </row>
    <row r="19670" spans="1:12" x14ac:dyDescent="0.35">
      <c r="A19670" t="s">
        <v>19798</v>
      </c>
      <c r="B19670" s="93">
        <v>5214777278939</v>
      </c>
      <c r="C19670" t="s">
        <v>129</v>
      </c>
      <c r="D19670" t="s">
        <v>130</v>
      </c>
      <c r="E19670">
        <v>1</v>
      </c>
      <c r="F19670">
        <v>1</v>
      </c>
      <c r="G19670">
        <v>1</v>
      </c>
      <c r="H19670"/>
      <c r="I19670">
        <v>1</v>
      </c>
      <c r="J19670" s="95">
        <v>45824.607638888891</v>
      </c>
      <c r="K19670">
        <v>1</v>
      </c>
      <c r="L19670" s="95">
        <v>45824.625694444447</v>
      </c>
    </row>
    <row r="19671" spans="1:12" x14ac:dyDescent="0.35">
      <c r="A19671" t="s">
        <v>19799</v>
      </c>
      <c r="B19671" s="93">
        <v>5218183714100</v>
      </c>
      <c r="C19671" t="s">
        <v>129</v>
      </c>
      <c r="D19671" t="s">
        <v>130</v>
      </c>
      <c r="E19671">
        <v>0</v>
      </c>
      <c r="F19671">
        <v>0</v>
      </c>
      <c r="G19671">
        <v>0</v>
      </c>
      <c r="H19671" s="95">
        <v>45824.602083333331</v>
      </c>
      <c r="I19671">
        <v>0</v>
      </c>
      <c r="K19671">
        <v>0</v>
      </c>
    </row>
    <row r="19672" spans="1:12" x14ac:dyDescent="0.35">
      <c r="A19672" t="s">
        <v>19800</v>
      </c>
      <c r="B19672" s="93">
        <v>5216672544884</v>
      </c>
      <c r="C19672" t="s">
        <v>129</v>
      </c>
      <c r="D19672" t="s">
        <v>130</v>
      </c>
      <c r="E19672">
        <v>1</v>
      </c>
      <c r="F19672">
        <v>0</v>
      </c>
      <c r="G19672">
        <v>1</v>
      </c>
      <c r="H19672"/>
      <c r="I19672">
        <v>1</v>
      </c>
      <c r="J19672" s="95">
        <v>45824.607638888891</v>
      </c>
      <c r="K19672">
        <v>0</v>
      </c>
    </row>
    <row r="19673" spans="1:12" x14ac:dyDescent="0.35">
      <c r="A19673" t="s">
        <v>19801</v>
      </c>
      <c r="B19673" s="93">
        <v>5215515303025</v>
      </c>
      <c r="C19673" t="s">
        <v>129</v>
      </c>
      <c r="D19673" t="s">
        <v>130</v>
      </c>
      <c r="E19673">
        <v>1</v>
      </c>
      <c r="F19673">
        <v>0</v>
      </c>
      <c r="G19673">
        <v>1</v>
      </c>
      <c r="H19673"/>
      <c r="I19673">
        <v>1</v>
      </c>
      <c r="J19673" s="95">
        <v>45824.609722222223</v>
      </c>
      <c r="K19673">
        <v>0</v>
      </c>
    </row>
    <row r="19674" spans="1:12" x14ac:dyDescent="0.35">
      <c r="A19674" t="s">
        <v>19802</v>
      </c>
      <c r="B19674" s="93">
        <v>5215554068814</v>
      </c>
      <c r="C19674" t="s">
        <v>129</v>
      </c>
      <c r="D19674" t="s">
        <v>130</v>
      </c>
      <c r="E19674">
        <v>1</v>
      </c>
      <c r="F19674">
        <v>1</v>
      </c>
      <c r="G19674">
        <v>1</v>
      </c>
      <c r="H19674"/>
      <c r="I19674">
        <v>1</v>
      </c>
      <c r="J19674" s="95">
        <v>45824.606944444444</v>
      </c>
      <c r="K19674">
        <v>1</v>
      </c>
      <c r="L19674" s="95">
        <v>45824.619444444441</v>
      </c>
    </row>
    <row r="19675" spans="1:12" x14ac:dyDescent="0.35">
      <c r="A19675" t="s">
        <v>19803</v>
      </c>
      <c r="B19675" s="93">
        <v>5214737327356</v>
      </c>
      <c r="C19675" t="s">
        <v>129</v>
      </c>
      <c r="D19675" t="s">
        <v>130</v>
      </c>
      <c r="E19675">
        <v>0</v>
      </c>
      <c r="F19675">
        <v>0</v>
      </c>
      <c r="G19675">
        <v>0</v>
      </c>
      <c r="H19675" s="95">
        <v>45824.602777777778</v>
      </c>
      <c r="I19675">
        <v>0</v>
      </c>
      <c r="K19675">
        <v>0</v>
      </c>
    </row>
    <row r="19676" spans="1:12" x14ac:dyDescent="0.35">
      <c r="A19676" t="s">
        <v>19804</v>
      </c>
      <c r="B19676" s="93">
        <v>5214491860543</v>
      </c>
      <c r="C19676" t="s">
        <v>129</v>
      </c>
      <c r="D19676" t="s">
        <v>130</v>
      </c>
      <c r="E19676">
        <v>1</v>
      </c>
      <c r="F19676">
        <v>1</v>
      </c>
      <c r="G19676">
        <v>1</v>
      </c>
      <c r="H19676"/>
      <c r="I19676">
        <v>1</v>
      </c>
      <c r="J19676" s="95">
        <v>45824.60833333333</v>
      </c>
      <c r="K19676">
        <v>1</v>
      </c>
      <c r="L19676" s="95">
        <v>45824.625694444447</v>
      </c>
    </row>
    <row r="19677" spans="1:12" x14ac:dyDescent="0.35">
      <c r="A19677" t="s">
        <v>19805</v>
      </c>
      <c r="B19677" s="93">
        <v>5215514793426</v>
      </c>
      <c r="C19677" t="s">
        <v>129</v>
      </c>
      <c r="D19677" t="s">
        <v>130</v>
      </c>
      <c r="E19677">
        <v>1</v>
      </c>
      <c r="F19677">
        <v>1</v>
      </c>
      <c r="G19677">
        <v>1</v>
      </c>
      <c r="H19677"/>
      <c r="I19677">
        <v>1</v>
      </c>
      <c r="J19677" s="95">
        <v>45824.606944444444</v>
      </c>
      <c r="K19677">
        <v>1</v>
      </c>
      <c r="L19677" s="95">
        <v>45824.613194444442</v>
      </c>
    </row>
    <row r="19678" spans="1:12" x14ac:dyDescent="0.35">
      <c r="A19678" t="s">
        <v>19806</v>
      </c>
      <c r="B19678" s="93">
        <v>5215520721659</v>
      </c>
      <c r="C19678" t="s">
        <v>129</v>
      </c>
      <c r="D19678" t="s">
        <v>130</v>
      </c>
      <c r="E19678">
        <v>1</v>
      </c>
      <c r="F19678">
        <v>1</v>
      </c>
      <c r="G19678">
        <v>1</v>
      </c>
      <c r="H19678"/>
      <c r="I19678">
        <v>1</v>
      </c>
      <c r="J19678" s="95">
        <v>45824.60833333333</v>
      </c>
      <c r="K19678">
        <v>1</v>
      </c>
      <c r="L19678" s="95">
        <v>45824.609027777777</v>
      </c>
    </row>
    <row r="19679" spans="1:12" x14ac:dyDescent="0.35">
      <c r="A19679" t="s">
        <v>19807</v>
      </c>
      <c r="B19679" s="93">
        <v>5213515132812</v>
      </c>
      <c r="C19679" t="s">
        <v>129</v>
      </c>
      <c r="D19679" t="s">
        <v>130</v>
      </c>
      <c r="E19679">
        <v>1</v>
      </c>
      <c r="F19679">
        <v>1</v>
      </c>
      <c r="G19679">
        <v>1</v>
      </c>
      <c r="H19679"/>
      <c r="I19679">
        <v>1</v>
      </c>
      <c r="J19679" s="95">
        <v>45824.606944444444</v>
      </c>
      <c r="K19679">
        <v>1</v>
      </c>
      <c r="L19679" s="95">
        <v>45824.617361111108</v>
      </c>
    </row>
    <row r="19680" spans="1:12" x14ac:dyDescent="0.35">
      <c r="A19680" t="s">
        <v>19808</v>
      </c>
      <c r="B19680" s="93">
        <v>5213331572310</v>
      </c>
      <c r="C19680" t="s">
        <v>129</v>
      </c>
      <c r="D19680" t="s">
        <v>130</v>
      </c>
      <c r="E19680">
        <v>1</v>
      </c>
      <c r="F19680">
        <v>1</v>
      </c>
      <c r="G19680">
        <v>1</v>
      </c>
      <c r="H19680"/>
      <c r="I19680">
        <v>1</v>
      </c>
      <c r="J19680" s="95">
        <v>45824.604166666664</v>
      </c>
      <c r="K19680">
        <v>1</v>
      </c>
      <c r="L19680" s="95">
        <v>45824.60833333333</v>
      </c>
    </row>
    <row r="19681" spans="1:12" x14ac:dyDescent="0.35">
      <c r="A19681" t="s">
        <v>19809</v>
      </c>
      <c r="B19681" s="93">
        <v>5218721143069</v>
      </c>
      <c r="C19681" t="s">
        <v>129</v>
      </c>
      <c r="D19681" t="s">
        <v>130</v>
      </c>
      <c r="E19681">
        <v>0</v>
      </c>
      <c r="F19681">
        <v>0</v>
      </c>
      <c r="G19681">
        <v>0</v>
      </c>
      <c r="H19681" s="95">
        <v>45824.60833333333</v>
      </c>
      <c r="I19681">
        <v>0</v>
      </c>
      <c r="K19681">
        <v>0</v>
      </c>
    </row>
    <row r="19682" spans="1:12" x14ac:dyDescent="0.35">
      <c r="A19682" t="s">
        <v>19810</v>
      </c>
      <c r="B19682" s="93">
        <v>5218681246930</v>
      </c>
      <c r="C19682" t="s">
        <v>129</v>
      </c>
      <c r="D19682" t="s">
        <v>130</v>
      </c>
      <c r="E19682">
        <v>1</v>
      </c>
      <c r="F19682">
        <v>1</v>
      </c>
      <c r="G19682">
        <v>1</v>
      </c>
      <c r="H19682"/>
      <c r="I19682">
        <v>1</v>
      </c>
      <c r="J19682" s="95">
        <v>45824.605555555558</v>
      </c>
      <c r="K19682">
        <v>1</v>
      </c>
      <c r="L19682" s="95">
        <v>45824.648611111108</v>
      </c>
    </row>
    <row r="19683" spans="1:12" x14ac:dyDescent="0.35">
      <c r="A19683" t="s">
        <v>19811</v>
      </c>
      <c r="B19683" s="93">
        <v>5217222610575</v>
      </c>
      <c r="C19683" t="s">
        <v>129</v>
      </c>
      <c r="D19683" t="s">
        <v>130</v>
      </c>
      <c r="E19683">
        <v>0</v>
      </c>
      <c r="F19683">
        <v>0</v>
      </c>
      <c r="G19683">
        <v>0</v>
      </c>
      <c r="H19683" s="95">
        <v>45824.606944444444</v>
      </c>
      <c r="I19683">
        <v>0</v>
      </c>
      <c r="K19683">
        <v>0</v>
      </c>
    </row>
    <row r="19684" spans="1:12" x14ac:dyDescent="0.35">
      <c r="A19684" t="s">
        <v>19812</v>
      </c>
      <c r="B19684" s="93">
        <v>5212464973469</v>
      </c>
      <c r="C19684" t="s">
        <v>129</v>
      </c>
      <c r="D19684" t="s">
        <v>130</v>
      </c>
      <c r="E19684">
        <v>0</v>
      </c>
      <c r="F19684">
        <v>0</v>
      </c>
      <c r="G19684">
        <v>0</v>
      </c>
      <c r="H19684" s="95">
        <v>45824.609722222223</v>
      </c>
      <c r="I19684">
        <v>0</v>
      </c>
      <c r="K19684">
        <v>0</v>
      </c>
    </row>
    <row r="19685" spans="1:12" x14ac:dyDescent="0.35">
      <c r="A19685" t="s">
        <v>19813</v>
      </c>
      <c r="B19685" s="93">
        <v>5212227598189</v>
      </c>
      <c r="C19685" t="s">
        <v>129</v>
      </c>
      <c r="D19685" t="s">
        <v>130</v>
      </c>
      <c r="E19685">
        <v>1</v>
      </c>
      <c r="F19685">
        <v>1</v>
      </c>
      <c r="G19685">
        <v>1</v>
      </c>
      <c r="H19685"/>
      <c r="I19685">
        <v>1</v>
      </c>
      <c r="J19685" s="95">
        <v>45824.603472222225</v>
      </c>
      <c r="K19685">
        <v>1</v>
      </c>
      <c r="L19685" s="95">
        <v>45825.056944444441</v>
      </c>
    </row>
    <row r="19686" spans="1:12" x14ac:dyDescent="0.35">
      <c r="A19686" t="s">
        <v>19814</v>
      </c>
      <c r="B19686" s="93">
        <v>5215525878206</v>
      </c>
      <c r="C19686" t="s">
        <v>129</v>
      </c>
      <c r="D19686" t="s">
        <v>130</v>
      </c>
      <c r="E19686">
        <v>1</v>
      </c>
      <c r="F19686">
        <v>1</v>
      </c>
      <c r="G19686">
        <v>1</v>
      </c>
      <c r="H19686"/>
      <c r="I19686">
        <v>1</v>
      </c>
      <c r="J19686" s="95">
        <v>45824.603472222225</v>
      </c>
      <c r="K19686">
        <v>1</v>
      </c>
      <c r="L19686" s="95">
        <v>45824.606944444444</v>
      </c>
    </row>
    <row r="19687" spans="1:12" x14ac:dyDescent="0.35">
      <c r="A19687" t="s">
        <v>19815</v>
      </c>
      <c r="B19687" s="93">
        <v>5213315678354</v>
      </c>
      <c r="C19687" t="s">
        <v>129</v>
      </c>
      <c r="D19687" t="s">
        <v>130</v>
      </c>
      <c r="E19687">
        <v>1</v>
      </c>
      <c r="F19687">
        <v>1</v>
      </c>
      <c r="G19687">
        <v>1</v>
      </c>
      <c r="H19687"/>
      <c r="I19687">
        <v>1</v>
      </c>
      <c r="J19687" s="95">
        <v>45824.61041666667</v>
      </c>
      <c r="K19687">
        <v>1</v>
      </c>
      <c r="L19687" s="95">
        <v>45824.671527777777</v>
      </c>
    </row>
    <row r="19688" spans="1:12" x14ac:dyDescent="0.35">
      <c r="A19688" t="s">
        <v>19816</v>
      </c>
      <c r="B19688" s="93">
        <v>5215543313540</v>
      </c>
      <c r="C19688" t="s">
        <v>129</v>
      </c>
      <c r="D19688" t="s">
        <v>130</v>
      </c>
      <c r="E19688">
        <v>1</v>
      </c>
      <c r="F19688">
        <v>0</v>
      </c>
      <c r="G19688">
        <v>1</v>
      </c>
      <c r="H19688"/>
      <c r="I19688">
        <v>1</v>
      </c>
      <c r="J19688" s="95">
        <v>45824.606249999997</v>
      </c>
      <c r="K19688">
        <v>0</v>
      </c>
    </row>
    <row r="19689" spans="1:12" x14ac:dyDescent="0.35">
      <c r="A19689" t="s">
        <v>19817</v>
      </c>
      <c r="B19689" s="93">
        <v>5217343423988</v>
      </c>
      <c r="C19689" t="s">
        <v>129</v>
      </c>
      <c r="D19689" t="s">
        <v>130</v>
      </c>
      <c r="E19689">
        <v>0</v>
      </c>
      <c r="F19689">
        <v>0</v>
      </c>
      <c r="G19689">
        <v>0</v>
      </c>
      <c r="H19689" s="95">
        <v>45824.606944444444</v>
      </c>
      <c r="I19689">
        <v>0</v>
      </c>
      <c r="K19689">
        <v>0</v>
      </c>
    </row>
    <row r="19690" spans="1:12" x14ac:dyDescent="0.35">
      <c r="A19690" t="s">
        <v>19818</v>
      </c>
      <c r="B19690" s="93">
        <v>5219331100828</v>
      </c>
      <c r="C19690" t="s">
        <v>129</v>
      </c>
      <c r="D19690" t="s">
        <v>130</v>
      </c>
      <c r="E19690">
        <v>0</v>
      </c>
      <c r="F19690">
        <v>0</v>
      </c>
      <c r="G19690">
        <v>0</v>
      </c>
      <c r="H19690" s="95">
        <v>45824.606249999997</v>
      </c>
      <c r="I19690">
        <v>0</v>
      </c>
      <c r="K19690">
        <v>0</v>
      </c>
    </row>
    <row r="19691" spans="1:12" x14ac:dyDescent="0.35">
      <c r="A19691" t="s">
        <v>19819</v>
      </c>
      <c r="B19691" s="93">
        <v>5215580618370</v>
      </c>
      <c r="C19691" t="s">
        <v>129</v>
      </c>
      <c r="D19691" t="s">
        <v>130</v>
      </c>
      <c r="E19691">
        <v>1</v>
      </c>
      <c r="F19691">
        <v>1</v>
      </c>
      <c r="G19691">
        <v>1</v>
      </c>
      <c r="H19691"/>
      <c r="I19691">
        <v>1</v>
      </c>
      <c r="J19691" s="95">
        <v>45824.604861111111</v>
      </c>
      <c r="K19691">
        <v>1</v>
      </c>
      <c r="L19691" s="95">
        <v>45824.654166666667</v>
      </c>
    </row>
    <row r="19692" spans="1:12" x14ac:dyDescent="0.35">
      <c r="A19692" t="s">
        <v>19820</v>
      </c>
      <c r="B19692" s="93">
        <v>5216142815770</v>
      </c>
      <c r="C19692" t="s">
        <v>129</v>
      </c>
      <c r="D19692" t="s">
        <v>130</v>
      </c>
      <c r="E19692">
        <v>1</v>
      </c>
      <c r="F19692">
        <v>1</v>
      </c>
      <c r="G19692">
        <v>1</v>
      </c>
      <c r="H19692"/>
      <c r="I19692">
        <v>1</v>
      </c>
      <c r="J19692" s="95">
        <v>45824.606249999997</v>
      </c>
      <c r="K19692">
        <v>1</v>
      </c>
      <c r="L19692" s="95">
        <v>45825.088888888888</v>
      </c>
    </row>
    <row r="19693" spans="1:12" x14ac:dyDescent="0.35">
      <c r="A19693" t="s">
        <v>19821</v>
      </c>
      <c r="B19693" s="93">
        <v>5217711469103</v>
      </c>
      <c r="C19693" t="s">
        <v>129</v>
      </c>
      <c r="D19693" t="s">
        <v>130</v>
      </c>
      <c r="E19693">
        <v>0</v>
      </c>
      <c r="F19693">
        <v>0</v>
      </c>
      <c r="G19693">
        <v>0</v>
      </c>
      <c r="H19693" s="95">
        <v>45824.606944444444</v>
      </c>
      <c r="I19693">
        <v>0</v>
      </c>
      <c r="K19693">
        <v>0</v>
      </c>
    </row>
    <row r="19694" spans="1:12" x14ac:dyDescent="0.35">
      <c r="A19694" t="s">
        <v>19822</v>
      </c>
      <c r="B19694" s="93">
        <v>5216181686184</v>
      </c>
      <c r="C19694" t="s">
        <v>129</v>
      </c>
      <c r="D19694" t="s">
        <v>130</v>
      </c>
      <c r="E19694">
        <v>1</v>
      </c>
      <c r="F19694">
        <v>1</v>
      </c>
      <c r="G19694">
        <v>1</v>
      </c>
      <c r="H19694"/>
      <c r="I19694">
        <v>1</v>
      </c>
      <c r="J19694" s="95">
        <v>45824.609027777777</v>
      </c>
      <c r="K19694">
        <v>1</v>
      </c>
      <c r="L19694" s="95">
        <v>45824.630555555559</v>
      </c>
    </row>
    <row r="19695" spans="1:12" x14ac:dyDescent="0.35">
      <c r="A19695" t="s">
        <v>19823</v>
      </c>
      <c r="B19695" s="93">
        <v>5215528074106</v>
      </c>
      <c r="C19695" t="s">
        <v>129</v>
      </c>
      <c r="D19695" t="s">
        <v>130</v>
      </c>
      <c r="E19695">
        <v>1</v>
      </c>
      <c r="F19695">
        <v>1</v>
      </c>
      <c r="G19695">
        <v>1</v>
      </c>
      <c r="H19695"/>
      <c r="I19695">
        <v>1</v>
      </c>
      <c r="J19695" s="95">
        <v>45824.603472222225</v>
      </c>
      <c r="K19695">
        <v>1</v>
      </c>
      <c r="L19695" s="95">
        <v>45824.645138888889</v>
      </c>
    </row>
    <row r="19696" spans="1:12" x14ac:dyDescent="0.35">
      <c r="A19696" t="s">
        <v>19824</v>
      </c>
      <c r="B19696" s="93">
        <v>5216642339398</v>
      </c>
      <c r="C19696" t="s">
        <v>129</v>
      </c>
      <c r="D19696" t="s">
        <v>130</v>
      </c>
      <c r="E19696">
        <v>1</v>
      </c>
      <c r="F19696">
        <v>1</v>
      </c>
      <c r="G19696">
        <v>1</v>
      </c>
      <c r="H19696"/>
      <c r="I19696">
        <v>1</v>
      </c>
      <c r="J19696" s="95">
        <v>45824.602083333331</v>
      </c>
      <c r="K19696">
        <v>1</v>
      </c>
      <c r="L19696" s="95">
        <v>45824.604861111111</v>
      </c>
    </row>
    <row r="19697" spans="1:12" x14ac:dyDescent="0.35">
      <c r="A19697" t="s">
        <v>19825</v>
      </c>
      <c r="B19697" s="93">
        <v>5215553557873</v>
      </c>
      <c r="C19697" t="s">
        <v>129</v>
      </c>
      <c r="D19697" t="s">
        <v>130</v>
      </c>
      <c r="E19697">
        <v>0</v>
      </c>
      <c r="F19697">
        <v>0</v>
      </c>
      <c r="G19697">
        <v>0</v>
      </c>
      <c r="H19697" s="95">
        <v>45824.602083333331</v>
      </c>
      <c r="I19697">
        <v>0</v>
      </c>
      <c r="K19697">
        <v>0</v>
      </c>
    </row>
    <row r="19698" spans="1:12" x14ac:dyDescent="0.35">
      <c r="A19698" t="s">
        <v>19826</v>
      </c>
      <c r="B19698" s="93">
        <v>5219611811149</v>
      </c>
      <c r="C19698" t="s">
        <v>129</v>
      </c>
      <c r="D19698" t="s">
        <v>130</v>
      </c>
      <c r="E19698">
        <v>1</v>
      </c>
      <c r="F19698">
        <v>1</v>
      </c>
      <c r="G19698">
        <v>1</v>
      </c>
      <c r="H19698"/>
      <c r="I19698">
        <v>1</v>
      </c>
      <c r="J19698" s="95">
        <v>45824.602777777778</v>
      </c>
      <c r="K19698">
        <v>1</v>
      </c>
      <c r="L19698" s="95">
        <v>45824.615972222222</v>
      </c>
    </row>
    <row r="19699" spans="1:12" x14ac:dyDescent="0.35">
      <c r="A19699" t="s">
        <v>19827</v>
      </c>
      <c r="B19699" s="93">
        <v>5215510035800</v>
      </c>
      <c r="C19699" t="s">
        <v>129</v>
      </c>
      <c r="D19699" t="s">
        <v>130</v>
      </c>
      <c r="E19699">
        <v>1</v>
      </c>
      <c r="F19699">
        <v>1</v>
      </c>
      <c r="G19699">
        <v>1</v>
      </c>
      <c r="H19699"/>
      <c r="I19699">
        <v>1</v>
      </c>
      <c r="J19699" s="95">
        <v>45824.60833333333</v>
      </c>
      <c r="K19699">
        <v>1</v>
      </c>
      <c r="L19699" s="95">
        <v>45824.643055555556</v>
      </c>
    </row>
    <row r="19700" spans="1:12" x14ac:dyDescent="0.35">
      <c r="A19700" t="s">
        <v>19828</v>
      </c>
      <c r="B19700" s="93">
        <v>5215548802084</v>
      </c>
      <c r="C19700" t="s">
        <v>129</v>
      </c>
      <c r="D19700" t="s">
        <v>130</v>
      </c>
      <c r="E19700">
        <v>1</v>
      </c>
      <c r="F19700">
        <v>0</v>
      </c>
      <c r="G19700">
        <v>1</v>
      </c>
      <c r="H19700"/>
      <c r="I19700">
        <v>1</v>
      </c>
      <c r="J19700" s="95">
        <v>45824.605555555558</v>
      </c>
      <c r="K19700">
        <v>0</v>
      </c>
    </row>
    <row r="19701" spans="1:12" x14ac:dyDescent="0.35">
      <c r="A19701" t="s">
        <v>19829</v>
      </c>
      <c r="B19701" s="93">
        <v>5214631001610</v>
      </c>
      <c r="C19701" t="s">
        <v>129</v>
      </c>
      <c r="D19701" t="s">
        <v>130</v>
      </c>
      <c r="E19701">
        <v>1</v>
      </c>
      <c r="F19701">
        <v>1</v>
      </c>
      <c r="G19701">
        <v>1</v>
      </c>
      <c r="H19701"/>
      <c r="I19701">
        <v>1</v>
      </c>
      <c r="J19701" s="95">
        <v>45824.602083333331</v>
      </c>
      <c r="K19701">
        <v>1</v>
      </c>
      <c r="L19701" s="95">
        <v>45824.650694444441</v>
      </c>
    </row>
    <row r="19702" spans="1:12" x14ac:dyDescent="0.35">
      <c r="A19702" t="s">
        <v>19830</v>
      </c>
      <c r="B19702" s="93">
        <v>5212382250389</v>
      </c>
      <c r="C19702" t="s">
        <v>129</v>
      </c>
      <c r="D19702" t="s">
        <v>130</v>
      </c>
      <c r="E19702">
        <v>0</v>
      </c>
      <c r="F19702">
        <v>0</v>
      </c>
      <c r="G19702">
        <v>0</v>
      </c>
      <c r="H19702" s="95">
        <v>45824.602083333331</v>
      </c>
      <c r="I19702">
        <v>0</v>
      </c>
      <c r="K19702">
        <v>0</v>
      </c>
    </row>
    <row r="19703" spans="1:12" x14ac:dyDescent="0.35">
      <c r="A19703" t="s">
        <v>19831</v>
      </c>
      <c r="B19703" s="93">
        <v>5212727080626</v>
      </c>
      <c r="C19703" t="s">
        <v>129</v>
      </c>
      <c r="D19703" t="s">
        <v>130</v>
      </c>
      <c r="E19703">
        <v>1</v>
      </c>
      <c r="F19703">
        <v>1</v>
      </c>
      <c r="G19703">
        <v>1</v>
      </c>
      <c r="H19703"/>
      <c r="I19703">
        <v>1</v>
      </c>
      <c r="J19703" s="95">
        <v>45824.607638888891</v>
      </c>
      <c r="K19703">
        <v>1</v>
      </c>
      <c r="L19703" s="95">
        <v>45824.61041666667</v>
      </c>
    </row>
    <row r="19704" spans="1:12" x14ac:dyDescent="0.35">
      <c r="A19704" t="s">
        <v>19832</v>
      </c>
      <c r="B19704" s="93">
        <v>5215580332911</v>
      </c>
      <c r="C19704" t="s">
        <v>129</v>
      </c>
      <c r="D19704" t="s">
        <v>130</v>
      </c>
      <c r="E19704">
        <v>1</v>
      </c>
      <c r="F19704">
        <v>0</v>
      </c>
      <c r="G19704">
        <v>1</v>
      </c>
      <c r="H19704"/>
      <c r="I19704">
        <v>1</v>
      </c>
      <c r="J19704" s="95">
        <v>45824.604166666664</v>
      </c>
      <c r="K19704">
        <v>0</v>
      </c>
    </row>
    <row r="19705" spans="1:12" x14ac:dyDescent="0.35">
      <c r="A19705" t="s">
        <v>19833</v>
      </c>
      <c r="B19705" s="93">
        <v>5215591986079</v>
      </c>
      <c r="C19705" t="s">
        <v>129</v>
      </c>
      <c r="D19705" t="s">
        <v>130</v>
      </c>
      <c r="E19705">
        <v>1</v>
      </c>
      <c r="F19705">
        <v>0</v>
      </c>
      <c r="G19705">
        <v>1</v>
      </c>
      <c r="H19705"/>
      <c r="I19705">
        <v>1</v>
      </c>
      <c r="J19705" s="95">
        <v>45824.602777777778</v>
      </c>
      <c r="K19705">
        <v>0</v>
      </c>
    </row>
    <row r="19706" spans="1:12" x14ac:dyDescent="0.35">
      <c r="A19706" t="s">
        <v>19834</v>
      </c>
      <c r="B19706" s="93">
        <v>5217711315659</v>
      </c>
      <c r="C19706" t="s">
        <v>129</v>
      </c>
      <c r="D19706" t="s">
        <v>130</v>
      </c>
      <c r="E19706">
        <v>1</v>
      </c>
      <c r="F19706">
        <v>1</v>
      </c>
      <c r="G19706">
        <v>1</v>
      </c>
      <c r="H19706"/>
      <c r="I19706">
        <v>1</v>
      </c>
      <c r="J19706" s="95">
        <v>45824.60833333333</v>
      </c>
      <c r="K19706">
        <v>1</v>
      </c>
      <c r="L19706" s="95">
        <v>45824.625</v>
      </c>
    </row>
    <row r="19707" spans="1:12" x14ac:dyDescent="0.35">
      <c r="A19707" t="s">
        <v>19835</v>
      </c>
      <c r="B19707" s="93">
        <v>5215512833009</v>
      </c>
      <c r="C19707" t="s">
        <v>129</v>
      </c>
      <c r="D19707" t="s">
        <v>130</v>
      </c>
      <c r="E19707">
        <v>1</v>
      </c>
      <c r="F19707">
        <v>1</v>
      </c>
      <c r="G19707">
        <v>1</v>
      </c>
      <c r="H19707"/>
      <c r="I19707">
        <v>1</v>
      </c>
      <c r="J19707" s="95">
        <v>45824.606249999997</v>
      </c>
      <c r="K19707">
        <v>1</v>
      </c>
      <c r="L19707" s="95">
        <v>45824.612500000003</v>
      </c>
    </row>
    <row r="19708" spans="1:12" x14ac:dyDescent="0.35">
      <c r="A19708" t="s">
        <v>19836</v>
      </c>
      <c r="B19708" s="93">
        <v>5215536590250</v>
      </c>
      <c r="C19708" t="s">
        <v>129</v>
      </c>
      <c r="D19708" t="s">
        <v>130</v>
      </c>
      <c r="E19708">
        <v>0</v>
      </c>
      <c r="F19708">
        <v>0</v>
      </c>
      <c r="G19708">
        <v>0</v>
      </c>
      <c r="H19708" s="95">
        <v>45824.604166666664</v>
      </c>
      <c r="I19708">
        <v>0</v>
      </c>
      <c r="K19708">
        <v>0</v>
      </c>
    </row>
    <row r="19709" spans="1:12" x14ac:dyDescent="0.35">
      <c r="A19709" t="s">
        <v>19837</v>
      </c>
      <c r="B19709" s="93">
        <v>5215539754907</v>
      </c>
      <c r="C19709" t="s">
        <v>129</v>
      </c>
      <c r="D19709" t="s">
        <v>130</v>
      </c>
      <c r="E19709">
        <v>1</v>
      </c>
      <c r="F19709">
        <v>1</v>
      </c>
      <c r="G19709">
        <v>1</v>
      </c>
      <c r="H19709"/>
      <c r="I19709">
        <v>1</v>
      </c>
      <c r="J19709" s="95">
        <v>45824.61041666667</v>
      </c>
      <c r="K19709">
        <v>1</v>
      </c>
      <c r="L19709" s="95">
        <v>45824.632638888892</v>
      </c>
    </row>
    <row r="19710" spans="1:12" x14ac:dyDescent="0.35">
      <c r="A19710" t="s">
        <v>19838</v>
      </c>
      <c r="B19710" s="93">
        <v>5216241475522</v>
      </c>
      <c r="C19710" t="s">
        <v>129</v>
      </c>
      <c r="D19710" t="s">
        <v>130</v>
      </c>
      <c r="E19710">
        <v>1</v>
      </c>
      <c r="F19710">
        <v>1</v>
      </c>
      <c r="G19710">
        <v>1</v>
      </c>
      <c r="H19710"/>
      <c r="I19710">
        <v>1</v>
      </c>
      <c r="J19710" s="95">
        <v>45824.604861111111</v>
      </c>
      <c r="K19710">
        <v>1</v>
      </c>
      <c r="L19710" s="95">
        <v>45824.617361111108</v>
      </c>
    </row>
    <row r="19711" spans="1:12" x14ac:dyDescent="0.35">
      <c r="A19711" t="s">
        <v>19839</v>
      </c>
      <c r="B19711" s="93">
        <v>5215569647906</v>
      </c>
      <c r="C19711" t="s">
        <v>129</v>
      </c>
      <c r="D19711" t="s">
        <v>130</v>
      </c>
      <c r="E19711">
        <v>0</v>
      </c>
      <c r="F19711">
        <v>0</v>
      </c>
      <c r="G19711">
        <v>0</v>
      </c>
      <c r="H19711" s="95">
        <v>45824.602777777778</v>
      </c>
      <c r="I19711">
        <v>0</v>
      </c>
      <c r="K19711">
        <v>0</v>
      </c>
    </row>
    <row r="19712" spans="1:12" x14ac:dyDescent="0.35">
      <c r="A19712" t="s">
        <v>19840</v>
      </c>
      <c r="B19712" s="93">
        <v>5215531317613</v>
      </c>
      <c r="C19712" t="s">
        <v>129</v>
      </c>
      <c r="D19712" t="s">
        <v>130</v>
      </c>
      <c r="E19712">
        <v>1</v>
      </c>
      <c r="F19712">
        <v>1</v>
      </c>
      <c r="G19712">
        <v>1</v>
      </c>
      <c r="H19712"/>
      <c r="I19712">
        <v>1</v>
      </c>
      <c r="J19712" s="95">
        <v>45824.604166666664</v>
      </c>
      <c r="K19712">
        <v>1</v>
      </c>
      <c r="L19712" s="95">
        <v>45824.729861111111</v>
      </c>
    </row>
    <row r="19713" spans="1:12" x14ac:dyDescent="0.35">
      <c r="A19713" t="s">
        <v>19841</v>
      </c>
      <c r="B19713" s="93">
        <v>5212228434038</v>
      </c>
      <c r="C19713" t="s">
        <v>129</v>
      </c>
      <c r="D19713" t="s">
        <v>130</v>
      </c>
      <c r="E19713">
        <v>1</v>
      </c>
      <c r="F19713">
        <v>1</v>
      </c>
      <c r="G19713">
        <v>1</v>
      </c>
      <c r="H19713"/>
      <c r="I19713">
        <v>1</v>
      </c>
      <c r="J19713" s="95">
        <v>45824.604166666664</v>
      </c>
      <c r="K19713">
        <v>1</v>
      </c>
      <c r="L19713" s="95">
        <v>45824.636111111111</v>
      </c>
    </row>
    <row r="19714" spans="1:12" x14ac:dyDescent="0.35">
      <c r="A19714" t="s">
        <v>19842</v>
      </c>
      <c r="B19714" s="93">
        <v>5219512370359</v>
      </c>
      <c r="C19714" t="s">
        <v>129</v>
      </c>
      <c r="D19714" t="s">
        <v>130</v>
      </c>
      <c r="E19714">
        <v>1</v>
      </c>
      <c r="F19714">
        <v>0</v>
      </c>
      <c r="G19714">
        <v>1</v>
      </c>
      <c r="H19714"/>
      <c r="I19714">
        <v>1</v>
      </c>
      <c r="J19714" s="95">
        <v>45824.604861111111</v>
      </c>
      <c r="K19714">
        <v>0</v>
      </c>
    </row>
    <row r="19715" spans="1:12" x14ac:dyDescent="0.35">
      <c r="A19715" t="s">
        <v>19843</v>
      </c>
      <c r="B19715" s="93">
        <v>5216674774261</v>
      </c>
      <c r="C19715" t="s">
        <v>129</v>
      </c>
      <c r="D19715" t="s">
        <v>130</v>
      </c>
      <c r="E19715">
        <v>0</v>
      </c>
      <c r="F19715">
        <v>0</v>
      </c>
      <c r="G19715">
        <v>0</v>
      </c>
      <c r="H19715" s="95">
        <v>45824.605555555558</v>
      </c>
      <c r="I19715">
        <v>0</v>
      </c>
      <c r="K19715">
        <v>0</v>
      </c>
    </row>
    <row r="19716" spans="1:12" x14ac:dyDescent="0.35">
      <c r="A19716" t="s">
        <v>19844</v>
      </c>
      <c r="B19716" s="93">
        <v>5214929494044</v>
      </c>
      <c r="C19716" t="s">
        <v>129</v>
      </c>
      <c r="D19716" t="s">
        <v>130</v>
      </c>
      <c r="E19716">
        <v>1</v>
      </c>
      <c r="F19716">
        <v>1</v>
      </c>
      <c r="G19716">
        <v>1</v>
      </c>
      <c r="H19716"/>
      <c r="I19716">
        <v>1</v>
      </c>
      <c r="J19716" s="95">
        <v>45824.607638888891</v>
      </c>
      <c r="K19716">
        <v>1</v>
      </c>
      <c r="L19716" s="95">
        <v>45824.61041666667</v>
      </c>
    </row>
    <row r="19717" spans="1:12" x14ac:dyDescent="0.35">
      <c r="A19717" t="s">
        <v>19845</v>
      </c>
      <c r="B19717" s="93">
        <v>5213111412062</v>
      </c>
      <c r="C19717" t="s">
        <v>129</v>
      </c>
      <c r="D19717" t="s">
        <v>130</v>
      </c>
      <c r="E19717">
        <v>1</v>
      </c>
      <c r="F19717">
        <v>0</v>
      </c>
      <c r="G19717">
        <v>1</v>
      </c>
      <c r="H19717"/>
      <c r="I19717">
        <v>1</v>
      </c>
      <c r="J19717" s="95">
        <v>45824.603472222225</v>
      </c>
      <c r="K19717">
        <v>0</v>
      </c>
    </row>
    <row r="19718" spans="1:12" x14ac:dyDescent="0.35">
      <c r="A19718" t="s">
        <v>19846</v>
      </c>
      <c r="B19718" s="93">
        <v>5215554096548</v>
      </c>
      <c r="C19718" t="s">
        <v>129</v>
      </c>
      <c r="D19718" t="s">
        <v>130</v>
      </c>
      <c r="E19718">
        <v>1</v>
      </c>
      <c r="F19718">
        <v>1</v>
      </c>
      <c r="G19718">
        <v>1</v>
      </c>
      <c r="H19718"/>
      <c r="I19718">
        <v>1</v>
      </c>
      <c r="J19718" s="95">
        <v>45824.606944444444</v>
      </c>
      <c r="K19718">
        <v>1</v>
      </c>
      <c r="L19718" s="95">
        <v>45824.609722222223</v>
      </c>
    </row>
    <row r="19719" spans="1:12" x14ac:dyDescent="0.35">
      <c r="A19719" t="s">
        <v>19847</v>
      </c>
      <c r="B19719" s="93">
        <v>5217821151906</v>
      </c>
      <c r="C19719" t="s">
        <v>129</v>
      </c>
      <c r="D19719" t="s">
        <v>130</v>
      </c>
      <c r="E19719">
        <v>1</v>
      </c>
      <c r="F19719">
        <v>1</v>
      </c>
      <c r="G19719">
        <v>1</v>
      </c>
      <c r="H19719"/>
      <c r="I19719">
        <v>1</v>
      </c>
      <c r="J19719" s="95">
        <v>45824.856944444444</v>
      </c>
      <c r="K19719">
        <v>1</v>
      </c>
      <c r="L19719" s="95">
        <v>45825.229861111111</v>
      </c>
    </row>
    <row r="19720" spans="1:12" x14ac:dyDescent="0.35">
      <c r="A19720" t="s">
        <v>19848</v>
      </c>
      <c r="B19720" s="93">
        <v>5214891185879</v>
      </c>
      <c r="C19720" t="s">
        <v>129</v>
      </c>
      <c r="D19720" t="s">
        <v>130</v>
      </c>
      <c r="E19720">
        <v>1</v>
      </c>
      <c r="F19720">
        <v>1</v>
      </c>
      <c r="G19720">
        <v>1</v>
      </c>
      <c r="H19720"/>
      <c r="I19720">
        <v>1</v>
      </c>
      <c r="J19720" s="95">
        <v>45824.607638888891</v>
      </c>
      <c r="K19720">
        <v>1</v>
      </c>
      <c r="L19720" s="95">
        <v>45824.62777777778</v>
      </c>
    </row>
    <row r="19721" spans="1:12" x14ac:dyDescent="0.35">
      <c r="A19721" t="s">
        <v>19849</v>
      </c>
      <c r="B19721" s="93">
        <v>5218115112924</v>
      </c>
      <c r="C19721" t="s">
        <v>129</v>
      </c>
      <c r="D19721" t="s">
        <v>130</v>
      </c>
      <c r="E19721">
        <v>1</v>
      </c>
      <c r="F19721">
        <v>1</v>
      </c>
      <c r="G19721">
        <v>1</v>
      </c>
      <c r="H19721"/>
      <c r="I19721">
        <v>1</v>
      </c>
      <c r="J19721" s="95">
        <v>45824.604861111111</v>
      </c>
      <c r="K19721">
        <v>1</v>
      </c>
      <c r="L19721" s="95">
        <v>45826.540972222225</v>
      </c>
    </row>
    <row r="19722" spans="1:12" x14ac:dyDescent="0.35">
      <c r="A19722" t="s">
        <v>19850</v>
      </c>
      <c r="B19722" s="93">
        <v>5218113772351</v>
      </c>
      <c r="C19722" t="s">
        <v>129</v>
      </c>
      <c r="D19722" t="s">
        <v>130</v>
      </c>
      <c r="E19722">
        <v>1</v>
      </c>
      <c r="F19722">
        <v>1</v>
      </c>
      <c r="G19722">
        <v>1</v>
      </c>
      <c r="H19722"/>
      <c r="I19722">
        <v>1</v>
      </c>
      <c r="J19722" s="95">
        <v>45824.609722222223</v>
      </c>
      <c r="K19722">
        <v>1</v>
      </c>
      <c r="L19722" s="95">
        <v>45824.625694444447</v>
      </c>
    </row>
    <row r="19723" spans="1:12" x14ac:dyDescent="0.35">
      <c r="A19723" t="s">
        <v>19851</v>
      </c>
      <c r="B19723" s="93">
        <v>5215527552412</v>
      </c>
      <c r="C19723" t="s">
        <v>129</v>
      </c>
      <c r="D19723" t="s">
        <v>130</v>
      </c>
      <c r="E19723">
        <v>0</v>
      </c>
      <c r="F19723">
        <v>0</v>
      </c>
      <c r="G19723">
        <v>0</v>
      </c>
      <c r="H19723" s="95">
        <v>45824.604861111111</v>
      </c>
      <c r="I19723">
        <v>0</v>
      </c>
      <c r="K19723">
        <v>0</v>
      </c>
    </row>
    <row r="19724" spans="1:12" x14ac:dyDescent="0.35">
      <c r="A19724" t="s">
        <v>19852</v>
      </c>
      <c r="B19724" s="93">
        <v>5219511011602</v>
      </c>
      <c r="C19724" t="s">
        <v>129</v>
      </c>
      <c r="D19724" t="s">
        <v>130</v>
      </c>
      <c r="E19724">
        <v>1</v>
      </c>
      <c r="F19724">
        <v>1</v>
      </c>
      <c r="G19724">
        <v>1</v>
      </c>
      <c r="H19724"/>
      <c r="I19724">
        <v>1</v>
      </c>
      <c r="J19724" s="95">
        <v>45824.605555555558</v>
      </c>
      <c r="K19724">
        <v>1</v>
      </c>
      <c r="L19724" s="95">
        <v>45824.762499999997</v>
      </c>
    </row>
    <row r="19725" spans="1:12" x14ac:dyDescent="0.35">
      <c r="A19725" t="s">
        <v>19853</v>
      </c>
      <c r="B19725" s="93">
        <v>5213312688804</v>
      </c>
      <c r="C19725" t="s">
        <v>129</v>
      </c>
      <c r="D19725" t="s">
        <v>130</v>
      </c>
      <c r="E19725">
        <v>1</v>
      </c>
      <c r="F19725">
        <v>0</v>
      </c>
      <c r="G19725">
        <v>1</v>
      </c>
      <c r="H19725"/>
      <c r="I19725">
        <v>1</v>
      </c>
      <c r="J19725" s="95">
        <v>45824.609027777777</v>
      </c>
      <c r="K19725">
        <v>0</v>
      </c>
    </row>
    <row r="19726" spans="1:12" x14ac:dyDescent="0.35">
      <c r="A19726" t="s">
        <v>19854</v>
      </c>
      <c r="B19726" s="93">
        <v>5213461031553</v>
      </c>
      <c r="C19726" t="s">
        <v>129</v>
      </c>
      <c r="D19726" t="s">
        <v>130</v>
      </c>
      <c r="E19726">
        <v>1</v>
      </c>
      <c r="F19726">
        <v>1</v>
      </c>
      <c r="G19726">
        <v>1</v>
      </c>
      <c r="H19726"/>
      <c r="I19726">
        <v>1</v>
      </c>
      <c r="J19726" s="95">
        <v>45824.609722222223</v>
      </c>
      <c r="K19726">
        <v>1</v>
      </c>
      <c r="L19726" s="95">
        <v>45824.739583333336</v>
      </c>
    </row>
    <row r="19727" spans="1:12" x14ac:dyDescent="0.35">
      <c r="A19727" t="s">
        <v>19855</v>
      </c>
      <c r="B19727" s="93">
        <v>5215554336747</v>
      </c>
      <c r="C19727" t="s">
        <v>129</v>
      </c>
      <c r="D19727" t="s">
        <v>130</v>
      </c>
      <c r="E19727">
        <v>1</v>
      </c>
      <c r="F19727">
        <v>0</v>
      </c>
      <c r="G19727">
        <v>1</v>
      </c>
      <c r="H19727"/>
      <c r="I19727">
        <v>1</v>
      </c>
      <c r="J19727" s="95">
        <v>45824.602777777778</v>
      </c>
      <c r="K19727">
        <v>0</v>
      </c>
    </row>
    <row r="19728" spans="1:12" x14ac:dyDescent="0.35">
      <c r="A19728" t="s">
        <v>19856</v>
      </c>
      <c r="B19728" s="93">
        <v>5214451088204</v>
      </c>
      <c r="C19728" t="s">
        <v>129</v>
      </c>
      <c r="D19728" t="s">
        <v>130</v>
      </c>
      <c r="E19728">
        <v>0</v>
      </c>
      <c r="F19728">
        <v>0</v>
      </c>
      <c r="G19728">
        <v>0</v>
      </c>
      <c r="H19728" s="95">
        <v>45824.607638888891</v>
      </c>
      <c r="I19728">
        <v>0</v>
      </c>
      <c r="K19728">
        <v>0</v>
      </c>
    </row>
    <row r="19729" spans="1:12" x14ac:dyDescent="0.35">
      <c r="A19729" t="s">
        <v>19857</v>
      </c>
      <c r="B19729" s="93">
        <v>5213781106111</v>
      </c>
      <c r="C19729" t="s">
        <v>129</v>
      </c>
      <c r="D19729" t="s">
        <v>130</v>
      </c>
      <c r="E19729">
        <v>1</v>
      </c>
      <c r="F19729">
        <v>1</v>
      </c>
      <c r="G19729">
        <v>1</v>
      </c>
      <c r="H19729"/>
      <c r="I19729">
        <v>1</v>
      </c>
      <c r="J19729" s="95">
        <v>45824.607638888891</v>
      </c>
      <c r="K19729">
        <v>1</v>
      </c>
      <c r="L19729" s="95">
        <v>45824.681944444441</v>
      </c>
    </row>
    <row r="19730" spans="1:12" x14ac:dyDescent="0.35">
      <c r="A19730" t="s">
        <v>19858</v>
      </c>
      <c r="B19730" s="93">
        <v>5218332877128</v>
      </c>
      <c r="C19730" t="s">
        <v>129</v>
      </c>
      <c r="D19730" t="s">
        <v>130</v>
      </c>
      <c r="E19730">
        <v>1</v>
      </c>
      <c r="F19730">
        <v>1</v>
      </c>
      <c r="G19730">
        <v>1</v>
      </c>
      <c r="H19730"/>
      <c r="I19730">
        <v>1</v>
      </c>
      <c r="J19730" s="95">
        <v>45824.604166666664</v>
      </c>
      <c r="K19730">
        <v>1</v>
      </c>
      <c r="L19730" s="95">
        <v>45824.604861111111</v>
      </c>
    </row>
    <row r="19731" spans="1:12" x14ac:dyDescent="0.35">
      <c r="A19731" t="s">
        <v>19859</v>
      </c>
      <c r="B19731" s="93">
        <v>5213211002861</v>
      </c>
      <c r="C19731" t="s">
        <v>129</v>
      </c>
      <c r="D19731" t="s">
        <v>130</v>
      </c>
      <c r="E19731">
        <v>1</v>
      </c>
      <c r="F19731">
        <v>1</v>
      </c>
      <c r="G19731">
        <v>1</v>
      </c>
      <c r="H19731"/>
      <c r="I19731">
        <v>1</v>
      </c>
      <c r="J19731" s="95">
        <v>45824.604861111111</v>
      </c>
      <c r="K19731">
        <v>1</v>
      </c>
      <c r="L19731" s="95">
        <v>45824.720138888886</v>
      </c>
    </row>
    <row r="19732" spans="1:12" x14ac:dyDescent="0.35">
      <c r="A19732" t="s">
        <v>19860</v>
      </c>
      <c r="B19732" s="93">
        <v>5212292143595</v>
      </c>
      <c r="C19732" t="s">
        <v>129</v>
      </c>
      <c r="D19732" t="s">
        <v>130</v>
      </c>
      <c r="E19732">
        <v>0</v>
      </c>
      <c r="F19732">
        <v>0</v>
      </c>
      <c r="G19732">
        <v>0</v>
      </c>
      <c r="H19732" s="95">
        <v>45824.602083333331</v>
      </c>
      <c r="I19732">
        <v>0</v>
      </c>
      <c r="K19732">
        <v>0</v>
      </c>
    </row>
    <row r="19733" spans="1:12" x14ac:dyDescent="0.35">
      <c r="A19733" t="s">
        <v>19861</v>
      </c>
      <c r="B19733" s="93">
        <v>5219612361238</v>
      </c>
      <c r="C19733" t="s">
        <v>129</v>
      </c>
      <c r="D19733" t="s">
        <v>130</v>
      </c>
      <c r="E19733">
        <v>1</v>
      </c>
      <c r="F19733">
        <v>0</v>
      </c>
      <c r="G19733">
        <v>1</v>
      </c>
      <c r="H19733"/>
      <c r="I19733">
        <v>1</v>
      </c>
      <c r="J19733" s="95">
        <v>45824.604166666664</v>
      </c>
      <c r="K19733">
        <v>0</v>
      </c>
    </row>
    <row r="19734" spans="1:12" x14ac:dyDescent="0.35">
      <c r="A19734" t="s">
        <v>19862</v>
      </c>
      <c r="B19734" s="93">
        <v>5217442078901</v>
      </c>
      <c r="C19734" t="s">
        <v>129</v>
      </c>
      <c r="D19734" t="s">
        <v>130</v>
      </c>
      <c r="E19734">
        <v>1</v>
      </c>
      <c r="F19734">
        <v>0</v>
      </c>
      <c r="G19734">
        <v>1</v>
      </c>
      <c r="H19734"/>
      <c r="I19734">
        <v>1</v>
      </c>
      <c r="J19734" s="95">
        <v>45824.604166666664</v>
      </c>
      <c r="K19734">
        <v>0</v>
      </c>
    </row>
    <row r="19735" spans="1:12" x14ac:dyDescent="0.35">
      <c r="A19735" t="s">
        <v>19863</v>
      </c>
      <c r="B19735" s="93">
        <v>5219512272243</v>
      </c>
      <c r="C19735" t="s">
        <v>129</v>
      </c>
      <c r="D19735" t="s">
        <v>130</v>
      </c>
      <c r="E19735">
        <v>1</v>
      </c>
      <c r="F19735">
        <v>1</v>
      </c>
      <c r="G19735">
        <v>1</v>
      </c>
      <c r="H19735"/>
      <c r="I19735">
        <v>1</v>
      </c>
      <c r="J19735" s="95">
        <v>45824.61041666667</v>
      </c>
      <c r="K19735">
        <v>1</v>
      </c>
      <c r="L19735" s="95">
        <v>45824.657638888886</v>
      </c>
    </row>
    <row r="19736" spans="1:12" x14ac:dyDescent="0.35">
      <c r="A19736" t="s">
        <v>19864</v>
      </c>
      <c r="B19736" s="93">
        <v>5216677587900</v>
      </c>
      <c r="C19736" t="s">
        <v>129</v>
      </c>
      <c r="D19736" t="s">
        <v>130</v>
      </c>
      <c r="E19736">
        <v>0</v>
      </c>
      <c r="F19736">
        <v>0</v>
      </c>
      <c r="G19736">
        <v>0</v>
      </c>
      <c r="H19736" s="95">
        <v>45824.604166666664</v>
      </c>
      <c r="I19736">
        <v>0</v>
      </c>
      <c r="K19736">
        <v>0</v>
      </c>
    </row>
    <row r="19737" spans="1:12" x14ac:dyDescent="0.35">
      <c r="A19737" t="s">
        <v>19865</v>
      </c>
      <c r="B19737" s="93">
        <v>5216141572864</v>
      </c>
      <c r="C19737" t="s">
        <v>129</v>
      </c>
      <c r="D19737" t="s">
        <v>130</v>
      </c>
      <c r="E19737">
        <v>1</v>
      </c>
      <c r="F19737">
        <v>1</v>
      </c>
      <c r="G19737">
        <v>1</v>
      </c>
      <c r="H19737"/>
      <c r="I19737">
        <v>1</v>
      </c>
      <c r="J19737" s="95">
        <v>45824.626388888886</v>
      </c>
      <c r="K19737">
        <v>1</v>
      </c>
      <c r="L19737" s="95">
        <v>45824.854861111111</v>
      </c>
    </row>
    <row r="19738" spans="1:12" x14ac:dyDescent="0.35">
      <c r="A19738" t="s">
        <v>19866</v>
      </c>
      <c r="B19738" s="93">
        <v>5214434029876</v>
      </c>
      <c r="C19738" t="s">
        <v>129</v>
      </c>
      <c r="D19738" t="s">
        <v>130</v>
      </c>
      <c r="E19738">
        <v>1</v>
      </c>
      <c r="F19738">
        <v>1</v>
      </c>
      <c r="G19738">
        <v>1</v>
      </c>
      <c r="H19738"/>
      <c r="I19738">
        <v>1</v>
      </c>
      <c r="J19738" s="95">
        <v>45824.60833333333</v>
      </c>
      <c r="K19738">
        <v>1</v>
      </c>
      <c r="L19738" s="95">
        <v>45824.646527777775</v>
      </c>
    </row>
    <row r="19739" spans="1:12" x14ac:dyDescent="0.35">
      <c r="A19739" t="s">
        <v>19867</v>
      </c>
      <c r="B19739" s="93">
        <v>5214811284426</v>
      </c>
      <c r="C19739" t="s">
        <v>129</v>
      </c>
      <c r="D19739" t="s">
        <v>130</v>
      </c>
      <c r="E19739">
        <v>1</v>
      </c>
      <c r="F19739">
        <v>0</v>
      </c>
      <c r="G19739">
        <v>1</v>
      </c>
      <c r="H19739"/>
      <c r="I19739">
        <v>1</v>
      </c>
      <c r="J19739" s="95">
        <v>45824.611111111109</v>
      </c>
      <c r="K19739">
        <v>0</v>
      </c>
    </row>
    <row r="19740" spans="1:12" x14ac:dyDescent="0.35">
      <c r="A19740" t="s">
        <v>19868</v>
      </c>
      <c r="B19740" s="93">
        <v>5215516189149</v>
      </c>
      <c r="C19740" t="s">
        <v>129</v>
      </c>
      <c r="D19740" t="s">
        <v>130</v>
      </c>
      <c r="E19740">
        <v>1</v>
      </c>
      <c r="F19740">
        <v>1</v>
      </c>
      <c r="G19740">
        <v>1</v>
      </c>
      <c r="H19740"/>
      <c r="I19740">
        <v>1</v>
      </c>
      <c r="J19740" s="95">
        <v>45824.606249999997</v>
      </c>
      <c r="K19740">
        <v>1</v>
      </c>
      <c r="L19740" s="95">
        <v>45824.61041666667</v>
      </c>
    </row>
    <row r="19741" spans="1:12" x14ac:dyDescent="0.35">
      <c r="A19741" t="s">
        <v>19869</v>
      </c>
      <c r="B19741" s="93">
        <v>5215525067805</v>
      </c>
      <c r="C19741" t="s">
        <v>129</v>
      </c>
      <c r="D19741" t="s">
        <v>130</v>
      </c>
      <c r="E19741">
        <v>1</v>
      </c>
      <c r="F19741">
        <v>0</v>
      </c>
      <c r="G19741">
        <v>1</v>
      </c>
      <c r="H19741"/>
      <c r="I19741">
        <v>1</v>
      </c>
      <c r="J19741" s="95">
        <v>45824.606944444444</v>
      </c>
      <c r="K19741">
        <v>0</v>
      </c>
    </row>
    <row r="19742" spans="1:12" x14ac:dyDescent="0.35">
      <c r="A19742" t="s">
        <v>19870</v>
      </c>
      <c r="B19742" s="93">
        <v>5215565437448</v>
      </c>
      <c r="C19742" t="s">
        <v>129</v>
      </c>
      <c r="D19742" t="s">
        <v>130</v>
      </c>
      <c r="E19742">
        <v>1</v>
      </c>
      <c r="F19742">
        <v>1</v>
      </c>
      <c r="G19742">
        <v>1</v>
      </c>
      <c r="H19742"/>
      <c r="I19742">
        <v>1</v>
      </c>
      <c r="J19742" s="95">
        <v>45824.602777777778</v>
      </c>
      <c r="K19742">
        <v>1</v>
      </c>
      <c r="L19742" s="95">
        <v>45824.669444444444</v>
      </c>
    </row>
    <row r="19743" spans="1:12" x14ac:dyDescent="0.35">
      <c r="A19743" t="s">
        <v>19871</v>
      </c>
      <c r="B19743" s="93">
        <v>5212282145407</v>
      </c>
      <c r="C19743" t="s">
        <v>129</v>
      </c>
      <c r="D19743" t="s">
        <v>130</v>
      </c>
      <c r="E19743">
        <v>1</v>
      </c>
      <c r="F19743">
        <v>1</v>
      </c>
      <c r="G19743">
        <v>1</v>
      </c>
      <c r="H19743"/>
      <c r="I19743">
        <v>1</v>
      </c>
      <c r="J19743" s="95">
        <v>45824.604166666664</v>
      </c>
      <c r="K19743">
        <v>1</v>
      </c>
      <c r="L19743" s="95">
        <v>45824.604166666664</v>
      </c>
    </row>
    <row r="19744" spans="1:12" x14ac:dyDescent="0.35">
      <c r="A19744" t="s">
        <v>19872</v>
      </c>
      <c r="B19744" s="93">
        <v>5216865490654</v>
      </c>
      <c r="C19744" t="s">
        <v>129</v>
      </c>
      <c r="D19744" t="s">
        <v>130</v>
      </c>
      <c r="E19744">
        <v>0</v>
      </c>
      <c r="F19744">
        <v>0</v>
      </c>
      <c r="G19744">
        <v>0</v>
      </c>
      <c r="H19744" s="95">
        <v>45824.603472222225</v>
      </c>
      <c r="I19744">
        <v>0</v>
      </c>
      <c r="K19744">
        <v>0</v>
      </c>
    </row>
    <row r="19745" spans="1:12" x14ac:dyDescent="0.35">
      <c r="A19745" t="s">
        <v>19873</v>
      </c>
      <c r="B19745" s="93">
        <v>5215632159958</v>
      </c>
      <c r="C19745" t="s">
        <v>129</v>
      </c>
      <c r="D19745" t="s">
        <v>130</v>
      </c>
      <c r="E19745">
        <v>0</v>
      </c>
      <c r="F19745">
        <v>0</v>
      </c>
      <c r="G19745">
        <v>0</v>
      </c>
      <c r="H19745" s="95">
        <v>45824.606944444444</v>
      </c>
      <c r="I19745">
        <v>0</v>
      </c>
      <c r="K19745">
        <v>0</v>
      </c>
    </row>
    <row r="19746" spans="1:12" x14ac:dyDescent="0.35">
      <c r="A19746" t="s">
        <v>19874</v>
      </c>
      <c r="B19746" s="93">
        <v>5215530451787</v>
      </c>
      <c r="C19746" t="s">
        <v>129</v>
      </c>
      <c r="D19746" t="s">
        <v>130</v>
      </c>
      <c r="E19746">
        <v>1</v>
      </c>
      <c r="F19746">
        <v>1</v>
      </c>
      <c r="G19746">
        <v>1</v>
      </c>
      <c r="H19746"/>
      <c r="I19746">
        <v>1</v>
      </c>
      <c r="J19746" s="95">
        <v>45824.609027777777</v>
      </c>
      <c r="K19746">
        <v>1</v>
      </c>
      <c r="L19746" s="95">
        <v>45824.611111111109</v>
      </c>
    </row>
    <row r="19747" spans="1:12" x14ac:dyDescent="0.35">
      <c r="A19747" t="s">
        <v>19875</v>
      </c>
      <c r="B19747" s="93">
        <v>5215543910787</v>
      </c>
      <c r="C19747" t="s">
        <v>129</v>
      </c>
      <c r="D19747" t="s">
        <v>130</v>
      </c>
      <c r="E19747">
        <v>1</v>
      </c>
      <c r="F19747">
        <v>1</v>
      </c>
      <c r="G19747">
        <v>1</v>
      </c>
      <c r="H19747"/>
      <c r="I19747">
        <v>1</v>
      </c>
      <c r="J19747" s="95">
        <v>45824.609722222223</v>
      </c>
      <c r="K19747">
        <v>1</v>
      </c>
      <c r="L19747" s="95">
        <v>45824.658333333333</v>
      </c>
    </row>
    <row r="19748" spans="1:12" x14ac:dyDescent="0.35">
      <c r="A19748" t="s">
        <v>19876</v>
      </c>
      <c r="B19748" s="93">
        <v>5217223964178</v>
      </c>
      <c r="C19748" t="s">
        <v>129</v>
      </c>
      <c r="D19748" t="s">
        <v>130</v>
      </c>
      <c r="E19748">
        <v>1</v>
      </c>
      <c r="F19748">
        <v>1</v>
      </c>
      <c r="G19748">
        <v>1</v>
      </c>
      <c r="H19748"/>
      <c r="I19748">
        <v>1</v>
      </c>
      <c r="J19748" s="95">
        <v>45824.61041666667</v>
      </c>
      <c r="K19748">
        <v>1</v>
      </c>
      <c r="L19748" s="95">
        <v>45824.637499999997</v>
      </c>
    </row>
    <row r="19749" spans="1:12" x14ac:dyDescent="0.35">
      <c r="A19749" t="s">
        <v>19877</v>
      </c>
      <c r="B19749" s="93">
        <v>5217411188941</v>
      </c>
      <c r="C19749" t="s">
        <v>129</v>
      </c>
      <c r="D19749" t="s">
        <v>130</v>
      </c>
      <c r="E19749">
        <v>1</v>
      </c>
      <c r="F19749">
        <v>0</v>
      </c>
      <c r="G19749">
        <v>1</v>
      </c>
      <c r="H19749"/>
      <c r="I19749">
        <v>1</v>
      </c>
      <c r="J19749" s="95">
        <v>45824.604166666664</v>
      </c>
      <c r="K19749">
        <v>0</v>
      </c>
    </row>
    <row r="19750" spans="1:12" x14ac:dyDescent="0.35">
      <c r="A19750" t="s">
        <v>19878</v>
      </c>
      <c r="B19750" s="93">
        <v>5216671890456</v>
      </c>
      <c r="C19750" t="s">
        <v>129</v>
      </c>
      <c r="D19750" t="s">
        <v>130</v>
      </c>
      <c r="E19750">
        <v>1</v>
      </c>
      <c r="F19750">
        <v>1</v>
      </c>
      <c r="G19750">
        <v>1</v>
      </c>
      <c r="H19750"/>
      <c r="I19750">
        <v>1</v>
      </c>
      <c r="J19750" s="95">
        <v>45824.619444444441</v>
      </c>
      <c r="K19750">
        <v>1</v>
      </c>
      <c r="L19750" s="95">
        <v>45824.620138888888</v>
      </c>
    </row>
    <row r="19751" spans="1:12" x14ac:dyDescent="0.35">
      <c r="A19751" t="s">
        <v>19879</v>
      </c>
      <c r="B19751" s="93">
        <v>5219991309219</v>
      </c>
      <c r="C19751" t="s">
        <v>129</v>
      </c>
      <c r="D19751" t="s">
        <v>130</v>
      </c>
      <c r="E19751">
        <v>0</v>
      </c>
      <c r="F19751">
        <v>0</v>
      </c>
      <c r="G19751">
        <v>0</v>
      </c>
      <c r="H19751" s="95">
        <v>45824.60833333333</v>
      </c>
      <c r="I19751">
        <v>0</v>
      </c>
      <c r="K19751">
        <v>0</v>
      </c>
    </row>
    <row r="19752" spans="1:12" x14ac:dyDescent="0.35">
      <c r="A19752" t="s">
        <v>19880</v>
      </c>
      <c r="B19752" s="93">
        <v>5215517931791</v>
      </c>
      <c r="C19752" t="s">
        <v>129</v>
      </c>
      <c r="D19752" t="s">
        <v>130</v>
      </c>
      <c r="E19752">
        <v>1</v>
      </c>
      <c r="F19752">
        <v>1</v>
      </c>
      <c r="G19752">
        <v>1</v>
      </c>
      <c r="H19752"/>
      <c r="I19752">
        <v>1</v>
      </c>
      <c r="J19752" s="95">
        <v>45824.602083333331</v>
      </c>
      <c r="K19752">
        <v>1</v>
      </c>
      <c r="L19752" s="95">
        <v>45825.737500000003</v>
      </c>
    </row>
    <row r="19753" spans="1:12" x14ac:dyDescent="0.35">
      <c r="A19753" t="s">
        <v>19881</v>
      </c>
      <c r="B19753" s="93">
        <v>5218711353996</v>
      </c>
      <c r="C19753" t="s">
        <v>129</v>
      </c>
      <c r="D19753" t="s">
        <v>130</v>
      </c>
      <c r="E19753">
        <v>1</v>
      </c>
      <c r="F19753">
        <v>0</v>
      </c>
      <c r="G19753">
        <v>1</v>
      </c>
      <c r="H19753"/>
      <c r="I19753">
        <v>1</v>
      </c>
      <c r="J19753" s="95">
        <v>45824.603472222225</v>
      </c>
      <c r="K19753">
        <v>0</v>
      </c>
    </row>
    <row r="19754" spans="1:12" x14ac:dyDescent="0.35">
      <c r="A19754" t="s">
        <v>19882</v>
      </c>
      <c r="B19754" s="93">
        <v>5213222258363</v>
      </c>
      <c r="C19754" t="s">
        <v>129</v>
      </c>
      <c r="D19754" t="s">
        <v>130</v>
      </c>
      <c r="E19754">
        <v>0</v>
      </c>
      <c r="F19754">
        <v>0</v>
      </c>
      <c r="G19754">
        <v>0</v>
      </c>
      <c r="H19754" s="95">
        <v>45824.602777777778</v>
      </c>
      <c r="I19754">
        <v>0</v>
      </c>
      <c r="K19754">
        <v>0</v>
      </c>
    </row>
    <row r="19755" spans="1:12" x14ac:dyDescent="0.35">
      <c r="A19755" t="s">
        <v>19883</v>
      </c>
      <c r="B19755" s="93">
        <v>5214448015114</v>
      </c>
      <c r="C19755" t="s">
        <v>129</v>
      </c>
      <c r="D19755" t="s">
        <v>130</v>
      </c>
      <c r="E19755">
        <v>1</v>
      </c>
      <c r="F19755">
        <v>1</v>
      </c>
      <c r="G19755">
        <v>1</v>
      </c>
      <c r="H19755"/>
      <c r="I19755">
        <v>1</v>
      </c>
      <c r="J19755" s="95">
        <v>45824.606944444444</v>
      </c>
      <c r="K19755">
        <v>1</v>
      </c>
      <c r="L19755" s="95">
        <v>45824.609027777777</v>
      </c>
    </row>
    <row r="19756" spans="1:12" x14ac:dyDescent="0.35">
      <c r="A19756" t="s">
        <v>19884</v>
      </c>
      <c r="B19756" s="93">
        <v>5216563181444</v>
      </c>
      <c r="C19756" t="s">
        <v>129</v>
      </c>
      <c r="D19756" t="s">
        <v>130</v>
      </c>
      <c r="E19756">
        <v>1</v>
      </c>
      <c r="F19756">
        <v>1</v>
      </c>
      <c r="G19756">
        <v>1</v>
      </c>
      <c r="H19756"/>
      <c r="I19756">
        <v>1</v>
      </c>
      <c r="J19756" s="95">
        <v>45824.606249999997</v>
      </c>
      <c r="K19756">
        <v>1</v>
      </c>
      <c r="L19756" s="95">
        <v>45824.67083333333</v>
      </c>
    </row>
    <row r="19757" spans="1:12" x14ac:dyDescent="0.35">
      <c r="A19757" t="s">
        <v>19885</v>
      </c>
      <c r="B19757" s="93">
        <v>5214772635805</v>
      </c>
      <c r="C19757" t="s">
        <v>129</v>
      </c>
      <c r="D19757" t="s">
        <v>130</v>
      </c>
      <c r="E19757">
        <v>1</v>
      </c>
      <c r="F19757">
        <v>1</v>
      </c>
      <c r="G19757">
        <v>1</v>
      </c>
      <c r="H19757"/>
      <c r="I19757">
        <v>1</v>
      </c>
      <c r="J19757" s="95">
        <v>45824.60833333333</v>
      </c>
      <c r="K19757">
        <v>1</v>
      </c>
      <c r="L19757" s="95">
        <v>45824.842361111114</v>
      </c>
    </row>
    <row r="19758" spans="1:12" x14ac:dyDescent="0.35">
      <c r="A19758" t="s">
        <v>19886</v>
      </c>
      <c r="B19758" s="93">
        <v>5215561415107</v>
      </c>
      <c r="C19758" t="s">
        <v>129</v>
      </c>
      <c r="D19758" t="s">
        <v>130</v>
      </c>
      <c r="E19758">
        <v>1</v>
      </c>
      <c r="F19758">
        <v>1</v>
      </c>
      <c r="G19758">
        <v>1</v>
      </c>
      <c r="H19758"/>
      <c r="I19758">
        <v>1</v>
      </c>
      <c r="J19758" s="95">
        <v>45824.605555555558</v>
      </c>
      <c r="K19758">
        <v>1</v>
      </c>
      <c r="L19758" s="95">
        <v>45824.698611111111</v>
      </c>
    </row>
    <row r="19759" spans="1:12" x14ac:dyDescent="0.35">
      <c r="A19759" t="s">
        <v>19887</v>
      </c>
      <c r="B19759" s="93">
        <v>5215534660834</v>
      </c>
      <c r="C19759" t="s">
        <v>129</v>
      </c>
      <c r="D19759" t="s">
        <v>130</v>
      </c>
      <c r="E19759">
        <v>1</v>
      </c>
      <c r="F19759">
        <v>1</v>
      </c>
      <c r="G19759">
        <v>1</v>
      </c>
      <c r="H19759"/>
      <c r="I19759">
        <v>1</v>
      </c>
      <c r="J19759" s="95">
        <v>45824.606249999997</v>
      </c>
      <c r="K19759">
        <v>1</v>
      </c>
      <c r="L19759" s="95">
        <v>45824.631944444445</v>
      </c>
    </row>
    <row r="19760" spans="1:12" x14ac:dyDescent="0.35">
      <c r="A19760" t="s">
        <v>19888</v>
      </c>
      <c r="B19760" s="93">
        <v>5217761076077</v>
      </c>
      <c r="C19760" t="s">
        <v>129</v>
      </c>
      <c r="D19760" t="s">
        <v>130</v>
      </c>
      <c r="E19760">
        <v>1</v>
      </c>
      <c r="F19760">
        <v>1</v>
      </c>
      <c r="G19760">
        <v>1</v>
      </c>
      <c r="H19760"/>
      <c r="I19760">
        <v>1</v>
      </c>
      <c r="J19760" s="95">
        <v>45824.605555555558</v>
      </c>
      <c r="K19760">
        <v>1</v>
      </c>
      <c r="L19760" s="95">
        <v>45824.648611111108</v>
      </c>
    </row>
    <row r="19761" spans="1:12" x14ac:dyDescent="0.35">
      <c r="A19761" t="s">
        <v>19889</v>
      </c>
      <c r="B19761" s="93">
        <v>5215611241071</v>
      </c>
      <c r="C19761" t="s">
        <v>129</v>
      </c>
      <c r="D19761" t="s">
        <v>130</v>
      </c>
      <c r="E19761">
        <v>0</v>
      </c>
      <c r="F19761">
        <v>0</v>
      </c>
      <c r="G19761">
        <v>0</v>
      </c>
      <c r="H19761" s="95">
        <v>45824.604166666664</v>
      </c>
      <c r="I19761">
        <v>1</v>
      </c>
      <c r="J19761" s="95">
        <v>45824.602777777778</v>
      </c>
      <c r="K19761">
        <v>0</v>
      </c>
    </row>
    <row r="19762" spans="1:12" x14ac:dyDescent="0.35">
      <c r="A19762" t="s">
        <v>19890</v>
      </c>
      <c r="B19762" s="93">
        <v>5217821503594</v>
      </c>
      <c r="C19762" t="s">
        <v>129</v>
      </c>
      <c r="D19762" t="s">
        <v>130</v>
      </c>
      <c r="E19762">
        <v>1</v>
      </c>
      <c r="F19762">
        <v>1</v>
      </c>
      <c r="G19762">
        <v>1</v>
      </c>
      <c r="H19762"/>
      <c r="I19762">
        <v>1</v>
      </c>
      <c r="J19762" s="95">
        <v>45824.606944444444</v>
      </c>
      <c r="K19762">
        <v>1</v>
      </c>
      <c r="L19762" s="95">
        <v>45824.654166666667</v>
      </c>
    </row>
    <row r="19763" spans="1:12" x14ac:dyDescent="0.35">
      <c r="A19763" t="s">
        <v>19891</v>
      </c>
      <c r="B19763" s="93">
        <v>5212721029522</v>
      </c>
      <c r="C19763" t="s">
        <v>129</v>
      </c>
      <c r="D19763" t="s">
        <v>130</v>
      </c>
      <c r="E19763">
        <v>1</v>
      </c>
      <c r="F19763">
        <v>0</v>
      </c>
      <c r="G19763">
        <v>1</v>
      </c>
      <c r="H19763"/>
      <c r="I19763">
        <v>1</v>
      </c>
      <c r="J19763" s="95">
        <v>45824.609722222223</v>
      </c>
      <c r="K19763">
        <v>0</v>
      </c>
    </row>
    <row r="19764" spans="1:12" x14ac:dyDescent="0.35">
      <c r="A19764" t="s">
        <v>19892</v>
      </c>
      <c r="B19764" s="93">
        <v>5212281497380</v>
      </c>
      <c r="C19764" t="s">
        <v>129</v>
      </c>
      <c r="D19764" t="s">
        <v>130</v>
      </c>
      <c r="E19764">
        <v>1</v>
      </c>
      <c r="F19764">
        <v>1</v>
      </c>
      <c r="G19764">
        <v>1</v>
      </c>
      <c r="H19764"/>
      <c r="I19764">
        <v>1</v>
      </c>
      <c r="J19764" s="95">
        <v>45824.603472222225</v>
      </c>
      <c r="K19764">
        <v>1</v>
      </c>
      <c r="L19764" s="95">
        <v>45824.629861111112</v>
      </c>
    </row>
    <row r="19765" spans="1:12" x14ac:dyDescent="0.35">
      <c r="A19765" t="s">
        <v>19893</v>
      </c>
      <c r="B19765" s="93">
        <v>5212721955227</v>
      </c>
      <c r="C19765" t="s">
        <v>129</v>
      </c>
      <c r="D19765" t="s">
        <v>130</v>
      </c>
      <c r="E19765">
        <v>0</v>
      </c>
      <c r="F19765">
        <v>0</v>
      </c>
      <c r="G19765">
        <v>0</v>
      </c>
      <c r="H19765" s="95">
        <v>45824.61041666667</v>
      </c>
      <c r="I19765">
        <v>0</v>
      </c>
      <c r="K19765">
        <v>0</v>
      </c>
    </row>
    <row r="19766" spans="1:12" x14ac:dyDescent="0.35">
      <c r="A19766" t="s">
        <v>19894</v>
      </c>
      <c r="B19766" s="93">
        <v>5212223059492</v>
      </c>
      <c r="C19766" t="s">
        <v>129</v>
      </c>
      <c r="D19766" t="s">
        <v>130</v>
      </c>
      <c r="E19766">
        <v>1</v>
      </c>
      <c r="F19766">
        <v>1</v>
      </c>
      <c r="G19766">
        <v>1</v>
      </c>
      <c r="H19766"/>
      <c r="I19766">
        <v>1</v>
      </c>
      <c r="J19766" s="95">
        <v>45824.607638888891</v>
      </c>
      <c r="K19766">
        <v>1</v>
      </c>
      <c r="L19766" s="95">
        <v>45824.623611111114</v>
      </c>
    </row>
    <row r="19767" spans="1:12" x14ac:dyDescent="0.35">
      <c r="A19767" t="s">
        <v>19895</v>
      </c>
      <c r="B19767" s="93">
        <v>5216683956668</v>
      </c>
      <c r="C19767" t="s">
        <v>129</v>
      </c>
      <c r="D19767" t="s">
        <v>130</v>
      </c>
      <c r="E19767">
        <v>1</v>
      </c>
      <c r="F19767">
        <v>1</v>
      </c>
      <c r="G19767">
        <v>1</v>
      </c>
      <c r="H19767"/>
      <c r="I19767">
        <v>1</v>
      </c>
      <c r="J19767" s="95">
        <v>45824.606944444444</v>
      </c>
      <c r="K19767">
        <v>1</v>
      </c>
      <c r="L19767" s="95">
        <v>45824.62777777778</v>
      </c>
    </row>
    <row r="19768" spans="1:12" x14ac:dyDescent="0.35">
      <c r="A19768" t="s">
        <v>19896</v>
      </c>
      <c r="B19768" s="93">
        <v>5215539666857</v>
      </c>
      <c r="C19768" t="s">
        <v>129</v>
      </c>
      <c r="D19768" t="s">
        <v>130</v>
      </c>
      <c r="E19768">
        <v>1</v>
      </c>
      <c r="F19768">
        <v>1</v>
      </c>
      <c r="G19768">
        <v>1</v>
      </c>
      <c r="H19768"/>
      <c r="I19768">
        <v>1</v>
      </c>
      <c r="J19768" s="95">
        <v>45824.609027777777</v>
      </c>
      <c r="K19768">
        <v>1</v>
      </c>
      <c r="L19768" s="95">
        <v>45824.609027777777</v>
      </c>
    </row>
    <row r="19769" spans="1:12" x14ac:dyDescent="0.35">
      <c r="A19769" t="s">
        <v>19897</v>
      </c>
      <c r="B19769" s="93">
        <v>5219932519386</v>
      </c>
      <c r="C19769" t="s">
        <v>129</v>
      </c>
      <c r="D19769" t="s">
        <v>130</v>
      </c>
      <c r="E19769">
        <v>1</v>
      </c>
      <c r="F19769">
        <v>1</v>
      </c>
      <c r="G19769">
        <v>1</v>
      </c>
      <c r="H19769"/>
      <c r="I19769">
        <v>1</v>
      </c>
      <c r="J19769" s="95">
        <v>45824.61041666667</v>
      </c>
      <c r="K19769">
        <v>1</v>
      </c>
      <c r="L19769" s="95">
        <v>45824.625694444447</v>
      </c>
    </row>
    <row r="19770" spans="1:12" x14ac:dyDescent="0.35">
      <c r="A19770" t="s">
        <v>19898</v>
      </c>
      <c r="B19770" s="93">
        <v>5214921626598</v>
      </c>
      <c r="C19770" t="s">
        <v>129</v>
      </c>
      <c r="D19770" t="s">
        <v>130</v>
      </c>
      <c r="E19770">
        <v>1</v>
      </c>
      <c r="F19770">
        <v>1</v>
      </c>
      <c r="G19770">
        <v>1</v>
      </c>
      <c r="H19770"/>
      <c r="I19770">
        <v>1</v>
      </c>
      <c r="J19770" s="95">
        <v>45824.606944444444</v>
      </c>
      <c r="K19770">
        <v>1</v>
      </c>
      <c r="L19770" s="95">
        <v>45824.628472222219</v>
      </c>
    </row>
    <row r="19771" spans="1:12" x14ac:dyDescent="0.35">
      <c r="A19771" t="s">
        <v>19899</v>
      </c>
      <c r="B19771" s="93">
        <v>5215540854375</v>
      </c>
      <c r="C19771" t="s">
        <v>129</v>
      </c>
      <c r="D19771" t="s">
        <v>130</v>
      </c>
      <c r="E19771">
        <v>1</v>
      </c>
      <c r="F19771">
        <v>0</v>
      </c>
      <c r="G19771">
        <v>1</v>
      </c>
      <c r="H19771"/>
      <c r="I19771">
        <v>1</v>
      </c>
      <c r="J19771" s="95">
        <v>45824.604861111111</v>
      </c>
      <c r="K19771">
        <v>0</v>
      </c>
    </row>
    <row r="19772" spans="1:12" x14ac:dyDescent="0.35">
      <c r="A19772" t="s">
        <v>19900</v>
      </c>
      <c r="B19772" s="93">
        <v>5217226092445</v>
      </c>
      <c r="C19772" t="s">
        <v>129</v>
      </c>
      <c r="D19772" t="s">
        <v>130</v>
      </c>
      <c r="E19772">
        <v>1</v>
      </c>
      <c r="F19772">
        <v>0</v>
      </c>
      <c r="G19772">
        <v>1</v>
      </c>
      <c r="H19772"/>
      <c r="I19772">
        <v>1</v>
      </c>
      <c r="J19772" s="95">
        <v>45824.60833333333</v>
      </c>
      <c r="K19772">
        <v>0</v>
      </c>
    </row>
    <row r="19773" spans="1:12" x14ac:dyDescent="0.35">
      <c r="A19773" t="s">
        <v>19901</v>
      </c>
      <c r="B19773" s="93">
        <v>5219511262173</v>
      </c>
      <c r="C19773" t="s">
        <v>129</v>
      </c>
      <c r="D19773" t="s">
        <v>130</v>
      </c>
      <c r="E19773">
        <v>1</v>
      </c>
      <c r="F19773">
        <v>0</v>
      </c>
      <c r="G19773">
        <v>1</v>
      </c>
      <c r="H19773"/>
      <c r="I19773">
        <v>1</v>
      </c>
      <c r="J19773" s="95">
        <v>45824.606249999997</v>
      </c>
      <c r="K19773">
        <v>0</v>
      </c>
    </row>
    <row r="19774" spans="1:12" x14ac:dyDescent="0.35">
      <c r="A19774" t="s">
        <v>19902</v>
      </c>
      <c r="B19774" s="93">
        <v>5215573588867</v>
      </c>
      <c r="C19774" t="s">
        <v>129</v>
      </c>
      <c r="D19774" t="s">
        <v>130</v>
      </c>
      <c r="E19774">
        <v>0</v>
      </c>
      <c r="F19774">
        <v>0</v>
      </c>
      <c r="G19774">
        <v>0</v>
      </c>
      <c r="H19774" s="95">
        <v>45824.609027777777</v>
      </c>
      <c r="I19774">
        <v>0</v>
      </c>
      <c r="K19774">
        <v>0</v>
      </c>
    </row>
    <row r="19775" spans="1:12" x14ac:dyDescent="0.35">
      <c r="A19775" t="s">
        <v>19903</v>
      </c>
      <c r="B19775" s="93">
        <v>5216688295282</v>
      </c>
      <c r="C19775" t="s">
        <v>129</v>
      </c>
      <c r="D19775" t="s">
        <v>130</v>
      </c>
      <c r="E19775">
        <v>1</v>
      </c>
      <c r="F19775">
        <v>0</v>
      </c>
      <c r="G19775">
        <v>1</v>
      </c>
      <c r="H19775"/>
      <c r="I19775">
        <v>1</v>
      </c>
      <c r="J19775" s="95">
        <v>45824.609722222223</v>
      </c>
      <c r="K19775">
        <v>0</v>
      </c>
    </row>
    <row r="19776" spans="1:12" x14ac:dyDescent="0.35">
      <c r="A19776" t="s">
        <v>19904</v>
      </c>
      <c r="B19776" s="93">
        <v>5219515476995</v>
      </c>
      <c r="C19776" t="s">
        <v>129</v>
      </c>
      <c r="D19776" t="s">
        <v>130</v>
      </c>
      <c r="E19776">
        <v>1</v>
      </c>
      <c r="F19776">
        <v>1</v>
      </c>
      <c r="G19776">
        <v>1</v>
      </c>
      <c r="H19776"/>
      <c r="I19776">
        <v>1</v>
      </c>
      <c r="J19776" s="95">
        <v>45824.602777777778</v>
      </c>
      <c r="K19776">
        <v>1</v>
      </c>
      <c r="L19776" s="95">
        <v>45824.604166666664</v>
      </c>
    </row>
    <row r="19777" spans="1:12" x14ac:dyDescent="0.35">
      <c r="A19777" t="s">
        <v>19905</v>
      </c>
      <c r="B19777" s="93">
        <v>5216871605914</v>
      </c>
      <c r="C19777" t="s">
        <v>129</v>
      </c>
      <c r="D19777" t="s">
        <v>130</v>
      </c>
      <c r="E19777">
        <v>1</v>
      </c>
      <c r="F19777">
        <v>1</v>
      </c>
      <c r="G19777">
        <v>1</v>
      </c>
      <c r="H19777"/>
      <c r="I19777">
        <v>1</v>
      </c>
      <c r="J19777" s="95">
        <v>45824.609722222223</v>
      </c>
      <c r="K19777">
        <v>1</v>
      </c>
      <c r="L19777" s="95">
        <v>45824.613888888889</v>
      </c>
    </row>
    <row r="19778" spans="1:12" x14ac:dyDescent="0.35">
      <c r="A19778" t="s">
        <v>19906</v>
      </c>
      <c r="B19778" s="93">
        <v>5215620781957</v>
      </c>
      <c r="C19778" t="s">
        <v>129</v>
      </c>
      <c r="D19778" t="s">
        <v>130</v>
      </c>
      <c r="E19778">
        <v>1</v>
      </c>
      <c r="F19778">
        <v>0</v>
      </c>
      <c r="G19778">
        <v>1</v>
      </c>
      <c r="H19778"/>
      <c r="I19778">
        <v>1</v>
      </c>
      <c r="J19778" s="95">
        <v>45824.602083333331</v>
      </c>
      <c r="K19778">
        <v>0</v>
      </c>
    </row>
    <row r="19779" spans="1:12" x14ac:dyDescent="0.35">
      <c r="A19779" t="s">
        <v>19907</v>
      </c>
      <c r="B19779" s="93">
        <v>5215523267540</v>
      </c>
      <c r="C19779" t="s">
        <v>129</v>
      </c>
      <c r="D19779" t="s">
        <v>130</v>
      </c>
      <c r="E19779">
        <v>1</v>
      </c>
      <c r="F19779">
        <v>1</v>
      </c>
      <c r="G19779">
        <v>1</v>
      </c>
      <c r="H19779"/>
      <c r="I19779">
        <v>1</v>
      </c>
      <c r="J19779" s="95">
        <v>45824.603472222225</v>
      </c>
      <c r="K19779">
        <v>1</v>
      </c>
      <c r="L19779" s="95">
        <v>45824.911805555559</v>
      </c>
    </row>
    <row r="19780" spans="1:12" x14ac:dyDescent="0.35">
      <c r="A19780" t="s">
        <v>19908</v>
      </c>
      <c r="B19780" s="93">
        <v>5215547221700</v>
      </c>
      <c r="C19780" t="s">
        <v>129</v>
      </c>
      <c r="D19780" t="s">
        <v>130</v>
      </c>
      <c r="E19780">
        <v>1</v>
      </c>
      <c r="F19780">
        <v>0</v>
      </c>
      <c r="G19780">
        <v>1</v>
      </c>
      <c r="H19780"/>
      <c r="I19780">
        <v>1</v>
      </c>
      <c r="J19780" s="95">
        <v>45824.61041666667</v>
      </c>
      <c r="K19780">
        <v>0</v>
      </c>
    </row>
    <row r="19781" spans="1:12" x14ac:dyDescent="0.35">
      <c r="A19781" t="s">
        <v>19909</v>
      </c>
      <c r="B19781" s="93">
        <v>5215530072524</v>
      </c>
      <c r="C19781" t="s">
        <v>129</v>
      </c>
      <c r="D19781" t="s">
        <v>130</v>
      </c>
      <c r="E19781">
        <v>1</v>
      </c>
      <c r="F19781">
        <v>0</v>
      </c>
      <c r="G19781">
        <v>1</v>
      </c>
      <c r="H19781"/>
      <c r="I19781">
        <v>1</v>
      </c>
      <c r="J19781" s="95">
        <v>45824.609027777777</v>
      </c>
      <c r="K19781">
        <v>0</v>
      </c>
    </row>
    <row r="19782" spans="1:12" x14ac:dyDescent="0.35">
      <c r="A19782" t="s">
        <v>19910</v>
      </c>
      <c r="B19782" s="93">
        <v>5212322201524</v>
      </c>
      <c r="C19782" t="s">
        <v>129</v>
      </c>
      <c r="D19782" t="s">
        <v>130</v>
      </c>
      <c r="E19782">
        <v>1</v>
      </c>
      <c r="F19782">
        <v>0</v>
      </c>
      <c r="G19782">
        <v>1</v>
      </c>
      <c r="H19782"/>
      <c r="I19782">
        <v>1</v>
      </c>
      <c r="J19782" s="95">
        <v>45824.708333333336</v>
      </c>
      <c r="K19782">
        <v>0</v>
      </c>
    </row>
    <row r="19783" spans="1:12" x14ac:dyDescent="0.35">
      <c r="A19783" t="s">
        <v>19911</v>
      </c>
      <c r="B19783" s="93">
        <v>5212781212934</v>
      </c>
      <c r="C19783" t="s">
        <v>129</v>
      </c>
      <c r="D19783" t="s">
        <v>130</v>
      </c>
      <c r="E19783">
        <v>1</v>
      </c>
      <c r="F19783">
        <v>1</v>
      </c>
      <c r="G19783">
        <v>1</v>
      </c>
      <c r="H19783"/>
      <c r="I19783">
        <v>1</v>
      </c>
      <c r="J19783" s="95">
        <v>45824.611111111109</v>
      </c>
      <c r="K19783">
        <v>1</v>
      </c>
      <c r="L19783" s="95">
        <v>45824.740277777775</v>
      </c>
    </row>
    <row r="19784" spans="1:12" x14ac:dyDescent="0.35">
      <c r="A19784" t="s">
        <v>19912</v>
      </c>
      <c r="B19784" s="93">
        <v>5219511703734</v>
      </c>
      <c r="C19784" t="s">
        <v>129</v>
      </c>
      <c r="D19784" t="s">
        <v>130</v>
      </c>
      <c r="E19784">
        <v>1</v>
      </c>
      <c r="F19784">
        <v>1</v>
      </c>
      <c r="G19784">
        <v>1</v>
      </c>
      <c r="H19784"/>
      <c r="I19784">
        <v>1</v>
      </c>
      <c r="J19784" s="95">
        <v>45824.606944444444</v>
      </c>
      <c r="K19784">
        <v>1</v>
      </c>
      <c r="L19784" s="95">
        <v>45824.607638888891</v>
      </c>
    </row>
    <row r="19785" spans="1:12" x14ac:dyDescent="0.35">
      <c r="A19785" t="s">
        <v>19913</v>
      </c>
      <c r="B19785" s="93">
        <v>5216145947703</v>
      </c>
      <c r="C19785" t="s">
        <v>129</v>
      </c>
      <c r="D19785" t="s">
        <v>130</v>
      </c>
      <c r="E19785">
        <v>0</v>
      </c>
      <c r="F19785">
        <v>0</v>
      </c>
      <c r="G19785">
        <v>0</v>
      </c>
      <c r="H19785" s="95">
        <v>45824.602083333331</v>
      </c>
      <c r="I19785">
        <v>0</v>
      </c>
      <c r="K19785">
        <v>0</v>
      </c>
    </row>
    <row r="19786" spans="1:12" x14ac:dyDescent="0.35">
      <c r="A19786" t="s">
        <v>19914</v>
      </c>
      <c r="B19786" s="93">
        <v>5217331050966</v>
      </c>
      <c r="C19786" t="s">
        <v>129</v>
      </c>
      <c r="D19786" t="s">
        <v>130</v>
      </c>
      <c r="E19786">
        <v>1</v>
      </c>
      <c r="F19786">
        <v>0</v>
      </c>
      <c r="G19786">
        <v>1</v>
      </c>
      <c r="H19786"/>
      <c r="I19786">
        <v>1</v>
      </c>
      <c r="J19786" s="95">
        <v>45824.626388888886</v>
      </c>
      <c r="K19786">
        <v>0</v>
      </c>
    </row>
    <row r="19787" spans="1:12" x14ac:dyDescent="0.35">
      <c r="A19787" t="s">
        <v>19915</v>
      </c>
      <c r="B19787" s="93">
        <v>5212721270634</v>
      </c>
      <c r="C19787" t="s">
        <v>129</v>
      </c>
      <c r="D19787" t="s">
        <v>130</v>
      </c>
      <c r="E19787">
        <v>1</v>
      </c>
      <c r="F19787">
        <v>0</v>
      </c>
      <c r="G19787">
        <v>1</v>
      </c>
      <c r="H19787"/>
      <c r="I19787">
        <v>1</v>
      </c>
      <c r="J19787" s="95">
        <v>45824.606944444444</v>
      </c>
      <c r="K19787">
        <v>0</v>
      </c>
    </row>
    <row r="19788" spans="1:12" x14ac:dyDescent="0.35">
      <c r="A19788" t="s">
        <v>19916</v>
      </c>
      <c r="B19788" s="93">
        <v>5216271075818</v>
      </c>
      <c r="C19788" t="s">
        <v>129</v>
      </c>
      <c r="D19788" t="s">
        <v>130</v>
      </c>
      <c r="E19788">
        <v>1</v>
      </c>
      <c r="F19788">
        <v>1</v>
      </c>
      <c r="G19788">
        <v>1</v>
      </c>
      <c r="H19788"/>
      <c r="I19788">
        <v>1</v>
      </c>
      <c r="J19788" s="95">
        <v>45824.607638888891</v>
      </c>
      <c r="K19788">
        <v>1</v>
      </c>
      <c r="L19788" s="95">
        <v>45824.651388888888</v>
      </c>
    </row>
    <row r="19789" spans="1:12" x14ac:dyDescent="0.35">
      <c r="A19789" t="s">
        <v>19917</v>
      </c>
      <c r="B19789" s="93">
        <v>5217841169653</v>
      </c>
      <c r="C19789" t="s">
        <v>129</v>
      </c>
      <c r="D19789" t="s">
        <v>130</v>
      </c>
      <c r="E19789">
        <v>0</v>
      </c>
      <c r="F19789">
        <v>0</v>
      </c>
      <c r="G19789">
        <v>0</v>
      </c>
      <c r="H19789" s="95">
        <v>45824.604166666664</v>
      </c>
      <c r="I19789">
        <v>0</v>
      </c>
      <c r="K19789">
        <v>0</v>
      </c>
    </row>
    <row r="19790" spans="1:12" x14ac:dyDescent="0.35">
      <c r="A19790" t="s">
        <v>19918</v>
      </c>
      <c r="B19790" s="93">
        <v>5219971088978</v>
      </c>
      <c r="C19790" t="s">
        <v>129</v>
      </c>
      <c r="D19790" t="s">
        <v>130</v>
      </c>
      <c r="E19790">
        <v>1</v>
      </c>
      <c r="F19790">
        <v>1</v>
      </c>
      <c r="G19790">
        <v>1</v>
      </c>
      <c r="H19790"/>
      <c r="I19790">
        <v>1</v>
      </c>
      <c r="J19790" s="95">
        <v>45824.603472222225</v>
      </c>
      <c r="K19790">
        <v>1</v>
      </c>
      <c r="L19790" s="95">
        <v>45824.626388888886</v>
      </c>
    </row>
    <row r="19791" spans="1:12" x14ac:dyDescent="0.35">
      <c r="A19791" t="s">
        <v>19919</v>
      </c>
      <c r="B19791" s="93">
        <v>5215554355929</v>
      </c>
      <c r="C19791" t="s">
        <v>129</v>
      </c>
      <c r="D19791" t="s">
        <v>130</v>
      </c>
      <c r="E19791">
        <v>0</v>
      </c>
      <c r="F19791">
        <v>0</v>
      </c>
      <c r="G19791">
        <v>0</v>
      </c>
      <c r="H19791" s="95">
        <v>45824.602083333331</v>
      </c>
      <c r="I19791">
        <v>0</v>
      </c>
      <c r="K19791">
        <v>0</v>
      </c>
    </row>
    <row r="19792" spans="1:12" x14ac:dyDescent="0.35">
      <c r="A19792" t="s">
        <v>19920</v>
      </c>
      <c r="B19792" s="93">
        <v>5216461794531</v>
      </c>
      <c r="C19792" t="s">
        <v>129</v>
      </c>
      <c r="D19792" t="s">
        <v>130</v>
      </c>
      <c r="E19792">
        <v>1</v>
      </c>
      <c r="F19792">
        <v>1</v>
      </c>
      <c r="G19792">
        <v>1</v>
      </c>
      <c r="H19792"/>
      <c r="I19792">
        <v>1</v>
      </c>
      <c r="J19792" s="95">
        <v>45824.603472222225</v>
      </c>
      <c r="K19792">
        <v>1</v>
      </c>
      <c r="L19792" s="95">
        <v>45826.209722222222</v>
      </c>
    </row>
    <row r="19793" spans="1:12" x14ac:dyDescent="0.35">
      <c r="A19793" t="s">
        <v>19921</v>
      </c>
      <c r="B19793" s="93">
        <v>5215623928169</v>
      </c>
      <c r="C19793" t="s">
        <v>129</v>
      </c>
      <c r="D19793" t="s">
        <v>130</v>
      </c>
      <c r="E19793">
        <v>1</v>
      </c>
      <c r="F19793">
        <v>0</v>
      </c>
      <c r="G19793">
        <v>1</v>
      </c>
      <c r="H19793"/>
      <c r="I19793">
        <v>1</v>
      </c>
      <c r="J19793" s="95">
        <v>45824.604166666664</v>
      </c>
      <c r="K19793">
        <v>0</v>
      </c>
    </row>
    <row r="19794" spans="1:12" x14ac:dyDescent="0.35">
      <c r="A19794" t="s">
        <v>19922</v>
      </c>
      <c r="B19794" s="93">
        <v>5219515145637</v>
      </c>
      <c r="C19794" t="s">
        <v>129</v>
      </c>
      <c r="D19794" t="s">
        <v>130</v>
      </c>
      <c r="E19794">
        <v>0</v>
      </c>
      <c r="F19794">
        <v>0</v>
      </c>
      <c r="G19794">
        <v>0</v>
      </c>
      <c r="H19794" s="95">
        <v>45824.606249999997</v>
      </c>
      <c r="I19794">
        <v>0</v>
      </c>
      <c r="K19794">
        <v>0</v>
      </c>
    </row>
    <row r="19795" spans="1:12" x14ac:dyDescent="0.35">
      <c r="A19795" t="s">
        <v>19923</v>
      </c>
      <c r="B19795" s="93">
        <v>5218183094126</v>
      </c>
      <c r="C19795" t="s">
        <v>129</v>
      </c>
      <c r="D19795" t="s">
        <v>130</v>
      </c>
      <c r="E19795">
        <v>1</v>
      </c>
      <c r="F19795">
        <v>1</v>
      </c>
      <c r="G19795">
        <v>1</v>
      </c>
      <c r="H19795"/>
      <c r="I19795">
        <v>1</v>
      </c>
      <c r="J19795" s="95">
        <v>45824.604861111111</v>
      </c>
      <c r="K19795">
        <v>1</v>
      </c>
      <c r="L19795" s="95">
        <v>45824.605555555558</v>
      </c>
    </row>
    <row r="19796" spans="1:12" x14ac:dyDescent="0.35">
      <c r="A19796" t="s">
        <v>19924</v>
      </c>
      <c r="B19796" s="93">
        <v>5212791077628</v>
      </c>
      <c r="C19796" t="s">
        <v>129</v>
      </c>
      <c r="D19796" t="s">
        <v>130</v>
      </c>
      <c r="E19796">
        <v>1</v>
      </c>
      <c r="F19796">
        <v>0</v>
      </c>
      <c r="G19796">
        <v>1</v>
      </c>
      <c r="H19796"/>
      <c r="I19796">
        <v>1</v>
      </c>
      <c r="J19796" s="95">
        <v>45824.604861111111</v>
      </c>
      <c r="K19796">
        <v>0</v>
      </c>
    </row>
    <row r="19797" spans="1:12" x14ac:dyDescent="0.35">
      <c r="A19797" t="s">
        <v>19925</v>
      </c>
      <c r="B19797" s="93">
        <v>5215514737832</v>
      </c>
      <c r="C19797" t="s">
        <v>129</v>
      </c>
      <c r="D19797" t="s">
        <v>130</v>
      </c>
      <c r="E19797">
        <v>0</v>
      </c>
      <c r="F19797">
        <v>0</v>
      </c>
      <c r="G19797">
        <v>0</v>
      </c>
      <c r="H19797" s="95">
        <v>45824.646527777775</v>
      </c>
      <c r="I19797">
        <v>0</v>
      </c>
      <c r="K19797">
        <v>0</v>
      </c>
    </row>
    <row r="19798" spans="1:12" x14ac:dyDescent="0.35">
      <c r="A19798" t="s">
        <v>19926</v>
      </c>
      <c r="B19798" s="93">
        <v>5212711912404</v>
      </c>
      <c r="C19798" t="s">
        <v>129</v>
      </c>
      <c r="D19798" t="s">
        <v>130</v>
      </c>
      <c r="E19798">
        <v>0</v>
      </c>
      <c r="F19798">
        <v>0</v>
      </c>
      <c r="G19798">
        <v>0</v>
      </c>
      <c r="H19798" s="95">
        <v>45824.605555555558</v>
      </c>
      <c r="I19798">
        <v>0</v>
      </c>
      <c r="K19798">
        <v>0</v>
      </c>
    </row>
    <row r="19799" spans="1:12" x14ac:dyDescent="0.35">
      <c r="A19799" t="s">
        <v>19927</v>
      </c>
      <c r="B19799" s="93">
        <v>5219861009788</v>
      </c>
      <c r="C19799" t="s">
        <v>129</v>
      </c>
      <c r="D19799" t="s">
        <v>130</v>
      </c>
      <c r="E19799">
        <v>1</v>
      </c>
      <c r="F19799">
        <v>0</v>
      </c>
      <c r="G19799">
        <v>1</v>
      </c>
      <c r="H19799"/>
      <c r="I19799">
        <v>1</v>
      </c>
      <c r="J19799" s="95">
        <v>45824.606944444444</v>
      </c>
      <c r="K19799">
        <v>0</v>
      </c>
    </row>
    <row r="19800" spans="1:12" x14ac:dyDescent="0.35">
      <c r="A19800" t="s">
        <v>19928</v>
      </c>
      <c r="B19800" s="93">
        <v>5215513240136</v>
      </c>
      <c r="C19800" t="s">
        <v>129</v>
      </c>
      <c r="D19800" t="s">
        <v>130</v>
      </c>
      <c r="E19800">
        <v>0</v>
      </c>
      <c r="F19800">
        <v>0</v>
      </c>
      <c r="G19800">
        <v>0</v>
      </c>
      <c r="H19800" s="95">
        <v>45824.601388888892</v>
      </c>
      <c r="I19800">
        <v>0</v>
      </c>
      <c r="K19800">
        <v>0</v>
      </c>
    </row>
    <row r="19801" spans="1:12" x14ac:dyDescent="0.35">
      <c r="A19801" t="s">
        <v>19929</v>
      </c>
      <c r="B19801" s="93">
        <v>5212229244390</v>
      </c>
      <c r="C19801" t="s">
        <v>129</v>
      </c>
      <c r="D19801" t="s">
        <v>130</v>
      </c>
      <c r="E19801">
        <v>1</v>
      </c>
      <c r="F19801">
        <v>1</v>
      </c>
      <c r="G19801">
        <v>1</v>
      </c>
      <c r="H19801"/>
      <c r="I19801">
        <v>1</v>
      </c>
      <c r="J19801" s="95">
        <v>45824.603472222225</v>
      </c>
      <c r="K19801">
        <v>1</v>
      </c>
      <c r="L19801" s="95">
        <v>45824.62222222222</v>
      </c>
    </row>
    <row r="19802" spans="1:12" x14ac:dyDescent="0.35">
      <c r="A19802" t="s">
        <v>19930</v>
      </c>
      <c r="B19802" s="93">
        <v>5218441604924</v>
      </c>
      <c r="C19802" t="s">
        <v>129</v>
      </c>
      <c r="D19802" t="s">
        <v>130</v>
      </c>
      <c r="E19802">
        <v>1</v>
      </c>
      <c r="F19802">
        <v>0</v>
      </c>
      <c r="G19802">
        <v>1</v>
      </c>
      <c r="H19802"/>
      <c r="I19802">
        <v>1</v>
      </c>
      <c r="J19802" s="95">
        <v>45824.602083333331</v>
      </c>
      <c r="K19802">
        <v>0</v>
      </c>
    </row>
    <row r="19803" spans="1:12" x14ac:dyDescent="0.35">
      <c r="A19803" t="s">
        <v>19931</v>
      </c>
      <c r="B19803" s="93">
        <v>5218183442128</v>
      </c>
      <c r="C19803" t="s">
        <v>129</v>
      </c>
      <c r="D19803" t="s">
        <v>130</v>
      </c>
      <c r="E19803">
        <v>0</v>
      </c>
      <c r="F19803">
        <v>0</v>
      </c>
      <c r="G19803">
        <v>0</v>
      </c>
      <c r="H19803" s="95">
        <v>45824.60833333333</v>
      </c>
      <c r="I19803">
        <v>0</v>
      </c>
      <c r="K19803">
        <v>0</v>
      </c>
    </row>
    <row r="19804" spans="1:12" x14ac:dyDescent="0.35">
      <c r="A19804" t="s">
        <v>19932</v>
      </c>
      <c r="B19804" s="93">
        <v>5215573735009</v>
      </c>
      <c r="C19804" t="s">
        <v>129</v>
      </c>
      <c r="D19804" t="s">
        <v>130</v>
      </c>
      <c r="E19804">
        <v>1</v>
      </c>
      <c r="F19804">
        <v>1</v>
      </c>
      <c r="G19804">
        <v>1</v>
      </c>
      <c r="H19804"/>
      <c r="I19804">
        <v>1</v>
      </c>
      <c r="J19804" s="95">
        <v>45824.609722222223</v>
      </c>
      <c r="K19804">
        <v>1</v>
      </c>
      <c r="L19804" s="95">
        <v>45824.64166666667</v>
      </c>
    </row>
    <row r="19805" spans="1:12" x14ac:dyDescent="0.35">
      <c r="A19805" t="s">
        <v>19933</v>
      </c>
      <c r="B19805" s="93">
        <v>5214521200939</v>
      </c>
      <c r="C19805" t="s">
        <v>129</v>
      </c>
      <c r="D19805" t="s">
        <v>130</v>
      </c>
      <c r="E19805">
        <v>1</v>
      </c>
      <c r="F19805">
        <v>0</v>
      </c>
      <c r="G19805">
        <v>1</v>
      </c>
      <c r="H19805"/>
      <c r="I19805">
        <v>1</v>
      </c>
      <c r="J19805" s="95">
        <v>45824.606944444444</v>
      </c>
      <c r="K19805">
        <v>0</v>
      </c>
    </row>
    <row r="19806" spans="1:12" x14ac:dyDescent="0.35">
      <c r="A19806" t="s">
        <v>19934</v>
      </c>
      <c r="B19806" s="93">
        <v>5212227903134</v>
      </c>
      <c r="C19806" t="s">
        <v>129</v>
      </c>
      <c r="D19806" t="s">
        <v>130</v>
      </c>
      <c r="E19806">
        <v>1</v>
      </c>
      <c r="F19806">
        <v>0</v>
      </c>
      <c r="G19806">
        <v>1</v>
      </c>
      <c r="H19806"/>
      <c r="I19806">
        <v>1</v>
      </c>
      <c r="J19806" s="95">
        <v>45824.606944444444</v>
      </c>
      <c r="K19806">
        <v>0</v>
      </c>
    </row>
    <row r="19807" spans="1:12" x14ac:dyDescent="0.35">
      <c r="A19807" t="s">
        <v>19935</v>
      </c>
      <c r="B19807" s="93">
        <v>5215545228926</v>
      </c>
      <c r="C19807" t="s">
        <v>129</v>
      </c>
      <c r="D19807" t="s">
        <v>130</v>
      </c>
      <c r="E19807">
        <v>1</v>
      </c>
      <c r="F19807">
        <v>1</v>
      </c>
      <c r="G19807">
        <v>1</v>
      </c>
      <c r="H19807"/>
      <c r="I19807">
        <v>1</v>
      </c>
      <c r="J19807" s="95">
        <v>45824.604166666664</v>
      </c>
      <c r="K19807">
        <v>1</v>
      </c>
      <c r="L19807" s="95">
        <v>45824.630555555559</v>
      </c>
    </row>
    <row r="19808" spans="1:12" x14ac:dyDescent="0.35">
      <c r="A19808" t="s">
        <v>19936</v>
      </c>
      <c r="B19808" s="93">
        <v>5219611921937</v>
      </c>
      <c r="C19808" t="s">
        <v>129</v>
      </c>
      <c r="D19808" t="s">
        <v>130</v>
      </c>
      <c r="E19808">
        <v>1</v>
      </c>
      <c r="F19808">
        <v>0</v>
      </c>
      <c r="G19808">
        <v>1</v>
      </c>
      <c r="H19808"/>
      <c r="I19808">
        <v>1</v>
      </c>
      <c r="J19808" s="95">
        <v>45824.60833333333</v>
      </c>
      <c r="K19808">
        <v>0</v>
      </c>
    </row>
    <row r="19809" spans="1:12" x14ac:dyDescent="0.35">
      <c r="A19809" t="s">
        <v>19937</v>
      </c>
      <c r="B19809" s="93">
        <v>5217221085303</v>
      </c>
      <c r="C19809" t="s">
        <v>129</v>
      </c>
      <c r="D19809" t="s">
        <v>130</v>
      </c>
      <c r="E19809">
        <v>1</v>
      </c>
      <c r="F19809">
        <v>1</v>
      </c>
      <c r="G19809">
        <v>1</v>
      </c>
      <c r="H19809"/>
      <c r="I19809">
        <v>1</v>
      </c>
      <c r="J19809" s="95">
        <v>45824.602083333331</v>
      </c>
      <c r="K19809">
        <v>1</v>
      </c>
      <c r="L19809" s="95">
        <v>45824.612500000003</v>
      </c>
    </row>
    <row r="19810" spans="1:12" x14ac:dyDescent="0.35">
      <c r="A19810" t="s">
        <v>19938</v>
      </c>
      <c r="B19810" s="93">
        <v>5215564276740</v>
      </c>
      <c r="C19810" t="s">
        <v>129</v>
      </c>
      <c r="D19810" t="s">
        <v>130</v>
      </c>
      <c r="E19810">
        <v>1</v>
      </c>
      <c r="F19810">
        <v>1</v>
      </c>
      <c r="G19810">
        <v>1</v>
      </c>
      <c r="H19810"/>
      <c r="I19810">
        <v>1</v>
      </c>
      <c r="J19810" s="95">
        <v>45824.607638888891</v>
      </c>
      <c r="K19810">
        <v>1</v>
      </c>
      <c r="L19810" s="95">
        <v>45824.609722222223</v>
      </c>
    </row>
    <row r="19811" spans="1:12" x14ac:dyDescent="0.35">
      <c r="A19811" t="s">
        <v>19939</v>
      </c>
      <c r="B19811" s="93">
        <v>5217711302930</v>
      </c>
      <c r="C19811" t="s">
        <v>129</v>
      </c>
      <c r="D19811" t="s">
        <v>130</v>
      </c>
      <c r="E19811">
        <v>1</v>
      </c>
      <c r="F19811">
        <v>1</v>
      </c>
      <c r="G19811">
        <v>1</v>
      </c>
      <c r="H19811"/>
      <c r="I19811">
        <v>1</v>
      </c>
      <c r="J19811" s="95">
        <v>45824.604166666664</v>
      </c>
      <c r="K19811">
        <v>1</v>
      </c>
      <c r="L19811" s="95">
        <v>45824.613194444442</v>
      </c>
    </row>
    <row r="19812" spans="1:12" x14ac:dyDescent="0.35">
      <c r="A19812" t="s">
        <v>19940</v>
      </c>
      <c r="B19812" s="93">
        <v>5215548702068</v>
      </c>
      <c r="C19812" t="s">
        <v>129</v>
      </c>
      <c r="D19812" t="s">
        <v>130</v>
      </c>
      <c r="E19812">
        <v>1</v>
      </c>
      <c r="F19812">
        <v>1</v>
      </c>
      <c r="G19812">
        <v>1</v>
      </c>
      <c r="H19812"/>
      <c r="I19812">
        <v>1</v>
      </c>
      <c r="J19812" s="95">
        <v>45824.60833333333</v>
      </c>
      <c r="K19812">
        <v>1</v>
      </c>
      <c r="L19812" s="95">
        <v>45824.615277777775</v>
      </c>
    </row>
    <row r="19813" spans="1:12" x14ac:dyDescent="0.35">
      <c r="A19813" t="s">
        <v>19941</v>
      </c>
      <c r="B19813" s="93">
        <v>5216622568283</v>
      </c>
      <c r="C19813" t="s">
        <v>129</v>
      </c>
      <c r="D19813" t="s">
        <v>130</v>
      </c>
      <c r="E19813">
        <v>1</v>
      </c>
      <c r="F19813">
        <v>1</v>
      </c>
      <c r="G19813">
        <v>1</v>
      </c>
      <c r="H19813"/>
      <c r="I19813">
        <v>1</v>
      </c>
      <c r="J19813" s="95">
        <v>45824.609027777777</v>
      </c>
      <c r="K19813">
        <v>1</v>
      </c>
      <c r="L19813" s="95">
        <v>45824.95416666667</v>
      </c>
    </row>
    <row r="19814" spans="1:12" x14ac:dyDescent="0.35">
      <c r="A19814" t="s">
        <v>19942</v>
      </c>
      <c r="B19814" s="93">
        <v>5216561698363</v>
      </c>
      <c r="C19814" t="s">
        <v>129</v>
      </c>
      <c r="D19814" t="s">
        <v>130</v>
      </c>
      <c r="E19814">
        <v>1</v>
      </c>
      <c r="F19814">
        <v>0</v>
      </c>
      <c r="G19814">
        <v>1</v>
      </c>
      <c r="H19814"/>
      <c r="I19814">
        <v>1</v>
      </c>
      <c r="J19814" s="95">
        <v>45824.665972222225</v>
      </c>
      <c r="K19814">
        <v>0</v>
      </c>
    </row>
    <row r="19815" spans="1:12" x14ac:dyDescent="0.35">
      <c r="A19815" t="s">
        <v>19943</v>
      </c>
      <c r="B19815" s="93">
        <v>5218112760559</v>
      </c>
      <c r="C19815" t="s">
        <v>129</v>
      </c>
      <c r="D19815" t="s">
        <v>130</v>
      </c>
      <c r="E19815">
        <v>1</v>
      </c>
      <c r="F19815">
        <v>1</v>
      </c>
      <c r="G19815">
        <v>1</v>
      </c>
      <c r="H19815"/>
      <c r="I19815">
        <v>1</v>
      </c>
      <c r="J19815" s="95">
        <v>45824.609722222223</v>
      </c>
      <c r="K19815">
        <v>1</v>
      </c>
      <c r="L19815" s="95">
        <v>45824.61041666667</v>
      </c>
    </row>
    <row r="19816" spans="1:12" x14ac:dyDescent="0.35">
      <c r="A19816" t="s">
        <v>19944</v>
      </c>
      <c r="B19816" s="93">
        <v>5219515484148</v>
      </c>
      <c r="C19816" t="s">
        <v>129</v>
      </c>
      <c r="D19816" t="s">
        <v>130</v>
      </c>
      <c r="E19816">
        <v>1</v>
      </c>
      <c r="F19816">
        <v>1</v>
      </c>
      <c r="G19816">
        <v>1</v>
      </c>
      <c r="H19816"/>
      <c r="I19816">
        <v>1</v>
      </c>
      <c r="J19816" s="95">
        <v>45824.605555555558</v>
      </c>
      <c r="K19816">
        <v>1</v>
      </c>
      <c r="L19816" s="95">
        <v>45824.756249999999</v>
      </c>
    </row>
    <row r="19817" spans="1:12" x14ac:dyDescent="0.35">
      <c r="A19817" t="s">
        <v>19945</v>
      </c>
      <c r="B19817" s="93">
        <v>5213338087523</v>
      </c>
      <c r="C19817" t="s">
        <v>129</v>
      </c>
      <c r="D19817" t="s">
        <v>130</v>
      </c>
      <c r="E19817">
        <v>1</v>
      </c>
      <c r="F19817">
        <v>1</v>
      </c>
      <c r="G19817">
        <v>1</v>
      </c>
      <c r="H19817"/>
      <c r="I19817">
        <v>1</v>
      </c>
      <c r="J19817" s="95">
        <v>45824.609027777777</v>
      </c>
      <c r="K19817">
        <v>1</v>
      </c>
      <c r="L19817" s="95">
        <v>45824.838194444441</v>
      </c>
    </row>
    <row r="19818" spans="1:12" x14ac:dyDescent="0.35">
      <c r="A19818" t="s">
        <v>19946</v>
      </c>
      <c r="B19818" s="93">
        <v>5214121291581</v>
      </c>
      <c r="C19818" t="s">
        <v>129</v>
      </c>
      <c r="D19818" t="s">
        <v>130</v>
      </c>
      <c r="E19818">
        <v>1</v>
      </c>
      <c r="F19818">
        <v>1</v>
      </c>
      <c r="G19818">
        <v>1</v>
      </c>
      <c r="H19818"/>
      <c r="I19818">
        <v>1</v>
      </c>
      <c r="J19818" s="95">
        <v>45824.609027777777</v>
      </c>
      <c r="K19818">
        <v>1</v>
      </c>
      <c r="L19818" s="95">
        <v>45824.638194444444</v>
      </c>
    </row>
    <row r="19819" spans="1:12" x14ac:dyDescent="0.35">
      <c r="A19819" t="s">
        <v>19947</v>
      </c>
      <c r="B19819" s="93">
        <v>5219712155208</v>
      </c>
      <c r="C19819" t="s">
        <v>129</v>
      </c>
      <c r="D19819" t="s">
        <v>130</v>
      </c>
      <c r="E19819">
        <v>1</v>
      </c>
      <c r="F19819">
        <v>1</v>
      </c>
      <c r="G19819">
        <v>1</v>
      </c>
      <c r="H19819"/>
      <c r="I19819">
        <v>1</v>
      </c>
      <c r="J19819" s="95">
        <v>45824.606249999997</v>
      </c>
      <c r="K19819">
        <v>1</v>
      </c>
      <c r="L19819" s="95">
        <v>45824.606944444444</v>
      </c>
    </row>
    <row r="19820" spans="1:12" x14ac:dyDescent="0.35">
      <c r="A19820" t="s">
        <v>19948</v>
      </c>
      <c r="B19820" s="93">
        <v>5215582088354</v>
      </c>
      <c r="C19820" t="s">
        <v>129</v>
      </c>
      <c r="D19820" t="s">
        <v>130</v>
      </c>
      <c r="E19820">
        <v>1</v>
      </c>
      <c r="F19820">
        <v>0</v>
      </c>
      <c r="G19820">
        <v>1</v>
      </c>
      <c r="H19820"/>
      <c r="I19820">
        <v>1</v>
      </c>
      <c r="J19820" s="95">
        <v>45824.609027777777</v>
      </c>
      <c r="K19820">
        <v>0</v>
      </c>
    </row>
    <row r="19821" spans="1:12" x14ac:dyDescent="0.35">
      <c r="A19821" t="s">
        <v>19949</v>
      </c>
      <c r="B19821" s="93">
        <v>5219531314418</v>
      </c>
      <c r="C19821" t="s">
        <v>129</v>
      </c>
      <c r="D19821" t="s">
        <v>130</v>
      </c>
      <c r="E19821">
        <v>1</v>
      </c>
      <c r="F19821">
        <v>0</v>
      </c>
      <c r="G19821">
        <v>1</v>
      </c>
      <c r="H19821"/>
      <c r="I19821">
        <v>1</v>
      </c>
      <c r="J19821" s="95">
        <v>45824.602083333331</v>
      </c>
      <c r="K19821">
        <v>0</v>
      </c>
    </row>
    <row r="19822" spans="1:12" x14ac:dyDescent="0.35">
      <c r="A19822" t="s">
        <v>19950</v>
      </c>
      <c r="B19822" s="93">
        <v>5217712669156</v>
      </c>
      <c r="C19822" t="s">
        <v>129</v>
      </c>
      <c r="D19822" t="s">
        <v>130</v>
      </c>
      <c r="E19822">
        <v>1</v>
      </c>
      <c r="F19822">
        <v>1</v>
      </c>
      <c r="G19822">
        <v>1</v>
      </c>
      <c r="H19822"/>
      <c r="I19822">
        <v>1</v>
      </c>
      <c r="J19822" s="95">
        <v>45824.604861111111</v>
      </c>
      <c r="K19822">
        <v>1</v>
      </c>
      <c r="L19822" s="95">
        <v>45824.609722222223</v>
      </c>
    </row>
    <row r="19823" spans="1:12" x14ac:dyDescent="0.35">
      <c r="A19823" t="s">
        <v>19951</v>
      </c>
      <c r="B19823" s="93">
        <v>5214524435310</v>
      </c>
      <c r="C19823" t="s">
        <v>129</v>
      </c>
      <c r="D19823" t="s">
        <v>130</v>
      </c>
      <c r="E19823">
        <v>1</v>
      </c>
      <c r="F19823">
        <v>0</v>
      </c>
      <c r="G19823">
        <v>1</v>
      </c>
      <c r="H19823"/>
      <c r="I19823">
        <v>1</v>
      </c>
      <c r="J19823" s="95">
        <v>45824.60833333333</v>
      </c>
      <c r="K19823">
        <v>0</v>
      </c>
    </row>
    <row r="19824" spans="1:12" x14ac:dyDescent="0.35">
      <c r="A19824" t="s">
        <v>19952</v>
      </c>
      <c r="B19824" s="93">
        <v>5215519534148</v>
      </c>
      <c r="C19824" t="s">
        <v>129</v>
      </c>
      <c r="D19824" t="s">
        <v>130</v>
      </c>
      <c r="E19824">
        <v>1</v>
      </c>
      <c r="F19824">
        <v>0</v>
      </c>
      <c r="G19824">
        <v>1</v>
      </c>
      <c r="H19824"/>
      <c r="I19824">
        <v>1</v>
      </c>
      <c r="J19824" s="95">
        <v>45824.604861111111</v>
      </c>
      <c r="K19824">
        <v>0</v>
      </c>
    </row>
    <row r="19825" spans="1:12" x14ac:dyDescent="0.35">
      <c r="A19825" t="s">
        <v>19953</v>
      </c>
      <c r="B19825" s="93">
        <v>5212431136271</v>
      </c>
      <c r="C19825" t="s">
        <v>129</v>
      </c>
      <c r="D19825" t="s">
        <v>130</v>
      </c>
      <c r="E19825">
        <v>1</v>
      </c>
      <c r="F19825">
        <v>0</v>
      </c>
      <c r="G19825">
        <v>1</v>
      </c>
      <c r="H19825"/>
      <c r="I19825">
        <v>1</v>
      </c>
      <c r="J19825" s="95">
        <v>45824.609722222223</v>
      </c>
      <c r="K19825">
        <v>0</v>
      </c>
    </row>
    <row r="19826" spans="1:12" x14ac:dyDescent="0.35">
      <c r="A19826" t="s">
        <v>19954</v>
      </c>
      <c r="B19826" s="93">
        <v>5216879387623</v>
      </c>
      <c r="C19826" t="s">
        <v>129</v>
      </c>
      <c r="D19826" t="s">
        <v>130</v>
      </c>
      <c r="E19826">
        <v>1</v>
      </c>
      <c r="F19826">
        <v>0</v>
      </c>
      <c r="G19826">
        <v>1</v>
      </c>
      <c r="H19826"/>
      <c r="I19826">
        <v>1</v>
      </c>
      <c r="J19826" s="95">
        <v>45824.603472222225</v>
      </c>
      <c r="K19826">
        <v>0</v>
      </c>
    </row>
    <row r="19827" spans="1:12" x14ac:dyDescent="0.35">
      <c r="A19827" t="s">
        <v>19955</v>
      </c>
      <c r="B19827" s="93">
        <v>5219191061777</v>
      </c>
      <c r="C19827" t="s">
        <v>129</v>
      </c>
      <c r="D19827" t="s">
        <v>130</v>
      </c>
      <c r="E19827">
        <v>1</v>
      </c>
      <c r="F19827">
        <v>1</v>
      </c>
      <c r="G19827">
        <v>1</v>
      </c>
      <c r="H19827"/>
      <c r="I19827">
        <v>1</v>
      </c>
      <c r="J19827" s="95">
        <v>45824.604166666664</v>
      </c>
      <c r="K19827">
        <v>1</v>
      </c>
      <c r="L19827" s="95">
        <v>45824.660416666666</v>
      </c>
    </row>
    <row r="19828" spans="1:12" x14ac:dyDescent="0.35">
      <c r="A19828" t="s">
        <v>19956</v>
      </c>
      <c r="B19828" s="93">
        <v>5214776658292</v>
      </c>
      <c r="C19828" t="s">
        <v>129</v>
      </c>
      <c r="D19828" t="s">
        <v>130</v>
      </c>
      <c r="E19828">
        <v>1</v>
      </c>
      <c r="F19828">
        <v>1</v>
      </c>
      <c r="G19828">
        <v>1</v>
      </c>
      <c r="H19828"/>
      <c r="I19828">
        <v>1</v>
      </c>
      <c r="J19828" s="95">
        <v>45824.609722222223</v>
      </c>
      <c r="K19828">
        <v>1</v>
      </c>
      <c r="L19828" s="95">
        <v>45824.630555555559</v>
      </c>
    </row>
    <row r="19829" spans="1:12" x14ac:dyDescent="0.35">
      <c r="A19829" t="s">
        <v>19957</v>
      </c>
      <c r="B19829" s="93">
        <v>5212464635300</v>
      </c>
      <c r="C19829" t="s">
        <v>129</v>
      </c>
      <c r="D19829" t="s">
        <v>130</v>
      </c>
      <c r="E19829">
        <v>1</v>
      </c>
      <c r="F19829">
        <v>0</v>
      </c>
      <c r="G19829">
        <v>1</v>
      </c>
      <c r="H19829"/>
      <c r="I19829">
        <v>1</v>
      </c>
      <c r="J19829" s="95">
        <v>45824.629861111112</v>
      </c>
      <c r="K19829">
        <v>0</v>
      </c>
    </row>
    <row r="19830" spans="1:12" x14ac:dyDescent="0.35">
      <c r="A19830" t="s">
        <v>19958</v>
      </c>
      <c r="B19830" s="93">
        <v>5217712095706</v>
      </c>
      <c r="C19830" t="s">
        <v>129</v>
      </c>
      <c r="D19830" t="s">
        <v>130</v>
      </c>
      <c r="E19830">
        <v>1</v>
      </c>
      <c r="F19830">
        <v>1</v>
      </c>
      <c r="G19830">
        <v>1</v>
      </c>
      <c r="H19830"/>
      <c r="I19830">
        <v>1</v>
      </c>
      <c r="J19830" s="95">
        <v>45824.604166666664</v>
      </c>
      <c r="K19830">
        <v>1</v>
      </c>
      <c r="L19830" s="95">
        <v>45824.629861111112</v>
      </c>
    </row>
    <row r="19831" spans="1:12" x14ac:dyDescent="0.35">
      <c r="A19831" t="s">
        <v>19959</v>
      </c>
      <c r="B19831" s="93">
        <v>5214611481688</v>
      </c>
      <c r="C19831" t="s">
        <v>129</v>
      </c>
      <c r="D19831" t="s">
        <v>130</v>
      </c>
      <c r="E19831">
        <v>1</v>
      </c>
      <c r="F19831">
        <v>1</v>
      </c>
      <c r="G19831">
        <v>1</v>
      </c>
      <c r="H19831"/>
      <c r="I19831">
        <v>1</v>
      </c>
      <c r="J19831" s="95">
        <v>45824.604861111111</v>
      </c>
      <c r="K19831">
        <v>1</v>
      </c>
      <c r="L19831" s="95">
        <v>45824.647222222222</v>
      </c>
    </row>
    <row r="19832" spans="1:12" x14ac:dyDescent="0.35">
      <c r="A19832" t="s">
        <v>19960</v>
      </c>
      <c r="B19832" s="93">
        <v>5212441001203</v>
      </c>
      <c r="C19832" t="s">
        <v>129</v>
      </c>
      <c r="D19832" t="s">
        <v>130</v>
      </c>
      <c r="E19832">
        <v>1</v>
      </c>
      <c r="F19832">
        <v>1</v>
      </c>
      <c r="G19832">
        <v>1</v>
      </c>
      <c r="H19832"/>
      <c r="I19832">
        <v>1</v>
      </c>
      <c r="J19832" s="95">
        <v>45824.60833333333</v>
      </c>
      <c r="K19832">
        <v>1</v>
      </c>
      <c r="L19832" s="95">
        <v>45824.645833333336</v>
      </c>
    </row>
    <row r="19833" spans="1:12" x14ac:dyDescent="0.35">
      <c r="A19833" t="s">
        <v>19961</v>
      </c>
      <c r="B19833" s="93">
        <v>5215529388158</v>
      </c>
      <c r="C19833" t="s">
        <v>129</v>
      </c>
      <c r="D19833" t="s">
        <v>130</v>
      </c>
      <c r="E19833">
        <v>1</v>
      </c>
      <c r="F19833">
        <v>1</v>
      </c>
      <c r="G19833">
        <v>1</v>
      </c>
      <c r="H19833"/>
      <c r="I19833">
        <v>1</v>
      </c>
      <c r="J19833" s="95">
        <v>45824.609027777777</v>
      </c>
      <c r="K19833">
        <v>1</v>
      </c>
      <c r="L19833" s="95">
        <v>45824.647222222222</v>
      </c>
    </row>
    <row r="19834" spans="1:12" x14ac:dyDescent="0.35">
      <c r="A19834" t="s">
        <v>19962</v>
      </c>
      <c r="B19834" s="93">
        <v>5215527067707</v>
      </c>
      <c r="C19834" t="s">
        <v>129</v>
      </c>
      <c r="D19834" t="s">
        <v>130</v>
      </c>
      <c r="E19834">
        <v>1</v>
      </c>
      <c r="F19834">
        <v>0</v>
      </c>
      <c r="G19834">
        <v>1</v>
      </c>
      <c r="H19834"/>
      <c r="I19834">
        <v>1</v>
      </c>
      <c r="J19834" s="95">
        <v>45824.604861111111</v>
      </c>
      <c r="K19834">
        <v>0</v>
      </c>
    </row>
    <row r="19835" spans="1:12" x14ac:dyDescent="0.35">
      <c r="A19835" t="s">
        <v>19963</v>
      </c>
      <c r="B19835" s="93">
        <v>5219381812648</v>
      </c>
      <c r="C19835" t="s">
        <v>129</v>
      </c>
      <c r="D19835" t="s">
        <v>130</v>
      </c>
      <c r="E19835">
        <v>0</v>
      </c>
      <c r="F19835">
        <v>0</v>
      </c>
      <c r="G19835">
        <v>0</v>
      </c>
      <c r="H19835" s="95">
        <v>45824.607638888891</v>
      </c>
      <c r="I19835">
        <v>0</v>
      </c>
      <c r="K19835">
        <v>0</v>
      </c>
    </row>
    <row r="19836" spans="1:12" x14ac:dyDescent="0.35">
      <c r="A19836" t="s">
        <v>19964</v>
      </c>
      <c r="B19836" s="93">
        <v>5215525627993</v>
      </c>
      <c r="C19836" t="s">
        <v>129</v>
      </c>
      <c r="D19836" t="s">
        <v>130</v>
      </c>
      <c r="E19836">
        <v>1</v>
      </c>
      <c r="F19836">
        <v>0</v>
      </c>
      <c r="G19836">
        <v>1</v>
      </c>
      <c r="H19836"/>
      <c r="I19836">
        <v>1</v>
      </c>
      <c r="J19836" s="95">
        <v>45824.606249999997</v>
      </c>
      <c r="K19836">
        <v>0</v>
      </c>
    </row>
    <row r="19837" spans="1:12" x14ac:dyDescent="0.35">
      <c r="A19837" t="s">
        <v>19965</v>
      </c>
      <c r="B19837" s="93">
        <v>5216181228669</v>
      </c>
      <c r="C19837" t="s">
        <v>129</v>
      </c>
      <c r="D19837" t="s">
        <v>130</v>
      </c>
      <c r="E19837">
        <v>1</v>
      </c>
      <c r="F19837">
        <v>0</v>
      </c>
      <c r="G19837">
        <v>1</v>
      </c>
      <c r="H19837"/>
      <c r="I19837">
        <v>1</v>
      </c>
      <c r="J19837" s="95">
        <v>45824.609722222223</v>
      </c>
      <c r="K19837">
        <v>0</v>
      </c>
    </row>
    <row r="19838" spans="1:12" x14ac:dyDescent="0.35">
      <c r="A19838" t="s">
        <v>19966</v>
      </c>
      <c r="B19838" s="93">
        <v>5215513546419</v>
      </c>
      <c r="C19838" t="s">
        <v>129</v>
      </c>
      <c r="D19838" t="s">
        <v>130</v>
      </c>
      <c r="E19838">
        <v>1</v>
      </c>
      <c r="F19838">
        <v>0</v>
      </c>
      <c r="G19838">
        <v>1</v>
      </c>
      <c r="H19838"/>
      <c r="I19838">
        <v>1</v>
      </c>
      <c r="J19838" s="95">
        <v>45824.69027777778</v>
      </c>
      <c r="K19838">
        <v>0</v>
      </c>
    </row>
    <row r="19839" spans="1:12" x14ac:dyDescent="0.35">
      <c r="A19839" t="s">
        <v>19967</v>
      </c>
      <c r="B19839" s="93">
        <v>5215537294509</v>
      </c>
      <c r="C19839" t="s">
        <v>129</v>
      </c>
      <c r="D19839" t="s">
        <v>130</v>
      </c>
      <c r="E19839">
        <v>0</v>
      </c>
      <c r="F19839">
        <v>0</v>
      </c>
      <c r="G19839">
        <v>0</v>
      </c>
      <c r="H19839" s="95">
        <v>45824.604166666664</v>
      </c>
      <c r="I19839">
        <v>0</v>
      </c>
      <c r="K19839">
        <v>0</v>
      </c>
    </row>
    <row r="19840" spans="1:12" x14ac:dyDescent="0.35">
      <c r="A19840" t="s">
        <v>19968</v>
      </c>
      <c r="B19840" s="93">
        <v>5215515802854</v>
      </c>
      <c r="C19840" t="s">
        <v>129</v>
      </c>
      <c r="D19840" t="s">
        <v>130</v>
      </c>
      <c r="E19840">
        <v>1</v>
      </c>
      <c r="F19840">
        <v>1</v>
      </c>
      <c r="G19840">
        <v>1</v>
      </c>
      <c r="H19840"/>
      <c r="I19840">
        <v>1</v>
      </c>
      <c r="J19840" s="95">
        <v>45824.602083333331</v>
      </c>
      <c r="K19840">
        <v>1</v>
      </c>
      <c r="L19840" s="95">
        <v>45824.603472222225</v>
      </c>
    </row>
    <row r="19841" spans="1:12" x14ac:dyDescent="0.35">
      <c r="A19841" t="s">
        <v>19969</v>
      </c>
      <c r="B19841" s="93">
        <v>5216861877437</v>
      </c>
      <c r="C19841" t="s">
        <v>129</v>
      </c>
      <c r="D19841" t="s">
        <v>130</v>
      </c>
      <c r="E19841">
        <v>1</v>
      </c>
      <c r="F19841">
        <v>1</v>
      </c>
      <c r="G19841">
        <v>1</v>
      </c>
      <c r="H19841"/>
      <c r="I19841">
        <v>1</v>
      </c>
      <c r="J19841" s="95">
        <v>45824.611111111109</v>
      </c>
      <c r="K19841">
        <v>1</v>
      </c>
      <c r="L19841" s="95">
        <v>45824.688194444447</v>
      </c>
    </row>
    <row r="19842" spans="1:12" x14ac:dyDescent="0.35">
      <c r="A19842" t="s">
        <v>19970</v>
      </c>
      <c r="B19842" s="93">
        <v>5219511805285</v>
      </c>
      <c r="C19842" t="s">
        <v>129</v>
      </c>
      <c r="D19842" t="s">
        <v>130</v>
      </c>
      <c r="E19842">
        <v>1</v>
      </c>
      <c r="F19842">
        <v>1</v>
      </c>
      <c r="G19842">
        <v>1</v>
      </c>
      <c r="H19842"/>
      <c r="I19842">
        <v>1</v>
      </c>
      <c r="J19842" s="95">
        <v>45825.645138888889</v>
      </c>
      <c r="K19842">
        <v>1</v>
      </c>
      <c r="L19842" s="95">
        <v>45825.645138888889</v>
      </c>
    </row>
    <row r="19843" spans="1:12" x14ac:dyDescent="0.35">
      <c r="A19843" t="s">
        <v>19971</v>
      </c>
      <c r="B19843" s="93">
        <v>5214691070755</v>
      </c>
      <c r="C19843" t="s">
        <v>129</v>
      </c>
      <c r="D19843" t="s">
        <v>130</v>
      </c>
      <c r="E19843">
        <v>1</v>
      </c>
      <c r="F19843">
        <v>0</v>
      </c>
      <c r="G19843">
        <v>1</v>
      </c>
      <c r="H19843"/>
      <c r="I19843">
        <v>1</v>
      </c>
      <c r="J19843" s="95">
        <v>45824.602777777778</v>
      </c>
      <c r="K19843">
        <v>0</v>
      </c>
    </row>
    <row r="19844" spans="1:12" x14ac:dyDescent="0.35">
      <c r="A19844" t="s">
        <v>19972</v>
      </c>
      <c r="B19844" s="93">
        <v>5215541367133</v>
      </c>
      <c r="C19844" t="s">
        <v>129</v>
      </c>
      <c r="D19844" t="s">
        <v>130</v>
      </c>
      <c r="E19844">
        <v>1</v>
      </c>
      <c r="F19844">
        <v>0</v>
      </c>
      <c r="G19844">
        <v>1</v>
      </c>
      <c r="H19844"/>
      <c r="I19844">
        <v>1</v>
      </c>
      <c r="J19844" s="95">
        <v>45824.602083333331</v>
      </c>
      <c r="K19844">
        <v>0</v>
      </c>
    </row>
    <row r="19845" spans="1:12" x14ac:dyDescent="0.35">
      <c r="A19845" t="s">
        <v>19973</v>
      </c>
      <c r="B19845" s="93">
        <v>5218231073430</v>
      </c>
      <c r="C19845" t="s">
        <v>129</v>
      </c>
      <c r="D19845" t="s">
        <v>130</v>
      </c>
      <c r="E19845">
        <v>1</v>
      </c>
      <c r="F19845">
        <v>0</v>
      </c>
      <c r="G19845">
        <v>1</v>
      </c>
      <c r="H19845"/>
      <c r="I19845">
        <v>1</v>
      </c>
      <c r="J19845" s="95">
        <v>45824.602777777778</v>
      </c>
      <c r="K19845">
        <v>0</v>
      </c>
    </row>
    <row r="19846" spans="1:12" x14ac:dyDescent="0.35">
      <c r="A19846" t="s">
        <v>19974</v>
      </c>
      <c r="B19846" s="93">
        <v>5214431828406</v>
      </c>
      <c r="C19846" t="s">
        <v>129</v>
      </c>
      <c r="D19846" t="s">
        <v>130</v>
      </c>
      <c r="E19846">
        <v>1</v>
      </c>
      <c r="F19846">
        <v>1</v>
      </c>
      <c r="G19846">
        <v>1</v>
      </c>
      <c r="H19846"/>
      <c r="I19846">
        <v>1</v>
      </c>
      <c r="J19846" s="95">
        <v>45824.606249999997</v>
      </c>
      <c r="K19846">
        <v>1</v>
      </c>
      <c r="L19846" s="95">
        <v>45824.638194444444</v>
      </c>
    </row>
    <row r="19847" spans="1:12" x14ac:dyDescent="0.35">
      <c r="A19847" t="s">
        <v>19975</v>
      </c>
      <c r="B19847" s="93">
        <v>5212717150913</v>
      </c>
      <c r="C19847" t="s">
        <v>129</v>
      </c>
      <c r="D19847" t="s">
        <v>130</v>
      </c>
      <c r="E19847">
        <v>0</v>
      </c>
      <c r="F19847">
        <v>0</v>
      </c>
      <c r="G19847">
        <v>0</v>
      </c>
      <c r="H19847" s="95">
        <v>45824.605555555558</v>
      </c>
      <c r="I19847">
        <v>0</v>
      </c>
      <c r="K19847">
        <v>0</v>
      </c>
    </row>
    <row r="19848" spans="1:12" x14ac:dyDescent="0.35">
      <c r="A19848" t="s">
        <v>19976</v>
      </c>
      <c r="B19848" s="93">
        <v>5216121272287</v>
      </c>
      <c r="C19848" t="s">
        <v>129</v>
      </c>
      <c r="D19848" t="s">
        <v>130</v>
      </c>
      <c r="E19848">
        <v>1</v>
      </c>
      <c r="F19848">
        <v>0</v>
      </c>
      <c r="G19848">
        <v>1</v>
      </c>
      <c r="H19848"/>
      <c r="I19848">
        <v>1</v>
      </c>
      <c r="J19848" s="95">
        <v>45824.630555555559</v>
      </c>
      <c r="K19848">
        <v>0</v>
      </c>
    </row>
    <row r="19849" spans="1:12" x14ac:dyDescent="0.35">
      <c r="A19849" t="s">
        <v>19977</v>
      </c>
      <c r="B19849" s="93">
        <v>5214494630553</v>
      </c>
      <c r="C19849" t="s">
        <v>129</v>
      </c>
      <c r="D19849" t="s">
        <v>130</v>
      </c>
      <c r="E19849">
        <v>1</v>
      </c>
      <c r="F19849">
        <v>1</v>
      </c>
      <c r="G19849">
        <v>1</v>
      </c>
      <c r="H19849"/>
      <c r="I19849">
        <v>1</v>
      </c>
      <c r="J19849" s="95">
        <v>45824.609027777777</v>
      </c>
      <c r="K19849">
        <v>1</v>
      </c>
      <c r="L19849" s="95">
        <v>45824.853472222225</v>
      </c>
    </row>
    <row r="19850" spans="1:12" x14ac:dyDescent="0.35">
      <c r="A19850" t="s">
        <v>19978</v>
      </c>
      <c r="B19850" s="93">
        <v>5214771066478</v>
      </c>
      <c r="C19850" t="s">
        <v>129</v>
      </c>
      <c r="D19850" t="s">
        <v>130</v>
      </c>
      <c r="E19850">
        <v>1</v>
      </c>
      <c r="F19850">
        <v>1</v>
      </c>
      <c r="G19850">
        <v>1</v>
      </c>
      <c r="H19850"/>
      <c r="I19850">
        <v>1</v>
      </c>
      <c r="J19850" s="95">
        <v>45824.60833333333</v>
      </c>
      <c r="K19850">
        <v>1</v>
      </c>
      <c r="L19850" s="95">
        <v>45824.791666666664</v>
      </c>
    </row>
    <row r="19851" spans="1:12" x14ac:dyDescent="0.35">
      <c r="A19851" t="s">
        <v>19979</v>
      </c>
      <c r="B19851" s="93">
        <v>5212727011335</v>
      </c>
      <c r="C19851" t="s">
        <v>129</v>
      </c>
      <c r="D19851" t="s">
        <v>130</v>
      </c>
      <c r="E19851">
        <v>0</v>
      </c>
      <c r="F19851">
        <v>1</v>
      </c>
      <c r="G19851">
        <v>0</v>
      </c>
      <c r="H19851" s="95">
        <v>45824.602777777778</v>
      </c>
      <c r="I19851">
        <v>1</v>
      </c>
      <c r="J19851" s="95">
        <v>45824.602777777778</v>
      </c>
      <c r="K19851">
        <v>1</v>
      </c>
      <c r="L19851" s="95">
        <v>45824.634722222225</v>
      </c>
    </row>
    <row r="19852" spans="1:12" x14ac:dyDescent="0.35">
      <c r="A19852" t="s">
        <v>19980</v>
      </c>
      <c r="B19852" s="93">
        <v>5215540890302</v>
      </c>
      <c r="C19852" t="s">
        <v>129</v>
      </c>
      <c r="D19852" t="s">
        <v>130</v>
      </c>
      <c r="E19852">
        <v>1</v>
      </c>
      <c r="F19852">
        <v>1</v>
      </c>
      <c r="G19852">
        <v>1</v>
      </c>
      <c r="H19852"/>
      <c r="I19852">
        <v>1</v>
      </c>
      <c r="J19852" s="95">
        <v>45824.606944444444</v>
      </c>
      <c r="K19852">
        <v>1</v>
      </c>
      <c r="L19852" s="95">
        <v>45825.759722222225</v>
      </c>
    </row>
    <row r="19853" spans="1:12" x14ac:dyDescent="0.35">
      <c r="A19853" t="s">
        <v>19981</v>
      </c>
      <c r="B19853" s="93">
        <v>5217731145153</v>
      </c>
      <c r="C19853" t="s">
        <v>129</v>
      </c>
      <c r="D19853" t="s">
        <v>130</v>
      </c>
      <c r="E19853">
        <v>1</v>
      </c>
      <c r="F19853">
        <v>0</v>
      </c>
      <c r="G19853">
        <v>1</v>
      </c>
      <c r="H19853"/>
      <c r="I19853">
        <v>1</v>
      </c>
      <c r="J19853" s="95">
        <v>45824.604861111111</v>
      </c>
      <c r="K19853">
        <v>0</v>
      </c>
    </row>
    <row r="19854" spans="1:12" x14ac:dyDescent="0.35">
      <c r="A19854" t="s">
        <v>19982</v>
      </c>
      <c r="B19854" s="93">
        <v>5213131157342</v>
      </c>
      <c r="C19854" t="s">
        <v>129</v>
      </c>
      <c r="D19854" t="s">
        <v>130</v>
      </c>
      <c r="E19854">
        <v>1</v>
      </c>
      <c r="F19854">
        <v>1</v>
      </c>
      <c r="G19854">
        <v>1</v>
      </c>
      <c r="H19854"/>
      <c r="I19854">
        <v>1</v>
      </c>
      <c r="J19854" s="95">
        <v>45824.607638888891</v>
      </c>
      <c r="K19854">
        <v>1</v>
      </c>
      <c r="L19854" s="95">
        <v>45824.636805555558</v>
      </c>
    </row>
    <row r="19855" spans="1:12" x14ac:dyDescent="0.35">
      <c r="A19855" t="s">
        <v>19983</v>
      </c>
      <c r="B19855" s="93">
        <v>5214491559498</v>
      </c>
      <c r="C19855" t="s">
        <v>129</v>
      </c>
      <c r="D19855" t="s">
        <v>130</v>
      </c>
      <c r="E19855">
        <v>1</v>
      </c>
      <c r="F19855">
        <v>0</v>
      </c>
      <c r="G19855">
        <v>1</v>
      </c>
      <c r="H19855"/>
      <c r="I19855">
        <v>1</v>
      </c>
      <c r="J19855" s="95">
        <v>45824.606249999997</v>
      </c>
      <c r="K19855">
        <v>0</v>
      </c>
    </row>
    <row r="19856" spans="1:12" x14ac:dyDescent="0.35">
      <c r="A19856" t="s">
        <v>19984</v>
      </c>
      <c r="B19856" s="93">
        <v>5215538806823</v>
      </c>
      <c r="C19856" t="s">
        <v>129</v>
      </c>
      <c r="D19856" t="s">
        <v>130</v>
      </c>
      <c r="E19856">
        <v>1</v>
      </c>
      <c r="F19856">
        <v>1</v>
      </c>
      <c r="G19856">
        <v>1</v>
      </c>
      <c r="H19856"/>
      <c r="I19856">
        <v>1</v>
      </c>
      <c r="J19856" s="95">
        <v>45824.602083333331</v>
      </c>
      <c r="K19856">
        <v>1</v>
      </c>
      <c r="L19856" s="95">
        <v>45824.729861111111</v>
      </c>
    </row>
    <row r="19857" spans="1:12" x14ac:dyDescent="0.35">
      <c r="A19857" t="s">
        <v>19985</v>
      </c>
      <c r="B19857" s="93">
        <v>5215513701816</v>
      </c>
      <c r="C19857" t="s">
        <v>129</v>
      </c>
      <c r="D19857" t="s">
        <v>130</v>
      </c>
      <c r="E19857">
        <v>1</v>
      </c>
      <c r="F19857">
        <v>1</v>
      </c>
      <c r="G19857">
        <v>1</v>
      </c>
      <c r="H19857"/>
      <c r="I19857">
        <v>1</v>
      </c>
      <c r="J19857" s="95">
        <v>45824.62222222222</v>
      </c>
      <c r="K19857">
        <v>1</v>
      </c>
      <c r="L19857" s="95">
        <v>45824.632638888892</v>
      </c>
    </row>
    <row r="19858" spans="1:12" x14ac:dyDescent="0.35">
      <c r="A19858" t="s">
        <v>19986</v>
      </c>
      <c r="B19858" s="93">
        <v>5219381206405</v>
      </c>
      <c r="C19858" t="s">
        <v>129</v>
      </c>
      <c r="D19858" t="s">
        <v>130</v>
      </c>
      <c r="E19858">
        <v>1</v>
      </c>
      <c r="F19858">
        <v>0</v>
      </c>
      <c r="G19858">
        <v>1</v>
      </c>
      <c r="H19858"/>
      <c r="I19858">
        <v>1</v>
      </c>
      <c r="J19858" s="95">
        <v>45824.609722222223</v>
      </c>
      <c r="K19858">
        <v>0</v>
      </c>
    </row>
    <row r="19859" spans="1:12" x14ac:dyDescent="0.35">
      <c r="A19859" t="s">
        <v>19987</v>
      </c>
      <c r="B19859" s="93">
        <v>5215513773742</v>
      </c>
      <c r="C19859" t="s">
        <v>129</v>
      </c>
      <c r="D19859" t="s">
        <v>130</v>
      </c>
      <c r="E19859">
        <v>1</v>
      </c>
      <c r="F19859">
        <v>1</v>
      </c>
      <c r="G19859">
        <v>1</v>
      </c>
      <c r="H19859"/>
      <c r="I19859">
        <v>1</v>
      </c>
      <c r="J19859" s="95">
        <v>45824.602083333331</v>
      </c>
      <c r="K19859">
        <v>1</v>
      </c>
      <c r="L19859" s="95">
        <v>45824.734722222223</v>
      </c>
    </row>
    <row r="19860" spans="1:12" x14ac:dyDescent="0.35">
      <c r="A19860" t="s">
        <v>19988</v>
      </c>
      <c r="B19860" s="93">
        <v>5216145155104</v>
      </c>
      <c r="C19860" t="s">
        <v>129</v>
      </c>
      <c r="D19860" t="s">
        <v>130</v>
      </c>
      <c r="E19860">
        <v>1</v>
      </c>
      <c r="F19860">
        <v>1</v>
      </c>
      <c r="G19860">
        <v>1</v>
      </c>
      <c r="H19860"/>
      <c r="I19860">
        <v>1</v>
      </c>
      <c r="J19860" s="95">
        <v>45824.604166666664</v>
      </c>
      <c r="K19860">
        <v>1</v>
      </c>
      <c r="L19860" s="95">
        <v>45824.875</v>
      </c>
    </row>
    <row r="19861" spans="1:12" x14ac:dyDescent="0.35">
      <c r="A19861" t="s">
        <v>19989</v>
      </c>
      <c r="B19861" s="93">
        <v>5218998786192</v>
      </c>
      <c r="C19861" t="s">
        <v>129</v>
      </c>
      <c r="D19861" t="s">
        <v>130</v>
      </c>
      <c r="E19861">
        <v>1</v>
      </c>
      <c r="F19861">
        <v>0</v>
      </c>
      <c r="G19861">
        <v>1</v>
      </c>
      <c r="H19861"/>
      <c r="I19861">
        <v>1</v>
      </c>
      <c r="J19861" s="95">
        <v>45824.605555555558</v>
      </c>
      <c r="K19861">
        <v>0</v>
      </c>
    </row>
    <row r="19862" spans="1:12" x14ac:dyDescent="0.35">
      <c r="A19862" t="s">
        <v>19990</v>
      </c>
      <c r="B19862" s="93">
        <v>5215523324452</v>
      </c>
      <c r="C19862" t="s">
        <v>129</v>
      </c>
      <c r="D19862" t="s">
        <v>130</v>
      </c>
      <c r="E19862">
        <v>1</v>
      </c>
      <c r="F19862">
        <v>1</v>
      </c>
      <c r="G19862">
        <v>1</v>
      </c>
      <c r="H19862"/>
      <c r="I19862">
        <v>1</v>
      </c>
      <c r="J19862" s="95">
        <v>45824.604166666664</v>
      </c>
      <c r="K19862">
        <v>1</v>
      </c>
      <c r="L19862" s="95">
        <v>45825.120833333334</v>
      </c>
    </row>
    <row r="19863" spans="1:12" x14ac:dyDescent="0.35">
      <c r="A19863" t="s">
        <v>19991</v>
      </c>
      <c r="B19863" s="93">
        <v>5219541308923</v>
      </c>
      <c r="C19863" t="s">
        <v>129</v>
      </c>
      <c r="D19863" t="s">
        <v>130</v>
      </c>
      <c r="E19863">
        <v>1</v>
      </c>
      <c r="F19863">
        <v>0</v>
      </c>
      <c r="G19863">
        <v>1</v>
      </c>
      <c r="H19863"/>
      <c r="I19863">
        <v>1</v>
      </c>
      <c r="J19863" s="95">
        <v>45824.607638888891</v>
      </c>
      <c r="K19863">
        <v>0</v>
      </c>
    </row>
    <row r="19864" spans="1:12" x14ac:dyDescent="0.35">
      <c r="A19864" t="s">
        <v>19992</v>
      </c>
      <c r="B19864" s="93">
        <v>5217445861194</v>
      </c>
      <c r="C19864" t="s">
        <v>129</v>
      </c>
      <c r="D19864" t="s">
        <v>130</v>
      </c>
      <c r="E19864">
        <v>1</v>
      </c>
      <c r="F19864">
        <v>0</v>
      </c>
      <c r="G19864">
        <v>1</v>
      </c>
      <c r="H19864"/>
      <c r="I19864">
        <v>1</v>
      </c>
      <c r="J19864" s="95">
        <v>45824.603472222225</v>
      </c>
      <c r="K19864">
        <v>0</v>
      </c>
    </row>
    <row r="19865" spans="1:12" x14ac:dyDescent="0.35">
      <c r="A19865" t="s">
        <v>19993</v>
      </c>
      <c r="B19865" s="93">
        <v>5214961282250</v>
      </c>
      <c r="C19865" t="s">
        <v>129</v>
      </c>
      <c r="D19865" t="s">
        <v>130</v>
      </c>
      <c r="E19865">
        <v>1</v>
      </c>
      <c r="F19865">
        <v>1</v>
      </c>
      <c r="G19865">
        <v>1</v>
      </c>
      <c r="H19865"/>
      <c r="I19865">
        <v>1</v>
      </c>
      <c r="J19865" s="95">
        <v>45824.61041666667</v>
      </c>
      <c r="K19865">
        <v>1</v>
      </c>
      <c r="L19865" s="95">
        <v>45824.675694444442</v>
      </c>
    </row>
    <row r="19866" spans="1:12" x14ac:dyDescent="0.35">
      <c r="A19866" t="s">
        <v>19994</v>
      </c>
      <c r="B19866" s="93">
        <v>5213314674147</v>
      </c>
      <c r="C19866" t="s">
        <v>129</v>
      </c>
      <c r="D19866" t="s">
        <v>130</v>
      </c>
      <c r="E19866">
        <v>1</v>
      </c>
      <c r="F19866">
        <v>1</v>
      </c>
      <c r="G19866">
        <v>1</v>
      </c>
      <c r="H19866"/>
      <c r="I19866">
        <v>1</v>
      </c>
      <c r="J19866" s="95">
        <v>45824.603472222225</v>
      </c>
      <c r="K19866">
        <v>1</v>
      </c>
      <c r="L19866" s="95">
        <v>45824.615972222222</v>
      </c>
    </row>
    <row r="19867" spans="1:12" x14ac:dyDescent="0.35">
      <c r="A19867" t="s">
        <v>19995</v>
      </c>
      <c r="B19867" s="93">
        <v>5214521031129</v>
      </c>
      <c r="C19867" t="s">
        <v>129</v>
      </c>
      <c r="D19867" t="s">
        <v>130</v>
      </c>
      <c r="E19867">
        <v>1</v>
      </c>
      <c r="F19867">
        <v>1</v>
      </c>
      <c r="G19867">
        <v>1</v>
      </c>
      <c r="H19867"/>
      <c r="I19867">
        <v>1</v>
      </c>
      <c r="J19867" s="95">
        <v>45824.604861111111</v>
      </c>
      <c r="K19867">
        <v>1</v>
      </c>
      <c r="L19867" s="95">
        <v>45824.60833333333</v>
      </c>
    </row>
    <row r="19868" spans="1:12" x14ac:dyDescent="0.35">
      <c r="A19868" t="s">
        <v>19996</v>
      </c>
      <c r="B19868" s="93">
        <v>5217461064196</v>
      </c>
      <c r="C19868" t="s">
        <v>129</v>
      </c>
      <c r="D19868" t="s">
        <v>130</v>
      </c>
      <c r="E19868">
        <v>1</v>
      </c>
      <c r="F19868">
        <v>1</v>
      </c>
      <c r="G19868">
        <v>1</v>
      </c>
      <c r="H19868"/>
      <c r="I19868">
        <v>1</v>
      </c>
      <c r="J19868" s="95">
        <v>45824.606944444444</v>
      </c>
      <c r="K19868">
        <v>1</v>
      </c>
      <c r="L19868" s="95">
        <v>45824.661805555559</v>
      </c>
    </row>
    <row r="19869" spans="1:12" x14ac:dyDescent="0.35">
      <c r="A19869" t="s">
        <v>19997</v>
      </c>
      <c r="B19869" s="93">
        <v>5217721557458</v>
      </c>
      <c r="C19869" t="s">
        <v>129</v>
      </c>
      <c r="D19869" t="s">
        <v>130</v>
      </c>
      <c r="E19869">
        <v>1</v>
      </c>
      <c r="F19869">
        <v>1</v>
      </c>
      <c r="G19869">
        <v>1</v>
      </c>
      <c r="H19869"/>
      <c r="I19869">
        <v>1</v>
      </c>
      <c r="J19869" s="95">
        <v>45824.613888888889</v>
      </c>
      <c r="K19869">
        <v>1</v>
      </c>
      <c r="L19869" s="95">
        <v>45824.613888888889</v>
      </c>
    </row>
    <row r="19870" spans="1:12" x14ac:dyDescent="0.35">
      <c r="A19870" t="s">
        <v>19998</v>
      </c>
      <c r="B19870" s="93">
        <v>5212281585692</v>
      </c>
      <c r="C19870" t="s">
        <v>129</v>
      </c>
      <c r="D19870" t="s">
        <v>130</v>
      </c>
      <c r="E19870">
        <v>0</v>
      </c>
      <c r="F19870">
        <v>0</v>
      </c>
      <c r="G19870">
        <v>0</v>
      </c>
      <c r="H19870" s="95">
        <v>45824.604166666664</v>
      </c>
      <c r="I19870">
        <v>0</v>
      </c>
      <c r="K19870">
        <v>0</v>
      </c>
    </row>
    <row r="19871" spans="1:12" x14ac:dyDescent="0.35">
      <c r="A19871" t="s">
        <v>19999</v>
      </c>
      <c r="B19871" s="93">
        <v>5215556672435</v>
      </c>
      <c r="C19871" t="s">
        <v>129</v>
      </c>
      <c r="D19871" t="s">
        <v>130</v>
      </c>
      <c r="E19871">
        <v>0</v>
      </c>
      <c r="F19871">
        <v>0</v>
      </c>
      <c r="G19871">
        <v>0</v>
      </c>
      <c r="H19871" s="95">
        <v>45824.602777777778</v>
      </c>
      <c r="I19871">
        <v>0</v>
      </c>
      <c r="K19871">
        <v>0</v>
      </c>
    </row>
    <row r="19872" spans="1:12" x14ac:dyDescent="0.35">
      <c r="A19872" t="s">
        <v>20000</v>
      </c>
      <c r="B19872" s="93">
        <v>5215528566580</v>
      </c>
      <c r="C19872" t="s">
        <v>129</v>
      </c>
      <c r="D19872" t="s">
        <v>130</v>
      </c>
      <c r="E19872">
        <v>1</v>
      </c>
      <c r="F19872">
        <v>1</v>
      </c>
      <c r="G19872">
        <v>1</v>
      </c>
      <c r="H19872"/>
      <c r="I19872">
        <v>1</v>
      </c>
      <c r="J19872" s="95">
        <v>45824.607638888891</v>
      </c>
      <c r="K19872">
        <v>1</v>
      </c>
      <c r="L19872" s="95">
        <v>45824.673611111109</v>
      </c>
    </row>
    <row r="19873" spans="1:12" x14ac:dyDescent="0.35">
      <c r="A19873" t="s">
        <v>20001</v>
      </c>
      <c r="B19873" s="93">
        <v>5214626265953</v>
      </c>
      <c r="C19873" t="s">
        <v>129</v>
      </c>
      <c r="D19873" t="s">
        <v>130</v>
      </c>
      <c r="E19873">
        <v>0</v>
      </c>
      <c r="F19873">
        <v>0</v>
      </c>
      <c r="G19873">
        <v>0</v>
      </c>
      <c r="H19873" s="95">
        <v>45824.604861111111</v>
      </c>
      <c r="I19873">
        <v>0</v>
      </c>
      <c r="K19873">
        <v>0</v>
      </c>
    </row>
    <row r="19874" spans="1:12" x14ac:dyDescent="0.35">
      <c r="A19874" t="s">
        <v>20002</v>
      </c>
      <c r="B19874" s="93">
        <v>5213338293115</v>
      </c>
      <c r="C19874" t="s">
        <v>129</v>
      </c>
      <c r="D19874" t="s">
        <v>130</v>
      </c>
      <c r="E19874">
        <v>1</v>
      </c>
      <c r="F19874">
        <v>1</v>
      </c>
      <c r="G19874">
        <v>1</v>
      </c>
      <c r="H19874"/>
      <c r="I19874">
        <v>1</v>
      </c>
      <c r="J19874" s="95">
        <v>45824.606944444444</v>
      </c>
      <c r="K19874">
        <v>1</v>
      </c>
      <c r="L19874" s="95">
        <v>45824.72152777778</v>
      </c>
    </row>
    <row r="19875" spans="1:12" x14ac:dyDescent="0.35">
      <c r="A19875" t="s">
        <v>20003</v>
      </c>
      <c r="B19875" s="93">
        <v>5214433423275</v>
      </c>
      <c r="C19875" t="s">
        <v>129</v>
      </c>
      <c r="D19875" t="s">
        <v>130</v>
      </c>
      <c r="E19875">
        <v>1</v>
      </c>
      <c r="F19875">
        <v>0</v>
      </c>
      <c r="G19875">
        <v>1</v>
      </c>
      <c r="H19875"/>
      <c r="I19875">
        <v>1</v>
      </c>
      <c r="J19875" s="95">
        <v>45824.602777777778</v>
      </c>
      <c r="K19875">
        <v>0</v>
      </c>
    </row>
    <row r="19876" spans="1:12" x14ac:dyDescent="0.35">
      <c r="A19876" t="s">
        <v>20004</v>
      </c>
      <c r="B19876" s="93">
        <v>5216861116987</v>
      </c>
      <c r="C19876" t="s">
        <v>129</v>
      </c>
      <c r="D19876" t="s">
        <v>130</v>
      </c>
      <c r="E19876">
        <v>1</v>
      </c>
      <c r="F19876">
        <v>1</v>
      </c>
      <c r="G19876">
        <v>1</v>
      </c>
      <c r="H19876"/>
      <c r="I19876">
        <v>1</v>
      </c>
      <c r="J19876" s="95">
        <v>45824.603472222225</v>
      </c>
      <c r="K19876">
        <v>1</v>
      </c>
      <c r="L19876" s="95">
        <v>45824.640972222223</v>
      </c>
    </row>
    <row r="19877" spans="1:12" x14ac:dyDescent="0.35">
      <c r="A19877" t="s">
        <v>20005</v>
      </c>
      <c r="B19877" s="93">
        <v>5214929491099</v>
      </c>
      <c r="C19877" t="s">
        <v>129</v>
      </c>
      <c r="D19877" t="s">
        <v>130</v>
      </c>
      <c r="E19877">
        <v>1</v>
      </c>
      <c r="F19877">
        <v>1</v>
      </c>
      <c r="G19877">
        <v>1</v>
      </c>
      <c r="H19877"/>
      <c r="I19877">
        <v>1</v>
      </c>
      <c r="J19877" s="95">
        <v>45824.609027777777</v>
      </c>
      <c r="K19877">
        <v>1</v>
      </c>
      <c r="L19877" s="95">
        <v>45824.724305555559</v>
      </c>
    </row>
    <row r="19878" spans="1:12" x14ac:dyDescent="0.35">
      <c r="A19878" t="s">
        <v>20006</v>
      </c>
      <c r="B19878" s="93">
        <v>5219513455098</v>
      </c>
      <c r="C19878" t="s">
        <v>129</v>
      </c>
      <c r="D19878" t="s">
        <v>130</v>
      </c>
      <c r="E19878">
        <v>0</v>
      </c>
      <c r="F19878">
        <v>0</v>
      </c>
      <c r="G19878">
        <v>0</v>
      </c>
      <c r="H19878" s="95">
        <v>45824.61041666667</v>
      </c>
      <c r="I19878">
        <v>0</v>
      </c>
      <c r="K19878">
        <v>0</v>
      </c>
    </row>
    <row r="19879" spans="1:12" x14ac:dyDescent="0.35">
      <c r="A19879" t="s">
        <v>20007</v>
      </c>
      <c r="B19879" s="93">
        <v>5214441197880</v>
      </c>
      <c r="C19879" t="s">
        <v>129</v>
      </c>
      <c r="D19879" t="s">
        <v>130</v>
      </c>
      <c r="E19879">
        <v>1</v>
      </c>
      <c r="F19879">
        <v>0</v>
      </c>
      <c r="G19879">
        <v>1</v>
      </c>
      <c r="H19879"/>
      <c r="I19879">
        <v>1</v>
      </c>
      <c r="J19879" s="95">
        <v>45824.60833333333</v>
      </c>
      <c r="K19879">
        <v>0</v>
      </c>
    </row>
    <row r="19880" spans="1:12" x14ac:dyDescent="0.35">
      <c r="A19880" t="s">
        <v>20008</v>
      </c>
      <c r="B19880" s="93">
        <v>5217761013509</v>
      </c>
      <c r="C19880" t="s">
        <v>129</v>
      </c>
      <c r="D19880" t="s">
        <v>130</v>
      </c>
      <c r="E19880">
        <v>1</v>
      </c>
      <c r="F19880">
        <v>1</v>
      </c>
      <c r="G19880">
        <v>1</v>
      </c>
      <c r="H19880"/>
      <c r="I19880">
        <v>1</v>
      </c>
      <c r="J19880" s="95">
        <v>45824.606249999997</v>
      </c>
      <c r="K19880">
        <v>1</v>
      </c>
      <c r="L19880" s="95">
        <v>45825.536805555559</v>
      </c>
    </row>
    <row r="19881" spans="1:12" x14ac:dyDescent="0.35">
      <c r="A19881" t="s">
        <v>20009</v>
      </c>
      <c r="B19881" s="93">
        <v>5216311156937</v>
      </c>
      <c r="C19881" t="s">
        <v>129</v>
      </c>
      <c r="D19881" t="s">
        <v>130</v>
      </c>
      <c r="E19881">
        <v>1</v>
      </c>
      <c r="F19881">
        <v>1</v>
      </c>
      <c r="G19881">
        <v>1</v>
      </c>
      <c r="H19881"/>
      <c r="I19881">
        <v>1</v>
      </c>
      <c r="J19881" s="95">
        <v>45824.601388888892</v>
      </c>
      <c r="K19881">
        <v>1</v>
      </c>
      <c r="L19881" s="95">
        <v>45824.615972222222</v>
      </c>
    </row>
    <row r="19882" spans="1:12" x14ac:dyDescent="0.35">
      <c r="A19882" t="s">
        <v>20010</v>
      </c>
      <c r="B19882" s="93">
        <v>5215514745045</v>
      </c>
      <c r="C19882" t="s">
        <v>129</v>
      </c>
      <c r="D19882" t="s">
        <v>130</v>
      </c>
      <c r="E19882">
        <v>1</v>
      </c>
      <c r="F19882">
        <v>1</v>
      </c>
      <c r="G19882">
        <v>1</v>
      </c>
      <c r="H19882"/>
      <c r="I19882">
        <v>1</v>
      </c>
      <c r="J19882" s="95">
        <v>45824.604166666664</v>
      </c>
      <c r="K19882">
        <v>1</v>
      </c>
      <c r="L19882" s="95">
        <v>45824.615972222222</v>
      </c>
    </row>
    <row r="19883" spans="1:12" x14ac:dyDescent="0.35">
      <c r="A19883" t="s">
        <v>20011</v>
      </c>
      <c r="B19883" s="93">
        <v>5212228064307</v>
      </c>
      <c r="C19883" t="s">
        <v>129</v>
      </c>
      <c r="D19883" t="s">
        <v>130</v>
      </c>
      <c r="E19883">
        <v>1</v>
      </c>
      <c r="F19883">
        <v>0</v>
      </c>
      <c r="G19883">
        <v>1</v>
      </c>
      <c r="H19883"/>
      <c r="I19883">
        <v>1</v>
      </c>
      <c r="J19883" s="95">
        <v>45824.609722222223</v>
      </c>
      <c r="K19883">
        <v>0</v>
      </c>
    </row>
    <row r="19884" spans="1:12" x14ac:dyDescent="0.35">
      <c r="A19884" t="s">
        <v>20012</v>
      </c>
      <c r="B19884" s="93">
        <v>5215541331694</v>
      </c>
      <c r="C19884" t="s">
        <v>129</v>
      </c>
      <c r="D19884" t="s">
        <v>130</v>
      </c>
      <c r="E19884">
        <v>1</v>
      </c>
      <c r="F19884">
        <v>1</v>
      </c>
      <c r="G19884">
        <v>1</v>
      </c>
      <c r="H19884"/>
      <c r="I19884">
        <v>1</v>
      </c>
      <c r="J19884" s="95">
        <v>45824.603472222225</v>
      </c>
      <c r="K19884">
        <v>1</v>
      </c>
      <c r="L19884" s="95">
        <v>45824.628472222219</v>
      </c>
    </row>
    <row r="19885" spans="1:12" x14ac:dyDescent="0.35">
      <c r="A19885" t="s">
        <v>20013</v>
      </c>
      <c r="B19885" s="93">
        <v>5212381892885</v>
      </c>
      <c r="C19885" t="s">
        <v>129</v>
      </c>
      <c r="D19885" t="s">
        <v>130</v>
      </c>
      <c r="E19885">
        <v>0</v>
      </c>
      <c r="F19885">
        <v>0</v>
      </c>
      <c r="G19885">
        <v>0</v>
      </c>
      <c r="H19885" s="95">
        <v>45824.601388888892</v>
      </c>
      <c r="I19885">
        <v>0</v>
      </c>
      <c r="K19885">
        <v>0</v>
      </c>
    </row>
    <row r="19886" spans="1:12" x14ac:dyDescent="0.35">
      <c r="A19886" t="s">
        <v>20014</v>
      </c>
      <c r="B19886" s="93">
        <v>5219933011186</v>
      </c>
      <c r="C19886" t="s">
        <v>129</v>
      </c>
      <c r="D19886" t="s">
        <v>130</v>
      </c>
      <c r="E19886">
        <v>1</v>
      </c>
      <c r="F19886">
        <v>1</v>
      </c>
      <c r="G19886">
        <v>1</v>
      </c>
      <c r="H19886"/>
      <c r="I19886">
        <v>1</v>
      </c>
      <c r="J19886" s="95">
        <v>45824.609027777777</v>
      </c>
      <c r="K19886">
        <v>1</v>
      </c>
      <c r="L19886" s="95">
        <v>45824.609722222223</v>
      </c>
    </row>
    <row r="19887" spans="1:12" x14ac:dyDescent="0.35">
      <c r="A19887" t="s">
        <v>20015</v>
      </c>
      <c r="B19887" s="93">
        <v>5218341162062</v>
      </c>
      <c r="C19887" t="s">
        <v>129</v>
      </c>
      <c r="D19887" t="s">
        <v>130</v>
      </c>
      <c r="E19887">
        <v>1</v>
      </c>
      <c r="F19887">
        <v>0</v>
      </c>
      <c r="G19887">
        <v>1</v>
      </c>
      <c r="H19887"/>
      <c r="I19887">
        <v>1</v>
      </c>
      <c r="J19887" s="95">
        <v>45824.609722222223</v>
      </c>
      <c r="K19887">
        <v>0</v>
      </c>
    </row>
    <row r="19888" spans="1:12" x14ac:dyDescent="0.35">
      <c r="A19888" t="s">
        <v>20016</v>
      </c>
      <c r="B19888" s="93">
        <v>5217711059472</v>
      </c>
      <c r="C19888" t="s">
        <v>129</v>
      </c>
      <c r="D19888" t="s">
        <v>130</v>
      </c>
      <c r="E19888">
        <v>1</v>
      </c>
      <c r="F19888">
        <v>1</v>
      </c>
      <c r="G19888">
        <v>1</v>
      </c>
      <c r="H19888"/>
      <c r="I19888">
        <v>1</v>
      </c>
      <c r="J19888" s="95">
        <v>45824.606249999997</v>
      </c>
      <c r="K19888">
        <v>1</v>
      </c>
      <c r="L19888" s="95">
        <v>45824.606944444444</v>
      </c>
    </row>
    <row r="19889" spans="1:12" x14ac:dyDescent="0.35">
      <c r="A19889" t="s">
        <v>20017</v>
      </c>
      <c r="B19889" s="93">
        <v>5217222643039</v>
      </c>
      <c r="C19889" t="s">
        <v>129</v>
      </c>
      <c r="D19889" t="s">
        <v>130</v>
      </c>
      <c r="E19889">
        <v>1</v>
      </c>
      <c r="F19889">
        <v>1</v>
      </c>
      <c r="G19889">
        <v>1</v>
      </c>
      <c r="H19889"/>
      <c r="I19889">
        <v>1</v>
      </c>
      <c r="J19889" s="95">
        <v>45824.607638888891</v>
      </c>
      <c r="K19889">
        <v>1</v>
      </c>
      <c r="L19889" s="95">
        <v>45824.651388888888</v>
      </c>
    </row>
    <row r="19890" spans="1:12" x14ac:dyDescent="0.35">
      <c r="A19890" t="s">
        <v>20018</v>
      </c>
      <c r="B19890" s="93">
        <v>5217571066375</v>
      </c>
      <c r="C19890" t="s">
        <v>129</v>
      </c>
      <c r="D19890" t="s">
        <v>130</v>
      </c>
      <c r="E19890">
        <v>1</v>
      </c>
      <c r="F19890">
        <v>0</v>
      </c>
      <c r="G19890">
        <v>1</v>
      </c>
      <c r="H19890"/>
      <c r="I19890">
        <v>1</v>
      </c>
      <c r="J19890" s="95">
        <v>45824.602777777778</v>
      </c>
      <c r="K19890">
        <v>0</v>
      </c>
    </row>
    <row r="19891" spans="1:12" x14ac:dyDescent="0.35">
      <c r="A19891" t="s">
        <v>20019</v>
      </c>
      <c r="B19891" s="93">
        <v>5217761013460</v>
      </c>
      <c r="C19891" t="s">
        <v>129</v>
      </c>
      <c r="D19891" t="s">
        <v>130</v>
      </c>
      <c r="E19891">
        <v>1</v>
      </c>
      <c r="F19891">
        <v>1</v>
      </c>
      <c r="G19891">
        <v>1</v>
      </c>
      <c r="H19891"/>
      <c r="I19891">
        <v>1</v>
      </c>
      <c r="J19891" s="95">
        <v>45824.602083333331</v>
      </c>
      <c r="K19891">
        <v>1</v>
      </c>
      <c r="L19891" s="95">
        <v>45824.603472222225</v>
      </c>
    </row>
    <row r="19892" spans="1:12" x14ac:dyDescent="0.35">
      <c r="A19892" t="s">
        <v>20020</v>
      </c>
      <c r="B19892" s="93">
        <v>5215553060657</v>
      </c>
      <c r="C19892" t="s">
        <v>129</v>
      </c>
      <c r="D19892" t="s">
        <v>130</v>
      </c>
      <c r="E19892">
        <v>0</v>
      </c>
      <c r="F19892">
        <v>0</v>
      </c>
      <c r="G19892">
        <v>0</v>
      </c>
      <c r="H19892" s="95">
        <v>45824.606944444444</v>
      </c>
      <c r="I19892">
        <v>0</v>
      </c>
      <c r="K19892">
        <v>0</v>
      </c>
    </row>
    <row r="19893" spans="1:12" x14ac:dyDescent="0.35">
      <c r="A19893" t="s">
        <v>20021</v>
      </c>
      <c r="B19893" s="93">
        <v>5219511711530</v>
      </c>
      <c r="C19893" t="s">
        <v>129</v>
      </c>
      <c r="D19893" t="s">
        <v>130</v>
      </c>
      <c r="E19893">
        <v>1</v>
      </c>
      <c r="F19893">
        <v>0</v>
      </c>
      <c r="G19893">
        <v>1</v>
      </c>
      <c r="H19893"/>
      <c r="I19893">
        <v>1</v>
      </c>
      <c r="J19893" s="95">
        <v>45824.60833333333</v>
      </c>
      <c r="K19893">
        <v>0</v>
      </c>
    </row>
    <row r="19894" spans="1:12" x14ac:dyDescent="0.35">
      <c r="A19894" t="s">
        <v>20022</v>
      </c>
      <c r="B19894" s="93">
        <v>5217861178940</v>
      </c>
      <c r="C19894" t="s">
        <v>129</v>
      </c>
      <c r="D19894" t="s">
        <v>130</v>
      </c>
      <c r="E19894">
        <v>1</v>
      </c>
      <c r="F19894">
        <v>1</v>
      </c>
      <c r="G19894">
        <v>1</v>
      </c>
      <c r="H19894"/>
      <c r="I19894">
        <v>1</v>
      </c>
      <c r="J19894" s="95">
        <v>45824.604166666664</v>
      </c>
      <c r="K19894">
        <v>1</v>
      </c>
      <c r="L19894" s="95">
        <v>45824.611111111109</v>
      </c>
    </row>
    <row r="19895" spans="1:12" x14ac:dyDescent="0.35">
      <c r="A19895" t="s">
        <v>20023</v>
      </c>
      <c r="B19895" s="93">
        <v>5217821064222</v>
      </c>
      <c r="C19895" t="s">
        <v>129</v>
      </c>
      <c r="D19895" t="s">
        <v>130</v>
      </c>
      <c r="E19895">
        <v>1</v>
      </c>
      <c r="F19895">
        <v>1</v>
      </c>
      <c r="G19895">
        <v>1</v>
      </c>
      <c r="H19895"/>
      <c r="I19895">
        <v>1</v>
      </c>
      <c r="J19895" s="95">
        <v>45824.609722222223</v>
      </c>
      <c r="K19895">
        <v>1</v>
      </c>
      <c r="L19895" s="95">
        <v>45824.627083333333</v>
      </c>
    </row>
    <row r="19896" spans="1:12" x14ac:dyDescent="0.35">
      <c r="A19896" t="s">
        <v>20024</v>
      </c>
      <c r="B19896" s="93">
        <v>5214431609465</v>
      </c>
      <c r="C19896" t="s">
        <v>129</v>
      </c>
      <c r="D19896" t="s">
        <v>130</v>
      </c>
      <c r="E19896">
        <v>0</v>
      </c>
      <c r="F19896">
        <v>0</v>
      </c>
      <c r="G19896">
        <v>0</v>
      </c>
      <c r="H19896" s="95">
        <v>45824.602083333331</v>
      </c>
      <c r="I19896">
        <v>0</v>
      </c>
      <c r="K19896">
        <v>0</v>
      </c>
    </row>
    <row r="19897" spans="1:12" x14ac:dyDescent="0.35">
      <c r="A19897" t="s">
        <v>20025</v>
      </c>
      <c r="B19897" s="93">
        <v>5215568573589</v>
      </c>
      <c r="C19897" t="s">
        <v>129</v>
      </c>
      <c r="D19897" t="s">
        <v>130</v>
      </c>
      <c r="E19897">
        <v>1</v>
      </c>
      <c r="F19897">
        <v>1</v>
      </c>
      <c r="G19897">
        <v>1</v>
      </c>
      <c r="H19897"/>
      <c r="I19897">
        <v>1</v>
      </c>
      <c r="J19897" s="95">
        <v>45824.613194444442</v>
      </c>
      <c r="K19897">
        <v>1</v>
      </c>
      <c r="L19897" s="95">
        <v>45824.618750000001</v>
      </c>
    </row>
    <row r="19898" spans="1:12" x14ac:dyDescent="0.35">
      <c r="A19898" t="s">
        <v>20026</v>
      </c>
      <c r="B19898" s="93">
        <v>5214421568661</v>
      </c>
      <c r="C19898" t="s">
        <v>129</v>
      </c>
      <c r="D19898" t="s">
        <v>130</v>
      </c>
      <c r="E19898">
        <v>1</v>
      </c>
      <c r="F19898">
        <v>1</v>
      </c>
      <c r="G19898">
        <v>1</v>
      </c>
      <c r="H19898"/>
      <c r="I19898">
        <v>1</v>
      </c>
      <c r="J19898" s="95">
        <v>45824.602083333331</v>
      </c>
      <c r="K19898">
        <v>1</v>
      </c>
      <c r="L19898" s="95">
        <v>45824.648611111108</v>
      </c>
    </row>
    <row r="19899" spans="1:12" x14ac:dyDescent="0.35">
      <c r="A19899" t="s">
        <v>20027</v>
      </c>
      <c r="B19899" s="93">
        <v>5215516515822</v>
      </c>
      <c r="C19899" t="s">
        <v>129</v>
      </c>
      <c r="D19899" t="s">
        <v>130</v>
      </c>
      <c r="E19899">
        <v>1</v>
      </c>
      <c r="F19899">
        <v>1</v>
      </c>
      <c r="G19899">
        <v>1</v>
      </c>
      <c r="H19899"/>
      <c r="I19899">
        <v>1</v>
      </c>
      <c r="J19899" s="95">
        <v>45824.604861111111</v>
      </c>
      <c r="K19899">
        <v>1</v>
      </c>
      <c r="L19899" s="95">
        <v>45824.60833333333</v>
      </c>
    </row>
    <row r="19900" spans="1:12" x14ac:dyDescent="0.35">
      <c r="A19900" t="s">
        <v>20028</v>
      </c>
      <c r="B19900" s="93">
        <v>5212224292740</v>
      </c>
      <c r="C19900" t="s">
        <v>129</v>
      </c>
      <c r="D19900" t="s">
        <v>130</v>
      </c>
      <c r="E19900">
        <v>1</v>
      </c>
      <c r="F19900">
        <v>0</v>
      </c>
      <c r="G19900">
        <v>1</v>
      </c>
      <c r="H19900"/>
      <c r="I19900">
        <v>1</v>
      </c>
      <c r="J19900" s="95">
        <v>45824.602083333331</v>
      </c>
      <c r="K19900">
        <v>0</v>
      </c>
    </row>
    <row r="19901" spans="1:12" x14ac:dyDescent="0.35">
      <c r="A19901" t="s">
        <v>20029</v>
      </c>
      <c r="B19901" s="93">
        <v>5215513583122</v>
      </c>
      <c r="C19901" t="s">
        <v>129</v>
      </c>
      <c r="D19901" t="s">
        <v>130</v>
      </c>
      <c r="E19901">
        <v>1</v>
      </c>
      <c r="F19901">
        <v>0</v>
      </c>
      <c r="G19901">
        <v>1</v>
      </c>
      <c r="H19901"/>
      <c r="I19901">
        <v>1</v>
      </c>
      <c r="J19901" s="95">
        <v>45824.602777777778</v>
      </c>
      <c r="K19901">
        <v>0</v>
      </c>
    </row>
    <row r="19902" spans="1:12" x14ac:dyDescent="0.35">
      <c r="A19902" t="s">
        <v>20030</v>
      </c>
      <c r="B19902" s="93">
        <v>5212461102454</v>
      </c>
      <c r="C19902" t="s">
        <v>129</v>
      </c>
      <c r="D19902" t="s">
        <v>130</v>
      </c>
      <c r="E19902">
        <v>1</v>
      </c>
      <c r="F19902">
        <v>1</v>
      </c>
      <c r="G19902">
        <v>1</v>
      </c>
      <c r="H19902"/>
      <c r="I19902">
        <v>1</v>
      </c>
      <c r="J19902" s="95">
        <v>45824.609722222223</v>
      </c>
      <c r="K19902">
        <v>1</v>
      </c>
      <c r="L19902" s="95">
        <v>45824.620138888888</v>
      </c>
    </row>
    <row r="19903" spans="1:12" x14ac:dyDescent="0.35">
      <c r="A19903" t="s">
        <v>20031</v>
      </c>
      <c r="B19903" s="93">
        <v>5218781192748</v>
      </c>
      <c r="C19903" t="s">
        <v>129</v>
      </c>
      <c r="D19903" t="s">
        <v>130</v>
      </c>
      <c r="E19903">
        <v>1</v>
      </c>
      <c r="F19903">
        <v>1</v>
      </c>
      <c r="G19903">
        <v>1</v>
      </c>
      <c r="H19903"/>
      <c r="I19903">
        <v>1</v>
      </c>
      <c r="J19903" s="95">
        <v>45824.609027777777</v>
      </c>
      <c r="K19903">
        <v>1</v>
      </c>
      <c r="L19903" s="95">
        <v>45824.61041666667</v>
      </c>
    </row>
    <row r="19904" spans="1:12" x14ac:dyDescent="0.35">
      <c r="A19904" t="s">
        <v>20032</v>
      </c>
      <c r="B19904" s="93">
        <v>5215580777982</v>
      </c>
      <c r="C19904" t="s">
        <v>129</v>
      </c>
      <c r="D19904" t="s">
        <v>130</v>
      </c>
      <c r="E19904">
        <v>1</v>
      </c>
      <c r="F19904">
        <v>1</v>
      </c>
      <c r="G19904">
        <v>1</v>
      </c>
      <c r="H19904"/>
      <c r="I19904">
        <v>1</v>
      </c>
      <c r="J19904" s="95">
        <v>45824.602777777778</v>
      </c>
      <c r="K19904">
        <v>1</v>
      </c>
      <c r="L19904" s="95">
        <v>45824.606249999997</v>
      </c>
    </row>
    <row r="19905" spans="1:12" x14ac:dyDescent="0.35">
      <c r="A19905" t="s">
        <v>20033</v>
      </c>
      <c r="B19905" s="93">
        <v>5219985771101</v>
      </c>
      <c r="C19905" t="s">
        <v>129</v>
      </c>
      <c r="D19905" t="s">
        <v>130</v>
      </c>
      <c r="E19905">
        <v>1</v>
      </c>
      <c r="F19905">
        <v>0</v>
      </c>
      <c r="G19905">
        <v>1</v>
      </c>
      <c r="H19905"/>
      <c r="I19905">
        <v>1</v>
      </c>
      <c r="J19905" s="95">
        <v>45824.602777777778</v>
      </c>
      <c r="K19905">
        <v>0</v>
      </c>
    </row>
    <row r="19906" spans="1:12" x14ac:dyDescent="0.35">
      <c r="A19906" t="s">
        <v>20034</v>
      </c>
      <c r="B19906" s="93">
        <v>5215540889544</v>
      </c>
      <c r="C19906" t="s">
        <v>129</v>
      </c>
      <c r="D19906" t="s">
        <v>130</v>
      </c>
      <c r="E19906">
        <v>0</v>
      </c>
      <c r="F19906">
        <v>0</v>
      </c>
      <c r="G19906">
        <v>0</v>
      </c>
      <c r="H19906" s="95">
        <v>45824.60833333333</v>
      </c>
      <c r="I19906">
        <v>0</v>
      </c>
      <c r="K19906">
        <v>0</v>
      </c>
    </row>
    <row r="19907" spans="1:12" x14ac:dyDescent="0.35">
      <c r="A19907" t="s">
        <v>20035</v>
      </c>
      <c r="B19907" s="93">
        <v>5217773186756</v>
      </c>
      <c r="C19907" t="s">
        <v>129</v>
      </c>
      <c r="D19907" t="s">
        <v>130</v>
      </c>
      <c r="E19907">
        <v>0</v>
      </c>
      <c r="F19907">
        <v>0</v>
      </c>
      <c r="G19907">
        <v>0</v>
      </c>
      <c r="H19907" s="95">
        <v>45824.609722222223</v>
      </c>
      <c r="I19907">
        <v>0</v>
      </c>
      <c r="K19907">
        <v>0</v>
      </c>
    </row>
    <row r="19908" spans="1:12" x14ac:dyDescent="0.35">
      <c r="A19908" t="s">
        <v>20036</v>
      </c>
      <c r="B19908" s="93">
        <v>5212461479698</v>
      </c>
      <c r="C19908" t="s">
        <v>129</v>
      </c>
      <c r="D19908" t="s">
        <v>130</v>
      </c>
      <c r="E19908">
        <v>1</v>
      </c>
      <c r="F19908">
        <v>1</v>
      </c>
      <c r="G19908">
        <v>1</v>
      </c>
      <c r="H19908"/>
      <c r="I19908">
        <v>1</v>
      </c>
      <c r="J19908" s="95">
        <v>45824.605555555558</v>
      </c>
      <c r="K19908">
        <v>1</v>
      </c>
      <c r="L19908" s="95">
        <v>45824.618055555555</v>
      </c>
    </row>
    <row r="19909" spans="1:12" x14ac:dyDescent="0.35">
      <c r="A19909" t="s">
        <v>20037</v>
      </c>
      <c r="B19909" s="93">
        <v>5212226656539</v>
      </c>
      <c r="C19909" t="s">
        <v>129</v>
      </c>
      <c r="D19909" t="s">
        <v>130</v>
      </c>
      <c r="E19909">
        <v>1</v>
      </c>
      <c r="F19909">
        <v>1</v>
      </c>
      <c r="G19909">
        <v>1</v>
      </c>
      <c r="H19909"/>
      <c r="I19909">
        <v>1</v>
      </c>
      <c r="J19909" s="95">
        <v>45824.602083333331</v>
      </c>
      <c r="K19909">
        <v>1</v>
      </c>
      <c r="L19909" s="95">
        <v>45824.624305555553</v>
      </c>
    </row>
    <row r="19910" spans="1:12" x14ac:dyDescent="0.35">
      <c r="A19910" t="s">
        <v>20038</v>
      </c>
      <c r="B19910" s="93">
        <v>5219511164481</v>
      </c>
      <c r="C19910" t="s">
        <v>129</v>
      </c>
      <c r="D19910" t="s">
        <v>130</v>
      </c>
      <c r="E19910">
        <v>1</v>
      </c>
      <c r="F19910">
        <v>1</v>
      </c>
      <c r="G19910">
        <v>1</v>
      </c>
      <c r="H19910"/>
      <c r="I19910">
        <v>1</v>
      </c>
      <c r="J19910" s="95">
        <v>45824.609722222223</v>
      </c>
      <c r="K19910">
        <v>1</v>
      </c>
      <c r="L19910" s="95">
        <v>45824.61041666667</v>
      </c>
    </row>
    <row r="19911" spans="1:12" x14ac:dyDescent="0.35">
      <c r="A19911" t="s">
        <v>20039</v>
      </c>
      <c r="B19911" s="93">
        <v>5215577553877</v>
      </c>
      <c r="C19911" t="s">
        <v>129</v>
      </c>
      <c r="D19911" t="s">
        <v>130</v>
      </c>
      <c r="E19911">
        <v>1</v>
      </c>
      <c r="F19911">
        <v>0</v>
      </c>
      <c r="G19911">
        <v>1</v>
      </c>
      <c r="H19911"/>
      <c r="I19911">
        <v>1</v>
      </c>
      <c r="J19911" s="95">
        <v>45824.611111111109</v>
      </c>
      <c r="K19911">
        <v>0</v>
      </c>
    </row>
    <row r="19912" spans="1:12" x14ac:dyDescent="0.35">
      <c r="A19912" t="s">
        <v>20040</v>
      </c>
      <c r="B19912" s="93">
        <v>5215529454337</v>
      </c>
      <c r="C19912" t="s">
        <v>129</v>
      </c>
      <c r="D19912" t="s">
        <v>130</v>
      </c>
      <c r="E19912">
        <v>1</v>
      </c>
      <c r="F19912">
        <v>1</v>
      </c>
      <c r="G19912">
        <v>1</v>
      </c>
      <c r="H19912"/>
      <c r="I19912">
        <v>1</v>
      </c>
      <c r="J19912" s="95">
        <v>45824.606249999997</v>
      </c>
      <c r="K19912">
        <v>1</v>
      </c>
      <c r="L19912" s="95">
        <v>45824.618055555555</v>
      </c>
    </row>
    <row r="19913" spans="1:12" x14ac:dyDescent="0.35">
      <c r="A19913" t="s">
        <v>20041</v>
      </c>
      <c r="B19913" s="93">
        <v>5219931342505</v>
      </c>
      <c r="C19913" t="s">
        <v>129</v>
      </c>
      <c r="D19913" t="s">
        <v>130</v>
      </c>
      <c r="E19913">
        <v>0</v>
      </c>
      <c r="F19913">
        <v>0</v>
      </c>
      <c r="G19913">
        <v>0</v>
      </c>
      <c r="H19913" s="95">
        <v>45824.601388888892</v>
      </c>
      <c r="I19913">
        <v>0</v>
      </c>
      <c r="K19913">
        <v>0</v>
      </c>
    </row>
    <row r="19914" spans="1:12" x14ac:dyDescent="0.35">
      <c r="A19914" t="s">
        <v>20042</v>
      </c>
      <c r="B19914" s="93">
        <v>5215534158610</v>
      </c>
      <c r="C19914" t="s">
        <v>129</v>
      </c>
      <c r="D19914" t="s">
        <v>130</v>
      </c>
      <c r="E19914">
        <v>1</v>
      </c>
      <c r="F19914">
        <v>1</v>
      </c>
      <c r="G19914">
        <v>1</v>
      </c>
      <c r="H19914"/>
      <c r="I19914">
        <v>1</v>
      </c>
      <c r="J19914" s="95">
        <v>45824.602083333331</v>
      </c>
      <c r="K19914">
        <v>1</v>
      </c>
      <c r="L19914" s="95">
        <v>45824.615277777775</v>
      </c>
    </row>
    <row r="19915" spans="1:12" x14ac:dyDescent="0.35">
      <c r="A19915" t="s">
        <v>20043</v>
      </c>
      <c r="B19915" s="93">
        <v>5216646519991</v>
      </c>
      <c r="C19915" t="s">
        <v>129</v>
      </c>
      <c r="D19915" t="s">
        <v>130</v>
      </c>
      <c r="E19915">
        <v>1</v>
      </c>
      <c r="F19915">
        <v>0</v>
      </c>
      <c r="G19915">
        <v>1</v>
      </c>
      <c r="H19915"/>
      <c r="I19915">
        <v>1</v>
      </c>
      <c r="J19915" s="95">
        <v>45824.602083333331</v>
      </c>
      <c r="K19915">
        <v>0</v>
      </c>
    </row>
    <row r="19916" spans="1:12" x14ac:dyDescent="0.35">
      <c r="A19916" t="s">
        <v>20044</v>
      </c>
      <c r="B19916" s="93">
        <v>5219512729415</v>
      </c>
      <c r="C19916" t="s">
        <v>129</v>
      </c>
      <c r="D19916" t="s">
        <v>130</v>
      </c>
      <c r="E19916">
        <v>1</v>
      </c>
      <c r="F19916">
        <v>1</v>
      </c>
      <c r="G19916">
        <v>1</v>
      </c>
      <c r="H19916"/>
      <c r="I19916">
        <v>1</v>
      </c>
      <c r="J19916" s="95">
        <v>45824.605555555558</v>
      </c>
      <c r="K19916">
        <v>1</v>
      </c>
      <c r="L19916" s="95">
        <v>45824.628472222219</v>
      </c>
    </row>
    <row r="19917" spans="1:12" x14ac:dyDescent="0.35">
      <c r="A19917" t="s">
        <v>20045</v>
      </c>
      <c r="B19917" s="93">
        <v>5217352707306</v>
      </c>
      <c r="C19917" t="s">
        <v>129</v>
      </c>
      <c r="D19917" t="s">
        <v>130</v>
      </c>
      <c r="E19917">
        <v>0</v>
      </c>
      <c r="F19917">
        <v>0</v>
      </c>
      <c r="G19917">
        <v>0</v>
      </c>
      <c r="H19917" s="95">
        <v>45824.606249999997</v>
      </c>
      <c r="I19917">
        <v>0</v>
      </c>
      <c r="K19917">
        <v>0</v>
      </c>
    </row>
    <row r="19918" spans="1:12" x14ac:dyDescent="0.35">
      <c r="A19918" t="s">
        <v>20046</v>
      </c>
      <c r="B19918" s="93">
        <v>5214741068532</v>
      </c>
      <c r="C19918" t="s">
        <v>129</v>
      </c>
      <c r="D19918" t="s">
        <v>130</v>
      </c>
      <c r="E19918">
        <v>1</v>
      </c>
      <c r="F19918">
        <v>0</v>
      </c>
      <c r="G19918">
        <v>1</v>
      </c>
      <c r="H19918"/>
      <c r="I19918">
        <v>1</v>
      </c>
      <c r="J19918" s="95">
        <v>45824.60833333333</v>
      </c>
      <c r="K19918">
        <v>0</v>
      </c>
    </row>
    <row r="19919" spans="1:12" x14ac:dyDescent="0.35">
      <c r="A19919" t="s">
        <v>20047</v>
      </c>
      <c r="B19919" s="93">
        <v>5213215755922</v>
      </c>
      <c r="C19919" t="s">
        <v>129</v>
      </c>
      <c r="D19919" t="s">
        <v>130</v>
      </c>
      <c r="E19919">
        <v>0</v>
      </c>
      <c r="F19919">
        <v>0</v>
      </c>
      <c r="G19919">
        <v>0</v>
      </c>
      <c r="H19919" s="95">
        <v>45824.609027777777</v>
      </c>
      <c r="I19919">
        <v>0</v>
      </c>
      <c r="K19919">
        <v>0</v>
      </c>
    </row>
    <row r="19920" spans="1:12" x14ac:dyDescent="0.35">
      <c r="A19920" t="s">
        <v>20048</v>
      </c>
      <c r="B19920" s="93">
        <v>524591137438</v>
      </c>
      <c r="C19920" t="s">
        <v>129</v>
      </c>
      <c r="D19920" t="s">
        <v>130</v>
      </c>
      <c r="E19920">
        <v>1</v>
      </c>
      <c r="F19920">
        <v>1</v>
      </c>
      <c r="G19920">
        <v>1</v>
      </c>
      <c r="H19920"/>
      <c r="I19920">
        <v>1</v>
      </c>
      <c r="J19920" s="95">
        <v>45824.61041666667</v>
      </c>
      <c r="K19920">
        <v>1</v>
      </c>
      <c r="L19920" s="95">
        <v>45824.651388888888</v>
      </c>
    </row>
    <row r="19921" spans="1:12" x14ac:dyDescent="0.35">
      <c r="A19921" t="s">
        <v>20049</v>
      </c>
      <c r="B19921" s="93">
        <v>5217731058601</v>
      </c>
      <c r="C19921" t="s">
        <v>129</v>
      </c>
      <c r="D19921" t="s">
        <v>130</v>
      </c>
      <c r="E19921">
        <v>1</v>
      </c>
      <c r="F19921">
        <v>1</v>
      </c>
      <c r="G19921">
        <v>1</v>
      </c>
      <c r="H19921"/>
      <c r="I19921">
        <v>1</v>
      </c>
      <c r="J19921" s="95">
        <v>45824.604166666664</v>
      </c>
      <c r="K19921">
        <v>1</v>
      </c>
      <c r="L19921" s="95">
        <v>45824.604166666664</v>
      </c>
    </row>
    <row r="19922" spans="1:12" x14ac:dyDescent="0.35">
      <c r="A19922" t="s">
        <v>20050</v>
      </c>
      <c r="B19922" s="93">
        <v>5215518519818</v>
      </c>
      <c r="C19922" t="s">
        <v>129</v>
      </c>
      <c r="D19922" t="s">
        <v>130</v>
      </c>
      <c r="E19922">
        <v>1</v>
      </c>
      <c r="F19922">
        <v>1</v>
      </c>
      <c r="G19922">
        <v>1</v>
      </c>
      <c r="H19922"/>
      <c r="I19922">
        <v>1</v>
      </c>
      <c r="J19922" s="95">
        <v>45824.603472222225</v>
      </c>
      <c r="K19922">
        <v>1</v>
      </c>
      <c r="L19922" s="95">
        <v>45824.603472222225</v>
      </c>
    </row>
    <row r="19923" spans="1:12" x14ac:dyDescent="0.35">
      <c r="A19923" t="s">
        <v>20051</v>
      </c>
      <c r="B19923" s="93">
        <v>529711514220</v>
      </c>
      <c r="C19923" t="s">
        <v>129</v>
      </c>
      <c r="D19923" t="s">
        <v>130</v>
      </c>
      <c r="E19923">
        <v>0</v>
      </c>
      <c r="F19923">
        <v>0</v>
      </c>
      <c r="G19923">
        <v>0</v>
      </c>
      <c r="H19923" s="95">
        <v>45824.606944444444</v>
      </c>
      <c r="I19923">
        <v>0</v>
      </c>
      <c r="K19923">
        <v>0</v>
      </c>
    </row>
    <row r="19924" spans="1:12" x14ac:dyDescent="0.35">
      <c r="A19924" t="s">
        <v>20052</v>
      </c>
      <c r="B19924" s="93">
        <v>5216621409852</v>
      </c>
      <c r="C19924" t="s">
        <v>129</v>
      </c>
      <c r="D19924" t="s">
        <v>130</v>
      </c>
      <c r="E19924">
        <v>1</v>
      </c>
      <c r="F19924">
        <v>0</v>
      </c>
      <c r="G19924">
        <v>1</v>
      </c>
      <c r="H19924"/>
      <c r="I19924">
        <v>1</v>
      </c>
      <c r="J19924" s="95">
        <v>45824.611805555556</v>
      </c>
      <c r="K19924">
        <v>0</v>
      </c>
    </row>
    <row r="19925" spans="1:12" x14ac:dyDescent="0.35">
      <c r="A19925" t="s">
        <v>20053</v>
      </c>
      <c r="B19925" s="93">
        <v>5217223937855</v>
      </c>
      <c r="C19925" t="s">
        <v>129</v>
      </c>
      <c r="D19925" t="s">
        <v>130</v>
      </c>
      <c r="E19925">
        <v>1</v>
      </c>
      <c r="F19925">
        <v>1</v>
      </c>
      <c r="G19925">
        <v>1</v>
      </c>
      <c r="H19925"/>
      <c r="I19925">
        <v>1</v>
      </c>
      <c r="J19925" s="95">
        <v>45824.607638888891</v>
      </c>
      <c r="K19925">
        <v>1</v>
      </c>
      <c r="L19925" s="95">
        <v>45824.675694444442</v>
      </c>
    </row>
    <row r="19926" spans="1:12" x14ac:dyDescent="0.35">
      <c r="A19926" t="s">
        <v>20054</v>
      </c>
      <c r="B19926" s="93">
        <v>5214451063996</v>
      </c>
      <c r="C19926" t="s">
        <v>129</v>
      </c>
      <c r="D19926" t="s">
        <v>130</v>
      </c>
      <c r="E19926">
        <v>0</v>
      </c>
      <c r="F19926">
        <v>0</v>
      </c>
      <c r="G19926">
        <v>0</v>
      </c>
      <c r="H19926" s="95">
        <v>45824.604166666664</v>
      </c>
      <c r="I19926">
        <v>0</v>
      </c>
      <c r="K19926">
        <v>0</v>
      </c>
    </row>
    <row r="19927" spans="1:12" x14ac:dyDescent="0.35">
      <c r="A19927" t="s">
        <v>20055</v>
      </c>
      <c r="B19927" s="93">
        <v>5217224959300</v>
      </c>
      <c r="C19927" t="s">
        <v>129</v>
      </c>
      <c r="D19927" t="s">
        <v>130</v>
      </c>
      <c r="E19927">
        <v>1</v>
      </c>
      <c r="F19927">
        <v>0</v>
      </c>
      <c r="G19927">
        <v>1</v>
      </c>
      <c r="H19927"/>
      <c r="I19927">
        <v>1</v>
      </c>
      <c r="J19927" s="95">
        <v>45824.769444444442</v>
      </c>
      <c r="K19927">
        <v>0</v>
      </c>
    </row>
    <row r="19928" spans="1:12" x14ac:dyDescent="0.35">
      <c r="A19928" t="s">
        <v>20056</v>
      </c>
      <c r="B19928" s="93">
        <v>5219931074428</v>
      </c>
      <c r="C19928" t="s">
        <v>129</v>
      </c>
      <c r="D19928" t="s">
        <v>130</v>
      </c>
      <c r="E19928">
        <v>1</v>
      </c>
      <c r="F19928">
        <v>1</v>
      </c>
      <c r="G19928">
        <v>1</v>
      </c>
      <c r="H19928"/>
      <c r="I19928">
        <v>1</v>
      </c>
      <c r="J19928" s="95">
        <v>45824.626388888886</v>
      </c>
      <c r="K19928">
        <v>1</v>
      </c>
      <c r="L19928" s="95">
        <v>45824.76458333333</v>
      </c>
    </row>
    <row r="19929" spans="1:12" x14ac:dyDescent="0.35">
      <c r="A19929" t="s">
        <v>20057</v>
      </c>
      <c r="B19929" s="93">
        <v>5212722151981</v>
      </c>
      <c r="C19929" t="s">
        <v>129</v>
      </c>
      <c r="D19929" t="s">
        <v>130</v>
      </c>
      <c r="E19929">
        <v>1</v>
      </c>
      <c r="F19929">
        <v>0</v>
      </c>
      <c r="G19929">
        <v>1</v>
      </c>
      <c r="H19929"/>
      <c r="I19929">
        <v>1</v>
      </c>
      <c r="J19929" s="95">
        <v>45824.605555555558</v>
      </c>
      <c r="K19929">
        <v>0</v>
      </c>
    </row>
    <row r="19930" spans="1:12" x14ac:dyDescent="0.35">
      <c r="A19930" t="s">
        <v>20058</v>
      </c>
      <c r="B19930" s="93">
        <v>5218115796485</v>
      </c>
      <c r="C19930" t="s">
        <v>129</v>
      </c>
      <c r="D19930" t="s">
        <v>130</v>
      </c>
      <c r="E19930">
        <v>1</v>
      </c>
      <c r="F19930">
        <v>0</v>
      </c>
      <c r="G19930">
        <v>1</v>
      </c>
      <c r="H19930"/>
      <c r="I19930">
        <v>1</v>
      </c>
      <c r="J19930" s="95">
        <v>45824.645138888889</v>
      </c>
      <c r="K19930">
        <v>0</v>
      </c>
    </row>
    <row r="19931" spans="1:12" x14ac:dyDescent="0.35">
      <c r="A19931" t="s">
        <v>20059</v>
      </c>
      <c r="B19931" s="93">
        <v>5214494658521</v>
      </c>
      <c r="C19931" t="s">
        <v>129</v>
      </c>
      <c r="D19931" t="s">
        <v>130</v>
      </c>
      <c r="E19931">
        <v>1</v>
      </c>
      <c r="F19931">
        <v>0</v>
      </c>
      <c r="G19931">
        <v>1</v>
      </c>
      <c r="H19931"/>
      <c r="I19931">
        <v>1</v>
      </c>
      <c r="J19931" s="95">
        <v>45824.606944444444</v>
      </c>
      <c r="K19931">
        <v>0</v>
      </c>
    </row>
    <row r="19932" spans="1:12" x14ac:dyDescent="0.35">
      <c r="A19932" t="s">
        <v>20060</v>
      </c>
      <c r="B19932" s="93">
        <v>5215510087774</v>
      </c>
      <c r="C19932" t="s">
        <v>129</v>
      </c>
      <c r="D19932" t="s">
        <v>130</v>
      </c>
      <c r="E19932">
        <v>1</v>
      </c>
      <c r="F19932">
        <v>0</v>
      </c>
      <c r="G19932">
        <v>1</v>
      </c>
      <c r="H19932"/>
      <c r="I19932">
        <v>1</v>
      </c>
      <c r="J19932" s="95">
        <v>45824.60833333333</v>
      </c>
      <c r="K19932">
        <v>0</v>
      </c>
    </row>
    <row r="19933" spans="1:12" x14ac:dyDescent="0.35">
      <c r="A19933" t="s">
        <v>20061</v>
      </c>
      <c r="B19933" s="93">
        <v>5213929280848</v>
      </c>
      <c r="C19933" t="s">
        <v>129</v>
      </c>
      <c r="D19933" t="s">
        <v>130</v>
      </c>
      <c r="E19933">
        <v>1</v>
      </c>
      <c r="F19933">
        <v>0</v>
      </c>
      <c r="G19933">
        <v>1</v>
      </c>
      <c r="H19933"/>
      <c r="I19933">
        <v>1</v>
      </c>
      <c r="J19933" s="95">
        <v>45824.609722222223</v>
      </c>
      <c r="K19933">
        <v>0</v>
      </c>
    </row>
    <row r="19934" spans="1:12" x14ac:dyDescent="0.35">
      <c r="A19934" t="s">
        <v>20062</v>
      </c>
      <c r="B19934" s="93">
        <v>5219511613038</v>
      </c>
      <c r="C19934" t="s">
        <v>129</v>
      </c>
      <c r="D19934" t="s">
        <v>130</v>
      </c>
      <c r="E19934">
        <v>1</v>
      </c>
      <c r="F19934">
        <v>0</v>
      </c>
      <c r="G19934">
        <v>1</v>
      </c>
      <c r="H19934"/>
      <c r="I19934">
        <v>1</v>
      </c>
      <c r="J19934" s="95">
        <v>45824.601388888892</v>
      </c>
      <c r="K19934">
        <v>0</v>
      </c>
    </row>
    <row r="19935" spans="1:12" x14ac:dyDescent="0.35">
      <c r="A19935" t="s">
        <v>20063</v>
      </c>
      <c r="B19935" s="93">
        <v>5213141169100</v>
      </c>
      <c r="C19935" t="s">
        <v>129</v>
      </c>
      <c r="D19935" t="s">
        <v>130</v>
      </c>
      <c r="E19935">
        <v>1</v>
      </c>
      <c r="F19935">
        <v>1</v>
      </c>
      <c r="G19935">
        <v>1</v>
      </c>
      <c r="H19935"/>
      <c r="I19935">
        <v>1</v>
      </c>
      <c r="J19935" s="95">
        <v>45824.609722222223</v>
      </c>
      <c r="K19935">
        <v>1</v>
      </c>
      <c r="L19935" s="95">
        <v>45824.611111111109</v>
      </c>
    </row>
    <row r="19936" spans="1:12" x14ac:dyDescent="0.35">
      <c r="A19936" t="s">
        <v>20064</v>
      </c>
      <c r="B19936" s="93">
        <v>5215525321224</v>
      </c>
      <c r="C19936" t="s">
        <v>129</v>
      </c>
      <c r="D19936" t="s">
        <v>130</v>
      </c>
      <c r="E19936">
        <v>0</v>
      </c>
      <c r="F19936">
        <v>0</v>
      </c>
      <c r="G19936">
        <v>0</v>
      </c>
      <c r="H19936" s="95">
        <v>45824.609722222223</v>
      </c>
      <c r="I19936">
        <v>0</v>
      </c>
      <c r="K19936">
        <v>0</v>
      </c>
    </row>
    <row r="19937" spans="1:12" x14ac:dyDescent="0.35">
      <c r="A19937" t="s">
        <v>20065</v>
      </c>
      <c r="B19937" s="93">
        <v>5219935612674</v>
      </c>
      <c r="C19937" t="s">
        <v>129</v>
      </c>
      <c r="D19937" t="s">
        <v>130</v>
      </c>
      <c r="E19937">
        <v>1</v>
      </c>
      <c r="F19937">
        <v>0</v>
      </c>
      <c r="G19937">
        <v>1</v>
      </c>
      <c r="H19937"/>
      <c r="I19937">
        <v>1</v>
      </c>
      <c r="J19937" s="95">
        <v>45824.613888888889</v>
      </c>
      <c r="K19937">
        <v>0</v>
      </c>
    </row>
    <row r="19938" spans="1:12" x14ac:dyDescent="0.35">
      <c r="A19938" t="s">
        <v>20066</v>
      </c>
      <c r="B19938" s="93">
        <v>5215555773541</v>
      </c>
      <c r="C19938" t="s">
        <v>129</v>
      </c>
      <c r="D19938" t="s">
        <v>130</v>
      </c>
      <c r="E19938">
        <v>0</v>
      </c>
      <c r="F19938">
        <v>0</v>
      </c>
      <c r="G19938">
        <v>0</v>
      </c>
      <c r="H19938" s="95">
        <v>45824.606944444444</v>
      </c>
      <c r="I19938">
        <v>0</v>
      </c>
      <c r="K19938">
        <v>0</v>
      </c>
    </row>
    <row r="19939" spans="1:12" x14ac:dyDescent="0.35">
      <c r="A19939" t="s">
        <v>20067</v>
      </c>
      <c r="B19939" s="93">
        <v>5214492111900</v>
      </c>
      <c r="C19939" t="s">
        <v>129</v>
      </c>
      <c r="D19939" t="s">
        <v>130</v>
      </c>
      <c r="E19939">
        <v>1</v>
      </c>
      <c r="F19939">
        <v>0</v>
      </c>
      <c r="G19939">
        <v>1</v>
      </c>
      <c r="H19939"/>
      <c r="I19939">
        <v>1</v>
      </c>
      <c r="J19939" s="95">
        <v>45824.60833333333</v>
      </c>
      <c r="K19939">
        <v>0</v>
      </c>
    </row>
    <row r="19940" spans="1:12" x14ac:dyDescent="0.35">
      <c r="A19940" t="s">
        <v>20068</v>
      </c>
      <c r="B19940" s="93">
        <v>5218183579076</v>
      </c>
      <c r="C19940" t="s">
        <v>129</v>
      </c>
      <c r="D19940" t="s">
        <v>130</v>
      </c>
      <c r="E19940">
        <v>0</v>
      </c>
      <c r="F19940">
        <v>0</v>
      </c>
      <c r="G19940">
        <v>0</v>
      </c>
      <c r="H19940" s="95">
        <v>45824.61041666667</v>
      </c>
      <c r="I19940">
        <v>0</v>
      </c>
      <c r="K19940">
        <v>0</v>
      </c>
    </row>
    <row r="19941" spans="1:12" x14ac:dyDescent="0.35">
      <c r="A19941" t="s">
        <v>20069</v>
      </c>
      <c r="B19941" s="93">
        <v>5219982165379</v>
      </c>
      <c r="C19941" t="s">
        <v>129</v>
      </c>
      <c r="D19941" t="s">
        <v>130</v>
      </c>
      <c r="E19941">
        <v>0</v>
      </c>
      <c r="F19941">
        <v>0</v>
      </c>
      <c r="G19941">
        <v>0</v>
      </c>
      <c r="H19941" s="95">
        <v>45824.604166666664</v>
      </c>
      <c r="I19941">
        <v>0</v>
      </c>
      <c r="K19941">
        <v>0</v>
      </c>
    </row>
    <row r="19942" spans="1:12" x14ac:dyDescent="0.35">
      <c r="A19942" t="s">
        <v>20070</v>
      </c>
      <c r="B19942" s="93">
        <v>5217441432597</v>
      </c>
      <c r="C19942" t="s">
        <v>129</v>
      </c>
      <c r="D19942" t="s">
        <v>130</v>
      </c>
      <c r="E19942">
        <v>1</v>
      </c>
      <c r="F19942">
        <v>1</v>
      </c>
      <c r="G19942">
        <v>1</v>
      </c>
      <c r="H19942"/>
      <c r="I19942">
        <v>1</v>
      </c>
      <c r="J19942" s="95">
        <v>45824.609722222223</v>
      </c>
      <c r="K19942">
        <v>1</v>
      </c>
      <c r="L19942" s="95">
        <v>45824.851388888892</v>
      </c>
    </row>
    <row r="19943" spans="1:12" x14ac:dyDescent="0.35">
      <c r="A19943" t="s">
        <v>20071</v>
      </c>
      <c r="B19943" s="93">
        <v>5216255890488</v>
      </c>
      <c r="C19943" t="s">
        <v>129</v>
      </c>
      <c r="D19943" t="s">
        <v>130</v>
      </c>
      <c r="E19943">
        <v>0</v>
      </c>
      <c r="F19943">
        <v>0</v>
      </c>
      <c r="G19943">
        <v>0</v>
      </c>
      <c r="H19943" s="95">
        <v>45824.602083333331</v>
      </c>
      <c r="I19943">
        <v>0</v>
      </c>
      <c r="K19943">
        <v>0</v>
      </c>
    </row>
    <row r="19944" spans="1:12" x14ac:dyDescent="0.35">
      <c r="A19944" t="s">
        <v>20072</v>
      </c>
      <c r="B19944" s="93">
        <v>5215530474585</v>
      </c>
      <c r="C19944" t="s">
        <v>129</v>
      </c>
      <c r="D19944" t="s">
        <v>130</v>
      </c>
      <c r="E19944">
        <v>1</v>
      </c>
      <c r="F19944">
        <v>1</v>
      </c>
      <c r="G19944">
        <v>1</v>
      </c>
      <c r="H19944"/>
      <c r="I19944">
        <v>1</v>
      </c>
      <c r="J19944" s="95">
        <v>45824.892361111109</v>
      </c>
      <c r="K19944">
        <v>1</v>
      </c>
      <c r="L19944" s="95">
        <v>45825.261805555558</v>
      </c>
    </row>
    <row r="19945" spans="1:12" x14ac:dyDescent="0.35">
      <c r="A19945" t="s">
        <v>20073</v>
      </c>
      <c r="B19945" s="93">
        <v>5212441054445</v>
      </c>
      <c r="C19945" t="s">
        <v>129</v>
      </c>
      <c r="D19945" t="s">
        <v>130</v>
      </c>
      <c r="E19945">
        <v>1</v>
      </c>
      <c r="F19945">
        <v>1</v>
      </c>
      <c r="G19945">
        <v>1</v>
      </c>
      <c r="H19945"/>
      <c r="I19945">
        <v>1</v>
      </c>
      <c r="J19945" s="95">
        <v>45824.609722222223</v>
      </c>
      <c r="K19945">
        <v>1</v>
      </c>
      <c r="L19945" s="95">
        <v>45824.615277777775</v>
      </c>
    </row>
    <row r="19946" spans="1:12" x14ac:dyDescent="0.35">
      <c r="A19946" t="s">
        <v>20074</v>
      </c>
      <c r="B19946" s="93">
        <v>5215527140475</v>
      </c>
      <c r="C19946" t="s">
        <v>129</v>
      </c>
      <c r="D19946" t="s">
        <v>130</v>
      </c>
      <c r="E19946">
        <v>1</v>
      </c>
      <c r="F19946">
        <v>0</v>
      </c>
      <c r="G19946">
        <v>1</v>
      </c>
      <c r="H19946"/>
      <c r="I19946">
        <v>1</v>
      </c>
      <c r="J19946" s="95">
        <v>45824.604166666664</v>
      </c>
      <c r="K19946">
        <v>0</v>
      </c>
    </row>
    <row r="19947" spans="1:12" x14ac:dyDescent="0.35">
      <c r="A19947" t="s">
        <v>20075</v>
      </c>
      <c r="B19947" s="93">
        <v>5214441354463</v>
      </c>
      <c r="C19947" t="s">
        <v>129</v>
      </c>
      <c r="D19947" t="s">
        <v>130</v>
      </c>
      <c r="E19947">
        <v>1</v>
      </c>
      <c r="F19947">
        <v>0</v>
      </c>
      <c r="G19947">
        <v>1</v>
      </c>
      <c r="H19947"/>
      <c r="I19947">
        <v>1</v>
      </c>
      <c r="J19947" s="95">
        <v>45824.611111111109</v>
      </c>
      <c r="K19947">
        <v>0</v>
      </c>
    </row>
    <row r="19948" spans="1:12" x14ac:dyDescent="0.35">
      <c r="A19948" t="s">
        <v>20076</v>
      </c>
      <c r="B19948" s="93">
        <v>5212741185893</v>
      </c>
      <c r="C19948" t="s">
        <v>129</v>
      </c>
      <c r="D19948" t="s">
        <v>130</v>
      </c>
      <c r="E19948">
        <v>0</v>
      </c>
      <c r="F19948">
        <v>0</v>
      </c>
      <c r="G19948">
        <v>0</v>
      </c>
      <c r="H19948" s="95">
        <v>45824.60833333333</v>
      </c>
      <c r="I19948">
        <v>0</v>
      </c>
      <c r="K19948">
        <v>0</v>
      </c>
    </row>
    <row r="19949" spans="1:12" x14ac:dyDescent="0.35">
      <c r="A19949" t="s">
        <v>20077</v>
      </c>
      <c r="B19949" s="93">
        <v>5214181580211</v>
      </c>
      <c r="C19949" t="s">
        <v>129</v>
      </c>
      <c r="D19949" t="s">
        <v>130</v>
      </c>
      <c r="E19949">
        <v>1</v>
      </c>
      <c r="F19949">
        <v>1</v>
      </c>
      <c r="G19949">
        <v>1</v>
      </c>
      <c r="H19949"/>
      <c r="I19949">
        <v>1</v>
      </c>
      <c r="J19949" s="95">
        <v>45824.607638888891</v>
      </c>
      <c r="K19949">
        <v>1</v>
      </c>
      <c r="L19949" s="95">
        <v>45824.615972222222</v>
      </c>
    </row>
    <row r="19950" spans="1:12" x14ac:dyDescent="0.35">
      <c r="A19950" t="s">
        <v>20078</v>
      </c>
      <c r="B19950" s="93">
        <v>5214961125767</v>
      </c>
      <c r="C19950" t="s">
        <v>129</v>
      </c>
      <c r="D19950" t="s">
        <v>130</v>
      </c>
      <c r="E19950">
        <v>1</v>
      </c>
      <c r="F19950">
        <v>1</v>
      </c>
      <c r="G19950">
        <v>1</v>
      </c>
      <c r="H19950"/>
      <c r="I19950">
        <v>1</v>
      </c>
      <c r="J19950" s="95">
        <v>45824.605555555558</v>
      </c>
      <c r="K19950">
        <v>1</v>
      </c>
      <c r="L19950" s="95">
        <v>45824.622916666667</v>
      </c>
    </row>
    <row r="19951" spans="1:12" x14ac:dyDescent="0.35">
      <c r="A19951" t="s">
        <v>20079</v>
      </c>
      <c r="B19951" s="93">
        <v>5218114884943</v>
      </c>
      <c r="C19951" t="s">
        <v>129</v>
      </c>
      <c r="D19951" t="s">
        <v>130</v>
      </c>
      <c r="E19951">
        <v>1</v>
      </c>
      <c r="F19951">
        <v>1</v>
      </c>
      <c r="G19951">
        <v>1</v>
      </c>
      <c r="H19951"/>
      <c r="I19951">
        <v>1</v>
      </c>
      <c r="J19951" s="95">
        <v>45824.604166666664</v>
      </c>
      <c r="K19951">
        <v>1</v>
      </c>
      <c r="L19951" s="95">
        <v>45824.611111111109</v>
      </c>
    </row>
    <row r="19952" spans="1:12" x14ac:dyDescent="0.35">
      <c r="A19952" t="s">
        <v>20080</v>
      </c>
      <c r="B19952" s="93">
        <v>5219541006963</v>
      </c>
      <c r="C19952" t="s">
        <v>129</v>
      </c>
      <c r="D19952" t="s">
        <v>130</v>
      </c>
      <c r="E19952">
        <v>1</v>
      </c>
      <c r="F19952">
        <v>1</v>
      </c>
      <c r="G19952">
        <v>1</v>
      </c>
      <c r="H19952"/>
      <c r="I19952">
        <v>1</v>
      </c>
      <c r="J19952" s="95">
        <v>45824.602083333331</v>
      </c>
      <c r="K19952">
        <v>1</v>
      </c>
      <c r="L19952" s="95">
        <v>45824.77847222222</v>
      </c>
    </row>
    <row r="19953" spans="1:12" x14ac:dyDescent="0.35">
      <c r="A19953" t="s">
        <v>20081</v>
      </c>
      <c r="B19953" s="93">
        <v>5215518280134</v>
      </c>
      <c r="C19953" t="s">
        <v>129</v>
      </c>
      <c r="D19953" t="s">
        <v>130</v>
      </c>
      <c r="E19953">
        <v>0</v>
      </c>
      <c r="F19953">
        <v>0</v>
      </c>
      <c r="G19953">
        <v>0</v>
      </c>
      <c r="H19953" s="95">
        <v>45824.606944444444</v>
      </c>
      <c r="I19953">
        <v>0</v>
      </c>
      <c r="K19953">
        <v>0</v>
      </c>
    </row>
    <row r="19954" spans="1:12" x14ac:dyDescent="0.35">
      <c r="A19954" t="s">
        <v>20082</v>
      </c>
      <c r="B19954" s="93">
        <v>5219611750904</v>
      </c>
      <c r="C19954" t="s">
        <v>129</v>
      </c>
      <c r="D19954" t="s">
        <v>130</v>
      </c>
      <c r="E19954">
        <v>1</v>
      </c>
      <c r="F19954">
        <v>1</v>
      </c>
      <c r="G19954">
        <v>1</v>
      </c>
      <c r="H19954"/>
      <c r="I19954">
        <v>1</v>
      </c>
      <c r="J19954" s="95">
        <v>45824.602083333331</v>
      </c>
      <c r="K19954">
        <v>1</v>
      </c>
      <c r="L19954" s="95">
        <v>45824.645833333336</v>
      </c>
    </row>
    <row r="19955" spans="1:12" x14ac:dyDescent="0.35">
      <c r="A19955" t="s">
        <v>20083</v>
      </c>
      <c r="B19955" s="93">
        <v>5219994522963</v>
      </c>
      <c r="C19955" t="s">
        <v>129</v>
      </c>
      <c r="D19955" t="s">
        <v>130</v>
      </c>
      <c r="E19955">
        <v>1</v>
      </c>
      <c r="F19955">
        <v>1</v>
      </c>
      <c r="G19955">
        <v>1</v>
      </c>
      <c r="H19955"/>
      <c r="I19955">
        <v>1</v>
      </c>
      <c r="J19955" s="95">
        <v>45824.61041666667</v>
      </c>
      <c r="K19955">
        <v>1</v>
      </c>
      <c r="L19955" s="95">
        <v>45824.706944444442</v>
      </c>
    </row>
    <row r="19956" spans="1:12" x14ac:dyDescent="0.35">
      <c r="A19956" t="s">
        <v>20084</v>
      </c>
      <c r="B19956" s="93">
        <v>5215543713110</v>
      </c>
      <c r="C19956" t="s">
        <v>129</v>
      </c>
      <c r="D19956" t="s">
        <v>130</v>
      </c>
      <c r="E19956">
        <v>1</v>
      </c>
      <c r="F19956">
        <v>1</v>
      </c>
      <c r="G19956">
        <v>1</v>
      </c>
      <c r="H19956"/>
      <c r="I19956">
        <v>1</v>
      </c>
      <c r="J19956" s="95">
        <v>45824.603472222225</v>
      </c>
      <c r="K19956">
        <v>1</v>
      </c>
      <c r="L19956" s="95">
        <v>45824.680555555555</v>
      </c>
    </row>
    <row r="19957" spans="1:12" x14ac:dyDescent="0.35">
      <c r="A19957" t="s">
        <v>20085</v>
      </c>
      <c r="B19957" s="93">
        <v>5214321075811</v>
      </c>
      <c r="C19957" t="s">
        <v>129</v>
      </c>
      <c r="D19957" t="s">
        <v>130</v>
      </c>
      <c r="E19957">
        <v>0</v>
      </c>
      <c r="F19957">
        <v>0</v>
      </c>
      <c r="G19957">
        <v>0</v>
      </c>
      <c r="H19957" s="95">
        <v>45824.606944444444</v>
      </c>
      <c r="I19957">
        <v>0</v>
      </c>
      <c r="K19957">
        <v>0</v>
      </c>
    </row>
    <row r="19958" spans="1:12" x14ac:dyDescent="0.35">
      <c r="A19958" t="s">
        <v>20086</v>
      </c>
      <c r="B19958" s="93">
        <v>5215598614638</v>
      </c>
      <c r="C19958" t="s">
        <v>129</v>
      </c>
      <c r="D19958" t="s">
        <v>130</v>
      </c>
      <c r="E19958">
        <v>0</v>
      </c>
      <c r="F19958">
        <v>0</v>
      </c>
      <c r="G19958">
        <v>0</v>
      </c>
      <c r="H19958" s="95">
        <v>45824.604861111111</v>
      </c>
      <c r="I19958">
        <v>0</v>
      </c>
      <c r="K19958">
        <v>0</v>
      </c>
    </row>
    <row r="19959" spans="1:12" x14ac:dyDescent="0.35">
      <c r="A19959" t="s">
        <v>20087</v>
      </c>
      <c r="B19959" s="93">
        <v>5217411127079</v>
      </c>
      <c r="C19959" t="s">
        <v>129</v>
      </c>
      <c r="D19959" t="s">
        <v>130</v>
      </c>
      <c r="E19959">
        <v>1</v>
      </c>
      <c r="F19959">
        <v>1</v>
      </c>
      <c r="G19959">
        <v>1</v>
      </c>
      <c r="H19959"/>
      <c r="I19959">
        <v>1</v>
      </c>
      <c r="J19959" s="95">
        <v>45824.601388888892</v>
      </c>
      <c r="K19959">
        <v>1</v>
      </c>
      <c r="L19959" s="95">
        <v>45824.602777777778</v>
      </c>
    </row>
    <row r="19960" spans="1:12" x14ac:dyDescent="0.35">
      <c r="A19960" t="s">
        <v>20088</v>
      </c>
      <c r="B19960" s="93">
        <v>5214421583720</v>
      </c>
      <c r="C19960" t="s">
        <v>129</v>
      </c>
      <c r="D19960" t="s">
        <v>130</v>
      </c>
      <c r="E19960">
        <v>1</v>
      </c>
      <c r="F19960">
        <v>1</v>
      </c>
      <c r="G19960">
        <v>1</v>
      </c>
      <c r="H19960"/>
      <c r="I19960">
        <v>1</v>
      </c>
      <c r="J19960" s="95">
        <v>45824.602777777778</v>
      </c>
      <c r="K19960">
        <v>1</v>
      </c>
      <c r="L19960" s="95">
        <v>45824.631249999999</v>
      </c>
    </row>
    <row r="19961" spans="1:12" x14ac:dyDescent="0.35">
      <c r="A19961" t="s">
        <v>20089</v>
      </c>
      <c r="B19961" s="93">
        <v>5214442457694</v>
      </c>
      <c r="C19961" t="s">
        <v>129</v>
      </c>
      <c r="D19961" t="s">
        <v>130</v>
      </c>
      <c r="E19961">
        <v>1</v>
      </c>
      <c r="F19961">
        <v>1</v>
      </c>
      <c r="G19961">
        <v>1</v>
      </c>
      <c r="H19961"/>
      <c r="I19961">
        <v>1</v>
      </c>
      <c r="J19961" s="95">
        <v>45824.602777777778</v>
      </c>
      <c r="K19961">
        <v>1</v>
      </c>
      <c r="L19961" s="95">
        <v>45824.682638888888</v>
      </c>
    </row>
    <row r="19962" spans="1:12" x14ac:dyDescent="0.35">
      <c r="A19962" t="s">
        <v>20090</v>
      </c>
      <c r="B19962" s="93">
        <v>5214341083600</v>
      </c>
      <c r="C19962" t="s">
        <v>129</v>
      </c>
      <c r="D19962" t="s">
        <v>130</v>
      </c>
      <c r="E19962">
        <v>1</v>
      </c>
      <c r="F19962">
        <v>0</v>
      </c>
      <c r="G19962">
        <v>1</v>
      </c>
      <c r="H19962"/>
      <c r="I19962">
        <v>1</v>
      </c>
      <c r="J19962" s="95">
        <v>45824.60833333333</v>
      </c>
      <c r="K19962">
        <v>0</v>
      </c>
    </row>
    <row r="19963" spans="1:12" x14ac:dyDescent="0.35">
      <c r="A19963" t="s">
        <v>20091</v>
      </c>
      <c r="B19963" s="93">
        <v>5212216675262</v>
      </c>
      <c r="C19963" t="s">
        <v>129</v>
      </c>
      <c r="D19963" t="s">
        <v>130</v>
      </c>
      <c r="E19963">
        <v>1</v>
      </c>
      <c r="F19963">
        <v>1</v>
      </c>
      <c r="G19963">
        <v>1</v>
      </c>
      <c r="H19963"/>
      <c r="I19963">
        <v>1</v>
      </c>
      <c r="J19963" s="95">
        <v>45824.604166666664</v>
      </c>
      <c r="K19963">
        <v>1</v>
      </c>
      <c r="L19963" s="95">
        <v>45824.642361111109</v>
      </c>
    </row>
    <row r="19964" spans="1:12" x14ac:dyDescent="0.35">
      <c r="A19964" t="s">
        <v>20092</v>
      </c>
      <c r="B19964" s="93">
        <v>5215554171955</v>
      </c>
      <c r="C19964" t="s">
        <v>129</v>
      </c>
      <c r="D19964" t="s">
        <v>130</v>
      </c>
      <c r="E19964">
        <v>1</v>
      </c>
      <c r="F19964">
        <v>1</v>
      </c>
      <c r="G19964">
        <v>1</v>
      </c>
      <c r="H19964"/>
      <c r="I19964">
        <v>1</v>
      </c>
      <c r="J19964" s="95">
        <v>45824.602083333331</v>
      </c>
      <c r="K19964">
        <v>1</v>
      </c>
      <c r="L19964" s="95">
        <v>45824.609027777777</v>
      </c>
    </row>
    <row r="19965" spans="1:12" x14ac:dyDescent="0.35">
      <c r="A19965" t="s">
        <v>20093</v>
      </c>
      <c r="B19965" s="93">
        <v>5217411206927</v>
      </c>
      <c r="C19965" t="s">
        <v>129</v>
      </c>
      <c r="D19965" t="s">
        <v>130</v>
      </c>
      <c r="E19965">
        <v>1</v>
      </c>
      <c r="F19965">
        <v>1</v>
      </c>
      <c r="G19965">
        <v>1</v>
      </c>
      <c r="H19965"/>
      <c r="I19965">
        <v>1</v>
      </c>
      <c r="J19965" s="95">
        <v>45824.605555555558</v>
      </c>
      <c r="K19965">
        <v>1</v>
      </c>
      <c r="L19965" s="95">
        <v>45824.60833333333</v>
      </c>
    </row>
    <row r="19966" spans="1:12" x14ac:dyDescent="0.35">
      <c r="A19966" t="s">
        <v>20094</v>
      </c>
      <c r="B19966" s="93">
        <v>5215535743807</v>
      </c>
      <c r="C19966" t="s">
        <v>129</v>
      </c>
      <c r="D19966" t="s">
        <v>130</v>
      </c>
      <c r="E19966">
        <v>1</v>
      </c>
      <c r="F19966">
        <v>1</v>
      </c>
      <c r="G19966">
        <v>1</v>
      </c>
      <c r="H19966"/>
      <c r="I19966">
        <v>1</v>
      </c>
      <c r="J19966" s="95">
        <v>45824.61041666667</v>
      </c>
      <c r="K19966">
        <v>1</v>
      </c>
      <c r="L19966" s="95">
        <v>45824.635416666664</v>
      </c>
    </row>
    <row r="19967" spans="1:12" x14ac:dyDescent="0.35">
      <c r="A19967" t="s">
        <v>20095</v>
      </c>
      <c r="B19967" s="93">
        <v>5219541391654</v>
      </c>
      <c r="C19967" t="s">
        <v>129</v>
      </c>
      <c r="D19967" t="s">
        <v>130</v>
      </c>
      <c r="E19967">
        <v>1</v>
      </c>
      <c r="F19967">
        <v>1</v>
      </c>
      <c r="G19967">
        <v>1</v>
      </c>
      <c r="H19967"/>
      <c r="I19967">
        <v>1</v>
      </c>
      <c r="J19967" s="95">
        <v>45824.606249999997</v>
      </c>
      <c r="K19967">
        <v>1</v>
      </c>
      <c r="L19967" s="95">
        <v>45824.618750000001</v>
      </c>
    </row>
    <row r="19968" spans="1:12" x14ac:dyDescent="0.35">
      <c r="A19968" t="s">
        <v>20096</v>
      </c>
      <c r="B19968" s="93">
        <v>5212721819521</v>
      </c>
      <c r="C19968" t="s">
        <v>129</v>
      </c>
      <c r="D19968" t="s">
        <v>130</v>
      </c>
      <c r="E19968">
        <v>1</v>
      </c>
      <c r="F19968">
        <v>1</v>
      </c>
      <c r="G19968">
        <v>1</v>
      </c>
      <c r="H19968"/>
      <c r="I19968">
        <v>1</v>
      </c>
      <c r="J19968" s="95">
        <v>45824.602083333331</v>
      </c>
      <c r="K19968">
        <v>1</v>
      </c>
      <c r="L19968" s="95">
        <v>45824.618750000001</v>
      </c>
    </row>
    <row r="19969" spans="1:12" x14ac:dyDescent="0.35">
      <c r="A19969" t="s">
        <v>20097</v>
      </c>
      <c r="B19969" s="93">
        <v>5212229134452</v>
      </c>
      <c r="C19969" t="s">
        <v>129</v>
      </c>
      <c r="D19969" t="s">
        <v>130</v>
      </c>
      <c r="E19969">
        <v>1</v>
      </c>
      <c r="F19969">
        <v>1</v>
      </c>
      <c r="G19969">
        <v>1</v>
      </c>
      <c r="H19969"/>
      <c r="I19969">
        <v>1</v>
      </c>
      <c r="J19969" s="95">
        <v>45824.609722222223</v>
      </c>
      <c r="K19969">
        <v>1</v>
      </c>
      <c r="L19969" s="95">
        <v>45824.637499999997</v>
      </c>
    </row>
    <row r="19970" spans="1:12" x14ac:dyDescent="0.35">
      <c r="A19970" t="s">
        <v>20098</v>
      </c>
      <c r="B19970" s="93">
        <v>5216391191144</v>
      </c>
      <c r="C19970" t="s">
        <v>129</v>
      </c>
      <c r="D19970" t="s">
        <v>130</v>
      </c>
      <c r="E19970">
        <v>1</v>
      </c>
      <c r="F19970">
        <v>1</v>
      </c>
      <c r="G19970">
        <v>1</v>
      </c>
      <c r="H19970"/>
      <c r="I19970">
        <v>1</v>
      </c>
      <c r="J19970" s="95">
        <v>45824.61041666667</v>
      </c>
      <c r="K19970">
        <v>1</v>
      </c>
      <c r="L19970" s="95">
        <v>45824.616666666669</v>
      </c>
    </row>
    <row r="19971" spans="1:12" x14ac:dyDescent="0.35">
      <c r="A19971" t="s">
        <v>20099</v>
      </c>
      <c r="B19971" s="93">
        <v>5217651064284</v>
      </c>
      <c r="C19971" t="s">
        <v>129</v>
      </c>
      <c r="D19971" t="s">
        <v>130</v>
      </c>
      <c r="E19971">
        <v>1</v>
      </c>
      <c r="F19971">
        <v>1</v>
      </c>
      <c r="G19971">
        <v>1</v>
      </c>
      <c r="H19971"/>
      <c r="I19971">
        <v>1</v>
      </c>
      <c r="J19971" s="95">
        <v>45824.61041666667</v>
      </c>
      <c r="K19971">
        <v>1</v>
      </c>
      <c r="L19971" s="95">
        <v>45824.955555555556</v>
      </c>
    </row>
    <row r="19972" spans="1:12" x14ac:dyDescent="0.35">
      <c r="A19972" t="s">
        <v>20100</v>
      </c>
      <c r="B19972" s="93">
        <v>5212224904954</v>
      </c>
      <c r="C19972" t="s">
        <v>129</v>
      </c>
      <c r="D19972" t="s">
        <v>130</v>
      </c>
      <c r="E19972">
        <v>1</v>
      </c>
      <c r="F19972">
        <v>1</v>
      </c>
      <c r="G19972">
        <v>1</v>
      </c>
      <c r="H19972"/>
      <c r="I19972">
        <v>1</v>
      </c>
      <c r="J19972" s="95">
        <v>45824.602083333331</v>
      </c>
      <c r="K19972">
        <v>1</v>
      </c>
      <c r="L19972" s="95">
        <v>45824.777083333334</v>
      </c>
    </row>
    <row r="19973" spans="1:12" x14ac:dyDescent="0.35">
      <c r="A19973" t="s">
        <v>20101</v>
      </c>
      <c r="B19973" s="93">
        <v>5218341594007</v>
      </c>
      <c r="C19973" t="s">
        <v>129</v>
      </c>
      <c r="D19973" t="s">
        <v>130</v>
      </c>
      <c r="E19973">
        <v>0</v>
      </c>
      <c r="F19973">
        <v>0</v>
      </c>
      <c r="G19973">
        <v>0</v>
      </c>
      <c r="H19973" s="95">
        <v>45824.606944444444</v>
      </c>
      <c r="I19973">
        <v>0</v>
      </c>
      <c r="K19973">
        <v>0</v>
      </c>
    </row>
    <row r="19974" spans="1:12" x14ac:dyDescent="0.35">
      <c r="A19974" t="s">
        <v>20102</v>
      </c>
      <c r="B19974" s="93">
        <v>5215539433247</v>
      </c>
      <c r="C19974" t="s">
        <v>129</v>
      </c>
      <c r="D19974" t="s">
        <v>130</v>
      </c>
      <c r="E19974">
        <v>1</v>
      </c>
      <c r="F19974">
        <v>1</v>
      </c>
      <c r="G19974">
        <v>1</v>
      </c>
      <c r="H19974"/>
      <c r="I19974">
        <v>1</v>
      </c>
      <c r="J19974" s="95">
        <v>45824.609722222223</v>
      </c>
      <c r="K19974">
        <v>1</v>
      </c>
      <c r="L19974" s="95">
        <v>45824.609722222223</v>
      </c>
    </row>
    <row r="19975" spans="1:12" x14ac:dyDescent="0.35">
      <c r="A19975" t="s">
        <v>20103</v>
      </c>
      <c r="B19975" s="93">
        <v>5215554319898</v>
      </c>
      <c r="C19975" t="s">
        <v>129</v>
      </c>
      <c r="D19975" t="s">
        <v>130</v>
      </c>
      <c r="E19975">
        <v>1</v>
      </c>
      <c r="F19975">
        <v>0</v>
      </c>
      <c r="G19975">
        <v>1</v>
      </c>
      <c r="H19975"/>
      <c r="I19975">
        <v>1</v>
      </c>
      <c r="J19975" s="95">
        <v>45824.602777777778</v>
      </c>
      <c r="K19975">
        <v>0</v>
      </c>
    </row>
    <row r="19976" spans="1:12" x14ac:dyDescent="0.35">
      <c r="A19976" t="s">
        <v>20104</v>
      </c>
      <c r="B19976" s="93">
        <v>5212721023264</v>
      </c>
      <c r="C19976" t="s">
        <v>129</v>
      </c>
      <c r="D19976" t="s">
        <v>130</v>
      </c>
      <c r="E19976">
        <v>0</v>
      </c>
      <c r="F19976">
        <v>0</v>
      </c>
      <c r="G19976">
        <v>0</v>
      </c>
      <c r="H19976" s="95">
        <v>45824.606944444444</v>
      </c>
      <c r="I19976">
        <v>0</v>
      </c>
      <c r="K19976">
        <v>0</v>
      </c>
    </row>
    <row r="19977" spans="1:12" x14ac:dyDescent="0.35">
      <c r="A19977" t="s">
        <v>20105</v>
      </c>
      <c r="B19977" s="93">
        <v>5214791475310</v>
      </c>
      <c r="C19977" t="s">
        <v>129</v>
      </c>
      <c r="D19977" t="s">
        <v>130</v>
      </c>
      <c r="E19977">
        <v>1</v>
      </c>
      <c r="F19977">
        <v>1</v>
      </c>
      <c r="G19977">
        <v>1</v>
      </c>
      <c r="H19977"/>
      <c r="I19977">
        <v>1</v>
      </c>
      <c r="J19977" s="95">
        <v>45824.60833333333</v>
      </c>
      <c r="K19977">
        <v>1</v>
      </c>
      <c r="L19977" s="95">
        <v>45824.629861111112</v>
      </c>
    </row>
    <row r="19978" spans="1:12" x14ac:dyDescent="0.35">
      <c r="A19978" t="s">
        <v>20106</v>
      </c>
      <c r="B19978" s="93">
        <v>5219988455935</v>
      </c>
      <c r="C19978" t="s">
        <v>129</v>
      </c>
      <c r="D19978" t="s">
        <v>130</v>
      </c>
      <c r="E19978">
        <v>1</v>
      </c>
      <c r="F19978">
        <v>1</v>
      </c>
      <c r="G19978">
        <v>1</v>
      </c>
      <c r="H19978"/>
      <c r="I19978">
        <v>1</v>
      </c>
      <c r="J19978" s="95">
        <v>45824.606944444444</v>
      </c>
      <c r="K19978">
        <v>1</v>
      </c>
      <c r="L19978" s="95">
        <v>45824.795138888891</v>
      </c>
    </row>
    <row r="19979" spans="1:12" x14ac:dyDescent="0.35">
      <c r="A19979" t="s">
        <v>20107</v>
      </c>
      <c r="B19979" s="93">
        <v>5215513565388</v>
      </c>
      <c r="C19979" t="s">
        <v>129</v>
      </c>
      <c r="D19979" t="s">
        <v>130</v>
      </c>
      <c r="E19979">
        <v>1</v>
      </c>
      <c r="F19979">
        <v>1</v>
      </c>
      <c r="G19979">
        <v>1</v>
      </c>
      <c r="H19979"/>
      <c r="I19979">
        <v>1</v>
      </c>
      <c r="J19979" s="95">
        <v>45824.607638888891</v>
      </c>
      <c r="K19979">
        <v>1</v>
      </c>
      <c r="L19979" s="95">
        <v>45824.884722222225</v>
      </c>
    </row>
    <row r="19980" spans="1:12" x14ac:dyDescent="0.35">
      <c r="A19980" t="s">
        <v>20108</v>
      </c>
      <c r="B19980" s="93">
        <v>5215564152295</v>
      </c>
      <c r="C19980" t="s">
        <v>129</v>
      </c>
      <c r="D19980" t="s">
        <v>130</v>
      </c>
      <c r="E19980">
        <v>1</v>
      </c>
      <c r="F19980">
        <v>1</v>
      </c>
      <c r="G19980">
        <v>1</v>
      </c>
      <c r="H19980"/>
      <c r="I19980">
        <v>1</v>
      </c>
      <c r="J19980" s="95">
        <v>45824.606944444444</v>
      </c>
      <c r="K19980">
        <v>1</v>
      </c>
      <c r="L19980" s="95">
        <v>45824.616666666669</v>
      </c>
    </row>
    <row r="19981" spans="1:12" x14ac:dyDescent="0.35">
      <c r="A19981" t="s">
        <v>20109</v>
      </c>
      <c r="B19981" s="93">
        <v>5213121771455</v>
      </c>
      <c r="C19981" t="s">
        <v>129</v>
      </c>
      <c r="D19981" t="s">
        <v>130</v>
      </c>
      <c r="E19981">
        <v>1</v>
      </c>
      <c r="F19981">
        <v>0</v>
      </c>
      <c r="G19981">
        <v>1</v>
      </c>
      <c r="H19981"/>
      <c r="I19981">
        <v>1</v>
      </c>
      <c r="J19981" s="95">
        <v>45824.602083333331</v>
      </c>
      <c r="K19981">
        <v>0</v>
      </c>
    </row>
    <row r="19982" spans="1:12" x14ac:dyDescent="0.35">
      <c r="A19982" t="s">
        <v>20110</v>
      </c>
      <c r="B19982" s="93">
        <v>5215547895553</v>
      </c>
      <c r="C19982" t="s">
        <v>129</v>
      </c>
      <c r="D19982" t="s">
        <v>130</v>
      </c>
      <c r="E19982">
        <v>1</v>
      </c>
      <c r="F19982">
        <v>1</v>
      </c>
      <c r="G19982">
        <v>1</v>
      </c>
      <c r="H19982"/>
      <c r="I19982">
        <v>1</v>
      </c>
      <c r="J19982" s="95">
        <v>45824.604861111111</v>
      </c>
      <c r="K19982">
        <v>1</v>
      </c>
      <c r="L19982" s="95">
        <v>45825.629861111112</v>
      </c>
    </row>
    <row r="19983" spans="1:12" x14ac:dyDescent="0.35">
      <c r="A19983" t="s">
        <v>20111</v>
      </c>
      <c r="B19983" s="93">
        <v>5214581104666</v>
      </c>
      <c r="C19983" t="s">
        <v>129</v>
      </c>
      <c r="D19983" t="s">
        <v>130</v>
      </c>
      <c r="E19983">
        <v>1</v>
      </c>
      <c r="F19983">
        <v>1</v>
      </c>
      <c r="G19983">
        <v>1</v>
      </c>
      <c r="H19983"/>
      <c r="I19983">
        <v>1</v>
      </c>
      <c r="J19983" s="95">
        <v>45824.625694444447</v>
      </c>
      <c r="K19983">
        <v>1</v>
      </c>
      <c r="L19983" s="95">
        <v>45824.626388888886</v>
      </c>
    </row>
    <row r="19984" spans="1:12" x14ac:dyDescent="0.35">
      <c r="A19984" t="s">
        <v>20112</v>
      </c>
      <c r="B19984" s="93">
        <v>5215572083872</v>
      </c>
      <c r="C19984" t="s">
        <v>129</v>
      </c>
      <c r="D19984" t="s">
        <v>130</v>
      </c>
      <c r="E19984">
        <v>1</v>
      </c>
      <c r="F19984">
        <v>0</v>
      </c>
      <c r="G19984">
        <v>1</v>
      </c>
      <c r="H19984"/>
      <c r="I19984">
        <v>1</v>
      </c>
      <c r="J19984" s="95">
        <v>45824.604166666664</v>
      </c>
      <c r="K19984">
        <v>0</v>
      </c>
    </row>
    <row r="19985" spans="1:12" x14ac:dyDescent="0.35">
      <c r="A19985" t="s">
        <v>20113</v>
      </c>
      <c r="B19985" s="93">
        <v>5213339554676</v>
      </c>
      <c r="C19985" t="s">
        <v>129</v>
      </c>
      <c r="D19985" t="s">
        <v>130</v>
      </c>
      <c r="E19985">
        <v>0</v>
      </c>
      <c r="F19985">
        <v>0</v>
      </c>
      <c r="G19985">
        <v>0</v>
      </c>
      <c r="H19985" s="95">
        <v>45824.609722222223</v>
      </c>
      <c r="I19985">
        <v>0</v>
      </c>
      <c r="K19985">
        <v>0</v>
      </c>
    </row>
    <row r="19986" spans="1:12" x14ac:dyDescent="0.35">
      <c r="A19986" t="s">
        <v>20114</v>
      </c>
      <c r="B19986" s="93">
        <v>5215518391041</v>
      </c>
      <c r="C19986" t="s">
        <v>129</v>
      </c>
      <c r="D19986" t="s">
        <v>130</v>
      </c>
      <c r="E19986">
        <v>1</v>
      </c>
      <c r="F19986">
        <v>1</v>
      </c>
      <c r="G19986">
        <v>1</v>
      </c>
      <c r="H19986"/>
      <c r="I19986">
        <v>1</v>
      </c>
      <c r="J19986" s="95">
        <v>45824.609722222223</v>
      </c>
      <c r="K19986">
        <v>1</v>
      </c>
      <c r="L19986" s="95">
        <v>45824.62777777778</v>
      </c>
    </row>
    <row r="19987" spans="1:12" x14ac:dyDescent="0.35">
      <c r="A19987" t="s">
        <v>20115</v>
      </c>
      <c r="B19987" s="93">
        <v>5215536562742</v>
      </c>
      <c r="C19987" t="s">
        <v>129</v>
      </c>
      <c r="D19987" t="s">
        <v>130</v>
      </c>
      <c r="E19987">
        <v>1</v>
      </c>
      <c r="F19987">
        <v>1</v>
      </c>
      <c r="G19987">
        <v>1</v>
      </c>
      <c r="H19987"/>
      <c r="I19987">
        <v>1</v>
      </c>
      <c r="J19987" s="95">
        <v>45824.609027777777</v>
      </c>
      <c r="K19987">
        <v>1</v>
      </c>
      <c r="L19987" s="95">
        <v>45824.695138888892</v>
      </c>
    </row>
    <row r="19988" spans="1:12" x14ac:dyDescent="0.35">
      <c r="A19988" t="s">
        <v>20116</v>
      </c>
      <c r="B19988" s="93">
        <v>5216692538170</v>
      </c>
      <c r="C19988" t="s">
        <v>129</v>
      </c>
      <c r="D19988" t="s">
        <v>130</v>
      </c>
      <c r="E19988">
        <v>1</v>
      </c>
      <c r="F19988">
        <v>0</v>
      </c>
      <c r="G19988">
        <v>1</v>
      </c>
      <c r="H19988"/>
      <c r="I19988">
        <v>1</v>
      </c>
      <c r="J19988" s="95">
        <v>45824.606944444444</v>
      </c>
      <c r="K19988">
        <v>0</v>
      </c>
    </row>
    <row r="19989" spans="1:12" x14ac:dyDescent="0.35">
      <c r="A19989" t="s">
        <v>20117</v>
      </c>
      <c r="B19989" s="93">
        <v>529512101328</v>
      </c>
      <c r="C19989" t="s">
        <v>129</v>
      </c>
      <c r="D19989" t="s">
        <v>130</v>
      </c>
      <c r="E19989">
        <v>1</v>
      </c>
      <c r="F19989">
        <v>1</v>
      </c>
      <c r="G19989">
        <v>1</v>
      </c>
      <c r="H19989"/>
      <c r="I19989">
        <v>1</v>
      </c>
      <c r="J19989" s="95">
        <v>45824.603472222225</v>
      </c>
      <c r="K19989">
        <v>1</v>
      </c>
      <c r="L19989" s="95">
        <v>45824.624305555553</v>
      </c>
    </row>
    <row r="19990" spans="1:12" x14ac:dyDescent="0.35">
      <c r="A19990" t="s">
        <v>20118</v>
      </c>
      <c r="B19990" s="93">
        <v>5219211256763</v>
      </c>
      <c r="C19990" t="s">
        <v>129</v>
      </c>
      <c r="D19990" t="s">
        <v>130</v>
      </c>
      <c r="E19990">
        <v>0</v>
      </c>
      <c r="F19990">
        <v>0</v>
      </c>
      <c r="G19990">
        <v>0</v>
      </c>
      <c r="H19990" s="95">
        <v>45824.61041666667</v>
      </c>
      <c r="I19990">
        <v>0</v>
      </c>
      <c r="K19990">
        <v>0</v>
      </c>
    </row>
    <row r="19991" spans="1:12" x14ac:dyDescent="0.35">
      <c r="A19991" t="s">
        <v>20119</v>
      </c>
      <c r="B19991" s="93">
        <v>5218180203153</v>
      </c>
      <c r="C19991" t="s">
        <v>129</v>
      </c>
      <c r="D19991" t="s">
        <v>130</v>
      </c>
      <c r="E19991">
        <v>1</v>
      </c>
      <c r="F19991">
        <v>1</v>
      </c>
      <c r="G19991">
        <v>1</v>
      </c>
      <c r="H19991"/>
      <c r="I19991">
        <v>1</v>
      </c>
      <c r="J19991" s="95">
        <v>45824.606249999997</v>
      </c>
      <c r="K19991">
        <v>1</v>
      </c>
      <c r="L19991" s="95">
        <v>45824.642361111109</v>
      </c>
    </row>
    <row r="19992" spans="1:12" x14ac:dyDescent="0.35">
      <c r="A19992" t="s">
        <v>20120</v>
      </c>
      <c r="B19992" s="93">
        <v>5215538809263</v>
      </c>
      <c r="C19992" t="s">
        <v>129</v>
      </c>
      <c r="D19992" t="s">
        <v>130</v>
      </c>
      <c r="E19992">
        <v>0</v>
      </c>
      <c r="F19992">
        <v>0</v>
      </c>
      <c r="G19992">
        <v>0</v>
      </c>
      <c r="H19992" s="95">
        <v>45824.602083333331</v>
      </c>
      <c r="I19992">
        <v>0</v>
      </c>
      <c r="K19992">
        <v>0</v>
      </c>
    </row>
    <row r="19993" spans="1:12" x14ac:dyDescent="0.35">
      <c r="A19993" t="s">
        <v>20121</v>
      </c>
      <c r="B19993" s="93">
        <v>5215510632519</v>
      </c>
      <c r="C19993" t="s">
        <v>129</v>
      </c>
      <c r="D19993" t="s">
        <v>130</v>
      </c>
      <c r="E19993">
        <v>1</v>
      </c>
      <c r="F19993">
        <v>1</v>
      </c>
      <c r="G19993">
        <v>1</v>
      </c>
      <c r="H19993"/>
      <c r="I19993">
        <v>1</v>
      </c>
      <c r="J19993" s="95">
        <v>45824.607638888891</v>
      </c>
      <c r="K19993">
        <v>1</v>
      </c>
      <c r="L19993" s="95">
        <v>45824.963194444441</v>
      </c>
    </row>
    <row r="19994" spans="1:12" x14ac:dyDescent="0.35">
      <c r="A19994" t="s">
        <v>20122</v>
      </c>
      <c r="B19994" s="93">
        <v>5216566157286</v>
      </c>
      <c r="C19994" t="s">
        <v>129</v>
      </c>
      <c r="D19994" t="s">
        <v>130</v>
      </c>
      <c r="E19994">
        <v>0</v>
      </c>
      <c r="F19994">
        <v>0</v>
      </c>
      <c r="G19994">
        <v>0</v>
      </c>
      <c r="H19994" s="95">
        <v>45824.606249999997</v>
      </c>
      <c r="I19994">
        <v>0</v>
      </c>
      <c r="K19994">
        <v>0</v>
      </c>
    </row>
    <row r="19995" spans="1:12" x14ac:dyDescent="0.35">
      <c r="A19995" t="s">
        <v>20123</v>
      </c>
      <c r="B19995" s="93">
        <v>5217221224761</v>
      </c>
      <c r="C19995" t="s">
        <v>129</v>
      </c>
      <c r="D19995" t="s">
        <v>130</v>
      </c>
      <c r="E19995">
        <v>1</v>
      </c>
      <c r="F19995">
        <v>0</v>
      </c>
      <c r="G19995">
        <v>1</v>
      </c>
      <c r="H19995"/>
      <c r="I19995">
        <v>1</v>
      </c>
      <c r="J19995" s="95">
        <v>45824.603472222225</v>
      </c>
      <c r="K19995">
        <v>0</v>
      </c>
    </row>
    <row r="19996" spans="1:12" x14ac:dyDescent="0.35">
      <c r="A19996" t="s">
        <v>20124</v>
      </c>
      <c r="B19996" s="93">
        <v>5215541857310</v>
      </c>
      <c r="C19996" t="s">
        <v>129</v>
      </c>
      <c r="D19996" t="s">
        <v>130</v>
      </c>
      <c r="E19996">
        <v>1</v>
      </c>
      <c r="F19996">
        <v>1</v>
      </c>
      <c r="G19996">
        <v>1</v>
      </c>
      <c r="H19996"/>
      <c r="I19996">
        <v>1</v>
      </c>
      <c r="J19996" s="95">
        <v>45824.605555555558</v>
      </c>
      <c r="K19996">
        <v>1</v>
      </c>
      <c r="L19996" s="95">
        <v>45824.618055555555</v>
      </c>
    </row>
    <row r="19997" spans="1:12" x14ac:dyDescent="0.35">
      <c r="A19997" t="s">
        <v>20125</v>
      </c>
      <c r="B19997" s="93">
        <v>5215513415680</v>
      </c>
      <c r="C19997" t="s">
        <v>129</v>
      </c>
      <c r="D19997" t="s">
        <v>130</v>
      </c>
      <c r="E19997">
        <v>1</v>
      </c>
      <c r="F19997">
        <v>0</v>
      </c>
      <c r="G19997">
        <v>1</v>
      </c>
      <c r="H19997"/>
      <c r="I19997">
        <v>1</v>
      </c>
      <c r="J19997" s="95">
        <v>45824.60833333333</v>
      </c>
      <c r="K19997">
        <v>0</v>
      </c>
    </row>
    <row r="19998" spans="1:12" x14ac:dyDescent="0.35">
      <c r="A19998" t="s">
        <v>20126</v>
      </c>
      <c r="B19998" s="93">
        <v>5215529093366</v>
      </c>
      <c r="C19998" t="s">
        <v>129</v>
      </c>
      <c r="D19998" t="s">
        <v>130</v>
      </c>
      <c r="E19998">
        <v>1</v>
      </c>
      <c r="F19998">
        <v>1</v>
      </c>
      <c r="G19998">
        <v>1</v>
      </c>
      <c r="H19998"/>
      <c r="I19998">
        <v>1</v>
      </c>
      <c r="J19998" s="95">
        <v>45824.605555555558</v>
      </c>
      <c r="K19998">
        <v>1</v>
      </c>
      <c r="L19998" s="95">
        <v>45824.612500000003</v>
      </c>
    </row>
    <row r="19999" spans="1:12" x14ac:dyDescent="0.35">
      <c r="A19999" t="s">
        <v>20127</v>
      </c>
      <c r="B19999" s="93">
        <v>5214781024279</v>
      </c>
      <c r="C19999" t="s">
        <v>129</v>
      </c>
      <c r="D19999" t="s">
        <v>130</v>
      </c>
      <c r="E19999">
        <v>1</v>
      </c>
      <c r="F19999">
        <v>1</v>
      </c>
      <c r="G19999">
        <v>1</v>
      </c>
      <c r="H19999"/>
      <c r="I19999">
        <v>1</v>
      </c>
      <c r="J19999" s="95">
        <v>45824.604861111111</v>
      </c>
      <c r="K19999">
        <v>1</v>
      </c>
      <c r="L19999" s="95">
        <v>45824.606249999997</v>
      </c>
    </row>
    <row r="20000" spans="1:12" x14ac:dyDescent="0.35">
      <c r="A20000" t="s">
        <v>20128</v>
      </c>
      <c r="B20000" s="93">
        <v>5213315719790</v>
      </c>
      <c r="C20000" t="s">
        <v>129</v>
      </c>
      <c r="D20000" t="s">
        <v>130</v>
      </c>
      <c r="E20000">
        <v>1</v>
      </c>
      <c r="F20000">
        <v>1</v>
      </c>
      <c r="G20000">
        <v>1</v>
      </c>
      <c r="H20000"/>
      <c r="I20000">
        <v>1</v>
      </c>
      <c r="J20000" s="95">
        <v>45824.606249999997</v>
      </c>
      <c r="K20000">
        <v>1</v>
      </c>
      <c r="L20000" s="95">
        <v>45824.676388888889</v>
      </c>
    </row>
    <row r="20001" spans="1:12" x14ac:dyDescent="0.35">
      <c r="A20001" t="s">
        <v>20129</v>
      </c>
      <c r="B20001" s="93">
        <v>5216642357042</v>
      </c>
      <c r="C20001" t="s">
        <v>129</v>
      </c>
      <c r="D20001" t="s">
        <v>130</v>
      </c>
      <c r="E20001">
        <v>1</v>
      </c>
      <c r="F20001">
        <v>1</v>
      </c>
      <c r="G20001">
        <v>1</v>
      </c>
      <c r="H20001"/>
      <c r="I20001">
        <v>1</v>
      </c>
      <c r="J20001" s="95">
        <v>45824.606944444444</v>
      </c>
      <c r="K20001">
        <v>1</v>
      </c>
      <c r="L20001" s="95">
        <v>45824.620138888888</v>
      </c>
    </row>
    <row r="20002" spans="1:12" x14ac:dyDescent="0.35">
      <c r="A20002" t="s">
        <v>20130</v>
      </c>
      <c r="B20002" s="93">
        <v>5215561825293</v>
      </c>
      <c r="C20002" t="s">
        <v>129</v>
      </c>
      <c r="D20002" t="s">
        <v>130</v>
      </c>
      <c r="E20002">
        <v>1</v>
      </c>
      <c r="F20002">
        <v>1</v>
      </c>
      <c r="G20002">
        <v>1</v>
      </c>
      <c r="H20002"/>
      <c r="I20002">
        <v>1</v>
      </c>
      <c r="J20002" s="95">
        <v>45824.60833333333</v>
      </c>
      <c r="K20002">
        <v>1</v>
      </c>
      <c r="L20002" s="95">
        <v>45824.614583333336</v>
      </c>
    </row>
    <row r="20003" spans="1:12" x14ac:dyDescent="0.35">
      <c r="A20003" t="s">
        <v>20131</v>
      </c>
      <c r="B20003" s="93">
        <v>5216461838108</v>
      </c>
      <c r="C20003" t="s">
        <v>129</v>
      </c>
      <c r="D20003" t="s">
        <v>130</v>
      </c>
      <c r="E20003">
        <v>1</v>
      </c>
      <c r="F20003">
        <v>0</v>
      </c>
      <c r="G20003">
        <v>1</v>
      </c>
      <c r="H20003"/>
      <c r="I20003">
        <v>1</v>
      </c>
      <c r="J20003" s="95">
        <v>45824.602777777778</v>
      </c>
      <c r="K20003">
        <v>0</v>
      </c>
    </row>
    <row r="20004" spans="1:12" x14ac:dyDescent="0.35">
      <c r="A20004" t="s">
        <v>20132</v>
      </c>
      <c r="B20004" s="93">
        <v>5216391785195</v>
      </c>
      <c r="C20004" t="s">
        <v>129</v>
      </c>
      <c r="D20004" t="s">
        <v>130</v>
      </c>
      <c r="E20004">
        <v>1</v>
      </c>
      <c r="F20004">
        <v>1</v>
      </c>
      <c r="G20004">
        <v>1</v>
      </c>
      <c r="H20004"/>
      <c r="I20004">
        <v>1</v>
      </c>
      <c r="J20004" s="95">
        <v>45824.603472222225</v>
      </c>
      <c r="K20004">
        <v>1</v>
      </c>
      <c r="L20004" s="95">
        <v>45824.626388888886</v>
      </c>
    </row>
    <row r="20005" spans="1:12" x14ac:dyDescent="0.35">
      <c r="A20005" t="s">
        <v>20133</v>
      </c>
      <c r="B20005" s="93">
        <v>5218715779291</v>
      </c>
      <c r="C20005" t="s">
        <v>129</v>
      </c>
      <c r="D20005" t="s">
        <v>130</v>
      </c>
      <c r="E20005">
        <v>0</v>
      </c>
      <c r="F20005">
        <v>0</v>
      </c>
      <c r="G20005">
        <v>0</v>
      </c>
      <c r="H20005" s="95">
        <v>45824.602777777778</v>
      </c>
      <c r="I20005">
        <v>0</v>
      </c>
      <c r="K20005">
        <v>0</v>
      </c>
    </row>
    <row r="20006" spans="1:12" x14ac:dyDescent="0.35">
      <c r="A20006" t="s">
        <v>20134</v>
      </c>
      <c r="B20006" s="93">
        <v>5214443318057</v>
      </c>
      <c r="C20006" t="s">
        <v>129</v>
      </c>
      <c r="D20006" t="s">
        <v>130</v>
      </c>
      <c r="E20006">
        <v>1</v>
      </c>
      <c r="F20006">
        <v>1</v>
      </c>
      <c r="G20006">
        <v>1</v>
      </c>
      <c r="H20006"/>
      <c r="I20006">
        <v>1</v>
      </c>
      <c r="J20006" s="95">
        <v>45824.604861111111</v>
      </c>
      <c r="K20006">
        <v>1</v>
      </c>
      <c r="L20006" s="95">
        <v>45824.638888888891</v>
      </c>
    </row>
    <row r="20007" spans="1:12" x14ac:dyDescent="0.35">
      <c r="A20007" t="s">
        <v>20135</v>
      </c>
      <c r="B20007" s="93">
        <v>5215575487386</v>
      </c>
      <c r="C20007" t="s">
        <v>129</v>
      </c>
      <c r="D20007" t="s">
        <v>130</v>
      </c>
      <c r="E20007">
        <v>1</v>
      </c>
      <c r="F20007">
        <v>1</v>
      </c>
      <c r="G20007">
        <v>1</v>
      </c>
      <c r="H20007"/>
      <c r="I20007">
        <v>1</v>
      </c>
      <c r="J20007" s="95">
        <v>45824.60833333333</v>
      </c>
      <c r="K20007">
        <v>1</v>
      </c>
      <c r="L20007" s="95">
        <v>45824.907638888886</v>
      </c>
    </row>
    <row r="20008" spans="1:12" x14ac:dyDescent="0.35">
      <c r="A20008" t="s">
        <v>20136</v>
      </c>
      <c r="B20008" s="93">
        <v>5215518265852</v>
      </c>
      <c r="C20008" t="s">
        <v>129</v>
      </c>
      <c r="D20008" t="s">
        <v>130</v>
      </c>
      <c r="E20008">
        <v>1</v>
      </c>
      <c r="F20008">
        <v>0</v>
      </c>
      <c r="G20008">
        <v>1</v>
      </c>
      <c r="H20008"/>
      <c r="I20008">
        <v>1</v>
      </c>
      <c r="J20008" s="95">
        <v>45824.601388888892</v>
      </c>
      <c r="K20008">
        <v>0</v>
      </c>
    </row>
    <row r="20009" spans="1:12" x14ac:dyDescent="0.35">
      <c r="A20009" t="s">
        <v>20137</v>
      </c>
      <c r="B20009" s="93">
        <v>5212222170279</v>
      </c>
      <c r="C20009" t="s">
        <v>129</v>
      </c>
      <c r="D20009" t="s">
        <v>130</v>
      </c>
      <c r="E20009">
        <v>1</v>
      </c>
      <c r="F20009">
        <v>1</v>
      </c>
      <c r="G20009">
        <v>1</v>
      </c>
      <c r="H20009"/>
      <c r="I20009">
        <v>1</v>
      </c>
      <c r="J20009" s="95">
        <v>45824.607638888891</v>
      </c>
      <c r="K20009">
        <v>1</v>
      </c>
      <c r="L20009" s="95">
        <v>45824.736805555556</v>
      </c>
    </row>
    <row r="20010" spans="1:12" x14ac:dyDescent="0.35">
      <c r="A20010" t="s">
        <v>20138</v>
      </c>
      <c r="B20010" s="93">
        <v>5212461017647</v>
      </c>
      <c r="C20010" t="s">
        <v>129</v>
      </c>
      <c r="D20010" t="s">
        <v>130</v>
      </c>
      <c r="E20010">
        <v>1</v>
      </c>
      <c r="F20010">
        <v>1</v>
      </c>
      <c r="G20010">
        <v>1</v>
      </c>
      <c r="H20010"/>
      <c r="I20010">
        <v>1</v>
      </c>
      <c r="J20010" s="95">
        <v>45824.60833333333</v>
      </c>
      <c r="K20010">
        <v>1</v>
      </c>
      <c r="L20010" s="95">
        <v>45824.672222222223</v>
      </c>
    </row>
    <row r="20011" spans="1:12" x14ac:dyDescent="0.35">
      <c r="A20011" t="s">
        <v>20139</v>
      </c>
      <c r="B20011" s="93">
        <v>5219332088336</v>
      </c>
      <c r="C20011" t="s">
        <v>129</v>
      </c>
      <c r="D20011" t="s">
        <v>130</v>
      </c>
      <c r="E20011">
        <v>1</v>
      </c>
      <c r="F20011">
        <v>0</v>
      </c>
      <c r="G20011">
        <v>1</v>
      </c>
      <c r="H20011"/>
      <c r="I20011">
        <v>1</v>
      </c>
      <c r="J20011" s="95">
        <v>45824.603472222225</v>
      </c>
      <c r="K20011">
        <v>0</v>
      </c>
    </row>
    <row r="20012" spans="1:12" x14ac:dyDescent="0.35">
      <c r="A20012" t="s">
        <v>20140</v>
      </c>
      <c r="B20012" s="93">
        <v>5212461383330</v>
      </c>
      <c r="C20012" t="s">
        <v>129</v>
      </c>
      <c r="D20012" t="s">
        <v>130</v>
      </c>
      <c r="E20012">
        <v>1</v>
      </c>
      <c r="F20012">
        <v>1</v>
      </c>
      <c r="G20012">
        <v>1</v>
      </c>
      <c r="H20012"/>
      <c r="I20012">
        <v>1</v>
      </c>
      <c r="J20012" s="95">
        <v>45824.640972222223</v>
      </c>
      <c r="K20012">
        <v>1</v>
      </c>
      <c r="L20012" s="95">
        <v>45824.702777777777</v>
      </c>
    </row>
    <row r="20013" spans="1:12" x14ac:dyDescent="0.35">
      <c r="A20013" t="s">
        <v>20141</v>
      </c>
      <c r="B20013" s="93">
        <v>5218771478345</v>
      </c>
      <c r="C20013" t="s">
        <v>129</v>
      </c>
      <c r="D20013" t="s">
        <v>130</v>
      </c>
      <c r="E20013">
        <v>0</v>
      </c>
      <c r="F20013">
        <v>0</v>
      </c>
      <c r="G20013">
        <v>0</v>
      </c>
      <c r="H20013" s="95">
        <v>45824.609722222223</v>
      </c>
      <c r="I20013">
        <v>0</v>
      </c>
      <c r="K20013">
        <v>0</v>
      </c>
    </row>
    <row r="20014" spans="1:12" x14ac:dyDescent="0.35">
      <c r="A20014" t="s">
        <v>20142</v>
      </c>
      <c r="B20014" s="93">
        <v>5215576889629</v>
      </c>
      <c r="C20014" t="s">
        <v>129</v>
      </c>
      <c r="D20014" t="s">
        <v>130</v>
      </c>
      <c r="E20014">
        <v>1</v>
      </c>
      <c r="F20014">
        <v>1</v>
      </c>
      <c r="G20014">
        <v>1</v>
      </c>
      <c r="H20014"/>
      <c r="I20014">
        <v>1</v>
      </c>
      <c r="J20014" s="95">
        <v>45824.611111111109</v>
      </c>
      <c r="K20014">
        <v>1</v>
      </c>
      <c r="L20014" s="95">
        <v>45824.611805555556</v>
      </c>
    </row>
    <row r="20015" spans="1:12" x14ac:dyDescent="0.35">
      <c r="A20015" t="s">
        <v>20143</v>
      </c>
      <c r="B20015" s="93">
        <v>5215951148562</v>
      </c>
      <c r="C20015" t="s">
        <v>129</v>
      </c>
      <c r="D20015" t="s">
        <v>130</v>
      </c>
      <c r="E20015">
        <v>1</v>
      </c>
      <c r="F20015">
        <v>1</v>
      </c>
      <c r="G20015">
        <v>1</v>
      </c>
      <c r="H20015"/>
      <c r="I20015">
        <v>1</v>
      </c>
      <c r="J20015" s="95">
        <v>45824.604166666664</v>
      </c>
      <c r="K20015">
        <v>1</v>
      </c>
      <c r="L20015" s="95">
        <v>45824.67291666667</v>
      </c>
    </row>
    <row r="20016" spans="1:12" x14ac:dyDescent="0.35">
      <c r="A20016" t="s">
        <v>20144</v>
      </c>
      <c r="B20016" s="93">
        <v>5218112556579</v>
      </c>
      <c r="C20016" t="s">
        <v>129</v>
      </c>
      <c r="D20016" t="s">
        <v>130</v>
      </c>
      <c r="E20016">
        <v>1</v>
      </c>
      <c r="F20016">
        <v>0</v>
      </c>
      <c r="G20016">
        <v>1</v>
      </c>
      <c r="H20016"/>
      <c r="I20016">
        <v>1</v>
      </c>
      <c r="J20016" s="95">
        <v>45824.603472222225</v>
      </c>
      <c r="K20016">
        <v>0</v>
      </c>
    </row>
    <row r="20017" spans="1:12" x14ac:dyDescent="0.35">
      <c r="A20017" t="s">
        <v>20145</v>
      </c>
      <c r="B20017" s="93">
        <v>5212223559735</v>
      </c>
      <c r="C20017" t="s">
        <v>129</v>
      </c>
      <c r="D20017" t="s">
        <v>130</v>
      </c>
      <c r="E20017">
        <v>0</v>
      </c>
      <c r="F20017">
        <v>0</v>
      </c>
      <c r="G20017">
        <v>0</v>
      </c>
      <c r="H20017" s="95">
        <v>45824.605555555558</v>
      </c>
      <c r="I20017">
        <v>0</v>
      </c>
      <c r="K20017">
        <v>0</v>
      </c>
    </row>
    <row r="20018" spans="1:12" x14ac:dyDescent="0.35">
      <c r="A20018" t="s">
        <v>20146</v>
      </c>
      <c r="B20018" s="93">
        <v>5217351129401</v>
      </c>
      <c r="C20018" t="s">
        <v>129</v>
      </c>
      <c r="D20018" t="s">
        <v>130</v>
      </c>
      <c r="E20018">
        <v>1</v>
      </c>
      <c r="F20018">
        <v>0</v>
      </c>
      <c r="G20018">
        <v>1</v>
      </c>
      <c r="H20018"/>
      <c r="I20018">
        <v>1</v>
      </c>
      <c r="J20018" s="95">
        <v>45824.604861111111</v>
      </c>
      <c r="K20018">
        <v>0</v>
      </c>
    </row>
    <row r="20019" spans="1:12" x14ac:dyDescent="0.35">
      <c r="A20019" t="s">
        <v>20147</v>
      </c>
      <c r="B20019" s="93">
        <v>5215564087443</v>
      </c>
      <c r="C20019" t="s">
        <v>129</v>
      </c>
      <c r="D20019" t="s">
        <v>130</v>
      </c>
      <c r="E20019">
        <v>1</v>
      </c>
      <c r="F20019">
        <v>1</v>
      </c>
      <c r="G20019">
        <v>1</v>
      </c>
      <c r="H20019"/>
      <c r="I20019">
        <v>1</v>
      </c>
      <c r="J20019" s="95">
        <v>45824.603472222225</v>
      </c>
      <c r="K20019">
        <v>1</v>
      </c>
      <c r="L20019" s="95">
        <v>45824.967361111114</v>
      </c>
    </row>
    <row r="20020" spans="1:12" x14ac:dyDescent="0.35">
      <c r="A20020" t="s">
        <v>20148</v>
      </c>
      <c r="B20020" s="93">
        <v>5214481698053</v>
      </c>
      <c r="C20020" t="s">
        <v>129</v>
      </c>
      <c r="D20020" t="s">
        <v>130</v>
      </c>
      <c r="E20020">
        <v>1</v>
      </c>
      <c r="F20020">
        <v>1</v>
      </c>
      <c r="G20020">
        <v>1</v>
      </c>
      <c r="H20020"/>
      <c r="I20020">
        <v>1</v>
      </c>
      <c r="J20020" s="95">
        <v>45824.603472222225</v>
      </c>
      <c r="K20020">
        <v>1</v>
      </c>
      <c r="L20020" s="95">
        <v>45824.606249999997</v>
      </c>
    </row>
    <row r="20021" spans="1:12" x14ac:dyDescent="0.35">
      <c r="A20021" t="s">
        <v>20149</v>
      </c>
      <c r="B20021" s="93">
        <v>5215523733989</v>
      </c>
      <c r="C20021" t="s">
        <v>129</v>
      </c>
      <c r="D20021" t="s">
        <v>130</v>
      </c>
      <c r="E20021">
        <v>0</v>
      </c>
      <c r="F20021">
        <v>0</v>
      </c>
      <c r="G20021">
        <v>0</v>
      </c>
      <c r="H20021" s="95">
        <v>45824.602083333331</v>
      </c>
      <c r="I20021">
        <v>0</v>
      </c>
      <c r="K20021">
        <v>0</v>
      </c>
    </row>
    <row r="20022" spans="1:12" x14ac:dyDescent="0.35">
      <c r="A20022" t="s">
        <v>20150</v>
      </c>
      <c r="B20022" s="93">
        <v>5214271022253</v>
      </c>
      <c r="C20022" t="s">
        <v>129</v>
      </c>
      <c r="D20022" t="s">
        <v>130</v>
      </c>
      <c r="E20022">
        <v>1</v>
      </c>
      <c r="F20022">
        <v>0</v>
      </c>
      <c r="G20022">
        <v>1</v>
      </c>
      <c r="H20022"/>
      <c r="I20022">
        <v>1</v>
      </c>
      <c r="J20022" s="95">
        <v>45824.605555555558</v>
      </c>
      <c r="K20022">
        <v>0</v>
      </c>
    </row>
    <row r="20023" spans="1:12" x14ac:dyDescent="0.35">
      <c r="A20023" t="s">
        <v>20151</v>
      </c>
      <c r="B20023" s="93">
        <v>5213314682611</v>
      </c>
      <c r="C20023" t="s">
        <v>129</v>
      </c>
      <c r="D20023" t="s">
        <v>130</v>
      </c>
      <c r="E20023">
        <v>1</v>
      </c>
      <c r="F20023">
        <v>1</v>
      </c>
      <c r="G20023">
        <v>1</v>
      </c>
      <c r="H20023"/>
      <c r="I20023">
        <v>1</v>
      </c>
      <c r="J20023" s="95">
        <v>45824.603472222225</v>
      </c>
      <c r="K20023">
        <v>1</v>
      </c>
      <c r="L20023" s="95">
        <v>45824.619444444441</v>
      </c>
    </row>
    <row r="20024" spans="1:12" x14ac:dyDescent="0.35">
      <c r="A20024" t="s">
        <v>20152</v>
      </c>
      <c r="B20024" s="93">
        <v>5216181277835</v>
      </c>
      <c r="C20024" t="s">
        <v>129</v>
      </c>
      <c r="D20024" t="s">
        <v>130</v>
      </c>
      <c r="E20024">
        <v>1</v>
      </c>
      <c r="F20024">
        <v>1</v>
      </c>
      <c r="G20024">
        <v>1</v>
      </c>
      <c r="H20024"/>
      <c r="I20024">
        <v>1</v>
      </c>
      <c r="J20024" s="95">
        <v>45824.604166666664</v>
      </c>
      <c r="K20024">
        <v>1</v>
      </c>
      <c r="L20024" s="95">
        <v>45824.667361111111</v>
      </c>
    </row>
    <row r="20025" spans="1:12" x14ac:dyDescent="0.35">
      <c r="A20025" t="s">
        <v>20153</v>
      </c>
      <c r="B20025" s="93">
        <v>5215541325979</v>
      </c>
      <c r="C20025" t="s">
        <v>129</v>
      </c>
      <c r="D20025" t="s">
        <v>130</v>
      </c>
      <c r="E20025">
        <v>1</v>
      </c>
      <c r="F20025">
        <v>0</v>
      </c>
      <c r="G20025">
        <v>1</v>
      </c>
      <c r="H20025"/>
      <c r="I20025">
        <v>1</v>
      </c>
      <c r="J20025" s="95">
        <v>45824.606944444444</v>
      </c>
      <c r="K20025">
        <v>0</v>
      </c>
    </row>
    <row r="20026" spans="1:12" x14ac:dyDescent="0.35">
      <c r="A20026" t="s">
        <v>20154</v>
      </c>
      <c r="B20026" s="93">
        <v>5212722135911</v>
      </c>
      <c r="C20026" t="s">
        <v>129</v>
      </c>
      <c r="D20026" t="s">
        <v>130</v>
      </c>
      <c r="E20026">
        <v>1</v>
      </c>
      <c r="F20026">
        <v>1</v>
      </c>
      <c r="G20026">
        <v>1</v>
      </c>
      <c r="H20026"/>
      <c r="I20026">
        <v>1</v>
      </c>
      <c r="J20026" s="95">
        <v>45824.609027777777</v>
      </c>
      <c r="K20026">
        <v>1</v>
      </c>
      <c r="L20026" s="95">
        <v>45824.609722222223</v>
      </c>
    </row>
    <row r="20027" spans="1:12" x14ac:dyDescent="0.35">
      <c r="A20027" t="s">
        <v>20155</v>
      </c>
      <c r="B20027" s="93">
        <v>5215522701294</v>
      </c>
      <c r="C20027" t="s">
        <v>129</v>
      </c>
      <c r="D20027" t="s">
        <v>130</v>
      </c>
      <c r="E20027">
        <v>1</v>
      </c>
      <c r="F20027">
        <v>0</v>
      </c>
      <c r="G20027">
        <v>1</v>
      </c>
      <c r="H20027"/>
      <c r="I20027">
        <v>1</v>
      </c>
      <c r="J20027" s="95">
        <v>45824.605555555558</v>
      </c>
      <c r="K20027">
        <v>0</v>
      </c>
    </row>
    <row r="20028" spans="1:12" x14ac:dyDescent="0.35">
      <c r="A20028" t="s">
        <v>20156</v>
      </c>
      <c r="B20028" s="93">
        <v>5214431216484</v>
      </c>
      <c r="C20028" t="s">
        <v>129</v>
      </c>
      <c r="D20028" t="s">
        <v>130</v>
      </c>
      <c r="E20028">
        <v>1</v>
      </c>
      <c r="F20028">
        <v>0</v>
      </c>
      <c r="G20028">
        <v>1</v>
      </c>
      <c r="H20028"/>
      <c r="I20028">
        <v>1</v>
      </c>
      <c r="J20028" s="95">
        <v>45824.602777777778</v>
      </c>
      <c r="K20028">
        <v>0</v>
      </c>
    </row>
    <row r="20029" spans="1:12" x14ac:dyDescent="0.35">
      <c r="A20029" t="s">
        <v>20157</v>
      </c>
      <c r="B20029" s="93">
        <v>5215582105385</v>
      </c>
      <c r="C20029" t="s">
        <v>129</v>
      </c>
      <c r="D20029" t="s">
        <v>130</v>
      </c>
      <c r="E20029">
        <v>1</v>
      </c>
      <c r="F20029">
        <v>1</v>
      </c>
      <c r="G20029">
        <v>1</v>
      </c>
      <c r="H20029"/>
      <c r="I20029">
        <v>1</v>
      </c>
      <c r="J20029" s="95">
        <v>45824.606249999997</v>
      </c>
      <c r="K20029">
        <v>1</v>
      </c>
      <c r="L20029" s="95">
        <v>45824.60833333333</v>
      </c>
    </row>
    <row r="20030" spans="1:12" x14ac:dyDescent="0.35">
      <c r="A20030" t="s">
        <v>20158</v>
      </c>
      <c r="B20030" s="93">
        <v>5219931980376</v>
      </c>
      <c r="C20030" t="s">
        <v>129</v>
      </c>
      <c r="D20030" t="s">
        <v>130</v>
      </c>
      <c r="E20030">
        <v>1</v>
      </c>
      <c r="F20030">
        <v>1</v>
      </c>
      <c r="G20030">
        <v>1</v>
      </c>
      <c r="H20030"/>
      <c r="I20030">
        <v>1</v>
      </c>
      <c r="J20030" s="95">
        <v>45824.605555555558</v>
      </c>
      <c r="K20030">
        <v>1</v>
      </c>
      <c r="L20030" s="95">
        <v>45824.792361111111</v>
      </c>
    </row>
    <row r="20031" spans="1:12" x14ac:dyDescent="0.35">
      <c r="A20031" t="s">
        <v>20159</v>
      </c>
      <c r="B20031" s="93">
        <v>5213311114118</v>
      </c>
      <c r="C20031" t="s">
        <v>129</v>
      </c>
      <c r="D20031" t="s">
        <v>130</v>
      </c>
      <c r="E20031">
        <v>1</v>
      </c>
      <c r="F20031">
        <v>0</v>
      </c>
      <c r="G20031">
        <v>1</v>
      </c>
      <c r="H20031"/>
      <c r="I20031">
        <v>1</v>
      </c>
      <c r="J20031" s="95">
        <v>45824.609722222223</v>
      </c>
      <c r="K20031">
        <v>0</v>
      </c>
    </row>
    <row r="20032" spans="1:12" x14ac:dyDescent="0.35">
      <c r="A20032" t="s">
        <v>20160</v>
      </c>
      <c r="B20032" s="93">
        <v>5219971016400</v>
      </c>
      <c r="C20032" t="s">
        <v>129</v>
      </c>
      <c r="D20032" t="s">
        <v>130</v>
      </c>
      <c r="E20032">
        <v>1</v>
      </c>
      <c r="F20032">
        <v>1</v>
      </c>
      <c r="G20032">
        <v>1</v>
      </c>
      <c r="H20032"/>
      <c r="I20032">
        <v>1</v>
      </c>
      <c r="J20032" s="95">
        <v>45824.605555555558</v>
      </c>
      <c r="K20032">
        <v>1</v>
      </c>
      <c r="L20032" s="95">
        <v>45825.632638888892</v>
      </c>
    </row>
    <row r="20033" spans="1:12" x14ac:dyDescent="0.35">
      <c r="A20033" t="s">
        <v>20161</v>
      </c>
      <c r="B20033" s="93">
        <v>5217761148310</v>
      </c>
      <c r="C20033" t="s">
        <v>129</v>
      </c>
      <c r="D20033" t="s">
        <v>130</v>
      </c>
      <c r="E20033">
        <v>1</v>
      </c>
      <c r="F20033">
        <v>0</v>
      </c>
      <c r="G20033">
        <v>1</v>
      </c>
      <c r="H20033"/>
      <c r="I20033">
        <v>1</v>
      </c>
      <c r="J20033" s="95">
        <v>45824.609722222223</v>
      </c>
      <c r="K20033">
        <v>0</v>
      </c>
    </row>
    <row r="20034" spans="1:12" x14ac:dyDescent="0.35">
      <c r="A20034" t="s">
        <v>20162</v>
      </c>
      <c r="B20034" s="93">
        <v>5216183631231</v>
      </c>
      <c r="C20034" t="s">
        <v>129</v>
      </c>
      <c r="D20034" t="s">
        <v>130</v>
      </c>
      <c r="E20034">
        <v>1</v>
      </c>
      <c r="F20034">
        <v>1</v>
      </c>
      <c r="G20034">
        <v>1</v>
      </c>
      <c r="H20034"/>
      <c r="I20034">
        <v>1</v>
      </c>
      <c r="J20034" s="95">
        <v>45824.604166666664</v>
      </c>
      <c r="K20034">
        <v>1</v>
      </c>
      <c r="L20034" s="95">
        <v>45824.71875</v>
      </c>
    </row>
    <row r="20035" spans="1:12" x14ac:dyDescent="0.35">
      <c r="A20035" t="s">
        <v>20163</v>
      </c>
      <c r="B20035" s="93">
        <v>5212431066425</v>
      </c>
      <c r="C20035" t="s">
        <v>129</v>
      </c>
      <c r="D20035" t="s">
        <v>130</v>
      </c>
      <c r="E20035">
        <v>1</v>
      </c>
      <c r="F20035">
        <v>1</v>
      </c>
      <c r="G20035">
        <v>1</v>
      </c>
      <c r="H20035"/>
      <c r="I20035">
        <v>1</v>
      </c>
      <c r="J20035" s="95">
        <v>45824.603472222225</v>
      </c>
      <c r="K20035">
        <v>1</v>
      </c>
      <c r="L20035" s="95">
        <v>45824.611805555556</v>
      </c>
    </row>
    <row r="20036" spans="1:12" x14ac:dyDescent="0.35">
      <c r="A20036" t="s">
        <v>20164</v>
      </c>
      <c r="B20036" s="93">
        <v>5215526912064</v>
      </c>
      <c r="C20036" t="s">
        <v>129</v>
      </c>
      <c r="D20036" t="s">
        <v>130</v>
      </c>
      <c r="E20036">
        <v>1</v>
      </c>
      <c r="F20036">
        <v>1</v>
      </c>
      <c r="G20036">
        <v>1</v>
      </c>
      <c r="H20036"/>
      <c r="I20036">
        <v>1</v>
      </c>
      <c r="J20036" s="95">
        <v>45824.602777777778</v>
      </c>
      <c r="K20036">
        <v>1</v>
      </c>
      <c r="L20036" s="95">
        <v>45824.615277777775</v>
      </c>
    </row>
    <row r="20037" spans="1:12" x14ac:dyDescent="0.35">
      <c r="A20037" t="s">
        <v>20165</v>
      </c>
      <c r="B20037" s="93">
        <v>5213313395200</v>
      </c>
      <c r="C20037" t="s">
        <v>129</v>
      </c>
      <c r="D20037" t="s">
        <v>130</v>
      </c>
      <c r="E20037">
        <v>1</v>
      </c>
      <c r="F20037">
        <v>1</v>
      </c>
      <c r="G20037">
        <v>1</v>
      </c>
      <c r="H20037"/>
      <c r="I20037">
        <v>1</v>
      </c>
      <c r="J20037" s="95">
        <v>45824.604861111111</v>
      </c>
      <c r="K20037">
        <v>1</v>
      </c>
      <c r="L20037" s="95">
        <v>45824.622916666667</v>
      </c>
    </row>
    <row r="20038" spans="1:12" x14ac:dyDescent="0.35">
      <c r="A20038" t="s">
        <v>20166</v>
      </c>
      <c r="B20038" s="93">
        <v>5218331714722</v>
      </c>
      <c r="C20038" t="s">
        <v>129</v>
      </c>
      <c r="D20038" t="s">
        <v>130</v>
      </c>
      <c r="E20038">
        <v>1</v>
      </c>
      <c r="F20038">
        <v>1</v>
      </c>
      <c r="G20038">
        <v>1</v>
      </c>
      <c r="H20038"/>
      <c r="I20038">
        <v>1</v>
      </c>
      <c r="J20038" s="95">
        <v>45824.609027777777</v>
      </c>
      <c r="K20038">
        <v>1</v>
      </c>
      <c r="L20038" s="95">
        <v>45824.609722222223</v>
      </c>
    </row>
    <row r="20039" spans="1:12" x14ac:dyDescent="0.35">
      <c r="A20039" t="s">
        <v>20167</v>
      </c>
      <c r="B20039" s="93">
        <v>5216873665757</v>
      </c>
      <c r="C20039" t="s">
        <v>129</v>
      </c>
      <c r="D20039" t="s">
        <v>130</v>
      </c>
      <c r="E20039">
        <v>1</v>
      </c>
      <c r="F20039">
        <v>1</v>
      </c>
      <c r="G20039">
        <v>1</v>
      </c>
      <c r="H20039"/>
      <c r="I20039">
        <v>1</v>
      </c>
      <c r="J20039" s="95">
        <v>45824.602777777778</v>
      </c>
      <c r="K20039">
        <v>1</v>
      </c>
      <c r="L20039" s="95">
        <v>45824.61041666667</v>
      </c>
    </row>
    <row r="20040" spans="1:12" x14ac:dyDescent="0.35">
      <c r="A20040" t="s">
        <v>20168</v>
      </c>
      <c r="B20040" s="93">
        <v>5215525285970</v>
      </c>
      <c r="C20040" t="s">
        <v>129</v>
      </c>
      <c r="D20040" t="s">
        <v>130</v>
      </c>
      <c r="E20040">
        <v>0</v>
      </c>
      <c r="F20040">
        <v>0</v>
      </c>
      <c r="G20040">
        <v>0</v>
      </c>
      <c r="H20040" s="95">
        <v>45824.604166666664</v>
      </c>
      <c r="I20040">
        <v>0</v>
      </c>
      <c r="K20040">
        <v>0</v>
      </c>
    </row>
    <row r="20041" spans="1:12" x14ac:dyDescent="0.35">
      <c r="A20041" t="s">
        <v>20169</v>
      </c>
      <c r="B20041" s="93">
        <v>5216677151203</v>
      </c>
      <c r="C20041" t="s">
        <v>129</v>
      </c>
      <c r="D20041" t="s">
        <v>130</v>
      </c>
      <c r="E20041">
        <v>0</v>
      </c>
      <c r="F20041">
        <v>0</v>
      </c>
      <c r="G20041">
        <v>0</v>
      </c>
      <c r="H20041" s="95">
        <v>45824.604861111111</v>
      </c>
      <c r="I20041">
        <v>0</v>
      </c>
      <c r="K20041">
        <v>0</v>
      </c>
    </row>
    <row r="20042" spans="1:12" x14ac:dyDescent="0.35">
      <c r="A20042" t="s">
        <v>20170</v>
      </c>
      <c r="B20042" s="93">
        <v>5217225108805</v>
      </c>
      <c r="C20042" t="s">
        <v>129</v>
      </c>
      <c r="D20042" t="s">
        <v>130</v>
      </c>
      <c r="E20042">
        <v>1</v>
      </c>
      <c r="F20042">
        <v>1</v>
      </c>
      <c r="G20042">
        <v>1</v>
      </c>
      <c r="H20042"/>
      <c r="I20042">
        <v>1</v>
      </c>
      <c r="J20042" s="95">
        <v>45824.664583333331</v>
      </c>
      <c r="K20042">
        <v>1</v>
      </c>
      <c r="L20042" s="95">
        <v>45824.697222222225</v>
      </c>
    </row>
    <row r="20043" spans="1:12" x14ac:dyDescent="0.35">
      <c r="A20043" t="s">
        <v>20171</v>
      </c>
      <c r="B20043" s="93">
        <v>5215583357720</v>
      </c>
      <c r="C20043" t="s">
        <v>129</v>
      </c>
      <c r="D20043" t="s">
        <v>130</v>
      </c>
      <c r="E20043">
        <v>1</v>
      </c>
      <c r="F20043">
        <v>0</v>
      </c>
      <c r="G20043">
        <v>1</v>
      </c>
      <c r="H20043"/>
      <c r="I20043">
        <v>1</v>
      </c>
      <c r="J20043" s="95">
        <v>45824.61041666667</v>
      </c>
      <c r="K20043">
        <v>0</v>
      </c>
    </row>
    <row r="20044" spans="1:12" x14ac:dyDescent="0.35">
      <c r="A20044" t="s">
        <v>20172</v>
      </c>
      <c r="B20044" s="93">
        <v>5219541252209</v>
      </c>
      <c r="C20044" t="s">
        <v>129</v>
      </c>
      <c r="D20044" t="s">
        <v>130</v>
      </c>
      <c r="E20044">
        <v>1</v>
      </c>
      <c r="F20044">
        <v>1</v>
      </c>
      <c r="G20044">
        <v>1</v>
      </c>
      <c r="H20044"/>
      <c r="I20044">
        <v>1</v>
      </c>
      <c r="J20044" s="95">
        <v>45824.604861111111</v>
      </c>
      <c r="K20044">
        <v>1</v>
      </c>
      <c r="L20044" s="95">
        <v>45824.632638888892</v>
      </c>
    </row>
    <row r="20045" spans="1:12" x14ac:dyDescent="0.35">
      <c r="A20045" t="s">
        <v>20173</v>
      </c>
      <c r="B20045" s="93">
        <v>5217717080048</v>
      </c>
      <c r="C20045" t="s">
        <v>129</v>
      </c>
      <c r="D20045" t="s">
        <v>130</v>
      </c>
      <c r="E20045">
        <v>0</v>
      </c>
      <c r="F20045">
        <v>0</v>
      </c>
      <c r="G20045">
        <v>0</v>
      </c>
      <c r="H20045" s="95">
        <v>45824.61041666667</v>
      </c>
      <c r="I20045">
        <v>0</v>
      </c>
      <c r="K20045">
        <v>0</v>
      </c>
    </row>
    <row r="20046" spans="1:12" x14ac:dyDescent="0.35">
      <c r="A20046" t="s">
        <v>20174</v>
      </c>
      <c r="B20046" s="93">
        <v>5216181101634</v>
      </c>
      <c r="C20046" t="s">
        <v>129</v>
      </c>
      <c r="D20046" t="s">
        <v>130</v>
      </c>
      <c r="E20046">
        <v>1</v>
      </c>
      <c r="F20046">
        <v>0</v>
      </c>
      <c r="G20046">
        <v>1</v>
      </c>
      <c r="H20046"/>
      <c r="I20046">
        <v>1</v>
      </c>
      <c r="J20046" s="95">
        <v>45824.601388888892</v>
      </c>
      <c r="K20046">
        <v>0</v>
      </c>
    </row>
    <row r="20047" spans="1:12" x14ac:dyDescent="0.35">
      <c r="A20047" t="s">
        <v>20175</v>
      </c>
      <c r="B20047" s="93">
        <v>5217222140013</v>
      </c>
      <c r="C20047" t="s">
        <v>129</v>
      </c>
      <c r="D20047" t="s">
        <v>130</v>
      </c>
      <c r="E20047">
        <v>0</v>
      </c>
      <c r="F20047">
        <v>0</v>
      </c>
      <c r="G20047">
        <v>0</v>
      </c>
      <c r="H20047" s="95">
        <v>45824.609722222223</v>
      </c>
      <c r="I20047">
        <v>0</v>
      </c>
      <c r="K20047">
        <v>0</v>
      </c>
    </row>
    <row r="20048" spans="1:12" x14ac:dyDescent="0.35">
      <c r="A20048" t="s">
        <v>20176</v>
      </c>
      <c r="B20048" s="93">
        <v>5217751373437</v>
      </c>
      <c r="C20048" t="s">
        <v>129</v>
      </c>
      <c r="D20048" t="s">
        <v>130</v>
      </c>
      <c r="E20048">
        <v>1</v>
      </c>
      <c r="F20048">
        <v>1</v>
      </c>
      <c r="G20048">
        <v>1</v>
      </c>
      <c r="H20048"/>
      <c r="I20048">
        <v>1</v>
      </c>
      <c r="J20048" s="95">
        <v>45824.609027777777</v>
      </c>
      <c r="K20048">
        <v>1</v>
      </c>
      <c r="L20048" s="95">
        <v>45824.645833333336</v>
      </c>
    </row>
    <row r="20049" spans="1:12" x14ac:dyDescent="0.35">
      <c r="A20049" t="s">
        <v>20177</v>
      </c>
      <c r="B20049" s="93">
        <v>5214772749623</v>
      </c>
      <c r="C20049" t="s">
        <v>129</v>
      </c>
      <c r="D20049" t="s">
        <v>130</v>
      </c>
      <c r="E20049">
        <v>1</v>
      </c>
      <c r="F20049">
        <v>1</v>
      </c>
      <c r="G20049">
        <v>1</v>
      </c>
      <c r="H20049"/>
      <c r="I20049">
        <v>1</v>
      </c>
      <c r="J20049" s="95">
        <v>45824.601388888892</v>
      </c>
      <c r="K20049">
        <v>1</v>
      </c>
      <c r="L20049" s="95">
        <v>45824.637499999997</v>
      </c>
    </row>
    <row r="20050" spans="1:12" x14ac:dyDescent="0.35">
      <c r="A20050" t="s">
        <v>20178</v>
      </c>
      <c r="B20050" s="93">
        <v>5215565430403</v>
      </c>
      <c r="C20050" t="s">
        <v>129</v>
      </c>
      <c r="D20050" t="s">
        <v>130</v>
      </c>
      <c r="E20050">
        <v>1</v>
      </c>
      <c r="F20050">
        <v>1</v>
      </c>
      <c r="G20050">
        <v>1</v>
      </c>
      <c r="H20050"/>
      <c r="I20050">
        <v>1</v>
      </c>
      <c r="J20050" s="95">
        <v>45824.609722222223</v>
      </c>
      <c r="K20050">
        <v>1</v>
      </c>
      <c r="L20050" s="95">
        <v>45824.701388888891</v>
      </c>
    </row>
    <row r="20051" spans="1:12" x14ac:dyDescent="0.35">
      <c r="A20051" t="s">
        <v>20179</v>
      </c>
      <c r="B20051" s="93">
        <v>5213781015152</v>
      </c>
      <c r="C20051" t="s">
        <v>129</v>
      </c>
      <c r="D20051" t="s">
        <v>130</v>
      </c>
      <c r="E20051">
        <v>1</v>
      </c>
      <c r="F20051">
        <v>0</v>
      </c>
      <c r="G20051">
        <v>1</v>
      </c>
      <c r="H20051"/>
      <c r="I20051">
        <v>1</v>
      </c>
      <c r="J20051" s="95">
        <v>45824.607638888891</v>
      </c>
      <c r="K20051">
        <v>0</v>
      </c>
    </row>
    <row r="20052" spans="1:12" x14ac:dyDescent="0.35">
      <c r="A20052" t="s">
        <v>20180</v>
      </c>
      <c r="B20052" s="93">
        <v>5219992668404</v>
      </c>
      <c r="C20052" t="s">
        <v>129</v>
      </c>
      <c r="D20052" t="s">
        <v>130</v>
      </c>
      <c r="E20052">
        <v>1</v>
      </c>
      <c r="F20052">
        <v>1</v>
      </c>
      <c r="G20052">
        <v>1</v>
      </c>
      <c r="H20052"/>
      <c r="I20052">
        <v>1</v>
      </c>
      <c r="J20052" s="95">
        <v>45824.602083333331</v>
      </c>
      <c r="K20052">
        <v>1</v>
      </c>
      <c r="L20052" s="95">
        <v>45824.620833333334</v>
      </c>
    </row>
    <row r="20053" spans="1:12" x14ac:dyDescent="0.35">
      <c r="A20053" t="s">
        <v>20181</v>
      </c>
      <c r="B20053" s="93">
        <v>5212223910553</v>
      </c>
      <c r="C20053" t="s">
        <v>129</v>
      </c>
      <c r="D20053" t="s">
        <v>130</v>
      </c>
      <c r="E20053">
        <v>0</v>
      </c>
      <c r="F20053">
        <v>0</v>
      </c>
      <c r="G20053">
        <v>0</v>
      </c>
      <c r="H20053" s="95">
        <v>45824.607638888891</v>
      </c>
      <c r="I20053">
        <v>0</v>
      </c>
      <c r="K20053">
        <v>0</v>
      </c>
    </row>
    <row r="20054" spans="1:12" x14ac:dyDescent="0.35">
      <c r="A20054" t="s">
        <v>20182</v>
      </c>
      <c r="B20054" s="93">
        <v>5212225644349</v>
      </c>
      <c r="C20054" t="s">
        <v>129</v>
      </c>
      <c r="D20054" t="s">
        <v>130</v>
      </c>
      <c r="E20054">
        <v>1</v>
      </c>
      <c r="F20054">
        <v>1</v>
      </c>
      <c r="G20054">
        <v>1</v>
      </c>
      <c r="H20054"/>
      <c r="I20054">
        <v>1</v>
      </c>
      <c r="J20054" s="95">
        <v>45824.602083333331</v>
      </c>
      <c r="K20054">
        <v>1</v>
      </c>
      <c r="L20054" s="95">
        <v>45824.603472222225</v>
      </c>
    </row>
    <row r="20055" spans="1:12" x14ac:dyDescent="0.35">
      <c r="A20055" t="s">
        <v>20183</v>
      </c>
      <c r="B20055" s="93">
        <v>5212462026354</v>
      </c>
      <c r="C20055" t="s">
        <v>129</v>
      </c>
      <c r="D20055" t="s">
        <v>130</v>
      </c>
      <c r="E20055">
        <v>1</v>
      </c>
      <c r="F20055">
        <v>1</v>
      </c>
      <c r="G20055">
        <v>1</v>
      </c>
      <c r="H20055"/>
      <c r="I20055">
        <v>1</v>
      </c>
      <c r="J20055" s="95">
        <v>45824.60833333333</v>
      </c>
      <c r="K20055">
        <v>1</v>
      </c>
      <c r="L20055" s="95">
        <v>45824.61041666667</v>
      </c>
    </row>
    <row r="20056" spans="1:12" x14ac:dyDescent="0.35">
      <c r="A20056" t="s">
        <v>20184</v>
      </c>
      <c r="B20056" s="93">
        <v>5215545331098</v>
      </c>
      <c r="C20056" t="s">
        <v>129</v>
      </c>
      <c r="D20056" t="s">
        <v>130</v>
      </c>
      <c r="E20056">
        <v>1</v>
      </c>
      <c r="F20056">
        <v>0</v>
      </c>
      <c r="G20056">
        <v>1</v>
      </c>
      <c r="H20056"/>
      <c r="I20056">
        <v>1</v>
      </c>
      <c r="J20056" s="95">
        <v>45824.609027777777</v>
      </c>
      <c r="K20056">
        <v>0</v>
      </c>
    </row>
    <row r="20057" spans="1:12" x14ac:dyDescent="0.35">
      <c r="A20057" t="s">
        <v>20185</v>
      </c>
      <c r="B20057" s="93">
        <v>5215519517677</v>
      </c>
      <c r="C20057" t="s">
        <v>129</v>
      </c>
      <c r="D20057" t="s">
        <v>130</v>
      </c>
      <c r="E20057">
        <v>1</v>
      </c>
      <c r="F20057">
        <v>1</v>
      </c>
      <c r="G20057">
        <v>1</v>
      </c>
      <c r="H20057"/>
      <c r="I20057">
        <v>1</v>
      </c>
      <c r="J20057" s="95">
        <v>45824.604861111111</v>
      </c>
      <c r="K20057">
        <v>1</v>
      </c>
      <c r="L20057" s="95">
        <v>45824.628472222219</v>
      </c>
    </row>
    <row r="20058" spans="1:12" x14ac:dyDescent="0.35">
      <c r="A20058" t="s">
        <v>20186</v>
      </c>
      <c r="B20058" s="93">
        <v>5212741217513</v>
      </c>
      <c r="C20058" t="s">
        <v>129</v>
      </c>
      <c r="D20058" t="s">
        <v>130</v>
      </c>
      <c r="E20058">
        <v>1</v>
      </c>
      <c r="F20058">
        <v>1</v>
      </c>
      <c r="G20058">
        <v>1</v>
      </c>
      <c r="H20058"/>
      <c r="I20058">
        <v>1</v>
      </c>
      <c r="J20058" s="95">
        <v>45824.870138888888</v>
      </c>
      <c r="K20058">
        <v>1</v>
      </c>
      <c r="L20058" s="95">
        <v>45824.870833333334</v>
      </c>
    </row>
    <row r="20059" spans="1:12" x14ac:dyDescent="0.35">
      <c r="A20059" t="s">
        <v>20187</v>
      </c>
      <c r="B20059" s="93">
        <v>5212444470120</v>
      </c>
      <c r="C20059" t="s">
        <v>129</v>
      </c>
      <c r="D20059" t="s">
        <v>130</v>
      </c>
      <c r="E20059">
        <v>1</v>
      </c>
      <c r="F20059">
        <v>1</v>
      </c>
      <c r="G20059">
        <v>1</v>
      </c>
      <c r="H20059"/>
      <c r="I20059">
        <v>1</v>
      </c>
      <c r="J20059" s="95">
        <v>45824.607638888891</v>
      </c>
      <c r="K20059">
        <v>1</v>
      </c>
      <c r="L20059" s="95">
        <v>45824.740972222222</v>
      </c>
    </row>
    <row r="20060" spans="1:12" x14ac:dyDescent="0.35">
      <c r="A20060" t="s">
        <v>20188</v>
      </c>
      <c r="B20060" s="93">
        <v>5217772101304</v>
      </c>
      <c r="C20060" t="s">
        <v>129</v>
      </c>
      <c r="D20060" t="s">
        <v>130</v>
      </c>
      <c r="E20060">
        <v>0</v>
      </c>
      <c r="F20060">
        <v>0</v>
      </c>
      <c r="G20060">
        <v>0</v>
      </c>
      <c r="H20060" s="95">
        <v>45824.60833333333</v>
      </c>
      <c r="I20060">
        <v>0</v>
      </c>
      <c r="K20060">
        <v>0</v>
      </c>
    </row>
    <row r="20061" spans="1:12" x14ac:dyDescent="0.35">
      <c r="A20061" t="s">
        <v>20189</v>
      </c>
      <c r="B20061" s="93">
        <v>5213117403302</v>
      </c>
      <c r="C20061" t="s">
        <v>129</v>
      </c>
      <c r="D20061" t="s">
        <v>130</v>
      </c>
      <c r="E20061">
        <v>1</v>
      </c>
      <c r="F20061">
        <v>0</v>
      </c>
      <c r="G20061">
        <v>1</v>
      </c>
      <c r="H20061"/>
      <c r="I20061">
        <v>1</v>
      </c>
      <c r="J20061" s="95">
        <v>45824.606249999997</v>
      </c>
      <c r="K20061">
        <v>0</v>
      </c>
    </row>
    <row r="20062" spans="1:12" x14ac:dyDescent="0.35">
      <c r="A20062" t="s">
        <v>20190</v>
      </c>
      <c r="B20062" s="93">
        <v>5217772337265</v>
      </c>
      <c r="C20062" t="s">
        <v>129</v>
      </c>
      <c r="D20062" t="s">
        <v>130</v>
      </c>
      <c r="E20062">
        <v>0</v>
      </c>
      <c r="F20062">
        <v>0</v>
      </c>
      <c r="G20062">
        <v>0</v>
      </c>
      <c r="H20062" s="95">
        <v>45824.609722222223</v>
      </c>
      <c r="I20062">
        <v>0</v>
      </c>
      <c r="K20062">
        <v>0</v>
      </c>
    </row>
    <row r="20063" spans="1:12" x14ac:dyDescent="0.35">
      <c r="A20063" t="s">
        <v>20191</v>
      </c>
      <c r="B20063" s="93">
        <v>5214811075950</v>
      </c>
      <c r="C20063" t="s">
        <v>129</v>
      </c>
      <c r="D20063" t="s">
        <v>130</v>
      </c>
      <c r="E20063">
        <v>1</v>
      </c>
      <c r="F20063">
        <v>1</v>
      </c>
      <c r="G20063">
        <v>1</v>
      </c>
      <c r="H20063"/>
      <c r="I20063">
        <v>1</v>
      </c>
      <c r="J20063" s="95">
        <v>45824.605555555558</v>
      </c>
      <c r="K20063">
        <v>1</v>
      </c>
      <c r="L20063" s="95">
        <v>45825.788194444445</v>
      </c>
    </row>
    <row r="20064" spans="1:12" x14ac:dyDescent="0.35">
      <c r="A20064" t="s">
        <v>20192</v>
      </c>
      <c r="B20064" s="93">
        <v>5214426619230</v>
      </c>
      <c r="C20064" t="s">
        <v>129</v>
      </c>
      <c r="D20064" t="s">
        <v>130</v>
      </c>
      <c r="E20064">
        <v>1</v>
      </c>
      <c r="F20064">
        <v>0</v>
      </c>
      <c r="G20064">
        <v>1</v>
      </c>
      <c r="H20064"/>
      <c r="I20064">
        <v>1</v>
      </c>
      <c r="J20064" s="95">
        <v>45824.604166666664</v>
      </c>
      <c r="K20064">
        <v>0</v>
      </c>
    </row>
    <row r="20065" spans="1:12" x14ac:dyDescent="0.35">
      <c r="A20065" t="s">
        <v>20193</v>
      </c>
      <c r="B20065" s="93">
        <v>5219541486661</v>
      </c>
      <c r="C20065" t="s">
        <v>129</v>
      </c>
      <c r="D20065" t="s">
        <v>130</v>
      </c>
      <c r="E20065">
        <v>1</v>
      </c>
      <c r="F20065">
        <v>1</v>
      </c>
      <c r="G20065">
        <v>1</v>
      </c>
      <c r="H20065"/>
      <c r="I20065">
        <v>1</v>
      </c>
      <c r="J20065" s="95">
        <v>45824.602083333331</v>
      </c>
      <c r="K20065">
        <v>1</v>
      </c>
      <c r="L20065" s="95">
        <v>45824.604861111111</v>
      </c>
    </row>
    <row r="20066" spans="1:12" x14ac:dyDescent="0.35">
      <c r="A20066" t="s">
        <v>20194</v>
      </c>
      <c r="B20066" s="93">
        <v>5217291101644</v>
      </c>
      <c r="C20066" t="s">
        <v>129</v>
      </c>
      <c r="D20066" t="s">
        <v>130</v>
      </c>
      <c r="E20066">
        <v>1</v>
      </c>
      <c r="F20066">
        <v>0</v>
      </c>
      <c r="G20066">
        <v>1</v>
      </c>
      <c r="H20066"/>
      <c r="I20066">
        <v>1</v>
      </c>
      <c r="J20066" s="95">
        <v>45824.606944444444</v>
      </c>
      <c r="K20066">
        <v>0</v>
      </c>
    </row>
    <row r="20067" spans="1:12" x14ac:dyDescent="0.35">
      <c r="A20067" t="s">
        <v>20195</v>
      </c>
      <c r="B20067" s="93">
        <v>5216182202173</v>
      </c>
      <c r="C20067" t="s">
        <v>129</v>
      </c>
      <c r="D20067" t="s">
        <v>130</v>
      </c>
      <c r="E20067">
        <v>1</v>
      </c>
      <c r="F20067">
        <v>1</v>
      </c>
      <c r="G20067">
        <v>1</v>
      </c>
      <c r="H20067"/>
      <c r="I20067">
        <v>1</v>
      </c>
      <c r="J20067" s="95">
        <v>45824.602777777778</v>
      </c>
      <c r="K20067">
        <v>1</v>
      </c>
      <c r="L20067" s="95">
        <v>45824.604166666664</v>
      </c>
    </row>
    <row r="20068" spans="1:12" x14ac:dyDescent="0.35">
      <c r="A20068" t="s">
        <v>20196</v>
      </c>
      <c r="B20068" s="93">
        <v>5214611114773</v>
      </c>
      <c r="C20068" t="s">
        <v>129</v>
      </c>
      <c r="D20068" t="s">
        <v>130</v>
      </c>
      <c r="E20068">
        <v>1</v>
      </c>
      <c r="F20068">
        <v>0</v>
      </c>
      <c r="G20068">
        <v>1</v>
      </c>
      <c r="H20068"/>
      <c r="I20068">
        <v>1</v>
      </c>
      <c r="J20068" s="95">
        <v>45824.604166666664</v>
      </c>
      <c r="K20068">
        <v>0</v>
      </c>
    </row>
    <row r="20069" spans="1:12" x14ac:dyDescent="0.35">
      <c r="A20069" t="s">
        <v>20197</v>
      </c>
      <c r="B20069" s="93">
        <v>5214471153543</v>
      </c>
      <c r="C20069" t="s">
        <v>129</v>
      </c>
      <c r="D20069" t="s">
        <v>130</v>
      </c>
      <c r="E20069">
        <v>1</v>
      </c>
      <c r="F20069">
        <v>0</v>
      </c>
      <c r="G20069">
        <v>1</v>
      </c>
      <c r="H20069"/>
      <c r="I20069">
        <v>1</v>
      </c>
      <c r="J20069" s="95">
        <v>45824.603472222225</v>
      </c>
      <c r="K20069">
        <v>0</v>
      </c>
    </row>
    <row r="20070" spans="1:12" x14ac:dyDescent="0.35">
      <c r="A20070" t="s">
        <v>20198</v>
      </c>
      <c r="B20070" s="93">
        <v>5212467578870</v>
      </c>
      <c r="C20070" t="s">
        <v>129</v>
      </c>
      <c r="D20070" t="s">
        <v>130</v>
      </c>
      <c r="E20070">
        <v>1</v>
      </c>
      <c r="F20070">
        <v>0</v>
      </c>
      <c r="G20070">
        <v>1</v>
      </c>
      <c r="H20070"/>
      <c r="I20070">
        <v>1</v>
      </c>
      <c r="J20070" s="95">
        <v>45824.603472222225</v>
      </c>
      <c r="K20070">
        <v>0</v>
      </c>
    </row>
    <row r="20071" spans="1:12" x14ac:dyDescent="0.35">
      <c r="A20071" t="s">
        <v>20199</v>
      </c>
      <c r="B20071" s="93">
        <v>5214771250599</v>
      </c>
      <c r="C20071" t="s">
        <v>129</v>
      </c>
      <c r="D20071" t="s">
        <v>130</v>
      </c>
      <c r="E20071">
        <v>1</v>
      </c>
      <c r="F20071">
        <v>1</v>
      </c>
      <c r="G20071">
        <v>1</v>
      </c>
      <c r="H20071"/>
      <c r="I20071">
        <v>1</v>
      </c>
      <c r="J20071" s="95">
        <v>45824.606249999997</v>
      </c>
      <c r="K20071">
        <v>1</v>
      </c>
      <c r="L20071" s="95">
        <v>45824.606249999997</v>
      </c>
    </row>
    <row r="20072" spans="1:12" x14ac:dyDescent="0.35">
      <c r="A20072" t="s">
        <v>20200</v>
      </c>
      <c r="B20072" s="93">
        <v>5213311214981</v>
      </c>
      <c r="C20072" t="s">
        <v>129</v>
      </c>
      <c r="D20072" t="s">
        <v>130</v>
      </c>
      <c r="E20072">
        <v>1</v>
      </c>
      <c r="F20072">
        <v>1</v>
      </c>
      <c r="G20072">
        <v>1</v>
      </c>
      <c r="H20072"/>
      <c r="I20072">
        <v>1</v>
      </c>
      <c r="J20072" s="95">
        <v>45824.607638888891</v>
      </c>
      <c r="K20072">
        <v>1</v>
      </c>
      <c r="L20072" s="95">
        <v>45824.63958333333</v>
      </c>
    </row>
    <row r="20073" spans="1:12" x14ac:dyDescent="0.35">
      <c r="A20073" t="s">
        <v>20201</v>
      </c>
      <c r="B20073" s="93">
        <v>5214921464166</v>
      </c>
      <c r="C20073" t="s">
        <v>129</v>
      </c>
      <c r="D20073" t="s">
        <v>130</v>
      </c>
      <c r="E20073">
        <v>1</v>
      </c>
      <c r="F20073">
        <v>1</v>
      </c>
      <c r="G20073">
        <v>1</v>
      </c>
      <c r="H20073"/>
      <c r="I20073">
        <v>1</v>
      </c>
      <c r="J20073" s="95">
        <v>45824.602777777778</v>
      </c>
      <c r="K20073">
        <v>1</v>
      </c>
      <c r="L20073" s="95">
        <v>45824.663194444445</v>
      </c>
    </row>
    <row r="20074" spans="1:12" x14ac:dyDescent="0.35">
      <c r="A20074" t="s">
        <v>20202</v>
      </c>
      <c r="B20074" s="93">
        <v>5216441730291</v>
      </c>
      <c r="C20074" t="s">
        <v>129</v>
      </c>
      <c r="D20074" t="s">
        <v>130</v>
      </c>
      <c r="E20074">
        <v>1</v>
      </c>
      <c r="F20074">
        <v>0</v>
      </c>
      <c r="G20074">
        <v>1</v>
      </c>
      <c r="H20074"/>
      <c r="I20074">
        <v>1</v>
      </c>
      <c r="J20074" s="95">
        <v>45824.604166666664</v>
      </c>
      <c r="K20074">
        <v>0</v>
      </c>
    </row>
    <row r="20075" spans="1:12" x14ac:dyDescent="0.35">
      <c r="A20075" t="s">
        <v>20203</v>
      </c>
      <c r="B20075" s="93">
        <v>5215517985949</v>
      </c>
      <c r="C20075" t="s">
        <v>129</v>
      </c>
      <c r="D20075" t="s">
        <v>130</v>
      </c>
      <c r="E20075">
        <v>1</v>
      </c>
      <c r="F20075">
        <v>0</v>
      </c>
      <c r="G20075">
        <v>1</v>
      </c>
      <c r="H20075"/>
      <c r="I20075">
        <v>1</v>
      </c>
      <c r="J20075" s="95">
        <v>45824.609027777777</v>
      </c>
      <c r="K20075">
        <v>0</v>
      </c>
    </row>
    <row r="20076" spans="1:12" x14ac:dyDescent="0.35">
      <c r="A20076" t="s">
        <v>20204</v>
      </c>
      <c r="B20076" s="93">
        <v>5215526995151</v>
      </c>
      <c r="C20076" t="s">
        <v>129</v>
      </c>
      <c r="D20076" t="s">
        <v>130</v>
      </c>
      <c r="E20076">
        <v>1</v>
      </c>
      <c r="F20076">
        <v>0</v>
      </c>
      <c r="G20076">
        <v>1</v>
      </c>
      <c r="H20076"/>
      <c r="I20076">
        <v>1</v>
      </c>
      <c r="J20076" s="95">
        <v>45824.609027777777</v>
      </c>
      <c r="K20076">
        <v>0</v>
      </c>
    </row>
    <row r="20077" spans="1:12" x14ac:dyDescent="0.35">
      <c r="A20077" t="s">
        <v>20205</v>
      </c>
      <c r="B20077" s="93">
        <v>5212821604876</v>
      </c>
      <c r="C20077" t="s">
        <v>129</v>
      </c>
      <c r="D20077" t="s">
        <v>130</v>
      </c>
      <c r="E20077">
        <v>1</v>
      </c>
      <c r="F20077">
        <v>1</v>
      </c>
      <c r="G20077">
        <v>1</v>
      </c>
      <c r="H20077"/>
      <c r="I20077">
        <v>1</v>
      </c>
      <c r="J20077" s="95">
        <v>45824.614583333336</v>
      </c>
      <c r="K20077">
        <v>1</v>
      </c>
      <c r="L20077" s="95">
        <v>45824.614583333336</v>
      </c>
    </row>
    <row r="20078" spans="1:12" x14ac:dyDescent="0.35">
      <c r="A20078" t="s">
        <v>20206</v>
      </c>
      <c r="B20078" s="93">
        <v>5212221729456</v>
      </c>
      <c r="C20078" t="s">
        <v>129</v>
      </c>
      <c r="D20078" t="s">
        <v>130</v>
      </c>
      <c r="E20078">
        <v>0</v>
      </c>
      <c r="F20078">
        <v>0</v>
      </c>
      <c r="G20078">
        <v>0</v>
      </c>
      <c r="H20078" s="95">
        <v>45824.606944444444</v>
      </c>
      <c r="I20078">
        <v>0</v>
      </c>
      <c r="K20078">
        <v>0</v>
      </c>
    </row>
    <row r="20079" spans="1:12" x14ac:dyDescent="0.35">
      <c r="A20079" t="s">
        <v>20207</v>
      </c>
      <c r="B20079" s="93">
        <v>5218994142227</v>
      </c>
      <c r="C20079" t="s">
        <v>129</v>
      </c>
      <c r="D20079" t="s">
        <v>130</v>
      </c>
      <c r="E20079">
        <v>1</v>
      </c>
      <c r="F20079">
        <v>0</v>
      </c>
      <c r="G20079">
        <v>1</v>
      </c>
      <c r="H20079"/>
      <c r="I20079">
        <v>1</v>
      </c>
      <c r="J20079" s="95">
        <v>45824.606944444444</v>
      </c>
      <c r="K20079">
        <v>0</v>
      </c>
    </row>
    <row r="20080" spans="1:12" x14ac:dyDescent="0.35">
      <c r="A20080" t="s">
        <v>20208</v>
      </c>
      <c r="B20080" s="93">
        <v>5214641307990</v>
      </c>
      <c r="C20080" t="s">
        <v>129</v>
      </c>
      <c r="D20080" t="s">
        <v>130</v>
      </c>
      <c r="E20080">
        <v>0</v>
      </c>
      <c r="F20080">
        <v>0</v>
      </c>
      <c r="G20080">
        <v>0</v>
      </c>
      <c r="H20080" s="95">
        <v>45824.604861111111</v>
      </c>
      <c r="I20080">
        <v>0</v>
      </c>
      <c r="K20080">
        <v>0</v>
      </c>
    </row>
    <row r="20081" spans="1:12" x14ac:dyDescent="0.35">
      <c r="A20081" t="s">
        <v>20209</v>
      </c>
      <c r="B20081" s="93">
        <v>5215560928675</v>
      </c>
      <c r="C20081" t="s">
        <v>129</v>
      </c>
      <c r="D20081" t="s">
        <v>130</v>
      </c>
      <c r="E20081">
        <v>1</v>
      </c>
      <c r="F20081">
        <v>1</v>
      </c>
      <c r="G20081">
        <v>1</v>
      </c>
      <c r="H20081"/>
      <c r="I20081">
        <v>1</v>
      </c>
      <c r="J20081" s="95">
        <v>45824.664583333331</v>
      </c>
      <c r="K20081">
        <v>1</v>
      </c>
      <c r="L20081" s="95">
        <v>45824.665277777778</v>
      </c>
    </row>
    <row r="20082" spans="1:12" x14ac:dyDescent="0.35">
      <c r="A20082" t="s">
        <v>20210</v>
      </c>
      <c r="B20082" s="93">
        <v>5212411089800</v>
      </c>
      <c r="C20082" t="s">
        <v>129</v>
      </c>
      <c r="D20082" t="s">
        <v>130</v>
      </c>
      <c r="E20082">
        <v>1</v>
      </c>
      <c r="F20082">
        <v>1</v>
      </c>
      <c r="G20082">
        <v>1</v>
      </c>
      <c r="H20082"/>
      <c r="I20082">
        <v>1</v>
      </c>
      <c r="J20082" s="95">
        <v>45824.609027777777</v>
      </c>
      <c r="K20082">
        <v>1</v>
      </c>
      <c r="L20082" s="95">
        <v>45824.611111111109</v>
      </c>
    </row>
    <row r="20083" spans="1:12" x14ac:dyDescent="0.35">
      <c r="A20083" t="s">
        <v>20211</v>
      </c>
      <c r="B20083" s="93">
        <v>5213112628555</v>
      </c>
      <c r="C20083" t="s">
        <v>129</v>
      </c>
      <c r="D20083" t="s">
        <v>130</v>
      </c>
      <c r="E20083">
        <v>1</v>
      </c>
      <c r="F20083">
        <v>1</v>
      </c>
      <c r="G20083">
        <v>1</v>
      </c>
      <c r="H20083"/>
      <c r="I20083">
        <v>1</v>
      </c>
      <c r="J20083" s="95">
        <v>45824.609027777777</v>
      </c>
      <c r="K20083">
        <v>1</v>
      </c>
      <c r="L20083" s="95">
        <v>45824.754861111112</v>
      </c>
    </row>
    <row r="20084" spans="1:12" x14ac:dyDescent="0.35">
      <c r="A20084" t="s">
        <v>20212</v>
      </c>
      <c r="B20084" s="93">
        <v>5219532758987</v>
      </c>
      <c r="C20084" t="s">
        <v>129</v>
      </c>
      <c r="D20084" t="s">
        <v>130</v>
      </c>
      <c r="E20084">
        <v>1</v>
      </c>
      <c r="F20084">
        <v>1</v>
      </c>
      <c r="G20084">
        <v>1</v>
      </c>
      <c r="H20084"/>
      <c r="I20084">
        <v>1</v>
      </c>
      <c r="J20084" s="95">
        <v>45824.601388888892</v>
      </c>
      <c r="K20084">
        <v>1</v>
      </c>
      <c r="L20084" s="95">
        <v>45824.663888888892</v>
      </c>
    </row>
    <row r="20085" spans="1:12" x14ac:dyDescent="0.35">
      <c r="A20085" t="s">
        <v>20213</v>
      </c>
      <c r="B20085" s="93">
        <v>5218122120505</v>
      </c>
      <c r="C20085" t="s">
        <v>129</v>
      </c>
      <c r="D20085" t="s">
        <v>130</v>
      </c>
      <c r="E20085">
        <v>1</v>
      </c>
      <c r="F20085">
        <v>1</v>
      </c>
      <c r="G20085">
        <v>1</v>
      </c>
      <c r="H20085"/>
      <c r="I20085">
        <v>1</v>
      </c>
      <c r="J20085" s="95">
        <v>45824.60833333333</v>
      </c>
      <c r="K20085">
        <v>1</v>
      </c>
      <c r="L20085" s="95">
        <v>45824.830555555556</v>
      </c>
    </row>
    <row r="20086" spans="1:12" x14ac:dyDescent="0.35">
      <c r="A20086" t="s">
        <v>20214</v>
      </c>
      <c r="B20086" s="93">
        <v>5215561144767</v>
      </c>
      <c r="C20086" t="s">
        <v>129</v>
      </c>
      <c r="D20086" t="s">
        <v>130</v>
      </c>
      <c r="E20086">
        <v>1</v>
      </c>
      <c r="F20086">
        <v>1</v>
      </c>
      <c r="G20086">
        <v>1</v>
      </c>
      <c r="H20086"/>
      <c r="I20086">
        <v>1</v>
      </c>
      <c r="J20086" s="95">
        <v>45824.609027777777</v>
      </c>
      <c r="K20086">
        <v>1</v>
      </c>
      <c r="L20086" s="95">
        <v>45824.859722222223</v>
      </c>
    </row>
    <row r="20087" spans="1:12" x14ac:dyDescent="0.35">
      <c r="A20087" t="s">
        <v>20215</v>
      </c>
      <c r="B20087" s="93">
        <v>5212221340876</v>
      </c>
      <c r="C20087" t="s">
        <v>129</v>
      </c>
      <c r="D20087" t="s">
        <v>130</v>
      </c>
      <c r="E20087">
        <v>1</v>
      </c>
      <c r="F20087">
        <v>1</v>
      </c>
      <c r="G20087">
        <v>1</v>
      </c>
      <c r="H20087"/>
      <c r="I20087">
        <v>1</v>
      </c>
      <c r="J20087" s="95">
        <v>45824.612500000003</v>
      </c>
      <c r="K20087">
        <v>1</v>
      </c>
      <c r="L20087" s="95">
        <v>45824.616666666669</v>
      </c>
    </row>
    <row r="20088" spans="1:12" x14ac:dyDescent="0.35">
      <c r="A20088" t="s">
        <v>20216</v>
      </c>
      <c r="B20088" s="93">
        <v>5219161296198</v>
      </c>
      <c r="C20088" t="s">
        <v>129</v>
      </c>
      <c r="D20088" t="s">
        <v>130</v>
      </c>
      <c r="E20088">
        <v>1</v>
      </c>
      <c r="F20088">
        <v>1</v>
      </c>
      <c r="G20088">
        <v>1</v>
      </c>
      <c r="H20088"/>
      <c r="I20088">
        <v>1</v>
      </c>
      <c r="J20088" s="95">
        <v>45824.604861111111</v>
      </c>
      <c r="K20088">
        <v>1</v>
      </c>
      <c r="L20088" s="95">
        <v>45824.701388888891</v>
      </c>
    </row>
    <row r="20089" spans="1:12" x14ac:dyDescent="0.35">
      <c r="A20089" t="s">
        <v>20217</v>
      </c>
      <c r="B20089" s="93">
        <v>5219676783357</v>
      </c>
      <c r="C20089" t="s">
        <v>129</v>
      </c>
      <c r="D20089" t="s">
        <v>130</v>
      </c>
      <c r="E20089">
        <v>0</v>
      </c>
      <c r="F20089">
        <v>0</v>
      </c>
      <c r="G20089">
        <v>0</v>
      </c>
      <c r="H20089" s="95">
        <v>45824.602083333331</v>
      </c>
      <c r="I20089">
        <v>0</v>
      </c>
      <c r="K20089">
        <v>0</v>
      </c>
    </row>
    <row r="20090" spans="1:12" x14ac:dyDescent="0.35">
      <c r="A20090" t="s">
        <v>20218</v>
      </c>
      <c r="B20090" s="93">
        <v>5212941051908</v>
      </c>
      <c r="C20090" t="s">
        <v>129</v>
      </c>
      <c r="D20090" t="s">
        <v>130</v>
      </c>
      <c r="E20090">
        <v>1</v>
      </c>
      <c r="F20090">
        <v>1</v>
      </c>
      <c r="G20090">
        <v>1</v>
      </c>
      <c r="H20090"/>
      <c r="I20090">
        <v>1</v>
      </c>
      <c r="J20090" s="95">
        <v>45824.605555555558</v>
      </c>
      <c r="K20090">
        <v>1</v>
      </c>
      <c r="L20090" s="95">
        <v>45824.609722222223</v>
      </c>
    </row>
    <row r="20091" spans="1:12" x14ac:dyDescent="0.35">
      <c r="A20091" t="s">
        <v>20219</v>
      </c>
      <c r="B20091" s="93">
        <v>5214431354901</v>
      </c>
      <c r="C20091" t="s">
        <v>129</v>
      </c>
      <c r="D20091" t="s">
        <v>130</v>
      </c>
      <c r="E20091">
        <v>1</v>
      </c>
      <c r="F20091">
        <v>1</v>
      </c>
      <c r="G20091">
        <v>1</v>
      </c>
      <c r="H20091"/>
      <c r="I20091">
        <v>1</v>
      </c>
      <c r="J20091" s="95">
        <v>45824.603472222225</v>
      </c>
      <c r="K20091">
        <v>1</v>
      </c>
      <c r="L20091" s="95">
        <v>45824.605555555558</v>
      </c>
    </row>
    <row r="20092" spans="1:12" x14ac:dyDescent="0.35">
      <c r="A20092" t="s">
        <v>20220</v>
      </c>
      <c r="B20092" s="93">
        <v>5219541649047</v>
      </c>
      <c r="C20092" t="s">
        <v>129</v>
      </c>
      <c r="D20092" t="s">
        <v>130</v>
      </c>
      <c r="E20092">
        <v>1</v>
      </c>
      <c r="F20092">
        <v>1</v>
      </c>
      <c r="G20092">
        <v>1</v>
      </c>
      <c r="H20092"/>
      <c r="I20092">
        <v>1</v>
      </c>
      <c r="J20092" s="95">
        <v>45824.798611111109</v>
      </c>
      <c r="K20092">
        <v>1</v>
      </c>
      <c r="L20092" s="95">
        <v>45824.804166666669</v>
      </c>
    </row>
    <row r="20093" spans="1:12" x14ac:dyDescent="0.35">
      <c r="A20093" t="s">
        <v>20221</v>
      </c>
      <c r="B20093" s="93">
        <v>5217828882967</v>
      </c>
      <c r="C20093" t="s">
        <v>129</v>
      </c>
      <c r="D20093" t="s">
        <v>130</v>
      </c>
      <c r="E20093">
        <v>1</v>
      </c>
      <c r="F20093">
        <v>0</v>
      </c>
      <c r="G20093">
        <v>1</v>
      </c>
      <c r="H20093"/>
      <c r="I20093">
        <v>1</v>
      </c>
      <c r="J20093" s="95">
        <v>45824.606944444444</v>
      </c>
      <c r="K20093">
        <v>0</v>
      </c>
    </row>
    <row r="20094" spans="1:12" x14ac:dyDescent="0.35">
      <c r="A20094" t="s">
        <v>20222</v>
      </c>
      <c r="B20094" s="93">
        <v>5215573668590</v>
      </c>
      <c r="C20094" t="s">
        <v>129</v>
      </c>
      <c r="D20094" t="s">
        <v>130</v>
      </c>
      <c r="E20094">
        <v>1</v>
      </c>
      <c r="F20094">
        <v>1</v>
      </c>
      <c r="G20094">
        <v>1</v>
      </c>
      <c r="H20094"/>
      <c r="I20094">
        <v>1</v>
      </c>
      <c r="J20094" s="95">
        <v>45824.609722222223</v>
      </c>
      <c r="K20094">
        <v>1</v>
      </c>
      <c r="L20094" s="95">
        <v>45824.659722222219</v>
      </c>
    </row>
    <row r="20095" spans="1:12" x14ac:dyDescent="0.35">
      <c r="A20095" t="s">
        <v>20223</v>
      </c>
      <c r="B20095" s="93">
        <v>5214341002973</v>
      </c>
      <c r="C20095" t="s">
        <v>129</v>
      </c>
      <c r="D20095" t="s">
        <v>130</v>
      </c>
      <c r="E20095">
        <v>1</v>
      </c>
      <c r="F20095">
        <v>1</v>
      </c>
      <c r="G20095">
        <v>1</v>
      </c>
      <c r="H20095"/>
      <c r="I20095">
        <v>1</v>
      </c>
      <c r="J20095" s="95">
        <v>45824.604861111111</v>
      </c>
      <c r="K20095">
        <v>1</v>
      </c>
      <c r="L20095" s="95">
        <v>45824.620138888888</v>
      </c>
    </row>
    <row r="20096" spans="1:12" x14ac:dyDescent="0.35">
      <c r="A20096" t="s">
        <v>20224</v>
      </c>
      <c r="B20096" s="93">
        <v>5213313509778</v>
      </c>
      <c r="C20096" t="s">
        <v>129</v>
      </c>
      <c r="D20096" t="s">
        <v>130</v>
      </c>
      <c r="E20096">
        <v>1</v>
      </c>
      <c r="F20096">
        <v>1</v>
      </c>
      <c r="G20096">
        <v>1</v>
      </c>
      <c r="H20096"/>
      <c r="I20096">
        <v>1</v>
      </c>
      <c r="J20096" s="95">
        <v>45824.603472222225</v>
      </c>
      <c r="K20096">
        <v>1</v>
      </c>
      <c r="L20096" s="95">
        <v>45824.659722222219</v>
      </c>
    </row>
    <row r="20097" spans="1:12" x14ac:dyDescent="0.35">
      <c r="A20097" t="s">
        <v>20225</v>
      </c>
      <c r="B20097" s="93">
        <v>5212461168684</v>
      </c>
      <c r="C20097" t="s">
        <v>129</v>
      </c>
      <c r="D20097" t="s">
        <v>130</v>
      </c>
      <c r="E20097">
        <v>1</v>
      </c>
      <c r="F20097">
        <v>1</v>
      </c>
      <c r="G20097">
        <v>1</v>
      </c>
      <c r="H20097"/>
      <c r="I20097">
        <v>1</v>
      </c>
      <c r="J20097" s="95">
        <v>45824.607638888891</v>
      </c>
      <c r="K20097">
        <v>1</v>
      </c>
      <c r="L20097" s="95">
        <v>45824.770833333336</v>
      </c>
    </row>
    <row r="20098" spans="1:12" x14ac:dyDescent="0.35">
      <c r="A20098" t="s">
        <v>20226</v>
      </c>
      <c r="B20098" s="93">
        <v>5214421060580</v>
      </c>
      <c r="C20098" t="s">
        <v>129</v>
      </c>
      <c r="D20098" t="s">
        <v>130</v>
      </c>
      <c r="E20098">
        <v>1</v>
      </c>
      <c r="F20098">
        <v>0</v>
      </c>
      <c r="G20098">
        <v>1</v>
      </c>
      <c r="H20098"/>
      <c r="I20098">
        <v>1</v>
      </c>
      <c r="J20098" s="95">
        <v>45824.604861111111</v>
      </c>
      <c r="K20098">
        <v>0</v>
      </c>
    </row>
    <row r="20099" spans="1:12" x14ac:dyDescent="0.35">
      <c r="A20099" t="s">
        <v>20227</v>
      </c>
      <c r="B20099" s="93">
        <v>5219821104681</v>
      </c>
      <c r="C20099" t="s">
        <v>129</v>
      </c>
      <c r="D20099" t="s">
        <v>130</v>
      </c>
      <c r="E20099">
        <v>0</v>
      </c>
      <c r="F20099">
        <v>0</v>
      </c>
      <c r="G20099">
        <v>0</v>
      </c>
      <c r="H20099" s="95">
        <v>45824.602777777778</v>
      </c>
      <c r="I20099">
        <v>0</v>
      </c>
      <c r="K20099">
        <v>0</v>
      </c>
    </row>
    <row r="20100" spans="1:12" x14ac:dyDescent="0.35">
      <c r="A20100" t="s">
        <v>20228</v>
      </c>
      <c r="B20100" s="93">
        <v>5215526908136</v>
      </c>
      <c r="C20100" t="s">
        <v>129</v>
      </c>
      <c r="D20100" t="s">
        <v>130</v>
      </c>
      <c r="E20100">
        <v>1</v>
      </c>
      <c r="F20100">
        <v>0</v>
      </c>
      <c r="G20100">
        <v>1</v>
      </c>
      <c r="H20100"/>
      <c r="I20100">
        <v>1</v>
      </c>
      <c r="J20100" s="95">
        <v>45824.602777777778</v>
      </c>
      <c r="K20100">
        <v>0</v>
      </c>
    </row>
    <row r="20101" spans="1:12" x14ac:dyDescent="0.35">
      <c r="A20101" t="s">
        <v>20229</v>
      </c>
      <c r="B20101" s="93">
        <v>5215531886682</v>
      </c>
      <c r="C20101" t="s">
        <v>129</v>
      </c>
      <c r="D20101" t="s">
        <v>130</v>
      </c>
      <c r="E20101">
        <v>1</v>
      </c>
      <c r="F20101">
        <v>1</v>
      </c>
      <c r="G20101">
        <v>1</v>
      </c>
      <c r="H20101"/>
      <c r="I20101">
        <v>1</v>
      </c>
      <c r="J20101" s="95">
        <v>45824.724999999999</v>
      </c>
      <c r="K20101">
        <v>1</v>
      </c>
      <c r="L20101" s="95">
        <v>45824.725694444445</v>
      </c>
    </row>
    <row r="20102" spans="1:12" x14ac:dyDescent="0.35">
      <c r="A20102" t="s">
        <v>20230</v>
      </c>
      <c r="B20102" s="93">
        <v>5218122001888</v>
      </c>
      <c r="C20102" t="s">
        <v>129</v>
      </c>
      <c r="D20102" t="s">
        <v>130</v>
      </c>
      <c r="E20102">
        <v>1</v>
      </c>
      <c r="F20102">
        <v>1</v>
      </c>
      <c r="G20102">
        <v>1</v>
      </c>
      <c r="H20102"/>
      <c r="I20102">
        <v>1</v>
      </c>
      <c r="J20102" s="95">
        <v>45824.606944444444</v>
      </c>
      <c r="K20102">
        <v>1</v>
      </c>
      <c r="L20102" s="95">
        <v>45824.609027777777</v>
      </c>
    </row>
    <row r="20103" spans="1:12" x14ac:dyDescent="0.35">
      <c r="A20103" t="s">
        <v>20231</v>
      </c>
      <c r="B20103" s="93">
        <v>5212223739664</v>
      </c>
      <c r="C20103" t="s">
        <v>129</v>
      </c>
      <c r="D20103" t="s">
        <v>130</v>
      </c>
      <c r="E20103">
        <v>1</v>
      </c>
      <c r="F20103">
        <v>0</v>
      </c>
      <c r="G20103">
        <v>1</v>
      </c>
      <c r="H20103"/>
      <c r="I20103">
        <v>1</v>
      </c>
      <c r="J20103" s="95">
        <v>45826.119444444441</v>
      </c>
      <c r="K20103">
        <v>0</v>
      </c>
    </row>
    <row r="20104" spans="1:12" x14ac:dyDescent="0.35">
      <c r="A20104" t="s">
        <v>20232</v>
      </c>
      <c r="B20104" s="93">
        <v>5215538530139</v>
      </c>
      <c r="C20104" t="s">
        <v>129</v>
      </c>
      <c r="D20104" t="s">
        <v>130</v>
      </c>
      <c r="E20104">
        <v>0</v>
      </c>
      <c r="F20104">
        <v>0</v>
      </c>
      <c r="G20104">
        <v>0</v>
      </c>
      <c r="H20104" s="95">
        <v>45824.605555555558</v>
      </c>
      <c r="I20104">
        <v>0</v>
      </c>
      <c r="K20104">
        <v>0</v>
      </c>
    </row>
    <row r="20105" spans="1:12" x14ac:dyDescent="0.35">
      <c r="A20105" t="s">
        <v>20233</v>
      </c>
      <c r="B20105" s="93">
        <v>5212721758477</v>
      </c>
      <c r="C20105" t="s">
        <v>129</v>
      </c>
      <c r="D20105" t="s">
        <v>130</v>
      </c>
      <c r="E20105">
        <v>1</v>
      </c>
      <c r="F20105">
        <v>1</v>
      </c>
      <c r="G20105">
        <v>1</v>
      </c>
      <c r="H20105"/>
      <c r="I20105">
        <v>1</v>
      </c>
      <c r="J20105" s="95">
        <v>45824.609722222223</v>
      </c>
      <c r="K20105">
        <v>1</v>
      </c>
      <c r="L20105" s="95">
        <v>45824.625694444447</v>
      </c>
    </row>
    <row r="20106" spans="1:12" x14ac:dyDescent="0.35">
      <c r="A20106" t="s">
        <v>20234</v>
      </c>
      <c r="B20106" s="93">
        <v>5219961021799</v>
      </c>
      <c r="C20106" t="s">
        <v>129</v>
      </c>
      <c r="D20106" t="s">
        <v>130</v>
      </c>
      <c r="E20106">
        <v>1</v>
      </c>
      <c r="F20106">
        <v>1</v>
      </c>
      <c r="G20106">
        <v>1</v>
      </c>
      <c r="H20106"/>
      <c r="I20106">
        <v>1</v>
      </c>
      <c r="J20106" s="95">
        <v>45824.602777777778</v>
      </c>
      <c r="K20106">
        <v>1</v>
      </c>
      <c r="L20106" s="95">
        <v>45824.613194444442</v>
      </c>
    </row>
    <row r="20107" spans="1:12" x14ac:dyDescent="0.35">
      <c r="A20107" t="s">
        <v>20235</v>
      </c>
      <c r="B20107" s="93">
        <v>5215559670182</v>
      </c>
      <c r="C20107" t="s">
        <v>129</v>
      </c>
      <c r="D20107" t="s">
        <v>130</v>
      </c>
      <c r="E20107">
        <v>1</v>
      </c>
      <c r="F20107">
        <v>1</v>
      </c>
      <c r="G20107">
        <v>1</v>
      </c>
      <c r="H20107"/>
      <c r="I20107">
        <v>1</v>
      </c>
      <c r="J20107" s="95">
        <v>45824.60833333333</v>
      </c>
      <c r="K20107">
        <v>1</v>
      </c>
      <c r="L20107" s="95">
        <v>45824.644444444442</v>
      </c>
    </row>
    <row r="20108" spans="1:12" x14ac:dyDescent="0.35">
      <c r="A20108" t="s">
        <v>20236</v>
      </c>
      <c r="B20108" s="93">
        <v>5213112027502</v>
      </c>
      <c r="C20108" t="s">
        <v>129</v>
      </c>
      <c r="D20108" t="s">
        <v>130</v>
      </c>
      <c r="E20108">
        <v>0</v>
      </c>
      <c r="F20108">
        <v>0</v>
      </c>
      <c r="G20108">
        <v>0</v>
      </c>
      <c r="H20108" s="95">
        <v>45824.604166666664</v>
      </c>
      <c r="I20108">
        <v>0</v>
      </c>
      <c r="K20108">
        <v>0</v>
      </c>
    </row>
    <row r="20109" spans="1:12" x14ac:dyDescent="0.35">
      <c r="A20109" t="s">
        <v>20237</v>
      </c>
      <c r="B20109" s="93">
        <v>5215630181079</v>
      </c>
      <c r="C20109" t="s">
        <v>129</v>
      </c>
      <c r="D20109" t="s">
        <v>130</v>
      </c>
      <c r="E20109">
        <v>1</v>
      </c>
      <c r="F20109">
        <v>1</v>
      </c>
      <c r="G20109">
        <v>1</v>
      </c>
      <c r="H20109"/>
      <c r="I20109">
        <v>1</v>
      </c>
      <c r="J20109" s="95">
        <v>45824.609027777777</v>
      </c>
      <c r="K20109">
        <v>1</v>
      </c>
      <c r="L20109" s="95">
        <v>45824.615972222222</v>
      </c>
    </row>
    <row r="20110" spans="1:12" x14ac:dyDescent="0.35">
      <c r="A20110" t="s">
        <v>20238</v>
      </c>
      <c r="B20110" s="93">
        <v>5217222409967</v>
      </c>
      <c r="C20110" t="s">
        <v>129</v>
      </c>
      <c r="D20110" t="s">
        <v>130</v>
      </c>
      <c r="E20110">
        <v>1</v>
      </c>
      <c r="F20110">
        <v>1</v>
      </c>
      <c r="G20110">
        <v>1</v>
      </c>
      <c r="H20110"/>
      <c r="I20110">
        <v>1</v>
      </c>
      <c r="J20110" s="95">
        <v>45824.602083333331</v>
      </c>
      <c r="K20110">
        <v>1</v>
      </c>
      <c r="L20110" s="95">
        <v>45824.702777777777</v>
      </c>
    </row>
    <row r="20111" spans="1:12" x14ac:dyDescent="0.35">
      <c r="A20111" t="s">
        <v>20239</v>
      </c>
      <c r="B20111" s="93">
        <v>5217891198201</v>
      </c>
      <c r="C20111" t="s">
        <v>129</v>
      </c>
      <c r="D20111" t="s">
        <v>130</v>
      </c>
      <c r="E20111">
        <v>1</v>
      </c>
      <c r="F20111">
        <v>1</v>
      </c>
      <c r="G20111">
        <v>1</v>
      </c>
      <c r="H20111"/>
      <c r="I20111">
        <v>1</v>
      </c>
      <c r="J20111" s="95">
        <v>45824.822222222225</v>
      </c>
      <c r="K20111">
        <v>1</v>
      </c>
      <c r="L20111" s="95">
        <v>45824.822916666664</v>
      </c>
    </row>
    <row r="20112" spans="1:12" x14ac:dyDescent="0.35">
      <c r="A20112" t="s">
        <v>20240</v>
      </c>
      <c r="B20112" s="93">
        <v>5215513374589</v>
      </c>
      <c r="C20112" t="s">
        <v>129</v>
      </c>
      <c r="D20112" t="s">
        <v>130</v>
      </c>
      <c r="E20112">
        <v>1</v>
      </c>
      <c r="F20112">
        <v>1</v>
      </c>
      <c r="G20112">
        <v>1</v>
      </c>
      <c r="H20112"/>
      <c r="I20112">
        <v>1</v>
      </c>
      <c r="J20112" s="95">
        <v>45824.602083333331</v>
      </c>
      <c r="K20112">
        <v>1</v>
      </c>
      <c r="L20112" s="95">
        <v>45824.696527777778</v>
      </c>
    </row>
    <row r="20113" spans="1:12" x14ac:dyDescent="0.35">
      <c r="A20113" t="s">
        <v>20241</v>
      </c>
      <c r="B20113" s="93">
        <v>5212721055356</v>
      </c>
      <c r="C20113" t="s">
        <v>129</v>
      </c>
      <c r="D20113" t="s">
        <v>130</v>
      </c>
      <c r="E20113">
        <v>1</v>
      </c>
      <c r="F20113">
        <v>1</v>
      </c>
      <c r="G20113">
        <v>1</v>
      </c>
      <c r="H20113"/>
      <c r="I20113">
        <v>1</v>
      </c>
      <c r="J20113" s="95">
        <v>45824.604861111111</v>
      </c>
      <c r="K20113">
        <v>1</v>
      </c>
      <c r="L20113" s="95">
        <v>45824.606249999997</v>
      </c>
    </row>
    <row r="20114" spans="1:12" x14ac:dyDescent="0.35">
      <c r="A20114" t="s">
        <v>20242</v>
      </c>
      <c r="B20114" s="93">
        <v>5217821952436</v>
      </c>
      <c r="C20114" t="s">
        <v>129</v>
      </c>
      <c r="D20114" t="s">
        <v>130</v>
      </c>
      <c r="E20114">
        <v>0</v>
      </c>
      <c r="F20114">
        <v>0</v>
      </c>
      <c r="G20114">
        <v>0</v>
      </c>
      <c r="H20114" s="95">
        <v>45824.60833333333</v>
      </c>
      <c r="I20114">
        <v>0</v>
      </c>
      <c r="K20114">
        <v>0</v>
      </c>
    </row>
    <row r="20115" spans="1:12" x14ac:dyDescent="0.35">
      <c r="A20115" t="s">
        <v>20243</v>
      </c>
      <c r="B20115" s="93">
        <v>5214525220133</v>
      </c>
      <c r="C20115" t="s">
        <v>129</v>
      </c>
      <c r="D20115" t="s">
        <v>130</v>
      </c>
      <c r="E20115">
        <v>1</v>
      </c>
      <c r="F20115">
        <v>0</v>
      </c>
      <c r="G20115">
        <v>1</v>
      </c>
      <c r="H20115"/>
      <c r="I20115">
        <v>1</v>
      </c>
      <c r="J20115" s="95">
        <v>45824.604166666664</v>
      </c>
      <c r="K20115">
        <v>0</v>
      </c>
    </row>
    <row r="20116" spans="1:12" x14ac:dyDescent="0.35">
      <c r="A20116" t="s">
        <v>20244</v>
      </c>
      <c r="B20116" s="93">
        <v>5219515472573</v>
      </c>
      <c r="C20116" t="s">
        <v>129</v>
      </c>
      <c r="D20116" t="s">
        <v>130</v>
      </c>
      <c r="E20116">
        <v>1</v>
      </c>
      <c r="F20116">
        <v>1</v>
      </c>
      <c r="G20116">
        <v>1</v>
      </c>
      <c r="H20116"/>
      <c r="I20116">
        <v>1</v>
      </c>
      <c r="J20116" s="95">
        <v>45824.609722222223</v>
      </c>
      <c r="K20116">
        <v>1</v>
      </c>
      <c r="L20116" s="95">
        <v>45824.626388888886</v>
      </c>
    </row>
    <row r="20117" spans="1:12" x14ac:dyDescent="0.35">
      <c r="A20117" t="s">
        <v>20245</v>
      </c>
      <c r="B20117" s="93">
        <v>5212224263598</v>
      </c>
      <c r="C20117" t="s">
        <v>129</v>
      </c>
      <c r="D20117" t="s">
        <v>130</v>
      </c>
      <c r="E20117">
        <v>1</v>
      </c>
      <c r="F20117">
        <v>1</v>
      </c>
      <c r="G20117">
        <v>1</v>
      </c>
      <c r="H20117"/>
      <c r="I20117">
        <v>1</v>
      </c>
      <c r="J20117" s="95">
        <v>45824.604166666664</v>
      </c>
      <c r="K20117">
        <v>1</v>
      </c>
      <c r="L20117" s="95">
        <v>45824.86041666667</v>
      </c>
    </row>
    <row r="20118" spans="1:12" x14ac:dyDescent="0.35">
      <c r="A20118" t="s">
        <v>20246</v>
      </c>
      <c r="B20118" s="93">
        <v>5215514561635</v>
      </c>
      <c r="C20118" t="s">
        <v>129</v>
      </c>
      <c r="D20118" t="s">
        <v>130</v>
      </c>
      <c r="E20118">
        <v>1</v>
      </c>
      <c r="F20118">
        <v>1</v>
      </c>
      <c r="G20118">
        <v>1</v>
      </c>
      <c r="H20118"/>
      <c r="I20118">
        <v>1</v>
      </c>
      <c r="J20118" s="95">
        <v>45824.607638888891</v>
      </c>
      <c r="K20118">
        <v>1</v>
      </c>
      <c r="L20118" s="95">
        <v>45824.609722222223</v>
      </c>
    </row>
    <row r="20119" spans="1:12" x14ac:dyDescent="0.35">
      <c r="A20119" t="s">
        <v>20247</v>
      </c>
      <c r="B20119" s="93">
        <v>5214646460971</v>
      </c>
      <c r="C20119" t="s">
        <v>129</v>
      </c>
      <c r="D20119" t="s">
        <v>130</v>
      </c>
      <c r="E20119">
        <v>1</v>
      </c>
      <c r="F20119">
        <v>0</v>
      </c>
      <c r="G20119">
        <v>1</v>
      </c>
      <c r="H20119"/>
      <c r="I20119">
        <v>1</v>
      </c>
      <c r="J20119" s="95">
        <v>45824.60833333333</v>
      </c>
      <c r="K20119">
        <v>0</v>
      </c>
    </row>
    <row r="20120" spans="1:12" x14ac:dyDescent="0.35">
      <c r="A20120" t="s">
        <v>20248</v>
      </c>
      <c r="B20120" s="93">
        <v>5214495498324</v>
      </c>
      <c r="C20120" t="s">
        <v>129</v>
      </c>
      <c r="D20120" t="s">
        <v>130</v>
      </c>
      <c r="E20120">
        <v>1</v>
      </c>
      <c r="F20120">
        <v>0</v>
      </c>
      <c r="G20120">
        <v>1</v>
      </c>
      <c r="H20120"/>
      <c r="I20120">
        <v>1</v>
      </c>
      <c r="J20120" s="95">
        <v>45824.646527777775</v>
      </c>
      <c r="K20120">
        <v>0</v>
      </c>
    </row>
    <row r="20121" spans="1:12" x14ac:dyDescent="0.35">
      <c r="A20121" t="s">
        <v>20249</v>
      </c>
      <c r="B20121" s="93">
        <v>5212291091429</v>
      </c>
      <c r="C20121" t="s">
        <v>129</v>
      </c>
      <c r="D20121" t="s">
        <v>130</v>
      </c>
      <c r="E20121">
        <v>1</v>
      </c>
      <c r="F20121">
        <v>0</v>
      </c>
      <c r="G20121">
        <v>1</v>
      </c>
      <c r="H20121"/>
      <c r="I20121">
        <v>1</v>
      </c>
      <c r="J20121" s="95">
        <v>45824.602083333331</v>
      </c>
      <c r="K20121">
        <v>0</v>
      </c>
    </row>
    <row r="20122" spans="1:12" x14ac:dyDescent="0.35">
      <c r="A20122" t="s">
        <v>20250</v>
      </c>
      <c r="B20122" s="93">
        <v>5219531960211</v>
      </c>
      <c r="C20122" t="s">
        <v>129</v>
      </c>
      <c r="D20122" t="s">
        <v>130</v>
      </c>
      <c r="E20122">
        <v>0</v>
      </c>
      <c r="F20122">
        <v>0</v>
      </c>
      <c r="G20122">
        <v>0</v>
      </c>
      <c r="H20122" s="95">
        <v>45824.604861111111</v>
      </c>
      <c r="I20122">
        <v>0</v>
      </c>
      <c r="K20122">
        <v>0</v>
      </c>
    </row>
    <row r="20123" spans="1:12" x14ac:dyDescent="0.35">
      <c r="A20123" t="s">
        <v>20251</v>
      </c>
      <c r="B20123" s="93">
        <v>5213327191820</v>
      </c>
      <c r="C20123" t="s">
        <v>129</v>
      </c>
      <c r="D20123" t="s">
        <v>130</v>
      </c>
      <c r="E20123">
        <v>0</v>
      </c>
      <c r="F20123">
        <v>0</v>
      </c>
      <c r="G20123">
        <v>0</v>
      </c>
      <c r="H20123" s="95">
        <v>45824.606944444444</v>
      </c>
      <c r="I20123">
        <v>0</v>
      </c>
      <c r="K20123">
        <v>0</v>
      </c>
    </row>
    <row r="20124" spans="1:12" x14ac:dyDescent="0.35">
      <c r="A20124" t="s">
        <v>20252</v>
      </c>
      <c r="B20124" s="93">
        <v>5218183217695</v>
      </c>
      <c r="C20124" t="s">
        <v>129</v>
      </c>
      <c r="D20124" t="s">
        <v>130</v>
      </c>
      <c r="E20124">
        <v>0</v>
      </c>
      <c r="F20124">
        <v>0</v>
      </c>
      <c r="G20124">
        <v>0</v>
      </c>
      <c r="H20124" s="95">
        <v>45824.605555555558</v>
      </c>
      <c r="I20124">
        <v>0</v>
      </c>
      <c r="K20124">
        <v>0</v>
      </c>
    </row>
    <row r="20125" spans="1:12" x14ac:dyDescent="0.35">
      <c r="A20125" t="s">
        <v>20253</v>
      </c>
      <c r="B20125" s="93">
        <v>5218331194977</v>
      </c>
      <c r="C20125" t="s">
        <v>129</v>
      </c>
      <c r="D20125" t="s">
        <v>130</v>
      </c>
      <c r="E20125">
        <v>0</v>
      </c>
      <c r="F20125">
        <v>0</v>
      </c>
      <c r="G20125">
        <v>0</v>
      </c>
      <c r="H20125" s="95">
        <v>45824.601388888892</v>
      </c>
      <c r="I20125">
        <v>0</v>
      </c>
      <c r="K20125">
        <v>0</v>
      </c>
    </row>
    <row r="20126" spans="1:12" x14ac:dyDescent="0.35">
      <c r="A20126" t="s">
        <v>20254</v>
      </c>
      <c r="B20126" s="93">
        <v>5215527129898</v>
      </c>
      <c r="C20126" t="s">
        <v>129</v>
      </c>
      <c r="D20126" t="s">
        <v>130</v>
      </c>
      <c r="E20126">
        <v>1</v>
      </c>
      <c r="F20126">
        <v>1</v>
      </c>
      <c r="G20126">
        <v>1</v>
      </c>
      <c r="H20126"/>
      <c r="I20126">
        <v>1</v>
      </c>
      <c r="J20126" s="95">
        <v>45824.609722222223</v>
      </c>
      <c r="K20126">
        <v>1</v>
      </c>
      <c r="L20126" s="95">
        <v>45824.615972222222</v>
      </c>
    </row>
    <row r="20127" spans="1:12" x14ac:dyDescent="0.35">
      <c r="A20127" t="s">
        <v>20255</v>
      </c>
      <c r="B20127" s="93">
        <v>5215535664359</v>
      </c>
      <c r="C20127" t="s">
        <v>129</v>
      </c>
      <c r="D20127" t="s">
        <v>130</v>
      </c>
      <c r="E20127">
        <v>1</v>
      </c>
      <c r="F20127">
        <v>0</v>
      </c>
      <c r="G20127">
        <v>1</v>
      </c>
      <c r="H20127"/>
      <c r="I20127">
        <v>1</v>
      </c>
      <c r="J20127" s="95">
        <v>45824.607638888891</v>
      </c>
      <c r="K20127">
        <v>0</v>
      </c>
    </row>
    <row r="20128" spans="1:12" x14ac:dyDescent="0.35">
      <c r="A20128" t="s">
        <v>20256</v>
      </c>
      <c r="B20128" s="93">
        <v>5212288162258</v>
      </c>
      <c r="C20128" t="s">
        <v>129</v>
      </c>
      <c r="D20128" t="s">
        <v>130</v>
      </c>
      <c r="E20128">
        <v>1</v>
      </c>
      <c r="F20128">
        <v>0</v>
      </c>
      <c r="G20128">
        <v>1</v>
      </c>
      <c r="H20128"/>
      <c r="I20128">
        <v>1</v>
      </c>
      <c r="J20128" s="95">
        <v>45825.161805555559</v>
      </c>
      <c r="K20128">
        <v>0</v>
      </c>
    </row>
    <row r="20129" spans="1:12" x14ac:dyDescent="0.35">
      <c r="A20129" t="s">
        <v>20257</v>
      </c>
      <c r="B20129" s="93">
        <v>5212961092658</v>
      </c>
      <c r="C20129" t="s">
        <v>129</v>
      </c>
      <c r="D20129" t="s">
        <v>130</v>
      </c>
      <c r="E20129">
        <v>1</v>
      </c>
      <c r="F20129">
        <v>0</v>
      </c>
      <c r="G20129">
        <v>1</v>
      </c>
      <c r="H20129"/>
      <c r="I20129">
        <v>1</v>
      </c>
      <c r="J20129" s="95">
        <v>45824.606944444444</v>
      </c>
      <c r="K20129">
        <v>0</v>
      </c>
    </row>
    <row r="20130" spans="1:12" x14ac:dyDescent="0.35">
      <c r="A20130" t="s">
        <v>20258</v>
      </c>
      <c r="B20130" s="93">
        <v>5219711032902</v>
      </c>
      <c r="C20130" t="s">
        <v>129</v>
      </c>
      <c r="D20130" t="s">
        <v>130</v>
      </c>
      <c r="E20130">
        <v>0</v>
      </c>
      <c r="F20130">
        <v>0</v>
      </c>
      <c r="G20130">
        <v>0</v>
      </c>
      <c r="H20130" s="95">
        <v>45824.605555555558</v>
      </c>
      <c r="I20130">
        <v>0</v>
      </c>
      <c r="K20130">
        <v>0</v>
      </c>
    </row>
    <row r="20131" spans="1:12" x14ac:dyDescent="0.35">
      <c r="A20131" t="s">
        <v>20259</v>
      </c>
      <c r="B20131" s="93">
        <v>5213338154659</v>
      </c>
      <c r="C20131" t="s">
        <v>129</v>
      </c>
      <c r="D20131" t="s">
        <v>130</v>
      </c>
      <c r="E20131">
        <v>1</v>
      </c>
      <c r="F20131">
        <v>1</v>
      </c>
      <c r="G20131">
        <v>1</v>
      </c>
      <c r="H20131"/>
      <c r="I20131">
        <v>1</v>
      </c>
      <c r="J20131" s="95">
        <v>45824.603472222225</v>
      </c>
      <c r="K20131">
        <v>1</v>
      </c>
      <c r="L20131" s="95">
        <v>45824.718055555553</v>
      </c>
    </row>
    <row r="20132" spans="1:12" x14ac:dyDescent="0.35">
      <c r="A20132" t="s">
        <v>20260</v>
      </c>
      <c r="B20132" s="93">
        <v>5217821438346</v>
      </c>
      <c r="C20132" t="s">
        <v>129</v>
      </c>
      <c r="D20132" t="s">
        <v>130</v>
      </c>
      <c r="E20132">
        <v>1</v>
      </c>
      <c r="F20132">
        <v>1</v>
      </c>
      <c r="G20132">
        <v>1</v>
      </c>
      <c r="H20132"/>
      <c r="I20132">
        <v>1</v>
      </c>
      <c r="J20132" s="95">
        <v>45824.605555555558</v>
      </c>
      <c r="K20132">
        <v>1</v>
      </c>
      <c r="L20132" s="95">
        <v>45824.61041666667</v>
      </c>
    </row>
    <row r="20133" spans="1:12" x14ac:dyDescent="0.35">
      <c r="A20133" t="s">
        <v>20261</v>
      </c>
      <c r="B20133" s="93">
        <v>5215554352431</v>
      </c>
      <c r="C20133" t="s">
        <v>129</v>
      </c>
      <c r="D20133" t="s">
        <v>130</v>
      </c>
      <c r="E20133">
        <v>1</v>
      </c>
      <c r="F20133">
        <v>1</v>
      </c>
      <c r="G20133">
        <v>1</v>
      </c>
      <c r="H20133"/>
      <c r="I20133">
        <v>1</v>
      </c>
      <c r="J20133" s="95">
        <v>45824.602083333331</v>
      </c>
      <c r="K20133">
        <v>1</v>
      </c>
      <c r="L20133" s="95">
        <v>45824.737500000003</v>
      </c>
    </row>
    <row r="20134" spans="1:12" x14ac:dyDescent="0.35">
      <c r="A20134" t="s">
        <v>20262</v>
      </c>
      <c r="B20134" s="93">
        <v>5217331006406</v>
      </c>
      <c r="C20134" t="s">
        <v>129</v>
      </c>
      <c r="D20134" t="s">
        <v>130</v>
      </c>
      <c r="E20134">
        <v>1</v>
      </c>
      <c r="F20134">
        <v>0</v>
      </c>
      <c r="G20134">
        <v>1</v>
      </c>
      <c r="H20134"/>
      <c r="I20134">
        <v>1</v>
      </c>
      <c r="J20134" s="95">
        <v>45824.607638888891</v>
      </c>
      <c r="K20134">
        <v>0</v>
      </c>
    </row>
    <row r="20135" spans="1:12" x14ac:dyDescent="0.35">
      <c r="A20135" t="s">
        <v>20263</v>
      </c>
      <c r="B20135" s="93">
        <v>5219831131049</v>
      </c>
      <c r="C20135" t="s">
        <v>129</v>
      </c>
      <c r="D20135" t="s">
        <v>130</v>
      </c>
      <c r="E20135">
        <v>1</v>
      </c>
      <c r="F20135">
        <v>0</v>
      </c>
      <c r="G20135">
        <v>1</v>
      </c>
      <c r="H20135"/>
      <c r="I20135">
        <v>1</v>
      </c>
      <c r="J20135" s="95">
        <v>45824.602777777778</v>
      </c>
      <c r="K20135">
        <v>0</v>
      </c>
    </row>
    <row r="20136" spans="1:12" x14ac:dyDescent="0.35">
      <c r="A20136" t="s">
        <v>20264</v>
      </c>
      <c r="B20136" s="93">
        <v>5212717070286</v>
      </c>
      <c r="C20136" t="s">
        <v>129</v>
      </c>
      <c r="D20136" t="s">
        <v>130</v>
      </c>
      <c r="E20136">
        <v>1</v>
      </c>
      <c r="F20136">
        <v>1</v>
      </c>
      <c r="G20136">
        <v>1</v>
      </c>
      <c r="H20136"/>
      <c r="I20136">
        <v>1</v>
      </c>
      <c r="J20136" s="95">
        <v>45824.60833333333</v>
      </c>
      <c r="K20136">
        <v>1</v>
      </c>
      <c r="L20136" s="95">
        <v>45824.632638888892</v>
      </c>
    </row>
    <row r="20137" spans="1:12" x14ac:dyDescent="0.35">
      <c r="A20137" t="s">
        <v>20265</v>
      </c>
      <c r="B20137" s="93">
        <v>5215534368892</v>
      </c>
      <c r="C20137" t="s">
        <v>129</v>
      </c>
      <c r="D20137" t="s">
        <v>130</v>
      </c>
      <c r="E20137">
        <v>1</v>
      </c>
      <c r="F20137">
        <v>1</v>
      </c>
      <c r="G20137">
        <v>1</v>
      </c>
      <c r="H20137"/>
      <c r="I20137">
        <v>1</v>
      </c>
      <c r="J20137" s="95">
        <v>45824.602083333331</v>
      </c>
      <c r="K20137">
        <v>1</v>
      </c>
      <c r="L20137" s="95">
        <v>45824.605555555558</v>
      </c>
    </row>
    <row r="20138" spans="1:12" x14ac:dyDescent="0.35">
      <c r="A20138" t="s">
        <v>20266</v>
      </c>
      <c r="B20138" s="93">
        <v>5215525956229</v>
      </c>
      <c r="C20138" t="s">
        <v>129</v>
      </c>
      <c r="D20138" t="s">
        <v>130</v>
      </c>
      <c r="E20138">
        <v>0</v>
      </c>
      <c r="F20138">
        <v>0</v>
      </c>
      <c r="G20138">
        <v>0</v>
      </c>
      <c r="H20138" s="95">
        <v>45824.61041666667</v>
      </c>
      <c r="I20138">
        <v>0</v>
      </c>
      <c r="K20138">
        <v>0</v>
      </c>
    </row>
    <row r="20139" spans="1:12" x14ac:dyDescent="0.35">
      <c r="A20139" t="s">
        <v>20267</v>
      </c>
      <c r="B20139" s="93">
        <v>5216351999598</v>
      </c>
      <c r="C20139" t="s">
        <v>129</v>
      </c>
      <c r="D20139" t="s">
        <v>130</v>
      </c>
      <c r="E20139">
        <v>1</v>
      </c>
      <c r="F20139">
        <v>1</v>
      </c>
      <c r="G20139">
        <v>1</v>
      </c>
      <c r="H20139"/>
      <c r="I20139">
        <v>1</v>
      </c>
      <c r="J20139" s="95">
        <v>45824.606249999997</v>
      </c>
      <c r="K20139">
        <v>1</v>
      </c>
      <c r="L20139" s="95">
        <v>45824.606944444444</v>
      </c>
    </row>
    <row r="20140" spans="1:12" x14ac:dyDescent="0.35">
      <c r="A20140" t="s">
        <v>20268</v>
      </c>
      <c r="B20140" s="93">
        <v>5212291410855</v>
      </c>
      <c r="C20140" t="s">
        <v>129</v>
      </c>
      <c r="D20140" t="s">
        <v>130</v>
      </c>
      <c r="E20140">
        <v>1</v>
      </c>
      <c r="F20140">
        <v>1</v>
      </c>
      <c r="G20140">
        <v>1</v>
      </c>
      <c r="H20140"/>
      <c r="I20140">
        <v>1</v>
      </c>
      <c r="J20140" s="95">
        <v>45824.606944444444</v>
      </c>
      <c r="K20140">
        <v>1</v>
      </c>
      <c r="L20140" s="95">
        <v>45824.618055555555</v>
      </c>
    </row>
    <row r="20141" spans="1:12" x14ac:dyDescent="0.35">
      <c r="A20141" t="s">
        <v>20269</v>
      </c>
      <c r="B20141" s="93">
        <v>5217848881282</v>
      </c>
      <c r="C20141" t="s">
        <v>129</v>
      </c>
      <c r="D20141" t="s">
        <v>130</v>
      </c>
      <c r="E20141">
        <v>0</v>
      </c>
      <c r="F20141">
        <v>0</v>
      </c>
      <c r="G20141">
        <v>0</v>
      </c>
      <c r="H20141" s="95">
        <v>45824.609722222223</v>
      </c>
      <c r="I20141">
        <v>0</v>
      </c>
      <c r="K20141">
        <v>0</v>
      </c>
    </row>
    <row r="20142" spans="1:12" x14ac:dyDescent="0.35">
      <c r="A20142" t="s">
        <v>20270</v>
      </c>
      <c r="B20142" s="93">
        <v>5215548082686</v>
      </c>
      <c r="C20142" t="s">
        <v>129</v>
      </c>
      <c r="D20142" t="s">
        <v>130</v>
      </c>
      <c r="E20142">
        <v>1</v>
      </c>
      <c r="F20142">
        <v>1</v>
      </c>
      <c r="G20142">
        <v>1</v>
      </c>
      <c r="H20142"/>
      <c r="I20142">
        <v>1</v>
      </c>
      <c r="J20142" s="95">
        <v>45824.602083333331</v>
      </c>
      <c r="K20142">
        <v>1</v>
      </c>
      <c r="L20142" s="95">
        <v>45824.607638888891</v>
      </c>
    </row>
    <row r="20143" spans="1:12" x14ac:dyDescent="0.35">
      <c r="A20143" t="s">
        <v>20271</v>
      </c>
      <c r="B20143" s="93">
        <v>5212461091068</v>
      </c>
      <c r="C20143" t="s">
        <v>129</v>
      </c>
      <c r="D20143" t="s">
        <v>130</v>
      </c>
      <c r="E20143">
        <v>1</v>
      </c>
      <c r="F20143">
        <v>1</v>
      </c>
      <c r="G20143">
        <v>1</v>
      </c>
      <c r="H20143"/>
      <c r="I20143">
        <v>1</v>
      </c>
      <c r="J20143" s="95">
        <v>45824.602083333331</v>
      </c>
      <c r="K20143">
        <v>1</v>
      </c>
      <c r="L20143" s="95">
        <v>45824.606944444444</v>
      </c>
    </row>
    <row r="20144" spans="1:12" x14ac:dyDescent="0.35">
      <c r="A20144" t="s">
        <v>20272</v>
      </c>
      <c r="B20144" s="93">
        <v>5219512365850</v>
      </c>
      <c r="C20144" t="s">
        <v>129</v>
      </c>
      <c r="D20144" t="s">
        <v>130</v>
      </c>
      <c r="E20144">
        <v>1</v>
      </c>
      <c r="F20144">
        <v>1</v>
      </c>
      <c r="G20144">
        <v>1</v>
      </c>
      <c r="H20144"/>
      <c r="I20144">
        <v>1</v>
      </c>
      <c r="J20144" s="95">
        <v>45824.609027777777</v>
      </c>
      <c r="K20144">
        <v>1</v>
      </c>
      <c r="L20144" s="95">
        <v>45824.640277777777</v>
      </c>
    </row>
    <row r="20145" spans="1:12" x14ac:dyDescent="0.35">
      <c r="A20145" t="s">
        <v>20273</v>
      </c>
      <c r="B20145" s="93">
        <v>5214498906537</v>
      </c>
      <c r="C20145" t="s">
        <v>129</v>
      </c>
      <c r="D20145" t="s">
        <v>130</v>
      </c>
      <c r="E20145">
        <v>1</v>
      </c>
      <c r="F20145">
        <v>0</v>
      </c>
      <c r="G20145">
        <v>1</v>
      </c>
      <c r="H20145"/>
      <c r="I20145">
        <v>1</v>
      </c>
      <c r="J20145" s="95">
        <v>45824.607638888891</v>
      </c>
      <c r="K20145">
        <v>0</v>
      </c>
    </row>
    <row r="20146" spans="1:12" x14ac:dyDescent="0.35">
      <c r="A20146" t="s">
        <v>20274</v>
      </c>
      <c r="B20146" s="93">
        <v>5214888867308</v>
      </c>
      <c r="C20146" t="s">
        <v>129</v>
      </c>
      <c r="D20146" t="s">
        <v>130</v>
      </c>
      <c r="E20146">
        <v>0</v>
      </c>
      <c r="F20146">
        <v>0</v>
      </c>
      <c r="G20146">
        <v>0</v>
      </c>
      <c r="H20146" s="95">
        <v>45824.601388888892</v>
      </c>
      <c r="I20146">
        <v>0</v>
      </c>
      <c r="K20146">
        <v>0</v>
      </c>
    </row>
    <row r="20147" spans="1:12" x14ac:dyDescent="0.35">
      <c r="A20147" t="s">
        <v>20275</v>
      </c>
      <c r="B20147" s="93">
        <v>5219991599442</v>
      </c>
      <c r="C20147" t="s">
        <v>129</v>
      </c>
      <c r="D20147" t="s">
        <v>130</v>
      </c>
      <c r="E20147">
        <v>1</v>
      </c>
      <c r="F20147">
        <v>1</v>
      </c>
      <c r="G20147">
        <v>1</v>
      </c>
      <c r="H20147"/>
      <c r="I20147">
        <v>1</v>
      </c>
      <c r="J20147" s="95">
        <v>45824.604861111111</v>
      </c>
      <c r="K20147">
        <v>1</v>
      </c>
      <c r="L20147" s="95">
        <v>45824.605555555558</v>
      </c>
    </row>
    <row r="20148" spans="1:12" x14ac:dyDescent="0.35">
      <c r="A20148" t="s">
        <v>20276</v>
      </c>
      <c r="B20148" s="93">
        <v>5212461187631</v>
      </c>
      <c r="C20148" t="s">
        <v>129</v>
      </c>
      <c r="D20148" t="s">
        <v>130</v>
      </c>
      <c r="E20148">
        <v>0</v>
      </c>
      <c r="F20148">
        <v>0</v>
      </c>
      <c r="G20148">
        <v>0</v>
      </c>
      <c r="H20148" s="95">
        <v>45824.604861111111</v>
      </c>
      <c r="I20148">
        <v>0</v>
      </c>
      <c r="K20148">
        <v>0</v>
      </c>
    </row>
    <row r="20149" spans="1:12" x14ac:dyDescent="0.35">
      <c r="A20149" t="s">
        <v>20277</v>
      </c>
      <c r="B20149" s="93">
        <v>5217711845668</v>
      </c>
      <c r="C20149" t="s">
        <v>129</v>
      </c>
      <c r="D20149" t="s">
        <v>130</v>
      </c>
      <c r="E20149">
        <v>1</v>
      </c>
      <c r="F20149">
        <v>1</v>
      </c>
      <c r="G20149">
        <v>1</v>
      </c>
      <c r="H20149"/>
      <c r="I20149">
        <v>1</v>
      </c>
      <c r="J20149" s="95">
        <v>45824.609027777777</v>
      </c>
      <c r="K20149">
        <v>1</v>
      </c>
      <c r="L20149" s="95">
        <v>45824.619444444441</v>
      </c>
    </row>
    <row r="20150" spans="1:12" x14ac:dyDescent="0.35">
      <c r="A20150" t="s">
        <v>20278</v>
      </c>
      <c r="B20150" s="93">
        <v>5215527216315</v>
      </c>
      <c r="C20150" t="s">
        <v>129</v>
      </c>
      <c r="D20150" t="s">
        <v>130</v>
      </c>
      <c r="E20150">
        <v>1</v>
      </c>
      <c r="F20150">
        <v>0</v>
      </c>
      <c r="G20150">
        <v>1</v>
      </c>
      <c r="H20150"/>
      <c r="I20150">
        <v>1</v>
      </c>
      <c r="J20150" s="95">
        <v>45824.602083333331</v>
      </c>
      <c r="K20150">
        <v>0</v>
      </c>
    </row>
    <row r="20151" spans="1:12" x14ac:dyDescent="0.35">
      <c r="A20151" t="s">
        <v>20279</v>
      </c>
      <c r="B20151" s="93">
        <v>5218332454697</v>
      </c>
      <c r="C20151" t="s">
        <v>129</v>
      </c>
      <c r="D20151" t="s">
        <v>130</v>
      </c>
      <c r="E20151">
        <v>1</v>
      </c>
      <c r="F20151">
        <v>1</v>
      </c>
      <c r="G20151">
        <v>1</v>
      </c>
      <c r="H20151"/>
      <c r="I20151">
        <v>1</v>
      </c>
      <c r="J20151" s="95">
        <v>45824.60833333333</v>
      </c>
      <c r="K20151">
        <v>1</v>
      </c>
      <c r="L20151" s="95">
        <v>45824.96875</v>
      </c>
    </row>
    <row r="20152" spans="1:12" x14ac:dyDescent="0.35">
      <c r="A20152" t="s">
        <v>20280</v>
      </c>
      <c r="B20152" s="93">
        <v>5212721413000</v>
      </c>
      <c r="C20152" t="s">
        <v>129</v>
      </c>
      <c r="D20152" t="s">
        <v>130</v>
      </c>
      <c r="E20152">
        <v>1</v>
      </c>
      <c r="F20152">
        <v>0</v>
      </c>
      <c r="G20152">
        <v>1</v>
      </c>
      <c r="H20152"/>
      <c r="I20152">
        <v>1</v>
      </c>
      <c r="J20152" s="95">
        <v>45824.604861111111</v>
      </c>
      <c r="K20152">
        <v>0</v>
      </c>
    </row>
    <row r="20153" spans="1:12" x14ac:dyDescent="0.35">
      <c r="A20153" t="s">
        <v>20281</v>
      </c>
      <c r="B20153" s="93">
        <v>5215532448782</v>
      </c>
      <c r="C20153" t="s">
        <v>129</v>
      </c>
      <c r="D20153" t="s">
        <v>130</v>
      </c>
      <c r="E20153">
        <v>1</v>
      </c>
      <c r="F20153">
        <v>1</v>
      </c>
      <c r="G20153">
        <v>1</v>
      </c>
      <c r="H20153"/>
      <c r="I20153">
        <v>1</v>
      </c>
      <c r="J20153" s="95">
        <v>45824.601388888892</v>
      </c>
      <c r="K20153">
        <v>1</v>
      </c>
      <c r="L20153" s="95">
        <v>45824.623611111114</v>
      </c>
    </row>
    <row r="20154" spans="1:12" x14ac:dyDescent="0.35">
      <c r="A20154" t="s">
        <v>20282</v>
      </c>
      <c r="B20154" s="93">
        <v>5212481057771</v>
      </c>
      <c r="C20154" t="s">
        <v>129</v>
      </c>
      <c r="D20154" t="s">
        <v>130</v>
      </c>
      <c r="E20154">
        <v>1</v>
      </c>
      <c r="F20154">
        <v>0</v>
      </c>
      <c r="G20154">
        <v>1</v>
      </c>
      <c r="H20154"/>
      <c r="I20154">
        <v>1</v>
      </c>
      <c r="J20154" s="95">
        <v>45824.603472222225</v>
      </c>
      <c r="K20154">
        <v>0</v>
      </c>
    </row>
    <row r="20155" spans="1:12" x14ac:dyDescent="0.35">
      <c r="A20155" t="s">
        <v>20283</v>
      </c>
      <c r="B20155" s="93">
        <v>5216622420307</v>
      </c>
      <c r="C20155" t="s">
        <v>129</v>
      </c>
      <c r="D20155" t="s">
        <v>130</v>
      </c>
      <c r="E20155">
        <v>0</v>
      </c>
      <c r="F20155">
        <v>0</v>
      </c>
      <c r="G20155">
        <v>0</v>
      </c>
      <c r="H20155" s="95">
        <v>45824.602083333331</v>
      </c>
      <c r="I20155">
        <v>0</v>
      </c>
      <c r="K20155">
        <v>0</v>
      </c>
    </row>
    <row r="20156" spans="1:12" x14ac:dyDescent="0.35">
      <c r="A20156" t="s">
        <v>20284</v>
      </c>
      <c r="B20156" s="93">
        <v>5215554327461</v>
      </c>
      <c r="C20156" t="s">
        <v>129</v>
      </c>
      <c r="D20156" t="s">
        <v>130</v>
      </c>
      <c r="E20156">
        <v>1</v>
      </c>
      <c r="F20156">
        <v>0</v>
      </c>
      <c r="G20156">
        <v>1</v>
      </c>
      <c r="H20156"/>
      <c r="I20156">
        <v>1</v>
      </c>
      <c r="J20156" s="95">
        <v>45824.606944444444</v>
      </c>
      <c r="K20156">
        <v>0</v>
      </c>
    </row>
    <row r="20157" spans="1:12" x14ac:dyDescent="0.35">
      <c r="A20157" t="s">
        <v>20285</v>
      </c>
      <c r="B20157" s="93">
        <v>5215581410559</v>
      </c>
      <c r="C20157" t="s">
        <v>129</v>
      </c>
      <c r="D20157" t="s">
        <v>130</v>
      </c>
      <c r="E20157">
        <v>0</v>
      </c>
      <c r="F20157">
        <v>0</v>
      </c>
      <c r="G20157">
        <v>0</v>
      </c>
      <c r="H20157" s="95">
        <v>45824.604166666664</v>
      </c>
      <c r="I20157">
        <v>0</v>
      </c>
      <c r="K20157">
        <v>0</v>
      </c>
    </row>
    <row r="20158" spans="1:12" x14ac:dyDescent="0.35">
      <c r="A20158" t="s">
        <v>20286</v>
      </c>
      <c r="B20158" s="93">
        <v>5219621023672</v>
      </c>
      <c r="C20158" t="s">
        <v>129</v>
      </c>
      <c r="D20158" t="s">
        <v>130</v>
      </c>
      <c r="E20158">
        <v>1</v>
      </c>
      <c r="F20158">
        <v>0</v>
      </c>
      <c r="G20158">
        <v>1</v>
      </c>
      <c r="H20158"/>
      <c r="I20158">
        <v>1</v>
      </c>
      <c r="J20158" s="95">
        <v>45824.60833333333</v>
      </c>
      <c r="K20158">
        <v>0</v>
      </c>
    </row>
    <row r="20159" spans="1:12" x14ac:dyDescent="0.35">
      <c r="A20159" t="s">
        <v>20287</v>
      </c>
      <c r="B20159" s="93">
        <v>5212288264100</v>
      </c>
      <c r="C20159" t="s">
        <v>129</v>
      </c>
      <c r="D20159" t="s">
        <v>130</v>
      </c>
      <c r="E20159">
        <v>1</v>
      </c>
      <c r="F20159">
        <v>1</v>
      </c>
      <c r="G20159">
        <v>1</v>
      </c>
      <c r="H20159"/>
      <c r="I20159">
        <v>1</v>
      </c>
      <c r="J20159" s="95">
        <v>45824.60833333333</v>
      </c>
      <c r="K20159">
        <v>1</v>
      </c>
      <c r="L20159" s="95">
        <v>45824.609027777777</v>
      </c>
    </row>
    <row r="20160" spans="1:12" x14ac:dyDescent="0.35">
      <c r="A20160" t="s">
        <v>20288</v>
      </c>
      <c r="B20160" s="93">
        <v>5219541830304</v>
      </c>
      <c r="C20160" t="s">
        <v>129</v>
      </c>
      <c r="D20160" t="s">
        <v>130</v>
      </c>
      <c r="E20160">
        <v>1</v>
      </c>
      <c r="F20160">
        <v>0</v>
      </c>
      <c r="G20160">
        <v>1</v>
      </c>
      <c r="H20160"/>
      <c r="I20160">
        <v>1</v>
      </c>
      <c r="J20160" s="95">
        <v>45824.603472222225</v>
      </c>
      <c r="K20160">
        <v>0</v>
      </c>
    </row>
    <row r="20161" spans="1:12" x14ac:dyDescent="0.35">
      <c r="A20161" t="s">
        <v>20289</v>
      </c>
      <c r="B20161" s="93">
        <v>5212711910112</v>
      </c>
      <c r="C20161" t="s">
        <v>129</v>
      </c>
      <c r="D20161" t="s">
        <v>130</v>
      </c>
      <c r="E20161">
        <v>0</v>
      </c>
      <c r="F20161">
        <v>0</v>
      </c>
      <c r="G20161">
        <v>0</v>
      </c>
      <c r="H20161" s="95">
        <v>45824.61041666667</v>
      </c>
      <c r="I20161">
        <v>0</v>
      </c>
      <c r="K20161">
        <v>0</v>
      </c>
    </row>
    <row r="20162" spans="1:12" x14ac:dyDescent="0.35">
      <c r="A20162" t="s">
        <v>20290</v>
      </c>
      <c r="B20162" s="93">
        <v>5214446914197</v>
      </c>
      <c r="C20162" t="s">
        <v>129</v>
      </c>
      <c r="D20162" t="s">
        <v>130</v>
      </c>
      <c r="E20162">
        <v>1</v>
      </c>
      <c r="F20162">
        <v>1</v>
      </c>
      <c r="G20162">
        <v>1</v>
      </c>
      <c r="H20162"/>
      <c r="I20162">
        <v>1</v>
      </c>
      <c r="J20162" s="95">
        <v>45824.609027777777</v>
      </c>
      <c r="K20162">
        <v>1</v>
      </c>
      <c r="L20162" s="95">
        <v>45824.75</v>
      </c>
    </row>
    <row r="20163" spans="1:12" x14ac:dyDescent="0.35">
      <c r="A20163" t="s">
        <v>20291</v>
      </c>
      <c r="B20163" s="93">
        <v>5215536724524</v>
      </c>
      <c r="C20163" t="s">
        <v>129</v>
      </c>
      <c r="D20163" t="s">
        <v>130</v>
      </c>
      <c r="E20163">
        <v>1</v>
      </c>
      <c r="F20163">
        <v>0</v>
      </c>
      <c r="G20163">
        <v>1</v>
      </c>
      <c r="H20163"/>
      <c r="I20163">
        <v>1</v>
      </c>
      <c r="J20163" s="95">
        <v>45824.606249999997</v>
      </c>
      <c r="K20163">
        <v>0</v>
      </c>
    </row>
    <row r="20164" spans="1:12" x14ac:dyDescent="0.35">
      <c r="A20164" t="s">
        <v>20292</v>
      </c>
      <c r="B20164" s="93">
        <v>5215512008988</v>
      </c>
      <c r="C20164" t="s">
        <v>129</v>
      </c>
      <c r="D20164" t="s">
        <v>130</v>
      </c>
      <c r="E20164">
        <v>1</v>
      </c>
      <c r="F20164">
        <v>0</v>
      </c>
      <c r="G20164">
        <v>1</v>
      </c>
      <c r="H20164"/>
      <c r="I20164">
        <v>1</v>
      </c>
      <c r="J20164" s="95">
        <v>45824.605555555558</v>
      </c>
      <c r="K20164">
        <v>0</v>
      </c>
    </row>
    <row r="20165" spans="1:12" x14ac:dyDescent="0.35">
      <c r="A20165" t="s">
        <v>20293</v>
      </c>
      <c r="B20165" s="93">
        <v>5217531056635</v>
      </c>
      <c r="C20165" t="s">
        <v>129</v>
      </c>
      <c r="D20165" t="s">
        <v>130</v>
      </c>
      <c r="E20165">
        <v>1</v>
      </c>
      <c r="F20165">
        <v>1</v>
      </c>
      <c r="G20165">
        <v>1</v>
      </c>
      <c r="H20165"/>
      <c r="I20165">
        <v>1</v>
      </c>
      <c r="J20165" s="95">
        <v>45824.605555555558</v>
      </c>
      <c r="K20165">
        <v>1</v>
      </c>
      <c r="L20165" s="95">
        <v>45824.609027777777</v>
      </c>
    </row>
    <row r="20166" spans="1:12" x14ac:dyDescent="0.35">
      <c r="A20166" t="s">
        <v>20294</v>
      </c>
      <c r="B20166" s="93">
        <v>5214535340592</v>
      </c>
      <c r="C20166" t="s">
        <v>129</v>
      </c>
      <c r="D20166" t="s">
        <v>130</v>
      </c>
      <c r="E20166">
        <v>0</v>
      </c>
      <c r="F20166">
        <v>0</v>
      </c>
      <c r="G20166">
        <v>0</v>
      </c>
      <c r="H20166" s="95">
        <v>45824.604861111111</v>
      </c>
      <c r="I20166">
        <v>0</v>
      </c>
      <c r="K20166">
        <v>0</v>
      </c>
    </row>
    <row r="20167" spans="1:12" x14ac:dyDescent="0.35">
      <c r="A20167" t="s">
        <v>20295</v>
      </c>
      <c r="B20167" s="93">
        <v>5219931201768</v>
      </c>
      <c r="C20167" t="s">
        <v>129</v>
      </c>
      <c r="D20167" t="s">
        <v>130</v>
      </c>
      <c r="E20167">
        <v>1</v>
      </c>
      <c r="F20167">
        <v>1</v>
      </c>
      <c r="G20167">
        <v>1</v>
      </c>
      <c r="H20167"/>
      <c r="I20167">
        <v>1</v>
      </c>
      <c r="J20167" s="95">
        <v>45824.606249999997</v>
      </c>
      <c r="K20167">
        <v>1</v>
      </c>
      <c r="L20167" s="95">
        <v>45824.618055555555</v>
      </c>
    </row>
    <row r="20168" spans="1:12" x14ac:dyDescent="0.35">
      <c r="A20168" t="s">
        <v>20296</v>
      </c>
      <c r="B20168" s="93">
        <v>5218114653296</v>
      </c>
      <c r="C20168" t="s">
        <v>129</v>
      </c>
      <c r="D20168" t="s">
        <v>130</v>
      </c>
      <c r="E20168">
        <v>1</v>
      </c>
      <c r="F20168">
        <v>1</v>
      </c>
      <c r="G20168">
        <v>1</v>
      </c>
      <c r="H20168"/>
      <c r="I20168">
        <v>1</v>
      </c>
      <c r="J20168" s="95">
        <v>45824.604861111111</v>
      </c>
      <c r="K20168">
        <v>1</v>
      </c>
      <c r="L20168" s="95">
        <v>45824.609027777777</v>
      </c>
    </row>
    <row r="20169" spans="1:12" x14ac:dyDescent="0.35">
      <c r="A20169" t="s">
        <v>20297</v>
      </c>
      <c r="B20169" s="93">
        <v>5212465935049</v>
      </c>
      <c r="C20169" t="s">
        <v>129</v>
      </c>
      <c r="D20169" t="s">
        <v>130</v>
      </c>
      <c r="E20169">
        <v>1</v>
      </c>
      <c r="F20169">
        <v>1</v>
      </c>
      <c r="G20169">
        <v>1</v>
      </c>
      <c r="H20169"/>
      <c r="I20169">
        <v>1</v>
      </c>
      <c r="J20169" s="95">
        <v>45824.604861111111</v>
      </c>
      <c r="K20169">
        <v>1</v>
      </c>
      <c r="L20169" s="95">
        <v>45824.740277777775</v>
      </c>
    </row>
    <row r="20170" spans="1:12" x14ac:dyDescent="0.35">
      <c r="A20170" t="s">
        <v>20298</v>
      </c>
      <c r="B20170" s="93">
        <v>5216643203221</v>
      </c>
      <c r="C20170" t="s">
        <v>129</v>
      </c>
      <c r="D20170" t="s">
        <v>130</v>
      </c>
      <c r="E20170">
        <v>1</v>
      </c>
      <c r="F20170">
        <v>0</v>
      </c>
      <c r="G20170">
        <v>1</v>
      </c>
      <c r="H20170"/>
      <c r="I20170">
        <v>1</v>
      </c>
      <c r="J20170" s="95">
        <v>45824.606944444444</v>
      </c>
      <c r="K20170">
        <v>0</v>
      </c>
    </row>
    <row r="20171" spans="1:12" x14ac:dyDescent="0.35">
      <c r="A20171" t="s">
        <v>20299</v>
      </c>
      <c r="B20171" s="93">
        <v>5219531105158</v>
      </c>
      <c r="C20171" t="s">
        <v>129</v>
      </c>
      <c r="D20171" t="s">
        <v>130</v>
      </c>
      <c r="E20171">
        <v>1</v>
      </c>
      <c r="F20171">
        <v>1</v>
      </c>
      <c r="G20171">
        <v>1</v>
      </c>
      <c r="H20171"/>
      <c r="I20171">
        <v>1</v>
      </c>
      <c r="J20171" s="95">
        <v>45824.609722222223</v>
      </c>
      <c r="K20171">
        <v>1</v>
      </c>
      <c r="L20171" s="95">
        <v>45824.638194444444</v>
      </c>
    </row>
    <row r="20172" spans="1:12" x14ac:dyDescent="0.35">
      <c r="A20172" t="s">
        <v>20300</v>
      </c>
      <c r="B20172" s="93">
        <v>5217444088606</v>
      </c>
      <c r="C20172" t="s">
        <v>129</v>
      </c>
      <c r="D20172" t="s">
        <v>130</v>
      </c>
      <c r="E20172">
        <v>1</v>
      </c>
      <c r="F20172">
        <v>0</v>
      </c>
      <c r="G20172">
        <v>1</v>
      </c>
      <c r="H20172"/>
      <c r="I20172">
        <v>1</v>
      </c>
      <c r="J20172" s="95">
        <v>45824.602083333331</v>
      </c>
      <c r="K20172">
        <v>0</v>
      </c>
    </row>
    <row r="20173" spans="1:12" x14ac:dyDescent="0.35">
      <c r="A20173" t="s">
        <v>20301</v>
      </c>
      <c r="B20173" s="93">
        <v>5212228620188</v>
      </c>
      <c r="C20173" t="s">
        <v>129</v>
      </c>
      <c r="D20173" t="s">
        <v>130</v>
      </c>
      <c r="E20173">
        <v>1</v>
      </c>
      <c r="F20173">
        <v>1</v>
      </c>
      <c r="G20173">
        <v>1</v>
      </c>
      <c r="H20173"/>
      <c r="I20173">
        <v>1</v>
      </c>
      <c r="J20173" s="95">
        <v>45824.619444444441</v>
      </c>
      <c r="K20173">
        <v>1</v>
      </c>
      <c r="L20173" s="95">
        <v>45824.694444444445</v>
      </c>
    </row>
    <row r="20174" spans="1:12" x14ac:dyDescent="0.35">
      <c r="A20174" t="s">
        <v>20302</v>
      </c>
      <c r="B20174" s="93">
        <v>5215522527544</v>
      </c>
      <c r="C20174" t="s">
        <v>129</v>
      </c>
      <c r="D20174" t="s">
        <v>130</v>
      </c>
      <c r="E20174">
        <v>1</v>
      </c>
      <c r="F20174">
        <v>1</v>
      </c>
      <c r="G20174">
        <v>1</v>
      </c>
      <c r="H20174"/>
      <c r="I20174">
        <v>1</v>
      </c>
      <c r="J20174" s="95">
        <v>45824.604861111111</v>
      </c>
      <c r="K20174">
        <v>1</v>
      </c>
      <c r="L20174" s="95">
        <v>45824.631944444445</v>
      </c>
    </row>
    <row r="20175" spans="1:12" x14ac:dyDescent="0.35">
      <c r="A20175" t="s">
        <v>20303</v>
      </c>
      <c r="B20175" s="93">
        <v>5215541948511</v>
      </c>
      <c r="C20175" t="s">
        <v>129</v>
      </c>
      <c r="D20175" t="s">
        <v>130</v>
      </c>
      <c r="E20175">
        <v>1</v>
      </c>
      <c r="F20175">
        <v>0</v>
      </c>
      <c r="G20175">
        <v>1</v>
      </c>
      <c r="H20175"/>
      <c r="I20175">
        <v>1</v>
      </c>
      <c r="J20175" s="95">
        <v>45824.602083333331</v>
      </c>
      <c r="K20175">
        <v>0</v>
      </c>
    </row>
    <row r="20176" spans="1:12" x14ac:dyDescent="0.35">
      <c r="A20176" t="s">
        <v>20304</v>
      </c>
      <c r="B20176" s="93">
        <v>5213787105523</v>
      </c>
      <c r="C20176" t="s">
        <v>129</v>
      </c>
      <c r="D20176" t="s">
        <v>130</v>
      </c>
      <c r="E20176">
        <v>0</v>
      </c>
      <c r="F20176">
        <v>0</v>
      </c>
      <c r="G20176">
        <v>0</v>
      </c>
      <c r="H20176" s="95">
        <v>45824.61041666667</v>
      </c>
      <c r="I20176">
        <v>0</v>
      </c>
      <c r="K20176">
        <v>0</v>
      </c>
    </row>
    <row r="20177" spans="1:12" x14ac:dyDescent="0.35">
      <c r="A20177" t="s">
        <v>20305</v>
      </c>
      <c r="B20177" s="93">
        <v>5215554311189</v>
      </c>
      <c r="C20177" t="s">
        <v>129</v>
      </c>
      <c r="D20177" t="s">
        <v>130</v>
      </c>
      <c r="E20177">
        <v>1</v>
      </c>
      <c r="F20177">
        <v>1</v>
      </c>
      <c r="G20177">
        <v>1</v>
      </c>
      <c r="H20177"/>
      <c r="I20177">
        <v>1</v>
      </c>
      <c r="J20177" s="95">
        <v>45824.604861111111</v>
      </c>
      <c r="K20177">
        <v>1</v>
      </c>
      <c r="L20177" s="95">
        <v>45824.607638888891</v>
      </c>
    </row>
    <row r="20178" spans="1:12" x14ac:dyDescent="0.35">
      <c r="A20178" t="s">
        <v>20306</v>
      </c>
      <c r="B20178" s="93">
        <v>5219988458394</v>
      </c>
      <c r="C20178" t="s">
        <v>129</v>
      </c>
      <c r="D20178" t="s">
        <v>130</v>
      </c>
      <c r="E20178">
        <v>1</v>
      </c>
      <c r="F20178">
        <v>1</v>
      </c>
      <c r="G20178">
        <v>1</v>
      </c>
      <c r="H20178"/>
      <c r="I20178">
        <v>1</v>
      </c>
      <c r="J20178" s="95">
        <v>45824.604166666664</v>
      </c>
      <c r="K20178">
        <v>1</v>
      </c>
      <c r="L20178" s="95">
        <v>45824.613194444442</v>
      </c>
    </row>
    <row r="20179" spans="1:12" x14ac:dyDescent="0.35">
      <c r="A20179" t="s">
        <v>20307</v>
      </c>
      <c r="B20179" s="93">
        <v>5219514672654</v>
      </c>
      <c r="C20179" t="s">
        <v>129</v>
      </c>
      <c r="D20179" t="s">
        <v>130</v>
      </c>
      <c r="E20179">
        <v>1</v>
      </c>
      <c r="F20179">
        <v>0</v>
      </c>
      <c r="G20179">
        <v>1</v>
      </c>
      <c r="H20179"/>
      <c r="I20179">
        <v>1</v>
      </c>
      <c r="J20179" s="95">
        <v>45824.609027777777</v>
      </c>
      <c r="K20179">
        <v>0</v>
      </c>
    </row>
    <row r="20180" spans="1:12" x14ac:dyDescent="0.35">
      <c r="A20180" t="s">
        <v>20308</v>
      </c>
      <c r="B20180" s="93">
        <v>5212281526758</v>
      </c>
      <c r="C20180" t="s">
        <v>129</v>
      </c>
      <c r="D20180" t="s">
        <v>130</v>
      </c>
      <c r="E20180">
        <v>1</v>
      </c>
      <c r="F20180">
        <v>1</v>
      </c>
      <c r="G20180">
        <v>1</v>
      </c>
      <c r="H20180"/>
      <c r="I20180">
        <v>1</v>
      </c>
      <c r="J20180" s="95">
        <v>45824.609722222223</v>
      </c>
      <c r="K20180">
        <v>1</v>
      </c>
      <c r="L20180" s="95">
        <v>45824.61041666667</v>
      </c>
    </row>
    <row r="20181" spans="1:12" x14ac:dyDescent="0.35">
      <c r="A20181" t="s">
        <v>20309</v>
      </c>
      <c r="B20181" s="93">
        <v>5214771171012</v>
      </c>
      <c r="C20181" t="s">
        <v>129</v>
      </c>
      <c r="D20181" t="s">
        <v>130</v>
      </c>
      <c r="E20181">
        <v>1</v>
      </c>
      <c r="F20181">
        <v>1</v>
      </c>
      <c r="G20181">
        <v>1</v>
      </c>
      <c r="H20181"/>
      <c r="I20181">
        <v>1</v>
      </c>
      <c r="J20181" s="95">
        <v>45824.609027777777</v>
      </c>
      <c r="K20181">
        <v>1</v>
      </c>
      <c r="L20181" s="95">
        <v>45824.640277777777</v>
      </c>
    </row>
    <row r="20182" spans="1:12" x14ac:dyDescent="0.35">
      <c r="A20182" t="s">
        <v>20310</v>
      </c>
      <c r="B20182" s="93">
        <v>5219621865869</v>
      </c>
      <c r="C20182" t="s">
        <v>129</v>
      </c>
      <c r="D20182" t="s">
        <v>130</v>
      </c>
      <c r="E20182">
        <v>1</v>
      </c>
      <c r="F20182">
        <v>1</v>
      </c>
      <c r="G20182">
        <v>1</v>
      </c>
      <c r="H20182"/>
      <c r="I20182">
        <v>1</v>
      </c>
      <c r="J20182" s="95">
        <v>45824.62222222222</v>
      </c>
      <c r="K20182">
        <v>1</v>
      </c>
      <c r="L20182" s="95">
        <v>45824.652777777781</v>
      </c>
    </row>
    <row r="20183" spans="1:12" x14ac:dyDescent="0.35">
      <c r="A20183" t="s">
        <v>20311</v>
      </c>
      <c r="B20183" s="93">
        <v>5216622508305</v>
      </c>
      <c r="C20183" t="s">
        <v>129</v>
      </c>
      <c r="D20183" t="s">
        <v>130</v>
      </c>
      <c r="E20183">
        <v>0</v>
      </c>
      <c r="F20183">
        <v>0</v>
      </c>
      <c r="G20183">
        <v>0</v>
      </c>
      <c r="H20183" s="95">
        <v>45824.603472222225</v>
      </c>
      <c r="I20183">
        <v>0</v>
      </c>
      <c r="K20183">
        <v>0</v>
      </c>
    </row>
    <row r="20184" spans="1:12" x14ac:dyDescent="0.35">
      <c r="A20184" t="s">
        <v>20312</v>
      </c>
      <c r="B20184" s="93">
        <v>5213339688998</v>
      </c>
      <c r="C20184" t="s">
        <v>129</v>
      </c>
      <c r="D20184" t="s">
        <v>130</v>
      </c>
      <c r="E20184">
        <v>1</v>
      </c>
      <c r="F20184">
        <v>1</v>
      </c>
      <c r="G20184">
        <v>1</v>
      </c>
      <c r="H20184"/>
      <c r="I20184">
        <v>1</v>
      </c>
      <c r="J20184" s="95">
        <v>45824.606944444444</v>
      </c>
      <c r="K20184">
        <v>1</v>
      </c>
      <c r="L20184" s="95">
        <v>45824.621527777781</v>
      </c>
    </row>
    <row r="20185" spans="1:12" x14ac:dyDescent="0.35">
      <c r="A20185" t="s">
        <v>20313</v>
      </c>
      <c r="B20185" s="93">
        <v>5216563104499</v>
      </c>
      <c r="C20185" t="s">
        <v>129</v>
      </c>
      <c r="D20185" t="s">
        <v>130</v>
      </c>
      <c r="E20185">
        <v>1</v>
      </c>
      <c r="F20185">
        <v>1</v>
      </c>
      <c r="G20185">
        <v>1</v>
      </c>
      <c r="H20185"/>
      <c r="I20185">
        <v>1</v>
      </c>
      <c r="J20185" s="95">
        <v>45824.602777777778</v>
      </c>
      <c r="K20185">
        <v>1</v>
      </c>
      <c r="L20185" s="95">
        <v>45825.689583333333</v>
      </c>
    </row>
    <row r="20186" spans="1:12" x14ac:dyDescent="0.35">
      <c r="A20186" t="s">
        <v>20314</v>
      </c>
      <c r="B20186" s="93">
        <v>5214151510349</v>
      </c>
      <c r="C20186" t="s">
        <v>129</v>
      </c>
      <c r="D20186" t="s">
        <v>130</v>
      </c>
      <c r="E20186">
        <v>0</v>
      </c>
      <c r="F20186">
        <v>0</v>
      </c>
      <c r="G20186">
        <v>0</v>
      </c>
      <c r="H20186" s="95">
        <v>45824.61041666667</v>
      </c>
      <c r="I20186">
        <v>0</v>
      </c>
      <c r="K20186">
        <v>0</v>
      </c>
    </row>
    <row r="20187" spans="1:12" x14ac:dyDescent="0.35">
      <c r="A20187" t="s">
        <v>20315</v>
      </c>
      <c r="B20187" s="93">
        <v>5214434392924</v>
      </c>
      <c r="C20187" t="s">
        <v>129</v>
      </c>
      <c r="D20187" t="s">
        <v>130</v>
      </c>
      <c r="E20187">
        <v>1</v>
      </c>
      <c r="F20187">
        <v>1</v>
      </c>
      <c r="G20187">
        <v>1</v>
      </c>
      <c r="H20187"/>
      <c r="I20187">
        <v>1</v>
      </c>
      <c r="J20187" s="95">
        <v>45824.604861111111</v>
      </c>
      <c r="K20187">
        <v>1</v>
      </c>
      <c r="L20187" s="95">
        <v>45824.614583333336</v>
      </c>
    </row>
    <row r="20188" spans="1:12" x14ac:dyDescent="0.35">
      <c r="A20188" t="s">
        <v>20316</v>
      </c>
      <c r="B20188" s="93">
        <v>5213521100421</v>
      </c>
      <c r="C20188" t="s">
        <v>129</v>
      </c>
      <c r="D20188" t="s">
        <v>130</v>
      </c>
      <c r="E20188">
        <v>1</v>
      </c>
      <c r="F20188">
        <v>0</v>
      </c>
      <c r="G20188">
        <v>1</v>
      </c>
      <c r="H20188"/>
      <c r="I20188">
        <v>1</v>
      </c>
      <c r="J20188" s="95">
        <v>45824.602777777778</v>
      </c>
      <c r="K20188">
        <v>0</v>
      </c>
    </row>
    <row r="20189" spans="1:12" x14ac:dyDescent="0.35">
      <c r="A20189" t="s">
        <v>20317</v>
      </c>
      <c r="B20189" s="93">
        <v>5216562859506</v>
      </c>
      <c r="C20189" t="s">
        <v>129</v>
      </c>
      <c r="D20189" t="s">
        <v>130</v>
      </c>
      <c r="E20189">
        <v>1</v>
      </c>
      <c r="F20189">
        <v>1</v>
      </c>
      <c r="G20189">
        <v>1</v>
      </c>
      <c r="H20189"/>
      <c r="I20189">
        <v>1</v>
      </c>
      <c r="J20189" s="95">
        <v>45824.602083333331</v>
      </c>
      <c r="K20189">
        <v>1</v>
      </c>
      <c r="L20189" s="95">
        <v>45824.772222222222</v>
      </c>
    </row>
    <row r="20190" spans="1:12" x14ac:dyDescent="0.35">
      <c r="A20190" t="s">
        <v>20318</v>
      </c>
      <c r="B20190" s="93">
        <v>5216641988601</v>
      </c>
      <c r="C20190" t="s">
        <v>129</v>
      </c>
      <c r="D20190" t="s">
        <v>130</v>
      </c>
      <c r="E20190">
        <v>1</v>
      </c>
      <c r="F20190">
        <v>0</v>
      </c>
      <c r="G20190">
        <v>1</v>
      </c>
      <c r="H20190"/>
      <c r="I20190">
        <v>1</v>
      </c>
      <c r="J20190" s="95">
        <v>45824.603472222225</v>
      </c>
      <c r="K20190">
        <v>0</v>
      </c>
    </row>
    <row r="20191" spans="1:12" x14ac:dyDescent="0.35">
      <c r="A20191" t="s">
        <v>20319</v>
      </c>
      <c r="B20191" s="93">
        <v>5219811185856</v>
      </c>
      <c r="C20191" t="s">
        <v>129</v>
      </c>
      <c r="D20191" t="s">
        <v>130</v>
      </c>
      <c r="E20191">
        <v>1</v>
      </c>
      <c r="F20191">
        <v>1</v>
      </c>
      <c r="G20191">
        <v>1</v>
      </c>
      <c r="H20191"/>
      <c r="I20191">
        <v>1</v>
      </c>
      <c r="J20191" s="95">
        <v>45824.609027777777</v>
      </c>
      <c r="K20191">
        <v>1</v>
      </c>
      <c r="L20191" s="95">
        <v>45824.611111111109</v>
      </c>
    </row>
    <row r="20192" spans="1:12" x14ac:dyDescent="0.35">
      <c r="A20192" t="s">
        <v>20320</v>
      </c>
      <c r="B20192" s="93">
        <v>5215526845895</v>
      </c>
      <c r="C20192" t="s">
        <v>129</v>
      </c>
      <c r="D20192" t="s">
        <v>130</v>
      </c>
      <c r="E20192">
        <v>1</v>
      </c>
      <c r="F20192">
        <v>0</v>
      </c>
      <c r="G20192">
        <v>1</v>
      </c>
      <c r="H20192"/>
      <c r="I20192">
        <v>1</v>
      </c>
      <c r="J20192" s="95">
        <v>45824.604166666664</v>
      </c>
      <c r="K20192">
        <v>0</v>
      </c>
    </row>
    <row r="20193" spans="1:12" x14ac:dyDescent="0.35">
      <c r="A20193" t="s">
        <v>20321</v>
      </c>
      <c r="B20193" s="93">
        <v>5216683968695</v>
      </c>
      <c r="C20193" t="s">
        <v>129</v>
      </c>
      <c r="D20193" t="s">
        <v>130</v>
      </c>
      <c r="E20193">
        <v>1</v>
      </c>
      <c r="F20193">
        <v>0</v>
      </c>
      <c r="G20193">
        <v>1</v>
      </c>
      <c r="H20193"/>
      <c r="I20193">
        <v>1</v>
      </c>
      <c r="J20193" s="95">
        <v>45824.604861111111</v>
      </c>
      <c r="K20193">
        <v>0</v>
      </c>
    </row>
    <row r="20194" spans="1:12" x14ac:dyDescent="0.35">
      <c r="A20194" t="s">
        <v>20322</v>
      </c>
      <c r="B20194" s="93">
        <v>5217711257105</v>
      </c>
      <c r="C20194" t="s">
        <v>129</v>
      </c>
      <c r="D20194" t="s">
        <v>130</v>
      </c>
      <c r="E20194">
        <v>1</v>
      </c>
      <c r="F20194">
        <v>1</v>
      </c>
      <c r="G20194">
        <v>1</v>
      </c>
      <c r="H20194"/>
      <c r="I20194">
        <v>1</v>
      </c>
      <c r="J20194" s="95">
        <v>45824.609722222223</v>
      </c>
      <c r="K20194">
        <v>1</v>
      </c>
      <c r="L20194" s="95">
        <v>45824.734027777777</v>
      </c>
    </row>
    <row r="20195" spans="1:12" x14ac:dyDescent="0.35">
      <c r="A20195" t="s">
        <v>20323</v>
      </c>
      <c r="B20195" s="93">
        <v>5214961276156</v>
      </c>
      <c r="C20195" t="s">
        <v>129</v>
      </c>
      <c r="D20195" t="s">
        <v>130</v>
      </c>
      <c r="E20195">
        <v>1</v>
      </c>
      <c r="F20195">
        <v>1</v>
      </c>
      <c r="G20195">
        <v>1</v>
      </c>
      <c r="H20195"/>
      <c r="I20195">
        <v>1</v>
      </c>
      <c r="J20195" s="95">
        <v>45824.603472222225</v>
      </c>
      <c r="K20195">
        <v>1</v>
      </c>
      <c r="L20195" s="95">
        <v>45824.645833333336</v>
      </c>
    </row>
    <row r="20196" spans="1:12" x14ac:dyDescent="0.35">
      <c r="A20196" t="s">
        <v>20324</v>
      </c>
      <c r="B20196" s="93">
        <v>5212212754173</v>
      </c>
      <c r="C20196" t="s">
        <v>129</v>
      </c>
      <c r="D20196" t="s">
        <v>130</v>
      </c>
      <c r="E20196">
        <v>1</v>
      </c>
      <c r="F20196">
        <v>1</v>
      </c>
      <c r="G20196">
        <v>1</v>
      </c>
      <c r="H20196"/>
      <c r="I20196">
        <v>1</v>
      </c>
      <c r="J20196" s="95">
        <v>45824.603472222225</v>
      </c>
      <c r="K20196">
        <v>1</v>
      </c>
      <c r="L20196" s="95">
        <v>45824.647916666669</v>
      </c>
    </row>
    <row r="20197" spans="1:12" x14ac:dyDescent="0.35">
      <c r="A20197" t="s">
        <v>20325</v>
      </c>
      <c r="B20197" s="93">
        <v>5219371225731</v>
      </c>
      <c r="C20197" t="s">
        <v>129</v>
      </c>
      <c r="D20197" t="s">
        <v>130</v>
      </c>
      <c r="E20197">
        <v>1</v>
      </c>
      <c r="F20197">
        <v>1</v>
      </c>
      <c r="G20197">
        <v>1</v>
      </c>
      <c r="H20197"/>
      <c r="I20197">
        <v>1</v>
      </c>
      <c r="J20197" s="95">
        <v>45824.602777777778</v>
      </c>
      <c r="K20197">
        <v>1</v>
      </c>
      <c r="L20197" s="95">
        <v>45824.611111111109</v>
      </c>
    </row>
    <row r="20198" spans="1:12" x14ac:dyDescent="0.35">
      <c r="A20198" t="s">
        <v>20326</v>
      </c>
      <c r="B20198" s="93">
        <v>5218711585949</v>
      </c>
      <c r="C20198" t="s">
        <v>129</v>
      </c>
      <c r="D20198" t="s">
        <v>130</v>
      </c>
      <c r="E20198">
        <v>0</v>
      </c>
      <c r="F20198">
        <v>0</v>
      </c>
      <c r="G20198">
        <v>0</v>
      </c>
      <c r="H20198" s="95">
        <v>45824.603472222225</v>
      </c>
      <c r="I20198">
        <v>0</v>
      </c>
      <c r="K20198">
        <v>0</v>
      </c>
    </row>
    <row r="20199" spans="1:12" x14ac:dyDescent="0.35">
      <c r="A20199" t="s">
        <v>20327</v>
      </c>
      <c r="B20199" s="93">
        <v>5214432241087</v>
      </c>
      <c r="C20199" t="s">
        <v>129</v>
      </c>
      <c r="D20199" t="s">
        <v>130</v>
      </c>
      <c r="E20199">
        <v>1</v>
      </c>
      <c r="F20199">
        <v>1</v>
      </c>
      <c r="G20199">
        <v>1</v>
      </c>
      <c r="H20199"/>
      <c r="I20199">
        <v>1</v>
      </c>
      <c r="J20199" s="95">
        <v>45824.601388888892</v>
      </c>
      <c r="K20199">
        <v>1</v>
      </c>
      <c r="L20199" s="95">
        <v>45824.604166666664</v>
      </c>
    </row>
    <row r="20200" spans="1:12" x14ac:dyDescent="0.35">
      <c r="A20200" t="s">
        <v>20328</v>
      </c>
      <c r="B20200" s="93">
        <v>5215532323946</v>
      </c>
      <c r="C20200" t="s">
        <v>129</v>
      </c>
      <c r="D20200" t="s">
        <v>130</v>
      </c>
      <c r="E20200">
        <v>0</v>
      </c>
      <c r="F20200">
        <v>0</v>
      </c>
      <c r="G20200">
        <v>0</v>
      </c>
      <c r="H20200" s="95">
        <v>45824.60833333333</v>
      </c>
      <c r="I20200">
        <v>0</v>
      </c>
      <c r="K20200">
        <v>0</v>
      </c>
    </row>
    <row r="20201" spans="1:12" x14ac:dyDescent="0.35">
      <c r="A20201" t="s">
        <v>20329</v>
      </c>
      <c r="B20201" s="93">
        <v>5217121334383</v>
      </c>
      <c r="C20201" t="s">
        <v>129</v>
      </c>
      <c r="D20201" t="s">
        <v>130</v>
      </c>
      <c r="E20201">
        <v>1</v>
      </c>
      <c r="F20201">
        <v>0</v>
      </c>
      <c r="G20201">
        <v>1</v>
      </c>
      <c r="H20201"/>
      <c r="I20201">
        <v>1</v>
      </c>
      <c r="J20201" s="95">
        <v>45824.609027777777</v>
      </c>
      <c r="K20201">
        <v>0</v>
      </c>
    </row>
    <row r="20202" spans="1:12" x14ac:dyDescent="0.35">
      <c r="A20202" t="s">
        <v>20330</v>
      </c>
      <c r="B20202" s="93">
        <v>5217851045642</v>
      </c>
      <c r="C20202" t="s">
        <v>129</v>
      </c>
      <c r="D20202" t="s">
        <v>130</v>
      </c>
      <c r="E20202">
        <v>1</v>
      </c>
      <c r="F20202">
        <v>0</v>
      </c>
      <c r="G20202">
        <v>1</v>
      </c>
      <c r="H20202"/>
      <c r="I20202">
        <v>1</v>
      </c>
      <c r="J20202" s="95">
        <v>45824.605555555558</v>
      </c>
      <c r="K20202">
        <v>0</v>
      </c>
    </row>
    <row r="20203" spans="1:12" x14ac:dyDescent="0.35">
      <c r="A20203" t="s">
        <v>20331</v>
      </c>
      <c r="B20203" s="93">
        <v>5214961303766</v>
      </c>
      <c r="C20203" t="s">
        <v>129</v>
      </c>
      <c r="D20203" t="s">
        <v>130</v>
      </c>
      <c r="E20203">
        <v>0</v>
      </c>
      <c r="F20203">
        <v>0</v>
      </c>
      <c r="G20203">
        <v>0</v>
      </c>
      <c r="H20203" s="95">
        <v>45824.60833333333</v>
      </c>
      <c r="I20203">
        <v>0</v>
      </c>
      <c r="K20203">
        <v>0</v>
      </c>
    </row>
    <row r="20204" spans="1:12" x14ac:dyDescent="0.35">
      <c r="A20204" t="s">
        <v>20332</v>
      </c>
      <c r="B20204" s="93">
        <v>5218443932757</v>
      </c>
      <c r="C20204" t="s">
        <v>129</v>
      </c>
      <c r="D20204" t="s">
        <v>130</v>
      </c>
      <c r="E20204">
        <v>0</v>
      </c>
      <c r="F20204">
        <v>0</v>
      </c>
      <c r="G20204">
        <v>0</v>
      </c>
      <c r="H20204" s="95">
        <v>45824.602083333331</v>
      </c>
      <c r="I20204">
        <v>0</v>
      </c>
      <c r="K20204">
        <v>0</v>
      </c>
    </row>
    <row r="20205" spans="1:12" x14ac:dyDescent="0.35">
      <c r="A20205" t="s">
        <v>20333</v>
      </c>
      <c r="B20205" s="93">
        <v>5218713876614</v>
      </c>
      <c r="C20205" t="s">
        <v>129</v>
      </c>
      <c r="D20205" t="s">
        <v>130</v>
      </c>
      <c r="E20205">
        <v>1</v>
      </c>
      <c r="F20205">
        <v>1</v>
      </c>
      <c r="G20205">
        <v>1</v>
      </c>
      <c r="H20205"/>
      <c r="I20205">
        <v>1</v>
      </c>
      <c r="J20205" s="95">
        <v>45824.606944444444</v>
      </c>
      <c r="K20205">
        <v>1</v>
      </c>
      <c r="L20205" s="95">
        <v>45824.611111111109</v>
      </c>
    </row>
    <row r="20206" spans="1:12" x14ac:dyDescent="0.35">
      <c r="A20206" t="s">
        <v>20334</v>
      </c>
      <c r="B20206" s="93">
        <v>5219931196458</v>
      </c>
      <c r="C20206" t="s">
        <v>129</v>
      </c>
      <c r="D20206" t="s">
        <v>130</v>
      </c>
      <c r="E20206">
        <v>1</v>
      </c>
      <c r="F20206">
        <v>0</v>
      </c>
      <c r="G20206">
        <v>1</v>
      </c>
      <c r="H20206"/>
      <c r="I20206">
        <v>1</v>
      </c>
      <c r="J20206" s="95">
        <v>45824.609722222223</v>
      </c>
      <c r="K20206">
        <v>0</v>
      </c>
    </row>
    <row r="20207" spans="1:12" x14ac:dyDescent="0.35">
      <c r="A20207" t="s">
        <v>20335</v>
      </c>
      <c r="B20207" s="93">
        <v>5214423200246</v>
      </c>
      <c r="C20207" t="s">
        <v>129</v>
      </c>
      <c r="D20207" t="s">
        <v>130</v>
      </c>
      <c r="E20207">
        <v>1</v>
      </c>
      <c r="F20207">
        <v>0</v>
      </c>
      <c r="G20207">
        <v>1</v>
      </c>
      <c r="H20207"/>
      <c r="I20207">
        <v>1</v>
      </c>
      <c r="J20207" s="95">
        <v>45824.606249999997</v>
      </c>
      <c r="K20207">
        <v>0</v>
      </c>
    </row>
    <row r="20208" spans="1:12" x14ac:dyDescent="0.35">
      <c r="A20208" t="s">
        <v>20336</v>
      </c>
      <c r="B20208" s="93">
        <v>5213121559741</v>
      </c>
      <c r="C20208" t="s">
        <v>129</v>
      </c>
      <c r="D20208" t="s">
        <v>130</v>
      </c>
      <c r="E20208">
        <v>0</v>
      </c>
      <c r="F20208">
        <v>0</v>
      </c>
      <c r="G20208">
        <v>0</v>
      </c>
      <c r="H20208" s="95">
        <v>45824.60833333333</v>
      </c>
      <c r="I20208">
        <v>0</v>
      </c>
      <c r="K20208">
        <v>0</v>
      </c>
    </row>
    <row r="20209" spans="1:12" x14ac:dyDescent="0.35">
      <c r="A20209" t="s">
        <v>20337</v>
      </c>
      <c r="B20209" s="93">
        <v>5219511024331</v>
      </c>
      <c r="C20209" t="s">
        <v>129</v>
      </c>
      <c r="D20209" t="s">
        <v>130</v>
      </c>
      <c r="E20209">
        <v>1</v>
      </c>
      <c r="F20209">
        <v>0</v>
      </c>
      <c r="G20209">
        <v>1</v>
      </c>
      <c r="H20209"/>
      <c r="I20209">
        <v>1</v>
      </c>
      <c r="J20209" s="95">
        <v>45824.609027777777</v>
      </c>
      <c r="K20209">
        <v>0</v>
      </c>
    </row>
    <row r="20210" spans="1:12" x14ac:dyDescent="0.35">
      <c r="A20210" t="s">
        <v>20338</v>
      </c>
      <c r="B20210" s="93">
        <v>5215582331666</v>
      </c>
      <c r="C20210" t="s">
        <v>129</v>
      </c>
      <c r="D20210" t="s">
        <v>130</v>
      </c>
      <c r="E20210">
        <v>1</v>
      </c>
      <c r="F20210">
        <v>1</v>
      </c>
      <c r="G20210">
        <v>1</v>
      </c>
      <c r="H20210"/>
      <c r="I20210">
        <v>1</v>
      </c>
      <c r="J20210" s="95">
        <v>45824.605555555558</v>
      </c>
      <c r="K20210">
        <v>1</v>
      </c>
      <c r="L20210" s="95">
        <v>45824.605555555558</v>
      </c>
    </row>
    <row r="20211" spans="1:12" x14ac:dyDescent="0.35">
      <c r="A20211" t="s">
        <v>20339</v>
      </c>
      <c r="B20211" s="93">
        <v>5214671022152</v>
      </c>
      <c r="C20211" t="s">
        <v>129</v>
      </c>
      <c r="D20211" t="s">
        <v>130</v>
      </c>
      <c r="E20211">
        <v>1</v>
      </c>
      <c r="F20211">
        <v>1</v>
      </c>
      <c r="G20211">
        <v>1</v>
      </c>
      <c r="H20211"/>
      <c r="I20211">
        <v>1</v>
      </c>
      <c r="J20211" s="95">
        <v>45824.619444444441</v>
      </c>
      <c r="K20211">
        <v>1</v>
      </c>
      <c r="L20211" s="95">
        <v>45824.67291666667</v>
      </c>
    </row>
    <row r="20212" spans="1:12" x14ac:dyDescent="0.35">
      <c r="A20212" t="s">
        <v>20340</v>
      </c>
      <c r="B20212" s="93">
        <v>5219931988631</v>
      </c>
      <c r="C20212" t="s">
        <v>129</v>
      </c>
      <c r="D20212" t="s">
        <v>130</v>
      </c>
      <c r="E20212">
        <v>1</v>
      </c>
      <c r="F20212">
        <v>0</v>
      </c>
      <c r="G20212">
        <v>1</v>
      </c>
      <c r="H20212"/>
      <c r="I20212">
        <v>1</v>
      </c>
      <c r="J20212" s="95">
        <v>45824.609722222223</v>
      </c>
      <c r="K20212">
        <v>0</v>
      </c>
    </row>
    <row r="20213" spans="1:12" x14ac:dyDescent="0.35">
      <c r="A20213" t="s">
        <v>20341</v>
      </c>
      <c r="B20213" s="93">
        <v>5216869468399</v>
      </c>
      <c r="C20213" t="s">
        <v>129</v>
      </c>
      <c r="D20213" t="s">
        <v>130</v>
      </c>
      <c r="E20213">
        <v>1</v>
      </c>
      <c r="F20213">
        <v>1</v>
      </c>
      <c r="G20213">
        <v>1</v>
      </c>
      <c r="H20213"/>
      <c r="I20213">
        <v>1</v>
      </c>
      <c r="J20213" s="95">
        <v>45824.604861111111</v>
      </c>
      <c r="K20213">
        <v>1</v>
      </c>
      <c r="L20213" s="95">
        <v>45824.622916666667</v>
      </c>
    </row>
    <row r="20214" spans="1:12" x14ac:dyDescent="0.35">
      <c r="A20214" t="s">
        <v>20342</v>
      </c>
      <c r="B20214" s="93">
        <v>5215951149015</v>
      </c>
      <c r="C20214" t="s">
        <v>129</v>
      </c>
      <c r="D20214" t="s">
        <v>130</v>
      </c>
      <c r="E20214">
        <v>1</v>
      </c>
      <c r="F20214">
        <v>1</v>
      </c>
      <c r="G20214">
        <v>1</v>
      </c>
      <c r="H20214"/>
      <c r="I20214">
        <v>1</v>
      </c>
      <c r="J20214" s="95">
        <v>45824.60833333333</v>
      </c>
      <c r="K20214">
        <v>1</v>
      </c>
      <c r="L20214" s="95">
        <v>45824.643055555556</v>
      </c>
    </row>
    <row r="20215" spans="1:12" x14ac:dyDescent="0.35">
      <c r="A20215" t="s">
        <v>20343</v>
      </c>
      <c r="B20215" s="93">
        <v>5215527595344</v>
      </c>
      <c r="C20215" t="s">
        <v>129</v>
      </c>
      <c r="D20215" t="s">
        <v>130</v>
      </c>
      <c r="E20215">
        <v>0</v>
      </c>
      <c r="F20215">
        <v>0</v>
      </c>
      <c r="G20215">
        <v>0</v>
      </c>
      <c r="H20215" s="95">
        <v>45824.606249999997</v>
      </c>
      <c r="I20215">
        <v>0</v>
      </c>
      <c r="K20215">
        <v>0</v>
      </c>
    </row>
    <row r="20216" spans="1:12" x14ac:dyDescent="0.35">
      <c r="A20216" t="s">
        <v>20344</v>
      </c>
      <c r="B20216" s="93">
        <v>5214921069800</v>
      </c>
      <c r="C20216" t="s">
        <v>129</v>
      </c>
      <c r="D20216" t="s">
        <v>130</v>
      </c>
      <c r="E20216">
        <v>1</v>
      </c>
      <c r="F20216">
        <v>1</v>
      </c>
      <c r="G20216">
        <v>1</v>
      </c>
      <c r="H20216"/>
      <c r="I20216">
        <v>1</v>
      </c>
      <c r="J20216" s="95">
        <v>45824.602777777778</v>
      </c>
      <c r="K20216">
        <v>1</v>
      </c>
      <c r="L20216" s="95">
        <v>45824.631249999999</v>
      </c>
    </row>
    <row r="20217" spans="1:12" x14ac:dyDescent="0.35">
      <c r="A20217" t="s">
        <v>20345</v>
      </c>
      <c r="B20217" s="93">
        <v>5213318447179</v>
      </c>
      <c r="C20217" t="s">
        <v>129</v>
      </c>
      <c r="D20217" t="s">
        <v>130</v>
      </c>
      <c r="E20217">
        <v>1</v>
      </c>
      <c r="F20217">
        <v>1</v>
      </c>
      <c r="G20217">
        <v>1</v>
      </c>
      <c r="H20217"/>
      <c r="I20217">
        <v>1</v>
      </c>
      <c r="J20217" s="95">
        <v>45824.650694444441</v>
      </c>
      <c r="K20217">
        <v>1</v>
      </c>
      <c r="L20217" s="95">
        <v>45824.708333333336</v>
      </c>
    </row>
    <row r="20218" spans="1:12" x14ac:dyDescent="0.35">
      <c r="A20218" t="s">
        <v>20346</v>
      </c>
      <c r="B20218" s="93">
        <v>5215531198664</v>
      </c>
      <c r="C20218" t="s">
        <v>129</v>
      </c>
      <c r="D20218" t="s">
        <v>130</v>
      </c>
      <c r="E20218">
        <v>1</v>
      </c>
      <c r="F20218">
        <v>1</v>
      </c>
      <c r="G20218">
        <v>1</v>
      </c>
      <c r="H20218"/>
      <c r="I20218">
        <v>1</v>
      </c>
      <c r="J20218" s="95">
        <v>45824.60833333333</v>
      </c>
      <c r="K20218">
        <v>1</v>
      </c>
      <c r="L20218" s="95">
        <v>45825.004166666666</v>
      </c>
    </row>
    <row r="20219" spans="1:12" x14ac:dyDescent="0.35">
      <c r="A20219" t="s">
        <v>20347</v>
      </c>
      <c r="B20219" s="93">
        <v>5217221930568</v>
      </c>
      <c r="C20219" t="s">
        <v>129</v>
      </c>
      <c r="D20219" t="s">
        <v>130</v>
      </c>
      <c r="E20219">
        <v>1</v>
      </c>
      <c r="F20219">
        <v>1</v>
      </c>
      <c r="G20219">
        <v>1</v>
      </c>
      <c r="H20219"/>
      <c r="I20219">
        <v>1</v>
      </c>
      <c r="J20219" s="95">
        <v>45824.606249999997</v>
      </c>
      <c r="K20219">
        <v>1</v>
      </c>
      <c r="L20219" s="95">
        <v>45824.635416666664</v>
      </c>
    </row>
    <row r="20220" spans="1:12" x14ac:dyDescent="0.35">
      <c r="A20220" t="s">
        <v>20348</v>
      </c>
      <c r="B20220" s="93">
        <v>5212731220551</v>
      </c>
      <c r="C20220" t="s">
        <v>129</v>
      </c>
      <c r="D20220" t="s">
        <v>130</v>
      </c>
      <c r="E20220">
        <v>1</v>
      </c>
      <c r="F20220">
        <v>1</v>
      </c>
      <c r="G20220">
        <v>1</v>
      </c>
      <c r="H20220"/>
      <c r="I20220">
        <v>1</v>
      </c>
      <c r="J20220" s="95">
        <v>45824.61041666667</v>
      </c>
      <c r="K20220">
        <v>1</v>
      </c>
      <c r="L20220" s="95">
        <v>45824.619444444441</v>
      </c>
    </row>
    <row r="20221" spans="1:12" x14ac:dyDescent="0.35">
      <c r="A20221" t="s">
        <v>20349</v>
      </c>
      <c r="B20221" s="93">
        <v>5213471065198</v>
      </c>
      <c r="C20221" t="s">
        <v>129</v>
      </c>
      <c r="D20221" t="s">
        <v>130</v>
      </c>
      <c r="E20221">
        <v>1</v>
      </c>
      <c r="F20221">
        <v>1</v>
      </c>
      <c r="G20221">
        <v>1</v>
      </c>
      <c r="H20221"/>
      <c r="I20221">
        <v>1</v>
      </c>
      <c r="J20221" s="95">
        <v>45824.606249999997</v>
      </c>
      <c r="K20221">
        <v>1</v>
      </c>
      <c r="L20221" s="95">
        <v>45824.649305555555</v>
      </c>
    </row>
    <row r="20222" spans="1:12" x14ac:dyDescent="0.35">
      <c r="A20222" t="s">
        <v>20350</v>
      </c>
      <c r="B20222" s="93">
        <v>5216469478578</v>
      </c>
      <c r="C20222" t="s">
        <v>129</v>
      </c>
      <c r="D20222" t="s">
        <v>130</v>
      </c>
      <c r="E20222">
        <v>1</v>
      </c>
      <c r="F20222">
        <v>1</v>
      </c>
      <c r="G20222">
        <v>1</v>
      </c>
      <c r="H20222"/>
      <c r="I20222">
        <v>1</v>
      </c>
      <c r="J20222" s="95">
        <v>45824.604166666664</v>
      </c>
      <c r="K20222">
        <v>1</v>
      </c>
      <c r="L20222" s="95">
        <v>45824.618055555555</v>
      </c>
    </row>
    <row r="20223" spans="1:12" x14ac:dyDescent="0.35">
      <c r="A20223" t="s">
        <v>20351</v>
      </c>
      <c r="B20223" s="93">
        <v>5214981061138</v>
      </c>
      <c r="C20223" t="s">
        <v>129</v>
      </c>
      <c r="D20223" t="s">
        <v>130</v>
      </c>
      <c r="E20223">
        <v>1</v>
      </c>
      <c r="F20223">
        <v>1</v>
      </c>
      <c r="G20223">
        <v>1</v>
      </c>
      <c r="H20223"/>
      <c r="I20223">
        <v>1</v>
      </c>
      <c r="J20223" s="95">
        <v>45824.606944444444</v>
      </c>
      <c r="K20223">
        <v>1</v>
      </c>
      <c r="L20223" s="95">
        <v>45824.675000000003</v>
      </c>
    </row>
    <row r="20224" spans="1:12" x14ac:dyDescent="0.35">
      <c r="A20224" t="s">
        <v>20352</v>
      </c>
      <c r="B20224" s="93">
        <v>5213336676712</v>
      </c>
      <c r="C20224" t="s">
        <v>129</v>
      </c>
      <c r="D20224" t="s">
        <v>130</v>
      </c>
      <c r="E20224">
        <v>1</v>
      </c>
      <c r="F20224">
        <v>0</v>
      </c>
      <c r="G20224">
        <v>1</v>
      </c>
      <c r="H20224"/>
      <c r="I20224">
        <v>1</v>
      </c>
      <c r="J20224" s="95">
        <v>45824.602083333331</v>
      </c>
      <c r="K20224">
        <v>0</v>
      </c>
    </row>
    <row r="20225" spans="1:12" x14ac:dyDescent="0.35">
      <c r="A20225" t="s">
        <v>20353</v>
      </c>
      <c r="B20225" s="93">
        <v>5214341155421</v>
      </c>
      <c r="C20225" t="s">
        <v>129</v>
      </c>
      <c r="D20225" t="s">
        <v>130</v>
      </c>
      <c r="E20225">
        <v>1</v>
      </c>
      <c r="F20225">
        <v>1</v>
      </c>
      <c r="G20225">
        <v>1</v>
      </c>
      <c r="H20225"/>
      <c r="I20225">
        <v>1</v>
      </c>
      <c r="J20225" s="95">
        <v>45824.602083333331</v>
      </c>
      <c r="K20225">
        <v>1</v>
      </c>
      <c r="L20225" s="95">
        <v>45824.606944444444</v>
      </c>
    </row>
    <row r="20226" spans="1:12" x14ac:dyDescent="0.35">
      <c r="A20226" t="s">
        <v>20354</v>
      </c>
      <c r="B20226" s="93">
        <v>5219512729273</v>
      </c>
      <c r="C20226" t="s">
        <v>129</v>
      </c>
      <c r="D20226" t="s">
        <v>130</v>
      </c>
      <c r="E20226">
        <v>1</v>
      </c>
      <c r="F20226">
        <v>1</v>
      </c>
      <c r="G20226">
        <v>1</v>
      </c>
      <c r="H20226"/>
      <c r="I20226">
        <v>1</v>
      </c>
      <c r="J20226" s="95">
        <v>45824.602777777778</v>
      </c>
      <c r="K20226">
        <v>1</v>
      </c>
      <c r="L20226" s="95">
        <v>45824.605555555558</v>
      </c>
    </row>
    <row r="20227" spans="1:12" x14ac:dyDescent="0.35">
      <c r="A20227" t="s">
        <v>20355</v>
      </c>
      <c r="B20227" s="93">
        <v>5214422076690</v>
      </c>
      <c r="C20227" t="s">
        <v>129</v>
      </c>
      <c r="D20227" t="s">
        <v>130</v>
      </c>
      <c r="E20227">
        <v>1</v>
      </c>
      <c r="F20227">
        <v>0</v>
      </c>
      <c r="G20227">
        <v>1</v>
      </c>
      <c r="H20227"/>
      <c r="I20227">
        <v>1</v>
      </c>
      <c r="J20227" s="95">
        <v>45824.604861111111</v>
      </c>
      <c r="K20227">
        <v>0</v>
      </c>
    </row>
    <row r="20228" spans="1:12" x14ac:dyDescent="0.35">
      <c r="A20228" t="s">
        <v>20356</v>
      </c>
      <c r="B20228" s="93">
        <v>5218122005405</v>
      </c>
      <c r="C20228" t="s">
        <v>129</v>
      </c>
      <c r="D20228" t="s">
        <v>130</v>
      </c>
      <c r="E20228">
        <v>1</v>
      </c>
      <c r="F20228">
        <v>0</v>
      </c>
      <c r="G20228">
        <v>1</v>
      </c>
      <c r="H20228"/>
      <c r="I20228">
        <v>1</v>
      </c>
      <c r="J20228" s="95">
        <v>45824.603472222225</v>
      </c>
      <c r="K20228">
        <v>0</v>
      </c>
    </row>
    <row r="20229" spans="1:12" x14ac:dyDescent="0.35">
      <c r="A20229" t="s">
        <v>20357</v>
      </c>
      <c r="B20229" s="93">
        <v>5217221092251</v>
      </c>
      <c r="C20229" t="s">
        <v>129</v>
      </c>
      <c r="D20229" t="s">
        <v>130</v>
      </c>
      <c r="E20229">
        <v>0</v>
      </c>
      <c r="F20229">
        <v>0</v>
      </c>
      <c r="G20229">
        <v>0</v>
      </c>
      <c r="H20229" s="95">
        <v>45824.604166666664</v>
      </c>
      <c r="I20229">
        <v>0</v>
      </c>
      <c r="K20229">
        <v>0</v>
      </c>
    </row>
    <row r="20230" spans="1:12" x14ac:dyDescent="0.35">
      <c r="A20230" t="s">
        <v>20358</v>
      </c>
      <c r="B20230" s="93">
        <v>5217223667212</v>
      </c>
      <c r="C20230" t="s">
        <v>129</v>
      </c>
      <c r="D20230" t="s">
        <v>130</v>
      </c>
      <c r="E20230">
        <v>1</v>
      </c>
      <c r="F20230">
        <v>1</v>
      </c>
      <c r="G20230">
        <v>1</v>
      </c>
      <c r="H20230"/>
      <c r="I20230">
        <v>1</v>
      </c>
      <c r="J20230" s="95">
        <v>45824.604166666664</v>
      </c>
      <c r="K20230">
        <v>1</v>
      </c>
      <c r="L20230" s="95">
        <v>45824.612500000003</v>
      </c>
    </row>
    <row r="20231" spans="1:12" x14ac:dyDescent="0.35">
      <c r="A20231" t="s">
        <v>20359</v>
      </c>
      <c r="B20231" s="93">
        <v>5212271052619</v>
      </c>
      <c r="C20231" t="s">
        <v>129</v>
      </c>
      <c r="D20231" t="s">
        <v>130</v>
      </c>
      <c r="E20231">
        <v>0</v>
      </c>
      <c r="F20231">
        <v>0</v>
      </c>
      <c r="G20231">
        <v>0</v>
      </c>
      <c r="H20231" s="95">
        <v>45824.609027777777</v>
      </c>
      <c r="I20231">
        <v>0</v>
      </c>
      <c r="K20231">
        <v>0</v>
      </c>
    </row>
    <row r="20232" spans="1:12" x14ac:dyDescent="0.35">
      <c r="A20232" t="s">
        <v>20360</v>
      </c>
      <c r="B20232" s="93">
        <v>5212281389453</v>
      </c>
      <c r="C20232" t="s">
        <v>129</v>
      </c>
      <c r="D20232" t="s">
        <v>130</v>
      </c>
      <c r="E20232">
        <v>0</v>
      </c>
      <c r="F20232">
        <v>0</v>
      </c>
      <c r="G20232">
        <v>0</v>
      </c>
      <c r="H20232" s="95">
        <v>45824.604861111111</v>
      </c>
      <c r="I20232">
        <v>0</v>
      </c>
      <c r="K20232">
        <v>0</v>
      </c>
    </row>
    <row r="20233" spans="1:12" x14ac:dyDescent="0.35">
      <c r="A20233" t="s">
        <v>20361</v>
      </c>
      <c r="B20233" s="93">
        <v>5217531372354</v>
      </c>
      <c r="C20233" t="s">
        <v>129</v>
      </c>
      <c r="D20233" t="s">
        <v>130</v>
      </c>
      <c r="E20233">
        <v>1</v>
      </c>
      <c r="F20233">
        <v>0</v>
      </c>
      <c r="G20233">
        <v>1</v>
      </c>
      <c r="H20233"/>
      <c r="I20233">
        <v>1</v>
      </c>
      <c r="J20233" s="95">
        <v>45824.60833333333</v>
      </c>
      <c r="K20233">
        <v>0</v>
      </c>
    </row>
    <row r="20234" spans="1:12" x14ac:dyDescent="0.35">
      <c r="A20234" t="s">
        <v>20362</v>
      </c>
      <c r="B20234" s="93">
        <v>5217841348479</v>
      </c>
      <c r="C20234" t="s">
        <v>129</v>
      </c>
      <c r="D20234" t="s">
        <v>130</v>
      </c>
      <c r="E20234">
        <v>1</v>
      </c>
      <c r="F20234">
        <v>1</v>
      </c>
      <c r="G20234">
        <v>1</v>
      </c>
      <c r="H20234"/>
      <c r="I20234">
        <v>1</v>
      </c>
      <c r="J20234" s="95">
        <v>45824.602777777778</v>
      </c>
      <c r="K20234">
        <v>1</v>
      </c>
      <c r="L20234" s="95">
        <v>45824.602777777778</v>
      </c>
    </row>
    <row r="20235" spans="1:12" x14ac:dyDescent="0.35">
      <c r="A20235" t="s">
        <v>20363</v>
      </c>
      <c r="B20235" s="93">
        <v>5212215977553</v>
      </c>
      <c r="C20235" t="s">
        <v>129</v>
      </c>
      <c r="D20235" t="s">
        <v>130</v>
      </c>
      <c r="E20235">
        <v>1</v>
      </c>
      <c r="F20235">
        <v>1</v>
      </c>
      <c r="G20235">
        <v>1</v>
      </c>
      <c r="H20235"/>
      <c r="I20235">
        <v>1</v>
      </c>
      <c r="J20235" s="95">
        <v>45824.602777777778</v>
      </c>
      <c r="K20235">
        <v>1</v>
      </c>
      <c r="L20235" s="95">
        <v>45824.709027777775</v>
      </c>
    </row>
    <row r="20236" spans="1:12" x14ac:dyDescent="0.35">
      <c r="A20236" t="s">
        <v>20364</v>
      </c>
      <c r="B20236" s="93">
        <v>5214341146549</v>
      </c>
      <c r="C20236" t="s">
        <v>129</v>
      </c>
      <c r="D20236" t="s">
        <v>130</v>
      </c>
      <c r="E20236">
        <v>1</v>
      </c>
      <c r="F20236">
        <v>0</v>
      </c>
      <c r="G20236">
        <v>1</v>
      </c>
      <c r="H20236"/>
      <c r="I20236">
        <v>1</v>
      </c>
      <c r="J20236" s="95">
        <v>45824.602083333331</v>
      </c>
      <c r="K20236">
        <v>0</v>
      </c>
    </row>
    <row r="20237" spans="1:12" x14ac:dyDescent="0.35">
      <c r="A20237" t="s">
        <v>20365</v>
      </c>
      <c r="B20237" s="93">
        <v>5217751084935</v>
      </c>
      <c r="C20237" t="s">
        <v>129</v>
      </c>
      <c r="D20237" t="s">
        <v>130</v>
      </c>
      <c r="E20237">
        <v>1</v>
      </c>
      <c r="F20237">
        <v>1</v>
      </c>
      <c r="G20237">
        <v>1</v>
      </c>
      <c r="H20237"/>
      <c r="I20237">
        <v>1</v>
      </c>
      <c r="J20237" s="95">
        <v>45824.609027777777</v>
      </c>
      <c r="K20237">
        <v>1</v>
      </c>
      <c r="L20237" s="95">
        <v>45824.611111111109</v>
      </c>
    </row>
    <row r="20238" spans="1:12" x14ac:dyDescent="0.35">
      <c r="A20238" t="s">
        <v>20366</v>
      </c>
      <c r="B20238" s="93">
        <v>5215523250910</v>
      </c>
      <c r="C20238" t="s">
        <v>129</v>
      </c>
      <c r="D20238" t="s">
        <v>130</v>
      </c>
      <c r="E20238">
        <v>1</v>
      </c>
      <c r="F20238">
        <v>1</v>
      </c>
      <c r="G20238">
        <v>1</v>
      </c>
      <c r="H20238"/>
      <c r="I20238">
        <v>1</v>
      </c>
      <c r="J20238" s="95">
        <v>45824.606944444444</v>
      </c>
      <c r="K20238">
        <v>1</v>
      </c>
      <c r="L20238" s="95">
        <v>45824.65</v>
      </c>
    </row>
    <row r="20239" spans="1:12" x14ac:dyDescent="0.35">
      <c r="A20239" t="s">
        <v>20367</v>
      </c>
      <c r="B20239" s="93">
        <v>5218711731980</v>
      </c>
      <c r="C20239" t="s">
        <v>129</v>
      </c>
      <c r="D20239" t="s">
        <v>130</v>
      </c>
      <c r="E20239">
        <v>1</v>
      </c>
      <c r="F20239">
        <v>1</v>
      </c>
      <c r="G20239">
        <v>1</v>
      </c>
      <c r="H20239"/>
      <c r="I20239">
        <v>1</v>
      </c>
      <c r="J20239" s="95">
        <v>45824.603472222225</v>
      </c>
      <c r="K20239">
        <v>1</v>
      </c>
      <c r="L20239" s="95">
        <v>45825.771527777775</v>
      </c>
    </row>
    <row r="20240" spans="1:12" x14ac:dyDescent="0.35">
      <c r="A20240" t="s">
        <v>20368</v>
      </c>
      <c r="B20240" s="93">
        <v>5213339555344</v>
      </c>
      <c r="C20240" t="s">
        <v>129</v>
      </c>
      <c r="D20240" t="s">
        <v>130</v>
      </c>
      <c r="E20240">
        <v>1</v>
      </c>
      <c r="F20240">
        <v>1</v>
      </c>
      <c r="G20240">
        <v>1</v>
      </c>
      <c r="H20240"/>
      <c r="I20240">
        <v>1</v>
      </c>
      <c r="J20240" s="95">
        <v>45824.613194444442</v>
      </c>
      <c r="K20240">
        <v>1</v>
      </c>
      <c r="L20240" s="95">
        <v>45826.420138888891</v>
      </c>
    </row>
    <row r="20241" spans="1:12" x14ac:dyDescent="0.35">
      <c r="A20241" t="s">
        <v>20369</v>
      </c>
      <c r="B20241" s="93">
        <v>5219621077925</v>
      </c>
      <c r="C20241" t="s">
        <v>129</v>
      </c>
      <c r="D20241" t="s">
        <v>130</v>
      </c>
      <c r="E20241">
        <v>1</v>
      </c>
      <c r="F20241">
        <v>1</v>
      </c>
      <c r="G20241">
        <v>1</v>
      </c>
      <c r="H20241"/>
      <c r="I20241">
        <v>1</v>
      </c>
      <c r="J20241" s="95">
        <v>45824.606249999997</v>
      </c>
      <c r="K20241">
        <v>1</v>
      </c>
      <c r="L20241" s="95">
        <v>45825.013888888891</v>
      </c>
    </row>
    <row r="20242" spans="1:12" x14ac:dyDescent="0.35">
      <c r="A20242" t="s">
        <v>20370</v>
      </c>
      <c r="B20242" s="93">
        <v>5217712654026</v>
      </c>
      <c r="C20242" t="s">
        <v>129</v>
      </c>
      <c r="D20242" t="s">
        <v>130</v>
      </c>
      <c r="E20242">
        <v>1</v>
      </c>
      <c r="F20242">
        <v>1</v>
      </c>
      <c r="G20242">
        <v>1</v>
      </c>
      <c r="H20242"/>
      <c r="I20242">
        <v>1</v>
      </c>
      <c r="J20242" s="95">
        <v>45824.609027777777</v>
      </c>
      <c r="K20242">
        <v>1</v>
      </c>
      <c r="L20242" s="95">
        <v>45824.609027777777</v>
      </c>
    </row>
    <row r="20243" spans="1:12" x14ac:dyDescent="0.35">
      <c r="A20243" t="s">
        <v>20371</v>
      </c>
      <c r="B20243" s="93">
        <v>5215513369715</v>
      </c>
      <c r="C20243" t="s">
        <v>129</v>
      </c>
      <c r="D20243" t="s">
        <v>130</v>
      </c>
      <c r="E20243">
        <v>1</v>
      </c>
      <c r="F20243">
        <v>1</v>
      </c>
      <c r="G20243">
        <v>1</v>
      </c>
      <c r="H20243"/>
      <c r="I20243">
        <v>1</v>
      </c>
      <c r="J20243" s="95">
        <v>45824.605555555558</v>
      </c>
      <c r="K20243">
        <v>1</v>
      </c>
      <c r="L20243" s="95">
        <v>45824.631944444445</v>
      </c>
    </row>
    <row r="20244" spans="1:12" x14ac:dyDescent="0.35">
      <c r="A20244" t="s">
        <v>20372</v>
      </c>
      <c r="B20244" s="93">
        <v>5219621036295</v>
      </c>
      <c r="C20244" t="s">
        <v>129</v>
      </c>
      <c r="D20244" t="s">
        <v>130</v>
      </c>
      <c r="E20244">
        <v>1</v>
      </c>
      <c r="F20244">
        <v>1</v>
      </c>
      <c r="G20244">
        <v>1</v>
      </c>
      <c r="H20244"/>
      <c r="I20244">
        <v>1</v>
      </c>
      <c r="J20244" s="95">
        <v>45824.606944444444</v>
      </c>
      <c r="K20244">
        <v>1</v>
      </c>
      <c r="L20244" s="95">
        <v>45824.606944444444</v>
      </c>
    </row>
    <row r="20245" spans="1:12" x14ac:dyDescent="0.35">
      <c r="A20245" t="s">
        <v>20373</v>
      </c>
      <c r="B20245" s="93">
        <v>5213331703258</v>
      </c>
      <c r="C20245" t="s">
        <v>129</v>
      </c>
      <c r="D20245" t="s">
        <v>130</v>
      </c>
      <c r="E20245">
        <v>0</v>
      </c>
      <c r="F20245">
        <v>0</v>
      </c>
      <c r="G20245">
        <v>0</v>
      </c>
      <c r="H20245" s="95">
        <v>45824.606944444444</v>
      </c>
      <c r="I20245">
        <v>0</v>
      </c>
      <c r="K20245">
        <v>0</v>
      </c>
    </row>
    <row r="20246" spans="1:12" x14ac:dyDescent="0.35">
      <c r="A20246" t="s">
        <v>20374</v>
      </c>
      <c r="B20246" s="93">
        <v>5213511083572</v>
      </c>
      <c r="C20246" t="s">
        <v>129</v>
      </c>
      <c r="D20246" t="s">
        <v>130</v>
      </c>
      <c r="E20246">
        <v>1</v>
      </c>
      <c r="F20246">
        <v>1</v>
      </c>
      <c r="G20246">
        <v>1</v>
      </c>
      <c r="H20246"/>
      <c r="I20246">
        <v>1</v>
      </c>
      <c r="J20246" s="95">
        <v>45824.604166666664</v>
      </c>
      <c r="K20246">
        <v>1</v>
      </c>
      <c r="L20246" s="95">
        <v>45824.935416666667</v>
      </c>
    </row>
    <row r="20247" spans="1:12" x14ac:dyDescent="0.35">
      <c r="A20247" t="s">
        <v>20375</v>
      </c>
      <c r="B20247" s="93">
        <v>5212321041979</v>
      </c>
      <c r="C20247" t="s">
        <v>129</v>
      </c>
      <c r="D20247" t="s">
        <v>130</v>
      </c>
      <c r="E20247">
        <v>0</v>
      </c>
      <c r="F20247">
        <v>0</v>
      </c>
      <c r="G20247">
        <v>0</v>
      </c>
      <c r="H20247" s="95">
        <v>45824.603472222225</v>
      </c>
      <c r="I20247">
        <v>0</v>
      </c>
      <c r="K20247">
        <v>0</v>
      </c>
    </row>
    <row r="20248" spans="1:12" x14ac:dyDescent="0.35">
      <c r="A20248" t="s">
        <v>20376</v>
      </c>
      <c r="B20248" s="93">
        <v>5219961023057</v>
      </c>
      <c r="C20248" t="s">
        <v>129</v>
      </c>
      <c r="D20248" t="s">
        <v>130</v>
      </c>
      <c r="E20248">
        <v>1</v>
      </c>
      <c r="F20248">
        <v>1</v>
      </c>
      <c r="G20248">
        <v>1</v>
      </c>
      <c r="H20248"/>
      <c r="I20248">
        <v>1</v>
      </c>
      <c r="J20248" s="95">
        <v>45824.607638888891</v>
      </c>
      <c r="K20248">
        <v>1</v>
      </c>
      <c r="L20248" s="95">
        <v>45824.607638888891</v>
      </c>
    </row>
    <row r="20249" spans="1:12" x14ac:dyDescent="0.35">
      <c r="A20249" t="s">
        <v>20377</v>
      </c>
      <c r="B20249" s="93">
        <v>5213171065997</v>
      </c>
      <c r="C20249" t="s">
        <v>129</v>
      </c>
      <c r="D20249" t="s">
        <v>130</v>
      </c>
      <c r="E20249">
        <v>1</v>
      </c>
      <c r="F20249">
        <v>0</v>
      </c>
      <c r="G20249">
        <v>1</v>
      </c>
      <c r="H20249"/>
      <c r="I20249">
        <v>1</v>
      </c>
      <c r="J20249" s="95">
        <v>45824.605555555558</v>
      </c>
      <c r="K20249">
        <v>0</v>
      </c>
    </row>
    <row r="20250" spans="1:12" x14ac:dyDescent="0.35">
      <c r="A20250" t="s">
        <v>20378</v>
      </c>
      <c r="B20250" s="93">
        <v>5213113916885</v>
      </c>
      <c r="C20250" t="s">
        <v>129</v>
      </c>
      <c r="D20250" t="s">
        <v>130</v>
      </c>
      <c r="E20250">
        <v>1</v>
      </c>
      <c r="F20250">
        <v>0</v>
      </c>
      <c r="G20250">
        <v>1</v>
      </c>
      <c r="H20250"/>
      <c r="I20250">
        <v>1</v>
      </c>
      <c r="J20250" s="95">
        <v>45824.60833333333</v>
      </c>
      <c r="K20250">
        <v>0</v>
      </c>
    </row>
    <row r="20251" spans="1:12" x14ac:dyDescent="0.35">
      <c r="A20251" t="s">
        <v>20379</v>
      </c>
      <c r="B20251" s="93">
        <v>5217222354693</v>
      </c>
      <c r="C20251" t="s">
        <v>129</v>
      </c>
      <c r="D20251" t="s">
        <v>130</v>
      </c>
      <c r="E20251">
        <v>0</v>
      </c>
      <c r="F20251">
        <v>0</v>
      </c>
      <c r="G20251">
        <v>0</v>
      </c>
      <c r="H20251" s="95">
        <v>45824.604861111111</v>
      </c>
      <c r="I20251">
        <v>0</v>
      </c>
      <c r="K20251">
        <v>0</v>
      </c>
    </row>
    <row r="20252" spans="1:12" x14ac:dyDescent="0.35">
      <c r="A20252" t="s">
        <v>20380</v>
      </c>
      <c r="B20252" s="93">
        <v>5218341447489</v>
      </c>
      <c r="C20252" t="s">
        <v>129</v>
      </c>
      <c r="D20252" t="s">
        <v>130</v>
      </c>
      <c r="E20252">
        <v>1</v>
      </c>
      <c r="F20252">
        <v>1</v>
      </c>
      <c r="G20252">
        <v>1</v>
      </c>
      <c r="H20252"/>
      <c r="I20252">
        <v>1</v>
      </c>
      <c r="J20252" s="95">
        <v>45824.607638888891</v>
      </c>
      <c r="K20252">
        <v>1</v>
      </c>
      <c r="L20252" s="95">
        <v>45824.615972222222</v>
      </c>
    </row>
    <row r="20253" spans="1:12" x14ac:dyDescent="0.35">
      <c r="A20253" t="s">
        <v>20381</v>
      </c>
      <c r="B20253" s="93">
        <v>5218715332098</v>
      </c>
      <c r="C20253" t="s">
        <v>129</v>
      </c>
      <c r="D20253" t="s">
        <v>130</v>
      </c>
      <c r="E20253">
        <v>1</v>
      </c>
      <c r="F20253">
        <v>1</v>
      </c>
      <c r="G20253">
        <v>1</v>
      </c>
      <c r="H20253"/>
      <c r="I20253">
        <v>1</v>
      </c>
      <c r="J20253" s="95">
        <v>45824.601388888892</v>
      </c>
      <c r="K20253">
        <v>1</v>
      </c>
      <c r="L20253" s="95">
        <v>45824.630555555559</v>
      </c>
    </row>
    <row r="20254" spans="1:12" x14ac:dyDescent="0.35">
      <c r="A20254" t="s">
        <v>20382</v>
      </c>
      <c r="B20254" s="93">
        <v>5215527721104</v>
      </c>
      <c r="C20254" t="s">
        <v>129</v>
      </c>
      <c r="D20254" t="s">
        <v>130</v>
      </c>
      <c r="E20254">
        <v>1</v>
      </c>
      <c r="F20254">
        <v>0</v>
      </c>
      <c r="G20254">
        <v>1</v>
      </c>
      <c r="H20254"/>
      <c r="I20254">
        <v>1</v>
      </c>
      <c r="J20254" s="95">
        <v>45824.609722222223</v>
      </c>
      <c r="K20254">
        <v>0</v>
      </c>
    </row>
    <row r="20255" spans="1:12" x14ac:dyDescent="0.35">
      <c r="A20255" t="s">
        <v>20383</v>
      </c>
      <c r="B20255" s="93">
        <v>5213331578366</v>
      </c>
      <c r="C20255" t="s">
        <v>129</v>
      </c>
      <c r="D20255" t="s">
        <v>130</v>
      </c>
      <c r="E20255">
        <v>1</v>
      </c>
      <c r="F20255">
        <v>0</v>
      </c>
      <c r="G20255">
        <v>1</v>
      </c>
      <c r="H20255"/>
      <c r="I20255">
        <v>1</v>
      </c>
      <c r="J20255" s="95">
        <v>45824.604861111111</v>
      </c>
      <c r="K20255">
        <v>0</v>
      </c>
    </row>
    <row r="20256" spans="1:12" x14ac:dyDescent="0.35">
      <c r="A20256" t="s">
        <v>20384</v>
      </c>
      <c r="B20256" s="93">
        <v>5215540131514</v>
      </c>
      <c r="C20256" t="s">
        <v>129</v>
      </c>
      <c r="D20256" t="s">
        <v>130</v>
      </c>
      <c r="E20256">
        <v>1</v>
      </c>
      <c r="F20256">
        <v>0</v>
      </c>
      <c r="G20256">
        <v>1</v>
      </c>
      <c r="H20256"/>
      <c r="I20256">
        <v>1</v>
      </c>
      <c r="J20256" s="95">
        <v>45824.606944444444</v>
      </c>
      <c r="K20256">
        <v>0</v>
      </c>
    </row>
    <row r="20257" spans="1:12" x14ac:dyDescent="0.35">
      <c r="A20257" t="s">
        <v>20385</v>
      </c>
      <c r="B20257" s="93">
        <v>5215528580957</v>
      </c>
      <c r="C20257" t="s">
        <v>129</v>
      </c>
      <c r="D20257" t="s">
        <v>130</v>
      </c>
      <c r="E20257">
        <v>1</v>
      </c>
      <c r="F20257">
        <v>0</v>
      </c>
      <c r="G20257">
        <v>1</v>
      </c>
      <c r="H20257"/>
      <c r="I20257">
        <v>1</v>
      </c>
      <c r="J20257" s="95">
        <v>45824.603472222225</v>
      </c>
      <c r="K20257">
        <v>0</v>
      </c>
    </row>
    <row r="20258" spans="1:12" x14ac:dyDescent="0.35">
      <c r="A20258" t="s">
        <v>20386</v>
      </c>
      <c r="B20258" s="93">
        <v>5219931135797</v>
      </c>
      <c r="C20258" t="s">
        <v>129</v>
      </c>
      <c r="D20258" t="s">
        <v>130</v>
      </c>
      <c r="E20258">
        <v>1</v>
      </c>
      <c r="F20258">
        <v>1</v>
      </c>
      <c r="G20258">
        <v>1</v>
      </c>
      <c r="H20258"/>
      <c r="I20258">
        <v>1</v>
      </c>
      <c r="J20258" s="95">
        <v>45824.607638888891</v>
      </c>
      <c r="K20258">
        <v>1</v>
      </c>
      <c r="L20258" s="95">
        <v>45824.611805555556</v>
      </c>
    </row>
    <row r="20259" spans="1:12" x14ac:dyDescent="0.35">
      <c r="A20259" t="s">
        <v>20387</v>
      </c>
      <c r="B20259" s="93">
        <v>5214774440698</v>
      </c>
      <c r="C20259" t="s">
        <v>129</v>
      </c>
      <c r="D20259" t="s">
        <v>130</v>
      </c>
      <c r="E20259">
        <v>0</v>
      </c>
      <c r="F20259">
        <v>0</v>
      </c>
      <c r="G20259">
        <v>0</v>
      </c>
      <c r="H20259" s="95">
        <v>45824.602083333331</v>
      </c>
      <c r="I20259">
        <v>0</v>
      </c>
      <c r="K20259">
        <v>0</v>
      </c>
    </row>
    <row r="20260" spans="1:12" x14ac:dyDescent="0.35">
      <c r="A20260" t="s">
        <v>20388</v>
      </c>
      <c r="B20260" s="93">
        <v>5217752413217</v>
      </c>
      <c r="C20260" t="s">
        <v>129</v>
      </c>
      <c r="D20260" t="s">
        <v>130</v>
      </c>
      <c r="E20260">
        <v>0</v>
      </c>
      <c r="F20260">
        <v>0</v>
      </c>
      <c r="G20260">
        <v>0</v>
      </c>
      <c r="H20260" s="95">
        <v>45824.602777777778</v>
      </c>
      <c r="I20260">
        <v>0</v>
      </c>
      <c r="K20260">
        <v>0</v>
      </c>
    </row>
    <row r="20261" spans="1:12" x14ac:dyDescent="0.35">
      <c r="A20261" t="s">
        <v>20389</v>
      </c>
      <c r="B20261" s="93">
        <v>5217321066364</v>
      </c>
      <c r="C20261" t="s">
        <v>129</v>
      </c>
      <c r="D20261" t="s">
        <v>130</v>
      </c>
      <c r="E20261">
        <v>1</v>
      </c>
      <c r="F20261">
        <v>1</v>
      </c>
      <c r="G20261">
        <v>1</v>
      </c>
      <c r="H20261"/>
      <c r="I20261">
        <v>1</v>
      </c>
      <c r="J20261" s="95">
        <v>45824.609722222223</v>
      </c>
      <c r="K20261">
        <v>1</v>
      </c>
      <c r="L20261" s="95">
        <v>45824.64166666667</v>
      </c>
    </row>
    <row r="20262" spans="1:12" x14ac:dyDescent="0.35">
      <c r="A20262" t="s">
        <v>20390</v>
      </c>
      <c r="B20262" s="93">
        <v>5215527385480</v>
      </c>
      <c r="C20262" t="s">
        <v>129</v>
      </c>
      <c r="D20262" t="s">
        <v>130</v>
      </c>
      <c r="E20262">
        <v>1</v>
      </c>
      <c r="F20262">
        <v>1</v>
      </c>
      <c r="G20262">
        <v>1</v>
      </c>
      <c r="H20262"/>
      <c r="I20262">
        <v>1</v>
      </c>
      <c r="J20262" s="95">
        <v>45824.605555555558</v>
      </c>
      <c r="K20262">
        <v>1</v>
      </c>
      <c r="L20262" s="95">
        <v>45824.652777777781</v>
      </c>
    </row>
    <row r="20263" spans="1:12" x14ac:dyDescent="0.35">
      <c r="A20263" t="s">
        <v>20391</v>
      </c>
      <c r="B20263" s="93">
        <v>5215515385417</v>
      </c>
      <c r="C20263" t="s">
        <v>129</v>
      </c>
      <c r="D20263" t="s">
        <v>130</v>
      </c>
      <c r="E20263">
        <v>1</v>
      </c>
      <c r="F20263">
        <v>1</v>
      </c>
      <c r="G20263">
        <v>1</v>
      </c>
      <c r="H20263"/>
      <c r="I20263">
        <v>1</v>
      </c>
      <c r="J20263" s="95">
        <v>45824.603472222225</v>
      </c>
      <c r="K20263">
        <v>1</v>
      </c>
      <c r="L20263" s="95">
        <v>45824.637499999997</v>
      </c>
    </row>
    <row r="20264" spans="1:12" x14ac:dyDescent="0.35">
      <c r="A20264" t="s">
        <v>20392</v>
      </c>
      <c r="B20264" s="93">
        <v>5217772128177</v>
      </c>
      <c r="C20264" t="s">
        <v>129</v>
      </c>
      <c r="D20264" t="s">
        <v>130</v>
      </c>
      <c r="E20264">
        <v>1</v>
      </c>
      <c r="F20264">
        <v>0</v>
      </c>
      <c r="G20264">
        <v>1</v>
      </c>
      <c r="H20264"/>
      <c r="I20264">
        <v>1</v>
      </c>
      <c r="J20264" s="95">
        <v>45824.604166666664</v>
      </c>
      <c r="K20264">
        <v>0</v>
      </c>
    </row>
    <row r="20265" spans="1:12" x14ac:dyDescent="0.35">
      <c r="A20265" t="s">
        <v>20393</v>
      </c>
      <c r="B20265" s="93">
        <v>5219531148860</v>
      </c>
      <c r="C20265" t="s">
        <v>129</v>
      </c>
      <c r="D20265" t="s">
        <v>130</v>
      </c>
      <c r="E20265">
        <v>1</v>
      </c>
      <c r="F20265">
        <v>1</v>
      </c>
      <c r="G20265">
        <v>1</v>
      </c>
      <c r="H20265"/>
      <c r="I20265">
        <v>1</v>
      </c>
      <c r="J20265" s="95">
        <v>45824.609722222223</v>
      </c>
      <c r="K20265">
        <v>1</v>
      </c>
      <c r="L20265" s="95">
        <v>45824.616666666669</v>
      </c>
    </row>
    <row r="20266" spans="1:12" x14ac:dyDescent="0.35">
      <c r="A20266" t="s">
        <v>20394</v>
      </c>
      <c r="B20266" s="93">
        <v>5218118001623</v>
      </c>
      <c r="C20266" t="s">
        <v>129</v>
      </c>
      <c r="D20266" t="s">
        <v>130</v>
      </c>
      <c r="E20266">
        <v>1</v>
      </c>
      <c r="F20266">
        <v>1</v>
      </c>
      <c r="G20266">
        <v>1</v>
      </c>
      <c r="H20266"/>
      <c r="I20266">
        <v>1</v>
      </c>
      <c r="J20266" s="95">
        <v>45824.605555555558</v>
      </c>
      <c r="K20266">
        <v>1</v>
      </c>
      <c r="L20266" s="95">
        <v>45824.640277777777</v>
      </c>
    </row>
    <row r="20267" spans="1:12" x14ac:dyDescent="0.35">
      <c r="A20267" t="s">
        <v>20395</v>
      </c>
      <c r="B20267" s="93">
        <v>5215537815599</v>
      </c>
      <c r="C20267" t="s">
        <v>129</v>
      </c>
      <c r="D20267" t="s">
        <v>130</v>
      </c>
      <c r="E20267">
        <v>0</v>
      </c>
      <c r="F20267">
        <v>0</v>
      </c>
      <c r="G20267">
        <v>0</v>
      </c>
      <c r="H20267" s="95">
        <v>45824.602083333331</v>
      </c>
      <c r="I20267">
        <v>0</v>
      </c>
      <c r="K20267">
        <v>0</v>
      </c>
    </row>
    <row r="20268" spans="1:12" x14ac:dyDescent="0.35">
      <c r="A20268" t="s">
        <v>20396</v>
      </c>
      <c r="B20268" s="93">
        <v>5212221552428</v>
      </c>
      <c r="C20268" t="s">
        <v>129</v>
      </c>
      <c r="D20268" t="s">
        <v>130</v>
      </c>
      <c r="E20268">
        <v>1</v>
      </c>
      <c r="F20268">
        <v>1</v>
      </c>
      <c r="G20268">
        <v>1</v>
      </c>
      <c r="H20268"/>
      <c r="I20268">
        <v>1</v>
      </c>
      <c r="J20268" s="95">
        <v>45824.609027777777</v>
      </c>
      <c r="K20268">
        <v>1</v>
      </c>
      <c r="L20268" s="95">
        <v>45824.947222222225</v>
      </c>
    </row>
    <row r="20269" spans="1:12" x14ac:dyDescent="0.35">
      <c r="A20269" t="s">
        <v>20397</v>
      </c>
      <c r="B20269" s="93">
        <v>5215513692916</v>
      </c>
      <c r="C20269" t="s">
        <v>129</v>
      </c>
      <c r="D20269" t="s">
        <v>130</v>
      </c>
      <c r="E20269">
        <v>1</v>
      </c>
      <c r="F20269">
        <v>1</v>
      </c>
      <c r="G20269">
        <v>1</v>
      </c>
      <c r="H20269"/>
      <c r="I20269">
        <v>1</v>
      </c>
      <c r="J20269" s="95">
        <v>45824.61041666667</v>
      </c>
      <c r="K20269">
        <v>1</v>
      </c>
      <c r="L20269" s="95">
        <v>45824.688888888886</v>
      </c>
    </row>
    <row r="20270" spans="1:12" x14ac:dyDescent="0.35">
      <c r="A20270" t="s">
        <v>20398</v>
      </c>
      <c r="B20270" s="93">
        <v>5215561921713</v>
      </c>
      <c r="C20270" t="s">
        <v>129</v>
      </c>
      <c r="D20270" t="s">
        <v>130</v>
      </c>
      <c r="E20270">
        <v>1</v>
      </c>
      <c r="F20270">
        <v>1</v>
      </c>
      <c r="G20270">
        <v>1</v>
      </c>
      <c r="H20270"/>
      <c r="I20270">
        <v>1</v>
      </c>
      <c r="J20270" s="95">
        <v>45824.60833333333</v>
      </c>
      <c r="K20270">
        <v>1</v>
      </c>
      <c r="L20270" s="95">
        <v>45824.624305555553</v>
      </c>
    </row>
    <row r="20271" spans="1:12" x14ac:dyDescent="0.35">
      <c r="A20271" t="s">
        <v>20399</v>
      </c>
      <c r="B20271" s="93">
        <v>5218691030591</v>
      </c>
      <c r="C20271" t="s">
        <v>129</v>
      </c>
      <c r="D20271" t="s">
        <v>130</v>
      </c>
      <c r="E20271">
        <v>1</v>
      </c>
      <c r="F20271">
        <v>0</v>
      </c>
      <c r="G20271">
        <v>1</v>
      </c>
      <c r="H20271"/>
      <c r="I20271">
        <v>1</v>
      </c>
      <c r="J20271" s="95">
        <v>45824.625694444447</v>
      </c>
      <c r="K20271">
        <v>0</v>
      </c>
    </row>
    <row r="20272" spans="1:12" x14ac:dyDescent="0.35">
      <c r="A20272" t="s">
        <v>20400</v>
      </c>
      <c r="B20272" s="93">
        <v>5217711299600</v>
      </c>
      <c r="C20272" t="s">
        <v>129</v>
      </c>
      <c r="D20272" t="s">
        <v>130</v>
      </c>
      <c r="E20272">
        <v>1</v>
      </c>
      <c r="F20272">
        <v>1</v>
      </c>
      <c r="G20272">
        <v>1</v>
      </c>
      <c r="H20272"/>
      <c r="I20272">
        <v>1</v>
      </c>
      <c r="J20272" s="95">
        <v>45824.604861111111</v>
      </c>
      <c r="K20272">
        <v>1</v>
      </c>
      <c r="L20272" s="95">
        <v>45824.679861111108</v>
      </c>
    </row>
    <row r="20273" spans="1:12" x14ac:dyDescent="0.35">
      <c r="A20273" t="s">
        <v>20401</v>
      </c>
      <c r="B20273" s="93">
        <v>5212721910993</v>
      </c>
      <c r="C20273" t="s">
        <v>129</v>
      </c>
      <c r="D20273" t="s">
        <v>130</v>
      </c>
      <c r="E20273">
        <v>1</v>
      </c>
      <c r="F20273">
        <v>0</v>
      </c>
      <c r="G20273">
        <v>1</v>
      </c>
      <c r="H20273"/>
      <c r="I20273">
        <v>1</v>
      </c>
      <c r="J20273" s="95">
        <v>45824.609722222223</v>
      </c>
      <c r="K20273">
        <v>0</v>
      </c>
    </row>
    <row r="20274" spans="1:12" x14ac:dyDescent="0.35">
      <c r="A20274" t="s">
        <v>20402</v>
      </c>
      <c r="B20274" s="93">
        <v>5215535769509</v>
      </c>
      <c r="C20274" t="s">
        <v>129</v>
      </c>
      <c r="D20274" t="s">
        <v>130</v>
      </c>
      <c r="E20274">
        <v>1</v>
      </c>
      <c r="F20274">
        <v>1</v>
      </c>
      <c r="G20274">
        <v>1</v>
      </c>
      <c r="H20274"/>
      <c r="I20274">
        <v>1</v>
      </c>
      <c r="J20274" s="95">
        <v>45824.609027777777</v>
      </c>
      <c r="K20274">
        <v>1</v>
      </c>
      <c r="L20274" s="95">
        <v>45824.632638888892</v>
      </c>
    </row>
    <row r="20275" spans="1:12" x14ac:dyDescent="0.35">
      <c r="A20275" t="s">
        <v>20403</v>
      </c>
      <c r="B20275" s="93">
        <v>5213317353493</v>
      </c>
      <c r="C20275" t="s">
        <v>129</v>
      </c>
      <c r="D20275" t="s">
        <v>130</v>
      </c>
      <c r="E20275">
        <v>1</v>
      </c>
      <c r="F20275">
        <v>1</v>
      </c>
      <c r="G20275">
        <v>1</v>
      </c>
      <c r="H20275"/>
      <c r="I20275">
        <v>1</v>
      </c>
      <c r="J20275" s="95">
        <v>45824.603472222225</v>
      </c>
      <c r="K20275">
        <v>1</v>
      </c>
      <c r="L20275" s="95">
        <v>45824.661111111112</v>
      </c>
    </row>
    <row r="20276" spans="1:12" x14ac:dyDescent="0.35">
      <c r="A20276" t="s">
        <v>20404</v>
      </c>
      <c r="B20276" s="93">
        <v>5217774182750</v>
      </c>
      <c r="C20276" t="s">
        <v>129</v>
      </c>
      <c r="D20276" t="s">
        <v>130</v>
      </c>
      <c r="E20276">
        <v>1</v>
      </c>
      <c r="F20276">
        <v>0</v>
      </c>
      <c r="G20276">
        <v>1</v>
      </c>
      <c r="H20276"/>
      <c r="I20276">
        <v>1</v>
      </c>
      <c r="J20276" s="95">
        <v>45824.638888888891</v>
      </c>
      <c r="K20276">
        <v>0</v>
      </c>
    </row>
    <row r="20277" spans="1:12" x14ac:dyDescent="0.35">
      <c r="A20277" t="s">
        <v>20405</v>
      </c>
      <c r="B20277" s="93">
        <v>5217773136488</v>
      </c>
      <c r="C20277" t="s">
        <v>129</v>
      </c>
      <c r="D20277" t="s">
        <v>130</v>
      </c>
      <c r="E20277">
        <v>0</v>
      </c>
      <c r="F20277">
        <v>0</v>
      </c>
      <c r="G20277">
        <v>0</v>
      </c>
      <c r="H20277" s="95">
        <v>45824.602083333331</v>
      </c>
      <c r="I20277">
        <v>0</v>
      </c>
      <c r="K20277">
        <v>0</v>
      </c>
    </row>
    <row r="20278" spans="1:12" x14ac:dyDescent="0.35">
      <c r="A20278" t="s">
        <v>20406</v>
      </c>
      <c r="B20278" s="93">
        <v>5216672261039</v>
      </c>
      <c r="C20278" t="s">
        <v>129</v>
      </c>
      <c r="D20278" t="s">
        <v>130</v>
      </c>
      <c r="E20278">
        <v>0</v>
      </c>
      <c r="F20278">
        <v>0</v>
      </c>
      <c r="G20278">
        <v>0</v>
      </c>
      <c r="H20278" s="95">
        <v>45824.606944444444</v>
      </c>
      <c r="I20278">
        <v>0</v>
      </c>
      <c r="K20278">
        <v>0</v>
      </c>
    </row>
    <row r="20279" spans="1:12" x14ac:dyDescent="0.35">
      <c r="A20279" t="s">
        <v>20407</v>
      </c>
      <c r="B20279" s="93">
        <v>5212491704734</v>
      </c>
      <c r="C20279" t="s">
        <v>129</v>
      </c>
      <c r="D20279" t="s">
        <v>130</v>
      </c>
      <c r="E20279">
        <v>1</v>
      </c>
      <c r="F20279">
        <v>1</v>
      </c>
      <c r="G20279">
        <v>1</v>
      </c>
      <c r="H20279"/>
      <c r="I20279">
        <v>1</v>
      </c>
      <c r="J20279" s="95">
        <v>45824.61041666667</v>
      </c>
      <c r="K20279">
        <v>1</v>
      </c>
      <c r="L20279" s="95">
        <v>45824.612500000003</v>
      </c>
    </row>
    <row r="20280" spans="1:12" x14ac:dyDescent="0.35">
      <c r="A20280" t="s">
        <v>20408</v>
      </c>
      <c r="B20280" s="93">
        <v>5212351100694</v>
      </c>
      <c r="C20280" t="s">
        <v>129</v>
      </c>
      <c r="D20280" t="s">
        <v>130</v>
      </c>
      <c r="E20280">
        <v>1</v>
      </c>
      <c r="F20280">
        <v>1</v>
      </c>
      <c r="G20280">
        <v>1</v>
      </c>
      <c r="H20280"/>
      <c r="I20280">
        <v>1</v>
      </c>
      <c r="J20280" s="95">
        <v>45824.605555555558</v>
      </c>
      <c r="K20280">
        <v>1</v>
      </c>
      <c r="L20280" s="95">
        <v>45824.666666666664</v>
      </c>
    </row>
    <row r="20281" spans="1:12" x14ac:dyDescent="0.35">
      <c r="A20281" t="s">
        <v>20409</v>
      </c>
      <c r="B20281" s="93">
        <v>5215552157955</v>
      </c>
      <c r="C20281" t="s">
        <v>129</v>
      </c>
      <c r="D20281" t="s">
        <v>130</v>
      </c>
      <c r="E20281">
        <v>1</v>
      </c>
      <c r="F20281">
        <v>1</v>
      </c>
      <c r="G20281">
        <v>1</v>
      </c>
      <c r="H20281"/>
      <c r="I20281">
        <v>1</v>
      </c>
      <c r="J20281" s="95">
        <v>45824.607638888891</v>
      </c>
      <c r="K20281">
        <v>1</v>
      </c>
      <c r="L20281" s="95">
        <v>45824.629861111112</v>
      </c>
    </row>
    <row r="20282" spans="1:12" x14ac:dyDescent="0.35">
      <c r="A20282" t="s">
        <v>20410</v>
      </c>
      <c r="B20282" s="93">
        <v>5215574291742</v>
      </c>
      <c r="C20282" t="s">
        <v>129</v>
      </c>
      <c r="D20282" t="s">
        <v>130</v>
      </c>
      <c r="E20282">
        <v>1</v>
      </c>
      <c r="F20282">
        <v>0</v>
      </c>
      <c r="G20282">
        <v>1</v>
      </c>
      <c r="H20282"/>
      <c r="I20282">
        <v>1</v>
      </c>
      <c r="J20282" s="95">
        <v>45824.602083333331</v>
      </c>
      <c r="K20282">
        <v>0</v>
      </c>
    </row>
    <row r="20283" spans="1:12" x14ac:dyDescent="0.35">
      <c r="A20283" t="s">
        <v>20411</v>
      </c>
      <c r="B20283" s="93">
        <v>5218332042736</v>
      </c>
      <c r="C20283" t="s">
        <v>129</v>
      </c>
      <c r="D20283" t="s">
        <v>130</v>
      </c>
      <c r="E20283">
        <v>1</v>
      </c>
      <c r="F20283">
        <v>1</v>
      </c>
      <c r="G20283">
        <v>1</v>
      </c>
      <c r="H20283"/>
      <c r="I20283">
        <v>1</v>
      </c>
      <c r="J20283" s="95">
        <v>45824.602777777778</v>
      </c>
      <c r="K20283">
        <v>1</v>
      </c>
      <c r="L20283" s="95">
        <v>45825.286805555559</v>
      </c>
    </row>
    <row r="20284" spans="1:12" x14ac:dyDescent="0.35">
      <c r="A20284" t="s">
        <v>20412</v>
      </c>
      <c r="B20284" s="93">
        <v>5219991330884</v>
      </c>
      <c r="C20284" t="s">
        <v>129</v>
      </c>
      <c r="D20284" t="s">
        <v>130</v>
      </c>
      <c r="E20284">
        <v>1</v>
      </c>
      <c r="F20284">
        <v>0</v>
      </c>
      <c r="G20284">
        <v>1</v>
      </c>
      <c r="H20284"/>
      <c r="I20284">
        <v>1</v>
      </c>
      <c r="J20284" s="95">
        <v>45824.602083333331</v>
      </c>
      <c r="K20284">
        <v>0</v>
      </c>
    </row>
    <row r="20285" spans="1:12" x14ac:dyDescent="0.35">
      <c r="A20285" t="s">
        <v>20413</v>
      </c>
      <c r="B20285" s="93">
        <v>5216861880011</v>
      </c>
      <c r="C20285" t="s">
        <v>129</v>
      </c>
      <c r="D20285" t="s">
        <v>130</v>
      </c>
      <c r="E20285">
        <v>1</v>
      </c>
      <c r="F20285">
        <v>0</v>
      </c>
      <c r="G20285">
        <v>1</v>
      </c>
      <c r="H20285"/>
      <c r="I20285">
        <v>1</v>
      </c>
      <c r="J20285" s="95">
        <v>45824.60833333333</v>
      </c>
      <c r="K20285">
        <v>0</v>
      </c>
    </row>
    <row r="20286" spans="1:12" x14ac:dyDescent="0.35">
      <c r="A20286" t="s">
        <v>20414</v>
      </c>
      <c r="B20286" s="93">
        <v>5213331375187</v>
      </c>
      <c r="C20286" t="s">
        <v>129</v>
      </c>
      <c r="D20286" t="s">
        <v>130</v>
      </c>
      <c r="E20286">
        <v>1</v>
      </c>
      <c r="F20286">
        <v>1</v>
      </c>
      <c r="G20286">
        <v>1</v>
      </c>
      <c r="H20286"/>
      <c r="I20286">
        <v>1</v>
      </c>
      <c r="J20286" s="95">
        <v>45824.60833333333</v>
      </c>
      <c r="K20286">
        <v>1</v>
      </c>
      <c r="L20286" s="95">
        <v>45824.727777777778</v>
      </c>
    </row>
    <row r="20287" spans="1:12" x14ac:dyDescent="0.35">
      <c r="A20287" t="s">
        <v>20415</v>
      </c>
      <c r="B20287" s="93">
        <v>5213322404491</v>
      </c>
      <c r="C20287" t="s">
        <v>129</v>
      </c>
      <c r="D20287" t="s">
        <v>130</v>
      </c>
      <c r="E20287">
        <v>0</v>
      </c>
      <c r="F20287">
        <v>0</v>
      </c>
      <c r="G20287">
        <v>0</v>
      </c>
      <c r="H20287" s="95">
        <v>45824.60833333333</v>
      </c>
      <c r="I20287">
        <v>0</v>
      </c>
      <c r="K20287">
        <v>0</v>
      </c>
    </row>
    <row r="20288" spans="1:12" x14ac:dyDescent="0.35">
      <c r="A20288" t="s">
        <v>20416</v>
      </c>
      <c r="B20288" s="93">
        <v>5215548700361</v>
      </c>
      <c r="C20288" t="s">
        <v>129</v>
      </c>
      <c r="D20288" t="s">
        <v>130</v>
      </c>
      <c r="E20288">
        <v>1</v>
      </c>
      <c r="F20288">
        <v>0</v>
      </c>
      <c r="G20288">
        <v>1</v>
      </c>
      <c r="H20288"/>
      <c r="I20288">
        <v>1</v>
      </c>
      <c r="J20288" s="95">
        <v>45824.602777777778</v>
      </c>
      <c r="K20288">
        <v>0</v>
      </c>
    </row>
    <row r="20289" spans="1:12" x14ac:dyDescent="0.35">
      <c r="A20289" t="s">
        <v>20417</v>
      </c>
      <c r="B20289" s="93">
        <v>5218442052057</v>
      </c>
      <c r="C20289" t="s">
        <v>129</v>
      </c>
      <c r="D20289" t="s">
        <v>130</v>
      </c>
      <c r="E20289">
        <v>1</v>
      </c>
      <c r="F20289">
        <v>0</v>
      </c>
      <c r="G20289">
        <v>1</v>
      </c>
      <c r="H20289"/>
      <c r="I20289">
        <v>1</v>
      </c>
      <c r="J20289" s="95">
        <v>45824.606249999997</v>
      </c>
      <c r="K20289">
        <v>0</v>
      </c>
    </row>
    <row r="20290" spans="1:12" x14ac:dyDescent="0.35">
      <c r="A20290" t="s">
        <v>20418</v>
      </c>
      <c r="B20290" s="93">
        <v>5214861116575</v>
      </c>
      <c r="C20290" t="s">
        <v>129</v>
      </c>
      <c r="D20290" t="s">
        <v>130</v>
      </c>
      <c r="E20290">
        <v>0</v>
      </c>
      <c r="F20290">
        <v>0</v>
      </c>
      <c r="G20290">
        <v>0</v>
      </c>
      <c r="H20290" s="95">
        <v>45824.60833333333</v>
      </c>
      <c r="I20290">
        <v>0</v>
      </c>
      <c r="K20290">
        <v>0</v>
      </c>
    </row>
    <row r="20291" spans="1:12" x14ac:dyDescent="0.35">
      <c r="A20291" t="s">
        <v>20419</v>
      </c>
      <c r="B20291" s="93">
        <v>5219991499826</v>
      </c>
      <c r="C20291" t="s">
        <v>129</v>
      </c>
      <c r="D20291" t="s">
        <v>130</v>
      </c>
      <c r="E20291">
        <v>0</v>
      </c>
      <c r="F20291">
        <v>0</v>
      </c>
      <c r="G20291">
        <v>0</v>
      </c>
      <c r="H20291" s="95">
        <v>45824.602777777778</v>
      </c>
      <c r="I20291">
        <v>0</v>
      </c>
      <c r="K20291">
        <v>0</v>
      </c>
    </row>
    <row r="20292" spans="1:12" x14ac:dyDescent="0.35">
      <c r="A20292" t="s">
        <v>20420</v>
      </c>
      <c r="B20292" s="93">
        <v>5216674305110</v>
      </c>
      <c r="C20292" t="s">
        <v>129</v>
      </c>
      <c r="D20292" t="s">
        <v>130</v>
      </c>
      <c r="E20292">
        <v>1</v>
      </c>
      <c r="F20292">
        <v>1</v>
      </c>
      <c r="G20292">
        <v>1</v>
      </c>
      <c r="H20292"/>
      <c r="I20292">
        <v>1</v>
      </c>
      <c r="J20292" s="95">
        <v>45824.603472222225</v>
      </c>
      <c r="K20292">
        <v>1</v>
      </c>
      <c r="L20292" s="95">
        <v>45824.612500000003</v>
      </c>
    </row>
    <row r="20293" spans="1:12" x14ac:dyDescent="0.35">
      <c r="A20293" t="s">
        <v>20421</v>
      </c>
      <c r="B20293" s="93">
        <v>5213318785599</v>
      </c>
      <c r="C20293" t="s">
        <v>129</v>
      </c>
      <c r="D20293" t="s">
        <v>130</v>
      </c>
      <c r="E20293">
        <v>1</v>
      </c>
      <c r="F20293">
        <v>1</v>
      </c>
      <c r="G20293">
        <v>1</v>
      </c>
      <c r="H20293"/>
      <c r="I20293">
        <v>1</v>
      </c>
      <c r="J20293" s="95">
        <v>45824.609722222223</v>
      </c>
      <c r="K20293">
        <v>1</v>
      </c>
      <c r="L20293" s="95">
        <v>45825.063194444447</v>
      </c>
    </row>
    <row r="20294" spans="1:12" x14ac:dyDescent="0.35">
      <c r="A20294" t="s">
        <v>20422</v>
      </c>
      <c r="B20294" s="93">
        <v>5212381105362</v>
      </c>
      <c r="C20294" t="s">
        <v>129</v>
      </c>
      <c r="D20294" t="s">
        <v>130</v>
      </c>
      <c r="E20294">
        <v>1</v>
      </c>
      <c r="F20294">
        <v>0</v>
      </c>
      <c r="G20294">
        <v>1</v>
      </c>
      <c r="H20294"/>
      <c r="I20294">
        <v>1</v>
      </c>
      <c r="J20294" s="95">
        <v>45824.603472222225</v>
      </c>
      <c r="K20294">
        <v>0</v>
      </c>
    </row>
    <row r="20295" spans="1:12" x14ac:dyDescent="0.35">
      <c r="A20295" t="s">
        <v>20423</v>
      </c>
      <c r="B20295" s="93">
        <v>5215554556162</v>
      </c>
      <c r="C20295" t="s">
        <v>129</v>
      </c>
      <c r="D20295" t="s">
        <v>130</v>
      </c>
      <c r="E20295">
        <v>1</v>
      </c>
      <c r="F20295">
        <v>1</v>
      </c>
      <c r="G20295">
        <v>1</v>
      </c>
      <c r="H20295"/>
      <c r="I20295">
        <v>1</v>
      </c>
      <c r="J20295" s="95">
        <v>45824.607638888891</v>
      </c>
      <c r="K20295">
        <v>1</v>
      </c>
      <c r="L20295" s="95">
        <v>45824.628472222219</v>
      </c>
    </row>
    <row r="20296" spans="1:12" x14ac:dyDescent="0.35">
      <c r="A20296" t="s">
        <v>20424</v>
      </c>
      <c r="B20296" s="93">
        <v>5215569618285</v>
      </c>
      <c r="C20296" t="s">
        <v>129</v>
      </c>
      <c r="D20296" t="s">
        <v>130</v>
      </c>
      <c r="E20296">
        <v>1</v>
      </c>
      <c r="F20296">
        <v>1</v>
      </c>
      <c r="G20296">
        <v>1</v>
      </c>
      <c r="H20296"/>
      <c r="I20296">
        <v>1</v>
      </c>
      <c r="J20296" s="95">
        <v>45824.602777777778</v>
      </c>
      <c r="K20296">
        <v>1</v>
      </c>
      <c r="L20296" s="95">
        <v>45824.78402777778</v>
      </c>
    </row>
    <row r="20297" spans="1:12" x14ac:dyDescent="0.35">
      <c r="A20297" t="s">
        <v>20425</v>
      </c>
      <c r="B20297" s="93">
        <v>5215537279873</v>
      </c>
      <c r="C20297" t="s">
        <v>129</v>
      </c>
      <c r="D20297" t="s">
        <v>130</v>
      </c>
      <c r="E20297">
        <v>1</v>
      </c>
      <c r="F20297">
        <v>1</v>
      </c>
      <c r="G20297">
        <v>1</v>
      </c>
      <c r="H20297"/>
      <c r="I20297">
        <v>1</v>
      </c>
      <c r="J20297" s="95">
        <v>45824.606249999997</v>
      </c>
      <c r="K20297">
        <v>1</v>
      </c>
      <c r="L20297" s="95">
        <v>45824.651388888888</v>
      </c>
    </row>
    <row r="20298" spans="1:12" x14ac:dyDescent="0.35">
      <c r="A20298" t="s">
        <v>20426</v>
      </c>
      <c r="B20298" s="93">
        <v>5219541273948</v>
      </c>
      <c r="C20298" t="s">
        <v>129</v>
      </c>
      <c r="D20298" t="s">
        <v>130</v>
      </c>
      <c r="E20298">
        <v>1</v>
      </c>
      <c r="F20298">
        <v>1</v>
      </c>
      <c r="G20298">
        <v>1</v>
      </c>
      <c r="H20298"/>
      <c r="I20298">
        <v>1</v>
      </c>
      <c r="J20298" s="95">
        <v>45824.606944444444</v>
      </c>
      <c r="K20298">
        <v>1</v>
      </c>
      <c r="L20298" s="95">
        <v>45824.615972222222</v>
      </c>
    </row>
    <row r="20299" spans="1:12" x14ac:dyDescent="0.35">
      <c r="A20299" t="s">
        <v>20427</v>
      </c>
      <c r="B20299" s="93">
        <v>5213541190302</v>
      </c>
      <c r="C20299" t="s">
        <v>129</v>
      </c>
      <c r="D20299" t="s">
        <v>130</v>
      </c>
      <c r="E20299">
        <v>1</v>
      </c>
      <c r="F20299">
        <v>1</v>
      </c>
      <c r="G20299">
        <v>1</v>
      </c>
      <c r="H20299"/>
      <c r="I20299">
        <v>1</v>
      </c>
      <c r="J20299" s="95">
        <v>45824.603472222225</v>
      </c>
      <c r="K20299">
        <v>1</v>
      </c>
      <c r="L20299" s="95">
        <v>45824.604166666664</v>
      </c>
    </row>
    <row r="20300" spans="1:12" x14ac:dyDescent="0.35">
      <c r="A20300" t="s">
        <v>20428</v>
      </c>
      <c r="B20300" s="93">
        <v>5214811231127</v>
      </c>
      <c r="C20300" t="s">
        <v>129</v>
      </c>
      <c r="D20300" t="s">
        <v>130</v>
      </c>
      <c r="E20300">
        <v>1</v>
      </c>
      <c r="F20300">
        <v>1</v>
      </c>
      <c r="G20300">
        <v>1</v>
      </c>
      <c r="H20300"/>
      <c r="I20300">
        <v>1</v>
      </c>
      <c r="J20300" s="95">
        <v>45824.609027777777</v>
      </c>
      <c r="K20300">
        <v>1</v>
      </c>
      <c r="L20300" s="95">
        <v>45825.768055555556</v>
      </c>
    </row>
    <row r="20301" spans="1:12" x14ac:dyDescent="0.35">
      <c r="A20301" t="s">
        <v>20429</v>
      </c>
      <c r="B20301" s="93">
        <v>5217341100548</v>
      </c>
      <c r="C20301" t="s">
        <v>129</v>
      </c>
      <c r="D20301" t="s">
        <v>130</v>
      </c>
      <c r="E20301">
        <v>1</v>
      </c>
      <c r="F20301">
        <v>1</v>
      </c>
      <c r="G20301">
        <v>1</v>
      </c>
      <c r="H20301"/>
      <c r="I20301">
        <v>1</v>
      </c>
      <c r="J20301" s="95">
        <v>45824.65347222222</v>
      </c>
      <c r="K20301">
        <v>1</v>
      </c>
      <c r="L20301" s="95">
        <v>45824.666666666664</v>
      </c>
    </row>
    <row r="20302" spans="1:12" x14ac:dyDescent="0.35">
      <c r="A20302" t="s">
        <v>20430</v>
      </c>
      <c r="B20302" s="93">
        <v>5214431174019</v>
      </c>
      <c r="C20302" t="s">
        <v>129</v>
      </c>
      <c r="D20302" t="s">
        <v>130</v>
      </c>
      <c r="E20302">
        <v>1</v>
      </c>
      <c r="F20302">
        <v>0</v>
      </c>
      <c r="G20302">
        <v>1</v>
      </c>
      <c r="H20302"/>
      <c r="I20302">
        <v>1</v>
      </c>
      <c r="J20302" s="95">
        <v>45824.602083333331</v>
      </c>
      <c r="K20302">
        <v>0</v>
      </c>
    </row>
    <row r="20303" spans="1:12" x14ac:dyDescent="0.35">
      <c r="A20303" t="s">
        <v>20431</v>
      </c>
      <c r="B20303" s="93">
        <v>5214111227619</v>
      </c>
      <c r="C20303" t="s">
        <v>129</v>
      </c>
      <c r="D20303" t="s">
        <v>130</v>
      </c>
      <c r="E20303">
        <v>1</v>
      </c>
      <c r="F20303">
        <v>0</v>
      </c>
      <c r="G20303">
        <v>1</v>
      </c>
      <c r="H20303"/>
      <c r="I20303">
        <v>1</v>
      </c>
      <c r="J20303" s="95">
        <v>45824.607638888891</v>
      </c>
      <c r="K20303">
        <v>0</v>
      </c>
    </row>
    <row r="20304" spans="1:12" x14ac:dyDescent="0.35">
      <c r="A20304" t="s">
        <v>20432</v>
      </c>
      <c r="B20304" s="93">
        <v>5213511823658</v>
      </c>
      <c r="C20304" t="s">
        <v>129</v>
      </c>
      <c r="D20304" t="s">
        <v>130</v>
      </c>
      <c r="E20304">
        <v>1</v>
      </c>
      <c r="F20304">
        <v>1</v>
      </c>
      <c r="G20304">
        <v>1</v>
      </c>
      <c r="H20304"/>
      <c r="I20304">
        <v>1</v>
      </c>
      <c r="J20304" s="95">
        <v>45824.63958333333</v>
      </c>
      <c r="K20304">
        <v>1</v>
      </c>
      <c r="L20304" s="95">
        <v>45824.780555555553</v>
      </c>
    </row>
    <row r="20305" spans="1:12" x14ac:dyDescent="0.35">
      <c r="A20305" t="s">
        <v>20433</v>
      </c>
      <c r="B20305" s="93">
        <v>5217861154716</v>
      </c>
      <c r="C20305" t="s">
        <v>129</v>
      </c>
      <c r="D20305" t="s">
        <v>130</v>
      </c>
      <c r="E20305">
        <v>1</v>
      </c>
      <c r="F20305">
        <v>1</v>
      </c>
      <c r="G20305">
        <v>1</v>
      </c>
      <c r="H20305"/>
      <c r="I20305">
        <v>1</v>
      </c>
      <c r="J20305" s="95">
        <v>45824.609722222223</v>
      </c>
      <c r="K20305">
        <v>1</v>
      </c>
      <c r="L20305" s="95">
        <v>45824.611111111109</v>
      </c>
    </row>
    <row r="20306" spans="1:12" x14ac:dyDescent="0.35">
      <c r="A20306" t="s">
        <v>20434</v>
      </c>
      <c r="B20306" s="93">
        <v>5215548460794</v>
      </c>
      <c r="C20306" t="s">
        <v>129</v>
      </c>
      <c r="D20306" t="s">
        <v>130</v>
      </c>
      <c r="E20306">
        <v>1</v>
      </c>
      <c r="F20306">
        <v>0</v>
      </c>
      <c r="G20306">
        <v>1</v>
      </c>
      <c r="H20306"/>
      <c r="I20306">
        <v>1</v>
      </c>
      <c r="J20306" s="95">
        <v>45824.605555555558</v>
      </c>
      <c r="K20306">
        <v>0</v>
      </c>
    </row>
    <row r="20307" spans="1:12" x14ac:dyDescent="0.35">
      <c r="A20307" t="s">
        <v>20435</v>
      </c>
      <c r="B20307" s="93">
        <v>5215537345343</v>
      </c>
      <c r="C20307" t="s">
        <v>129</v>
      </c>
      <c r="D20307" t="s">
        <v>130</v>
      </c>
      <c r="E20307">
        <v>1</v>
      </c>
      <c r="F20307">
        <v>0</v>
      </c>
      <c r="G20307">
        <v>1</v>
      </c>
      <c r="H20307"/>
      <c r="I20307">
        <v>1</v>
      </c>
      <c r="J20307" s="95">
        <v>45824.604861111111</v>
      </c>
      <c r="K20307">
        <v>0</v>
      </c>
    </row>
    <row r="20308" spans="1:12" x14ac:dyDescent="0.35">
      <c r="A20308" t="s">
        <v>20436</v>
      </c>
      <c r="B20308" s="93">
        <v>5214424515506</v>
      </c>
      <c r="C20308" t="s">
        <v>129</v>
      </c>
      <c r="D20308" t="s">
        <v>130</v>
      </c>
      <c r="E20308">
        <v>1</v>
      </c>
      <c r="F20308">
        <v>1</v>
      </c>
      <c r="G20308">
        <v>1</v>
      </c>
      <c r="H20308"/>
      <c r="I20308">
        <v>1</v>
      </c>
      <c r="J20308" s="95">
        <v>45824.604166666664</v>
      </c>
      <c r="K20308">
        <v>1</v>
      </c>
      <c r="L20308" s="95">
        <v>45824.62777777778</v>
      </c>
    </row>
    <row r="20309" spans="1:12" x14ac:dyDescent="0.35">
      <c r="A20309" t="s">
        <v>20437</v>
      </c>
      <c r="B20309" s="93">
        <v>5219331376362</v>
      </c>
      <c r="C20309" t="s">
        <v>129</v>
      </c>
      <c r="D20309" t="s">
        <v>130</v>
      </c>
      <c r="E20309">
        <v>1</v>
      </c>
      <c r="F20309">
        <v>1</v>
      </c>
      <c r="G20309">
        <v>1</v>
      </c>
      <c r="H20309"/>
      <c r="I20309">
        <v>1</v>
      </c>
      <c r="J20309" s="95">
        <v>45824.60833333333</v>
      </c>
      <c r="K20309">
        <v>1</v>
      </c>
      <c r="L20309" s="95">
        <v>45824.663194444445</v>
      </c>
    </row>
    <row r="20310" spans="1:12" x14ac:dyDescent="0.35">
      <c r="A20310" t="s">
        <v>20438</v>
      </c>
      <c r="B20310" s="93">
        <v>5215552962888</v>
      </c>
      <c r="C20310" t="s">
        <v>129</v>
      </c>
      <c r="D20310" t="s">
        <v>130</v>
      </c>
      <c r="E20310">
        <v>1</v>
      </c>
      <c r="F20310">
        <v>1</v>
      </c>
      <c r="G20310">
        <v>1</v>
      </c>
      <c r="H20310"/>
      <c r="I20310">
        <v>1</v>
      </c>
      <c r="J20310" s="95">
        <v>45824.602777777778</v>
      </c>
      <c r="K20310">
        <v>1</v>
      </c>
      <c r="L20310" s="95">
        <v>45824.722916666666</v>
      </c>
    </row>
    <row r="20311" spans="1:12" x14ac:dyDescent="0.35">
      <c r="A20311" t="s">
        <v>20439</v>
      </c>
      <c r="B20311" s="93">
        <v>5215514955193</v>
      </c>
      <c r="C20311" t="s">
        <v>129</v>
      </c>
      <c r="D20311" t="s">
        <v>130</v>
      </c>
      <c r="E20311">
        <v>1</v>
      </c>
      <c r="F20311">
        <v>0</v>
      </c>
      <c r="G20311">
        <v>1</v>
      </c>
      <c r="H20311"/>
      <c r="I20311">
        <v>1</v>
      </c>
      <c r="J20311" s="95">
        <v>45824.606944444444</v>
      </c>
      <c r="K20311">
        <v>0</v>
      </c>
    </row>
    <row r="20312" spans="1:12" x14ac:dyDescent="0.35">
      <c r="A20312" t="s">
        <v>20440</v>
      </c>
      <c r="B20312" s="93">
        <v>5212461107195</v>
      </c>
      <c r="C20312" t="s">
        <v>129</v>
      </c>
      <c r="D20312" t="s">
        <v>130</v>
      </c>
      <c r="E20312">
        <v>1</v>
      </c>
      <c r="F20312">
        <v>0</v>
      </c>
      <c r="G20312">
        <v>1</v>
      </c>
      <c r="H20312"/>
      <c r="I20312">
        <v>1</v>
      </c>
      <c r="J20312" s="95">
        <v>45824.640277777777</v>
      </c>
      <c r="K20312">
        <v>0</v>
      </c>
    </row>
    <row r="20313" spans="1:12" x14ac:dyDescent="0.35">
      <c r="A20313" t="s">
        <v>20441</v>
      </c>
      <c r="B20313" s="93">
        <v>5215534694517</v>
      </c>
      <c r="C20313" t="s">
        <v>129</v>
      </c>
      <c r="D20313" t="s">
        <v>130</v>
      </c>
      <c r="E20313">
        <v>1</v>
      </c>
      <c r="F20313">
        <v>1</v>
      </c>
      <c r="G20313">
        <v>1</v>
      </c>
      <c r="H20313"/>
      <c r="I20313">
        <v>1</v>
      </c>
      <c r="J20313" s="95">
        <v>45824.602777777778</v>
      </c>
      <c r="K20313">
        <v>1</v>
      </c>
      <c r="L20313" s="95">
        <v>45824.874305555553</v>
      </c>
    </row>
    <row r="20314" spans="1:12" x14ac:dyDescent="0.35">
      <c r="A20314" t="s">
        <v>20442</v>
      </c>
      <c r="B20314" s="93">
        <v>5219613721759</v>
      </c>
      <c r="C20314" t="s">
        <v>129</v>
      </c>
      <c r="D20314" t="s">
        <v>130</v>
      </c>
      <c r="E20314">
        <v>1</v>
      </c>
      <c r="F20314">
        <v>1</v>
      </c>
      <c r="G20314">
        <v>1</v>
      </c>
      <c r="H20314"/>
      <c r="I20314">
        <v>1</v>
      </c>
      <c r="J20314" s="95">
        <v>45824.61041666667</v>
      </c>
      <c r="K20314">
        <v>1</v>
      </c>
      <c r="L20314" s="95">
        <v>45824.611111111109</v>
      </c>
    </row>
    <row r="20315" spans="1:12" x14ac:dyDescent="0.35">
      <c r="A20315" t="s">
        <v>20443</v>
      </c>
      <c r="B20315" s="93">
        <v>5219512539466</v>
      </c>
      <c r="C20315" t="s">
        <v>129</v>
      </c>
      <c r="D20315" t="s">
        <v>130</v>
      </c>
      <c r="E20315">
        <v>1</v>
      </c>
      <c r="F20315">
        <v>1</v>
      </c>
      <c r="G20315">
        <v>1</v>
      </c>
      <c r="H20315"/>
      <c r="I20315">
        <v>1</v>
      </c>
      <c r="J20315" s="95">
        <v>45824.606944444444</v>
      </c>
      <c r="K20315">
        <v>1</v>
      </c>
      <c r="L20315" s="95">
        <v>45824.626388888886</v>
      </c>
    </row>
    <row r="20316" spans="1:12" x14ac:dyDescent="0.35">
      <c r="A20316" t="s">
        <v>20444</v>
      </c>
      <c r="B20316" s="93">
        <v>5212431074116</v>
      </c>
      <c r="C20316" t="s">
        <v>129</v>
      </c>
      <c r="D20316" t="s">
        <v>130</v>
      </c>
      <c r="E20316">
        <v>1</v>
      </c>
      <c r="F20316">
        <v>1</v>
      </c>
      <c r="G20316">
        <v>1</v>
      </c>
      <c r="H20316"/>
      <c r="I20316">
        <v>1</v>
      </c>
      <c r="J20316" s="95">
        <v>45824.611111111109</v>
      </c>
      <c r="K20316">
        <v>1</v>
      </c>
      <c r="L20316" s="95">
        <v>45824.618055555555</v>
      </c>
    </row>
    <row r="20317" spans="1:12" x14ac:dyDescent="0.35">
      <c r="A20317" t="s">
        <v>20445</v>
      </c>
      <c r="B20317" s="93">
        <v>5214432023469</v>
      </c>
      <c r="C20317" t="s">
        <v>129</v>
      </c>
      <c r="D20317" t="s">
        <v>130</v>
      </c>
      <c r="E20317">
        <v>1</v>
      </c>
      <c r="F20317">
        <v>1</v>
      </c>
      <c r="G20317">
        <v>1</v>
      </c>
      <c r="H20317"/>
      <c r="I20317">
        <v>1</v>
      </c>
      <c r="J20317" s="95">
        <v>45824.606944444444</v>
      </c>
      <c r="K20317">
        <v>1</v>
      </c>
      <c r="L20317" s="95">
        <v>45824.613194444442</v>
      </c>
    </row>
    <row r="20318" spans="1:12" x14ac:dyDescent="0.35">
      <c r="A20318" t="s">
        <v>20446</v>
      </c>
      <c r="B20318" s="93">
        <v>5213311256427</v>
      </c>
      <c r="C20318" t="s">
        <v>129</v>
      </c>
      <c r="D20318" t="s">
        <v>130</v>
      </c>
      <c r="E20318">
        <v>1</v>
      </c>
      <c r="F20318">
        <v>1</v>
      </c>
      <c r="G20318">
        <v>1</v>
      </c>
      <c r="H20318"/>
      <c r="I20318">
        <v>1</v>
      </c>
      <c r="J20318" s="95">
        <v>45824.602777777778</v>
      </c>
      <c r="K20318">
        <v>1</v>
      </c>
      <c r="L20318" s="95">
        <v>45824.693055555559</v>
      </c>
    </row>
    <row r="20319" spans="1:12" x14ac:dyDescent="0.35">
      <c r="A20319" t="s">
        <v>20447</v>
      </c>
      <c r="B20319" s="93">
        <v>5217773870238</v>
      </c>
      <c r="C20319" t="s">
        <v>129</v>
      </c>
      <c r="D20319" t="s">
        <v>130</v>
      </c>
      <c r="E20319">
        <v>1</v>
      </c>
      <c r="F20319">
        <v>0</v>
      </c>
      <c r="G20319">
        <v>1</v>
      </c>
      <c r="H20319"/>
      <c r="I20319">
        <v>1</v>
      </c>
      <c r="J20319" s="95">
        <v>45824.61041666667</v>
      </c>
      <c r="K20319">
        <v>0</v>
      </c>
    </row>
    <row r="20320" spans="1:12" x14ac:dyDescent="0.35">
      <c r="A20320" t="s">
        <v>20448</v>
      </c>
      <c r="B20320" s="93">
        <v>5213311488112</v>
      </c>
      <c r="C20320" t="s">
        <v>129</v>
      </c>
      <c r="D20320" t="s">
        <v>130</v>
      </c>
      <c r="E20320">
        <v>0</v>
      </c>
      <c r="F20320">
        <v>1</v>
      </c>
      <c r="G20320">
        <v>0</v>
      </c>
      <c r="H20320" s="95">
        <v>45824.61041666667</v>
      </c>
      <c r="I20320">
        <v>1</v>
      </c>
      <c r="J20320" s="95">
        <v>45824.604166666664</v>
      </c>
      <c r="K20320">
        <v>1</v>
      </c>
      <c r="L20320" s="95">
        <v>45824.643750000003</v>
      </c>
    </row>
    <row r="20321" spans="1:12" x14ac:dyDescent="0.35">
      <c r="A20321" t="s">
        <v>20449</v>
      </c>
      <c r="B20321" s="93">
        <v>5213121672811</v>
      </c>
      <c r="C20321" t="s">
        <v>129</v>
      </c>
      <c r="D20321" t="s">
        <v>130</v>
      </c>
      <c r="E20321">
        <v>1</v>
      </c>
      <c r="F20321">
        <v>1</v>
      </c>
      <c r="G20321">
        <v>1</v>
      </c>
      <c r="H20321"/>
      <c r="I20321">
        <v>1</v>
      </c>
      <c r="J20321" s="95">
        <v>45824.606249999997</v>
      </c>
      <c r="K20321">
        <v>1</v>
      </c>
      <c r="L20321" s="95">
        <v>45824.607638888891</v>
      </c>
    </row>
    <row r="20322" spans="1:12" x14ac:dyDescent="0.35">
      <c r="A20322" t="s">
        <v>20450</v>
      </c>
      <c r="B20322" s="93">
        <v>5218717954734</v>
      </c>
      <c r="C20322" t="s">
        <v>129</v>
      </c>
      <c r="D20322" t="s">
        <v>130</v>
      </c>
      <c r="E20322">
        <v>1</v>
      </c>
      <c r="F20322">
        <v>1</v>
      </c>
      <c r="G20322">
        <v>1</v>
      </c>
      <c r="H20322"/>
      <c r="I20322">
        <v>1</v>
      </c>
      <c r="J20322" s="95">
        <v>45824.606249999997</v>
      </c>
      <c r="K20322">
        <v>1</v>
      </c>
      <c r="L20322" s="95">
        <v>45824.606944444444</v>
      </c>
    </row>
    <row r="20323" spans="1:12" x14ac:dyDescent="0.35">
      <c r="A20323" t="s">
        <v>20451</v>
      </c>
      <c r="B20323" s="93">
        <v>5215523360891</v>
      </c>
      <c r="C20323" t="s">
        <v>129</v>
      </c>
      <c r="D20323" t="s">
        <v>130</v>
      </c>
      <c r="E20323">
        <v>1</v>
      </c>
      <c r="F20323">
        <v>0</v>
      </c>
      <c r="G20323">
        <v>1</v>
      </c>
      <c r="H20323"/>
      <c r="I20323">
        <v>1</v>
      </c>
      <c r="J20323" s="95">
        <v>45824.609027777777</v>
      </c>
      <c r="K20323">
        <v>0</v>
      </c>
    </row>
    <row r="20324" spans="1:12" x14ac:dyDescent="0.35">
      <c r="A20324" t="s">
        <v>20452</v>
      </c>
      <c r="B20324" s="93">
        <v>5214981057199</v>
      </c>
      <c r="C20324" t="s">
        <v>129</v>
      </c>
      <c r="D20324" t="s">
        <v>130</v>
      </c>
      <c r="E20324">
        <v>1</v>
      </c>
      <c r="F20324">
        <v>1</v>
      </c>
      <c r="G20324">
        <v>1</v>
      </c>
      <c r="H20324"/>
      <c r="I20324">
        <v>1</v>
      </c>
      <c r="J20324" s="95">
        <v>45824.606944444444</v>
      </c>
      <c r="K20324">
        <v>1</v>
      </c>
      <c r="L20324" s="95">
        <v>45824.622916666667</v>
      </c>
    </row>
    <row r="20325" spans="1:12" x14ac:dyDescent="0.35">
      <c r="A20325" t="s">
        <v>20453</v>
      </c>
      <c r="B20325" s="93">
        <v>5212223962597</v>
      </c>
      <c r="C20325" t="s">
        <v>129</v>
      </c>
      <c r="D20325" t="s">
        <v>130</v>
      </c>
      <c r="E20325">
        <v>1</v>
      </c>
      <c r="F20325">
        <v>0</v>
      </c>
      <c r="G20325">
        <v>1</v>
      </c>
      <c r="H20325"/>
      <c r="I20325">
        <v>1</v>
      </c>
      <c r="J20325" s="95">
        <v>45824.604861111111</v>
      </c>
      <c r="K20325">
        <v>0</v>
      </c>
    </row>
    <row r="20326" spans="1:12" x14ac:dyDescent="0.35">
      <c r="A20326" t="s">
        <v>20454</v>
      </c>
      <c r="B20326" s="93">
        <v>5216988895828</v>
      </c>
      <c r="C20326" t="s">
        <v>129</v>
      </c>
      <c r="D20326" t="s">
        <v>130</v>
      </c>
      <c r="E20326">
        <v>1</v>
      </c>
      <c r="F20326">
        <v>1</v>
      </c>
      <c r="G20326">
        <v>1</v>
      </c>
      <c r="H20326"/>
      <c r="I20326">
        <v>1</v>
      </c>
      <c r="J20326" s="95">
        <v>45824.60833333333</v>
      </c>
      <c r="K20326">
        <v>1</v>
      </c>
      <c r="L20326" s="95">
        <v>45825.050694444442</v>
      </c>
    </row>
    <row r="20327" spans="1:12" x14ac:dyDescent="0.35">
      <c r="A20327" t="s">
        <v>20455</v>
      </c>
      <c r="B20327" s="93">
        <v>5215520938743</v>
      </c>
      <c r="C20327" t="s">
        <v>129</v>
      </c>
      <c r="D20327" t="s">
        <v>130</v>
      </c>
      <c r="E20327">
        <v>1</v>
      </c>
      <c r="F20327">
        <v>1</v>
      </c>
      <c r="G20327">
        <v>1</v>
      </c>
      <c r="H20327"/>
      <c r="I20327">
        <v>1</v>
      </c>
      <c r="J20327" s="95">
        <v>45824.609027777777</v>
      </c>
      <c r="K20327">
        <v>1</v>
      </c>
      <c r="L20327" s="95">
        <v>45825.545138888891</v>
      </c>
    </row>
    <row r="20328" spans="1:12" x14ac:dyDescent="0.35">
      <c r="A20328" t="s">
        <v>20456</v>
      </c>
      <c r="B20328" s="93">
        <v>5213325454545</v>
      </c>
      <c r="C20328" t="s">
        <v>129</v>
      </c>
      <c r="D20328" t="s">
        <v>130</v>
      </c>
      <c r="E20328">
        <v>0</v>
      </c>
      <c r="F20328">
        <v>0</v>
      </c>
      <c r="G20328">
        <v>0</v>
      </c>
      <c r="H20328" s="95">
        <v>45824.605555555558</v>
      </c>
      <c r="I20328">
        <v>0</v>
      </c>
      <c r="K20328">
        <v>0</v>
      </c>
    </row>
    <row r="20329" spans="1:12" x14ac:dyDescent="0.35">
      <c r="A20329" t="s">
        <v>20457</v>
      </c>
      <c r="B20329" s="93">
        <v>5215522033954</v>
      </c>
      <c r="C20329" t="s">
        <v>129</v>
      </c>
      <c r="D20329" t="s">
        <v>130</v>
      </c>
      <c r="E20329">
        <v>1</v>
      </c>
      <c r="F20329">
        <v>1</v>
      </c>
      <c r="G20329">
        <v>1</v>
      </c>
      <c r="H20329"/>
      <c r="I20329">
        <v>1</v>
      </c>
      <c r="J20329" s="95">
        <v>45824.602083333331</v>
      </c>
      <c r="K20329">
        <v>1</v>
      </c>
      <c r="L20329" s="95">
        <v>45824.631249999999</v>
      </c>
    </row>
    <row r="20330" spans="1:12" x14ac:dyDescent="0.35">
      <c r="A20330" t="s">
        <v>20458</v>
      </c>
      <c r="B20330" s="93">
        <v>5218999590054</v>
      </c>
      <c r="C20330" t="s">
        <v>129</v>
      </c>
      <c r="D20330" t="s">
        <v>130</v>
      </c>
      <c r="E20330">
        <v>1</v>
      </c>
      <c r="F20330">
        <v>1</v>
      </c>
      <c r="G20330">
        <v>1</v>
      </c>
      <c r="H20330"/>
      <c r="I20330">
        <v>1</v>
      </c>
      <c r="J20330" s="95">
        <v>45824.601388888892</v>
      </c>
      <c r="K20330">
        <v>1</v>
      </c>
      <c r="L20330" s="95">
        <v>45824.628472222219</v>
      </c>
    </row>
    <row r="20331" spans="1:12" x14ac:dyDescent="0.35">
      <c r="A20331" t="s">
        <v>20459</v>
      </c>
      <c r="B20331" s="93">
        <v>5215575153154</v>
      </c>
      <c r="C20331" t="s">
        <v>129</v>
      </c>
      <c r="D20331" t="s">
        <v>130</v>
      </c>
      <c r="E20331">
        <v>0</v>
      </c>
      <c r="F20331">
        <v>0</v>
      </c>
      <c r="G20331">
        <v>0</v>
      </c>
      <c r="H20331" s="95">
        <v>45824.601388888892</v>
      </c>
      <c r="I20331">
        <v>0</v>
      </c>
      <c r="K20331">
        <v>0</v>
      </c>
    </row>
    <row r="20332" spans="1:12" x14ac:dyDescent="0.35">
      <c r="A20332" t="s">
        <v>20460</v>
      </c>
      <c r="B20332" s="93">
        <v>5218712444736</v>
      </c>
      <c r="C20332" t="s">
        <v>129</v>
      </c>
      <c r="D20332" t="s">
        <v>130</v>
      </c>
      <c r="E20332">
        <v>1</v>
      </c>
      <c r="F20332">
        <v>1</v>
      </c>
      <c r="G20332">
        <v>1</v>
      </c>
      <c r="H20332"/>
      <c r="I20332">
        <v>1</v>
      </c>
      <c r="J20332" s="95">
        <v>45824.602083333331</v>
      </c>
      <c r="K20332">
        <v>1</v>
      </c>
      <c r="L20332" s="95">
        <v>45824.607638888891</v>
      </c>
    </row>
    <row r="20333" spans="1:12" x14ac:dyDescent="0.35">
      <c r="A20333" t="s">
        <v>20461</v>
      </c>
      <c r="B20333" s="93">
        <v>5212411241417</v>
      </c>
      <c r="C20333" t="s">
        <v>129</v>
      </c>
      <c r="D20333" t="s">
        <v>130</v>
      </c>
      <c r="E20333">
        <v>0</v>
      </c>
      <c r="F20333">
        <v>0</v>
      </c>
      <c r="G20333">
        <v>0</v>
      </c>
      <c r="H20333" s="95">
        <v>45824.604166666664</v>
      </c>
      <c r="I20333">
        <v>0</v>
      </c>
      <c r="K20333">
        <v>0</v>
      </c>
    </row>
    <row r="20334" spans="1:12" x14ac:dyDescent="0.35">
      <c r="A20334" t="s">
        <v>20462</v>
      </c>
      <c r="B20334" s="93">
        <v>5213272193170</v>
      </c>
      <c r="C20334" t="s">
        <v>129</v>
      </c>
      <c r="D20334" t="s">
        <v>130</v>
      </c>
      <c r="E20334">
        <v>0</v>
      </c>
      <c r="F20334">
        <v>0</v>
      </c>
      <c r="G20334">
        <v>0</v>
      </c>
      <c r="H20334" s="95">
        <v>45824.609027777777</v>
      </c>
      <c r="I20334">
        <v>0</v>
      </c>
      <c r="K20334">
        <v>0</v>
      </c>
    </row>
    <row r="20335" spans="1:12" x14ac:dyDescent="0.35">
      <c r="A20335" t="s">
        <v>20463</v>
      </c>
      <c r="B20335" s="93">
        <v>5215528502364</v>
      </c>
      <c r="C20335" t="s">
        <v>129</v>
      </c>
      <c r="D20335" t="s">
        <v>130</v>
      </c>
      <c r="E20335">
        <v>1</v>
      </c>
      <c r="F20335">
        <v>1</v>
      </c>
      <c r="G20335">
        <v>1</v>
      </c>
      <c r="H20335"/>
      <c r="I20335">
        <v>1</v>
      </c>
      <c r="J20335" s="95">
        <v>45824.607638888891</v>
      </c>
      <c r="K20335">
        <v>1</v>
      </c>
      <c r="L20335" s="95">
        <v>45824.609722222223</v>
      </c>
    </row>
    <row r="20336" spans="1:12" x14ac:dyDescent="0.35">
      <c r="A20336" t="s">
        <v>20464</v>
      </c>
      <c r="B20336" s="93">
        <v>5213331915007</v>
      </c>
      <c r="C20336" t="s">
        <v>129</v>
      </c>
      <c r="D20336" t="s">
        <v>130</v>
      </c>
      <c r="E20336">
        <v>1</v>
      </c>
      <c r="F20336">
        <v>1</v>
      </c>
      <c r="G20336">
        <v>1</v>
      </c>
      <c r="H20336"/>
      <c r="I20336">
        <v>1</v>
      </c>
      <c r="J20336" s="95">
        <v>45824.61041666667</v>
      </c>
      <c r="K20336">
        <v>1</v>
      </c>
      <c r="L20336" s="95">
        <v>45824.822916666664</v>
      </c>
    </row>
    <row r="20337" spans="1:12" x14ac:dyDescent="0.35">
      <c r="A20337" t="s">
        <v>20465</v>
      </c>
      <c r="B20337" s="93">
        <v>5214251127900</v>
      </c>
      <c r="C20337" t="s">
        <v>129</v>
      </c>
      <c r="D20337" t="s">
        <v>130</v>
      </c>
      <c r="E20337">
        <v>0</v>
      </c>
      <c r="F20337">
        <v>0</v>
      </c>
      <c r="G20337">
        <v>0</v>
      </c>
      <c r="H20337" s="95">
        <v>45824.607638888891</v>
      </c>
      <c r="I20337">
        <v>0</v>
      </c>
      <c r="K20337">
        <v>0</v>
      </c>
    </row>
    <row r="20338" spans="1:12" x14ac:dyDescent="0.35">
      <c r="A20338" t="s">
        <v>20466</v>
      </c>
      <c r="B20338" s="93">
        <v>5212224361732</v>
      </c>
      <c r="C20338" t="s">
        <v>129</v>
      </c>
      <c r="D20338" t="s">
        <v>130</v>
      </c>
      <c r="E20338">
        <v>1</v>
      </c>
      <c r="F20338">
        <v>0</v>
      </c>
      <c r="G20338">
        <v>1</v>
      </c>
      <c r="H20338"/>
      <c r="I20338">
        <v>1</v>
      </c>
      <c r="J20338" s="95">
        <v>45824.603472222225</v>
      </c>
      <c r="K20338">
        <v>0</v>
      </c>
    </row>
    <row r="20339" spans="1:12" x14ac:dyDescent="0.35">
      <c r="A20339" t="s">
        <v>20467</v>
      </c>
      <c r="B20339" s="93">
        <v>5218343088867</v>
      </c>
      <c r="C20339" t="s">
        <v>129</v>
      </c>
      <c r="D20339" t="s">
        <v>130</v>
      </c>
      <c r="E20339">
        <v>1</v>
      </c>
      <c r="F20339">
        <v>1</v>
      </c>
      <c r="G20339">
        <v>1</v>
      </c>
      <c r="H20339"/>
      <c r="I20339">
        <v>1</v>
      </c>
      <c r="J20339" s="95">
        <v>45824.607638888891</v>
      </c>
      <c r="K20339">
        <v>1</v>
      </c>
      <c r="L20339" s="95">
        <v>45824.643055555556</v>
      </c>
    </row>
    <row r="20340" spans="1:12" x14ac:dyDescent="0.35">
      <c r="A20340" t="s">
        <v>20468</v>
      </c>
      <c r="B20340" s="93">
        <v>5217711092472</v>
      </c>
      <c r="C20340" t="s">
        <v>129</v>
      </c>
      <c r="D20340" t="s">
        <v>130</v>
      </c>
      <c r="E20340">
        <v>1</v>
      </c>
      <c r="F20340">
        <v>0</v>
      </c>
      <c r="G20340">
        <v>1</v>
      </c>
      <c r="H20340"/>
      <c r="I20340">
        <v>1</v>
      </c>
      <c r="J20340" s="95">
        <v>45824.606249999997</v>
      </c>
      <c r="K20340">
        <v>0</v>
      </c>
    </row>
    <row r="20341" spans="1:12" x14ac:dyDescent="0.35">
      <c r="A20341" t="s">
        <v>20469</v>
      </c>
      <c r="B20341" s="93">
        <v>5216562658727</v>
      </c>
      <c r="C20341" t="s">
        <v>129</v>
      </c>
      <c r="D20341" t="s">
        <v>130</v>
      </c>
      <c r="E20341">
        <v>1</v>
      </c>
      <c r="F20341">
        <v>0</v>
      </c>
      <c r="G20341">
        <v>1</v>
      </c>
      <c r="H20341"/>
      <c r="I20341">
        <v>1</v>
      </c>
      <c r="J20341" s="95">
        <v>45824.606944444444</v>
      </c>
      <c r="K20341">
        <v>0</v>
      </c>
    </row>
    <row r="20342" spans="1:12" x14ac:dyDescent="0.35">
      <c r="A20342" t="s">
        <v>20470</v>
      </c>
      <c r="B20342" s="93">
        <v>5212281072527</v>
      </c>
      <c r="C20342" t="s">
        <v>129</v>
      </c>
      <c r="D20342" t="s">
        <v>130</v>
      </c>
      <c r="E20342">
        <v>1</v>
      </c>
      <c r="F20342">
        <v>1</v>
      </c>
      <c r="G20342">
        <v>1</v>
      </c>
      <c r="H20342"/>
      <c r="I20342">
        <v>1</v>
      </c>
      <c r="J20342" s="95">
        <v>45824.606249999997</v>
      </c>
      <c r="K20342">
        <v>1</v>
      </c>
      <c r="L20342" s="95">
        <v>45824.636805555558</v>
      </c>
    </row>
    <row r="20343" spans="1:12" x14ac:dyDescent="0.35">
      <c r="A20343" t="s">
        <v>20471</v>
      </c>
      <c r="B20343" s="93">
        <v>5219992441337</v>
      </c>
      <c r="C20343" t="s">
        <v>129</v>
      </c>
      <c r="D20343" t="s">
        <v>130</v>
      </c>
      <c r="E20343">
        <v>1</v>
      </c>
      <c r="F20343">
        <v>1</v>
      </c>
      <c r="G20343">
        <v>1</v>
      </c>
      <c r="H20343"/>
      <c r="I20343">
        <v>1</v>
      </c>
      <c r="J20343" s="95">
        <v>45824.609722222223</v>
      </c>
      <c r="K20343">
        <v>1</v>
      </c>
      <c r="L20343" s="95">
        <v>45824.609722222223</v>
      </c>
    </row>
    <row r="20344" spans="1:12" x14ac:dyDescent="0.35">
      <c r="A20344" t="s">
        <v>20472</v>
      </c>
      <c r="B20344" s="93">
        <v>5217229185472</v>
      </c>
      <c r="C20344" t="s">
        <v>129</v>
      </c>
      <c r="D20344" t="s">
        <v>130</v>
      </c>
      <c r="E20344">
        <v>0</v>
      </c>
      <c r="F20344">
        <v>0</v>
      </c>
      <c r="G20344">
        <v>0</v>
      </c>
      <c r="H20344" s="95">
        <v>45824.602083333331</v>
      </c>
      <c r="I20344">
        <v>0</v>
      </c>
      <c r="K20344">
        <v>0</v>
      </c>
    </row>
    <row r="20345" spans="1:12" x14ac:dyDescent="0.35">
      <c r="A20345" t="s">
        <v>20473</v>
      </c>
      <c r="B20345" s="93">
        <v>5215518641804</v>
      </c>
      <c r="C20345" t="s">
        <v>129</v>
      </c>
      <c r="D20345" t="s">
        <v>130</v>
      </c>
      <c r="E20345">
        <v>1</v>
      </c>
      <c r="F20345">
        <v>1</v>
      </c>
      <c r="G20345">
        <v>1</v>
      </c>
      <c r="H20345"/>
      <c r="I20345">
        <v>1</v>
      </c>
      <c r="J20345" s="95">
        <v>45824.602083333331</v>
      </c>
      <c r="K20345">
        <v>1</v>
      </c>
      <c r="L20345" s="95">
        <v>45824.604166666664</v>
      </c>
    </row>
    <row r="20346" spans="1:12" x14ac:dyDescent="0.35">
      <c r="A20346" t="s">
        <v>20474</v>
      </c>
      <c r="B20346" s="93">
        <v>5216131223454</v>
      </c>
      <c r="C20346" t="s">
        <v>129</v>
      </c>
      <c r="D20346" t="s">
        <v>130</v>
      </c>
      <c r="E20346">
        <v>1</v>
      </c>
      <c r="F20346">
        <v>0</v>
      </c>
      <c r="G20346">
        <v>1</v>
      </c>
      <c r="H20346"/>
      <c r="I20346">
        <v>1</v>
      </c>
      <c r="J20346" s="95">
        <v>45824.60833333333</v>
      </c>
      <c r="K20346">
        <v>0</v>
      </c>
    </row>
    <row r="20347" spans="1:12" x14ac:dyDescent="0.35">
      <c r="A20347" t="s">
        <v>20475</v>
      </c>
      <c r="B20347" s="93">
        <v>5212381182881</v>
      </c>
      <c r="C20347" t="s">
        <v>129</v>
      </c>
      <c r="D20347" t="s">
        <v>130</v>
      </c>
      <c r="E20347">
        <v>1</v>
      </c>
      <c r="F20347">
        <v>1</v>
      </c>
      <c r="G20347">
        <v>1</v>
      </c>
      <c r="H20347"/>
      <c r="I20347">
        <v>1</v>
      </c>
      <c r="J20347" s="95">
        <v>45824.60833333333</v>
      </c>
      <c r="K20347">
        <v>1</v>
      </c>
      <c r="L20347" s="95">
        <v>45824.686805555553</v>
      </c>
    </row>
    <row r="20348" spans="1:12" x14ac:dyDescent="0.35">
      <c r="A20348" t="s">
        <v>20476</v>
      </c>
      <c r="B20348" s="93">
        <v>5215512787886</v>
      </c>
      <c r="C20348" t="s">
        <v>129</v>
      </c>
      <c r="D20348" t="s">
        <v>130</v>
      </c>
      <c r="E20348">
        <v>1</v>
      </c>
      <c r="F20348">
        <v>1</v>
      </c>
      <c r="G20348">
        <v>1</v>
      </c>
      <c r="H20348"/>
      <c r="I20348">
        <v>1</v>
      </c>
      <c r="J20348" s="95">
        <v>45824.605555555558</v>
      </c>
      <c r="K20348">
        <v>1</v>
      </c>
      <c r="L20348" s="95">
        <v>45824.649305555555</v>
      </c>
    </row>
    <row r="20349" spans="1:12" x14ac:dyDescent="0.35">
      <c r="A20349" t="s">
        <v>20477</v>
      </c>
      <c r="B20349" s="93">
        <v>5214921196533</v>
      </c>
      <c r="C20349" t="s">
        <v>129</v>
      </c>
      <c r="D20349" t="s">
        <v>130</v>
      </c>
      <c r="E20349">
        <v>1</v>
      </c>
      <c r="F20349">
        <v>0</v>
      </c>
      <c r="G20349">
        <v>1</v>
      </c>
      <c r="H20349"/>
      <c r="I20349">
        <v>1</v>
      </c>
      <c r="J20349" s="95">
        <v>45824.602083333331</v>
      </c>
      <c r="K20349">
        <v>0</v>
      </c>
    </row>
    <row r="20350" spans="1:12" x14ac:dyDescent="0.35">
      <c r="A20350" t="s">
        <v>20478</v>
      </c>
      <c r="B20350" s="93">
        <v>5213313172845</v>
      </c>
      <c r="C20350" t="s">
        <v>129</v>
      </c>
      <c r="D20350" t="s">
        <v>130</v>
      </c>
      <c r="E20350">
        <v>1</v>
      </c>
      <c r="F20350">
        <v>0</v>
      </c>
      <c r="G20350">
        <v>1</v>
      </c>
      <c r="H20350"/>
      <c r="I20350">
        <v>1</v>
      </c>
      <c r="J20350" s="95">
        <v>45824.60833333333</v>
      </c>
      <c r="K20350">
        <v>0</v>
      </c>
    </row>
    <row r="20351" spans="1:12" x14ac:dyDescent="0.35">
      <c r="A20351" t="s">
        <v>20479</v>
      </c>
      <c r="B20351" s="93">
        <v>5215522705540</v>
      </c>
      <c r="C20351" t="s">
        <v>129</v>
      </c>
      <c r="D20351" t="s">
        <v>130</v>
      </c>
      <c r="E20351">
        <v>1</v>
      </c>
      <c r="F20351">
        <v>1</v>
      </c>
      <c r="G20351">
        <v>1</v>
      </c>
      <c r="H20351"/>
      <c r="I20351">
        <v>1</v>
      </c>
      <c r="J20351" s="95">
        <v>45824.609722222223</v>
      </c>
      <c r="K20351">
        <v>1</v>
      </c>
      <c r="L20351" s="95">
        <v>45824.676388888889</v>
      </c>
    </row>
    <row r="20352" spans="1:12" x14ac:dyDescent="0.35">
      <c r="A20352" t="s">
        <v>20480</v>
      </c>
      <c r="B20352" s="93">
        <v>5215518378925</v>
      </c>
      <c r="C20352" t="s">
        <v>129</v>
      </c>
      <c r="D20352" t="s">
        <v>130</v>
      </c>
      <c r="E20352">
        <v>1</v>
      </c>
      <c r="F20352">
        <v>1</v>
      </c>
      <c r="G20352">
        <v>1</v>
      </c>
      <c r="H20352"/>
      <c r="I20352">
        <v>1</v>
      </c>
      <c r="J20352" s="95">
        <v>45824.607638888891</v>
      </c>
      <c r="K20352">
        <v>1</v>
      </c>
      <c r="L20352" s="95">
        <v>45824.717361111114</v>
      </c>
    </row>
    <row r="20353" spans="1:12" x14ac:dyDescent="0.35">
      <c r="A20353" t="s">
        <v>20481</v>
      </c>
      <c r="B20353" s="93">
        <v>5215543528792</v>
      </c>
      <c r="C20353" t="s">
        <v>129</v>
      </c>
      <c r="D20353" t="s">
        <v>130</v>
      </c>
      <c r="E20353">
        <v>1</v>
      </c>
      <c r="F20353">
        <v>1</v>
      </c>
      <c r="G20353">
        <v>1</v>
      </c>
      <c r="H20353"/>
      <c r="I20353">
        <v>1</v>
      </c>
      <c r="J20353" s="95">
        <v>45824.604861111111</v>
      </c>
      <c r="K20353">
        <v>1</v>
      </c>
      <c r="L20353" s="95">
        <v>45824.713888888888</v>
      </c>
    </row>
    <row r="20354" spans="1:12" x14ac:dyDescent="0.35">
      <c r="A20354" t="s">
        <v>20482</v>
      </c>
      <c r="B20354" s="93">
        <v>5216181315342</v>
      </c>
      <c r="C20354" t="s">
        <v>129</v>
      </c>
      <c r="D20354" t="s">
        <v>130</v>
      </c>
      <c r="E20354">
        <v>1</v>
      </c>
      <c r="F20354">
        <v>0</v>
      </c>
      <c r="G20354">
        <v>1</v>
      </c>
      <c r="H20354"/>
      <c r="I20354">
        <v>1</v>
      </c>
      <c r="J20354" s="95">
        <v>45824.602083333331</v>
      </c>
      <c r="K20354">
        <v>0</v>
      </c>
    </row>
    <row r="20355" spans="1:12" x14ac:dyDescent="0.35">
      <c r="A20355" t="s">
        <v>20483</v>
      </c>
      <c r="B20355" s="93">
        <v>5213331273852</v>
      </c>
      <c r="C20355" t="s">
        <v>129</v>
      </c>
      <c r="D20355" t="s">
        <v>130</v>
      </c>
      <c r="E20355">
        <v>1</v>
      </c>
      <c r="F20355">
        <v>1</v>
      </c>
      <c r="G20355">
        <v>1</v>
      </c>
      <c r="H20355"/>
      <c r="I20355">
        <v>1</v>
      </c>
      <c r="J20355" s="95">
        <v>45824.606944444444</v>
      </c>
      <c r="K20355">
        <v>1</v>
      </c>
      <c r="L20355" s="95">
        <v>45824.667361111111</v>
      </c>
    </row>
    <row r="20356" spans="1:12" x14ac:dyDescent="0.35">
      <c r="A20356" t="s">
        <v>20484</v>
      </c>
      <c r="B20356" s="93">
        <v>5214444471375</v>
      </c>
      <c r="C20356" t="s">
        <v>129</v>
      </c>
      <c r="D20356" t="s">
        <v>130</v>
      </c>
      <c r="E20356">
        <v>1</v>
      </c>
      <c r="F20356">
        <v>1</v>
      </c>
      <c r="G20356">
        <v>1</v>
      </c>
      <c r="H20356"/>
      <c r="I20356">
        <v>1</v>
      </c>
      <c r="J20356" s="95">
        <v>45824.624305555553</v>
      </c>
      <c r="K20356">
        <v>1</v>
      </c>
      <c r="L20356" s="95">
        <v>45824.719444444447</v>
      </c>
    </row>
    <row r="20357" spans="1:12" x14ac:dyDescent="0.35">
      <c r="A20357" t="s">
        <v>20485</v>
      </c>
      <c r="B20357" s="93">
        <v>5215580117097</v>
      </c>
      <c r="C20357" t="s">
        <v>129</v>
      </c>
      <c r="D20357" t="s">
        <v>130</v>
      </c>
      <c r="E20357">
        <v>1</v>
      </c>
      <c r="F20357">
        <v>1</v>
      </c>
      <c r="G20357">
        <v>1</v>
      </c>
      <c r="H20357"/>
      <c r="I20357">
        <v>1</v>
      </c>
      <c r="J20357" s="95">
        <v>45824.604861111111</v>
      </c>
      <c r="K20357">
        <v>1</v>
      </c>
      <c r="L20357" s="95">
        <v>45825.144444444442</v>
      </c>
    </row>
    <row r="20358" spans="1:12" x14ac:dyDescent="0.35">
      <c r="A20358" t="s">
        <v>20486</v>
      </c>
      <c r="B20358" s="93">
        <v>5215527930504</v>
      </c>
      <c r="C20358" t="s">
        <v>129</v>
      </c>
      <c r="D20358" t="s">
        <v>130</v>
      </c>
      <c r="E20358">
        <v>0</v>
      </c>
      <c r="F20358">
        <v>0</v>
      </c>
      <c r="G20358">
        <v>0</v>
      </c>
      <c r="H20358" s="95">
        <v>45824.609722222223</v>
      </c>
      <c r="I20358">
        <v>0</v>
      </c>
      <c r="K20358">
        <v>0</v>
      </c>
    </row>
    <row r="20359" spans="1:12" x14ac:dyDescent="0.35">
      <c r="A20359" t="s">
        <v>20487</v>
      </c>
      <c r="B20359" s="93">
        <v>5217441366699</v>
      </c>
      <c r="C20359" t="s">
        <v>129</v>
      </c>
      <c r="D20359" t="s">
        <v>130</v>
      </c>
      <c r="E20359">
        <v>1</v>
      </c>
      <c r="F20359">
        <v>1</v>
      </c>
      <c r="G20359">
        <v>1</v>
      </c>
      <c r="H20359"/>
      <c r="I20359">
        <v>1</v>
      </c>
      <c r="J20359" s="95">
        <v>45824.60833333333</v>
      </c>
      <c r="K20359">
        <v>1</v>
      </c>
      <c r="L20359" s="95">
        <v>45824.64166666667</v>
      </c>
    </row>
    <row r="20360" spans="1:12" x14ac:dyDescent="0.35">
      <c r="A20360" t="s">
        <v>20488</v>
      </c>
      <c r="B20360" s="93">
        <v>5214171206414</v>
      </c>
      <c r="C20360" t="s">
        <v>129</v>
      </c>
      <c r="D20360" t="s">
        <v>130</v>
      </c>
      <c r="E20360">
        <v>1</v>
      </c>
      <c r="F20360">
        <v>1</v>
      </c>
      <c r="G20360">
        <v>1</v>
      </c>
      <c r="H20360"/>
      <c r="I20360">
        <v>1</v>
      </c>
      <c r="J20360" s="95">
        <v>45824.602083333331</v>
      </c>
      <c r="K20360">
        <v>1</v>
      </c>
      <c r="L20360" s="95">
        <v>45824.609722222223</v>
      </c>
    </row>
    <row r="20361" spans="1:12" x14ac:dyDescent="0.35">
      <c r="A20361" t="s">
        <v>20489</v>
      </c>
      <c r="B20361" s="93">
        <v>5216181128852</v>
      </c>
      <c r="C20361" t="s">
        <v>129</v>
      </c>
      <c r="D20361" t="s">
        <v>130</v>
      </c>
      <c r="E20361">
        <v>1</v>
      </c>
      <c r="F20361">
        <v>1</v>
      </c>
      <c r="G20361">
        <v>1</v>
      </c>
      <c r="H20361"/>
      <c r="I20361">
        <v>1</v>
      </c>
      <c r="J20361" s="95">
        <v>45824.605555555558</v>
      </c>
      <c r="K20361">
        <v>1</v>
      </c>
      <c r="L20361" s="95">
        <v>45824.692361111112</v>
      </c>
    </row>
    <row r="20362" spans="1:12" x14ac:dyDescent="0.35">
      <c r="A20362" t="s">
        <v>20490</v>
      </c>
      <c r="B20362" s="93">
        <v>5214433549797</v>
      </c>
      <c r="C20362" t="s">
        <v>129</v>
      </c>
      <c r="D20362" t="s">
        <v>130</v>
      </c>
      <c r="E20362">
        <v>1</v>
      </c>
      <c r="F20362">
        <v>0</v>
      </c>
      <c r="G20362">
        <v>1</v>
      </c>
      <c r="H20362"/>
      <c r="I20362">
        <v>1</v>
      </c>
      <c r="J20362" s="95">
        <v>45824.605555555558</v>
      </c>
      <c r="K20362">
        <v>0</v>
      </c>
    </row>
    <row r="20363" spans="1:12" x14ac:dyDescent="0.35">
      <c r="A20363" t="s">
        <v>20491</v>
      </c>
      <c r="B20363" s="93">
        <v>5213221822542</v>
      </c>
      <c r="C20363" t="s">
        <v>129</v>
      </c>
      <c r="D20363" t="s">
        <v>130</v>
      </c>
      <c r="E20363">
        <v>1</v>
      </c>
      <c r="F20363">
        <v>0</v>
      </c>
      <c r="G20363">
        <v>1</v>
      </c>
      <c r="H20363"/>
      <c r="I20363">
        <v>1</v>
      </c>
      <c r="J20363" s="95">
        <v>45824.604861111111</v>
      </c>
      <c r="K20363">
        <v>0</v>
      </c>
    </row>
    <row r="20364" spans="1:12" x14ac:dyDescent="0.35">
      <c r="A20364" t="s">
        <v>20492</v>
      </c>
      <c r="B20364" s="93">
        <v>5212221144814</v>
      </c>
      <c r="C20364" t="s">
        <v>129</v>
      </c>
      <c r="D20364" t="s">
        <v>130</v>
      </c>
      <c r="E20364">
        <v>0</v>
      </c>
      <c r="F20364">
        <v>0</v>
      </c>
      <c r="G20364">
        <v>0</v>
      </c>
      <c r="H20364" s="95">
        <v>45824.602777777778</v>
      </c>
      <c r="I20364">
        <v>0</v>
      </c>
      <c r="K20364">
        <v>0</v>
      </c>
    </row>
    <row r="20365" spans="1:12" x14ac:dyDescent="0.35">
      <c r="A20365" t="s">
        <v>20493</v>
      </c>
      <c r="B20365" s="93">
        <v>5215526737554</v>
      </c>
      <c r="C20365" t="s">
        <v>129</v>
      </c>
      <c r="D20365" t="s">
        <v>130</v>
      </c>
      <c r="E20365">
        <v>1</v>
      </c>
      <c r="F20365">
        <v>0</v>
      </c>
      <c r="G20365">
        <v>1</v>
      </c>
      <c r="H20365"/>
      <c r="I20365">
        <v>1</v>
      </c>
      <c r="J20365" s="95">
        <v>45824.607638888891</v>
      </c>
      <c r="K20365">
        <v>0</v>
      </c>
    </row>
    <row r="20366" spans="1:12" x14ac:dyDescent="0.35">
      <c r="A20366" t="s">
        <v>20494</v>
      </c>
      <c r="B20366" s="93">
        <v>5212722258999</v>
      </c>
      <c r="C20366" t="s">
        <v>129</v>
      </c>
      <c r="D20366" t="s">
        <v>130</v>
      </c>
      <c r="E20366">
        <v>1</v>
      </c>
      <c r="F20366">
        <v>1</v>
      </c>
      <c r="G20366">
        <v>1</v>
      </c>
      <c r="H20366"/>
      <c r="I20366">
        <v>1</v>
      </c>
      <c r="J20366" s="95">
        <v>45824.60833333333</v>
      </c>
      <c r="K20366">
        <v>1</v>
      </c>
      <c r="L20366" s="95">
        <v>45824.632638888892</v>
      </c>
    </row>
    <row r="20367" spans="1:12" x14ac:dyDescent="0.35">
      <c r="A20367" t="s">
        <v>20495</v>
      </c>
      <c r="B20367" s="93">
        <v>5214444214996</v>
      </c>
      <c r="C20367" t="s">
        <v>129</v>
      </c>
      <c r="D20367" t="s">
        <v>130</v>
      </c>
      <c r="E20367">
        <v>1</v>
      </c>
      <c r="F20367">
        <v>0</v>
      </c>
      <c r="G20367">
        <v>1</v>
      </c>
      <c r="H20367"/>
      <c r="I20367">
        <v>1</v>
      </c>
      <c r="J20367" s="95">
        <v>45824.609722222223</v>
      </c>
      <c r="K20367">
        <v>0</v>
      </c>
    </row>
    <row r="20368" spans="1:12" x14ac:dyDescent="0.35">
      <c r="A20368" t="s">
        <v>20496</v>
      </c>
      <c r="B20368" s="93">
        <v>5214271227956</v>
      </c>
      <c r="C20368" t="s">
        <v>129</v>
      </c>
      <c r="D20368" t="s">
        <v>130</v>
      </c>
      <c r="E20368">
        <v>1</v>
      </c>
      <c r="F20368">
        <v>0</v>
      </c>
      <c r="G20368">
        <v>1</v>
      </c>
      <c r="H20368"/>
      <c r="I20368">
        <v>1</v>
      </c>
      <c r="J20368" s="95">
        <v>45824.611111111109</v>
      </c>
      <c r="K20368">
        <v>0</v>
      </c>
    </row>
    <row r="20369" spans="1:12" x14ac:dyDescent="0.35">
      <c r="A20369" t="s">
        <v>20497</v>
      </c>
      <c r="B20369" s="93">
        <v>5217443735961</v>
      </c>
      <c r="C20369" t="s">
        <v>129</v>
      </c>
      <c r="D20369" t="s">
        <v>130</v>
      </c>
      <c r="E20369">
        <v>1</v>
      </c>
      <c r="F20369">
        <v>1</v>
      </c>
      <c r="G20369">
        <v>1</v>
      </c>
      <c r="H20369"/>
      <c r="I20369">
        <v>1</v>
      </c>
      <c r="J20369" s="95">
        <v>45824.602083333331</v>
      </c>
      <c r="K20369">
        <v>1</v>
      </c>
      <c r="L20369" s="95">
        <v>45824.609722222223</v>
      </c>
    </row>
    <row r="20370" spans="1:12" x14ac:dyDescent="0.35">
      <c r="A20370" t="s">
        <v>20498</v>
      </c>
      <c r="B20370" s="93">
        <v>5219931339001</v>
      </c>
      <c r="C20370" t="s">
        <v>129</v>
      </c>
      <c r="D20370" t="s">
        <v>130</v>
      </c>
      <c r="E20370">
        <v>1</v>
      </c>
      <c r="F20370">
        <v>1</v>
      </c>
      <c r="G20370">
        <v>1</v>
      </c>
      <c r="H20370"/>
      <c r="I20370">
        <v>1</v>
      </c>
      <c r="J20370" s="95">
        <v>45824.601388888892</v>
      </c>
      <c r="K20370">
        <v>1</v>
      </c>
      <c r="L20370" s="95">
        <v>45826.042361111111</v>
      </c>
    </row>
    <row r="20371" spans="1:12" x14ac:dyDescent="0.35">
      <c r="A20371" t="s">
        <v>20499</v>
      </c>
      <c r="B20371" s="93">
        <v>5216144276118</v>
      </c>
      <c r="C20371" t="s">
        <v>129</v>
      </c>
      <c r="D20371" t="s">
        <v>130</v>
      </c>
      <c r="E20371">
        <v>1</v>
      </c>
      <c r="F20371">
        <v>0</v>
      </c>
      <c r="G20371">
        <v>1</v>
      </c>
      <c r="H20371"/>
      <c r="I20371">
        <v>1</v>
      </c>
      <c r="J20371" s="95">
        <v>45824.606249999997</v>
      </c>
      <c r="K20371">
        <v>0</v>
      </c>
    </row>
    <row r="20372" spans="1:12" x14ac:dyDescent="0.35">
      <c r="A20372" t="s">
        <v>20500</v>
      </c>
      <c r="B20372" s="93">
        <v>5219811853952</v>
      </c>
      <c r="C20372" t="s">
        <v>129</v>
      </c>
      <c r="D20372" t="s">
        <v>130</v>
      </c>
      <c r="E20372">
        <v>1</v>
      </c>
      <c r="F20372">
        <v>1</v>
      </c>
      <c r="G20372">
        <v>1</v>
      </c>
      <c r="H20372"/>
      <c r="I20372">
        <v>1</v>
      </c>
      <c r="J20372" s="95">
        <v>45824.609027777777</v>
      </c>
      <c r="K20372">
        <v>1</v>
      </c>
      <c r="L20372" s="95">
        <v>45824.609722222223</v>
      </c>
    </row>
    <row r="20373" spans="1:12" x14ac:dyDescent="0.35">
      <c r="A20373" t="s">
        <v>20501</v>
      </c>
      <c r="B20373" s="93">
        <v>5215585840659</v>
      </c>
      <c r="C20373" t="s">
        <v>129</v>
      </c>
      <c r="D20373" t="s">
        <v>130</v>
      </c>
      <c r="E20373">
        <v>1</v>
      </c>
      <c r="F20373">
        <v>1</v>
      </c>
      <c r="G20373">
        <v>1</v>
      </c>
      <c r="H20373"/>
      <c r="I20373">
        <v>1</v>
      </c>
      <c r="J20373" s="95">
        <v>45824.606944444444</v>
      </c>
      <c r="K20373">
        <v>1</v>
      </c>
      <c r="L20373" s="95">
        <v>45824.615972222222</v>
      </c>
    </row>
    <row r="20374" spans="1:12" x14ac:dyDescent="0.35">
      <c r="A20374" t="s">
        <v>20502</v>
      </c>
      <c r="B20374" s="93">
        <v>5214431371743</v>
      </c>
      <c r="C20374" t="s">
        <v>129</v>
      </c>
      <c r="D20374" t="s">
        <v>130</v>
      </c>
      <c r="E20374">
        <v>1</v>
      </c>
      <c r="F20374">
        <v>1</v>
      </c>
      <c r="G20374">
        <v>1</v>
      </c>
      <c r="H20374"/>
      <c r="I20374">
        <v>1</v>
      </c>
      <c r="J20374" s="95">
        <v>45824.60833333333</v>
      </c>
      <c r="K20374">
        <v>1</v>
      </c>
      <c r="L20374" s="95">
        <v>45824.611805555556</v>
      </c>
    </row>
    <row r="20375" spans="1:12" x14ac:dyDescent="0.35">
      <c r="A20375" t="s">
        <v>20503</v>
      </c>
      <c r="B20375" s="93">
        <v>5217223008832</v>
      </c>
      <c r="C20375" t="s">
        <v>129</v>
      </c>
      <c r="D20375" t="s">
        <v>130</v>
      </c>
      <c r="E20375">
        <v>1</v>
      </c>
      <c r="F20375">
        <v>0</v>
      </c>
      <c r="G20375">
        <v>1</v>
      </c>
      <c r="H20375"/>
      <c r="I20375">
        <v>1</v>
      </c>
      <c r="J20375" s="95">
        <v>45824.603472222225</v>
      </c>
      <c r="K20375">
        <v>0</v>
      </c>
    </row>
    <row r="20376" spans="1:12" x14ac:dyDescent="0.35">
      <c r="A20376" t="s">
        <v>20504</v>
      </c>
      <c r="B20376" s="93">
        <v>5216142355224</v>
      </c>
      <c r="C20376" t="s">
        <v>129</v>
      </c>
      <c r="D20376" t="s">
        <v>130</v>
      </c>
      <c r="E20376">
        <v>1</v>
      </c>
      <c r="F20376">
        <v>1</v>
      </c>
      <c r="G20376">
        <v>1</v>
      </c>
      <c r="H20376"/>
      <c r="I20376">
        <v>1</v>
      </c>
      <c r="J20376" s="95">
        <v>45824.609027777777</v>
      </c>
      <c r="K20376">
        <v>1</v>
      </c>
      <c r="L20376" s="95">
        <v>45824.670138888891</v>
      </c>
    </row>
    <row r="20377" spans="1:12" x14ac:dyDescent="0.35">
      <c r="A20377" t="s">
        <v>20505</v>
      </c>
      <c r="B20377" s="93">
        <v>5213313022349</v>
      </c>
      <c r="C20377" t="s">
        <v>129</v>
      </c>
      <c r="D20377" t="s">
        <v>130</v>
      </c>
      <c r="E20377">
        <v>1</v>
      </c>
      <c r="F20377">
        <v>1</v>
      </c>
      <c r="G20377">
        <v>1</v>
      </c>
      <c r="H20377"/>
      <c r="I20377">
        <v>1</v>
      </c>
      <c r="J20377" s="95">
        <v>45824.606944444444</v>
      </c>
      <c r="K20377">
        <v>1</v>
      </c>
      <c r="L20377" s="95">
        <v>45824.645138888889</v>
      </c>
    </row>
    <row r="20378" spans="1:12" x14ac:dyDescent="0.35">
      <c r="A20378" t="s">
        <v>20506</v>
      </c>
      <c r="B20378" s="93">
        <v>5215514691905</v>
      </c>
      <c r="C20378" t="s">
        <v>129</v>
      </c>
      <c r="D20378" t="s">
        <v>130</v>
      </c>
      <c r="E20378">
        <v>1</v>
      </c>
      <c r="F20378">
        <v>1</v>
      </c>
      <c r="G20378">
        <v>1</v>
      </c>
      <c r="H20378"/>
      <c r="I20378">
        <v>1</v>
      </c>
      <c r="J20378" s="95">
        <v>45824.607638888891</v>
      </c>
      <c r="K20378">
        <v>1</v>
      </c>
      <c r="L20378" s="95">
        <v>45824.609027777777</v>
      </c>
    </row>
    <row r="20379" spans="1:12" x14ac:dyDescent="0.35">
      <c r="A20379" t="s">
        <v>20507</v>
      </c>
      <c r="B20379" s="93">
        <v>5219531078369</v>
      </c>
      <c r="C20379" t="s">
        <v>129</v>
      </c>
      <c r="D20379" t="s">
        <v>130</v>
      </c>
      <c r="E20379">
        <v>1</v>
      </c>
      <c r="F20379">
        <v>1</v>
      </c>
      <c r="G20379">
        <v>1</v>
      </c>
      <c r="H20379"/>
      <c r="I20379">
        <v>1</v>
      </c>
      <c r="J20379" s="95">
        <v>45824.603472222225</v>
      </c>
      <c r="K20379">
        <v>1</v>
      </c>
      <c r="L20379" s="95">
        <v>45824.604861111111</v>
      </c>
    </row>
    <row r="20380" spans="1:12" x14ac:dyDescent="0.35">
      <c r="A20380" t="s">
        <v>20508</v>
      </c>
      <c r="B20380" s="93">
        <v>5218461000252</v>
      </c>
      <c r="C20380" t="s">
        <v>129</v>
      </c>
      <c r="D20380" t="s">
        <v>130</v>
      </c>
      <c r="E20380">
        <v>1</v>
      </c>
      <c r="F20380">
        <v>1</v>
      </c>
      <c r="G20380">
        <v>1</v>
      </c>
      <c r="H20380"/>
      <c r="I20380">
        <v>1</v>
      </c>
      <c r="J20380" s="95">
        <v>45824.604166666664</v>
      </c>
      <c r="K20380">
        <v>1</v>
      </c>
      <c r="L20380" s="95">
        <v>45824.689583333333</v>
      </c>
    </row>
    <row r="20381" spans="1:12" x14ac:dyDescent="0.35">
      <c r="A20381" t="s">
        <v>20509</v>
      </c>
      <c r="B20381" s="93">
        <v>5213312415863</v>
      </c>
      <c r="C20381" t="s">
        <v>129</v>
      </c>
      <c r="D20381" t="s">
        <v>130</v>
      </c>
      <c r="E20381">
        <v>1</v>
      </c>
      <c r="F20381">
        <v>1</v>
      </c>
      <c r="G20381">
        <v>1</v>
      </c>
      <c r="H20381"/>
      <c r="I20381">
        <v>1</v>
      </c>
      <c r="J20381" s="95">
        <v>45824.602777777778</v>
      </c>
      <c r="K20381">
        <v>1</v>
      </c>
      <c r="L20381" s="95">
        <v>45825.714583333334</v>
      </c>
    </row>
    <row r="20382" spans="1:12" x14ac:dyDescent="0.35">
      <c r="A20382" t="s">
        <v>20510</v>
      </c>
      <c r="B20382" s="93">
        <v>5215554091808</v>
      </c>
      <c r="C20382" t="s">
        <v>129</v>
      </c>
      <c r="D20382" t="s">
        <v>130</v>
      </c>
      <c r="E20382">
        <v>1</v>
      </c>
      <c r="F20382">
        <v>1</v>
      </c>
      <c r="G20382">
        <v>1</v>
      </c>
      <c r="H20382"/>
      <c r="I20382">
        <v>1</v>
      </c>
      <c r="J20382" s="95">
        <v>45824.605555555558</v>
      </c>
      <c r="K20382">
        <v>1</v>
      </c>
      <c r="L20382" s="95">
        <v>45824.613888888889</v>
      </c>
    </row>
    <row r="20383" spans="1:12" x14ac:dyDescent="0.35">
      <c r="A20383" t="s">
        <v>20511</v>
      </c>
      <c r="B20383" s="93">
        <v>5212464769266</v>
      </c>
      <c r="C20383" t="s">
        <v>129</v>
      </c>
      <c r="D20383" t="s">
        <v>130</v>
      </c>
      <c r="E20383">
        <v>1</v>
      </c>
      <c r="F20383">
        <v>1</v>
      </c>
      <c r="G20383">
        <v>1</v>
      </c>
      <c r="H20383"/>
      <c r="I20383">
        <v>1</v>
      </c>
      <c r="J20383" s="95">
        <v>45824.609027777777</v>
      </c>
      <c r="K20383">
        <v>1</v>
      </c>
      <c r="L20383" s="95">
        <v>45824.621527777781</v>
      </c>
    </row>
    <row r="20384" spans="1:12" x14ac:dyDescent="0.35">
      <c r="A20384" t="s">
        <v>20512</v>
      </c>
      <c r="B20384" s="93">
        <v>5213314352734</v>
      </c>
      <c r="C20384" t="s">
        <v>129</v>
      </c>
      <c r="D20384" t="s">
        <v>130</v>
      </c>
      <c r="E20384">
        <v>1</v>
      </c>
      <c r="F20384">
        <v>1</v>
      </c>
      <c r="G20384">
        <v>1</v>
      </c>
      <c r="H20384"/>
      <c r="I20384">
        <v>1</v>
      </c>
      <c r="J20384" s="95">
        <v>45824.619444444441</v>
      </c>
      <c r="K20384">
        <v>1</v>
      </c>
      <c r="L20384" s="95">
        <v>45824.620833333334</v>
      </c>
    </row>
    <row r="20385" spans="1:12" x14ac:dyDescent="0.35">
      <c r="A20385" t="s">
        <v>20513</v>
      </c>
      <c r="B20385" s="93">
        <v>5217421062268</v>
      </c>
      <c r="C20385" t="s">
        <v>129</v>
      </c>
      <c r="D20385" t="s">
        <v>130</v>
      </c>
      <c r="E20385">
        <v>1</v>
      </c>
      <c r="F20385">
        <v>1</v>
      </c>
      <c r="G20385">
        <v>1</v>
      </c>
      <c r="H20385"/>
      <c r="I20385">
        <v>1</v>
      </c>
      <c r="J20385" s="95">
        <v>45824.60833333333</v>
      </c>
      <c r="K20385">
        <v>1</v>
      </c>
      <c r="L20385" s="95">
        <v>45824.615277777775</v>
      </c>
    </row>
    <row r="20386" spans="1:12" x14ac:dyDescent="0.35">
      <c r="A20386" t="s">
        <v>20514</v>
      </c>
      <c r="B20386" s="93">
        <v>5215584934984</v>
      </c>
      <c r="C20386" t="s">
        <v>129</v>
      </c>
      <c r="D20386" t="s">
        <v>130</v>
      </c>
      <c r="E20386">
        <v>1</v>
      </c>
      <c r="F20386">
        <v>0</v>
      </c>
      <c r="G20386">
        <v>1</v>
      </c>
      <c r="H20386"/>
      <c r="I20386">
        <v>1</v>
      </c>
      <c r="J20386" s="95">
        <v>45824.605555555558</v>
      </c>
      <c r="K20386">
        <v>0</v>
      </c>
    </row>
    <row r="20387" spans="1:12" x14ac:dyDescent="0.35">
      <c r="A20387" t="s">
        <v>20515</v>
      </c>
      <c r="B20387" s="93">
        <v>5218661014895</v>
      </c>
      <c r="C20387" t="s">
        <v>129</v>
      </c>
      <c r="D20387" t="s">
        <v>130</v>
      </c>
      <c r="E20387">
        <v>1</v>
      </c>
      <c r="F20387">
        <v>0</v>
      </c>
      <c r="G20387">
        <v>1</v>
      </c>
      <c r="H20387"/>
      <c r="I20387">
        <v>1</v>
      </c>
      <c r="J20387" s="95">
        <v>45824.606944444444</v>
      </c>
      <c r="K20387">
        <v>0</v>
      </c>
    </row>
    <row r="20388" spans="1:12" x14ac:dyDescent="0.35">
      <c r="A20388" t="s">
        <v>20516</v>
      </c>
      <c r="B20388" s="93">
        <v>5214941007429</v>
      </c>
      <c r="C20388" t="s">
        <v>129</v>
      </c>
      <c r="D20388" t="s">
        <v>130</v>
      </c>
      <c r="E20388">
        <v>1</v>
      </c>
      <c r="F20388">
        <v>1</v>
      </c>
      <c r="G20388">
        <v>1</v>
      </c>
      <c r="H20388"/>
      <c r="I20388">
        <v>1</v>
      </c>
      <c r="J20388" s="95">
        <v>45824.602083333331</v>
      </c>
      <c r="K20388">
        <v>1</v>
      </c>
      <c r="L20388" s="95">
        <v>45824.620833333334</v>
      </c>
    </row>
    <row r="20389" spans="1:12" x14ac:dyDescent="0.35">
      <c r="A20389" t="s">
        <v>20517</v>
      </c>
      <c r="B20389" s="93">
        <v>5215559650830</v>
      </c>
      <c r="C20389" t="s">
        <v>129</v>
      </c>
      <c r="D20389" t="s">
        <v>130</v>
      </c>
      <c r="E20389">
        <v>1</v>
      </c>
      <c r="F20389">
        <v>1</v>
      </c>
      <c r="G20389">
        <v>1</v>
      </c>
      <c r="H20389"/>
      <c r="I20389">
        <v>1</v>
      </c>
      <c r="J20389" s="95">
        <v>45824.602083333331</v>
      </c>
      <c r="K20389">
        <v>1</v>
      </c>
      <c r="L20389" s="95">
        <v>45824.615277777775</v>
      </c>
    </row>
    <row r="20390" spans="1:12" x14ac:dyDescent="0.35">
      <c r="A20390" t="s">
        <v>20518</v>
      </c>
      <c r="B20390" s="93">
        <v>5217225724529</v>
      </c>
      <c r="C20390" t="s">
        <v>129</v>
      </c>
      <c r="D20390" t="s">
        <v>130</v>
      </c>
      <c r="E20390">
        <v>1</v>
      </c>
      <c r="F20390">
        <v>1</v>
      </c>
      <c r="G20390">
        <v>1</v>
      </c>
      <c r="H20390"/>
      <c r="I20390">
        <v>1</v>
      </c>
      <c r="J20390" s="95">
        <v>45824.606249999997</v>
      </c>
      <c r="K20390">
        <v>1</v>
      </c>
      <c r="L20390" s="95">
        <v>45824.612500000003</v>
      </c>
    </row>
    <row r="20391" spans="1:12" x14ac:dyDescent="0.35">
      <c r="A20391" t="s">
        <v>20519</v>
      </c>
      <c r="B20391" s="93">
        <v>5217711627157</v>
      </c>
      <c r="C20391" t="s">
        <v>129</v>
      </c>
      <c r="D20391" t="s">
        <v>130</v>
      </c>
      <c r="E20391">
        <v>1</v>
      </c>
      <c r="F20391">
        <v>0</v>
      </c>
      <c r="G20391">
        <v>1</v>
      </c>
      <c r="H20391"/>
      <c r="I20391">
        <v>1</v>
      </c>
      <c r="J20391" s="95">
        <v>45824.606944444444</v>
      </c>
      <c r="K20391">
        <v>0</v>
      </c>
    </row>
    <row r="20392" spans="1:12" x14ac:dyDescent="0.35">
      <c r="A20392" t="s">
        <v>20520</v>
      </c>
      <c r="B20392" s="93">
        <v>5215510164925</v>
      </c>
      <c r="C20392" t="s">
        <v>129</v>
      </c>
      <c r="D20392" t="s">
        <v>130</v>
      </c>
      <c r="E20392">
        <v>1</v>
      </c>
      <c r="F20392">
        <v>1</v>
      </c>
      <c r="G20392">
        <v>1</v>
      </c>
      <c r="H20392"/>
      <c r="I20392">
        <v>1</v>
      </c>
      <c r="J20392" s="95">
        <v>45824.606944444444</v>
      </c>
      <c r="K20392">
        <v>1</v>
      </c>
      <c r="L20392" s="95">
        <v>45824.606944444444</v>
      </c>
    </row>
    <row r="20393" spans="1:12" x14ac:dyDescent="0.35">
      <c r="A20393" t="s">
        <v>20521</v>
      </c>
      <c r="B20393" s="93">
        <v>5219611026891</v>
      </c>
      <c r="C20393" t="s">
        <v>129</v>
      </c>
      <c r="D20393" t="s">
        <v>130</v>
      </c>
      <c r="E20393">
        <v>1</v>
      </c>
      <c r="F20393">
        <v>1</v>
      </c>
      <c r="G20393">
        <v>1</v>
      </c>
      <c r="H20393"/>
      <c r="I20393">
        <v>1</v>
      </c>
      <c r="J20393" s="95">
        <v>45824.605555555558</v>
      </c>
      <c r="K20393">
        <v>1</v>
      </c>
      <c r="L20393" s="95">
        <v>45824.613194444442</v>
      </c>
    </row>
    <row r="20394" spans="1:12" x14ac:dyDescent="0.35">
      <c r="A20394" t="s">
        <v>20522</v>
      </c>
      <c r="B20394" s="93">
        <v>5212751024682</v>
      </c>
      <c r="C20394" t="s">
        <v>129</v>
      </c>
      <c r="D20394" t="s">
        <v>130</v>
      </c>
      <c r="E20394">
        <v>1</v>
      </c>
      <c r="F20394">
        <v>1</v>
      </c>
      <c r="G20394">
        <v>1</v>
      </c>
      <c r="H20394"/>
      <c r="I20394">
        <v>1</v>
      </c>
      <c r="J20394" s="95">
        <v>45824.609722222223</v>
      </c>
      <c r="K20394">
        <v>1</v>
      </c>
      <c r="L20394" s="95">
        <v>45824.636805555558</v>
      </c>
    </row>
    <row r="20395" spans="1:12" x14ac:dyDescent="0.35">
      <c r="A20395" t="s">
        <v>20523</v>
      </c>
      <c r="B20395" s="93">
        <v>5212381892164</v>
      </c>
      <c r="C20395" t="s">
        <v>129</v>
      </c>
      <c r="D20395" t="s">
        <v>130</v>
      </c>
      <c r="E20395">
        <v>1</v>
      </c>
      <c r="F20395">
        <v>1</v>
      </c>
      <c r="G20395">
        <v>1</v>
      </c>
      <c r="H20395"/>
      <c r="I20395">
        <v>1</v>
      </c>
      <c r="J20395" s="95">
        <v>45824.609722222223</v>
      </c>
      <c r="K20395">
        <v>1</v>
      </c>
      <c r="L20395" s="95">
        <v>45824.603472222225</v>
      </c>
    </row>
    <row r="20396" spans="1:12" x14ac:dyDescent="0.35">
      <c r="A20396" t="s">
        <v>20524</v>
      </c>
      <c r="B20396" s="93">
        <v>5218712702269</v>
      </c>
      <c r="C20396" t="s">
        <v>129</v>
      </c>
      <c r="D20396" t="s">
        <v>130</v>
      </c>
      <c r="E20396">
        <v>0</v>
      </c>
      <c r="F20396">
        <v>0</v>
      </c>
      <c r="G20396">
        <v>0</v>
      </c>
      <c r="H20396" s="95">
        <v>45824.60833333333</v>
      </c>
      <c r="I20396">
        <v>0</v>
      </c>
      <c r="K20396">
        <v>0</v>
      </c>
    </row>
    <row r="20397" spans="1:12" x14ac:dyDescent="0.35">
      <c r="A20397" t="s">
        <v>20525</v>
      </c>
      <c r="B20397" s="93">
        <v>5213311298435</v>
      </c>
      <c r="C20397" t="s">
        <v>129</v>
      </c>
      <c r="D20397" t="s">
        <v>130</v>
      </c>
      <c r="E20397">
        <v>1</v>
      </c>
      <c r="F20397">
        <v>0</v>
      </c>
      <c r="G20397">
        <v>1</v>
      </c>
      <c r="H20397"/>
      <c r="I20397">
        <v>1</v>
      </c>
      <c r="J20397" s="95">
        <v>45824.602083333331</v>
      </c>
      <c r="K20397">
        <v>0</v>
      </c>
    </row>
    <row r="20398" spans="1:12" x14ac:dyDescent="0.35">
      <c r="A20398" t="s">
        <v>20526</v>
      </c>
      <c r="B20398" s="93">
        <v>5212224217727</v>
      </c>
      <c r="C20398" t="s">
        <v>129</v>
      </c>
      <c r="D20398" t="s">
        <v>130</v>
      </c>
      <c r="E20398">
        <v>0</v>
      </c>
      <c r="F20398">
        <v>0</v>
      </c>
      <c r="G20398">
        <v>0</v>
      </c>
      <c r="H20398" s="95">
        <v>45824.602083333331</v>
      </c>
      <c r="I20398">
        <v>0</v>
      </c>
      <c r="K20398">
        <v>0</v>
      </c>
    </row>
    <row r="20399" spans="1:12" x14ac:dyDescent="0.35">
      <c r="A20399" t="s">
        <v>20527</v>
      </c>
      <c r="B20399" s="93">
        <v>5215513418218</v>
      </c>
      <c r="C20399" t="s">
        <v>129</v>
      </c>
      <c r="D20399" t="s">
        <v>130</v>
      </c>
      <c r="E20399">
        <v>1</v>
      </c>
      <c r="F20399">
        <v>1</v>
      </c>
      <c r="G20399">
        <v>1</v>
      </c>
      <c r="H20399"/>
      <c r="I20399">
        <v>1</v>
      </c>
      <c r="J20399" s="95">
        <v>45824.609722222223</v>
      </c>
      <c r="K20399">
        <v>1</v>
      </c>
      <c r="L20399" s="95">
        <v>45824.609722222223</v>
      </c>
    </row>
    <row r="20400" spans="1:12" x14ac:dyDescent="0.35">
      <c r="A20400" t="s">
        <v>20528</v>
      </c>
      <c r="B20400" s="93">
        <v>5217711983165</v>
      </c>
      <c r="C20400" t="s">
        <v>129</v>
      </c>
      <c r="D20400" t="s">
        <v>130</v>
      </c>
      <c r="E20400">
        <v>1</v>
      </c>
      <c r="F20400">
        <v>1</v>
      </c>
      <c r="G20400">
        <v>1</v>
      </c>
      <c r="H20400"/>
      <c r="I20400">
        <v>1</v>
      </c>
      <c r="J20400" s="95">
        <v>45824.60833333333</v>
      </c>
      <c r="K20400">
        <v>1</v>
      </c>
      <c r="L20400" s="95">
        <v>45824.611805555556</v>
      </c>
    </row>
    <row r="20401" spans="1:12" x14ac:dyDescent="0.35">
      <c r="A20401" t="s">
        <v>20529</v>
      </c>
      <c r="B20401" s="93">
        <v>5213317595059</v>
      </c>
      <c r="C20401" t="s">
        <v>129</v>
      </c>
      <c r="D20401" t="s">
        <v>130</v>
      </c>
      <c r="E20401">
        <v>0</v>
      </c>
      <c r="F20401">
        <v>0</v>
      </c>
      <c r="G20401">
        <v>0</v>
      </c>
      <c r="H20401" s="95">
        <v>45824.604861111111</v>
      </c>
      <c r="I20401">
        <v>0</v>
      </c>
      <c r="K20401">
        <v>0</v>
      </c>
    </row>
    <row r="20402" spans="1:12" x14ac:dyDescent="0.35">
      <c r="A20402" t="s">
        <v>20530</v>
      </c>
      <c r="B20402" s="93">
        <v>5216188036718</v>
      </c>
      <c r="C20402" t="s">
        <v>129</v>
      </c>
      <c r="D20402" t="s">
        <v>130</v>
      </c>
      <c r="E20402">
        <v>1</v>
      </c>
      <c r="F20402">
        <v>0</v>
      </c>
      <c r="G20402">
        <v>1</v>
      </c>
      <c r="H20402"/>
      <c r="I20402">
        <v>1</v>
      </c>
      <c r="J20402" s="95">
        <v>45824.605555555558</v>
      </c>
      <c r="K20402">
        <v>0</v>
      </c>
    </row>
    <row r="20403" spans="1:12" x14ac:dyDescent="0.35">
      <c r="A20403" t="s">
        <v>20531</v>
      </c>
      <c r="B20403" s="93">
        <v>5217841157463</v>
      </c>
      <c r="C20403" t="s">
        <v>129</v>
      </c>
      <c r="D20403" t="s">
        <v>130</v>
      </c>
      <c r="E20403">
        <v>0</v>
      </c>
      <c r="F20403">
        <v>0</v>
      </c>
      <c r="G20403">
        <v>0</v>
      </c>
      <c r="H20403" s="95">
        <v>45824.605555555558</v>
      </c>
      <c r="I20403">
        <v>0</v>
      </c>
      <c r="K20403">
        <v>0</v>
      </c>
    </row>
    <row r="20404" spans="1:12" x14ac:dyDescent="0.35">
      <c r="A20404" t="s">
        <v>20532</v>
      </c>
      <c r="B20404" s="93">
        <v>5219933963323</v>
      </c>
      <c r="C20404" t="s">
        <v>129</v>
      </c>
      <c r="D20404" t="s">
        <v>130</v>
      </c>
      <c r="E20404">
        <v>1</v>
      </c>
      <c r="F20404">
        <v>0</v>
      </c>
      <c r="G20404">
        <v>1</v>
      </c>
      <c r="H20404"/>
      <c r="I20404">
        <v>1</v>
      </c>
      <c r="J20404" s="95">
        <v>45824.602777777778</v>
      </c>
      <c r="K20404">
        <v>0</v>
      </c>
    </row>
    <row r="20405" spans="1:12" x14ac:dyDescent="0.35">
      <c r="A20405" t="s">
        <v>20533</v>
      </c>
      <c r="B20405" s="93">
        <v>5218715055612</v>
      </c>
      <c r="C20405" t="s">
        <v>129</v>
      </c>
      <c r="D20405" t="s">
        <v>130</v>
      </c>
      <c r="E20405">
        <v>1</v>
      </c>
      <c r="F20405">
        <v>1</v>
      </c>
      <c r="G20405">
        <v>1</v>
      </c>
      <c r="H20405"/>
      <c r="I20405">
        <v>1</v>
      </c>
      <c r="J20405" s="95">
        <v>45824.609722222223</v>
      </c>
      <c r="K20405">
        <v>1</v>
      </c>
      <c r="L20405" s="95">
        <v>45824.760416666664</v>
      </c>
    </row>
    <row r="20406" spans="1:12" x14ac:dyDescent="0.35">
      <c r="A20406" t="s">
        <v>20534</v>
      </c>
      <c r="B20406" s="93">
        <v>5215554319716</v>
      </c>
      <c r="C20406" t="s">
        <v>129</v>
      </c>
      <c r="D20406" t="s">
        <v>130</v>
      </c>
      <c r="E20406">
        <v>1</v>
      </c>
      <c r="F20406">
        <v>0</v>
      </c>
      <c r="G20406">
        <v>1</v>
      </c>
      <c r="H20406"/>
      <c r="I20406">
        <v>1</v>
      </c>
      <c r="J20406" s="95">
        <v>45824.606944444444</v>
      </c>
      <c r="K20406">
        <v>0</v>
      </c>
    </row>
    <row r="20407" spans="1:12" x14ac:dyDescent="0.35">
      <c r="A20407" t="s">
        <v>20535</v>
      </c>
      <c r="B20407" s="93">
        <v>5213334516391</v>
      </c>
      <c r="C20407" t="s">
        <v>129</v>
      </c>
      <c r="D20407" t="s">
        <v>130</v>
      </c>
      <c r="E20407">
        <v>1</v>
      </c>
      <c r="F20407">
        <v>1</v>
      </c>
      <c r="G20407">
        <v>1</v>
      </c>
      <c r="H20407"/>
      <c r="I20407">
        <v>1</v>
      </c>
      <c r="J20407" s="95">
        <v>45824.605555555558</v>
      </c>
      <c r="K20407">
        <v>1</v>
      </c>
      <c r="L20407" s="95">
        <v>45824.620138888888</v>
      </c>
    </row>
    <row r="20408" spans="1:12" x14ac:dyDescent="0.35">
      <c r="A20408" t="s">
        <v>20536</v>
      </c>
      <c r="B20408" s="93">
        <v>5212221259096</v>
      </c>
      <c r="C20408" t="s">
        <v>129</v>
      </c>
      <c r="D20408" t="s">
        <v>130</v>
      </c>
      <c r="E20408">
        <v>0</v>
      </c>
      <c r="F20408">
        <v>0</v>
      </c>
      <c r="G20408">
        <v>0</v>
      </c>
      <c r="H20408" s="95">
        <v>45824.604861111111</v>
      </c>
      <c r="I20408">
        <v>0</v>
      </c>
      <c r="K20408">
        <v>0</v>
      </c>
    </row>
    <row r="20409" spans="1:12" x14ac:dyDescent="0.35">
      <c r="A20409" t="s">
        <v>20537</v>
      </c>
      <c r="B20409" s="93">
        <v>5213331062479</v>
      </c>
      <c r="C20409" t="s">
        <v>129</v>
      </c>
      <c r="D20409" t="s">
        <v>130</v>
      </c>
      <c r="E20409">
        <v>1</v>
      </c>
      <c r="F20409">
        <v>1</v>
      </c>
      <c r="G20409">
        <v>1</v>
      </c>
      <c r="H20409"/>
      <c r="I20409">
        <v>1</v>
      </c>
      <c r="J20409" s="95">
        <v>45824.602777777778</v>
      </c>
      <c r="K20409">
        <v>1</v>
      </c>
      <c r="L20409" s="95">
        <v>45824.603472222225</v>
      </c>
    </row>
    <row r="20410" spans="1:12" x14ac:dyDescent="0.35">
      <c r="A20410" t="s">
        <v>20538</v>
      </c>
      <c r="B20410" s="93">
        <v>5219616101652</v>
      </c>
      <c r="C20410" t="s">
        <v>129</v>
      </c>
      <c r="D20410" t="s">
        <v>130</v>
      </c>
      <c r="E20410">
        <v>1</v>
      </c>
      <c r="F20410">
        <v>1</v>
      </c>
      <c r="G20410">
        <v>1</v>
      </c>
      <c r="H20410"/>
      <c r="I20410">
        <v>1</v>
      </c>
      <c r="J20410" s="95">
        <v>45824.602777777778</v>
      </c>
      <c r="K20410">
        <v>1</v>
      </c>
      <c r="L20410" s="95">
        <v>45824.635416666664</v>
      </c>
    </row>
    <row r="20411" spans="1:12" x14ac:dyDescent="0.35">
      <c r="A20411" t="s">
        <v>20539</v>
      </c>
      <c r="B20411" s="93">
        <v>5217711879118</v>
      </c>
      <c r="C20411" t="s">
        <v>129</v>
      </c>
      <c r="D20411" t="s">
        <v>130</v>
      </c>
      <c r="E20411">
        <v>1</v>
      </c>
      <c r="F20411">
        <v>1</v>
      </c>
      <c r="G20411">
        <v>1</v>
      </c>
      <c r="H20411"/>
      <c r="I20411">
        <v>1</v>
      </c>
      <c r="J20411" s="95">
        <v>45824.606944444444</v>
      </c>
      <c r="K20411">
        <v>1</v>
      </c>
      <c r="L20411" s="95">
        <v>45824.609027777777</v>
      </c>
    </row>
    <row r="20412" spans="1:12" x14ac:dyDescent="0.35">
      <c r="A20412" t="s">
        <v>20540</v>
      </c>
      <c r="B20412" s="93">
        <v>5219992363987</v>
      </c>
      <c r="C20412" t="s">
        <v>129</v>
      </c>
      <c r="D20412" t="s">
        <v>130</v>
      </c>
      <c r="E20412">
        <v>1</v>
      </c>
      <c r="F20412">
        <v>0</v>
      </c>
      <c r="G20412">
        <v>1</v>
      </c>
      <c r="H20412"/>
      <c r="I20412">
        <v>1</v>
      </c>
      <c r="J20412" s="95">
        <v>45824.603472222225</v>
      </c>
      <c r="K20412">
        <v>0</v>
      </c>
    </row>
    <row r="20413" spans="1:12" x14ac:dyDescent="0.35">
      <c r="A20413" t="s">
        <v>20541</v>
      </c>
      <c r="B20413" s="93">
        <v>5216673249430</v>
      </c>
      <c r="C20413" t="s">
        <v>129</v>
      </c>
      <c r="D20413" t="s">
        <v>130</v>
      </c>
      <c r="E20413">
        <v>0</v>
      </c>
      <c r="F20413">
        <v>0</v>
      </c>
      <c r="G20413">
        <v>0</v>
      </c>
      <c r="H20413" s="95">
        <v>45824.605555555558</v>
      </c>
      <c r="I20413">
        <v>0</v>
      </c>
      <c r="K20413">
        <v>0</v>
      </c>
    </row>
    <row r="20414" spans="1:12" x14ac:dyDescent="0.35">
      <c r="A20414" t="s">
        <v>20542</v>
      </c>
      <c r="B20414" s="93">
        <v>5214771299623</v>
      </c>
      <c r="C20414" t="s">
        <v>129</v>
      </c>
      <c r="D20414" t="s">
        <v>130</v>
      </c>
      <c r="E20414">
        <v>0</v>
      </c>
      <c r="F20414">
        <v>0</v>
      </c>
      <c r="G20414">
        <v>0</v>
      </c>
      <c r="H20414" s="95">
        <v>45824.605555555558</v>
      </c>
      <c r="I20414">
        <v>0</v>
      </c>
      <c r="K20414">
        <v>0</v>
      </c>
    </row>
    <row r="20415" spans="1:12" x14ac:dyDescent="0.35">
      <c r="A20415" t="s">
        <v>20543</v>
      </c>
      <c r="B20415" s="93">
        <v>5215527292994</v>
      </c>
      <c r="C20415" t="s">
        <v>129</v>
      </c>
      <c r="D20415" t="s">
        <v>130</v>
      </c>
      <c r="E20415">
        <v>0</v>
      </c>
      <c r="F20415">
        <v>0</v>
      </c>
      <c r="G20415">
        <v>0</v>
      </c>
      <c r="H20415" s="95">
        <v>45824.607638888891</v>
      </c>
      <c r="I20415">
        <v>0</v>
      </c>
      <c r="K20415">
        <v>0</v>
      </c>
    </row>
    <row r="20416" spans="1:12" x14ac:dyDescent="0.35">
      <c r="A20416" t="s">
        <v>20544</v>
      </c>
      <c r="B20416" s="93">
        <v>5214813820339</v>
      </c>
      <c r="C20416" t="s">
        <v>129</v>
      </c>
      <c r="D20416" t="s">
        <v>130</v>
      </c>
      <c r="E20416">
        <v>0</v>
      </c>
      <c r="F20416">
        <v>0</v>
      </c>
      <c r="G20416">
        <v>0</v>
      </c>
      <c r="H20416" s="95">
        <v>45824.606944444444</v>
      </c>
      <c r="I20416">
        <v>0</v>
      </c>
      <c r="K20416">
        <v>0</v>
      </c>
    </row>
    <row r="20417" spans="1:12" x14ac:dyDescent="0.35">
      <c r="A20417" t="s">
        <v>20545</v>
      </c>
      <c r="B20417" s="93">
        <v>5217711890568</v>
      </c>
      <c r="C20417" t="s">
        <v>129</v>
      </c>
      <c r="D20417" t="s">
        <v>130</v>
      </c>
      <c r="E20417">
        <v>1</v>
      </c>
      <c r="F20417">
        <v>1</v>
      </c>
      <c r="G20417">
        <v>1</v>
      </c>
      <c r="H20417"/>
      <c r="I20417">
        <v>1</v>
      </c>
      <c r="J20417" s="95">
        <v>45824.609027777777</v>
      </c>
      <c r="K20417">
        <v>1</v>
      </c>
      <c r="L20417" s="95">
        <v>45824.609722222223</v>
      </c>
    </row>
    <row r="20418" spans="1:12" x14ac:dyDescent="0.35">
      <c r="A20418" t="s">
        <v>20546</v>
      </c>
      <c r="B20418" s="93">
        <v>5214171044309</v>
      </c>
      <c r="C20418" t="s">
        <v>129</v>
      </c>
      <c r="D20418" t="s">
        <v>130</v>
      </c>
      <c r="E20418">
        <v>0</v>
      </c>
      <c r="F20418">
        <v>0</v>
      </c>
      <c r="G20418">
        <v>0</v>
      </c>
      <c r="H20418" s="95">
        <v>45824.603472222225</v>
      </c>
      <c r="I20418">
        <v>0</v>
      </c>
      <c r="K20418">
        <v>0</v>
      </c>
    </row>
    <row r="20419" spans="1:12" x14ac:dyDescent="0.35">
      <c r="A20419" t="s">
        <v>20547</v>
      </c>
      <c r="B20419" s="93">
        <v>5214451131890</v>
      </c>
      <c r="C20419" t="s">
        <v>129</v>
      </c>
      <c r="D20419" t="s">
        <v>130</v>
      </c>
      <c r="E20419">
        <v>1</v>
      </c>
      <c r="F20419">
        <v>1</v>
      </c>
      <c r="G20419">
        <v>1</v>
      </c>
      <c r="H20419"/>
      <c r="I20419">
        <v>1</v>
      </c>
      <c r="J20419" s="95">
        <v>45824.602777777778</v>
      </c>
      <c r="K20419">
        <v>1</v>
      </c>
      <c r="L20419" s="95">
        <v>45824.813888888886</v>
      </c>
    </row>
    <row r="20420" spans="1:12" x14ac:dyDescent="0.35">
      <c r="A20420" t="s">
        <v>20548</v>
      </c>
      <c r="B20420" s="93">
        <v>5215541336453</v>
      </c>
      <c r="C20420" t="s">
        <v>129</v>
      </c>
      <c r="D20420" t="s">
        <v>130</v>
      </c>
      <c r="E20420">
        <v>1</v>
      </c>
      <c r="F20420">
        <v>0</v>
      </c>
      <c r="G20420">
        <v>1</v>
      </c>
      <c r="H20420"/>
      <c r="I20420">
        <v>1</v>
      </c>
      <c r="J20420" s="95">
        <v>45824.606944444444</v>
      </c>
      <c r="K20420">
        <v>0</v>
      </c>
    </row>
    <row r="20421" spans="1:12" x14ac:dyDescent="0.35">
      <c r="A20421" t="s">
        <v>20549</v>
      </c>
      <c r="B20421" s="93">
        <v>5215524961698</v>
      </c>
      <c r="C20421" t="s">
        <v>129</v>
      </c>
      <c r="D20421" t="s">
        <v>130</v>
      </c>
      <c r="E20421">
        <v>0</v>
      </c>
      <c r="F20421">
        <v>0</v>
      </c>
      <c r="G20421">
        <v>0</v>
      </c>
      <c r="H20421" s="95">
        <v>45824.605555555558</v>
      </c>
      <c r="I20421">
        <v>0</v>
      </c>
      <c r="K20421">
        <v>0</v>
      </c>
    </row>
    <row r="20422" spans="1:12" x14ac:dyDescent="0.35">
      <c r="A20422" t="s">
        <v>20550</v>
      </c>
      <c r="B20422" s="93">
        <v>5215552140247</v>
      </c>
      <c r="C20422" t="s">
        <v>129</v>
      </c>
      <c r="D20422" t="s">
        <v>130</v>
      </c>
      <c r="E20422">
        <v>1</v>
      </c>
      <c r="F20422">
        <v>1</v>
      </c>
      <c r="G20422">
        <v>1</v>
      </c>
      <c r="H20422"/>
      <c r="I20422">
        <v>1</v>
      </c>
      <c r="J20422" s="95">
        <v>45824.604166666664</v>
      </c>
      <c r="K20422">
        <v>1</v>
      </c>
      <c r="L20422" s="95">
        <v>45824.734722222223</v>
      </c>
    </row>
    <row r="20423" spans="1:12" x14ac:dyDescent="0.35">
      <c r="A20423" t="s">
        <v>20551</v>
      </c>
      <c r="B20423" s="93">
        <v>5219993311930</v>
      </c>
      <c r="C20423" t="s">
        <v>129</v>
      </c>
      <c r="D20423" t="s">
        <v>130</v>
      </c>
      <c r="E20423">
        <v>0</v>
      </c>
      <c r="F20423">
        <v>0</v>
      </c>
      <c r="G20423">
        <v>0</v>
      </c>
      <c r="H20423" s="95">
        <v>45824.602777777778</v>
      </c>
      <c r="I20423">
        <v>0</v>
      </c>
      <c r="K20423">
        <v>0</v>
      </c>
    </row>
    <row r="20424" spans="1:12" x14ac:dyDescent="0.35">
      <c r="A20424" t="s">
        <v>20552</v>
      </c>
      <c r="B20424" s="93">
        <v>5216535380336</v>
      </c>
      <c r="C20424" t="s">
        <v>129</v>
      </c>
      <c r="D20424" t="s">
        <v>130</v>
      </c>
      <c r="E20424">
        <v>1</v>
      </c>
      <c r="F20424">
        <v>1</v>
      </c>
      <c r="G20424">
        <v>1</v>
      </c>
      <c r="H20424"/>
      <c r="I20424">
        <v>1</v>
      </c>
      <c r="J20424" s="95">
        <v>45824.605555555558</v>
      </c>
      <c r="K20424">
        <v>1</v>
      </c>
      <c r="L20424" s="95">
        <v>45824.635416666664</v>
      </c>
    </row>
    <row r="20425" spans="1:12" x14ac:dyDescent="0.35">
      <c r="A20425" t="s">
        <v>20553</v>
      </c>
      <c r="B20425" s="93">
        <v>5215522604191</v>
      </c>
      <c r="C20425" t="s">
        <v>129</v>
      </c>
      <c r="D20425" t="s">
        <v>130</v>
      </c>
      <c r="E20425">
        <v>1</v>
      </c>
      <c r="F20425">
        <v>1</v>
      </c>
      <c r="G20425">
        <v>1</v>
      </c>
      <c r="H20425"/>
      <c r="I20425">
        <v>1</v>
      </c>
      <c r="J20425" s="95">
        <v>45824.604166666664</v>
      </c>
      <c r="K20425">
        <v>1</v>
      </c>
      <c r="L20425" s="95">
        <v>45824.615277777775</v>
      </c>
    </row>
    <row r="20426" spans="1:12" x14ac:dyDescent="0.35">
      <c r="A20426" t="s">
        <v>20554</v>
      </c>
      <c r="B20426" s="93">
        <v>5219511099997</v>
      </c>
      <c r="C20426" t="s">
        <v>129</v>
      </c>
      <c r="D20426" t="s">
        <v>130</v>
      </c>
      <c r="E20426">
        <v>1</v>
      </c>
      <c r="F20426">
        <v>1</v>
      </c>
      <c r="G20426">
        <v>1</v>
      </c>
      <c r="H20426"/>
      <c r="I20426">
        <v>1</v>
      </c>
      <c r="J20426" s="95">
        <v>45824.60833333333</v>
      </c>
      <c r="K20426">
        <v>1</v>
      </c>
      <c r="L20426" s="95">
        <v>45824.609027777777</v>
      </c>
    </row>
    <row r="20427" spans="1:12" x14ac:dyDescent="0.35">
      <c r="A20427" t="s">
        <v>20555</v>
      </c>
      <c r="B20427" s="93">
        <v>5215512282487</v>
      </c>
      <c r="C20427" t="s">
        <v>129</v>
      </c>
      <c r="D20427" t="s">
        <v>130</v>
      </c>
      <c r="E20427">
        <v>1</v>
      </c>
      <c r="F20427">
        <v>1</v>
      </c>
      <c r="G20427">
        <v>1</v>
      </c>
      <c r="H20427"/>
      <c r="I20427">
        <v>1</v>
      </c>
      <c r="J20427" s="95">
        <v>45824.604166666664</v>
      </c>
      <c r="K20427">
        <v>1</v>
      </c>
      <c r="L20427" s="95">
        <v>45824.615972222222</v>
      </c>
    </row>
    <row r="20428" spans="1:12" x14ac:dyDescent="0.35">
      <c r="A20428" t="s">
        <v>20556</v>
      </c>
      <c r="B20428" s="93">
        <v>5215519162499</v>
      </c>
      <c r="C20428" t="s">
        <v>129</v>
      </c>
      <c r="D20428" t="s">
        <v>130</v>
      </c>
      <c r="E20428">
        <v>0</v>
      </c>
      <c r="F20428">
        <v>0</v>
      </c>
      <c r="G20428">
        <v>0</v>
      </c>
      <c r="H20428" s="95">
        <v>45824.602083333331</v>
      </c>
      <c r="I20428">
        <v>0</v>
      </c>
      <c r="K20428">
        <v>0</v>
      </c>
    </row>
    <row r="20429" spans="1:12" x14ac:dyDescent="0.35">
      <c r="A20429" t="s">
        <v>20557</v>
      </c>
      <c r="B20429" s="93">
        <v>5214921167483</v>
      </c>
      <c r="C20429" t="s">
        <v>129</v>
      </c>
      <c r="D20429" t="s">
        <v>130</v>
      </c>
      <c r="E20429">
        <v>1</v>
      </c>
      <c r="F20429">
        <v>1</v>
      </c>
      <c r="G20429">
        <v>1</v>
      </c>
      <c r="H20429"/>
      <c r="I20429">
        <v>1</v>
      </c>
      <c r="J20429" s="95">
        <v>45824.606249999997</v>
      </c>
      <c r="K20429">
        <v>1</v>
      </c>
      <c r="L20429" s="95">
        <v>45824.611111111109</v>
      </c>
    </row>
    <row r="20430" spans="1:12" x14ac:dyDescent="0.35">
      <c r="A20430" t="s">
        <v>20558</v>
      </c>
      <c r="B20430" s="93">
        <v>5215618677378</v>
      </c>
      <c r="C20430" t="s">
        <v>129</v>
      </c>
      <c r="D20430" t="s">
        <v>130</v>
      </c>
      <c r="E20430">
        <v>1</v>
      </c>
      <c r="F20430">
        <v>1</v>
      </c>
      <c r="G20430">
        <v>1</v>
      </c>
      <c r="H20430"/>
      <c r="I20430">
        <v>1</v>
      </c>
      <c r="J20430" s="95">
        <v>45824.605555555558</v>
      </c>
      <c r="K20430">
        <v>1</v>
      </c>
      <c r="L20430" s="95">
        <v>45824.605555555558</v>
      </c>
    </row>
    <row r="20431" spans="1:12" x14ac:dyDescent="0.35">
      <c r="A20431" t="s">
        <v>20559</v>
      </c>
      <c r="B20431" s="93">
        <v>5215525308646</v>
      </c>
      <c r="C20431" t="s">
        <v>129</v>
      </c>
      <c r="D20431" t="s">
        <v>130</v>
      </c>
      <c r="E20431">
        <v>1</v>
      </c>
      <c r="F20431">
        <v>0</v>
      </c>
      <c r="G20431">
        <v>1</v>
      </c>
      <c r="H20431"/>
      <c r="I20431">
        <v>1</v>
      </c>
      <c r="J20431" s="95">
        <v>45824.60833333333</v>
      </c>
      <c r="K20431">
        <v>0</v>
      </c>
    </row>
    <row r="20432" spans="1:12" x14ac:dyDescent="0.35">
      <c r="A20432" t="s">
        <v>20560</v>
      </c>
      <c r="B20432" s="93">
        <v>5214442389638</v>
      </c>
      <c r="C20432" t="s">
        <v>129</v>
      </c>
      <c r="D20432" t="s">
        <v>130</v>
      </c>
      <c r="E20432">
        <v>1</v>
      </c>
      <c r="F20432">
        <v>1</v>
      </c>
      <c r="G20432">
        <v>1</v>
      </c>
      <c r="H20432"/>
      <c r="I20432">
        <v>1</v>
      </c>
      <c r="J20432" s="95">
        <v>45824.611805555556</v>
      </c>
      <c r="K20432">
        <v>1</v>
      </c>
      <c r="L20432" s="95">
        <v>45824.611805555556</v>
      </c>
    </row>
    <row r="20433" spans="1:12" x14ac:dyDescent="0.35">
      <c r="A20433" t="s">
        <v>20561</v>
      </c>
      <c r="B20433" s="93">
        <v>5216674748337</v>
      </c>
      <c r="C20433" t="s">
        <v>129</v>
      </c>
      <c r="D20433" t="s">
        <v>130</v>
      </c>
      <c r="E20433">
        <v>1</v>
      </c>
      <c r="F20433">
        <v>0</v>
      </c>
      <c r="G20433">
        <v>1</v>
      </c>
      <c r="H20433"/>
      <c r="I20433">
        <v>1</v>
      </c>
      <c r="J20433" s="95">
        <v>45824.613194444442</v>
      </c>
      <c r="K20433">
        <v>0</v>
      </c>
    </row>
    <row r="20434" spans="1:12" x14ac:dyDescent="0.35">
      <c r="A20434" t="s">
        <v>20562</v>
      </c>
      <c r="B20434" s="93">
        <v>5213312620777</v>
      </c>
      <c r="C20434" t="s">
        <v>129</v>
      </c>
      <c r="D20434" t="s">
        <v>130</v>
      </c>
      <c r="E20434">
        <v>1</v>
      </c>
      <c r="F20434">
        <v>1</v>
      </c>
      <c r="G20434">
        <v>1</v>
      </c>
      <c r="H20434"/>
      <c r="I20434">
        <v>1</v>
      </c>
      <c r="J20434" s="95">
        <v>45824.609722222223</v>
      </c>
      <c r="K20434">
        <v>1</v>
      </c>
      <c r="L20434" s="95">
        <v>45824.695833333331</v>
      </c>
    </row>
    <row r="20435" spans="1:12" x14ac:dyDescent="0.35">
      <c r="A20435" t="s">
        <v>20563</v>
      </c>
      <c r="B20435" s="93">
        <v>5214871011578</v>
      </c>
      <c r="C20435" t="s">
        <v>129</v>
      </c>
      <c r="D20435" t="s">
        <v>130</v>
      </c>
      <c r="E20435">
        <v>1</v>
      </c>
      <c r="F20435">
        <v>1</v>
      </c>
      <c r="G20435">
        <v>1</v>
      </c>
      <c r="H20435"/>
      <c r="I20435">
        <v>1</v>
      </c>
      <c r="J20435" s="95">
        <v>45824.603472222225</v>
      </c>
      <c r="K20435">
        <v>1</v>
      </c>
      <c r="L20435" s="95">
        <v>45825.09652777778</v>
      </c>
    </row>
    <row r="20436" spans="1:12" x14ac:dyDescent="0.35">
      <c r="A20436" t="s">
        <v>20564</v>
      </c>
      <c r="B20436" s="93">
        <v>5212214096991</v>
      </c>
      <c r="C20436" t="s">
        <v>129</v>
      </c>
      <c r="D20436" t="s">
        <v>130</v>
      </c>
      <c r="E20436">
        <v>1</v>
      </c>
      <c r="F20436">
        <v>1</v>
      </c>
      <c r="G20436">
        <v>1</v>
      </c>
      <c r="H20436"/>
      <c r="I20436">
        <v>1</v>
      </c>
      <c r="J20436" s="95">
        <v>45824.601388888892</v>
      </c>
      <c r="K20436">
        <v>1</v>
      </c>
      <c r="L20436" s="95">
        <v>45824.609722222223</v>
      </c>
    </row>
    <row r="20437" spans="1:12" x14ac:dyDescent="0.35">
      <c r="A20437" t="s">
        <v>20565</v>
      </c>
      <c r="B20437" s="93">
        <v>5215528633525</v>
      </c>
      <c r="C20437" t="s">
        <v>129</v>
      </c>
      <c r="D20437" t="s">
        <v>130</v>
      </c>
      <c r="E20437">
        <v>1</v>
      </c>
      <c r="F20437">
        <v>1</v>
      </c>
      <c r="G20437">
        <v>1</v>
      </c>
      <c r="H20437"/>
      <c r="I20437">
        <v>1</v>
      </c>
      <c r="J20437" s="95">
        <v>45824.602777777778</v>
      </c>
      <c r="K20437">
        <v>1</v>
      </c>
      <c r="L20437" s="95">
        <v>45824.636805555558</v>
      </c>
    </row>
    <row r="20438" spans="1:12" x14ac:dyDescent="0.35">
      <c r="A20438" t="s">
        <v>20566</v>
      </c>
      <c r="B20438" s="93">
        <v>5215514467180</v>
      </c>
      <c r="C20438" t="s">
        <v>129</v>
      </c>
      <c r="D20438" t="s">
        <v>130</v>
      </c>
      <c r="E20438">
        <v>1</v>
      </c>
      <c r="F20438">
        <v>0</v>
      </c>
      <c r="G20438">
        <v>1</v>
      </c>
      <c r="H20438"/>
      <c r="I20438">
        <v>1</v>
      </c>
      <c r="J20438" s="95">
        <v>45824.698611111111</v>
      </c>
      <c r="K20438">
        <v>0</v>
      </c>
    </row>
    <row r="20439" spans="1:12" x14ac:dyDescent="0.35">
      <c r="A20439" t="s">
        <v>20567</v>
      </c>
      <c r="B20439" s="93">
        <v>5215544493412</v>
      </c>
      <c r="C20439" t="s">
        <v>129</v>
      </c>
      <c r="D20439" t="s">
        <v>130</v>
      </c>
      <c r="E20439">
        <v>1</v>
      </c>
      <c r="F20439">
        <v>0</v>
      </c>
      <c r="G20439">
        <v>1</v>
      </c>
      <c r="H20439"/>
      <c r="I20439">
        <v>1</v>
      </c>
      <c r="J20439" s="95">
        <v>45824.609722222223</v>
      </c>
      <c r="K20439">
        <v>0</v>
      </c>
    </row>
    <row r="20440" spans="1:12" x14ac:dyDescent="0.35">
      <c r="A20440" t="s">
        <v>20568</v>
      </c>
      <c r="B20440" s="93">
        <v>5215537597486</v>
      </c>
      <c r="C20440" t="s">
        <v>129</v>
      </c>
      <c r="D20440" t="s">
        <v>130</v>
      </c>
      <c r="E20440">
        <v>1</v>
      </c>
      <c r="F20440">
        <v>0</v>
      </c>
      <c r="G20440">
        <v>1</v>
      </c>
      <c r="H20440"/>
      <c r="I20440">
        <v>1</v>
      </c>
      <c r="J20440" s="95">
        <v>45824.607638888891</v>
      </c>
      <c r="K20440">
        <v>0</v>
      </c>
    </row>
    <row r="20441" spans="1:12" x14ac:dyDescent="0.35">
      <c r="A20441" t="s">
        <v>20569</v>
      </c>
      <c r="B20441" s="93">
        <v>5213921000331</v>
      </c>
      <c r="C20441" t="s">
        <v>129</v>
      </c>
      <c r="D20441" t="s">
        <v>130</v>
      </c>
      <c r="E20441">
        <v>1</v>
      </c>
      <c r="F20441">
        <v>1</v>
      </c>
      <c r="G20441">
        <v>1</v>
      </c>
      <c r="H20441"/>
      <c r="I20441">
        <v>1</v>
      </c>
      <c r="J20441" s="95">
        <v>45824.609722222223</v>
      </c>
      <c r="K20441">
        <v>1</v>
      </c>
      <c r="L20441" s="95">
        <v>45824.615277777775</v>
      </c>
    </row>
    <row r="20442" spans="1:12" x14ac:dyDescent="0.35">
      <c r="A20442" t="s">
        <v>20570</v>
      </c>
      <c r="B20442" s="93">
        <v>5217641123208</v>
      </c>
      <c r="C20442" t="s">
        <v>129</v>
      </c>
      <c r="D20442" t="s">
        <v>130</v>
      </c>
      <c r="E20442">
        <v>1</v>
      </c>
      <c r="F20442">
        <v>1</v>
      </c>
      <c r="G20442">
        <v>1</v>
      </c>
      <c r="H20442"/>
      <c r="I20442">
        <v>1</v>
      </c>
      <c r="J20442" s="95">
        <v>45824.61041666667</v>
      </c>
      <c r="K20442">
        <v>1</v>
      </c>
      <c r="L20442" s="95">
        <v>45824.722222222219</v>
      </c>
    </row>
    <row r="20443" spans="1:12" x14ac:dyDescent="0.35">
      <c r="A20443" t="s">
        <v>20571</v>
      </c>
      <c r="B20443" s="93">
        <v>5214775441947</v>
      </c>
      <c r="C20443" t="s">
        <v>129</v>
      </c>
      <c r="D20443" t="s">
        <v>130</v>
      </c>
      <c r="E20443">
        <v>1</v>
      </c>
      <c r="F20443">
        <v>1</v>
      </c>
      <c r="G20443">
        <v>1</v>
      </c>
      <c r="H20443"/>
      <c r="I20443">
        <v>1</v>
      </c>
      <c r="J20443" s="95">
        <v>45824.604861111111</v>
      </c>
      <c r="K20443">
        <v>1</v>
      </c>
      <c r="L20443" s="95">
        <v>45824.625</v>
      </c>
    </row>
    <row r="20444" spans="1:12" x14ac:dyDescent="0.35">
      <c r="A20444" t="s">
        <v>20572</v>
      </c>
      <c r="B20444" s="93">
        <v>5219995539860</v>
      </c>
      <c r="C20444" t="s">
        <v>129</v>
      </c>
      <c r="D20444" t="s">
        <v>130</v>
      </c>
      <c r="E20444">
        <v>1</v>
      </c>
      <c r="F20444">
        <v>0</v>
      </c>
      <c r="G20444">
        <v>1</v>
      </c>
      <c r="H20444"/>
      <c r="I20444">
        <v>1</v>
      </c>
      <c r="J20444" s="95">
        <v>45824.603472222225</v>
      </c>
      <c r="K20444">
        <v>0</v>
      </c>
    </row>
    <row r="20445" spans="1:12" x14ac:dyDescent="0.35">
      <c r="A20445" t="s">
        <v>20573</v>
      </c>
      <c r="B20445" s="93">
        <v>5219631405873</v>
      </c>
      <c r="C20445" t="s">
        <v>129</v>
      </c>
      <c r="D20445" t="s">
        <v>130</v>
      </c>
      <c r="E20445">
        <v>1</v>
      </c>
      <c r="F20445">
        <v>0</v>
      </c>
      <c r="G20445">
        <v>1</v>
      </c>
      <c r="H20445"/>
      <c r="I20445">
        <v>1</v>
      </c>
      <c r="J20445" s="95">
        <v>45824.607638888891</v>
      </c>
      <c r="K20445">
        <v>0</v>
      </c>
    </row>
    <row r="20446" spans="1:12" x14ac:dyDescent="0.35">
      <c r="A20446" t="s">
        <v>20574</v>
      </c>
      <c r="B20446" s="93">
        <v>5212481024828</v>
      </c>
      <c r="C20446" t="s">
        <v>129</v>
      </c>
      <c r="D20446" t="s">
        <v>130</v>
      </c>
      <c r="E20446">
        <v>1</v>
      </c>
      <c r="F20446">
        <v>0</v>
      </c>
      <c r="G20446">
        <v>1</v>
      </c>
      <c r="H20446"/>
      <c r="I20446">
        <v>1</v>
      </c>
      <c r="J20446" s="95">
        <v>45824.75277777778</v>
      </c>
      <c r="K20446">
        <v>0</v>
      </c>
    </row>
    <row r="20447" spans="1:12" x14ac:dyDescent="0.35">
      <c r="A20447" t="s">
        <v>20575</v>
      </c>
      <c r="B20447" s="93">
        <v>5219711035505</v>
      </c>
      <c r="C20447" t="s">
        <v>129</v>
      </c>
      <c r="D20447" t="s">
        <v>130</v>
      </c>
      <c r="E20447">
        <v>1</v>
      </c>
      <c r="F20447">
        <v>1</v>
      </c>
      <c r="G20447">
        <v>1</v>
      </c>
      <c r="H20447"/>
      <c r="I20447">
        <v>1</v>
      </c>
      <c r="J20447" s="95">
        <v>45824.609027777777</v>
      </c>
      <c r="K20447">
        <v>1</v>
      </c>
      <c r="L20447" s="95">
        <v>45824.611805555556</v>
      </c>
    </row>
    <row r="20448" spans="1:12" x14ac:dyDescent="0.35">
      <c r="A20448" t="s">
        <v>20576</v>
      </c>
      <c r="B20448" s="93">
        <v>5215539872798</v>
      </c>
      <c r="C20448" t="s">
        <v>129</v>
      </c>
      <c r="D20448" t="s">
        <v>130</v>
      </c>
      <c r="E20448">
        <v>1</v>
      </c>
      <c r="F20448">
        <v>1</v>
      </c>
      <c r="G20448">
        <v>1</v>
      </c>
      <c r="H20448"/>
      <c r="I20448">
        <v>1</v>
      </c>
      <c r="J20448" s="95">
        <v>45824.602777777778</v>
      </c>
      <c r="K20448">
        <v>1</v>
      </c>
      <c r="L20448" s="95">
        <v>45824.612500000003</v>
      </c>
    </row>
    <row r="20449" spans="1:12" x14ac:dyDescent="0.35">
      <c r="A20449" t="s">
        <v>20577</v>
      </c>
      <c r="B20449" s="93">
        <v>5215520062542</v>
      </c>
      <c r="C20449" t="s">
        <v>129</v>
      </c>
      <c r="D20449" t="s">
        <v>130</v>
      </c>
      <c r="E20449">
        <v>1</v>
      </c>
      <c r="F20449">
        <v>0</v>
      </c>
      <c r="G20449">
        <v>1</v>
      </c>
      <c r="H20449"/>
      <c r="I20449">
        <v>1</v>
      </c>
      <c r="J20449" s="95">
        <v>45824.603472222225</v>
      </c>
      <c r="K20449">
        <v>0</v>
      </c>
    </row>
    <row r="20450" spans="1:12" x14ac:dyDescent="0.35">
      <c r="A20450" t="s">
        <v>20578</v>
      </c>
      <c r="B20450" s="93">
        <v>5212371051640</v>
      </c>
      <c r="C20450" t="s">
        <v>129</v>
      </c>
      <c r="D20450" t="s">
        <v>130</v>
      </c>
      <c r="E20450">
        <v>1</v>
      </c>
      <c r="F20450">
        <v>0</v>
      </c>
      <c r="G20450">
        <v>1</v>
      </c>
      <c r="H20450"/>
      <c r="I20450">
        <v>1</v>
      </c>
      <c r="J20450" s="95">
        <v>45824.60833333333</v>
      </c>
      <c r="K20450">
        <v>0</v>
      </c>
    </row>
    <row r="20451" spans="1:12" x14ac:dyDescent="0.35">
      <c r="A20451" t="s">
        <v>20579</v>
      </c>
      <c r="B20451" s="93">
        <v>5215565145769</v>
      </c>
      <c r="C20451" t="s">
        <v>129</v>
      </c>
      <c r="D20451" t="s">
        <v>130</v>
      </c>
      <c r="E20451">
        <v>1</v>
      </c>
      <c r="F20451">
        <v>1</v>
      </c>
      <c r="G20451">
        <v>1</v>
      </c>
      <c r="H20451"/>
      <c r="I20451">
        <v>1</v>
      </c>
      <c r="J20451" s="95">
        <v>45824.609722222223</v>
      </c>
      <c r="K20451">
        <v>1</v>
      </c>
      <c r="L20451" s="95">
        <v>45824.65</v>
      </c>
    </row>
    <row r="20452" spans="1:12" x14ac:dyDescent="0.35">
      <c r="A20452" t="s">
        <v>20580</v>
      </c>
      <c r="B20452" s="93">
        <v>5215541948146</v>
      </c>
      <c r="C20452" t="s">
        <v>129</v>
      </c>
      <c r="D20452" t="s">
        <v>130</v>
      </c>
      <c r="E20452">
        <v>1</v>
      </c>
      <c r="F20452">
        <v>0</v>
      </c>
      <c r="G20452">
        <v>1</v>
      </c>
      <c r="H20452"/>
      <c r="I20452">
        <v>1</v>
      </c>
      <c r="J20452" s="95">
        <v>45824.606249999997</v>
      </c>
      <c r="K20452">
        <v>0</v>
      </c>
    </row>
    <row r="20453" spans="1:12" x14ac:dyDescent="0.35">
      <c r="A20453" t="s">
        <v>20581</v>
      </c>
      <c r="B20453" s="93">
        <v>5216182944163</v>
      </c>
      <c r="C20453" t="s">
        <v>129</v>
      </c>
      <c r="D20453" t="s">
        <v>130</v>
      </c>
      <c r="E20453">
        <v>1</v>
      </c>
      <c r="F20453">
        <v>1</v>
      </c>
      <c r="G20453">
        <v>1</v>
      </c>
      <c r="H20453"/>
      <c r="I20453">
        <v>1</v>
      </c>
      <c r="J20453" s="95">
        <v>45824.742361111108</v>
      </c>
      <c r="K20453">
        <v>1</v>
      </c>
      <c r="L20453" s="95">
        <v>45824.756944444445</v>
      </c>
    </row>
    <row r="20454" spans="1:12" x14ac:dyDescent="0.35">
      <c r="A20454" t="s">
        <v>20582</v>
      </c>
      <c r="B20454" s="93">
        <v>5212224453178</v>
      </c>
      <c r="C20454" t="s">
        <v>129</v>
      </c>
      <c r="D20454" t="s">
        <v>130</v>
      </c>
      <c r="E20454">
        <v>1</v>
      </c>
      <c r="F20454">
        <v>1</v>
      </c>
      <c r="G20454">
        <v>1</v>
      </c>
      <c r="H20454"/>
      <c r="I20454">
        <v>1</v>
      </c>
      <c r="J20454" s="95">
        <v>45824.601388888892</v>
      </c>
      <c r="K20454">
        <v>1</v>
      </c>
      <c r="L20454" s="95">
        <v>45824.603472222225</v>
      </c>
    </row>
    <row r="20455" spans="1:12" x14ac:dyDescent="0.35">
      <c r="A20455" t="s">
        <v>20583</v>
      </c>
      <c r="B20455" s="93">
        <v>5213311070879</v>
      </c>
      <c r="C20455" t="s">
        <v>129</v>
      </c>
      <c r="D20455" t="s">
        <v>130</v>
      </c>
      <c r="E20455">
        <v>1</v>
      </c>
      <c r="F20455">
        <v>0</v>
      </c>
      <c r="G20455">
        <v>1</v>
      </c>
      <c r="H20455"/>
      <c r="I20455">
        <v>1</v>
      </c>
      <c r="J20455" s="95">
        <v>45824.604861111111</v>
      </c>
      <c r="K20455">
        <v>0</v>
      </c>
    </row>
    <row r="20456" spans="1:12" x14ac:dyDescent="0.35">
      <c r="A20456" t="s">
        <v>20584</v>
      </c>
      <c r="B20456" s="93">
        <v>5215522572170</v>
      </c>
      <c r="C20456" t="s">
        <v>129</v>
      </c>
      <c r="D20456" t="s">
        <v>130</v>
      </c>
      <c r="E20456">
        <v>0</v>
      </c>
      <c r="F20456">
        <v>0</v>
      </c>
      <c r="G20456">
        <v>0</v>
      </c>
      <c r="H20456" s="95">
        <v>45824.606249999997</v>
      </c>
      <c r="I20456">
        <v>0</v>
      </c>
      <c r="K20456">
        <v>0</v>
      </c>
    </row>
    <row r="20457" spans="1:12" x14ac:dyDescent="0.35">
      <c r="A20457" t="s">
        <v>20585</v>
      </c>
      <c r="B20457" s="93">
        <v>5212721960173</v>
      </c>
      <c r="C20457" t="s">
        <v>129</v>
      </c>
      <c r="D20457" t="s">
        <v>130</v>
      </c>
      <c r="E20457">
        <v>1</v>
      </c>
      <c r="F20457">
        <v>0</v>
      </c>
      <c r="G20457">
        <v>1</v>
      </c>
      <c r="H20457"/>
      <c r="I20457">
        <v>1</v>
      </c>
      <c r="J20457" s="95">
        <v>45824.604861111111</v>
      </c>
      <c r="K20457">
        <v>0</v>
      </c>
    </row>
    <row r="20458" spans="1:12" x14ac:dyDescent="0.35">
      <c r="A20458" t="s">
        <v>20586</v>
      </c>
      <c r="B20458" s="93">
        <v>5219616905443</v>
      </c>
      <c r="C20458" t="s">
        <v>129</v>
      </c>
      <c r="D20458" t="s">
        <v>130</v>
      </c>
      <c r="E20458">
        <v>0</v>
      </c>
      <c r="F20458">
        <v>0</v>
      </c>
      <c r="G20458">
        <v>0</v>
      </c>
      <c r="H20458" s="95">
        <v>45824.60833333333</v>
      </c>
      <c r="I20458">
        <v>0</v>
      </c>
      <c r="K20458">
        <v>0</v>
      </c>
    </row>
    <row r="20459" spans="1:12" x14ac:dyDescent="0.35">
      <c r="A20459" t="s">
        <v>20587</v>
      </c>
      <c r="B20459" s="93">
        <v>5215543435258</v>
      </c>
      <c r="C20459" t="s">
        <v>129</v>
      </c>
      <c r="D20459" t="s">
        <v>130</v>
      </c>
      <c r="E20459">
        <v>1</v>
      </c>
      <c r="F20459">
        <v>1</v>
      </c>
      <c r="G20459">
        <v>1</v>
      </c>
      <c r="H20459"/>
      <c r="I20459">
        <v>1</v>
      </c>
      <c r="J20459" s="95">
        <v>45824.602777777778</v>
      </c>
      <c r="K20459">
        <v>1</v>
      </c>
      <c r="L20459" s="95">
        <v>45824.606249999997</v>
      </c>
    </row>
    <row r="20460" spans="1:12" x14ac:dyDescent="0.35">
      <c r="A20460" t="s">
        <v>20588</v>
      </c>
      <c r="B20460" s="93">
        <v>5215559391028</v>
      </c>
      <c r="C20460" t="s">
        <v>129</v>
      </c>
      <c r="D20460" t="s">
        <v>130</v>
      </c>
      <c r="E20460">
        <v>1</v>
      </c>
      <c r="F20460">
        <v>0</v>
      </c>
      <c r="G20460">
        <v>1</v>
      </c>
      <c r="H20460"/>
      <c r="I20460">
        <v>1</v>
      </c>
      <c r="J20460" s="95">
        <v>45824.601388888892</v>
      </c>
      <c r="K20460">
        <v>0</v>
      </c>
    </row>
    <row r="20461" spans="1:12" x14ac:dyDescent="0.35">
      <c r="A20461" t="s">
        <v>20589</v>
      </c>
      <c r="B20461" s="93">
        <v>5216161190547</v>
      </c>
      <c r="C20461" t="s">
        <v>129</v>
      </c>
      <c r="D20461" t="s">
        <v>130</v>
      </c>
      <c r="E20461">
        <v>1</v>
      </c>
      <c r="F20461">
        <v>1</v>
      </c>
      <c r="G20461">
        <v>1</v>
      </c>
      <c r="H20461"/>
      <c r="I20461">
        <v>1</v>
      </c>
      <c r="J20461" s="95">
        <v>45824.606944444444</v>
      </c>
      <c r="K20461">
        <v>1</v>
      </c>
      <c r="L20461" s="95">
        <v>45824.61041666667</v>
      </c>
    </row>
    <row r="20462" spans="1:12" x14ac:dyDescent="0.35">
      <c r="A20462" t="s">
        <v>20590</v>
      </c>
      <c r="B20462" s="93">
        <v>5215552526715</v>
      </c>
      <c r="C20462" t="s">
        <v>129</v>
      </c>
      <c r="D20462" t="s">
        <v>130</v>
      </c>
      <c r="E20462">
        <v>0</v>
      </c>
      <c r="F20462">
        <v>0</v>
      </c>
      <c r="G20462">
        <v>0</v>
      </c>
      <c r="H20462" s="95">
        <v>45824.606249999997</v>
      </c>
      <c r="I20462">
        <v>0</v>
      </c>
      <c r="K20462">
        <v>0</v>
      </c>
    </row>
    <row r="20463" spans="1:12" x14ac:dyDescent="0.35">
      <c r="A20463" t="s">
        <v>20591</v>
      </c>
      <c r="B20463" s="93">
        <v>5215513975340</v>
      </c>
      <c r="C20463" t="s">
        <v>129</v>
      </c>
      <c r="D20463" t="s">
        <v>130</v>
      </c>
      <c r="E20463">
        <v>1</v>
      </c>
      <c r="F20463">
        <v>0</v>
      </c>
      <c r="G20463">
        <v>1</v>
      </c>
      <c r="H20463"/>
      <c r="I20463">
        <v>1</v>
      </c>
      <c r="J20463" s="95">
        <v>45824.604861111111</v>
      </c>
      <c r="K20463">
        <v>0</v>
      </c>
    </row>
    <row r="20464" spans="1:12" x14ac:dyDescent="0.35">
      <c r="A20464" t="s">
        <v>20592</v>
      </c>
      <c r="B20464" s="93">
        <v>5214431690071</v>
      </c>
      <c r="C20464" t="s">
        <v>129</v>
      </c>
      <c r="D20464" t="s">
        <v>130</v>
      </c>
      <c r="E20464">
        <v>0</v>
      </c>
      <c r="F20464">
        <v>0</v>
      </c>
      <c r="G20464">
        <v>0</v>
      </c>
      <c r="H20464" s="95">
        <v>45824.61041666667</v>
      </c>
      <c r="I20464">
        <v>0</v>
      </c>
      <c r="K20464">
        <v>0</v>
      </c>
    </row>
    <row r="20465" spans="1:12" x14ac:dyDescent="0.35">
      <c r="A20465" t="s">
        <v>20593</v>
      </c>
      <c r="B20465" s="93">
        <v>5215559643118</v>
      </c>
      <c r="C20465" t="s">
        <v>129</v>
      </c>
      <c r="D20465" t="s">
        <v>130</v>
      </c>
      <c r="E20465">
        <v>1</v>
      </c>
      <c r="F20465">
        <v>1</v>
      </c>
      <c r="G20465">
        <v>1</v>
      </c>
      <c r="H20465"/>
      <c r="I20465">
        <v>1</v>
      </c>
      <c r="J20465" s="95">
        <v>45824.606249999997</v>
      </c>
      <c r="K20465">
        <v>1</v>
      </c>
      <c r="L20465" s="95">
        <v>45824.661111111112</v>
      </c>
    </row>
    <row r="20466" spans="1:12" x14ac:dyDescent="0.35">
      <c r="A20466" t="s">
        <v>20594</v>
      </c>
      <c r="B20466" s="93">
        <v>5219515848263</v>
      </c>
      <c r="C20466" t="s">
        <v>129</v>
      </c>
      <c r="D20466" t="s">
        <v>130</v>
      </c>
      <c r="E20466">
        <v>1</v>
      </c>
      <c r="F20466">
        <v>1</v>
      </c>
      <c r="G20466">
        <v>1</v>
      </c>
      <c r="H20466"/>
      <c r="I20466">
        <v>1</v>
      </c>
      <c r="J20466" s="95">
        <v>45824.815972222219</v>
      </c>
      <c r="K20466">
        <v>1</v>
      </c>
      <c r="L20466" s="95">
        <v>45824.835416666669</v>
      </c>
    </row>
    <row r="20467" spans="1:12" x14ac:dyDescent="0.35">
      <c r="A20467" t="s">
        <v>20595</v>
      </c>
      <c r="B20467" s="93">
        <v>5215517756837</v>
      </c>
      <c r="C20467" t="s">
        <v>129</v>
      </c>
      <c r="D20467" t="s">
        <v>130</v>
      </c>
      <c r="E20467">
        <v>1</v>
      </c>
      <c r="F20467">
        <v>1</v>
      </c>
      <c r="G20467">
        <v>1</v>
      </c>
      <c r="H20467"/>
      <c r="I20467">
        <v>1</v>
      </c>
      <c r="J20467" s="95">
        <v>45824.601388888892</v>
      </c>
      <c r="K20467">
        <v>1</v>
      </c>
      <c r="L20467" s="95">
        <v>45824.693055555559</v>
      </c>
    </row>
    <row r="20468" spans="1:12" x14ac:dyDescent="0.35">
      <c r="A20468" t="s">
        <v>20596</v>
      </c>
      <c r="B20468" s="93">
        <v>5216644379613</v>
      </c>
      <c r="C20468" t="s">
        <v>129</v>
      </c>
      <c r="D20468" t="s">
        <v>130</v>
      </c>
      <c r="E20468">
        <v>0</v>
      </c>
      <c r="F20468">
        <v>0</v>
      </c>
      <c r="G20468">
        <v>0</v>
      </c>
      <c r="H20468" s="95">
        <v>45824.602083333331</v>
      </c>
      <c r="I20468">
        <v>0</v>
      </c>
      <c r="K20468">
        <v>0</v>
      </c>
    </row>
    <row r="20469" spans="1:12" x14ac:dyDescent="0.35">
      <c r="A20469" t="s">
        <v>20597</v>
      </c>
      <c r="B20469" s="93">
        <v>5218134527103</v>
      </c>
      <c r="C20469" t="s">
        <v>129</v>
      </c>
      <c r="D20469" t="s">
        <v>130</v>
      </c>
      <c r="E20469">
        <v>1</v>
      </c>
      <c r="F20469">
        <v>0</v>
      </c>
      <c r="G20469">
        <v>1</v>
      </c>
      <c r="H20469"/>
      <c r="I20469">
        <v>1</v>
      </c>
      <c r="J20469" s="95">
        <v>45824.604861111111</v>
      </c>
      <c r="K20469">
        <v>0</v>
      </c>
    </row>
    <row r="20470" spans="1:12" x14ac:dyDescent="0.35">
      <c r="A20470" t="s">
        <v>20598</v>
      </c>
      <c r="B20470" s="93">
        <v>5216623544368</v>
      </c>
      <c r="C20470" t="s">
        <v>129</v>
      </c>
      <c r="D20470" t="s">
        <v>130</v>
      </c>
      <c r="E20470">
        <v>1</v>
      </c>
      <c r="F20470">
        <v>1</v>
      </c>
      <c r="G20470">
        <v>1</v>
      </c>
      <c r="H20470"/>
      <c r="I20470">
        <v>1</v>
      </c>
      <c r="J20470" s="95">
        <v>45824.606249999997</v>
      </c>
      <c r="K20470">
        <v>1</v>
      </c>
      <c r="L20470" s="95">
        <v>45824.732638888891</v>
      </c>
    </row>
    <row r="20471" spans="1:12" x14ac:dyDescent="0.35">
      <c r="A20471" t="s">
        <v>20599</v>
      </c>
      <c r="B20471" s="93">
        <v>5212383931550</v>
      </c>
      <c r="C20471" t="s">
        <v>129</v>
      </c>
      <c r="D20471" t="s">
        <v>130</v>
      </c>
      <c r="E20471">
        <v>1</v>
      </c>
      <c r="F20471">
        <v>1</v>
      </c>
      <c r="G20471">
        <v>1</v>
      </c>
      <c r="H20471"/>
      <c r="I20471">
        <v>1</v>
      </c>
      <c r="J20471" s="95">
        <v>45824.607638888891</v>
      </c>
      <c r="K20471">
        <v>1</v>
      </c>
      <c r="L20471" s="95">
        <v>45825.897222222222</v>
      </c>
    </row>
    <row r="20472" spans="1:12" x14ac:dyDescent="0.35">
      <c r="A20472" t="s">
        <v>20600</v>
      </c>
      <c r="B20472" s="93">
        <v>5218712543690</v>
      </c>
      <c r="C20472" t="s">
        <v>129</v>
      </c>
      <c r="D20472" t="s">
        <v>130</v>
      </c>
      <c r="E20472">
        <v>1</v>
      </c>
      <c r="F20472">
        <v>1</v>
      </c>
      <c r="G20472">
        <v>1</v>
      </c>
      <c r="H20472"/>
      <c r="I20472">
        <v>1</v>
      </c>
      <c r="J20472" s="95">
        <v>45824.603472222225</v>
      </c>
      <c r="K20472">
        <v>1</v>
      </c>
      <c r="L20472" s="95">
        <v>45824.895833333336</v>
      </c>
    </row>
    <row r="20473" spans="1:12" x14ac:dyDescent="0.35">
      <c r="A20473" t="s">
        <v>20601</v>
      </c>
      <c r="B20473" s="93">
        <v>5212271013069</v>
      </c>
      <c r="C20473" t="s">
        <v>129</v>
      </c>
      <c r="D20473" t="s">
        <v>130</v>
      </c>
      <c r="E20473">
        <v>1</v>
      </c>
      <c r="F20473">
        <v>1</v>
      </c>
      <c r="G20473">
        <v>1</v>
      </c>
      <c r="H20473"/>
      <c r="I20473">
        <v>1</v>
      </c>
      <c r="J20473" s="95">
        <v>45824.606944444444</v>
      </c>
      <c r="K20473">
        <v>1</v>
      </c>
      <c r="L20473" s="95">
        <v>45824.64166666667</v>
      </c>
    </row>
    <row r="20474" spans="1:12" x14ac:dyDescent="0.35">
      <c r="A20474" t="s">
        <v>20602</v>
      </c>
      <c r="B20474" s="93">
        <v>5212223392178</v>
      </c>
      <c r="C20474" t="s">
        <v>129</v>
      </c>
      <c r="D20474" t="s">
        <v>130</v>
      </c>
      <c r="E20474">
        <v>1</v>
      </c>
      <c r="F20474">
        <v>1</v>
      </c>
      <c r="G20474">
        <v>1</v>
      </c>
      <c r="H20474"/>
      <c r="I20474">
        <v>1</v>
      </c>
      <c r="J20474" s="95">
        <v>45824.606944444444</v>
      </c>
      <c r="K20474">
        <v>1</v>
      </c>
      <c r="L20474" s="95">
        <v>45824.60833333333</v>
      </c>
    </row>
    <row r="20475" spans="1:12" x14ac:dyDescent="0.35">
      <c r="A20475" t="s">
        <v>20603</v>
      </c>
      <c r="B20475" s="93">
        <v>5216142271662</v>
      </c>
      <c r="C20475" t="s">
        <v>129</v>
      </c>
      <c r="D20475" t="s">
        <v>130</v>
      </c>
      <c r="E20475">
        <v>1</v>
      </c>
      <c r="F20475">
        <v>1</v>
      </c>
      <c r="G20475">
        <v>1</v>
      </c>
      <c r="H20475"/>
      <c r="I20475">
        <v>1</v>
      </c>
      <c r="J20475" s="95">
        <v>45824.605555555558</v>
      </c>
      <c r="K20475">
        <v>1</v>
      </c>
      <c r="L20475" s="95">
        <v>45825.097916666666</v>
      </c>
    </row>
    <row r="20476" spans="1:12" x14ac:dyDescent="0.35">
      <c r="A20476" t="s">
        <v>20604</v>
      </c>
      <c r="B20476" s="93">
        <v>5214434455236</v>
      </c>
      <c r="C20476" t="s">
        <v>129</v>
      </c>
      <c r="D20476" t="s">
        <v>130</v>
      </c>
      <c r="E20476">
        <v>0</v>
      </c>
      <c r="F20476">
        <v>0</v>
      </c>
      <c r="G20476">
        <v>0</v>
      </c>
      <c r="H20476" s="95">
        <v>45824.604166666664</v>
      </c>
      <c r="I20476">
        <v>0</v>
      </c>
      <c r="K20476">
        <v>0</v>
      </c>
    </row>
    <row r="20477" spans="1:12" x14ac:dyDescent="0.35">
      <c r="A20477" t="s">
        <v>20605</v>
      </c>
      <c r="B20477" s="93">
        <v>5212351048487</v>
      </c>
      <c r="C20477" t="s">
        <v>129</v>
      </c>
      <c r="D20477" t="s">
        <v>130</v>
      </c>
      <c r="E20477">
        <v>1</v>
      </c>
      <c r="F20477">
        <v>0</v>
      </c>
      <c r="G20477">
        <v>1</v>
      </c>
      <c r="H20477"/>
      <c r="I20477">
        <v>1</v>
      </c>
      <c r="J20477" s="95">
        <v>45824.609027777777</v>
      </c>
      <c r="K20477">
        <v>0</v>
      </c>
    </row>
    <row r="20478" spans="1:12" x14ac:dyDescent="0.35">
      <c r="A20478" t="s">
        <v>20606</v>
      </c>
      <c r="B20478" s="93">
        <v>5219511343270</v>
      </c>
      <c r="C20478" t="s">
        <v>129</v>
      </c>
      <c r="D20478" t="s">
        <v>130</v>
      </c>
      <c r="E20478">
        <v>1</v>
      </c>
      <c r="F20478">
        <v>1</v>
      </c>
      <c r="G20478">
        <v>1</v>
      </c>
      <c r="H20478"/>
      <c r="I20478">
        <v>1</v>
      </c>
      <c r="J20478" s="95">
        <v>45824.604166666664</v>
      </c>
      <c r="K20478">
        <v>1</v>
      </c>
      <c r="L20478" s="95">
        <v>45824.607638888891</v>
      </c>
    </row>
    <row r="20479" spans="1:12" x14ac:dyDescent="0.35">
      <c r="A20479" t="s">
        <v>20607</v>
      </c>
      <c r="B20479" s="93">
        <v>5214492116541</v>
      </c>
      <c r="C20479" t="s">
        <v>129</v>
      </c>
      <c r="D20479" t="s">
        <v>130</v>
      </c>
      <c r="E20479">
        <v>1</v>
      </c>
      <c r="F20479">
        <v>0</v>
      </c>
      <c r="G20479">
        <v>1</v>
      </c>
      <c r="H20479"/>
      <c r="I20479">
        <v>1</v>
      </c>
      <c r="J20479" s="95">
        <v>45824.609722222223</v>
      </c>
      <c r="K20479">
        <v>0</v>
      </c>
    </row>
    <row r="20480" spans="1:12" x14ac:dyDescent="0.35">
      <c r="A20480" t="s">
        <v>20608</v>
      </c>
      <c r="B20480" s="93">
        <v>5214443169900</v>
      </c>
      <c r="C20480" t="s">
        <v>129</v>
      </c>
      <c r="D20480" t="s">
        <v>130</v>
      </c>
      <c r="E20480">
        <v>0</v>
      </c>
      <c r="F20480">
        <v>0</v>
      </c>
      <c r="G20480">
        <v>0</v>
      </c>
      <c r="H20480" s="95">
        <v>45824.607638888891</v>
      </c>
      <c r="I20480">
        <v>0</v>
      </c>
      <c r="K20480">
        <v>0</v>
      </c>
    </row>
    <row r="20481" spans="1:12" x14ac:dyDescent="0.35">
      <c r="A20481" t="s">
        <v>20609</v>
      </c>
      <c r="B20481" s="93">
        <v>5215518136991</v>
      </c>
      <c r="C20481" t="s">
        <v>129</v>
      </c>
      <c r="D20481" t="s">
        <v>130</v>
      </c>
      <c r="E20481">
        <v>1</v>
      </c>
      <c r="F20481">
        <v>1</v>
      </c>
      <c r="G20481">
        <v>1</v>
      </c>
      <c r="H20481"/>
      <c r="I20481">
        <v>1</v>
      </c>
      <c r="J20481" s="95">
        <v>45824.602777777778</v>
      </c>
      <c r="K20481">
        <v>1</v>
      </c>
      <c r="L20481" s="95">
        <v>45824.821527777778</v>
      </c>
    </row>
    <row r="20482" spans="1:12" x14ac:dyDescent="0.35">
      <c r="A20482" t="s">
        <v>20610</v>
      </c>
      <c r="B20482" s="93">
        <v>5215519258647</v>
      </c>
      <c r="C20482" t="s">
        <v>129</v>
      </c>
      <c r="D20482" t="s">
        <v>130</v>
      </c>
      <c r="E20482">
        <v>1</v>
      </c>
      <c r="F20482">
        <v>1</v>
      </c>
      <c r="G20482">
        <v>1</v>
      </c>
      <c r="H20482"/>
      <c r="I20482">
        <v>1</v>
      </c>
      <c r="J20482" s="95">
        <v>45824.60833333333</v>
      </c>
      <c r="K20482">
        <v>1</v>
      </c>
      <c r="L20482" s="95">
        <v>45824.609027777777</v>
      </c>
    </row>
    <row r="20483" spans="1:12" x14ac:dyDescent="0.35">
      <c r="A20483" t="s">
        <v>20611</v>
      </c>
      <c r="B20483" s="93">
        <v>5215525679543</v>
      </c>
      <c r="C20483" t="s">
        <v>129</v>
      </c>
      <c r="D20483" t="s">
        <v>130</v>
      </c>
      <c r="E20483">
        <v>1</v>
      </c>
      <c r="F20483">
        <v>0</v>
      </c>
      <c r="G20483">
        <v>1</v>
      </c>
      <c r="H20483"/>
      <c r="I20483">
        <v>1</v>
      </c>
      <c r="J20483" s="95">
        <v>45824.606249999997</v>
      </c>
      <c r="K20483">
        <v>0</v>
      </c>
    </row>
    <row r="20484" spans="1:12" x14ac:dyDescent="0.35">
      <c r="A20484" t="s">
        <v>20612</v>
      </c>
      <c r="B20484" s="93">
        <v>5215513443333</v>
      </c>
      <c r="C20484" t="s">
        <v>129</v>
      </c>
      <c r="D20484" t="s">
        <v>130</v>
      </c>
      <c r="E20484">
        <v>1</v>
      </c>
      <c r="F20484">
        <v>0</v>
      </c>
      <c r="G20484">
        <v>1</v>
      </c>
      <c r="H20484"/>
      <c r="I20484">
        <v>1</v>
      </c>
      <c r="J20484" s="95">
        <v>45824.60833333333</v>
      </c>
      <c r="K20484">
        <v>0</v>
      </c>
    </row>
    <row r="20485" spans="1:12" x14ac:dyDescent="0.35">
      <c r="A20485" t="s">
        <v>20613</v>
      </c>
      <c r="B20485" s="93">
        <v>5212221747069</v>
      </c>
      <c r="C20485" t="s">
        <v>129</v>
      </c>
      <c r="D20485" t="s">
        <v>130</v>
      </c>
      <c r="E20485">
        <v>1</v>
      </c>
      <c r="F20485">
        <v>1</v>
      </c>
      <c r="G20485">
        <v>1</v>
      </c>
      <c r="H20485"/>
      <c r="I20485">
        <v>1</v>
      </c>
      <c r="J20485" s="95">
        <v>45824.606944444444</v>
      </c>
      <c r="K20485">
        <v>1</v>
      </c>
      <c r="L20485" s="95">
        <v>45824.665972222225</v>
      </c>
    </row>
    <row r="20486" spans="1:12" x14ac:dyDescent="0.35">
      <c r="A20486" t="s">
        <v>20614</v>
      </c>
      <c r="B20486" s="93">
        <v>5215521641462</v>
      </c>
      <c r="C20486" t="s">
        <v>129</v>
      </c>
      <c r="D20486" t="s">
        <v>130</v>
      </c>
      <c r="E20486">
        <v>0</v>
      </c>
      <c r="F20486">
        <v>0</v>
      </c>
      <c r="G20486">
        <v>0</v>
      </c>
      <c r="H20486" s="95">
        <v>45824.601388888892</v>
      </c>
      <c r="I20486">
        <v>0</v>
      </c>
      <c r="K20486">
        <v>0</v>
      </c>
    </row>
    <row r="20487" spans="1:12" x14ac:dyDescent="0.35">
      <c r="A20487" t="s">
        <v>20615</v>
      </c>
      <c r="B20487" s="93">
        <v>5218717361819</v>
      </c>
      <c r="C20487" t="s">
        <v>129</v>
      </c>
      <c r="D20487" t="s">
        <v>130</v>
      </c>
      <c r="E20487">
        <v>1</v>
      </c>
      <c r="F20487">
        <v>1</v>
      </c>
      <c r="G20487">
        <v>1</v>
      </c>
      <c r="H20487"/>
      <c r="I20487">
        <v>1</v>
      </c>
      <c r="J20487" s="95">
        <v>45824.604861111111</v>
      </c>
      <c r="K20487">
        <v>1</v>
      </c>
      <c r="L20487" s="95">
        <v>45824.651388888888</v>
      </c>
    </row>
    <row r="20488" spans="1:12" x14ac:dyDescent="0.35">
      <c r="A20488" t="s">
        <v>20616</v>
      </c>
      <c r="B20488" s="93">
        <v>5214424679027</v>
      </c>
      <c r="C20488" t="s">
        <v>129</v>
      </c>
      <c r="D20488" t="s">
        <v>130</v>
      </c>
      <c r="E20488">
        <v>1</v>
      </c>
      <c r="F20488">
        <v>0</v>
      </c>
      <c r="G20488">
        <v>1</v>
      </c>
      <c r="H20488"/>
      <c r="I20488">
        <v>1</v>
      </c>
      <c r="J20488" s="95">
        <v>45824.60833333333</v>
      </c>
      <c r="K20488">
        <v>0</v>
      </c>
    </row>
    <row r="20489" spans="1:12" x14ac:dyDescent="0.35">
      <c r="A20489" t="s">
        <v>20617</v>
      </c>
      <c r="B20489" s="93">
        <v>5212222341206</v>
      </c>
      <c r="C20489" t="s">
        <v>129</v>
      </c>
      <c r="D20489" t="s">
        <v>130</v>
      </c>
      <c r="E20489">
        <v>0</v>
      </c>
      <c r="F20489">
        <v>0</v>
      </c>
      <c r="G20489">
        <v>0</v>
      </c>
      <c r="H20489" s="95">
        <v>45824.606249999997</v>
      </c>
      <c r="I20489">
        <v>0</v>
      </c>
      <c r="K20489">
        <v>0</v>
      </c>
    </row>
    <row r="20490" spans="1:12" x14ac:dyDescent="0.35">
      <c r="A20490" t="s">
        <v>20618</v>
      </c>
      <c r="B20490" s="93">
        <v>5214432021306</v>
      </c>
      <c r="C20490" t="s">
        <v>129</v>
      </c>
      <c r="D20490" t="s">
        <v>130</v>
      </c>
      <c r="E20490">
        <v>1</v>
      </c>
      <c r="F20490">
        <v>0</v>
      </c>
      <c r="G20490">
        <v>1</v>
      </c>
      <c r="H20490"/>
      <c r="I20490">
        <v>1</v>
      </c>
      <c r="J20490" s="95">
        <v>45824.609722222223</v>
      </c>
      <c r="K20490">
        <v>0</v>
      </c>
    </row>
    <row r="20491" spans="1:12" x14ac:dyDescent="0.35">
      <c r="A20491" t="s">
        <v>20619</v>
      </c>
      <c r="B20491" s="93">
        <v>5215548994149</v>
      </c>
      <c r="C20491" t="s">
        <v>129</v>
      </c>
      <c r="D20491" t="s">
        <v>130</v>
      </c>
      <c r="E20491">
        <v>0</v>
      </c>
      <c r="F20491">
        <v>0</v>
      </c>
      <c r="G20491">
        <v>0</v>
      </c>
      <c r="H20491" s="95">
        <v>45824.604861111111</v>
      </c>
      <c r="I20491">
        <v>0</v>
      </c>
      <c r="K20491">
        <v>0</v>
      </c>
    </row>
    <row r="20492" spans="1:12" x14ac:dyDescent="0.35">
      <c r="A20492" t="s">
        <v>20620</v>
      </c>
      <c r="B20492" s="93">
        <v>5218681326352</v>
      </c>
      <c r="C20492" t="s">
        <v>129</v>
      </c>
      <c r="D20492" t="s">
        <v>130</v>
      </c>
      <c r="E20492">
        <v>1</v>
      </c>
      <c r="F20492">
        <v>1</v>
      </c>
      <c r="G20492">
        <v>1</v>
      </c>
      <c r="H20492"/>
      <c r="I20492">
        <v>1</v>
      </c>
      <c r="J20492" s="95">
        <v>45824.606249999997</v>
      </c>
      <c r="K20492">
        <v>1</v>
      </c>
      <c r="L20492" s="95">
        <v>45824.620833333334</v>
      </c>
    </row>
    <row r="20493" spans="1:12" x14ac:dyDescent="0.35">
      <c r="A20493" t="s">
        <v>20621</v>
      </c>
      <c r="B20493" s="93">
        <v>529711868193</v>
      </c>
      <c r="C20493" t="s">
        <v>129</v>
      </c>
      <c r="D20493" t="s">
        <v>130</v>
      </c>
      <c r="E20493">
        <v>1</v>
      </c>
      <c r="F20493">
        <v>1</v>
      </c>
      <c r="G20493">
        <v>1</v>
      </c>
      <c r="H20493"/>
      <c r="I20493">
        <v>1</v>
      </c>
      <c r="J20493" s="95">
        <v>45824.602083333331</v>
      </c>
      <c r="K20493">
        <v>1</v>
      </c>
      <c r="L20493" s="95">
        <v>45824.673611111109</v>
      </c>
    </row>
    <row r="20494" spans="1:12" x14ac:dyDescent="0.35">
      <c r="A20494" t="s">
        <v>20622</v>
      </c>
      <c r="B20494" s="93">
        <v>5214499609046</v>
      </c>
      <c r="C20494" t="s">
        <v>129</v>
      </c>
      <c r="D20494" t="s">
        <v>130</v>
      </c>
      <c r="E20494">
        <v>1</v>
      </c>
      <c r="F20494">
        <v>1</v>
      </c>
      <c r="G20494">
        <v>1</v>
      </c>
      <c r="H20494"/>
      <c r="I20494">
        <v>1</v>
      </c>
      <c r="J20494" s="95">
        <v>45824.609027777777</v>
      </c>
      <c r="K20494">
        <v>1</v>
      </c>
      <c r="L20494" s="95">
        <v>45824.615972222222</v>
      </c>
    </row>
    <row r="20495" spans="1:12" x14ac:dyDescent="0.35">
      <c r="A20495" t="s">
        <v>20623</v>
      </c>
      <c r="B20495" s="93">
        <v>5214931174337</v>
      </c>
      <c r="C20495" t="s">
        <v>129</v>
      </c>
      <c r="D20495" t="s">
        <v>130</v>
      </c>
      <c r="E20495">
        <v>1</v>
      </c>
      <c r="F20495">
        <v>1</v>
      </c>
      <c r="G20495">
        <v>1</v>
      </c>
      <c r="H20495"/>
      <c r="I20495">
        <v>1</v>
      </c>
      <c r="J20495" s="95">
        <v>45824.60833333333</v>
      </c>
      <c r="K20495">
        <v>1</v>
      </c>
      <c r="L20495" s="95">
        <v>45824.981944444444</v>
      </c>
    </row>
    <row r="20496" spans="1:12" x14ac:dyDescent="0.35">
      <c r="A20496" t="s">
        <v>20624</v>
      </c>
      <c r="B20496" s="93">
        <v>5219612432085</v>
      </c>
      <c r="C20496" t="s">
        <v>129</v>
      </c>
      <c r="D20496" t="s">
        <v>130</v>
      </c>
      <c r="E20496">
        <v>1</v>
      </c>
      <c r="F20496">
        <v>0</v>
      </c>
      <c r="G20496">
        <v>1</v>
      </c>
      <c r="H20496"/>
      <c r="I20496">
        <v>1</v>
      </c>
      <c r="J20496" s="95">
        <v>45824.601388888892</v>
      </c>
      <c r="K20496">
        <v>0</v>
      </c>
    </row>
    <row r="20497" spans="1:12" x14ac:dyDescent="0.35">
      <c r="A20497" t="s">
        <v>20625</v>
      </c>
      <c r="B20497" s="93">
        <v>5215511971336</v>
      </c>
      <c r="C20497" t="s">
        <v>129</v>
      </c>
      <c r="D20497" t="s">
        <v>130</v>
      </c>
      <c r="E20497">
        <v>1</v>
      </c>
      <c r="F20497">
        <v>1</v>
      </c>
      <c r="G20497">
        <v>1</v>
      </c>
      <c r="H20497"/>
      <c r="I20497">
        <v>1</v>
      </c>
      <c r="J20497" s="95">
        <v>45824.604166666664</v>
      </c>
      <c r="K20497">
        <v>1</v>
      </c>
      <c r="L20497" s="95">
        <v>45825.069444444445</v>
      </c>
    </row>
    <row r="20498" spans="1:12" x14ac:dyDescent="0.35">
      <c r="A20498" t="s">
        <v>20626</v>
      </c>
      <c r="B20498" s="93">
        <v>5215579066459</v>
      </c>
      <c r="C20498" t="s">
        <v>129</v>
      </c>
      <c r="D20498" t="s">
        <v>130</v>
      </c>
      <c r="E20498">
        <v>0</v>
      </c>
      <c r="F20498">
        <v>0</v>
      </c>
      <c r="G20498">
        <v>0</v>
      </c>
      <c r="H20498" s="95">
        <v>45824.602083333331</v>
      </c>
      <c r="I20498">
        <v>0</v>
      </c>
      <c r="K20498">
        <v>0</v>
      </c>
    </row>
    <row r="20499" spans="1:12" x14ac:dyDescent="0.35">
      <c r="A20499" t="s">
        <v>20627</v>
      </c>
      <c r="B20499" s="93">
        <v>5217771332389</v>
      </c>
      <c r="C20499" t="s">
        <v>129</v>
      </c>
      <c r="D20499" t="s">
        <v>130</v>
      </c>
      <c r="E20499">
        <v>1</v>
      </c>
      <c r="F20499">
        <v>1</v>
      </c>
      <c r="G20499">
        <v>1</v>
      </c>
      <c r="H20499"/>
      <c r="I20499">
        <v>1</v>
      </c>
      <c r="J20499" s="95">
        <v>45824.603472222225</v>
      </c>
      <c r="K20499">
        <v>1</v>
      </c>
      <c r="L20499" s="95">
        <v>45824.603472222225</v>
      </c>
    </row>
    <row r="20500" spans="1:12" x14ac:dyDescent="0.35">
      <c r="A20500" t="s">
        <v>20628</v>
      </c>
      <c r="B20500" s="93">
        <v>5215636383637</v>
      </c>
      <c r="C20500" t="s">
        <v>129</v>
      </c>
      <c r="D20500" t="s">
        <v>130</v>
      </c>
      <c r="E20500">
        <v>1</v>
      </c>
      <c r="F20500">
        <v>1</v>
      </c>
      <c r="G20500">
        <v>1</v>
      </c>
      <c r="H20500"/>
      <c r="I20500">
        <v>1</v>
      </c>
      <c r="J20500" s="95">
        <v>45824.60833333333</v>
      </c>
      <c r="K20500">
        <v>1</v>
      </c>
      <c r="L20500" s="95">
        <v>45824.728472222225</v>
      </c>
    </row>
    <row r="20501" spans="1:12" x14ac:dyDescent="0.35">
      <c r="A20501" t="s">
        <v>20629</v>
      </c>
      <c r="B20501" s="93">
        <v>5212221896597</v>
      </c>
      <c r="C20501" t="s">
        <v>129</v>
      </c>
      <c r="D20501" t="s">
        <v>130</v>
      </c>
      <c r="E20501">
        <v>1</v>
      </c>
      <c r="F20501">
        <v>1</v>
      </c>
      <c r="G20501">
        <v>1</v>
      </c>
      <c r="H20501"/>
      <c r="I20501">
        <v>1</v>
      </c>
      <c r="J20501" s="95">
        <v>45824.609722222223</v>
      </c>
      <c r="K20501">
        <v>1</v>
      </c>
      <c r="L20501" s="95">
        <v>45824.817361111112</v>
      </c>
    </row>
    <row r="20502" spans="1:12" x14ac:dyDescent="0.35">
      <c r="A20502" t="s">
        <v>20630</v>
      </c>
      <c r="B20502" s="93">
        <v>5215540787987</v>
      </c>
      <c r="C20502" t="s">
        <v>129</v>
      </c>
      <c r="D20502" t="s">
        <v>130</v>
      </c>
      <c r="E20502">
        <v>1</v>
      </c>
      <c r="F20502">
        <v>0</v>
      </c>
      <c r="G20502">
        <v>1</v>
      </c>
      <c r="H20502"/>
      <c r="I20502">
        <v>1</v>
      </c>
      <c r="J20502" s="95">
        <v>45824.609722222223</v>
      </c>
      <c r="K20502">
        <v>0</v>
      </c>
    </row>
    <row r="20503" spans="1:12" x14ac:dyDescent="0.35">
      <c r="A20503" t="s">
        <v>20631</v>
      </c>
      <c r="B20503" s="93">
        <v>5219981333620</v>
      </c>
      <c r="C20503" t="s">
        <v>129</v>
      </c>
      <c r="D20503" t="s">
        <v>130</v>
      </c>
      <c r="E20503">
        <v>1</v>
      </c>
      <c r="F20503">
        <v>1</v>
      </c>
      <c r="G20503">
        <v>1</v>
      </c>
      <c r="H20503"/>
      <c r="I20503">
        <v>1</v>
      </c>
      <c r="J20503" s="95">
        <v>45824.604861111111</v>
      </c>
      <c r="K20503">
        <v>1</v>
      </c>
      <c r="L20503" s="95">
        <v>45824.618750000001</v>
      </c>
    </row>
    <row r="20504" spans="1:12" x14ac:dyDescent="0.35">
      <c r="A20504" t="s">
        <v>20632</v>
      </c>
      <c r="B20504" s="93">
        <v>5215557514081</v>
      </c>
      <c r="C20504" t="s">
        <v>129</v>
      </c>
      <c r="D20504" t="s">
        <v>130</v>
      </c>
      <c r="E20504">
        <v>0</v>
      </c>
      <c r="F20504">
        <v>0</v>
      </c>
      <c r="G20504">
        <v>0</v>
      </c>
      <c r="H20504" s="95">
        <v>45824.603472222225</v>
      </c>
      <c r="I20504">
        <v>0</v>
      </c>
      <c r="K20504">
        <v>0</v>
      </c>
    </row>
    <row r="20505" spans="1:12" x14ac:dyDescent="0.35">
      <c r="A20505" t="s">
        <v>20633</v>
      </c>
      <c r="B20505" s="93">
        <v>5215586184293</v>
      </c>
      <c r="C20505" t="s">
        <v>129</v>
      </c>
      <c r="D20505" t="s">
        <v>130</v>
      </c>
      <c r="E20505">
        <v>1</v>
      </c>
      <c r="F20505">
        <v>1</v>
      </c>
      <c r="G20505">
        <v>1</v>
      </c>
      <c r="H20505"/>
      <c r="I20505">
        <v>1</v>
      </c>
      <c r="J20505" s="95">
        <v>45824.609722222223</v>
      </c>
      <c r="K20505">
        <v>1</v>
      </c>
      <c r="L20505" s="95">
        <v>45824.63958333333</v>
      </c>
    </row>
    <row r="20506" spans="1:12" x14ac:dyDescent="0.35">
      <c r="A20506" t="s">
        <v>20634</v>
      </c>
      <c r="B20506" s="93">
        <v>5215521925170</v>
      </c>
      <c r="C20506" t="s">
        <v>129</v>
      </c>
      <c r="D20506" t="s">
        <v>130</v>
      </c>
      <c r="E20506">
        <v>1</v>
      </c>
      <c r="F20506">
        <v>1</v>
      </c>
      <c r="G20506">
        <v>1</v>
      </c>
      <c r="H20506"/>
      <c r="I20506">
        <v>1</v>
      </c>
      <c r="J20506" s="95">
        <v>45824.607638888891</v>
      </c>
      <c r="K20506">
        <v>1</v>
      </c>
      <c r="L20506" s="95">
        <v>45824.706944444442</v>
      </c>
    </row>
    <row r="20507" spans="1:12" x14ac:dyDescent="0.35">
      <c r="A20507" t="s">
        <v>20635</v>
      </c>
      <c r="B20507" s="93">
        <v>5219999685528</v>
      </c>
      <c r="C20507" t="s">
        <v>129</v>
      </c>
      <c r="D20507" t="s">
        <v>130</v>
      </c>
      <c r="E20507">
        <v>1</v>
      </c>
      <c r="F20507">
        <v>0</v>
      </c>
      <c r="G20507">
        <v>1</v>
      </c>
      <c r="H20507"/>
      <c r="I20507">
        <v>1</v>
      </c>
      <c r="J20507" s="95">
        <v>45824.602777777778</v>
      </c>
      <c r="K20507">
        <v>0</v>
      </c>
    </row>
    <row r="20508" spans="1:12" x14ac:dyDescent="0.35">
      <c r="A20508" t="s">
        <v>20636</v>
      </c>
      <c r="B20508" s="93">
        <v>5216642338203</v>
      </c>
      <c r="C20508" t="s">
        <v>129</v>
      </c>
      <c r="D20508" t="s">
        <v>130</v>
      </c>
      <c r="E20508">
        <v>1</v>
      </c>
      <c r="F20508">
        <v>1</v>
      </c>
      <c r="G20508">
        <v>1</v>
      </c>
      <c r="H20508"/>
      <c r="I20508">
        <v>1</v>
      </c>
      <c r="J20508" s="95">
        <v>45824.609027777777</v>
      </c>
      <c r="K20508">
        <v>1</v>
      </c>
      <c r="L20508" s="95">
        <v>45824.611111111109</v>
      </c>
    </row>
    <row r="20509" spans="1:12" x14ac:dyDescent="0.35">
      <c r="A20509" t="s">
        <v>20637</v>
      </c>
      <c r="B20509" s="93">
        <v>5212221071195</v>
      </c>
      <c r="C20509" t="s">
        <v>129</v>
      </c>
      <c r="D20509" t="s">
        <v>130</v>
      </c>
      <c r="E20509">
        <v>1</v>
      </c>
      <c r="F20509">
        <v>1</v>
      </c>
      <c r="G20509">
        <v>1</v>
      </c>
      <c r="H20509"/>
      <c r="I20509">
        <v>1</v>
      </c>
      <c r="J20509" s="95">
        <v>45824.607638888891</v>
      </c>
      <c r="K20509">
        <v>1</v>
      </c>
      <c r="L20509" s="95">
        <v>45825.573611111111</v>
      </c>
    </row>
    <row r="20510" spans="1:12" x14ac:dyDescent="0.35">
      <c r="A20510" t="s">
        <v>20638</v>
      </c>
      <c r="B20510" s="93">
        <v>5217222641016</v>
      </c>
      <c r="C20510" t="s">
        <v>129</v>
      </c>
      <c r="D20510" t="s">
        <v>130</v>
      </c>
      <c r="E20510">
        <v>0</v>
      </c>
      <c r="F20510">
        <v>0</v>
      </c>
      <c r="G20510">
        <v>0</v>
      </c>
      <c r="H20510" s="95">
        <v>45824.606249999997</v>
      </c>
      <c r="I20510">
        <v>0</v>
      </c>
      <c r="K20510">
        <v>0</v>
      </c>
    </row>
    <row r="20511" spans="1:12" x14ac:dyDescent="0.35">
      <c r="A20511" t="s">
        <v>20639</v>
      </c>
      <c r="B20511" s="93">
        <v>5215540269856</v>
      </c>
      <c r="C20511" t="s">
        <v>129</v>
      </c>
      <c r="D20511" t="s">
        <v>130</v>
      </c>
      <c r="E20511">
        <v>1</v>
      </c>
      <c r="F20511">
        <v>1</v>
      </c>
      <c r="G20511">
        <v>1</v>
      </c>
      <c r="H20511"/>
      <c r="I20511">
        <v>1</v>
      </c>
      <c r="J20511" s="95">
        <v>45824.602777777778</v>
      </c>
      <c r="K20511">
        <v>1</v>
      </c>
      <c r="L20511" s="95">
        <v>45824.753472222219</v>
      </c>
    </row>
    <row r="20512" spans="1:12" x14ac:dyDescent="0.35">
      <c r="A20512" t="s">
        <v>20640</v>
      </c>
      <c r="B20512" s="93">
        <v>5217222157739</v>
      </c>
      <c r="C20512" t="s">
        <v>129</v>
      </c>
      <c r="D20512" t="s">
        <v>130</v>
      </c>
      <c r="E20512">
        <v>0</v>
      </c>
      <c r="F20512">
        <v>0</v>
      </c>
      <c r="G20512">
        <v>0</v>
      </c>
      <c r="H20512" s="95">
        <v>45824.602777777778</v>
      </c>
      <c r="I20512">
        <v>0</v>
      </c>
      <c r="K20512">
        <v>0</v>
      </c>
    </row>
    <row r="20513" spans="1:12" x14ac:dyDescent="0.35">
      <c r="A20513" t="s">
        <v>20641</v>
      </c>
      <c r="B20513" s="93">
        <v>5216461519226</v>
      </c>
      <c r="C20513" t="s">
        <v>129</v>
      </c>
      <c r="D20513" t="s">
        <v>130</v>
      </c>
      <c r="E20513">
        <v>1</v>
      </c>
      <c r="F20513">
        <v>0</v>
      </c>
      <c r="G20513">
        <v>1</v>
      </c>
      <c r="H20513"/>
      <c r="I20513">
        <v>1</v>
      </c>
      <c r="J20513" s="95">
        <v>45824.607638888891</v>
      </c>
      <c r="K20513">
        <v>0</v>
      </c>
    </row>
    <row r="20514" spans="1:12" x14ac:dyDescent="0.35">
      <c r="A20514" t="s">
        <v>20642</v>
      </c>
      <c r="B20514" s="93">
        <v>5215540287405</v>
      </c>
      <c r="C20514" t="s">
        <v>129</v>
      </c>
      <c r="D20514" t="s">
        <v>130</v>
      </c>
      <c r="E20514">
        <v>1</v>
      </c>
      <c r="F20514">
        <v>0</v>
      </c>
      <c r="G20514">
        <v>1</v>
      </c>
      <c r="H20514"/>
      <c r="I20514">
        <v>1</v>
      </c>
      <c r="J20514" s="95">
        <v>45824.60833333333</v>
      </c>
      <c r="K20514">
        <v>0</v>
      </c>
    </row>
    <row r="20515" spans="1:12" x14ac:dyDescent="0.35">
      <c r="A20515" t="s">
        <v>20643</v>
      </c>
      <c r="B20515" s="93">
        <v>5219531091522</v>
      </c>
      <c r="C20515" t="s">
        <v>129</v>
      </c>
      <c r="D20515" t="s">
        <v>130</v>
      </c>
      <c r="E20515">
        <v>1</v>
      </c>
      <c r="F20515">
        <v>1</v>
      </c>
      <c r="G20515">
        <v>1</v>
      </c>
      <c r="H20515"/>
      <c r="I20515">
        <v>1</v>
      </c>
      <c r="J20515" s="95">
        <v>45824.609027777777</v>
      </c>
      <c r="K20515">
        <v>1</v>
      </c>
      <c r="L20515" s="95">
        <v>45824.64166666667</v>
      </c>
    </row>
    <row r="20516" spans="1:12" x14ac:dyDescent="0.35">
      <c r="A20516" t="s">
        <v>20644</v>
      </c>
      <c r="B20516" s="93">
        <v>5214811149386</v>
      </c>
      <c r="C20516" t="s">
        <v>129</v>
      </c>
      <c r="D20516" t="s">
        <v>130</v>
      </c>
      <c r="E20516">
        <v>0</v>
      </c>
      <c r="F20516">
        <v>0</v>
      </c>
      <c r="G20516">
        <v>0</v>
      </c>
      <c r="H20516" s="95">
        <v>45824.61041666667</v>
      </c>
      <c r="I20516">
        <v>0</v>
      </c>
      <c r="K20516">
        <v>0</v>
      </c>
    </row>
    <row r="20517" spans="1:12" x14ac:dyDescent="0.35">
      <c r="A20517" t="s">
        <v>20645</v>
      </c>
      <c r="B20517" s="93">
        <v>5219999686751</v>
      </c>
      <c r="C20517" t="s">
        <v>129</v>
      </c>
      <c r="D20517" t="s">
        <v>130</v>
      </c>
      <c r="E20517">
        <v>1</v>
      </c>
      <c r="F20517">
        <v>1</v>
      </c>
      <c r="G20517">
        <v>1</v>
      </c>
      <c r="H20517"/>
      <c r="I20517">
        <v>1</v>
      </c>
      <c r="J20517" s="95">
        <v>45824.60833333333</v>
      </c>
      <c r="K20517">
        <v>1</v>
      </c>
      <c r="L20517" s="95">
        <v>45824.64166666667</v>
      </c>
    </row>
    <row r="20518" spans="1:12" x14ac:dyDescent="0.35">
      <c r="A20518" t="s">
        <v>20646</v>
      </c>
      <c r="B20518" s="93">
        <v>5212221899475</v>
      </c>
      <c r="C20518" t="s">
        <v>129</v>
      </c>
      <c r="D20518" t="s">
        <v>130</v>
      </c>
      <c r="E20518">
        <v>1</v>
      </c>
      <c r="F20518">
        <v>1</v>
      </c>
      <c r="G20518">
        <v>1</v>
      </c>
      <c r="H20518"/>
      <c r="I20518">
        <v>1</v>
      </c>
      <c r="J20518" s="95">
        <v>45824.601388888892</v>
      </c>
      <c r="K20518">
        <v>1</v>
      </c>
      <c r="L20518" s="95">
        <v>45824.602083333331</v>
      </c>
    </row>
    <row r="20519" spans="1:12" x14ac:dyDescent="0.35">
      <c r="A20519" t="s">
        <v>20647</v>
      </c>
      <c r="B20519" s="93">
        <v>5218159970154</v>
      </c>
      <c r="C20519" t="s">
        <v>129</v>
      </c>
      <c r="D20519" t="s">
        <v>130</v>
      </c>
      <c r="E20519">
        <v>0</v>
      </c>
      <c r="F20519">
        <v>0</v>
      </c>
      <c r="G20519">
        <v>0</v>
      </c>
      <c r="H20519" s="95">
        <v>45824.60833333333</v>
      </c>
      <c r="I20519">
        <v>0</v>
      </c>
      <c r="K20519">
        <v>0</v>
      </c>
    </row>
    <row r="20520" spans="1:12" x14ac:dyDescent="0.35">
      <c r="A20520" t="s">
        <v>20648</v>
      </c>
      <c r="B20520" s="93">
        <v>5212381300097</v>
      </c>
      <c r="C20520" t="s">
        <v>129</v>
      </c>
      <c r="D20520" t="s">
        <v>130</v>
      </c>
      <c r="E20520">
        <v>1</v>
      </c>
      <c r="F20520">
        <v>1</v>
      </c>
      <c r="G20520">
        <v>1</v>
      </c>
      <c r="H20520"/>
      <c r="I20520">
        <v>1</v>
      </c>
      <c r="J20520" s="95">
        <v>45824.606944444444</v>
      </c>
      <c r="K20520">
        <v>1</v>
      </c>
      <c r="L20520" s="95">
        <v>45824.607638888891</v>
      </c>
    </row>
    <row r="20521" spans="1:12" x14ac:dyDescent="0.35">
      <c r="A20521" t="s">
        <v>20649</v>
      </c>
      <c r="B20521" s="93">
        <v>5215517545257</v>
      </c>
      <c r="C20521" t="s">
        <v>129</v>
      </c>
      <c r="D20521" t="s">
        <v>130</v>
      </c>
      <c r="E20521">
        <v>0</v>
      </c>
      <c r="F20521">
        <v>0</v>
      </c>
      <c r="G20521">
        <v>0</v>
      </c>
      <c r="H20521" s="95">
        <v>45824.609722222223</v>
      </c>
      <c r="I20521">
        <v>0</v>
      </c>
      <c r="K20521">
        <v>0</v>
      </c>
    </row>
    <row r="20522" spans="1:12" x14ac:dyDescent="0.35">
      <c r="A20522" t="s">
        <v>20650</v>
      </c>
      <c r="B20522" s="93">
        <v>5215554035539</v>
      </c>
      <c r="C20522" t="s">
        <v>129</v>
      </c>
      <c r="D20522" t="s">
        <v>130</v>
      </c>
      <c r="E20522">
        <v>1</v>
      </c>
      <c r="F20522">
        <v>1</v>
      </c>
      <c r="G20522">
        <v>1</v>
      </c>
      <c r="H20522"/>
      <c r="I20522">
        <v>1</v>
      </c>
      <c r="J20522" s="95">
        <v>45824.606249999997</v>
      </c>
      <c r="K20522">
        <v>1</v>
      </c>
      <c r="L20522" s="95">
        <v>45824.742361111108</v>
      </c>
    </row>
    <row r="20523" spans="1:12" x14ac:dyDescent="0.35">
      <c r="A20523" t="s">
        <v>20651</v>
      </c>
      <c r="B20523" s="93">
        <v>5214421804911</v>
      </c>
      <c r="C20523" t="s">
        <v>129</v>
      </c>
      <c r="D20523" t="s">
        <v>130</v>
      </c>
      <c r="E20523">
        <v>1</v>
      </c>
      <c r="F20523">
        <v>0</v>
      </c>
      <c r="G20523">
        <v>1</v>
      </c>
      <c r="H20523"/>
      <c r="I20523">
        <v>1</v>
      </c>
      <c r="J20523" s="95">
        <v>45824.605555555558</v>
      </c>
      <c r="K20523">
        <v>0</v>
      </c>
    </row>
    <row r="20524" spans="1:12" x14ac:dyDescent="0.35">
      <c r="A20524" t="s">
        <v>20652</v>
      </c>
      <c r="B20524" s="93">
        <v>5212224266197</v>
      </c>
      <c r="C20524" t="s">
        <v>129</v>
      </c>
      <c r="D20524" t="s">
        <v>130</v>
      </c>
      <c r="E20524">
        <v>0</v>
      </c>
      <c r="F20524">
        <v>0</v>
      </c>
      <c r="G20524">
        <v>0</v>
      </c>
      <c r="H20524" s="95">
        <v>45824.60833333333</v>
      </c>
      <c r="I20524">
        <v>0</v>
      </c>
      <c r="K20524">
        <v>0</v>
      </c>
    </row>
    <row r="20525" spans="1:12" x14ac:dyDescent="0.35">
      <c r="A20525" t="s">
        <v>20653</v>
      </c>
      <c r="B20525" s="93">
        <v>5215554154836</v>
      </c>
      <c r="C20525" t="s">
        <v>129</v>
      </c>
      <c r="D20525" t="s">
        <v>130</v>
      </c>
      <c r="E20525">
        <v>1</v>
      </c>
      <c r="F20525">
        <v>1</v>
      </c>
      <c r="G20525">
        <v>1</v>
      </c>
      <c r="H20525"/>
      <c r="I20525">
        <v>1</v>
      </c>
      <c r="J20525" s="95">
        <v>45824.606249999997</v>
      </c>
      <c r="K20525">
        <v>1</v>
      </c>
      <c r="L20525" s="95">
        <v>45824.609027777777</v>
      </c>
    </row>
    <row r="20526" spans="1:12" x14ac:dyDescent="0.35">
      <c r="A20526" t="s">
        <v>20654</v>
      </c>
      <c r="B20526" s="93">
        <v>5215512998490</v>
      </c>
      <c r="C20526" t="s">
        <v>129</v>
      </c>
      <c r="D20526" t="s">
        <v>130</v>
      </c>
      <c r="E20526">
        <v>1</v>
      </c>
      <c r="F20526">
        <v>0</v>
      </c>
      <c r="G20526">
        <v>1</v>
      </c>
      <c r="H20526"/>
      <c r="I20526">
        <v>1</v>
      </c>
      <c r="J20526" s="95">
        <v>45824.606249999997</v>
      </c>
      <c r="K20526">
        <v>0</v>
      </c>
    </row>
    <row r="20527" spans="1:12" x14ac:dyDescent="0.35">
      <c r="A20527" t="s">
        <v>20655</v>
      </c>
      <c r="B20527" s="93">
        <v>5218116237575</v>
      </c>
      <c r="C20527" t="s">
        <v>129</v>
      </c>
      <c r="D20527" t="s">
        <v>130</v>
      </c>
      <c r="E20527">
        <v>0</v>
      </c>
      <c r="F20527">
        <v>0</v>
      </c>
      <c r="G20527">
        <v>0</v>
      </c>
      <c r="H20527" s="95">
        <v>45824.606249999997</v>
      </c>
      <c r="I20527">
        <v>0</v>
      </c>
      <c r="K20527">
        <v>0</v>
      </c>
    </row>
    <row r="20528" spans="1:12" x14ac:dyDescent="0.35">
      <c r="A20528" t="s">
        <v>20656</v>
      </c>
      <c r="B20528" s="93">
        <v>5215554340187</v>
      </c>
      <c r="C20528" t="s">
        <v>129</v>
      </c>
      <c r="D20528" t="s">
        <v>130</v>
      </c>
      <c r="E20528">
        <v>1</v>
      </c>
      <c r="F20528">
        <v>1</v>
      </c>
      <c r="G20528">
        <v>1</v>
      </c>
      <c r="H20528"/>
      <c r="I20528">
        <v>1</v>
      </c>
      <c r="J20528" s="95">
        <v>45824.60833333333</v>
      </c>
      <c r="K20528">
        <v>1</v>
      </c>
      <c r="L20528" s="95">
        <v>45824.690972222219</v>
      </c>
    </row>
    <row r="20529" spans="1:12" x14ac:dyDescent="0.35">
      <c r="A20529" t="s">
        <v>20657</v>
      </c>
      <c r="B20529" s="93">
        <v>5219993549424</v>
      </c>
      <c r="C20529" t="s">
        <v>129</v>
      </c>
      <c r="D20529" t="s">
        <v>130</v>
      </c>
      <c r="E20529">
        <v>1</v>
      </c>
      <c r="F20529">
        <v>1</v>
      </c>
      <c r="G20529">
        <v>1</v>
      </c>
      <c r="H20529"/>
      <c r="I20529">
        <v>1</v>
      </c>
      <c r="J20529" s="95">
        <v>45824.617361111108</v>
      </c>
      <c r="K20529">
        <v>1</v>
      </c>
      <c r="L20529" s="95">
        <v>45824.65</v>
      </c>
    </row>
    <row r="20530" spans="1:12" x14ac:dyDescent="0.35">
      <c r="A20530" t="s">
        <v>20658</v>
      </c>
      <c r="B20530" s="93">
        <v>5217222157332</v>
      </c>
      <c r="C20530" t="s">
        <v>129</v>
      </c>
      <c r="D20530" t="s">
        <v>130</v>
      </c>
      <c r="E20530">
        <v>0</v>
      </c>
      <c r="F20530">
        <v>0</v>
      </c>
      <c r="G20530">
        <v>0</v>
      </c>
      <c r="H20530" s="95">
        <v>45824.60833333333</v>
      </c>
      <c r="I20530">
        <v>0</v>
      </c>
      <c r="K20530">
        <v>0</v>
      </c>
    </row>
    <row r="20531" spans="1:12" x14ac:dyDescent="0.35">
      <c r="A20531" t="s">
        <v>20659</v>
      </c>
      <c r="B20531" s="93">
        <v>5216188042638</v>
      </c>
      <c r="C20531" t="s">
        <v>129</v>
      </c>
      <c r="D20531" t="s">
        <v>130</v>
      </c>
      <c r="E20531">
        <v>1</v>
      </c>
      <c r="F20531">
        <v>0</v>
      </c>
      <c r="G20531">
        <v>1</v>
      </c>
      <c r="H20531"/>
      <c r="I20531">
        <v>1</v>
      </c>
      <c r="J20531" s="95">
        <v>45824.60833333333</v>
      </c>
      <c r="K20531">
        <v>0</v>
      </c>
    </row>
    <row r="20532" spans="1:12" x14ac:dyDescent="0.35">
      <c r="A20532" t="s">
        <v>20660</v>
      </c>
      <c r="B20532" s="93">
        <v>5216672754906</v>
      </c>
      <c r="C20532" t="s">
        <v>129</v>
      </c>
      <c r="D20532" t="s">
        <v>130</v>
      </c>
      <c r="E20532">
        <v>0</v>
      </c>
      <c r="F20532">
        <v>0</v>
      </c>
      <c r="G20532">
        <v>0</v>
      </c>
      <c r="H20532" s="95">
        <v>45824.602083333331</v>
      </c>
      <c r="I20532">
        <v>0</v>
      </c>
      <c r="K20532">
        <v>0</v>
      </c>
    </row>
    <row r="20533" spans="1:12" x14ac:dyDescent="0.35">
      <c r="A20533" t="s">
        <v>20661</v>
      </c>
      <c r="B20533" s="93">
        <v>5216616122971</v>
      </c>
      <c r="C20533" t="s">
        <v>129</v>
      </c>
      <c r="D20533" t="s">
        <v>130</v>
      </c>
      <c r="E20533">
        <v>0</v>
      </c>
      <c r="F20533">
        <v>0</v>
      </c>
      <c r="G20533">
        <v>0</v>
      </c>
      <c r="H20533" s="95">
        <v>45824.606944444444</v>
      </c>
      <c r="I20533">
        <v>0</v>
      </c>
      <c r="K20533">
        <v>0</v>
      </c>
    </row>
    <row r="20534" spans="1:12" x14ac:dyDescent="0.35">
      <c r="A20534" t="s">
        <v>20662</v>
      </c>
      <c r="B20534" s="93">
        <v>5212231205988</v>
      </c>
      <c r="C20534" t="s">
        <v>129</v>
      </c>
      <c r="D20534" t="s">
        <v>130</v>
      </c>
      <c r="E20534">
        <v>1</v>
      </c>
      <c r="F20534">
        <v>1</v>
      </c>
      <c r="G20534">
        <v>1</v>
      </c>
      <c r="H20534"/>
      <c r="I20534">
        <v>1</v>
      </c>
      <c r="J20534" s="95">
        <v>45824.604166666664</v>
      </c>
      <c r="K20534">
        <v>1</v>
      </c>
      <c r="L20534" s="95">
        <v>45824.615972222222</v>
      </c>
    </row>
    <row r="20535" spans="1:12" x14ac:dyDescent="0.35">
      <c r="A20535" t="s">
        <v>20663</v>
      </c>
      <c r="B20535" s="93">
        <v>5217226260757</v>
      </c>
      <c r="C20535" t="s">
        <v>129</v>
      </c>
      <c r="D20535" t="s">
        <v>130</v>
      </c>
      <c r="E20535">
        <v>1</v>
      </c>
      <c r="F20535">
        <v>0</v>
      </c>
      <c r="G20535">
        <v>1</v>
      </c>
      <c r="H20535"/>
      <c r="I20535">
        <v>1</v>
      </c>
      <c r="J20535" s="95">
        <v>45824.606944444444</v>
      </c>
      <c r="K20535">
        <v>0</v>
      </c>
    </row>
    <row r="20536" spans="1:12" x14ac:dyDescent="0.35">
      <c r="A20536" t="s">
        <v>20664</v>
      </c>
      <c r="B20536" s="93">
        <v>5214641566571</v>
      </c>
      <c r="C20536" t="s">
        <v>129</v>
      </c>
      <c r="D20536" t="s">
        <v>130</v>
      </c>
      <c r="E20536">
        <v>1</v>
      </c>
      <c r="F20536">
        <v>0</v>
      </c>
      <c r="G20536">
        <v>1</v>
      </c>
      <c r="H20536"/>
      <c r="I20536">
        <v>1</v>
      </c>
      <c r="J20536" s="95">
        <v>45824.60833333333</v>
      </c>
      <c r="K20536">
        <v>0</v>
      </c>
    </row>
    <row r="20537" spans="1:12" x14ac:dyDescent="0.35">
      <c r="A20537" t="s">
        <v>20665</v>
      </c>
      <c r="B20537" s="93">
        <v>5215517717846</v>
      </c>
      <c r="C20537" t="s">
        <v>129</v>
      </c>
      <c r="D20537" t="s">
        <v>130</v>
      </c>
      <c r="E20537">
        <v>0</v>
      </c>
      <c r="F20537">
        <v>1</v>
      </c>
      <c r="G20537">
        <v>0</v>
      </c>
      <c r="H20537" s="95">
        <v>45824.602777777778</v>
      </c>
      <c r="I20537">
        <v>1</v>
      </c>
      <c r="J20537" s="95">
        <v>45824.602777777778</v>
      </c>
      <c r="K20537">
        <v>1</v>
      </c>
      <c r="L20537" s="95">
        <v>45824.609027777777</v>
      </c>
    </row>
    <row r="20538" spans="1:12" x14ac:dyDescent="0.35">
      <c r="A20538" t="s">
        <v>20666</v>
      </c>
      <c r="B20538" s="93">
        <v>5215522706595</v>
      </c>
      <c r="C20538" t="s">
        <v>129</v>
      </c>
      <c r="D20538" t="s">
        <v>130</v>
      </c>
      <c r="E20538">
        <v>1</v>
      </c>
      <c r="F20538">
        <v>1</v>
      </c>
      <c r="G20538">
        <v>1</v>
      </c>
      <c r="H20538"/>
      <c r="I20538">
        <v>1</v>
      </c>
      <c r="J20538" s="95">
        <v>45824.607638888891</v>
      </c>
      <c r="K20538">
        <v>1</v>
      </c>
      <c r="L20538" s="95">
        <v>45824.613194444442</v>
      </c>
    </row>
    <row r="20539" spans="1:12" x14ac:dyDescent="0.35">
      <c r="A20539" t="s">
        <v>20667</v>
      </c>
      <c r="B20539" s="93">
        <v>5214921969594</v>
      </c>
      <c r="C20539" t="s">
        <v>129</v>
      </c>
      <c r="D20539" t="s">
        <v>130</v>
      </c>
      <c r="E20539">
        <v>1</v>
      </c>
      <c r="F20539">
        <v>0</v>
      </c>
      <c r="G20539">
        <v>1</v>
      </c>
      <c r="H20539"/>
      <c r="I20539">
        <v>1</v>
      </c>
      <c r="J20539" s="95">
        <v>45824.601388888892</v>
      </c>
      <c r="K20539">
        <v>0</v>
      </c>
    </row>
    <row r="20540" spans="1:12" x14ac:dyDescent="0.35">
      <c r="A20540" t="s">
        <v>20668</v>
      </c>
      <c r="B20540" s="93">
        <v>5218121105641</v>
      </c>
      <c r="C20540" t="s">
        <v>129</v>
      </c>
      <c r="D20540" t="s">
        <v>130</v>
      </c>
      <c r="E20540">
        <v>1</v>
      </c>
      <c r="F20540">
        <v>0</v>
      </c>
      <c r="G20540">
        <v>1</v>
      </c>
      <c r="H20540"/>
      <c r="I20540">
        <v>1</v>
      </c>
      <c r="J20540" s="95">
        <v>45824.609027777777</v>
      </c>
      <c r="K20540">
        <v>0</v>
      </c>
    </row>
    <row r="20541" spans="1:12" x14ac:dyDescent="0.35">
      <c r="A20541" t="s">
        <v>20669</v>
      </c>
      <c r="B20541" s="93">
        <v>5219831071904</v>
      </c>
      <c r="C20541" t="s">
        <v>129</v>
      </c>
      <c r="D20541" t="s">
        <v>130</v>
      </c>
      <c r="E20541">
        <v>1</v>
      </c>
      <c r="F20541">
        <v>1</v>
      </c>
      <c r="G20541">
        <v>1</v>
      </c>
      <c r="H20541"/>
      <c r="I20541">
        <v>1</v>
      </c>
      <c r="J20541" s="95">
        <v>45824.605555555558</v>
      </c>
      <c r="K20541">
        <v>1</v>
      </c>
      <c r="L20541" s="95">
        <v>45824.607638888891</v>
      </c>
    </row>
    <row r="20542" spans="1:12" x14ac:dyDescent="0.35">
      <c r="A20542" t="s">
        <v>20670</v>
      </c>
      <c r="B20542" s="93">
        <v>5215522975556</v>
      </c>
      <c r="C20542" t="s">
        <v>129</v>
      </c>
      <c r="D20542" t="s">
        <v>130</v>
      </c>
      <c r="E20542">
        <v>1</v>
      </c>
      <c r="F20542">
        <v>1</v>
      </c>
      <c r="G20542">
        <v>1</v>
      </c>
      <c r="H20542"/>
      <c r="I20542">
        <v>1</v>
      </c>
      <c r="J20542" s="95">
        <v>45824.604166666664</v>
      </c>
      <c r="K20542">
        <v>1</v>
      </c>
      <c r="L20542" s="95">
        <v>45824.613194444442</v>
      </c>
    </row>
    <row r="20543" spans="1:12" x14ac:dyDescent="0.35">
      <c r="A20543" t="s">
        <v>20671</v>
      </c>
      <c r="B20543" s="93">
        <v>5219343488551</v>
      </c>
      <c r="C20543" t="s">
        <v>129</v>
      </c>
      <c r="D20543" t="s">
        <v>130</v>
      </c>
      <c r="E20543">
        <v>1</v>
      </c>
      <c r="F20543">
        <v>1</v>
      </c>
      <c r="G20543">
        <v>1</v>
      </c>
      <c r="H20543"/>
      <c r="I20543">
        <v>1</v>
      </c>
      <c r="J20543" s="95">
        <v>45824.606944444444</v>
      </c>
      <c r="K20543">
        <v>1</v>
      </c>
      <c r="L20543" s="95">
        <v>45824.727083333331</v>
      </c>
    </row>
    <row r="20544" spans="1:12" x14ac:dyDescent="0.35">
      <c r="A20544" t="s">
        <v>20672</v>
      </c>
      <c r="B20544" s="93">
        <v>5219514739930</v>
      </c>
      <c r="C20544" t="s">
        <v>129</v>
      </c>
      <c r="D20544" t="s">
        <v>130</v>
      </c>
      <c r="E20544">
        <v>1</v>
      </c>
      <c r="F20544">
        <v>1</v>
      </c>
      <c r="G20544">
        <v>1</v>
      </c>
      <c r="H20544"/>
      <c r="I20544">
        <v>1</v>
      </c>
      <c r="J20544" s="95">
        <v>45824.602777777778</v>
      </c>
      <c r="K20544">
        <v>1</v>
      </c>
      <c r="L20544" s="95">
        <v>45824.604166666664</v>
      </c>
    </row>
    <row r="20545" spans="1:12" x14ac:dyDescent="0.35">
      <c r="A20545" t="s">
        <v>20673</v>
      </c>
      <c r="B20545" s="93">
        <v>5219999201580</v>
      </c>
      <c r="C20545" t="s">
        <v>129</v>
      </c>
      <c r="D20545" t="s">
        <v>130</v>
      </c>
      <c r="E20545">
        <v>0</v>
      </c>
      <c r="F20545">
        <v>0</v>
      </c>
      <c r="G20545">
        <v>0</v>
      </c>
      <c r="H20545" s="95">
        <v>45824.602083333331</v>
      </c>
      <c r="I20545">
        <v>0</v>
      </c>
      <c r="K20545">
        <v>0</v>
      </c>
    </row>
    <row r="20546" spans="1:12" x14ac:dyDescent="0.35">
      <c r="A20546" t="s">
        <v>20674</v>
      </c>
      <c r="B20546" s="93">
        <v>5212461119380</v>
      </c>
      <c r="C20546" t="s">
        <v>129</v>
      </c>
      <c r="D20546" t="s">
        <v>130</v>
      </c>
      <c r="E20546">
        <v>1</v>
      </c>
      <c r="F20546">
        <v>0</v>
      </c>
      <c r="G20546">
        <v>1</v>
      </c>
      <c r="H20546"/>
      <c r="I20546">
        <v>1</v>
      </c>
      <c r="J20546" s="95">
        <v>45824.605555555558</v>
      </c>
      <c r="K20546">
        <v>0</v>
      </c>
    </row>
    <row r="20547" spans="1:12" x14ac:dyDescent="0.35">
      <c r="A20547" t="s">
        <v>20675</v>
      </c>
      <c r="B20547" s="93">
        <v>5215525311803</v>
      </c>
      <c r="C20547" t="s">
        <v>129</v>
      </c>
      <c r="D20547" t="s">
        <v>130</v>
      </c>
      <c r="E20547">
        <v>0</v>
      </c>
      <c r="F20547">
        <v>0</v>
      </c>
      <c r="G20547">
        <v>0</v>
      </c>
      <c r="H20547" s="95">
        <v>45824.602777777778</v>
      </c>
      <c r="I20547">
        <v>0</v>
      </c>
      <c r="K20547">
        <v>0</v>
      </c>
    </row>
    <row r="20548" spans="1:12" x14ac:dyDescent="0.35">
      <c r="A20548" t="s">
        <v>20676</v>
      </c>
      <c r="B20548" s="93">
        <v>5215529221211</v>
      </c>
      <c r="C20548" t="s">
        <v>129</v>
      </c>
      <c r="D20548" t="s">
        <v>130</v>
      </c>
      <c r="E20548">
        <v>1</v>
      </c>
      <c r="F20548">
        <v>1</v>
      </c>
      <c r="G20548">
        <v>1</v>
      </c>
      <c r="H20548"/>
      <c r="I20548">
        <v>1</v>
      </c>
      <c r="J20548" s="95">
        <v>45824.604861111111</v>
      </c>
      <c r="K20548">
        <v>1</v>
      </c>
      <c r="L20548" s="95">
        <v>45824.636805555558</v>
      </c>
    </row>
    <row r="20549" spans="1:12" x14ac:dyDescent="0.35">
      <c r="A20549" t="s">
        <v>20677</v>
      </c>
      <c r="B20549" s="93">
        <v>5215565380545</v>
      </c>
      <c r="C20549" t="s">
        <v>129</v>
      </c>
      <c r="D20549" t="s">
        <v>130</v>
      </c>
      <c r="E20549">
        <v>0</v>
      </c>
      <c r="F20549">
        <v>0</v>
      </c>
      <c r="G20549">
        <v>0</v>
      </c>
      <c r="H20549" s="95">
        <v>45824.604166666664</v>
      </c>
      <c r="I20549">
        <v>0</v>
      </c>
      <c r="K20549">
        <v>0</v>
      </c>
    </row>
    <row r="20550" spans="1:12" x14ac:dyDescent="0.35">
      <c r="A20550" t="s">
        <v>20678</v>
      </c>
      <c r="B20550" s="93">
        <v>5212223334455</v>
      </c>
      <c r="C20550" t="s">
        <v>129</v>
      </c>
      <c r="D20550" t="s">
        <v>130</v>
      </c>
      <c r="E20550">
        <v>1</v>
      </c>
      <c r="F20550">
        <v>1</v>
      </c>
      <c r="G20550">
        <v>1</v>
      </c>
      <c r="H20550"/>
      <c r="I20550">
        <v>1</v>
      </c>
      <c r="J20550" s="95">
        <v>45824.609722222223</v>
      </c>
      <c r="K20550">
        <v>1</v>
      </c>
      <c r="L20550" s="95">
        <v>45824.625</v>
      </c>
    </row>
    <row r="20551" spans="1:12" x14ac:dyDescent="0.35">
      <c r="A20551" t="s">
        <v>20679</v>
      </c>
      <c r="B20551" s="93">
        <v>5215548652889</v>
      </c>
      <c r="C20551" t="s">
        <v>129</v>
      </c>
      <c r="D20551" t="s">
        <v>130</v>
      </c>
      <c r="E20551">
        <v>1</v>
      </c>
      <c r="F20551">
        <v>1</v>
      </c>
      <c r="G20551">
        <v>1</v>
      </c>
      <c r="H20551"/>
      <c r="I20551">
        <v>1</v>
      </c>
      <c r="J20551" s="95">
        <v>45824.602083333331</v>
      </c>
      <c r="K20551">
        <v>1</v>
      </c>
      <c r="L20551" s="95">
        <v>45824.631944444445</v>
      </c>
    </row>
    <row r="20552" spans="1:12" x14ac:dyDescent="0.35">
      <c r="A20552" t="s">
        <v>20680</v>
      </c>
      <c r="B20552" s="93">
        <v>5217821071165</v>
      </c>
      <c r="C20552" t="s">
        <v>129</v>
      </c>
      <c r="D20552" t="s">
        <v>130</v>
      </c>
      <c r="E20552">
        <v>1</v>
      </c>
      <c r="F20552">
        <v>0</v>
      </c>
      <c r="G20552">
        <v>1</v>
      </c>
      <c r="H20552"/>
      <c r="I20552">
        <v>1</v>
      </c>
      <c r="J20552" s="95">
        <v>45824.604861111111</v>
      </c>
      <c r="K20552">
        <v>0</v>
      </c>
    </row>
    <row r="20553" spans="1:12" x14ac:dyDescent="0.35">
      <c r="A20553" t="s">
        <v>20681</v>
      </c>
      <c r="B20553" s="93">
        <v>5219626212300</v>
      </c>
      <c r="C20553" t="s">
        <v>129</v>
      </c>
      <c r="D20553" t="s">
        <v>130</v>
      </c>
      <c r="E20553">
        <v>1</v>
      </c>
      <c r="F20553">
        <v>1</v>
      </c>
      <c r="G20553">
        <v>1</v>
      </c>
      <c r="H20553"/>
      <c r="I20553">
        <v>1</v>
      </c>
      <c r="J20553" s="95">
        <v>45824.604861111111</v>
      </c>
      <c r="K20553">
        <v>1</v>
      </c>
      <c r="L20553" s="95">
        <v>45824.607638888891</v>
      </c>
    </row>
    <row r="20554" spans="1:12" x14ac:dyDescent="0.35">
      <c r="A20554" t="s">
        <v>20682</v>
      </c>
      <c r="B20554" s="93">
        <v>5218332473363</v>
      </c>
      <c r="C20554" t="s">
        <v>129</v>
      </c>
      <c r="D20554" t="s">
        <v>130</v>
      </c>
      <c r="E20554">
        <v>0</v>
      </c>
      <c r="F20554">
        <v>0</v>
      </c>
      <c r="G20554">
        <v>0</v>
      </c>
      <c r="H20554" s="95">
        <v>45824.601388888892</v>
      </c>
      <c r="I20554">
        <v>0</v>
      </c>
      <c r="K20554">
        <v>0</v>
      </c>
    </row>
    <row r="20555" spans="1:12" x14ac:dyDescent="0.35">
      <c r="A20555" t="s">
        <v>20683</v>
      </c>
      <c r="B20555" s="93">
        <v>5213221757554</v>
      </c>
      <c r="C20555" t="s">
        <v>129</v>
      </c>
      <c r="D20555" t="s">
        <v>130</v>
      </c>
      <c r="E20555">
        <v>1</v>
      </c>
      <c r="F20555">
        <v>0</v>
      </c>
      <c r="G20555">
        <v>1</v>
      </c>
      <c r="H20555"/>
      <c r="I20555">
        <v>1</v>
      </c>
      <c r="J20555" s="95">
        <v>45824.617361111108</v>
      </c>
      <c r="K20555">
        <v>0</v>
      </c>
    </row>
    <row r="20556" spans="1:12" x14ac:dyDescent="0.35">
      <c r="A20556" t="s">
        <v>20684</v>
      </c>
      <c r="B20556" s="93">
        <v>5215522290673</v>
      </c>
      <c r="C20556" t="s">
        <v>129</v>
      </c>
      <c r="D20556" t="s">
        <v>130</v>
      </c>
      <c r="E20556">
        <v>0</v>
      </c>
      <c r="F20556">
        <v>0</v>
      </c>
      <c r="G20556">
        <v>0</v>
      </c>
      <c r="H20556" s="95">
        <v>45824.604861111111</v>
      </c>
      <c r="I20556">
        <v>0</v>
      </c>
      <c r="K20556">
        <v>0</v>
      </c>
    </row>
    <row r="20557" spans="1:12" x14ac:dyDescent="0.35">
      <c r="A20557" t="s">
        <v>20685</v>
      </c>
      <c r="B20557" s="93">
        <v>5215538985754</v>
      </c>
      <c r="C20557" t="s">
        <v>129</v>
      </c>
      <c r="D20557" t="s">
        <v>130</v>
      </c>
      <c r="E20557">
        <v>1</v>
      </c>
      <c r="F20557">
        <v>1</v>
      </c>
      <c r="G20557">
        <v>1</v>
      </c>
      <c r="H20557"/>
      <c r="I20557">
        <v>1</v>
      </c>
      <c r="J20557" s="95">
        <v>45824.605555555558</v>
      </c>
      <c r="K20557">
        <v>1</v>
      </c>
      <c r="L20557" s="95">
        <v>45824.656944444447</v>
      </c>
    </row>
    <row r="20558" spans="1:12" x14ac:dyDescent="0.35">
      <c r="A20558" t="s">
        <v>20686</v>
      </c>
      <c r="B20558" s="93">
        <v>5213316009949</v>
      </c>
      <c r="C20558" t="s">
        <v>129</v>
      </c>
      <c r="D20558" t="s">
        <v>130</v>
      </c>
      <c r="E20558">
        <v>1</v>
      </c>
      <c r="F20558">
        <v>1</v>
      </c>
      <c r="G20558">
        <v>1</v>
      </c>
      <c r="H20558"/>
      <c r="I20558">
        <v>1</v>
      </c>
      <c r="J20558" s="95">
        <v>45824.60833333333</v>
      </c>
      <c r="K20558">
        <v>1</v>
      </c>
      <c r="L20558" s="95">
        <v>45824.611111111109</v>
      </c>
    </row>
    <row r="20559" spans="1:12" x14ac:dyDescent="0.35">
      <c r="A20559" t="s">
        <v>20687</v>
      </c>
      <c r="B20559" s="93">
        <v>5212875931809</v>
      </c>
      <c r="C20559" t="s">
        <v>129</v>
      </c>
      <c r="D20559" t="s">
        <v>130</v>
      </c>
      <c r="E20559">
        <v>1</v>
      </c>
      <c r="F20559">
        <v>1</v>
      </c>
      <c r="G20559">
        <v>1</v>
      </c>
      <c r="H20559"/>
      <c r="I20559">
        <v>1</v>
      </c>
      <c r="J20559" s="95">
        <v>45824.636805555558</v>
      </c>
      <c r="K20559">
        <v>1</v>
      </c>
      <c r="L20559" s="95">
        <v>45824.637499999997</v>
      </c>
    </row>
    <row r="20560" spans="1:12" x14ac:dyDescent="0.35">
      <c r="A20560" t="s">
        <v>20688</v>
      </c>
      <c r="B20560" s="93">
        <v>5213221112169</v>
      </c>
      <c r="C20560" t="s">
        <v>129</v>
      </c>
      <c r="D20560" t="s">
        <v>130</v>
      </c>
      <c r="E20560">
        <v>0</v>
      </c>
      <c r="F20560">
        <v>0</v>
      </c>
      <c r="G20560">
        <v>0</v>
      </c>
      <c r="H20560" s="95">
        <v>45824.609722222223</v>
      </c>
      <c r="I20560">
        <v>0</v>
      </c>
      <c r="K20560">
        <v>0</v>
      </c>
    </row>
    <row r="20561" spans="1:12" x14ac:dyDescent="0.35">
      <c r="A20561" t="s">
        <v>20689</v>
      </c>
      <c r="B20561" s="93">
        <v>5213321541116</v>
      </c>
      <c r="C20561" t="s">
        <v>129</v>
      </c>
      <c r="D20561" t="s">
        <v>130</v>
      </c>
      <c r="E20561">
        <v>1</v>
      </c>
      <c r="F20561">
        <v>0</v>
      </c>
      <c r="G20561">
        <v>1</v>
      </c>
      <c r="H20561"/>
      <c r="I20561">
        <v>1</v>
      </c>
      <c r="J20561" s="95">
        <v>45824.607638888891</v>
      </c>
      <c r="K20561">
        <v>0</v>
      </c>
    </row>
    <row r="20562" spans="1:12" x14ac:dyDescent="0.35">
      <c r="A20562" t="s">
        <v>20690</v>
      </c>
      <c r="B20562" s="93">
        <v>5215522610816</v>
      </c>
      <c r="C20562" t="s">
        <v>129</v>
      </c>
      <c r="D20562" t="s">
        <v>130</v>
      </c>
      <c r="E20562">
        <v>1</v>
      </c>
      <c r="F20562">
        <v>1</v>
      </c>
      <c r="G20562">
        <v>1</v>
      </c>
      <c r="H20562"/>
      <c r="I20562">
        <v>1</v>
      </c>
      <c r="J20562" s="95">
        <v>45824.604166666664</v>
      </c>
      <c r="K20562">
        <v>1</v>
      </c>
      <c r="L20562" s="95">
        <v>45824.638888888891</v>
      </c>
    </row>
    <row r="20563" spans="1:12" x14ac:dyDescent="0.35">
      <c r="A20563" t="s">
        <v>20691</v>
      </c>
      <c r="B20563" s="93">
        <v>5219631256574</v>
      </c>
      <c r="C20563" t="s">
        <v>129</v>
      </c>
      <c r="D20563" t="s">
        <v>130</v>
      </c>
      <c r="E20563">
        <v>1</v>
      </c>
      <c r="F20563">
        <v>1</v>
      </c>
      <c r="G20563">
        <v>1</v>
      </c>
      <c r="H20563"/>
      <c r="I20563">
        <v>1</v>
      </c>
      <c r="J20563" s="95">
        <v>45824.603472222225</v>
      </c>
      <c r="K20563">
        <v>1</v>
      </c>
      <c r="L20563" s="95">
        <v>45824.695833333331</v>
      </c>
    </row>
    <row r="20564" spans="1:12" x14ac:dyDescent="0.35">
      <c r="A20564" t="s">
        <v>20692</v>
      </c>
      <c r="B20564" s="93">
        <v>5215521098914</v>
      </c>
      <c r="C20564" t="s">
        <v>129</v>
      </c>
      <c r="D20564" t="s">
        <v>130</v>
      </c>
      <c r="E20564">
        <v>1</v>
      </c>
      <c r="F20564">
        <v>1</v>
      </c>
      <c r="G20564">
        <v>1</v>
      </c>
      <c r="H20564"/>
      <c r="I20564">
        <v>1</v>
      </c>
      <c r="J20564" s="95">
        <v>45824.605555555558</v>
      </c>
      <c r="K20564">
        <v>1</v>
      </c>
      <c r="L20564" s="95">
        <v>45824.625</v>
      </c>
    </row>
    <row r="20565" spans="1:12" x14ac:dyDescent="0.35">
      <c r="A20565" t="s">
        <v>20693</v>
      </c>
      <c r="B20565" s="93">
        <v>5217225125014</v>
      </c>
      <c r="C20565" t="s">
        <v>129</v>
      </c>
      <c r="D20565" t="s">
        <v>130</v>
      </c>
      <c r="E20565">
        <v>1</v>
      </c>
      <c r="F20565">
        <v>1</v>
      </c>
      <c r="G20565">
        <v>1</v>
      </c>
      <c r="H20565"/>
      <c r="I20565">
        <v>1</v>
      </c>
      <c r="J20565" s="95">
        <v>45824.634027777778</v>
      </c>
      <c r="K20565">
        <v>1</v>
      </c>
      <c r="L20565" s="95">
        <v>45824.862500000003</v>
      </c>
    </row>
    <row r="20566" spans="1:12" x14ac:dyDescent="0.35">
      <c r="A20566" t="s">
        <v>20694</v>
      </c>
      <c r="B20566" s="93">
        <v>5217221497684</v>
      </c>
      <c r="C20566" t="s">
        <v>129</v>
      </c>
      <c r="D20566" t="s">
        <v>130</v>
      </c>
      <c r="E20566">
        <v>0</v>
      </c>
      <c r="F20566">
        <v>0</v>
      </c>
      <c r="G20566">
        <v>0</v>
      </c>
      <c r="H20566" s="95">
        <v>45824.605555555558</v>
      </c>
      <c r="I20566">
        <v>0</v>
      </c>
      <c r="K20566">
        <v>0</v>
      </c>
    </row>
    <row r="20567" spans="1:12" x14ac:dyDescent="0.35">
      <c r="A20567" t="s">
        <v>20695</v>
      </c>
      <c r="B20567" s="93">
        <v>5215561035804</v>
      </c>
      <c r="C20567" t="s">
        <v>129</v>
      </c>
      <c r="D20567" t="s">
        <v>130</v>
      </c>
      <c r="E20567">
        <v>1</v>
      </c>
      <c r="F20567">
        <v>1</v>
      </c>
      <c r="G20567">
        <v>1</v>
      </c>
      <c r="H20567"/>
      <c r="I20567">
        <v>1</v>
      </c>
      <c r="J20567" s="95">
        <v>45824.621527777781</v>
      </c>
      <c r="K20567">
        <v>1</v>
      </c>
      <c r="L20567" s="95">
        <v>45824.621527777781</v>
      </c>
    </row>
    <row r="20568" spans="1:12" x14ac:dyDescent="0.35">
      <c r="A20568" t="s">
        <v>20696</v>
      </c>
      <c r="B20568" s="93">
        <v>5212878838952</v>
      </c>
      <c r="C20568" t="s">
        <v>129</v>
      </c>
      <c r="D20568" t="s">
        <v>130</v>
      </c>
      <c r="E20568">
        <v>1</v>
      </c>
      <c r="F20568">
        <v>0</v>
      </c>
      <c r="G20568">
        <v>1</v>
      </c>
      <c r="H20568"/>
      <c r="I20568">
        <v>1</v>
      </c>
      <c r="J20568" s="95">
        <v>45824.602777777778</v>
      </c>
      <c r="K20568">
        <v>0</v>
      </c>
    </row>
    <row r="20569" spans="1:12" x14ac:dyDescent="0.35">
      <c r="A20569" t="s">
        <v>20697</v>
      </c>
      <c r="B20569" s="93">
        <v>5214431645072</v>
      </c>
      <c r="C20569" t="s">
        <v>129</v>
      </c>
      <c r="D20569" t="s">
        <v>130</v>
      </c>
      <c r="E20569">
        <v>1</v>
      </c>
      <c r="F20569">
        <v>0</v>
      </c>
      <c r="G20569">
        <v>1</v>
      </c>
      <c r="H20569"/>
      <c r="I20569">
        <v>1</v>
      </c>
      <c r="J20569" s="95">
        <v>45824.604166666664</v>
      </c>
      <c r="K20569">
        <v>0</v>
      </c>
    </row>
    <row r="20570" spans="1:12" x14ac:dyDescent="0.35">
      <c r="A20570" t="s">
        <v>20698</v>
      </c>
      <c r="B20570" s="93">
        <v>5215564670647</v>
      </c>
      <c r="C20570" t="s">
        <v>129</v>
      </c>
      <c r="D20570" t="s">
        <v>130</v>
      </c>
      <c r="E20570">
        <v>1</v>
      </c>
      <c r="F20570">
        <v>1</v>
      </c>
      <c r="G20570">
        <v>1</v>
      </c>
      <c r="H20570"/>
      <c r="I20570">
        <v>1</v>
      </c>
      <c r="J20570" s="95">
        <v>45824.620138888888</v>
      </c>
      <c r="K20570">
        <v>1</v>
      </c>
      <c r="L20570" s="95">
        <v>45824.67083333333</v>
      </c>
    </row>
    <row r="20571" spans="1:12" x14ac:dyDescent="0.35">
      <c r="A20571" t="s">
        <v>20699</v>
      </c>
      <c r="B20571" s="93">
        <v>5214611105450</v>
      </c>
      <c r="C20571" t="s">
        <v>129</v>
      </c>
      <c r="D20571" t="s">
        <v>130</v>
      </c>
      <c r="E20571">
        <v>1</v>
      </c>
      <c r="F20571">
        <v>0</v>
      </c>
      <c r="G20571">
        <v>1</v>
      </c>
      <c r="H20571"/>
      <c r="I20571">
        <v>1</v>
      </c>
      <c r="J20571" s="95">
        <v>45824.604861111111</v>
      </c>
      <c r="K20571">
        <v>0</v>
      </c>
    </row>
    <row r="20572" spans="1:12" x14ac:dyDescent="0.35">
      <c r="A20572" t="s">
        <v>20700</v>
      </c>
      <c r="B20572" s="93">
        <v>5219514648602</v>
      </c>
      <c r="C20572" t="s">
        <v>129</v>
      </c>
      <c r="D20572" t="s">
        <v>130</v>
      </c>
      <c r="E20572">
        <v>0</v>
      </c>
      <c r="F20572">
        <v>0</v>
      </c>
      <c r="G20572">
        <v>0</v>
      </c>
      <c r="H20572" s="95">
        <v>45824.609722222223</v>
      </c>
      <c r="I20572">
        <v>0</v>
      </c>
      <c r="K20572">
        <v>0</v>
      </c>
    </row>
    <row r="20573" spans="1:12" x14ac:dyDescent="0.35">
      <c r="A20573" t="s">
        <v>20701</v>
      </c>
      <c r="B20573" s="93">
        <v>5216642340220</v>
      </c>
      <c r="C20573" t="s">
        <v>129</v>
      </c>
      <c r="D20573" t="s">
        <v>130</v>
      </c>
      <c r="E20573">
        <v>1</v>
      </c>
      <c r="F20573">
        <v>0</v>
      </c>
      <c r="G20573">
        <v>1</v>
      </c>
      <c r="H20573"/>
      <c r="I20573">
        <v>1</v>
      </c>
      <c r="J20573" s="95">
        <v>45824.609027777777</v>
      </c>
      <c r="K20573">
        <v>0</v>
      </c>
    </row>
    <row r="20574" spans="1:12" x14ac:dyDescent="0.35">
      <c r="A20574" t="s">
        <v>20702</v>
      </c>
      <c r="B20574" s="93">
        <v>5217711313223</v>
      </c>
      <c r="C20574" t="s">
        <v>129</v>
      </c>
      <c r="D20574" t="s">
        <v>130</v>
      </c>
      <c r="E20574">
        <v>0</v>
      </c>
      <c r="F20574">
        <v>0</v>
      </c>
      <c r="G20574">
        <v>0</v>
      </c>
      <c r="H20574" s="95">
        <v>45824.604861111111</v>
      </c>
      <c r="I20574">
        <v>0</v>
      </c>
      <c r="K20574">
        <v>0</v>
      </c>
    </row>
    <row r="20575" spans="1:12" x14ac:dyDescent="0.35">
      <c r="A20575" t="s">
        <v>20703</v>
      </c>
      <c r="B20575" s="93">
        <v>5214775987513</v>
      </c>
      <c r="C20575" t="s">
        <v>129</v>
      </c>
      <c r="D20575" t="s">
        <v>130</v>
      </c>
      <c r="E20575">
        <v>1</v>
      </c>
      <c r="F20575">
        <v>0</v>
      </c>
      <c r="G20575">
        <v>1</v>
      </c>
      <c r="H20575"/>
      <c r="I20575">
        <v>1</v>
      </c>
      <c r="J20575" s="95">
        <v>45824.61041666667</v>
      </c>
      <c r="K20575">
        <v>0</v>
      </c>
    </row>
    <row r="20576" spans="1:12" x14ac:dyDescent="0.35">
      <c r="A20576" t="s">
        <v>20704</v>
      </c>
      <c r="B20576" s="93">
        <v>5217831014897</v>
      </c>
      <c r="C20576" t="s">
        <v>129</v>
      </c>
      <c r="D20576" t="s">
        <v>130</v>
      </c>
      <c r="E20576">
        <v>0</v>
      </c>
      <c r="F20576">
        <v>0</v>
      </c>
      <c r="G20576">
        <v>0</v>
      </c>
      <c r="H20576" s="95">
        <v>45824.609027777777</v>
      </c>
      <c r="I20576">
        <v>0</v>
      </c>
      <c r="K20576">
        <v>0</v>
      </c>
    </row>
    <row r="20577" spans="1:12" x14ac:dyDescent="0.35">
      <c r="A20577" t="s">
        <v>20705</v>
      </c>
      <c r="B20577" s="93">
        <v>5215554027047</v>
      </c>
      <c r="C20577" t="s">
        <v>129</v>
      </c>
      <c r="D20577" t="s">
        <v>130</v>
      </c>
      <c r="E20577">
        <v>1</v>
      </c>
      <c r="F20577">
        <v>1</v>
      </c>
      <c r="G20577">
        <v>1</v>
      </c>
      <c r="H20577"/>
      <c r="I20577">
        <v>1</v>
      </c>
      <c r="J20577" s="95">
        <v>45824.605555555558</v>
      </c>
      <c r="K20577">
        <v>1</v>
      </c>
      <c r="L20577" s="95">
        <v>45824.638194444444</v>
      </c>
    </row>
    <row r="20578" spans="1:12" x14ac:dyDescent="0.35">
      <c r="A20578" t="s">
        <v>20706</v>
      </c>
      <c r="B20578" s="93">
        <v>5215529546666</v>
      </c>
      <c r="C20578" t="s">
        <v>129</v>
      </c>
      <c r="D20578" t="s">
        <v>130</v>
      </c>
      <c r="E20578">
        <v>1</v>
      </c>
      <c r="F20578">
        <v>0</v>
      </c>
      <c r="G20578">
        <v>1</v>
      </c>
      <c r="H20578"/>
      <c r="I20578">
        <v>1</v>
      </c>
      <c r="J20578" s="95">
        <v>45824.607638888891</v>
      </c>
      <c r="K20578">
        <v>0</v>
      </c>
    </row>
    <row r="20579" spans="1:12" x14ac:dyDescent="0.35">
      <c r="A20579" t="s">
        <v>20707</v>
      </c>
      <c r="B20579" s="93">
        <v>5215528525546</v>
      </c>
      <c r="C20579" t="s">
        <v>129</v>
      </c>
      <c r="D20579" t="s">
        <v>130</v>
      </c>
      <c r="E20579">
        <v>1</v>
      </c>
      <c r="F20579">
        <v>1</v>
      </c>
      <c r="G20579">
        <v>1</v>
      </c>
      <c r="H20579"/>
      <c r="I20579">
        <v>1</v>
      </c>
      <c r="J20579" s="95">
        <v>45824.602777777778</v>
      </c>
      <c r="K20579">
        <v>1</v>
      </c>
      <c r="L20579" s="95">
        <v>45824.609027777777</v>
      </c>
    </row>
    <row r="20580" spans="1:12" x14ac:dyDescent="0.35">
      <c r="A20580" t="s">
        <v>20708</v>
      </c>
      <c r="B20580" s="93">
        <v>5217122723528</v>
      </c>
      <c r="C20580" t="s">
        <v>129</v>
      </c>
      <c r="D20580" t="s">
        <v>130</v>
      </c>
      <c r="E20580">
        <v>0</v>
      </c>
      <c r="F20580">
        <v>0</v>
      </c>
      <c r="G20580">
        <v>0</v>
      </c>
      <c r="H20580" s="95">
        <v>45824.61041666667</v>
      </c>
      <c r="I20580">
        <v>0</v>
      </c>
      <c r="K20580">
        <v>0</v>
      </c>
    </row>
    <row r="20581" spans="1:12" x14ac:dyDescent="0.35">
      <c r="A20581" t="s">
        <v>20709</v>
      </c>
      <c r="B20581" s="93">
        <v>5217225017505</v>
      </c>
      <c r="C20581" t="s">
        <v>129</v>
      </c>
      <c r="D20581" t="s">
        <v>130</v>
      </c>
      <c r="E20581">
        <v>1</v>
      </c>
      <c r="F20581">
        <v>1</v>
      </c>
      <c r="G20581">
        <v>1</v>
      </c>
      <c r="H20581"/>
      <c r="I20581">
        <v>1</v>
      </c>
      <c r="J20581" s="95">
        <v>45824.60833333333</v>
      </c>
      <c r="K20581">
        <v>1</v>
      </c>
      <c r="L20581" s="95">
        <v>45824.656944444447</v>
      </c>
    </row>
    <row r="20582" spans="1:12" x14ac:dyDescent="0.35">
      <c r="A20582" t="s">
        <v>20710</v>
      </c>
      <c r="B20582" s="93">
        <v>5217861056614</v>
      </c>
      <c r="C20582" t="s">
        <v>129</v>
      </c>
      <c r="D20582" t="s">
        <v>130</v>
      </c>
      <c r="E20582">
        <v>1</v>
      </c>
      <c r="F20582">
        <v>1</v>
      </c>
      <c r="G20582">
        <v>1</v>
      </c>
      <c r="H20582"/>
      <c r="I20582">
        <v>1</v>
      </c>
      <c r="J20582" s="95">
        <v>45824.654861111114</v>
      </c>
      <c r="K20582">
        <v>1</v>
      </c>
      <c r="L20582" s="95">
        <v>45824.679166666669</v>
      </c>
    </row>
    <row r="20583" spans="1:12" x14ac:dyDescent="0.35">
      <c r="A20583" t="s">
        <v>20711</v>
      </c>
      <c r="B20583" s="93">
        <v>5215527574092</v>
      </c>
      <c r="C20583" t="s">
        <v>129</v>
      </c>
      <c r="D20583" t="s">
        <v>130</v>
      </c>
      <c r="E20583">
        <v>1</v>
      </c>
      <c r="F20583">
        <v>1</v>
      </c>
      <c r="G20583">
        <v>1</v>
      </c>
      <c r="H20583"/>
      <c r="I20583">
        <v>1</v>
      </c>
      <c r="J20583" s="95">
        <v>45824.601388888892</v>
      </c>
      <c r="K20583">
        <v>1</v>
      </c>
      <c r="L20583" s="95">
        <v>45824.896527777775</v>
      </c>
    </row>
    <row r="20584" spans="1:12" x14ac:dyDescent="0.35">
      <c r="A20584" t="s">
        <v>20712</v>
      </c>
      <c r="B20584" s="93">
        <v>5215529663254</v>
      </c>
      <c r="C20584" t="s">
        <v>129</v>
      </c>
      <c r="D20584" t="s">
        <v>130</v>
      </c>
      <c r="E20584">
        <v>1</v>
      </c>
      <c r="F20584">
        <v>1</v>
      </c>
      <c r="G20584">
        <v>1</v>
      </c>
      <c r="H20584"/>
      <c r="I20584">
        <v>1</v>
      </c>
      <c r="J20584" s="95">
        <v>45824.609027777777</v>
      </c>
      <c r="K20584">
        <v>1</v>
      </c>
      <c r="L20584" s="95">
        <v>45824.718055555553</v>
      </c>
    </row>
    <row r="20585" spans="1:12" x14ac:dyDescent="0.35">
      <c r="A20585" t="s">
        <v>20713</v>
      </c>
      <c r="B20585" s="93">
        <v>5215548555038</v>
      </c>
      <c r="C20585" t="s">
        <v>129</v>
      </c>
      <c r="D20585" t="s">
        <v>130</v>
      </c>
      <c r="E20585">
        <v>1</v>
      </c>
      <c r="F20585">
        <v>1</v>
      </c>
      <c r="G20585">
        <v>1</v>
      </c>
      <c r="H20585"/>
      <c r="I20585">
        <v>1</v>
      </c>
      <c r="J20585" s="95">
        <v>45824.61041666667</v>
      </c>
      <c r="K20585">
        <v>1</v>
      </c>
      <c r="L20585" s="95">
        <v>45824.613888888889</v>
      </c>
    </row>
    <row r="20586" spans="1:12" x14ac:dyDescent="0.35">
      <c r="A20586" t="s">
        <v>20714</v>
      </c>
      <c r="B20586" s="93">
        <v>5214431280290</v>
      </c>
      <c r="C20586" t="s">
        <v>129</v>
      </c>
      <c r="D20586" t="s">
        <v>130</v>
      </c>
      <c r="E20586">
        <v>1</v>
      </c>
      <c r="F20586">
        <v>0</v>
      </c>
      <c r="G20586">
        <v>1</v>
      </c>
      <c r="H20586"/>
      <c r="I20586">
        <v>1</v>
      </c>
      <c r="J20586" s="95">
        <v>45824.887499999997</v>
      </c>
      <c r="K20586">
        <v>0</v>
      </c>
    </row>
    <row r="20587" spans="1:12" x14ac:dyDescent="0.35">
      <c r="A20587" t="s">
        <v>20715</v>
      </c>
      <c r="B20587" s="93">
        <v>5219615801911</v>
      </c>
      <c r="C20587" t="s">
        <v>129</v>
      </c>
      <c r="D20587" t="s">
        <v>130</v>
      </c>
      <c r="E20587">
        <v>1</v>
      </c>
      <c r="F20587">
        <v>1</v>
      </c>
      <c r="G20587">
        <v>1</v>
      </c>
      <c r="H20587"/>
      <c r="I20587">
        <v>1</v>
      </c>
      <c r="J20587" s="95">
        <v>45824.609027777777</v>
      </c>
      <c r="K20587">
        <v>1</v>
      </c>
      <c r="L20587" s="95">
        <v>45824.612500000003</v>
      </c>
    </row>
    <row r="20588" spans="1:12" x14ac:dyDescent="0.35">
      <c r="A20588" t="s">
        <v>20716</v>
      </c>
      <c r="B20588" s="93">
        <v>5215586875331</v>
      </c>
      <c r="C20588" t="s">
        <v>129</v>
      </c>
      <c r="D20588" t="s">
        <v>130</v>
      </c>
      <c r="E20588">
        <v>0</v>
      </c>
      <c r="F20588">
        <v>0</v>
      </c>
      <c r="G20588">
        <v>0</v>
      </c>
      <c r="H20588" s="95">
        <v>45824.606944444444</v>
      </c>
      <c r="I20588">
        <v>0</v>
      </c>
      <c r="K20588">
        <v>0</v>
      </c>
    </row>
    <row r="20589" spans="1:12" x14ac:dyDescent="0.35">
      <c r="A20589" t="s">
        <v>20717</v>
      </c>
      <c r="B20589" s="93">
        <v>5213315840663</v>
      </c>
      <c r="C20589" t="s">
        <v>129</v>
      </c>
      <c r="D20589" t="s">
        <v>130</v>
      </c>
      <c r="E20589">
        <v>1</v>
      </c>
      <c r="F20589">
        <v>1</v>
      </c>
      <c r="G20589">
        <v>1</v>
      </c>
      <c r="H20589"/>
      <c r="I20589">
        <v>1</v>
      </c>
      <c r="J20589" s="95">
        <v>45824.60833333333</v>
      </c>
      <c r="K20589">
        <v>1</v>
      </c>
      <c r="L20589" s="95">
        <v>45824.609027777777</v>
      </c>
    </row>
    <row r="20590" spans="1:12" x14ac:dyDescent="0.35">
      <c r="A20590" t="s">
        <v>20718</v>
      </c>
      <c r="B20590" s="93">
        <v>5217711514640</v>
      </c>
      <c r="C20590" t="s">
        <v>129</v>
      </c>
      <c r="D20590" t="s">
        <v>130</v>
      </c>
      <c r="E20590">
        <v>1</v>
      </c>
      <c r="F20590">
        <v>1</v>
      </c>
      <c r="G20590">
        <v>1</v>
      </c>
      <c r="H20590"/>
      <c r="I20590">
        <v>1</v>
      </c>
      <c r="J20590" s="95">
        <v>45824.601388888892</v>
      </c>
      <c r="K20590">
        <v>1</v>
      </c>
      <c r="L20590" s="95">
        <v>45824.633333333331</v>
      </c>
    </row>
    <row r="20591" spans="1:12" x14ac:dyDescent="0.35">
      <c r="A20591" t="s">
        <v>20719</v>
      </c>
      <c r="B20591" s="93">
        <v>5213314302748</v>
      </c>
      <c r="C20591" t="s">
        <v>129</v>
      </c>
      <c r="D20591" t="s">
        <v>130</v>
      </c>
      <c r="E20591">
        <v>1</v>
      </c>
      <c r="F20591">
        <v>0</v>
      </c>
      <c r="G20591">
        <v>1</v>
      </c>
      <c r="H20591"/>
      <c r="I20591">
        <v>1</v>
      </c>
      <c r="J20591" s="95">
        <v>45824.609027777777</v>
      </c>
      <c r="K20591">
        <v>0</v>
      </c>
    </row>
    <row r="20592" spans="1:12" x14ac:dyDescent="0.35">
      <c r="A20592" t="s">
        <v>20720</v>
      </c>
      <c r="B20592" s="93">
        <v>5217775618148</v>
      </c>
      <c r="C20592" t="s">
        <v>129</v>
      </c>
      <c r="D20592" t="s">
        <v>130</v>
      </c>
      <c r="E20592">
        <v>1</v>
      </c>
      <c r="F20592">
        <v>0</v>
      </c>
      <c r="G20592">
        <v>1</v>
      </c>
      <c r="H20592"/>
      <c r="I20592">
        <v>1</v>
      </c>
      <c r="J20592" s="95">
        <v>45824.603472222225</v>
      </c>
      <c r="K20592">
        <v>0</v>
      </c>
    </row>
    <row r="20593" spans="1:12" x14ac:dyDescent="0.35">
      <c r="A20593" t="s">
        <v>20721</v>
      </c>
      <c r="B20593" s="93">
        <v>5216381285727</v>
      </c>
      <c r="C20593" t="s">
        <v>129</v>
      </c>
      <c r="D20593" t="s">
        <v>130</v>
      </c>
      <c r="E20593">
        <v>1</v>
      </c>
      <c r="F20593">
        <v>0</v>
      </c>
      <c r="G20593">
        <v>1</v>
      </c>
      <c r="H20593"/>
      <c r="I20593">
        <v>1</v>
      </c>
      <c r="J20593" s="95">
        <v>45824.609722222223</v>
      </c>
      <c r="K20593">
        <v>0</v>
      </c>
    </row>
    <row r="20594" spans="1:12" x14ac:dyDescent="0.35">
      <c r="A20594" t="s">
        <v>20722</v>
      </c>
      <c r="B20594" s="93">
        <v>5215552520595</v>
      </c>
      <c r="C20594" t="s">
        <v>129</v>
      </c>
      <c r="D20594" t="s">
        <v>130</v>
      </c>
      <c r="E20594">
        <v>1</v>
      </c>
      <c r="F20594">
        <v>0</v>
      </c>
      <c r="G20594">
        <v>1</v>
      </c>
      <c r="H20594"/>
      <c r="I20594">
        <v>1</v>
      </c>
      <c r="J20594" s="95">
        <v>45824.606249999997</v>
      </c>
      <c r="K20594">
        <v>0</v>
      </c>
    </row>
    <row r="20595" spans="1:12" x14ac:dyDescent="0.35">
      <c r="A20595" t="s">
        <v>20723</v>
      </c>
      <c r="B20595" s="93">
        <v>5214661006304</v>
      </c>
      <c r="C20595" t="s">
        <v>129</v>
      </c>
      <c r="D20595" t="s">
        <v>130</v>
      </c>
      <c r="E20595">
        <v>1</v>
      </c>
      <c r="F20595">
        <v>1</v>
      </c>
      <c r="G20595">
        <v>1</v>
      </c>
      <c r="H20595"/>
      <c r="I20595">
        <v>1</v>
      </c>
      <c r="J20595" s="95">
        <v>45824.603472222225</v>
      </c>
      <c r="K20595">
        <v>1</v>
      </c>
      <c r="L20595" s="95">
        <v>45824.752083333333</v>
      </c>
    </row>
    <row r="20596" spans="1:12" x14ac:dyDescent="0.35">
      <c r="A20596" t="s">
        <v>20724</v>
      </c>
      <c r="B20596" s="93">
        <v>5219651280153</v>
      </c>
      <c r="C20596" t="s">
        <v>129</v>
      </c>
      <c r="D20596" t="s">
        <v>130</v>
      </c>
      <c r="E20596">
        <v>1</v>
      </c>
      <c r="F20596">
        <v>1</v>
      </c>
      <c r="G20596">
        <v>1</v>
      </c>
      <c r="H20596"/>
      <c r="I20596">
        <v>1</v>
      </c>
      <c r="J20596" s="95">
        <v>45824.606249999997</v>
      </c>
      <c r="K20596">
        <v>1</v>
      </c>
      <c r="L20596" s="95">
        <v>45824.638194444444</v>
      </c>
    </row>
    <row r="20597" spans="1:12" x14ac:dyDescent="0.35">
      <c r="A20597" t="s">
        <v>20725</v>
      </c>
      <c r="B20597" s="93">
        <v>5216181521363</v>
      </c>
      <c r="C20597" t="s">
        <v>129</v>
      </c>
      <c r="D20597" t="s">
        <v>130</v>
      </c>
      <c r="E20597">
        <v>1</v>
      </c>
      <c r="F20597">
        <v>0</v>
      </c>
      <c r="G20597">
        <v>1</v>
      </c>
      <c r="H20597"/>
      <c r="I20597">
        <v>1</v>
      </c>
      <c r="J20597" s="95">
        <v>45824.606944444444</v>
      </c>
      <c r="K20597">
        <v>0</v>
      </c>
    </row>
    <row r="20598" spans="1:12" x14ac:dyDescent="0.35">
      <c r="A20598" t="s">
        <v>20726</v>
      </c>
      <c r="B20598" s="93">
        <v>5219811062793</v>
      </c>
      <c r="C20598" t="s">
        <v>129</v>
      </c>
      <c r="D20598" t="s">
        <v>130</v>
      </c>
      <c r="E20598">
        <v>1</v>
      </c>
      <c r="F20598">
        <v>0</v>
      </c>
      <c r="G20598">
        <v>1</v>
      </c>
      <c r="H20598"/>
      <c r="I20598">
        <v>1</v>
      </c>
      <c r="J20598" s="95">
        <v>45824.607638888891</v>
      </c>
      <c r="K20598">
        <v>0</v>
      </c>
    </row>
    <row r="20599" spans="1:12" x14ac:dyDescent="0.35">
      <c r="A20599" t="s">
        <v>20727</v>
      </c>
      <c r="B20599" s="93">
        <v>5219231164791</v>
      </c>
      <c r="C20599" t="s">
        <v>129</v>
      </c>
      <c r="D20599" t="s">
        <v>130</v>
      </c>
      <c r="E20599">
        <v>1</v>
      </c>
      <c r="F20599">
        <v>1</v>
      </c>
      <c r="G20599">
        <v>1</v>
      </c>
      <c r="H20599"/>
      <c r="I20599">
        <v>1</v>
      </c>
      <c r="J20599" s="95">
        <v>45824.602777777778</v>
      </c>
      <c r="K20599">
        <v>1</v>
      </c>
      <c r="L20599" s="95">
        <v>45825.839583333334</v>
      </c>
    </row>
    <row r="20600" spans="1:12" x14ac:dyDescent="0.35">
      <c r="A20600" t="s">
        <v>20728</v>
      </c>
      <c r="B20600" s="93">
        <v>5219851241061</v>
      </c>
      <c r="C20600" t="s">
        <v>129</v>
      </c>
      <c r="D20600" t="s">
        <v>130</v>
      </c>
      <c r="E20600">
        <v>1</v>
      </c>
      <c r="F20600">
        <v>1</v>
      </c>
      <c r="G20600">
        <v>1</v>
      </c>
      <c r="H20600"/>
      <c r="I20600">
        <v>1</v>
      </c>
      <c r="J20600" s="95">
        <v>45824.607638888891</v>
      </c>
      <c r="K20600">
        <v>1</v>
      </c>
      <c r="L20600" s="95">
        <v>45824.638194444444</v>
      </c>
    </row>
    <row r="20601" spans="1:12" x14ac:dyDescent="0.35">
      <c r="A20601" t="s">
        <v>20729</v>
      </c>
      <c r="B20601" s="93">
        <v>5215528851708</v>
      </c>
      <c r="C20601" t="s">
        <v>129</v>
      </c>
      <c r="D20601" t="s">
        <v>130</v>
      </c>
      <c r="E20601">
        <v>1</v>
      </c>
      <c r="F20601">
        <v>0</v>
      </c>
      <c r="G20601">
        <v>1</v>
      </c>
      <c r="H20601"/>
      <c r="I20601">
        <v>1</v>
      </c>
      <c r="J20601" s="95">
        <v>45824.601388888892</v>
      </c>
      <c r="K20601">
        <v>0</v>
      </c>
    </row>
    <row r="20602" spans="1:12" x14ac:dyDescent="0.35">
      <c r="A20602" t="s">
        <v>20730</v>
      </c>
      <c r="B20602" s="93">
        <v>5215554626810</v>
      </c>
      <c r="C20602" t="s">
        <v>129</v>
      </c>
      <c r="D20602" t="s">
        <v>130</v>
      </c>
      <c r="E20602">
        <v>1</v>
      </c>
      <c r="F20602">
        <v>1</v>
      </c>
      <c r="G20602">
        <v>1</v>
      </c>
      <c r="H20602"/>
      <c r="I20602">
        <v>1</v>
      </c>
      <c r="J20602" s="95">
        <v>45824.603472222225</v>
      </c>
      <c r="K20602">
        <v>1</v>
      </c>
      <c r="L20602" s="95">
        <v>45824.613194444442</v>
      </c>
    </row>
    <row r="20603" spans="1:12" x14ac:dyDescent="0.35">
      <c r="A20603" t="s">
        <v>20731</v>
      </c>
      <c r="B20603" s="93">
        <v>5215570460360</v>
      </c>
      <c r="C20603" t="s">
        <v>129</v>
      </c>
      <c r="D20603" t="s">
        <v>130</v>
      </c>
      <c r="E20603">
        <v>1</v>
      </c>
      <c r="F20603">
        <v>1</v>
      </c>
      <c r="G20603">
        <v>1</v>
      </c>
      <c r="H20603"/>
      <c r="I20603">
        <v>1</v>
      </c>
      <c r="J20603" s="95">
        <v>45824.60833333333</v>
      </c>
      <c r="K20603">
        <v>1</v>
      </c>
      <c r="L20603" s="95">
        <v>45824.990972222222</v>
      </c>
    </row>
    <row r="20604" spans="1:12" x14ac:dyDescent="0.35">
      <c r="A20604" t="s">
        <v>20732</v>
      </c>
      <c r="B20604" s="93">
        <v>5214424378290</v>
      </c>
      <c r="C20604" t="s">
        <v>129</v>
      </c>
      <c r="D20604" t="s">
        <v>130</v>
      </c>
      <c r="E20604">
        <v>1</v>
      </c>
      <c r="F20604">
        <v>1</v>
      </c>
      <c r="G20604">
        <v>1</v>
      </c>
      <c r="H20604"/>
      <c r="I20604">
        <v>1</v>
      </c>
      <c r="J20604" s="95">
        <v>45824.603472222225</v>
      </c>
      <c r="K20604">
        <v>1</v>
      </c>
      <c r="L20604" s="95">
        <v>45824.604166666664</v>
      </c>
    </row>
    <row r="20605" spans="1:12" x14ac:dyDescent="0.35">
      <c r="A20605" t="s">
        <v>20733</v>
      </c>
      <c r="B20605" s="93">
        <v>5214436119393</v>
      </c>
      <c r="C20605" t="s">
        <v>129</v>
      </c>
      <c r="D20605" t="s">
        <v>130</v>
      </c>
      <c r="E20605">
        <v>1</v>
      </c>
      <c r="F20605">
        <v>1</v>
      </c>
      <c r="G20605">
        <v>1</v>
      </c>
      <c r="H20605"/>
      <c r="I20605">
        <v>1</v>
      </c>
      <c r="J20605" s="95">
        <v>45824.606249999997</v>
      </c>
      <c r="K20605">
        <v>1</v>
      </c>
      <c r="L20605" s="95">
        <v>45824.609722222223</v>
      </c>
    </row>
    <row r="20606" spans="1:12" x14ac:dyDescent="0.35">
      <c r="A20606" t="s">
        <v>20734</v>
      </c>
      <c r="B20606" s="93">
        <v>5217471045515</v>
      </c>
      <c r="C20606" t="s">
        <v>129</v>
      </c>
      <c r="D20606" t="s">
        <v>130</v>
      </c>
      <c r="E20606">
        <v>1</v>
      </c>
      <c r="F20606">
        <v>1</v>
      </c>
      <c r="G20606">
        <v>1</v>
      </c>
      <c r="H20606"/>
      <c r="I20606">
        <v>1</v>
      </c>
      <c r="J20606" s="95">
        <v>45824.604861111111</v>
      </c>
      <c r="K20606">
        <v>1</v>
      </c>
      <c r="L20606" s="95">
        <v>45824.604861111111</v>
      </c>
    </row>
    <row r="20607" spans="1:12" x14ac:dyDescent="0.35">
      <c r="A20607" t="s">
        <v>20735</v>
      </c>
      <c r="B20607" s="93">
        <v>5219727240378</v>
      </c>
      <c r="C20607" t="s">
        <v>129</v>
      </c>
      <c r="D20607" t="s">
        <v>130</v>
      </c>
      <c r="E20607">
        <v>1</v>
      </c>
      <c r="F20607">
        <v>1</v>
      </c>
      <c r="G20607">
        <v>1</v>
      </c>
      <c r="H20607"/>
      <c r="I20607">
        <v>1</v>
      </c>
      <c r="J20607" s="95">
        <v>45824.606944444444</v>
      </c>
      <c r="K20607">
        <v>1</v>
      </c>
      <c r="L20607" s="95">
        <v>45824.616666666669</v>
      </c>
    </row>
    <row r="20608" spans="1:12" x14ac:dyDescent="0.35">
      <c r="A20608" t="s">
        <v>20736</v>
      </c>
      <c r="B20608" s="93">
        <v>5218117762278</v>
      </c>
      <c r="C20608" t="s">
        <v>129</v>
      </c>
      <c r="D20608" t="s">
        <v>130</v>
      </c>
      <c r="E20608">
        <v>1</v>
      </c>
      <c r="F20608">
        <v>1</v>
      </c>
      <c r="G20608">
        <v>1</v>
      </c>
      <c r="H20608"/>
      <c r="I20608">
        <v>1</v>
      </c>
      <c r="J20608" s="95">
        <v>45824.602083333331</v>
      </c>
      <c r="K20608">
        <v>1</v>
      </c>
      <c r="L20608" s="95">
        <v>45824.638194444444</v>
      </c>
    </row>
    <row r="20609" spans="1:12" x14ac:dyDescent="0.35">
      <c r="A20609" t="s">
        <v>20737</v>
      </c>
      <c r="B20609" s="93">
        <v>5214435783766</v>
      </c>
      <c r="C20609" t="s">
        <v>129</v>
      </c>
      <c r="D20609" t="s">
        <v>130</v>
      </c>
      <c r="E20609">
        <v>1</v>
      </c>
      <c r="F20609">
        <v>0</v>
      </c>
      <c r="G20609">
        <v>1</v>
      </c>
      <c r="H20609"/>
      <c r="I20609">
        <v>1</v>
      </c>
      <c r="J20609" s="95">
        <v>45824.609722222223</v>
      </c>
      <c r="K20609">
        <v>0</v>
      </c>
    </row>
    <row r="20610" spans="1:12" x14ac:dyDescent="0.35">
      <c r="A20610" t="s">
        <v>20738</v>
      </c>
      <c r="B20610" s="93">
        <v>5212321336285</v>
      </c>
      <c r="C20610" t="s">
        <v>129</v>
      </c>
      <c r="D20610" t="s">
        <v>130</v>
      </c>
      <c r="E20610">
        <v>1</v>
      </c>
      <c r="F20610">
        <v>1</v>
      </c>
      <c r="G20610">
        <v>1</v>
      </c>
      <c r="H20610"/>
      <c r="I20610">
        <v>1</v>
      </c>
      <c r="J20610" s="95">
        <v>45824.609722222223</v>
      </c>
      <c r="K20610">
        <v>1</v>
      </c>
      <c r="L20610" s="95">
        <v>45824.612500000003</v>
      </c>
    </row>
    <row r="20611" spans="1:12" x14ac:dyDescent="0.35">
      <c r="A20611" t="s">
        <v>20739</v>
      </c>
      <c r="B20611" s="93">
        <v>5213123187657</v>
      </c>
      <c r="C20611" t="s">
        <v>129</v>
      </c>
      <c r="D20611" t="s">
        <v>130</v>
      </c>
      <c r="E20611">
        <v>1</v>
      </c>
      <c r="F20611">
        <v>0</v>
      </c>
      <c r="G20611">
        <v>1</v>
      </c>
      <c r="H20611"/>
      <c r="I20611">
        <v>1</v>
      </c>
      <c r="J20611" s="95">
        <v>45824.603472222225</v>
      </c>
      <c r="K20611">
        <v>0</v>
      </c>
    </row>
    <row r="20612" spans="1:12" x14ac:dyDescent="0.35">
      <c r="A20612" t="s">
        <v>20740</v>
      </c>
      <c r="B20612" s="93">
        <v>5212717097005</v>
      </c>
      <c r="C20612" t="s">
        <v>129</v>
      </c>
      <c r="D20612" t="s">
        <v>130</v>
      </c>
      <c r="E20612">
        <v>1</v>
      </c>
      <c r="F20612">
        <v>0</v>
      </c>
      <c r="G20612">
        <v>1</v>
      </c>
      <c r="H20612"/>
      <c r="I20612">
        <v>1</v>
      </c>
      <c r="J20612" s="95">
        <v>45825.768055555556</v>
      </c>
      <c r="K20612">
        <v>0</v>
      </c>
    </row>
    <row r="20613" spans="1:12" x14ac:dyDescent="0.35">
      <c r="A20613" t="s">
        <v>20741</v>
      </c>
      <c r="B20613" s="93">
        <v>5215511487477</v>
      </c>
      <c r="C20613" t="s">
        <v>129</v>
      </c>
      <c r="D20613" t="s">
        <v>130</v>
      </c>
      <c r="E20613">
        <v>1</v>
      </c>
      <c r="F20613">
        <v>1</v>
      </c>
      <c r="G20613">
        <v>1</v>
      </c>
      <c r="H20613"/>
      <c r="I20613">
        <v>1</v>
      </c>
      <c r="J20613" s="95">
        <v>45824.607638888891</v>
      </c>
      <c r="K20613">
        <v>1</v>
      </c>
      <c r="L20613" s="95">
        <v>45825.018750000003</v>
      </c>
    </row>
    <row r="20614" spans="1:12" x14ac:dyDescent="0.35">
      <c r="A20614" t="s">
        <v>20742</v>
      </c>
      <c r="B20614" s="93">
        <v>5216181114549</v>
      </c>
      <c r="C20614" t="s">
        <v>129</v>
      </c>
      <c r="D20614" t="s">
        <v>130</v>
      </c>
      <c r="E20614">
        <v>1</v>
      </c>
      <c r="F20614">
        <v>1</v>
      </c>
      <c r="G20614">
        <v>1</v>
      </c>
      <c r="H20614"/>
      <c r="I20614">
        <v>1</v>
      </c>
      <c r="J20614" s="95">
        <v>45824.604166666664</v>
      </c>
      <c r="K20614">
        <v>1</v>
      </c>
      <c r="L20614" s="95">
        <v>45824.625</v>
      </c>
    </row>
    <row r="20615" spans="1:12" x14ac:dyDescent="0.35">
      <c r="A20615" t="s">
        <v>20743</v>
      </c>
      <c r="B20615" s="93">
        <v>5214811458780</v>
      </c>
      <c r="C20615" t="s">
        <v>129</v>
      </c>
      <c r="D20615" t="s">
        <v>130</v>
      </c>
      <c r="E20615">
        <v>1</v>
      </c>
      <c r="F20615">
        <v>0</v>
      </c>
      <c r="G20615">
        <v>1</v>
      </c>
      <c r="H20615"/>
      <c r="I20615">
        <v>1</v>
      </c>
      <c r="J20615" s="95">
        <v>45824.60833333333</v>
      </c>
      <c r="K20615">
        <v>0</v>
      </c>
    </row>
    <row r="20616" spans="1:12" x14ac:dyDescent="0.35">
      <c r="A20616" t="s">
        <v>20744</v>
      </c>
      <c r="B20616" s="93">
        <v>5212461756891</v>
      </c>
      <c r="C20616" t="s">
        <v>129</v>
      </c>
      <c r="D20616" t="s">
        <v>130</v>
      </c>
      <c r="E20616">
        <v>1</v>
      </c>
      <c r="F20616">
        <v>0</v>
      </c>
      <c r="G20616">
        <v>1</v>
      </c>
      <c r="H20616"/>
      <c r="I20616">
        <v>1</v>
      </c>
      <c r="J20616" s="95">
        <v>45824.601388888892</v>
      </c>
      <c r="K20616">
        <v>0</v>
      </c>
    </row>
    <row r="20617" spans="1:12" x14ac:dyDescent="0.35">
      <c r="A20617" t="s">
        <v>20745</v>
      </c>
      <c r="B20617" s="93">
        <v>5215528471802</v>
      </c>
      <c r="C20617" t="s">
        <v>129</v>
      </c>
      <c r="D20617" t="s">
        <v>130</v>
      </c>
      <c r="E20617">
        <v>1</v>
      </c>
      <c r="F20617">
        <v>1</v>
      </c>
      <c r="G20617">
        <v>1</v>
      </c>
      <c r="H20617"/>
      <c r="I20617">
        <v>1</v>
      </c>
      <c r="J20617" s="95">
        <v>45824.602777777778</v>
      </c>
      <c r="K20617">
        <v>1</v>
      </c>
      <c r="L20617" s="95">
        <v>45824.603472222225</v>
      </c>
    </row>
    <row r="20618" spans="1:12" x14ac:dyDescent="0.35">
      <c r="A20618" t="s">
        <v>20746</v>
      </c>
      <c r="B20618" s="93">
        <v>5215555393579</v>
      </c>
      <c r="C20618" t="s">
        <v>129</v>
      </c>
      <c r="D20618" t="s">
        <v>130</v>
      </c>
      <c r="E20618">
        <v>0</v>
      </c>
      <c r="F20618">
        <v>0</v>
      </c>
      <c r="G20618">
        <v>0</v>
      </c>
      <c r="H20618" s="95">
        <v>45824.605555555558</v>
      </c>
      <c r="I20618">
        <v>0</v>
      </c>
      <c r="K20618">
        <v>0</v>
      </c>
    </row>
    <row r="20619" spans="1:12" x14ac:dyDescent="0.35">
      <c r="A20619" t="s">
        <v>20747</v>
      </c>
      <c r="B20619" s="93">
        <v>5217221734377</v>
      </c>
      <c r="C20619" t="s">
        <v>129</v>
      </c>
      <c r="D20619" t="s">
        <v>130</v>
      </c>
      <c r="E20619">
        <v>1</v>
      </c>
      <c r="F20619">
        <v>0</v>
      </c>
      <c r="G20619">
        <v>1</v>
      </c>
      <c r="H20619"/>
      <c r="I20619">
        <v>1</v>
      </c>
      <c r="J20619" s="95">
        <v>45824.62222222222</v>
      </c>
      <c r="K20619">
        <v>0</v>
      </c>
    </row>
    <row r="20620" spans="1:12" x14ac:dyDescent="0.35">
      <c r="A20620" t="s">
        <v>20748</v>
      </c>
      <c r="B20620" s="93">
        <v>5217771032751</v>
      </c>
      <c r="C20620" t="s">
        <v>129</v>
      </c>
      <c r="D20620" t="s">
        <v>130</v>
      </c>
      <c r="E20620">
        <v>1</v>
      </c>
      <c r="F20620">
        <v>0</v>
      </c>
      <c r="G20620">
        <v>1</v>
      </c>
      <c r="H20620"/>
      <c r="I20620">
        <v>1</v>
      </c>
      <c r="J20620" s="95">
        <v>45824.607638888891</v>
      </c>
      <c r="K20620">
        <v>0</v>
      </c>
    </row>
    <row r="20621" spans="1:12" x14ac:dyDescent="0.35">
      <c r="A20621" t="s">
        <v>20749</v>
      </c>
      <c r="B20621" s="93">
        <v>5217421003021</v>
      </c>
      <c r="C20621" t="s">
        <v>129</v>
      </c>
      <c r="D20621" t="s">
        <v>130</v>
      </c>
      <c r="E20621">
        <v>1</v>
      </c>
      <c r="F20621">
        <v>1</v>
      </c>
      <c r="G20621">
        <v>1</v>
      </c>
      <c r="H20621"/>
      <c r="I20621">
        <v>1</v>
      </c>
      <c r="J20621" s="95">
        <v>45824.607638888891</v>
      </c>
      <c r="K20621">
        <v>1</v>
      </c>
      <c r="L20621" s="95">
        <v>45824.804166666669</v>
      </c>
    </row>
    <row r="20622" spans="1:12" x14ac:dyDescent="0.35">
      <c r="A20622" t="s">
        <v>20750</v>
      </c>
      <c r="B20622" s="93">
        <v>5216671048732</v>
      </c>
      <c r="C20622" t="s">
        <v>129</v>
      </c>
      <c r="D20622" t="s">
        <v>130</v>
      </c>
      <c r="E20622">
        <v>1</v>
      </c>
      <c r="F20622">
        <v>0</v>
      </c>
      <c r="G20622">
        <v>1</v>
      </c>
      <c r="H20622"/>
      <c r="I20622">
        <v>1</v>
      </c>
      <c r="J20622" s="95">
        <v>45824.603472222225</v>
      </c>
      <c r="K20622">
        <v>0</v>
      </c>
    </row>
    <row r="20623" spans="1:12" x14ac:dyDescent="0.35">
      <c r="A20623" t="s">
        <v>20751</v>
      </c>
      <c r="B20623" s="93">
        <v>5212292071511</v>
      </c>
      <c r="C20623" t="s">
        <v>129</v>
      </c>
      <c r="D20623" t="s">
        <v>130</v>
      </c>
      <c r="E20623">
        <v>1</v>
      </c>
      <c r="F20623">
        <v>1</v>
      </c>
      <c r="G20623">
        <v>1</v>
      </c>
      <c r="H20623"/>
      <c r="I20623">
        <v>1</v>
      </c>
      <c r="J20623" s="95">
        <v>45824.604166666664</v>
      </c>
      <c r="K20623">
        <v>1</v>
      </c>
      <c r="L20623" s="95">
        <v>45824.614583333336</v>
      </c>
    </row>
    <row r="20624" spans="1:12" x14ac:dyDescent="0.35">
      <c r="A20624" t="s">
        <v>20752</v>
      </c>
      <c r="B20624" s="93">
        <v>5214411151534</v>
      </c>
      <c r="C20624" t="s">
        <v>129</v>
      </c>
      <c r="D20624" t="s">
        <v>130</v>
      </c>
      <c r="E20624">
        <v>1</v>
      </c>
      <c r="F20624">
        <v>0</v>
      </c>
      <c r="G20624">
        <v>1</v>
      </c>
      <c r="H20624"/>
      <c r="I20624">
        <v>1</v>
      </c>
      <c r="J20624" s="95">
        <v>45824.648611111108</v>
      </c>
      <c r="K20624">
        <v>0</v>
      </c>
    </row>
    <row r="20625" spans="1:12" x14ac:dyDescent="0.35">
      <c r="A20625" t="s">
        <v>20753</v>
      </c>
      <c r="B20625" s="93">
        <v>5219535361017</v>
      </c>
      <c r="C20625" t="s">
        <v>129</v>
      </c>
      <c r="D20625" t="s">
        <v>130</v>
      </c>
      <c r="E20625">
        <v>1</v>
      </c>
      <c r="F20625">
        <v>1</v>
      </c>
      <c r="G20625">
        <v>1</v>
      </c>
      <c r="H20625"/>
      <c r="I20625">
        <v>1</v>
      </c>
      <c r="J20625" s="95">
        <v>45824.604166666664</v>
      </c>
      <c r="K20625">
        <v>1</v>
      </c>
      <c r="L20625" s="95">
        <v>45824.756944444445</v>
      </c>
    </row>
    <row r="20626" spans="1:12" x14ac:dyDescent="0.35">
      <c r="A20626" t="s">
        <v>20754</v>
      </c>
      <c r="B20626" s="93">
        <v>5217222669432</v>
      </c>
      <c r="C20626" t="s">
        <v>129</v>
      </c>
      <c r="D20626" t="s">
        <v>130</v>
      </c>
      <c r="E20626">
        <v>1</v>
      </c>
      <c r="F20626">
        <v>1</v>
      </c>
      <c r="G20626">
        <v>1</v>
      </c>
      <c r="H20626"/>
      <c r="I20626">
        <v>1</v>
      </c>
      <c r="J20626" s="95">
        <v>45824.60833333333</v>
      </c>
      <c r="K20626">
        <v>1</v>
      </c>
      <c r="L20626" s="95">
        <v>45824.627083333333</v>
      </c>
    </row>
    <row r="20627" spans="1:12" x14ac:dyDescent="0.35">
      <c r="A20627" t="s">
        <v>20755</v>
      </c>
      <c r="B20627" s="93">
        <v>5219611342757</v>
      </c>
      <c r="C20627" t="s">
        <v>129</v>
      </c>
      <c r="D20627" t="s">
        <v>130</v>
      </c>
      <c r="E20627">
        <v>1</v>
      </c>
      <c r="F20627">
        <v>0</v>
      </c>
      <c r="G20627">
        <v>1</v>
      </c>
      <c r="H20627"/>
      <c r="I20627">
        <v>1</v>
      </c>
      <c r="J20627" s="95">
        <v>45824.604861111111</v>
      </c>
      <c r="K20627">
        <v>0</v>
      </c>
    </row>
    <row r="20628" spans="1:12" x14ac:dyDescent="0.35">
      <c r="A20628" t="s">
        <v>20756</v>
      </c>
      <c r="B20628" s="93">
        <v>5217225835216</v>
      </c>
      <c r="C20628" t="s">
        <v>129</v>
      </c>
      <c r="D20628" t="s">
        <v>130</v>
      </c>
      <c r="E20628">
        <v>0</v>
      </c>
      <c r="F20628">
        <v>0</v>
      </c>
      <c r="G20628">
        <v>0</v>
      </c>
      <c r="H20628" s="95">
        <v>45824.603472222225</v>
      </c>
      <c r="I20628">
        <v>0</v>
      </c>
      <c r="K20628">
        <v>0</v>
      </c>
    </row>
    <row r="20629" spans="1:12" x14ac:dyDescent="0.35">
      <c r="A20629" t="s">
        <v>20757</v>
      </c>
      <c r="B20629" s="93">
        <v>5214432730049</v>
      </c>
      <c r="C20629" t="s">
        <v>129</v>
      </c>
      <c r="D20629" t="s">
        <v>130</v>
      </c>
      <c r="E20629">
        <v>1</v>
      </c>
      <c r="F20629">
        <v>0</v>
      </c>
      <c r="G20629">
        <v>1</v>
      </c>
      <c r="H20629"/>
      <c r="I20629">
        <v>1</v>
      </c>
      <c r="J20629" s="95">
        <v>45824.604861111111</v>
      </c>
      <c r="K20629">
        <v>0</v>
      </c>
    </row>
    <row r="20630" spans="1:12" x14ac:dyDescent="0.35">
      <c r="A20630" t="s">
        <v>20758</v>
      </c>
      <c r="B20630" s="93">
        <v>5215517066061</v>
      </c>
      <c r="C20630" t="s">
        <v>129</v>
      </c>
      <c r="D20630" t="s">
        <v>130</v>
      </c>
      <c r="E20630">
        <v>1</v>
      </c>
      <c r="F20630">
        <v>0</v>
      </c>
      <c r="G20630">
        <v>1</v>
      </c>
      <c r="H20630"/>
      <c r="I20630">
        <v>1</v>
      </c>
      <c r="J20630" s="95">
        <v>45824.609722222223</v>
      </c>
      <c r="K20630">
        <v>0</v>
      </c>
    </row>
    <row r="20631" spans="1:12" x14ac:dyDescent="0.35">
      <c r="A20631" t="s">
        <v>20759</v>
      </c>
      <c r="B20631" s="93">
        <v>5216653914088</v>
      </c>
      <c r="C20631" t="s">
        <v>129</v>
      </c>
      <c r="D20631" t="s">
        <v>130</v>
      </c>
      <c r="E20631">
        <v>0</v>
      </c>
      <c r="F20631">
        <v>0</v>
      </c>
      <c r="G20631">
        <v>0</v>
      </c>
      <c r="H20631" s="95">
        <v>45824.606249999997</v>
      </c>
      <c r="I20631">
        <v>0</v>
      </c>
      <c r="K20631">
        <v>0</v>
      </c>
    </row>
    <row r="20632" spans="1:12" x14ac:dyDescent="0.35">
      <c r="A20632" t="s">
        <v>20760</v>
      </c>
      <c r="B20632" s="93">
        <v>5215574150424</v>
      </c>
      <c r="C20632" t="s">
        <v>129</v>
      </c>
      <c r="D20632" t="s">
        <v>130</v>
      </c>
      <c r="E20632">
        <v>0</v>
      </c>
      <c r="F20632">
        <v>0</v>
      </c>
      <c r="G20632">
        <v>0</v>
      </c>
      <c r="H20632" s="95">
        <v>45824.60833333333</v>
      </c>
      <c r="I20632">
        <v>0</v>
      </c>
      <c r="K20632">
        <v>0</v>
      </c>
    </row>
    <row r="20633" spans="1:12" x14ac:dyDescent="0.35">
      <c r="A20633" t="s">
        <v>20761</v>
      </c>
      <c r="B20633" s="93">
        <v>5214611723606</v>
      </c>
      <c r="C20633" t="s">
        <v>129</v>
      </c>
      <c r="D20633" t="s">
        <v>130</v>
      </c>
      <c r="E20633">
        <v>1</v>
      </c>
      <c r="F20633">
        <v>0</v>
      </c>
      <c r="G20633">
        <v>1</v>
      </c>
      <c r="H20633"/>
      <c r="I20633">
        <v>1</v>
      </c>
      <c r="J20633" s="95">
        <v>45824.604861111111</v>
      </c>
      <c r="K20633">
        <v>0</v>
      </c>
    </row>
    <row r="20634" spans="1:12" x14ac:dyDescent="0.35">
      <c r="A20634" t="s">
        <v>20762</v>
      </c>
      <c r="B20634" s="93">
        <v>5219531024456</v>
      </c>
      <c r="C20634" t="s">
        <v>129</v>
      </c>
      <c r="D20634" t="s">
        <v>130</v>
      </c>
      <c r="E20634">
        <v>0</v>
      </c>
      <c r="F20634">
        <v>0</v>
      </c>
      <c r="G20634">
        <v>0</v>
      </c>
      <c r="H20634" s="95">
        <v>45824.606249999997</v>
      </c>
      <c r="I20634">
        <v>0</v>
      </c>
      <c r="K20634">
        <v>0</v>
      </c>
    </row>
    <row r="20635" spans="1:12" x14ac:dyDescent="0.35">
      <c r="A20635" t="s">
        <v>20763</v>
      </c>
      <c r="B20635" s="93">
        <v>5214432732617</v>
      </c>
      <c r="C20635" t="s">
        <v>129</v>
      </c>
      <c r="D20635" t="s">
        <v>130</v>
      </c>
      <c r="E20635">
        <v>0</v>
      </c>
      <c r="F20635">
        <v>0</v>
      </c>
      <c r="G20635">
        <v>0</v>
      </c>
      <c r="H20635" s="95">
        <v>45824.609722222223</v>
      </c>
      <c r="I20635">
        <v>1</v>
      </c>
      <c r="J20635" s="95">
        <v>45824.609027777777</v>
      </c>
      <c r="K20635">
        <v>0</v>
      </c>
    </row>
    <row r="20636" spans="1:12" x14ac:dyDescent="0.35">
      <c r="A20636" t="s">
        <v>20764</v>
      </c>
      <c r="B20636" s="93">
        <v>5219511039929</v>
      </c>
      <c r="C20636" t="s">
        <v>129</v>
      </c>
      <c r="D20636" t="s">
        <v>130</v>
      </c>
      <c r="E20636">
        <v>1</v>
      </c>
      <c r="F20636">
        <v>1</v>
      </c>
      <c r="G20636">
        <v>1</v>
      </c>
      <c r="H20636"/>
      <c r="I20636">
        <v>1</v>
      </c>
      <c r="J20636" s="95">
        <v>45824.606249999997</v>
      </c>
      <c r="K20636">
        <v>1</v>
      </c>
      <c r="L20636" s="95">
        <v>45825.026388888888</v>
      </c>
    </row>
    <row r="20637" spans="1:12" x14ac:dyDescent="0.35">
      <c r="A20637" t="s">
        <v>20765</v>
      </c>
      <c r="B20637" s="93">
        <v>5215532022371</v>
      </c>
      <c r="C20637" t="s">
        <v>129</v>
      </c>
      <c r="D20637" t="s">
        <v>130</v>
      </c>
      <c r="E20637">
        <v>0</v>
      </c>
      <c r="F20637">
        <v>0</v>
      </c>
      <c r="G20637">
        <v>0</v>
      </c>
      <c r="H20637" s="95">
        <v>45824.60833333333</v>
      </c>
      <c r="I20637">
        <v>0</v>
      </c>
      <c r="K20637">
        <v>0</v>
      </c>
    </row>
    <row r="20638" spans="1:12" x14ac:dyDescent="0.35">
      <c r="A20638" t="s">
        <v>20766</v>
      </c>
      <c r="B20638" s="93">
        <v>5212261067868</v>
      </c>
      <c r="C20638" t="s">
        <v>129</v>
      </c>
      <c r="D20638" t="s">
        <v>130</v>
      </c>
      <c r="E20638">
        <v>1</v>
      </c>
      <c r="F20638">
        <v>0</v>
      </c>
      <c r="G20638">
        <v>1</v>
      </c>
      <c r="H20638"/>
      <c r="I20638">
        <v>1</v>
      </c>
      <c r="J20638" s="95">
        <v>45824.614583333336</v>
      </c>
      <c r="K20638">
        <v>0</v>
      </c>
    </row>
    <row r="20639" spans="1:12" x14ac:dyDescent="0.35">
      <c r="A20639" t="s">
        <v>20767</v>
      </c>
      <c r="B20639" s="93">
        <v>5215561676671</v>
      </c>
      <c r="C20639" t="s">
        <v>129</v>
      </c>
      <c r="D20639" t="s">
        <v>130</v>
      </c>
      <c r="E20639">
        <v>1</v>
      </c>
      <c r="F20639">
        <v>1</v>
      </c>
      <c r="G20639">
        <v>1</v>
      </c>
      <c r="H20639"/>
      <c r="I20639">
        <v>1</v>
      </c>
      <c r="J20639" s="95">
        <v>45824.609722222223</v>
      </c>
      <c r="K20639">
        <v>1</v>
      </c>
      <c r="L20639" s="95">
        <v>45824.652777777781</v>
      </c>
    </row>
    <row r="20640" spans="1:12" x14ac:dyDescent="0.35">
      <c r="A20640" t="s">
        <v>20768</v>
      </c>
      <c r="B20640" s="93">
        <v>5217711895715</v>
      </c>
      <c r="C20640" t="s">
        <v>129</v>
      </c>
      <c r="D20640" t="s">
        <v>130</v>
      </c>
      <c r="E20640">
        <v>1</v>
      </c>
      <c r="F20640">
        <v>1</v>
      </c>
      <c r="G20640">
        <v>1</v>
      </c>
      <c r="H20640"/>
      <c r="I20640">
        <v>1</v>
      </c>
      <c r="J20640" s="95">
        <v>45824.606249999997</v>
      </c>
      <c r="K20640">
        <v>1</v>
      </c>
      <c r="L20640" s="95">
        <v>45824.606249999997</v>
      </c>
    </row>
    <row r="20641" spans="1:12" x14ac:dyDescent="0.35">
      <c r="A20641" t="s">
        <v>20769</v>
      </c>
      <c r="B20641" s="93">
        <v>5219991206105</v>
      </c>
      <c r="C20641" t="s">
        <v>129</v>
      </c>
      <c r="D20641" t="s">
        <v>130</v>
      </c>
      <c r="E20641">
        <v>0</v>
      </c>
      <c r="F20641">
        <v>0</v>
      </c>
      <c r="G20641">
        <v>0</v>
      </c>
      <c r="H20641" s="95">
        <v>45824.604166666664</v>
      </c>
      <c r="I20641">
        <v>0</v>
      </c>
      <c r="K20641">
        <v>0</v>
      </c>
    </row>
    <row r="20642" spans="1:12" x14ac:dyDescent="0.35">
      <c r="A20642" t="s">
        <v>20770</v>
      </c>
      <c r="B20642" s="93">
        <v>5214735604742</v>
      </c>
      <c r="C20642" t="s">
        <v>129</v>
      </c>
      <c r="D20642" t="s">
        <v>130</v>
      </c>
      <c r="E20642">
        <v>0</v>
      </c>
      <c r="F20642">
        <v>0</v>
      </c>
      <c r="G20642">
        <v>0</v>
      </c>
      <c r="H20642" s="95">
        <v>45824.602777777778</v>
      </c>
      <c r="I20642">
        <v>0</v>
      </c>
      <c r="K20642">
        <v>0</v>
      </c>
    </row>
    <row r="20643" spans="1:12" x14ac:dyDescent="0.35">
      <c r="A20643" t="s">
        <v>20771</v>
      </c>
      <c r="B20643" s="93">
        <v>5215554040920</v>
      </c>
      <c r="C20643" t="s">
        <v>129</v>
      </c>
      <c r="D20643" t="s">
        <v>130</v>
      </c>
      <c r="E20643">
        <v>1</v>
      </c>
      <c r="F20643">
        <v>1</v>
      </c>
      <c r="G20643">
        <v>1</v>
      </c>
      <c r="H20643"/>
      <c r="I20643">
        <v>1</v>
      </c>
      <c r="J20643" s="95">
        <v>45824.60833333333</v>
      </c>
      <c r="K20643">
        <v>1</v>
      </c>
      <c r="L20643" s="95">
        <v>45824.613888888889</v>
      </c>
    </row>
    <row r="20644" spans="1:12" x14ac:dyDescent="0.35">
      <c r="A20644" t="s">
        <v>20772</v>
      </c>
      <c r="B20644" s="93">
        <v>5213310202324</v>
      </c>
      <c r="C20644" t="s">
        <v>129</v>
      </c>
      <c r="D20644" t="s">
        <v>130</v>
      </c>
      <c r="E20644">
        <v>1</v>
      </c>
      <c r="F20644">
        <v>0</v>
      </c>
      <c r="G20644">
        <v>1</v>
      </c>
      <c r="H20644"/>
      <c r="I20644">
        <v>1</v>
      </c>
      <c r="J20644" s="95">
        <v>45824.61041666667</v>
      </c>
      <c r="K20644">
        <v>0</v>
      </c>
    </row>
    <row r="20645" spans="1:12" x14ac:dyDescent="0.35">
      <c r="A20645" t="s">
        <v>20773</v>
      </c>
      <c r="B20645" s="93">
        <v>5213481020557</v>
      </c>
      <c r="C20645" t="s">
        <v>129</v>
      </c>
      <c r="D20645" t="s">
        <v>130</v>
      </c>
      <c r="E20645">
        <v>1</v>
      </c>
      <c r="F20645">
        <v>1</v>
      </c>
      <c r="G20645">
        <v>1</v>
      </c>
      <c r="H20645"/>
      <c r="I20645">
        <v>1</v>
      </c>
      <c r="J20645" s="95">
        <v>45824.604166666664</v>
      </c>
      <c r="K20645">
        <v>1</v>
      </c>
      <c r="L20645" s="95">
        <v>45824.683333333334</v>
      </c>
    </row>
    <row r="20646" spans="1:12" x14ac:dyDescent="0.35">
      <c r="A20646" t="s">
        <v>20774</v>
      </c>
      <c r="B20646" s="93">
        <v>5219985789151</v>
      </c>
      <c r="C20646" t="s">
        <v>129</v>
      </c>
      <c r="D20646" t="s">
        <v>130</v>
      </c>
      <c r="E20646">
        <v>1</v>
      </c>
      <c r="F20646">
        <v>1</v>
      </c>
      <c r="G20646">
        <v>1</v>
      </c>
      <c r="H20646"/>
      <c r="I20646">
        <v>1</v>
      </c>
      <c r="J20646" s="95">
        <v>45824.609027777777</v>
      </c>
      <c r="K20646">
        <v>1</v>
      </c>
      <c r="L20646" s="95">
        <v>45824.65</v>
      </c>
    </row>
    <row r="20647" spans="1:12" x14ac:dyDescent="0.35">
      <c r="A20647" t="s">
        <v>20775</v>
      </c>
      <c r="B20647" s="93">
        <v>5217715685367</v>
      </c>
      <c r="C20647" t="s">
        <v>129</v>
      </c>
      <c r="D20647" t="s">
        <v>130</v>
      </c>
      <c r="E20647">
        <v>1</v>
      </c>
      <c r="F20647">
        <v>0</v>
      </c>
      <c r="G20647">
        <v>1</v>
      </c>
      <c r="H20647"/>
      <c r="I20647">
        <v>1</v>
      </c>
      <c r="J20647" s="95">
        <v>45824.609027777777</v>
      </c>
      <c r="K20647">
        <v>0</v>
      </c>
    </row>
    <row r="20648" spans="1:12" x14ac:dyDescent="0.35">
      <c r="A20648" t="s">
        <v>20776</v>
      </c>
      <c r="B20648" s="93">
        <v>5212727829924</v>
      </c>
      <c r="C20648" t="s">
        <v>129</v>
      </c>
      <c r="D20648" t="s">
        <v>130</v>
      </c>
      <c r="E20648">
        <v>1</v>
      </c>
      <c r="F20648">
        <v>1</v>
      </c>
      <c r="G20648">
        <v>1</v>
      </c>
      <c r="H20648"/>
      <c r="I20648">
        <v>1</v>
      </c>
      <c r="J20648" s="95">
        <v>45824.603472222225</v>
      </c>
      <c r="K20648">
        <v>1</v>
      </c>
      <c r="L20648" s="95">
        <v>45824.920138888891</v>
      </c>
    </row>
    <row r="20649" spans="1:12" x14ac:dyDescent="0.35">
      <c r="A20649" t="s">
        <v>20777</v>
      </c>
      <c r="B20649" s="93">
        <v>5212721022438</v>
      </c>
      <c r="C20649" t="s">
        <v>129</v>
      </c>
      <c r="D20649" t="s">
        <v>130</v>
      </c>
      <c r="E20649">
        <v>1</v>
      </c>
      <c r="F20649">
        <v>1</v>
      </c>
      <c r="G20649">
        <v>1</v>
      </c>
      <c r="H20649"/>
      <c r="I20649">
        <v>1</v>
      </c>
      <c r="J20649" s="95">
        <v>45824.609722222223</v>
      </c>
      <c r="K20649">
        <v>1</v>
      </c>
      <c r="L20649" s="95">
        <v>45824.621527777781</v>
      </c>
    </row>
    <row r="20650" spans="1:12" x14ac:dyDescent="0.35">
      <c r="A20650" t="s">
        <v>20778</v>
      </c>
      <c r="B20650" s="93">
        <v>5213338134010</v>
      </c>
      <c r="C20650" t="s">
        <v>129</v>
      </c>
      <c r="D20650" t="s">
        <v>130</v>
      </c>
      <c r="E20650">
        <v>0</v>
      </c>
      <c r="F20650">
        <v>0</v>
      </c>
      <c r="G20650">
        <v>0</v>
      </c>
      <c r="H20650" s="95">
        <v>45824.606944444444</v>
      </c>
      <c r="I20650">
        <v>0</v>
      </c>
      <c r="K20650">
        <v>0</v>
      </c>
    </row>
    <row r="20651" spans="1:12" x14ac:dyDescent="0.35">
      <c r="A20651" t="s">
        <v>20779</v>
      </c>
      <c r="B20651" s="93">
        <v>5216624709905</v>
      </c>
      <c r="C20651" t="s">
        <v>129</v>
      </c>
      <c r="D20651" t="s">
        <v>130</v>
      </c>
      <c r="E20651">
        <v>1</v>
      </c>
      <c r="F20651">
        <v>0</v>
      </c>
      <c r="G20651">
        <v>1</v>
      </c>
      <c r="H20651"/>
      <c r="I20651">
        <v>1</v>
      </c>
      <c r="J20651" s="95">
        <v>45824.607638888891</v>
      </c>
      <c r="K20651">
        <v>0</v>
      </c>
    </row>
    <row r="20652" spans="1:12" x14ac:dyDescent="0.35">
      <c r="A20652" t="s">
        <v>20780</v>
      </c>
      <c r="B20652" s="93">
        <v>5215564748346</v>
      </c>
      <c r="C20652" t="s">
        <v>129</v>
      </c>
      <c r="D20652" t="s">
        <v>130</v>
      </c>
      <c r="E20652">
        <v>1</v>
      </c>
      <c r="F20652">
        <v>1</v>
      </c>
      <c r="G20652">
        <v>1</v>
      </c>
      <c r="H20652"/>
      <c r="I20652">
        <v>1</v>
      </c>
      <c r="J20652" s="95">
        <v>45824.609027777777</v>
      </c>
      <c r="K20652">
        <v>1</v>
      </c>
      <c r="L20652" s="95">
        <v>45824.616666666669</v>
      </c>
    </row>
    <row r="20653" spans="1:12" x14ac:dyDescent="0.35">
      <c r="A20653" t="s">
        <v>20781</v>
      </c>
      <c r="B20653" s="93">
        <v>5215515118274</v>
      </c>
      <c r="C20653" t="s">
        <v>129</v>
      </c>
      <c r="D20653" t="s">
        <v>130</v>
      </c>
      <c r="E20653">
        <v>1</v>
      </c>
      <c r="F20653">
        <v>0</v>
      </c>
      <c r="G20653">
        <v>1</v>
      </c>
      <c r="H20653"/>
      <c r="I20653">
        <v>1</v>
      </c>
      <c r="J20653" s="95">
        <v>45824.606249999997</v>
      </c>
      <c r="K20653">
        <v>0</v>
      </c>
    </row>
    <row r="20654" spans="1:12" x14ac:dyDescent="0.35">
      <c r="A20654" t="s">
        <v>20782</v>
      </c>
      <c r="B20654" s="93">
        <v>5215622044546</v>
      </c>
      <c r="C20654" t="s">
        <v>129</v>
      </c>
      <c r="D20654" t="s">
        <v>130</v>
      </c>
      <c r="E20654">
        <v>1</v>
      </c>
      <c r="F20654">
        <v>0</v>
      </c>
      <c r="G20654">
        <v>1</v>
      </c>
      <c r="H20654"/>
      <c r="I20654">
        <v>1</v>
      </c>
      <c r="J20654" s="95">
        <v>45824.602083333331</v>
      </c>
      <c r="K20654">
        <v>0</v>
      </c>
    </row>
    <row r="20655" spans="1:12" x14ac:dyDescent="0.35">
      <c r="A20655" t="s">
        <v>20783</v>
      </c>
      <c r="B20655" s="93">
        <v>5215550734815</v>
      </c>
      <c r="C20655" t="s">
        <v>129</v>
      </c>
      <c r="D20655" t="s">
        <v>130</v>
      </c>
      <c r="E20655">
        <v>1</v>
      </c>
      <c r="F20655">
        <v>1</v>
      </c>
      <c r="G20655">
        <v>1</v>
      </c>
      <c r="H20655"/>
      <c r="I20655">
        <v>1</v>
      </c>
      <c r="J20655" s="95">
        <v>45824.603472222225</v>
      </c>
      <c r="K20655">
        <v>1</v>
      </c>
      <c r="L20655" s="95">
        <v>45824.638194444444</v>
      </c>
    </row>
    <row r="20656" spans="1:12" x14ac:dyDescent="0.35">
      <c r="A20656" t="s">
        <v>20784</v>
      </c>
      <c r="B20656" s="93">
        <v>5212225289766</v>
      </c>
      <c r="C20656" t="s">
        <v>129</v>
      </c>
      <c r="D20656" t="s">
        <v>130</v>
      </c>
      <c r="E20656">
        <v>1</v>
      </c>
      <c r="F20656">
        <v>1</v>
      </c>
      <c r="G20656">
        <v>1</v>
      </c>
      <c r="H20656"/>
      <c r="I20656">
        <v>1</v>
      </c>
      <c r="J20656" s="95">
        <v>45824.606944444444</v>
      </c>
      <c r="K20656">
        <v>1</v>
      </c>
      <c r="L20656" s="95">
        <v>45824.74722222222</v>
      </c>
    </row>
    <row r="20657" spans="1:12" x14ac:dyDescent="0.35">
      <c r="A20657" t="s">
        <v>20785</v>
      </c>
      <c r="B20657" s="93">
        <v>5217712405032</v>
      </c>
      <c r="C20657" t="s">
        <v>129</v>
      </c>
      <c r="D20657" t="s">
        <v>130</v>
      </c>
      <c r="E20657">
        <v>1</v>
      </c>
      <c r="F20657">
        <v>1</v>
      </c>
      <c r="G20657">
        <v>1</v>
      </c>
      <c r="H20657"/>
      <c r="I20657">
        <v>1</v>
      </c>
      <c r="J20657" s="95">
        <v>45824.604861111111</v>
      </c>
      <c r="K20657">
        <v>1</v>
      </c>
      <c r="L20657" s="95">
        <v>45824.640972222223</v>
      </c>
    </row>
    <row r="20658" spans="1:12" x14ac:dyDescent="0.35">
      <c r="A20658" t="s">
        <v>20786</v>
      </c>
      <c r="B20658" s="93">
        <v>5212871088034</v>
      </c>
      <c r="C20658" t="s">
        <v>129</v>
      </c>
      <c r="D20658" t="s">
        <v>130</v>
      </c>
      <c r="E20658">
        <v>1</v>
      </c>
      <c r="F20658">
        <v>1</v>
      </c>
      <c r="G20658">
        <v>1</v>
      </c>
      <c r="H20658"/>
      <c r="I20658">
        <v>1</v>
      </c>
      <c r="J20658" s="95">
        <v>45824.602777777778</v>
      </c>
      <c r="K20658">
        <v>1</v>
      </c>
      <c r="L20658" s="95">
        <v>45824.605555555558</v>
      </c>
    </row>
    <row r="20659" spans="1:12" x14ac:dyDescent="0.35">
      <c r="A20659" t="s">
        <v>20787</v>
      </c>
      <c r="B20659" s="93">
        <v>5218334065274</v>
      </c>
      <c r="C20659" t="s">
        <v>129</v>
      </c>
      <c r="D20659" t="s">
        <v>130</v>
      </c>
      <c r="E20659">
        <v>0</v>
      </c>
      <c r="F20659">
        <v>0</v>
      </c>
      <c r="G20659">
        <v>0</v>
      </c>
      <c r="H20659" s="95">
        <v>45824.607638888891</v>
      </c>
      <c r="I20659">
        <v>0</v>
      </c>
      <c r="K20659">
        <v>0</v>
      </c>
    </row>
    <row r="20660" spans="1:12" x14ac:dyDescent="0.35">
      <c r="A20660" t="s">
        <v>20788</v>
      </c>
      <c r="B20660" s="93">
        <v>5217471299955</v>
      </c>
      <c r="C20660" t="s">
        <v>129</v>
      </c>
      <c r="D20660" t="s">
        <v>130</v>
      </c>
      <c r="E20660">
        <v>0</v>
      </c>
      <c r="F20660">
        <v>0</v>
      </c>
      <c r="G20660">
        <v>0</v>
      </c>
      <c r="H20660" s="95">
        <v>45824.609027777777</v>
      </c>
      <c r="I20660">
        <v>0</v>
      </c>
      <c r="K20660">
        <v>0</v>
      </c>
    </row>
    <row r="20661" spans="1:12" x14ac:dyDescent="0.35">
      <c r="A20661" t="s">
        <v>20789</v>
      </c>
      <c r="B20661" s="93">
        <v>5219621191067</v>
      </c>
      <c r="C20661" t="s">
        <v>129</v>
      </c>
      <c r="D20661" t="s">
        <v>130</v>
      </c>
      <c r="E20661">
        <v>1</v>
      </c>
      <c r="F20661">
        <v>1</v>
      </c>
      <c r="G20661">
        <v>1</v>
      </c>
      <c r="H20661"/>
      <c r="I20661">
        <v>1</v>
      </c>
      <c r="J20661" s="95">
        <v>45824.628472222219</v>
      </c>
      <c r="K20661">
        <v>1</v>
      </c>
      <c r="L20661" s="95">
        <v>45824.634722222225</v>
      </c>
    </row>
    <row r="20662" spans="1:12" x14ac:dyDescent="0.35">
      <c r="A20662" t="s">
        <v>20790</v>
      </c>
      <c r="B20662" s="93">
        <v>5219995753227</v>
      </c>
      <c r="C20662" t="s">
        <v>129</v>
      </c>
      <c r="D20662" t="s">
        <v>130</v>
      </c>
      <c r="E20662">
        <v>1</v>
      </c>
      <c r="F20662">
        <v>0</v>
      </c>
      <c r="G20662">
        <v>1</v>
      </c>
      <c r="H20662"/>
      <c r="I20662">
        <v>1</v>
      </c>
      <c r="J20662" s="95">
        <v>45824.61041666667</v>
      </c>
      <c r="K20662">
        <v>0</v>
      </c>
    </row>
    <row r="20663" spans="1:12" x14ac:dyDescent="0.35">
      <c r="A20663" t="s">
        <v>20791</v>
      </c>
      <c r="B20663" s="93">
        <v>5213121020646</v>
      </c>
      <c r="C20663" t="s">
        <v>129</v>
      </c>
      <c r="D20663" t="s">
        <v>130</v>
      </c>
      <c r="E20663">
        <v>1</v>
      </c>
      <c r="F20663">
        <v>1</v>
      </c>
      <c r="G20663">
        <v>1</v>
      </c>
      <c r="H20663"/>
      <c r="I20663">
        <v>1</v>
      </c>
      <c r="J20663" s="95">
        <v>45824.609722222223</v>
      </c>
      <c r="K20663">
        <v>1</v>
      </c>
      <c r="L20663" s="95">
        <v>45824.61041666667</v>
      </c>
    </row>
    <row r="20664" spans="1:12" x14ac:dyDescent="0.35">
      <c r="A20664" t="s">
        <v>20792</v>
      </c>
      <c r="B20664" s="93">
        <v>5218124661817</v>
      </c>
      <c r="C20664" t="s">
        <v>129</v>
      </c>
      <c r="D20664" t="s">
        <v>130</v>
      </c>
      <c r="E20664">
        <v>1</v>
      </c>
      <c r="F20664">
        <v>0</v>
      </c>
      <c r="G20664">
        <v>1</v>
      </c>
      <c r="H20664"/>
      <c r="I20664">
        <v>1</v>
      </c>
      <c r="J20664" s="95">
        <v>45824.604166666664</v>
      </c>
      <c r="K20664">
        <v>0</v>
      </c>
    </row>
    <row r="20665" spans="1:12" x14ac:dyDescent="0.35">
      <c r="A20665" t="s">
        <v>20793</v>
      </c>
      <c r="B20665" s="93">
        <v>5217551214015</v>
      </c>
      <c r="C20665" t="s">
        <v>129</v>
      </c>
      <c r="D20665" t="s">
        <v>130</v>
      </c>
      <c r="E20665">
        <v>0</v>
      </c>
      <c r="F20665">
        <v>0</v>
      </c>
      <c r="G20665">
        <v>0</v>
      </c>
      <c r="H20665" s="95">
        <v>45824.609722222223</v>
      </c>
      <c r="I20665">
        <v>0</v>
      </c>
      <c r="K20665">
        <v>0</v>
      </c>
    </row>
    <row r="20666" spans="1:12" x14ac:dyDescent="0.35">
      <c r="A20666" t="s">
        <v>20794</v>
      </c>
      <c r="B20666" s="93">
        <v>5218671298394</v>
      </c>
      <c r="C20666" t="s">
        <v>129</v>
      </c>
      <c r="D20666" t="s">
        <v>130</v>
      </c>
      <c r="E20666">
        <v>1</v>
      </c>
      <c r="F20666">
        <v>1</v>
      </c>
      <c r="G20666">
        <v>1</v>
      </c>
      <c r="H20666"/>
      <c r="I20666">
        <v>1</v>
      </c>
      <c r="J20666" s="95">
        <v>45824.609027777777</v>
      </c>
      <c r="K20666">
        <v>1</v>
      </c>
      <c r="L20666" s="95">
        <v>45824.609722222223</v>
      </c>
    </row>
    <row r="20667" spans="1:12" x14ac:dyDescent="0.35">
      <c r="A20667" t="s">
        <v>20795</v>
      </c>
      <c r="B20667" s="93">
        <v>5212224554913</v>
      </c>
      <c r="C20667" t="s">
        <v>129</v>
      </c>
      <c r="D20667" t="s">
        <v>130</v>
      </c>
      <c r="E20667">
        <v>1</v>
      </c>
      <c r="F20667">
        <v>1</v>
      </c>
      <c r="G20667">
        <v>1</v>
      </c>
      <c r="H20667"/>
      <c r="I20667">
        <v>1</v>
      </c>
      <c r="J20667" s="95">
        <v>45824.61041666667</v>
      </c>
      <c r="K20667">
        <v>1</v>
      </c>
      <c r="L20667" s="95">
        <v>45824.615972222222</v>
      </c>
    </row>
    <row r="20668" spans="1:12" x14ac:dyDescent="0.35">
      <c r="A20668" t="s">
        <v>20796</v>
      </c>
      <c r="B20668" s="93">
        <v>5218332185189</v>
      </c>
      <c r="C20668" t="s">
        <v>129</v>
      </c>
      <c r="D20668" t="s">
        <v>130</v>
      </c>
      <c r="E20668">
        <v>1</v>
      </c>
      <c r="F20668">
        <v>1</v>
      </c>
      <c r="G20668">
        <v>1</v>
      </c>
      <c r="H20668"/>
      <c r="I20668">
        <v>1</v>
      </c>
      <c r="J20668" s="95">
        <v>45824.60833333333</v>
      </c>
      <c r="K20668">
        <v>1</v>
      </c>
      <c r="L20668" s="95">
        <v>45824.620138888888</v>
      </c>
    </row>
    <row r="20669" spans="1:12" x14ac:dyDescent="0.35">
      <c r="A20669" t="s">
        <v>20797</v>
      </c>
      <c r="B20669" s="93">
        <v>5215537887417</v>
      </c>
      <c r="C20669" t="s">
        <v>129</v>
      </c>
      <c r="D20669" t="s">
        <v>130</v>
      </c>
      <c r="E20669">
        <v>1</v>
      </c>
      <c r="F20669">
        <v>0</v>
      </c>
      <c r="G20669">
        <v>1</v>
      </c>
      <c r="H20669"/>
      <c r="I20669">
        <v>1</v>
      </c>
      <c r="J20669" s="95">
        <v>45824.609027777777</v>
      </c>
      <c r="K20669">
        <v>0</v>
      </c>
    </row>
    <row r="20670" spans="1:12" x14ac:dyDescent="0.35">
      <c r="A20670" t="s">
        <v>20798</v>
      </c>
      <c r="B20670" s="93">
        <v>5215972507983</v>
      </c>
      <c r="C20670" t="s">
        <v>129</v>
      </c>
      <c r="D20670" t="s">
        <v>130</v>
      </c>
      <c r="E20670">
        <v>0</v>
      </c>
      <c r="F20670">
        <v>0</v>
      </c>
      <c r="G20670">
        <v>0</v>
      </c>
      <c r="H20670" s="95">
        <v>45824.603472222225</v>
      </c>
      <c r="I20670">
        <v>0</v>
      </c>
      <c r="K20670">
        <v>0</v>
      </c>
    </row>
    <row r="20671" spans="1:12" x14ac:dyDescent="0.35">
      <c r="A20671" t="s">
        <v>20799</v>
      </c>
      <c r="B20671" s="93">
        <v>5213314732412</v>
      </c>
      <c r="C20671" t="s">
        <v>129</v>
      </c>
      <c r="D20671" t="s">
        <v>130</v>
      </c>
      <c r="E20671">
        <v>1</v>
      </c>
      <c r="F20671">
        <v>1</v>
      </c>
      <c r="G20671">
        <v>1</v>
      </c>
      <c r="H20671"/>
      <c r="I20671">
        <v>1</v>
      </c>
      <c r="J20671" s="95">
        <v>45824.606249999997</v>
      </c>
      <c r="K20671">
        <v>1</v>
      </c>
      <c r="L20671" s="95">
        <v>45824.609722222223</v>
      </c>
    </row>
    <row r="20672" spans="1:12" x14ac:dyDescent="0.35">
      <c r="A20672" t="s">
        <v>20800</v>
      </c>
      <c r="B20672" s="93">
        <v>5219811323551</v>
      </c>
      <c r="C20672" t="s">
        <v>129</v>
      </c>
      <c r="D20672" t="s">
        <v>130</v>
      </c>
      <c r="E20672">
        <v>0</v>
      </c>
      <c r="F20672">
        <v>0</v>
      </c>
      <c r="G20672">
        <v>0</v>
      </c>
      <c r="H20672" s="95">
        <v>45824.60833333333</v>
      </c>
      <c r="I20672">
        <v>0</v>
      </c>
      <c r="K20672">
        <v>0</v>
      </c>
    </row>
    <row r="20673" spans="1:12" x14ac:dyDescent="0.35">
      <c r="A20673" t="s">
        <v>20801</v>
      </c>
      <c r="B20673" s="93">
        <v>5213121971384</v>
      </c>
      <c r="C20673" t="s">
        <v>129</v>
      </c>
      <c r="D20673" t="s">
        <v>130</v>
      </c>
      <c r="E20673">
        <v>1</v>
      </c>
      <c r="F20673">
        <v>1</v>
      </c>
      <c r="G20673">
        <v>1</v>
      </c>
      <c r="H20673"/>
      <c r="I20673">
        <v>1</v>
      </c>
      <c r="J20673" s="95">
        <v>45824.604861111111</v>
      </c>
      <c r="K20673">
        <v>1</v>
      </c>
      <c r="L20673" s="95">
        <v>45824.751388888886</v>
      </c>
    </row>
    <row r="20674" spans="1:12" x14ac:dyDescent="0.35">
      <c r="A20674" t="s">
        <v>20802</v>
      </c>
      <c r="B20674" s="93">
        <v>5215580402699</v>
      </c>
      <c r="C20674" t="s">
        <v>129</v>
      </c>
      <c r="D20674" t="s">
        <v>130</v>
      </c>
      <c r="E20674">
        <v>1</v>
      </c>
      <c r="F20674">
        <v>1</v>
      </c>
      <c r="G20674">
        <v>1</v>
      </c>
      <c r="H20674"/>
      <c r="I20674">
        <v>1</v>
      </c>
      <c r="J20674" s="95">
        <v>45824.605555555558</v>
      </c>
      <c r="K20674">
        <v>1</v>
      </c>
      <c r="L20674" s="95">
        <v>45824.836805555555</v>
      </c>
    </row>
    <row r="20675" spans="1:12" x14ac:dyDescent="0.35">
      <c r="A20675" t="s">
        <v>20803</v>
      </c>
      <c r="B20675" s="93">
        <v>5217222906116</v>
      </c>
      <c r="C20675" t="s">
        <v>129</v>
      </c>
      <c r="D20675" t="s">
        <v>130</v>
      </c>
      <c r="E20675">
        <v>1</v>
      </c>
      <c r="F20675">
        <v>1</v>
      </c>
      <c r="G20675">
        <v>1</v>
      </c>
      <c r="H20675"/>
      <c r="I20675">
        <v>1</v>
      </c>
      <c r="J20675" s="95">
        <v>45824.60833333333</v>
      </c>
      <c r="K20675">
        <v>1</v>
      </c>
      <c r="L20675" s="95">
        <v>45824.651388888888</v>
      </c>
    </row>
    <row r="20676" spans="1:12" x14ac:dyDescent="0.35">
      <c r="A20676" t="s">
        <v>20804</v>
      </c>
      <c r="B20676" s="93">
        <v>5215514514539</v>
      </c>
      <c r="C20676" t="s">
        <v>129</v>
      </c>
      <c r="D20676" t="s">
        <v>130</v>
      </c>
      <c r="E20676">
        <v>0</v>
      </c>
      <c r="F20676">
        <v>0</v>
      </c>
      <c r="G20676">
        <v>0</v>
      </c>
      <c r="H20676" s="95">
        <v>45824.602083333331</v>
      </c>
      <c r="I20676">
        <v>0</v>
      </c>
      <c r="K20676">
        <v>0</v>
      </c>
    </row>
    <row r="20677" spans="1:12" x14ac:dyDescent="0.35">
      <c r="A20677" t="s">
        <v>20805</v>
      </c>
      <c r="B20677" s="93">
        <v>5218711206965</v>
      </c>
      <c r="C20677" t="s">
        <v>129</v>
      </c>
      <c r="D20677" t="s">
        <v>130</v>
      </c>
      <c r="E20677">
        <v>0</v>
      </c>
      <c r="F20677">
        <v>0</v>
      </c>
      <c r="G20677">
        <v>0</v>
      </c>
      <c r="H20677" s="95">
        <v>45824.607638888891</v>
      </c>
      <c r="I20677">
        <v>0</v>
      </c>
      <c r="K20677">
        <v>0</v>
      </c>
    </row>
    <row r="20678" spans="1:12" x14ac:dyDescent="0.35">
      <c r="A20678" t="s">
        <v>20806</v>
      </c>
      <c r="B20678" s="93">
        <v>5214422581157</v>
      </c>
      <c r="C20678" t="s">
        <v>129</v>
      </c>
      <c r="D20678" t="s">
        <v>130</v>
      </c>
      <c r="E20678">
        <v>1</v>
      </c>
      <c r="F20678">
        <v>1</v>
      </c>
      <c r="G20678">
        <v>1</v>
      </c>
      <c r="H20678"/>
      <c r="I20678">
        <v>1</v>
      </c>
      <c r="J20678" s="95">
        <v>45824.604166666664</v>
      </c>
      <c r="K20678">
        <v>1</v>
      </c>
      <c r="L20678" s="95">
        <v>45824.606249999997</v>
      </c>
    </row>
    <row r="20679" spans="1:12" x14ac:dyDescent="0.35">
      <c r="A20679" t="s">
        <v>20807</v>
      </c>
      <c r="B20679" s="93">
        <v>5218714502313</v>
      </c>
      <c r="C20679" t="s">
        <v>129</v>
      </c>
      <c r="D20679" t="s">
        <v>130</v>
      </c>
      <c r="E20679">
        <v>1</v>
      </c>
      <c r="F20679">
        <v>0</v>
      </c>
      <c r="G20679">
        <v>1</v>
      </c>
      <c r="H20679"/>
      <c r="I20679">
        <v>1</v>
      </c>
      <c r="J20679" s="95">
        <v>45824.607638888891</v>
      </c>
      <c r="K20679">
        <v>0</v>
      </c>
    </row>
    <row r="20680" spans="1:12" x14ac:dyDescent="0.35">
      <c r="A20680" t="s">
        <v>20808</v>
      </c>
      <c r="B20680" s="93">
        <v>5219511284587</v>
      </c>
      <c r="C20680" t="s">
        <v>129</v>
      </c>
      <c r="D20680" t="s">
        <v>130</v>
      </c>
      <c r="E20680">
        <v>1</v>
      </c>
      <c r="F20680">
        <v>1</v>
      </c>
      <c r="G20680">
        <v>1</v>
      </c>
      <c r="H20680"/>
      <c r="I20680">
        <v>1</v>
      </c>
      <c r="J20680" s="95">
        <v>45824.602777777778</v>
      </c>
      <c r="K20680">
        <v>1</v>
      </c>
      <c r="L20680" s="95">
        <v>45824.615972222222</v>
      </c>
    </row>
    <row r="20681" spans="1:12" x14ac:dyDescent="0.35">
      <c r="A20681" t="s">
        <v>20809</v>
      </c>
      <c r="B20681" s="93">
        <v>5217773350438</v>
      </c>
      <c r="C20681" t="s">
        <v>129</v>
      </c>
      <c r="D20681" t="s">
        <v>130</v>
      </c>
      <c r="E20681">
        <v>1</v>
      </c>
      <c r="F20681">
        <v>0</v>
      </c>
      <c r="G20681">
        <v>1</v>
      </c>
      <c r="H20681"/>
      <c r="I20681">
        <v>1</v>
      </c>
      <c r="J20681" s="95">
        <v>45824.60833333333</v>
      </c>
      <c r="K20681">
        <v>0</v>
      </c>
    </row>
    <row r="20682" spans="1:12" x14ac:dyDescent="0.35">
      <c r="A20682" t="s">
        <v>20810</v>
      </c>
      <c r="B20682" s="93">
        <v>5215528657385</v>
      </c>
      <c r="C20682" t="s">
        <v>129</v>
      </c>
      <c r="D20682" t="s">
        <v>130</v>
      </c>
      <c r="E20682">
        <v>1</v>
      </c>
      <c r="F20682">
        <v>1</v>
      </c>
      <c r="G20682">
        <v>1</v>
      </c>
      <c r="H20682"/>
      <c r="I20682">
        <v>1</v>
      </c>
      <c r="J20682" s="95">
        <v>45824.602083333331</v>
      </c>
      <c r="K20682">
        <v>1</v>
      </c>
      <c r="L20682" s="95">
        <v>45824.606944444444</v>
      </c>
    </row>
    <row r="20683" spans="1:12" x14ac:dyDescent="0.35">
      <c r="A20683" t="s">
        <v>20811</v>
      </c>
      <c r="B20683" s="93">
        <v>5218331057370</v>
      </c>
      <c r="C20683" t="s">
        <v>129</v>
      </c>
      <c r="D20683" t="s">
        <v>130</v>
      </c>
      <c r="E20683">
        <v>1</v>
      </c>
      <c r="F20683">
        <v>0</v>
      </c>
      <c r="G20683">
        <v>1</v>
      </c>
      <c r="H20683"/>
      <c r="I20683">
        <v>1</v>
      </c>
      <c r="J20683" s="95">
        <v>45824.604861111111</v>
      </c>
      <c r="K20683">
        <v>0</v>
      </c>
    </row>
    <row r="20684" spans="1:12" x14ac:dyDescent="0.35">
      <c r="A20684" t="s">
        <v>20812</v>
      </c>
      <c r="B20684" s="93">
        <v>5213334778152</v>
      </c>
      <c r="C20684" t="s">
        <v>129</v>
      </c>
      <c r="D20684" t="s">
        <v>130</v>
      </c>
      <c r="E20684">
        <v>1</v>
      </c>
      <c r="F20684">
        <v>1</v>
      </c>
      <c r="G20684">
        <v>1</v>
      </c>
      <c r="H20684"/>
      <c r="I20684">
        <v>1</v>
      </c>
      <c r="J20684" s="95">
        <v>45824.606249999997</v>
      </c>
      <c r="K20684">
        <v>1</v>
      </c>
      <c r="L20684" s="95">
        <v>45824.615972222222</v>
      </c>
    </row>
    <row r="20685" spans="1:12" x14ac:dyDescent="0.35">
      <c r="A20685" t="s">
        <v>20813</v>
      </c>
      <c r="B20685" s="93">
        <v>5217121079968</v>
      </c>
      <c r="C20685" t="s">
        <v>129</v>
      </c>
      <c r="D20685" t="s">
        <v>130</v>
      </c>
      <c r="E20685">
        <v>0</v>
      </c>
      <c r="F20685">
        <v>0</v>
      </c>
      <c r="G20685">
        <v>0</v>
      </c>
      <c r="H20685" s="95">
        <v>45824.602777777778</v>
      </c>
      <c r="I20685">
        <v>0</v>
      </c>
      <c r="K20685">
        <v>0</v>
      </c>
    </row>
    <row r="20686" spans="1:12" x14ac:dyDescent="0.35">
      <c r="A20686" t="s">
        <v>20814</v>
      </c>
      <c r="B20686" s="93">
        <v>5214981005239</v>
      </c>
      <c r="C20686" t="s">
        <v>129</v>
      </c>
      <c r="D20686" t="s">
        <v>130</v>
      </c>
      <c r="E20686">
        <v>1</v>
      </c>
      <c r="F20686">
        <v>0</v>
      </c>
      <c r="G20686">
        <v>1</v>
      </c>
      <c r="H20686"/>
      <c r="I20686">
        <v>1</v>
      </c>
      <c r="J20686" s="95">
        <v>45824.602083333331</v>
      </c>
      <c r="K20686">
        <v>0</v>
      </c>
    </row>
    <row r="20687" spans="1:12" x14ac:dyDescent="0.35">
      <c r="A20687" t="s">
        <v>20815</v>
      </c>
      <c r="B20687" s="93">
        <v>5215558074680</v>
      </c>
      <c r="C20687" t="s">
        <v>129</v>
      </c>
      <c r="D20687" t="s">
        <v>130</v>
      </c>
      <c r="E20687">
        <v>1</v>
      </c>
      <c r="F20687">
        <v>1</v>
      </c>
      <c r="G20687">
        <v>1</v>
      </c>
      <c r="H20687"/>
      <c r="I20687">
        <v>1</v>
      </c>
      <c r="J20687" s="95">
        <v>45824.609722222223</v>
      </c>
      <c r="K20687">
        <v>1</v>
      </c>
      <c r="L20687" s="95">
        <v>45824.729861111111</v>
      </c>
    </row>
    <row r="20688" spans="1:12" x14ac:dyDescent="0.35">
      <c r="A20688" t="s">
        <v>20816</v>
      </c>
      <c r="B20688" s="93">
        <v>5218999129337</v>
      </c>
      <c r="C20688" t="s">
        <v>129</v>
      </c>
      <c r="D20688" t="s">
        <v>130</v>
      </c>
      <c r="E20688">
        <v>1</v>
      </c>
      <c r="F20688">
        <v>1</v>
      </c>
      <c r="G20688">
        <v>1</v>
      </c>
      <c r="H20688"/>
      <c r="I20688">
        <v>1</v>
      </c>
      <c r="J20688" s="95">
        <v>45824.609722222223</v>
      </c>
      <c r="K20688">
        <v>1</v>
      </c>
      <c r="L20688" s="95">
        <v>45825.800694444442</v>
      </c>
    </row>
    <row r="20689" spans="1:12" x14ac:dyDescent="0.35">
      <c r="A20689" t="s">
        <v>20817</v>
      </c>
      <c r="B20689" s="93">
        <v>5216643689064</v>
      </c>
      <c r="C20689" t="s">
        <v>129</v>
      </c>
      <c r="D20689" t="s">
        <v>130</v>
      </c>
      <c r="E20689">
        <v>1</v>
      </c>
      <c r="F20689">
        <v>1</v>
      </c>
      <c r="G20689">
        <v>1</v>
      </c>
      <c r="H20689"/>
      <c r="I20689">
        <v>1</v>
      </c>
      <c r="J20689" s="95">
        <v>45824.604861111111</v>
      </c>
      <c r="K20689">
        <v>1</v>
      </c>
      <c r="L20689" s="95">
        <v>45824.672222222223</v>
      </c>
    </row>
    <row r="20690" spans="1:12" x14ac:dyDescent="0.35">
      <c r="A20690" t="s">
        <v>20818</v>
      </c>
      <c r="B20690" s="93">
        <v>5218661016329</v>
      </c>
      <c r="C20690" t="s">
        <v>129</v>
      </c>
      <c r="D20690" t="s">
        <v>130</v>
      </c>
      <c r="E20690">
        <v>1</v>
      </c>
      <c r="F20690">
        <v>0</v>
      </c>
      <c r="G20690">
        <v>1</v>
      </c>
      <c r="H20690"/>
      <c r="I20690">
        <v>1</v>
      </c>
      <c r="J20690" s="95">
        <v>45824.606249999997</v>
      </c>
      <c r="K20690">
        <v>0</v>
      </c>
    </row>
    <row r="20691" spans="1:12" x14ac:dyDescent="0.35">
      <c r="A20691" t="s">
        <v>20819</v>
      </c>
      <c r="B20691" s="93">
        <v>5218333854027</v>
      </c>
      <c r="C20691" t="s">
        <v>129</v>
      </c>
      <c r="D20691" t="s">
        <v>130</v>
      </c>
      <c r="E20691">
        <v>1</v>
      </c>
      <c r="F20691">
        <v>0</v>
      </c>
      <c r="G20691">
        <v>1</v>
      </c>
      <c r="H20691"/>
      <c r="I20691">
        <v>1</v>
      </c>
      <c r="J20691" s="95">
        <v>45824.617361111108</v>
      </c>
      <c r="K20691">
        <v>0</v>
      </c>
    </row>
    <row r="20692" spans="1:12" x14ac:dyDescent="0.35">
      <c r="A20692" t="s">
        <v>20820</v>
      </c>
      <c r="B20692" s="93">
        <v>5214759512082</v>
      </c>
      <c r="C20692" t="s">
        <v>129</v>
      </c>
      <c r="D20692" t="s">
        <v>130</v>
      </c>
      <c r="E20692">
        <v>1</v>
      </c>
      <c r="F20692">
        <v>0</v>
      </c>
      <c r="G20692">
        <v>1</v>
      </c>
      <c r="H20692"/>
      <c r="I20692">
        <v>1</v>
      </c>
      <c r="J20692" s="95">
        <v>45824.606249999997</v>
      </c>
      <c r="K20692">
        <v>0</v>
      </c>
    </row>
    <row r="20693" spans="1:12" x14ac:dyDescent="0.35">
      <c r="A20693" t="s">
        <v>20821</v>
      </c>
      <c r="B20693" s="93">
        <v>5212461760126</v>
      </c>
      <c r="C20693" t="s">
        <v>129</v>
      </c>
      <c r="D20693" t="s">
        <v>130</v>
      </c>
      <c r="E20693">
        <v>1</v>
      </c>
      <c r="F20693">
        <v>1</v>
      </c>
      <c r="G20693">
        <v>1</v>
      </c>
      <c r="H20693"/>
      <c r="I20693">
        <v>1</v>
      </c>
      <c r="J20693" s="95">
        <v>45824.602083333331</v>
      </c>
      <c r="K20693">
        <v>1</v>
      </c>
      <c r="L20693" s="95">
        <v>45824.611111111109</v>
      </c>
    </row>
    <row r="20694" spans="1:12" x14ac:dyDescent="0.35">
      <c r="A20694" t="s">
        <v>20822</v>
      </c>
      <c r="B20694" s="93">
        <v>5213331904660</v>
      </c>
      <c r="C20694" t="s">
        <v>129</v>
      </c>
      <c r="D20694" t="s">
        <v>130</v>
      </c>
      <c r="E20694">
        <v>1</v>
      </c>
      <c r="F20694">
        <v>0</v>
      </c>
      <c r="G20694">
        <v>1</v>
      </c>
      <c r="H20694"/>
      <c r="I20694">
        <v>1</v>
      </c>
      <c r="J20694" s="95">
        <v>45824.604166666664</v>
      </c>
      <c r="K20694">
        <v>0</v>
      </c>
    </row>
    <row r="20695" spans="1:12" x14ac:dyDescent="0.35">
      <c r="A20695" t="s">
        <v>20823</v>
      </c>
      <c r="B20695" s="93">
        <v>5218186560173</v>
      </c>
      <c r="C20695" t="s">
        <v>129</v>
      </c>
      <c r="D20695" t="s">
        <v>130</v>
      </c>
      <c r="E20695">
        <v>1</v>
      </c>
      <c r="F20695">
        <v>1</v>
      </c>
      <c r="G20695">
        <v>1</v>
      </c>
      <c r="H20695"/>
      <c r="I20695">
        <v>1</v>
      </c>
      <c r="J20695" s="95">
        <v>45824.603472222225</v>
      </c>
      <c r="K20695">
        <v>1</v>
      </c>
      <c r="L20695" s="95">
        <v>45824.607638888891</v>
      </c>
    </row>
    <row r="20696" spans="1:12" x14ac:dyDescent="0.35">
      <c r="A20696" t="s">
        <v>20824</v>
      </c>
      <c r="B20696" s="93">
        <v>5216642194393</v>
      </c>
      <c r="C20696" t="s">
        <v>129</v>
      </c>
      <c r="D20696" t="s">
        <v>130</v>
      </c>
      <c r="E20696">
        <v>1</v>
      </c>
      <c r="F20696">
        <v>1</v>
      </c>
      <c r="G20696">
        <v>1</v>
      </c>
      <c r="H20696"/>
      <c r="I20696">
        <v>1</v>
      </c>
      <c r="J20696" s="95">
        <v>45824.609722222223</v>
      </c>
      <c r="K20696">
        <v>1</v>
      </c>
      <c r="L20696" s="95">
        <v>45824.730555555558</v>
      </c>
    </row>
    <row r="20697" spans="1:12" x14ac:dyDescent="0.35">
      <c r="A20697" t="s">
        <v>20825</v>
      </c>
      <c r="B20697" s="93">
        <v>5214151527212</v>
      </c>
      <c r="C20697" t="s">
        <v>129</v>
      </c>
      <c r="D20697" t="s">
        <v>130</v>
      </c>
      <c r="E20697">
        <v>0</v>
      </c>
      <c r="F20697">
        <v>0</v>
      </c>
      <c r="G20697">
        <v>0</v>
      </c>
      <c r="H20697" s="95">
        <v>45824.609722222223</v>
      </c>
      <c r="I20697">
        <v>0</v>
      </c>
      <c r="K20697">
        <v>0</v>
      </c>
    </row>
    <row r="20698" spans="1:12" x14ac:dyDescent="0.35">
      <c r="A20698" t="s">
        <v>20826</v>
      </c>
      <c r="B20698" s="93">
        <v>5215548664498</v>
      </c>
      <c r="C20698" t="s">
        <v>129</v>
      </c>
      <c r="D20698" t="s">
        <v>130</v>
      </c>
      <c r="E20698">
        <v>1</v>
      </c>
      <c r="F20698">
        <v>0</v>
      </c>
      <c r="G20698">
        <v>1</v>
      </c>
      <c r="H20698"/>
      <c r="I20698">
        <v>1</v>
      </c>
      <c r="J20698" s="95">
        <v>45824.604861111111</v>
      </c>
      <c r="K20698">
        <v>0</v>
      </c>
    </row>
    <row r="20699" spans="1:12" x14ac:dyDescent="0.35">
      <c r="A20699" t="s">
        <v>20827</v>
      </c>
      <c r="B20699" s="93">
        <v>5215524941147</v>
      </c>
      <c r="C20699" t="s">
        <v>129</v>
      </c>
      <c r="D20699" t="s">
        <v>130</v>
      </c>
      <c r="E20699">
        <v>1</v>
      </c>
      <c r="F20699">
        <v>0</v>
      </c>
      <c r="G20699">
        <v>1</v>
      </c>
      <c r="H20699"/>
      <c r="I20699">
        <v>1</v>
      </c>
      <c r="J20699" s="95">
        <v>45824.606944444444</v>
      </c>
      <c r="K20699">
        <v>0</v>
      </c>
    </row>
    <row r="20700" spans="1:12" x14ac:dyDescent="0.35">
      <c r="A20700" t="s">
        <v>20828</v>
      </c>
      <c r="B20700" s="93">
        <v>5216862162044</v>
      </c>
      <c r="C20700" t="s">
        <v>129</v>
      </c>
      <c r="D20700" t="s">
        <v>130</v>
      </c>
      <c r="E20700">
        <v>1</v>
      </c>
      <c r="F20700">
        <v>1</v>
      </c>
      <c r="G20700">
        <v>1</v>
      </c>
      <c r="H20700"/>
      <c r="I20700">
        <v>1</v>
      </c>
      <c r="J20700" s="95">
        <v>45824.603472222225</v>
      </c>
      <c r="K20700">
        <v>1</v>
      </c>
      <c r="L20700" s="95">
        <v>45824.603472222225</v>
      </c>
    </row>
    <row r="20701" spans="1:12" x14ac:dyDescent="0.35">
      <c r="A20701" t="s">
        <v>20829</v>
      </c>
      <c r="B20701" s="93">
        <v>5215527325436</v>
      </c>
      <c r="C20701" t="s">
        <v>129</v>
      </c>
      <c r="D20701" t="s">
        <v>130</v>
      </c>
      <c r="E20701">
        <v>1</v>
      </c>
      <c r="F20701">
        <v>0</v>
      </c>
      <c r="G20701">
        <v>1</v>
      </c>
      <c r="H20701"/>
      <c r="I20701">
        <v>1</v>
      </c>
      <c r="J20701" s="95">
        <v>45824.609722222223</v>
      </c>
      <c r="K20701">
        <v>0</v>
      </c>
    </row>
    <row r="20702" spans="1:12" x14ac:dyDescent="0.35">
      <c r="A20702" t="s">
        <v>20830</v>
      </c>
      <c r="B20702" s="93">
        <v>5213314052004</v>
      </c>
      <c r="C20702" t="s">
        <v>129</v>
      </c>
      <c r="D20702" t="s">
        <v>130</v>
      </c>
      <c r="E20702">
        <v>1</v>
      </c>
      <c r="F20702">
        <v>0</v>
      </c>
      <c r="G20702">
        <v>1</v>
      </c>
      <c r="H20702"/>
      <c r="I20702">
        <v>1</v>
      </c>
      <c r="J20702" s="95">
        <v>45824.605555555558</v>
      </c>
      <c r="K20702">
        <v>0</v>
      </c>
    </row>
    <row r="20703" spans="1:12" x14ac:dyDescent="0.35">
      <c r="A20703" t="s">
        <v>20831</v>
      </c>
      <c r="B20703" s="93">
        <v>5219191205690</v>
      </c>
      <c r="C20703" t="s">
        <v>129</v>
      </c>
      <c r="D20703" t="s">
        <v>130</v>
      </c>
      <c r="E20703">
        <v>1</v>
      </c>
      <c r="F20703">
        <v>0</v>
      </c>
      <c r="G20703">
        <v>1</v>
      </c>
      <c r="H20703"/>
      <c r="I20703">
        <v>1</v>
      </c>
      <c r="J20703" s="95">
        <v>45824.606944444444</v>
      </c>
      <c r="K20703">
        <v>0</v>
      </c>
    </row>
    <row r="20704" spans="1:12" x14ac:dyDescent="0.35">
      <c r="A20704" t="s">
        <v>20832</v>
      </c>
      <c r="B20704" s="93">
        <v>5214777240261</v>
      </c>
      <c r="C20704" t="s">
        <v>129</v>
      </c>
      <c r="D20704" t="s">
        <v>130</v>
      </c>
      <c r="E20704">
        <v>1</v>
      </c>
      <c r="F20704">
        <v>1</v>
      </c>
      <c r="G20704">
        <v>1</v>
      </c>
      <c r="H20704"/>
      <c r="I20704">
        <v>1</v>
      </c>
      <c r="J20704" s="95">
        <v>45824.607638888891</v>
      </c>
      <c r="K20704">
        <v>1</v>
      </c>
      <c r="L20704" s="95">
        <v>45824.657638888886</v>
      </c>
    </row>
    <row r="20705" spans="1:12" x14ac:dyDescent="0.35">
      <c r="A20705" t="s">
        <v>20833</v>
      </c>
      <c r="B20705" s="93">
        <v>5215510798388</v>
      </c>
      <c r="C20705" t="s">
        <v>129</v>
      </c>
      <c r="D20705" t="s">
        <v>130</v>
      </c>
      <c r="E20705">
        <v>1</v>
      </c>
      <c r="F20705">
        <v>1</v>
      </c>
      <c r="G20705">
        <v>1</v>
      </c>
      <c r="H20705"/>
      <c r="I20705">
        <v>1</v>
      </c>
      <c r="J20705" s="95">
        <v>45824.60833333333</v>
      </c>
      <c r="K20705">
        <v>1</v>
      </c>
      <c r="L20705" s="95">
        <v>45824.612500000003</v>
      </c>
    </row>
    <row r="20706" spans="1:12" x14ac:dyDescent="0.35">
      <c r="A20706" t="s">
        <v>20834</v>
      </c>
      <c r="B20706" s="93">
        <v>5217226186529</v>
      </c>
      <c r="C20706" t="s">
        <v>129</v>
      </c>
      <c r="D20706" t="s">
        <v>130</v>
      </c>
      <c r="E20706">
        <v>1</v>
      </c>
      <c r="F20706">
        <v>0</v>
      </c>
      <c r="G20706">
        <v>1</v>
      </c>
      <c r="H20706"/>
      <c r="I20706">
        <v>1</v>
      </c>
      <c r="J20706" s="95">
        <v>45824.605555555558</v>
      </c>
      <c r="K20706">
        <v>0</v>
      </c>
    </row>
    <row r="20707" spans="1:12" x14ac:dyDescent="0.35">
      <c r="A20707" t="s">
        <v>20835</v>
      </c>
      <c r="B20707" s="93">
        <v>5214611973273</v>
      </c>
      <c r="C20707" t="s">
        <v>129</v>
      </c>
      <c r="D20707" t="s">
        <v>130</v>
      </c>
      <c r="E20707">
        <v>1</v>
      </c>
      <c r="F20707">
        <v>0</v>
      </c>
      <c r="G20707">
        <v>1</v>
      </c>
      <c r="H20707"/>
      <c r="I20707">
        <v>1</v>
      </c>
      <c r="J20707" s="95">
        <v>45824.606944444444</v>
      </c>
      <c r="K20707">
        <v>0</v>
      </c>
    </row>
    <row r="20708" spans="1:12" x14ac:dyDescent="0.35">
      <c r="A20708" t="s">
        <v>20836</v>
      </c>
      <c r="B20708" s="93">
        <v>5212281804105</v>
      </c>
      <c r="C20708" t="s">
        <v>129</v>
      </c>
      <c r="D20708" t="s">
        <v>130</v>
      </c>
      <c r="E20708">
        <v>1</v>
      </c>
      <c r="F20708">
        <v>1</v>
      </c>
      <c r="G20708">
        <v>1</v>
      </c>
      <c r="H20708"/>
      <c r="I20708">
        <v>1</v>
      </c>
      <c r="J20708" s="95">
        <v>45824.604166666664</v>
      </c>
      <c r="K20708">
        <v>1</v>
      </c>
      <c r="L20708" s="95">
        <v>45824.661111111112</v>
      </c>
    </row>
    <row r="20709" spans="1:12" x14ac:dyDescent="0.35">
      <c r="A20709" t="s">
        <v>20837</v>
      </c>
      <c r="B20709" s="93">
        <v>5217331093146</v>
      </c>
      <c r="C20709" t="s">
        <v>129</v>
      </c>
      <c r="D20709" t="s">
        <v>130</v>
      </c>
      <c r="E20709">
        <v>0</v>
      </c>
      <c r="F20709">
        <v>0</v>
      </c>
      <c r="G20709">
        <v>0</v>
      </c>
      <c r="H20709" s="95">
        <v>45824.604861111111</v>
      </c>
      <c r="I20709">
        <v>0</v>
      </c>
      <c r="K20709">
        <v>0</v>
      </c>
    </row>
    <row r="20710" spans="1:12" x14ac:dyDescent="0.35">
      <c r="A20710" t="s">
        <v>20838</v>
      </c>
      <c r="B20710" s="93">
        <v>5218711356144</v>
      </c>
      <c r="C20710" t="s">
        <v>129</v>
      </c>
      <c r="D20710" t="s">
        <v>130</v>
      </c>
      <c r="E20710">
        <v>1</v>
      </c>
      <c r="F20710">
        <v>1</v>
      </c>
      <c r="G20710">
        <v>1</v>
      </c>
      <c r="H20710"/>
      <c r="I20710">
        <v>1</v>
      </c>
      <c r="J20710" s="95">
        <v>45824.604166666664</v>
      </c>
      <c r="K20710">
        <v>1</v>
      </c>
      <c r="L20710" s="95">
        <v>45824.662499999999</v>
      </c>
    </row>
    <row r="20711" spans="1:12" x14ac:dyDescent="0.35">
      <c r="A20711" t="s">
        <v>20839</v>
      </c>
      <c r="B20711" s="93">
        <v>5217757716541</v>
      </c>
      <c r="C20711" t="s">
        <v>129</v>
      </c>
      <c r="D20711" t="s">
        <v>130</v>
      </c>
      <c r="E20711">
        <v>1</v>
      </c>
      <c r="F20711">
        <v>1</v>
      </c>
      <c r="G20711">
        <v>1</v>
      </c>
      <c r="H20711"/>
      <c r="I20711">
        <v>1</v>
      </c>
      <c r="J20711" s="95">
        <v>45824.606249999997</v>
      </c>
      <c r="K20711">
        <v>1</v>
      </c>
      <c r="L20711" s="95">
        <v>45824.606249999997</v>
      </c>
    </row>
    <row r="20712" spans="1:12" x14ac:dyDescent="0.35">
      <c r="A20712" t="s">
        <v>20840</v>
      </c>
      <c r="B20712" s="93">
        <v>5218443726465</v>
      </c>
      <c r="C20712" t="s">
        <v>129</v>
      </c>
      <c r="D20712" t="s">
        <v>130</v>
      </c>
      <c r="E20712">
        <v>1</v>
      </c>
      <c r="F20712">
        <v>1</v>
      </c>
      <c r="G20712">
        <v>1</v>
      </c>
      <c r="H20712"/>
      <c r="I20712">
        <v>1</v>
      </c>
      <c r="J20712" s="95">
        <v>45824.605555555558</v>
      </c>
      <c r="K20712">
        <v>1</v>
      </c>
      <c r="L20712" s="95">
        <v>45824.609027777777</v>
      </c>
    </row>
    <row r="20713" spans="1:12" x14ac:dyDescent="0.35">
      <c r="A20713" t="s">
        <v>20841</v>
      </c>
      <c r="B20713" s="93">
        <v>5214771340434</v>
      </c>
      <c r="C20713" t="s">
        <v>129</v>
      </c>
      <c r="D20713" t="s">
        <v>130</v>
      </c>
      <c r="E20713">
        <v>1</v>
      </c>
      <c r="F20713">
        <v>1</v>
      </c>
      <c r="G20713">
        <v>1</v>
      </c>
      <c r="H20713"/>
      <c r="I20713">
        <v>1</v>
      </c>
      <c r="J20713" s="95">
        <v>45824.603472222225</v>
      </c>
      <c r="K20713">
        <v>1</v>
      </c>
      <c r="L20713" s="95">
        <v>45824.605555555558</v>
      </c>
    </row>
    <row r="20714" spans="1:12" x14ac:dyDescent="0.35">
      <c r="A20714" t="s">
        <v>20842</v>
      </c>
      <c r="B20714" s="93">
        <v>5215561877187</v>
      </c>
      <c r="C20714" t="s">
        <v>129</v>
      </c>
      <c r="D20714" t="s">
        <v>130</v>
      </c>
      <c r="E20714">
        <v>1</v>
      </c>
      <c r="F20714">
        <v>1</v>
      </c>
      <c r="G20714">
        <v>1</v>
      </c>
      <c r="H20714"/>
      <c r="I20714">
        <v>1</v>
      </c>
      <c r="J20714" s="95">
        <v>45824.603472222225</v>
      </c>
      <c r="K20714">
        <v>1</v>
      </c>
      <c r="L20714" s="95">
        <v>45824.61041666667</v>
      </c>
    </row>
    <row r="20715" spans="1:12" x14ac:dyDescent="0.35">
      <c r="A20715" t="s">
        <v>20843</v>
      </c>
      <c r="B20715" s="93">
        <v>5219935902374</v>
      </c>
      <c r="C20715" t="s">
        <v>129</v>
      </c>
      <c r="D20715" t="s">
        <v>130</v>
      </c>
      <c r="E20715">
        <v>1</v>
      </c>
      <c r="F20715">
        <v>1</v>
      </c>
      <c r="G20715">
        <v>1</v>
      </c>
      <c r="H20715"/>
      <c r="I20715">
        <v>1</v>
      </c>
      <c r="J20715" s="95">
        <v>45824.607638888891</v>
      </c>
      <c r="K20715">
        <v>1</v>
      </c>
      <c r="L20715" s="95">
        <v>45824.609722222223</v>
      </c>
    </row>
    <row r="20716" spans="1:12" x14ac:dyDescent="0.35">
      <c r="A20716" t="s">
        <v>20844</v>
      </c>
      <c r="B20716" s="93">
        <v>5215525305662</v>
      </c>
      <c r="C20716" t="s">
        <v>129</v>
      </c>
      <c r="D20716" t="s">
        <v>130</v>
      </c>
      <c r="E20716">
        <v>1</v>
      </c>
      <c r="F20716">
        <v>1</v>
      </c>
      <c r="G20716">
        <v>1</v>
      </c>
      <c r="H20716"/>
      <c r="I20716">
        <v>1</v>
      </c>
      <c r="J20716" s="95">
        <v>45824.609027777777</v>
      </c>
      <c r="K20716">
        <v>1</v>
      </c>
      <c r="L20716" s="95">
        <v>45825.12222222222</v>
      </c>
    </row>
    <row r="20717" spans="1:12" x14ac:dyDescent="0.35">
      <c r="A20717" t="s">
        <v>20845</v>
      </c>
      <c r="B20717" s="93">
        <v>5215512463780</v>
      </c>
      <c r="C20717" t="s">
        <v>129</v>
      </c>
      <c r="D20717" t="s">
        <v>130</v>
      </c>
      <c r="E20717">
        <v>1</v>
      </c>
      <c r="F20717">
        <v>1</v>
      </c>
      <c r="G20717">
        <v>1</v>
      </c>
      <c r="H20717"/>
      <c r="I20717">
        <v>1</v>
      </c>
      <c r="J20717" s="95">
        <v>45824.602777777778</v>
      </c>
      <c r="K20717">
        <v>1</v>
      </c>
      <c r="L20717" s="95">
        <v>45824.606249999997</v>
      </c>
    </row>
    <row r="20718" spans="1:12" x14ac:dyDescent="0.35">
      <c r="A20718" t="s">
        <v>20846</v>
      </c>
      <c r="B20718" s="93">
        <v>5217971077713</v>
      </c>
      <c r="C20718" t="s">
        <v>129</v>
      </c>
      <c r="D20718" t="s">
        <v>130</v>
      </c>
      <c r="E20718">
        <v>1</v>
      </c>
      <c r="F20718">
        <v>1</v>
      </c>
      <c r="G20718">
        <v>1</v>
      </c>
      <c r="H20718"/>
      <c r="I20718">
        <v>1</v>
      </c>
      <c r="J20718" s="95">
        <v>45824.609722222223</v>
      </c>
      <c r="K20718">
        <v>1</v>
      </c>
      <c r="L20718" s="95">
        <v>45824.933333333334</v>
      </c>
    </row>
    <row r="20719" spans="1:12" x14ac:dyDescent="0.35">
      <c r="A20719" t="s">
        <v>20847</v>
      </c>
      <c r="B20719" s="93">
        <v>5218112392435</v>
      </c>
      <c r="C20719" t="s">
        <v>129</v>
      </c>
      <c r="D20719" t="s">
        <v>130</v>
      </c>
      <c r="E20719">
        <v>1</v>
      </c>
      <c r="F20719">
        <v>1</v>
      </c>
      <c r="G20719">
        <v>1</v>
      </c>
      <c r="H20719"/>
      <c r="I20719">
        <v>1</v>
      </c>
      <c r="J20719" s="95">
        <v>45824.609722222223</v>
      </c>
      <c r="K20719">
        <v>1</v>
      </c>
      <c r="L20719" s="95">
        <v>45824.695138888892</v>
      </c>
    </row>
    <row r="20720" spans="1:12" x14ac:dyDescent="0.35">
      <c r="A20720" t="s">
        <v>20848</v>
      </c>
      <c r="B20720" s="93">
        <v>5212225368030</v>
      </c>
      <c r="C20720" t="s">
        <v>129</v>
      </c>
      <c r="D20720" t="s">
        <v>130</v>
      </c>
      <c r="E20720">
        <v>1</v>
      </c>
      <c r="F20720">
        <v>0</v>
      </c>
      <c r="G20720">
        <v>1</v>
      </c>
      <c r="H20720"/>
      <c r="I20720">
        <v>1</v>
      </c>
      <c r="J20720" s="95">
        <v>45824.609027777777</v>
      </c>
      <c r="K20720">
        <v>0</v>
      </c>
    </row>
    <row r="20721" spans="1:12" x14ac:dyDescent="0.35">
      <c r="A20721" t="s">
        <v>20849</v>
      </c>
      <c r="B20721" s="93">
        <v>5212231252818</v>
      </c>
      <c r="C20721" t="s">
        <v>129</v>
      </c>
      <c r="D20721" t="s">
        <v>130</v>
      </c>
      <c r="E20721">
        <v>0</v>
      </c>
      <c r="F20721">
        <v>0</v>
      </c>
      <c r="G20721">
        <v>0</v>
      </c>
      <c r="H20721" s="95">
        <v>45824.602777777778</v>
      </c>
      <c r="I20721">
        <v>0</v>
      </c>
      <c r="K20721">
        <v>0</v>
      </c>
    </row>
    <row r="20722" spans="1:12" x14ac:dyDescent="0.35">
      <c r="A20722" t="s">
        <v>20850</v>
      </c>
      <c r="B20722" s="93">
        <v>5218672731169</v>
      </c>
      <c r="C20722" t="s">
        <v>129</v>
      </c>
      <c r="D20722" t="s">
        <v>130</v>
      </c>
      <c r="E20722">
        <v>0</v>
      </c>
      <c r="F20722">
        <v>0</v>
      </c>
      <c r="G20722">
        <v>0</v>
      </c>
      <c r="H20722" s="95">
        <v>45824.604166666664</v>
      </c>
      <c r="I20722">
        <v>0</v>
      </c>
      <c r="K20722">
        <v>0</v>
      </c>
    </row>
    <row r="20723" spans="1:12" x14ac:dyDescent="0.35">
      <c r="A20723" t="s">
        <v>20851</v>
      </c>
      <c r="B20723" s="93">
        <v>5212711083070</v>
      </c>
      <c r="C20723" t="s">
        <v>129</v>
      </c>
      <c r="D20723" t="s">
        <v>130</v>
      </c>
      <c r="E20723">
        <v>0</v>
      </c>
      <c r="F20723">
        <v>0</v>
      </c>
      <c r="G20723">
        <v>0</v>
      </c>
      <c r="H20723" s="95">
        <v>45824.604166666664</v>
      </c>
      <c r="I20723">
        <v>0</v>
      </c>
      <c r="K20723">
        <v>0</v>
      </c>
    </row>
    <row r="20724" spans="1:12" x14ac:dyDescent="0.35">
      <c r="A20724" t="s">
        <v>20852</v>
      </c>
      <c r="B20724" s="93">
        <v>5212722065494</v>
      </c>
      <c r="C20724" t="s">
        <v>129</v>
      </c>
      <c r="D20724" t="s">
        <v>130</v>
      </c>
      <c r="E20724">
        <v>0</v>
      </c>
      <c r="F20724">
        <v>0</v>
      </c>
      <c r="G20724">
        <v>0</v>
      </c>
      <c r="H20724" s="95">
        <v>45824.609027777777</v>
      </c>
      <c r="I20724">
        <v>0</v>
      </c>
      <c r="K20724">
        <v>0</v>
      </c>
    </row>
    <row r="20725" spans="1:12" x14ac:dyDescent="0.35">
      <c r="A20725" t="s">
        <v>20853</v>
      </c>
      <c r="B20725" s="93">
        <v>5216624297956</v>
      </c>
      <c r="C20725" t="s">
        <v>129</v>
      </c>
      <c r="D20725" t="s">
        <v>130</v>
      </c>
      <c r="E20725">
        <v>1</v>
      </c>
      <c r="F20725">
        <v>1</v>
      </c>
      <c r="G20725">
        <v>1</v>
      </c>
      <c r="H20725"/>
      <c r="I20725">
        <v>1</v>
      </c>
      <c r="J20725" s="95">
        <v>45824.609027777777</v>
      </c>
      <c r="K20725">
        <v>1</v>
      </c>
      <c r="L20725" s="95">
        <v>45824.613888888889</v>
      </c>
    </row>
    <row r="20726" spans="1:12" x14ac:dyDescent="0.35">
      <c r="A20726" t="s">
        <v>20854</v>
      </c>
      <c r="B20726" s="93">
        <v>5214811269053</v>
      </c>
      <c r="C20726" t="s">
        <v>129</v>
      </c>
      <c r="D20726" t="s">
        <v>130</v>
      </c>
      <c r="E20726">
        <v>1</v>
      </c>
      <c r="F20726">
        <v>1</v>
      </c>
      <c r="G20726">
        <v>1</v>
      </c>
      <c r="H20726"/>
      <c r="I20726">
        <v>1</v>
      </c>
      <c r="J20726" s="95">
        <v>45824.60833333333</v>
      </c>
      <c r="K20726">
        <v>1</v>
      </c>
      <c r="L20726" s="95">
        <v>45824.609027777777</v>
      </c>
    </row>
    <row r="20727" spans="1:12" x14ac:dyDescent="0.35">
      <c r="A20727" t="s">
        <v>20855</v>
      </c>
      <c r="B20727" s="93">
        <v>5215523272803</v>
      </c>
      <c r="C20727" t="s">
        <v>129</v>
      </c>
      <c r="D20727" t="s">
        <v>130</v>
      </c>
      <c r="E20727">
        <v>1</v>
      </c>
      <c r="F20727">
        <v>1</v>
      </c>
      <c r="G20727">
        <v>1</v>
      </c>
      <c r="H20727"/>
      <c r="I20727">
        <v>1</v>
      </c>
      <c r="J20727" s="95">
        <v>45824.609027777777</v>
      </c>
      <c r="K20727">
        <v>1</v>
      </c>
      <c r="L20727" s="95">
        <v>45824.611805555556</v>
      </c>
    </row>
    <row r="20728" spans="1:12" x14ac:dyDescent="0.35">
      <c r="A20728" t="s">
        <v>20856</v>
      </c>
      <c r="B20728" s="93">
        <v>5217767677354</v>
      </c>
      <c r="C20728" t="s">
        <v>129</v>
      </c>
      <c r="D20728" t="s">
        <v>130</v>
      </c>
      <c r="E20728">
        <v>1</v>
      </c>
      <c r="F20728">
        <v>1</v>
      </c>
      <c r="G20728">
        <v>1</v>
      </c>
      <c r="H20728"/>
      <c r="I20728">
        <v>1</v>
      </c>
      <c r="J20728" s="95">
        <v>45824.604166666664</v>
      </c>
      <c r="K20728">
        <v>1</v>
      </c>
      <c r="L20728" s="95">
        <v>45824.613194444442</v>
      </c>
    </row>
    <row r="20729" spans="1:12" x14ac:dyDescent="0.35">
      <c r="A20729" t="s">
        <v>20857</v>
      </c>
      <c r="B20729" s="93">
        <v>5214949490322</v>
      </c>
      <c r="C20729" t="s">
        <v>129</v>
      </c>
      <c r="D20729" t="s">
        <v>130</v>
      </c>
      <c r="E20729">
        <v>0</v>
      </c>
      <c r="F20729">
        <v>0</v>
      </c>
      <c r="G20729">
        <v>0</v>
      </c>
      <c r="H20729" s="95">
        <v>45824.604861111111</v>
      </c>
      <c r="I20729">
        <v>0</v>
      </c>
      <c r="K20729">
        <v>0</v>
      </c>
    </row>
    <row r="20730" spans="1:12" x14ac:dyDescent="0.35">
      <c r="A20730" t="s">
        <v>20858</v>
      </c>
      <c r="B20730" s="93">
        <v>5213313856010</v>
      </c>
      <c r="C20730" t="s">
        <v>129</v>
      </c>
      <c r="D20730" t="s">
        <v>130</v>
      </c>
      <c r="E20730">
        <v>1</v>
      </c>
      <c r="F20730">
        <v>0</v>
      </c>
      <c r="G20730">
        <v>1</v>
      </c>
      <c r="H20730"/>
      <c r="I20730">
        <v>1</v>
      </c>
      <c r="J20730" s="95">
        <v>45824.604861111111</v>
      </c>
      <c r="K20730">
        <v>0</v>
      </c>
    </row>
    <row r="20731" spans="1:12" x14ac:dyDescent="0.35">
      <c r="A20731" t="s">
        <v>20859</v>
      </c>
      <c r="B20731" s="93">
        <v>5217223871798</v>
      </c>
      <c r="C20731" t="s">
        <v>129</v>
      </c>
      <c r="D20731" t="s">
        <v>130</v>
      </c>
      <c r="E20731">
        <v>1</v>
      </c>
      <c r="F20731">
        <v>1</v>
      </c>
      <c r="G20731">
        <v>1</v>
      </c>
      <c r="H20731"/>
      <c r="I20731">
        <v>1</v>
      </c>
      <c r="J20731" s="95">
        <v>45824.609027777777</v>
      </c>
      <c r="K20731">
        <v>1</v>
      </c>
      <c r="L20731" s="95">
        <v>45824.880555555559</v>
      </c>
    </row>
    <row r="20732" spans="1:12" x14ac:dyDescent="0.35">
      <c r="A20732" t="s">
        <v>20860</v>
      </c>
      <c r="B20732" s="93">
        <v>5212414192052</v>
      </c>
      <c r="C20732" t="s">
        <v>129</v>
      </c>
      <c r="D20732" t="s">
        <v>130</v>
      </c>
      <c r="E20732">
        <v>1</v>
      </c>
      <c r="F20732">
        <v>1</v>
      </c>
      <c r="G20732">
        <v>1</v>
      </c>
      <c r="H20732"/>
      <c r="I20732">
        <v>1</v>
      </c>
      <c r="J20732" s="95">
        <v>45824.606249999997</v>
      </c>
      <c r="K20732">
        <v>1</v>
      </c>
      <c r="L20732" s="95">
        <v>45824.61041666667</v>
      </c>
    </row>
    <row r="20733" spans="1:12" x14ac:dyDescent="0.35">
      <c r="A20733" t="s">
        <v>20861</v>
      </c>
      <c r="B20733" s="93">
        <v>5214921028299</v>
      </c>
      <c r="C20733" t="s">
        <v>129</v>
      </c>
      <c r="D20733" t="s">
        <v>130</v>
      </c>
      <c r="E20733">
        <v>1</v>
      </c>
      <c r="F20733">
        <v>1</v>
      </c>
      <c r="G20733">
        <v>1</v>
      </c>
      <c r="H20733"/>
      <c r="I20733">
        <v>1</v>
      </c>
      <c r="J20733" s="95">
        <v>45824.602083333331</v>
      </c>
      <c r="K20733">
        <v>1</v>
      </c>
      <c r="L20733" s="95">
        <v>45824.65625</v>
      </c>
    </row>
    <row r="20734" spans="1:12" x14ac:dyDescent="0.35">
      <c r="A20734" t="s">
        <v>20862</v>
      </c>
      <c r="B20734" s="93">
        <v>5218728360493</v>
      </c>
      <c r="C20734" t="s">
        <v>129</v>
      </c>
      <c r="D20734" t="s">
        <v>130</v>
      </c>
      <c r="E20734">
        <v>1</v>
      </c>
      <c r="F20734">
        <v>1</v>
      </c>
      <c r="G20734">
        <v>1</v>
      </c>
      <c r="H20734"/>
      <c r="I20734">
        <v>1</v>
      </c>
      <c r="J20734" s="95">
        <v>45824.604861111111</v>
      </c>
      <c r="K20734">
        <v>1</v>
      </c>
      <c r="L20734" s="95">
        <v>45824.699305555558</v>
      </c>
    </row>
    <row r="20735" spans="1:12" x14ac:dyDescent="0.35">
      <c r="A20735" t="s">
        <v>20863</v>
      </c>
      <c r="B20735" s="93">
        <v>5212283030077</v>
      </c>
      <c r="C20735" t="s">
        <v>129</v>
      </c>
      <c r="D20735" t="s">
        <v>130</v>
      </c>
      <c r="E20735">
        <v>1</v>
      </c>
      <c r="F20735">
        <v>1</v>
      </c>
      <c r="G20735">
        <v>1</v>
      </c>
      <c r="H20735"/>
      <c r="I20735">
        <v>1</v>
      </c>
      <c r="J20735" s="95">
        <v>45824.609027777777</v>
      </c>
      <c r="K20735">
        <v>1</v>
      </c>
      <c r="L20735" s="95">
        <v>45824.665972222225</v>
      </c>
    </row>
    <row r="20736" spans="1:12" x14ac:dyDescent="0.35">
      <c r="A20736" t="s">
        <v>20864</v>
      </c>
      <c r="B20736" s="93">
        <v>5215518422472</v>
      </c>
      <c r="C20736" t="s">
        <v>129</v>
      </c>
      <c r="D20736" t="s">
        <v>130</v>
      </c>
      <c r="E20736">
        <v>1</v>
      </c>
      <c r="F20736">
        <v>1</v>
      </c>
      <c r="G20736">
        <v>1</v>
      </c>
      <c r="H20736"/>
      <c r="I20736">
        <v>1</v>
      </c>
      <c r="J20736" s="95">
        <v>45824.601388888892</v>
      </c>
      <c r="K20736">
        <v>1</v>
      </c>
      <c r="L20736" s="95">
        <v>45824.622916666667</v>
      </c>
    </row>
    <row r="20737" spans="1:12" x14ac:dyDescent="0.35">
      <c r="A20737" t="s">
        <v>20865</v>
      </c>
      <c r="B20737" s="93">
        <v>5212224868334</v>
      </c>
      <c r="C20737" t="s">
        <v>129</v>
      </c>
      <c r="D20737" t="s">
        <v>130</v>
      </c>
      <c r="E20737">
        <v>1</v>
      </c>
      <c r="F20737">
        <v>1</v>
      </c>
      <c r="G20737">
        <v>1</v>
      </c>
      <c r="H20737"/>
      <c r="I20737">
        <v>1</v>
      </c>
      <c r="J20737" s="95">
        <v>45824.603472222225</v>
      </c>
      <c r="K20737">
        <v>1</v>
      </c>
      <c r="L20737" s="95">
        <v>45824.60833333333</v>
      </c>
    </row>
    <row r="20738" spans="1:12" x14ac:dyDescent="0.35">
      <c r="A20738" t="s">
        <v>20866</v>
      </c>
      <c r="B20738" s="93">
        <v>5215517988308</v>
      </c>
      <c r="C20738" t="s">
        <v>129</v>
      </c>
      <c r="D20738" t="s">
        <v>130</v>
      </c>
      <c r="E20738">
        <v>1</v>
      </c>
      <c r="F20738">
        <v>1</v>
      </c>
      <c r="G20738">
        <v>1</v>
      </c>
      <c r="H20738"/>
      <c r="I20738">
        <v>1</v>
      </c>
      <c r="J20738" s="95">
        <v>45824.601388888892</v>
      </c>
      <c r="K20738">
        <v>1</v>
      </c>
      <c r="L20738" s="95">
        <v>45824.604166666664</v>
      </c>
    </row>
    <row r="20739" spans="1:12" x14ac:dyDescent="0.35">
      <c r="A20739" t="s">
        <v>20867</v>
      </c>
      <c r="B20739" s="93">
        <v>5215534935666</v>
      </c>
      <c r="C20739" t="s">
        <v>129</v>
      </c>
      <c r="D20739" t="s">
        <v>130</v>
      </c>
      <c r="E20739">
        <v>1</v>
      </c>
      <c r="F20739">
        <v>0</v>
      </c>
      <c r="G20739">
        <v>1</v>
      </c>
      <c r="H20739"/>
      <c r="I20739">
        <v>1</v>
      </c>
      <c r="J20739" s="95">
        <v>45824.679861111108</v>
      </c>
      <c r="K20739">
        <v>0</v>
      </c>
    </row>
    <row r="20740" spans="1:12" x14ac:dyDescent="0.35">
      <c r="A20740" t="s">
        <v>20868</v>
      </c>
      <c r="B20740" s="93">
        <v>5217221239344</v>
      </c>
      <c r="C20740" t="s">
        <v>129</v>
      </c>
      <c r="D20740" t="s">
        <v>130</v>
      </c>
      <c r="E20740">
        <v>1</v>
      </c>
      <c r="F20740">
        <v>1</v>
      </c>
      <c r="G20740">
        <v>1</v>
      </c>
      <c r="H20740"/>
      <c r="I20740">
        <v>1</v>
      </c>
      <c r="J20740" s="95">
        <v>45824.603472222225</v>
      </c>
      <c r="K20740">
        <v>1</v>
      </c>
      <c r="L20740" s="95">
        <v>45824.888194444444</v>
      </c>
    </row>
    <row r="20741" spans="1:12" x14ac:dyDescent="0.35">
      <c r="A20741" t="s">
        <v>20869</v>
      </c>
      <c r="B20741" s="93">
        <v>5216444204422</v>
      </c>
      <c r="C20741" t="s">
        <v>129</v>
      </c>
      <c r="D20741" t="s">
        <v>130</v>
      </c>
      <c r="E20741">
        <v>1</v>
      </c>
      <c r="F20741">
        <v>1</v>
      </c>
      <c r="G20741">
        <v>1</v>
      </c>
      <c r="H20741"/>
      <c r="I20741">
        <v>1</v>
      </c>
      <c r="J20741" s="95">
        <v>45824.609722222223</v>
      </c>
      <c r="K20741">
        <v>1</v>
      </c>
      <c r="L20741" s="95">
        <v>45824.68472222222</v>
      </c>
    </row>
    <row r="20742" spans="1:12" x14ac:dyDescent="0.35">
      <c r="A20742" t="s">
        <v>20870</v>
      </c>
      <c r="B20742" s="93">
        <v>5215516630486</v>
      </c>
      <c r="C20742" t="s">
        <v>129</v>
      </c>
      <c r="D20742" t="s">
        <v>130</v>
      </c>
      <c r="E20742">
        <v>0</v>
      </c>
      <c r="F20742">
        <v>0</v>
      </c>
      <c r="G20742">
        <v>0</v>
      </c>
      <c r="H20742" s="95">
        <v>45824.603472222225</v>
      </c>
      <c r="I20742">
        <v>0</v>
      </c>
      <c r="K20742">
        <v>0</v>
      </c>
    </row>
    <row r="20743" spans="1:12" x14ac:dyDescent="0.35">
      <c r="A20743" t="s">
        <v>20871</v>
      </c>
      <c r="B20743" s="93">
        <v>5213112692445</v>
      </c>
      <c r="C20743" t="s">
        <v>129</v>
      </c>
      <c r="D20743" t="s">
        <v>130</v>
      </c>
      <c r="E20743">
        <v>1</v>
      </c>
      <c r="F20743">
        <v>1</v>
      </c>
      <c r="G20743">
        <v>1</v>
      </c>
      <c r="H20743"/>
      <c r="I20743">
        <v>1</v>
      </c>
      <c r="J20743" s="95">
        <v>45824.606249999997</v>
      </c>
      <c r="K20743">
        <v>1</v>
      </c>
      <c r="L20743" s="95">
        <v>45824.606944444444</v>
      </c>
    </row>
    <row r="20744" spans="1:12" x14ac:dyDescent="0.35">
      <c r="A20744" t="s">
        <v>20872</v>
      </c>
      <c r="B20744" s="93">
        <v>5214425864411</v>
      </c>
      <c r="C20744" t="s">
        <v>129</v>
      </c>
      <c r="D20744" t="s">
        <v>130</v>
      </c>
      <c r="E20744">
        <v>1</v>
      </c>
      <c r="F20744">
        <v>0</v>
      </c>
      <c r="G20744">
        <v>1</v>
      </c>
      <c r="H20744"/>
      <c r="I20744">
        <v>1</v>
      </c>
      <c r="J20744" s="95">
        <v>45824.620833333334</v>
      </c>
      <c r="K20744">
        <v>0</v>
      </c>
    </row>
    <row r="20745" spans="1:12" x14ac:dyDescent="0.35">
      <c r="A20745" t="s">
        <v>20873</v>
      </c>
      <c r="B20745" s="93">
        <v>5215551521391</v>
      </c>
      <c r="C20745" t="s">
        <v>129</v>
      </c>
      <c r="D20745" t="s">
        <v>130</v>
      </c>
      <c r="E20745">
        <v>1</v>
      </c>
      <c r="F20745">
        <v>1</v>
      </c>
      <c r="G20745">
        <v>1</v>
      </c>
      <c r="H20745"/>
      <c r="I20745">
        <v>1</v>
      </c>
      <c r="J20745" s="95">
        <v>45824.603472222225</v>
      </c>
      <c r="K20745">
        <v>1</v>
      </c>
      <c r="L20745" s="95">
        <v>45824.627083333333</v>
      </c>
    </row>
    <row r="20746" spans="1:12" x14ac:dyDescent="0.35">
      <c r="A20746" t="s">
        <v>20874</v>
      </c>
      <c r="B20746" s="93">
        <v>5214811190553</v>
      </c>
      <c r="C20746" t="s">
        <v>129</v>
      </c>
      <c r="D20746" t="s">
        <v>130</v>
      </c>
      <c r="E20746">
        <v>1</v>
      </c>
      <c r="F20746">
        <v>1</v>
      </c>
      <c r="G20746">
        <v>1</v>
      </c>
      <c r="H20746"/>
      <c r="I20746">
        <v>1</v>
      </c>
      <c r="J20746" s="95">
        <v>45824.607638888891</v>
      </c>
      <c r="K20746">
        <v>1</v>
      </c>
      <c r="L20746" s="95">
        <v>45824.611111111109</v>
      </c>
    </row>
    <row r="20747" spans="1:12" x14ac:dyDescent="0.35">
      <c r="A20747" t="s">
        <v>20875</v>
      </c>
      <c r="B20747" s="93">
        <v>5219513094089</v>
      </c>
      <c r="C20747" t="s">
        <v>129</v>
      </c>
      <c r="D20747" t="s">
        <v>130</v>
      </c>
      <c r="E20747">
        <v>0</v>
      </c>
      <c r="F20747">
        <v>1</v>
      </c>
      <c r="G20747">
        <v>0</v>
      </c>
      <c r="H20747" s="95">
        <v>45824.609722222223</v>
      </c>
      <c r="I20747">
        <v>1</v>
      </c>
      <c r="J20747" s="95">
        <v>45824.602083333331</v>
      </c>
      <c r="K20747">
        <v>1</v>
      </c>
      <c r="L20747" s="95">
        <v>45824.679861111108</v>
      </c>
    </row>
    <row r="20748" spans="1:12" x14ac:dyDescent="0.35">
      <c r="A20748" t="s">
        <v>20876</v>
      </c>
      <c r="B20748" s="93">
        <v>5212212478403</v>
      </c>
      <c r="C20748" t="s">
        <v>129</v>
      </c>
      <c r="D20748" t="s">
        <v>130</v>
      </c>
      <c r="E20748">
        <v>1</v>
      </c>
      <c r="F20748">
        <v>1</v>
      </c>
      <c r="G20748">
        <v>1</v>
      </c>
      <c r="H20748"/>
      <c r="I20748">
        <v>1</v>
      </c>
      <c r="J20748" s="95">
        <v>45824.603472222225</v>
      </c>
      <c r="K20748">
        <v>1</v>
      </c>
      <c r="L20748" s="95">
        <v>45824.625</v>
      </c>
    </row>
    <row r="20749" spans="1:12" x14ac:dyDescent="0.35">
      <c r="A20749" t="s">
        <v>20877</v>
      </c>
      <c r="B20749" s="93">
        <v>5215514369123</v>
      </c>
      <c r="C20749" t="s">
        <v>129</v>
      </c>
      <c r="D20749" t="s">
        <v>130</v>
      </c>
      <c r="E20749">
        <v>0</v>
      </c>
      <c r="F20749">
        <v>0</v>
      </c>
      <c r="G20749">
        <v>0</v>
      </c>
      <c r="H20749" s="95">
        <v>45824.604166666664</v>
      </c>
      <c r="I20749">
        <v>0</v>
      </c>
      <c r="K20749">
        <v>0</v>
      </c>
    </row>
    <row r="20750" spans="1:12" x14ac:dyDescent="0.35">
      <c r="A20750" t="s">
        <v>20878</v>
      </c>
      <c r="B20750" s="93">
        <v>5218181195327</v>
      </c>
      <c r="C20750" t="s">
        <v>129</v>
      </c>
      <c r="D20750" t="s">
        <v>130</v>
      </c>
      <c r="E20750">
        <v>1</v>
      </c>
      <c r="F20750">
        <v>0</v>
      </c>
      <c r="G20750">
        <v>1</v>
      </c>
      <c r="H20750"/>
      <c r="I20750">
        <v>1</v>
      </c>
      <c r="J20750" s="95">
        <v>45824.602777777778</v>
      </c>
      <c r="K20750">
        <v>0</v>
      </c>
    </row>
    <row r="20751" spans="1:12" x14ac:dyDescent="0.35">
      <c r="A20751" t="s">
        <v>20879</v>
      </c>
      <c r="B20751" s="93">
        <v>5217757717096</v>
      </c>
      <c r="C20751" t="s">
        <v>129</v>
      </c>
      <c r="D20751" t="s">
        <v>130</v>
      </c>
      <c r="E20751">
        <v>1</v>
      </c>
      <c r="F20751">
        <v>0</v>
      </c>
      <c r="G20751">
        <v>1</v>
      </c>
      <c r="H20751"/>
      <c r="I20751">
        <v>1</v>
      </c>
      <c r="J20751" s="95">
        <v>45824.602083333331</v>
      </c>
      <c r="K20751">
        <v>0</v>
      </c>
    </row>
    <row r="20752" spans="1:12" x14ac:dyDescent="0.35">
      <c r="A20752" t="s">
        <v>20880</v>
      </c>
      <c r="B20752" s="93">
        <v>5212225208250</v>
      </c>
      <c r="C20752" t="s">
        <v>129</v>
      </c>
      <c r="D20752" t="s">
        <v>130</v>
      </c>
      <c r="E20752">
        <v>1</v>
      </c>
      <c r="F20752">
        <v>0</v>
      </c>
      <c r="G20752">
        <v>1</v>
      </c>
      <c r="H20752"/>
      <c r="I20752">
        <v>1</v>
      </c>
      <c r="J20752" s="95">
        <v>45824.607638888891</v>
      </c>
      <c r="K20752">
        <v>0</v>
      </c>
    </row>
    <row r="20753" spans="1:12" x14ac:dyDescent="0.35">
      <c r="A20753" t="s">
        <v>20881</v>
      </c>
      <c r="B20753" s="93">
        <v>5217711520293</v>
      </c>
      <c r="C20753" t="s">
        <v>129</v>
      </c>
      <c r="D20753" t="s">
        <v>130</v>
      </c>
      <c r="E20753">
        <v>1</v>
      </c>
      <c r="F20753">
        <v>1</v>
      </c>
      <c r="G20753">
        <v>1</v>
      </c>
      <c r="H20753"/>
      <c r="I20753">
        <v>1</v>
      </c>
      <c r="J20753" s="95">
        <v>45824.605555555558</v>
      </c>
      <c r="K20753">
        <v>1</v>
      </c>
      <c r="L20753" s="95">
        <v>45824.644444444442</v>
      </c>
    </row>
    <row r="20754" spans="1:12" x14ac:dyDescent="0.35">
      <c r="A20754" t="s">
        <v>20882</v>
      </c>
      <c r="B20754" s="93">
        <v>5215531369401</v>
      </c>
      <c r="C20754" t="s">
        <v>129</v>
      </c>
      <c r="D20754" t="s">
        <v>130</v>
      </c>
      <c r="E20754">
        <v>1</v>
      </c>
      <c r="F20754">
        <v>1</v>
      </c>
      <c r="G20754">
        <v>1</v>
      </c>
      <c r="H20754"/>
      <c r="I20754">
        <v>1</v>
      </c>
      <c r="J20754" s="95">
        <v>45824.604166666664</v>
      </c>
      <c r="K20754">
        <v>1</v>
      </c>
      <c r="L20754" s="95">
        <v>45824.605555555558</v>
      </c>
    </row>
    <row r="20755" spans="1:12" x14ac:dyDescent="0.35">
      <c r="A20755" t="s">
        <v>20883</v>
      </c>
      <c r="B20755" s="93">
        <v>5215532658426</v>
      </c>
      <c r="C20755" t="s">
        <v>129</v>
      </c>
      <c r="D20755" t="s">
        <v>130</v>
      </c>
      <c r="E20755">
        <v>1</v>
      </c>
      <c r="F20755">
        <v>1</v>
      </c>
      <c r="G20755">
        <v>1</v>
      </c>
      <c r="H20755"/>
      <c r="I20755">
        <v>1</v>
      </c>
      <c r="J20755" s="95">
        <v>45824.677777777775</v>
      </c>
      <c r="K20755">
        <v>1</v>
      </c>
      <c r="L20755" s="95">
        <v>45824.879861111112</v>
      </c>
    </row>
    <row r="20756" spans="1:12" x14ac:dyDescent="0.35">
      <c r="A20756" t="s">
        <v>20884</v>
      </c>
      <c r="B20756" s="93">
        <v>5219711212237</v>
      </c>
      <c r="C20756" t="s">
        <v>129</v>
      </c>
      <c r="D20756" t="s">
        <v>130</v>
      </c>
      <c r="E20756">
        <v>1</v>
      </c>
      <c r="F20756">
        <v>1</v>
      </c>
      <c r="G20756">
        <v>1</v>
      </c>
      <c r="H20756"/>
      <c r="I20756">
        <v>1</v>
      </c>
      <c r="J20756" s="95">
        <v>45824.612500000003</v>
      </c>
      <c r="K20756">
        <v>1</v>
      </c>
      <c r="L20756" s="95">
        <v>45824.629166666666</v>
      </c>
    </row>
    <row r="20757" spans="1:12" x14ac:dyDescent="0.35">
      <c r="A20757" t="s">
        <v>20885</v>
      </c>
      <c r="B20757" s="93">
        <v>5212741401841</v>
      </c>
      <c r="C20757" t="s">
        <v>129</v>
      </c>
      <c r="D20757" t="s">
        <v>130</v>
      </c>
      <c r="E20757">
        <v>1</v>
      </c>
      <c r="F20757">
        <v>1</v>
      </c>
      <c r="G20757">
        <v>1</v>
      </c>
      <c r="H20757"/>
      <c r="I20757">
        <v>1</v>
      </c>
      <c r="J20757" s="95">
        <v>45824.60833333333</v>
      </c>
      <c r="K20757">
        <v>1</v>
      </c>
      <c r="L20757" s="95">
        <v>45824.664583333331</v>
      </c>
    </row>
    <row r="20758" spans="1:12" x14ac:dyDescent="0.35">
      <c r="A20758" t="s">
        <v>20886</v>
      </c>
      <c r="B20758" s="93">
        <v>5212321330511</v>
      </c>
      <c r="C20758" t="s">
        <v>129</v>
      </c>
      <c r="D20758" t="s">
        <v>130</v>
      </c>
      <c r="E20758">
        <v>0</v>
      </c>
      <c r="F20758">
        <v>0</v>
      </c>
      <c r="G20758">
        <v>0</v>
      </c>
      <c r="H20758" s="95">
        <v>45824.60833333333</v>
      </c>
      <c r="I20758">
        <v>0</v>
      </c>
      <c r="K20758">
        <v>0</v>
      </c>
    </row>
    <row r="20759" spans="1:12" x14ac:dyDescent="0.35">
      <c r="A20759" t="s">
        <v>20887</v>
      </c>
      <c r="B20759" s="93">
        <v>5212281391227</v>
      </c>
      <c r="C20759" t="s">
        <v>129</v>
      </c>
      <c r="D20759" t="s">
        <v>130</v>
      </c>
      <c r="E20759">
        <v>1</v>
      </c>
      <c r="F20759">
        <v>0</v>
      </c>
      <c r="G20759">
        <v>1</v>
      </c>
      <c r="H20759"/>
      <c r="I20759">
        <v>1</v>
      </c>
      <c r="J20759" s="95">
        <v>45824.604861111111</v>
      </c>
      <c r="K20759">
        <v>0</v>
      </c>
    </row>
    <row r="20760" spans="1:12" x14ac:dyDescent="0.35">
      <c r="A20760" t="s">
        <v>20888</v>
      </c>
      <c r="B20760" s="93">
        <v>5215513002085</v>
      </c>
      <c r="C20760" t="s">
        <v>129</v>
      </c>
      <c r="D20760" t="s">
        <v>130</v>
      </c>
      <c r="E20760">
        <v>1</v>
      </c>
      <c r="F20760">
        <v>0</v>
      </c>
      <c r="G20760">
        <v>1</v>
      </c>
      <c r="H20760"/>
      <c r="I20760">
        <v>1</v>
      </c>
      <c r="J20760" s="95">
        <v>45824.606249999997</v>
      </c>
      <c r="K20760">
        <v>0</v>
      </c>
    </row>
    <row r="20761" spans="1:12" x14ac:dyDescent="0.35">
      <c r="A20761" t="s">
        <v>20889</v>
      </c>
      <c r="B20761" s="93">
        <v>5218333111785</v>
      </c>
      <c r="C20761" t="s">
        <v>129</v>
      </c>
      <c r="D20761" t="s">
        <v>130</v>
      </c>
      <c r="E20761">
        <v>1</v>
      </c>
      <c r="F20761">
        <v>1</v>
      </c>
      <c r="G20761">
        <v>1</v>
      </c>
      <c r="H20761"/>
      <c r="I20761">
        <v>1</v>
      </c>
      <c r="J20761" s="95">
        <v>45824.605555555558</v>
      </c>
      <c r="K20761">
        <v>1</v>
      </c>
      <c r="L20761" s="95">
        <v>45824.606249999997</v>
      </c>
    </row>
    <row r="20762" spans="1:12" x14ac:dyDescent="0.35">
      <c r="A20762" t="s">
        <v>20890</v>
      </c>
      <c r="B20762" s="93">
        <v>5214442819078</v>
      </c>
      <c r="C20762" t="s">
        <v>129</v>
      </c>
      <c r="D20762" t="s">
        <v>130</v>
      </c>
      <c r="E20762">
        <v>1</v>
      </c>
      <c r="F20762">
        <v>1</v>
      </c>
      <c r="G20762">
        <v>1</v>
      </c>
      <c r="H20762"/>
      <c r="I20762">
        <v>1</v>
      </c>
      <c r="J20762" s="95">
        <v>45824.604166666664</v>
      </c>
      <c r="K20762">
        <v>1</v>
      </c>
      <c r="L20762" s="95">
        <v>45824.60833333333</v>
      </c>
    </row>
    <row r="20763" spans="1:12" x14ac:dyDescent="0.35">
      <c r="A20763" t="s">
        <v>20891</v>
      </c>
      <c r="B20763" s="93">
        <v>5215572889753</v>
      </c>
      <c r="C20763" t="s">
        <v>129</v>
      </c>
      <c r="D20763" t="s">
        <v>130</v>
      </c>
      <c r="E20763">
        <v>0</v>
      </c>
      <c r="F20763">
        <v>0</v>
      </c>
      <c r="G20763">
        <v>0</v>
      </c>
      <c r="H20763" s="95">
        <v>45824.603472222225</v>
      </c>
      <c r="I20763">
        <v>0</v>
      </c>
      <c r="K20763">
        <v>0</v>
      </c>
    </row>
    <row r="20764" spans="1:12" x14ac:dyDescent="0.35">
      <c r="A20764" t="s">
        <v>20892</v>
      </c>
      <c r="B20764" s="93">
        <v>5215545251831</v>
      </c>
      <c r="C20764" t="s">
        <v>129</v>
      </c>
      <c r="D20764" t="s">
        <v>130</v>
      </c>
      <c r="E20764">
        <v>1</v>
      </c>
      <c r="F20764">
        <v>1</v>
      </c>
      <c r="G20764">
        <v>1</v>
      </c>
      <c r="H20764"/>
      <c r="I20764">
        <v>1</v>
      </c>
      <c r="J20764" s="95">
        <v>45824.602083333331</v>
      </c>
      <c r="K20764">
        <v>1</v>
      </c>
      <c r="L20764" s="95">
        <v>45824.609027777777</v>
      </c>
    </row>
    <row r="20765" spans="1:12" x14ac:dyDescent="0.35">
      <c r="A20765" t="s">
        <v>20893</v>
      </c>
      <c r="B20765" s="93">
        <v>5215548728194</v>
      </c>
      <c r="C20765" t="s">
        <v>129</v>
      </c>
      <c r="D20765" t="s">
        <v>130</v>
      </c>
      <c r="E20765">
        <v>1</v>
      </c>
      <c r="F20765">
        <v>0</v>
      </c>
      <c r="G20765">
        <v>1</v>
      </c>
      <c r="H20765"/>
      <c r="I20765">
        <v>1</v>
      </c>
      <c r="J20765" s="95">
        <v>45824.607638888891</v>
      </c>
      <c r="K20765">
        <v>0</v>
      </c>
    </row>
    <row r="20766" spans="1:12" x14ac:dyDescent="0.35">
      <c r="A20766" t="s">
        <v>20894</v>
      </c>
      <c r="B20766" s="93">
        <v>5213222272685</v>
      </c>
      <c r="C20766" t="s">
        <v>129</v>
      </c>
      <c r="D20766" t="s">
        <v>130</v>
      </c>
      <c r="E20766">
        <v>0</v>
      </c>
      <c r="F20766">
        <v>0</v>
      </c>
      <c r="G20766">
        <v>0</v>
      </c>
      <c r="H20766" s="95">
        <v>45824.604861111111</v>
      </c>
      <c r="I20766">
        <v>0</v>
      </c>
      <c r="K20766">
        <v>0</v>
      </c>
    </row>
    <row r="20767" spans="1:12" x14ac:dyDescent="0.35">
      <c r="A20767" t="s">
        <v>20895</v>
      </c>
      <c r="B20767" s="93">
        <v>5218113876424</v>
      </c>
      <c r="C20767" t="s">
        <v>129</v>
      </c>
      <c r="D20767" t="s">
        <v>130</v>
      </c>
      <c r="E20767">
        <v>1</v>
      </c>
      <c r="F20767">
        <v>1</v>
      </c>
      <c r="G20767">
        <v>1</v>
      </c>
      <c r="H20767"/>
      <c r="I20767">
        <v>1</v>
      </c>
      <c r="J20767" s="95">
        <v>45824.603472222225</v>
      </c>
      <c r="K20767">
        <v>1</v>
      </c>
      <c r="L20767" s="95">
        <v>45824.76666666667</v>
      </c>
    </row>
    <row r="20768" spans="1:12" x14ac:dyDescent="0.35">
      <c r="A20768" t="s">
        <v>20896</v>
      </c>
      <c r="B20768" s="93">
        <v>5214441969024</v>
      </c>
      <c r="C20768" t="s">
        <v>129</v>
      </c>
      <c r="D20768" t="s">
        <v>130</v>
      </c>
      <c r="E20768">
        <v>0</v>
      </c>
      <c r="F20768">
        <v>0</v>
      </c>
      <c r="G20768">
        <v>0</v>
      </c>
      <c r="H20768" s="95">
        <v>45824.602083333331</v>
      </c>
      <c r="I20768">
        <v>0</v>
      </c>
      <c r="K20768">
        <v>0</v>
      </c>
    </row>
    <row r="20769" spans="1:12" x14ac:dyDescent="0.35">
      <c r="A20769" t="s">
        <v>20897</v>
      </c>
      <c r="B20769" s="93">
        <v>5212381153672</v>
      </c>
      <c r="C20769" t="s">
        <v>129</v>
      </c>
      <c r="D20769" t="s">
        <v>130</v>
      </c>
      <c r="E20769">
        <v>1</v>
      </c>
      <c r="F20769">
        <v>1</v>
      </c>
      <c r="G20769">
        <v>1</v>
      </c>
      <c r="H20769"/>
      <c r="I20769">
        <v>1</v>
      </c>
      <c r="J20769" s="95">
        <v>45824.601388888892</v>
      </c>
      <c r="K20769">
        <v>1</v>
      </c>
      <c r="L20769" s="95">
        <v>45824.759027777778</v>
      </c>
    </row>
    <row r="20770" spans="1:12" x14ac:dyDescent="0.35">
      <c r="A20770" t="s">
        <v>20898</v>
      </c>
      <c r="B20770" s="93">
        <v>5215522633041</v>
      </c>
      <c r="C20770" t="s">
        <v>129</v>
      </c>
      <c r="D20770" t="s">
        <v>130</v>
      </c>
      <c r="E20770">
        <v>1</v>
      </c>
      <c r="F20770">
        <v>1</v>
      </c>
      <c r="G20770">
        <v>1</v>
      </c>
      <c r="H20770"/>
      <c r="I20770">
        <v>1</v>
      </c>
      <c r="J20770" s="95">
        <v>45824.604861111111</v>
      </c>
      <c r="K20770">
        <v>1</v>
      </c>
      <c r="L20770" s="95">
        <v>45824.677083333336</v>
      </c>
    </row>
    <row r="20771" spans="1:12" x14ac:dyDescent="0.35">
      <c r="A20771" t="s">
        <v>20899</v>
      </c>
      <c r="B20771" s="93">
        <v>5214423788687</v>
      </c>
      <c r="C20771" t="s">
        <v>129</v>
      </c>
      <c r="D20771" t="s">
        <v>130</v>
      </c>
      <c r="E20771">
        <v>1</v>
      </c>
      <c r="F20771">
        <v>1</v>
      </c>
      <c r="G20771">
        <v>1</v>
      </c>
      <c r="H20771"/>
      <c r="I20771">
        <v>1</v>
      </c>
      <c r="J20771" s="95">
        <v>45824.607638888891</v>
      </c>
      <c r="K20771">
        <v>1</v>
      </c>
      <c r="L20771" s="95">
        <v>45824.672222222223</v>
      </c>
    </row>
    <row r="20772" spans="1:12" x14ac:dyDescent="0.35">
      <c r="A20772" t="s">
        <v>20900</v>
      </c>
      <c r="B20772" s="93">
        <v>5219512443262</v>
      </c>
      <c r="C20772" t="s">
        <v>129</v>
      </c>
      <c r="D20772" t="s">
        <v>130</v>
      </c>
      <c r="E20772">
        <v>1</v>
      </c>
      <c r="F20772">
        <v>1</v>
      </c>
      <c r="G20772">
        <v>1</v>
      </c>
      <c r="H20772"/>
      <c r="I20772">
        <v>1</v>
      </c>
      <c r="J20772" s="95">
        <v>45824.634722222225</v>
      </c>
      <c r="K20772">
        <v>1</v>
      </c>
      <c r="L20772" s="95">
        <v>45824.643750000003</v>
      </c>
    </row>
    <row r="20773" spans="1:12" x14ac:dyDescent="0.35">
      <c r="A20773" t="s">
        <v>20901</v>
      </c>
      <c r="B20773" s="93">
        <v>5216731306590</v>
      </c>
      <c r="C20773" t="s">
        <v>129</v>
      </c>
      <c r="D20773" t="s">
        <v>130</v>
      </c>
      <c r="E20773">
        <v>1</v>
      </c>
      <c r="F20773">
        <v>1</v>
      </c>
      <c r="G20773">
        <v>1</v>
      </c>
      <c r="H20773"/>
      <c r="I20773">
        <v>1</v>
      </c>
      <c r="J20773" s="95">
        <v>45824.602083333331</v>
      </c>
      <c r="K20773">
        <v>1</v>
      </c>
      <c r="L20773" s="95">
        <v>45824.615277777775</v>
      </c>
    </row>
    <row r="20774" spans="1:12" x14ac:dyDescent="0.35">
      <c r="A20774" t="s">
        <v>20902</v>
      </c>
      <c r="B20774" s="93">
        <v>5216641787092</v>
      </c>
      <c r="C20774" t="s">
        <v>129</v>
      </c>
      <c r="D20774" t="s">
        <v>130</v>
      </c>
      <c r="E20774">
        <v>0</v>
      </c>
      <c r="F20774">
        <v>0</v>
      </c>
      <c r="G20774">
        <v>0</v>
      </c>
      <c r="H20774" s="95">
        <v>45824.609027777777</v>
      </c>
      <c r="I20774">
        <v>0</v>
      </c>
      <c r="K20774">
        <v>0</v>
      </c>
    </row>
    <row r="20775" spans="1:12" x14ac:dyDescent="0.35">
      <c r="A20775" t="s">
        <v>20903</v>
      </c>
      <c r="B20775" s="93">
        <v>5215545560909</v>
      </c>
      <c r="C20775" t="s">
        <v>129</v>
      </c>
      <c r="D20775" t="s">
        <v>130</v>
      </c>
      <c r="E20775">
        <v>1</v>
      </c>
      <c r="F20775">
        <v>0</v>
      </c>
      <c r="G20775">
        <v>1</v>
      </c>
      <c r="H20775"/>
      <c r="I20775">
        <v>1</v>
      </c>
      <c r="J20775" s="95">
        <v>45824.604861111111</v>
      </c>
      <c r="K20775">
        <v>0</v>
      </c>
    </row>
    <row r="20776" spans="1:12" x14ac:dyDescent="0.35">
      <c r="A20776" t="s">
        <v>20904</v>
      </c>
      <c r="B20776" s="93">
        <v>5218183469258</v>
      </c>
      <c r="C20776" t="s">
        <v>129</v>
      </c>
      <c r="D20776" t="s">
        <v>130</v>
      </c>
      <c r="E20776">
        <v>0</v>
      </c>
      <c r="F20776">
        <v>0</v>
      </c>
      <c r="G20776">
        <v>0</v>
      </c>
      <c r="H20776" s="95">
        <v>45824.606249999997</v>
      </c>
      <c r="I20776">
        <v>0</v>
      </c>
      <c r="K20776">
        <v>0</v>
      </c>
    </row>
    <row r="20777" spans="1:12" x14ac:dyDescent="0.35">
      <c r="A20777" t="s">
        <v>20905</v>
      </c>
      <c r="B20777" s="93">
        <v>5213338540880</v>
      </c>
      <c r="C20777" t="s">
        <v>129</v>
      </c>
      <c r="D20777" t="s">
        <v>130</v>
      </c>
      <c r="E20777">
        <v>0</v>
      </c>
      <c r="F20777">
        <v>0</v>
      </c>
      <c r="G20777">
        <v>0</v>
      </c>
      <c r="H20777" s="95">
        <v>45824.602777777778</v>
      </c>
      <c r="I20777">
        <v>0</v>
      </c>
      <c r="K20777">
        <v>0</v>
      </c>
    </row>
    <row r="20778" spans="1:12" x14ac:dyDescent="0.35">
      <c r="A20778" t="s">
        <v>20906</v>
      </c>
      <c r="B20778" s="93">
        <v>5213313276371</v>
      </c>
      <c r="C20778" t="s">
        <v>129</v>
      </c>
      <c r="D20778" t="s">
        <v>130</v>
      </c>
      <c r="E20778">
        <v>1</v>
      </c>
      <c r="F20778">
        <v>0</v>
      </c>
      <c r="G20778">
        <v>1</v>
      </c>
      <c r="H20778"/>
      <c r="I20778">
        <v>1</v>
      </c>
      <c r="J20778" s="95">
        <v>45824.606249999997</v>
      </c>
      <c r="K20778">
        <v>0</v>
      </c>
    </row>
    <row r="20779" spans="1:12" x14ac:dyDescent="0.35">
      <c r="A20779" t="s">
        <v>20907</v>
      </c>
      <c r="B20779" s="93">
        <v>5216648752919</v>
      </c>
      <c r="C20779" t="s">
        <v>129</v>
      </c>
      <c r="D20779" t="s">
        <v>130</v>
      </c>
      <c r="E20779">
        <v>0</v>
      </c>
      <c r="F20779">
        <v>0</v>
      </c>
      <c r="G20779">
        <v>0</v>
      </c>
      <c r="H20779" s="95">
        <v>45824.61041666667</v>
      </c>
      <c r="I20779">
        <v>0</v>
      </c>
      <c r="K20779">
        <v>0</v>
      </c>
    </row>
    <row r="20780" spans="1:12" x14ac:dyDescent="0.35">
      <c r="A20780" t="s">
        <v>20908</v>
      </c>
      <c r="B20780" s="93">
        <v>5219612157380</v>
      </c>
      <c r="C20780" t="s">
        <v>129</v>
      </c>
      <c r="D20780" t="s">
        <v>130</v>
      </c>
      <c r="E20780">
        <v>1</v>
      </c>
      <c r="F20780">
        <v>1</v>
      </c>
      <c r="G20780">
        <v>1</v>
      </c>
      <c r="H20780"/>
      <c r="I20780">
        <v>1</v>
      </c>
      <c r="J20780" s="95">
        <v>45824.606249999997</v>
      </c>
      <c r="K20780">
        <v>1</v>
      </c>
      <c r="L20780" s="95">
        <v>45824.692361111112</v>
      </c>
    </row>
    <row r="20781" spans="1:12" x14ac:dyDescent="0.35">
      <c r="A20781" t="s">
        <v>20909</v>
      </c>
      <c r="B20781" s="93">
        <v>5215527555143</v>
      </c>
      <c r="C20781" t="s">
        <v>129</v>
      </c>
      <c r="D20781" t="s">
        <v>130</v>
      </c>
      <c r="E20781">
        <v>1</v>
      </c>
      <c r="F20781">
        <v>1</v>
      </c>
      <c r="G20781">
        <v>1</v>
      </c>
      <c r="H20781"/>
      <c r="I20781">
        <v>1</v>
      </c>
      <c r="J20781" s="95">
        <v>45824.604861111111</v>
      </c>
      <c r="K20781">
        <v>1</v>
      </c>
      <c r="L20781" s="95">
        <v>45824.61041666667</v>
      </c>
    </row>
    <row r="20782" spans="1:12" x14ac:dyDescent="0.35">
      <c r="A20782" t="s">
        <v>20910</v>
      </c>
      <c r="B20782" s="93">
        <v>5218717899912</v>
      </c>
      <c r="C20782" t="s">
        <v>129</v>
      </c>
      <c r="D20782" t="s">
        <v>130</v>
      </c>
      <c r="E20782">
        <v>0</v>
      </c>
      <c r="F20782">
        <v>0</v>
      </c>
      <c r="G20782">
        <v>0</v>
      </c>
      <c r="H20782" s="95">
        <v>45824.602083333331</v>
      </c>
      <c r="I20782">
        <v>0</v>
      </c>
      <c r="K20782">
        <v>0</v>
      </c>
    </row>
    <row r="20783" spans="1:12" x14ac:dyDescent="0.35">
      <c r="A20783" t="s">
        <v>20911</v>
      </c>
      <c r="B20783" s="93">
        <v>5216462100435</v>
      </c>
      <c r="C20783" t="s">
        <v>129</v>
      </c>
      <c r="D20783" t="s">
        <v>130</v>
      </c>
      <c r="E20783">
        <v>1</v>
      </c>
      <c r="F20783">
        <v>0</v>
      </c>
      <c r="G20783">
        <v>1</v>
      </c>
      <c r="H20783"/>
      <c r="I20783">
        <v>1</v>
      </c>
      <c r="J20783" s="95">
        <v>45824.604166666664</v>
      </c>
      <c r="K20783">
        <v>0</v>
      </c>
    </row>
    <row r="20784" spans="1:12" x14ac:dyDescent="0.35">
      <c r="A20784" t="s">
        <v>20912</v>
      </c>
      <c r="B20784" s="93">
        <v>5214422864511</v>
      </c>
      <c r="C20784" t="s">
        <v>129</v>
      </c>
      <c r="D20784" t="s">
        <v>130</v>
      </c>
      <c r="E20784">
        <v>1</v>
      </c>
      <c r="F20784">
        <v>0</v>
      </c>
      <c r="G20784">
        <v>1</v>
      </c>
      <c r="H20784"/>
      <c r="I20784">
        <v>1</v>
      </c>
      <c r="J20784" s="95">
        <v>45824.72152777778</v>
      </c>
      <c r="K20784">
        <v>0</v>
      </c>
    </row>
    <row r="20785" spans="1:12" x14ac:dyDescent="0.35">
      <c r="A20785" t="s">
        <v>20913</v>
      </c>
      <c r="B20785" s="93">
        <v>5218112992208</v>
      </c>
      <c r="C20785" t="s">
        <v>129</v>
      </c>
      <c r="D20785" t="s">
        <v>130</v>
      </c>
      <c r="E20785">
        <v>1</v>
      </c>
      <c r="F20785">
        <v>0</v>
      </c>
      <c r="G20785">
        <v>1</v>
      </c>
      <c r="H20785"/>
      <c r="I20785">
        <v>1</v>
      </c>
      <c r="J20785" s="95">
        <v>45824.602777777778</v>
      </c>
      <c r="K20785">
        <v>0</v>
      </c>
    </row>
    <row r="20786" spans="1:12" x14ac:dyDescent="0.35">
      <c r="A20786" t="s">
        <v>20914</v>
      </c>
      <c r="B20786" s="93">
        <v>5214433300794</v>
      </c>
      <c r="C20786" t="s">
        <v>129</v>
      </c>
      <c r="D20786" t="s">
        <v>130</v>
      </c>
      <c r="E20786">
        <v>1</v>
      </c>
      <c r="F20786">
        <v>1</v>
      </c>
      <c r="G20786">
        <v>1</v>
      </c>
      <c r="H20786"/>
      <c r="I20786">
        <v>1</v>
      </c>
      <c r="J20786" s="95">
        <v>45824.605555555558</v>
      </c>
      <c r="K20786">
        <v>1</v>
      </c>
      <c r="L20786" s="95">
        <v>45824.615972222222</v>
      </c>
    </row>
    <row r="20787" spans="1:12" x14ac:dyDescent="0.35">
      <c r="A20787" t="s">
        <v>20915</v>
      </c>
      <c r="B20787" s="93">
        <v>5218332412363</v>
      </c>
      <c r="C20787" t="s">
        <v>129</v>
      </c>
      <c r="D20787" t="s">
        <v>130</v>
      </c>
      <c r="E20787">
        <v>0</v>
      </c>
      <c r="F20787">
        <v>0</v>
      </c>
      <c r="G20787">
        <v>0</v>
      </c>
      <c r="H20787" s="95">
        <v>45824.609722222223</v>
      </c>
      <c r="I20787">
        <v>0</v>
      </c>
      <c r="K20787">
        <v>0</v>
      </c>
    </row>
    <row r="20788" spans="1:12" x14ac:dyDescent="0.35">
      <c r="A20788" t="s">
        <v>20916</v>
      </c>
      <c r="B20788" s="93">
        <v>5214525260238</v>
      </c>
      <c r="C20788" t="s">
        <v>129</v>
      </c>
      <c r="D20788" t="s">
        <v>130</v>
      </c>
      <c r="E20788">
        <v>1</v>
      </c>
      <c r="F20788">
        <v>0</v>
      </c>
      <c r="G20788">
        <v>1</v>
      </c>
      <c r="H20788"/>
      <c r="I20788">
        <v>1</v>
      </c>
      <c r="J20788" s="95">
        <v>45824.603472222225</v>
      </c>
      <c r="K20788">
        <v>0</v>
      </c>
    </row>
    <row r="20789" spans="1:12" x14ac:dyDescent="0.35">
      <c r="A20789" t="s">
        <v>20917</v>
      </c>
      <c r="B20789" s="93">
        <v>5217773636546</v>
      </c>
      <c r="C20789" t="s">
        <v>129</v>
      </c>
      <c r="D20789" t="s">
        <v>130</v>
      </c>
      <c r="E20789">
        <v>1</v>
      </c>
      <c r="F20789">
        <v>0</v>
      </c>
      <c r="G20789">
        <v>1</v>
      </c>
      <c r="H20789"/>
      <c r="I20789">
        <v>1</v>
      </c>
      <c r="J20789" s="95">
        <v>45824.607638888891</v>
      </c>
      <c r="K20789">
        <v>0</v>
      </c>
    </row>
    <row r="20790" spans="1:12" x14ac:dyDescent="0.35">
      <c r="A20790" t="s">
        <v>20918</v>
      </c>
      <c r="B20790" s="93">
        <v>5213334805127</v>
      </c>
      <c r="C20790" t="s">
        <v>129</v>
      </c>
      <c r="D20790" t="s">
        <v>130</v>
      </c>
      <c r="E20790">
        <v>0</v>
      </c>
      <c r="F20790">
        <v>0</v>
      </c>
      <c r="G20790">
        <v>0</v>
      </c>
      <c r="H20790" s="95">
        <v>45824.609027777777</v>
      </c>
      <c r="I20790">
        <v>0</v>
      </c>
      <c r="K20790">
        <v>0</v>
      </c>
    </row>
    <row r="20791" spans="1:12" x14ac:dyDescent="0.35">
      <c r="A20791" t="s">
        <v>20919</v>
      </c>
      <c r="B20791" s="93">
        <v>5215520701727</v>
      </c>
      <c r="C20791" t="s">
        <v>129</v>
      </c>
      <c r="D20791" t="s">
        <v>130</v>
      </c>
      <c r="E20791">
        <v>0</v>
      </c>
      <c r="F20791">
        <v>0</v>
      </c>
      <c r="G20791">
        <v>0</v>
      </c>
      <c r="H20791" s="95">
        <v>45824.609027777777</v>
      </c>
      <c r="I20791">
        <v>0</v>
      </c>
      <c r="K20791">
        <v>0</v>
      </c>
    </row>
    <row r="20792" spans="1:12" x14ac:dyDescent="0.35">
      <c r="A20792" t="s">
        <v>20920</v>
      </c>
      <c r="B20792" s="93">
        <v>5219931212528</v>
      </c>
      <c r="C20792" t="s">
        <v>129</v>
      </c>
      <c r="D20792" t="s">
        <v>130</v>
      </c>
      <c r="E20792">
        <v>1</v>
      </c>
      <c r="F20792">
        <v>0</v>
      </c>
      <c r="G20792">
        <v>1</v>
      </c>
      <c r="H20792"/>
      <c r="I20792">
        <v>1</v>
      </c>
      <c r="J20792" s="95">
        <v>45824.604166666664</v>
      </c>
      <c r="K20792">
        <v>0</v>
      </c>
    </row>
    <row r="20793" spans="1:12" x14ac:dyDescent="0.35">
      <c r="A20793" t="s">
        <v>20921</v>
      </c>
      <c r="B20793" s="93">
        <v>5215564818639</v>
      </c>
      <c r="C20793" t="s">
        <v>129</v>
      </c>
      <c r="D20793" t="s">
        <v>130</v>
      </c>
      <c r="E20793">
        <v>1</v>
      </c>
      <c r="F20793">
        <v>0</v>
      </c>
      <c r="G20793">
        <v>1</v>
      </c>
      <c r="H20793"/>
      <c r="I20793">
        <v>1</v>
      </c>
      <c r="J20793" s="95">
        <v>45824.601388888892</v>
      </c>
      <c r="K20793">
        <v>0</v>
      </c>
    </row>
    <row r="20794" spans="1:12" x14ac:dyDescent="0.35">
      <c r="A20794" t="s">
        <v>20922</v>
      </c>
      <c r="B20794" s="93">
        <v>5212491141821</v>
      </c>
      <c r="C20794" t="s">
        <v>129</v>
      </c>
      <c r="D20794" t="s">
        <v>130</v>
      </c>
      <c r="E20794">
        <v>0</v>
      </c>
      <c r="F20794">
        <v>0</v>
      </c>
      <c r="G20794">
        <v>0</v>
      </c>
      <c r="H20794" s="95">
        <v>45824.602777777778</v>
      </c>
      <c r="I20794">
        <v>0</v>
      </c>
      <c r="K20794">
        <v>0</v>
      </c>
    </row>
    <row r="20795" spans="1:12" x14ac:dyDescent="0.35">
      <c r="A20795" t="s">
        <v>20923</v>
      </c>
      <c r="B20795" s="93">
        <v>5212221540123</v>
      </c>
      <c r="C20795" t="s">
        <v>129</v>
      </c>
      <c r="D20795" t="s">
        <v>130</v>
      </c>
      <c r="E20795">
        <v>1</v>
      </c>
      <c r="F20795">
        <v>0</v>
      </c>
      <c r="G20795">
        <v>1</v>
      </c>
      <c r="H20795"/>
      <c r="I20795">
        <v>1</v>
      </c>
      <c r="J20795" s="95">
        <v>45824.603472222225</v>
      </c>
      <c r="K20795">
        <v>0</v>
      </c>
    </row>
    <row r="20796" spans="1:12" x14ac:dyDescent="0.35">
      <c r="A20796" t="s">
        <v>20924</v>
      </c>
      <c r="B20796" s="93">
        <v>5218183132023</v>
      </c>
      <c r="C20796" t="s">
        <v>129</v>
      </c>
      <c r="D20796" t="s">
        <v>130</v>
      </c>
      <c r="E20796">
        <v>0</v>
      </c>
      <c r="F20796">
        <v>0</v>
      </c>
      <c r="G20796">
        <v>0</v>
      </c>
      <c r="H20796" s="95">
        <v>45824.609722222223</v>
      </c>
      <c r="I20796">
        <v>0</v>
      </c>
      <c r="K20796">
        <v>0</v>
      </c>
    </row>
    <row r="20797" spans="1:12" x14ac:dyDescent="0.35">
      <c r="A20797" t="s">
        <v>20925</v>
      </c>
      <c r="B20797" s="93">
        <v>5213112392803</v>
      </c>
      <c r="C20797" t="s">
        <v>129</v>
      </c>
      <c r="D20797" t="s">
        <v>130</v>
      </c>
      <c r="E20797">
        <v>1</v>
      </c>
      <c r="F20797">
        <v>0</v>
      </c>
      <c r="G20797">
        <v>1</v>
      </c>
      <c r="H20797"/>
      <c r="I20797">
        <v>1</v>
      </c>
      <c r="J20797" s="95">
        <v>45824.609722222223</v>
      </c>
      <c r="K20797">
        <v>0</v>
      </c>
    </row>
    <row r="20798" spans="1:12" x14ac:dyDescent="0.35">
      <c r="A20798" t="s">
        <v>20926</v>
      </c>
      <c r="B20798" s="93">
        <v>5216241755948</v>
      </c>
      <c r="C20798" t="s">
        <v>129</v>
      </c>
      <c r="D20798" t="s">
        <v>130</v>
      </c>
      <c r="E20798">
        <v>0</v>
      </c>
      <c r="F20798">
        <v>0</v>
      </c>
      <c r="G20798">
        <v>0</v>
      </c>
      <c r="H20798" s="95">
        <v>45824.603472222225</v>
      </c>
      <c r="I20798">
        <v>0</v>
      </c>
      <c r="K20798">
        <v>0</v>
      </c>
    </row>
    <row r="20799" spans="1:12" x14ac:dyDescent="0.35">
      <c r="A20799" t="s">
        <v>20927</v>
      </c>
      <c r="B20799" s="93">
        <v>5212431131635</v>
      </c>
      <c r="C20799" t="s">
        <v>129</v>
      </c>
      <c r="D20799" t="s">
        <v>130</v>
      </c>
      <c r="E20799">
        <v>1</v>
      </c>
      <c r="F20799">
        <v>1</v>
      </c>
      <c r="G20799">
        <v>1</v>
      </c>
      <c r="H20799"/>
      <c r="I20799">
        <v>1</v>
      </c>
      <c r="J20799" s="95">
        <v>45824.604861111111</v>
      </c>
      <c r="K20799">
        <v>1</v>
      </c>
      <c r="L20799" s="95">
        <v>45824.609027777777</v>
      </c>
    </row>
    <row r="20800" spans="1:12" x14ac:dyDescent="0.35">
      <c r="A20800" t="s">
        <v>20928</v>
      </c>
      <c r="B20800" s="93">
        <v>5217711443710</v>
      </c>
      <c r="C20800" t="s">
        <v>129</v>
      </c>
      <c r="D20800" t="s">
        <v>130</v>
      </c>
      <c r="E20800">
        <v>1</v>
      </c>
      <c r="F20800">
        <v>1</v>
      </c>
      <c r="G20800">
        <v>1</v>
      </c>
      <c r="H20800"/>
      <c r="I20800">
        <v>1</v>
      </c>
      <c r="J20800" s="95">
        <v>45824.602777777778</v>
      </c>
      <c r="K20800">
        <v>1</v>
      </c>
      <c r="L20800" s="95">
        <v>45824.659722222219</v>
      </c>
    </row>
    <row r="20801" spans="1:12" x14ac:dyDescent="0.35">
      <c r="A20801" t="s">
        <v>20929</v>
      </c>
      <c r="B20801" s="93">
        <v>5215543484419</v>
      </c>
      <c r="C20801" t="s">
        <v>129</v>
      </c>
      <c r="D20801" t="s">
        <v>130</v>
      </c>
      <c r="E20801">
        <v>1</v>
      </c>
      <c r="F20801">
        <v>0</v>
      </c>
      <c r="G20801">
        <v>1</v>
      </c>
      <c r="H20801"/>
      <c r="I20801">
        <v>1</v>
      </c>
      <c r="J20801" s="95">
        <v>45824.609027777777</v>
      </c>
      <c r="K20801">
        <v>0</v>
      </c>
    </row>
    <row r="20802" spans="1:12" x14ac:dyDescent="0.35">
      <c r="A20802" t="s">
        <v>20930</v>
      </c>
      <c r="B20802" s="93">
        <v>5215523317197</v>
      </c>
      <c r="C20802" t="s">
        <v>129</v>
      </c>
      <c r="D20802" t="s">
        <v>130</v>
      </c>
      <c r="E20802">
        <v>0</v>
      </c>
      <c r="F20802">
        <v>0</v>
      </c>
      <c r="G20802">
        <v>0</v>
      </c>
      <c r="H20802" s="95">
        <v>45824.604166666664</v>
      </c>
      <c r="I20802">
        <v>0</v>
      </c>
      <c r="K20802">
        <v>0</v>
      </c>
    </row>
    <row r="20803" spans="1:12" x14ac:dyDescent="0.35">
      <c r="A20803" t="s">
        <v>20931</v>
      </c>
      <c r="B20803" s="93">
        <v>5214491107659</v>
      </c>
      <c r="C20803" t="s">
        <v>129</v>
      </c>
      <c r="D20803" t="s">
        <v>130</v>
      </c>
      <c r="E20803">
        <v>0</v>
      </c>
      <c r="F20803">
        <v>0</v>
      </c>
      <c r="G20803">
        <v>0</v>
      </c>
      <c r="H20803" s="95">
        <v>45824.603472222225</v>
      </c>
      <c r="I20803">
        <v>0</v>
      </c>
      <c r="K20803">
        <v>0</v>
      </c>
    </row>
    <row r="20804" spans="1:12" x14ac:dyDescent="0.35">
      <c r="A20804" t="s">
        <v>20932</v>
      </c>
      <c r="B20804" s="93">
        <v>5218711731989</v>
      </c>
      <c r="C20804" t="s">
        <v>129</v>
      </c>
      <c r="D20804" t="s">
        <v>130</v>
      </c>
      <c r="E20804">
        <v>1</v>
      </c>
      <c r="F20804">
        <v>0</v>
      </c>
      <c r="G20804">
        <v>1</v>
      </c>
      <c r="H20804"/>
      <c r="I20804">
        <v>1</v>
      </c>
      <c r="J20804" s="95">
        <v>45824.609027777777</v>
      </c>
      <c r="K20804">
        <v>0</v>
      </c>
    </row>
    <row r="20805" spans="1:12" x14ac:dyDescent="0.35">
      <c r="A20805" t="s">
        <v>20933</v>
      </c>
      <c r="B20805" s="93">
        <v>5216688321765</v>
      </c>
      <c r="C20805" t="s">
        <v>129</v>
      </c>
      <c r="D20805" t="s">
        <v>130</v>
      </c>
      <c r="E20805">
        <v>1</v>
      </c>
      <c r="F20805">
        <v>1</v>
      </c>
      <c r="G20805">
        <v>1</v>
      </c>
      <c r="H20805"/>
      <c r="I20805">
        <v>1</v>
      </c>
      <c r="J20805" s="95">
        <v>45824.604166666664</v>
      </c>
      <c r="K20805">
        <v>1</v>
      </c>
      <c r="L20805" s="95">
        <v>45824.626388888886</v>
      </c>
    </row>
    <row r="20806" spans="1:12" x14ac:dyDescent="0.35">
      <c r="A20806" t="s">
        <v>20934</v>
      </c>
      <c r="B20806" s="93">
        <v>5212461256659</v>
      </c>
      <c r="C20806" t="s">
        <v>129</v>
      </c>
      <c r="D20806" t="s">
        <v>130</v>
      </c>
      <c r="E20806">
        <v>1</v>
      </c>
      <c r="F20806">
        <v>0</v>
      </c>
      <c r="G20806">
        <v>1</v>
      </c>
      <c r="H20806"/>
      <c r="I20806">
        <v>1</v>
      </c>
      <c r="J20806" s="95">
        <v>45824.605555555558</v>
      </c>
      <c r="K20806">
        <v>0</v>
      </c>
    </row>
    <row r="20807" spans="1:12" x14ac:dyDescent="0.35">
      <c r="A20807" t="s">
        <v>20935</v>
      </c>
      <c r="B20807" s="93">
        <v>5215563180168</v>
      </c>
      <c r="C20807" t="s">
        <v>129</v>
      </c>
      <c r="D20807" t="s">
        <v>130</v>
      </c>
      <c r="E20807">
        <v>0</v>
      </c>
      <c r="F20807">
        <v>0</v>
      </c>
      <c r="G20807">
        <v>0</v>
      </c>
      <c r="H20807" s="95">
        <v>45824.609027777777</v>
      </c>
      <c r="I20807">
        <v>0</v>
      </c>
      <c r="K20807">
        <v>0</v>
      </c>
    </row>
    <row r="20808" spans="1:12" x14ac:dyDescent="0.35">
      <c r="A20808" t="s">
        <v>20936</v>
      </c>
      <c r="B20808" s="93">
        <v>5214499159666</v>
      </c>
      <c r="C20808" t="s">
        <v>129</v>
      </c>
      <c r="D20808" t="s">
        <v>130</v>
      </c>
      <c r="E20808">
        <v>0</v>
      </c>
      <c r="F20808">
        <v>0</v>
      </c>
      <c r="G20808">
        <v>0</v>
      </c>
      <c r="H20808" s="95">
        <v>45824.61041666667</v>
      </c>
      <c r="I20808">
        <v>0</v>
      </c>
      <c r="K20808">
        <v>0</v>
      </c>
    </row>
    <row r="20809" spans="1:12" x14ac:dyDescent="0.35">
      <c r="A20809" t="s">
        <v>20937</v>
      </c>
      <c r="B20809" s="93">
        <v>5215554102480</v>
      </c>
      <c r="C20809" t="s">
        <v>129</v>
      </c>
      <c r="D20809" t="s">
        <v>130</v>
      </c>
      <c r="E20809">
        <v>0</v>
      </c>
      <c r="F20809">
        <v>0</v>
      </c>
      <c r="G20809">
        <v>0</v>
      </c>
      <c r="H20809" s="95">
        <v>45824.606249999997</v>
      </c>
      <c r="I20809">
        <v>0</v>
      </c>
      <c r="K20809">
        <v>0</v>
      </c>
    </row>
    <row r="20810" spans="1:12" x14ac:dyDescent="0.35">
      <c r="A20810" t="s">
        <v>20938</v>
      </c>
      <c r="B20810" s="93">
        <v>5217751626661</v>
      </c>
      <c r="C20810" t="s">
        <v>129</v>
      </c>
      <c r="D20810" t="s">
        <v>130</v>
      </c>
      <c r="E20810">
        <v>0</v>
      </c>
      <c r="F20810">
        <v>0</v>
      </c>
      <c r="G20810">
        <v>0</v>
      </c>
      <c r="H20810" s="95">
        <v>45824.603472222225</v>
      </c>
      <c r="I20810">
        <v>0</v>
      </c>
      <c r="K20810">
        <v>0</v>
      </c>
    </row>
    <row r="20811" spans="1:12" x14ac:dyDescent="0.35">
      <c r="A20811" t="s">
        <v>20939</v>
      </c>
      <c r="B20811" s="93">
        <v>5215527649620</v>
      </c>
      <c r="C20811" t="s">
        <v>129</v>
      </c>
      <c r="D20811" t="s">
        <v>130</v>
      </c>
      <c r="E20811">
        <v>1</v>
      </c>
      <c r="F20811">
        <v>0</v>
      </c>
      <c r="G20811">
        <v>1</v>
      </c>
      <c r="H20811"/>
      <c r="I20811">
        <v>1</v>
      </c>
      <c r="J20811" s="95">
        <v>45824.601388888892</v>
      </c>
      <c r="K20811">
        <v>0</v>
      </c>
    </row>
    <row r="20812" spans="1:12" x14ac:dyDescent="0.35">
      <c r="A20812" t="s">
        <v>20940</v>
      </c>
      <c r="B20812" s="93">
        <v>5213131536922</v>
      </c>
      <c r="C20812" t="s">
        <v>129</v>
      </c>
      <c r="D20812" t="s">
        <v>130</v>
      </c>
      <c r="E20812">
        <v>1</v>
      </c>
      <c r="F20812">
        <v>0</v>
      </c>
      <c r="G20812">
        <v>1</v>
      </c>
      <c r="H20812"/>
      <c r="I20812">
        <v>1</v>
      </c>
      <c r="J20812" s="95">
        <v>45824.606944444444</v>
      </c>
      <c r="K20812">
        <v>0</v>
      </c>
    </row>
    <row r="20813" spans="1:12" x14ac:dyDescent="0.35">
      <c r="A20813" t="s">
        <v>20941</v>
      </c>
      <c r="B20813" s="93">
        <v>5219186946835</v>
      </c>
      <c r="C20813" t="s">
        <v>129</v>
      </c>
      <c r="D20813" t="s">
        <v>130</v>
      </c>
      <c r="E20813">
        <v>1</v>
      </c>
      <c r="F20813">
        <v>1</v>
      </c>
      <c r="G20813">
        <v>1</v>
      </c>
      <c r="H20813"/>
      <c r="I20813">
        <v>1</v>
      </c>
      <c r="J20813" s="95">
        <v>45824.606944444444</v>
      </c>
      <c r="K20813">
        <v>1</v>
      </c>
      <c r="L20813" s="95">
        <v>45824.657638888886</v>
      </c>
    </row>
    <row r="20814" spans="1:12" x14ac:dyDescent="0.35">
      <c r="A20814" t="s">
        <v>20942</v>
      </c>
      <c r="B20814" s="93">
        <v>5213121068672</v>
      </c>
      <c r="C20814" t="s">
        <v>129</v>
      </c>
      <c r="D20814" t="s">
        <v>130</v>
      </c>
      <c r="E20814">
        <v>1</v>
      </c>
      <c r="F20814">
        <v>1</v>
      </c>
      <c r="G20814">
        <v>1</v>
      </c>
      <c r="H20814"/>
      <c r="I20814">
        <v>1</v>
      </c>
      <c r="J20814" s="95">
        <v>45824.722916666666</v>
      </c>
      <c r="K20814">
        <v>1</v>
      </c>
      <c r="L20814" s="95">
        <v>45824.723611111112</v>
      </c>
    </row>
    <row r="20815" spans="1:12" x14ac:dyDescent="0.35">
      <c r="A20815" t="s">
        <v>20943</v>
      </c>
      <c r="B20815" s="93">
        <v>5216444471245</v>
      </c>
      <c r="C20815" t="s">
        <v>129</v>
      </c>
      <c r="D20815" t="s">
        <v>130</v>
      </c>
      <c r="E20815">
        <v>1</v>
      </c>
      <c r="F20815">
        <v>0</v>
      </c>
      <c r="G20815">
        <v>1</v>
      </c>
      <c r="H20815"/>
      <c r="I20815">
        <v>1</v>
      </c>
      <c r="J20815" s="95">
        <v>45824.606249999997</v>
      </c>
      <c r="K20815">
        <v>0</v>
      </c>
    </row>
    <row r="20816" spans="1:12" x14ac:dyDescent="0.35">
      <c r="A20816" t="s">
        <v>20944</v>
      </c>
      <c r="B20816" s="93">
        <v>5218444273819</v>
      </c>
      <c r="C20816" t="s">
        <v>129</v>
      </c>
      <c r="D20816" t="s">
        <v>130</v>
      </c>
      <c r="E20816">
        <v>0</v>
      </c>
      <c r="F20816">
        <v>0</v>
      </c>
      <c r="G20816">
        <v>0</v>
      </c>
      <c r="H20816" s="95">
        <v>45824.606249999997</v>
      </c>
      <c r="I20816">
        <v>0</v>
      </c>
      <c r="K20816">
        <v>0</v>
      </c>
    </row>
    <row r="20817" spans="1:12" x14ac:dyDescent="0.35">
      <c r="A20817" t="s">
        <v>20945</v>
      </c>
      <c r="B20817" s="93">
        <v>5218992160963</v>
      </c>
      <c r="C20817" t="s">
        <v>129</v>
      </c>
      <c r="D20817" t="s">
        <v>130</v>
      </c>
      <c r="E20817">
        <v>1</v>
      </c>
      <c r="F20817">
        <v>0</v>
      </c>
      <c r="G20817">
        <v>1</v>
      </c>
      <c r="H20817"/>
      <c r="I20817">
        <v>1</v>
      </c>
      <c r="J20817" s="95">
        <v>45824.606944444444</v>
      </c>
      <c r="K20817">
        <v>0</v>
      </c>
    </row>
    <row r="20818" spans="1:12" x14ac:dyDescent="0.35">
      <c r="A20818" t="s">
        <v>20946</v>
      </c>
      <c r="B20818" s="93">
        <v>5214891149652</v>
      </c>
      <c r="C20818" t="s">
        <v>129</v>
      </c>
      <c r="D20818" t="s">
        <v>130</v>
      </c>
      <c r="E20818">
        <v>0</v>
      </c>
      <c r="F20818">
        <v>0</v>
      </c>
      <c r="G20818">
        <v>0</v>
      </c>
      <c r="H20818" s="95">
        <v>45824.609722222223</v>
      </c>
      <c r="I20818">
        <v>0</v>
      </c>
      <c r="K20818">
        <v>0</v>
      </c>
    </row>
    <row r="20819" spans="1:12" x14ac:dyDescent="0.35">
      <c r="A20819" t="s">
        <v>20947</v>
      </c>
      <c r="B20819" s="93">
        <v>5215540440411</v>
      </c>
      <c r="C20819" t="s">
        <v>129</v>
      </c>
      <c r="D20819" t="s">
        <v>130</v>
      </c>
      <c r="E20819">
        <v>1</v>
      </c>
      <c r="F20819">
        <v>1</v>
      </c>
      <c r="G20819">
        <v>1</v>
      </c>
      <c r="H20819"/>
      <c r="I20819">
        <v>1</v>
      </c>
      <c r="J20819" s="95">
        <v>45824.625</v>
      </c>
      <c r="K20819">
        <v>1</v>
      </c>
      <c r="L20819" s="95">
        <v>45824.625</v>
      </c>
    </row>
    <row r="20820" spans="1:12" x14ac:dyDescent="0.35">
      <c r="A20820" t="s">
        <v>20948</v>
      </c>
      <c r="B20820" s="93">
        <v>5215551013195</v>
      </c>
      <c r="C20820" t="s">
        <v>129</v>
      </c>
      <c r="D20820" t="s">
        <v>130</v>
      </c>
      <c r="E20820">
        <v>1</v>
      </c>
      <c r="F20820">
        <v>0</v>
      </c>
      <c r="G20820">
        <v>1</v>
      </c>
      <c r="H20820"/>
      <c r="I20820">
        <v>1</v>
      </c>
      <c r="J20820" s="95">
        <v>45824.604861111111</v>
      </c>
      <c r="K20820">
        <v>0</v>
      </c>
    </row>
    <row r="20821" spans="1:12" x14ac:dyDescent="0.35">
      <c r="A20821" t="s">
        <v>20949</v>
      </c>
      <c r="B20821" s="93">
        <v>5213329309338</v>
      </c>
      <c r="C20821" t="s">
        <v>129</v>
      </c>
      <c r="D20821" t="s">
        <v>130</v>
      </c>
      <c r="E20821">
        <v>1</v>
      </c>
      <c r="F20821">
        <v>0</v>
      </c>
      <c r="G20821">
        <v>1</v>
      </c>
      <c r="H20821"/>
      <c r="I20821">
        <v>1</v>
      </c>
      <c r="J20821" s="95">
        <v>45824.605555555558</v>
      </c>
      <c r="K20821">
        <v>0</v>
      </c>
    </row>
    <row r="20822" spans="1:12" x14ac:dyDescent="0.35">
      <c r="A20822" t="s">
        <v>20950</v>
      </c>
      <c r="B20822" s="93">
        <v>5212361122853</v>
      </c>
      <c r="C20822" t="s">
        <v>129</v>
      </c>
      <c r="D20822" t="s">
        <v>130</v>
      </c>
      <c r="E20822">
        <v>1</v>
      </c>
      <c r="F20822">
        <v>0</v>
      </c>
      <c r="G20822">
        <v>1</v>
      </c>
      <c r="H20822"/>
      <c r="I20822">
        <v>1</v>
      </c>
      <c r="J20822" s="95">
        <v>45824.607638888891</v>
      </c>
      <c r="K20822">
        <v>0</v>
      </c>
    </row>
    <row r="20823" spans="1:12" x14ac:dyDescent="0.35">
      <c r="A20823" t="s">
        <v>20951</v>
      </c>
      <c r="B20823" s="93">
        <v>5219671369281</v>
      </c>
      <c r="C20823" t="s">
        <v>129</v>
      </c>
      <c r="D20823" t="s">
        <v>130</v>
      </c>
      <c r="E20823">
        <v>1</v>
      </c>
      <c r="F20823">
        <v>0</v>
      </c>
      <c r="G20823">
        <v>1</v>
      </c>
      <c r="H20823"/>
      <c r="I20823">
        <v>1</v>
      </c>
      <c r="J20823" s="95">
        <v>45824.606249999997</v>
      </c>
      <c r="K20823">
        <v>0</v>
      </c>
    </row>
    <row r="20824" spans="1:12" x14ac:dyDescent="0.35">
      <c r="A20824" t="s">
        <v>20952</v>
      </c>
      <c r="B20824" s="93">
        <v>5216864237966</v>
      </c>
      <c r="C20824" t="s">
        <v>129</v>
      </c>
      <c r="D20824" t="s">
        <v>130</v>
      </c>
      <c r="E20824">
        <v>1</v>
      </c>
      <c r="F20824">
        <v>0</v>
      </c>
      <c r="G20824">
        <v>1</v>
      </c>
      <c r="H20824"/>
      <c r="I20824">
        <v>1</v>
      </c>
      <c r="J20824" s="95">
        <v>45824.609027777777</v>
      </c>
      <c r="K20824">
        <v>0</v>
      </c>
    </row>
    <row r="20825" spans="1:12" x14ac:dyDescent="0.35">
      <c r="A20825" t="s">
        <v>20953</v>
      </c>
      <c r="B20825" s="93">
        <v>5219992971741</v>
      </c>
      <c r="C20825" t="s">
        <v>129</v>
      </c>
      <c r="D20825" t="s">
        <v>130</v>
      </c>
      <c r="E20825">
        <v>1</v>
      </c>
      <c r="F20825">
        <v>0</v>
      </c>
      <c r="G20825">
        <v>1</v>
      </c>
      <c r="H20825"/>
      <c r="I20825">
        <v>1</v>
      </c>
      <c r="J20825" s="95">
        <v>45824.607638888891</v>
      </c>
      <c r="K20825">
        <v>0</v>
      </c>
    </row>
    <row r="20826" spans="1:12" x14ac:dyDescent="0.35">
      <c r="A20826" t="s">
        <v>20954</v>
      </c>
      <c r="B20826" s="93">
        <v>5214625991835</v>
      </c>
      <c r="C20826" t="s">
        <v>129</v>
      </c>
      <c r="D20826" t="s">
        <v>130</v>
      </c>
      <c r="E20826">
        <v>1</v>
      </c>
      <c r="F20826">
        <v>0</v>
      </c>
      <c r="G20826">
        <v>1</v>
      </c>
      <c r="H20826"/>
      <c r="I20826">
        <v>1</v>
      </c>
      <c r="J20826" s="95">
        <v>45824.61041666667</v>
      </c>
      <c r="K20826">
        <v>0</v>
      </c>
    </row>
    <row r="20827" spans="1:12" x14ac:dyDescent="0.35">
      <c r="A20827" t="s">
        <v>20955</v>
      </c>
      <c r="B20827" s="93">
        <v>5217828880335</v>
      </c>
      <c r="C20827" t="s">
        <v>129</v>
      </c>
      <c r="D20827" t="s">
        <v>130</v>
      </c>
      <c r="E20827">
        <v>1</v>
      </c>
      <c r="F20827">
        <v>0</v>
      </c>
      <c r="G20827">
        <v>1</v>
      </c>
      <c r="H20827"/>
      <c r="I20827">
        <v>1</v>
      </c>
      <c r="J20827" s="95">
        <v>45824.607638888891</v>
      </c>
      <c r="K20827">
        <v>0</v>
      </c>
    </row>
    <row r="20828" spans="1:12" x14ac:dyDescent="0.35">
      <c r="A20828" t="s">
        <v>20956</v>
      </c>
      <c r="B20828" s="93">
        <v>5217151276314</v>
      </c>
      <c r="C20828" t="s">
        <v>129</v>
      </c>
      <c r="D20828" t="s">
        <v>130</v>
      </c>
      <c r="E20828">
        <v>1</v>
      </c>
      <c r="F20828">
        <v>1</v>
      </c>
      <c r="G20828">
        <v>1</v>
      </c>
      <c r="H20828"/>
      <c r="I20828">
        <v>1</v>
      </c>
      <c r="J20828" s="95">
        <v>45824.602777777778</v>
      </c>
      <c r="K20828">
        <v>1</v>
      </c>
      <c r="L20828" s="95">
        <v>45824.606249999997</v>
      </c>
    </row>
    <row r="20829" spans="1:12" x14ac:dyDescent="0.35">
      <c r="A20829" t="s">
        <v>20957</v>
      </c>
      <c r="B20829" s="93">
        <v>5217715262286</v>
      </c>
      <c r="C20829" t="s">
        <v>129</v>
      </c>
      <c r="D20829" t="s">
        <v>130</v>
      </c>
      <c r="E20829">
        <v>0</v>
      </c>
      <c r="F20829">
        <v>0</v>
      </c>
      <c r="G20829">
        <v>0</v>
      </c>
      <c r="H20829" s="95">
        <v>45824.605555555558</v>
      </c>
      <c r="I20829">
        <v>0</v>
      </c>
      <c r="K20829">
        <v>0</v>
      </c>
    </row>
    <row r="20830" spans="1:12" x14ac:dyDescent="0.35">
      <c r="A20830" t="s">
        <v>20958</v>
      </c>
      <c r="B20830" s="93">
        <v>5216121898973</v>
      </c>
      <c r="C20830" t="s">
        <v>129</v>
      </c>
      <c r="D20830" t="s">
        <v>130</v>
      </c>
      <c r="E20830">
        <v>0</v>
      </c>
      <c r="F20830">
        <v>0</v>
      </c>
      <c r="G20830">
        <v>0</v>
      </c>
      <c r="H20830" s="95">
        <v>45824.607638888891</v>
      </c>
      <c r="I20830">
        <v>0</v>
      </c>
      <c r="K20830">
        <v>0</v>
      </c>
    </row>
    <row r="20831" spans="1:12" x14ac:dyDescent="0.35">
      <c r="A20831" t="s">
        <v>20959</v>
      </c>
      <c r="B20831" s="93">
        <v>5215543278900</v>
      </c>
      <c r="C20831" t="s">
        <v>129</v>
      </c>
      <c r="D20831" t="s">
        <v>130</v>
      </c>
      <c r="E20831">
        <v>0</v>
      </c>
      <c r="F20831">
        <v>0</v>
      </c>
      <c r="G20831">
        <v>0</v>
      </c>
      <c r="H20831" s="95">
        <v>45824.609722222223</v>
      </c>
      <c r="I20831">
        <v>0</v>
      </c>
      <c r="K20831">
        <v>0</v>
      </c>
    </row>
    <row r="20832" spans="1:12" x14ac:dyDescent="0.35">
      <c r="A20832" t="s">
        <v>20960</v>
      </c>
      <c r="B20832" s="93">
        <v>5213222940686</v>
      </c>
      <c r="C20832" t="s">
        <v>129</v>
      </c>
      <c r="D20832" t="s">
        <v>130</v>
      </c>
      <c r="E20832">
        <v>0</v>
      </c>
      <c r="F20832">
        <v>0</v>
      </c>
      <c r="G20832">
        <v>0</v>
      </c>
      <c r="H20832" s="95">
        <v>45824.605555555558</v>
      </c>
      <c r="I20832">
        <v>0</v>
      </c>
      <c r="K20832">
        <v>0</v>
      </c>
    </row>
    <row r="20833" spans="1:12" x14ac:dyDescent="0.35">
      <c r="A20833" t="s">
        <v>20961</v>
      </c>
      <c r="B20833" s="93">
        <v>5215537452362</v>
      </c>
      <c r="C20833" t="s">
        <v>129</v>
      </c>
      <c r="D20833" t="s">
        <v>130</v>
      </c>
      <c r="E20833">
        <v>1</v>
      </c>
      <c r="F20833">
        <v>0</v>
      </c>
      <c r="G20833">
        <v>1</v>
      </c>
      <c r="H20833"/>
      <c r="I20833">
        <v>1</v>
      </c>
      <c r="J20833" s="95">
        <v>45824.603472222225</v>
      </c>
      <c r="K20833">
        <v>0</v>
      </c>
    </row>
    <row r="20834" spans="1:12" x14ac:dyDescent="0.35">
      <c r="A20834" t="s">
        <v>20962</v>
      </c>
      <c r="B20834" s="93">
        <v>5219711945869</v>
      </c>
      <c r="C20834" t="s">
        <v>129</v>
      </c>
      <c r="D20834" t="s">
        <v>130</v>
      </c>
      <c r="E20834">
        <v>0</v>
      </c>
      <c r="F20834">
        <v>0</v>
      </c>
      <c r="G20834">
        <v>0</v>
      </c>
      <c r="H20834" s="95">
        <v>45824.604166666664</v>
      </c>
      <c r="I20834">
        <v>0</v>
      </c>
      <c r="K20834">
        <v>0</v>
      </c>
    </row>
    <row r="20835" spans="1:12" x14ac:dyDescent="0.35">
      <c r="A20835" t="s">
        <v>20963</v>
      </c>
      <c r="B20835" s="93">
        <v>5219932313829</v>
      </c>
      <c r="C20835" t="s">
        <v>129</v>
      </c>
      <c r="D20835" t="s">
        <v>130</v>
      </c>
      <c r="E20835">
        <v>1</v>
      </c>
      <c r="F20835">
        <v>0</v>
      </c>
      <c r="G20835">
        <v>1</v>
      </c>
      <c r="H20835"/>
      <c r="I20835">
        <v>1</v>
      </c>
      <c r="J20835" s="95">
        <v>45824.609722222223</v>
      </c>
      <c r="K20835">
        <v>0</v>
      </c>
    </row>
    <row r="20836" spans="1:12" x14ac:dyDescent="0.35">
      <c r="A20836" t="s">
        <v>20964</v>
      </c>
      <c r="B20836" s="93">
        <v>5218115554026</v>
      </c>
      <c r="C20836" t="s">
        <v>129</v>
      </c>
      <c r="D20836" t="s">
        <v>130</v>
      </c>
      <c r="E20836">
        <v>0</v>
      </c>
      <c r="F20836">
        <v>0</v>
      </c>
      <c r="G20836">
        <v>0</v>
      </c>
      <c r="H20836" s="95">
        <v>45824.606249999997</v>
      </c>
      <c r="I20836">
        <v>0</v>
      </c>
      <c r="K20836">
        <v>0</v>
      </c>
    </row>
    <row r="20837" spans="1:12" x14ac:dyDescent="0.35">
      <c r="A20837" t="s">
        <v>20965</v>
      </c>
      <c r="B20837" s="93">
        <v>5215557003920</v>
      </c>
      <c r="C20837" t="s">
        <v>129</v>
      </c>
      <c r="D20837" t="s">
        <v>130</v>
      </c>
      <c r="E20837">
        <v>0</v>
      </c>
      <c r="F20837">
        <v>0</v>
      </c>
      <c r="G20837">
        <v>0</v>
      </c>
      <c r="H20837" s="95">
        <v>45824.609027777777</v>
      </c>
      <c r="I20837">
        <v>0</v>
      </c>
      <c r="K20837">
        <v>0</v>
      </c>
    </row>
    <row r="20838" spans="1:12" x14ac:dyDescent="0.35">
      <c r="A20838" t="s">
        <v>20966</v>
      </c>
      <c r="B20838" s="93">
        <v>5219513613612</v>
      </c>
      <c r="C20838" t="s">
        <v>129</v>
      </c>
      <c r="D20838" t="s">
        <v>130</v>
      </c>
      <c r="E20838">
        <v>1</v>
      </c>
      <c r="F20838">
        <v>1</v>
      </c>
      <c r="G20838">
        <v>1</v>
      </c>
      <c r="H20838"/>
      <c r="I20838">
        <v>1</v>
      </c>
      <c r="J20838" s="95">
        <v>45824.606249999997</v>
      </c>
      <c r="K20838">
        <v>1</v>
      </c>
      <c r="L20838" s="95">
        <v>45825.095138888886</v>
      </c>
    </row>
    <row r="20839" spans="1:12" x14ac:dyDescent="0.35">
      <c r="A20839" t="s">
        <v>20967</v>
      </c>
      <c r="B20839" s="93">
        <v>5215559918643</v>
      </c>
      <c r="C20839" t="s">
        <v>129</v>
      </c>
      <c r="D20839" t="s">
        <v>130</v>
      </c>
      <c r="E20839">
        <v>1</v>
      </c>
      <c r="F20839">
        <v>1</v>
      </c>
      <c r="G20839">
        <v>1</v>
      </c>
      <c r="H20839"/>
      <c r="I20839">
        <v>1</v>
      </c>
      <c r="J20839" s="95">
        <v>45824.606944444444</v>
      </c>
      <c r="K20839">
        <v>1</v>
      </c>
      <c r="L20839" s="95">
        <v>45824.606944444444</v>
      </c>
    </row>
    <row r="20840" spans="1:12" x14ac:dyDescent="0.35">
      <c r="A20840" t="s">
        <v>20968</v>
      </c>
      <c r="B20840" s="93">
        <v>5212383931570</v>
      </c>
      <c r="C20840" t="s">
        <v>129</v>
      </c>
      <c r="D20840" t="s">
        <v>130</v>
      </c>
      <c r="E20840">
        <v>1</v>
      </c>
      <c r="F20840">
        <v>0</v>
      </c>
      <c r="G20840">
        <v>1</v>
      </c>
      <c r="H20840"/>
      <c r="I20840">
        <v>1</v>
      </c>
      <c r="J20840" s="95">
        <v>45824.607638888891</v>
      </c>
      <c r="K20840">
        <v>0</v>
      </c>
    </row>
    <row r="20841" spans="1:12" x14ac:dyDescent="0.35">
      <c r="A20841" t="s">
        <v>20969</v>
      </c>
      <c r="B20841" s="93">
        <v>5218183143366</v>
      </c>
      <c r="C20841" t="s">
        <v>129</v>
      </c>
      <c r="D20841" t="s">
        <v>130</v>
      </c>
      <c r="E20841">
        <v>0</v>
      </c>
      <c r="F20841">
        <v>0</v>
      </c>
      <c r="G20841">
        <v>0</v>
      </c>
      <c r="H20841" s="95">
        <v>45824.605555555558</v>
      </c>
      <c r="I20841">
        <v>0</v>
      </c>
      <c r="K20841">
        <v>0</v>
      </c>
    </row>
    <row r="20842" spans="1:12" x14ac:dyDescent="0.35">
      <c r="A20842" t="s">
        <v>20970</v>
      </c>
      <c r="B20842" s="93">
        <v>5213139610013</v>
      </c>
      <c r="C20842" t="s">
        <v>129</v>
      </c>
      <c r="D20842" t="s">
        <v>130</v>
      </c>
      <c r="E20842">
        <v>0</v>
      </c>
      <c r="F20842">
        <v>0</v>
      </c>
      <c r="G20842">
        <v>0</v>
      </c>
      <c r="H20842" s="95">
        <v>45824.609722222223</v>
      </c>
      <c r="I20842">
        <v>0</v>
      </c>
      <c r="K20842">
        <v>0</v>
      </c>
    </row>
    <row r="20843" spans="1:12" x14ac:dyDescent="0.35">
      <c r="A20843" t="s">
        <v>20971</v>
      </c>
      <c r="B20843" s="93">
        <v>5214731071410</v>
      </c>
      <c r="C20843" t="s">
        <v>129</v>
      </c>
      <c r="D20843" t="s">
        <v>130</v>
      </c>
      <c r="E20843">
        <v>1</v>
      </c>
      <c r="F20843">
        <v>0</v>
      </c>
      <c r="G20843">
        <v>1</v>
      </c>
      <c r="H20843"/>
      <c r="I20843">
        <v>1</v>
      </c>
      <c r="J20843" s="95">
        <v>45824.609027777777</v>
      </c>
      <c r="K20843">
        <v>0</v>
      </c>
    </row>
    <row r="20844" spans="1:12" x14ac:dyDescent="0.35">
      <c r="A20844" t="s">
        <v>20972</v>
      </c>
      <c r="B20844" s="93">
        <v>5218110206894</v>
      </c>
      <c r="C20844" t="s">
        <v>129</v>
      </c>
      <c r="D20844" t="s">
        <v>130</v>
      </c>
      <c r="E20844">
        <v>1</v>
      </c>
      <c r="F20844">
        <v>0</v>
      </c>
      <c r="G20844">
        <v>1</v>
      </c>
      <c r="H20844"/>
      <c r="I20844">
        <v>1</v>
      </c>
      <c r="J20844" s="95">
        <v>45824.605555555558</v>
      </c>
      <c r="K20844">
        <v>0</v>
      </c>
    </row>
    <row r="20845" spans="1:12" x14ac:dyDescent="0.35">
      <c r="A20845" t="s">
        <v>20973</v>
      </c>
      <c r="B20845" s="93">
        <v>5214443423702</v>
      </c>
      <c r="C20845" t="s">
        <v>129</v>
      </c>
      <c r="D20845" t="s">
        <v>130</v>
      </c>
      <c r="E20845">
        <v>1</v>
      </c>
      <c r="F20845">
        <v>1</v>
      </c>
      <c r="G20845">
        <v>1</v>
      </c>
      <c r="H20845"/>
      <c r="I20845">
        <v>1</v>
      </c>
      <c r="J20845" s="95">
        <v>45824.62777777778</v>
      </c>
      <c r="K20845">
        <v>1</v>
      </c>
      <c r="L20845" s="95">
        <v>45824.632638888892</v>
      </c>
    </row>
    <row r="20846" spans="1:12" x14ac:dyDescent="0.35">
      <c r="A20846" t="s">
        <v>20974</v>
      </c>
      <c r="B20846" s="93">
        <v>5218331558423</v>
      </c>
      <c r="C20846" t="s">
        <v>129</v>
      </c>
      <c r="D20846" t="s">
        <v>130</v>
      </c>
      <c r="E20846">
        <v>0</v>
      </c>
      <c r="F20846">
        <v>0</v>
      </c>
      <c r="G20846">
        <v>0</v>
      </c>
      <c r="H20846" s="95">
        <v>45824.61041666667</v>
      </c>
      <c r="I20846">
        <v>0</v>
      </c>
      <c r="K20846">
        <v>0</v>
      </c>
    </row>
    <row r="20847" spans="1:12" x14ac:dyDescent="0.35">
      <c r="A20847" t="s">
        <v>20975</v>
      </c>
      <c r="B20847" s="93">
        <v>5214771597469</v>
      </c>
      <c r="C20847" t="s">
        <v>129</v>
      </c>
      <c r="D20847" t="s">
        <v>130</v>
      </c>
      <c r="E20847">
        <v>1</v>
      </c>
      <c r="F20847">
        <v>1</v>
      </c>
      <c r="G20847">
        <v>1</v>
      </c>
      <c r="H20847"/>
      <c r="I20847">
        <v>1</v>
      </c>
      <c r="J20847" s="95">
        <v>45824.603472222225</v>
      </c>
      <c r="K20847">
        <v>1</v>
      </c>
      <c r="L20847" s="95">
        <v>45824.603472222225</v>
      </c>
    </row>
    <row r="20848" spans="1:12" x14ac:dyDescent="0.35">
      <c r="A20848" t="s">
        <v>20976</v>
      </c>
      <c r="B20848" s="93">
        <v>5217225541324</v>
      </c>
      <c r="C20848" t="s">
        <v>129</v>
      </c>
      <c r="D20848" t="s">
        <v>130</v>
      </c>
      <c r="E20848">
        <v>1</v>
      </c>
      <c r="F20848">
        <v>0</v>
      </c>
      <c r="G20848">
        <v>1</v>
      </c>
      <c r="H20848"/>
      <c r="I20848">
        <v>1</v>
      </c>
      <c r="J20848" s="95">
        <v>45824.603472222225</v>
      </c>
      <c r="K20848">
        <v>0</v>
      </c>
    </row>
    <row r="20849" spans="1:12" x14ac:dyDescent="0.35">
      <c r="A20849" t="s">
        <v>20977</v>
      </c>
      <c r="B20849" s="93">
        <v>5212291208555</v>
      </c>
      <c r="C20849" t="s">
        <v>129</v>
      </c>
      <c r="D20849" t="s">
        <v>130</v>
      </c>
      <c r="E20849">
        <v>1</v>
      </c>
      <c r="F20849">
        <v>0</v>
      </c>
      <c r="G20849">
        <v>1</v>
      </c>
      <c r="H20849"/>
      <c r="I20849">
        <v>1</v>
      </c>
      <c r="J20849" s="95">
        <v>45824.717361111114</v>
      </c>
      <c r="K20849">
        <v>0</v>
      </c>
    </row>
    <row r="20850" spans="1:12" x14ac:dyDescent="0.35">
      <c r="A20850" t="s">
        <v>20978</v>
      </c>
      <c r="B20850" s="93">
        <v>5219612965449</v>
      </c>
      <c r="C20850" t="s">
        <v>129</v>
      </c>
      <c r="D20850" t="s">
        <v>130</v>
      </c>
      <c r="E20850">
        <v>1</v>
      </c>
      <c r="F20850">
        <v>1</v>
      </c>
      <c r="G20850">
        <v>1</v>
      </c>
      <c r="H20850"/>
      <c r="I20850">
        <v>1</v>
      </c>
      <c r="J20850" s="95">
        <v>45824.609722222223</v>
      </c>
      <c r="K20850">
        <v>1</v>
      </c>
      <c r="L20850" s="95">
        <v>45824.636111111111</v>
      </c>
    </row>
    <row r="20851" spans="1:12" x14ac:dyDescent="0.35">
      <c r="A20851" t="s">
        <v>20979</v>
      </c>
      <c r="B20851" s="93">
        <v>5218112289293</v>
      </c>
      <c r="C20851" t="s">
        <v>129</v>
      </c>
      <c r="D20851" t="s">
        <v>130</v>
      </c>
      <c r="E20851">
        <v>1</v>
      </c>
      <c r="F20851">
        <v>1</v>
      </c>
      <c r="G20851">
        <v>1</v>
      </c>
      <c r="H20851"/>
      <c r="I20851">
        <v>1</v>
      </c>
      <c r="J20851" s="95">
        <v>45824.607638888891</v>
      </c>
      <c r="K20851">
        <v>1</v>
      </c>
      <c r="L20851" s="95">
        <v>45824.626388888886</v>
      </c>
    </row>
    <row r="20852" spans="1:12" x14ac:dyDescent="0.35">
      <c r="A20852" t="s">
        <v>20980</v>
      </c>
      <c r="B20852" s="93">
        <v>5212381996102</v>
      </c>
      <c r="C20852" t="s">
        <v>129</v>
      </c>
      <c r="D20852" t="s">
        <v>130</v>
      </c>
      <c r="E20852">
        <v>1</v>
      </c>
      <c r="F20852">
        <v>0</v>
      </c>
      <c r="G20852">
        <v>1</v>
      </c>
      <c r="H20852"/>
      <c r="I20852">
        <v>1</v>
      </c>
      <c r="J20852" s="95">
        <v>45824.602083333331</v>
      </c>
      <c r="K20852">
        <v>0</v>
      </c>
    </row>
    <row r="20853" spans="1:12" x14ac:dyDescent="0.35">
      <c r="A20853" t="s">
        <v>20981</v>
      </c>
      <c r="B20853" s="93">
        <v>5218671676724</v>
      </c>
      <c r="C20853" t="s">
        <v>129</v>
      </c>
      <c r="D20853" t="s">
        <v>130</v>
      </c>
      <c r="E20853">
        <v>1</v>
      </c>
      <c r="F20853">
        <v>0</v>
      </c>
      <c r="G20853">
        <v>1</v>
      </c>
      <c r="H20853"/>
      <c r="I20853">
        <v>1</v>
      </c>
      <c r="J20853" s="95">
        <v>45824.603472222225</v>
      </c>
      <c r="K20853">
        <v>0</v>
      </c>
    </row>
    <row r="20854" spans="1:12" x14ac:dyDescent="0.35">
      <c r="A20854" t="s">
        <v>20982</v>
      </c>
      <c r="B20854" s="93">
        <v>5215517025568</v>
      </c>
      <c r="C20854" t="s">
        <v>129</v>
      </c>
      <c r="D20854" t="s">
        <v>130</v>
      </c>
      <c r="E20854">
        <v>1</v>
      </c>
      <c r="F20854">
        <v>1</v>
      </c>
      <c r="G20854">
        <v>1</v>
      </c>
      <c r="H20854"/>
      <c r="I20854">
        <v>1</v>
      </c>
      <c r="J20854" s="95">
        <v>45824.606249999997</v>
      </c>
      <c r="K20854">
        <v>1</v>
      </c>
      <c r="L20854" s="95">
        <v>45824.60833333333</v>
      </c>
    </row>
    <row r="20855" spans="1:12" x14ac:dyDescent="0.35">
      <c r="A20855" t="s">
        <v>20983</v>
      </c>
      <c r="B20855" s="93">
        <v>5215555096513</v>
      </c>
      <c r="C20855" t="s">
        <v>129</v>
      </c>
      <c r="D20855" t="s">
        <v>130</v>
      </c>
      <c r="E20855">
        <v>1</v>
      </c>
      <c r="F20855">
        <v>0</v>
      </c>
      <c r="G20855">
        <v>1</v>
      </c>
      <c r="H20855"/>
      <c r="I20855">
        <v>1</v>
      </c>
      <c r="J20855" s="95">
        <v>45824.605555555558</v>
      </c>
      <c r="K20855">
        <v>0</v>
      </c>
    </row>
    <row r="20856" spans="1:12" x14ac:dyDescent="0.35">
      <c r="A20856" t="s">
        <v>20984</v>
      </c>
      <c r="B20856" s="93">
        <v>5215959570543</v>
      </c>
      <c r="C20856" t="s">
        <v>129</v>
      </c>
      <c r="D20856" t="s">
        <v>130</v>
      </c>
      <c r="E20856">
        <v>1</v>
      </c>
      <c r="F20856">
        <v>1</v>
      </c>
      <c r="G20856">
        <v>1</v>
      </c>
      <c r="H20856"/>
      <c r="I20856">
        <v>1</v>
      </c>
      <c r="J20856" s="95">
        <v>45824.606249999997</v>
      </c>
      <c r="K20856">
        <v>1</v>
      </c>
      <c r="L20856" s="95">
        <v>45824.961805555555</v>
      </c>
    </row>
    <row r="20857" spans="1:12" x14ac:dyDescent="0.35">
      <c r="A20857" t="s">
        <v>20985</v>
      </c>
      <c r="B20857" s="93">
        <v>5214622970041</v>
      </c>
      <c r="C20857" t="s">
        <v>129</v>
      </c>
      <c r="D20857" t="s">
        <v>130</v>
      </c>
      <c r="E20857">
        <v>1</v>
      </c>
      <c r="F20857">
        <v>0</v>
      </c>
      <c r="G20857">
        <v>1</v>
      </c>
      <c r="H20857"/>
      <c r="I20857">
        <v>1</v>
      </c>
      <c r="J20857" s="95">
        <v>45824.602777777778</v>
      </c>
      <c r="K20857">
        <v>0</v>
      </c>
    </row>
    <row r="20858" spans="1:12" x14ac:dyDescent="0.35">
      <c r="A20858" t="s">
        <v>20986</v>
      </c>
      <c r="B20858" s="93">
        <v>5216673949805</v>
      </c>
      <c r="C20858" t="s">
        <v>129</v>
      </c>
      <c r="D20858" t="s">
        <v>130</v>
      </c>
      <c r="E20858">
        <v>1</v>
      </c>
      <c r="F20858">
        <v>0</v>
      </c>
      <c r="G20858">
        <v>1</v>
      </c>
      <c r="H20858"/>
      <c r="I20858">
        <v>1</v>
      </c>
      <c r="J20858" s="95">
        <v>45824.60833333333</v>
      </c>
      <c r="K20858">
        <v>0</v>
      </c>
    </row>
    <row r="20859" spans="1:12" x14ac:dyDescent="0.35">
      <c r="A20859" t="s">
        <v>20987</v>
      </c>
      <c r="B20859" s="93">
        <v>5215523247244</v>
      </c>
      <c r="C20859" t="s">
        <v>129</v>
      </c>
      <c r="D20859" t="s">
        <v>130</v>
      </c>
      <c r="E20859">
        <v>1</v>
      </c>
      <c r="F20859">
        <v>0</v>
      </c>
      <c r="G20859">
        <v>1</v>
      </c>
      <c r="H20859"/>
      <c r="I20859">
        <v>1</v>
      </c>
      <c r="J20859" s="95">
        <v>45824.636805555558</v>
      </c>
      <c r="K20859">
        <v>0</v>
      </c>
    </row>
    <row r="20860" spans="1:12" x14ac:dyDescent="0.35">
      <c r="A20860" t="s">
        <v>20988</v>
      </c>
      <c r="B20860" s="93">
        <v>5214448452421</v>
      </c>
      <c r="C20860" t="s">
        <v>129</v>
      </c>
      <c r="D20860" t="s">
        <v>130</v>
      </c>
      <c r="E20860">
        <v>1</v>
      </c>
      <c r="F20860">
        <v>0</v>
      </c>
      <c r="G20860">
        <v>1</v>
      </c>
      <c r="H20860"/>
      <c r="I20860">
        <v>1</v>
      </c>
      <c r="J20860" s="95">
        <v>45824.688194444447</v>
      </c>
      <c r="K20860">
        <v>0</v>
      </c>
    </row>
    <row r="20861" spans="1:12" x14ac:dyDescent="0.35">
      <c r="A20861" t="s">
        <v>20989</v>
      </c>
      <c r="B20861" s="93">
        <v>5215514519649</v>
      </c>
      <c r="C20861" t="s">
        <v>129</v>
      </c>
      <c r="D20861" t="s">
        <v>130</v>
      </c>
      <c r="E20861">
        <v>1</v>
      </c>
      <c r="F20861">
        <v>1</v>
      </c>
      <c r="G20861">
        <v>1</v>
      </c>
      <c r="H20861"/>
      <c r="I20861">
        <v>1</v>
      </c>
      <c r="J20861" s="95">
        <v>45824.60833333333</v>
      </c>
      <c r="K20861">
        <v>1</v>
      </c>
      <c r="L20861" s="95">
        <v>45824.60833333333</v>
      </c>
    </row>
    <row r="20862" spans="1:12" x14ac:dyDescent="0.35">
      <c r="A20862" t="s">
        <v>20990</v>
      </c>
      <c r="B20862" s="93">
        <v>5215585313328</v>
      </c>
      <c r="C20862" t="s">
        <v>129</v>
      </c>
      <c r="D20862" t="s">
        <v>130</v>
      </c>
      <c r="E20862">
        <v>0</v>
      </c>
      <c r="F20862">
        <v>0</v>
      </c>
      <c r="G20862">
        <v>0</v>
      </c>
      <c r="H20862" s="95">
        <v>45824.602777777778</v>
      </c>
      <c r="I20862">
        <v>0</v>
      </c>
      <c r="K20862">
        <v>0</v>
      </c>
    </row>
    <row r="20863" spans="1:12" x14ac:dyDescent="0.35">
      <c r="A20863" t="s">
        <v>20991</v>
      </c>
      <c r="B20863" s="93">
        <v>5213316017477</v>
      </c>
      <c r="C20863" t="s">
        <v>129</v>
      </c>
      <c r="D20863" t="s">
        <v>130</v>
      </c>
      <c r="E20863">
        <v>1</v>
      </c>
      <c r="F20863">
        <v>1</v>
      </c>
      <c r="G20863">
        <v>1</v>
      </c>
      <c r="H20863"/>
      <c r="I20863">
        <v>1</v>
      </c>
      <c r="J20863" s="95">
        <v>45824.604166666664</v>
      </c>
      <c r="K20863">
        <v>1</v>
      </c>
      <c r="L20863" s="95">
        <v>45824.75277777778</v>
      </c>
    </row>
    <row r="20864" spans="1:12" x14ac:dyDescent="0.35">
      <c r="A20864" t="s">
        <v>20992</v>
      </c>
      <c r="B20864" s="93">
        <v>5212282682536</v>
      </c>
      <c r="C20864" t="s">
        <v>129</v>
      </c>
      <c r="D20864" t="s">
        <v>130</v>
      </c>
      <c r="E20864">
        <v>0</v>
      </c>
      <c r="F20864">
        <v>0</v>
      </c>
      <c r="G20864">
        <v>0</v>
      </c>
      <c r="H20864" s="95">
        <v>45824.609027777777</v>
      </c>
      <c r="I20864">
        <v>0</v>
      </c>
      <c r="K20864">
        <v>0</v>
      </c>
    </row>
    <row r="20865" spans="1:12" x14ac:dyDescent="0.35">
      <c r="A20865" t="s">
        <v>20993</v>
      </c>
      <c r="B20865" s="93">
        <v>5215522646024</v>
      </c>
      <c r="C20865" t="s">
        <v>129</v>
      </c>
      <c r="D20865" t="s">
        <v>130</v>
      </c>
      <c r="E20865">
        <v>0</v>
      </c>
      <c r="F20865">
        <v>0</v>
      </c>
      <c r="G20865">
        <v>0</v>
      </c>
      <c r="H20865" s="95">
        <v>45824.601388888892</v>
      </c>
      <c r="I20865">
        <v>0</v>
      </c>
      <c r="K20865">
        <v>0</v>
      </c>
    </row>
    <row r="20866" spans="1:12" x14ac:dyDescent="0.35">
      <c r="A20866" t="s">
        <v>20994</v>
      </c>
      <c r="B20866" s="93">
        <v>5215571520987</v>
      </c>
      <c r="C20866" t="s">
        <v>129</v>
      </c>
      <c r="D20866" t="s">
        <v>130</v>
      </c>
      <c r="E20866">
        <v>0</v>
      </c>
      <c r="F20866">
        <v>0</v>
      </c>
      <c r="G20866">
        <v>0</v>
      </c>
      <c r="H20866" s="95">
        <v>45824.607638888891</v>
      </c>
      <c r="I20866">
        <v>0</v>
      </c>
      <c r="K20866">
        <v>0</v>
      </c>
    </row>
    <row r="20867" spans="1:12" x14ac:dyDescent="0.35">
      <c r="A20867" t="s">
        <v>20995</v>
      </c>
      <c r="B20867" s="93">
        <v>5214442214295</v>
      </c>
      <c r="C20867" t="s">
        <v>129</v>
      </c>
      <c r="D20867" t="s">
        <v>130</v>
      </c>
      <c r="E20867">
        <v>1</v>
      </c>
      <c r="F20867">
        <v>0</v>
      </c>
      <c r="G20867">
        <v>1</v>
      </c>
      <c r="H20867"/>
      <c r="I20867">
        <v>1</v>
      </c>
      <c r="J20867" s="95">
        <v>45824.604861111111</v>
      </c>
      <c r="K20867">
        <v>0</v>
      </c>
    </row>
    <row r="20868" spans="1:12" x14ac:dyDescent="0.35">
      <c r="A20868" t="s">
        <v>20996</v>
      </c>
      <c r="B20868" s="93">
        <v>5214432134774</v>
      </c>
      <c r="C20868" t="s">
        <v>129</v>
      </c>
      <c r="D20868" t="s">
        <v>130</v>
      </c>
      <c r="E20868">
        <v>1</v>
      </c>
      <c r="F20868">
        <v>1</v>
      </c>
      <c r="G20868">
        <v>1</v>
      </c>
      <c r="H20868"/>
      <c r="I20868">
        <v>1</v>
      </c>
      <c r="J20868" s="95">
        <v>45824.60833333333</v>
      </c>
      <c r="K20868">
        <v>1</v>
      </c>
      <c r="L20868" s="95">
        <v>45826.607638888891</v>
      </c>
    </row>
    <row r="20869" spans="1:12" x14ac:dyDescent="0.35">
      <c r="A20869" t="s">
        <v>20997</v>
      </c>
      <c r="B20869" s="93">
        <v>5215541409936</v>
      </c>
      <c r="C20869" t="s">
        <v>129</v>
      </c>
      <c r="D20869" t="s">
        <v>130</v>
      </c>
      <c r="E20869">
        <v>1</v>
      </c>
      <c r="F20869">
        <v>1</v>
      </c>
      <c r="G20869">
        <v>1</v>
      </c>
      <c r="H20869"/>
      <c r="I20869">
        <v>1</v>
      </c>
      <c r="J20869" s="95">
        <v>45824.604861111111</v>
      </c>
      <c r="K20869">
        <v>1</v>
      </c>
      <c r="L20869" s="95">
        <v>45824.724305555559</v>
      </c>
    </row>
    <row r="20870" spans="1:12" x14ac:dyDescent="0.35">
      <c r="A20870" t="s">
        <v>20998</v>
      </c>
      <c r="B20870" s="93">
        <v>5217351623191</v>
      </c>
      <c r="C20870" t="s">
        <v>129</v>
      </c>
      <c r="D20870" t="s">
        <v>130</v>
      </c>
      <c r="E20870">
        <v>1</v>
      </c>
      <c r="F20870">
        <v>0</v>
      </c>
      <c r="G20870">
        <v>1</v>
      </c>
      <c r="H20870"/>
      <c r="I20870">
        <v>1</v>
      </c>
      <c r="J20870" s="95">
        <v>45824.606249999997</v>
      </c>
      <c r="K20870">
        <v>0</v>
      </c>
    </row>
    <row r="20871" spans="1:12" x14ac:dyDescent="0.35">
      <c r="A20871" t="s">
        <v>20999</v>
      </c>
      <c r="B20871" s="93">
        <v>5212299842162</v>
      </c>
      <c r="C20871" t="s">
        <v>129</v>
      </c>
      <c r="D20871" t="s">
        <v>130</v>
      </c>
      <c r="E20871">
        <v>1</v>
      </c>
      <c r="F20871">
        <v>1</v>
      </c>
      <c r="G20871">
        <v>1</v>
      </c>
      <c r="H20871"/>
      <c r="I20871">
        <v>1</v>
      </c>
      <c r="J20871" s="95">
        <v>45824.607638888891</v>
      </c>
      <c r="K20871">
        <v>1</v>
      </c>
      <c r="L20871" s="95">
        <v>45824.607638888891</v>
      </c>
    </row>
    <row r="20872" spans="1:12" x14ac:dyDescent="0.35">
      <c r="A20872" t="s">
        <v>21000</v>
      </c>
      <c r="B20872" s="93">
        <v>5217411188323</v>
      </c>
      <c r="C20872" t="s">
        <v>129</v>
      </c>
      <c r="D20872" t="s">
        <v>130</v>
      </c>
      <c r="E20872">
        <v>1</v>
      </c>
      <c r="F20872">
        <v>0</v>
      </c>
      <c r="G20872">
        <v>1</v>
      </c>
      <c r="H20872"/>
      <c r="I20872">
        <v>1</v>
      </c>
      <c r="J20872" s="95">
        <v>45824.601388888892</v>
      </c>
      <c r="K20872">
        <v>0</v>
      </c>
    </row>
    <row r="20873" spans="1:12" x14ac:dyDescent="0.35">
      <c r="A20873" t="s">
        <v>21001</v>
      </c>
      <c r="B20873" s="93">
        <v>5212321256979</v>
      </c>
      <c r="C20873" t="s">
        <v>129</v>
      </c>
      <c r="D20873" t="s">
        <v>130</v>
      </c>
      <c r="E20873">
        <v>1</v>
      </c>
      <c r="F20873">
        <v>0</v>
      </c>
      <c r="G20873">
        <v>1</v>
      </c>
      <c r="H20873"/>
      <c r="I20873">
        <v>1</v>
      </c>
      <c r="J20873" s="95">
        <v>45824.603472222225</v>
      </c>
      <c r="K20873">
        <v>0</v>
      </c>
    </row>
    <row r="20874" spans="1:12" x14ac:dyDescent="0.35">
      <c r="A20874" t="s">
        <v>21002</v>
      </c>
      <c r="B20874" s="93">
        <v>5215539896884</v>
      </c>
      <c r="C20874" t="s">
        <v>129</v>
      </c>
      <c r="D20874" t="s">
        <v>130</v>
      </c>
      <c r="E20874">
        <v>1</v>
      </c>
      <c r="F20874">
        <v>0</v>
      </c>
      <c r="G20874">
        <v>1</v>
      </c>
      <c r="H20874"/>
      <c r="I20874">
        <v>1</v>
      </c>
      <c r="J20874" s="95">
        <v>45824.60833333333</v>
      </c>
      <c r="K20874">
        <v>0</v>
      </c>
    </row>
    <row r="20875" spans="1:12" x14ac:dyDescent="0.35">
      <c r="A20875" t="s">
        <v>21003</v>
      </c>
      <c r="B20875" s="93">
        <v>5217861041802</v>
      </c>
      <c r="C20875" t="s">
        <v>129</v>
      </c>
      <c r="D20875" t="s">
        <v>130</v>
      </c>
      <c r="E20875">
        <v>1</v>
      </c>
      <c r="F20875">
        <v>1</v>
      </c>
      <c r="G20875">
        <v>1</v>
      </c>
      <c r="H20875"/>
      <c r="I20875">
        <v>1</v>
      </c>
      <c r="J20875" s="95">
        <v>45824.60833333333</v>
      </c>
      <c r="K20875">
        <v>1</v>
      </c>
      <c r="L20875" s="95">
        <v>45825.0625</v>
      </c>
    </row>
    <row r="20876" spans="1:12" x14ac:dyDescent="0.35">
      <c r="A20876" t="s">
        <v>21004</v>
      </c>
      <c r="B20876" s="93">
        <v>5216671892662</v>
      </c>
      <c r="C20876" t="s">
        <v>129</v>
      </c>
      <c r="D20876" t="s">
        <v>130</v>
      </c>
      <c r="E20876">
        <v>0</v>
      </c>
      <c r="F20876">
        <v>0</v>
      </c>
      <c r="G20876">
        <v>0</v>
      </c>
      <c r="H20876" s="95">
        <v>45824.61041666667</v>
      </c>
      <c r="I20876">
        <v>0</v>
      </c>
      <c r="K20876">
        <v>0</v>
      </c>
    </row>
    <row r="20877" spans="1:12" x14ac:dyDescent="0.35">
      <c r="A20877" t="s">
        <v>21005</v>
      </c>
      <c r="B20877" s="93">
        <v>5214341149624</v>
      </c>
      <c r="C20877" t="s">
        <v>129</v>
      </c>
      <c r="D20877" t="s">
        <v>130</v>
      </c>
      <c r="E20877">
        <v>1</v>
      </c>
      <c r="F20877">
        <v>1</v>
      </c>
      <c r="G20877">
        <v>1</v>
      </c>
      <c r="H20877"/>
      <c r="I20877">
        <v>1</v>
      </c>
      <c r="J20877" s="95">
        <v>45824.602777777778</v>
      </c>
      <c r="K20877">
        <v>1</v>
      </c>
      <c r="L20877" s="95">
        <v>45824.627083333333</v>
      </c>
    </row>
    <row r="20878" spans="1:12" x14ac:dyDescent="0.35">
      <c r="A20878" t="s">
        <v>21006</v>
      </c>
      <c r="B20878" s="93">
        <v>5213931001009</v>
      </c>
      <c r="C20878" t="s">
        <v>129</v>
      </c>
      <c r="D20878" t="s">
        <v>130</v>
      </c>
      <c r="E20878">
        <v>1</v>
      </c>
      <c r="F20878">
        <v>0</v>
      </c>
      <c r="G20878">
        <v>1</v>
      </c>
      <c r="H20878"/>
      <c r="I20878">
        <v>1</v>
      </c>
      <c r="J20878" s="95">
        <v>45824.604166666664</v>
      </c>
      <c r="K20878">
        <v>0</v>
      </c>
    </row>
    <row r="20879" spans="1:12" x14ac:dyDescent="0.35">
      <c r="A20879" t="s">
        <v>21007</v>
      </c>
      <c r="B20879" s="93">
        <v>5215533327009</v>
      </c>
      <c r="C20879" t="s">
        <v>129</v>
      </c>
      <c r="D20879" t="s">
        <v>130</v>
      </c>
      <c r="E20879">
        <v>0</v>
      </c>
      <c r="F20879">
        <v>0</v>
      </c>
      <c r="G20879">
        <v>0</v>
      </c>
      <c r="H20879" s="95">
        <v>45824.60833333333</v>
      </c>
      <c r="I20879">
        <v>0</v>
      </c>
      <c r="K20879">
        <v>0</v>
      </c>
    </row>
    <row r="20880" spans="1:12" x14ac:dyDescent="0.35">
      <c r="A20880" t="s">
        <v>21008</v>
      </c>
      <c r="B20880" s="93">
        <v>5219811169390</v>
      </c>
      <c r="C20880" t="s">
        <v>129</v>
      </c>
      <c r="D20880" t="s">
        <v>130</v>
      </c>
      <c r="E20880">
        <v>0</v>
      </c>
      <c r="F20880">
        <v>0</v>
      </c>
      <c r="G20880">
        <v>0</v>
      </c>
      <c r="H20880" s="95">
        <v>45824.609722222223</v>
      </c>
      <c r="I20880">
        <v>0</v>
      </c>
      <c r="K20880">
        <v>0</v>
      </c>
    </row>
    <row r="20881" spans="1:12" x14ac:dyDescent="0.35">
      <c r="A20881" t="s">
        <v>21009</v>
      </c>
      <c r="B20881" s="93">
        <v>5218444880399</v>
      </c>
      <c r="C20881" t="s">
        <v>129</v>
      </c>
      <c r="D20881" t="s">
        <v>130</v>
      </c>
      <c r="E20881">
        <v>0</v>
      </c>
      <c r="F20881">
        <v>0</v>
      </c>
      <c r="G20881">
        <v>0</v>
      </c>
      <c r="H20881" s="95">
        <v>45824.60833333333</v>
      </c>
      <c r="I20881">
        <v>0</v>
      </c>
      <c r="K20881">
        <v>0</v>
      </c>
    </row>
    <row r="20882" spans="1:12" x14ac:dyDescent="0.35">
      <c r="A20882" t="s">
        <v>21010</v>
      </c>
      <c r="B20882" s="93">
        <v>5217226680794</v>
      </c>
      <c r="C20882" t="s">
        <v>129</v>
      </c>
      <c r="D20882" t="s">
        <v>130</v>
      </c>
      <c r="E20882">
        <v>1</v>
      </c>
      <c r="F20882">
        <v>1</v>
      </c>
      <c r="G20882">
        <v>1</v>
      </c>
      <c r="H20882"/>
      <c r="I20882">
        <v>1</v>
      </c>
      <c r="J20882" s="95">
        <v>45824.60833333333</v>
      </c>
      <c r="K20882">
        <v>1</v>
      </c>
      <c r="L20882" s="95">
        <v>45824.762499999997</v>
      </c>
    </row>
    <row r="20883" spans="1:12" x14ac:dyDescent="0.35">
      <c r="A20883" t="s">
        <v>21011</v>
      </c>
      <c r="B20883" s="93">
        <v>5215546802052</v>
      </c>
      <c r="C20883" t="s">
        <v>129</v>
      </c>
      <c r="D20883" t="s">
        <v>130</v>
      </c>
      <c r="E20883">
        <v>0</v>
      </c>
      <c r="F20883">
        <v>0</v>
      </c>
      <c r="G20883">
        <v>0</v>
      </c>
      <c r="H20883" s="95">
        <v>45824.609027777777</v>
      </c>
      <c r="I20883">
        <v>0</v>
      </c>
      <c r="K20883">
        <v>0</v>
      </c>
    </row>
    <row r="20884" spans="1:12" x14ac:dyDescent="0.35">
      <c r="A20884" t="s">
        <v>21012</v>
      </c>
      <c r="B20884" s="93">
        <v>5216871478188</v>
      </c>
      <c r="C20884" t="s">
        <v>129</v>
      </c>
      <c r="D20884" t="s">
        <v>130</v>
      </c>
      <c r="E20884">
        <v>1</v>
      </c>
      <c r="F20884">
        <v>1</v>
      </c>
      <c r="G20884">
        <v>1</v>
      </c>
      <c r="H20884"/>
      <c r="I20884">
        <v>1</v>
      </c>
      <c r="J20884" s="95">
        <v>45824.605555555558</v>
      </c>
      <c r="K20884">
        <v>1</v>
      </c>
      <c r="L20884" s="95">
        <v>45824.63958333333</v>
      </c>
    </row>
    <row r="20885" spans="1:12" x14ac:dyDescent="0.35">
      <c r="A20885" t="s">
        <v>21013</v>
      </c>
      <c r="B20885" s="93">
        <v>5217713455032</v>
      </c>
      <c r="C20885" t="s">
        <v>129</v>
      </c>
      <c r="D20885" t="s">
        <v>130</v>
      </c>
      <c r="E20885">
        <v>1</v>
      </c>
      <c r="F20885">
        <v>0</v>
      </c>
      <c r="G20885">
        <v>1</v>
      </c>
      <c r="H20885"/>
      <c r="I20885">
        <v>1</v>
      </c>
      <c r="J20885" s="95">
        <v>45824.606944444444</v>
      </c>
      <c r="K20885">
        <v>0</v>
      </c>
    </row>
    <row r="20886" spans="1:12" x14ac:dyDescent="0.35">
      <c r="A20886" t="s">
        <v>21014</v>
      </c>
      <c r="B20886" s="93">
        <v>5215527442665</v>
      </c>
      <c r="C20886" t="s">
        <v>129</v>
      </c>
      <c r="D20886" t="s">
        <v>130</v>
      </c>
      <c r="E20886">
        <v>1</v>
      </c>
      <c r="F20886">
        <v>1</v>
      </c>
      <c r="G20886">
        <v>1</v>
      </c>
      <c r="H20886"/>
      <c r="I20886">
        <v>1</v>
      </c>
      <c r="J20886" s="95">
        <v>45824.604861111111</v>
      </c>
      <c r="K20886">
        <v>1</v>
      </c>
      <c r="L20886" s="95">
        <v>45824.666666666664</v>
      </c>
    </row>
    <row r="20887" spans="1:12" x14ac:dyDescent="0.35">
      <c r="A20887" t="s">
        <v>21015</v>
      </c>
      <c r="B20887" s="93">
        <v>5217472249254</v>
      </c>
      <c r="C20887" t="s">
        <v>129</v>
      </c>
      <c r="D20887" t="s">
        <v>130</v>
      </c>
      <c r="E20887">
        <v>1</v>
      </c>
      <c r="F20887">
        <v>1</v>
      </c>
      <c r="G20887">
        <v>1</v>
      </c>
      <c r="H20887"/>
      <c r="I20887">
        <v>1</v>
      </c>
      <c r="J20887" s="95">
        <v>45824.636805555558</v>
      </c>
      <c r="K20887">
        <v>1</v>
      </c>
      <c r="L20887" s="95">
        <v>45824.636805555558</v>
      </c>
    </row>
    <row r="20888" spans="1:12" x14ac:dyDescent="0.35">
      <c r="A20888" t="s">
        <v>21016</v>
      </c>
      <c r="B20888" s="93">
        <v>5214931142281</v>
      </c>
      <c r="C20888" t="s">
        <v>129</v>
      </c>
      <c r="D20888" t="s">
        <v>130</v>
      </c>
      <c r="E20888">
        <v>1</v>
      </c>
      <c r="F20888">
        <v>1</v>
      </c>
      <c r="G20888">
        <v>1</v>
      </c>
      <c r="H20888"/>
      <c r="I20888">
        <v>1</v>
      </c>
      <c r="J20888" s="95">
        <v>45824.607638888891</v>
      </c>
      <c r="K20888">
        <v>1</v>
      </c>
      <c r="L20888" s="95">
        <v>45824.808333333334</v>
      </c>
    </row>
    <row r="20889" spans="1:12" x14ac:dyDescent="0.35">
      <c r="A20889" t="s">
        <v>21017</v>
      </c>
      <c r="B20889" s="93">
        <v>5215561932387</v>
      </c>
      <c r="C20889" t="s">
        <v>129</v>
      </c>
      <c r="D20889" t="s">
        <v>130</v>
      </c>
      <c r="E20889">
        <v>0</v>
      </c>
      <c r="F20889">
        <v>0</v>
      </c>
      <c r="G20889">
        <v>0</v>
      </c>
      <c r="H20889" s="95">
        <v>45824.606944444444</v>
      </c>
      <c r="I20889">
        <v>0</v>
      </c>
      <c r="K20889">
        <v>0</v>
      </c>
    </row>
    <row r="20890" spans="1:12" x14ac:dyDescent="0.35">
      <c r="A20890" t="s">
        <v>21018</v>
      </c>
      <c r="B20890" s="93">
        <v>5219531072968</v>
      </c>
      <c r="C20890" t="s">
        <v>129</v>
      </c>
      <c r="D20890" t="s">
        <v>130</v>
      </c>
      <c r="E20890">
        <v>1</v>
      </c>
      <c r="F20890">
        <v>1</v>
      </c>
      <c r="G20890">
        <v>1</v>
      </c>
      <c r="H20890"/>
      <c r="I20890">
        <v>1</v>
      </c>
      <c r="J20890" s="95">
        <v>45824.607638888891</v>
      </c>
      <c r="K20890">
        <v>1</v>
      </c>
      <c r="L20890" s="95">
        <v>45825.012499999997</v>
      </c>
    </row>
    <row r="20891" spans="1:12" x14ac:dyDescent="0.35">
      <c r="A20891" t="s">
        <v>21019</v>
      </c>
      <c r="B20891" s="93">
        <v>5216622140850</v>
      </c>
      <c r="C20891" t="s">
        <v>129</v>
      </c>
      <c r="D20891" t="s">
        <v>130</v>
      </c>
      <c r="E20891">
        <v>0</v>
      </c>
      <c r="F20891">
        <v>0</v>
      </c>
      <c r="G20891">
        <v>0</v>
      </c>
      <c r="H20891" s="95">
        <v>45824.607638888891</v>
      </c>
      <c r="I20891">
        <v>0</v>
      </c>
      <c r="K20891">
        <v>0</v>
      </c>
    </row>
    <row r="20892" spans="1:12" x14ac:dyDescent="0.35">
      <c r="A20892" t="s">
        <v>21020</v>
      </c>
      <c r="B20892" s="93">
        <v>5216642857307</v>
      </c>
      <c r="C20892" t="s">
        <v>129</v>
      </c>
      <c r="D20892" t="s">
        <v>130</v>
      </c>
      <c r="E20892">
        <v>1</v>
      </c>
      <c r="F20892">
        <v>0</v>
      </c>
      <c r="G20892">
        <v>1</v>
      </c>
      <c r="H20892"/>
      <c r="I20892">
        <v>1</v>
      </c>
      <c r="J20892" s="95">
        <v>45824.61041666667</v>
      </c>
      <c r="K20892">
        <v>0</v>
      </c>
    </row>
    <row r="20893" spans="1:12" x14ac:dyDescent="0.35">
      <c r="A20893" t="s">
        <v>21021</v>
      </c>
      <c r="B20893" s="93">
        <v>5212281739936</v>
      </c>
      <c r="C20893" t="s">
        <v>129</v>
      </c>
      <c r="D20893" t="s">
        <v>130</v>
      </c>
      <c r="E20893">
        <v>1</v>
      </c>
      <c r="F20893">
        <v>0</v>
      </c>
      <c r="G20893">
        <v>1</v>
      </c>
      <c r="H20893"/>
      <c r="I20893">
        <v>1</v>
      </c>
      <c r="J20893" s="95">
        <v>45824.602777777778</v>
      </c>
      <c r="K20893">
        <v>0</v>
      </c>
    </row>
    <row r="20894" spans="1:12" x14ac:dyDescent="0.35">
      <c r="A20894" t="s">
        <v>21022</v>
      </c>
      <c r="B20894" s="93">
        <v>5212361098551</v>
      </c>
      <c r="C20894" t="s">
        <v>129</v>
      </c>
      <c r="D20894" t="s">
        <v>130</v>
      </c>
      <c r="E20894">
        <v>1</v>
      </c>
      <c r="F20894">
        <v>1</v>
      </c>
      <c r="G20894">
        <v>1</v>
      </c>
      <c r="H20894"/>
      <c r="I20894">
        <v>1</v>
      </c>
      <c r="J20894" s="95">
        <v>45824.606249999997</v>
      </c>
      <c r="K20894">
        <v>1</v>
      </c>
      <c r="L20894" s="95">
        <v>45824.618750000001</v>
      </c>
    </row>
    <row r="20895" spans="1:12" x14ac:dyDescent="0.35">
      <c r="A20895" t="s">
        <v>21023</v>
      </c>
      <c r="B20895" s="93">
        <v>5212831291405</v>
      </c>
      <c r="C20895" t="s">
        <v>129</v>
      </c>
      <c r="D20895" t="s">
        <v>130</v>
      </c>
      <c r="E20895">
        <v>1</v>
      </c>
      <c r="F20895">
        <v>1</v>
      </c>
      <c r="G20895">
        <v>1</v>
      </c>
      <c r="H20895"/>
      <c r="I20895">
        <v>1</v>
      </c>
      <c r="J20895" s="95">
        <v>45824.602777777778</v>
      </c>
      <c r="K20895">
        <v>1</v>
      </c>
      <c r="L20895" s="95">
        <v>45824.631249999999</v>
      </c>
    </row>
    <row r="20896" spans="1:12" x14ac:dyDescent="0.35">
      <c r="A20896" t="s">
        <v>21024</v>
      </c>
      <c r="B20896" s="93">
        <v>5216181173452</v>
      </c>
      <c r="C20896" t="s">
        <v>129</v>
      </c>
      <c r="D20896" t="s">
        <v>130</v>
      </c>
      <c r="E20896">
        <v>0</v>
      </c>
      <c r="F20896">
        <v>0</v>
      </c>
      <c r="G20896">
        <v>0</v>
      </c>
      <c r="H20896" s="95">
        <v>45824.603472222225</v>
      </c>
      <c r="I20896">
        <v>0</v>
      </c>
      <c r="K20896">
        <v>0</v>
      </c>
    </row>
    <row r="20897" spans="1:12" x14ac:dyDescent="0.35">
      <c r="A20897" t="s">
        <v>21025</v>
      </c>
      <c r="B20897" s="93">
        <v>5215532014198</v>
      </c>
      <c r="C20897" t="s">
        <v>129</v>
      </c>
      <c r="D20897" t="s">
        <v>130</v>
      </c>
      <c r="E20897">
        <v>0</v>
      </c>
      <c r="F20897">
        <v>0</v>
      </c>
      <c r="G20897">
        <v>0</v>
      </c>
      <c r="H20897" s="95">
        <v>45824.605555555558</v>
      </c>
      <c r="I20897">
        <v>0</v>
      </c>
      <c r="K20897">
        <v>0</v>
      </c>
    </row>
    <row r="20898" spans="1:12" x14ac:dyDescent="0.35">
      <c r="A20898" t="s">
        <v>21026</v>
      </c>
      <c r="B20898" s="93">
        <v>5215561739456</v>
      </c>
      <c r="C20898" t="s">
        <v>129</v>
      </c>
      <c r="D20898" t="s">
        <v>130</v>
      </c>
      <c r="E20898">
        <v>0</v>
      </c>
      <c r="F20898">
        <v>0</v>
      </c>
      <c r="G20898">
        <v>0</v>
      </c>
      <c r="H20898" s="95">
        <v>45824.604861111111</v>
      </c>
      <c r="I20898">
        <v>0</v>
      </c>
      <c r="K20898">
        <v>0</v>
      </c>
    </row>
    <row r="20899" spans="1:12" x14ac:dyDescent="0.35">
      <c r="A20899" t="s">
        <v>21027</v>
      </c>
      <c r="B20899" s="93">
        <v>5219513098244</v>
      </c>
      <c r="C20899" t="s">
        <v>129</v>
      </c>
      <c r="D20899" t="s">
        <v>130</v>
      </c>
      <c r="E20899">
        <v>0</v>
      </c>
      <c r="F20899">
        <v>0</v>
      </c>
      <c r="G20899">
        <v>0</v>
      </c>
      <c r="H20899" s="95">
        <v>45824.602083333331</v>
      </c>
      <c r="I20899">
        <v>0</v>
      </c>
      <c r="K20899">
        <v>0</v>
      </c>
    </row>
    <row r="20900" spans="1:12" x14ac:dyDescent="0.35">
      <c r="A20900" t="s">
        <v>21028</v>
      </c>
      <c r="B20900" s="93">
        <v>5213327883671</v>
      </c>
      <c r="C20900" t="s">
        <v>129</v>
      </c>
      <c r="D20900" t="s">
        <v>130</v>
      </c>
      <c r="E20900">
        <v>1</v>
      </c>
      <c r="F20900">
        <v>0</v>
      </c>
      <c r="G20900">
        <v>1</v>
      </c>
      <c r="H20900"/>
      <c r="I20900">
        <v>1</v>
      </c>
      <c r="J20900" s="95">
        <v>45824.602083333331</v>
      </c>
      <c r="K20900">
        <v>0</v>
      </c>
    </row>
    <row r="20901" spans="1:12" x14ac:dyDescent="0.35">
      <c r="A20901" t="s">
        <v>21029</v>
      </c>
      <c r="B20901" s="93">
        <v>5212294509414</v>
      </c>
      <c r="C20901" t="s">
        <v>129</v>
      </c>
      <c r="D20901" t="s">
        <v>130</v>
      </c>
      <c r="E20901">
        <v>1</v>
      </c>
      <c r="F20901">
        <v>0</v>
      </c>
      <c r="G20901">
        <v>1</v>
      </c>
      <c r="H20901"/>
      <c r="I20901">
        <v>1</v>
      </c>
      <c r="J20901" s="95">
        <v>45824.601388888892</v>
      </c>
      <c r="K20901">
        <v>0</v>
      </c>
    </row>
    <row r="20902" spans="1:12" x14ac:dyDescent="0.35">
      <c r="A20902" t="s">
        <v>21030</v>
      </c>
      <c r="B20902" s="93">
        <v>5219626999727</v>
      </c>
      <c r="C20902" t="s">
        <v>129</v>
      </c>
      <c r="D20902" t="s">
        <v>130</v>
      </c>
      <c r="E20902">
        <v>1</v>
      </c>
      <c r="F20902">
        <v>0</v>
      </c>
      <c r="G20902">
        <v>1</v>
      </c>
      <c r="H20902"/>
      <c r="I20902">
        <v>1</v>
      </c>
      <c r="J20902" s="95">
        <v>45824.606249999997</v>
      </c>
      <c r="K20902">
        <v>0</v>
      </c>
    </row>
    <row r="20903" spans="1:12" x14ac:dyDescent="0.35">
      <c r="A20903" t="s">
        <v>21031</v>
      </c>
      <c r="B20903" s="93">
        <v>5215541763234</v>
      </c>
      <c r="C20903" t="s">
        <v>129</v>
      </c>
      <c r="D20903" t="s">
        <v>130</v>
      </c>
      <c r="E20903">
        <v>1</v>
      </c>
      <c r="F20903">
        <v>0</v>
      </c>
      <c r="G20903">
        <v>1</v>
      </c>
      <c r="H20903"/>
      <c r="I20903">
        <v>1</v>
      </c>
      <c r="J20903" s="95">
        <v>45824.631249999999</v>
      </c>
      <c r="K20903">
        <v>0</v>
      </c>
    </row>
    <row r="20904" spans="1:12" x14ac:dyDescent="0.35">
      <c r="A20904" t="s">
        <v>21032</v>
      </c>
      <c r="B20904" s="93">
        <v>5215517027737</v>
      </c>
      <c r="C20904" t="s">
        <v>129</v>
      </c>
      <c r="D20904" t="s">
        <v>130</v>
      </c>
      <c r="E20904">
        <v>1</v>
      </c>
      <c r="F20904">
        <v>1</v>
      </c>
      <c r="G20904">
        <v>1</v>
      </c>
      <c r="H20904"/>
      <c r="I20904">
        <v>1</v>
      </c>
      <c r="J20904" s="95">
        <v>45824.604861111111</v>
      </c>
      <c r="K20904">
        <v>1</v>
      </c>
      <c r="L20904" s="95">
        <v>45824.674305555556</v>
      </c>
    </row>
    <row r="20905" spans="1:12" x14ac:dyDescent="0.35">
      <c r="A20905" t="s">
        <v>21033</v>
      </c>
      <c r="B20905" s="93">
        <v>5215522982538</v>
      </c>
      <c r="C20905" t="s">
        <v>129</v>
      </c>
      <c r="D20905" t="s">
        <v>130</v>
      </c>
      <c r="E20905">
        <v>1</v>
      </c>
      <c r="F20905">
        <v>0</v>
      </c>
      <c r="G20905">
        <v>1</v>
      </c>
      <c r="H20905"/>
      <c r="I20905">
        <v>1</v>
      </c>
      <c r="J20905" s="95">
        <v>45824.606944444444</v>
      </c>
      <c r="K20905">
        <v>0</v>
      </c>
    </row>
    <row r="20906" spans="1:12" x14ac:dyDescent="0.35">
      <c r="A20906" t="s">
        <v>21034</v>
      </c>
      <c r="B20906" s="93">
        <v>5215517282699</v>
      </c>
      <c r="C20906" t="s">
        <v>129</v>
      </c>
      <c r="D20906" t="s">
        <v>130</v>
      </c>
      <c r="E20906">
        <v>0</v>
      </c>
      <c r="F20906">
        <v>0</v>
      </c>
      <c r="G20906">
        <v>0</v>
      </c>
      <c r="H20906" s="95">
        <v>45824.606944444444</v>
      </c>
      <c r="I20906">
        <v>0</v>
      </c>
      <c r="K20906">
        <v>0</v>
      </c>
    </row>
    <row r="20907" spans="1:12" x14ac:dyDescent="0.35">
      <c r="A20907" t="s">
        <v>21035</v>
      </c>
      <c r="B20907" s="93">
        <v>5216622338208</v>
      </c>
      <c r="C20907" t="s">
        <v>129</v>
      </c>
      <c r="D20907" t="s">
        <v>130</v>
      </c>
      <c r="E20907">
        <v>0</v>
      </c>
      <c r="F20907">
        <v>0</v>
      </c>
      <c r="G20907">
        <v>0</v>
      </c>
      <c r="H20907" s="95">
        <v>45824.606944444444</v>
      </c>
      <c r="I20907">
        <v>0</v>
      </c>
      <c r="K20907">
        <v>0</v>
      </c>
    </row>
    <row r="20908" spans="1:12" x14ac:dyDescent="0.35">
      <c r="A20908" t="s">
        <v>21036</v>
      </c>
      <c r="B20908" s="93">
        <v>5213414130424</v>
      </c>
      <c r="C20908" t="s">
        <v>129</v>
      </c>
      <c r="D20908" t="s">
        <v>130</v>
      </c>
      <c r="E20908">
        <v>0</v>
      </c>
      <c r="F20908">
        <v>0</v>
      </c>
      <c r="G20908">
        <v>0</v>
      </c>
      <c r="H20908" s="95">
        <v>45824.609722222223</v>
      </c>
      <c r="I20908">
        <v>0</v>
      </c>
      <c r="K20908">
        <v>0</v>
      </c>
    </row>
    <row r="20909" spans="1:12" x14ac:dyDescent="0.35">
      <c r="A20909" t="s">
        <v>21037</v>
      </c>
      <c r="B20909" s="93">
        <v>5217227111692</v>
      </c>
      <c r="C20909" t="s">
        <v>129</v>
      </c>
      <c r="D20909" t="s">
        <v>130</v>
      </c>
      <c r="E20909">
        <v>0</v>
      </c>
      <c r="F20909">
        <v>0</v>
      </c>
      <c r="G20909">
        <v>0</v>
      </c>
      <c r="H20909" s="95">
        <v>45824.604166666664</v>
      </c>
      <c r="I20909">
        <v>0</v>
      </c>
      <c r="K20909">
        <v>0</v>
      </c>
    </row>
    <row r="20910" spans="1:12" x14ac:dyDescent="0.35">
      <c r="A20910" t="s">
        <v>21038</v>
      </c>
      <c r="B20910" s="93">
        <v>5217717090176</v>
      </c>
      <c r="C20910" t="s">
        <v>129</v>
      </c>
      <c r="D20910" t="s">
        <v>130</v>
      </c>
      <c r="E20910">
        <v>1</v>
      </c>
      <c r="F20910">
        <v>0</v>
      </c>
      <c r="G20910">
        <v>1</v>
      </c>
      <c r="H20910"/>
      <c r="I20910">
        <v>1</v>
      </c>
      <c r="J20910" s="95">
        <v>45824.604166666664</v>
      </c>
      <c r="K20910">
        <v>0</v>
      </c>
    </row>
    <row r="20911" spans="1:12" x14ac:dyDescent="0.35">
      <c r="A20911" t="s">
        <v>21039</v>
      </c>
      <c r="B20911" s="93">
        <v>5217221927130</v>
      </c>
      <c r="C20911" t="s">
        <v>129</v>
      </c>
      <c r="D20911" t="s">
        <v>130</v>
      </c>
      <c r="E20911">
        <v>1</v>
      </c>
      <c r="F20911">
        <v>0</v>
      </c>
      <c r="G20911">
        <v>1</v>
      </c>
      <c r="H20911"/>
      <c r="I20911">
        <v>1</v>
      </c>
      <c r="J20911" s="95">
        <v>45824.603472222225</v>
      </c>
      <c r="K20911">
        <v>0</v>
      </c>
    </row>
    <row r="20912" spans="1:12" x14ac:dyDescent="0.35">
      <c r="A20912" t="s">
        <v>21040</v>
      </c>
      <c r="B20912" s="93">
        <v>5217461025008</v>
      </c>
      <c r="C20912" t="s">
        <v>129</v>
      </c>
      <c r="D20912" t="s">
        <v>130</v>
      </c>
      <c r="E20912">
        <v>0</v>
      </c>
      <c r="F20912">
        <v>0</v>
      </c>
      <c r="G20912">
        <v>0</v>
      </c>
      <c r="H20912" s="95">
        <v>45824.602777777778</v>
      </c>
      <c r="I20912">
        <v>0</v>
      </c>
      <c r="K20912">
        <v>0</v>
      </c>
    </row>
    <row r="20913" spans="1:12" x14ac:dyDescent="0.35">
      <c r="A20913" t="s">
        <v>21041</v>
      </c>
      <c r="B20913" s="93">
        <v>5215532329825</v>
      </c>
      <c r="C20913" t="s">
        <v>129</v>
      </c>
      <c r="D20913" t="s">
        <v>130</v>
      </c>
      <c r="E20913">
        <v>1</v>
      </c>
      <c r="F20913">
        <v>0</v>
      </c>
      <c r="G20913">
        <v>1</v>
      </c>
      <c r="H20913"/>
      <c r="I20913">
        <v>1</v>
      </c>
      <c r="J20913" s="95">
        <v>45824.700694444444</v>
      </c>
      <c r="K20913">
        <v>0</v>
      </c>
    </row>
    <row r="20914" spans="1:12" x14ac:dyDescent="0.35">
      <c r="A20914" t="s">
        <v>21042</v>
      </c>
      <c r="B20914" s="93">
        <v>5213334757899</v>
      </c>
      <c r="C20914" t="s">
        <v>129</v>
      </c>
      <c r="D20914" t="s">
        <v>130</v>
      </c>
      <c r="E20914">
        <v>1</v>
      </c>
      <c r="F20914">
        <v>0</v>
      </c>
      <c r="G20914">
        <v>1</v>
      </c>
      <c r="H20914"/>
      <c r="I20914">
        <v>1</v>
      </c>
      <c r="J20914" s="95">
        <v>45824.60833333333</v>
      </c>
      <c r="K20914">
        <v>0</v>
      </c>
    </row>
    <row r="20915" spans="1:12" x14ac:dyDescent="0.35">
      <c r="A20915" t="s">
        <v>21043</v>
      </c>
      <c r="B20915" s="93">
        <v>5217461137254</v>
      </c>
      <c r="C20915" t="s">
        <v>129</v>
      </c>
      <c r="D20915" t="s">
        <v>130</v>
      </c>
      <c r="E20915">
        <v>1</v>
      </c>
      <c r="F20915">
        <v>1</v>
      </c>
      <c r="G20915">
        <v>1</v>
      </c>
      <c r="H20915"/>
      <c r="I20915">
        <v>1</v>
      </c>
      <c r="J20915" s="95">
        <v>45824.614583333336</v>
      </c>
      <c r="K20915">
        <v>1</v>
      </c>
      <c r="L20915" s="95">
        <v>45824.615277777775</v>
      </c>
    </row>
    <row r="20916" spans="1:12" x14ac:dyDescent="0.35">
      <c r="A20916" t="s">
        <v>21044</v>
      </c>
      <c r="B20916" s="93">
        <v>5215523234013</v>
      </c>
      <c r="C20916" t="s">
        <v>129</v>
      </c>
      <c r="D20916" t="s">
        <v>130</v>
      </c>
      <c r="E20916">
        <v>1</v>
      </c>
      <c r="F20916">
        <v>1</v>
      </c>
      <c r="G20916">
        <v>1</v>
      </c>
      <c r="H20916"/>
      <c r="I20916">
        <v>1</v>
      </c>
      <c r="J20916" s="95">
        <v>45824.609027777777</v>
      </c>
      <c r="K20916">
        <v>1</v>
      </c>
      <c r="L20916" s="95">
        <v>45824.618055555555</v>
      </c>
    </row>
    <row r="20917" spans="1:12" x14ac:dyDescent="0.35">
      <c r="A20917" t="s">
        <v>21045</v>
      </c>
      <c r="B20917" s="93">
        <v>5213223563722</v>
      </c>
      <c r="C20917" t="s">
        <v>129</v>
      </c>
      <c r="D20917" t="s">
        <v>130</v>
      </c>
      <c r="E20917">
        <v>0</v>
      </c>
      <c r="F20917">
        <v>0</v>
      </c>
      <c r="G20917">
        <v>0</v>
      </c>
      <c r="H20917" s="95">
        <v>45824.605555555558</v>
      </c>
      <c r="I20917">
        <v>0</v>
      </c>
      <c r="K20917">
        <v>0</v>
      </c>
    </row>
    <row r="20918" spans="1:12" x14ac:dyDescent="0.35">
      <c r="A20918" t="s">
        <v>21046</v>
      </c>
      <c r="B20918" s="93">
        <v>5218110660589</v>
      </c>
      <c r="C20918" t="s">
        <v>129</v>
      </c>
      <c r="D20918" t="s">
        <v>130</v>
      </c>
      <c r="E20918">
        <v>1</v>
      </c>
      <c r="F20918">
        <v>0</v>
      </c>
      <c r="G20918">
        <v>1</v>
      </c>
      <c r="H20918"/>
      <c r="I20918">
        <v>1</v>
      </c>
      <c r="J20918" s="95">
        <v>45824.607638888891</v>
      </c>
      <c r="K20918">
        <v>0</v>
      </c>
    </row>
    <row r="20919" spans="1:12" x14ac:dyDescent="0.35">
      <c r="A20919" t="s">
        <v>21047</v>
      </c>
      <c r="B20919" s="93">
        <v>5217223506823</v>
      </c>
      <c r="C20919" t="s">
        <v>129</v>
      </c>
      <c r="D20919" t="s">
        <v>130</v>
      </c>
      <c r="E20919">
        <v>1</v>
      </c>
      <c r="F20919">
        <v>1</v>
      </c>
      <c r="G20919">
        <v>1</v>
      </c>
      <c r="H20919"/>
      <c r="I20919">
        <v>1</v>
      </c>
      <c r="J20919" s="95">
        <v>45824.604861111111</v>
      </c>
      <c r="K20919">
        <v>1</v>
      </c>
      <c r="L20919" s="95">
        <v>45824.606944444444</v>
      </c>
    </row>
    <row r="20920" spans="1:12" x14ac:dyDescent="0.35">
      <c r="A20920" t="s">
        <v>21048</v>
      </c>
      <c r="B20920" s="93">
        <v>5219323236946</v>
      </c>
      <c r="C20920" t="s">
        <v>129</v>
      </c>
      <c r="D20920" t="s">
        <v>130</v>
      </c>
      <c r="E20920">
        <v>1</v>
      </c>
      <c r="F20920">
        <v>1</v>
      </c>
      <c r="G20920">
        <v>1</v>
      </c>
      <c r="H20920"/>
      <c r="I20920">
        <v>1</v>
      </c>
      <c r="J20920" s="95">
        <v>45824.60833333333</v>
      </c>
      <c r="K20920">
        <v>1</v>
      </c>
      <c r="L20920" s="95">
        <v>45824.613888888889</v>
      </c>
    </row>
    <row r="20921" spans="1:12" x14ac:dyDescent="0.35">
      <c r="A20921" t="s">
        <v>21049</v>
      </c>
      <c r="B20921" s="93">
        <v>5219191589201</v>
      </c>
      <c r="C20921" t="s">
        <v>129</v>
      </c>
      <c r="D20921" t="s">
        <v>130</v>
      </c>
      <c r="E20921">
        <v>0</v>
      </c>
      <c r="F20921">
        <v>0</v>
      </c>
      <c r="G20921">
        <v>0</v>
      </c>
      <c r="H20921" s="95">
        <v>45824.607638888891</v>
      </c>
      <c r="I20921">
        <v>0</v>
      </c>
      <c r="K20921">
        <v>0</v>
      </c>
    </row>
    <row r="20922" spans="1:12" x14ac:dyDescent="0.35">
      <c r="A20922" t="s">
        <v>21050</v>
      </c>
      <c r="B20922" s="93">
        <v>5218999279390</v>
      </c>
      <c r="C20922" t="s">
        <v>129</v>
      </c>
      <c r="D20922" t="s">
        <v>130</v>
      </c>
      <c r="E20922">
        <v>1</v>
      </c>
      <c r="F20922">
        <v>0</v>
      </c>
      <c r="G20922">
        <v>1</v>
      </c>
      <c r="H20922"/>
      <c r="I20922">
        <v>1</v>
      </c>
      <c r="J20922" s="95">
        <v>45824.603472222225</v>
      </c>
      <c r="K20922">
        <v>0</v>
      </c>
    </row>
    <row r="20923" spans="1:12" x14ac:dyDescent="0.35">
      <c r="A20923" t="s">
        <v>21051</v>
      </c>
      <c r="B20923" s="93">
        <v>5216141338494</v>
      </c>
      <c r="C20923" t="s">
        <v>129</v>
      </c>
      <c r="D20923" t="s">
        <v>130</v>
      </c>
      <c r="E20923">
        <v>1</v>
      </c>
      <c r="F20923">
        <v>0</v>
      </c>
      <c r="G20923">
        <v>1</v>
      </c>
      <c r="H20923"/>
      <c r="I20923">
        <v>1</v>
      </c>
      <c r="J20923" s="95">
        <v>45824.606944444444</v>
      </c>
      <c r="K20923">
        <v>0</v>
      </c>
    </row>
    <row r="20924" spans="1:12" x14ac:dyDescent="0.35">
      <c r="A20924" t="s">
        <v>21052</v>
      </c>
      <c r="B20924" s="93">
        <v>5214772408973</v>
      </c>
      <c r="C20924" t="s">
        <v>129</v>
      </c>
      <c r="D20924" t="s">
        <v>130</v>
      </c>
      <c r="E20924">
        <v>1</v>
      </c>
      <c r="F20924">
        <v>0</v>
      </c>
      <c r="G20924">
        <v>1</v>
      </c>
      <c r="H20924"/>
      <c r="I20924">
        <v>1</v>
      </c>
      <c r="J20924" s="95">
        <v>45824.606249999997</v>
      </c>
      <c r="K20924">
        <v>0</v>
      </c>
    </row>
    <row r="20925" spans="1:12" x14ac:dyDescent="0.35">
      <c r="A20925" t="s">
        <v>21053</v>
      </c>
      <c r="B20925" s="93">
        <v>5214771418262</v>
      </c>
      <c r="C20925" t="s">
        <v>129</v>
      </c>
      <c r="D20925" t="s">
        <v>130</v>
      </c>
      <c r="E20925">
        <v>1</v>
      </c>
      <c r="F20925">
        <v>0</v>
      </c>
      <c r="G20925">
        <v>1</v>
      </c>
      <c r="H20925"/>
      <c r="I20925">
        <v>1</v>
      </c>
      <c r="J20925" s="95">
        <v>45824.609027777777</v>
      </c>
      <c r="K20925">
        <v>0</v>
      </c>
    </row>
    <row r="20926" spans="1:12" x14ac:dyDescent="0.35">
      <c r="A20926" t="s">
        <v>21054</v>
      </c>
      <c r="B20926" s="93">
        <v>5215574566697</v>
      </c>
      <c r="C20926" t="s">
        <v>129</v>
      </c>
      <c r="D20926" t="s">
        <v>130</v>
      </c>
      <c r="E20926">
        <v>0</v>
      </c>
      <c r="F20926">
        <v>0</v>
      </c>
      <c r="G20926">
        <v>0</v>
      </c>
      <c r="H20926" s="95">
        <v>45824.609027777777</v>
      </c>
      <c r="I20926">
        <v>0</v>
      </c>
      <c r="K20926">
        <v>0</v>
      </c>
    </row>
    <row r="20927" spans="1:12" x14ac:dyDescent="0.35">
      <c r="A20927" t="s">
        <v>21055</v>
      </c>
      <c r="B20927" s="93">
        <v>5215529470257</v>
      </c>
      <c r="C20927" t="s">
        <v>129</v>
      </c>
      <c r="D20927" t="s">
        <v>130</v>
      </c>
      <c r="E20927">
        <v>1</v>
      </c>
      <c r="F20927">
        <v>1</v>
      </c>
      <c r="G20927">
        <v>1</v>
      </c>
      <c r="H20927"/>
      <c r="I20927">
        <v>1</v>
      </c>
      <c r="J20927" s="95">
        <v>45824.604166666664</v>
      </c>
      <c r="K20927">
        <v>1</v>
      </c>
      <c r="L20927" s="95">
        <v>45824.640277777777</v>
      </c>
    </row>
    <row r="20928" spans="1:12" x14ac:dyDescent="0.35">
      <c r="A20928" t="s">
        <v>21056</v>
      </c>
      <c r="B20928" s="93">
        <v>5214871180759</v>
      </c>
      <c r="C20928" t="s">
        <v>129</v>
      </c>
      <c r="D20928" t="s">
        <v>130</v>
      </c>
      <c r="E20928">
        <v>1</v>
      </c>
      <c r="F20928">
        <v>1</v>
      </c>
      <c r="G20928">
        <v>1</v>
      </c>
      <c r="H20928"/>
      <c r="I20928">
        <v>1</v>
      </c>
      <c r="J20928" s="95">
        <v>45824.619444444441</v>
      </c>
      <c r="K20928">
        <v>1</v>
      </c>
      <c r="L20928" s="95">
        <v>45824.629166666666</v>
      </c>
    </row>
    <row r="20929" spans="1:12" x14ac:dyDescent="0.35">
      <c r="A20929" t="s">
        <v>21057</v>
      </c>
      <c r="B20929" s="93">
        <v>5217223668412</v>
      </c>
      <c r="C20929" t="s">
        <v>129</v>
      </c>
      <c r="D20929" t="s">
        <v>130</v>
      </c>
      <c r="E20929">
        <v>1</v>
      </c>
      <c r="F20929">
        <v>1</v>
      </c>
      <c r="G20929">
        <v>1</v>
      </c>
      <c r="H20929"/>
      <c r="I20929">
        <v>1</v>
      </c>
      <c r="J20929" s="95">
        <v>45824.606944444444</v>
      </c>
      <c r="K20929">
        <v>1</v>
      </c>
      <c r="L20929" s="95">
        <v>45824.87222222222</v>
      </c>
    </row>
    <row r="20930" spans="1:12" x14ac:dyDescent="0.35">
      <c r="A20930" t="s">
        <v>21058</v>
      </c>
      <c r="B20930" s="93">
        <v>5219617013787</v>
      </c>
      <c r="C20930" t="s">
        <v>129</v>
      </c>
      <c r="D20930" t="s">
        <v>130</v>
      </c>
      <c r="E20930">
        <v>0</v>
      </c>
      <c r="F20930">
        <v>0</v>
      </c>
      <c r="G20930">
        <v>0</v>
      </c>
      <c r="H20930" s="95">
        <v>45824.607638888891</v>
      </c>
      <c r="I20930">
        <v>0</v>
      </c>
      <c r="K20930">
        <v>0</v>
      </c>
    </row>
    <row r="20931" spans="1:12" x14ac:dyDescent="0.35">
      <c r="A20931" t="s">
        <v>21059</v>
      </c>
      <c r="B20931" s="93">
        <v>5218180888311</v>
      </c>
      <c r="C20931" t="s">
        <v>129</v>
      </c>
      <c r="D20931" t="s">
        <v>130</v>
      </c>
      <c r="E20931">
        <v>1</v>
      </c>
      <c r="F20931">
        <v>0</v>
      </c>
      <c r="G20931">
        <v>1</v>
      </c>
      <c r="H20931"/>
      <c r="I20931">
        <v>1</v>
      </c>
      <c r="J20931" s="95">
        <v>45824.607638888891</v>
      </c>
      <c r="K20931">
        <v>0</v>
      </c>
    </row>
    <row r="20932" spans="1:12" x14ac:dyDescent="0.35">
      <c r="A20932" t="s">
        <v>21060</v>
      </c>
      <c r="B20932" s="93">
        <v>5213131126262</v>
      </c>
      <c r="C20932" t="s">
        <v>129</v>
      </c>
      <c r="D20932" t="s">
        <v>130</v>
      </c>
      <c r="E20932">
        <v>0</v>
      </c>
      <c r="F20932">
        <v>0</v>
      </c>
      <c r="G20932">
        <v>0</v>
      </c>
      <c r="H20932" s="95">
        <v>45824.606249999997</v>
      </c>
      <c r="I20932">
        <v>0</v>
      </c>
      <c r="K20932">
        <v>0</v>
      </c>
    </row>
    <row r="20933" spans="1:12" x14ac:dyDescent="0.35">
      <c r="A20933" t="s">
        <v>21061</v>
      </c>
      <c r="B20933" s="93">
        <v>5217332945785</v>
      </c>
      <c r="C20933" t="s">
        <v>129</v>
      </c>
      <c r="D20933" t="s">
        <v>130</v>
      </c>
      <c r="E20933">
        <v>1</v>
      </c>
      <c r="F20933">
        <v>0</v>
      </c>
      <c r="G20933">
        <v>1</v>
      </c>
      <c r="H20933"/>
      <c r="I20933">
        <v>1</v>
      </c>
      <c r="J20933" s="95">
        <v>45824.609722222223</v>
      </c>
      <c r="K20933">
        <v>0</v>
      </c>
    </row>
    <row r="20934" spans="1:12" x14ac:dyDescent="0.35">
      <c r="A20934" t="s">
        <v>21062</v>
      </c>
      <c r="B20934" s="93">
        <v>5217713429339</v>
      </c>
      <c r="C20934" t="s">
        <v>129</v>
      </c>
      <c r="D20934" t="s">
        <v>130</v>
      </c>
      <c r="E20934">
        <v>1</v>
      </c>
      <c r="F20934">
        <v>1</v>
      </c>
      <c r="G20934">
        <v>1</v>
      </c>
      <c r="H20934"/>
      <c r="I20934">
        <v>1</v>
      </c>
      <c r="J20934" s="95">
        <v>45824.606249999997</v>
      </c>
      <c r="K20934">
        <v>1</v>
      </c>
      <c r="L20934" s="95">
        <v>45824.60833333333</v>
      </c>
    </row>
    <row r="20935" spans="1:12" x14ac:dyDescent="0.35">
      <c r="A20935" t="s">
        <v>21063</v>
      </c>
      <c r="B20935" s="93">
        <v>5216682565324</v>
      </c>
      <c r="C20935" t="s">
        <v>129</v>
      </c>
      <c r="D20935" t="s">
        <v>130</v>
      </c>
      <c r="E20935">
        <v>0</v>
      </c>
      <c r="F20935">
        <v>0</v>
      </c>
      <c r="G20935">
        <v>0</v>
      </c>
      <c r="H20935" s="95">
        <v>45824.603472222225</v>
      </c>
      <c r="I20935">
        <v>0</v>
      </c>
      <c r="K20935">
        <v>0</v>
      </c>
    </row>
    <row r="20936" spans="1:12" x14ac:dyDescent="0.35">
      <c r="A20936" t="s">
        <v>21064</v>
      </c>
      <c r="B20936" s="93">
        <v>5215536533812</v>
      </c>
      <c r="C20936" t="s">
        <v>129</v>
      </c>
      <c r="D20936" t="s">
        <v>130</v>
      </c>
      <c r="E20936">
        <v>0</v>
      </c>
      <c r="F20936">
        <v>0</v>
      </c>
      <c r="G20936">
        <v>0</v>
      </c>
      <c r="H20936" s="95">
        <v>45824.605555555558</v>
      </c>
      <c r="I20936">
        <v>0</v>
      </c>
      <c r="K20936">
        <v>0</v>
      </c>
    </row>
    <row r="20937" spans="1:12" x14ac:dyDescent="0.35">
      <c r="A20937" t="s">
        <v>21065</v>
      </c>
      <c r="B20937" s="93">
        <v>5217444211559</v>
      </c>
      <c r="C20937" t="s">
        <v>129</v>
      </c>
      <c r="D20937" t="s">
        <v>130</v>
      </c>
      <c r="E20937">
        <v>1</v>
      </c>
      <c r="F20937">
        <v>0</v>
      </c>
      <c r="G20937">
        <v>1</v>
      </c>
      <c r="H20937"/>
      <c r="I20937">
        <v>1</v>
      </c>
      <c r="J20937" s="95">
        <v>45824.604861111111</v>
      </c>
      <c r="K20937">
        <v>0</v>
      </c>
    </row>
    <row r="20938" spans="1:12" x14ac:dyDescent="0.35">
      <c r="A20938" t="s">
        <v>21066</v>
      </c>
      <c r="B20938" s="93">
        <v>5212431068056</v>
      </c>
      <c r="C20938" t="s">
        <v>129</v>
      </c>
      <c r="D20938" t="s">
        <v>130</v>
      </c>
      <c r="E20938">
        <v>0</v>
      </c>
      <c r="F20938">
        <v>0</v>
      </c>
      <c r="G20938">
        <v>0</v>
      </c>
      <c r="H20938" s="95">
        <v>45824.609027777777</v>
      </c>
      <c r="I20938">
        <v>0</v>
      </c>
      <c r="K20938">
        <v>0</v>
      </c>
    </row>
    <row r="20939" spans="1:12" x14ac:dyDescent="0.35">
      <c r="A20939" t="s">
        <v>21067</v>
      </c>
      <c r="B20939" s="93">
        <v>5212461036926</v>
      </c>
      <c r="C20939" t="s">
        <v>129</v>
      </c>
      <c r="D20939" t="s">
        <v>130</v>
      </c>
      <c r="E20939">
        <v>1</v>
      </c>
      <c r="F20939">
        <v>0</v>
      </c>
      <c r="G20939">
        <v>1</v>
      </c>
      <c r="H20939"/>
      <c r="I20939">
        <v>1</v>
      </c>
      <c r="J20939" s="95">
        <v>45824.604166666664</v>
      </c>
      <c r="K20939">
        <v>0</v>
      </c>
    </row>
    <row r="20940" spans="1:12" x14ac:dyDescent="0.35">
      <c r="A20940" t="s">
        <v>21068</v>
      </c>
      <c r="B20940" s="93">
        <v>5216646261188</v>
      </c>
      <c r="C20940" t="s">
        <v>129</v>
      </c>
      <c r="D20940" t="s">
        <v>130</v>
      </c>
      <c r="E20940">
        <v>0</v>
      </c>
      <c r="F20940">
        <v>0</v>
      </c>
      <c r="G20940">
        <v>0</v>
      </c>
      <c r="H20940" s="95">
        <v>45824.609027777777</v>
      </c>
      <c r="I20940">
        <v>0</v>
      </c>
      <c r="K20940">
        <v>0</v>
      </c>
    </row>
    <row r="20941" spans="1:12" x14ac:dyDescent="0.35">
      <c r="A20941" t="s">
        <v>21069</v>
      </c>
      <c r="B20941" s="93">
        <v>5213173888976</v>
      </c>
      <c r="C20941" t="s">
        <v>129</v>
      </c>
      <c r="D20941" t="s">
        <v>130</v>
      </c>
      <c r="E20941">
        <v>1</v>
      </c>
      <c r="F20941">
        <v>1</v>
      </c>
      <c r="G20941">
        <v>1</v>
      </c>
      <c r="H20941"/>
      <c r="I20941">
        <v>1</v>
      </c>
      <c r="J20941" s="95">
        <v>45824.61041666667</v>
      </c>
      <c r="K20941">
        <v>1</v>
      </c>
      <c r="L20941" s="95">
        <v>45824.72152777778</v>
      </c>
    </row>
    <row r="20942" spans="1:12" x14ac:dyDescent="0.35">
      <c r="A20942" t="s">
        <v>21070</v>
      </c>
      <c r="B20942" s="93">
        <v>5217641046317</v>
      </c>
      <c r="C20942" t="s">
        <v>129</v>
      </c>
      <c r="D20942" t="s">
        <v>130</v>
      </c>
      <c r="E20942">
        <v>1</v>
      </c>
      <c r="F20942">
        <v>1</v>
      </c>
      <c r="G20942">
        <v>1</v>
      </c>
      <c r="H20942"/>
      <c r="I20942">
        <v>1</v>
      </c>
      <c r="J20942" s="95">
        <v>45824.609722222223</v>
      </c>
      <c r="K20942">
        <v>1</v>
      </c>
      <c r="L20942" s="95">
        <v>45824.613888888889</v>
      </c>
    </row>
    <row r="20943" spans="1:12" x14ac:dyDescent="0.35">
      <c r="A20943" t="s">
        <v>21071</v>
      </c>
      <c r="B20943" s="93">
        <v>5215527301835</v>
      </c>
      <c r="C20943" t="s">
        <v>129</v>
      </c>
      <c r="D20943" t="s">
        <v>130</v>
      </c>
      <c r="E20943">
        <v>1</v>
      </c>
      <c r="F20943">
        <v>0</v>
      </c>
      <c r="G20943">
        <v>1</v>
      </c>
      <c r="H20943"/>
      <c r="I20943">
        <v>1</v>
      </c>
      <c r="J20943" s="95">
        <v>45824.609722222223</v>
      </c>
      <c r="K20943">
        <v>0</v>
      </c>
    </row>
    <row r="20944" spans="1:12" x14ac:dyDescent="0.35">
      <c r="A20944" t="s">
        <v>21072</v>
      </c>
      <c r="B20944" s="93">
        <v>5212461119627</v>
      </c>
      <c r="C20944" t="s">
        <v>129</v>
      </c>
      <c r="D20944" t="s">
        <v>130</v>
      </c>
      <c r="E20944">
        <v>1</v>
      </c>
      <c r="F20944">
        <v>0</v>
      </c>
      <c r="G20944">
        <v>1</v>
      </c>
      <c r="H20944"/>
      <c r="I20944">
        <v>1</v>
      </c>
      <c r="J20944" s="95">
        <v>45824.609722222223</v>
      </c>
      <c r="K20944">
        <v>0</v>
      </c>
    </row>
    <row r="20945" spans="1:12" x14ac:dyDescent="0.35">
      <c r="A20945" t="s">
        <v>21073</v>
      </c>
      <c r="B20945" s="93">
        <v>5213781165799</v>
      </c>
      <c r="C20945" t="s">
        <v>129</v>
      </c>
      <c r="D20945" t="s">
        <v>130</v>
      </c>
      <c r="E20945">
        <v>1</v>
      </c>
      <c r="F20945">
        <v>1</v>
      </c>
      <c r="G20945">
        <v>1</v>
      </c>
      <c r="H20945"/>
      <c r="I20945">
        <v>1</v>
      </c>
      <c r="J20945" s="95">
        <v>45824.606944444444</v>
      </c>
      <c r="K20945">
        <v>1</v>
      </c>
      <c r="L20945" s="95">
        <v>45824.609027777777</v>
      </c>
    </row>
    <row r="20946" spans="1:12" x14ac:dyDescent="0.35">
      <c r="A20946" t="s">
        <v>21074</v>
      </c>
      <c r="B20946" s="93">
        <v>5219971113955</v>
      </c>
      <c r="C20946" t="s">
        <v>129</v>
      </c>
      <c r="D20946" t="s">
        <v>130</v>
      </c>
      <c r="E20946">
        <v>1</v>
      </c>
      <c r="F20946">
        <v>1</v>
      </c>
      <c r="G20946">
        <v>1</v>
      </c>
      <c r="H20946"/>
      <c r="I20946">
        <v>1</v>
      </c>
      <c r="J20946" s="95">
        <v>45824.607638888891</v>
      </c>
      <c r="K20946">
        <v>1</v>
      </c>
      <c r="L20946" s="95">
        <v>45824.660416666666</v>
      </c>
    </row>
    <row r="20947" spans="1:12" x14ac:dyDescent="0.35">
      <c r="A20947" t="s">
        <v>21075</v>
      </c>
      <c r="B20947" s="93">
        <v>5218714638288</v>
      </c>
      <c r="C20947" t="s">
        <v>129</v>
      </c>
      <c r="D20947" t="s">
        <v>130</v>
      </c>
      <c r="E20947">
        <v>0</v>
      </c>
      <c r="F20947">
        <v>0</v>
      </c>
      <c r="G20947">
        <v>0</v>
      </c>
      <c r="H20947" s="95">
        <v>45824.606249999997</v>
      </c>
      <c r="I20947">
        <v>0</v>
      </c>
      <c r="K20947">
        <v>0</v>
      </c>
    </row>
    <row r="20948" spans="1:12" x14ac:dyDescent="0.35">
      <c r="A20948" t="s">
        <v>21076</v>
      </c>
      <c r="B20948" s="93">
        <v>5216121331614</v>
      </c>
      <c r="C20948" t="s">
        <v>129</v>
      </c>
      <c r="D20948" t="s">
        <v>130</v>
      </c>
      <c r="E20948">
        <v>1</v>
      </c>
      <c r="F20948">
        <v>1</v>
      </c>
      <c r="G20948">
        <v>1</v>
      </c>
      <c r="H20948"/>
      <c r="I20948">
        <v>1</v>
      </c>
      <c r="J20948" s="95">
        <v>45824.60833333333</v>
      </c>
      <c r="K20948">
        <v>1</v>
      </c>
      <c r="L20948" s="95">
        <v>45824.60833333333</v>
      </c>
    </row>
    <row r="20949" spans="1:12" x14ac:dyDescent="0.35">
      <c r="A20949" t="s">
        <v>21077</v>
      </c>
      <c r="B20949" s="93">
        <v>5216751124967</v>
      </c>
      <c r="C20949" t="s">
        <v>129</v>
      </c>
      <c r="D20949" t="s">
        <v>130</v>
      </c>
      <c r="E20949">
        <v>1</v>
      </c>
      <c r="F20949">
        <v>0</v>
      </c>
      <c r="G20949">
        <v>1</v>
      </c>
      <c r="H20949"/>
      <c r="I20949">
        <v>1</v>
      </c>
      <c r="J20949" s="95">
        <v>45824.606944444444</v>
      </c>
      <c r="K20949">
        <v>0</v>
      </c>
    </row>
    <row r="20950" spans="1:12" x14ac:dyDescent="0.35">
      <c r="A20950" t="s">
        <v>21078</v>
      </c>
      <c r="B20950" s="93">
        <v>5213314738986</v>
      </c>
      <c r="C20950" t="s">
        <v>129</v>
      </c>
      <c r="D20950" t="s">
        <v>130</v>
      </c>
      <c r="E20950">
        <v>0</v>
      </c>
      <c r="F20950">
        <v>0</v>
      </c>
      <c r="G20950">
        <v>0</v>
      </c>
      <c r="H20950" s="95">
        <v>45824.604861111111</v>
      </c>
      <c r="I20950">
        <v>0</v>
      </c>
      <c r="K20950">
        <v>0</v>
      </c>
    </row>
    <row r="20951" spans="1:12" x14ac:dyDescent="0.35">
      <c r="A20951" t="s">
        <v>21079</v>
      </c>
      <c r="B20951" s="93">
        <v>5215552605678</v>
      </c>
      <c r="C20951" t="s">
        <v>129</v>
      </c>
      <c r="D20951" t="s">
        <v>130</v>
      </c>
      <c r="E20951">
        <v>0</v>
      </c>
      <c r="F20951">
        <v>0</v>
      </c>
      <c r="G20951">
        <v>0</v>
      </c>
      <c r="H20951" s="95">
        <v>45824.607638888891</v>
      </c>
      <c r="I20951">
        <v>0</v>
      </c>
      <c r="K20951">
        <v>0</v>
      </c>
    </row>
    <row r="20952" spans="1:12" x14ac:dyDescent="0.35">
      <c r="A20952" t="s">
        <v>21080</v>
      </c>
      <c r="B20952" s="93">
        <v>5219622210323</v>
      </c>
      <c r="C20952" t="s">
        <v>129</v>
      </c>
      <c r="D20952" t="s">
        <v>130</v>
      </c>
      <c r="E20952">
        <v>1</v>
      </c>
      <c r="F20952">
        <v>1</v>
      </c>
      <c r="G20952">
        <v>1</v>
      </c>
      <c r="H20952"/>
      <c r="I20952">
        <v>1</v>
      </c>
      <c r="J20952" s="95">
        <v>45824.603472222225</v>
      </c>
      <c r="K20952">
        <v>1</v>
      </c>
      <c r="L20952" s="95">
        <v>45824.609722222223</v>
      </c>
    </row>
    <row r="20953" spans="1:12" x14ac:dyDescent="0.35">
      <c r="A20953" t="s">
        <v>21081</v>
      </c>
      <c r="B20953" s="93">
        <v>5218714570087</v>
      </c>
      <c r="C20953" t="s">
        <v>129</v>
      </c>
      <c r="D20953" t="s">
        <v>130</v>
      </c>
      <c r="E20953">
        <v>1</v>
      </c>
      <c r="F20953">
        <v>0</v>
      </c>
      <c r="G20953">
        <v>1</v>
      </c>
      <c r="H20953"/>
      <c r="I20953">
        <v>1</v>
      </c>
      <c r="J20953" s="95">
        <v>45824.609027777777</v>
      </c>
      <c r="K20953">
        <v>0</v>
      </c>
    </row>
    <row r="20954" spans="1:12" x14ac:dyDescent="0.35">
      <c r="A20954" t="s">
        <v>21082</v>
      </c>
      <c r="B20954" s="93">
        <v>5215544425654</v>
      </c>
      <c r="C20954" t="s">
        <v>129</v>
      </c>
      <c r="D20954" t="s">
        <v>130</v>
      </c>
      <c r="E20954">
        <v>0</v>
      </c>
      <c r="F20954">
        <v>0</v>
      </c>
      <c r="G20954">
        <v>0</v>
      </c>
      <c r="H20954" s="95">
        <v>45824.603472222225</v>
      </c>
      <c r="I20954">
        <v>0</v>
      </c>
      <c r="K20954">
        <v>0</v>
      </c>
    </row>
    <row r="20955" spans="1:12" x14ac:dyDescent="0.35">
      <c r="A20955" t="s">
        <v>21083</v>
      </c>
      <c r="B20955" s="93">
        <v>5212224913815</v>
      </c>
      <c r="C20955" t="s">
        <v>129</v>
      </c>
      <c r="D20955" t="s">
        <v>130</v>
      </c>
      <c r="E20955">
        <v>1</v>
      </c>
      <c r="F20955">
        <v>1</v>
      </c>
      <c r="G20955">
        <v>1</v>
      </c>
      <c r="H20955"/>
      <c r="I20955">
        <v>1</v>
      </c>
      <c r="J20955" s="95">
        <v>45824.602777777778</v>
      </c>
      <c r="K20955">
        <v>1</v>
      </c>
      <c r="L20955" s="95">
        <v>45824.629861111112</v>
      </c>
    </row>
    <row r="20956" spans="1:12" x14ac:dyDescent="0.35">
      <c r="A20956" t="s">
        <v>21084</v>
      </c>
      <c r="B20956" s="93">
        <v>5215566003947</v>
      </c>
      <c r="C20956" t="s">
        <v>129</v>
      </c>
      <c r="D20956" t="s">
        <v>130</v>
      </c>
      <c r="E20956">
        <v>1</v>
      </c>
      <c r="F20956">
        <v>1</v>
      </c>
      <c r="G20956">
        <v>1</v>
      </c>
      <c r="H20956"/>
      <c r="I20956">
        <v>1</v>
      </c>
      <c r="J20956" s="95">
        <v>45824.606249999997</v>
      </c>
      <c r="K20956">
        <v>1</v>
      </c>
      <c r="L20956" s="95">
        <v>45824.620833333334</v>
      </c>
    </row>
    <row r="20957" spans="1:12" x14ac:dyDescent="0.35">
      <c r="A20957" t="s">
        <v>21085</v>
      </c>
      <c r="B20957" s="93">
        <v>5215563303731</v>
      </c>
      <c r="C20957" t="s">
        <v>129</v>
      </c>
      <c r="D20957" t="s">
        <v>130</v>
      </c>
      <c r="E20957">
        <v>1</v>
      </c>
      <c r="F20957">
        <v>0</v>
      </c>
      <c r="G20957">
        <v>1</v>
      </c>
      <c r="H20957"/>
      <c r="I20957">
        <v>1</v>
      </c>
      <c r="J20957" s="95">
        <v>45824.60833333333</v>
      </c>
      <c r="K20957">
        <v>0</v>
      </c>
    </row>
    <row r="20958" spans="1:12" x14ac:dyDescent="0.35">
      <c r="A20958" t="s">
        <v>21086</v>
      </c>
      <c r="B20958" s="93">
        <v>5218112771840</v>
      </c>
      <c r="C20958" t="s">
        <v>129</v>
      </c>
      <c r="D20958" t="s">
        <v>130</v>
      </c>
      <c r="E20958">
        <v>1</v>
      </c>
      <c r="F20958">
        <v>0</v>
      </c>
      <c r="G20958">
        <v>1</v>
      </c>
      <c r="H20958"/>
      <c r="I20958">
        <v>1</v>
      </c>
      <c r="J20958" s="95">
        <v>45824.609027777777</v>
      </c>
      <c r="K20958">
        <v>0</v>
      </c>
    </row>
    <row r="20959" spans="1:12" x14ac:dyDescent="0.35">
      <c r="A20959" t="s">
        <v>21087</v>
      </c>
      <c r="B20959" s="93">
        <v>5216646989792</v>
      </c>
      <c r="C20959" t="s">
        <v>129</v>
      </c>
      <c r="D20959" t="s">
        <v>130</v>
      </c>
      <c r="E20959">
        <v>1</v>
      </c>
      <c r="F20959">
        <v>1</v>
      </c>
      <c r="G20959">
        <v>1</v>
      </c>
      <c r="H20959"/>
      <c r="I20959">
        <v>1</v>
      </c>
      <c r="J20959" s="95">
        <v>45824.60833333333</v>
      </c>
      <c r="K20959">
        <v>1</v>
      </c>
      <c r="L20959" s="95">
        <v>45824.60833333333</v>
      </c>
    </row>
    <row r="20960" spans="1:12" x14ac:dyDescent="0.35">
      <c r="A20960" t="s">
        <v>21088</v>
      </c>
      <c r="B20960" s="93">
        <v>5215520786589</v>
      </c>
      <c r="C20960" t="s">
        <v>129</v>
      </c>
      <c r="D20960" t="s">
        <v>130</v>
      </c>
      <c r="E20960">
        <v>1</v>
      </c>
      <c r="F20960">
        <v>1</v>
      </c>
      <c r="G20960">
        <v>1</v>
      </c>
      <c r="H20960"/>
      <c r="I20960">
        <v>1</v>
      </c>
      <c r="J20960" s="95">
        <v>45824.603472222225</v>
      </c>
      <c r="K20960">
        <v>1</v>
      </c>
      <c r="L20960" s="95">
        <v>45824.665972222225</v>
      </c>
    </row>
    <row r="20961" spans="1:12" x14ac:dyDescent="0.35">
      <c r="A20961" t="s">
        <v>21089</v>
      </c>
      <c r="B20961" s="93">
        <v>5214381097237</v>
      </c>
      <c r="C20961" t="s">
        <v>129</v>
      </c>
      <c r="D20961" t="s">
        <v>130</v>
      </c>
      <c r="E20961">
        <v>1</v>
      </c>
      <c r="F20961">
        <v>0</v>
      </c>
      <c r="G20961">
        <v>1</v>
      </c>
      <c r="H20961"/>
      <c r="I20961">
        <v>1</v>
      </c>
      <c r="J20961" s="95">
        <v>45824.603472222225</v>
      </c>
      <c r="K20961">
        <v>0</v>
      </c>
    </row>
    <row r="20962" spans="1:12" x14ac:dyDescent="0.35">
      <c r="A20962" t="s">
        <v>21090</v>
      </c>
      <c r="B20962" s="93">
        <v>523112437409</v>
      </c>
      <c r="C20962" t="s">
        <v>129</v>
      </c>
      <c r="D20962" t="s">
        <v>130</v>
      </c>
      <c r="E20962">
        <v>1</v>
      </c>
      <c r="F20962">
        <v>1</v>
      </c>
      <c r="G20962">
        <v>1</v>
      </c>
      <c r="H20962"/>
      <c r="I20962">
        <v>1</v>
      </c>
      <c r="J20962" s="95">
        <v>45824.61041666667</v>
      </c>
      <c r="K20962">
        <v>1</v>
      </c>
      <c r="L20962" s="95">
        <v>45824.67083333333</v>
      </c>
    </row>
    <row r="20963" spans="1:12" x14ac:dyDescent="0.35">
      <c r="A20963" t="s">
        <v>21091</v>
      </c>
      <c r="B20963" s="93">
        <v>5215518502822</v>
      </c>
      <c r="C20963" t="s">
        <v>129</v>
      </c>
      <c r="D20963" t="s">
        <v>130</v>
      </c>
      <c r="E20963">
        <v>1</v>
      </c>
      <c r="F20963">
        <v>1</v>
      </c>
      <c r="G20963">
        <v>1</v>
      </c>
      <c r="H20963"/>
      <c r="I20963">
        <v>1</v>
      </c>
      <c r="J20963" s="95">
        <v>45824.606249999997</v>
      </c>
      <c r="K20963">
        <v>1</v>
      </c>
      <c r="L20963" s="95">
        <v>45824.932638888888</v>
      </c>
    </row>
    <row r="20964" spans="1:12" x14ac:dyDescent="0.35">
      <c r="A20964" t="s">
        <v>21092</v>
      </c>
      <c r="B20964" s="93">
        <v>5216331020849</v>
      </c>
      <c r="C20964" t="s">
        <v>129</v>
      </c>
      <c r="D20964" t="s">
        <v>130</v>
      </c>
      <c r="E20964">
        <v>1</v>
      </c>
      <c r="F20964">
        <v>0</v>
      </c>
      <c r="G20964">
        <v>1</v>
      </c>
      <c r="H20964"/>
      <c r="I20964">
        <v>1</v>
      </c>
      <c r="J20964" s="95">
        <v>45824.619444444441</v>
      </c>
      <c r="K20964">
        <v>0</v>
      </c>
    </row>
    <row r="20965" spans="1:12" x14ac:dyDescent="0.35">
      <c r="A20965" t="s">
        <v>21093</v>
      </c>
      <c r="B20965" s="93">
        <v>5215527083563</v>
      </c>
      <c r="C20965" t="s">
        <v>129</v>
      </c>
      <c r="D20965" t="s">
        <v>130</v>
      </c>
      <c r="E20965">
        <v>1</v>
      </c>
      <c r="F20965">
        <v>1</v>
      </c>
      <c r="G20965">
        <v>1</v>
      </c>
      <c r="H20965"/>
      <c r="I20965">
        <v>1</v>
      </c>
      <c r="J20965" s="95">
        <v>45824.602083333331</v>
      </c>
      <c r="K20965">
        <v>1</v>
      </c>
      <c r="L20965" s="95">
        <v>45824.667361111111</v>
      </c>
    </row>
    <row r="20966" spans="1:12" x14ac:dyDescent="0.35">
      <c r="A20966" t="s">
        <v>21094</v>
      </c>
      <c r="B20966" s="93">
        <v>5215560307230</v>
      </c>
      <c r="C20966" t="s">
        <v>129</v>
      </c>
      <c r="D20966" t="s">
        <v>130</v>
      </c>
      <c r="E20966">
        <v>1</v>
      </c>
      <c r="F20966">
        <v>1</v>
      </c>
      <c r="G20966">
        <v>1</v>
      </c>
      <c r="H20966"/>
      <c r="I20966">
        <v>1</v>
      </c>
      <c r="J20966" s="95">
        <v>45824.606944444444</v>
      </c>
      <c r="K20966">
        <v>1</v>
      </c>
      <c r="L20966" s="95">
        <v>45824.7</v>
      </c>
    </row>
    <row r="20967" spans="1:12" x14ac:dyDescent="0.35">
      <c r="A20967" t="s">
        <v>21095</v>
      </c>
      <c r="B20967" s="93">
        <v>5215516647201</v>
      </c>
      <c r="C20967" t="s">
        <v>129</v>
      </c>
      <c r="D20967" t="s">
        <v>130</v>
      </c>
      <c r="E20967">
        <v>0</v>
      </c>
      <c r="F20967">
        <v>0</v>
      </c>
      <c r="G20967">
        <v>0</v>
      </c>
      <c r="H20967" s="95">
        <v>45824.605555555558</v>
      </c>
      <c r="I20967">
        <v>0</v>
      </c>
      <c r="K20967">
        <v>0</v>
      </c>
    </row>
    <row r="20968" spans="1:12" x14ac:dyDescent="0.35">
      <c r="A20968" t="s">
        <v>21096</v>
      </c>
      <c r="B20968" s="93">
        <v>5212225657447</v>
      </c>
      <c r="C20968" t="s">
        <v>129</v>
      </c>
      <c r="D20968" t="s">
        <v>130</v>
      </c>
      <c r="E20968">
        <v>1</v>
      </c>
      <c r="F20968">
        <v>1</v>
      </c>
      <c r="G20968">
        <v>1</v>
      </c>
      <c r="H20968"/>
      <c r="I20968">
        <v>1</v>
      </c>
      <c r="J20968" s="95">
        <v>45824.611805555556</v>
      </c>
      <c r="K20968">
        <v>1</v>
      </c>
      <c r="L20968" s="95">
        <v>45824.645138888889</v>
      </c>
    </row>
    <row r="20969" spans="1:12" x14ac:dyDescent="0.35">
      <c r="A20969" t="s">
        <v>21097</v>
      </c>
      <c r="B20969" s="93">
        <v>5218281017802</v>
      </c>
      <c r="C20969" t="s">
        <v>129</v>
      </c>
      <c r="D20969" t="s">
        <v>130</v>
      </c>
      <c r="E20969">
        <v>1</v>
      </c>
      <c r="F20969">
        <v>1</v>
      </c>
      <c r="G20969">
        <v>1</v>
      </c>
      <c r="H20969"/>
      <c r="I20969">
        <v>1</v>
      </c>
      <c r="J20969" s="95">
        <v>45824.605555555558</v>
      </c>
      <c r="K20969">
        <v>1</v>
      </c>
      <c r="L20969" s="95">
        <v>45824.60833333333</v>
      </c>
    </row>
    <row r="20970" spans="1:12" x14ac:dyDescent="0.35">
      <c r="A20970" t="s">
        <v>21098</v>
      </c>
      <c r="B20970" s="93">
        <v>5214433187764</v>
      </c>
      <c r="C20970" t="s">
        <v>129</v>
      </c>
      <c r="D20970" t="s">
        <v>130</v>
      </c>
      <c r="E20970">
        <v>1</v>
      </c>
      <c r="F20970">
        <v>1</v>
      </c>
      <c r="G20970">
        <v>1</v>
      </c>
      <c r="H20970"/>
      <c r="I20970">
        <v>1</v>
      </c>
      <c r="J20970" s="95">
        <v>45824.605555555558</v>
      </c>
      <c r="K20970">
        <v>1</v>
      </c>
      <c r="L20970" s="95">
        <v>45824.697916666664</v>
      </c>
    </row>
    <row r="20971" spans="1:12" x14ac:dyDescent="0.35">
      <c r="A20971" t="s">
        <v>21099</v>
      </c>
      <c r="B20971" s="93">
        <v>5212878880262</v>
      </c>
      <c r="C20971" t="s">
        <v>129</v>
      </c>
      <c r="D20971" t="s">
        <v>130</v>
      </c>
      <c r="E20971">
        <v>0</v>
      </c>
      <c r="F20971">
        <v>0</v>
      </c>
      <c r="G20971">
        <v>0</v>
      </c>
      <c r="H20971" s="95">
        <v>45824.606944444444</v>
      </c>
      <c r="I20971">
        <v>0</v>
      </c>
      <c r="K20971">
        <v>0</v>
      </c>
    </row>
    <row r="20972" spans="1:12" x14ac:dyDescent="0.35">
      <c r="A20972" t="s">
        <v>21100</v>
      </c>
      <c r="B20972" s="93">
        <v>5214471136105</v>
      </c>
      <c r="C20972" t="s">
        <v>129</v>
      </c>
      <c r="D20972" t="s">
        <v>130</v>
      </c>
      <c r="E20972">
        <v>1</v>
      </c>
      <c r="F20972">
        <v>1</v>
      </c>
      <c r="G20972">
        <v>1</v>
      </c>
      <c r="H20972"/>
      <c r="I20972">
        <v>1</v>
      </c>
      <c r="J20972" s="95">
        <v>45824.609027777777</v>
      </c>
      <c r="K20972">
        <v>1</v>
      </c>
      <c r="L20972" s="95">
        <v>45824.743750000001</v>
      </c>
    </row>
    <row r="20973" spans="1:12" x14ac:dyDescent="0.35">
      <c r="A20973" t="s">
        <v>21101</v>
      </c>
      <c r="B20973" s="93">
        <v>5215513574952</v>
      </c>
      <c r="C20973" t="s">
        <v>129</v>
      </c>
      <c r="D20973" t="s">
        <v>130</v>
      </c>
      <c r="E20973">
        <v>1</v>
      </c>
      <c r="F20973">
        <v>0</v>
      </c>
      <c r="G20973">
        <v>1</v>
      </c>
      <c r="H20973"/>
      <c r="I20973">
        <v>1</v>
      </c>
      <c r="J20973" s="95">
        <v>45824.603472222225</v>
      </c>
      <c r="K20973">
        <v>0</v>
      </c>
    </row>
    <row r="20974" spans="1:12" x14ac:dyDescent="0.35">
      <c r="A20974" t="s">
        <v>21102</v>
      </c>
      <c r="B20974" s="93">
        <v>5214625091779</v>
      </c>
      <c r="C20974" t="s">
        <v>129</v>
      </c>
      <c r="D20974" t="s">
        <v>130</v>
      </c>
      <c r="E20974">
        <v>0</v>
      </c>
      <c r="F20974">
        <v>0</v>
      </c>
      <c r="G20974">
        <v>0</v>
      </c>
      <c r="H20974" s="95">
        <v>45824.609722222223</v>
      </c>
      <c r="I20974">
        <v>0</v>
      </c>
      <c r="K20974">
        <v>0</v>
      </c>
    </row>
    <row r="20975" spans="1:12" x14ac:dyDescent="0.35">
      <c r="A20975" t="s">
        <v>21103</v>
      </c>
      <c r="B20975" s="93">
        <v>5219999302880</v>
      </c>
      <c r="C20975" t="s">
        <v>129</v>
      </c>
      <c r="D20975" t="s">
        <v>130</v>
      </c>
      <c r="E20975">
        <v>0</v>
      </c>
      <c r="F20975">
        <v>0</v>
      </c>
      <c r="G20975">
        <v>0</v>
      </c>
      <c r="H20975" s="95">
        <v>45824.603472222225</v>
      </c>
      <c r="I20975">
        <v>0</v>
      </c>
      <c r="K20975">
        <v>0</v>
      </c>
    </row>
    <row r="20976" spans="1:12" x14ac:dyDescent="0.35">
      <c r="A20976" t="s">
        <v>21104</v>
      </c>
      <c r="B20976" s="93">
        <v>5217791123146</v>
      </c>
      <c r="C20976" t="s">
        <v>129</v>
      </c>
      <c r="D20976" t="s">
        <v>130</v>
      </c>
      <c r="E20976">
        <v>1</v>
      </c>
      <c r="F20976">
        <v>1</v>
      </c>
      <c r="G20976">
        <v>1</v>
      </c>
      <c r="H20976"/>
      <c r="I20976">
        <v>1</v>
      </c>
      <c r="J20976" s="95">
        <v>45824.607638888891</v>
      </c>
      <c r="K20976">
        <v>1</v>
      </c>
      <c r="L20976" s="95">
        <v>45824.65625</v>
      </c>
    </row>
    <row r="20977" spans="1:12" x14ac:dyDescent="0.35">
      <c r="A20977" t="s">
        <v>21105</v>
      </c>
      <c r="B20977" s="93">
        <v>5219651143824</v>
      </c>
      <c r="C20977" t="s">
        <v>129</v>
      </c>
      <c r="D20977" t="s">
        <v>130</v>
      </c>
      <c r="E20977">
        <v>1</v>
      </c>
      <c r="F20977">
        <v>1</v>
      </c>
      <c r="G20977">
        <v>1</v>
      </c>
      <c r="H20977"/>
      <c r="I20977">
        <v>1</v>
      </c>
      <c r="J20977" s="95">
        <v>45824.602777777778</v>
      </c>
      <c r="K20977">
        <v>1</v>
      </c>
      <c r="L20977" s="95">
        <v>45824.636805555558</v>
      </c>
    </row>
    <row r="20978" spans="1:12" x14ac:dyDescent="0.35">
      <c r="A20978" t="s">
        <v>21106</v>
      </c>
      <c r="B20978" s="93">
        <v>5218113253113</v>
      </c>
      <c r="C20978" t="s">
        <v>129</v>
      </c>
      <c r="D20978" t="s">
        <v>130</v>
      </c>
      <c r="E20978">
        <v>1</v>
      </c>
      <c r="F20978">
        <v>1</v>
      </c>
      <c r="G20978">
        <v>1</v>
      </c>
      <c r="H20978"/>
      <c r="I20978">
        <v>1</v>
      </c>
      <c r="J20978" s="95">
        <v>45824.602083333331</v>
      </c>
      <c r="K20978">
        <v>1</v>
      </c>
      <c r="L20978" s="95">
        <v>45824.675694444442</v>
      </c>
    </row>
    <row r="20979" spans="1:12" x14ac:dyDescent="0.35">
      <c r="A20979" t="s">
        <v>21107</v>
      </c>
      <c r="B20979" s="93">
        <v>5217737320405</v>
      </c>
      <c r="C20979" t="s">
        <v>129</v>
      </c>
      <c r="D20979" t="s">
        <v>130</v>
      </c>
      <c r="E20979">
        <v>0</v>
      </c>
      <c r="F20979">
        <v>0</v>
      </c>
      <c r="G20979">
        <v>0</v>
      </c>
      <c r="H20979" s="95">
        <v>45824.602083333331</v>
      </c>
      <c r="I20979">
        <v>0</v>
      </c>
      <c r="K20979">
        <v>0</v>
      </c>
    </row>
    <row r="20980" spans="1:12" x14ac:dyDescent="0.35">
      <c r="A20980" t="s">
        <v>21108</v>
      </c>
      <c r="B20980" s="93">
        <v>5219711177714</v>
      </c>
      <c r="C20980" t="s">
        <v>129</v>
      </c>
      <c r="D20980" t="s">
        <v>130</v>
      </c>
      <c r="E20980">
        <v>1</v>
      </c>
      <c r="F20980">
        <v>0</v>
      </c>
      <c r="G20980">
        <v>1</v>
      </c>
      <c r="H20980"/>
      <c r="I20980">
        <v>1</v>
      </c>
      <c r="J20980" s="95">
        <v>45824.602083333331</v>
      </c>
      <c r="K20980">
        <v>0</v>
      </c>
    </row>
    <row r="20981" spans="1:12" x14ac:dyDescent="0.35">
      <c r="A20981" t="s">
        <v>21109</v>
      </c>
      <c r="B20981" s="93">
        <v>5215553795297</v>
      </c>
      <c r="C20981" t="s">
        <v>129</v>
      </c>
      <c r="D20981" t="s">
        <v>130</v>
      </c>
      <c r="E20981">
        <v>0</v>
      </c>
      <c r="F20981">
        <v>0</v>
      </c>
      <c r="G20981">
        <v>0</v>
      </c>
      <c r="H20981" s="95">
        <v>45824.604166666664</v>
      </c>
      <c r="I20981">
        <v>0</v>
      </c>
      <c r="K20981">
        <v>0</v>
      </c>
    </row>
    <row r="20982" spans="1:12" x14ac:dyDescent="0.35">
      <c r="A20982" t="s">
        <v>21110</v>
      </c>
      <c r="B20982" s="93">
        <v>5216143449341</v>
      </c>
      <c r="C20982" t="s">
        <v>129</v>
      </c>
      <c r="D20982" t="s">
        <v>130</v>
      </c>
      <c r="E20982">
        <v>1</v>
      </c>
      <c r="F20982">
        <v>0</v>
      </c>
      <c r="G20982">
        <v>1</v>
      </c>
      <c r="H20982"/>
      <c r="I20982">
        <v>1</v>
      </c>
      <c r="J20982" s="95">
        <v>45824.606944444444</v>
      </c>
      <c r="K20982">
        <v>0</v>
      </c>
    </row>
    <row r="20983" spans="1:12" x14ac:dyDescent="0.35">
      <c r="A20983" t="s">
        <v>21111</v>
      </c>
      <c r="B20983" s="93">
        <v>5217227026065</v>
      </c>
      <c r="C20983" t="s">
        <v>129</v>
      </c>
      <c r="D20983" t="s">
        <v>130</v>
      </c>
      <c r="E20983">
        <v>1</v>
      </c>
      <c r="F20983">
        <v>0</v>
      </c>
      <c r="G20983">
        <v>1</v>
      </c>
      <c r="H20983"/>
      <c r="I20983">
        <v>1</v>
      </c>
      <c r="J20983" s="95">
        <v>45824.61041666667</v>
      </c>
      <c r="K20983">
        <v>0</v>
      </c>
    </row>
    <row r="20984" spans="1:12" x14ac:dyDescent="0.35">
      <c r="A20984" t="s">
        <v>21112</v>
      </c>
      <c r="B20984" s="93">
        <v>5219383890662</v>
      </c>
      <c r="C20984" t="s">
        <v>129</v>
      </c>
      <c r="D20984" t="s">
        <v>130</v>
      </c>
      <c r="E20984">
        <v>1</v>
      </c>
      <c r="F20984">
        <v>1</v>
      </c>
      <c r="G20984">
        <v>1</v>
      </c>
      <c r="H20984"/>
      <c r="I20984">
        <v>1</v>
      </c>
      <c r="J20984" s="95">
        <v>45824.607638888891</v>
      </c>
      <c r="K20984">
        <v>1</v>
      </c>
      <c r="L20984" s="95">
        <v>45824.611805555556</v>
      </c>
    </row>
    <row r="20985" spans="1:12" x14ac:dyDescent="0.35">
      <c r="A20985" t="s">
        <v>21113</v>
      </c>
      <c r="B20985" s="93">
        <v>5212871534961</v>
      </c>
      <c r="C20985" t="s">
        <v>129</v>
      </c>
      <c r="D20985" t="s">
        <v>130</v>
      </c>
      <c r="E20985">
        <v>1</v>
      </c>
      <c r="F20985">
        <v>1</v>
      </c>
      <c r="G20985">
        <v>1</v>
      </c>
      <c r="H20985"/>
      <c r="I20985">
        <v>1</v>
      </c>
      <c r="J20985" s="95">
        <v>45824.604861111111</v>
      </c>
      <c r="K20985">
        <v>1</v>
      </c>
      <c r="L20985" s="95">
        <v>45824.611111111109</v>
      </c>
    </row>
    <row r="20986" spans="1:12" x14ac:dyDescent="0.35">
      <c r="A20986" t="s">
        <v>21114</v>
      </c>
      <c r="B20986" s="93">
        <v>5212292117040</v>
      </c>
      <c r="C20986" t="s">
        <v>129</v>
      </c>
      <c r="D20986" t="s">
        <v>130</v>
      </c>
      <c r="E20986">
        <v>1</v>
      </c>
      <c r="F20986">
        <v>0</v>
      </c>
      <c r="G20986">
        <v>1</v>
      </c>
      <c r="H20986"/>
      <c r="I20986">
        <v>1</v>
      </c>
      <c r="J20986" s="95">
        <v>45824.609027777777</v>
      </c>
      <c r="K20986">
        <v>0</v>
      </c>
    </row>
    <row r="20987" spans="1:12" x14ac:dyDescent="0.35">
      <c r="A20987" t="s">
        <v>21115</v>
      </c>
      <c r="B20987" s="93">
        <v>5214611235445</v>
      </c>
      <c r="C20987" t="s">
        <v>129</v>
      </c>
      <c r="D20987" t="s">
        <v>130</v>
      </c>
      <c r="E20987">
        <v>1</v>
      </c>
      <c r="F20987">
        <v>1</v>
      </c>
      <c r="G20987">
        <v>1</v>
      </c>
      <c r="H20987"/>
      <c r="I20987">
        <v>1</v>
      </c>
      <c r="J20987" s="95">
        <v>45824.606249999997</v>
      </c>
      <c r="K20987">
        <v>1</v>
      </c>
      <c r="L20987" s="95">
        <v>45824.631249999999</v>
      </c>
    </row>
    <row r="20988" spans="1:12" x14ac:dyDescent="0.35">
      <c r="A20988" t="s">
        <v>21116</v>
      </c>
      <c r="B20988" s="93">
        <v>5217531163635</v>
      </c>
      <c r="C20988" t="s">
        <v>129</v>
      </c>
      <c r="D20988" t="s">
        <v>130</v>
      </c>
      <c r="E20988">
        <v>1</v>
      </c>
      <c r="F20988">
        <v>0</v>
      </c>
      <c r="G20988">
        <v>1</v>
      </c>
      <c r="H20988"/>
      <c r="I20988">
        <v>1</v>
      </c>
      <c r="J20988" s="95">
        <v>45824.606249999997</v>
      </c>
      <c r="K20988">
        <v>0</v>
      </c>
    </row>
    <row r="20989" spans="1:12" x14ac:dyDescent="0.35">
      <c r="A20989" t="s">
        <v>21117</v>
      </c>
      <c r="B20989" s="93">
        <v>5216144331200</v>
      </c>
      <c r="C20989" t="s">
        <v>129</v>
      </c>
      <c r="D20989" t="s">
        <v>130</v>
      </c>
      <c r="E20989">
        <v>0</v>
      </c>
      <c r="F20989">
        <v>0</v>
      </c>
      <c r="G20989">
        <v>0</v>
      </c>
      <c r="H20989" s="95">
        <v>45824.603472222225</v>
      </c>
      <c r="I20989">
        <v>0</v>
      </c>
      <c r="K20989">
        <v>0</v>
      </c>
    </row>
    <row r="20990" spans="1:12" x14ac:dyDescent="0.35">
      <c r="A20990" t="s">
        <v>21118</v>
      </c>
      <c r="B20990" s="93">
        <v>5212481848833</v>
      </c>
      <c r="C20990" t="s">
        <v>129</v>
      </c>
      <c r="D20990" t="s">
        <v>130</v>
      </c>
      <c r="E20990">
        <v>1</v>
      </c>
      <c r="F20990">
        <v>1</v>
      </c>
      <c r="G20990">
        <v>1</v>
      </c>
      <c r="H20990"/>
      <c r="I20990">
        <v>1</v>
      </c>
      <c r="J20990" s="95">
        <v>45824.606944444444</v>
      </c>
      <c r="K20990">
        <v>1</v>
      </c>
      <c r="L20990" s="95">
        <v>45824.640972222223</v>
      </c>
    </row>
    <row r="20991" spans="1:12" x14ac:dyDescent="0.35">
      <c r="A20991" t="s">
        <v>21119</v>
      </c>
      <c r="B20991" s="93">
        <v>5218691009374</v>
      </c>
      <c r="C20991" t="s">
        <v>129</v>
      </c>
      <c r="D20991" t="s">
        <v>130</v>
      </c>
      <c r="E20991">
        <v>1</v>
      </c>
      <c r="F20991">
        <v>0</v>
      </c>
      <c r="G20991">
        <v>1</v>
      </c>
      <c r="H20991"/>
      <c r="I20991">
        <v>1</v>
      </c>
      <c r="J20991" s="95">
        <v>45824.859027777777</v>
      </c>
      <c r="K20991">
        <v>0</v>
      </c>
    </row>
    <row r="20992" spans="1:12" x14ac:dyDescent="0.35">
      <c r="A20992" t="s">
        <v>21120</v>
      </c>
      <c r="B20992" s="93">
        <v>5212222066143</v>
      </c>
      <c r="C20992" t="s">
        <v>129</v>
      </c>
      <c r="D20992" t="s">
        <v>130</v>
      </c>
      <c r="E20992">
        <v>1</v>
      </c>
      <c r="F20992">
        <v>1</v>
      </c>
      <c r="G20992">
        <v>1</v>
      </c>
      <c r="H20992"/>
      <c r="I20992">
        <v>1</v>
      </c>
      <c r="J20992" s="95">
        <v>45824.604861111111</v>
      </c>
      <c r="K20992">
        <v>1</v>
      </c>
      <c r="L20992" s="95">
        <v>45824.614583333336</v>
      </c>
    </row>
    <row r="20993" spans="1:12" x14ac:dyDescent="0.35">
      <c r="A20993" t="s">
        <v>21121</v>
      </c>
      <c r="B20993" s="93">
        <v>5217222847556</v>
      </c>
      <c r="C20993" t="s">
        <v>129</v>
      </c>
      <c r="D20993" t="s">
        <v>130</v>
      </c>
      <c r="E20993">
        <v>1</v>
      </c>
      <c r="F20993">
        <v>1</v>
      </c>
      <c r="G20993">
        <v>1</v>
      </c>
      <c r="H20993"/>
      <c r="I20993">
        <v>1</v>
      </c>
      <c r="J20993" s="95">
        <v>45824.606249999997</v>
      </c>
      <c r="K20993">
        <v>1</v>
      </c>
      <c r="L20993" s="95">
        <v>45824.624305555553</v>
      </c>
    </row>
    <row r="20994" spans="1:12" x14ac:dyDescent="0.35">
      <c r="A20994" t="s">
        <v>21122</v>
      </c>
      <c r="B20994" s="93">
        <v>5213111228375</v>
      </c>
      <c r="C20994" t="s">
        <v>129</v>
      </c>
      <c r="D20994" t="s">
        <v>130</v>
      </c>
      <c r="E20994">
        <v>0</v>
      </c>
      <c r="F20994">
        <v>0</v>
      </c>
      <c r="G20994">
        <v>0</v>
      </c>
      <c r="H20994" s="95">
        <v>45824.602777777778</v>
      </c>
      <c r="I20994">
        <v>0</v>
      </c>
      <c r="K20994">
        <v>0</v>
      </c>
    </row>
    <row r="20995" spans="1:12" x14ac:dyDescent="0.35">
      <c r="A20995" t="s">
        <v>21123</v>
      </c>
      <c r="B20995" s="93">
        <v>5218335933000</v>
      </c>
      <c r="C20995" t="s">
        <v>129</v>
      </c>
      <c r="D20995" t="s">
        <v>130</v>
      </c>
      <c r="E20995">
        <v>1</v>
      </c>
      <c r="F20995">
        <v>1</v>
      </c>
      <c r="G20995">
        <v>1</v>
      </c>
      <c r="H20995"/>
      <c r="I20995">
        <v>1</v>
      </c>
      <c r="J20995" s="95">
        <v>45824.609722222223</v>
      </c>
      <c r="K20995">
        <v>1</v>
      </c>
      <c r="L20995" s="95">
        <v>45824.615972222222</v>
      </c>
    </row>
    <row r="20996" spans="1:12" x14ac:dyDescent="0.35">
      <c r="A20996" t="s">
        <v>21124</v>
      </c>
      <c r="B20996" s="93">
        <v>5216181190154</v>
      </c>
      <c r="C20996" t="s">
        <v>129</v>
      </c>
      <c r="D20996" t="s">
        <v>130</v>
      </c>
      <c r="E20996">
        <v>1</v>
      </c>
      <c r="F20996">
        <v>1</v>
      </c>
      <c r="G20996">
        <v>1</v>
      </c>
      <c r="H20996"/>
      <c r="I20996">
        <v>1</v>
      </c>
      <c r="J20996" s="95">
        <v>45824.675694444442</v>
      </c>
      <c r="K20996">
        <v>1</v>
      </c>
      <c r="L20996" s="95">
        <v>45824.691666666666</v>
      </c>
    </row>
    <row r="20997" spans="1:12" x14ac:dyDescent="0.35">
      <c r="A20997" t="s">
        <v>21125</v>
      </c>
      <c r="B20997" s="93">
        <v>5215513331744</v>
      </c>
      <c r="C20997" t="s">
        <v>129</v>
      </c>
      <c r="D20997" t="s">
        <v>130</v>
      </c>
      <c r="E20997">
        <v>1</v>
      </c>
      <c r="F20997">
        <v>0</v>
      </c>
      <c r="G20997">
        <v>1</v>
      </c>
      <c r="H20997"/>
      <c r="I20997">
        <v>1</v>
      </c>
      <c r="J20997" s="95">
        <v>45824.606249999997</v>
      </c>
      <c r="K20997">
        <v>0</v>
      </c>
    </row>
    <row r="20998" spans="1:12" x14ac:dyDescent="0.35">
      <c r="A20998" t="s">
        <v>21126</v>
      </c>
      <c r="B20998" s="93">
        <v>5212221076278</v>
      </c>
      <c r="C20998" t="s">
        <v>129</v>
      </c>
      <c r="D20998" t="s">
        <v>130</v>
      </c>
      <c r="E20998">
        <v>1</v>
      </c>
      <c r="F20998">
        <v>1</v>
      </c>
      <c r="G20998">
        <v>1</v>
      </c>
      <c r="H20998"/>
      <c r="I20998">
        <v>1</v>
      </c>
      <c r="J20998" s="95">
        <v>45824.607638888891</v>
      </c>
      <c r="K20998">
        <v>1</v>
      </c>
      <c r="L20998" s="95">
        <v>45824.670138888891</v>
      </c>
    </row>
    <row r="20999" spans="1:12" x14ac:dyDescent="0.35">
      <c r="A20999" t="s">
        <v>21127</v>
      </c>
      <c r="B20999" s="93">
        <v>5218666354434</v>
      </c>
      <c r="C20999" t="s">
        <v>129</v>
      </c>
      <c r="D20999" t="s">
        <v>130</v>
      </c>
      <c r="E20999">
        <v>0</v>
      </c>
      <c r="F20999">
        <v>0</v>
      </c>
      <c r="G20999">
        <v>0</v>
      </c>
      <c r="H20999" s="95">
        <v>45824.61041666667</v>
      </c>
      <c r="I20999">
        <v>0</v>
      </c>
      <c r="K20999">
        <v>0</v>
      </c>
    </row>
    <row r="21000" spans="1:12" x14ac:dyDescent="0.35">
      <c r="A21000" t="s">
        <v>21128</v>
      </c>
      <c r="B21000" s="93">
        <v>5215583550579</v>
      </c>
      <c r="C21000" t="s">
        <v>129</v>
      </c>
      <c r="D21000" t="s">
        <v>130</v>
      </c>
      <c r="E21000">
        <v>0</v>
      </c>
      <c r="F21000">
        <v>0</v>
      </c>
      <c r="G21000">
        <v>0</v>
      </c>
      <c r="H21000" s="95">
        <v>45824.606249999997</v>
      </c>
      <c r="I21000">
        <v>0</v>
      </c>
      <c r="K21000">
        <v>0</v>
      </c>
    </row>
    <row r="21001" spans="1:12" x14ac:dyDescent="0.35">
      <c r="A21001" t="s">
        <v>21129</v>
      </c>
      <c r="B21001" s="93">
        <v>5212224265889</v>
      </c>
      <c r="C21001" t="s">
        <v>129</v>
      </c>
      <c r="D21001" t="s">
        <v>130</v>
      </c>
      <c r="E21001">
        <v>1</v>
      </c>
      <c r="F21001">
        <v>1</v>
      </c>
      <c r="G21001">
        <v>1</v>
      </c>
      <c r="H21001"/>
      <c r="I21001">
        <v>1</v>
      </c>
      <c r="J21001" s="95">
        <v>45824.606249999997</v>
      </c>
      <c r="K21001">
        <v>1</v>
      </c>
      <c r="L21001" s="95">
        <v>45824.630555555559</v>
      </c>
    </row>
    <row r="21002" spans="1:12" x14ac:dyDescent="0.35">
      <c r="A21002" t="s">
        <v>21130</v>
      </c>
      <c r="B21002" s="93">
        <v>5216561946555</v>
      </c>
      <c r="C21002" t="s">
        <v>129</v>
      </c>
      <c r="D21002" t="s">
        <v>130</v>
      </c>
      <c r="E21002">
        <v>1</v>
      </c>
      <c r="F21002">
        <v>1</v>
      </c>
      <c r="G21002">
        <v>1</v>
      </c>
      <c r="H21002"/>
      <c r="I21002">
        <v>1</v>
      </c>
      <c r="J21002" s="95">
        <v>45824.602083333331</v>
      </c>
      <c r="K21002">
        <v>1</v>
      </c>
      <c r="L21002" s="95">
        <v>45825.152083333334</v>
      </c>
    </row>
    <row r="21003" spans="1:12" x14ac:dyDescent="0.35">
      <c r="A21003" t="s">
        <v>21131</v>
      </c>
      <c r="B21003" s="93">
        <v>5212722333856</v>
      </c>
      <c r="C21003" t="s">
        <v>129</v>
      </c>
      <c r="D21003" t="s">
        <v>130</v>
      </c>
      <c r="E21003">
        <v>1</v>
      </c>
      <c r="F21003">
        <v>1</v>
      </c>
      <c r="G21003">
        <v>1</v>
      </c>
      <c r="H21003"/>
      <c r="I21003">
        <v>1</v>
      </c>
      <c r="J21003" s="95">
        <v>45824.603472222225</v>
      </c>
      <c r="K21003">
        <v>1</v>
      </c>
      <c r="L21003" s="95">
        <v>45824.634027777778</v>
      </c>
    </row>
    <row r="21004" spans="1:12" x14ac:dyDescent="0.35">
      <c r="A21004" t="s">
        <v>21132</v>
      </c>
      <c r="B21004" s="93">
        <v>5215528660862</v>
      </c>
      <c r="C21004" t="s">
        <v>129</v>
      </c>
      <c r="D21004" t="s">
        <v>130</v>
      </c>
      <c r="E21004">
        <v>1</v>
      </c>
      <c r="F21004">
        <v>1</v>
      </c>
      <c r="G21004">
        <v>1</v>
      </c>
      <c r="H21004"/>
      <c r="I21004">
        <v>1</v>
      </c>
      <c r="J21004" s="95">
        <v>45824.606944444444</v>
      </c>
      <c r="K21004">
        <v>1</v>
      </c>
      <c r="L21004" s="95">
        <v>45824.609027777777</v>
      </c>
    </row>
    <row r="21005" spans="1:12" x14ac:dyDescent="0.35">
      <c r="A21005" t="s">
        <v>21133</v>
      </c>
      <c r="B21005" s="93">
        <v>5217717935564</v>
      </c>
      <c r="C21005" t="s">
        <v>129</v>
      </c>
      <c r="D21005" t="s">
        <v>130</v>
      </c>
      <c r="E21005">
        <v>0</v>
      </c>
      <c r="F21005">
        <v>0</v>
      </c>
      <c r="G21005">
        <v>0</v>
      </c>
      <c r="H21005" s="95">
        <v>45824.604166666664</v>
      </c>
      <c r="I21005">
        <v>0</v>
      </c>
      <c r="K21005">
        <v>0</v>
      </c>
    </row>
    <row r="21006" spans="1:12" x14ac:dyDescent="0.35">
      <c r="A21006" t="s">
        <v>21134</v>
      </c>
      <c r="B21006" s="93">
        <v>5214444225810</v>
      </c>
      <c r="C21006" t="s">
        <v>129</v>
      </c>
      <c r="D21006" t="s">
        <v>130</v>
      </c>
      <c r="E21006">
        <v>1</v>
      </c>
      <c r="F21006">
        <v>1</v>
      </c>
      <c r="G21006">
        <v>1</v>
      </c>
      <c r="H21006"/>
      <c r="I21006">
        <v>1</v>
      </c>
      <c r="J21006" s="95">
        <v>45824.606944444444</v>
      </c>
      <c r="K21006">
        <v>1</v>
      </c>
      <c r="L21006" s="95">
        <v>45824.613888888889</v>
      </c>
    </row>
    <row r="21007" spans="1:12" x14ac:dyDescent="0.35">
      <c r="A21007" t="s">
        <v>21135</v>
      </c>
      <c r="B21007" s="93">
        <v>5215534665064</v>
      </c>
      <c r="C21007" t="s">
        <v>129</v>
      </c>
      <c r="D21007" t="s">
        <v>130</v>
      </c>
      <c r="E21007">
        <v>1</v>
      </c>
      <c r="F21007">
        <v>1</v>
      </c>
      <c r="G21007">
        <v>1</v>
      </c>
      <c r="H21007"/>
      <c r="I21007">
        <v>1</v>
      </c>
      <c r="J21007" s="95">
        <v>45824.702777777777</v>
      </c>
      <c r="K21007">
        <v>1</v>
      </c>
      <c r="L21007" s="95">
        <v>45824.722222222219</v>
      </c>
    </row>
    <row r="21008" spans="1:12" x14ac:dyDescent="0.35">
      <c r="A21008" t="s">
        <v>21136</v>
      </c>
      <c r="B21008" s="93">
        <v>5212961217979</v>
      </c>
      <c r="C21008" t="s">
        <v>129</v>
      </c>
      <c r="D21008" t="s">
        <v>130</v>
      </c>
      <c r="E21008">
        <v>0</v>
      </c>
      <c r="F21008">
        <v>0</v>
      </c>
      <c r="G21008">
        <v>0</v>
      </c>
      <c r="H21008" s="95">
        <v>45824.602083333331</v>
      </c>
      <c r="I21008">
        <v>0</v>
      </c>
      <c r="K21008">
        <v>0</v>
      </c>
    </row>
    <row r="21009" spans="1:12" x14ac:dyDescent="0.35">
      <c r="A21009" t="s">
        <v>21137</v>
      </c>
      <c r="B21009" s="93">
        <v>5218717053343</v>
      </c>
      <c r="C21009" t="s">
        <v>129</v>
      </c>
      <c r="D21009" t="s">
        <v>130</v>
      </c>
      <c r="E21009">
        <v>0</v>
      </c>
      <c r="F21009">
        <v>0</v>
      </c>
      <c r="G21009">
        <v>0</v>
      </c>
      <c r="H21009" s="95">
        <v>45824.609027777777</v>
      </c>
      <c r="I21009">
        <v>0</v>
      </c>
      <c r="K21009">
        <v>0</v>
      </c>
    </row>
    <row r="21010" spans="1:12" x14ac:dyDescent="0.35">
      <c r="A21010" t="s">
        <v>21138</v>
      </c>
      <c r="B21010" s="93">
        <v>5214777181583</v>
      </c>
      <c r="C21010" t="s">
        <v>129</v>
      </c>
      <c r="D21010" t="s">
        <v>130</v>
      </c>
      <c r="E21010">
        <v>0</v>
      </c>
      <c r="F21010">
        <v>0</v>
      </c>
      <c r="G21010">
        <v>0</v>
      </c>
      <c r="H21010" s="95">
        <v>45824.602777777778</v>
      </c>
      <c r="I21010">
        <v>0</v>
      </c>
      <c r="K21010">
        <v>0</v>
      </c>
    </row>
    <row r="21011" spans="1:12" x14ac:dyDescent="0.35">
      <c r="A21011" t="s">
        <v>21139</v>
      </c>
      <c r="B21011" s="93">
        <v>5212228979777</v>
      </c>
      <c r="C21011" t="s">
        <v>129</v>
      </c>
      <c r="D21011" t="s">
        <v>130</v>
      </c>
      <c r="E21011">
        <v>1</v>
      </c>
      <c r="F21011">
        <v>0</v>
      </c>
      <c r="G21011">
        <v>1</v>
      </c>
      <c r="H21011"/>
      <c r="I21011">
        <v>1</v>
      </c>
      <c r="J21011" s="95">
        <v>45824.609027777777</v>
      </c>
      <c r="K21011">
        <v>0</v>
      </c>
    </row>
    <row r="21012" spans="1:12" x14ac:dyDescent="0.35">
      <c r="A21012" t="s">
        <v>21140</v>
      </c>
      <c r="B21012" s="93">
        <v>5214727387217</v>
      </c>
      <c r="C21012" t="s">
        <v>129</v>
      </c>
      <c r="D21012" t="s">
        <v>130</v>
      </c>
      <c r="E21012">
        <v>1</v>
      </c>
      <c r="F21012">
        <v>0</v>
      </c>
      <c r="G21012">
        <v>1</v>
      </c>
      <c r="H21012"/>
      <c r="I21012">
        <v>1</v>
      </c>
      <c r="J21012" s="95">
        <v>45824.607638888891</v>
      </c>
      <c r="K21012">
        <v>0</v>
      </c>
    </row>
    <row r="21013" spans="1:12" x14ac:dyDescent="0.35">
      <c r="A21013" t="s">
        <v>21141</v>
      </c>
      <c r="B21013" s="93">
        <v>5212299860006</v>
      </c>
      <c r="C21013" t="s">
        <v>129</v>
      </c>
      <c r="D21013" t="s">
        <v>130</v>
      </c>
      <c r="E21013">
        <v>0</v>
      </c>
      <c r="F21013">
        <v>0</v>
      </c>
      <c r="G21013">
        <v>0</v>
      </c>
      <c r="H21013" s="95">
        <v>45824.60833333333</v>
      </c>
      <c r="I21013">
        <v>0</v>
      </c>
      <c r="K21013">
        <v>0</v>
      </c>
    </row>
    <row r="21014" spans="1:12" x14ac:dyDescent="0.35">
      <c r="A21014" t="s">
        <v>21142</v>
      </c>
      <c r="B21014" s="93">
        <v>5212225632701</v>
      </c>
      <c r="C21014" t="s">
        <v>129</v>
      </c>
      <c r="D21014" t="s">
        <v>130</v>
      </c>
      <c r="E21014">
        <v>1</v>
      </c>
      <c r="F21014">
        <v>1</v>
      </c>
      <c r="G21014">
        <v>1</v>
      </c>
      <c r="H21014"/>
      <c r="I21014">
        <v>1</v>
      </c>
      <c r="J21014" s="95">
        <v>45824.601388888892</v>
      </c>
      <c r="K21014">
        <v>1</v>
      </c>
      <c r="L21014" s="95">
        <v>45824.606944444444</v>
      </c>
    </row>
    <row r="21015" spans="1:12" x14ac:dyDescent="0.35">
      <c r="A21015" t="s">
        <v>21143</v>
      </c>
      <c r="B21015" s="93">
        <v>5212221604528</v>
      </c>
      <c r="C21015" t="s">
        <v>129</v>
      </c>
      <c r="D21015" t="s">
        <v>130</v>
      </c>
      <c r="E21015">
        <v>1</v>
      </c>
      <c r="F21015">
        <v>1</v>
      </c>
      <c r="G21015">
        <v>1</v>
      </c>
      <c r="H21015"/>
      <c r="I21015">
        <v>1</v>
      </c>
      <c r="J21015" s="95">
        <v>45824.609027777777</v>
      </c>
      <c r="K21015">
        <v>1</v>
      </c>
      <c r="L21015" s="95">
        <v>45824.834027777775</v>
      </c>
    </row>
    <row r="21016" spans="1:12" x14ac:dyDescent="0.35">
      <c r="A21016" t="s">
        <v>21144</v>
      </c>
      <c r="B21016" s="93">
        <v>5215543510556</v>
      </c>
      <c r="C21016" t="s">
        <v>129</v>
      </c>
      <c r="D21016" t="s">
        <v>130</v>
      </c>
      <c r="E21016">
        <v>1</v>
      </c>
      <c r="F21016">
        <v>0</v>
      </c>
      <c r="G21016">
        <v>1</v>
      </c>
      <c r="H21016"/>
      <c r="I21016">
        <v>1</v>
      </c>
      <c r="J21016" s="95">
        <v>45824.604861111111</v>
      </c>
      <c r="K21016">
        <v>0</v>
      </c>
    </row>
    <row r="21017" spans="1:12" x14ac:dyDescent="0.35">
      <c r="A21017" t="s">
        <v>21145</v>
      </c>
      <c r="B21017" s="93">
        <v>5215553811865</v>
      </c>
      <c r="C21017" t="s">
        <v>129</v>
      </c>
      <c r="D21017" t="s">
        <v>130</v>
      </c>
      <c r="E21017">
        <v>1</v>
      </c>
      <c r="F21017">
        <v>0</v>
      </c>
      <c r="G21017">
        <v>1</v>
      </c>
      <c r="H21017"/>
      <c r="I21017">
        <v>1</v>
      </c>
      <c r="J21017" s="95">
        <v>45824.609722222223</v>
      </c>
      <c r="K21017">
        <v>0</v>
      </c>
    </row>
    <row r="21018" spans="1:12" x14ac:dyDescent="0.35">
      <c r="A21018" t="s">
        <v>21146</v>
      </c>
      <c r="B21018" s="93">
        <v>5213939367654</v>
      </c>
      <c r="C21018" t="s">
        <v>129</v>
      </c>
      <c r="D21018" t="s">
        <v>130</v>
      </c>
      <c r="E21018">
        <v>1</v>
      </c>
      <c r="F21018">
        <v>1</v>
      </c>
      <c r="G21018">
        <v>1</v>
      </c>
      <c r="H21018"/>
      <c r="I21018">
        <v>1</v>
      </c>
      <c r="J21018" s="95">
        <v>45824.604861111111</v>
      </c>
      <c r="K21018">
        <v>1</v>
      </c>
      <c r="L21018" s="95">
        <v>45824.666666666664</v>
      </c>
    </row>
    <row r="21019" spans="1:12" x14ac:dyDescent="0.35">
      <c r="A21019" t="s">
        <v>21147</v>
      </c>
      <c r="B21019" s="93">
        <v>5216646289882</v>
      </c>
      <c r="C21019" t="s">
        <v>129</v>
      </c>
      <c r="D21019" t="s">
        <v>130</v>
      </c>
      <c r="E21019">
        <v>0</v>
      </c>
      <c r="F21019">
        <v>0</v>
      </c>
      <c r="G21019">
        <v>0</v>
      </c>
      <c r="H21019" s="95">
        <v>45824.606944444444</v>
      </c>
      <c r="I21019">
        <v>0</v>
      </c>
      <c r="K21019">
        <v>0</v>
      </c>
    </row>
    <row r="21020" spans="1:12" x14ac:dyDescent="0.35">
      <c r="A21020" t="s">
        <v>21148</v>
      </c>
      <c r="B21020" s="93">
        <v>5212223108932</v>
      </c>
      <c r="C21020" t="s">
        <v>129</v>
      </c>
      <c r="D21020" t="s">
        <v>130</v>
      </c>
      <c r="E21020">
        <v>1</v>
      </c>
      <c r="F21020">
        <v>1</v>
      </c>
      <c r="G21020">
        <v>1</v>
      </c>
      <c r="H21020"/>
      <c r="I21020">
        <v>1</v>
      </c>
      <c r="J21020" s="95">
        <v>45824.603472222225</v>
      </c>
      <c r="K21020">
        <v>1</v>
      </c>
      <c r="L21020" s="95">
        <v>45824.603472222225</v>
      </c>
    </row>
    <row r="21021" spans="1:12" x14ac:dyDescent="0.35">
      <c r="A21021" t="s">
        <v>21149</v>
      </c>
      <c r="B21021" s="93">
        <v>5218681184394</v>
      </c>
      <c r="C21021" t="s">
        <v>129</v>
      </c>
      <c r="D21021" t="s">
        <v>130</v>
      </c>
      <c r="E21021">
        <v>1</v>
      </c>
      <c r="F21021">
        <v>1</v>
      </c>
      <c r="G21021">
        <v>1</v>
      </c>
      <c r="H21021"/>
      <c r="I21021">
        <v>1</v>
      </c>
      <c r="J21021" s="95">
        <v>45824.602083333331</v>
      </c>
      <c r="K21021">
        <v>1</v>
      </c>
      <c r="L21021" s="95">
        <v>45824.743750000001</v>
      </c>
    </row>
    <row r="21022" spans="1:12" x14ac:dyDescent="0.35">
      <c r="A21022" t="s">
        <v>21150</v>
      </c>
      <c r="B21022" s="93">
        <v>5212411567090</v>
      </c>
      <c r="C21022" t="s">
        <v>129</v>
      </c>
      <c r="D21022" t="s">
        <v>130</v>
      </c>
      <c r="E21022">
        <v>1</v>
      </c>
      <c r="F21022">
        <v>0</v>
      </c>
      <c r="G21022">
        <v>1</v>
      </c>
      <c r="H21022"/>
      <c r="I21022">
        <v>1</v>
      </c>
      <c r="J21022" s="95">
        <v>45824.606944444444</v>
      </c>
      <c r="K21022">
        <v>0</v>
      </c>
    </row>
    <row r="21023" spans="1:12" x14ac:dyDescent="0.35">
      <c r="A21023" t="s">
        <v>21151</v>
      </c>
      <c r="B21023" s="93">
        <v>5217221471667</v>
      </c>
      <c r="C21023" t="s">
        <v>129</v>
      </c>
      <c r="D21023" t="s">
        <v>130</v>
      </c>
      <c r="E21023">
        <v>1</v>
      </c>
      <c r="F21023">
        <v>1</v>
      </c>
      <c r="G21023">
        <v>1</v>
      </c>
      <c r="H21023"/>
      <c r="I21023">
        <v>1</v>
      </c>
      <c r="J21023" s="95">
        <v>45824.604861111111</v>
      </c>
      <c r="K21023">
        <v>1</v>
      </c>
      <c r="L21023" s="95">
        <v>45824.699305555558</v>
      </c>
    </row>
    <row r="21024" spans="1:12" x14ac:dyDescent="0.35">
      <c r="A21024" t="s">
        <v>21152</v>
      </c>
      <c r="B21024" s="93">
        <v>5215532515937</v>
      </c>
      <c r="C21024" t="s">
        <v>129</v>
      </c>
      <c r="D21024" t="s">
        <v>130</v>
      </c>
      <c r="E21024">
        <v>1</v>
      </c>
      <c r="F21024">
        <v>1</v>
      </c>
      <c r="G21024">
        <v>1</v>
      </c>
      <c r="H21024"/>
      <c r="I21024">
        <v>1</v>
      </c>
      <c r="J21024" s="95">
        <v>45824.607638888891</v>
      </c>
      <c r="K21024">
        <v>1</v>
      </c>
      <c r="L21024" s="95">
        <v>45824.681250000001</v>
      </c>
    </row>
    <row r="21025" spans="1:12" x14ac:dyDescent="0.35">
      <c r="A21025" t="s">
        <v>21153</v>
      </c>
      <c r="B21025" s="93">
        <v>5218115856069</v>
      </c>
      <c r="C21025" t="s">
        <v>129</v>
      </c>
      <c r="D21025" t="s">
        <v>130</v>
      </c>
      <c r="E21025">
        <v>1</v>
      </c>
      <c r="F21025">
        <v>0</v>
      </c>
      <c r="G21025">
        <v>1</v>
      </c>
      <c r="H21025"/>
      <c r="I21025">
        <v>1</v>
      </c>
      <c r="J21025" s="95">
        <v>45824.605555555558</v>
      </c>
      <c r="K21025">
        <v>0</v>
      </c>
    </row>
    <row r="21026" spans="1:12" x14ac:dyDescent="0.35">
      <c r="A21026" t="s">
        <v>21154</v>
      </c>
      <c r="B21026" s="93">
        <v>5217151341965</v>
      </c>
      <c r="C21026" t="s">
        <v>129</v>
      </c>
      <c r="D21026" t="s">
        <v>130</v>
      </c>
      <c r="E21026">
        <v>1</v>
      </c>
      <c r="F21026">
        <v>1</v>
      </c>
      <c r="G21026">
        <v>1</v>
      </c>
      <c r="H21026"/>
      <c r="I21026">
        <v>1</v>
      </c>
      <c r="J21026" s="95">
        <v>45824.607638888891</v>
      </c>
      <c r="K21026">
        <v>1</v>
      </c>
      <c r="L21026" s="95">
        <v>45824.609722222223</v>
      </c>
    </row>
    <row r="21027" spans="1:12" x14ac:dyDescent="0.35">
      <c r="A21027" t="s">
        <v>21155</v>
      </c>
      <c r="B21027" s="93">
        <v>5216183020645</v>
      </c>
      <c r="C21027" t="s">
        <v>129</v>
      </c>
      <c r="D21027" t="s">
        <v>130</v>
      </c>
      <c r="E21027">
        <v>1</v>
      </c>
      <c r="F21027">
        <v>0</v>
      </c>
      <c r="G21027">
        <v>1</v>
      </c>
      <c r="H21027"/>
      <c r="I21027">
        <v>1</v>
      </c>
      <c r="J21027" s="95">
        <v>45824.606249999997</v>
      </c>
      <c r="K21027">
        <v>0</v>
      </c>
    </row>
    <row r="21028" spans="1:12" x14ac:dyDescent="0.35">
      <c r="A21028" t="s">
        <v>21156</v>
      </c>
      <c r="B21028" s="93">
        <v>5212292641844</v>
      </c>
      <c r="C21028" t="s">
        <v>129</v>
      </c>
      <c r="D21028" t="s">
        <v>130</v>
      </c>
      <c r="E21028">
        <v>0</v>
      </c>
      <c r="F21028">
        <v>0</v>
      </c>
      <c r="G21028">
        <v>0</v>
      </c>
      <c r="H21028" s="95">
        <v>45824.602083333331</v>
      </c>
      <c r="I21028">
        <v>0</v>
      </c>
      <c r="K21028">
        <v>0</v>
      </c>
    </row>
    <row r="21029" spans="1:12" x14ac:dyDescent="0.35">
      <c r="A21029" t="s">
        <v>21157</v>
      </c>
      <c r="B21029" s="93">
        <v>5212721395148</v>
      </c>
      <c r="C21029" t="s">
        <v>129</v>
      </c>
      <c r="D21029" t="s">
        <v>130</v>
      </c>
      <c r="E21029">
        <v>1</v>
      </c>
      <c r="F21029">
        <v>0</v>
      </c>
      <c r="G21029">
        <v>1</v>
      </c>
      <c r="H21029"/>
      <c r="I21029">
        <v>1</v>
      </c>
      <c r="J21029" s="95">
        <v>45824.622916666667</v>
      </c>
      <c r="K21029">
        <v>0</v>
      </c>
    </row>
    <row r="21030" spans="1:12" x14ac:dyDescent="0.35">
      <c r="A21030" t="s">
        <v>21158</v>
      </c>
      <c r="B21030" s="93">
        <v>5212292932766</v>
      </c>
      <c r="C21030" t="s">
        <v>129</v>
      </c>
      <c r="D21030" t="s">
        <v>130</v>
      </c>
      <c r="E21030">
        <v>0</v>
      </c>
      <c r="F21030">
        <v>0</v>
      </c>
      <c r="G21030">
        <v>0</v>
      </c>
      <c r="H21030" s="95">
        <v>45824.609722222223</v>
      </c>
      <c r="I21030">
        <v>0</v>
      </c>
      <c r="K21030">
        <v>0</v>
      </c>
    </row>
    <row r="21031" spans="1:12" x14ac:dyDescent="0.35">
      <c r="A21031" t="s">
        <v>21159</v>
      </c>
      <c r="B21031" s="93">
        <v>5217821161108</v>
      </c>
      <c r="C21031" t="s">
        <v>129</v>
      </c>
      <c r="D21031" t="s">
        <v>130</v>
      </c>
      <c r="E21031">
        <v>1</v>
      </c>
      <c r="F21031">
        <v>1</v>
      </c>
      <c r="G21031">
        <v>1</v>
      </c>
      <c r="H21031"/>
      <c r="I21031">
        <v>1</v>
      </c>
      <c r="J21031" s="95">
        <v>45824.605555555558</v>
      </c>
      <c r="K21031">
        <v>1</v>
      </c>
      <c r="L21031" s="95">
        <v>45824.745833333334</v>
      </c>
    </row>
    <row r="21032" spans="1:12" x14ac:dyDescent="0.35">
      <c r="A21032" t="s">
        <v>21160</v>
      </c>
      <c r="B21032" s="93">
        <v>5215525669613</v>
      </c>
      <c r="C21032" t="s">
        <v>129</v>
      </c>
      <c r="D21032" t="s">
        <v>130</v>
      </c>
      <c r="E21032">
        <v>1</v>
      </c>
      <c r="F21032">
        <v>1</v>
      </c>
      <c r="G21032">
        <v>1</v>
      </c>
      <c r="H21032"/>
      <c r="I21032">
        <v>1</v>
      </c>
      <c r="J21032" s="95">
        <v>45824.604166666664</v>
      </c>
      <c r="K21032">
        <v>1</v>
      </c>
      <c r="L21032" s="95">
        <v>45824.604861111111</v>
      </c>
    </row>
    <row r="21033" spans="1:12" x14ac:dyDescent="0.35">
      <c r="A21033" t="s">
        <v>21161</v>
      </c>
      <c r="B21033" s="93">
        <v>5219541609338</v>
      </c>
      <c r="C21033" t="s">
        <v>129</v>
      </c>
      <c r="D21033" t="s">
        <v>130</v>
      </c>
      <c r="E21033">
        <v>0</v>
      </c>
      <c r="F21033">
        <v>0</v>
      </c>
      <c r="G21033">
        <v>0</v>
      </c>
      <c r="H21033" s="95">
        <v>45824.607638888891</v>
      </c>
      <c r="I21033">
        <v>0</v>
      </c>
      <c r="K21033">
        <v>0</v>
      </c>
    </row>
    <row r="21034" spans="1:12" x14ac:dyDescent="0.35">
      <c r="A21034" t="s">
        <v>21162</v>
      </c>
      <c r="B21034" s="93">
        <v>5214499031001</v>
      </c>
      <c r="C21034" t="s">
        <v>129</v>
      </c>
      <c r="D21034" t="s">
        <v>130</v>
      </c>
      <c r="E21034">
        <v>1</v>
      </c>
      <c r="F21034">
        <v>0</v>
      </c>
      <c r="G21034">
        <v>1</v>
      </c>
      <c r="H21034"/>
      <c r="I21034">
        <v>1</v>
      </c>
      <c r="J21034" s="95">
        <v>45824.604166666664</v>
      </c>
      <c r="K21034">
        <v>0</v>
      </c>
    </row>
    <row r="21035" spans="1:12" x14ac:dyDescent="0.35">
      <c r="A21035" t="s">
        <v>21163</v>
      </c>
      <c r="B21035" s="93">
        <v>5219541385209</v>
      </c>
      <c r="C21035" t="s">
        <v>129</v>
      </c>
      <c r="D21035" t="s">
        <v>130</v>
      </c>
      <c r="E21035">
        <v>1</v>
      </c>
      <c r="F21035">
        <v>1</v>
      </c>
      <c r="G21035">
        <v>1</v>
      </c>
      <c r="H21035"/>
      <c r="I21035">
        <v>1</v>
      </c>
      <c r="J21035" s="95">
        <v>45824.60833333333</v>
      </c>
      <c r="K21035">
        <v>1</v>
      </c>
      <c r="L21035" s="95">
        <v>45824.611805555556</v>
      </c>
    </row>
    <row r="21036" spans="1:12" x14ac:dyDescent="0.35">
      <c r="A21036" t="s">
        <v>21164</v>
      </c>
      <c r="B21036" s="93">
        <v>5219631857890</v>
      </c>
      <c r="C21036" t="s">
        <v>129</v>
      </c>
      <c r="D21036" t="s">
        <v>130</v>
      </c>
      <c r="E21036">
        <v>1</v>
      </c>
      <c r="F21036">
        <v>1</v>
      </c>
      <c r="G21036">
        <v>1</v>
      </c>
      <c r="H21036"/>
      <c r="I21036">
        <v>1</v>
      </c>
      <c r="J21036" s="95">
        <v>45824.609722222223</v>
      </c>
      <c r="K21036">
        <v>1</v>
      </c>
      <c r="L21036" s="95">
        <v>45824.613888888889</v>
      </c>
    </row>
    <row r="21037" spans="1:12" x14ac:dyDescent="0.35">
      <c r="A21037" t="s">
        <v>21165</v>
      </c>
      <c r="B21037" s="93">
        <v>5217222674869</v>
      </c>
      <c r="C21037" t="s">
        <v>129</v>
      </c>
      <c r="D21037" t="s">
        <v>130</v>
      </c>
      <c r="E21037">
        <v>1</v>
      </c>
      <c r="F21037">
        <v>0</v>
      </c>
      <c r="G21037">
        <v>1</v>
      </c>
      <c r="H21037"/>
      <c r="I21037">
        <v>1</v>
      </c>
      <c r="J21037" s="95">
        <v>45824.604861111111</v>
      </c>
      <c r="K21037">
        <v>0</v>
      </c>
    </row>
    <row r="21038" spans="1:12" x14ac:dyDescent="0.35">
      <c r="A21038" t="s">
        <v>21166</v>
      </c>
      <c r="B21038" s="93">
        <v>5216981107314</v>
      </c>
      <c r="C21038" t="s">
        <v>129</v>
      </c>
      <c r="D21038" t="s">
        <v>130</v>
      </c>
      <c r="E21038">
        <v>1</v>
      </c>
      <c r="F21038">
        <v>0</v>
      </c>
      <c r="G21038">
        <v>1</v>
      </c>
      <c r="H21038"/>
      <c r="I21038">
        <v>1</v>
      </c>
      <c r="J21038" s="95">
        <v>45824.615277777775</v>
      </c>
      <c r="K21038">
        <v>0</v>
      </c>
    </row>
    <row r="21039" spans="1:12" x14ac:dyDescent="0.35">
      <c r="A21039" t="s">
        <v>21167</v>
      </c>
      <c r="B21039" s="93">
        <v>5214421875489</v>
      </c>
      <c r="C21039" t="s">
        <v>129</v>
      </c>
      <c r="D21039" t="s">
        <v>130</v>
      </c>
      <c r="E21039">
        <v>1</v>
      </c>
      <c r="F21039">
        <v>1</v>
      </c>
      <c r="G21039">
        <v>1</v>
      </c>
      <c r="H21039"/>
      <c r="I21039">
        <v>1</v>
      </c>
      <c r="J21039" s="95">
        <v>45824.609027777777</v>
      </c>
      <c r="K21039">
        <v>1</v>
      </c>
      <c r="L21039" s="95">
        <v>45824.615277777775</v>
      </c>
    </row>
    <row r="21040" spans="1:12" x14ac:dyDescent="0.35">
      <c r="A21040" t="s">
        <v>21168</v>
      </c>
      <c r="B21040" s="93">
        <v>5219514622588</v>
      </c>
      <c r="C21040" t="s">
        <v>129</v>
      </c>
      <c r="D21040" t="s">
        <v>130</v>
      </c>
      <c r="E21040">
        <v>0</v>
      </c>
      <c r="F21040">
        <v>0</v>
      </c>
      <c r="G21040">
        <v>0</v>
      </c>
      <c r="H21040" s="95">
        <v>45824.604166666664</v>
      </c>
      <c r="I21040">
        <v>0</v>
      </c>
      <c r="K21040">
        <v>0</v>
      </c>
    </row>
    <row r="21041" spans="1:12" x14ac:dyDescent="0.35">
      <c r="A21041" t="s">
        <v>21169</v>
      </c>
      <c r="B21041" s="93">
        <v>5217711504522</v>
      </c>
      <c r="C21041" t="s">
        <v>129</v>
      </c>
      <c r="D21041" t="s">
        <v>130</v>
      </c>
      <c r="E21041">
        <v>1</v>
      </c>
      <c r="F21041">
        <v>1</v>
      </c>
      <c r="G21041">
        <v>1</v>
      </c>
      <c r="H21041"/>
      <c r="I21041">
        <v>1</v>
      </c>
      <c r="J21041" s="95">
        <v>45824.609027777777</v>
      </c>
      <c r="K21041">
        <v>1</v>
      </c>
      <c r="L21041" s="95">
        <v>45824.65</v>
      </c>
    </row>
    <row r="21042" spans="1:12" x14ac:dyDescent="0.35">
      <c r="A21042" t="s">
        <v>21170</v>
      </c>
      <c r="B21042" s="93">
        <v>5216671523328</v>
      </c>
      <c r="C21042" t="s">
        <v>129</v>
      </c>
      <c r="D21042" t="s">
        <v>130</v>
      </c>
      <c r="E21042">
        <v>1</v>
      </c>
      <c r="F21042">
        <v>1</v>
      </c>
      <c r="G21042">
        <v>1</v>
      </c>
      <c r="H21042"/>
      <c r="I21042">
        <v>1</v>
      </c>
      <c r="J21042" s="95">
        <v>45824.754166666666</v>
      </c>
      <c r="K21042">
        <v>1</v>
      </c>
      <c r="L21042" s="95">
        <v>45824.785416666666</v>
      </c>
    </row>
    <row r="21043" spans="1:12" x14ac:dyDescent="0.35">
      <c r="A21043" t="s">
        <v>21171</v>
      </c>
      <c r="B21043" s="93">
        <v>5215576954610</v>
      </c>
      <c r="C21043" t="s">
        <v>129</v>
      </c>
      <c r="D21043" t="s">
        <v>130</v>
      </c>
      <c r="E21043">
        <v>1</v>
      </c>
      <c r="F21043">
        <v>0</v>
      </c>
      <c r="G21043">
        <v>1</v>
      </c>
      <c r="H21043"/>
      <c r="I21043">
        <v>1</v>
      </c>
      <c r="J21043" s="95">
        <v>45824.606944444444</v>
      </c>
      <c r="K21043">
        <v>0</v>
      </c>
    </row>
    <row r="21044" spans="1:12" x14ac:dyDescent="0.35">
      <c r="A21044" t="s">
        <v>21172</v>
      </c>
      <c r="B21044" s="93">
        <v>5214131086395</v>
      </c>
      <c r="C21044" t="s">
        <v>129</v>
      </c>
      <c r="D21044" t="s">
        <v>130</v>
      </c>
      <c r="E21044">
        <v>0</v>
      </c>
      <c r="F21044">
        <v>0</v>
      </c>
      <c r="G21044">
        <v>0</v>
      </c>
      <c r="H21044" s="95">
        <v>45824.607638888891</v>
      </c>
      <c r="I21044">
        <v>1</v>
      </c>
      <c r="J21044" s="95">
        <v>45824.606944444444</v>
      </c>
      <c r="K21044">
        <v>0</v>
      </c>
    </row>
    <row r="21045" spans="1:12" x14ac:dyDescent="0.35">
      <c r="A21045" t="s">
        <v>21173</v>
      </c>
      <c r="B21045" s="93">
        <v>5213111226871</v>
      </c>
      <c r="C21045" t="s">
        <v>129</v>
      </c>
      <c r="D21045" t="s">
        <v>130</v>
      </c>
      <c r="E21045">
        <v>0</v>
      </c>
      <c r="F21045">
        <v>0</v>
      </c>
      <c r="G21045">
        <v>0</v>
      </c>
      <c r="H21045" s="95">
        <v>45824.607638888891</v>
      </c>
      <c r="I21045">
        <v>0</v>
      </c>
      <c r="K21045">
        <v>0</v>
      </c>
    </row>
    <row r="21046" spans="1:12" x14ac:dyDescent="0.35">
      <c r="A21046" t="s">
        <v>21174</v>
      </c>
      <c r="B21046" s="93">
        <v>5218183481114</v>
      </c>
      <c r="C21046" t="s">
        <v>129</v>
      </c>
      <c r="D21046" t="s">
        <v>130</v>
      </c>
      <c r="E21046">
        <v>0</v>
      </c>
      <c r="F21046">
        <v>0</v>
      </c>
      <c r="G21046">
        <v>0</v>
      </c>
      <c r="H21046" s="95">
        <v>45824.601388888892</v>
      </c>
      <c r="I21046">
        <v>0</v>
      </c>
      <c r="K21046">
        <v>0</v>
      </c>
    </row>
    <row r="21047" spans="1:12" x14ac:dyDescent="0.35">
      <c r="A21047" t="s">
        <v>21175</v>
      </c>
      <c r="B21047" s="93">
        <v>5215576140717</v>
      </c>
      <c r="C21047" t="s">
        <v>129</v>
      </c>
      <c r="D21047" t="s">
        <v>130</v>
      </c>
      <c r="E21047">
        <v>1</v>
      </c>
      <c r="F21047">
        <v>1</v>
      </c>
      <c r="G21047">
        <v>1</v>
      </c>
      <c r="H21047"/>
      <c r="I21047">
        <v>1</v>
      </c>
      <c r="J21047" s="95">
        <v>45824.60833333333</v>
      </c>
      <c r="K21047">
        <v>1</v>
      </c>
      <c r="L21047" s="95">
        <v>45824.668749999997</v>
      </c>
    </row>
    <row r="21048" spans="1:12" x14ac:dyDescent="0.35">
      <c r="A21048" t="s">
        <v>21176</v>
      </c>
      <c r="B21048" s="93">
        <v>5215566308666</v>
      </c>
      <c r="C21048" t="s">
        <v>129</v>
      </c>
      <c r="D21048" t="s">
        <v>130</v>
      </c>
      <c r="E21048">
        <v>1</v>
      </c>
      <c r="F21048">
        <v>1</v>
      </c>
      <c r="G21048">
        <v>1</v>
      </c>
      <c r="H21048"/>
      <c r="I21048">
        <v>1</v>
      </c>
      <c r="J21048" s="95">
        <v>45824.601388888892</v>
      </c>
      <c r="K21048">
        <v>1</v>
      </c>
      <c r="L21048" s="95">
        <v>45824.72152777778</v>
      </c>
    </row>
    <row r="21049" spans="1:12" x14ac:dyDescent="0.35">
      <c r="A21049" t="s">
        <v>21177</v>
      </c>
      <c r="B21049" s="93">
        <v>5218123472028</v>
      </c>
      <c r="C21049" t="s">
        <v>129</v>
      </c>
      <c r="D21049" t="s">
        <v>130</v>
      </c>
      <c r="E21049">
        <v>0</v>
      </c>
      <c r="F21049">
        <v>0</v>
      </c>
      <c r="G21049">
        <v>0</v>
      </c>
      <c r="H21049" s="95">
        <v>45824.605555555558</v>
      </c>
      <c r="I21049">
        <v>0</v>
      </c>
      <c r="K21049">
        <v>0</v>
      </c>
    </row>
    <row r="21050" spans="1:12" x14ac:dyDescent="0.35">
      <c r="A21050" t="s">
        <v>21178</v>
      </c>
      <c r="B21050" s="93">
        <v>5216671534166</v>
      </c>
      <c r="C21050" t="s">
        <v>129</v>
      </c>
      <c r="D21050" t="s">
        <v>130</v>
      </c>
      <c r="E21050">
        <v>1</v>
      </c>
      <c r="F21050">
        <v>0</v>
      </c>
      <c r="G21050">
        <v>1</v>
      </c>
      <c r="H21050"/>
      <c r="I21050">
        <v>1</v>
      </c>
      <c r="J21050" s="95">
        <v>45824.609722222223</v>
      </c>
      <c r="K21050">
        <v>0</v>
      </c>
    </row>
    <row r="21051" spans="1:12" x14ac:dyDescent="0.35">
      <c r="A21051" t="s">
        <v>21179</v>
      </c>
      <c r="B21051" s="93">
        <v>5219513186184</v>
      </c>
      <c r="C21051" t="s">
        <v>129</v>
      </c>
      <c r="D21051" t="s">
        <v>130</v>
      </c>
      <c r="E21051">
        <v>1</v>
      </c>
      <c r="F21051">
        <v>0</v>
      </c>
      <c r="G21051">
        <v>1</v>
      </c>
      <c r="H21051"/>
      <c r="I21051">
        <v>1</v>
      </c>
      <c r="J21051" s="95">
        <v>45824.602777777778</v>
      </c>
      <c r="K21051">
        <v>0</v>
      </c>
    </row>
    <row r="21052" spans="1:12" x14ac:dyDescent="0.35">
      <c r="A21052" t="s">
        <v>21180</v>
      </c>
      <c r="B21052" s="93">
        <v>5214442634956</v>
      </c>
      <c r="C21052" t="s">
        <v>129</v>
      </c>
      <c r="D21052" t="s">
        <v>130</v>
      </c>
      <c r="E21052">
        <v>1</v>
      </c>
      <c r="F21052">
        <v>0</v>
      </c>
      <c r="G21052">
        <v>1</v>
      </c>
      <c r="H21052"/>
      <c r="I21052">
        <v>1</v>
      </c>
      <c r="J21052" s="95">
        <v>45824.606944444444</v>
      </c>
      <c r="K21052">
        <v>0</v>
      </c>
    </row>
    <row r="21053" spans="1:12" x14ac:dyDescent="0.35">
      <c r="A21053" t="s">
        <v>21181</v>
      </c>
      <c r="B21053" s="93">
        <v>5215532898500</v>
      </c>
      <c r="C21053" t="s">
        <v>129</v>
      </c>
      <c r="D21053" t="s">
        <v>130</v>
      </c>
      <c r="E21053">
        <v>1</v>
      </c>
      <c r="F21053">
        <v>1</v>
      </c>
      <c r="G21053">
        <v>1</v>
      </c>
      <c r="H21053"/>
      <c r="I21053">
        <v>1</v>
      </c>
      <c r="J21053" s="95">
        <v>45824.602083333331</v>
      </c>
      <c r="K21053">
        <v>1</v>
      </c>
      <c r="L21053" s="95">
        <v>45824.781944444447</v>
      </c>
    </row>
    <row r="21054" spans="1:12" x14ac:dyDescent="0.35">
      <c r="A21054" t="s">
        <v>21182</v>
      </c>
      <c r="B21054" s="93">
        <v>5219616031838</v>
      </c>
      <c r="C21054" t="s">
        <v>129</v>
      </c>
      <c r="D21054" t="s">
        <v>130</v>
      </c>
      <c r="E21054">
        <v>1</v>
      </c>
      <c r="F21054">
        <v>0</v>
      </c>
      <c r="G21054">
        <v>1</v>
      </c>
      <c r="H21054"/>
      <c r="I21054">
        <v>1</v>
      </c>
      <c r="J21054" s="95">
        <v>45824.604861111111</v>
      </c>
      <c r="K21054">
        <v>0</v>
      </c>
    </row>
    <row r="21055" spans="1:12" x14ac:dyDescent="0.35">
      <c r="A21055" t="s">
        <v>21183</v>
      </c>
      <c r="B21055" s="93">
        <v>5215547668918</v>
      </c>
      <c r="C21055" t="s">
        <v>129</v>
      </c>
      <c r="D21055" t="s">
        <v>130</v>
      </c>
      <c r="E21055">
        <v>1</v>
      </c>
      <c r="F21055">
        <v>1</v>
      </c>
      <c r="G21055">
        <v>1</v>
      </c>
      <c r="H21055"/>
      <c r="I21055">
        <v>1</v>
      </c>
      <c r="J21055" s="95">
        <v>45824.601388888892</v>
      </c>
      <c r="K21055">
        <v>1</v>
      </c>
      <c r="L21055" s="95">
        <v>45824.604166666664</v>
      </c>
    </row>
    <row r="21056" spans="1:12" x14ac:dyDescent="0.35">
      <c r="A21056" t="s">
        <v>21184</v>
      </c>
      <c r="B21056" s="93">
        <v>5215528525761</v>
      </c>
      <c r="C21056" t="s">
        <v>129</v>
      </c>
      <c r="D21056" t="s">
        <v>130</v>
      </c>
      <c r="E21056">
        <v>0</v>
      </c>
      <c r="F21056">
        <v>0</v>
      </c>
      <c r="G21056">
        <v>0</v>
      </c>
      <c r="H21056" s="95">
        <v>45824.601388888892</v>
      </c>
      <c r="I21056">
        <v>0</v>
      </c>
      <c r="K21056">
        <v>0</v>
      </c>
    </row>
    <row r="21057" spans="1:12" x14ac:dyDescent="0.35">
      <c r="A21057" t="s">
        <v>21185</v>
      </c>
      <c r="B21057" s="93">
        <v>5218441390264</v>
      </c>
      <c r="C21057" t="s">
        <v>129</v>
      </c>
      <c r="D21057" t="s">
        <v>130</v>
      </c>
      <c r="E21057">
        <v>0</v>
      </c>
      <c r="F21057">
        <v>0</v>
      </c>
      <c r="G21057">
        <v>0</v>
      </c>
      <c r="H21057" s="95">
        <v>45824.604861111111</v>
      </c>
      <c r="I21057">
        <v>0</v>
      </c>
      <c r="K21057">
        <v>0</v>
      </c>
    </row>
    <row r="21058" spans="1:12" x14ac:dyDescent="0.35">
      <c r="A21058" t="s">
        <v>21186</v>
      </c>
      <c r="B21058" s="93">
        <v>5212481773570</v>
      </c>
      <c r="C21058" t="s">
        <v>129</v>
      </c>
      <c r="D21058" t="s">
        <v>130</v>
      </c>
      <c r="E21058">
        <v>1</v>
      </c>
      <c r="F21058">
        <v>1</v>
      </c>
      <c r="G21058">
        <v>1</v>
      </c>
      <c r="H21058"/>
      <c r="I21058">
        <v>1</v>
      </c>
      <c r="J21058" s="95">
        <v>45824.609027777777</v>
      </c>
      <c r="K21058">
        <v>1</v>
      </c>
      <c r="L21058" s="95">
        <v>45824.661111111112</v>
      </c>
    </row>
    <row r="21059" spans="1:12" x14ac:dyDescent="0.35">
      <c r="A21059" t="s">
        <v>21187</v>
      </c>
      <c r="B21059" s="93">
        <v>5212217194024</v>
      </c>
      <c r="C21059" t="s">
        <v>129</v>
      </c>
      <c r="D21059" t="s">
        <v>130</v>
      </c>
      <c r="E21059">
        <v>0</v>
      </c>
      <c r="F21059">
        <v>0</v>
      </c>
      <c r="G21059">
        <v>0</v>
      </c>
      <c r="H21059" s="95">
        <v>45824.606944444444</v>
      </c>
      <c r="I21059">
        <v>0</v>
      </c>
      <c r="K21059">
        <v>0</v>
      </c>
    </row>
    <row r="21060" spans="1:12" x14ac:dyDescent="0.35">
      <c r="A21060" t="s">
        <v>21188</v>
      </c>
      <c r="B21060" s="93">
        <v>5213311276704</v>
      </c>
      <c r="C21060" t="s">
        <v>129</v>
      </c>
      <c r="D21060" t="s">
        <v>130</v>
      </c>
      <c r="E21060">
        <v>1</v>
      </c>
      <c r="F21060">
        <v>0</v>
      </c>
      <c r="G21060">
        <v>1</v>
      </c>
      <c r="H21060"/>
      <c r="I21060">
        <v>1</v>
      </c>
      <c r="J21060" s="95">
        <v>45824.604166666664</v>
      </c>
      <c r="K21060">
        <v>0</v>
      </c>
    </row>
    <row r="21061" spans="1:12" x14ac:dyDescent="0.35">
      <c r="A21061" t="s">
        <v>21189</v>
      </c>
      <c r="B21061" s="93">
        <v>5215528556971</v>
      </c>
      <c r="C21061" t="s">
        <v>129</v>
      </c>
      <c r="D21061" t="s">
        <v>130</v>
      </c>
      <c r="E21061">
        <v>0</v>
      </c>
      <c r="F21061">
        <v>0</v>
      </c>
      <c r="G21061">
        <v>0</v>
      </c>
      <c r="H21061" s="95">
        <v>45824.606944444444</v>
      </c>
      <c r="I21061">
        <v>0</v>
      </c>
      <c r="K21061">
        <v>0</v>
      </c>
    </row>
    <row r="21062" spans="1:12" x14ac:dyDescent="0.35">
      <c r="A21062" t="s">
        <v>21190</v>
      </c>
      <c r="B21062" s="93">
        <v>5215564977266</v>
      </c>
      <c r="C21062" t="s">
        <v>129</v>
      </c>
      <c r="D21062" t="s">
        <v>130</v>
      </c>
      <c r="E21062">
        <v>1</v>
      </c>
      <c r="F21062">
        <v>0</v>
      </c>
      <c r="G21062">
        <v>1</v>
      </c>
      <c r="H21062"/>
      <c r="I21062">
        <v>1</v>
      </c>
      <c r="J21062" s="95">
        <v>45824.60833333333</v>
      </c>
      <c r="K21062">
        <v>0</v>
      </c>
    </row>
    <row r="21063" spans="1:12" x14ac:dyDescent="0.35">
      <c r="A21063" t="s">
        <v>21191</v>
      </c>
      <c r="B21063" s="93">
        <v>5217822146191</v>
      </c>
      <c r="C21063" t="s">
        <v>129</v>
      </c>
      <c r="D21063" t="s">
        <v>130</v>
      </c>
      <c r="E21063">
        <v>1</v>
      </c>
      <c r="F21063">
        <v>0</v>
      </c>
      <c r="G21063">
        <v>1</v>
      </c>
      <c r="H21063"/>
      <c r="I21063">
        <v>1</v>
      </c>
      <c r="J21063" s="95">
        <v>45824.602083333331</v>
      </c>
      <c r="K21063">
        <v>0</v>
      </c>
    </row>
    <row r="21064" spans="1:12" x14ac:dyDescent="0.35">
      <c r="A21064" t="s">
        <v>21192</v>
      </c>
      <c r="B21064" s="93">
        <v>5215522995681</v>
      </c>
      <c r="C21064" t="s">
        <v>129</v>
      </c>
      <c r="D21064" t="s">
        <v>130</v>
      </c>
      <c r="E21064">
        <v>1</v>
      </c>
      <c r="F21064">
        <v>0</v>
      </c>
      <c r="G21064">
        <v>1</v>
      </c>
      <c r="H21064"/>
      <c r="I21064">
        <v>1</v>
      </c>
      <c r="J21064" s="95">
        <v>45824.605555555558</v>
      </c>
      <c r="K21064">
        <v>0</v>
      </c>
    </row>
    <row r="21065" spans="1:12" x14ac:dyDescent="0.35">
      <c r="A21065" t="s">
        <v>21193</v>
      </c>
      <c r="B21065" s="93">
        <v>5216562711116</v>
      </c>
      <c r="C21065" t="s">
        <v>129</v>
      </c>
      <c r="D21065" t="s">
        <v>130</v>
      </c>
      <c r="E21065">
        <v>1</v>
      </c>
      <c r="F21065">
        <v>0</v>
      </c>
      <c r="G21065">
        <v>1</v>
      </c>
      <c r="H21065"/>
      <c r="I21065">
        <v>1</v>
      </c>
      <c r="J21065" s="95">
        <v>45824.609722222223</v>
      </c>
      <c r="K21065">
        <v>0</v>
      </c>
    </row>
    <row r="21066" spans="1:12" x14ac:dyDescent="0.35">
      <c r="A21066" t="s">
        <v>21194</v>
      </c>
      <c r="B21066" s="93">
        <v>5215569786501</v>
      </c>
      <c r="C21066" t="s">
        <v>129</v>
      </c>
      <c r="D21066" t="s">
        <v>130</v>
      </c>
      <c r="E21066">
        <v>0</v>
      </c>
      <c r="F21066">
        <v>0</v>
      </c>
      <c r="G21066">
        <v>0</v>
      </c>
      <c r="H21066" s="95">
        <v>45824.607638888891</v>
      </c>
      <c r="I21066">
        <v>0</v>
      </c>
      <c r="K21066">
        <v>0</v>
      </c>
    </row>
    <row r="21067" spans="1:12" x14ac:dyDescent="0.35">
      <c r="A21067" t="s">
        <v>21195</v>
      </c>
      <c r="B21067" s="93">
        <v>5213511192505</v>
      </c>
      <c r="C21067" t="s">
        <v>129</v>
      </c>
      <c r="D21067" t="s">
        <v>130</v>
      </c>
      <c r="E21067">
        <v>1</v>
      </c>
      <c r="F21067">
        <v>1</v>
      </c>
      <c r="G21067">
        <v>1</v>
      </c>
      <c r="H21067"/>
      <c r="I21067">
        <v>1</v>
      </c>
      <c r="J21067" s="95">
        <v>45824.602083333331</v>
      </c>
      <c r="K21067">
        <v>1</v>
      </c>
      <c r="L21067" s="95">
        <v>45824.602777777778</v>
      </c>
    </row>
    <row r="21068" spans="1:12" x14ac:dyDescent="0.35">
      <c r="A21068" t="s">
        <v>21196</v>
      </c>
      <c r="B21068" s="93">
        <v>5215519496095</v>
      </c>
      <c r="C21068" t="s">
        <v>129</v>
      </c>
      <c r="D21068" t="s">
        <v>130</v>
      </c>
      <c r="E21068">
        <v>1</v>
      </c>
      <c r="F21068">
        <v>0</v>
      </c>
      <c r="G21068">
        <v>1</v>
      </c>
      <c r="H21068"/>
      <c r="I21068">
        <v>1</v>
      </c>
      <c r="J21068" s="95">
        <v>45824.604861111111</v>
      </c>
      <c r="K21068">
        <v>0</v>
      </c>
    </row>
    <row r="21069" spans="1:12" x14ac:dyDescent="0.35">
      <c r="A21069" t="s">
        <v>21197</v>
      </c>
      <c r="B21069" s="93">
        <v>5214621958480</v>
      </c>
      <c r="C21069" t="s">
        <v>129</v>
      </c>
      <c r="D21069" t="s">
        <v>130</v>
      </c>
      <c r="E21069">
        <v>1</v>
      </c>
      <c r="F21069">
        <v>1</v>
      </c>
      <c r="G21069">
        <v>1</v>
      </c>
      <c r="H21069"/>
      <c r="I21069">
        <v>1</v>
      </c>
      <c r="J21069" s="95">
        <v>45824.606249999997</v>
      </c>
      <c r="K21069">
        <v>1</v>
      </c>
      <c r="L21069" s="95">
        <v>45824.622916666667</v>
      </c>
    </row>
    <row r="21070" spans="1:12" x14ac:dyDescent="0.35">
      <c r="A21070" t="s">
        <v>21198</v>
      </c>
      <c r="B21070" s="93">
        <v>5214432792506</v>
      </c>
      <c r="C21070" t="s">
        <v>129</v>
      </c>
      <c r="D21070" t="s">
        <v>130</v>
      </c>
      <c r="E21070">
        <v>1</v>
      </c>
      <c r="F21070">
        <v>1</v>
      </c>
      <c r="G21070">
        <v>1</v>
      </c>
      <c r="H21070"/>
      <c r="I21070">
        <v>1</v>
      </c>
      <c r="J21070" s="95">
        <v>45824.607638888891</v>
      </c>
      <c r="K21070">
        <v>1</v>
      </c>
      <c r="L21070" s="95">
        <v>45824.607638888891</v>
      </c>
    </row>
    <row r="21071" spans="1:12" x14ac:dyDescent="0.35">
      <c r="A21071" t="s">
        <v>21199</v>
      </c>
      <c r="B21071" s="93">
        <v>5219211056820</v>
      </c>
      <c r="C21071" t="s">
        <v>129</v>
      </c>
      <c r="D21071" t="s">
        <v>130</v>
      </c>
      <c r="E21071">
        <v>1</v>
      </c>
      <c r="F21071">
        <v>1</v>
      </c>
      <c r="G21071">
        <v>1</v>
      </c>
      <c r="H21071"/>
      <c r="I21071">
        <v>1</v>
      </c>
      <c r="J21071" s="95">
        <v>45824.60833333333</v>
      </c>
      <c r="K21071">
        <v>1</v>
      </c>
      <c r="L21071" s="95">
        <v>45824.61041666667</v>
      </c>
    </row>
    <row r="21072" spans="1:12" x14ac:dyDescent="0.35">
      <c r="A21072" t="s">
        <v>21200</v>
      </c>
      <c r="B21072" s="93">
        <v>5212297812037</v>
      </c>
      <c r="C21072" t="s">
        <v>129</v>
      </c>
      <c r="D21072" t="s">
        <v>130</v>
      </c>
      <c r="E21072">
        <v>0</v>
      </c>
      <c r="F21072">
        <v>0</v>
      </c>
      <c r="G21072">
        <v>0</v>
      </c>
      <c r="H21072" s="95">
        <v>45824.61041666667</v>
      </c>
      <c r="I21072">
        <v>0</v>
      </c>
      <c r="K21072">
        <v>0</v>
      </c>
    </row>
    <row r="21073" spans="1:12" x14ac:dyDescent="0.35">
      <c r="A21073" t="s">
        <v>21201</v>
      </c>
      <c r="B21073" s="93">
        <v>5217773638365</v>
      </c>
      <c r="C21073" t="s">
        <v>129</v>
      </c>
      <c r="D21073" t="s">
        <v>130</v>
      </c>
      <c r="E21073">
        <v>1</v>
      </c>
      <c r="F21073">
        <v>0</v>
      </c>
      <c r="G21073">
        <v>1</v>
      </c>
      <c r="H21073"/>
      <c r="I21073">
        <v>1</v>
      </c>
      <c r="J21073" s="95">
        <v>45824.604861111111</v>
      </c>
      <c r="K21073">
        <v>0</v>
      </c>
    </row>
    <row r="21074" spans="1:12" x14ac:dyDescent="0.35">
      <c r="A21074" t="s">
        <v>21202</v>
      </c>
      <c r="B21074" s="93">
        <v>5219621077662</v>
      </c>
      <c r="C21074" t="s">
        <v>129</v>
      </c>
      <c r="D21074" t="s">
        <v>130</v>
      </c>
      <c r="E21074">
        <v>1</v>
      </c>
      <c r="F21074">
        <v>1</v>
      </c>
      <c r="G21074">
        <v>1</v>
      </c>
      <c r="H21074"/>
      <c r="I21074">
        <v>1</v>
      </c>
      <c r="J21074" s="95">
        <v>45824.602083333331</v>
      </c>
      <c r="K21074">
        <v>1</v>
      </c>
      <c r="L21074" s="95">
        <v>45824.602777777778</v>
      </c>
    </row>
    <row r="21075" spans="1:12" x14ac:dyDescent="0.35">
      <c r="A21075" t="s">
        <v>21203</v>
      </c>
      <c r="B21075" s="93">
        <v>5217223382919</v>
      </c>
      <c r="C21075" t="s">
        <v>129</v>
      </c>
      <c r="D21075" t="s">
        <v>130</v>
      </c>
      <c r="E21075">
        <v>0</v>
      </c>
      <c r="F21075">
        <v>0</v>
      </c>
      <c r="G21075">
        <v>0</v>
      </c>
      <c r="H21075" s="95">
        <v>45824.609722222223</v>
      </c>
      <c r="I21075">
        <v>0</v>
      </c>
      <c r="K21075">
        <v>0</v>
      </c>
    </row>
    <row r="21076" spans="1:12" x14ac:dyDescent="0.35">
      <c r="A21076" t="s">
        <v>21204</v>
      </c>
      <c r="B21076" s="93">
        <v>5219831543290</v>
      </c>
      <c r="C21076" t="s">
        <v>129</v>
      </c>
      <c r="D21076" t="s">
        <v>130</v>
      </c>
      <c r="E21076">
        <v>1</v>
      </c>
      <c r="F21076">
        <v>1</v>
      </c>
      <c r="G21076">
        <v>1</v>
      </c>
      <c r="H21076"/>
      <c r="I21076">
        <v>1</v>
      </c>
      <c r="J21076" s="95">
        <v>45824.607638888891</v>
      </c>
      <c r="K21076">
        <v>1</v>
      </c>
      <c r="L21076" s="95">
        <v>45825.620138888888</v>
      </c>
    </row>
    <row r="21077" spans="1:12" x14ac:dyDescent="0.35">
      <c r="A21077" t="s">
        <v>21205</v>
      </c>
      <c r="B21077" s="93">
        <v>5213310837536</v>
      </c>
      <c r="C21077" t="s">
        <v>129</v>
      </c>
      <c r="D21077" t="s">
        <v>130</v>
      </c>
      <c r="E21077">
        <v>1</v>
      </c>
      <c r="F21077">
        <v>0</v>
      </c>
      <c r="G21077">
        <v>1</v>
      </c>
      <c r="H21077"/>
      <c r="I21077">
        <v>1</v>
      </c>
      <c r="J21077" s="95">
        <v>45824.604166666664</v>
      </c>
      <c r="K21077">
        <v>0</v>
      </c>
    </row>
    <row r="21078" spans="1:12" x14ac:dyDescent="0.35">
      <c r="A21078" t="s">
        <v>21206</v>
      </c>
      <c r="B21078" s="93">
        <v>5216461629963</v>
      </c>
      <c r="C21078" t="s">
        <v>129</v>
      </c>
      <c r="D21078" t="s">
        <v>130</v>
      </c>
      <c r="E21078">
        <v>1</v>
      </c>
      <c r="F21078">
        <v>0</v>
      </c>
      <c r="G21078">
        <v>1</v>
      </c>
      <c r="H21078"/>
      <c r="I21078">
        <v>1</v>
      </c>
      <c r="J21078" s="95">
        <v>45824.604861111111</v>
      </c>
      <c r="K21078">
        <v>0</v>
      </c>
    </row>
    <row r="21079" spans="1:12" x14ac:dyDescent="0.35">
      <c r="A21079" t="s">
        <v>21207</v>
      </c>
      <c r="B21079" s="93">
        <v>5216491040082</v>
      </c>
      <c r="C21079" t="s">
        <v>129</v>
      </c>
      <c r="D21079" t="s">
        <v>130</v>
      </c>
      <c r="E21079">
        <v>1</v>
      </c>
      <c r="F21079">
        <v>0</v>
      </c>
      <c r="G21079">
        <v>1</v>
      </c>
      <c r="H21079"/>
      <c r="I21079">
        <v>1</v>
      </c>
      <c r="J21079" s="95">
        <v>45824.602083333331</v>
      </c>
      <c r="K21079">
        <v>0</v>
      </c>
    </row>
    <row r="21080" spans="1:12" x14ac:dyDescent="0.35">
      <c r="A21080" t="s">
        <v>21208</v>
      </c>
      <c r="B21080" s="93">
        <v>5217711727523</v>
      </c>
      <c r="C21080" t="s">
        <v>129</v>
      </c>
      <c r="D21080" t="s">
        <v>130</v>
      </c>
      <c r="E21080">
        <v>1</v>
      </c>
      <c r="F21080">
        <v>0</v>
      </c>
      <c r="G21080">
        <v>1</v>
      </c>
      <c r="H21080"/>
      <c r="I21080">
        <v>1</v>
      </c>
      <c r="J21080" s="95">
        <v>45824.606944444444</v>
      </c>
      <c r="K21080">
        <v>0</v>
      </c>
    </row>
    <row r="21081" spans="1:12" x14ac:dyDescent="0.35">
      <c r="A21081" t="s">
        <v>21209</v>
      </c>
      <c r="B21081" s="93">
        <v>5215554042895</v>
      </c>
      <c r="C21081" t="s">
        <v>129</v>
      </c>
      <c r="D21081" t="s">
        <v>130</v>
      </c>
      <c r="E21081">
        <v>1</v>
      </c>
      <c r="F21081">
        <v>0</v>
      </c>
      <c r="G21081">
        <v>1</v>
      </c>
      <c r="H21081"/>
      <c r="I21081">
        <v>1</v>
      </c>
      <c r="J21081" s="95">
        <v>45824.604861111111</v>
      </c>
      <c r="K21081">
        <v>0</v>
      </c>
    </row>
    <row r="21082" spans="1:12" x14ac:dyDescent="0.35">
      <c r="A21082" t="s">
        <v>21210</v>
      </c>
      <c r="B21082" s="93">
        <v>5216672101098</v>
      </c>
      <c r="C21082" t="s">
        <v>129</v>
      </c>
      <c r="D21082" t="s">
        <v>130</v>
      </c>
      <c r="E21082">
        <v>1</v>
      </c>
      <c r="F21082">
        <v>1</v>
      </c>
      <c r="G21082">
        <v>1</v>
      </c>
      <c r="H21082"/>
      <c r="I21082">
        <v>1</v>
      </c>
      <c r="J21082" s="95">
        <v>45824.606944444444</v>
      </c>
      <c r="K21082">
        <v>1</v>
      </c>
      <c r="L21082" s="95">
        <v>45824.954861111109</v>
      </c>
    </row>
    <row r="21083" spans="1:12" x14ac:dyDescent="0.35">
      <c r="A21083" t="s">
        <v>21211</v>
      </c>
      <c r="B21083" s="93">
        <v>5215526604581</v>
      </c>
      <c r="C21083" t="s">
        <v>129</v>
      </c>
      <c r="D21083" t="s">
        <v>130</v>
      </c>
      <c r="E21083">
        <v>0</v>
      </c>
      <c r="F21083">
        <v>0</v>
      </c>
      <c r="G21083">
        <v>0</v>
      </c>
      <c r="H21083" s="95">
        <v>45824.606249999997</v>
      </c>
      <c r="I21083">
        <v>0</v>
      </c>
      <c r="K21083">
        <v>0</v>
      </c>
    </row>
    <row r="21084" spans="1:12" x14ac:dyDescent="0.35">
      <c r="A21084" t="s">
        <v>21212</v>
      </c>
      <c r="B21084" s="93">
        <v>5219921249837</v>
      </c>
      <c r="C21084" t="s">
        <v>129</v>
      </c>
      <c r="D21084" t="s">
        <v>130</v>
      </c>
      <c r="E21084">
        <v>1</v>
      </c>
      <c r="F21084">
        <v>1</v>
      </c>
      <c r="G21084">
        <v>1</v>
      </c>
      <c r="H21084"/>
      <c r="I21084">
        <v>1</v>
      </c>
      <c r="J21084" s="95">
        <v>45824.604861111111</v>
      </c>
      <c r="K21084">
        <v>1</v>
      </c>
      <c r="L21084" s="95">
        <v>45824.618055555555</v>
      </c>
    </row>
    <row r="21085" spans="1:12" x14ac:dyDescent="0.35">
      <c r="A21085" t="s">
        <v>21213</v>
      </c>
      <c r="B21085" s="93">
        <v>5212222658549</v>
      </c>
      <c r="C21085" t="s">
        <v>129</v>
      </c>
      <c r="D21085" t="s">
        <v>130</v>
      </c>
      <c r="E21085">
        <v>1</v>
      </c>
      <c r="F21085">
        <v>0</v>
      </c>
      <c r="G21085">
        <v>1</v>
      </c>
      <c r="H21085"/>
      <c r="I21085">
        <v>1</v>
      </c>
      <c r="J21085" s="95">
        <v>45824.609722222223</v>
      </c>
      <c r="K21085">
        <v>0</v>
      </c>
    </row>
    <row r="21086" spans="1:12" x14ac:dyDescent="0.35">
      <c r="A21086" t="s">
        <v>21214</v>
      </c>
      <c r="B21086" s="93">
        <v>5214445486291</v>
      </c>
      <c r="C21086" t="s">
        <v>129</v>
      </c>
      <c r="D21086" t="s">
        <v>130</v>
      </c>
      <c r="E21086">
        <v>1</v>
      </c>
      <c r="F21086">
        <v>0</v>
      </c>
      <c r="G21086">
        <v>1</v>
      </c>
      <c r="H21086"/>
      <c r="I21086">
        <v>1</v>
      </c>
      <c r="J21086" s="95">
        <v>45824.60833333333</v>
      </c>
      <c r="K21086">
        <v>0</v>
      </c>
    </row>
    <row r="21087" spans="1:12" x14ac:dyDescent="0.35">
      <c r="A21087" t="s">
        <v>21215</v>
      </c>
      <c r="B21087" s="93">
        <v>5215527372239</v>
      </c>
      <c r="C21087" t="s">
        <v>129</v>
      </c>
      <c r="D21087" t="s">
        <v>130</v>
      </c>
      <c r="E21087">
        <v>0</v>
      </c>
      <c r="F21087">
        <v>0</v>
      </c>
      <c r="G21087">
        <v>0</v>
      </c>
      <c r="H21087" s="95">
        <v>45824.604166666664</v>
      </c>
      <c r="I21087">
        <v>0</v>
      </c>
      <c r="K21087">
        <v>0</v>
      </c>
    </row>
    <row r="21088" spans="1:12" x14ac:dyDescent="0.35">
      <c r="A21088" t="s">
        <v>21216</v>
      </c>
      <c r="B21088" s="93">
        <v>5214775238855</v>
      </c>
      <c r="C21088" t="s">
        <v>129</v>
      </c>
      <c r="D21088" t="s">
        <v>130</v>
      </c>
      <c r="E21088">
        <v>1</v>
      </c>
      <c r="F21088">
        <v>0</v>
      </c>
      <c r="G21088">
        <v>1</v>
      </c>
      <c r="H21088"/>
      <c r="I21088">
        <v>1</v>
      </c>
      <c r="J21088" s="95">
        <v>45824.606944444444</v>
      </c>
      <c r="K21088">
        <v>0</v>
      </c>
    </row>
    <row r="21089" spans="1:12" x14ac:dyDescent="0.35">
      <c r="A21089" t="s">
        <v>21217</v>
      </c>
      <c r="B21089" s="93">
        <v>5212721023197</v>
      </c>
      <c r="C21089" t="s">
        <v>129</v>
      </c>
      <c r="D21089" t="s">
        <v>130</v>
      </c>
      <c r="E21089">
        <v>1</v>
      </c>
      <c r="F21089">
        <v>1</v>
      </c>
      <c r="G21089">
        <v>1</v>
      </c>
      <c r="H21089"/>
      <c r="I21089">
        <v>1</v>
      </c>
      <c r="J21089" s="95">
        <v>45824.603472222225</v>
      </c>
      <c r="K21089">
        <v>1</v>
      </c>
      <c r="L21089" s="95">
        <v>45824.651388888888</v>
      </c>
    </row>
    <row r="21090" spans="1:12" x14ac:dyDescent="0.35">
      <c r="A21090" t="s">
        <v>21218</v>
      </c>
      <c r="B21090" s="93">
        <v>5217222148687</v>
      </c>
      <c r="C21090" t="s">
        <v>129</v>
      </c>
      <c r="D21090" t="s">
        <v>130</v>
      </c>
      <c r="E21090">
        <v>0</v>
      </c>
      <c r="F21090">
        <v>0</v>
      </c>
      <c r="G21090">
        <v>0</v>
      </c>
      <c r="H21090" s="95">
        <v>45824.605555555558</v>
      </c>
      <c r="I21090">
        <v>0</v>
      </c>
      <c r="K21090">
        <v>0</v>
      </c>
    </row>
    <row r="21091" spans="1:12" x14ac:dyDescent="0.35">
      <c r="A21091" t="s">
        <v>21219</v>
      </c>
      <c r="B21091" s="93">
        <v>5212384095619</v>
      </c>
      <c r="C21091" t="s">
        <v>129</v>
      </c>
      <c r="D21091" t="s">
        <v>130</v>
      </c>
      <c r="E21091">
        <v>1</v>
      </c>
      <c r="F21091">
        <v>0</v>
      </c>
      <c r="G21091">
        <v>1</v>
      </c>
      <c r="H21091"/>
      <c r="I21091">
        <v>1</v>
      </c>
      <c r="J21091" s="95">
        <v>45824.604166666664</v>
      </c>
      <c r="K21091">
        <v>0</v>
      </c>
    </row>
    <row r="21092" spans="1:12" x14ac:dyDescent="0.35">
      <c r="A21092" t="s">
        <v>21220</v>
      </c>
      <c r="B21092" s="93">
        <v>5214491544321</v>
      </c>
      <c r="C21092" t="s">
        <v>129</v>
      </c>
      <c r="D21092" t="s">
        <v>130</v>
      </c>
      <c r="E21092">
        <v>1</v>
      </c>
      <c r="F21092">
        <v>1</v>
      </c>
      <c r="G21092">
        <v>1</v>
      </c>
      <c r="H21092"/>
      <c r="I21092">
        <v>1</v>
      </c>
      <c r="J21092" s="95">
        <v>45824.682638888888</v>
      </c>
      <c r="K21092">
        <v>1</v>
      </c>
      <c r="L21092" s="95">
        <v>45824.686805555553</v>
      </c>
    </row>
    <row r="21093" spans="1:12" x14ac:dyDescent="0.35">
      <c r="A21093" t="s">
        <v>21221</v>
      </c>
      <c r="B21093" s="93">
        <v>5214422260900</v>
      </c>
      <c r="C21093" t="s">
        <v>129</v>
      </c>
      <c r="D21093" t="s">
        <v>130</v>
      </c>
      <c r="E21093">
        <v>1</v>
      </c>
      <c r="F21093">
        <v>1</v>
      </c>
      <c r="G21093">
        <v>1</v>
      </c>
      <c r="H21093"/>
      <c r="I21093">
        <v>1</v>
      </c>
      <c r="J21093" s="95">
        <v>45824.602083333331</v>
      </c>
      <c r="K21093">
        <v>1</v>
      </c>
      <c r="L21093" s="95">
        <v>45824.683333333334</v>
      </c>
    </row>
    <row r="21094" spans="1:12" x14ac:dyDescent="0.35">
      <c r="A21094" t="s">
        <v>21222</v>
      </c>
      <c r="B21094" s="93">
        <v>5215513321607</v>
      </c>
      <c r="C21094" t="s">
        <v>129</v>
      </c>
      <c r="D21094" t="s">
        <v>130</v>
      </c>
      <c r="E21094">
        <v>0</v>
      </c>
      <c r="F21094">
        <v>0</v>
      </c>
      <c r="G21094">
        <v>0</v>
      </c>
      <c r="H21094" s="95">
        <v>45824.606944444444</v>
      </c>
      <c r="I21094">
        <v>0</v>
      </c>
      <c r="K21094">
        <v>0</v>
      </c>
    </row>
    <row r="21095" spans="1:12" x14ac:dyDescent="0.35">
      <c r="A21095" t="s">
        <v>21223</v>
      </c>
      <c r="B21095" s="93">
        <v>5219811139840</v>
      </c>
      <c r="C21095" t="s">
        <v>129</v>
      </c>
      <c r="D21095" t="s">
        <v>130</v>
      </c>
      <c r="E21095">
        <v>1</v>
      </c>
      <c r="F21095">
        <v>0</v>
      </c>
      <c r="G21095">
        <v>1</v>
      </c>
      <c r="H21095"/>
      <c r="I21095">
        <v>1</v>
      </c>
      <c r="J21095" s="95">
        <v>45824.602083333331</v>
      </c>
      <c r="K21095">
        <v>0</v>
      </c>
    </row>
    <row r="21096" spans="1:12" x14ac:dyDescent="0.35">
      <c r="A21096" t="s">
        <v>21224</v>
      </c>
      <c r="B21096" s="93">
        <v>5212223060206</v>
      </c>
      <c r="C21096" t="s">
        <v>129</v>
      </c>
      <c r="D21096" t="s">
        <v>130</v>
      </c>
      <c r="E21096">
        <v>1</v>
      </c>
      <c r="F21096">
        <v>1</v>
      </c>
      <c r="G21096">
        <v>1</v>
      </c>
      <c r="H21096"/>
      <c r="I21096">
        <v>1</v>
      </c>
      <c r="J21096" s="95">
        <v>45824.634027777778</v>
      </c>
      <c r="K21096">
        <v>1</v>
      </c>
      <c r="L21096" s="95">
        <v>45824.67083333333</v>
      </c>
    </row>
    <row r="21097" spans="1:12" x14ac:dyDescent="0.35">
      <c r="A21097" t="s">
        <v>21225</v>
      </c>
      <c r="B21097" s="93">
        <v>5214499115234</v>
      </c>
      <c r="C21097" t="s">
        <v>129</v>
      </c>
      <c r="D21097" t="s">
        <v>130</v>
      </c>
      <c r="E21097">
        <v>1</v>
      </c>
      <c r="F21097">
        <v>0</v>
      </c>
      <c r="G21097">
        <v>1</v>
      </c>
      <c r="H21097"/>
      <c r="I21097">
        <v>1</v>
      </c>
      <c r="J21097" s="95">
        <v>45824.602083333331</v>
      </c>
      <c r="K21097">
        <v>0</v>
      </c>
    </row>
    <row r="21098" spans="1:12" x14ac:dyDescent="0.35">
      <c r="A21098" t="s">
        <v>21226</v>
      </c>
      <c r="B21098" s="93">
        <v>5219221045686</v>
      </c>
      <c r="C21098" t="s">
        <v>129</v>
      </c>
      <c r="D21098" t="s">
        <v>130</v>
      </c>
      <c r="E21098">
        <v>1</v>
      </c>
      <c r="F21098">
        <v>0</v>
      </c>
      <c r="G21098">
        <v>1</v>
      </c>
      <c r="H21098"/>
      <c r="I21098">
        <v>1</v>
      </c>
      <c r="J21098" s="95">
        <v>45824.601388888892</v>
      </c>
      <c r="K21098">
        <v>0</v>
      </c>
    </row>
    <row r="21099" spans="1:12" x14ac:dyDescent="0.35">
      <c r="A21099" t="s">
        <v>21227</v>
      </c>
      <c r="B21099" s="93">
        <v>5213892530268</v>
      </c>
      <c r="C21099" t="s">
        <v>129</v>
      </c>
      <c r="D21099" t="s">
        <v>130</v>
      </c>
      <c r="E21099">
        <v>0</v>
      </c>
      <c r="F21099">
        <v>0</v>
      </c>
      <c r="G21099">
        <v>0</v>
      </c>
      <c r="H21099" s="95">
        <v>45824.604861111111</v>
      </c>
      <c r="I21099">
        <v>0</v>
      </c>
      <c r="K21099">
        <v>0</v>
      </c>
    </row>
    <row r="21100" spans="1:12" x14ac:dyDescent="0.35">
      <c r="A21100" t="s">
        <v>21228</v>
      </c>
      <c r="B21100" s="93">
        <v>5214433241736</v>
      </c>
      <c r="C21100" t="s">
        <v>129</v>
      </c>
      <c r="D21100" t="s">
        <v>130</v>
      </c>
      <c r="E21100">
        <v>0</v>
      </c>
      <c r="F21100">
        <v>0</v>
      </c>
      <c r="G21100">
        <v>0</v>
      </c>
      <c r="H21100" s="95">
        <v>45824.609722222223</v>
      </c>
      <c r="I21100">
        <v>0</v>
      </c>
      <c r="K21100">
        <v>0</v>
      </c>
    </row>
    <row r="21101" spans="1:12" x14ac:dyDescent="0.35">
      <c r="A21101" t="s">
        <v>21229</v>
      </c>
      <c r="B21101" s="93">
        <v>5219988458263</v>
      </c>
      <c r="C21101" t="s">
        <v>129</v>
      </c>
      <c r="D21101" t="s">
        <v>130</v>
      </c>
      <c r="E21101">
        <v>1</v>
      </c>
      <c r="F21101">
        <v>1</v>
      </c>
      <c r="G21101">
        <v>1</v>
      </c>
      <c r="H21101"/>
      <c r="I21101">
        <v>1</v>
      </c>
      <c r="J21101" s="95">
        <v>45824.609722222223</v>
      </c>
      <c r="K21101">
        <v>1</v>
      </c>
      <c r="L21101" s="95">
        <v>45824.647916666669</v>
      </c>
    </row>
    <row r="21102" spans="1:12" x14ac:dyDescent="0.35">
      <c r="A21102" t="s">
        <v>21230</v>
      </c>
      <c r="B21102" s="93">
        <v>5215535879019</v>
      </c>
      <c r="C21102" t="s">
        <v>129</v>
      </c>
      <c r="D21102" t="s">
        <v>130</v>
      </c>
      <c r="E21102">
        <v>1</v>
      </c>
      <c r="F21102">
        <v>1</v>
      </c>
      <c r="G21102">
        <v>1</v>
      </c>
      <c r="H21102"/>
      <c r="I21102">
        <v>1</v>
      </c>
      <c r="J21102" s="95">
        <v>45824.609722222223</v>
      </c>
      <c r="K21102">
        <v>1</v>
      </c>
      <c r="L21102" s="95">
        <v>45824.640972222223</v>
      </c>
    </row>
    <row r="21103" spans="1:12" x14ac:dyDescent="0.35">
      <c r="A21103" t="s">
        <v>21231</v>
      </c>
      <c r="B21103" s="93">
        <v>5215574861159</v>
      </c>
      <c r="C21103" t="s">
        <v>129</v>
      </c>
      <c r="D21103" t="s">
        <v>130</v>
      </c>
      <c r="E21103">
        <v>1</v>
      </c>
      <c r="F21103">
        <v>0</v>
      </c>
      <c r="G21103">
        <v>1</v>
      </c>
      <c r="H21103"/>
      <c r="I21103">
        <v>1</v>
      </c>
      <c r="J21103" s="95">
        <v>45824.603472222225</v>
      </c>
      <c r="K21103">
        <v>0</v>
      </c>
    </row>
    <row r="21104" spans="1:12" x14ac:dyDescent="0.35">
      <c r="A21104" t="s">
        <v>21232</v>
      </c>
      <c r="B21104" s="93">
        <v>5212213646131</v>
      </c>
      <c r="C21104" t="s">
        <v>129</v>
      </c>
      <c r="D21104" t="s">
        <v>130</v>
      </c>
      <c r="E21104">
        <v>1</v>
      </c>
      <c r="F21104">
        <v>1</v>
      </c>
      <c r="G21104">
        <v>1</v>
      </c>
      <c r="H21104"/>
      <c r="I21104">
        <v>1</v>
      </c>
      <c r="J21104" s="95">
        <v>45824.604166666664</v>
      </c>
      <c r="K21104">
        <v>1</v>
      </c>
      <c r="L21104" s="95">
        <v>45824.638194444444</v>
      </c>
    </row>
    <row r="21105" spans="1:12" x14ac:dyDescent="0.35">
      <c r="A21105" t="s">
        <v>21233</v>
      </c>
      <c r="B21105" s="93">
        <v>5217331041904</v>
      </c>
      <c r="C21105" t="s">
        <v>129</v>
      </c>
      <c r="D21105" t="s">
        <v>130</v>
      </c>
      <c r="E21105">
        <v>1</v>
      </c>
      <c r="F21105">
        <v>0</v>
      </c>
      <c r="G21105">
        <v>1</v>
      </c>
      <c r="H21105"/>
      <c r="I21105">
        <v>1</v>
      </c>
      <c r="J21105" s="95">
        <v>45824.609027777777</v>
      </c>
      <c r="K21105">
        <v>0</v>
      </c>
    </row>
    <row r="21106" spans="1:12" x14ac:dyDescent="0.35">
      <c r="A21106" t="s">
        <v>21234</v>
      </c>
      <c r="B21106" s="93">
        <v>5219321051808</v>
      </c>
      <c r="C21106" t="s">
        <v>129</v>
      </c>
      <c r="D21106" t="s">
        <v>130</v>
      </c>
      <c r="E21106">
        <v>1</v>
      </c>
      <c r="F21106">
        <v>0</v>
      </c>
      <c r="G21106">
        <v>1</v>
      </c>
      <c r="H21106"/>
      <c r="I21106">
        <v>1</v>
      </c>
      <c r="J21106" s="95">
        <v>45824.605555555558</v>
      </c>
      <c r="K21106">
        <v>0</v>
      </c>
    </row>
    <row r="21107" spans="1:12" x14ac:dyDescent="0.35">
      <c r="A21107" t="s">
        <v>21235</v>
      </c>
      <c r="B21107" s="93">
        <v>5214777507206</v>
      </c>
      <c r="C21107" t="s">
        <v>129</v>
      </c>
      <c r="D21107" t="s">
        <v>130</v>
      </c>
      <c r="E21107">
        <v>1</v>
      </c>
      <c r="F21107">
        <v>0</v>
      </c>
      <c r="G21107">
        <v>1</v>
      </c>
      <c r="H21107"/>
      <c r="I21107">
        <v>1</v>
      </c>
      <c r="J21107" s="95">
        <v>45824.604861111111</v>
      </c>
      <c r="K21107">
        <v>0</v>
      </c>
    </row>
    <row r="21108" spans="1:12" x14ac:dyDescent="0.35">
      <c r="A21108" t="s">
        <v>21236</v>
      </c>
      <c r="B21108" s="93">
        <v>5219191111627</v>
      </c>
      <c r="C21108" t="s">
        <v>129</v>
      </c>
      <c r="D21108" t="s">
        <v>130</v>
      </c>
      <c r="E21108">
        <v>1</v>
      </c>
      <c r="F21108">
        <v>1</v>
      </c>
      <c r="G21108">
        <v>1</v>
      </c>
      <c r="H21108"/>
      <c r="I21108">
        <v>1</v>
      </c>
      <c r="J21108" s="95">
        <v>45824.609027777777</v>
      </c>
      <c r="K21108">
        <v>1</v>
      </c>
      <c r="L21108" s="95">
        <v>45824.609027777777</v>
      </c>
    </row>
    <row r="21109" spans="1:12" x14ac:dyDescent="0.35">
      <c r="A21109" t="s">
        <v>21237</v>
      </c>
      <c r="B21109" s="93">
        <v>5215536577062</v>
      </c>
      <c r="C21109" t="s">
        <v>129</v>
      </c>
      <c r="D21109" t="s">
        <v>130</v>
      </c>
      <c r="E21109">
        <v>1</v>
      </c>
      <c r="F21109">
        <v>0</v>
      </c>
      <c r="G21109">
        <v>1</v>
      </c>
      <c r="H21109"/>
      <c r="I21109">
        <v>1</v>
      </c>
      <c r="J21109" s="95">
        <v>45824.62222222222</v>
      </c>
      <c r="K21109">
        <v>0</v>
      </c>
    </row>
    <row r="21110" spans="1:12" x14ac:dyDescent="0.35">
      <c r="A21110" t="s">
        <v>21238</v>
      </c>
      <c r="B21110" s="93">
        <v>5216862213407</v>
      </c>
      <c r="C21110" t="s">
        <v>129</v>
      </c>
      <c r="D21110" t="s">
        <v>130</v>
      </c>
      <c r="E21110">
        <v>1</v>
      </c>
      <c r="F21110">
        <v>1</v>
      </c>
      <c r="G21110">
        <v>1</v>
      </c>
      <c r="H21110"/>
      <c r="I21110">
        <v>1</v>
      </c>
      <c r="J21110" s="95">
        <v>45824.604166666664</v>
      </c>
      <c r="K21110">
        <v>1</v>
      </c>
      <c r="L21110" s="95">
        <v>45824.633333333331</v>
      </c>
    </row>
    <row r="21111" spans="1:12" x14ac:dyDescent="0.35">
      <c r="A21111" t="s">
        <v>21239</v>
      </c>
      <c r="B21111" s="93">
        <v>5215562903634</v>
      </c>
      <c r="C21111" t="s">
        <v>129</v>
      </c>
      <c r="D21111" t="s">
        <v>130</v>
      </c>
      <c r="E21111">
        <v>1</v>
      </c>
      <c r="F21111">
        <v>0</v>
      </c>
      <c r="G21111">
        <v>1</v>
      </c>
      <c r="H21111"/>
      <c r="I21111">
        <v>1</v>
      </c>
      <c r="J21111" s="95">
        <v>45824.606249999997</v>
      </c>
      <c r="K21111">
        <v>0</v>
      </c>
    </row>
    <row r="21112" spans="1:12" x14ac:dyDescent="0.35">
      <c r="A21112" t="s">
        <v>21240</v>
      </c>
      <c r="B21112" s="93">
        <v>5215532127026</v>
      </c>
      <c r="C21112" t="s">
        <v>129</v>
      </c>
      <c r="D21112" t="s">
        <v>130</v>
      </c>
      <c r="E21112">
        <v>0</v>
      </c>
      <c r="F21112">
        <v>0</v>
      </c>
      <c r="G21112">
        <v>0</v>
      </c>
      <c r="H21112" s="95">
        <v>45824.60833333333</v>
      </c>
      <c r="I21112">
        <v>0</v>
      </c>
      <c r="K21112">
        <v>0</v>
      </c>
    </row>
    <row r="21113" spans="1:12" x14ac:dyDescent="0.35">
      <c r="A21113" t="s">
        <v>21241</v>
      </c>
      <c r="B21113" s="93">
        <v>5219515641152</v>
      </c>
      <c r="C21113" t="s">
        <v>129</v>
      </c>
      <c r="D21113" t="s">
        <v>130</v>
      </c>
      <c r="E21113">
        <v>1</v>
      </c>
      <c r="F21113">
        <v>1</v>
      </c>
      <c r="G21113">
        <v>1</v>
      </c>
      <c r="H21113"/>
      <c r="I21113">
        <v>1</v>
      </c>
      <c r="J21113" s="95">
        <v>45824.609722222223</v>
      </c>
      <c r="K21113">
        <v>1</v>
      </c>
      <c r="L21113" s="95">
        <v>45824.634027777778</v>
      </c>
    </row>
    <row r="21114" spans="1:12" x14ac:dyDescent="0.35">
      <c r="A21114" t="s">
        <v>21242</v>
      </c>
      <c r="B21114" s="93">
        <v>5215537344496</v>
      </c>
      <c r="C21114" t="s">
        <v>129</v>
      </c>
      <c r="D21114" t="s">
        <v>130</v>
      </c>
      <c r="E21114">
        <v>1</v>
      </c>
      <c r="F21114">
        <v>1</v>
      </c>
      <c r="G21114">
        <v>1</v>
      </c>
      <c r="H21114"/>
      <c r="I21114">
        <v>1</v>
      </c>
      <c r="J21114" s="95">
        <v>45824.604861111111</v>
      </c>
      <c r="K21114">
        <v>1</v>
      </c>
      <c r="L21114" s="95">
        <v>45824.685416666667</v>
      </c>
    </row>
    <row r="21115" spans="1:12" x14ac:dyDescent="0.35">
      <c r="A21115" t="s">
        <v>21243</v>
      </c>
      <c r="B21115" s="93">
        <v>5215540340307</v>
      </c>
      <c r="C21115" t="s">
        <v>129</v>
      </c>
      <c r="D21115" t="s">
        <v>130</v>
      </c>
      <c r="E21115">
        <v>1</v>
      </c>
      <c r="F21115">
        <v>1</v>
      </c>
      <c r="G21115">
        <v>1</v>
      </c>
      <c r="H21115"/>
      <c r="I21115">
        <v>1</v>
      </c>
      <c r="J21115" s="95">
        <v>45824.602777777778</v>
      </c>
      <c r="K21115">
        <v>1</v>
      </c>
      <c r="L21115" s="95">
        <v>45824.753472222219</v>
      </c>
    </row>
    <row r="21116" spans="1:12" x14ac:dyDescent="0.35">
      <c r="A21116" t="s">
        <v>21244</v>
      </c>
      <c r="B21116" s="93">
        <v>5214961013898</v>
      </c>
      <c r="C21116" t="s">
        <v>129</v>
      </c>
      <c r="D21116" t="s">
        <v>130</v>
      </c>
      <c r="E21116">
        <v>1</v>
      </c>
      <c r="F21116">
        <v>1</v>
      </c>
      <c r="G21116">
        <v>1</v>
      </c>
      <c r="H21116"/>
      <c r="I21116">
        <v>1</v>
      </c>
      <c r="J21116" s="95">
        <v>45824.607638888891</v>
      </c>
      <c r="K21116">
        <v>1</v>
      </c>
      <c r="L21116" s="95">
        <v>45824.607638888891</v>
      </c>
    </row>
    <row r="21117" spans="1:12" x14ac:dyDescent="0.35">
      <c r="A21117" t="s">
        <v>21245</v>
      </c>
      <c r="B21117" s="93">
        <v>5216181633354</v>
      </c>
      <c r="C21117" t="s">
        <v>129</v>
      </c>
      <c r="D21117" t="s">
        <v>130</v>
      </c>
      <c r="E21117">
        <v>1</v>
      </c>
      <c r="F21117">
        <v>1</v>
      </c>
      <c r="G21117">
        <v>1</v>
      </c>
      <c r="H21117"/>
      <c r="I21117">
        <v>1</v>
      </c>
      <c r="J21117" s="95">
        <v>45824.60833333333</v>
      </c>
      <c r="K21117">
        <v>1</v>
      </c>
      <c r="L21117" s="95">
        <v>45824.643055555556</v>
      </c>
    </row>
    <row r="21118" spans="1:12" x14ac:dyDescent="0.35">
      <c r="A21118" t="s">
        <v>21246</v>
      </c>
      <c r="B21118" s="93">
        <v>5219841790646</v>
      </c>
      <c r="C21118" t="s">
        <v>129</v>
      </c>
      <c r="D21118" t="s">
        <v>130</v>
      </c>
      <c r="E21118">
        <v>1</v>
      </c>
      <c r="F21118">
        <v>1</v>
      </c>
      <c r="G21118">
        <v>1</v>
      </c>
      <c r="H21118"/>
      <c r="I21118">
        <v>1</v>
      </c>
      <c r="J21118" s="95">
        <v>45824.609027777777</v>
      </c>
      <c r="K21118">
        <v>1</v>
      </c>
      <c r="L21118" s="95">
        <v>45824.611111111109</v>
      </c>
    </row>
    <row r="21119" spans="1:12" x14ac:dyDescent="0.35">
      <c r="A21119" t="s">
        <v>21247</v>
      </c>
      <c r="B21119" s="93">
        <v>5212721841652</v>
      </c>
      <c r="C21119" t="s">
        <v>129</v>
      </c>
      <c r="D21119" t="s">
        <v>130</v>
      </c>
      <c r="E21119">
        <v>0</v>
      </c>
      <c r="F21119">
        <v>0</v>
      </c>
      <c r="G21119">
        <v>0</v>
      </c>
      <c r="H21119" s="95">
        <v>45824.609722222223</v>
      </c>
      <c r="I21119">
        <v>0</v>
      </c>
      <c r="K21119">
        <v>0</v>
      </c>
    </row>
    <row r="21120" spans="1:12" x14ac:dyDescent="0.35">
      <c r="A21120" t="s">
        <v>21248</v>
      </c>
      <c r="B21120" s="93">
        <v>5215551053747</v>
      </c>
      <c r="C21120" t="s">
        <v>129</v>
      </c>
      <c r="D21120" t="s">
        <v>130</v>
      </c>
      <c r="E21120">
        <v>1</v>
      </c>
      <c r="F21120">
        <v>0</v>
      </c>
      <c r="G21120">
        <v>1</v>
      </c>
      <c r="H21120"/>
      <c r="I21120">
        <v>1</v>
      </c>
      <c r="J21120" s="95">
        <v>45824.60833333333</v>
      </c>
      <c r="K21120">
        <v>0</v>
      </c>
    </row>
    <row r="21121" spans="1:12" x14ac:dyDescent="0.35">
      <c r="A21121" t="s">
        <v>21249</v>
      </c>
      <c r="B21121" s="93">
        <v>5215541357609</v>
      </c>
      <c r="C21121" t="s">
        <v>129</v>
      </c>
      <c r="D21121" t="s">
        <v>130</v>
      </c>
      <c r="E21121">
        <v>1</v>
      </c>
      <c r="F21121">
        <v>1</v>
      </c>
      <c r="G21121">
        <v>1</v>
      </c>
      <c r="H21121"/>
      <c r="I21121">
        <v>1</v>
      </c>
      <c r="J21121" s="95">
        <v>45824.609027777777</v>
      </c>
      <c r="K21121">
        <v>1</v>
      </c>
      <c r="L21121" s="95">
        <v>45824.621527777781</v>
      </c>
    </row>
    <row r="21122" spans="1:12" x14ac:dyDescent="0.35">
      <c r="A21122" t="s">
        <v>21250</v>
      </c>
      <c r="B21122" s="93">
        <v>5212228957138</v>
      </c>
      <c r="C21122" t="s">
        <v>129</v>
      </c>
      <c r="D21122" t="s">
        <v>130</v>
      </c>
      <c r="E21122">
        <v>0</v>
      </c>
      <c r="F21122">
        <v>0</v>
      </c>
      <c r="G21122">
        <v>0</v>
      </c>
      <c r="H21122" s="95">
        <v>45824.60833333333</v>
      </c>
      <c r="I21122">
        <v>0</v>
      </c>
      <c r="K21122">
        <v>0</v>
      </c>
    </row>
    <row r="21123" spans="1:12" x14ac:dyDescent="0.35">
      <c r="A21123" t="s">
        <v>21251</v>
      </c>
      <c r="B21123" s="93">
        <v>5217224570689</v>
      </c>
      <c r="C21123" t="s">
        <v>129</v>
      </c>
      <c r="D21123" t="s">
        <v>130</v>
      </c>
      <c r="E21123">
        <v>1</v>
      </c>
      <c r="F21123">
        <v>1</v>
      </c>
      <c r="G21123">
        <v>1</v>
      </c>
      <c r="H21123"/>
      <c r="I21123">
        <v>1</v>
      </c>
      <c r="J21123" s="95">
        <v>45824.603472222225</v>
      </c>
      <c r="K21123">
        <v>1</v>
      </c>
      <c r="L21123" s="95">
        <v>45824.618750000001</v>
      </c>
    </row>
    <row r="21124" spans="1:12" x14ac:dyDescent="0.35">
      <c r="A21124" t="s">
        <v>21252</v>
      </c>
      <c r="B21124" s="93">
        <v>5216862259909</v>
      </c>
      <c r="C21124" t="s">
        <v>129</v>
      </c>
      <c r="D21124" t="s">
        <v>130</v>
      </c>
      <c r="E21124">
        <v>1</v>
      </c>
      <c r="F21124">
        <v>0</v>
      </c>
      <c r="G21124">
        <v>1</v>
      </c>
      <c r="H21124"/>
      <c r="I21124">
        <v>1</v>
      </c>
      <c r="J21124" s="95">
        <v>45824.603472222225</v>
      </c>
      <c r="K21124">
        <v>0</v>
      </c>
    </row>
    <row r="21125" spans="1:12" x14ac:dyDescent="0.35">
      <c r="A21125" t="s">
        <v>21253</v>
      </c>
      <c r="B21125" s="93">
        <v>5212491312142</v>
      </c>
      <c r="C21125" t="s">
        <v>129</v>
      </c>
      <c r="D21125" t="s">
        <v>130</v>
      </c>
      <c r="E21125">
        <v>1</v>
      </c>
      <c r="F21125">
        <v>1</v>
      </c>
      <c r="G21125">
        <v>1</v>
      </c>
      <c r="H21125"/>
      <c r="I21125">
        <v>1</v>
      </c>
      <c r="J21125" s="95">
        <v>45824.604166666664</v>
      </c>
      <c r="K21125">
        <v>1</v>
      </c>
      <c r="L21125" s="95">
        <v>45824.604861111111</v>
      </c>
    </row>
    <row r="21126" spans="1:12" x14ac:dyDescent="0.35">
      <c r="A21126" t="s">
        <v>21254</v>
      </c>
      <c r="B21126" s="93">
        <v>5216621863085</v>
      </c>
      <c r="C21126" t="s">
        <v>129</v>
      </c>
      <c r="D21126" t="s">
        <v>130</v>
      </c>
      <c r="E21126">
        <v>1</v>
      </c>
      <c r="F21126">
        <v>0</v>
      </c>
      <c r="G21126">
        <v>1</v>
      </c>
      <c r="H21126"/>
      <c r="I21126">
        <v>1</v>
      </c>
      <c r="J21126" s="95">
        <v>45824.606944444444</v>
      </c>
      <c r="K21126">
        <v>0</v>
      </c>
    </row>
    <row r="21127" spans="1:12" x14ac:dyDescent="0.35">
      <c r="A21127" t="s">
        <v>21255</v>
      </c>
      <c r="B21127" s="93">
        <v>5215518073493</v>
      </c>
      <c r="C21127" t="s">
        <v>129</v>
      </c>
      <c r="D21127" t="s">
        <v>130</v>
      </c>
      <c r="E21127">
        <v>1</v>
      </c>
      <c r="F21127">
        <v>1</v>
      </c>
      <c r="G21127">
        <v>1</v>
      </c>
      <c r="H21127"/>
      <c r="I21127">
        <v>1</v>
      </c>
      <c r="J21127" s="95">
        <v>45824.609027777777</v>
      </c>
      <c r="K21127">
        <v>1</v>
      </c>
      <c r="L21127" s="95">
        <v>45825.176388888889</v>
      </c>
    </row>
    <row r="21128" spans="1:12" x14ac:dyDescent="0.35">
      <c r="A21128" t="s">
        <v>21256</v>
      </c>
      <c r="B21128" s="93">
        <v>5218712239247</v>
      </c>
      <c r="C21128" t="s">
        <v>129</v>
      </c>
      <c r="D21128" t="s">
        <v>130</v>
      </c>
      <c r="E21128">
        <v>1</v>
      </c>
      <c r="F21128">
        <v>0</v>
      </c>
      <c r="G21128">
        <v>1</v>
      </c>
      <c r="H21128"/>
      <c r="I21128">
        <v>1</v>
      </c>
      <c r="J21128" s="95">
        <v>45824.604166666664</v>
      </c>
      <c r="K21128">
        <v>0</v>
      </c>
    </row>
    <row r="21129" spans="1:12" x14ac:dyDescent="0.35">
      <c r="A21129" t="s">
        <v>21257</v>
      </c>
      <c r="B21129" s="93">
        <v>5218182559638</v>
      </c>
      <c r="C21129" t="s">
        <v>129</v>
      </c>
      <c r="D21129" t="s">
        <v>130</v>
      </c>
      <c r="E21129">
        <v>1</v>
      </c>
      <c r="F21129">
        <v>0</v>
      </c>
      <c r="G21129">
        <v>1</v>
      </c>
      <c r="H21129"/>
      <c r="I21129">
        <v>1</v>
      </c>
      <c r="J21129" s="95">
        <v>45824.65625</v>
      </c>
      <c r="K21129">
        <v>0</v>
      </c>
    </row>
    <row r="21130" spans="1:12" x14ac:dyDescent="0.35">
      <c r="A21130" t="s">
        <v>21258</v>
      </c>
      <c r="B21130" s="93">
        <v>5219511154302</v>
      </c>
      <c r="C21130" t="s">
        <v>129</v>
      </c>
      <c r="D21130" t="s">
        <v>130</v>
      </c>
      <c r="E21130">
        <v>1</v>
      </c>
      <c r="F21130">
        <v>1</v>
      </c>
      <c r="G21130">
        <v>1</v>
      </c>
      <c r="H21130"/>
      <c r="I21130">
        <v>1</v>
      </c>
      <c r="J21130" s="95">
        <v>45824.60833333333</v>
      </c>
      <c r="K21130">
        <v>1</v>
      </c>
      <c r="L21130" s="95">
        <v>45824.61041666667</v>
      </c>
    </row>
    <row r="21131" spans="1:12" x14ac:dyDescent="0.35">
      <c r="A21131" t="s">
        <v>21259</v>
      </c>
      <c r="B21131" s="93">
        <v>5213311587593</v>
      </c>
      <c r="C21131" t="s">
        <v>129</v>
      </c>
      <c r="D21131" t="s">
        <v>130</v>
      </c>
      <c r="E21131">
        <v>1</v>
      </c>
      <c r="F21131">
        <v>0</v>
      </c>
      <c r="G21131">
        <v>1</v>
      </c>
      <c r="H21131"/>
      <c r="I21131">
        <v>1</v>
      </c>
      <c r="J21131" s="95">
        <v>45824.607638888891</v>
      </c>
      <c r="K21131">
        <v>0</v>
      </c>
    </row>
    <row r="21132" spans="1:12" x14ac:dyDescent="0.35">
      <c r="A21132" t="s">
        <v>21260</v>
      </c>
      <c r="B21132" s="93">
        <v>5215516562067</v>
      </c>
      <c r="C21132" t="s">
        <v>129</v>
      </c>
      <c r="D21132" t="s">
        <v>130</v>
      </c>
      <c r="E21132">
        <v>1</v>
      </c>
      <c r="F21132">
        <v>1</v>
      </c>
      <c r="G21132">
        <v>1</v>
      </c>
      <c r="H21132"/>
      <c r="I21132">
        <v>1</v>
      </c>
      <c r="J21132" s="95">
        <v>45824.606249999997</v>
      </c>
      <c r="K21132">
        <v>1</v>
      </c>
      <c r="L21132" s="95">
        <v>45824.70416666667</v>
      </c>
    </row>
    <row r="21133" spans="1:12" x14ac:dyDescent="0.35">
      <c r="A21133" t="s">
        <v>21261</v>
      </c>
      <c r="B21133" s="93">
        <v>5219932196457</v>
      </c>
      <c r="C21133" t="s">
        <v>129</v>
      </c>
      <c r="D21133" t="s">
        <v>130</v>
      </c>
      <c r="E21133">
        <v>1</v>
      </c>
      <c r="F21133">
        <v>1</v>
      </c>
      <c r="G21133">
        <v>1</v>
      </c>
      <c r="H21133"/>
      <c r="I21133">
        <v>1</v>
      </c>
      <c r="J21133" s="95">
        <v>45824.603472222225</v>
      </c>
      <c r="K21133">
        <v>1</v>
      </c>
      <c r="L21133" s="95">
        <v>45824.603472222225</v>
      </c>
    </row>
    <row r="21134" spans="1:12" x14ac:dyDescent="0.35">
      <c r="A21134" t="s">
        <v>21262</v>
      </c>
      <c r="B21134" s="93">
        <v>5215578457195</v>
      </c>
      <c r="C21134" t="s">
        <v>129</v>
      </c>
      <c r="D21134" t="s">
        <v>130</v>
      </c>
      <c r="E21134">
        <v>1</v>
      </c>
      <c r="F21134">
        <v>1</v>
      </c>
      <c r="G21134">
        <v>1</v>
      </c>
      <c r="H21134"/>
      <c r="I21134">
        <v>1</v>
      </c>
      <c r="J21134" s="95">
        <v>45824.607638888891</v>
      </c>
      <c r="K21134">
        <v>1</v>
      </c>
      <c r="L21134" s="95">
        <v>45824.615277777775</v>
      </c>
    </row>
    <row r="21135" spans="1:12" x14ac:dyDescent="0.35">
      <c r="A21135" t="s">
        <v>21263</v>
      </c>
      <c r="B21135" s="93">
        <v>5215523009978</v>
      </c>
      <c r="C21135" t="s">
        <v>129</v>
      </c>
      <c r="D21135" t="s">
        <v>130</v>
      </c>
      <c r="E21135">
        <v>1</v>
      </c>
      <c r="F21135">
        <v>1</v>
      </c>
      <c r="G21135">
        <v>1</v>
      </c>
      <c r="H21135"/>
      <c r="I21135">
        <v>1</v>
      </c>
      <c r="J21135" s="95">
        <v>45824.609027777777</v>
      </c>
      <c r="K21135">
        <v>1</v>
      </c>
      <c r="L21135" s="95">
        <v>45825.160416666666</v>
      </c>
    </row>
    <row r="21136" spans="1:12" x14ac:dyDescent="0.35">
      <c r="A21136" t="s">
        <v>21264</v>
      </c>
      <c r="B21136" s="93">
        <v>5212722133688</v>
      </c>
      <c r="C21136" t="s">
        <v>129</v>
      </c>
      <c r="D21136" t="s">
        <v>130</v>
      </c>
      <c r="E21136">
        <v>0</v>
      </c>
      <c r="F21136">
        <v>0</v>
      </c>
      <c r="G21136">
        <v>0</v>
      </c>
      <c r="H21136" s="95">
        <v>45824.609027777777</v>
      </c>
      <c r="I21136">
        <v>0</v>
      </c>
      <c r="K21136">
        <v>0</v>
      </c>
    </row>
    <row r="21137" spans="1:12" x14ac:dyDescent="0.35">
      <c r="A21137" t="s">
        <v>21265</v>
      </c>
      <c r="B21137" s="93">
        <v>5216672037145</v>
      </c>
      <c r="C21137" t="s">
        <v>129</v>
      </c>
      <c r="D21137" t="s">
        <v>130</v>
      </c>
      <c r="E21137">
        <v>0</v>
      </c>
      <c r="F21137">
        <v>1</v>
      </c>
      <c r="G21137">
        <v>0</v>
      </c>
      <c r="H21137" s="95">
        <v>45824.60833333333</v>
      </c>
      <c r="I21137">
        <v>1</v>
      </c>
      <c r="J21137" s="95">
        <v>45824.602777777778</v>
      </c>
      <c r="K21137">
        <v>1</v>
      </c>
      <c r="L21137" s="95">
        <v>45824.603472222225</v>
      </c>
    </row>
    <row r="21138" spans="1:12" x14ac:dyDescent="0.35">
      <c r="A21138" t="s">
        <v>21266</v>
      </c>
      <c r="B21138" s="93">
        <v>5215514937674</v>
      </c>
      <c r="C21138" t="s">
        <v>129</v>
      </c>
      <c r="D21138" t="s">
        <v>130</v>
      </c>
      <c r="E21138">
        <v>1</v>
      </c>
      <c r="F21138">
        <v>0</v>
      </c>
      <c r="G21138">
        <v>1</v>
      </c>
      <c r="H21138"/>
      <c r="I21138">
        <v>1</v>
      </c>
      <c r="J21138" s="95">
        <v>45824.607638888891</v>
      </c>
      <c r="K21138">
        <v>0</v>
      </c>
    </row>
    <row r="21139" spans="1:12" x14ac:dyDescent="0.35">
      <c r="A21139" t="s">
        <v>21267</v>
      </c>
      <c r="B21139" s="93">
        <v>5212871396211</v>
      </c>
      <c r="C21139" t="s">
        <v>129</v>
      </c>
      <c r="D21139" t="s">
        <v>130</v>
      </c>
      <c r="E21139">
        <v>1</v>
      </c>
      <c r="F21139">
        <v>1</v>
      </c>
      <c r="G21139">
        <v>1</v>
      </c>
      <c r="H21139"/>
      <c r="I21139">
        <v>1</v>
      </c>
      <c r="J21139" s="95">
        <v>45824.60833333333</v>
      </c>
      <c r="K21139">
        <v>1</v>
      </c>
      <c r="L21139" s="95">
        <v>45824.654861111114</v>
      </c>
    </row>
    <row r="21140" spans="1:12" x14ac:dyDescent="0.35">
      <c r="A21140" t="s">
        <v>21268</v>
      </c>
      <c r="B21140" s="93">
        <v>5216444472295</v>
      </c>
      <c r="C21140" t="s">
        <v>129</v>
      </c>
      <c r="D21140" t="s">
        <v>130</v>
      </c>
      <c r="E21140">
        <v>1</v>
      </c>
      <c r="F21140">
        <v>1</v>
      </c>
      <c r="G21140">
        <v>1</v>
      </c>
      <c r="H21140"/>
      <c r="I21140">
        <v>1</v>
      </c>
      <c r="J21140" s="95">
        <v>45824.609722222223</v>
      </c>
      <c r="K21140">
        <v>1</v>
      </c>
      <c r="L21140" s="95">
        <v>45824.633333333331</v>
      </c>
    </row>
    <row r="21141" spans="1:12" x14ac:dyDescent="0.35">
      <c r="A21141" t="s">
        <v>21269</v>
      </c>
      <c r="B21141" s="93">
        <v>5218113448216</v>
      </c>
      <c r="C21141" t="s">
        <v>129</v>
      </c>
      <c r="D21141" t="s">
        <v>130</v>
      </c>
      <c r="E21141">
        <v>0</v>
      </c>
      <c r="F21141">
        <v>0</v>
      </c>
      <c r="G21141">
        <v>0</v>
      </c>
      <c r="H21141" s="95">
        <v>45824.601388888892</v>
      </c>
      <c r="I21141">
        <v>0</v>
      </c>
      <c r="K21141">
        <v>0</v>
      </c>
    </row>
    <row r="21142" spans="1:12" x14ac:dyDescent="0.35">
      <c r="A21142" t="s">
        <v>21270</v>
      </c>
      <c r="B21142" s="93">
        <v>5213311778907</v>
      </c>
      <c r="C21142" t="s">
        <v>129</v>
      </c>
      <c r="D21142" t="s">
        <v>130</v>
      </c>
      <c r="E21142">
        <v>1</v>
      </c>
      <c r="F21142">
        <v>0</v>
      </c>
      <c r="G21142">
        <v>1</v>
      </c>
      <c r="H21142"/>
      <c r="I21142">
        <v>1</v>
      </c>
      <c r="J21142" s="95">
        <v>45824.602083333331</v>
      </c>
      <c r="K21142">
        <v>0</v>
      </c>
    </row>
    <row r="21143" spans="1:12" x14ac:dyDescent="0.35">
      <c r="A21143" t="s">
        <v>21271</v>
      </c>
      <c r="B21143" s="93">
        <v>5215555062405</v>
      </c>
      <c r="C21143" t="s">
        <v>129</v>
      </c>
      <c r="D21143" t="s">
        <v>130</v>
      </c>
      <c r="E21143">
        <v>1</v>
      </c>
      <c r="F21143">
        <v>1</v>
      </c>
      <c r="G21143">
        <v>1</v>
      </c>
      <c r="H21143"/>
      <c r="I21143">
        <v>1</v>
      </c>
      <c r="J21143" s="95">
        <v>45824.601388888892</v>
      </c>
      <c r="K21143">
        <v>1</v>
      </c>
      <c r="L21143" s="95">
        <v>45824.602083333331</v>
      </c>
    </row>
    <row r="21144" spans="1:12" x14ac:dyDescent="0.35">
      <c r="A21144" t="s">
        <v>21272</v>
      </c>
      <c r="B21144" s="93">
        <v>5212224144724</v>
      </c>
      <c r="C21144" t="s">
        <v>129</v>
      </c>
      <c r="D21144" t="s">
        <v>130</v>
      </c>
      <c r="E21144">
        <v>1</v>
      </c>
      <c r="F21144">
        <v>0</v>
      </c>
      <c r="G21144">
        <v>1</v>
      </c>
      <c r="H21144"/>
      <c r="I21144">
        <v>1</v>
      </c>
      <c r="J21144" s="95">
        <v>45824.629166666666</v>
      </c>
      <c r="K21144">
        <v>0</v>
      </c>
    </row>
    <row r="21145" spans="1:12" x14ac:dyDescent="0.35">
      <c r="A21145" t="s">
        <v>21273</v>
      </c>
      <c r="B21145" s="93">
        <v>5219541254041</v>
      </c>
      <c r="C21145" t="s">
        <v>129</v>
      </c>
      <c r="D21145" t="s">
        <v>130</v>
      </c>
      <c r="E21145">
        <v>1</v>
      </c>
      <c r="F21145">
        <v>1</v>
      </c>
      <c r="G21145">
        <v>1</v>
      </c>
      <c r="H21145"/>
      <c r="I21145">
        <v>1</v>
      </c>
      <c r="J21145" s="95">
        <v>45824.650694444441</v>
      </c>
      <c r="K21145">
        <v>1</v>
      </c>
      <c r="L21145" s="95">
        <v>45824.746527777781</v>
      </c>
    </row>
    <row r="21146" spans="1:12" x14ac:dyDescent="0.35">
      <c r="A21146" t="s">
        <v>21274</v>
      </c>
      <c r="B21146" s="93">
        <v>5215541322944</v>
      </c>
      <c r="C21146" t="s">
        <v>129</v>
      </c>
      <c r="D21146" t="s">
        <v>130</v>
      </c>
      <c r="E21146">
        <v>0</v>
      </c>
      <c r="F21146">
        <v>1</v>
      </c>
      <c r="G21146">
        <v>0</v>
      </c>
      <c r="H21146" s="95">
        <v>45824.609027777777</v>
      </c>
      <c r="I21146">
        <v>1</v>
      </c>
      <c r="J21146" s="95">
        <v>45824.609027777777</v>
      </c>
      <c r="K21146">
        <v>1</v>
      </c>
      <c r="L21146" s="95">
        <v>45824.777777777781</v>
      </c>
    </row>
    <row r="21147" spans="1:12" x14ac:dyDescent="0.35">
      <c r="A21147" t="s">
        <v>21275</v>
      </c>
      <c r="B21147" s="93">
        <v>5217226007860</v>
      </c>
      <c r="C21147" t="s">
        <v>129</v>
      </c>
      <c r="D21147" t="s">
        <v>130</v>
      </c>
      <c r="E21147">
        <v>1</v>
      </c>
      <c r="F21147">
        <v>1</v>
      </c>
      <c r="G21147">
        <v>1</v>
      </c>
      <c r="H21147"/>
      <c r="I21147">
        <v>1</v>
      </c>
      <c r="J21147" s="95">
        <v>45824.601388888892</v>
      </c>
      <c r="K21147">
        <v>1</v>
      </c>
      <c r="L21147" s="95">
        <v>45824.605555555558</v>
      </c>
    </row>
    <row r="21148" spans="1:12" x14ac:dyDescent="0.35">
      <c r="A21148" t="s">
        <v>21276</v>
      </c>
      <c r="B21148" s="93">
        <v>5215543777823</v>
      </c>
      <c r="C21148" t="s">
        <v>129</v>
      </c>
      <c r="D21148" t="s">
        <v>130</v>
      </c>
      <c r="E21148">
        <v>1</v>
      </c>
      <c r="F21148">
        <v>1</v>
      </c>
      <c r="G21148">
        <v>1</v>
      </c>
      <c r="H21148"/>
      <c r="I21148">
        <v>1</v>
      </c>
      <c r="J21148" s="95">
        <v>45824.602777777778</v>
      </c>
      <c r="K21148">
        <v>1</v>
      </c>
      <c r="L21148" s="95">
        <v>45824.606944444444</v>
      </c>
    </row>
    <row r="21149" spans="1:12" x14ac:dyDescent="0.35">
      <c r="A21149" t="s">
        <v>21277</v>
      </c>
      <c r="B21149" s="93">
        <v>5215544686462</v>
      </c>
      <c r="C21149" t="s">
        <v>129</v>
      </c>
      <c r="D21149" t="s">
        <v>130</v>
      </c>
      <c r="E21149">
        <v>1</v>
      </c>
      <c r="F21149">
        <v>1</v>
      </c>
      <c r="G21149">
        <v>1</v>
      </c>
      <c r="H21149"/>
      <c r="I21149">
        <v>1</v>
      </c>
      <c r="J21149" s="95">
        <v>45824.606249999997</v>
      </c>
      <c r="K21149">
        <v>1</v>
      </c>
      <c r="L21149" s="95">
        <v>45824.660416666666</v>
      </c>
    </row>
    <row r="21150" spans="1:12" x14ac:dyDescent="0.35">
      <c r="A21150" t="s">
        <v>21278</v>
      </c>
      <c r="B21150" s="93">
        <v>5213311858767</v>
      </c>
      <c r="C21150" t="s">
        <v>129</v>
      </c>
      <c r="D21150" t="s">
        <v>130</v>
      </c>
      <c r="E21150">
        <v>1</v>
      </c>
      <c r="F21150">
        <v>0</v>
      </c>
      <c r="G21150">
        <v>1</v>
      </c>
      <c r="H21150"/>
      <c r="I21150">
        <v>1</v>
      </c>
      <c r="J21150" s="95">
        <v>45824.602083333331</v>
      </c>
      <c r="K21150">
        <v>0</v>
      </c>
    </row>
    <row r="21151" spans="1:12" x14ac:dyDescent="0.35">
      <c r="A21151" t="s">
        <v>21279</v>
      </c>
      <c r="B21151" s="93">
        <v>5218112126842</v>
      </c>
      <c r="C21151" t="s">
        <v>129</v>
      </c>
      <c r="D21151" t="s">
        <v>130</v>
      </c>
      <c r="E21151">
        <v>1</v>
      </c>
      <c r="F21151">
        <v>0</v>
      </c>
      <c r="G21151">
        <v>1</v>
      </c>
      <c r="H21151"/>
      <c r="I21151">
        <v>1</v>
      </c>
      <c r="J21151" s="95">
        <v>45824.609027777777</v>
      </c>
      <c r="K21151">
        <v>0</v>
      </c>
    </row>
    <row r="21152" spans="1:12" x14ac:dyDescent="0.35">
      <c r="A21152" t="s">
        <v>21280</v>
      </c>
      <c r="B21152" s="93">
        <v>5219512174738</v>
      </c>
      <c r="C21152" t="s">
        <v>129</v>
      </c>
      <c r="D21152" t="s">
        <v>130</v>
      </c>
      <c r="E21152">
        <v>1</v>
      </c>
      <c r="F21152">
        <v>0</v>
      </c>
      <c r="G21152">
        <v>1</v>
      </c>
      <c r="H21152"/>
      <c r="I21152">
        <v>1</v>
      </c>
      <c r="J21152" s="95">
        <v>45824.606944444444</v>
      </c>
      <c r="K21152">
        <v>0</v>
      </c>
    </row>
    <row r="21153" spans="1:12" x14ac:dyDescent="0.35">
      <c r="A21153" t="s">
        <v>21281</v>
      </c>
      <c r="B21153" s="93">
        <v>5215549248156</v>
      </c>
      <c r="C21153" t="s">
        <v>129</v>
      </c>
      <c r="D21153" t="s">
        <v>130</v>
      </c>
      <c r="E21153">
        <v>1</v>
      </c>
      <c r="F21153">
        <v>1</v>
      </c>
      <c r="G21153">
        <v>1</v>
      </c>
      <c r="H21153"/>
      <c r="I21153">
        <v>1</v>
      </c>
      <c r="J21153" s="95">
        <v>45824.603472222225</v>
      </c>
      <c r="K21153">
        <v>1</v>
      </c>
      <c r="L21153" s="95">
        <v>45824.686111111114</v>
      </c>
    </row>
    <row r="21154" spans="1:12" x14ac:dyDescent="0.35">
      <c r="A21154" t="s">
        <v>21282</v>
      </c>
      <c r="B21154" s="93">
        <v>5212461357256</v>
      </c>
      <c r="C21154" t="s">
        <v>129</v>
      </c>
      <c r="D21154" t="s">
        <v>130</v>
      </c>
      <c r="E21154">
        <v>1</v>
      </c>
      <c r="F21154">
        <v>0</v>
      </c>
      <c r="G21154">
        <v>1</v>
      </c>
      <c r="H21154"/>
      <c r="I21154">
        <v>1</v>
      </c>
      <c r="J21154" s="95">
        <v>45824.603472222225</v>
      </c>
      <c r="K21154">
        <v>0</v>
      </c>
    </row>
    <row r="21155" spans="1:12" x14ac:dyDescent="0.35">
      <c r="A21155" t="s">
        <v>21283</v>
      </c>
      <c r="B21155" s="93">
        <v>5214431595827</v>
      </c>
      <c r="C21155" t="s">
        <v>129</v>
      </c>
      <c r="D21155" t="s">
        <v>130</v>
      </c>
      <c r="E21155">
        <v>1</v>
      </c>
      <c r="F21155">
        <v>1</v>
      </c>
      <c r="G21155">
        <v>1</v>
      </c>
      <c r="H21155"/>
      <c r="I21155">
        <v>1</v>
      </c>
      <c r="J21155" s="95">
        <v>45824.620138888888</v>
      </c>
      <c r="K21155">
        <v>1</v>
      </c>
      <c r="L21155" s="95">
        <v>45824.706250000003</v>
      </c>
    </row>
    <row r="21156" spans="1:12" x14ac:dyDescent="0.35">
      <c r="A21156" t="s">
        <v>21284</v>
      </c>
      <c r="B21156" s="93">
        <v>5218342812373</v>
      </c>
      <c r="C21156" t="s">
        <v>129</v>
      </c>
      <c r="D21156" t="s">
        <v>130</v>
      </c>
      <c r="E21156">
        <v>1</v>
      </c>
      <c r="F21156">
        <v>0</v>
      </c>
      <c r="G21156">
        <v>1</v>
      </c>
      <c r="H21156"/>
      <c r="I21156">
        <v>1</v>
      </c>
      <c r="J21156" s="95">
        <v>45824.605555555558</v>
      </c>
      <c r="K21156">
        <v>0</v>
      </c>
    </row>
    <row r="21157" spans="1:12" x14ac:dyDescent="0.35">
      <c r="A21157" t="s">
        <v>21285</v>
      </c>
      <c r="B21157" s="93">
        <v>5215516270441</v>
      </c>
      <c r="C21157" t="s">
        <v>129</v>
      </c>
      <c r="D21157" t="s">
        <v>130</v>
      </c>
      <c r="E21157">
        <v>1</v>
      </c>
      <c r="F21157">
        <v>0</v>
      </c>
      <c r="G21157">
        <v>1</v>
      </c>
      <c r="H21157"/>
      <c r="I21157">
        <v>1</v>
      </c>
      <c r="J21157" s="95">
        <v>45824.601388888892</v>
      </c>
      <c r="K21157">
        <v>0</v>
      </c>
    </row>
    <row r="21158" spans="1:12" x14ac:dyDescent="0.35">
      <c r="A21158" t="s">
        <v>21286</v>
      </c>
      <c r="B21158" s="93">
        <v>5215548701874</v>
      </c>
      <c r="C21158" t="s">
        <v>129</v>
      </c>
      <c r="D21158" t="s">
        <v>130</v>
      </c>
      <c r="E21158">
        <v>1</v>
      </c>
      <c r="F21158">
        <v>0</v>
      </c>
      <c r="G21158">
        <v>1</v>
      </c>
      <c r="H21158"/>
      <c r="I21158">
        <v>1</v>
      </c>
      <c r="J21158" s="95">
        <v>45824.61041666667</v>
      </c>
      <c r="K21158">
        <v>0</v>
      </c>
    </row>
    <row r="21159" spans="1:12" x14ac:dyDescent="0.35">
      <c r="A21159" t="s">
        <v>21287</v>
      </c>
      <c r="B21159" s="93">
        <v>5216691010008</v>
      </c>
      <c r="C21159" t="s">
        <v>129</v>
      </c>
      <c r="D21159" t="s">
        <v>130</v>
      </c>
      <c r="E21159">
        <v>0</v>
      </c>
      <c r="F21159">
        <v>0</v>
      </c>
      <c r="G21159">
        <v>0</v>
      </c>
      <c r="H21159" s="95">
        <v>45824.601388888892</v>
      </c>
      <c r="I21159">
        <v>0</v>
      </c>
      <c r="K21159">
        <v>0</v>
      </c>
    </row>
    <row r="21160" spans="1:12" x14ac:dyDescent="0.35">
      <c r="A21160" t="s">
        <v>21288</v>
      </c>
      <c r="B21160" s="93">
        <v>5219993681911</v>
      </c>
      <c r="C21160" t="s">
        <v>129</v>
      </c>
      <c r="D21160" t="s">
        <v>130</v>
      </c>
      <c r="E21160">
        <v>1</v>
      </c>
      <c r="F21160">
        <v>1</v>
      </c>
      <c r="G21160">
        <v>1</v>
      </c>
      <c r="H21160"/>
      <c r="I21160">
        <v>1</v>
      </c>
      <c r="J21160" s="95">
        <v>45824.60833333333</v>
      </c>
      <c r="K21160">
        <v>1</v>
      </c>
      <c r="L21160" s="95">
        <v>45824.758333333331</v>
      </c>
    </row>
    <row r="21161" spans="1:12" x14ac:dyDescent="0.35">
      <c r="A21161" t="s">
        <v>21289</v>
      </c>
      <c r="B21161" s="93">
        <v>5213545459239</v>
      </c>
      <c r="C21161" t="s">
        <v>129</v>
      </c>
      <c r="D21161" t="s">
        <v>130</v>
      </c>
      <c r="E21161">
        <v>0</v>
      </c>
      <c r="F21161">
        <v>0</v>
      </c>
      <c r="G21161">
        <v>0</v>
      </c>
      <c r="H21161" s="95">
        <v>45824.602083333331</v>
      </c>
      <c r="I21161">
        <v>0</v>
      </c>
      <c r="K21161">
        <v>0</v>
      </c>
    </row>
    <row r="21162" spans="1:12" x14ac:dyDescent="0.35">
      <c r="A21162" t="s">
        <v>21290</v>
      </c>
      <c r="B21162" s="93">
        <v>5214613309700</v>
      </c>
      <c r="C21162" t="s">
        <v>129</v>
      </c>
      <c r="D21162" t="s">
        <v>130</v>
      </c>
      <c r="E21162">
        <v>1</v>
      </c>
      <c r="F21162">
        <v>1</v>
      </c>
      <c r="G21162">
        <v>1</v>
      </c>
      <c r="H21162"/>
      <c r="I21162">
        <v>1</v>
      </c>
      <c r="J21162" s="95">
        <v>45824.60833333333</v>
      </c>
      <c r="K21162">
        <v>1</v>
      </c>
      <c r="L21162" s="95">
        <v>45824.609722222223</v>
      </c>
    </row>
    <row r="21163" spans="1:12" x14ac:dyDescent="0.35">
      <c r="A21163" t="s">
        <v>21291</v>
      </c>
      <c r="B21163" s="93">
        <v>5212227258574</v>
      </c>
      <c r="C21163" t="s">
        <v>129</v>
      </c>
      <c r="D21163" t="s">
        <v>130</v>
      </c>
      <c r="E21163">
        <v>1</v>
      </c>
      <c r="F21163">
        <v>1</v>
      </c>
      <c r="G21163">
        <v>1</v>
      </c>
      <c r="H21163"/>
      <c r="I21163">
        <v>1</v>
      </c>
      <c r="J21163" s="95">
        <v>45824.604166666664</v>
      </c>
      <c r="K21163">
        <v>1</v>
      </c>
      <c r="L21163" s="95">
        <v>45824.604166666664</v>
      </c>
    </row>
    <row r="21164" spans="1:12" x14ac:dyDescent="0.35">
      <c r="A21164" t="s">
        <v>21292</v>
      </c>
      <c r="B21164" s="93">
        <v>5214425259882</v>
      </c>
      <c r="C21164" t="s">
        <v>129</v>
      </c>
      <c r="D21164" t="s">
        <v>130</v>
      </c>
      <c r="E21164">
        <v>1</v>
      </c>
      <c r="F21164">
        <v>1</v>
      </c>
      <c r="G21164">
        <v>1</v>
      </c>
      <c r="H21164"/>
      <c r="I21164">
        <v>1</v>
      </c>
      <c r="J21164" s="95">
        <v>45824.606249999997</v>
      </c>
      <c r="K21164">
        <v>1</v>
      </c>
      <c r="L21164" s="95">
        <v>45824.645138888889</v>
      </c>
    </row>
    <row r="21165" spans="1:12" x14ac:dyDescent="0.35">
      <c r="A21165" t="s">
        <v>21293</v>
      </c>
      <c r="B21165" s="93">
        <v>5215517246293</v>
      </c>
      <c r="C21165" t="s">
        <v>129</v>
      </c>
      <c r="D21165" t="s">
        <v>130</v>
      </c>
      <c r="E21165">
        <v>0</v>
      </c>
      <c r="F21165">
        <v>0</v>
      </c>
      <c r="G21165">
        <v>0</v>
      </c>
      <c r="H21165" s="95">
        <v>45824.602777777778</v>
      </c>
      <c r="I21165">
        <v>0</v>
      </c>
      <c r="K21165">
        <v>0</v>
      </c>
    </row>
    <row r="21166" spans="1:12" x14ac:dyDescent="0.35">
      <c r="A21166" t="s">
        <v>21294</v>
      </c>
      <c r="B21166" s="93">
        <v>5212225480183</v>
      </c>
      <c r="C21166" t="s">
        <v>129</v>
      </c>
      <c r="D21166" t="s">
        <v>130</v>
      </c>
      <c r="E21166">
        <v>1</v>
      </c>
      <c r="F21166">
        <v>0</v>
      </c>
      <c r="G21166">
        <v>1</v>
      </c>
      <c r="H21166"/>
      <c r="I21166">
        <v>1</v>
      </c>
      <c r="J21166" s="95">
        <v>45824.609722222223</v>
      </c>
      <c r="K21166">
        <v>0</v>
      </c>
    </row>
    <row r="21167" spans="1:12" x14ac:dyDescent="0.35">
      <c r="A21167" t="s">
        <v>21295</v>
      </c>
      <c r="B21167" s="93">
        <v>5216566264814</v>
      </c>
      <c r="C21167" t="s">
        <v>129</v>
      </c>
      <c r="D21167" t="s">
        <v>130</v>
      </c>
      <c r="E21167">
        <v>1</v>
      </c>
      <c r="F21167">
        <v>0</v>
      </c>
      <c r="G21167">
        <v>1</v>
      </c>
      <c r="H21167"/>
      <c r="I21167">
        <v>1</v>
      </c>
      <c r="J21167" s="95">
        <v>45824.603472222225</v>
      </c>
      <c r="K21167">
        <v>0</v>
      </c>
    </row>
    <row r="21168" spans="1:12" x14ac:dyDescent="0.35">
      <c r="A21168" t="s">
        <v>21296</v>
      </c>
      <c r="B21168" s="93">
        <v>5215565304051</v>
      </c>
      <c r="C21168" t="s">
        <v>129</v>
      </c>
      <c r="D21168" t="s">
        <v>130</v>
      </c>
      <c r="E21168">
        <v>1</v>
      </c>
      <c r="F21168">
        <v>0</v>
      </c>
      <c r="G21168">
        <v>1</v>
      </c>
      <c r="H21168"/>
      <c r="I21168">
        <v>1</v>
      </c>
      <c r="J21168" s="95">
        <v>45824.609027777777</v>
      </c>
      <c r="K21168">
        <v>0</v>
      </c>
    </row>
    <row r="21169" spans="1:12" x14ac:dyDescent="0.35">
      <c r="A21169" t="s">
        <v>21297</v>
      </c>
      <c r="B21169" s="93">
        <v>5219515475256</v>
      </c>
      <c r="C21169" t="s">
        <v>129</v>
      </c>
      <c r="D21169" t="s">
        <v>130</v>
      </c>
      <c r="E21169">
        <v>0</v>
      </c>
      <c r="F21169">
        <v>0</v>
      </c>
      <c r="G21169">
        <v>0</v>
      </c>
      <c r="H21169" s="95">
        <v>45824.602777777778</v>
      </c>
      <c r="I21169">
        <v>0</v>
      </c>
      <c r="K21169">
        <v>0</v>
      </c>
    </row>
    <row r="21170" spans="1:12" x14ac:dyDescent="0.35">
      <c r="A21170" t="s">
        <v>21298</v>
      </c>
      <c r="B21170" s="93">
        <v>5219821099369</v>
      </c>
      <c r="C21170" t="s">
        <v>129</v>
      </c>
      <c r="D21170" t="s">
        <v>130</v>
      </c>
      <c r="E21170">
        <v>1</v>
      </c>
      <c r="F21170">
        <v>1</v>
      </c>
      <c r="G21170">
        <v>1</v>
      </c>
      <c r="H21170"/>
      <c r="I21170">
        <v>1</v>
      </c>
      <c r="J21170" s="95">
        <v>45824.606249999997</v>
      </c>
      <c r="K21170">
        <v>1</v>
      </c>
      <c r="L21170" s="95">
        <v>45824.606249999997</v>
      </c>
    </row>
    <row r="21171" spans="1:12" x14ac:dyDescent="0.35">
      <c r="A21171" t="s">
        <v>21299</v>
      </c>
      <c r="B21171" s="93">
        <v>5219612841650</v>
      </c>
      <c r="C21171" t="s">
        <v>129</v>
      </c>
      <c r="D21171" t="s">
        <v>130</v>
      </c>
      <c r="E21171">
        <v>1</v>
      </c>
      <c r="F21171">
        <v>1</v>
      </c>
      <c r="G21171">
        <v>1</v>
      </c>
      <c r="H21171"/>
      <c r="I21171">
        <v>1</v>
      </c>
      <c r="J21171" s="95">
        <v>45824.611111111109</v>
      </c>
      <c r="K21171">
        <v>1</v>
      </c>
      <c r="L21171" s="95">
        <v>45824.611805555556</v>
      </c>
    </row>
    <row r="21172" spans="1:12" x14ac:dyDescent="0.35">
      <c r="A21172" t="s">
        <v>21300</v>
      </c>
      <c r="B21172" s="93">
        <v>5216252836067</v>
      </c>
      <c r="C21172" t="s">
        <v>129</v>
      </c>
      <c r="D21172" t="s">
        <v>130</v>
      </c>
      <c r="E21172">
        <v>1</v>
      </c>
      <c r="F21172">
        <v>1</v>
      </c>
      <c r="G21172">
        <v>1</v>
      </c>
      <c r="H21172"/>
      <c r="I21172">
        <v>1</v>
      </c>
      <c r="J21172" s="95">
        <v>45824.602777777778</v>
      </c>
      <c r="K21172">
        <v>1</v>
      </c>
      <c r="L21172" s="95">
        <v>45824.628472222219</v>
      </c>
    </row>
    <row r="21173" spans="1:12" x14ac:dyDescent="0.35">
      <c r="A21173" t="s">
        <v>21301</v>
      </c>
      <c r="B21173" s="93">
        <v>5219999450919</v>
      </c>
      <c r="C21173" t="s">
        <v>129</v>
      </c>
      <c r="D21173" t="s">
        <v>130</v>
      </c>
      <c r="E21173">
        <v>0</v>
      </c>
      <c r="F21173">
        <v>0</v>
      </c>
      <c r="G21173">
        <v>0</v>
      </c>
      <c r="H21173" s="95">
        <v>45824.607638888891</v>
      </c>
      <c r="I21173">
        <v>0</v>
      </c>
      <c r="K21173">
        <v>0</v>
      </c>
    </row>
    <row r="21174" spans="1:12" x14ac:dyDescent="0.35">
      <c r="A21174" t="s">
        <v>21302</v>
      </c>
      <c r="B21174" s="93">
        <v>5213317760540</v>
      </c>
      <c r="C21174" t="s">
        <v>129</v>
      </c>
      <c r="D21174" t="s">
        <v>130</v>
      </c>
      <c r="E21174">
        <v>1</v>
      </c>
      <c r="F21174">
        <v>1</v>
      </c>
      <c r="G21174">
        <v>1</v>
      </c>
      <c r="H21174"/>
      <c r="I21174">
        <v>1</v>
      </c>
      <c r="J21174" s="95">
        <v>45824.607638888891</v>
      </c>
      <c r="K21174">
        <v>1</v>
      </c>
      <c r="L21174" s="95">
        <v>45824.950694444444</v>
      </c>
    </row>
    <row r="21175" spans="1:12" x14ac:dyDescent="0.35">
      <c r="A21175" t="s">
        <v>21303</v>
      </c>
      <c r="B21175" s="93">
        <v>5215572486369</v>
      </c>
      <c r="C21175" t="s">
        <v>129</v>
      </c>
      <c r="D21175" t="s">
        <v>130</v>
      </c>
      <c r="E21175">
        <v>1</v>
      </c>
      <c r="F21175">
        <v>1</v>
      </c>
      <c r="G21175">
        <v>1</v>
      </c>
      <c r="H21175"/>
      <c r="I21175">
        <v>1</v>
      </c>
      <c r="J21175" s="95">
        <v>45824.603472222225</v>
      </c>
      <c r="K21175">
        <v>1</v>
      </c>
      <c r="L21175" s="95">
        <v>45824.606944444444</v>
      </c>
    </row>
    <row r="21176" spans="1:12" x14ac:dyDescent="0.35">
      <c r="A21176" t="s">
        <v>21304</v>
      </c>
      <c r="B21176" s="93">
        <v>5215521741462</v>
      </c>
      <c r="C21176" t="s">
        <v>129</v>
      </c>
      <c r="D21176" t="s">
        <v>130</v>
      </c>
      <c r="E21176">
        <v>1</v>
      </c>
      <c r="F21176">
        <v>1</v>
      </c>
      <c r="G21176">
        <v>1</v>
      </c>
      <c r="H21176"/>
      <c r="I21176">
        <v>1</v>
      </c>
      <c r="J21176" s="95">
        <v>45824.604166666664</v>
      </c>
      <c r="K21176">
        <v>1</v>
      </c>
      <c r="L21176" s="95">
        <v>45824.62222222222</v>
      </c>
    </row>
    <row r="21177" spans="1:12" x14ac:dyDescent="0.35">
      <c r="A21177" t="s">
        <v>21305</v>
      </c>
      <c r="B21177" s="93">
        <v>5213787313818</v>
      </c>
      <c r="C21177" t="s">
        <v>129</v>
      </c>
      <c r="D21177" t="s">
        <v>130</v>
      </c>
      <c r="E21177">
        <v>1</v>
      </c>
      <c r="F21177">
        <v>1</v>
      </c>
      <c r="G21177">
        <v>1</v>
      </c>
      <c r="H21177"/>
      <c r="I21177">
        <v>1</v>
      </c>
      <c r="J21177" s="95">
        <v>45824.609722222223</v>
      </c>
      <c r="K21177">
        <v>1</v>
      </c>
      <c r="L21177" s="95">
        <v>45825.635416666664</v>
      </c>
    </row>
    <row r="21178" spans="1:12" x14ac:dyDescent="0.35">
      <c r="A21178" t="s">
        <v>21306</v>
      </c>
      <c r="B21178" s="93">
        <v>5217712934597</v>
      </c>
      <c r="C21178" t="s">
        <v>129</v>
      </c>
      <c r="D21178" t="s">
        <v>130</v>
      </c>
      <c r="E21178">
        <v>1</v>
      </c>
      <c r="F21178">
        <v>1</v>
      </c>
      <c r="G21178">
        <v>1</v>
      </c>
      <c r="H21178"/>
      <c r="I21178">
        <v>1</v>
      </c>
      <c r="J21178" s="95">
        <v>45824.60833333333</v>
      </c>
      <c r="K21178">
        <v>1</v>
      </c>
      <c r="L21178" s="95">
        <v>45824.616666666669</v>
      </c>
    </row>
    <row r="21179" spans="1:12" x14ac:dyDescent="0.35">
      <c r="A21179" t="s">
        <v>21307</v>
      </c>
      <c r="B21179" s="93">
        <v>5215633404265</v>
      </c>
      <c r="C21179" t="s">
        <v>129</v>
      </c>
      <c r="D21179" t="s">
        <v>130</v>
      </c>
      <c r="E21179">
        <v>1</v>
      </c>
      <c r="F21179">
        <v>1</v>
      </c>
      <c r="G21179">
        <v>1</v>
      </c>
      <c r="H21179"/>
      <c r="I21179">
        <v>1</v>
      </c>
      <c r="J21179" s="95">
        <v>45824.603472222225</v>
      </c>
      <c r="K21179">
        <v>1</v>
      </c>
      <c r="L21179" s="95">
        <v>45825.804861111108</v>
      </c>
    </row>
    <row r="21180" spans="1:12" x14ac:dyDescent="0.35">
      <c r="A21180" t="s">
        <v>21308</v>
      </c>
      <c r="B21180" s="93">
        <v>5215521472462</v>
      </c>
      <c r="C21180" t="s">
        <v>129</v>
      </c>
      <c r="D21180" t="s">
        <v>130</v>
      </c>
      <c r="E21180">
        <v>1</v>
      </c>
      <c r="F21180">
        <v>1</v>
      </c>
      <c r="G21180">
        <v>1</v>
      </c>
      <c r="H21180"/>
      <c r="I21180">
        <v>1</v>
      </c>
      <c r="J21180" s="95">
        <v>45824.603472222225</v>
      </c>
      <c r="K21180">
        <v>1</v>
      </c>
      <c r="L21180" s="95">
        <v>45824.604861111111</v>
      </c>
    </row>
    <row r="21181" spans="1:12" x14ac:dyDescent="0.35">
      <c r="A21181" t="s">
        <v>21309</v>
      </c>
      <c r="B21181" s="93">
        <v>5212484914045</v>
      </c>
      <c r="C21181" t="s">
        <v>129</v>
      </c>
      <c r="D21181" t="s">
        <v>130</v>
      </c>
      <c r="E21181">
        <v>1</v>
      </c>
      <c r="F21181">
        <v>1</v>
      </c>
      <c r="G21181">
        <v>1</v>
      </c>
      <c r="H21181"/>
      <c r="I21181">
        <v>1</v>
      </c>
      <c r="J21181" s="95">
        <v>45824.606944444444</v>
      </c>
      <c r="K21181">
        <v>1</v>
      </c>
      <c r="L21181" s="95">
        <v>45824.607638888891</v>
      </c>
    </row>
    <row r="21182" spans="1:12" x14ac:dyDescent="0.35">
      <c r="A21182" t="s">
        <v>21310</v>
      </c>
      <c r="B21182" s="93">
        <v>5213317356299</v>
      </c>
      <c r="C21182" t="s">
        <v>129</v>
      </c>
      <c r="D21182" t="s">
        <v>130</v>
      </c>
      <c r="E21182">
        <v>1</v>
      </c>
      <c r="F21182">
        <v>1</v>
      </c>
      <c r="G21182">
        <v>1</v>
      </c>
      <c r="H21182"/>
      <c r="I21182">
        <v>1</v>
      </c>
      <c r="J21182" s="95">
        <v>45824.609722222223</v>
      </c>
      <c r="K21182">
        <v>1</v>
      </c>
      <c r="L21182" s="95">
        <v>45824.663194444445</v>
      </c>
    </row>
    <row r="21183" spans="1:12" x14ac:dyDescent="0.35">
      <c r="A21183" t="s">
        <v>21311</v>
      </c>
      <c r="B21183" s="93">
        <v>5215544557165</v>
      </c>
      <c r="C21183" t="s">
        <v>129</v>
      </c>
      <c r="D21183" t="s">
        <v>130</v>
      </c>
      <c r="E21183">
        <v>1</v>
      </c>
      <c r="F21183">
        <v>1</v>
      </c>
      <c r="G21183">
        <v>1</v>
      </c>
      <c r="H21183"/>
      <c r="I21183">
        <v>1</v>
      </c>
      <c r="J21183" s="95">
        <v>45824.609027777777</v>
      </c>
      <c r="K21183">
        <v>1</v>
      </c>
      <c r="L21183" s="95">
        <v>45824.619444444441</v>
      </c>
    </row>
    <row r="21184" spans="1:12" x14ac:dyDescent="0.35">
      <c r="A21184" t="s">
        <v>21312</v>
      </c>
      <c r="B21184" s="93">
        <v>5214831142214</v>
      </c>
      <c r="C21184" t="s">
        <v>129</v>
      </c>
      <c r="D21184" t="s">
        <v>130</v>
      </c>
      <c r="E21184">
        <v>1</v>
      </c>
      <c r="F21184">
        <v>0</v>
      </c>
      <c r="G21184">
        <v>1</v>
      </c>
      <c r="H21184"/>
      <c r="I21184">
        <v>1</v>
      </c>
      <c r="J21184" s="95">
        <v>45824.605555555558</v>
      </c>
      <c r="K21184">
        <v>0</v>
      </c>
    </row>
    <row r="21185" spans="1:12" x14ac:dyDescent="0.35">
      <c r="A21185" t="s">
        <v>21313</v>
      </c>
      <c r="B21185" s="93">
        <v>5215529004683</v>
      </c>
      <c r="C21185" t="s">
        <v>129</v>
      </c>
      <c r="D21185" t="s">
        <v>130</v>
      </c>
      <c r="E21185">
        <v>1</v>
      </c>
      <c r="F21185">
        <v>1</v>
      </c>
      <c r="G21185">
        <v>1</v>
      </c>
      <c r="H21185"/>
      <c r="I21185">
        <v>1</v>
      </c>
      <c r="J21185" s="95">
        <v>45824.603472222225</v>
      </c>
      <c r="K21185">
        <v>1</v>
      </c>
      <c r="L21185" s="95">
        <v>45824.64166666667</v>
      </c>
    </row>
    <row r="21186" spans="1:12" x14ac:dyDescent="0.35">
      <c r="A21186" t="s">
        <v>21314</v>
      </c>
      <c r="B21186" s="93">
        <v>5219511653965</v>
      </c>
      <c r="C21186" t="s">
        <v>129</v>
      </c>
      <c r="D21186" t="s">
        <v>130</v>
      </c>
      <c r="E21186">
        <v>1</v>
      </c>
      <c r="F21186">
        <v>1</v>
      </c>
      <c r="G21186">
        <v>1</v>
      </c>
      <c r="H21186"/>
      <c r="I21186">
        <v>1</v>
      </c>
      <c r="J21186" s="95">
        <v>45824.61041666667</v>
      </c>
      <c r="K21186">
        <v>1</v>
      </c>
      <c r="L21186" s="95">
        <v>45824.638194444444</v>
      </c>
    </row>
    <row r="21187" spans="1:12" x14ac:dyDescent="0.35">
      <c r="A21187" t="s">
        <v>21315</v>
      </c>
      <c r="B21187" s="93">
        <v>5212291509102</v>
      </c>
      <c r="C21187" t="s">
        <v>129</v>
      </c>
      <c r="D21187" t="s">
        <v>130</v>
      </c>
      <c r="E21187">
        <v>1</v>
      </c>
      <c r="F21187">
        <v>0</v>
      </c>
      <c r="G21187">
        <v>1</v>
      </c>
      <c r="H21187"/>
      <c r="I21187">
        <v>1</v>
      </c>
      <c r="J21187" s="95">
        <v>45824.60833333333</v>
      </c>
      <c r="K21187">
        <v>0</v>
      </c>
    </row>
    <row r="21188" spans="1:12" x14ac:dyDescent="0.35">
      <c r="A21188" t="s">
        <v>21316</v>
      </c>
      <c r="B21188" s="93">
        <v>5212288262567</v>
      </c>
      <c r="C21188" t="s">
        <v>129</v>
      </c>
      <c r="D21188" t="s">
        <v>130</v>
      </c>
      <c r="E21188">
        <v>1</v>
      </c>
      <c r="F21188">
        <v>1</v>
      </c>
      <c r="G21188">
        <v>1</v>
      </c>
      <c r="H21188"/>
      <c r="I21188">
        <v>1</v>
      </c>
      <c r="J21188" s="95">
        <v>45824.609027777777</v>
      </c>
      <c r="K21188">
        <v>1</v>
      </c>
      <c r="L21188" s="95">
        <v>45824.613194444442</v>
      </c>
    </row>
    <row r="21189" spans="1:12" x14ac:dyDescent="0.35">
      <c r="A21189" t="s">
        <v>21317</v>
      </c>
      <c r="B21189" s="93">
        <v>5214811150394</v>
      </c>
      <c r="C21189" t="s">
        <v>129</v>
      </c>
      <c r="D21189" t="s">
        <v>130</v>
      </c>
      <c r="E21189">
        <v>1</v>
      </c>
      <c r="F21189">
        <v>1</v>
      </c>
      <c r="G21189">
        <v>1</v>
      </c>
      <c r="H21189"/>
      <c r="I21189">
        <v>1</v>
      </c>
      <c r="J21189" s="95">
        <v>45824.604861111111</v>
      </c>
      <c r="K21189">
        <v>1</v>
      </c>
      <c r="L21189" s="95">
        <v>45824.613194444442</v>
      </c>
    </row>
    <row r="21190" spans="1:12" x14ac:dyDescent="0.35">
      <c r="A21190" t="s">
        <v>21318</v>
      </c>
      <c r="B21190" s="93">
        <v>5212337594246</v>
      </c>
      <c r="C21190" t="s">
        <v>129</v>
      </c>
      <c r="D21190" t="s">
        <v>130</v>
      </c>
      <c r="E21190">
        <v>0</v>
      </c>
      <c r="F21190">
        <v>0</v>
      </c>
      <c r="G21190">
        <v>0</v>
      </c>
      <c r="H21190" s="95">
        <v>45824.605555555558</v>
      </c>
      <c r="I21190">
        <v>0</v>
      </c>
      <c r="K21190">
        <v>0</v>
      </c>
    </row>
    <row r="21191" spans="1:12" x14ac:dyDescent="0.35">
      <c r="A21191" t="s">
        <v>21319</v>
      </c>
      <c r="B21191" s="93">
        <v>5217772197556</v>
      </c>
      <c r="C21191" t="s">
        <v>129</v>
      </c>
      <c r="D21191" t="s">
        <v>130</v>
      </c>
      <c r="E21191">
        <v>1</v>
      </c>
      <c r="F21191">
        <v>1</v>
      </c>
      <c r="G21191">
        <v>1</v>
      </c>
      <c r="H21191"/>
      <c r="I21191">
        <v>1</v>
      </c>
      <c r="J21191" s="95">
        <v>45824.612500000003</v>
      </c>
      <c r="K21191">
        <v>1</v>
      </c>
      <c r="L21191" s="95">
        <v>45825.634027777778</v>
      </c>
    </row>
    <row r="21192" spans="1:12" x14ac:dyDescent="0.35">
      <c r="A21192" t="s">
        <v>21320</v>
      </c>
      <c r="B21192" s="93">
        <v>5215554130378</v>
      </c>
      <c r="C21192" t="s">
        <v>129</v>
      </c>
      <c r="D21192" t="s">
        <v>130</v>
      </c>
      <c r="E21192">
        <v>1</v>
      </c>
      <c r="F21192">
        <v>1</v>
      </c>
      <c r="G21192">
        <v>1</v>
      </c>
      <c r="H21192"/>
      <c r="I21192">
        <v>1</v>
      </c>
      <c r="J21192" s="95">
        <v>45824.609722222223</v>
      </c>
      <c r="K21192">
        <v>1</v>
      </c>
      <c r="L21192" s="95">
        <v>45824.621527777781</v>
      </c>
    </row>
    <row r="21193" spans="1:12" x14ac:dyDescent="0.35">
      <c r="A21193" t="s">
        <v>21321</v>
      </c>
      <c r="B21193" s="93">
        <v>5212222070478</v>
      </c>
      <c r="C21193" t="s">
        <v>129</v>
      </c>
      <c r="D21193" t="s">
        <v>130</v>
      </c>
      <c r="E21193">
        <v>1</v>
      </c>
      <c r="F21193">
        <v>0</v>
      </c>
      <c r="G21193">
        <v>1</v>
      </c>
      <c r="H21193"/>
      <c r="I21193">
        <v>1</v>
      </c>
      <c r="J21193" s="95">
        <v>45824.609027777777</v>
      </c>
      <c r="K21193">
        <v>0</v>
      </c>
    </row>
    <row r="21194" spans="1:12" x14ac:dyDescent="0.35">
      <c r="A21194" t="s">
        <v>21322</v>
      </c>
      <c r="B21194" s="93">
        <v>5215517033854</v>
      </c>
      <c r="C21194" t="s">
        <v>129</v>
      </c>
      <c r="D21194" t="s">
        <v>130</v>
      </c>
      <c r="E21194">
        <v>1</v>
      </c>
      <c r="F21194">
        <v>1</v>
      </c>
      <c r="G21194">
        <v>1</v>
      </c>
      <c r="H21194"/>
      <c r="I21194">
        <v>1</v>
      </c>
      <c r="J21194" s="95">
        <v>45824.605555555558</v>
      </c>
      <c r="K21194">
        <v>1</v>
      </c>
      <c r="L21194" s="95">
        <v>45824.675000000003</v>
      </c>
    </row>
    <row r="21195" spans="1:12" x14ac:dyDescent="0.35">
      <c r="A21195" t="s">
        <v>21323</v>
      </c>
      <c r="B21195" s="93">
        <v>5215564137409</v>
      </c>
      <c r="C21195" t="s">
        <v>129</v>
      </c>
      <c r="D21195" t="s">
        <v>130</v>
      </c>
      <c r="E21195">
        <v>1</v>
      </c>
      <c r="F21195">
        <v>1</v>
      </c>
      <c r="G21195">
        <v>1</v>
      </c>
      <c r="H21195"/>
      <c r="I21195">
        <v>1</v>
      </c>
      <c r="J21195" s="95">
        <v>45824.606944444444</v>
      </c>
      <c r="K21195">
        <v>1</v>
      </c>
      <c r="L21195" s="95">
        <v>45824.607638888891</v>
      </c>
    </row>
    <row r="21196" spans="1:12" x14ac:dyDescent="0.35">
      <c r="A21196" t="s">
        <v>21324</v>
      </c>
      <c r="B21196" s="93">
        <v>5214431086026</v>
      </c>
      <c r="C21196" t="s">
        <v>129</v>
      </c>
      <c r="D21196" t="s">
        <v>130</v>
      </c>
      <c r="E21196">
        <v>1</v>
      </c>
      <c r="F21196">
        <v>1</v>
      </c>
      <c r="G21196">
        <v>1</v>
      </c>
      <c r="H21196"/>
      <c r="I21196">
        <v>1</v>
      </c>
      <c r="J21196" s="95">
        <v>45824.609722222223</v>
      </c>
      <c r="K21196">
        <v>1</v>
      </c>
      <c r="L21196" s="95">
        <v>45824.612500000003</v>
      </c>
    </row>
    <row r="21197" spans="1:12" x14ac:dyDescent="0.35">
      <c r="A21197" t="s">
        <v>21325</v>
      </c>
      <c r="B21197" s="93">
        <v>5215532073576</v>
      </c>
      <c r="C21197" t="s">
        <v>129</v>
      </c>
      <c r="D21197" t="s">
        <v>130</v>
      </c>
      <c r="E21197">
        <v>1</v>
      </c>
      <c r="F21197">
        <v>1</v>
      </c>
      <c r="G21197">
        <v>1</v>
      </c>
      <c r="H21197"/>
      <c r="I21197">
        <v>1</v>
      </c>
      <c r="J21197" s="95">
        <v>45824.603472222225</v>
      </c>
      <c r="K21197">
        <v>1</v>
      </c>
      <c r="L21197" s="95">
        <v>45824.606249999997</v>
      </c>
    </row>
    <row r="21198" spans="1:12" x14ac:dyDescent="0.35">
      <c r="A21198" t="s">
        <v>21326</v>
      </c>
      <c r="B21198" s="93">
        <v>5212878812731</v>
      </c>
      <c r="C21198" t="s">
        <v>129</v>
      </c>
      <c r="D21198" t="s">
        <v>130</v>
      </c>
      <c r="E21198">
        <v>1</v>
      </c>
      <c r="F21198">
        <v>0</v>
      </c>
      <c r="G21198">
        <v>1</v>
      </c>
      <c r="H21198"/>
      <c r="I21198">
        <v>1</v>
      </c>
      <c r="J21198" s="95">
        <v>45824.602083333331</v>
      </c>
      <c r="K21198">
        <v>0</v>
      </c>
    </row>
    <row r="21199" spans="1:12" x14ac:dyDescent="0.35">
      <c r="A21199" t="s">
        <v>21327</v>
      </c>
      <c r="B21199" s="93">
        <v>5215520915381</v>
      </c>
      <c r="C21199" t="s">
        <v>129</v>
      </c>
      <c r="D21199" t="s">
        <v>130</v>
      </c>
      <c r="E21199">
        <v>1</v>
      </c>
      <c r="F21199">
        <v>0</v>
      </c>
      <c r="G21199">
        <v>1</v>
      </c>
      <c r="H21199"/>
      <c r="I21199">
        <v>1</v>
      </c>
      <c r="J21199" s="95">
        <v>45824.693749999999</v>
      </c>
      <c r="K21199">
        <v>0</v>
      </c>
    </row>
    <row r="21200" spans="1:12" x14ac:dyDescent="0.35">
      <c r="A21200" t="s">
        <v>21328</v>
      </c>
      <c r="B21200" s="93">
        <v>5219231356156</v>
      </c>
      <c r="C21200" t="s">
        <v>129</v>
      </c>
      <c r="D21200" t="s">
        <v>130</v>
      </c>
      <c r="E21200">
        <v>1</v>
      </c>
      <c r="F21200">
        <v>1</v>
      </c>
      <c r="G21200">
        <v>1</v>
      </c>
      <c r="H21200"/>
      <c r="I21200">
        <v>1</v>
      </c>
      <c r="J21200" s="95">
        <v>45824.631249999999</v>
      </c>
      <c r="K21200">
        <v>1</v>
      </c>
      <c r="L21200" s="95">
        <v>45824.631249999999</v>
      </c>
    </row>
    <row r="21201" spans="1:12" x14ac:dyDescent="0.35">
      <c r="A21201" t="s">
        <v>21329</v>
      </c>
      <c r="B21201" s="93">
        <v>5212227099739</v>
      </c>
      <c r="C21201" t="s">
        <v>129</v>
      </c>
      <c r="D21201" t="s">
        <v>130</v>
      </c>
      <c r="E21201">
        <v>1</v>
      </c>
      <c r="F21201">
        <v>1</v>
      </c>
      <c r="G21201">
        <v>1</v>
      </c>
      <c r="H21201"/>
      <c r="I21201">
        <v>1</v>
      </c>
      <c r="J21201" s="95">
        <v>45824.60833333333</v>
      </c>
      <c r="K21201">
        <v>1</v>
      </c>
      <c r="L21201" s="95">
        <v>45824.631249999999</v>
      </c>
    </row>
    <row r="21202" spans="1:12" x14ac:dyDescent="0.35">
      <c r="A21202" t="s">
        <v>21330</v>
      </c>
      <c r="B21202" s="93">
        <v>5214171047642</v>
      </c>
      <c r="C21202" t="s">
        <v>129</v>
      </c>
      <c r="D21202" t="s">
        <v>130</v>
      </c>
      <c r="E21202">
        <v>0</v>
      </c>
      <c r="F21202">
        <v>0</v>
      </c>
      <c r="G21202">
        <v>0</v>
      </c>
      <c r="H21202" s="95">
        <v>45824.609722222223</v>
      </c>
      <c r="I21202">
        <v>0</v>
      </c>
      <c r="K21202">
        <v>0</v>
      </c>
    </row>
    <row r="21203" spans="1:12" x14ac:dyDescent="0.35">
      <c r="A21203" t="s">
        <v>21331</v>
      </c>
      <c r="B21203" s="93">
        <v>5215540045451</v>
      </c>
      <c r="C21203" t="s">
        <v>129</v>
      </c>
      <c r="D21203" t="s">
        <v>130</v>
      </c>
      <c r="E21203">
        <v>1</v>
      </c>
      <c r="F21203">
        <v>1</v>
      </c>
      <c r="G21203">
        <v>1</v>
      </c>
      <c r="H21203"/>
      <c r="I21203">
        <v>1</v>
      </c>
      <c r="J21203" s="95">
        <v>45824.602083333331</v>
      </c>
      <c r="K21203">
        <v>1</v>
      </c>
      <c r="L21203" s="95">
        <v>45824.612500000003</v>
      </c>
    </row>
    <row r="21204" spans="1:12" x14ac:dyDescent="0.35">
      <c r="A21204" t="s">
        <v>21332</v>
      </c>
      <c r="B21204" s="93">
        <v>5219371206660</v>
      </c>
      <c r="C21204" t="s">
        <v>129</v>
      </c>
      <c r="D21204" t="s">
        <v>130</v>
      </c>
      <c r="E21204">
        <v>1</v>
      </c>
      <c r="F21204">
        <v>0</v>
      </c>
      <c r="G21204">
        <v>1</v>
      </c>
      <c r="H21204"/>
      <c r="I21204">
        <v>1</v>
      </c>
      <c r="J21204" s="95">
        <v>45824.602083333331</v>
      </c>
      <c r="K21204">
        <v>0</v>
      </c>
    </row>
    <row r="21205" spans="1:12" x14ac:dyDescent="0.35">
      <c r="A21205" t="s">
        <v>21333</v>
      </c>
      <c r="B21205" s="93">
        <v>5219191197062</v>
      </c>
      <c r="C21205" t="s">
        <v>129</v>
      </c>
      <c r="D21205" t="s">
        <v>130</v>
      </c>
      <c r="E21205">
        <v>1</v>
      </c>
      <c r="F21205">
        <v>1</v>
      </c>
      <c r="G21205">
        <v>1</v>
      </c>
      <c r="H21205"/>
      <c r="I21205">
        <v>1</v>
      </c>
      <c r="J21205" s="95">
        <v>45824.605555555558</v>
      </c>
      <c r="K21205">
        <v>1</v>
      </c>
      <c r="L21205" s="95">
        <v>45824.631944444445</v>
      </c>
    </row>
    <row r="21206" spans="1:12" x14ac:dyDescent="0.35">
      <c r="A21206" t="s">
        <v>21334</v>
      </c>
      <c r="B21206" s="93">
        <v>5214922159048</v>
      </c>
      <c r="C21206" t="s">
        <v>129</v>
      </c>
      <c r="D21206" t="s">
        <v>130</v>
      </c>
      <c r="E21206">
        <v>1</v>
      </c>
      <c r="F21206">
        <v>0</v>
      </c>
      <c r="G21206">
        <v>1</v>
      </c>
      <c r="H21206"/>
      <c r="I21206">
        <v>1</v>
      </c>
      <c r="J21206" s="95">
        <v>45824.604861111111</v>
      </c>
      <c r="K21206">
        <v>0</v>
      </c>
    </row>
    <row r="21207" spans="1:12" x14ac:dyDescent="0.35">
      <c r="A21207" t="s">
        <v>21335</v>
      </c>
      <c r="B21207" s="93">
        <v>5215580891138</v>
      </c>
      <c r="C21207" t="s">
        <v>129</v>
      </c>
      <c r="D21207" t="s">
        <v>130</v>
      </c>
      <c r="E21207">
        <v>1</v>
      </c>
      <c r="F21207">
        <v>1</v>
      </c>
      <c r="G21207">
        <v>1</v>
      </c>
      <c r="H21207"/>
      <c r="I21207">
        <v>1</v>
      </c>
      <c r="J21207" s="95">
        <v>45824.609027777777</v>
      </c>
      <c r="K21207">
        <v>1</v>
      </c>
      <c r="L21207" s="95">
        <v>45824.668749999997</v>
      </c>
    </row>
    <row r="21208" spans="1:12" x14ac:dyDescent="0.35">
      <c r="A21208" t="s">
        <v>21336</v>
      </c>
      <c r="B21208" s="93">
        <v>5217571294696</v>
      </c>
      <c r="C21208" t="s">
        <v>129</v>
      </c>
      <c r="D21208" t="s">
        <v>130</v>
      </c>
      <c r="E21208">
        <v>1</v>
      </c>
      <c r="F21208">
        <v>0</v>
      </c>
      <c r="G21208">
        <v>1</v>
      </c>
      <c r="H21208"/>
      <c r="I21208">
        <v>1</v>
      </c>
      <c r="J21208" s="95">
        <v>45824.601388888892</v>
      </c>
      <c r="K21208">
        <v>0</v>
      </c>
    </row>
    <row r="21209" spans="1:12" x14ac:dyDescent="0.35">
      <c r="A21209" t="s">
        <v>21337</v>
      </c>
      <c r="B21209" s="93">
        <v>5213311508356</v>
      </c>
      <c r="C21209" t="s">
        <v>129</v>
      </c>
      <c r="D21209" t="s">
        <v>130</v>
      </c>
      <c r="E21209">
        <v>1</v>
      </c>
      <c r="F21209">
        <v>1</v>
      </c>
      <c r="G21209">
        <v>1</v>
      </c>
      <c r="H21209"/>
      <c r="I21209">
        <v>1</v>
      </c>
      <c r="J21209" s="95">
        <v>45824.602777777778</v>
      </c>
      <c r="K21209">
        <v>1</v>
      </c>
      <c r="L21209" s="95">
        <v>45824.710416666669</v>
      </c>
    </row>
    <row r="21210" spans="1:12" x14ac:dyDescent="0.35">
      <c r="A21210" t="s">
        <v>21338</v>
      </c>
      <c r="B21210" s="93">
        <v>5214433716671</v>
      </c>
      <c r="C21210" t="s">
        <v>129</v>
      </c>
      <c r="D21210" t="s">
        <v>130</v>
      </c>
      <c r="E21210">
        <v>1</v>
      </c>
      <c r="F21210">
        <v>0</v>
      </c>
      <c r="G21210">
        <v>1</v>
      </c>
      <c r="H21210"/>
      <c r="I21210">
        <v>1</v>
      </c>
      <c r="J21210" s="95">
        <v>45824.605555555558</v>
      </c>
      <c r="K21210">
        <v>0</v>
      </c>
    </row>
    <row r="21211" spans="1:12" x14ac:dyDescent="0.35">
      <c r="A21211" t="s">
        <v>21339</v>
      </c>
      <c r="B21211" s="93">
        <v>5219631296338</v>
      </c>
      <c r="C21211" t="s">
        <v>129</v>
      </c>
      <c r="D21211" t="s">
        <v>130</v>
      </c>
      <c r="E21211">
        <v>1</v>
      </c>
      <c r="F21211">
        <v>0</v>
      </c>
      <c r="G21211">
        <v>1</v>
      </c>
      <c r="H21211"/>
      <c r="I21211">
        <v>1</v>
      </c>
      <c r="J21211" s="95">
        <v>45824.603472222225</v>
      </c>
      <c r="K21211">
        <v>0</v>
      </c>
    </row>
    <row r="21212" spans="1:12" x14ac:dyDescent="0.35">
      <c r="A21212" t="s">
        <v>21340</v>
      </c>
      <c r="B21212" s="93">
        <v>5213335088386</v>
      </c>
      <c r="C21212" t="s">
        <v>129</v>
      </c>
      <c r="D21212" t="s">
        <v>130</v>
      </c>
      <c r="E21212">
        <v>0</v>
      </c>
      <c r="F21212">
        <v>0</v>
      </c>
      <c r="G21212">
        <v>0</v>
      </c>
      <c r="H21212" s="95">
        <v>45824.606249999997</v>
      </c>
      <c r="I21212">
        <v>0</v>
      </c>
      <c r="K21212">
        <v>0</v>
      </c>
    </row>
    <row r="21213" spans="1:12" x14ac:dyDescent="0.35">
      <c r="A21213" t="s">
        <v>21341</v>
      </c>
      <c r="B21213" s="93">
        <v>5215522464375</v>
      </c>
      <c r="C21213" t="s">
        <v>129</v>
      </c>
      <c r="D21213" t="s">
        <v>130</v>
      </c>
      <c r="E21213">
        <v>1</v>
      </c>
      <c r="F21213">
        <v>1</v>
      </c>
      <c r="G21213">
        <v>1</v>
      </c>
      <c r="H21213"/>
      <c r="I21213">
        <v>1</v>
      </c>
      <c r="J21213" s="95">
        <v>45824.604861111111</v>
      </c>
      <c r="K21213">
        <v>1</v>
      </c>
      <c r="L21213" s="95">
        <v>45824.60833333333</v>
      </c>
    </row>
    <row r="21214" spans="1:12" x14ac:dyDescent="0.35">
      <c r="A21214" t="s">
        <v>21342</v>
      </c>
      <c r="B21214" s="93">
        <v>5212381706175</v>
      </c>
      <c r="C21214" t="s">
        <v>129</v>
      </c>
      <c r="D21214" t="s">
        <v>130</v>
      </c>
      <c r="E21214">
        <v>1</v>
      </c>
      <c r="F21214">
        <v>1</v>
      </c>
      <c r="G21214">
        <v>1</v>
      </c>
      <c r="H21214"/>
      <c r="I21214">
        <v>1</v>
      </c>
      <c r="J21214" s="95">
        <v>45824.60833333333</v>
      </c>
      <c r="K21214">
        <v>1</v>
      </c>
      <c r="L21214" s="95">
        <v>45824.674305555556</v>
      </c>
    </row>
    <row r="21215" spans="1:12" x14ac:dyDescent="0.35">
      <c r="A21215" t="s">
        <v>21343</v>
      </c>
      <c r="B21215" s="93">
        <v>5217222206168</v>
      </c>
      <c r="C21215" t="s">
        <v>129</v>
      </c>
      <c r="D21215" t="s">
        <v>130</v>
      </c>
      <c r="E21215">
        <v>1</v>
      </c>
      <c r="F21215">
        <v>1</v>
      </c>
      <c r="G21215">
        <v>1</v>
      </c>
      <c r="H21215"/>
      <c r="I21215">
        <v>1</v>
      </c>
      <c r="J21215" s="95">
        <v>45824.611111111109</v>
      </c>
      <c r="K21215">
        <v>1</v>
      </c>
      <c r="L21215" s="95">
        <v>45824.620138888888</v>
      </c>
    </row>
    <row r="21216" spans="1:12" x14ac:dyDescent="0.35">
      <c r="A21216" t="s">
        <v>21344</v>
      </c>
      <c r="B21216" s="93">
        <v>5214931003185</v>
      </c>
      <c r="C21216" t="s">
        <v>129</v>
      </c>
      <c r="D21216" t="s">
        <v>130</v>
      </c>
      <c r="E21216">
        <v>1</v>
      </c>
      <c r="F21216">
        <v>1</v>
      </c>
      <c r="G21216">
        <v>1</v>
      </c>
      <c r="H21216"/>
      <c r="I21216">
        <v>1</v>
      </c>
      <c r="J21216" s="95">
        <v>45824.602083333331</v>
      </c>
      <c r="K21216">
        <v>1</v>
      </c>
      <c r="L21216" s="95">
        <v>45824.60833333333</v>
      </c>
    </row>
    <row r="21217" spans="1:12" x14ac:dyDescent="0.35">
      <c r="A21217" t="s">
        <v>21345</v>
      </c>
      <c r="B21217" s="93">
        <v>5218180207071</v>
      </c>
      <c r="C21217" t="s">
        <v>129</v>
      </c>
      <c r="D21217" t="s">
        <v>130</v>
      </c>
      <c r="E21217">
        <v>1</v>
      </c>
      <c r="F21217">
        <v>1</v>
      </c>
      <c r="G21217">
        <v>1</v>
      </c>
      <c r="H21217"/>
      <c r="I21217">
        <v>1</v>
      </c>
      <c r="J21217" s="95">
        <v>45824.60833333333</v>
      </c>
      <c r="K21217">
        <v>1</v>
      </c>
      <c r="L21217" s="95">
        <v>45824.681250000001</v>
      </c>
    </row>
    <row r="21218" spans="1:12" x14ac:dyDescent="0.35">
      <c r="A21218" t="s">
        <v>21346</v>
      </c>
      <c r="B21218" s="93">
        <v>5218331056638</v>
      </c>
      <c r="C21218" t="s">
        <v>129</v>
      </c>
      <c r="D21218" t="s">
        <v>130</v>
      </c>
      <c r="E21218">
        <v>1</v>
      </c>
      <c r="F21218">
        <v>1</v>
      </c>
      <c r="G21218">
        <v>1</v>
      </c>
      <c r="H21218"/>
      <c r="I21218">
        <v>1</v>
      </c>
      <c r="J21218" s="95">
        <v>45824.61041666667</v>
      </c>
      <c r="K21218">
        <v>1</v>
      </c>
      <c r="L21218" s="95">
        <v>45824.617361111108</v>
      </c>
    </row>
    <row r="21219" spans="1:12" x14ac:dyDescent="0.35">
      <c r="A21219" t="s">
        <v>21347</v>
      </c>
      <c r="B21219" s="93">
        <v>5214361178100</v>
      </c>
      <c r="C21219" t="s">
        <v>129</v>
      </c>
      <c r="D21219" t="s">
        <v>130</v>
      </c>
      <c r="E21219">
        <v>1</v>
      </c>
      <c r="F21219">
        <v>0</v>
      </c>
      <c r="G21219">
        <v>1</v>
      </c>
      <c r="H21219"/>
      <c r="I21219">
        <v>1</v>
      </c>
      <c r="J21219" s="95">
        <v>45824.604166666664</v>
      </c>
      <c r="K21219">
        <v>0</v>
      </c>
    </row>
    <row r="21220" spans="1:12" x14ac:dyDescent="0.35">
      <c r="A21220" t="s">
        <v>21348</v>
      </c>
      <c r="B21220" s="93">
        <v>5218991609118</v>
      </c>
      <c r="C21220" t="s">
        <v>129</v>
      </c>
      <c r="D21220" t="s">
        <v>130</v>
      </c>
      <c r="E21220">
        <v>1</v>
      </c>
      <c r="F21220">
        <v>0</v>
      </c>
      <c r="G21220">
        <v>1</v>
      </c>
      <c r="H21220"/>
      <c r="I21220">
        <v>1</v>
      </c>
      <c r="J21220" s="95">
        <v>45824.602083333331</v>
      </c>
      <c r="K21220">
        <v>0</v>
      </c>
    </row>
    <row r="21221" spans="1:12" x14ac:dyDescent="0.35">
      <c r="A21221" t="s">
        <v>21349</v>
      </c>
      <c r="B21221" s="93">
        <v>5215525855899</v>
      </c>
      <c r="C21221" t="s">
        <v>129</v>
      </c>
      <c r="D21221" t="s">
        <v>130</v>
      </c>
      <c r="E21221">
        <v>1</v>
      </c>
      <c r="F21221">
        <v>0</v>
      </c>
      <c r="G21221">
        <v>1</v>
      </c>
      <c r="H21221"/>
      <c r="I21221">
        <v>1</v>
      </c>
      <c r="J21221" s="95">
        <v>45824.603472222225</v>
      </c>
      <c r="K21221">
        <v>0</v>
      </c>
    </row>
    <row r="21222" spans="1:12" x14ac:dyDescent="0.35">
      <c r="A21222" t="s">
        <v>21350</v>
      </c>
      <c r="B21222" s="93">
        <v>5218661123246</v>
      </c>
      <c r="C21222" t="s">
        <v>129</v>
      </c>
      <c r="D21222" t="s">
        <v>130</v>
      </c>
      <c r="E21222">
        <v>1</v>
      </c>
      <c r="F21222">
        <v>0</v>
      </c>
      <c r="G21222">
        <v>1</v>
      </c>
      <c r="H21222"/>
      <c r="I21222">
        <v>1</v>
      </c>
      <c r="J21222" s="95">
        <v>45824.607638888891</v>
      </c>
      <c r="K21222">
        <v>0</v>
      </c>
    </row>
    <row r="21223" spans="1:12" x14ac:dyDescent="0.35">
      <c r="A21223" t="s">
        <v>21351</v>
      </c>
      <c r="B21223" s="93">
        <v>5212223696143</v>
      </c>
      <c r="C21223" t="s">
        <v>129</v>
      </c>
      <c r="D21223" t="s">
        <v>130</v>
      </c>
      <c r="E21223">
        <v>1</v>
      </c>
      <c r="F21223">
        <v>1</v>
      </c>
      <c r="G21223">
        <v>1</v>
      </c>
      <c r="H21223"/>
      <c r="I21223">
        <v>1</v>
      </c>
      <c r="J21223" s="95">
        <v>45824.603472222225</v>
      </c>
      <c r="K21223">
        <v>1</v>
      </c>
      <c r="L21223" s="95">
        <v>45824.626388888886</v>
      </c>
    </row>
    <row r="21224" spans="1:12" x14ac:dyDescent="0.35">
      <c r="A21224" t="s">
        <v>21352</v>
      </c>
      <c r="B21224" s="93">
        <v>5216642604620</v>
      </c>
      <c r="C21224" t="s">
        <v>129</v>
      </c>
      <c r="D21224" t="s">
        <v>130</v>
      </c>
      <c r="E21224">
        <v>1</v>
      </c>
      <c r="F21224">
        <v>0</v>
      </c>
      <c r="G21224">
        <v>1</v>
      </c>
      <c r="H21224"/>
      <c r="I21224">
        <v>1</v>
      </c>
      <c r="J21224" s="95">
        <v>45824.60833333333</v>
      </c>
      <c r="K21224">
        <v>0</v>
      </c>
    </row>
    <row r="21225" spans="1:12" x14ac:dyDescent="0.35">
      <c r="A21225" t="s">
        <v>21353</v>
      </c>
      <c r="B21225" s="93">
        <v>5216121977613</v>
      </c>
      <c r="C21225" t="s">
        <v>129</v>
      </c>
      <c r="D21225" t="s">
        <v>130</v>
      </c>
      <c r="E21225">
        <v>1</v>
      </c>
      <c r="F21225">
        <v>0</v>
      </c>
      <c r="G21225">
        <v>1</v>
      </c>
      <c r="H21225"/>
      <c r="I21225">
        <v>1</v>
      </c>
      <c r="J21225" s="95">
        <v>45824.607638888891</v>
      </c>
      <c r="K21225">
        <v>0</v>
      </c>
    </row>
    <row r="21226" spans="1:12" x14ac:dyDescent="0.35">
      <c r="A21226" t="s">
        <v>21354</v>
      </c>
      <c r="B21226" s="93">
        <v>5212722825662</v>
      </c>
      <c r="C21226" t="s">
        <v>129</v>
      </c>
      <c r="D21226" t="s">
        <v>130</v>
      </c>
      <c r="E21226">
        <v>1</v>
      </c>
      <c r="F21226">
        <v>1</v>
      </c>
      <c r="G21226">
        <v>1</v>
      </c>
      <c r="H21226"/>
      <c r="I21226">
        <v>1</v>
      </c>
      <c r="J21226" s="95">
        <v>45824.609722222223</v>
      </c>
      <c r="K21226">
        <v>1</v>
      </c>
      <c r="L21226" s="95">
        <v>45824.609722222223</v>
      </c>
    </row>
    <row r="21227" spans="1:12" x14ac:dyDescent="0.35">
      <c r="A21227" t="s">
        <v>21355</v>
      </c>
      <c r="B21227" s="93">
        <v>5215561131146</v>
      </c>
      <c r="C21227" t="s">
        <v>129</v>
      </c>
      <c r="D21227" t="s">
        <v>130</v>
      </c>
      <c r="E21227">
        <v>1</v>
      </c>
      <c r="F21227">
        <v>0</v>
      </c>
      <c r="G21227">
        <v>1</v>
      </c>
      <c r="H21227"/>
      <c r="I21227">
        <v>1</v>
      </c>
      <c r="J21227" s="95">
        <v>45824.604861111111</v>
      </c>
      <c r="K21227">
        <v>0</v>
      </c>
    </row>
    <row r="21228" spans="1:12" x14ac:dyDescent="0.35">
      <c r="A21228" t="s">
        <v>21356</v>
      </c>
      <c r="B21228" s="93">
        <v>5215523889616</v>
      </c>
      <c r="C21228" t="s">
        <v>129</v>
      </c>
      <c r="D21228" t="s">
        <v>130</v>
      </c>
      <c r="E21228">
        <v>1</v>
      </c>
      <c r="F21228">
        <v>1</v>
      </c>
      <c r="G21228">
        <v>1</v>
      </c>
      <c r="H21228"/>
      <c r="I21228">
        <v>1</v>
      </c>
      <c r="J21228" s="95">
        <v>45824.604861111111</v>
      </c>
      <c r="K21228">
        <v>1</v>
      </c>
      <c r="L21228" s="95">
        <v>45824.613194444442</v>
      </c>
    </row>
    <row r="21229" spans="1:12" x14ac:dyDescent="0.35">
      <c r="A21229" t="s">
        <v>21357</v>
      </c>
      <c r="B21229" s="93">
        <v>5219931606742</v>
      </c>
      <c r="C21229" t="s">
        <v>129</v>
      </c>
      <c r="D21229" t="s">
        <v>130</v>
      </c>
      <c r="E21229">
        <v>1</v>
      </c>
      <c r="F21229">
        <v>1</v>
      </c>
      <c r="G21229">
        <v>1</v>
      </c>
      <c r="H21229"/>
      <c r="I21229">
        <v>1</v>
      </c>
      <c r="J21229" s="95">
        <v>45824.609027777777</v>
      </c>
      <c r="K21229">
        <v>1</v>
      </c>
      <c r="L21229" s="95">
        <v>45824.609027777777</v>
      </c>
    </row>
    <row r="21230" spans="1:12" x14ac:dyDescent="0.35">
      <c r="A21230" t="s">
        <v>21358</v>
      </c>
      <c r="B21230" s="93">
        <v>5215529128045</v>
      </c>
      <c r="C21230" t="s">
        <v>129</v>
      </c>
      <c r="D21230" t="s">
        <v>130</v>
      </c>
      <c r="E21230">
        <v>1</v>
      </c>
      <c r="F21230">
        <v>0</v>
      </c>
      <c r="G21230">
        <v>1</v>
      </c>
      <c r="H21230"/>
      <c r="I21230">
        <v>1</v>
      </c>
      <c r="J21230" s="95">
        <v>45824.606249999997</v>
      </c>
      <c r="K21230">
        <v>0</v>
      </c>
    </row>
    <row r="21231" spans="1:12" x14ac:dyDescent="0.35">
      <c r="A21231" t="s">
        <v>21359</v>
      </c>
      <c r="B21231" s="93">
        <v>5214211103992</v>
      </c>
      <c r="C21231" t="s">
        <v>129</v>
      </c>
      <c r="D21231" t="s">
        <v>130</v>
      </c>
      <c r="E21231">
        <v>1</v>
      </c>
      <c r="F21231">
        <v>0</v>
      </c>
      <c r="G21231">
        <v>1</v>
      </c>
      <c r="H21231"/>
      <c r="I21231">
        <v>1</v>
      </c>
      <c r="J21231" s="95">
        <v>45824.603472222225</v>
      </c>
      <c r="K21231">
        <v>0</v>
      </c>
    </row>
    <row r="21232" spans="1:12" x14ac:dyDescent="0.35">
      <c r="A21232" t="s">
        <v>21360</v>
      </c>
      <c r="B21232" s="93">
        <v>5217773078759</v>
      </c>
      <c r="C21232" t="s">
        <v>129</v>
      </c>
      <c r="D21232" t="s">
        <v>130</v>
      </c>
      <c r="E21232">
        <v>1</v>
      </c>
      <c r="F21232">
        <v>0</v>
      </c>
      <c r="G21232">
        <v>1</v>
      </c>
      <c r="H21232"/>
      <c r="I21232">
        <v>1</v>
      </c>
      <c r="J21232" s="95">
        <v>45824.605555555558</v>
      </c>
      <c r="K21232">
        <v>0</v>
      </c>
    </row>
    <row r="21233" spans="1:12" x14ac:dyDescent="0.35">
      <c r="A21233" t="s">
        <v>21361</v>
      </c>
      <c r="B21233" s="93">
        <v>5214773234120</v>
      </c>
      <c r="C21233" t="s">
        <v>129</v>
      </c>
      <c r="D21233" t="s">
        <v>130</v>
      </c>
      <c r="E21233">
        <v>1</v>
      </c>
      <c r="F21233">
        <v>0</v>
      </c>
      <c r="G21233">
        <v>1</v>
      </c>
      <c r="H21233"/>
      <c r="I21233">
        <v>1</v>
      </c>
      <c r="J21233" s="95">
        <v>45824.602777777778</v>
      </c>
      <c r="K21233">
        <v>0</v>
      </c>
    </row>
    <row r="21234" spans="1:12" x14ac:dyDescent="0.35">
      <c r="A21234" t="s">
        <v>21362</v>
      </c>
      <c r="B21234" s="93">
        <v>5217444878790</v>
      </c>
      <c r="C21234" t="s">
        <v>129</v>
      </c>
      <c r="D21234" t="s">
        <v>130</v>
      </c>
      <c r="E21234">
        <v>0</v>
      </c>
      <c r="F21234">
        <v>0</v>
      </c>
      <c r="G21234">
        <v>0</v>
      </c>
      <c r="H21234" s="95">
        <v>45824.603472222225</v>
      </c>
      <c r="I21234">
        <v>0</v>
      </c>
      <c r="K21234">
        <v>0</v>
      </c>
    </row>
    <row r="21235" spans="1:12" x14ac:dyDescent="0.35">
      <c r="A21235" t="s">
        <v>21363</v>
      </c>
      <c r="B21235" s="93">
        <v>5217676717300</v>
      </c>
      <c r="C21235" t="s">
        <v>129</v>
      </c>
      <c r="D21235" t="s">
        <v>130</v>
      </c>
      <c r="E21235">
        <v>1</v>
      </c>
      <c r="F21235">
        <v>1</v>
      </c>
      <c r="G21235">
        <v>1</v>
      </c>
      <c r="H21235"/>
      <c r="I21235">
        <v>1</v>
      </c>
      <c r="J21235" s="95">
        <v>45824.609722222223</v>
      </c>
      <c r="K21235">
        <v>1</v>
      </c>
      <c r="L21235" s="95">
        <v>45824.613194444442</v>
      </c>
    </row>
    <row r="21236" spans="1:12" x14ac:dyDescent="0.35">
      <c r="A21236" t="s">
        <v>21364</v>
      </c>
      <c r="B21236" s="93">
        <v>5217771162924</v>
      </c>
      <c r="C21236" t="s">
        <v>129</v>
      </c>
      <c r="D21236" t="s">
        <v>130</v>
      </c>
      <c r="E21236">
        <v>1</v>
      </c>
      <c r="F21236">
        <v>1</v>
      </c>
      <c r="G21236">
        <v>1</v>
      </c>
      <c r="H21236"/>
      <c r="I21236">
        <v>1</v>
      </c>
      <c r="J21236" s="95">
        <v>45824.603472222225</v>
      </c>
      <c r="K21236">
        <v>1</v>
      </c>
      <c r="L21236" s="95">
        <v>45824.645833333336</v>
      </c>
    </row>
    <row r="21237" spans="1:12" x14ac:dyDescent="0.35">
      <c r="A21237" t="s">
        <v>21365</v>
      </c>
      <c r="B21237" s="93">
        <v>5215513044822</v>
      </c>
      <c r="C21237" t="s">
        <v>129</v>
      </c>
      <c r="D21237" t="s">
        <v>130</v>
      </c>
      <c r="E21237">
        <v>1</v>
      </c>
      <c r="F21237">
        <v>1</v>
      </c>
      <c r="G21237">
        <v>1</v>
      </c>
      <c r="H21237"/>
      <c r="I21237">
        <v>1</v>
      </c>
      <c r="J21237" s="95">
        <v>45824.609027777777</v>
      </c>
      <c r="K21237">
        <v>1</v>
      </c>
      <c r="L21237" s="95">
        <v>45824.75</v>
      </c>
    </row>
    <row r="21238" spans="1:12" x14ac:dyDescent="0.35">
      <c r="A21238" t="s">
        <v>21366</v>
      </c>
      <c r="B21238" s="93">
        <v>5215529002821</v>
      </c>
      <c r="C21238" t="s">
        <v>129</v>
      </c>
      <c r="D21238" t="s">
        <v>130</v>
      </c>
      <c r="E21238">
        <v>1</v>
      </c>
      <c r="F21238">
        <v>0</v>
      </c>
      <c r="G21238">
        <v>1</v>
      </c>
      <c r="H21238"/>
      <c r="I21238">
        <v>1</v>
      </c>
      <c r="J21238" s="95">
        <v>45824.604166666664</v>
      </c>
      <c r="K21238">
        <v>0</v>
      </c>
    </row>
    <row r="21239" spans="1:12" x14ac:dyDescent="0.35">
      <c r="A21239" t="s">
        <v>21367</v>
      </c>
      <c r="B21239" s="93">
        <v>5215545444092</v>
      </c>
      <c r="C21239" t="s">
        <v>129</v>
      </c>
      <c r="D21239" t="s">
        <v>130</v>
      </c>
      <c r="E21239">
        <v>1</v>
      </c>
      <c r="F21239">
        <v>1</v>
      </c>
      <c r="G21239">
        <v>1</v>
      </c>
      <c r="H21239"/>
      <c r="I21239">
        <v>1</v>
      </c>
      <c r="J21239" s="95">
        <v>45824.609722222223</v>
      </c>
      <c r="K21239">
        <v>1</v>
      </c>
      <c r="L21239" s="95">
        <v>45825.788194444445</v>
      </c>
    </row>
    <row r="21240" spans="1:12" x14ac:dyDescent="0.35">
      <c r="A21240" t="s">
        <v>21368</v>
      </c>
      <c r="B21240" s="93">
        <v>5214737365601</v>
      </c>
      <c r="C21240" t="s">
        <v>129</v>
      </c>
      <c r="D21240" t="s">
        <v>130</v>
      </c>
      <c r="E21240">
        <v>0</v>
      </c>
      <c r="F21240">
        <v>1</v>
      </c>
      <c r="G21240">
        <v>0</v>
      </c>
      <c r="H21240" s="95">
        <v>45824.605555555558</v>
      </c>
      <c r="I21240">
        <v>1</v>
      </c>
      <c r="J21240" s="95">
        <v>45824.605555555558</v>
      </c>
      <c r="K21240">
        <v>1</v>
      </c>
      <c r="L21240" s="95">
        <v>45824.607638888891</v>
      </c>
    </row>
    <row r="21241" spans="1:12" x14ac:dyDescent="0.35">
      <c r="A21241" t="s">
        <v>21369</v>
      </c>
      <c r="B21241" s="93">
        <v>5214921336747</v>
      </c>
      <c r="C21241" t="s">
        <v>129</v>
      </c>
      <c r="D21241" t="s">
        <v>130</v>
      </c>
      <c r="E21241">
        <v>0</v>
      </c>
      <c r="F21241">
        <v>0</v>
      </c>
      <c r="G21241">
        <v>0</v>
      </c>
      <c r="H21241" s="95">
        <v>45824.602083333331</v>
      </c>
      <c r="I21241">
        <v>0</v>
      </c>
      <c r="K21241">
        <v>0</v>
      </c>
    </row>
    <row r="21242" spans="1:12" x14ac:dyDescent="0.35">
      <c r="A21242" t="s">
        <v>21370</v>
      </c>
      <c r="B21242" s="93">
        <v>5218116117912</v>
      </c>
      <c r="C21242" t="s">
        <v>129</v>
      </c>
      <c r="D21242" t="s">
        <v>130</v>
      </c>
      <c r="E21242">
        <v>0</v>
      </c>
      <c r="F21242">
        <v>0</v>
      </c>
      <c r="G21242">
        <v>0</v>
      </c>
      <c r="H21242" s="95">
        <v>45824.60833333333</v>
      </c>
      <c r="I21242">
        <v>0</v>
      </c>
      <c r="K21242">
        <v>0</v>
      </c>
    </row>
    <row r="21243" spans="1:12" x14ac:dyDescent="0.35">
      <c r="A21243" t="s">
        <v>21371</v>
      </c>
      <c r="B21243" s="93">
        <v>5214423055539</v>
      </c>
      <c r="C21243" t="s">
        <v>129</v>
      </c>
      <c r="D21243" t="s">
        <v>130</v>
      </c>
      <c r="E21243">
        <v>1</v>
      </c>
      <c r="F21243">
        <v>1</v>
      </c>
      <c r="G21243">
        <v>1</v>
      </c>
      <c r="H21243"/>
      <c r="I21243">
        <v>1</v>
      </c>
      <c r="J21243" s="95">
        <v>45824.606249999997</v>
      </c>
      <c r="K21243">
        <v>1</v>
      </c>
      <c r="L21243" s="95">
        <v>45824.760416666664</v>
      </c>
    </row>
    <row r="21244" spans="1:12" x14ac:dyDescent="0.35">
      <c r="A21244" t="s">
        <v>21372</v>
      </c>
      <c r="B21244" s="93">
        <v>5219511494164</v>
      </c>
      <c r="C21244" t="s">
        <v>129</v>
      </c>
      <c r="D21244" t="s">
        <v>130</v>
      </c>
      <c r="E21244">
        <v>1</v>
      </c>
      <c r="F21244">
        <v>0</v>
      </c>
      <c r="G21244">
        <v>1</v>
      </c>
      <c r="H21244"/>
      <c r="I21244">
        <v>1</v>
      </c>
      <c r="J21244" s="95">
        <v>45824.604861111111</v>
      </c>
      <c r="K21244">
        <v>0</v>
      </c>
    </row>
    <row r="21245" spans="1:12" x14ac:dyDescent="0.35">
      <c r="A21245" t="s">
        <v>21373</v>
      </c>
      <c r="B21245" s="93">
        <v>5212299589626</v>
      </c>
      <c r="C21245" t="s">
        <v>129</v>
      </c>
      <c r="D21245" t="s">
        <v>130</v>
      </c>
      <c r="E21245">
        <v>1</v>
      </c>
      <c r="F21245">
        <v>0</v>
      </c>
      <c r="G21245">
        <v>1</v>
      </c>
      <c r="H21245"/>
      <c r="I21245">
        <v>1</v>
      </c>
      <c r="J21245" s="95">
        <v>45824.605555555558</v>
      </c>
      <c r="K21245">
        <v>0</v>
      </c>
    </row>
    <row r="21246" spans="1:12" x14ac:dyDescent="0.35">
      <c r="A21246" t="s">
        <v>21374</v>
      </c>
      <c r="B21246" s="93">
        <v>5214871184265</v>
      </c>
      <c r="C21246" t="s">
        <v>129</v>
      </c>
      <c r="D21246" t="s">
        <v>130</v>
      </c>
      <c r="E21246">
        <v>0</v>
      </c>
      <c r="F21246">
        <v>0</v>
      </c>
      <c r="G21246">
        <v>0</v>
      </c>
      <c r="H21246" s="95">
        <v>45824.602777777778</v>
      </c>
      <c r="I21246">
        <v>0</v>
      </c>
      <c r="K21246">
        <v>0</v>
      </c>
    </row>
    <row r="21247" spans="1:12" x14ac:dyDescent="0.35">
      <c r="A21247" t="s">
        <v>21375</v>
      </c>
      <c r="B21247" s="93">
        <v>5215548645354</v>
      </c>
      <c r="C21247" t="s">
        <v>129</v>
      </c>
      <c r="D21247" t="s">
        <v>130</v>
      </c>
      <c r="E21247">
        <v>1</v>
      </c>
      <c r="F21247">
        <v>1</v>
      </c>
      <c r="G21247">
        <v>1</v>
      </c>
      <c r="H21247"/>
      <c r="I21247">
        <v>1</v>
      </c>
      <c r="J21247" s="95">
        <v>45824.605555555558</v>
      </c>
      <c r="K21247">
        <v>1</v>
      </c>
      <c r="L21247" s="95">
        <v>45824.660416666666</v>
      </c>
    </row>
    <row r="21248" spans="1:12" x14ac:dyDescent="0.35">
      <c r="A21248" t="s">
        <v>21376</v>
      </c>
      <c r="B21248" s="93">
        <v>5213781102733</v>
      </c>
      <c r="C21248" t="s">
        <v>129</v>
      </c>
      <c r="D21248" t="s">
        <v>130</v>
      </c>
      <c r="E21248">
        <v>1</v>
      </c>
      <c r="F21248">
        <v>1</v>
      </c>
      <c r="G21248">
        <v>1</v>
      </c>
      <c r="H21248"/>
      <c r="I21248">
        <v>1</v>
      </c>
      <c r="J21248" s="95">
        <v>45824.606944444444</v>
      </c>
      <c r="K21248">
        <v>1</v>
      </c>
      <c r="L21248" s="95">
        <v>45824.60833333333</v>
      </c>
    </row>
    <row r="21249" spans="1:12" x14ac:dyDescent="0.35">
      <c r="A21249" t="s">
        <v>21377</v>
      </c>
      <c r="B21249" s="93">
        <v>5212231053181</v>
      </c>
      <c r="C21249" t="s">
        <v>129</v>
      </c>
      <c r="D21249" t="s">
        <v>130</v>
      </c>
      <c r="E21249">
        <v>1</v>
      </c>
      <c r="F21249">
        <v>1</v>
      </c>
      <c r="G21249">
        <v>1</v>
      </c>
      <c r="H21249"/>
      <c r="I21249">
        <v>1</v>
      </c>
      <c r="J21249" s="95">
        <v>45824.602777777778</v>
      </c>
      <c r="K21249">
        <v>1</v>
      </c>
      <c r="L21249" s="95">
        <v>45824.662499999999</v>
      </c>
    </row>
    <row r="21250" spans="1:12" x14ac:dyDescent="0.35">
      <c r="A21250" t="s">
        <v>21378</v>
      </c>
      <c r="B21250" s="93">
        <v>5213141280571</v>
      </c>
      <c r="C21250" t="s">
        <v>129</v>
      </c>
      <c r="D21250" t="s">
        <v>130</v>
      </c>
      <c r="E21250">
        <v>1</v>
      </c>
      <c r="F21250">
        <v>1</v>
      </c>
      <c r="G21250">
        <v>1</v>
      </c>
      <c r="H21250"/>
      <c r="I21250">
        <v>1</v>
      </c>
      <c r="J21250" s="95">
        <v>45824.602083333331</v>
      </c>
      <c r="K21250">
        <v>1</v>
      </c>
      <c r="L21250" s="95">
        <v>45824.623611111114</v>
      </c>
    </row>
    <row r="21251" spans="1:12" x14ac:dyDescent="0.35">
      <c r="A21251" t="s">
        <v>21379</v>
      </c>
      <c r="B21251" s="93">
        <v>5215540841362</v>
      </c>
      <c r="C21251" t="s">
        <v>129</v>
      </c>
      <c r="D21251" t="s">
        <v>130</v>
      </c>
      <c r="E21251">
        <v>1</v>
      </c>
      <c r="F21251">
        <v>0</v>
      </c>
      <c r="G21251">
        <v>1</v>
      </c>
      <c r="H21251"/>
      <c r="I21251">
        <v>1</v>
      </c>
      <c r="J21251" s="95">
        <v>45824.602083333331</v>
      </c>
      <c r="K21251">
        <v>0</v>
      </c>
    </row>
    <row r="21252" spans="1:12" x14ac:dyDescent="0.35">
      <c r="A21252" t="s">
        <v>21380</v>
      </c>
      <c r="B21252" s="93">
        <v>5217751235564</v>
      </c>
      <c r="C21252" t="s">
        <v>129</v>
      </c>
      <c r="D21252" t="s">
        <v>130</v>
      </c>
      <c r="E21252">
        <v>1</v>
      </c>
      <c r="F21252">
        <v>1</v>
      </c>
      <c r="G21252">
        <v>1</v>
      </c>
      <c r="H21252"/>
      <c r="I21252">
        <v>1</v>
      </c>
      <c r="J21252" s="95">
        <v>45824.602777777778</v>
      </c>
      <c r="K21252">
        <v>1</v>
      </c>
      <c r="L21252" s="95">
        <v>45825.859722222223</v>
      </c>
    </row>
    <row r="21253" spans="1:12" x14ac:dyDescent="0.35">
      <c r="A21253" t="s">
        <v>21381</v>
      </c>
      <c r="B21253" s="93">
        <v>5213121503472</v>
      </c>
      <c r="C21253" t="s">
        <v>129</v>
      </c>
      <c r="D21253" t="s">
        <v>130</v>
      </c>
      <c r="E21253">
        <v>1</v>
      </c>
      <c r="F21253">
        <v>1</v>
      </c>
      <c r="G21253">
        <v>1</v>
      </c>
      <c r="H21253"/>
      <c r="I21253">
        <v>1</v>
      </c>
      <c r="J21253" s="95">
        <v>45824.61041666667</v>
      </c>
      <c r="K21253">
        <v>1</v>
      </c>
      <c r="L21253" s="95">
        <v>45824.628472222219</v>
      </c>
    </row>
    <row r="21254" spans="1:12" x14ac:dyDescent="0.35">
      <c r="A21254" t="s">
        <v>21382</v>
      </c>
      <c r="B21254" s="93">
        <v>5216869462296</v>
      </c>
      <c r="C21254" t="s">
        <v>129</v>
      </c>
      <c r="D21254" t="s">
        <v>130</v>
      </c>
      <c r="E21254">
        <v>1</v>
      </c>
      <c r="F21254">
        <v>1</v>
      </c>
      <c r="G21254">
        <v>1</v>
      </c>
      <c r="H21254"/>
      <c r="I21254">
        <v>1</v>
      </c>
      <c r="J21254" s="95">
        <v>45824.60833333333</v>
      </c>
      <c r="K21254">
        <v>1</v>
      </c>
      <c r="L21254" s="95">
        <v>45824.632638888892</v>
      </c>
    </row>
    <row r="21255" spans="1:12" x14ac:dyDescent="0.35">
      <c r="A21255" t="s">
        <v>21383</v>
      </c>
      <c r="B21255" s="93">
        <v>5215535774265</v>
      </c>
      <c r="C21255" t="s">
        <v>129</v>
      </c>
      <c r="D21255" t="s">
        <v>130</v>
      </c>
      <c r="E21255">
        <v>1</v>
      </c>
      <c r="F21255">
        <v>0</v>
      </c>
      <c r="G21255">
        <v>1</v>
      </c>
      <c r="H21255"/>
      <c r="I21255">
        <v>1</v>
      </c>
      <c r="J21255" s="95">
        <v>45824.61041666667</v>
      </c>
      <c r="K21255">
        <v>0</v>
      </c>
    </row>
    <row r="21256" spans="1:12" x14ac:dyDescent="0.35">
      <c r="A21256" t="s">
        <v>21384</v>
      </c>
      <c r="B21256" s="93">
        <v>5214525258019</v>
      </c>
      <c r="C21256" t="s">
        <v>129</v>
      </c>
      <c r="D21256" t="s">
        <v>130</v>
      </c>
      <c r="E21256">
        <v>1</v>
      </c>
      <c r="F21256">
        <v>1</v>
      </c>
      <c r="G21256">
        <v>1</v>
      </c>
      <c r="H21256"/>
      <c r="I21256">
        <v>1</v>
      </c>
      <c r="J21256" s="95">
        <v>45824.605555555558</v>
      </c>
      <c r="K21256">
        <v>1</v>
      </c>
      <c r="L21256" s="95">
        <v>45824.745138888888</v>
      </c>
    </row>
    <row r="21257" spans="1:12" x14ac:dyDescent="0.35">
      <c r="A21257" t="s">
        <v>21385</v>
      </c>
      <c r="B21257" s="93">
        <v>5215536662148</v>
      </c>
      <c r="C21257" t="s">
        <v>129</v>
      </c>
      <c r="D21257" t="s">
        <v>130</v>
      </c>
      <c r="E21257">
        <v>1</v>
      </c>
      <c r="F21257">
        <v>0</v>
      </c>
      <c r="G21257">
        <v>1</v>
      </c>
      <c r="H21257"/>
      <c r="I21257">
        <v>1</v>
      </c>
      <c r="J21257" s="95">
        <v>45824.654861111114</v>
      </c>
      <c r="K21257">
        <v>0</v>
      </c>
    </row>
    <row r="21258" spans="1:12" x14ac:dyDescent="0.35">
      <c r="A21258" t="s">
        <v>21386</v>
      </c>
      <c r="B21258" s="93">
        <v>5215579393220</v>
      </c>
      <c r="C21258" t="s">
        <v>129</v>
      </c>
      <c r="D21258" t="s">
        <v>130</v>
      </c>
      <c r="E21258">
        <v>1</v>
      </c>
      <c r="F21258">
        <v>0</v>
      </c>
      <c r="G21258">
        <v>1</v>
      </c>
      <c r="H21258"/>
      <c r="I21258">
        <v>1</v>
      </c>
      <c r="J21258" s="95">
        <v>45824.607638888891</v>
      </c>
      <c r="K21258">
        <v>0</v>
      </c>
    </row>
    <row r="21259" spans="1:12" x14ac:dyDescent="0.35">
      <c r="A21259" t="s">
        <v>21387</v>
      </c>
      <c r="B21259" s="93">
        <v>5212241087531</v>
      </c>
      <c r="C21259" t="s">
        <v>129</v>
      </c>
      <c r="D21259" t="s">
        <v>130</v>
      </c>
      <c r="E21259">
        <v>1</v>
      </c>
      <c r="F21259">
        <v>0</v>
      </c>
      <c r="G21259">
        <v>1</v>
      </c>
      <c r="H21259"/>
      <c r="I21259">
        <v>1</v>
      </c>
      <c r="J21259" s="95">
        <v>45824.609722222223</v>
      </c>
      <c r="K21259">
        <v>0</v>
      </c>
    </row>
    <row r="21260" spans="1:12" x14ac:dyDescent="0.35">
      <c r="A21260" t="s">
        <v>21388</v>
      </c>
      <c r="B21260" s="93">
        <v>522761069302</v>
      </c>
      <c r="C21260" t="s">
        <v>129</v>
      </c>
      <c r="D21260" t="s">
        <v>130</v>
      </c>
      <c r="E21260">
        <v>1</v>
      </c>
      <c r="F21260">
        <v>0</v>
      </c>
      <c r="G21260">
        <v>1</v>
      </c>
      <c r="H21260"/>
      <c r="I21260">
        <v>1</v>
      </c>
      <c r="J21260" s="95">
        <v>45824.604861111111</v>
      </c>
      <c r="K21260">
        <v>0</v>
      </c>
    </row>
    <row r="21261" spans="1:12" x14ac:dyDescent="0.35">
      <c r="A21261" t="s">
        <v>21389</v>
      </c>
      <c r="B21261" s="93">
        <v>5213331388325</v>
      </c>
      <c r="C21261" t="s">
        <v>129</v>
      </c>
      <c r="D21261" t="s">
        <v>130</v>
      </c>
      <c r="E21261">
        <v>0</v>
      </c>
      <c r="F21261">
        <v>0</v>
      </c>
      <c r="G21261">
        <v>0</v>
      </c>
      <c r="H21261" s="95">
        <v>45824.605555555558</v>
      </c>
      <c r="I21261">
        <v>0</v>
      </c>
      <c r="K21261">
        <v>0</v>
      </c>
    </row>
    <row r="21262" spans="1:12" x14ac:dyDescent="0.35">
      <c r="A21262" t="s">
        <v>21390</v>
      </c>
      <c r="B21262" s="93">
        <v>5214621409826</v>
      </c>
      <c r="C21262" t="s">
        <v>129</v>
      </c>
      <c r="D21262" t="s">
        <v>130</v>
      </c>
      <c r="E21262">
        <v>1</v>
      </c>
      <c r="F21262">
        <v>0</v>
      </c>
      <c r="G21262">
        <v>1</v>
      </c>
      <c r="H21262"/>
      <c r="I21262">
        <v>1</v>
      </c>
      <c r="J21262" s="95">
        <v>45824.601388888892</v>
      </c>
      <c r="K21262">
        <v>0</v>
      </c>
    </row>
    <row r="21263" spans="1:12" x14ac:dyDescent="0.35">
      <c r="A21263" t="s">
        <v>21391</v>
      </c>
      <c r="B21263" s="93">
        <v>5212383860603</v>
      </c>
      <c r="C21263" t="s">
        <v>129</v>
      </c>
      <c r="D21263" t="s">
        <v>130</v>
      </c>
      <c r="E21263">
        <v>0</v>
      </c>
      <c r="F21263">
        <v>0</v>
      </c>
      <c r="G21263">
        <v>0</v>
      </c>
      <c r="H21263" s="95">
        <v>45824.604166666664</v>
      </c>
      <c r="I21263">
        <v>0</v>
      </c>
      <c r="K21263">
        <v>0</v>
      </c>
    </row>
    <row r="21264" spans="1:12" x14ac:dyDescent="0.35">
      <c r="A21264" t="s">
        <v>21392</v>
      </c>
      <c r="B21264" s="93">
        <v>5219999699866</v>
      </c>
      <c r="C21264" t="s">
        <v>129</v>
      </c>
      <c r="D21264" t="s">
        <v>130</v>
      </c>
      <c r="E21264">
        <v>0</v>
      </c>
      <c r="F21264">
        <v>0</v>
      </c>
      <c r="G21264">
        <v>0</v>
      </c>
      <c r="H21264" s="95">
        <v>45824.606944444444</v>
      </c>
      <c r="I21264">
        <v>0</v>
      </c>
      <c r="K21264">
        <v>0</v>
      </c>
    </row>
    <row r="21265" spans="1:12" x14ac:dyDescent="0.35">
      <c r="A21265" t="s">
        <v>21393</v>
      </c>
      <c r="B21265" s="93">
        <v>5212221741715</v>
      </c>
      <c r="C21265" t="s">
        <v>129</v>
      </c>
      <c r="D21265" t="s">
        <v>130</v>
      </c>
      <c r="E21265">
        <v>1</v>
      </c>
      <c r="F21265">
        <v>0</v>
      </c>
      <c r="G21265">
        <v>1</v>
      </c>
      <c r="H21265"/>
      <c r="I21265">
        <v>1</v>
      </c>
      <c r="J21265" s="95">
        <v>45824.602083333331</v>
      </c>
      <c r="K21265">
        <v>0</v>
      </c>
    </row>
    <row r="21266" spans="1:12" x14ac:dyDescent="0.35">
      <c r="A21266" t="s">
        <v>21394</v>
      </c>
      <c r="B21266" s="93">
        <v>5219511182843</v>
      </c>
      <c r="C21266" t="s">
        <v>129</v>
      </c>
      <c r="D21266" t="s">
        <v>130</v>
      </c>
      <c r="E21266">
        <v>1</v>
      </c>
      <c r="F21266">
        <v>1</v>
      </c>
      <c r="G21266">
        <v>1</v>
      </c>
      <c r="H21266"/>
      <c r="I21266">
        <v>1</v>
      </c>
      <c r="J21266" s="95">
        <v>45824.606249999997</v>
      </c>
      <c r="K21266">
        <v>1</v>
      </c>
      <c r="L21266" s="95">
        <v>45824.768750000003</v>
      </c>
    </row>
    <row r="21267" spans="1:12" x14ac:dyDescent="0.35">
      <c r="A21267" t="s">
        <v>21395</v>
      </c>
      <c r="B21267" s="93">
        <v>5216181684221</v>
      </c>
      <c r="C21267" t="s">
        <v>129</v>
      </c>
      <c r="D21267" t="s">
        <v>130</v>
      </c>
      <c r="E21267">
        <v>1</v>
      </c>
      <c r="F21267">
        <v>1</v>
      </c>
      <c r="G21267">
        <v>1</v>
      </c>
      <c r="H21267"/>
      <c r="I21267">
        <v>1</v>
      </c>
      <c r="J21267" s="95">
        <v>45824.602777777778</v>
      </c>
      <c r="K21267">
        <v>1</v>
      </c>
      <c r="L21267" s="95">
        <v>45824.811111111114</v>
      </c>
    </row>
    <row r="21268" spans="1:12" x14ac:dyDescent="0.35">
      <c r="A21268" t="s">
        <v>21396</v>
      </c>
      <c r="B21268" s="93">
        <v>5219988421787</v>
      </c>
      <c r="C21268" t="s">
        <v>129</v>
      </c>
      <c r="D21268" t="s">
        <v>130</v>
      </c>
      <c r="E21268">
        <v>1</v>
      </c>
      <c r="F21268">
        <v>1</v>
      </c>
      <c r="G21268">
        <v>1</v>
      </c>
      <c r="H21268"/>
      <c r="I21268">
        <v>1</v>
      </c>
      <c r="J21268" s="95">
        <v>45824.605555555558</v>
      </c>
      <c r="K21268">
        <v>1</v>
      </c>
      <c r="L21268" s="95">
        <v>45824.616666666669</v>
      </c>
    </row>
    <row r="21269" spans="1:12" x14ac:dyDescent="0.35">
      <c r="A21269" t="s">
        <v>21397</v>
      </c>
      <c r="B21269" s="93">
        <v>5218182806427</v>
      </c>
      <c r="C21269" t="s">
        <v>129</v>
      </c>
      <c r="D21269" t="s">
        <v>130</v>
      </c>
      <c r="E21269">
        <v>0</v>
      </c>
      <c r="F21269">
        <v>0</v>
      </c>
      <c r="G21269">
        <v>0</v>
      </c>
      <c r="H21269" s="95">
        <v>45824.604861111111</v>
      </c>
      <c r="I21269">
        <v>0</v>
      </c>
      <c r="K21269">
        <v>0</v>
      </c>
    </row>
    <row r="21270" spans="1:12" x14ac:dyDescent="0.35">
      <c r="A21270" t="s">
        <v>21398</v>
      </c>
      <c r="B21270" s="93">
        <v>5214621957553</v>
      </c>
      <c r="C21270" t="s">
        <v>129</v>
      </c>
      <c r="D21270" t="s">
        <v>130</v>
      </c>
      <c r="E21270">
        <v>1</v>
      </c>
      <c r="F21270">
        <v>0</v>
      </c>
      <c r="G21270">
        <v>1</v>
      </c>
      <c r="H21270"/>
      <c r="I21270">
        <v>1</v>
      </c>
      <c r="J21270" s="95">
        <v>45824.609722222223</v>
      </c>
      <c r="K21270">
        <v>0</v>
      </c>
    </row>
    <row r="21271" spans="1:12" x14ac:dyDescent="0.35">
      <c r="A21271" t="s">
        <v>21399</v>
      </c>
      <c r="B21271" s="93">
        <v>5213312649498</v>
      </c>
      <c r="C21271" t="s">
        <v>129</v>
      </c>
      <c r="D21271" t="s">
        <v>130</v>
      </c>
      <c r="E21271">
        <v>1</v>
      </c>
      <c r="F21271">
        <v>1</v>
      </c>
      <c r="G21271">
        <v>1</v>
      </c>
      <c r="H21271"/>
      <c r="I21271">
        <v>1</v>
      </c>
      <c r="J21271" s="95">
        <v>45824.606944444444</v>
      </c>
      <c r="K21271">
        <v>1</v>
      </c>
      <c r="L21271" s="95">
        <v>45824.607638888891</v>
      </c>
    </row>
    <row r="21272" spans="1:12" x14ac:dyDescent="0.35">
      <c r="A21272" t="s">
        <v>21400</v>
      </c>
      <c r="B21272" s="93">
        <v>5212222808318</v>
      </c>
      <c r="C21272" t="s">
        <v>129</v>
      </c>
      <c r="D21272" t="s">
        <v>130</v>
      </c>
      <c r="E21272">
        <v>1</v>
      </c>
      <c r="F21272">
        <v>1</v>
      </c>
      <c r="G21272">
        <v>1</v>
      </c>
      <c r="H21272"/>
      <c r="I21272">
        <v>1</v>
      </c>
      <c r="J21272" s="95">
        <v>45824.605555555558</v>
      </c>
      <c r="K21272">
        <v>1</v>
      </c>
      <c r="L21272" s="95">
        <v>45824.613194444442</v>
      </c>
    </row>
    <row r="21273" spans="1:12" x14ac:dyDescent="0.35">
      <c r="A21273" t="s">
        <v>21401</v>
      </c>
      <c r="B21273" s="93">
        <v>5217775147271</v>
      </c>
      <c r="C21273" t="s">
        <v>129</v>
      </c>
      <c r="D21273" t="s">
        <v>130</v>
      </c>
      <c r="E21273">
        <v>1</v>
      </c>
      <c r="F21273">
        <v>0</v>
      </c>
      <c r="G21273">
        <v>1</v>
      </c>
      <c r="H21273"/>
      <c r="I21273">
        <v>1</v>
      </c>
      <c r="J21273" s="95">
        <v>45824.603472222225</v>
      </c>
      <c r="K21273">
        <v>0</v>
      </c>
    </row>
    <row r="21274" spans="1:12" x14ac:dyDescent="0.35">
      <c r="A21274" t="s">
        <v>21402</v>
      </c>
      <c r="B21274" s="93">
        <v>5212941242844</v>
      </c>
      <c r="C21274" t="s">
        <v>129</v>
      </c>
      <c r="D21274" t="s">
        <v>130</v>
      </c>
      <c r="E21274">
        <v>1</v>
      </c>
      <c r="F21274">
        <v>0</v>
      </c>
      <c r="G21274">
        <v>1</v>
      </c>
      <c r="H21274"/>
      <c r="I21274">
        <v>1</v>
      </c>
      <c r="J21274" s="95">
        <v>45824.603472222225</v>
      </c>
      <c r="K21274">
        <v>0</v>
      </c>
    </row>
    <row r="21275" spans="1:12" x14ac:dyDescent="0.35">
      <c r="A21275" t="s">
        <v>21403</v>
      </c>
      <c r="B21275" s="93">
        <v>5216861406717</v>
      </c>
      <c r="C21275" t="s">
        <v>129</v>
      </c>
      <c r="D21275" t="s">
        <v>130</v>
      </c>
      <c r="E21275">
        <v>1</v>
      </c>
      <c r="F21275">
        <v>0</v>
      </c>
      <c r="G21275">
        <v>1</v>
      </c>
      <c r="H21275"/>
      <c r="I21275">
        <v>1</v>
      </c>
      <c r="J21275" s="95">
        <v>45824.60833333333</v>
      </c>
      <c r="K21275">
        <v>0</v>
      </c>
    </row>
    <row r="21276" spans="1:12" x14ac:dyDescent="0.35">
      <c r="A21276" t="s">
        <v>21404</v>
      </c>
      <c r="B21276" s="93">
        <v>5215553412296</v>
      </c>
      <c r="C21276" t="s">
        <v>129</v>
      </c>
      <c r="D21276" t="s">
        <v>130</v>
      </c>
      <c r="E21276">
        <v>0</v>
      </c>
      <c r="F21276">
        <v>0</v>
      </c>
      <c r="G21276">
        <v>0</v>
      </c>
      <c r="H21276" s="95">
        <v>45824.603472222225</v>
      </c>
      <c r="I21276">
        <v>0</v>
      </c>
      <c r="K21276">
        <v>0</v>
      </c>
    </row>
    <row r="21277" spans="1:12" x14ac:dyDescent="0.35">
      <c r="A21277" t="s">
        <v>21405</v>
      </c>
      <c r="B21277" s="93">
        <v>5218712358896</v>
      </c>
      <c r="C21277" t="s">
        <v>129</v>
      </c>
      <c r="D21277" t="s">
        <v>130</v>
      </c>
      <c r="E21277">
        <v>1</v>
      </c>
      <c r="F21277">
        <v>1</v>
      </c>
      <c r="G21277">
        <v>1</v>
      </c>
      <c r="H21277"/>
      <c r="I21277">
        <v>1</v>
      </c>
      <c r="J21277" s="95">
        <v>45824.609027777777</v>
      </c>
      <c r="K21277">
        <v>1</v>
      </c>
      <c r="L21277" s="95">
        <v>45824.621527777781</v>
      </c>
    </row>
    <row r="21278" spans="1:12" x14ac:dyDescent="0.35">
      <c r="A21278" t="s">
        <v>21406</v>
      </c>
      <c r="B21278" s="93">
        <v>5216142354671</v>
      </c>
      <c r="C21278" t="s">
        <v>129</v>
      </c>
      <c r="D21278" t="s">
        <v>130</v>
      </c>
      <c r="E21278">
        <v>1</v>
      </c>
      <c r="F21278">
        <v>1</v>
      </c>
      <c r="G21278">
        <v>1</v>
      </c>
      <c r="H21278"/>
      <c r="I21278">
        <v>1</v>
      </c>
      <c r="J21278" s="95">
        <v>45824.603472222225</v>
      </c>
      <c r="K21278">
        <v>1</v>
      </c>
      <c r="L21278" s="95">
        <v>45824.619444444441</v>
      </c>
    </row>
    <row r="21279" spans="1:12" x14ac:dyDescent="0.35">
      <c r="A21279" t="s">
        <v>21407</v>
      </c>
      <c r="B21279" s="93">
        <v>5218116208545</v>
      </c>
      <c r="C21279" t="s">
        <v>129</v>
      </c>
      <c r="D21279" t="s">
        <v>130</v>
      </c>
      <c r="E21279">
        <v>0</v>
      </c>
      <c r="F21279">
        <v>0</v>
      </c>
      <c r="G21279">
        <v>0</v>
      </c>
      <c r="H21279" s="95">
        <v>45824.602777777778</v>
      </c>
      <c r="I21279">
        <v>0</v>
      </c>
      <c r="K21279">
        <v>0</v>
      </c>
    </row>
    <row r="21280" spans="1:12" x14ac:dyDescent="0.35">
      <c r="A21280" t="s">
        <v>21408</v>
      </c>
      <c r="B21280" s="93">
        <v>5214811130618</v>
      </c>
      <c r="C21280" t="s">
        <v>129</v>
      </c>
      <c r="D21280" t="s">
        <v>130</v>
      </c>
      <c r="E21280">
        <v>1</v>
      </c>
      <c r="F21280">
        <v>0</v>
      </c>
      <c r="G21280">
        <v>1</v>
      </c>
      <c r="H21280"/>
      <c r="I21280">
        <v>1</v>
      </c>
      <c r="J21280" s="95">
        <v>45824.602777777778</v>
      </c>
      <c r="K21280">
        <v>0</v>
      </c>
    </row>
    <row r="21281" spans="1:12" x14ac:dyDescent="0.35">
      <c r="A21281" t="s">
        <v>21409</v>
      </c>
      <c r="B21281" s="93">
        <v>5219999230950</v>
      </c>
      <c r="C21281" t="s">
        <v>129</v>
      </c>
      <c r="D21281" t="s">
        <v>130</v>
      </c>
      <c r="E21281">
        <v>0</v>
      </c>
      <c r="F21281">
        <v>0</v>
      </c>
      <c r="G21281">
        <v>0</v>
      </c>
      <c r="H21281" s="95">
        <v>45824.604861111111</v>
      </c>
      <c r="I21281">
        <v>0</v>
      </c>
      <c r="K21281">
        <v>0</v>
      </c>
    </row>
    <row r="21282" spans="1:12" x14ac:dyDescent="0.35">
      <c r="A21282" t="s">
        <v>21410</v>
      </c>
      <c r="B21282" s="93">
        <v>5218180104748</v>
      </c>
      <c r="C21282" t="s">
        <v>129</v>
      </c>
      <c r="D21282" t="s">
        <v>130</v>
      </c>
      <c r="E21282">
        <v>1</v>
      </c>
      <c r="F21282">
        <v>1</v>
      </c>
      <c r="G21282">
        <v>1</v>
      </c>
      <c r="H21282"/>
      <c r="I21282">
        <v>1</v>
      </c>
      <c r="J21282" s="95">
        <v>45824.603472222225</v>
      </c>
      <c r="K21282">
        <v>1</v>
      </c>
      <c r="L21282" s="95">
        <v>45824.654861111114</v>
      </c>
    </row>
    <row r="21283" spans="1:12" x14ac:dyDescent="0.35">
      <c r="A21283" t="s">
        <v>21411</v>
      </c>
      <c r="B21283" s="93">
        <v>5213331371940</v>
      </c>
      <c r="C21283" t="s">
        <v>129</v>
      </c>
      <c r="D21283" t="s">
        <v>130</v>
      </c>
      <c r="E21283">
        <v>1</v>
      </c>
      <c r="F21283">
        <v>1</v>
      </c>
      <c r="G21283">
        <v>1</v>
      </c>
      <c r="H21283"/>
      <c r="I21283">
        <v>1</v>
      </c>
      <c r="J21283" s="95">
        <v>45824.60833333333</v>
      </c>
      <c r="K21283">
        <v>1</v>
      </c>
      <c r="L21283" s="95">
        <v>45824.611111111109</v>
      </c>
    </row>
    <row r="21284" spans="1:12" x14ac:dyDescent="0.35">
      <c r="A21284" t="s">
        <v>21412</v>
      </c>
      <c r="B21284" s="93">
        <v>5215518490503</v>
      </c>
      <c r="C21284" t="s">
        <v>129</v>
      </c>
      <c r="D21284" t="s">
        <v>130</v>
      </c>
      <c r="E21284">
        <v>1</v>
      </c>
      <c r="F21284">
        <v>0</v>
      </c>
      <c r="G21284">
        <v>1</v>
      </c>
      <c r="H21284"/>
      <c r="I21284">
        <v>1</v>
      </c>
      <c r="J21284" s="95">
        <v>45824.622916666667</v>
      </c>
      <c r="K21284">
        <v>0</v>
      </c>
    </row>
    <row r="21285" spans="1:12" x14ac:dyDescent="0.35">
      <c r="A21285" t="s">
        <v>21413</v>
      </c>
      <c r="B21285" s="93">
        <v>5215534189329</v>
      </c>
      <c r="C21285" t="s">
        <v>129</v>
      </c>
      <c r="D21285" t="s">
        <v>130</v>
      </c>
      <c r="E21285">
        <v>1</v>
      </c>
      <c r="F21285">
        <v>1</v>
      </c>
      <c r="G21285">
        <v>1</v>
      </c>
      <c r="H21285"/>
      <c r="I21285">
        <v>1</v>
      </c>
      <c r="J21285" s="95">
        <v>45824.604861111111</v>
      </c>
      <c r="K21285">
        <v>1</v>
      </c>
      <c r="L21285" s="95">
        <v>45824.890277777777</v>
      </c>
    </row>
    <row r="21286" spans="1:12" x14ac:dyDescent="0.35">
      <c r="A21286" t="s">
        <v>21414</v>
      </c>
      <c r="B21286" s="93">
        <v>5215516568735</v>
      </c>
      <c r="C21286" t="s">
        <v>129</v>
      </c>
      <c r="D21286" t="s">
        <v>130</v>
      </c>
      <c r="E21286">
        <v>0</v>
      </c>
      <c r="F21286">
        <v>0</v>
      </c>
      <c r="G21286">
        <v>0</v>
      </c>
      <c r="H21286" s="95">
        <v>45824.609722222223</v>
      </c>
      <c r="I21286">
        <v>0</v>
      </c>
      <c r="K21286">
        <v>0</v>
      </c>
    </row>
    <row r="21287" spans="1:12" x14ac:dyDescent="0.35">
      <c r="A21287" t="s">
        <v>21415</v>
      </c>
      <c r="B21287" s="93">
        <v>5215553676746</v>
      </c>
      <c r="C21287" t="s">
        <v>129</v>
      </c>
      <c r="D21287" t="s">
        <v>130</v>
      </c>
      <c r="E21287">
        <v>0</v>
      </c>
      <c r="F21287">
        <v>0</v>
      </c>
      <c r="G21287">
        <v>0</v>
      </c>
      <c r="H21287" s="95">
        <v>45824.606249999997</v>
      </c>
      <c r="I21287">
        <v>0</v>
      </c>
      <c r="K21287">
        <v>0</v>
      </c>
    </row>
    <row r="21288" spans="1:12" x14ac:dyDescent="0.35">
      <c r="A21288" t="s">
        <v>21416</v>
      </c>
      <c r="B21288" s="93">
        <v>5215573978273</v>
      </c>
      <c r="C21288" t="s">
        <v>129</v>
      </c>
      <c r="D21288" t="s">
        <v>130</v>
      </c>
      <c r="E21288">
        <v>1</v>
      </c>
      <c r="F21288">
        <v>0</v>
      </c>
      <c r="G21288">
        <v>1</v>
      </c>
      <c r="H21288"/>
      <c r="I21288">
        <v>1</v>
      </c>
      <c r="J21288" s="95">
        <v>45824.606249999997</v>
      </c>
      <c r="K21288">
        <v>0</v>
      </c>
    </row>
    <row r="21289" spans="1:12" x14ac:dyDescent="0.35">
      <c r="A21289" t="s">
        <v>21417</v>
      </c>
      <c r="B21289" s="93">
        <v>5215533928710</v>
      </c>
      <c r="C21289" t="s">
        <v>129</v>
      </c>
      <c r="D21289" t="s">
        <v>130</v>
      </c>
      <c r="E21289">
        <v>1</v>
      </c>
      <c r="F21289">
        <v>0</v>
      </c>
      <c r="G21289">
        <v>1</v>
      </c>
      <c r="H21289"/>
      <c r="I21289">
        <v>1</v>
      </c>
      <c r="J21289" s="95">
        <v>45824.609027777777</v>
      </c>
      <c r="K21289">
        <v>0</v>
      </c>
    </row>
    <row r="21290" spans="1:12" x14ac:dyDescent="0.35">
      <c r="A21290" t="s">
        <v>21418</v>
      </c>
      <c r="B21290" s="93">
        <v>5218261053827</v>
      </c>
      <c r="C21290" t="s">
        <v>129</v>
      </c>
      <c r="D21290" t="s">
        <v>130</v>
      </c>
      <c r="E21290">
        <v>1</v>
      </c>
      <c r="F21290">
        <v>1</v>
      </c>
      <c r="G21290">
        <v>1</v>
      </c>
      <c r="H21290"/>
      <c r="I21290">
        <v>1</v>
      </c>
      <c r="J21290" s="95">
        <v>45824.61041666667</v>
      </c>
      <c r="K21290">
        <v>1</v>
      </c>
      <c r="L21290" s="95">
        <v>45824.622916666667</v>
      </c>
    </row>
    <row r="21291" spans="1:12" x14ac:dyDescent="0.35">
      <c r="A21291" t="s">
        <v>21419</v>
      </c>
      <c r="B21291" s="93">
        <v>5216151066286</v>
      </c>
      <c r="C21291" t="s">
        <v>129</v>
      </c>
      <c r="D21291" t="s">
        <v>130</v>
      </c>
      <c r="E21291">
        <v>1</v>
      </c>
      <c r="F21291">
        <v>1</v>
      </c>
      <c r="G21291">
        <v>1</v>
      </c>
      <c r="H21291"/>
      <c r="I21291">
        <v>1</v>
      </c>
      <c r="J21291" s="95">
        <v>45824.61041666667</v>
      </c>
      <c r="K21291">
        <v>1</v>
      </c>
      <c r="L21291" s="95">
        <v>45824.629861111112</v>
      </c>
    </row>
    <row r="21292" spans="1:12" x14ac:dyDescent="0.35">
      <c r="A21292" t="s">
        <v>21420</v>
      </c>
      <c r="B21292" s="93">
        <v>5213331969321</v>
      </c>
      <c r="C21292" t="s">
        <v>129</v>
      </c>
      <c r="D21292" t="s">
        <v>130</v>
      </c>
      <c r="E21292">
        <v>1</v>
      </c>
      <c r="F21292">
        <v>0</v>
      </c>
      <c r="G21292">
        <v>1</v>
      </c>
      <c r="H21292"/>
      <c r="I21292">
        <v>1</v>
      </c>
      <c r="J21292" s="95">
        <v>45824.602777777778</v>
      </c>
      <c r="K21292">
        <v>0</v>
      </c>
    </row>
    <row r="21293" spans="1:12" x14ac:dyDescent="0.35">
      <c r="A21293" t="s">
        <v>21421</v>
      </c>
      <c r="B21293" s="93">
        <v>5215545360167</v>
      </c>
      <c r="C21293" t="s">
        <v>129</v>
      </c>
      <c r="D21293" t="s">
        <v>130</v>
      </c>
      <c r="E21293">
        <v>1</v>
      </c>
      <c r="F21293">
        <v>1</v>
      </c>
      <c r="G21293">
        <v>1</v>
      </c>
      <c r="H21293"/>
      <c r="I21293">
        <v>1</v>
      </c>
      <c r="J21293" s="95">
        <v>45824.604166666664</v>
      </c>
      <c r="K21293">
        <v>1</v>
      </c>
      <c r="L21293" s="95">
        <v>45824.644444444442</v>
      </c>
    </row>
    <row r="21294" spans="1:12" x14ac:dyDescent="0.35">
      <c r="A21294" t="s">
        <v>21422</v>
      </c>
      <c r="B21294" s="93">
        <v>5214811224717</v>
      </c>
      <c r="C21294" t="s">
        <v>129</v>
      </c>
      <c r="D21294" t="s">
        <v>130</v>
      </c>
      <c r="E21294">
        <v>1</v>
      </c>
      <c r="F21294">
        <v>1</v>
      </c>
      <c r="G21294">
        <v>1</v>
      </c>
      <c r="H21294"/>
      <c r="I21294">
        <v>1</v>
      </c>
      <c r="J21294" s="95">
        <v>45826.03125</v>
      </c>
      <c r="K21294">
        <v>1</v>
      </c>
      <c r="L21294" s="95">
        <v>45826.089583333334</v>
      </c>
    </row>
    <row r="21295" spans="1:12" x14ac:dyDescent="0.35">
      <c r="A21295" t="s">
        <v>21423</v>
      </c>
      <c r="B21295" s="93">
        <v>5216651018683</v>
      </c>
      <c r="C21295" t="s">
        <v>129</v>
      </c>
      <c r="D21295" t="s">
        <v>130</v>
      </c>
      <c r="E21295">
        <v>1</v>
      </c>
      <c r="F21295">
        <v>0</v>
      </c>
      <c r="G21295">
        <v>1</v>
      </c>
      <c r="H21295"/>
      <c r="I21295">
        <v>1</v>
      </c>
      <c r="J21295" s="95">
        <v>45824.60833333333</v>
      </c>
      <c r="K21295">
        <v>0</v>
      </c>
    </row>
    <row r="21296" spans="1:12" x14ac:dyDescent="0.35">
      <c r="A21296" t="s">
        <v>21424</v>
      </c>
      <c r="B21296" s="93">
        <v>5213173837361</v>
      </c>
      <c r="C21296" t="s">
        <v>129</v>
      </c>
      <c r="D21296" t="s">
        <v>130</v>
      </c>
      <c r="E21296">
        <v>1</v>
      </c>
      <c r="F21296">
        <v>1</v>
      </c>
      <c r="G21296">
        <v>1</v>
      </c>
      <c r="H21296"/>
      <c r="I21296">
        <v>1</v>
      </c>
      <c r="J21296" s="95">
        <v>45824.602777777778</v>
      </c>
      <c r="K21296">
        <v>1</v>
      </c>
      <c r="L21296" s="95">
        <v>45824.604861111111</v>
      </c>
    </row>
    <row r="21297" spans="1:12" x14ac:dyDescent="0.35">
      <c r="A21297" t="s">
        <v>21425</v>
      </c>
      <c r="B21297" s="93">
        <v>5218442908262</v>
      </c>
      <c r="C21297" t="s">
        <v>129</v>
      </c>
      <c r="D21297" t="s">
        <v>130</v>
      </c>
      <c r="E21297">
        <v>1</v>
      </c>
      <c r="F21297">
        <v>1</v>
      </c>
      <c r="G21297">
        <v>1</v>
      </c>
      <c r="H21297"/>
      <c r="I21297">
        <v>1</v>
      </c>
      <c r="J21297" s="95">
        <v>45824.606944444444</v>
      </c>
      <c r="K21297">
        <v>1</v>
      </c>
      <c r="L21297" s="95">
        <v>45826.611805555556</v>
      </c>
    </row>
    <row r="21298" spans="1:12" x14ac:dyDescent="0.35">
      <c r="A21298" t="s">
        <v>21426</v>
      </c>
      <c r="B21298" s="93">
        <v>5219612352677</v>
      </c>
      <c r="C21298" t="s">
        <v>129</v>
      </c>
      <c r="D21298" t="s">
        <v>130</v>
      </c>
      <c r="E21298">
        <v>0</v>
      </c>
      <c r="F21298">
        <v>0</v>
      </c>
      <c r="G21298">
        <v>0</v>
      </c>
      <c r="H21298" s="95">
        <v>45824.606944444444</v>
      </c>
      <c r="I21298">
        <v>0</v>
      </c>
      <c r="K21298">
        <v>0</v>
      </c>
    </row>
    <row r="21299" spans="1:12" x14ac:dyDescent="0.35">
      <c r="A21299" t="s">
        <v>21427</v>
      </c>
      <c r="B21299" s="93">
        <v>5216641113931</v>
      </c>
      <c r="C21299" t="s">
        <v>129</v>
      </c>
      <c r="D21299" t="s">
        <v>130</v>
      </c>
      <c r="E21299">
        <v>0</v>
      </c>
      <c r="F21299">
        <v>0</v>
      </c>
      <c r="G21299">
        <v>0</v>
      </c>
      <c r="H21299" s="95">
        <v>45824.604861111111</v>
      </c>
      <c r="I21299">
        <v>0</v>
      </c>
      <c r="K21299">
        <v>0</v>
      </c>
    </row>
    <row r="21300" spans="1:12" x14ac:dyDescent="0.35">
      <c r="A21300" t="s">
        <v>21428</v>
      </c>
      <c r="B21300" s="93">
        <v>5216731159554</v>
      </c>
      <c r="C21300" t="s">
        <v>129</v>
      </c>
      <c r="D21300" t="s">
        <v>130</v>
      </c>
      <c r="E21300">
        <v>1</v>
      </c>
      <c r="F21300">
        <v>0</v>
      </c>
      <c r="G21300">
        <v>1</v>
      </c>
      <c r="H21300"/>
      <c r="I21300">
        <v>1</v>
      </c>
      <c r="J21300" s="95">
        <v>45824.602083333331</v>
      </c>
      <c r="K21300">
        <v>0</v>
      </c>
    </row>
    <row r="21301" spans="1:12" x14ac:dyDescent="0.35">
      <c r="A21301" t="s">
        <v>21429</v>
      </c>
      <c r="B21301" s="93">
        <v>5214821172626</v>
      </c>
      <c r="C21301" t="s">
        <v>129</v>
      </c>
      <c r="D21301" t="s">
        <v>130</v>
      </c>
      <c r="E21301">
        <v>0</v>
      </c>
      <c r="F21301">
        <v>0</v>
      </c>
      <c r="G21301">
        <v>0</v>
      </c>
      <c r="H21301" s="95">
        <v>45824.602083333331</v>
      </c>
      <c r="I21301">
        <v>0</v>
      </c>
      <c r="K21301">
        <v>0</v>
      </c>
    </row>
    <row r="21302" spans="1:12" x14ac:dyDescent="0.35">
      <c r="A21302" t="s">
        <v>21430</v>
      </c>
      <c r="B21302" s="93">
        <v>5215538888175</v>
      </c>
      <c r="C21302" t="s">
        <v>129</v>
      </c>
      <c r="D21302" t="s">
        <v>130</v>
      </c>
      <c r="E21302">
        <v>1</v>
      </c>
      <c r="F21302">
        <v>1</v>
      </c>
      <c r="G21302">
        <v>1</v>
      </c>
      <c r="H21302"/>
      <c r="I21302">
        <v>1</v>
      </c>
      <c r="J21302" s="95">
        <v>45824.601388888892</v>
      </c>
      <c r="K21302">
        <v>1</v>
      </c>
      <c r="L21302" s="95">
        <v>45824.758333333331</v>
      </c>
    </row>
    <row r="21303" spans="1:12" x14ac:dyDescent="0.35">
      <c r="A21303" t="s">
        <v>21431</v>
      </c>
      <c r="B21303" s="93">
        <v>5215566968704</v>
      </c>
      <c r="C21303" t="s">
        <v>129</v>
      </c>
      <c r="D21303" t="s">
        <v>130</v>
      </c>
      <c r="E21303">
        <v>1</v>
      </c>
      <c r="F21303">
        <v>1</v>
      </c>
      <c r="G21303">
        <v>1</v>
      </c>
      <c r="H21303"/>
      <c r="I21303">
        <v>1</v>
      </c>
      <c r="J21303" s="95">
        <v>45824.604166666664</v>
      </c>
      <c r="K21303">
        <v>1</v>
      </c>
      <c r="L21303" s="95">
        <v>45824.629166666666</v>
      </c>
    </row>
    <row r="21304" spans="1:12" x14ac:dyDescent="0.35">
      <c r="A21304" t="s">
        <v>21432</v>
      </c>
      <c r="B21304" s="93">
        <v>5215568072748</v>
      </c>
      <c r="C21304" t="s">
        <v>129</v>
      </c>
      <c r="D21304" t="s">
        <v>130</v>
      </c>
      <c r="E21304">
        <v>1</v>
      </c>
      <c r="F21304">
        <v>1</v>
      </c>
      <c r="G21304">
        <v>1</v>
      </c>
      <c r="H21304"/>
      <c r="I21304">
        <v>1</v>
      </c>
      <c r="J21304" s="95">
        <v>45824.620833333334</v>
      </c>
      <c r="K21304">
        <v>1</v>
      </c>
      <c r="L21304" s="95">
        <v>45824.624305555553</v>
      </c>
    </row>
    <row r="21305" spans="1:12" x14ac:dyDescent="0.35">
      <c r="A21305" t="s">
        <v>21433</v>
      </c>
      <c r="B21305" s="93">
        <v>5215558262759</v>
      </c>
      <c r="C21305" t="s">
        <v>129</v>
      </c>
      <c r="D21305" t="s">
        <v>130</v>
      </c>
      <c r="E21305">
        <v>1</v>
      </c>
      <c r="F21305">
        <v>1</v>
      </c>
      <c r="G21305">
        <v>1</v>
      </c>
      <c r="H21305"/>
      <c r="I21305">
        <v>1</v>
      </c>
      <c r="J21305" s="95">
        <v>45824.637499999997</v>
      </c>
      <c r="K21305">
        <v>1</v>
      </c>
      <c r="L21305" s="95">
        <v>45825.097916666666</v>
      </c>
    </row>
    <row r="21306" spans="1:12" x14ac:dyDescent="0.35">
      <c r="A21306" t="s">
        <v>21434</v>
      </c>
      <c r="B21306" s="93">
        <v>5215573374572</v>
      </c>
      <c r="C21306" t="s">
        <v>129</v>
      </c>
      <c r="D21306" t="s">
        <v>130</v>
      </c>
      <c r="E21306">
        <v>0</v>
      </c>
      <c r="F21306">
        <v>0</v>
      </c>
      <c r="G21306">
        <v>0</v>
      </c>
      <c r="H21306" s="95">
        <v>45824.609722222223</v>
      </c>
      <c r="I21306">
        <v>0</v>
      </c>
      <c r="K21306">
        <v>0</v>
      </c>
    </row>
    <row r="21307" spans="1:12" x14ac:dyDescent="0.35">
      <c r="A21307" t="s">
        <v>21435</v>
      </c>
      <c r="B21307" s="93">
        <v>5215558071378</v>
      </c>
      <c r="C21307" t="s">
        <v>129</v>
      </c>
      <c r="D21307" t="s">
        <v>130</v>
      </c>
      <c r="E21307">
        <v>1</v>
      </c>
      <c r="F21307">
        <v>0</v>
      </c>
      <c r="G21307">
        <v>1</v>
      </c>
      <c r="H21307"/>
      <c r="I21307">
        <v>1</v>
      </c>
      <c r="J21307" s="95">
        <v>45824.602777777778</v>
      </c>
      <c r="K21307">
        <v>0</v>
      </c>
    </row>
    <row r="21308" spans="1:12" x14ac:dyDescent="0.35">
      <c r="A21308" t="s">
        <v>21436</v>
      </c>
      <c r="B21308" s="93">
        <v>5217835813547</v>
      </c>
      <c r="C21308" t="s">
        <v>129</v>
      </c>
      <c r="D21308" t="s">
        <v>130</v>
      </c>
      <c r="E21308">
        <v>1</v>
      </c>
      <c r="F21308">
        <v>1</v>
      </c>
      <c r="G21308">
        <v>1</v>
      </c>
      <c r="H21308"/>
      <c r="I21308">
        <v>1</v>
      </c>
      <c r="J21308" s="95">
        <v>45824.872916666667</v>
      </c>
      <c r="K21308">
        <v>1</v>
      </c>
      <c r="L21308" s="95">
        <v>45824.872916666667</v>
      </c>
    </row>
    <row r="21309" spans="1:12" x14ac:dyDescent="0.35">
      <c r="A21309" t="s">
        <v>21437</v>
      </c>
      <c r="B21309" s="93">
        <v>5217226418807</v>
      </c>
      <c r="C21309" t="s">
        <v>129</v>
      </c>
      <c r="D21309" t="s">
        <v>130</v>
      </c>
      <c r="E21309">
        <v>1</v>
      </c>
      <c r="F21309">
        <v>1</v>
      </c>
      <c r="G21309">
        <v>1</v>
      </c>
      <c r="H21309"/>
      <c r="I21309">
        <v>1</v>
      </c>
      <c r="J21309" s="95">
        <v>45824.647222222222</v>
      </c>
      <c r="K21309">
        <v>1</v>
      </c>
      <c r="L21309" s="95">
        <v>45824.648611111108</v>
      </c>
    </row>
    <row r="21310" spans="1:12" x14ac:dyDescent="0.35">
      <c r="A21310" t="s">
        <v>21438</v>
      </c>
      <c r="B21310" s="93">
        <v>5212722127274</v>
      </c>
      <c r="C21310" t="s">
        <v>129</v>
      </c>
      <c r="D21310" t="s">
        <v>130</v>
      </c>
      <c r="E21310">
        <v>1</v>
      </c>
      <c r="F21310">
        <v>0</v>
      </c>
      <c r="G21310">
        <v>1</v>
      </c>
      <c r="H21310"/>
      <c r="I21310">
        <v>1</v>
      </c>
      <c r="J21310" s="95">
        <v>45824.602083333331</v>
      </c>
      <c r="K21310">
        <v>0</v>
      </c>
    </row>
    <row r="21311" spans="1:12" x14ac:dyDescent="0.35">
      <c r="A21311" t="s">
        <v>21439</v>
      </c>
      <c r="B21311" s="93">
        <v>5215513323100</v>
      </c>
      <c r="C21311" t="s">
        <v>129</v>
      </c>
      <c r="D21311" t="s">
        <v>130</v>
      </c>
      <c r="E21311">
        <v>1</v>
      </c>
      <c r="F21311">
        <v>1</v>
      </c>
      <c r="G21311">
        <v>1</v>
      </c>
      <c r="H21311"/>
      <c r="I21311">
        <v>1</v>
      </c>
      <c r="J21311" s="95">
        <v>45824.602777777778</v>
      </c>
      <c r="K21311">
        <v>1</v>
      </c>
      <c r="L21311" s="95">
        <v>45824.626388888886</v>
      </c>
    </row>
    <row r="21312" spans="1:12" x14ac:dyDescent="0.35">
      <c r="A21312" t="s">
        <v>21440</v>
      </c>
      <c r="B21312" s="93">
        <v>5212224855715</v>
      </c>
      <c r="C21312" t="s">
        <v>129</v>
      </c>
      <c r="D21312" t="s">
        <v>130</v>
      </c>
      <c r="E21312">
        <v>1</v>
      </c>
      <c r="F21312">
        <v>1</v>
      </c>
      <c r="G21312">
        <v>1</v>
      </c>
      <c r="H21312"/>
      <c r="I21312">
        <v>1</v>
      </c>
      <c r="J21312" s="95">
        <v>45824.602777777778</v>
      </c>
      <c r="K21312">
        <v>1</v>
      </c>
      <c r="L21312" s="95">
        <v>45824.676388888889</v>
      </c>
    </row>
    <row r="21313" spans="1:12" x14ac:dyDescent="0.35">
      <c r="A21313" t="s">
        <v>21441</v>
      </c>
      <c r="B21313" s="93">
        <v>5213310245304</v>
      </c>
      <c r="C21313" t="s">
        <v>129</v>
      </c>
      <c r="D21313" t="s">
        <v>130</v>
      </c>
      <c r="E21313">
        <v>1</v>
      </c>
      <c r="F21313">
        <v>0</v>
      </c>
      <c r="G21313">
        <v>1</v>
      </c>
      <c r="H21313"/>
      <c r="I21313">
        <v>1</v>
      </c>
      <c r="J21313" s="95">
        <v>45824.605555555558</v>
      </c>
      <c r="K21313">
        <v>0</v>
      </c>
    </row>
    <row r="21314" spans="1:12" x14ac:dyDescent="0.35">
      <c r="A21314" t="s">
        <v>21442</v>
      </c>
      <c r="B21314" s="93">
        <v>5215516335133</v>
      </c>
      <c r="C21314" t="s">
        <v>129</v>
      </c>
      <c r="D21314" t="s">
        <v>130</v>
      </c>
      <c r="E21314">
        <v>1</v>
      </c>
      <c r="F21314">
        <v>1</v>
      </c>
      <c r="G21314">
        <v>1</v>
      </c>
      <c r="H21314"/>
      <c r="I21314">
        <v>1</v>
      </c>
      <c r="J21314" s="95">
        <v>45824.633333333331</v>
      </c>
      <c r="K21314">
        <v>1</v>
      </c>
      <c r="L21314" s="95">
        <v>45824.788194444445</v>
      </c>
    </row>
    <row r="21315" spans="1:12" x14ac:dyDescent="0.35">
      <c r="A21315" t="s">
        <v>21443</v>
      </c>
      <c r="B21315" s="93">
        <v>5215528489364</v>
      </c>
      <c r="C21315" t="s">
        <v>129</v>
      </c>
      <c r="D21315" t="s">
        <v>130</v>
      </c>
      <c r="E21315">
        <v>1</v>
      </c>
      <c r="F21315">
        <v>1</v>
      </c>
      <c r="G21315">
        <v>1</v>
      </c>
      <c r="H21315"/>
      <c r="I21315">
        <v>1</v>
      </c>
      <c r="J21315" s="95">
        <v>45824.609722222223</v>
      </c>
      <c r="K21315">
        <v>1</v>
      </c>
      <c r="L21315" s="95">
        <v>45824.61041666667</v>
      </c>
    </row>
    <row r="21316" spans="1:12" x14ac:dyDescent="0.35">
      <c r="A21316" t="s">
        <v>21444</v>
      </c>
      <c r="B21316" s="93">
        <v>5218332046745</v>
      </c>
      <c r="C21316" t="s">
        <v>129</v>
      </c>
      <c r="D21316" t="s">
        <v>130</v>
      </c>
      <c r="E21316">
        <v>1</v>
      </c>
      <c r="F21316">
        <v>0</v>
      </c>
      <c r="G21316">
        <v>1</v>
      </c>
      <c r="H21316"/>
      <c r="I21316">
        <v>1</v>
      </c>
      <c r="J21316" s="95">
        <v>45824.60833333333</v>
      </c>
      <c r="K21316">
        <v>0</v>
      </c>
    </row>
    <row r="21317" spans="1:12" x14ac:dyDescent="0.35">
      <c r="A21317" t="s">
        <v>21445</v>
      </c>
      <c r="B21317" s="93">
        <v>5215512017920</v>
      </c>
      <c r="C21317" t="s">
        <v>129</v>
      </c>
      <c r="D21317" t="s">
        <v>130</v>
      </c>
      <c r="E21317">
        <v>1</v>
      </c>
      <c r="F21317">
        <v>0</v>
      </c>
      <c r="G21317">
        <v>1</v>
      </c>
      <c r="H21317"/>
      <c r="I21317">
        <v>1</v>
      </c>
      <c r="J21317" s="95">
        <v>45824.602083333331</v>
      </c>
      <c r="K21317">
        <v>0</v>
      </c>
    </row>
    <row r="21318" spans="1:12" x14ac:dyDescent="0.35">
      <c r="A21318" t="s">
        <v>21446</v>
      </c>
      <c r="B21318" s="93">
        <v>5215581629213</v>
      </c>
      <c r="C21318" t="s">
        <v>129</v>
      </c>
      <c r="D21318" t="s">
        <v>130</v>
      </c>
      <c r="E21318">
        <v>1</v>
      </c>
      <c r="F21318">
        <v>0</v>
      </c>
      <c r="G21318">
        <v>1</v>
      </c>
      <c r="H21318"/>
      <c r="I21318">
        <v>1</v>
      </c>
      <c r="J21318" s="95">
        <v>45824.609722222223</v>
      </c>
      <c r="K21318">
        <v>0</v>
      </c>
    </row>
    <row r="21319" spans="1:12" x14ac:dyDescent="0.35">
      <c r="A21319" t="s">
        <v>21447</v>
      </c>
      <c r="B21319" s="93">
        <v>5218445306888</v>
      </c>
      <c r="C21319" t="s">
        <v>129</v>
      </c>
      <c r="D21319" t="s">
        <v>130</v>
      </c>
      <c r="E21319">
        <v>0</v>
      </c>
      <c r="F21319">
        <v>0</v>
      </c>
      <c r="G21319">
        <v>0</v>
      </c>
      <c r="H21319" s="95">
        <v>45824.602777777778</v>
      </c>
      <c r="I21319">
        <v>0</v>
      </c>
      <c r="K21319">
        <v>0</v>
      </c>
    </row>
    <row r="21320" spans="1:12" x14ac:dyDescent="0.35">
      <c r="A21320" t="s">
        <v>21448</v>
      </c>
      <c r="B21320" s="93">
        <v>5214426803634</v>
      </c>
      <c r="C21320" t="s">
        <v>129</v>
      </c>
      <c r="D21320" t="s">
        <v>130</v>
      </c>
      <c r="E21320">
        <v>1</v>
      </c>
      <c r="F21320">
        <v>1</v>
      </c>
      <c r="G21320">
        <v>1</v>
      </c>
      <c r="H21320"/>
      <c r="I21320">
        <v>1</v>
      </c>
      <c r="J21320" s="95">
        <v>45824.601388888892</v>
      </c>
      <c r="K21320">
        <v>1</v>
      </c>
      <c r="L21320" s="95">
        <v>45824.604166666664</v>
      </c>
    </row>
    <row r="21321" spans="1:12" x14ac:dyDescent="0.35">
      <c r="A21321" t="s">
        <v>21449</v>
      </c>
      <c r="B21321" s="93">
        <v>5213123194979</v>
      </c>
      <c r="C21321" t="s">
        <v>129</v>
      </c>
      <c r="D21321" t="s">
        <v>130</v>
      </c>
      <c r="E21321">
        <v>1</v>
      </c>
      <c r="F21321">
        <v>1</v>
      </c>
      <c r="G21321">
        <v>1</v>
      </c>
      <c r="H21321"/>
      <c r="I21321">
        <v>1</v>
      </c>
      <c r="J21321" s="95">
        <v>45824.609722222223</v>
      </c>
      <c r="K21321">
        <v>1</v>
      </c>
      <c r="L21321" s="95">
        <v>45824.649305555555</v>
      </c>
    </row>
    <row r="21322" spans="1:12" x14ac:dyDescent="0.35">
      <c r="A21322" t="s">
        <v>21450</v>
      </c>
      <c r="B21322" s="93">
        <v>5212231058453</v>
      </c>
      <c r="C21322" t="s">
        <v>129</v>
      </c>
      <c r="D21322" t="s">
        <v>130</v>
      </c>
      <c r="E21322">
        <v>0</v>
      </c>
      <c r="F21322">
        <v>0</v>
      </c>
      <c r="G21322">
        <v>0</v>
      </c>
      <c r="H21322" s="95">
        <v>45824.602777777778</v>
      </c>
      <c r="I21322">
        <v>0</v>
      </c>
      <c r="K21322">
        <v>0</v>
      </c>
    </row>
    <row r="21323" spans="1:12" x14ac:dyDescent="0.35">
      <c r="A21323" t="s">
        <v>21451</v>
      </c>
      <c r="B21323" s="93">
        <v>5215513208925</v>
      </c>
      <c r="C21323" t="s">
        <v>129</v>
      </c>
      <c r="D21323" t="s">
        <v>130</v>
      </c>
      <c r="E21323">
        <v>1</v>
      </c>
      <c r="F21323">
        <v>1</v>
      </c>
      <c r="G21323">
        <v>1</v>
      </c>
      <c r="H21323"/>
      <c r="I21323">
        <v>1</v>
      </c>
      <c r="J21323" s="95">
        <v>45824.605555555558</v>
      </c>
      <c r="K21323">
        <v>1</v>
      </c>
      <c r="L21323" s="95">
        <v>45824.618055555555</v>
      </c>
    </row>
    <row r="21324" spans="1:12" x14ac:dyDescent="0.35">
      <c r="A21324" t="s">
        <v>21452</v>
      </c>
      <c r="B21324" s="93">
        <v>5214431909545</v>
      </c>
      <c r="C21324" t="s">
        <v>129</v>
      </c>
      <c r="D21324" t="s">
        <v>130</v>
      </c>
      <c r="E21324">
        <v>1</v>
      </c>
      <c r="F21324">
        <v>1</v>
      </c>
      <c r="G21324">
        <v>1</v>
      </c>
      <c r="H21324"/>
      <c r="I21324">
        <v>1</v>
      </c>
      <c r="J21324" s="95">
        <v>45824.601388888892</v>
      </c>
      <c r="K21324">
        <v>1</v>
      </c>
      <c r="L21324" s="95">
        <v>45824.601388888892</v>
      </c>
    </row>
    <row r="21325" spans="1:12" x14ac:dyDescent="0.35">
      <c r="A21325" t="s">
        <v>21453</v>
      </c>
      <c r="B21325" s="93">
        <v>5216355929920</v>
      </c>
      <c r="C21325" t="s">
        <v>129</v>
      </c>
      <c r="D21325" t="s">
        <v>130</v>
      </c>
      <c r="E21325">
        <v>0</v>
      </c>
      <c r="F21325">
        <v>0</v>
      </c>
      <c r="G21325">
        <v>0</v>
      </c>
      <c r="H21325" s="95">
        <v>45824.606944444444</v>
      </c>
      <c r="I21325">
        <v>0</v>
      </c>
      <c r="K21325">
        <v>0</v>
      </c>
    </row>
    <row r="21326" spans="1:12" x14ac:dyDescent="0.35">
      <c r="A21326" t="s">
        <v>21454</v>
      </c>
      <c r="B21326" s="93">
        <v>5214626266096</v>
      </c>
      <c r="C21326" t="s">
        <v>129</v>
      </c>
      <c r="D21326" t="s">
        <v>130</v>
      </c>
      <c r="E21326">
        <v>0</v>
      </c>
      <c r="F21326">
        <v>0</v>
      </c>
      <c r="G21326">
        <v>0</v>
      </c>
      <c r="H21326" s="95">
        <v>45824.606249999997</v>
      </c>
      <c r="I21326">
        <v>0</v>
      </c>
      <c r="K21326">
        <v>0</v>
      </c>
    </row>
    <row r="21327" spans="1:12" x14ac:dyDescent="0.35">
      <c r="A21327" t="s">
        <v>21455</v>
      </c>
      <c r="B21327" s="93">
        <v>5212331186280</v>
      </c>
      <c r="C21327" t="s">
        <v>129</v>
      </c>
      <c r="D21327" t="s">
        <v>130</v>
      </c>
      <c r="E21327">
        <v>1</v>
      </c>
      <c r="F21327">
        <v>1</v>
      </c>
      <c r="G21327">
        <v>1</v>
      </c>
      <c r="H21327"/>
      <c r="I21327">
        <v>1</v>
      </c>
      <c r="J21327" s="95">
        <v>45824.601388888892</v>
      </c>
      <c r="K21327">
        <v>1</v>
      </c>
      <c r="L21327" s="95">
        <v>45824.602083333331</v>
      </c>
    </row>
    <row r="21328" spans="1:12" x14ac:dyDescent="0.35">
      <c r="A21328" t="s">
        <v>21456</v>
      </c>
      <c r="B21328" s="93">
        <v>5214491111133</v>
      </c>
      <c r="C21328" t="s">
        <v>129</v>
      </c>
      <c r="D21328" t="s">
        <v>130</v>
      </c>
      <c r="E21328">
        <v>1</v>
      </c>
      <c r="F21328">
        <v>1</v>
      </c>
      <c r="G21328">
        <v>1</v>
      </c>
      <c r="H21328"/>
      <c r="I21328">
        <v>1</v>
      </c>
      <c r="J21328" s="95">
        <v>45824.602083333331</v>
      </c>
      <c r="K21328">
        <v>1</v>
      </c>
      <c r="L21328" s="95">
        <v>45824.634722222225</v>
      </c>
    </row>
    <row r="21329" spans="1:12" x14ac:dyDescent="0.35">
      <c r="A21329" t="s">
        <v>21457</v>
      </c>
      <c r="B21329" s="93">
        <v>5217122158931</v>
      </c>
      <c r="C21329" t="s">
        <v>129</v>
      </c>
      <c r="D21329" t="s">
        <v>130</v>
      </c>
      <c r="E21329">
        <v>1</v>
      </c>
      <c r="F21329">
        <v>1</v>
      </c>
      <c r="G21329">
        <v>1</v>
      </c>
      <c r="H21329"/>
      <c r="I21329">
        <v>1</v>
      </c>
      <c r="J21329" s="95">
        <v>45824.609722222223</v>
      </c>
      <c r="K21329">
        <v>1</v>
      </c>
      <c r="L21329" s="95">
        <v>45824.720138888886</v>
      </c>
    </row>
    <row r="21330" spans="1:12" x14ac:dyDescent="0.35">
      <c r="A21330" t="s">
        <v>21458</v>
      </c>
      <c r="B21330" s="93">
        <v>5215518313367</v>
      </c>
      <c r="C21330" t="s">
        <v>129</v>
      </c>
      <c r="D21330" t="s">
        <v>130</v>
      </c>
      <c r="E21330">
        <v>0</v>
      </c>
      <c r="F21330">
        <v>0</v>
      </c>
      <c r="G21330">
        <v>0</v>
      </c>
      <c r="H21330" s="95">
        <v>45824.604861111111</v>
      </c>
      <c r="I21330">
        <v>0</v>
      </c>
      <c r="K21330">
        <v>0</v>
      </c>
    </row>
    <row r="21331" spans="1:12" x14ac:dyDescent="0.35">
      <c r="A21331" t="s">
        <v>21459</v>
      </c>
      <c r="B21331" s="93">
        <v>5215510667313</v>
      </c>
      <c r="C21331" t="s">
        <v>129</v>
      </c>
      <c r="D21331" t="s">
        <v>130</v>
      </c>
      <c r="E21331">
        <v>0</v>
      </c>
      <c r="F21331">
        <v>0</v>
      </c>
      <c r="G21331">
        <v>0</v>
      </c>
      <c r="H21331" s="95">
        <v>45824.61041666667</v>
      </c>
      <c r="I21331">
        <v>0</v>
      </c>
      <c r="K21331">
        <v>0</v>
      </c>
    </row>
    <row r="21332" spans="1:12" x14ac:dyDescent="0.35">
      <c r="A21332" t="s">
        <v>21460</v>
      </c>
      <c r="B21332" s="93">
        <v>5215534559817</v>
      </c>
      <c r="C21332" t="s">
        <v>129</v>
      </c>
      <c r="D21332" t="s">
        <v>130</v>
      </c>
      <c r="E21332">
        <v>1</v>
      </c>
      <c r="F21332">
        <v>0</v>
      </c>
      <c r="G21332">
        <v>1</v>
      </c>
      <c r="H21332"/>
      <c r="I21332">
        <v>1</v>
      </c>
      <c r="J21332" s="95">
        <v>45824.606249999997</v>
      </c>
      <c r="K21332">
        <v>0</v>
      </c>
    </row>
    <row r="21333" spans="1:12" x14ac:dyDescent="0.35">
      <c r="A21333" t="s">
        <v>21461</v>
      </c>
      <c r="B21333" s="93">
        <v>5216146032681</v>
      </c>
      <c r="C21333" t="s">
        <v>129</v>
      </c>
      <c r="D21333" t="s">
        <v>130</v>
      </c>
      <c r="E21333">
        <v>1</v>
      </c>
      <c r="F21333">
        <v>0</v>
      </c>
      <c r="G21333">
        <v>1</v>
      </c>
      <c r="H21333"/>
      <c r="I21333">
        <v>1</v>
      </c>
      <c r="J21333" s="95">
        <v>45824.609722222223</v>
      </c>
      <c r="K21333">
        <v>0</v>
      </c>
    </row>
    <row r="21334" spans="1:12" x14ac:dyDescent="0.35">
      <c r="A21334" t="s">
        <v>21462</v>
      </c>
      <c r="B21334" s="93">
        <v>5215617766173</v>
      </c>
      <c r="C21334" t="s">
        <v>129</v>
      </c>
      <c r="D21334" t="s">
        <v>130</v>
      </c>
      <c r="E21334">
        <v>1</v>
      </c>
      <c r="F21334">
        <v>1</v>
      </c>
      <c r="G21334">
        <v>1</v>
      </c>
      <c r="H21334"/>
      <c r="I21334">
        <v>1</v>
      </c>
      <c r="J21334" s="95">
        <v>45824.602083333331</v>
      </c>
      <c r="K21334">
        <v>1</v>
      </c>
      <c r="L21334" s="95">
        <v>45824.618055555555</v>
      </c>
    </row>
    <row r="21335" spans="1:12" x14ac:dyDescent="0.35">
      <c r="A21335" t="s">
        <v>21463</v>
      </c>
      <c r="B21335" s="93">
        <v>5216142898523</v>
      </c>
      <c r="C21335" t="s">
        <v>129</v>
      </c>
      <c r="D21335" t="s">
        <v>130</v>
      </c>
      <c r="E21335">
        <v>1</v>
      </c>
      <c r="F21335">
        <v>1</v>
      </c>
      <c r="G21335">
        <v>1</v>
      </c>
      <c r="H21335"/>
      <c r="I21335">
        <v>1</v>
      </c>
      <c r="J21335" s="95">
        <v>45824.60833333333</v>
      </c>
      <c r="K21335">
        <v>1</v>
      </c>
      <c r="L21335" s="95">
        <v>45824.953472222223</v>
      </c>
    </row>
    <row r="21336" spans="1:12" x14ac:dyDescent="0.35">
      <c r="A21336" t="s">
        <v>21464</v>
      </c>
      <c r="B21336" s="93">
        <v>5217711599038</v>
      </c>
      <c r="C21336" t="s">
        <v>129</v>
      </c>
      <c r="D21336" t="s">
        <v>130</v>
      </c>
      <c r="E21336">
        <v>1</v>
      </c>
      <c r="F21336">
        <v>0</v>
      </c>
      <c r="G21336">
        <v>1</v>
      </c>
      <c r="H21336"/>
      <c r="I21336">
        <v>1</v>
      </c>
      <c r="J21336" s="95">
        <v>45824.603472222225</v>
      </c>
      <c r="K21336">
        <v>0</v>
      </c>
    </row>
    <row r="21337" spans="1:12" x14ac:dyDescent="0.35">
      <c r="A21337" t="s">
        <v>21465</v>
      </c>
      <c r="B21337" s="93">
        <v>5215573832855</v>
      </c>
      <c r="C21337" t="s">
        <v>129</v>
      </c>
      <c r="D21337" t="s">
        <v>130</v>
      </c>
      <c r="E21337">
        <v>1</v>
      </c>
      <c r="F21337">
        <v>0</v>
      </c>
      <c r="G21337">
        <v>1</v>
      </c>
      <c r="H21337"/>
      <c r="I21337">
        <v>1</v>
      </c>
      <c r="J21337" s="95">
        <v>45824.609722222223</v>
      </c>
      <c r="K21337">
        <v>0</v>
      </c>
    </row>
    <row r="21338" spans="1:12" x14ac:dyDescent="0.35">
      <c r="A21338" t="s">
        <v>21466</v>
      </c>
      <c r="B21338" s="93">
        <v>5214434625036</v>
      </c>
      <c r="C21338" t="s">
        <v>129</v>
      </c>
      <c r="D21338" t="s">
        <v>130</v>
      </c>
      <c r="E21338">
        <v>1</v>
      </c>
      <c r="F21338">
        <v>1</v>
      </c>
      <c r="G21338">
        <v>1</v>
      </c>
      <c r="H21338"/>
      <c r="I21338">
        <v>1</v>
      </c>
      <c r="J21338" s="95">
        <v>45824.609027777777</v>
      </c>
      <c r="K21338">
        <v>1</v>
      </c>
      <c r="L21338" s="95">
        <v>45824.617361111108</v>
      </c>
    </row>
    <row r="21339" spans="1:12" x14ac:dyDescent="0.35">
      <c r="A21339" t="s">
        <v>21467</v>
      </c>
      <c r="B21339" s="93">
        <v>5219541075423</v>
      </c>
      <c r="C21339" t="s">
        <v>129</v>
      </c>
      <c r="D21339" t="s">
        <v>130</v>
      </c>
      <c r="E21339">
        <v>1</v>
      </c>
      <c r="F21339">
        <v>1</v>
      </c>
      <c r="G21339">
        <v>1</v>
      </c>
      <c r="H21339"/>
      <c r="I21339">
        <v>1</v>
      </c>
      <c r="J21339" s="95">
        <v>45824.604861111111</v>
      </c>
      <c r="K21339">
        <v>1</v>
      </c>
      <c r="L21339" s="95">
        <v>45824.71875</v>
      </c>
    </row>
    <row r="21340" spans="1:12" x14ac:dyDescent="0.35">
      <c r="A21340" t="s">
        <v>21468</v>
      </c>
      <c r="B21340" s="93">
        <v>5219721090031</v>
      </c>
      <c r="C21340" t="s">
        <v>129</v>
      </c>
      <c r="D21340" t="s">
        <v>130</v>
      </c>
      <c r="E21340">
        <v>1</v>
      </c>
      <c r="F21340">
        <v>1</v>
      </c>
      <c r="G21340">
        <v>1</v>
      </c>
      <c r="H21340"/>
      <c r="I21340">
        <v>1</v>
      </c>
      <c r="J21340" s="95">
        <v>45824.602777777778</v>
      </c>
      <c r="K21340">
        <v>1</v>
      </c>
      <c r="L21340" s="95">
        <v>45824.604861111111</v>
      </c>
    </row>
    <row r="21341" spans="1:12" x14ac:dyDescent="0.35">
      <c r="A21341" t="s">
        <v>21469</v>
      </c>
      <c r="B21341" s="93">
        <v>5213111202749</v>
      </c>
      <c r="C21341" t="s">
        <v>129</v>
      </c>
      <c r="D21341" t="s">
        <v>130</v>
      </c>
      <c r="E21341">
        <v>1</v>
      </c>
      <c r="F21341">
        <v>1</v>
      </c>
      <c r="G21341">
        <v>1</v>
      </c>
      <c r="H21341"/>
      <c r="I21341">
        <v>1</v>
      </c>
      <c r="J21341" s="95">
        <v>45824.60833333333</v>
      </c>
      <c r="K21341">
        <v>1</v>
      </c>
      <c r="L21341" s="95">
        <v>45824.627083333333</v>
      </c>
    </row>
    <row r="21342" spans="1:12" x14ac:dyDescent="0.35">
      <c r="A21342" t="s">
        <v>21470</v>
      </c>
      <c r="B21342" s="93">
        <v>5215568021579</v>
      </c>
      <c r="C21342" t="s">
        <v>129</v>
      </c>
      <c r="D21342" t="s">
        <v>130</v>
      </c>
      <c r="E21342">
        <v>1</v>
      </c>
      <c r="F21342">
        <v>1</v>
      </c>
      <c r="G21342">
        <v>1</v>
      </c>
      <c r="H21342"/>
      <c r="I21342">
        <v>1</v>
      </c>
      <c r="J21342" s="95">
        <v>45824.604166666664</v>
      </c>
      <c r="K21342">
        <v>1</v>
      </c>
      <c r="L21342" s="95">
        <v>45824.606249999997</v>
      </c>
    </row>
    <row r="21343" spans="1:12" x14ac:dyDescent="0.35">
      <c r="A21343" t="s">
        <v>21471</v>
      </c>
      <c r="B21343" s="93">
        <v>5214631062865</v>
      </c>
      <c r="C21343" t="s">
        <v>129</v>
      </c>
      <c r="D21343" t="s">
        <v>130</v>
      </c>
      <c r="E21343">
        <v>1</v>
      </c>
      <c r="F21343">
        <v>1</v>
      </c>
      <c r="G21343">
        <v>1</v>
      </c>
      <c r="H21343"/>
      <c r="I21343">
        <v>1</v>
      </c>
      <c r="J21343" s="95">
        <v>45824.604166666664</v>
      </c>
      <c r="K21343">
        <v>1</v>
      </c>
      <c r="L21343" s="95">
        <v>45824.613194444442</v>
      </c>
    </row>
    <row r="21344" spans="1:12" x14ac:dyDescent="0.35">
      <c r="A21344" t="s">
        <v>21472</v>
      </c>
      <c r="B21344" s="93">
        <v>5212271089606</v>
      </c>
      <c r="C21344" t="s">
        <v>129</v>
      </c>
      <c r="D21344" t="s">
        <v>130</v>
      </c>
      <c r="E21344">
        <v>0</v>
      </c>
      <c r="F21344">
        <v>0</v>
      </c>
      <c r="G21344">
        <v>0</v>
      </c>
      <c r="H21344" s="95">
        <v>45824.605555555558</v>
      </c>
      <c r="I21344">
        <v>0</v>
      </c>
      <c r="K21344">
        <v>0</v>
      </c>
    </row>
    <row r="21345" spans="1:12" x14ac:dyDescent="0.35">
      <c r="A21345" t="s">
        <v>21473</v>
      </c>
      <c r="B21345" s="93">
        <v>5217222524730</v>
      </c>
      <c r="C21345" t="s">
        <v>129</v>
      </c>
      <c r="D21345" t="s">
        <v>130</v>
      </c>
      <c r="E21345">
        <v>1</v>
      </c>
      <c r="F21345">
        <v>0</v>
      </c>
      <c r="G21345">
        <v>1</v>
      </c>
      <c r="H21345"/>
      <c r="I21345">
        <v>1</v>
      </c>
      <c r="J21345" s="95">
        <v>45824.604861111111</v>
      </c>
      <c r="K21345">
        <v>0</v>
      </c>
    </row>
    <row r="21346" spans="1:12" x14ac:dyDescent="0.35">
      <c r="A21346" t="s">
        <v>21474</v>
      </c>
      <c r="B21346" s="93">
        <v>5215513728449</v>
      </c>
      <c r="C21346" t="s">
        <v>129</v>
      </c>
      <c r="D21346" t="s">
        <v>130</v>
      </c>
      <c r="E21346">
        <v>1</v>
      </c>
      <c r="F21346">
        <v>1</v>
      </c>
      <c r="G21346">
        <v>1</v>
      </c>
      <c r="H21346"/>
      <c r="I21346">
        <v>1</v>
      </c>
      <c r="J21346" s="95">
        <v>45824.601388888892</v>
      </c>
      <c r="K21346">
        <v>1</v>
      </c>
      <c r="L21346" s="95">
        <v>45824.693055555559</v>
      </c>
    </row>
    <row r="21347" spans="1:12" x14ac:dyDescent="0.35">
      <c r="A21347" t="s">
        <v>21475</v>
      </c>
      <c r="B21347" s="93">
        <v>5215576192456</v>
      </c>
      <c r="C21347" t="s">
        <v>129</v>
      </c>
      <c r="D21347" t="s">
        <v>130</v>
      </c>
      <c r="E21347">
        <v>1</v>
      </c>
      <c r="F21347">
        <v>0</v>
      </c>
      <c r="G21347">
        <v>1</v>
      </c>
      <c r="H21347"/>
      <c r="I21347">
        <v>1</v>
      </c>
      <c r="J21347" s="95">
        <v>45824.604861111111</v>
      </c>
      <c r="K21347">
        <v>0</v>
      </c>
    </row>
    <row r="21348" spans="1:12" x14ac:dyDescent="0.35">
      <c r="A21348" t="s">
        <v>21476</v>
      </c>
      <c r="B21348" s="93">
        <v>5219621505939</v>
      </c>
      <c r="C21348" t="s">
        <v>129</v>
      </c>
      <c r="D21348" t="s">
        <v>130</v>
      </c>
      <c r="E21348">
        <v>1</v>
      </c>
      <c r="F21348">
        <v>1</v>
      </c>
      <c r="G21348">
        <v>1</v>
      </c>
      <c r="H21348"/>
      <c r="I21348">
        <v>1</v>
      </c>
      <c r="J21348" s="95">
        <v>45824.61041666667</v>
      </c>
      <c r="K21348">
        <v>1</v>
      </c>
      <c r="L21348" s="95">
        <v>45824.615277777775</v>
      </c>
    </row>
    <row r="21349" spans="1:12" x14ac:dyDescent="0.35">
      <c r="A21349" t="s">
        <v>21477</v>
      </c>
      <c r="B21349" s="93">
        <v>5212299153716</v>
      </c>
      <c r="C21349" t="s">
        <v>129</v>
      </c>
      <c r="D21349" t="s">
        <v>130</v>
      </c>
      <c r="E21349">
        <v>1</v>
      </c>
      <c r="F21349">
        <v>1</v>
      </c>
      <c r="G21349">
        <v>1</v>
      </c>
      <c r="H21349"/>
      <c r="I21349">
        <v>1</v>
      </c>
      <c r="J21349" s="95">
        <v>45824.605555555558</v>
      </c>
      <c r="K21349">
        <v>1</v>
      </c>
      <c r="L21349" s="95">
        <v>45824.60833333333</v>
      </c>
    </row>
    <row r="21350" spans="1:12" x14ac:dyDescent="0.35">
      <c r="A21350" t="s">
        <v>21478</v>
      </c>
      <c r="B21350" s="93">
        <v>5214436919295</v>
      </c>
      <c r="C21350" t="s">
        <v>129</v>
      </c>
      <c r="D21350" t="s">
        <v>130</v>
      </c>
      <c r="E21350">
        <v>1</v>
      </c>
      <c r="F21350">
        <v>0</v>
      </c>
      <c r="G21350">
        <v>1</v>
      </c>
      <c r="H21350"/>
      <c r="I21350">
        <v>1</v>
      </c>
      <c r="J21350" s="95">
        <v>45824.606944444444</v>
      </c>
      <c r="K21350">
        <v>0</v>
      </c>
    </row>
    <row r="21351" spans="1:12" x14ac:dyDescent="0.35">
      <c r="A21351" t="s">
        <v>21479</v>
      </c>
      <c r="B21351" s="93">
        <v>5216251058812</v>
      </c>
      <c r="C21351" t="s">
        <v>129</v>
      </c>
      <c r="D21351" t="s">
        <v>130</v>
      </c>
      <c r="E21351">
        <v>1</v>
      </c>
      <c r="F21351">
        <v>0</v>
      </c>
      <c r="G21351">
        <v>1</v>
      </c>
      <c r="H21351"/>
      <c r="I21351">
        <v>1</v>
      </c>
      <c r="J21351" s="95">
        <v>45824.605555555558</v>
      </c>
      <c r="K21351">
        <v>0</v>
      </c>
    </row>
    <row r="21352" spans="1:12" x14ac:dyDescent="0.35">
      <c r="A21352" t="s">
        <v>21480</v>
      </c>
      <c r="B21352" s="93">
        <v>5214421495758</v>
      </c>
      <c r="C21352" t="s">
        <v>129</v>
      </c>
      <c r="D21352" t="s">
        <v>130</v>
      </c>
      <c r="E21352">
        <v>1</v>
      </c>
      <c r="F21352">
        <v>1</v>
      </c>
      <c r="G21352">
        <v>1</v>
      </c>
      <c r="H21352"/>
      <c r="I21352">
        <v>1</v>
      </c>
      <c r="J21352" s="95">
        <v>45824.603472222225</v>
      </c>
      <c r="K21352">
        <v>1</v>
      </c>
      <c r="L21352" s="95">
        <v>45824.629861111112</v>
      </c>
    </row>
    <row r="21353" spans="1:12" x14ac:dyDescent="0.35">
      <c r="A21353" t="s">
        <v>21481</v>
      </c>
      <c r="B21353" s="93">
        <v>5212461048857</v>
      </c>
      <c r="C21353" t="s">
        <v>129</v>
      </c>
      <c r="D21353" t="s">
        <v>130</v>
      </c>
      <c r="E21353">
        <v>1</v>
      </c>
      <c r="F21353">
        <v>1</v>
      </c>
      <c r="G21353">
        <v>1</v>
      </c>
      <c r="H21353"/>
      <c r="I21353">
        <v>1</v>
      </c>
      <c r="J21353" s="95">
        <v>45824.606944444444</v>
      </c>
      <c r="K21353">
        <v>1</v>
      </c>
      <c r="L21353" s="95">
        <v>45824.941666666666</v>
      </c>
    </row>
    <row r="21354" spans="1:12" x14ac:dyDescent="0.35">
      <c r="A21354" t="s">
        <v>21482</v>
      </c>
      <c r="B21354" s="93">
        <v>5212292335554</v>
      </c>
      <c r="C21354" t="s">
        <v>129</v>
      </c>
      <c r="D21354" t="s">
        <v>130</v>
      </c>
      <c r="E21354">
        <v>1</v>
      </c>
      <c r="F21354">
        <v>1</v>
      </c>
      <c r="G21354">
        <v>1</v>
      </c>
      <c r="H21354"/>
      <c r="I21354">
        <v>1</v>
      </c>
      <c r="J21354" s="95">
        <v>45824.602777777778</v>
      </c>
      <c r="K21354">
        <v>1</v>
      </c>
      <c r="L21354" s="95">
        <v>45824.604166666664</v>
      </c>
    </row>
    <row r="21355" spans="1:12" x14ac:dyDescent="0.35">
      <c r="A21355" t="s">
        <v>21483</v>
      </c>
      <c r="B21355" s="93">
        <v>5212222176627</v>
      </c>
      <c r="C21355" t="s">
        <v>129</v>
      </c>
      <c r="D21355" t="s">
        <v>130</v>
      </c>
      <c r="E21355">
        <v>1</v>
      </c>
      <c r="F21355">
        <v>1</v>
      </c>
      <c r="G21355">
        <v>1</v>
      </c>
      <c r="H21355"/>
      <c r="I21355">
        <v>1</v>
      </c>
      <c r="J21355" s="95">
        <v>45824.603472222225</v>
      </c>
      <c r="K21355">
        <v>1</v>
      </c>
      <c r="L21355" s="95">
        <v>45826.503472222219</v>
      </c>
    </row>
    <row r="21356" spans="1:12" x14ac:dyDescent="0.35">
      <c r="A21356" t="s">
        <v>21484</v>
      </c>
      <c r="B21356" s="93">
        <v>5213334500061</v>
      </c>
      <c r="C21356" t="s">
        <v>129</v>
      </c>
      <c r="D21356" t="s">
        <v>130</v>
      </c>
      <c r="E21356">
        <v>0</v>
      </c>
      <c r="F21356">
        <v>0</v>
      </c>
      <c r="G21356">
        <v>0</v>
      </c>
      <c r="H21356" s="95">
        <v>45824.602777777778</v>
      </c>
      <c r="I21356">
        <v>0</v>
      </c>
      <c r="K21356">
        <v>0</v>
      </c>
    </row>
    <row r="21357" spans="1:12" x14ac:dyDescent="0.35">
      <c r="A21357" t="s">
        <v>21485</v>
      </c>
      <c r="B21357" s="93">
        <v>5215528608452</v>
      </c>
      <c r="C21357" t="s">
        <v>129</v>
      </c>
      <c r="D21357" t="s">
        <v>130</v>
      </c>
      <c r="E21357">
        <v>0</v>
      </c>
      <c r="F21357">
        <v>0</v>
      </c>
      <c r="G21357">
        <v>0</v>
      </c>
      <c r="H21357" s="95">
        <v>45824.606944444444</v>
      </c>
      <c r="I21357">
        <v>0</v>
      </c>
      <c r="K21357">
        <v>0</v>
      </c>
    </row>
    <row r="21358" spans="1:12" x14ac:dyDescent="0.35">
      <c r="A21358" t="s">
        <v>21486</v>
      </c>
      <c r="B21358" s="93">
        <v>5214272909544</v>
      </c>
      <c r="C21358" t="s">
        <v>129</v>
      </c>
      <c r="D21358" t="s">
        <v>130</v>
      </c>
      <c r="E21358">
        <v>1</v>
      </c>
      <c r="F21358">
        <v>1</v>
      </c>
      <c r="G21358">
        <v>1</v>
      </c>
      <c r="H21358"/>
      <c r="I21358">
        <v>1</v>
      </c>
      <c r="J21358" s="95">
        <v>45824.609722222223</v>
      </c>
      <c r="K21358">
        <v>1</v>
      </c>
      <c r="L21358" s="95">
        <v>45824.724305555559</v>
      </c>
    </row>
    <row r="21359" spans="1:12" x14ac:dyDescent="0.35">
      <c r="A21359" t="s">
        <v>21487</v>
      </c>
      <c r="B21359" s="93">
        <v>5215525584405</v>
      </c>
      <c r="C21359" t="s">
        <v>129</v>
      </c>
      <c r="D21359" t="s">
        <v>130</v>
      </c>
      <c r="E21359">
        <v>1</v>
      </c>
      <c r="F21359">
        <v>0</v>
      </c>
      <c r="G21359">
        <v>1</v>
      </c>
      <c r="H21359"/>
      <c r="I21359">
        <v>1</v>
      </c>
      <c r="J21359" s="95">
        <v>45824.607638888891</v>
      </c>
      <c r="K21359">
        <v>0</v>
      </c>
    </row>
    <row r="21360" spans="1:12" x14ac:dyDescent="0.35">
      <c r="A21360" t="s">
        <v>21488</v>
      </c>
      <c r="B21360" s="93">
        <v>5215510119866</v>
      </c>
      <c r="C21360" t="s">
        <v>129</v>
      </c>
      <c r="D21360" t="s">
        <v>130</v>
      </c>
      <c r="E21360">
        <v>1</v>
      </c>
      <c r="F21360">
        <v>1</v>
      </c>
      <c r="G21360">
        <v>1</v>
      </c>
      <c r="H21360"/>
      <c r="I21360">
        <v>1</v>
      </c>
      <c r="J21360" s="95">
        <v>45824.60833333333</v>
      </c>
      <c r="K21360">
        <v>1</v>
      </c>
      <c r="L21360" s="95">
        <v>45824.818055555559</v>
      </c>
    </row>
    <row r="21361" spans="1:12" x14ac:dyDescent="0.35">
      <c r="A21361" t="s">
        <v>21489</v>
      </c>
      <c r="B21361" s="93">
        <v>5214471006290</v>
      </c>
      <c r="C21361" t="s">
        <v>129</v>
      </c>
      <c r="D21361" t="s">
        <v>130</v>
      </c>
      <c r="E21361">
        <v>1</v>
      </c>
      <c r="F21361">
        <v>0</v>
      </c>
      <c r="G21361">
        <v>1</v>
      </c>
      <c r="H21361"/>
      <c r="I21361">
        <v>1</v>
      </c>
      <c r="J21361" s="95">
        <v>45824.604166666664</v>
      </c>
      <c r="K21361">
        <v>0</v>
      </c>
    </row>
    <row r="21362" spans="1:12" x14ac:dyDescent="0.35">
      <c r="A21362" t="s">
        <v>21490</v>
      </c>
      <c r="B21362" s="93">
        <v>5219161191562</v>
      </c>
      <c r="C21362" t="s">
        <v>129</v>
      </c>
      <c r="D21362" t="s">
        <v>130</v>
      </c>
      <c r="E21362">
        <v>1</v>
      </c>
      <c r="F21362">
        <v>1</v>
      </c>
      <c r="G21362">
        <v>1</v>
      </c>
      <c r="H21362"/>
      <c r="I21362">
        <v>1</v>
      </c>
      <c r="J21362" s="95">
        <v>45824.61041666667</v>
      </c>
      <c r="K21362">
        <v>1</v>
      </c>
      <c r="L21362" s="95">
        <v>45824.612500000003</v>
      </c>
    </row>
    <row r="21363" spans="1:12" x14ac:dyDescent="0.35">
      <c r="A21363" t="s">
        <v>21491</v>
      </c>
      <c r="B21363" s="93">
        <v>5216444145576</v>
      </c>
      <c r="C21363" t="s">
        <v>129</v>
      </c>
      <c r="D21363" t="s">
        <v>130</v>
      </c>
      <c r="E21363">
        <v>0</v>
      </c>
      <c r="F21363">
        <v>0</v>
      </c>
      <c r="G21363">
        <v>0</v>
      </c>
      <c r="H21363" s="95">
        <v>45824.606249999997</v>
      </c>
      <c r="I21363">
        <v>0</v>
      </c>
      <c r="K21363">
        <v>0</v>
      </c>
    </row>
    <row r="21364" spans="1:12" x14ac:dyDescent="0.35">
      <c r="A21364" t="s">
        <v>21492</v>
      </c>
      <c r="B21364" s="93">
        <v>5217551110057</v>
      </c>
      <c r="C21364" t="s">
        <v>129</v>
      </c>
      <c r="D21364" t="s">
        <v>130</v>
      </c>
      <c r="E21364">
        <v>1</v>
      </c>
      <c r="F21364">
        <v>0</v>
      </c>
      <c r="G21364">
        <v>1</v>
      </c>
      <c r="H21364"/>
      <c r="I21364">
        <v>1</v>
      </c>
      <c r="J21364" s="95">
        <v>45824.602777777778</v>
      </c>
      <c r="K21364">
        <v>0</v>
      </c>
    </row>
    <row r="21365" spans="1:12" x14ac:dyDescent="0.35">
      <c r="A21365" t="s">
        <v>21493</v>
      </c>
      <c r="B21365" s="93">
        <v>5219811388274</v>
      </c>
      <c r="C21365" t="s">
        <v>129</v>
      </c>
      <c r="D21365" t="s">
        <v>130</v>
      </c>
      <c r="E21365">
        <v>0</v>
      </c>
      <c r="F21365">
        <v>0</v>
      </c>
      <c r="G21365">
        <v>0</v>
      </c>
      <c r="H21365" s="95">
        <v>45824.607638888891</v>
      </c>
      <c r="I21365">
        <v>0</v>
      </c>
      <c r="K21365">
        <v>0</v>
      </c>
    </row>
    <row r="21366" spans="1:12" x14ac:dyDescent="0.35">
      <c r="A21366" t="s">
        <v>21494</v>
      </c>
      <c r="B21366" s="93">
        <v>5215511300162</v>
      </c>
      <c r="C21366" t="s">
        <v>129</v>
      </c>
      <c r="D21366" t="s">
        <v>130</v>
      </c>
      <c r="E21366">
        <v>1</v>
      </c>
      <c r="F21366">
        <v>1</v>
      </c>
      <c r="G21366">
        <v>1</v>
      </c>
      <c r="H21366"/>
      <c r="I21366">
        <v>1</v>
      </c>
      <c r="J21366" s="95">
        <v>45824.609722222223</v>
      </c>
      <c r="K21366">
        <v>1</v>
      </c>
      <c r="L21366" s="95">
        <v>45824.613194444442</v>
      </c>
    </row>
    <row r="21367" spans="1:12" x14ac:dyDescent="0.35">
      <c r="A21367" t="s">
        <v>21495</v>
      </c>
      <c r="B21367" s="93">
        <v>5214444393091</v>
      </c>
      <c r="C21367" t="s">
        <v>129</v>
      </c>
      <c r="D21367" t="s">
        <v>130</v>
      </c>
      <c r="E21367">
        <v>1</v>
      </c>
      <c r="F21367">
        <v>1</v>
      </c>
      <c r="G21367">
        <v>1</v>
      </c>
      <c r="H21367"/>
      <c r="I21367">
        <v>1</v>
      </c>
      <c r="J21367" s="95">
        <v>45824.601388888892</v>
      </c>
      <c r="K21367">
        <v>1</v>
      </c>
      <c r="L21367" s="95">
        <v>45824.696527777778</v>
      </c>
    </row>
    <row r="21368" spans="1:12" x14ac:dyDescent="0.35">
      <c r="A21368" t="s">
        <v>21496</v>
      </c>
      <c r="B21368" s="93">
        <v>5214731227698</v>
      </c>
      <c r="C21368" t="s">
        <v>129</v>
      </c>
      <c r="D21368" t="s">
        <v>130</v>
      </c>
      <c r="E21368">
        <v>1</v>
      </c>
      <c r="F21368">
        <v>1</v>
      </c>
      <c r="G21368">
        <v>1</v>
      </c>
      <c r="H21368"/>
      <c r="I21368">
        <v>1</v>
      </c>
      <c r="J21368" s="95">
        <v>45824.609722222223</v>
      </c>
      <c r="K21368">
        <v>1</v>
      </c>
      <c r="L21368" s="95">
        <v>45824.869444444441</v>
      </c>
    </row>
    <row r="21369" spans="1:12" x14ac:dyDescent="0.35">
      <c r="A21369" t="s">
        <v>21497</v>
      </c>
      <c r="B21369" s="93">
        <v>5213171074205</v>
      </c>
      <c r="C21369" t="s">
        <v>129</v>
      </c>
      <c r="D21369" t="s">
        <v>130</v>
      </c>
      <c r="E21369">
        <v>1</v>
      </c>
      <c r="F21369">
        <v>1</v>
      </c>
      <c r="G21369">
        <v>1</v>
      </c>
      <c r="H21369"/>
      <c r="I21369">
        <v>1</v>
      </c>
      <c r="J21369" s="95">
        <v>45824.613194444442</v>
      </c>
      <c r="K21369">
        <v>1</v>
      </c>
      <c r="L21369" s="95">
        <v>45824.654861111114</v>
      </c>
    </row>
    <row r="21370" spans="1:12" x14ac:dyDescent="0.35">
      <c r="A21370" t="s">
        <v>21498</v>
      </c>
      <c r="B21370" s="93">
        <v>5219711754898</v>
      </c>
      <c r="C21370" t="s">
        <v>129</v>
      </c>
      <c r="D21370" t="s">
        <v>130</v>
      </c>
      <c r="E21370">
        <v>1</v>
      </c>
      <c r="F21370">
        <v>1</v>
      </c>
      <c r="G21370">
        <v>1</v>
      </c>
      <c r="H21370"/>
      <c r="I21370">
        <v>1</v>
      </c>
      <c r="J21370" s="95">
        <v>45824.606944444444</v>
      </c>
      <c r="K21370">
        <v>1</v>
      </c>
      <c r="L21370" s="95">
        <v>45824.606944444444</v>
      </c>
    </row>
    <row r="21371" spans="1:12" x14ac:dyDescent="0.35">
      <c r="A21371" t="s">
        <v>21499</v>
      </c>
      <c r="B21371" s="93">
        <v>5212381032693</v>
      </c>
      <c r="C21371" t="s">
        <v>129</v>
      </c>
      <c r="D21371" t="s">
        <v>130</v>
      </c>
      <c r="E21371">
        <v>1</v>
      </c>
      <c r="F21371">
        <v>1</v>
      </c>
      <c r="G21371">
        <v>1</v>
      </c>
      <c r="H21371"/>
      <c r="I21371">
        <v>1</v>
      </c>
      <c r="J21371" s="95">
        <v>45824.603472222225</v>
      </c>
      <c r="K21371">
        <v>1</v>
      </c>
      <c r="L21371" s="95">
        <v>45824.637499999997</v>
      </c>
    </row>
    <row r="21372" spans="1:12" x14ac:dyDescent="0.35">
      <c r="A21372" t="s">
        <v>21500</v>
      </c>
      <c r="B21372" s="93">
        <v>5216424820878</v>
      </c>
      <c r="C21372" t="s">
        <v>129</v>
      </c>
      <c r="D21372" t="s">
        <v>130</v>
      </c>
      <c r="E21372">
        <v>1</v>
      </c>
      <c r="F21372">
        <v>0</v>
      </c>
      <c r="G21372">
        <v>1</v>
      </c>
      <c r="H21372"/>
      <c r="I21372">
        <v>1</v>
      </c>
      <c r="J21372" s="95">
        <v>45824.604166666664</v>
      </c>
      <c r="K21372">
        <v>0</v>
      </c>
    </row>
    <row r="21373" spans="1:12" x14ac:dyDescent="0.35">
      <c r="A21373" t="s">
        <v>21501</v>
      </c>
      <c r="B21373" s="93">
        <v>5213311476383</v>
      </c>
      <c r="C21373" t="s">
        <v>129</v>
      </c>
      <c r="D21373" t="s">
        <v>130</v>
      </c>
      <c r="E21373">
        <v>1</v>
      </c>
      <c r="F21373">
        <v>1</v>
      </c>
      <c r="G21373">
        <v>1</v>
      </c>
      <c r="H21373"/>
      <c r="I21373">
        <v>1</v>
      </c>
      <c r="J21373" s="95">
        <v>45824.609027777777</v>
      </c>
      <c r="K21373">
        <v>1</v>
      </c>
      <c r="L21373" s="95">
        <v>45824.613888888889</v>
      </c>
    </row>
    <row r="21374" spans="1:12" x14ac:dyDescent="0.35">
      <c r="A21374" t="s">
        <v>21502</v>
      </c>
      <c r="B21374" s="93">
        <v>5214811458300</v>
      </c>
      <c r="C21374" t="s">
        <v>129</v>
      </c>
      <c r="D21374" t="s">
        <v>130</v>
      </c>
      <c r="E21374">
        <v>0</v>
      </c>
      <c r="F21374">
        <v>0</v>
      </c>
      <c r="G21374">
        <v>0</v>
      </c>
      <c r="H21374" s="95">
        <v>45824.601388888892</v>
      </c>
      <c r="I21374">
        <v>0</v>
      </c>
      <c r="K21374">
        <v>0</v>
      </c>
    </row>
    <row r="21375" spans="1:12" x14ac:dyDescent="0.35">
      <c r="A21375" t="s">
        <v>21503</v>
      </c>
      <c r="B21375" s="93">
        <v>5217731053447</v>
      </c>
      <c r="C21375" t="s">
        <v>129</v>
      </c>
      <c r="D21375" t="s">
        <v>130</v>
      </c>
      <c r="E21375">
        <v>0</v>
      </c>
      <c r="F21375">
        <v>0</v>
      </c>
      <c r="G21375">
        <v>0</v>
      </c>
      <c r="H21375" s="95">
        <v>45824.60833333333</v>
      </c>
      <c r="I21375">
        <v>1</v>
      </c>
      <c r="J21375" s="95">
        <v>45824.60833333333</v>
      </c>
      <c r="K21375">
        <v>0</v>
      </c>
    </row>
    <row r="21376" spans="1:12" x14ac:dyDescent="0.35">
      <c r="A21376" t="s">
        <v>21504</v>
      </c>
      <c r="B21376" s="93">
        <v>5219933744077</v>
      </c>
      <c r="C21376" t="s">
        <v>129</v>
      </c>
      <c r="D21376" t="s">
        <v>130</v>
      </c>
      <c r="E21376">
        <v>1</v>
      </c>
      <c r="F21376">
        <v>1</v>
      </c>
      <c r="G21376">
        <v>1</v>
      </c>
      <c r="H21376"/>
      <c r="I21376">
        <v>1</v>
      </c>
      <c r="J21376" s="95">
        <v>45824.609722222223</v>
      </c>
      <c r="K21376">
        <v>1</v>
      </c>
      <c r="L21376" s="95">
        <v>45824.613194444442</v>
      </c>
    </row>
    <row r="21377" spans="1:12" x14ac:dyDescent="0.35">
      <c r="A21377" t="s">
        <v>21505</v>
      </c>
      <c r="B21377" s="93">
        <v>5212281611239</v>
      </c>
      <c r="C21377" t="s">
        <v>129</v>
      </c>
      <c r="D21377" t="s">
        <v>130</v>
      </c>
      <c r="E21377">
        <v>1</v>
      </c>
      <c r="F21377">
        <v>1</v>
      </c>
      <c r="G21377">
        <v>1</v>
      </c>
      <c r="H21377"/>
      <c r="I21377">
        <v>1</v>
      </c>
      <c r="J21377" s="95">
        <v>45824.602777777778</v>
      </c>
      <c r="K21377">
        <v>1</v>
      </c>
      <c r="L21377" s="95">
        <v>45824.604166666664</v>
      </c>
    </row>
    <row r="21378" spans="1:12" x14ac:dyDescent="0.35">
      <c r="A21378" t="s">
        <v>21506</v>
      </c>
      <c r="B21378" s="93">
        <v>5214422190459</v>
      </c>
      <c r="C21378" t="s">
        <v>129</v>
      </c>
      <c r="D21378" t="s">
        <v>130</v>
      </c>
      <c r="E21378">
        <v>1</v>
      </c>
      <c r="F21378">
        <v>1</v>
      </c>
      <c r="G21378">
        <v>1</v>
      </c>
      <c r="H21378"/>
      <c r="I21378">
        <v>1</v>
      </c>
      <c r="J21378" s="95">
        <v>45824.60833333333</v>
      </c>
      <c r="K21378">
        <v>1</v>
      </c>
      <c r="L21378" s="95">
        <v>45824.679861111108</v>
      </c>
    </row>
    <row r="21379" spans="1:12" x14ac:dyDescent="0.35">
      <c r="A21379" t="s">
        <v>21507</v>
      </c>
      <c r="B21379" s="93">
        <v>5219921139455</v>
      </c>
      <c r="C21379" t="s">
        <v>129</v>
      </c>
      <c r="D21379" t="s">
        <v>130</v>
      </c>
      <c r="E21379">
        <v>1</v>
      </c>
      <c r="F21379">
        <v>1</v>
      </c>
      <c r="G21379">
        <v>1</v>
      </c>
      <c r="H21379"/>
      <c r="I21379">
        <v>1</v>
      </c>
      <c r="J21379" s="95">
        <v>45824.60833333333</v>
      </c>
      <c r="K21379">
        <v>1</v>
      </c>
      <c r="L21379" s="95">
        <v>45824.611805555556</v>
      </c>
    </row>
    <row r="21380" spans="1:12" x14ac:dyDescent="0.35">
      <c r="A21380" t="s">
        <v>21508</v>
      </c>
      <c r="B21380" s="93">
        <v>5212221278577</v>
      </c>
      <c r="C21380" t="s">
        <v>129</v>
      </c>
      <c r="D21380" t="s">
        <v>130</v>
      </c>
      <c r="E21380">
        <v>0</v>
      </c>
      <c r="F21380">
        <v>0</v>
      </c>
      <c r="G21380">
        <v>0</v>
      </c>
      <c r="H21380" s="95">
        <v>45824.604166666664</v>
      </c>
      <c r="I21380">
        <v>0</v>
      </c>
      <c r="K21380">
        <v>0</v>
      </c>
    </row>
    <row r="21381" spans="1:12" x14ac:dyDescent="0.35">
      <c r="A21381" t="s">
        <v>21509</v>
      </c>
      <c r="B21381" s="93">
        <v>5216621130696</v>
      </c>
      <c r="C21381" t="s">
        <v>129</v>
      </c>
      <c r="D21381" t="s">
        <v>130</v>
      </c>
      <c r="E21381">
        <v>1</v>
      </c>
      <c r="F21381">
        <v>1</v>
      </c>
      <c r="G21381">
        <v>1</v>
      </c>
      <c r="H21381"/>
      <c r="I21381">
        <v>1</v>
      </c>
      <c r="J21381" s="95">
        <v>45824.603472222225</v>
      </c>
      <c r="K21381">
        <v>1</v>
      </c>
      <c r="L21381" s="95">
        <v>45824.686111111114</v>
      </c>
    </row>
    <row r="21382" spans="1:12" x14ac:dyDescent="0.35">
      <c r="A21382" t="s">
        <v>21510</v>
      </c>
      <c r="B21382" s="93">
        <v>5216182072914</v>
      </c>
      <c r="C21382" t="s">
        <v>129</v>
      </c>
      <c r="D21382" t="s">
        <v>130</v>
      </c>
      <c r="E21382">
        <v>0</v>
      </c>
      <c r="F21382">
        <v>0</v>
      </c>
      <c r="G21382">
        <v>0</v>
      </c>
      <c r="H21382" s="95">
        <v>45824.606249999997</v>
      </c>
      <c r="I21382">
        <v>0</v>
      </c>
      <c r="K21382">
        <v>0</v>
      </c>
    </row>
    <row r="21383" spans="1:12" x14ac:dyDescent="0.35">
      <c r="A21383" t="s">
        <v>21511</v>
      </c>
      <c r="B21383" s="93">
        <v>5212294223794</v>
      </c>
      <c r="C21383" t="s">
        <v>129</v>
      </c>
      <c r="D21383" t="s">
        <v>130</v>
      </c>
      <c r="E21383">
        <v>1</v>
      </c>
      <c r="F21383">
        <v>0</v>
      </c>
      <c r="G21383">
        <v>1</v>
      </c>
      <c r="H21383"/>
      <c r="I21383">
        <v>1</v>
      </c>
      <c r="J21383" s="95">
        <v>45824.68472222222</v>
      </c>
      <c r="K21383">
        <v>0</v>
      </c>
    </row>
    <row r="21384" spans="1:12" x14ac:dyDescent="0.35">
      <c r="A21384" t="s">
        <v>21512</v>
      </c>
      <c r="B21384" s="93">
        <v>5214493573313</v>
      </c>
      <c r="C21384" t="s">
        <v>129</v>
      </c>
      <c r="D21384" t="s">
        <v>130</v>
      </c>
      <c r="E21384">
        <v>1</v>
      </c>
      <c r="F21384">
        <v>1</v>
      </c>
      <c r="G21384">
        <v>1</v>
      </c>
      <c r="H21384"/>
      <c r="I21384">
        <v>1</v>
      </c>
      <c r="J21384" s="95">
        <v>45824.601388888892</v>
      </c>
      <c r="K21384">
        <v>1</v>
      </c>
      <c r="L21384" s="95">
        <v>45824.602083333331</v>
      </c>
    </row>
    <row r="21385" spans="1:12" x14ac:dyDescent="0.35">
      <c r="A21385" t="s">
        <v>21513</v>
      </c>
      <c r="B21385" s="93">
        <v>5219933870153</v>
      </c>
      <c r="C21385" t="s">
        <v>129</v>
      </c>
      <c r="D21385" t="s">
        <v>130</v>
      </c>
      <c r="E21385">
        <v>1</v>
      </c>
      <c r="F21385">
        <v>0</v>
      </c>
      <c r="G21385">
        <v>1</v>
      </c>
      <c r="H21385"/>
      <c r="I21385">
        <v>1</v>
      </c>
      <c r="J21385" s="95">
        <v>45824.636111111111</v>
      </c>
      <c r="K21385">
        <v>0</v>
      </c>
    </row>
    <row r="21386" spans="1:12" x14ac:dyDescent="0.35">
      <c r="A21386" t="s">
        <v>21514</v>
      </c>
      <c r="B21386" s="93">
        <v>5217333321768</v>
      </c>
      <c r="C21386" t="s">
        <v>129</v>
      </c>
      <c r="D21386" t="s">
        <v>130</v>
      </c>
      <c r="E21386">
        <v>0</v>
      </c>
      <c r="F21386">
        <v>0</v>
      </c>
      <c r="G21386">
        <v>0</v>
      </c>
      <c r="H21386" s="95">
        <v>45824.606944444444</v>
      </c>
      <c r="I21386">
        <v>0</v>
      </c>
      <c r="K21386">
        <v>0</v>
      </c>
    </row>
    <row r="21387" spans="1:12" x14ac:dyDescent="0.35">
      <c r="A21387" t="s">
        <v>21515</v>
      </c>
      <c r="B21387" s="93">
        <v>5212224423826</v>
      </c>
      <c r="C21387" t="s">
        <v>129</v>
      </c>
      <c r="D21387" t="s">
        <v>130</v>
      </c>
      <c r="E21387">
        <v>1</v>
      </c>
      <c r="F21387">
        <v>1</v>
      </c>
      <c r="G21387">
        <v>1</v>
      </c>
      <c r="H21387"/>
      <c r="I21387">
        <v>1</v>
      </c>
      <c r="J21387" s="95">
        <v>45824.607638888891</v>
      </c>
      <c r="K21387">
        <v>1</v>
      </c>
      <c r="L21387" s="95">
        <v>45824.613194444442</v>
      </c>
    </row>
    <row r="21388" spans="1:12" x14ac:dyDescent="0.35">
      <c r="A21388" t="s">
        <v>21516</v>
      </c>
      <c r="B21388" s="93">
        <v>5213311668937</v>
      </c>
      <c r="C21388" t="s">
        <v>129</v>
      </c>
      <c r="D21388" t="s">
        <v>130</v>
      </c>
      <c r="E21388">
        <v>1</v>
      </c>
      <c r="F21388">
        <v>1</v>
      </c>
      <c r="G21388">
        <v>1</v>
      </c>
      <c r="H21388"/>
      <c r="I21388">
        <v>1</v>
      </c>
      <c r="J21388" s="95">
        <v>45824.601388888892</v>
      </c>
      <c r="K21388">
        <v>1</v>
      </c>
      <c r="L21388" s="95">
        <v>45824.745138888888</v>
      </c>
    </row>
    <row r="21389" spans="1:12" x14ac:dyDescent="0.35">
      <c r="A21389" t="s">
        <v>21517</v>
      </c>
      <c r="B21389" s="93">
        <v>5215541361721</v>
      </c>
      <c r="C21389" t="s">
        <v>129</v>
      </c>
      <c r="D21389" t="s">
        <v>130</v>
      </c>
      <c r="E21389">
        <v>1</v>
      </c>
      <c r="F21389">
        <v>1</v>
      </c>
      <c r="G21389">
        <v>1</v>
      </c>
      <c r="H21389"/>
      <c r="I21389">
        <v>1</v>
      </c>
      <c r="J21389" s="95">
        <v>45824.602083333331</v>
      </c>
      <c r="K21389">
        <v>1</v>
      </c>
      <c r="L21389" s="95">
        <v>45824.612500000003</v>
      </c>
    </row>
    <row r="21390" spans="1:12" x14ac:dyDescent="0.35">
      <c r="A21390" t="s">
        <v>21518</v>
      </c>
      <c r="B21390" s="93">
        <v>5214771221112</v>
      </c>
      <c r="C21390" t="s">
        <v>129</v>
      </c>
      <c r="D21390" t="s">
        <v>130</v>
      </c>
      <c r="E21390">
        <v>1</v>
      </c>
      <c r="F21390">
        <v>0</v>
      </c>
      <c r="G21390">
        <v>1</v>
      </c>
      <c r="H21390"/>
      <c r="I21390">
        <v>1</v>
      </c>
      <c r="J21390" s="95">
        <v>45824.609027777777</v>
      </c>
      <c r="K21390">
        <v>0</v>
      </c>
    </row>
    <row r="21391" spans="1:12" x14ac:dyDescent="0.35">
      <c r="A21391" t="s">
        <v>21519</v>
      </c>
      <c r="B21391" s="93">
        <v>5212271124243</v>
      </c>
      <c r="C21391" t="s">
        <v>129</v>
      </c>
      <c r="D21391" t="s">
        <v>130</v>
      </c>
      <c r="E21391">
        <v>0</v>
      </c>
      <c r="F21391">
        <v>0</v>
      </c>
      <c r="G21391">
        <v>0</v>
      </c>
      <c r="H21391" s="95">
        <v>45824.606249999997</v>
      </c>
      <c r="I21391">
        <v>0</v>
      </c>
      <c r="K21391">
        <v>0</v>
      </c>
    </row>
    <row r="21392" spans="1:12" x14ac:dyDescent="0.35">
      <c r="A21392" t="s">
        <v>21520</v>
      </c>
      <c r="B21392" s="93">
        <v>5214433114532</v>
      </c>
      <c r="C21392" t="s">
        <v>129</v>
      </c>
      <c r="D21392" t="s">
        <v>130</v>
      </c>
      <c r="E21392">
        <v>1</v>
      </c>
      <c r="F21392">
        <v>1</v>
      </c>
      <c r="G21392">
        <v>1</v>
      </c>
      <c r="H21392"/>
      <c r="I21392">
        <v>1</v>
      </c>
      <c r="J21392" s="95">
        <v>45824.61041666667</v>
      </c>
      <c r="K21392">
        <v>1</v>
      </c>
      <c r="L21392" s="95">
        <v>45824.697916666664</v>
      </c>
    </row>
    <row r="21393" spans="1:12" x14ac:dyDescent="0.35">
      <c r="A21393" t="s">
        <v>21521</v>
      </c>
      <c r="B21393" s="93">
        <v>5216181550678</v>
      </c>
      <c r="C21393" t="s">
        <v>129</v>
      </c>
      <c r="D21393" t="s">
        <v>130</v>
      </c>
      <c r="E21393">
        <v>1</v>
      </c>
      <c r="F21393">
        <v>1</v>
      </c>
      <c r="G21393">
        <v>1</v>
      </c>
      <c r="H21393"/>
      <c r="I21393">
        <v>1</v>
      </c>
      <c r="J21393" s="95">
        <v>45824.606944444444</v>
      </c>
      <c r="K21393">
        <v>1</v>
      </c>
      <c r="L21393" s="95">
        <v>45824.638194444444</v>
      </c>
    </row>
    <row r="21394" spans="1:12" x14ac:dyDescent="0.35">
      <c r="A21394" t="s">
        <v>21522</v>
      </c>
      <c r="B21394" s="93">
        <v>5212941553029</v>
      </c>
      <c r="C21394" t="s">
        <v>129</v>
      </c>
      <c r="D21394" t="s">
        <v>130</v>
      </c>
      <c r="E21394">
        <v>1</v>
      </c>
      <c r="F21394">
        <v>1</v>
      </c>
      <c r="G21394">
        <v>1</v>
      </c>
      <c r="H21394"/>
      <c r="I21394">
        <v>1</v>
      </c>
      <c r="J21394" s="95">
        <v>45824.603472222225</v>
      </c>
      <c r="K21394">
        <v>1</v>
      </c>
      <c r="L21394" s="95">
        <v>45824.643055555556</v>
      </c>
    </row>
    <row r="21395" spans="1:12" x14ac:dyDescent="0.35">
      <c r="A21395" t="s">
        <v>21523</v>
      </c>
      <c r="B21395" s="93">
        <v>5214611120866</v>
      </c>
      <c r="C21395" t="s">
        <v>129</v>
      </c>
      <c r="D21395" t="s">
        <v>130</v>
      </c>
      <c r="E21395">
        <v>1</v>
      </c>
      <c r="F21395">
        <v>1</v>
      </c>
      <c r="G21395">
        <v>1</v>
      </c>
      <c r="H21395"/>
      <c r="I21395">
        <v>1</v>
      </c>
      <c r="J21395" s="95">
        <v>45824.609722222223</v>
      </c>
      <c r="K21395">
        <v>1</v>
      </c>
      <c r="L21395" s="95">
        <v>45824.634027777778</v>
      </c>
    </row>
    <row r="21396" spans="1:12" x14ac:dyDescent="0.35">
      <c r="A21396" t="s">
        <v>21524</v>
      </c>
      <c r="B21396" s="93">
        <v>5214624845861</v>
      </c>
      <c r="C21396" t="s">
        <v>129</v>
      </c>
      <c r="D21396" t="s">
        <v>130</v>
      </c>
      <c r="E21396">
        <v>1</v>
      </c>
      <c r="F21396">
        <v>1</v>
      </c>
      <c r="G21396">
        <v>1</v>
      </c>
      <c r="H21396"/>
      <c r="I21396">
        <v>1</v>
      </c>
      <c r="J21396" s="95">
        <v>45824.604166666664</v>
      </c>
      <c r="K21396">
        <v>1</v>
      </c>
      <c r="L21396" s="95">
        <v>45824.643055555556</v>
      </c>
    </row>
    <row r="21397" spans="1:12" x14ac:dyDescent="0.35">
      <c r="A21397" t="s">
        <v>21525</v>
      </c>
      <c r="B21397" s="93">
        <v>5214611712232</v>
      </c>
      <c r="C21397" t="s">
        <v>129</v>
      </c>
      <c r="D21397" t="s">
        <v>130</v>
      </c>
      <c r="E21397">
        <v>1</v>
      </c>
      <c r="F21397">
        <v>1</v>
      </c>
      <c r="G21397">
        <v>1</v>
      </c>
      <c r="H21397"/>
      <c r="I21397">
        <v>1</v>
      </c>
      <c r="J21397" s="95">
        <v>45824.606944444444</v>
      </c>
      <c r="K21397">
        <v>1</v>
      </c>
      <c r="L21397" s="95">
        <v>45824.611111111109</v>
      </c>
    </row>
    <row r="21398" spans="1:12" x14ac:dyDescent="0.35">
      <c r="A21398" t="s">
        <v>21526</v>
      </c>
      <c r="B21398" s="93">
        <v>5215554308608</v>
      </c>
      <c r="C21398" t="s">
        <v>129</v>
      </c>
      <c r="D21398" t="s">
        <v>130</v>
      </c>
      <c r="E21398">
        <v>1</v>
      </c>
      <c r="F21398">
        <v>1</v>
      </c>
      <c r="G21398">
        <v>1</v>
      </c>
      <c r="H21398"/>
      <c r="I21398">
        <v>1</v>
      </c>
      <c r="J21398" s="95">
        <v>45824.602083333331</v>
      </c>
      <c r="K21398">
        <v>1</v>
      </c>
      <c r="L21398" s="95">
        <v>45824.602777777778</v>
      </c>
    </row>
    <row r="21399" spans="1:12" x14ac:dyDescent="0.35">
      <c r="A21399" t="s">
        <v>21527</v>
      </c>
      <c r="B21399" s="93">
        <v>5213333948013</v>
      </c>
      <c r="C21399" t="s">
        <v>129</v>
      </c>
      <c r="D21399" t="s">
        <v>130</v>
      </c>
      <c r="E21399">
        <v>0</v>
      </c>
      <c r="F21399">
        <v>0</v>
      </c>
      <c r="G21399">
        <v>0</v>
      </c>
      <c r="H21399" s="95">
        <v>45824.606944444444</v>
      </c>
      <c r="I21399">
        <v>0</v>
      </c>
      <c r="K21399">
        <v>0</v>
      </c>
    </row>
    <row r="21400" spans="1:12" x14ac:dyDescent="0.35">
      <c r="A21400" t="s">
        <v>21528</v>
      </c>
      <c r="B21400" s="93">
        <v>5215613730382</v>
      </c>
      <c r="C21400" t="s">
        <v>129</v>
      </c>
      <c r="D21400" t="s">
        <v>130</v>
      </c>
      <c r="E21400">
        <v>1</v>
      </c>
      <c r="F21400">
        <v>1</v>
      </c>
      <c r="G21400">
        <v>1</v>
      </c>
      <c r="H21400"/>
      <c r="I21400">
        <v>1</v>
      </c>
      <c r="J21400" s="95">
        <v>45824.602083333331</v>
      </c>
      <c r="K21400">
        <v>1</v>
      </c>
      <c r="L21400" s="95">
        <v>45824.627083333333</v>
      </c>
    </row>
    <row r="21401" spans="1:12" x14ac:dyDescent="0.35">
      <c r="A21401" t="s">
        <v>21529</v>
      </c>
      <c r="B21401" s="93">
        <v>5217771203350</v>
      </c>
      <c r="C21401" t="s">
        <v>129</v>
      </c>
      <c r="D21401" t="s">
        <v>130</v>
      </c>
      <c r="E21401">
        <v>1</v>
      </c>
      <c r="F21401">
        <v>0</v>
      </c>
      <c r="G21401">
        <v>1</v>
      </c>
      <c r="H21401"/>
      <c r="I21401">
        <v>1</v>
      </c>
      <c r="J21401" s="95">
        <v>45824.604861111111</v>
      </c>
      <c r="K21401">
        <v>0</v>
      </c>
    </row>
    <row r="21402" spans="1:12" x14ac:dyDescent="0.35">
      <c r="A21402" t="s">
        <v>21530</v>
      </c>
      <c r="B21402" s="93">
        <v>5212451141712</v>
      </c>
      <c r="C21402" t="s">
        <v>129</v>
      </c>
      <c r="D21402" t="s">
        <v>130</v>
      </c>
      <c r="E21402">
        <v>1</v>
      </c>
      <c r="F21402">
        <v>1</v>
      </c>
      <c r="G21402">
        <v>1</v>
      </c>
      <c r="H21402"/>
      <c r="I21402">
        <v>1</v>
      </c>
      <c r="J21402" s="95">
        <v>45824.606944444444</v>
      </c>
      <c r="K21402">
        <v>1</v>
      </c>
      <c r="L21402" s="95">
        <v>45824.607638888891</v>
      </c>
    </row>
    <row r="21403" spans="1:12" x14ac:dyDescent="0.35">
      <c r="A21403" t="s">
        <v>21531</v>
      </c>
      <c r="B21403" s="93">
        <v>5215526994265</v>
      </c>
      <c r="C21403" t="s">
        <v>129</v>
      </c>
      <c r="D21403" t="s">
        <v>130</v>
      </c>
      <c r="E21403">
        <v>1</v>
      </c>
      <c r="F21403">
        <v>1</v>
      </c>
      <c r="G21403">
        <v>1</v>
      </c>
      <c r="H21403"/>
      <c r="I21403">
        <v>1</v>
      </c>
      <c r="J21403" s="95">
        <v>45824.604166666664</v>
      </c>
      <c r="K21403">
        <v>1</v>
      </c>
      <c r="L21403" s="95">
        <v>45824.60833333333</v>
      </c>
    </row>
    <row r="21404" spans="1:12" x14ac:dyDescent="0.35">
      <c r="A21404" t="s">
        <v>21532</v>
      </c>
      <c r="B21404" s="93">
        <v>5214141290621</v>
      </c>
      <c r="C21404" t="s">
        <v>129</v>
      </c>
      <c r="D21404" t="s">
        <v>130</v>
      </c>
      <c r="E21404">
        <v>0</v>
      </c>
      <c r="F21404">
        <v>0</v>
      </c>
      <c r="G21404">
        <v>0</v>
      </c>
      <c r="H21404" s="95">
        <v>45824.601388888892</v>
      </c>
      <c r="I21404">
        <v>0</v>
      </c>
      <c r="K21404">
        <v>0</v>
      </c>
    </row>
    <row r="21405" spans="1:12" x14ac:dyDescent="0.35">
      <c r="A21405" t="s">
        <v>21533</v>
      </c>
      <c r="B21405" s="93">
        <v>5215532478227</v>
      </c>
      <c r="C21405" t="s">
        <v>129</v>
      </c>
      <c r="D21405" t="s">
        <v>130</v>
      </c>
      <c r="E21405">
        <v>1</v>
      </c>
      <c r="F21405">
        <v>1</v>
      </c>
      <c r="G21405">
        <v>1</v>
      </c>
      <c r="H21405"/>
      <c r="I21405">
        <v>1</v>
      </c>
      <c r="J21405" s="95">
        <v>45824.606944444444</v>
      </c>
      <c r="K21405">
        <v>1</v>
      </c>
      <c r="L21405" s="95">
        <v>45824.606944444444</v>
      </c>
    </row>
    <row r="21406" spans="1:12" x14ac:dyDescent="0.35">
      <c r="A21406" t="s">
        <v>21534</v>
      </c>
      <c r="B21406" s="93">
        <v>5217441028602</v>
      </c>
      <c r="C21406" t="s">
        <v>129</v>
      </c>
      <c r="D21406" t="s">
        <v>130</v>
      </c>
      <c r="E21406">
        <v>1</v>
      </c>
      <c r="F21406">
        <v>0</v>
      </c>
      <c r="G21406">
        <v>1</v>
      </c>
      <c r="H21406"/>
      <c r="I21406">
        <v>1</v>
      </c>
      <c r="J21406" s="95">
        <v>45824.607638888891</v>
      </c>
      <c r="K21406">
        <v>0</v>
      </c>
    </row>
    <row r="21407" spans="1:12" x14ac:dyDescent="0.35">
      <c r="A21407" t="s">
        <v>21535</v>
      </c>
      <c r="B21407" s="93">
        <v>5214491737114</v>
      </c>
      <c r="C21407" t="s">
        <v>129</v>
      </c>
      <c r="D21407" t="s">
        <v>130</v>
      </c>
      <c r="E21407">
        <v>0</v>
      </c>
      <c r="F21407">
        <v>0</v>
      </c>
      <c r="G21407">
        <v>0</v>
      </c>
      <c r="H21407" s="95">
        <v>45824.607638888891</v>
      </c>
      <c r="I21407">
        <v>0</v>
      </c>
      <c r="K21407">
        <v>0</v>
      </c>
    </row>
    <row r="21408" spans="1:12" x14ac:dyDescent="0.35">
      <c r="A21408" t="s">
        <v>21536</v>
      </c>
      <c r="B21408" s="93">
        <v>5215528570691</v>
      </c>
      <c r="C21408" t="s">
        <v>129</v>
      </c>
      <c r="D21408" t="s">
        <v>130</v>
      </c>
      <c r="E21408">
        <v>1</v>
      </c>
      <c r="F21408">
        <v>1</v>
      </c>
      <c r="G21408">
        <v>1</v>
      </c>
      <c r="H21408"/>
      <c r="I21408">
        <v>1</v>
      </c>
      <c r="J21408" s="95">
        <v>45824.640277777777</v>
      </c>
      <c r="K21408">
        <v>1</v>
      </c>
      <c r="L21408" s="95">
        <v>45824.640972222223</v>
      </c>
    </row>
    <row r="21409" spans="1:12" x14ac:dyDescent="0.35">
      <c r="A21409" t="s">
        <v>21537</v>
      </c>
      <c r="B21409" s="93">
        <v>5212223896784</v>
      </c>
      <c r="C21409" t="s">
        <v>129</v>
      </c>
      <c r="D21409" t="s">
        <v>130</v>
      </c>
      <c r="E21409">
        <v>1</v>
      </c>
      <c r="F21409">
        <v>0</v>
      </c>
      <c r="G21409">
        <v>1</v>
      </c>
      <c r="H21409"/>
      <c r="I21409">
        <v>1</v>
      </c>
      <c r="J21409" s="95">
        <v>45824.642361111109</v>
      </c>
      <c r="K21409">
        <v>0</v>
      </c>
    </row>
    <row r="21410" spans="1:12" x14ac:dyDescent="0.35">
      <c r="A21410" t="s">
        <v>21538</v>
      </c>
      <c r="B21410" s="93">
        <v>5216181137239</v>
      </c>
      <c r="C21410" t="s">
        <v>129</v>
      </c>
      <c r="D21410" t="s">
        <v>130</v>
      </c>
      <c r="E21410">
        <v>1</v>
      </c>
      <c r="F21410">
        <v>0</v>
      </c>
      <c r="G21410">
        <v>1</v>
      </c>
      <c r="H21410"/>
      <c r="I21410">
        <v>1</v>
      </c>
      <c r="J21410" s="95">
        <v>45824.609027777777</v>
      </c>
      <c r="K21410">
        <v>0</v>
      </c>
    </row>
    <row r="21411" spans="1:12" x14ac:dyDescent="0.35">
      <c r="A21411" t="s">
        <v>21539</v>
      </c>
      <c r="B21411" s="93">
        <v>5215545032192</v>
      </c>
      <c r="C21411" t="s">
        <v>129</v>
      </c>
      <c r="D21411" t="s">
        <v>130</v>
      </c>
      <c r="E21411">
        <v>1</v>
      </c>
      <c r="F21411">
        <v>1</v>
      </c>
      <c r="G21411">
        <v>1</v>
      </c>
      <c r="H21411"/>
      <c r="I21411">
        <v>1</v>
      </c>
      <c r="J21411" s="95">
        <v>45824.602777777778</v>
      </c>
      <c r="K21411">
        <v>1</v>
      </c>
      <c r="L21411" s="95">
        <v>45824.678472222222</v>
      </c>
    </row>
    <row r="21412" spans="1:12" x14ac:dyDescent="0.35">
      <c r="A21412" t="s">
        <v>21540</v>
      </c>
      <c r="B21412" s="93">
        <v>5214831202044</v>
      </c>
      <c r="C21412" t="s">
        <v>129</v>
      </c>
      <c r="D21412" t="s">
        <v>130</v>
      </c>
      <c r="E21412">
        <v>1</v>
      </c>
      <c r="F21412">
        <v>1</v>
      </c>
      <c r="G21412">
        <v>1</v>
      </c>
      <c r="H21412"/>
      <c r="I21412">
        <v>1</v>
      </c>
      <c r="J21412" s="95">
        <v>45824.606944444444</v>
      </c>
      <c r="K21412">
        <v>1</v>
      </c>
      <c r="L21412" s="95">
        <v>45824.638888888891</v>
      </c>
    </row>
    <row r="21413" spans="1:12" x14ac:dyDescent="0.35">
      <c r="A21413" t="s">
        <v>21541</v>
      </c>
      <c r="B21413" s="93">
        <v>5215513802704</v>
      </c>
      <c r="C21413" t="s">
        <v>129</v>
      </c>
      <c r="D21413" t="s">
        <v>130</v>
      </c>
      <c r="E21413">
        <v>1</v>
      </c>
      <c r="F21413">
        <v>1</v>
      </c>
      <c r="G21413">
        <v>1</v>
      </c>
      <c r="H21413"/>
      <c r="I21413">
        <v>1</v>
      </c>
      <c r="J21413" s="95">
        <v>45824.602777777778</v>
      </c>
      <c r="K21413">
        <v>1</v>
      </c>
      <c r="L21413" s="95">
        <v>45824.65902777778</v>
      </c>
    </row>
    <row r="21414" spans="1:12" x14ac:dyDescent="0.35">
      <c r="A21414" t="s">
        <v>21542</v>
      </c>
      <c r="B21414" s="93">
        <v>5217291852195</v>
      </c>
      <c r="C21414" t="s">
        <v>129</v>
      </c>
      <c r="D21414" t="s">
        <v>130</v>
      </c>
      <c r="E21414">
        <v>0</v>
      </c>
      <c r="F21414">
        <v>0</v>
      </c>
      <c r="G21414">
        <v>0</v>
      </c>
      <c r="H21414" s="95">
        <v>45824.606249999997</v>
      </c>
      <c r="I21414">
        <v>0</v>
      </c>
      <c r="K21414">
        <v>0</v>
      </c>
    </row>
    <row r="21415" spans="1:12" x14ac:dyDescent="0.35">
      <c r="A21415" t="s">
        <v>21543</v>
      </c>
      <c r="B21415" s="93">
        <v>5217223149580</v>
      </c>
      <c r="C21415" t="s">
        <v>129</v>
      </c>
      <c r="D21415" t="s">
        <v>130</v>
      </c>
      <c r="E21415">
        <v>1</v>
      </c>
      <c r="F21415">
        <v>1</v>
      </c>
      <c r="G21415">
        <v>1</v>
      </c>
      <c r="H21415"/>
      <c r="I21415">
        <v>1</v>
      </c>
      <c r="J21415" s="95">
        <v>45824.606249999997</v>
      </c>
      <c r="K21415">
        <v>1</v>
      </c>
      <c r="L21415" s="95">
        <v>45824.634027777778</v>
      </c>
    </row>
    <row r="21416" spans="1:12" x14ac:dyDescent="0.35">
      <c r="A21416" t="s">
        <v>21544</v>
      </c>
      <c r="B21416" s="93">
        <v>5218183766776</v>
      </c>
      <c r="C21416" t="s">
        <v>129</v>
      </c>
      <c r="D21416" t="s">
        <v>130</v>
      </c>
      <c r="E21416">
        <v>0</v>
      </c>
      <c r="F21416">
        <v>0</v>
      </c>
      <c r="G21416">
        <v>0</v>
      </c>
      <c r="H21416" s="95">
        <v>45824.603472222225</v>
      </c>
      <c r="I21416">
        <v>0</v>
      </c>
      <c r="K21416">
        <v>0</v>
      </c>
    </row>
    <row r="21417" spans="1:12" x14ac:dyDescent="0.35">
      <c r="A21417" t="s">
        <v>21545</v>
      </c>
      <c r="B21417" s="93">
        <v>5215554040814</v>
      </c>
      <c r="C21417" t="s">
        <v>129</v>
      </c>
      <c r="D21417" t="s">
        <v>130</v>
      </c>
      <c r="E21417">
        <v>1</v>
      </c>
      <c r="F21417">
        <v>0</v>
      </c>
      <c r="G21417">
        <v>1</v>
      </c>
      <c r="H21417"/>
      <c r="I21417">
        <v>1</v>
      </c>
      <c r="J21417" s="95">
        <v>45824.609722222223</v>
      </c>
      <c r="K21417">
        <v>0</v>
      </c>
    </row>
    <row r="21418" spans="1:12" x14ac:dyDescent="0.35">
      <c r="A21418" t="s">
        <v>21546</v>
      </c>
      <c r="B21418" s="93">
        <v>5213929280858</v>
      </c>
      <c r="C21418" t="s">
        <v>129</v>
      </c>
      <c r="D21418" t="s">
        <v>130</v>
      </c>
      <c r="E21418">
        <v>1</v>
      </c>
      <c r="F21418">
        <v>1</v>
      </c>
      <c r="G21418">
        <v>1</v>
      </c>
      <c r="H21418"/>
      <c r="I21418">
        <v>1</v>
      </c>
      <c r="J21418" s="95">
        <v>45824.609722222223</v>
      </c>
      <c r="K21418">
        <v>1</v>
      </c>
      <c r="L21418" s="95">
        <v>45824.8125</v>
      </c>
    </row>
    <row r="21419" spans="1:12" x14ac:dyDescent="0.35">
      <c r="A21419" t="s">
        <v>21547</v>
      </c>
      <c r="B21419" s="93">
        <v>5215527551189</v>
      </c>
      <c r="C21419" t="s">
        <v>129</v>
      </c>
      <c r="D21419" t="s">
        <v>130</v>
      </c>
      <c r="E21419">
        <v>1</v>
      </c>
      <c r="F21419">
        <v>1</v>
      </c>
      <c r="G21419">
        <v>1</v>
      </c>
      <c r="H21419"/>
      <c r="I21419">
        <v>1</v>
      </c>
      <c r="J21419" s="95">
        <v>45824.606249999997</v>
      </c>
      <c r="K21419">
        <v>1</v>
      </c>
      <c r="L21419" s="95">
        <v>45824.65902777778</v>
      </c>
    </row>
    <row r="21420" spans="1:12" x14ac:dyDescent="0.35">
      <c r="A21420" t="s">
        <v>21548</v>
      </c>
      <c r="B21420" s="93">
        <v>5217757719500</v>
      </c>
      <c r="C21420" t="s">
        <v>129</v>
      </c>
      <c r="D21420" t="s">
        <v>130</v>
      </c>
      <c r="E21420">
        <v>0</v>
      </c>
      <c r="F21420">
        <v>0</v>
      </c>
      <c r="G21420">
        <v>0</v>
      </c>
      <c r="H21420" s="95">
        <v>45824.604166666664</v>
      </c>
      <c r="I21420">
        <v>0</v>
      </c>
      <c r="K21420">
        <v>0</v>
      </c>
    </row>
    <row r="21421" spans="1:12" x14ac:dyDescent="0.35">
      <c r="A21421" t="s">
        <v>21549</v>
      </c>
      <c r="B21421" s="93">
        <v>5214831077924</v>
      </c>
      <c r="C21421" t="s">
        <v>129</v>
      </c>
      <c r="D21421" t="s">
        <v>130</v>
      </c>
      <c r="E21421">
        <v>1</v>
      </c>
      <c r="F21421">
        <v>1</v>
      </c>
      <c r="G21421">
        <v>1</v>
      </c>
      <c r="H21421"/>
      <c r="I21421">
        <v>1</v>
      </c>
      <c r="J21421" s="95">
        <v>45824.727083333331</v>
      </c>
      <c r="K21421">
        <v>1</v>
      </c>
      <c r="L21421" s="95">
        <v>45824.728472222225</v>
      </c>
    </row>
    <row r="21422" spans="1:12" x14ac:dyDescent="0.35">
      <c r="A21422" t="s">
        <v>21550</v>
      </c>
      <c r="B21422" s="93">
        <v>5215579509250</v>
      </c>
      <c r="C21422" t="s">
        <v>129</v>
      </c>
      <c r="D21422" t="s">
        <v>130</v>
      </c>
      <c r="E21422">
        <v>0</v>
      </c>
      <c r="F21422">
        <v>0</v>
      </c>
      <c r="G21422">
        <v>0</v>
      </c>
      <c r="H21422" s="95">
        <v>45824.604166666664</v>
      </c>
      <c r="I21422">
        <v>0</v>
      </c>
      <c r="K21422">
        <v>0</v>
      </c>
    </row>
    <row r="21423" spans="1:12" x14ac:dyDescent="0.35">
      <c r="A21423" t="s">
        <v>21551</v>
      </c>
      <c r="B21423" s="93">
        <v>5216981046629</v>
      </c>
      <c r="C21423" t="s">
        <v>129</v>
      </c>
      <c r="D21423" t="s">
        <v>130</v>
      </c>
      <c r="E21423">
        <v>1</v>
      </c>
      <c r="F21423">
        <v>0</v>
      </c>
      <c r="G21423">
        <v>1</v>
      </c>
      <c r="H21423"/>
      <c r="I21423">
        <v>1</v>
      </c>
      <c r="J21423" s="95">
        <v>45824.602777777778</v>
      </c>
      <c r="K21423">
        <v>0</v>
      </c>
    </row>
    <row r="21424" spans="1:12" x14ac:dyDescent="0.35">
      <c r="A21424" t="s">
        <v>21552</v>
      </c>
      <c r="B21424" s="93">
        <v>5212292051058</v>
      </c>
      <c r="C21424" t="s">
        <v>129</v>
      </c>
      <c r="D21424" t="s">
        <v>130</v>
      </c>
      <c r="E21424">
        <v>1</v>
      </c>
      <c r="F21424">
        <v>0</v>
      </c>
      <c r="G21424">
        <v>1</v>
      </c>
      <c r="H21424"/>
      <c r="I21424">
        <v>1</v>
      </c>
      <c r="J21424" s="95">
        <v>45824.602777777778</v>
      </c>
      <c r="K21424">
        <v>0</v>
      </c>
    </row>
    <row r="21425" spans="1:12" x14ac:dyDescent="0.35">
      <c r="A21425" t="s">
        <v>21553</v>
      </c>
      <c r="B21425" s="93">
        <v>5214433770985</v>
      </c>
      <c r="C21425" t="s">
        <v>129</v>
      </c>
      <c r="D21425" t="s">
        <v>130</v>
      </c>
      <c r="E21425">
        <v>1</v>
      </c>
      <c r="F21425">
        <v>0</v>
      </c>
      <c r="G21425">
        <v>1</v>
      </c>
      <c r="H21425"/>
      <c r="I21425">
        <v>1</v>
      </c>
      <c r="J21425" s="95">
        <v>45824.603472222225</v>
      </c>
      <c r="K21425">
        <v>0</v>
      </c>
    </row>
    <row r="21426" spans="1:12" x14ac:dyDescent="0.35">
      <c r="A21426" t="s">
        <v>21554</v>
      </c>
      <c r="B21426" s="93">
        <v>5219611377616</v>
      </c>
      <c r="C21426" t="s">
        <v>129</v>
      </c>
      <c r="D21426" t="s">
        <v>130</v>
      </c>
      <c r="E21426">
        <v>1</v>
      </c>
      <c r="F21426">
        <v>1</v>
      </c>
      <c r="G21426">
        <v>1</v>
      </c>
      <c r="H21426"/>
      <c r="I21426">
        <v>1</v>
      </c>
      <c r="J21426" s="95">
        <v>45824.604861111111</v>
      </c>
      <c r="K21426">
        <v>1</v>
      </c>
      <c r="L21426" s="95">
        <v>45824.625</v>
      </c>
    </row>
    <row r="21427" spans="1:12" x14ac:dyDescent="0.35">
      <c r="A21427" t="s">
        <v>21555</v>
      </c>
      <c r="B21427" s="93">
        <v>5219611751281</v>
      </c>
      <c r="C21427" t="s">
        <v>129</v>
      </c>
      <c r="D21427" t="s">
        <v>130</v>
      </c>
      <c r="E21427">
        <v>1</v>
      </c>
      <c r="F21427">
        <v>0</v>
      </c>
      <c r="G21427">
        <v>1</v>
      </c>
      <c r="H21427"/>
      <c r="I21427">
        <v>1</v>
      </c>
      <c r="J21427" s="95">
        <v>45824.604166666664</v>
      </c>
      <c r="K21427">
        <v>0</v>
      </c>
    </row>
    <row r="21428" spans="1:12" x14ac:dyDescent="0.35">
      <c r="A21428" t="s">
        <v>21556</v>
      </c>
      <c r="B21428" s="93">
        <v>5215536416328</v>
      </c>
      <c r="C21428" t="s">
        <v>129</v>
      </c>
      <c r="D21428" t="s">
        <v>130</v>
      </c>
      <c r="E21428">
        <v>1</v>
      </c>
      <c r="F21428">
        <v>1</v>
      </c>
      <c r="G21428">
        <v>1</v>
      </c>
      <c r="H21428"/>
      <c r="I21428">
        <v>1</v>
      </c>
      <c r="J21428" s="95">
        <v>45824.603472222225</v>
      </c>
      <c r="K21428">
        <v>1</v>
      </c>
      <c r="L21428" s="95">
        <v>45824.607638888891</v>
      </c>
    </row>
    <row r="21429" spans="1:12" x14ac:dyDescent="0.35">
      <c r="A21429" t="s">
        <v>21557</v>
      </c>
      <c r="B21429" s="93">
        <v>5217223127630</v>
      </c>
      <c r="C21429" t="s">
        <v>129</v>
      </c>
      <c r="D21429" t="s">
        <v>130</v>
      </c>
      <c r="E21429">
        <v>1</v>
      </c>
      <c r="F21429">
        <v>1</v>
      </c>
      <c r="G21429">
        <v>1</v>
      </c>
      <c r="H21429"/>
      <c r="I21429">
        <v>1</v>
      </c>
      <c r="J21429" s="95">
        <v>45824.605555555558</v>
      </c>
      <c r="K21429">
        <v>1</v>
      </c>
      <c r="L21429" s="95">
        <v>45824.625</v>
      </c>
    </row>
    <row r="21430" spans="1:12" x14ac:dyDescent="0.35">
      <c r="A21430" t="s">
        <v>21558</v>
      </c>
      <c r="B21430" s="93">
        <v>5216643335985</v>
      </c>
      <c r="C21430" t="s">
        <v>129</v>
      </c>
      <c r="D21430" t="s">
        <v>130</v>
      </c>
      <c r="E21430">
        <v>1</v>
      </c>
      <c r="F21430">
        <v>1</v>
      </c>
      <c r="G21430">
        <v>1</v>
      </c>
      <c r="H21430"/>
      <c r="I21430">
        <v>1</v>
      </c>
      <c r="J21430" s="95">
        <v>45824.605555555558</v>
      </c>
      <c r="K21430">
        <v>1</v>
      </c>
      <c r="L21430" s="95">
        <v>45824.605555555558</v>
      </c>
    </row>
    <row r="21431" spans="1:12" x14ac:dyDescent="0.35">
      <c r="A21431" t="s">
        <v>21559</v>
      </c>
      <c r="B21431" s="93">
        <v>5215517433946</v>
      </c>
      <c r="C21431" t="s">
        <v>129</v>
      </c>
      <c r="D21431" t="s">
        <v>130</v>
      </c>
      <c r="E21431">
        <v>1</v>
      </c>
      <c r="F21431">
        <v>0</v>
      </c>
      <c r="G21431">
        <v>1</v>
      </c>
      <c r="H21431"/>
      <c r="I21431">
        <v>1</v>
      </c>
      <c r="J21431" s="95">
        <v>45824.603472222225</v>
      </c>
      <c r="K21431">
        <v>0</v>
      </c>
    </row>
    <row r="21432" spans="1:12" x14ac:dyDescent="0.35">
      <c r="A21432" t="s">
        <v>21560</v>
      </c>
      <c r="B21432" s="93">
        <v>5212223814793</v>
      </c>
      <c r="C21432" t="s">
        <v>129</v>
      </c>
      <c r="D21432" t="s">
        <v>130</v>
      </c>
      <c r="E21432">
        <v>0</v>
      </c>
      <c r="F21432">
        <v>0</v>
      </c>
      <c r="G21432">
        <v>0</v>
      </c>
      <c r="H21432" s="95">
        <v>45824.607638888891</v>
      </c>
      <c r="I21432">
        <v>0</v>
      </c>
      <c r="K21432">
        <v>0</v>
      </c>
    </row>
    <row r="21433" spans="1:12" x14ac:dyDescent="0.35">
      <c r="A21433" t="s">
        <v>21561</v>
      </c>
      <c r="B21433" s="93">
        <v>5215554302010</v>
      </c>
      <c r="C21433" t="s">
        <v>129</v>
      </c>
      <c r="D21433" t="s">
        <v>130</v>
      </c>
      <c r="E21433">
        <v>0</v>
      </c>
      <c r="F21433">
        <v>0</v>
      </c>
      <c r="G21433">
        <v>0</v>
      </c>
      <c r="H21433" s="95">
        <v>45824.604166666664</v>
      </c>
      <c r="I21433">
        <v>0</v>
      </c>
      <c r="K21433">
        <v>0</v>
      </c>
    </row>
    <row r="21434" spans="1:12" x14ac:dyDescent="0.35">
      <c r="A21434" t="s">
        <v>21562</v>
      </c>
      <c r="B21434" s="93">
        <v>5212878839802</v>
      </c>
      <c r="C21434" t="s">
        <v>129</v>
      </c>
      <c r="D21434" t="s">
        <v>130</v>
      </c>
      <c r="E21434">
        <v>1</v>
      </c>
      <c r="F21434">
        <v>1</v>
      </c>
      <c r="G21434">
        <v>1</v>
      </c>
      <c r="H21434"/>
      <c r="I21434">
        <v>1</v>
      </c>
      <c r="J21434" s="95">
        <v>45824.609722222223</v>
      </c>
      <c r="K21434">
        <v>1</v>
      </c>
      <c r="L21434" s="95">
        <v>45824.615277777775</v>
      </c>
    </row>
    <row r="21435" spans="1:12" x14ac:dyDescent="0.35">
      <c r="A21435" t="s">
        <v>21563</v>
      </c>
      <c r="B21435" s="93">
        <v>5219631851382</v>
      </c>
      <c r="C21435" t="s">
        <v>129</v>
      </c>
      <c r="D21435" t="s">
        <v>130</v>
      </c>
      <c r="E21435">
        <v>1</v>
      </c>
      <c r="F21435">
        <v>0</v>
      </c>
      <c r="G21435">
        <v>1</v>
      </c>
      <c r="H21435"/>
      <c r="I21435">
        <v>1</v>
      </c>
      <c r="J21435" s="95">
        <v>45824.609027777777</v>
      </c>
      <c r="K21435">
        <v>0</v>
      </c>
    </row>
    <row r="21436" spans="1:12" x14ac:dyDescent="0.35">
      <c r="A21436" t="s">
        <v>21564</v>
      </c>
      <c r="B21436" s="93">
        <v>5215534337465</v>
      </c>
      <c r="C21436" t="s">
        <v>129</v>
      </c>
      <c r="D21436" t="s">
        <v>130</v>
      </c>
      <c r="E21436">
        <v>1</v>
      </c>
      <c r="F21436">
        <v>1</v>
      </c>
      <c r="G21436">
        <v>1</v>
      </c>
      <c r="H21436"/>
      <c r="I21436">
        <v>1</v>
      </c>
      <c r="J21436" s="95">
        <v>45824.604861111111</v>
      </c>
      <c r="K21436">
        <v>1</v>
      </c>
      <c r="L21436" s="95">
        <v>45824.612500000003</v>
      </c>
    </row>
    <row r="21437" spans="1:12" x14ac:dyDescent="0.35">
      <c r="A21437" t="s">
        <v>21565</v>
      </c>
      <c r="B21437" s="93">
        <v>5212461029645</v>
      </c>
      <c r="C21437" t="s">
        <v>129</v>
      </c>
      <c r="D21437" t="s">
        <v>130</v>
      </c>
      <c r="E21437">
        <v>1</v>
      </c>
      <c r="F21437">
        <v>1</v>
      </c>
      <c r="G21437">
        <v>1</v>
      </c>
      <c r="H21437"/>
      <c r="I21437">
        <v>1</v>
      </c>
      <c r="J21437" s="95">
        <v>45824.609027777777</v>
      </c>
      <c r="K21437">
        <v>1</v>
      </c>
      <c r="L21437" s="95">
        <v>45824.621527777781</v>
      </c>
    </row>
    <row r="21438" spans="1:12" x14ac:dyDescent="0.35">
      <c r="A21438" t="s">
        <v>21566</v>
      </c>
      <c r="B21438" s="93">
        <v>5213315871581</v>
      </c>
      <c r="C21438" t="s">
        <v>129</v>
      </c>
      <c r="D21438" t="s">
        <v>130</v>
      </c>
      <c r="E21438">
        <v>1</v>
      </c>
      <c r="F21438">
        <v>1</v>
      </c>
      <c r="G21438">
        <v>1</v>
      </c>
      <c r="H21438"/>
      <c r="I21438">
        <v>1</v>
      </c>
      <c r="J21438" s="95">
        <v>45824.60833333333</v>
      </c>
      <c r="K21438">
        <v>1</v>
      </c>
      <c r="L21438" s="95">
        <v>45824.615277777775</v>
      </c>
    </row>
    <row r="21439" spans="1:12" x14ac:dyDescent="0.35">
      <c r="A21439" t="s">
        <v>21567</v>
      </c>
      <c r="B21439" s="93">
        <v>5212431076155</v>
      </c>
      <c r="C21439" t="s">
        <v>129</v>
      </c>
      <c r="D21439" t="s">
        <v>130</v>
      </c>
      <c r="E21439">
        <v>1</v>
      </c>
      <c r="F21439">
        <v>1</v>
      </c>
      <c r="G21439">
        <v>1</v>
      </c>
      <c r="H21439"/>
      <c r="I21439">
        <v>1</v>
      </c>
      <c r="J21439" s="95">
        <v>45824.60833333333</v>
      </c>
      <c r="K21439">
        <v>1</v>
      </c>
      <c r="L21439" s="95">
        <v>45824.677777777775</v>
      </c>
    </row>
    <row r="21440" spans="1:12" x14ac:dyDescent="0.35">
      <c r="A21440" t="s">
        <v>21568</v>
      </c>
      <c r="B21440" s="93">
        <v>5216188401740</v>
      </c>
      <c r="C21440" t="s">
        <v>129</v>
      </c>
      <c r="D21440" t="s">
        <v>130</v>
      </c>
      <c r="E21440">
        <v>1</v>
      </c>
      <c r="F21440">
        <v>1</v>
      </c>
      <c r="G21440">
        <v>1</v>
      </c>
      <c r="H21440"/>
      <c r="I21440">
        <v>1</v>
      </c>
      <c r="J21440" s="95">
        <v>45824.60833333333</v>
      </c>
      <c r="K21440">
        <v>1</v>
      </c>
      <c r="L21440" s="95">
        <v>45824.614583333336</v>
      </c>
    </row>
    <row r="21441" spans="1:12" x14ac:dyDescent="0.35">
      <c r="A21441" t="s">
        <v>21569</v>
      </c>
      <c r="B21441" s="93">
        <v>5215586055597</v>
      </c>
      <c r="C21441" t="s">
        <v>129</v>
      </c>
      <c r="D21441" t="s">
        <v>130</v>
      </c>
      <c r="E21441">
        <v>1</v>
      </c>
      <c r="F21441">
        <v>1</v>
      </c>
      <c r="G21441">
        <v>1</v>
      </c>
      <c r="H21441"/>
      <c r="I21441">
        <v>1</v>
      </c>
      <c r="J21441" s="95">
        <v>45824.609027777777</v>
      </c>
      <c r="K21441">
        <v>1</v>
      </c>
      <c r="L21441" s="95">
        <v>45824.625694444447</v>
      </c>
    </row>
    <row r="21442" spans="1:12" x14ac:dyDescent="0.35">
      <c r="A21442" t="s">
        <v>21570</v>
      </c>
      <c r="B21442" s="93">
        <v>5218711366907</v>
      </c>
      <c r="C21442" t="s">
        <v>129</v>
      </c>
      <c r="D21442" t="s">
        <v>130</v>
      </c>
      <c r="E21442">
        <v>1</v>
      </c>
      <c r="F21442">
        <v>1</v>
      </c>
      <c r="G21442">
        <v>1</v>
      </c>
      <c r="H21442"/>
      <c r="I21442">
        <v>1</v>
      </c>
      <c r="J21442" s="95">
        <v>45824.619444444441</v>
      </c>
      <c r="K21442">
        <v>1</v>
      </c>
      <c r="L21442" s="95">
        <v>45824.668055555558</v>
      </c>
    </row>
    <row r="21443" spans="1:12" x14ac:dyDescent="0.35">
      <c r="A21443" t="s">
        <v>21571</v>
      </c>
      <c r="B21443" s="93">
        <v>5218715657987</v>
      </c>
      <c r="C21443" t="s">
        <v>129</v>
      </c>
      <c r="D21443" t="s">
        <v>130</v>
      </c>
      <c r="E21443">
        <v>0</v>
      </c>
      <c r="F21443">
        <v>0</v>
      </c>
      <c r="G21443">
        <v>0</v>
      </c>
      <c r="H21443" s="95">
        <v>45824.605555555558</v>
      </c>
      <c r="I21443">
        <v>0</v>
      </c>
      <c r="K21443">
        <v>0</v>
      </c>
    </row>
    <row r="21444" spans="1:12" x14ac:dyDescent="0.35">
      <c r="A21444" t="s">
        <v>21572</v>
      </c>
      <c r="B21444" s="93">
        <v>5212222010147</v>
      </c>
      <c r="C21444" t="s">
        <v>129</v>
      </c>
      <c r="D21444" t="s">
        <v>130</v>
      </c>
      <c r="E21444">
        <v>1</v>
      </c>
      <c r="F21444">
        <v>1</v>
      </c>
      <c r="G21444">
        <v>1</v>
      </c>
      <c r="H21444"/>
      <c r="I21444">
        <v>1</v>
      </c>
      <c r="J21444" s="95">
        <v>45824.605555555558</v>
      </c>
      <c r="K21444">
        <v>1</v>
      </c>
      <c r="L21444" s="95">
        <v>45824.611111111109</v>
      </c>
    </row>
    <row r="21445" spans="1:12" x14ac:dyDescent="0.35">
      <c r="A21445" t="s">
        <v>21573</v>
      </c>
      <c r="B21445" s="93">
        <v>5213531403440</v>
      </c>
      <c r="C21445" t="s">
        <v>129</v>
      </c>
      <c r="D21445" t="s">
        <v>130</v>
      </c>
      <c r="E21445">
        <v>1</v>
      </c>
      <c r="F21445">
        <v>1</v>
      </c>
      <c r="G21445">
        <v>1</v>
      </c>
      <c r="H21445"/>
      <c r="I21445">
        <v>1</v>
      </c>
      <c r="J21445" s="95">
        <v>45824.609027777777</v>
      </c>
      <c r="K21445">
        <v>1</v>
      </c>
      <c r="L21445" s="95">
        <v>45824.609027777777</v>
      </c>
    </row>
    <row r="21446" spans="1:12" x14ac:dyDescent="0.35">
      <c r="A21446" t="s">
        <v>21574</v>
      </c>
      <c r="B21446" s="93">
        <v>5216251085487</v>
      </c>
      <c r="C21446" t="s">
        <v>129</v>
      </c>
      <c r="D21446" t="s">
        <v>130</v>
      </c>
      <c r="E21446">
        <v>1</v>
      </c>
      <c r="F21446">
        <v>0</v>
      </c>
      <c r="G21446">
        <v>1</v>
      </c>
      <c r="H21446"/>
      <c r="I21446">
        <v>1</v>
      </c>
      <c r="J21446" s="95">
        <v>45824.607638888891</v>
      </c>
      <c r="K21446">
        <v>0</v>
      </c>
    </row>
    <row r="21447" spans="1:12" x14ac:dyDescent="0.35">
      <c r="A21447" t="s">
        <v>21575</v>
      </c>
      <c r="B21447" s="93">
        <v>5212321545990</v>
      </c>
      <c r="C21447" t="s">
        <v>129</v>
      </c>
      <c r="D21447" t="s">
        <v>130</v>
      </c>
      <c r="E21447">
        <v>1</v>
      </c>
      <c r="F21447">
        <v>1</v>
      </c>
      <c r="G21447">
        <v>1</v>
      </c>
      <c r="H21447"/>
      <c r="I21447">
        <v>1</v>
      </c>
      <c r="J21447" s="95">
        <v>45824.602777777778</v>
      </c>
      <c r="K21447">
        <v>1</v>
      </c>
      <c r="L21447" s="95">
        <v>45824.620138888888</v>
      </c>
    </row>
    <row r="21448" spans="1:12" x14ac:dyDescent="0.35">
      <c r="A21448" t="s">
        <v>21576</v>
      </c>
      <c r="B21448" s="93">
        <v>5215548119806</v>
      </c>
      <c r="C21448" t="s">
        <v>129</v>
      </c>
      <c r="D21448" t="s">
        <v>130</v>
      </c>
      <c r="E21448">
        <v>1</v>
      </c>
      <c r="F21448">
        <v>1</v>
      </c>
      <c r="G21448">
        <v>1</v>
      </c>
      <c r="H21448"/>
      <c r="I21448">
        <v>1</v>
      </c>
      <c r="J21448" s="95">
        <v>45824.60833333333</v>
      </c>
      <c r="K21448">
        <v>1</v>
      </c>
      <c r="L21448" s="95">
        <v>45824.60833333333</v>
      </c>
    </row>
    <row r="21449" spans="1:12" x14ac:dyDescent="0.35">
      <c r="A21449" t="s">
        <v>21577</v>
      </c>
      <c r="B21449" s="93">
        <v>5212881243949</v>
      </c>
      <c r="C21449" t="s">
        <v>129</v>
      </c>
      <c r="D21449" t="s">
        <v>130</v>
      </c>
      <c r="E21449">
        <v>0</v>
      </c>
      <c r="F21449">
        <v>0</v>
      </c>
      <c r="G21449">
        <v>0</v>
      </c>
      <c r="H21449" s="95">
        <v>45824.606944444444</v>
      </c>
      <c r="I21449">
        <v>0</v>
      </c>
      <c r="K21449">
        <v>0</v>
      </c>
    </row>
    <row r="21450" spans="1:12" x14ac:dyDescent="0.35">
      <c r="A21450" t="s">
        <v>21578</v>
      </c>
      <c r="B21450" s="93">
        <v>5217757841300</v>
      </c>
      <c r="C21450" t="s">
        <v>129</v>
      </c>
      <c r="D21450" t="s">
        <v>130</v>
      </c>
      <c r="E21450">
        <v>1</v>
      </c>
      <c r="F21450">
        <v>0</v>
      </c>
      <c r="G21450">
        <v>1</v>
      </c>
      <c r="H21450"/>
      <c r="I21450">
        <v>1</v>
      </c>
      <c r="J21450" s="95">
        <v>45824.607638888891</v>
      </c>
      <c r="K21450">
        <v>0</v>
      </c>
    </row>
    <row r="21451" spans="1:12" x14ac:dyDescent="0.35">
      <c r="A21451" t="s">
        <v>21579</v>
      </c>
      <c r="B21451" s="93">
        <v>5218411062845</v>
      </c>
      <c r="C21451" t="s">
        <v>129</v>
      </c>
      <c r="D21451" t="s">
        <v>130</v>
      </c>
      <c r="E21451">
        <v>1</v>
      </c>
      <c r="F21451">
        <v>1</v>
      </c>
      <c r="G21451">
        <v>1</v>
      </c>
      <c r="H21451"/>
      <c r="I21451">
        <v>1</v>
      </c>
      <c r="J21451" s="95">
        <v>45824.615277777775</v>
      </c>
      <c r="K21451">
        <v>1</v>
      </c>
      <c r="L21451" s="95">
        <v>45824.615972222222</v>
      </c>
    </row>
    <row r="21452" spans="1:12" x14ac:dyDescent="0.35">
      <c r="A21452" t="s">
        <v>21580</v>
      </c>
      <c r="B21452" s="93">
        <v>5212289794670</v>
      </c>
      <c r="C21452" t="s">
        <v>129</v>
      </c>
      <c r="D21452" t="s">
        <v>130</v>
      </c>
      <c r="E21452">
        <v>1</v>
      </c>
      <c r="F21452">
        <v>1</v>
      </c>
      <c r="G21452">
        <v>1</v>
      </c>
      <c r="H21452"/>
      <c r="I21452">
        <v>1</v>
      </c>
      <c r="J21452" s="95">
        <v>45824.604861111111</v>
      </c>
      <c r="K21452">
        <v>1</v>
      </c>
      <c r="L21452" s="95">
        <v>45824.665277777778</v>
      </c>
    </row>
    <row r="21453" spans="1:12" x14ac:dyDescent="0.35">
      <c r="A21453" t="s">
        <v>21581</v>
      </c>
      <c r="B21453" s="93">
        <v>5217712199945</v>
      </c>
      <c r="C21453" t="s">
        <v>129</v>
      </c>
      <c r="D21453" t="s">
        <v>130</v>
      </c>
      <c r="E21453">
        <v>1</v>
      </c>
      <c r="F21453">
        <v>0</v>
      </c>
      <c r="G21453">
        <v>1</v>
      </c>
      <c r="H21453"/>
      <c r="I21453">
        <v>1</v>
      </c>
      <c r="J21453" s="95">
        <v>45824.604166666664</v>
      </c>
      <c r="K21453">
        <v>0</v>
      </c>
    </row>
    <row r="21454" spans="1:12" x14ac:dyDescent="0.35">
      <c r="A21454" t="s">
        <v>21582</v>
      </c>
      <c r="B21454" s="93">
        <v>5216862650703</v>
      </c>
      <c r="C21454" t="s">
        <v>129</v>
      </c>
      <c r="D21454" t="s">
        <v>130</v>
      </c>
      <c r="E21454">
        <v>1</v>
      </c>
      <c r="F21454">
        <v>1</v>
      </c>
      <c r="G21454">
        <v>1</v>
      </c>
      <c r="H21454"/>
      <c r="I21454">
        <v>1</v>
      </c>
      <c r="J21454" s="95">
        <v>45824.609027777777</v>
      </c>
      <c r="K21454">
        <v>1</v>
      </c>
      <c r="L21454" s="95">
        <v>45824.62222222222</v>
      </c>
    </row>
    <row r="21455" spans="1:12" x14ac:dyDescent="0.35">
      <c r="A21455" t="s">
        <v>21583</v>
      </c>
      <c r="B21455" s="93">
        <v>5215525745207</v>
      </c>
      <c r="C21455" t="s">
        <v>129</v>
      </c>
      <c r="D21455" t="s">
        <v>130</v>
      </c>
      <c r="E21455">
        <v>0</v>
      </c>
      <c r="F21455">
        <v>0</v>
      </c>
      <c r="G21455">
        <v>0</v>
      </c>
      <c r="H21455" s="95">
        <v>45824.606249999997</v>
      </c>
      <c r="I21455">
        <v>0</v>
      </c>
      <c r="K21455">
        <v>0</v>
      </c>
    </row>
    <row r="21456" spans="1:12" x14ac:dyDescent="0.35">
      <c r="A21456" t="s">
        <v>21584</v>
      </c>
      <c r="B21456" s="93">
        <v>5219818141452</v>
      </c>
      <c r="C21456" t="s">
        <v>129</v>
      </c>
      <c r="D21456" t="s">
        <v>130</v>
      </c>
      <c r="E21456">
        <v>1</v>
      </c>
      <c r="F21456">
        <v>1</v>
      </c>
      <c r="G21456">
        <v>1</v>
      </c>
      <c r="H21456"/>
      <c r="I21456">
        <v>1</v>
      </c>
      <c r="J21456" s="95">
        <v>45824.604166666664</v>
      </c>
      <c r="K21456">
        <v>1</v>
      </c>
      <c r="L21456" s="95">
        <v>45825.972916666666</v>
      </c>
    </row>
    <row r="21457" spans="1:12" x14ac:dyDescent="0.35">
      <c r="A21457" t="s">
        <v>21585</v>
      </c>
      <c r="B21457" s="93">
        <v>5214981291937</v>
      </c>
      <c r="C21457" t="s">
        <v>129</v>
      </c>
      <c r="D21457" t="s">
        <v>130</v>
      </c>
      <c r="E21457">
        <v>0</v>
      </c>
      <c r="F21457">
        <v>0</v>
      </c>
      <c r="G21457">
        <v>0</v>
      </c>
      <c r="H21457" s="95">
        <v>45824.605555555558</v>
      </c>
      <c r="I21457">
        <v>0</v>
      </c>
      <c r="K21457">
        <v>0</v>
      </c>
    </row>
    <row r="21458" spans="1:12" x14ac:dyDescent="0.35">
      <c r="A21458" t="s">
        <v>21586</v>
      </c>
      <c r="B21458" s="93">
        <v>5215541304468</v>
      </c>
      <c r="C21458" t="s">
        <v>129</v>
      </c>
      <c r="D21458" t="s">
        <v>130</v>
      </c>
      <c r="E21458">
        <v>1</v>
      </c>
      <c r="F21458">
        <v>0</v>
      </c>
      <c r="G21458">
        <v>1</v>
      </c>
      <c r="H21458"/>
      <c r="I21458">
        <v>1</v>
      </c>
      <c r="J21458" s="95">
        <v>45824.601388888892</v>
      </c>
      <c r="K21458">
        <v>0</v>
      </c>
    </row>
    <row r="21459" spans="1:12" x14ac:dyDescent="0.35">
      <c r="A21459" t="s">
        <v>21587</v>
      </c>
      <c r="B21459" s="93">
        <v>5212441137743</v>
      </c>
      <c r="C21459" t="s">
        <v>129</v>
      </c>
      <c r="D21459" t="s">
        <v>130</v>
      </c>
      <c r="E21459">
        <v>1</v>
      </c>
      <c r="F21459">
        <v>1</v>
      </c>
      <c r="G21459">
        <v>1</v>
      </c>
      <c r="H21459"/>
      <c r="I21459">
        <v>1</v>
      </c>
      <c r="J21459" s="95">
        <v>45824.606944444444</v>
      </c>
      <c r="K21459">
        <v>1</v>
      </c>
      <c r="L21459" s="95">
        <v>45824.628472222219</v>
      </c>
    </row>
    <row r="21460" spans="1:12" x14ac:dyDescent="0.35">
      <c r="A21460" t="s">
        <v>21588</v>
      </c>
      <c r="B21460" s="93">
        <v>5219181003597</v>
      </c>
      <c r="C21460" t="s">
        <v>129</v>
      </c>
      <c r="D21460" t="s">
        <v>130</v>
      </c>
      <c r="E21460">
        <v>0</v>
      </c>
      <c r="F21460">
        <v>0</v>
      </c>
      <c r="G21460">
        <v>0</v>
      </c>
      <c r="H21460" s="95">
        <v>45824.609722222223</v>
      </c>
      <c r="I21460">
        <v>0</v>
      </c>
      <c r="K21460">
        <v>0</v>
      </c>
    </row>
    <row r="21461" spans="1:12" x14ac:dyDescent="0.35">
      <c r="A21461" t="s">
        <v>21589</v>
      </c>
      <c r="B21461" s="93">
        <v>5219211021823</v>
      </c>
      <c r="C21461" t="s">
        <v>129</v>
      </c>
      <c r="D21461" t="s">
        <v>130</v>
      </c>
      <c r="E21461">
        <v>1</v>
      </c>
      <c r="F21461">
        <v>1</v>
      </c>
      <c r="G21461">
        <v>1</v>
      </c>
      <c r="H21461"/>
      <c r="I21461">
        <v>1</v>
      </c>
      <c r="J21461" s="95">
        <v>45824.609027777777</v>
      </c>
      <c r="K21461">
        <v>1</v>
      </c>
      <c r="L21461" s="95">
        <v>45824.679166666669</v>
      </c>
    </row>
    <row r="21462" spans="1:12" x14ac:dyDescent="0.35">
      <c r="A21462" t="s">
        <v>21590</v>
      </c>
      <c r="B21462" s="93">
        <v>5213319265752</v>
      </c>
      <c r="C21462" t="s">
        <v>129</v>
      </c>
      <c r="D21462" t="s">
        <v>130</v>
      </c>
      <c r="E21462">
        <v>0</v>
      </c>
      <c r="F21462">
        <v>0</v>
      </c>
      <c r="G21462">
        <v>0</v>
      </c>
      <c r="H21462" s="95">
        <v>45824.606944444444</v>
      </c>
      <c r="I21462">
        <v>0</v>
      </c>
      <c r="K21462">
        <v>0</v>
      </c>
    </row>
    <row r="21463" spans="1:12" x14ac:dyDescent="0.35">
      <c r="A21463" t="s">
        <v>21591</v>
      </c>
      <c r="B21463" s="93">
        <v>5215531893750</v>
      </c>
      <c r="C21463" t="s">
        <v>129</v>
      </c>
      <c r="D21463" t="s">
        <v>130</v>
      </c>
      <c r="E21463">
        <v>1</v>
      </c>
      <c r="F21463">
        <v>0</v>
      </c>
      <c r="G21463">
        <v>1</v>
      </c>
      <c r="H21463"/>
      <c r="I21463">
        <v>1</v>
      </c>
      <c r="J21463" s="95">
        <v>45824.609027777777</v>
      </c>
      <c r="K21463">
        <v>0</v>
      </c>
    </row>
    <row r="21464" spans="1:12" x14ac:dyDescent="0.35">
      <c r="A21464" t="s">
        <v>21592</v>
      </c>
      <c r="B21464" s="93">
        <v>5215551006214</v>
      </c>
      <c r="C21464" t="s">
        <v>129</v>
      </c>
      <c r="D21464" t="s">
        <v>130</v>
      </c>
      <c r="E21464">
        <v>1</v>
      </c>
      <c r="F21464">
        <v>0</v>
      </c>
      <c r="G21464">
        <v>1</v>
      </c>
      <c r="H21464"/>
      <c r="I21464">
        <v>1</v>
      </c>
      <c r="J21464" s="95">
        <v>45825.581250000003</v>
      </c>
      <c r="K21464">
        <v>0</v>
      </c>
    </row>
    <row r="21465" spans="1:12" x14ac:dyDescent="0.35">
      <c r="A21465" t="s">
        <v>21593</v>
      </c>
      <c r="B21465" s="93">
        <v>5212721047645</v>
      </c>
      <c r="C21465" t="s">
        <v>129</v>
      </c>
      <c r="D21465" t="s">
        <v>130</v>
      </c>
      <c r="E21465">
        <v>1</v>
      </c>
      <c r="F21465">
        <v>1</v>
      </c>
      <c r="G21465">
        <v>1</v>
      </c>
      <c r="H21465"/>
      <c r="I21465">
        <v>1</v>
      </c>
      <c r="J21465" s="95">
        <v>45824.60833333333</v>
      </c>
      <c r="K21465">
        <v>1</v>
      </c>
      <c r="L21465" s="95">
        <v>45824.60833333333</v>
      </c>
    </row>
    <row r="21466" spans="1:12" x14ac:dyDescent="0.35">
      <c r="A21466" t="s">
        <v>21594</v>
      </c>
      <c r="B21466" s="93">
        <v>5212434351724</v>
      </c>
      <c r="C21466" t="s">
        <v>129</v>
      </c>
      <c r="D21466" t="s">
        <v>130</v>
      </c>
      <c r="E21466">
        <v>1</v>
      </c>
      <c r="F21466">
        <v>1</v>
      </c>
      <c r="G21466">
        <v>1</v>
      </c>
      <c r="H21466"/>
      <c r="I21466">
        <v>1</v>
      </c>
      <c r="J21466" s="95">
        <v>45824.605555555558</v>
      </c>
      <c r="K21466">
        <v>1</v>
      </c>
      <c r="L21466" s="95">
        <v>45824.643055555556</v>
      </c>
    </row>
    <row r="21467" spans="1:12" x14ac:dyDescent="0.35">
      <c r="A21467" t="s">
        <v>21595</v>
      </c>
      <c r="B21467" s="93">
        <v>5216141400308</v>
      </c>
      <c r="C21467" t="s">
        <v>129</v>
      </c>
      <c r="D21467" t="s">
        <v>130</v>
      </c>
      <c r="E21467">
        <v>1</v>
      </c>
      <c r="F21467">
        <v>0</v>
      </c>
      <c r="G21467">
        <v>1</v>
      </c>
      <c r="H21467"/>
      <c r="I21467">
        <v>1</v>
      </c>
      <c r="J21467" s="95">
        <v>45824.606249999997</v>
      </c>
      <c r="K21467">
        <v>0</v>
      </c>
    </row>
    <row r="21468" spans="1:12" x14ac:dyDescent="0.35">
      <c r="A21468" t="s">
        <v>21596</v>
      </c>
      <c r="B21468" s="93">
        <v>5216641664006</v>
      </c>
      <c r="C21468" t="s">
        <v>129</v>
      </c>
      <c r="D21468" t="s">
        <v>130</v>
      </c>
      <c r="E21468">
        <v>1</v>
      </c>
      <c r="F21468">
        <v>1</v>
      </c>
      <c r="G21468">
        <v>1</v>
      </c>
      <c r="H21468"/>
      <c r="I21468">
        <v>1</v>
      </c>
      <c r="J21468" s="95">
        <v>45824.603472222225</v>
      </c>
      <c r="K21468">
        <v>1</v>
      </c>
      <c r="L21468" s="95">
        <v>45824.607638888891</v>
      </c>
    </row>
    <row r="21469" spans="1:12" x14ac:dyDescent="0.35">
      <c r="A21469" t="s">
        <v>21597</v>
      </c>
      <c r="B21469" s="93">
        <v>5219992424768</v>
      </c>
      <c r="C21469" t="s">
        <v>129</v>
      </c>
      <c r="D21469" t="s">
        <v>130</v>
      </c>
      <c r="E21469">
        <v>1</v>
      </c>
      <c r="F21469">
        <v>1</v>
      </c>
      <c r="G21469">
        <v>1</v>
      </c>
      <c r="H21469"/>
      <c r="I21469">
        <v>1</v>
      </c>
      <c r="J21469" s="95">
        <v>45824.61041666667</v>
      </c>
      <c r="K21469">
        <v>1</v>
      </c>
      <c r="L21469" s="95">
        <v>45824.761805555558</v>
      </c>
    </row>
    <row r="21470" spans="1:12" x14ac:dyDescent="0.35">
      <c r="A21470" t="s">
        <v>21598</v>
      </c>
      <c r="B21470" s="93">
        <v>5212288527668</v>
      </c>
      <c r="C21470" t="s">
        <v>129</v>
      </c>
      <c r="D21470" t="s">
        <v>130</v>
      </c>
      <c r="E21470">
        <v>1</v>
      </c>
      <c r="F21470">
        <v>1</v>
      </c>
      <c r="G21470">
        <v>1</v>
      </c>
      <c r="H21470"/>
      <c r="I21470">
        <v>1</v>
      </c>
      <c r="J21470" s="95">
        <v>45824.609027777777</v>
      </c>
      <c r="K21470">
        <v>1</v>
      </c>
      <c r="L21470" s="95">
        <v>45824.615972222222</v>
      </c>
    </row>
    <row r="21471" spans="1:12" x14ac:dyDescent="0.35">
      <c r="A21471" t="s">
        <v>21599</v>
      </c>
      <c r="B21471" s="93">
        <v>5219511112156</v>
      </c>
      <c r="C21471" t="s">
        <v>129</v>
      </c>
      <c r="D21471" t="s">
        <v>130</v>
      </c>
      <c r="E21471">
        <v>1</v>
      </c>
      <c r="F21471">
        <v>0</v>
      </c>
      <c r="G21471">
        <v>1</v>
      </c>
      <c r="H21471"/>
      <c r="I21471">
        <v>1</v>
      </c>
      <c r="J21471" s="95">
        <v>45824.606249999997</v>
      </c>
      <c r="K21471">
        <v>0</v>
      </c>
    </row>
    <row r="21472" spans="1:12" x14ac:dyDescent="0.35">
      <c r="A21472" t="s">
        <v>21600</v>
      </c>
      <c r="B21472" s="93">
        <v>5215555010401</v>
      </c>
      <c r="C21472" t="s">
        <v>129</v>
      </c>
      <c r="D21472" t="s">
        <v>130</v>
      </c>
      <c r="E21472">
        <v>1</v>
      </c>
      <c r="F21472">
        <v>0</v>
      </c>
      <c r="G21472">
        <v>1</v>
      </c>
      <c r="H21472"/>
      <c r="I21472">
        <v>1</v>
      </c>
      <c r="J21472" s="95">
        <v>45824.96597222222</v>
      </c>
      <c r="K21472">
        <v>0</v>
      </c>
    </row>
    <row r="21473" spans="1:12" x14ac:dyDescent="0.35">
      <c r="A21473" t="s">
        <v>21601</v>
      </c>
      <c r="B21473" s="93">
        <v>5215531241246</v>
      </c>
      <c r="C21473" t="s">
        <v>129</v>
      </c>
      <c r="D21473" t="s">
        <v>130</v>
      </c>
      <c r="E21473">
        <v>1</v>
      </c>
      <c r="F21473">
        <v>0</v>
      </c>
      <c r="G21473">
        <v>1</v>
      </c>
      <c r="H21473"/>
      <c r="I21473">
        <v>1</v>
      </c>
      <c r="J21473" s="95">
        <v>45824.602083333331</v>
      </c>
      <c r="K21473">
        <v>0</v>
      </c>
    </row>
    <row r="21474" spans="1:12" x14ac:dyDescent="0.35">
      <c r="A21474" t="s">
        <v>21602</v>
      </c>
      <c r="B21474" s="93">
        <v>5212282320730</v>
      </c>
      <c r="C21474" t="s">
        <v>129</v>
      </c>
      <c r="D21474" t="s">
        <v>130</v>
      </c>
      <c r="E21474">
        <v>0</v>
      </c>
      <c r="F21474">
        <v>0</v>
      </c>
      <c r="G21474">
        <v>0</v>
      </c>
      <c r="H21474" s="95">
        <v>45824.60833333333</v>
      </c>
      <c r="I21474">
        <v>0</v>
      </c>
      <c r="K21474">
        <v>0</v>
      </c>
    </row>
    <row r="21475" spans="1:12" x14ac:dyDescent="0.35">
      <c r="A21475" t="s">
        <v>21603</v>
      </c>
      <c r="B21475" s="93">
        <v>5216182704345</v>
      </c>
      <c r="C21475" t="s">
        <v>129</v>
      </c>
      <c r="D21475" t="s">
        <v>130</v>
      </c>
      <c r="E21475">
        <v>1</v>
      </c>
      <c r="F21475">
        <v>1</v>
      </c>
      <c r="G21475">
        <v>1</v>
      </c>
      <c r="H21475"/>
      <c r="I21475">
        <v>1</v>
      </c>
      <c r="J21475" s="95">
        <v>45824.609722222223</v>
      </c>
      <c r="K21475">
        <v>1</v>
      </c>
      <c r="L21475" s="95">
        <v>45824.61041666667</v>
      </c>
    </row>
    <row r="21476" spans="1:12" x14ac:dyDescent="0.35">
      <c r="A21476" t="s">
        <v>21604</v>
      </c>
      <c r="B21476" s="93">
        <v>5216453310175</v>
      </c>
      <c r="C21476" t="s">
        <v>129</v>
      </c>
      <c r="D21476" t="s">
        <v>130</v>
      </c>
      <c r="E21476">
        <v>1</v>
      </c>
      <c r="F21476">
        <v>1</v>
      </c>
      <c r="G21476">
        <v>1</v>
      </c>
      <c r="H21476"/>
      <c r="I21476">
        <v>1</v>
      </c>
      <c r="J21476" s="95">
        <v>45824.60833333333</v>
      </c>
      <c r="K21476">
        <v>1</v>
      </c>
      <c r="L21476" s="95">
        <v>45824.621527777781</v>
      </c>
    </row>
    <row r="21477" spans="1:12" x14ac:dyDescent="0.35">
      <c r="A21477" t="s">
        <v>21605</v>
      </c>
      <c r="B21477" s="93">
        <v>5215555357443</v>
      </c>
      <c r="C21477" t="s">
        <v>129</v>
      </c>
      <c r="D21477" t="s">
        <v>130</v>
      </c>
      <c r="E21477">
        <v>0</v>
      </c>
      <c r="F21477">
        <v>0</v>
      </c>
      <c r="G21477">
        <v>0</v>
      </c>
      <c r="H21477" s="95">
        <v>45824.607638888891</v>
      </c>
      <c r="I21477">
        <v>0</v>
      </c>
      <c r="K21477">
        <v>0</v>
      </c>
    </row>
    <row r="21478" spans="1:12" x14ac:dyDescent="0.35">
      <c r="A21478" t="s">
        <v>21606</v>
      </c>
      <c r="B21478" s="93">
        <v>5218711587338</v>
      </c>
      <c r="C21478" t="s">
        <v>129</v>
      </c>
      <c r="D21478" t="s">
        <v>130</v>
      </c>
      <c r="E21478">
        <v>1</v>
      </c>
      <c r="F21478">
        <v>1</v>
      </c>
      <c r="G21478">
        <v>1</v>
      </c>
      <c r="H21478"/>
      <c r="I21478">
        <v>1</v>
      </c>
      <c r="J21478" s="95">
        <v>45824.604166666664</v>
      </c>
      <c r="K21478">
        <v>1</v>
      </c>
      <c r="L21478" s="95">
        <v>45824.67291666667</v>
      </c>
    </row>
    <row r="21479" spans="1:12" x14ac:dyDescent="0.35">
      <c r="A21479" t="s">
        <v>21607</v>
      </c>
      <c r="B21479" s="93">
        <v>5215514465167</v>
      </c>
      <c r="C21479" t="s">
        <v>129</v>
      </c>
      <c r="D21479" t="s">
        <v>130</v>
      </c>
      <c r="E21479">
        <v>1</v>
      </c>
      <c r="F21479">
        <v>0</v>
      </c>
      <c r="G21479">
        <v>1</v>
      </c>
      <c r="H21479"/>
      <c r="I21479">
        <v>1</v>
      </c>
      <c r="J21479" s="95">
        <v>45824.606944444444</v>
      </c>
      <c r="K21479">
        <v>0</v>
      </c>
    </row>
    <row r="21480" spans="1:12" x14ac:dyDescent="0.35">
      <c r="A21480" t="s">
        <v>21608</v>
      </c>
      <c r="B21480" s="93">
        <v>5219545591916</v>
      </c>
      <c r="C21480" t="s">
        <v>129</v>
      </c>
      <c r="D21480" t="s">
        <v>130</v>
      </c>
      <c r="E21480">
        <v>1</v>
      </c>
      <c r="F21480">
        <v>0</v>
      </c>
      <c r="G21480">
        <v>1</v>
      </c>
      <c r="H21480"/>
      <c r="I21480">
        <v>1</v>
      </c>
      <c r="J21480" s="95">
        <v>45824.606249999997</v>
      </c>
      <c r="K21480">
        <v>0</v>
      </c>
    </row>
    <row r="21481" spans="1:12" x14ac:dyDescent="0.35">
      <c r="A21481" t="s">
        <v>21609</v>
      </c>
      <c r="B21481" s="93">
        <v>5215523349848</v>
      </c>
      <c r="C21481" t="s">
        <v>129</v>
      </c>
      <c r="D21481" t="s">
        <v>130</v>
      </c>
      <c r="E21481">
        <v>1</v>
      </c>
      <c r="F21481">
        <v>1</v>
      </c>
      <c r="G21481">
        <v>1</v>
      </c>
      <c r="H21481"/>
      <c r="I21481">
        <v>1</v>
      </c>
      <c r="J21481" s="95">
        <v>45824.606249999997</v>
      </c>
      <c r="K21481">
        <v>1</v>
      </c>
      <c r="L21481" s="95">
        <v>45824.984027777777</v>
      </c>
    </row>
    <row r="21482" spans="1:12" x14ac:dyDescent="0.35">
      <c r="A21482" t="s">
        <v>21610</v>
      </c>
      <c r="B21482" s="93">
        <v>5215519548728</v>
      </c>
      <c r="C21482" t="s">
        <v>129</v>
      </c>
      <c r="D21482" t="s">
        <v>130</v>
      </c>
      <c r="E21482">
        <v>1</v>
      </c>
      <c r="F21482">
        <v>1</v>
      </c>
      <c r="G21482">
        <v>1</v>
      </c>
      <c r="H21482"/>
      <c r="I21482">
        <v>1</v>
      </c>
      <c r="J21482" s="95">
        <v>45824.609722222223</v>
      </c>
      <c r="K21482">
        <v>1</v>
      </c>
      <c r="L21482" s="95">
        <v>45824.645138888889</v>
      </c>
    </row>
    <row r="21483" spans="1:12" x14ac:dyDescent="0.35">
      <c r="A21483" t="s">
        <v>21611</v>
      </c>
      <c r="B21483" s="93">
        <v>5216643946111</v>
      </c>
      <c r="C21483" t="s">
        <v>129</v>
      </c>
      <c r="D21483" t="s">
        <v>130</v>
      </c>
      <c r="E21483">
        <v>1</v>
      </c>
      <c r="F21483">
        <v>0</v>
      </c>
      <c r="G21483">
        <v>1</v>
      </c>
      <c r="H21483"/>
      <c r="I21483">
        <v>1</v>
      </c>
      <c r="J21483" s="95">
        <v>45824.631249999999</v>
      </c>
      <c r="K21483">
        <v>0</v>
      </c>
    </row>
    <row r="21484" spans="1:12" x14ac:dyDescent="0.35">
      <c r="A21484" t="s">
        <v>21612</v>
      </c>
      <c r="B21484" s="93">
        <v>5215530480504</v>
      </c>
      <c r="C21484" t="s">
        <v>129</v>
      </c>
      <c r="D21484" t="s">
        <v>130</v>
      </c>
      <c r="E21484">
        <v>1</v>
      </c>
      <c r="F21484">
        <v>1</v>
      </c>
      <c r="G21484">
        <v>1</v>
      </c>
      <c r="H21484"/>
      <c r="I21484">
        <v>1</v>
      </c>
      <c r="J21484" s="95">
        <v>45824.61041666667</v>
      </c>
      <c r="K21484">
        <v>1</v>
      </c>
      <c r="L21484" s="95">
        <v>45824.873611111114</v>
      </c>
    </row>
    <row r="21485" spans="1:12" x14ac:dyDescent="0.35">
      <c r="A21485" t="s">
        <v>21613</v>
      </c>
      <c r="B21485" s="93">
        <v>5212721222487</v>
      </c>
      <c r="C21485" t="s">
        <v>129</v>
      </c>
      <c r="D21485" t="s">
        <v>130</v>
      </c>
      <c r="E21485">
        <v>1</v>
      </c>
      <c r="F21485">
        <v>1</v>
      </c>
      <c r="G21485">
        <v>1</v>
      </c>
      <c r="H21485"/>
      <c r="I21485">
        <v>1</v>
      </c>
      <c r="J21485" s="95">
        <v>45824.603472222225</v>
      </c>
      <c r="K21485">
        <v>1</v>
      </c>
      <c r="L21485" s="95">
        <v>45824.734027777777</v>
      </c>
    </row>
    <row r="21486" spans="1:12" x14ac:dyDescent="0.35">
      <c r="A21486" t="s">
        <v>21614</v>
      </c>
      <c r="B21486" s="93">
        <v>5212281446755</v>
      </c>
      <c r="C21486" t="s">
        <v>129</v>
      </c>
      <c r="D21486" t="s">
        <v>130</v>
      </c>
      <c r="E21486">
        <v>1</v>
      </c>
      <c r="F21486">
        <v>1</v>
      </c>
      <c r="G21486">
        <v>1</v>
      </c>
      <c r="H21486"/>
      <c r="I21486">
        <v>1</v>
      </c>
      <c r="J21486" s="95">
        <v>45824.606944444444</v>
      </c>
      <c r="K21486">
        <v>1</v>
      </c>
      <c r="L21486" s="95">
        <v>45824.61041666667</v>
      </c>
    </row>
    <row r="21487" spans="1:12" x14ac:dyDescent="0.35">
      <c r="A21487" t="s">
        <v>21615</v>
      </c>
      <c r="B21487" s="93">
        <v>5218113984216</v>
      </c>
      <c r="C21487" t="s">
        <v>129</v>
      </c>
      <c r="D21487" t="s">
        <v>130</v>
      </c>
      <c r="E21487">
        <v>1</v>
      </c>
      <c r="F21487">
        <v>0</v>
      </c>
      <c r="G21487">
        <v>1</v>
      </c>
      <c r="H21487"/>
      <c r="I21487">
        <v>1</v>
      </c>
      <c r="J21487" s="95">
        <v>45824.607638888891</v>
      </c>
      <c r="K21487">
        <v>0</v>
      </c>
    </row>
    <row r="21488" spans="1:12" x14ac:dyDescent="0.35">
      <c r="A21488" t="s">
        <v>21616</v>
      </c>
      <c r="B21488" s="93">
        <v>5215534892782</v>
      </c>
      <c r="C21488" t="s">
        <v>129</v>
      </c>
      <c r="D21488" t="s">
        <v>130</v>
      </c>
      <c r="E21488">
        <v>1</v>
      </c>
      <c r="F21488">
        <v>0</v>
      </c>
      <c r="G21488">
        <v>1</v>
      </c>
      <c r="H21488"/>
      <c r="I21488">
        <v>1</v>
      </c>
      <c r="J21488" s="95">
        <v>45824.60833333333</v>
      </c>
      <c r="K21488">
        <v>0</v>
      </c>
    </row>
    <row r="21489" spans="1:12" x14ac:dyDescent="0.35">
      <c r="A21489" t="s">
        <v>21617</v>
      </c>
      <c r="B21489" s="93">
        <v>5214871283330</v>
      </c>
      <c r="C21489" t="s">
        <v>129</v>
      </c>
      <c r="D21489" t="s">
        <v>130</v>
      </c>
      <c r="E21489">
        <v>1</v>
      </c>
      <c r="F21489">
        <v>1</v>
      </c>
      <c r="G21489">
        <v>1</v>
      </c>
      <c r="H21489"/>
      <c r="I21489">
        <v>1</v>
      </c>
      <c r="J21489" s="95">
        <v>45824.60833333333</v>
      </c>
      <c r="K21489">
        <v>1</v>
      </c>
      <c r="L21489" s="95">
        <v>45824.686805555553</v>
      </c>
    </row>
    <row r="21490" spans="1:12" x14ac:dyDescent="0.35">
      <c r="A21490" t="s">
        <v>21618</v>
      </c>
      <c r="B21490" s="93">
        <v>5219611018600</v>
      </c>
      <c r="C21490" t="s">
        <v>129</v>
      </c>
      <c r="D21490" t="s">
        <v>130</v>
      </c>
      <c r="E21490">
        <v>1</v>
      </c>
      <c r="F21490">
        <v>0</v>
      </c>
      <c r="G21490">
        <v>1</v>
      </c>
      <c r="H21490"/>
      <c r="I21490">
        <v>1</v>
      </c>
      <c r="J21490" s="95">
        <v>45824.607638888891</v>
      </c>
      <c r="K21490">
        <v>0</v>
      </c>
    </row>
    <row r="21491" spans="1:12" x14ac:dyDescent="0.35">
      <c r="A21491" t="s">
        <v>21619</v>
      </c>
      <c r="B21491" s="93">
        <v>5218712121775</v>
      </c>
      <c r="C21491" t="s">
        <v>129</v>
      </c>
      <c r="D21491" t="s">
        <v>130</v>
      </c>
      <c r="E21491">
        <v>0</v>
      </c>
      <c r="F21491">
        <v>0</v>
      </c>
      <c r="G21491">
        <v>0</v>
      </c>
      <c r="H21491" s="95">
        <v>45824.606249999997</v>
      </c>
      <c r="I21491">
        <v>0</v>
      </c>
      <c r="K21491">
        <v>0</v>
      </c>
    </row>
    <row r="21492" spans="1:12" x14ac:dyDescent="0.35">
      <c r="A21492" t="s">
        <v>21620</v>
      </c>
      <c r="B21492" s="93">
        <v>5215513842734</v>
      </c>
      <c r="C21492" t="s">
        <v>129</v>
      </c>
      <c r="D21492" t="s">
        <v>130</v>
      </c>
      <c r="E21492">
        <v>1</v>
      </c>
      <c r="F21492">
        <v>1</v>
      </c>
      <c r="G21492">
        <v>1</v>
      </c>
      <c r="H21492"/>
      <c r="I21492">
        <v>1</v>
      </c>
      <c r="J21492" s="95">
        <v>45824.606944444444</v>
      </c>
      <c r="K21492">
        <v>1</v>
      </c>
      <c r="L21492" s="95">
        <v>45824.614583333336</v>
      </c>
    </row>
    <row r="21493" spans="1:12" x14ac:dyDescent="0.35">
      <c r="A21493" t="s">
        <v>21621</v>
      </c>
      <c r="B21493" s="93">
        <v>5217472008615</v>
      </c>
      <c r="C21493" t="s">
        <v>129</v>
      </c>
      <c r="D21493" t="s">
        <v>130</v>
      </c>
      <c r="E21493">
        <v>1</v>
      </c>
      <c r="F21493">
        <v>0</v>
      </c>
      <c r="G21493">
        <v>1</v>
      </c>
      <c r="H21493"/>
      <c r="I21493">
        <v>1</v>
      </c>
      <c r="J21493" s="95">
        <v>45824.605555555558</v>
      </c>
      <c r="K21493">
        <v>0</v>
      </c>
    </row>
    <row r="21494" spans="1:12" x14ac:dyDescent="0.35">
      <c r="A21494" t="s">
        <v>21622</v>
      </c>
      <c r="B21494" s="93">
        <v>5212491239679</v>
      </c>
      <c r="C21494" t="s">
        <v>129</v>
      </c>
      <c r="D21494" t="s">
        <v>130</v>
      </c>
      <c r="E21494">
        <v>1</v>
      </c>
      <c r="F21494">
        <v>1</v>
      </c>
      <c r="G21494">
        <v>1</v>
      </c>
      <c r="H21494"/>
      <c r="I21494">
        <v>1</v>
      </c>
      <c r="J21494" s="95">
        <v>45824.607638888891</v>
      </c>
      <c r="K21494">
        <v>1</v>
      </c>
      <c r="L21494" s="95">
        <v>45824.621527777781</v>
      </c>
    </row>
    <row r="21495" spans="1:12" x14ac:dyDescent="0.35">
      <c r="A21495" t="s">
        <v>21623</v>
      </c>
      <c r="B21495" s="93">
        <v>5215520952431</v>
      </c>
      <c r="C21495" t="s">
        <v>129</v>
      </c>
      <c r="D21495" t="s">
        <v>130</v>
      </c>
      <c r="E21495">
        <v>1</v>
      </c>
      <c r="F21495">
        <v>1</v>
      </c>
      <c r="G21495">
        <v>1</v>
      </c>
      <c r="H21495"/>
      <c r="I21495">
        <v>1</v>
      </c>
      <c r="J21495" s="95">
        <v>45824.604166666664</v>
      </c>
      <c r="K21495">
        <v>1</v>
      </c>
      <c r="L21495" s="95">
        <v>45824.636805555558</v>
      </c>
    </row>
    <row r="21496" spans="1:12" x14ac:dyDescent="0.35">
      <c r="A21496" t="s">
        <v>21624</v>
      </c>
      <c r="B21496" s="93">
        <v>5214433515830</v>
      </c>
      <c r="C21496" t="s">
        <v>129</v>
      </c>
      <c r="D21496" t="s">
        <v>130</v>
      </c>
      <c r="E21496">
        <v>1</v>
      </c>
      <c r="F21496">
        <v>0</v>
      </c>
      <c r="G21496">
        <v>1</v>
      </c>
      <c r="H21496"/>
      <c r="I21496">
        <v>1</v>
      </c>
      <c r="J21496" s="95">
        <v>45824.602083333331</v>
      </c>
      <c r="K21496">
        <v>0</v>
      </c>
    </row>
    <row r="21497" spans="1:12" x14ac:dyDescent="0.35">
      <c r="A21497" t="s">
        <v>21625</v>
      </c>
      <c r="B21497" s="93">
        <v>5217711896895</v>
      </c>
      <c r="C21497" t="s">
        <v>129</v>
      </c>
      <c r="D21497" t="s">
        <v>130</v>
      </c>
      <c r="E21497">
        <v>1</v>
      </c>
      <c r="F21497">
        <v>1</v>
      </c>
      <c r="G21497">
        <v>1</v>
      </c>
      <c r="H21497"/>
      <c r="I21497">
        <v>1</v>
      </c>
      <c r="J21497" s="95">
        <v>45824.609722222223</v>
      </c>
      <c r="K21497">
        <v>1</v>
      </c>
      <c r="L21497" s="95">
        <v>45824.632638888892</v>
      </c>
    </row>
    <row r="21498" spans="1:12" x14ac:dyDescent="0.35">
      <c r="A21498" t="s">
        <v>21626</v>
      </c>
      <c r="B21498" s="93">
        <v>5217713410456</v>
      </c>
      <c r="C21498" t="s">
        <v>129</v>
      </c>
      <c r="D21498" t="s">
        <v>130</v>
      </c>
      <c r="E21498">
        <v>0</v>
      </c>
      <c r="F21498">
        <v>0</v>
      </c>
      <c r="G21498">
        <v>0</v>
      </c>
      <c r="H21498" s="95">
        <v>45824.601388888892</v>
      </c>
      <c r="I21498">
        <v>0</v>
      </c>
      <c r="K21498">
        <v>0</v>
      </c>
    </row>
    <row r="21499" spans="1:12" x14ac:dyDescent="0.35">
      <c r="A21499" t="s">
        <v>21627</v>
      </c>
      <c r="B21499" s="93">
        <v>5215512371651</v>
      </c>
      <c r="C21499" t="s">
        <v>129</v>
      </c>
      <c r="D21499" t="s">
        <v>130</v>
      </c>
      <c r="E21499">
        <v>1</v>
      </c>
      <c r="F21499">
        <v>1</v>
      </c>
      <c r="G21499">
        <v>1</v>
      </c>
      <c r="H21499"/>
      <c r="I21499">
        <v>1</v>
      </c>
      <c r="J21499" s="95">
        <v>45824.609722222223</v>
      </c>
      <c r="K21499">
        <v>1</v>
      </c>
      <c r="L21499" s="95">
        <v>45824.821527777778</v>
      </c>
    </row>
    <row r="21500" spans="1:12" x14ac:dyDescent="0.35">
      <c r="A21500" t="s">
        <v>21628</v>
      </c>
      <c r="B21500" s="93">
        <v>5216691291097</v>
      </c>
      <c r="C21500" t="s">
        <v>129</v>
      </c>
      <c r="D21500" t="s">
        <v>130</v>
      </c>
      <c r="E21500">
        <v>1</v>
      </c>
      <c r="F21500">
        <v>0</v>
      </c>
      <c r="G21500">
        <v>1</v>
      </c>
      <c r="H21500"/>
      <c r="I21500">
        <v>1</v>
      </c>
      <c r="J21500" s="95">
        <v>45824.606249999997</v>
      </c>
      <c r="K21500">
        <v>0</v>
      </c>
    </row>
    <row r="21501" spans="1:12" x14ac:dyDescent="0.35">
      <c r="A21501" t="s">
        <v>21629</v>
      </c>
      <c r="B21501" s="93">
        <v>5212226616751</v>
      </c>
      <c r="C21501" t="s">
        <v>129</v>
      </c>
      <c r="D21501" t="s">
        <v>130</v>
      </c>
      <c r="E21501">
        <v>1</v>
      </c>
      <c r="F21501">
        <v>1</v>
      </c>
      <c r="G21501">
        <v>1</v>
      </c>
      <c r="H21501"/>
      <c r="I21501">
        <v>1</v>
      </c>
      <c r="J21501" s="95">
        <v>45824.604861111111</v>
      </c>
      <c r="K21501">
        <v>1</v>
      </c>
      <c r="L21501" s="95">
        <v>45824.673611111109</v>
      </c>
    </row>
    <row r="21502" spans="1:12" x14ac:dyDescent="0.35">
      <c r="A21502" t="s">
        <v>21630</v>
      </c>
      <c r="B21502" s="93">
        <v>5215529057838</v>
      </c>
      <c r="C21502" t="s">
        <v>129</v>
      </c>
      <c r="D21502" t="s">
        <v>130</v>
      </c>
      <c r="E21502">
        <v>1</v>
      </c>
      <c r="F21502">
        <v>1</v>
      </c>
      <c r="G21502">
        <v>1</v>
      </c>
      <c r="H21502"/>
      <c r="I21502">
        <v>1</v>
      </c>
      <c r="J21502" s="95">
        <v>45824.609722222223</v>
      </c>
      <c r="K21502">
        <v>1</v>
      </c>
      <c r="L21502" s="95">
        <v>45824.609722222223</v>
      </c>
    </row>
    <row r="21503" spans="1:12" x14ac:dyDescent="0.35">
      <c r="A21503" t="s">
        <v>21631</v>
      </c>
      <c r="B21503" s="93">
        <v>5215543384093</v>
      </c>
      <c r="C21503" t="s">
        <v>129</v>
      </c>
      <c r="D21503" t="s">
        <v>130</v>
      </c>
      <c r="E21503">
        <v>1</v>
      </c>
      <c r="F21503">
        <v>1</v>
      </c>
      <c r="G21503">
        <v>1</v>
      </c>
      <c r="H21503"/>
      <c r="I21503">
        <v>1</v>
      </c>
      <c r="J21503" s="95">
        <v>45824.61041666667</v>
      </c>
      <c r="K21503">
        <v>1</v>
      </c>
      <c r="L21503" s="95">
        <v>45824.654861111114</v>
      </c>
    </row>
    <row r="21504" spans="1:12" x14ac:dyDescent="0.35">
      <c r="A21504" t="s">
        <v>21632</v>
      </c>
      <c r="B21504" s="93">
        <v>5219511173704</v>
      </c>
      <c r="C21504" t="s">
        <v>129</v>
      </c>
      <c r="D21504" t="s">
        <v>130</v>
      </c>
      <c r="E21504">
        <v>1</v>
      </c>
      <c r="F21504">
        <v>1</v>
      </c>
      <c r="G21504">
        <v>1</v>
      </c>
      <c r="H21504"/>
      <c r="I21504">
        <v>1</v>
      </c>
      <c r="J21504" s="95">
        <v>45824.602777777778</v>
      </c>
      <c r="K21504">
        <v>1</v>
      </c>
      <c r="L21504" s="95">
        <v>45824.650694444441</v>
      </c>
    </row>
    <row r="21505" spans="1:12" x14ac:dyDescent="0.35">
      <c r="A21505" t="s">
        <v>21633</v>
      </c>
      <c r="B21505" s="93">
        <v>5219514644473</v>
      </c>
      <c r="C21505" t="s">
        <v>129</v>
      </c>
      <c r="D21505" t="s">
        <v>130</v>
      </c>
      <c r="E21505">
        <v>1</v>
      </c>
      <c r="F21505">
        <v>1</v>
      </c>
      <c r="G21505">
        <v>1</v>
      </c>
      <c r="H21505"/>
      <c r="I21505">
        <v>1</v>
      </c>
      <c r="J21505" s="95">
        <v>45824.604861111111</v>
      </c>
      <c r="K21505">
        <v>1</v>
      </c>
      <c r="L21505" s="95">
        <v>45824.875</v>
      </c>
    </row>
    <row r="21506" spans="1:12" x14ac:dyDescent="0.35">
      <c r="A21506" t="s">
        <v>21634</v>
      </c>
      <c r="B21506" s="93">
        <v>5217224457321</v>
      </c>
      <c r="C21506" t="s">
        <v>129</v>
      </c>
      <c r="D21506" t="s">
        <v>130</v>
      </c>
      <c r="E21506">
        <v>1</v>
      </c>
      <c r="F21506">
        <v>1</v>
      </c>
      <c r="G21506">
        <v>1</v>
      </c>
      <c r="H21506"/>
      <c r="I21506">
        <v>1</v>
      </c>
      <c r="J21506" s="95">
        <v>45824.61041666667</v>
      </c>
      <c r="K21506">
        <v>1</v>
      </c>
      <c r="L21506" s="95">
        <v>45824.611111111109</v>
      </c>
    </row>
    <row r="21507" spans="1:12" x14ac:dyDescent="0.35">
      <c r="A21507" t="s">
        <v>21635</v>
      </c>
      <c r="B21507" s="93">
        <v>5213311188446</v>
      </c>
      <c r="C21507" t="s">
        <v>129</v>
      </c>
      <c r="D21507" t="s">
        <v>130</v>
      </c>
      <c r="E21507">
        <v>1</v>
      </c>
      <c r="F21507">
        <v>1</v>
      </c>
      <c r="G21507">
        <v>1</v>
      </c>
      <c r="H21507"/>
      <c r="I21507">
        <v>1</v>
      </c>
      <c r="J21507" s="95">
        <v>45824.604861111111</v>
      </c>
      <c r="K21507">
        <v>1</v>
      </c>
      <c r="L21507" s="95">
        <v>45824.613888888889</v>
      </c>
    </row>
    <row r="21508" spans="1:12" x14ac:dyDescent="0.35">
      <c r="A21508" t="s">
        <v>21636</v>
      </c>
      <c r="B21508" s="93">
        <v>5214631093127</v>
      </c>
      <c r="C21508" t="s">
        <v>129</v>
      </c>
      <c r="D21508" t="s">
        <v>130</v>
      </c>
      <c r="E21508">
        <v>1</v>
      </c>
      <c r="F21508">
        <v>1</v>
      </c>
      <c r="G21508">
        <v>1</v>
      </c>
      <c r="H21508"/>
      <c r="I21508">
        <v>1</v>
      </c>
      <c r="J21508" s="95">
        <v>45824.602777777778</v>
      </c>
      <c r="K21508">
        <v>1</v>
      </c>
      <c r="L21508" s="95">
        <v>45825.589583333334</v>
      </c>
    </row>
    <row r="21509" spans="1:12" x14ac:dyDescent="0.35">
      <c r="A21509" t="s">
        <v>21637</v>
      </c>
      <c r="B21509" s="93">
        <v>5214448247026</v>
      </c>
      <c r="C21509" t="s">
        <v>129</v>
      </c>
      <c r="D21509" t="s">
        <v>130</v>
      </c>
      <c r="E21509">
        <v>0</v>
      </c>
      <c r="F21509">
        <v>0</v>
      </c>
      <c r="G21509">
        <v>0</v>
      </c>
      <c r="H21509" s="95">
        <v>45824.609722222223</v>
      </c>
      <c r="I21509">
        <v>0</v>
      </c>
      <c r="K21509">
        <v>0</v>
      </c>
    </row>
    <row r="21510" spans="1:12" x14ac:dyDescent="0.35">
      <c r="A21510" t="s">
        <v>21638</v>
      </c>
      <c r="B21510" s="93">
        <v>5212491137074</v>
      </c>
      <c r="C21510" t="s">
        <v>129</v>
      </c>
      <c r="D21510" t="s">
        <v>130</v>
      </c>
      <c r="E21510">
        <v>1</v>
      </c>
      <c r="F21510">
        <v>1</v>
      </c>
      <c r="G21510">
        <v>1</v>
      </c>
      <c r="H21510"/>
      <c r="I21510">
        <v>1</v>
      </c>
      <c r="J21510" s="95">
        <v>45824.605555555558</v>
      </c>
      <c r="K21510">
        <v>1</v>
      </c>
      <c r="L21510" s="95">
        <v>45824.616666666669</v>
      </c>
    </row>
    <row r="21511" spans="1:12" x14ac:dyDescent="0.35">
      <c r="A21511" t="s">
        <v>21639</v>
      </c>
      <c r="B21511" s="93">
        <v>5219222270593</v>
      </c>
      <c r="C21511" t="s">
        <v>129</v>
      </c>
      <c r="D21511" t="s">
        <v>130</v>
      </c>
      <c r="E21511">
        <v>1</v>
      </c>
      <c r="F21511">
        <v>0</v>
      </c>
      <c r="G21511">
        <v>1</v>
      </c>
      <c r="H21511"/>
      <c r="I21511">
        <v>1</v>
      </c>
      <c r="J21511" s="95">
        <v>45824.604861111111</v>
      </c>
      <c r="K21511">
        <v>0</v>
      </c>
    </row>
    <row r="21512" spans="1:12" x14ac:dyDescent="0.35">
      <c r="A21512" t="s">
        <v>21640</v>
      </c>
      <c r="B21512" s="93">
        <v>5219711371870</v>
      </c>
      <c r="C21512" t="s">
        <v>129</v>
      </c>
      <c r="D21512" t="s">
        <v>130</v>
      </c>
      <c r="E21512">
        <v>1</v>
      </c>
      <c r="F21512">
        <v>1</v>
      </c>
      <c r="G21512">
        <v>1</v>
      </c>
      <c r="H21512"/>
      <c r="I21512">
        <v>1</v>
      </c>
      <c r="J21512" s="95">
        <v>45824.607638888891</v>
      </c>
      <c r="K21512">
        <v>1</v>
      </c>
      <c r="L21512" s="95">
        <v>45824.611111111109</v>
      </c>
    </row>
    <row r="21513" spans="1:12" x14ac:dyDescent="0.35">
      <c r="A21513" t="s">
        <v>21641</v>
      </c>
      <c r="B21513" s="93">
        <v>5212321010745</v>
      </c>
      <c r="C21513" t="s">
        <v>129</v>
      </c>
      <c r="D21513" t="s">
        <v>130</v>
      </c>
      <c r="E21513">
        <v>1</v>
      </c>
      <c r="F21513">
        <v>1</v>
      </c>
      <c r="G21513">
        <v>1</v>
      </c>
      <c r="H21513"/>
      <c r="I21513">
        <v>1</v>
      </c>
      <c r="J21513" s="95">
        <v>45824.601388888892</v>
      </c>
      <c r="K21513">
        <v>1</v>
      </c>
      <c r="L21513" s="95">
        <v>45824.602083333331</v>
      </c>
    </row>
    <row r="21514" spans="1:12" x14ac:dyDescent="0.35">
      <c r="A21514" t="s">
        <v>21642</v>
      </c>
      <c r="B21514" s="93">
        <v>5215551005416</v>
      </c>
      <c r="C21514" t="s">
        <v>129</v>
      </c>
      <c r="D21514" t="s">
        <v>130</v>
      </c>
      <c r="E21514">
        <v>1</v>
      </c>
      <c r="F21514">
        <v>1</v>
      </c>
      <c r="G21514">
        <v>1</v>
      </c>
      <c r="H21514"/>
      <c r="I21514">
        <v>1</v>
      </c>
      <c r="J21514" s="95">
        <v>45824.601388888892</v>
      </c>
      <c r="K21514">
        <v>1</v>
      </c>
      <c r="L21514" s="95">
        <v>45824.604861111111</v>
      </c>
    </row>
    <row r="21515" spans="1:12" x14ac:dyDescent="0.35">
      <c r="A21515" t="s">
        <v>21643</v>
      </c>
      <c r="B21515" s="93">
        <v>5214741274405</v>
      </c>
      <c r="C21515" t="s">
        <v>129</v>
      </c>
      <c r="D21515" t="s">
        <v>130</v>
      </c>
      <c r="E21515">
        <v>1</v>
      </c>
      <c r="F21515">
        <v>0</v>
      </c>
      <c r="G21515">
        <v>1</v>
      </c>
      <c r="H21515"/>
      <c r="I21515">
        <v>1</v>
      </c>
      <c r="J21515" s="95">
        <v>45824.602777777778</v>
      </c>
      <c r="K21515">
        <v>0</v>
      </c>
    </row>
    <row r="21516" spans="1:12" x14ac:dyDescent="0.35">
      <c r="A21516" t="s">
        <v>21644</v>
      </c>
      <c r="B21516" s="93">
        <v>5214871435011</v>
      </c>
      <c r="C21516" t="s">
        <v>129</v>
      </c>
      <c r="D21516" t="s">
        <v>130</v>
      </c>
      <c r="E21516">
        <v>1</v>
      </c>
      <c r="F21516">
        <v>1</v>
      </c>
      <c r="G21516">
        <v>1</v>
      </c>
      <c r="H21516"/>
      <c r="I21516">
        <v>1</v>
      </c>
      <c r="J21516" s="95">
        <v>45824.602777777778</v>
      </c>
      <c r="K21516">
        <v>1</v>
      </c>
      <c r="L21516" s="95">
        <v>45824.603472222225</v>
      </c>
    </row>
    <row r="21517" spans="1:12" x14ac:dyDescent="0.35">
      <c r="A21517" t="s">
        <v>21645</v>
      </c>
      <c r="B21517" s="93">
        <v>5213331393837</v>
      </c>
      <c r="C21517" t="s">
        <v>129</v>
      </c>
      <c r="D21517" t="s">
        <v>130</v>
      </c>
      <c r="E21517">
        <v>1</v>
      </c>
      <c r="F21517">
        <v>1</v>
      </c>
      <c r="G21517">
        <v>1</v>
      </c>
      <c r="H21517"/>
      <c r="I21517">
        <v>1</v>
      </c>
      <c r="J21517" s="95">
        <v>45824.60833333333</v>
      </c>
      <c r="K21517">
        <v>1</v>
      </c>
      <c r="L21517" s="95">
        <v>45824.686111111114</v>
      </c>
    </row>
    <row r="21518" spans="1:12" x14ac:dyDescent="0.35">
      <c r="A21518" t="s">
        <v>21646</v>
      </c>
      <c r="B21518" s="93">
        <v>5216861460815</v>
      </c>
      <c r="C21518" t="s">
        <v>129</v>
      </c>
      <c r="D21518" t="s">
        <v>130</v>
      </c>
      <c r="E21518">
        <v>1</v>
      </c>
      <c r="F21518">
        <v>0</v>
      </c>
      <c r="G21518">
        <v>1</v>
      </c>
      <c r="H21518"/>
      <c r="I21518">
        <v>1</v>
      </c>
      <c r="J21518" s="95">
        <v>45824.606249999997</v>
      </c>
      <c r="K21518">
        <v>0</v>
      </c>
    </row>
    <row r="21519" spans="1:12" x14ac:dyDescent="0.35">
      <c r="A21519" t="s">
        <v>21647</v>
      </c>
      <c r="B21519" s="93">
        <v>5215521104219</v>
      </c>
      <c r="C21519" t="s">
        <v>129</v>
      </c>
      <c r="D21519" t="s">
        <v>130</v>
      </c>
      <c r="E21519">
        <v>1</v>
      </c>
      <c r="F21519">
        <v>0</v>
      </c>
      <c r="G21519">
        <v>1</v>
      </c>
      <c r="H21519"/>
      <c r="I21519">
        <v>1</v>
      </c>
      <c r="J21519" s="95">
        <v>45824.607638888891</v>
      </c>
      <c r="K21519">
        <v>0</v>
      </c>
    </row>
    <row r="21520" spans="1:12" x14ac:dyDescent="0.35">
      <c r="A21520" t="s">
        <v>21648</v>
      </c>
      <c r="B21520" s="93">
        <v>5215552150024</v>
      </c>
      <c r="C21520" t="s">
        <v>129</v>
      </c>
      <c r="D21520" t="s">
        <v>130</v>
      </c>
      <c r="E21520">
        <v>1</v>
      </c>
      <c r="F21520">
        <v>1</v>
      </c>
      <c r="G21520">
        <v>1</v>
      </c>
      <c r="H21520"/>
      <c r="I21520">
        <v>1</v>
      </c>
      <c r="J21520" s="95">
        <v>45824.604166666664</v>
      </c>
      <c r="K21520">
        <v>1</v>
      </c>
      <c r="L21520" s="95">
        <v>45824.613194444442</v>
      </c>
    </row>
    <row r="21521" spans="1:12" x14ac:dyDescent="0.35">
      <c r="A21521" t="s">
        <v>21649</v>
      </c>
      <c r="B21521" s="93">
        <v>5215518155345</v>
      </c>
      <c r="C21521" t="s">
        <v>129</v>
      </c>
      <c r="D21521" t="s">
        <v>130</v>
      </c>
      <c r="E21521">
        <v>1</v>
      </c>
      <c r="F21521">
        <v>1</v>
      </c>
      <c r="G21521">
        <v>1</v>
      </c>
      <c r="H21521"/>
      <c r="I21521">
        <v>1</v>
      </c>
      <c r="J21521" s="95">
        <v>45824.604861111111</v>
      </c>
      <c r="K21521">
        <v>1</v>
      </c>
      <c r="L21521" s="95">
        <v>45824.607638888891</v>
      </c>
    </row>
    <row r="21522" spans="1:12" x14ac:dyDescent="0.35">
      <c r="A21522" t="s">
        <v>21650</v>
      </c>
      <c r="B21522" s="93">
        <v>5216441109742</v>
      </c>
      <c r="C21522" t="s">
        <v>129</v>
      </c>
      <c r="D21522" t="s">
        <v>130</v>
      </c>
      <c r="E21522">
        <v>0</v>
      </c>
      <c r="F21522">
        <v>0</v>
      </c>
      <c r="G21522">
        <v>0</v>
      </c>
      <c r="H21522" s="95">
        <v>45824.606944444444</v>
      </c>
      <c r="I21522">
        <v>0</v>
      </c>
      <c r="K21522">
        <v>0</v>
      </c>
    </row>
    <row r="21523" spans="1:12" x14ac:dyDescent="0.35">
      <c r="A21523" t="s">
        <v>21651</v>
      </c>
      <c r="B21523" s="93">
        <v>5213122000304</v>
      </c>
      <c r="C21523" t="s">
        <v>129</v>
      </c>
      <c r="D21523" t="s">
        <v>130</v>
      </c>
      <c r="E21523">
        <v>1</v>
      </c>
      <c r="F21523">
        <v>1</v>
      </c>
      <c r="G21523">
        <v>1</v>
      </c>
      <c r="H21523"/>
      <c r="I21523">
        <v>1</v>
      </c>
      <c r="J21523" s="95">
        <v>45824.604166666664</v>
      </c>
      <c r="K21523">
        <v>1</v>
      </c>
      <c r="L21523" s="95">
        <v>45826.104861111111</v>
      </c>
    </row>
    <row r="21524" spans="1:12" x14ac:dyDescent="0.35">
      <c r="A21524" t="s">
        <v>21652</v>
      </c>
      <c r="B21524" s="93">
        <v>5217471021758</v>
      </c>
      <c r="C21524" t="s">
        <v>129</v>
      </c>
      <c r="D21524" t="s">
        <v>130</v>
      </c>
      <c r="E21524">
        <v>1</v>
      </c>
      <c r="F21524">
        <v>1</v>
      </c>
      <c r="G21524">
        <v>1</v>
      </c>
      <c r="H21524"/>
      <c r="I21524">
        <v>1</v>
      </c>
      <c r="J21524" s="95">
        <v>45824.607638888891</v>
      </c>
      <c r="K21524">
        <v>1</v>
      </c>
      <c r="L21524" s="95">
        <v>45824.765972222223</v>
      </c>
    </row>
    <row r="21525" spans="1:12" x14ac:dyDescent="0.35">
      <c r="A21525" t="s">
        <v>21653</v>
      </c>
      <c r="B21525" s="93">
        <v>5213331581927</v>
      </c>
      <c r="C21525" t="s">
        <v>129</v>
      </c>
      <c r="D21525" t="s">
        <v>130</v>
      </c>
      <c r="E21525">
        <v>0</v>
      </c>
      <c r="F21525">
        <v>0</v>
      </c>
      <c r="G21525">
        <v>0</v>
      </c>
      <c r="H21525" s="95">
        <v>45824.606249999997</v>
      </c>
      <c r="I21525">
        <v>0</v>
      </c>
      <c r="K21525">
        <v>0</v>
      </c>
    </row>
    <row r="21526" spans="1:12" x14ac:dyDescent="0.35">
      <c r="A21526" t="s">
        <v>21654</v>
      </c>
      <c r="B21526" s="93">
        <v>5219991843159</v>
      </c>
      <c r="C21526" t="s">
        <v>129</v>
      </c>
      <c r="D21526" t="s">
        <v>130</v>
      </c>
      <c r="E21526">
        <v>1</v>
      </c>
      <c r="F21526">
        <v>1</v>
      </c>
      <c r="G21526">
        <v>1</v>
      </c>
      <c r="H21526"/>
      <c r="I21526">
        <v>1</v>
      </c>
      <c r="J21526" s="95">
        <v>45824.609027777777</v>
      </c>
      <c r="K21526">
        <v>1</v>
      </c>
      <c r="L21526" s="95">
        <v>45824.720833333333</v>
      </c>
    </row>
    <row r="21527" spans="1:12" x14ac:dyDescent="0.35">
      <c r="A21527" t="s">
        <v>21655</v>
      </c>
      <c r="B21527" s="93">
        <v>5215559603257</v>
      </c>
      <c r="C21527" t="s">
        <v>129</v>
      </c>
      <c r="D21527" t="s">
        <v>130</v>
      </c>
      <c r="E21527">
        <v>1</v>
      </c>
      <c r="F21527">
        <v>0</v>
      </c>
      <c r="G21527">
        <v>1</v>
      </c>
      <c r="H21527"/>
      <c r="I21527">
        <v>1</v>
      </c>
      <c r="J21527" s="95">
        <v>45824.60833333333</v>
      </c>
      <c r="K21527">
        <v>0</v>
      </c>
    </row>
    <row r="21528" spans="1:12" x14ac:dyDescent="0.35">
      <c r="A21528" t="s">
        <v>21656</v>
      </c>
      <c r="B21528" s="93">
        <v>5215538828622</v>
      </c>
      <c r="C21528" t="s">
        <v>129</v>
      </c>
      <c r="D21528" t="s">
        <v>130</v>
      </c>
      <c r="E21528">
        <v>1</v>
      </c>
      <c r="F21528">
        <v>1</v>
      </c>
      <c r="G21528">
        <v>1</v>
      </c>
      <c r="H21528"/>
      <c r="I21528">
        <v>1</v>
      </c>
      <c r="J21528" s="95">
        <v>45824.607638888891</v>
      </c>
      <c r="K21528">
        <v>1</v>
      </c>
      <c r="L21528" s="95">
        <v>45824.628472222219</v>
      </c>
    </row>
    <row r="21529" spans="1:12" x14ac:dyDescent="0.35">
      <c r="A21529" t="s">
        <v>21657</v>
      </c>
      <c r="B21529" s="93">
        <v>5214881014147</v>
      </c>
      <c r="C21529" t="s">
        <v>129</v>
      </c>
      <c r="D21529" t="s">
        <v>130</v>
      </c>
      <c r="E21529">
        <v>1</v>
      </c>
      <c r="F21529">
        <v>1</v>
      </c>
      <c r="G21529">
        <v>1</v>
      </c>
      <c r="H21529"/>
      <c r="I21529">
        <v>1</v>
      </c>
      <c r="J21529" s="95">
        <v>45824.601388888892</v>
      </c>
      <c r="K21529">
        <v>1</v>
      </c>
      <c r="L21529" s="95">
        <v>45824.615972222222</v>
      </c>
    </row>
    <row r="21530" spans="1:12" x14ac:dyDescent="0.35">
      <c r="A21530" t="s">
        <v>21658</v>
      </c>
      <c r="B21530" s="93">
        <v>5215556789806</v>
      </c>
      <c r="C21530" t="s">
        <v>129</v>
      </c>
      <c r="D21530" t="s">
        <v>130</v>
      </c>
      <c r="E21530">
        <v>0</v>
      </c>
      <c r="F21530">
        <v>0</v>
      </c>
      <c r="G21530">
        <v>0</v>
      </c>
      <c r="H21530" s="95">
        <v>45824.605555555558</v>
      </c>
      <c r="I21530">
        <v>0</v>
      </c>
      <c r="K21530">
        <v>0</v>
      </c>
    </row>
    <row r="21531" spans="1:12" x14ac:dyDescent="0.35">
      <c r="A21531" t="s">
        <v>21659</v>
      </c>
      <c r="B21531" s="93">
        <v>5214421819998</v>
      </c>
      <c r="C21531" t="s">
        <v>129</v>
      </c>
      <c r="D21531" t="s">
        <v>130</v>
      </c>
      <c r="E21531">
        <v>1</v>
      </c>
      <c r="F21531">
        <v>0</v>
      </c>
      <c r="G21531">
        <v>1</v>
      </c>
      <c r="H21531"/>
      <c r="I21531">
        <v>1</v>
      </c>
      <c r="J21531" s="95">
        <v>45824.604166666664</v>
      </c>
      <c r="K21531">
        <v>0</v>
      </c>
    </row>
    <row r="21532" spans="1:12" x14ac:dyDescent="0.35">
      <c r="A21532" t="s">
        <v>21660</v>
      </c>
      <c r="B21532" s="93">
        <v>5215538886365</v>
      </c>
      <c r="C21532" t="s">
        <v>129</v>
      </c>
      <c r="D21532" t="s">
        <v>130</v>
      </c>
      <c r="E21532">
        <v>1</v>
      </c>
      <c r="F21532">
        <v>0</v>
      </c>
      <c r="G21532">
        <v>1</v>
      </c>
      <c r="H21532"/>
      <c r="I21532">
        <v>1</v>
      </c>
      <c r="J21532" s="95">
        <v>45824.612500000003</v>
      </c>
      <c r="K21532">
        <v>0</v>
      </c>
    </row>
    <row r="21533" spans="1:12" x14ac:dyDescent="0.35">
      <c r="A21533" t="s">
        <v>21661</v>
      </c>
      <c r="B21533" s="93">
        <v>5214111409509</v>
      </c>
      <c r="C21533" t="s">
        <v>129</v>
      </c>
      <c r="D21533" t="s">
        <v>130</v>
      </c>
      <c r="E21533">
        <v>1</v>
      </c>
      <c r="F21533">
        <v>1</v>
      </c>
      <c r="G21533">
        <v>1</v>
      </c>
      <c r="H21533"/>
      <c r="I21533">
        <v>1</v>
      </c>
      <c r="J21533" s="95">
        <v>45824.611111111109</v>
      </c>
      <c r="K21533">
        <v>1</v>
      </c>
      <c r="L21533" s="95">
        <v>45824.656944444447</v>
      </c>
    </row>
    <row r="21534" spans="1:12" x14ac:dyDescent="0.35">
      <c r="A21534" t="s">
        <v>21662</v>
      </c>
      <c r="B21534" s="93">
        <v>5212299377401</v>
      </c>
      <c r="C21534" t="s">
        <v>129</v>
      </c>
      <c r="D21534" t="s">
        <v>130</v>
      </c>
      <c r="E21534">
        <v>0</v>
      </c>
      <c r="F21534">
        <v>0</v>
      </c>
      <c r="G21534">
        <v>0</v>
      </c>
      <c r="H21534" s="95">
        <v>45824.605555555558</v>
      </c>
      <c r="I21534">
        <v>0</v>
      </c>
      <c r="K21534">
        <v>0</v>
      </c>
    </row>
    <row r="21535" spans="1:12" x14ac:dyDescent="0.35">
      <c r="A21535" t="s">
        <v>21663</v>
      </c>
      <c r="B21535" s="93">
        <v>5214432183555</v>
      </c>
      <c r="C21535" t="s">
        <v>129</v>
      </c>
      <c r="D21535" t="s">
        <v>130</v>
      </c>
      <c r="E21535">
        <v>1</v>
      </c>
      <c r="F21535">
        <v>1</v>
      </c>
      <c r="G21535">
        <v>1</v>
      </c>
      <c r="H21535"/>
      <c r="I21535">
        <v>1</v>
      </c>
      <c r="J21535" s="95">
        <v>45824.604861111111</v>
      </c>
      <c r="K21535">
        <v>1</v>
      </c>
      <c r="L21535" s="95">
        <v>45824.665277777778</v>
      </c>
    </row>
    <row r="21536" spans="1:12" x14ac:dyDescent="0.35">
      <c r="A21536" t="s">
        <v>21664</v>
      </c>
      <c r="B21536" s="93">
        <v>5214435280915</v>
      </c>
      <c r="C21536" t="s">
        <v>129</v>
      </c>
      <c r="D21536" t="s">
        <v>130</v>
      </c>
      <c r="E21536">
        <v>0</v>
      </c>
      <c r="F21536">
        <v>0</v>
      </c>
      <c r="G21536">
        <v>0</v>
      </c>
      <c r="H21536" s="95">
        <v>45824.605555555558</v>
      </c>
      <c r="I21536">
        <v>0</v>
      </c>
      <c r="K21536">
        <v>0</v>
      </c>
    </row>
    <row r="21537" spans="1:12" x14ac:dyDescent="0.35">
      <c r="A21537" t="s">
        <v>21665</v>
      </c>
      <c r="B21537" s="93">
        <v>5215519371611</v>
      </c>
      <c r="C21537" t="s">
        <v>129</v>
      </c>
      <c r="D21537" t="s">
        <v>130</v>
      </c>
      <c r="E21537">
        <v>1</v>
      </c>
      <c r="F21537">
        <v>1</v>
      </c>
      <c r="G21537">
        <v>1</v>
      </c>
      <c r="H21537"/>
      <c r="I21537">
        <v>1</v>
      </c>
      <c r="J21537" s="95">
        <v>45825.045138888891</v>
      </c>
      <c r="K21537">
        <v>1</v>
      </c>
      <c r="L21537" s="95">
        <v>45825.066666666666</v>
      </c>
    </row>
    <row r="21538" spans="1:12" x14ac:dyDescent="0.35">
      <c r="A21538" t="s">
        <v>21666</v>
      </c>
      <c r="B21538" s="93">
        <v>5215516974214</v>
      </c>
      <c r="C21538" t="s">
        <v>129</v>
      </c>
      <c r="D21538" t="s">
        <v>130</v>
      </c>
      <c r="E21538">
        <v>0</v>
      </c>
      <c r="F21538">
        <v>0</v>
      </c>
      <c r="G21538">
        <v>0</v>
      </c>
      <c r="H21538" s="95">
        <v>45824.604861111111</v>
      </c>
      <c r="I21538">
        <v>0</v>
      </c>
      <c r="K21538">
        <v>0</v>
      </c>
    </row>
    <row r="21539" spans="1:12" x14ac:dyDescent="0.35">
      <c r="A21539" t="s">
        <v>21667</v>
      </c>
      <c r="B21539" s="93">
        <v>5212222126313</v>
      </c>
      <c r="C21539" t="s">
        <v>129</v>
      </c>
      <c r="D21539" t="s">
        <v>130</v>
      </c>
      <c r="E21539">
        <v>1</v>
      </c>
      <c r="F21539">
        <v>1</v>
      </c>
      <c r="G21539">
        <v>1</v>
      </c>
      <c r="H21539"/>
      <c r="I21539">
        <v>1</v>
      </c>
      <c r="J21539" s="95">
        <v>45824.607638888891</v>
      </c>
      <c r="K21539">
        <v>1</v>
      </c>
      <c r="L21539" s="95">
        <v>45824.715277777781</v>
      </c>
    </row>
    <row r="21540" spans="1:12" x14ac:dyDescent="0.35">
      <c r="A21540" t="s">
        <v>21668</v>
      </c>
      <c r="B21540" s="93">
        <v>5219541526508</v>
      </c>
      <c r="C21540" t="s">
        <v>129</v>
      </c>
      <c r="D21540" t="s">
        <v>130</v>
      </c>
      <c r="E21540">
        <v>1</v>
      </c>
      <c r="F21540">
        <v>1</v>
      </c>
      <c r="G21540">
        <v>1</v>
      </c>
      <c r="H21540"/>
      <c r="I21540">
        <v>1</v>
      </c>
      <c r="J21540" s="95">
        <v>45824.615277777775</v>
      </c>
      <c r="K21540">
        <v>1</v>
      </c>
      <c r="L21540" s="95">
        <v>45824.626388888886</v>
      </c>
    </row>
    <row r="21541" spans="1:12" x14ac:dyDescent="0.35">
      <c r="A21541" t="s">
        <v>21669</v>
      </c>
      <c r="B21541" s="93">
        <v>5218446062859</v>
      </c>
      <c r="C21541" t="s">
        <v>129</v>
      </c>
      <c r="D21541" t="s">
        <v>130</v>
      </c>
      <c r="E21541">
        <v>1</v>
      </c>
      <c r="F21541">
        <v>0</v>
      </c>
      <c r="G21541">
        <v>1</v>
      </c>
      <c r="H21541"/>
      <c r="I21541">
        <v>1</v>
      </c>
      <c r="J21541" s="95">
        <v>45824.602083333331</v>
      </c>
      <c r="K21541">
        <v>0</v>
      </c>
    </row>
    <row r="21542" spans="1:12" x14ac:dyDescent="0.35">
      <c r="A21542" t="s">
        <v>21670</v>
      </c>
      <c r="B21542" s="93">
        <v>5215551061338</v>
      </c>
      <c r="C21542" t="s">
        <v>129</v>
      </c>
      <c r="D21542" t="s">
        <v>130</v>
      </c>
      <c r="E21542">
        <v>1</v>
      </c>
      <c r="F21542">
        <v>1</v>
      </c>
      <c r="G21542">
        <v>1</v>
      </c>
      <c r="H21542"/>
      <c r="I21542">
        <v>1</v>
      </c>
      <c r="J21542" s="95">
        <v>45824.606944444444</v>
      </c>
      <c r="K21542">
        <v>1</v>
      </c>
      <c r="L21542" s="95">
        <v>45824.75277777778</v>
      </c>
    </row>
    <row r="21543" spans="1:12" x14ac:dyDescent="0.35">
      <c r="A21543" t="s">
        <v>21671</v>
      </c>
      <c r="B21543" s="93">
        <v>5215532689668</v>
      </c>
      <c r="C21543" t="s">
        <v>129</v>
      </c>
      <c r="D21543" t="s">
        <v>130</v>
      </c>
      <c r="E21543">
        <v>1</v>
      </c>
      <c r="F21543">
        <v>0</v>
      </c>
      <c r="G21543">
        <v>1</v>
      </c>
      <c r="H21543"/>
      <c r="I21543">
        <v>1</v>
      </c>
      <c r="J21543" s="95">
        <v>45824.606944444444</v>
      </c>
      <c r="K21543">
        <v>0</v>
      </c>
    </row>
    <row r="21544" spans="1:12" x14ac:dyDescent="0.35">
      <c r="A21544" t="s">
        <v>21672</v>
      </c>
      <c r="B21544" s="93">
        <v>5213319642805</v>
      </c>
      <c r="C21544" t="s">
        <v>129</v>
      </c>
      <c r="D21544" t="s">
        <v>130</v>
      </c>
      <c r="E21544">
        <v>1</v>
      </c>
      <c r="F21544">
        <v>1</v>
      </c>
      <c r="G21544">
        <v>1</v>
      </c>
      <c r="H21544"/>
      <c r="I21544">
        <v>1</v>
      </c>
      <c r="J21544" s="95">
        <v>45824.602083333331</v>
      </c>
      <c r="K21544">
        <v>1</v>
      </c>
      <c r="L21544" s="95">
        <v>45824.649305555555</v>
      </c>
    </row>
    <row r="21545" spans="1:12" x14ac:dyDescent="0.35">
      <c r="A21545" t="s">
        <v>21673</v>
      </c>
      <c r="B21545" s="93">
        <v>5215561726738</v>
      </c>
      <c r="C21545" t="s">
        <v>129</v>
      </c>
      <c r="D21545" t="s">
        <v>130</v>
      </c>
      <c r="E21545">
        <v>1</v>
      </c>
      <c r="F21545">
        <v>0</v>
      </c>
      <c r="G21545">
        <v>1</v>
      </c>
      <c r="H21545"/>
      <c r="I21545">
        <v>1</v>
      </c>
      <c r="J21545" s="95">
        <v>45824.609722222223</v>
      </c>
      <c r="K21545">
        <v>0</v>
      </c>
    </row>
    <row r="21546" spans="1:12" x14ac:dyDescent="0.35">
      <c r="A21546" t="s">
        <v>21674</v>
      </c>
      <c r="B21546" s="93">
        <v>5212464690248</v>
      </c>
      <c r="C21546" t="s">
        <v>129</v>
      </c>
      <c r="D21546" t="s">
        <v>130</v>
      </c>
      <c r="E21546">
        <v>1</v>
      </c>
      <c r="F21546">
        <v>1</v>
      </c>
      <c r="G21546">
        <v>1</v>
      </c>
      <c r="H21546"/>
      <c r="I21546">
        <v>1</v>
      </c>
      <c r="J21546" s="95">
        <v>45824.620138888888</v>
      </c>
      <c r="K21546">
        <v>1</v>
      </c>
      <c r="L21546" s="95">
        <v>45824.620138888888</v>
      </c>
    </row>
    <row r="21547" spans="1:12" x14ac:dyDescent="0.35">
      <c r="A21547" t="s">
        <v>21675</v>
      </c>
      <c r="B21547" s="93">
        <v>5216151566812</v>
      </c>
      <c r="C21547" t="s">
        <v>129</v>
      </c>
      <c r="D21547" t="s">
        <v>130</v>
      </c>
      <c r="E21547">
        <v>0</v>
      </c>
      <c r="F21547">
        <v>0</v>
      </c>
      <c r="G21547">
        <v>0</v>
      </c>
      <c r="H21547" s="95">
        <v>45824.60833333333</v>
      </c>
      <c r="I21547">
        <v>0</v>
      </c>
      <c r="K21547">
        <v>0</v>
      </c>
    </row>
    <row r="21548" spans="1:12" x14ac:dyDescent="0.35">
      <c r="A21548" t="s">
        <v>21676</v>
      </c>
      <c r="B21548" s="93">
        <v>5212281047070</v>
      </c>
      <c r="C21548" t="s">
        <v>129</v>
      </c>
      <c r="D21548" t="s">
        <v>130</v>
      </c>
      <c r="E21548">
        <v>1</v>
      </c>
      <c r="F21548">
        <v>0</v>
      </c>
      <c r="G21548">
        <v>1</v>
      </c>
      <c r="H21548"/>
      <c r="I21548">
        <v>1</v>
      </c>
      <c r="J21548" s="95">
        <v>45824.609027777777</v>
      </c>
      <c r="K21548">
        <v>0</v>
      </c>
    </row>
    <row r="21549" spans="1:12" x14ac:dyDescent="0.35">
      <c r="A21549" t="s">
        <v>21677</v>
      </c>
      <c r="B21549" s="93">
        <v>5219933064348</v>
      </c>
      <c r="C21549" t="s">
        <v>129</v>
      </c>
      <c r="D21549" t="s">
        <v>130</v>
      </c>
      <c r="E21549">
        <v>1</v>
      </c>
      <c r="F21549">
        <v>1</v>
      </c>
      <c r="G21549">
        <v>1</v>
      </c>
      <c r="H21549"/>
      <c r="I21549">
        <v>1</v>
      </c>
      <c r="J21549" s="95">
        <v>45824.607638888891</v>
      </c>
      <c r="K21549">
        <v>1</v>
      </c>
      <c r="L21549" s="95">
        <v>45824.663194444445</v>
      </c>
    </row>
    <row r="21550" spans="1:12" x14ac:dyDescent="0.35">
      <c r="A21550" t="s">
        <v>21678</v>
      </c>
      <c r="B21550" s="93">
        <v>5219611927253</v>
      </c>
      <c r="C21550" t="s">
        <v>129</v>
      </c>
      <c r="D21550" t="s">
        <v>130</v>
      </c>
      <c r="E21550">
        <v>1</v>
      </c>
      <c r="F21550">
        <v>0</v>
      </c>
      <c r="G21550">
        <v>1</v>
      </c>
      <c r="H21550"/>
      <c r="I21550">
        <v>1</v>
      </c>
      <c r="J21550" s="95">
        <v>45824.604861111111</v>
      </c>
      <c r="K21550">
        <v>0</v>
      </c>
    </row>
    <row r="21551" spans="1:12" x14ac:dyDescent="0.35">
      <c r="A21551" t="s">
        <v>21679</v>
      </c>
      <c r="B21551" s="93">
        <v>5213787861561</v>
      </c>
      <c r="C21551" t="s">
        <v>129</v>
      </c>
      <c r="D21551" t="s">
        <v>130</v>
      </c>
      <c r="E21551">
        <v>1</v>
      </c>
      <c r="F21551">
        <v>1</v>
      </c>
      <c r="G21551">
        <v>1</v>
      </c>
      <c r="H21551"/>
      <c r="I21551">
        <v>1</v>
      </c>
      <c r="J21551" s="95">
        <v>45824.604166666664</v>
      </c>
      <c r="K21551">
        <v>1</v>
      </c>
      <c r="L21551" s="95">
        <v>45824.604166666664</v>
      </c>
    </row>
    <row r="21552" spans="1:12" x14ac:dyDescent="0.35">
      <c r="A21552" t="s">
        <v>21680</v>
      </c>
      <c r="B21552" s="93">
        <v>5218331684711</v>
      </c>
      <c r="C21552" t="s">
        <v>129</v>
      </c>
      <c r="D21552" t="s">
        <v>130</v>
      </c>
      <c r="E21552">
        <v>0</v>
      </c>
      <c r="F21552">
        <v>0</v>
      </c>
      <c r="G21552">
        <v>0</v>
      </c>
      <c r="H21552" s="95">
        <v>45824.609027777777</v>
      </c>
      <c r="I21552">
        <v>0</v>
      </c>
      <c r="K21552">
        <v>0</v>
      </c>
    </row>
    <row r="21553" spans="1:12" x14ac:dyDescent="0.35">
      <c r="A21553" t="s">
        <v>21681</v>
      </c>
      <c r="B21553" s="93">
        <v>5219531180932</v>
      </c>
      <c r="C21553" t="s">
        <v>129</v>
      </c>
      <c r="D21553" t="s">
        <v>130</v>
      </c>
      <c r="E21553">
        <v>1</v>
      </c>
      <c r="F21553">
        <v>1</v>
      </c>
      <c r="G21553">
        <v>1</v>
      </c>
      <c r="H21553"/>
      <c r="I21553">
        <v>1</v>
      </c>
      <c r="J21553" s="95">
        <v>45824.602777777778</v>
      </c>
      <c r="K21553">
        <v>1</v>
      </c>
      <c r="L21553" s="95">
        <v>45824.60833333333</v>
      </c>
    </row>
    <row r="21554" spans="1:12" x14ac:dyDescent="0.35">
      <c r="A21554" t="s">
        <v>21682</v>
      </c>
      <c r="B21554" s="93">
        <v>5216221200837</v>
      </c>
      <c r="C21554" t="s">
        <v>129</v>
      </c>
      <c r="D21554" t="s">
        <v>130</v>
      </c>
      <c r="E21554">
        <v>1</v>
      </c>
      <c r="F21554">
        <v>1</v>
      </c>
      <c r="G21554">
        <v>1</v>
      </c>
      <c r="H21554"/>
      <c r="I21554">
        <v>1</v>
      </c>
      <c r="J21554" s="95">
        <v>45824.606249999997</v>
      </c>
      <c r="K21554">
        <v>1</v>
      </c>
      <c r="L21554" s="95">
        <v>45824.773611111108</v>
      </c>
    </row>
    <row r="21555" spans="1:12" x14ac:dyDescent="0.35">
      <c r="A21555" t="s">
        <v>21683</v>
      </c>
      <c r="B21555" s="93">
        <v>5215551935069</v>
      </c>
      <c r="C21555" t="s">
        <v>129</v>
      </c>
      <c r="D21555" t="s">
        <v>130</v>
      </c>
      <c r="E21555">
        <v>1</v>
      </c>
      <c r="F21555">
        <v>0</v>
      </c>
      <c r="G21555">
        <v>1</v>
      </c>
      <c r="H21555"/>
      <c r="I21555">
        <v>1</v>
      </c>
      <c r="J21555" s="95">
        <v>45824.602083333331</v>
      </c>
      <c r="K21555">
        <v>0</v>
      </c>
    </row>
    <row r="21556" spans="1:12" x14ac:dyDescent="0.35">
      <c r="A21556" t="s">
        <v>21684</v>
      </c>
      <c r="B21556" s="93">
        <v>5216711068182</v>
      </c>
      <c r="C21556" t="s">
        <v>129</v>
      </c>
      <c r="D21556" t="s">
        <v>130</v>
      </c>
      <c r="E21556">
        <v>0</v>
      </c>
      <c r="F21556">
        <v>0</v>
      </c>
      <c r="G21556">
        <v>0</v>
      </c>
      <c r="H21556" s="95">
        <v>45824.607638888891</v>
      </c>
      <c r="I21556">
        <v>0</v>
      </c>
      <c r="K21556">
        <v>0</v>
      </c>
    </row>
    <row r="21557" spans="1:12" x14ac:dyDescent="0.35">
      <c r="A21557" t="s">
        <v>21685</v>
      </c>
      <c r="B21557" s="93">
        <v>5212361069368</v>
      </c>
      <c r="C21557" t="s">
        <v>129</v>
      </c>
      <c r="D21557" t="s">
        <v>130</v>
      </c>
      <c r="E21557">
        <v>1</v>
      </c>
      <c r="F21557">
        <v>1</v>
      </c>
      <c r="G21557">
        <v>1</v>
      </c>
      <c r="H21557"/>
      <c r="I21557">
        <v>1</v>
      </c>
      <c r="J21557" s="95">
        <v>45824.603472222225</v>
      </c>
      <c r="K21557">
        <v>1</v>
      </c>
      <c r="L21557" s="95">
        <v>45824.603472222225</v>
      </c>
    </row>
    <row r="21558" spans="1:12" x14ac:dyDescent="0.35">
      <c r="A21558" t="s">
        <v>21686</v>
      </c>
      <c r="B21558" s="93">
        <v>5216188150198</v>
      </c>
      <c r="C21558" t="s">
        <v>129</v>
      </c>
      <c r="D21558" t="s">
        <v>130</v>
      </c>
      <c r="E21558">
        <v>1</v>
      </c>
      <c r="F21558">
        <v>0</v>
      </c>
      <c r="G21558">
        <v>1</v>
      </c>
      <c r="H21558"/>
      <c r="I21558">
        <v>1</v>
      </c>
      <c r="J21558" s="95">
        <v>45824.607638888891</v>
      </c>
      <c r="K21558">
        <v>0</v>
      </c>
    </row>
    <row r="21559" spans="1:12" x14ac:dyDescent="0.35">
      <c r="A21559" t="s">
        <v>21687</v>
      </c>
      <c r="B21559" s="93">
        <v>5216641840354</v>
      </c>
      <c r="C21559" t="s">
        <v>129</v>
      </c>
      <c r="D21559" t="s">
        <v>130</v>
      </c>
      <c r="E21559">
        <v>1</v>
      </c>
      <c r="F21559">
        <v>1</v>
      </c>
      <c r="G21559">
        <v>1</v>
      </c>
      <c r="H21559"/>
      <c r="I21559">
        <v>1</v>
      </c>
      <c r="J21559" s="95">
        <v>45824.615972222222</v>
      </c>
      <c r="K21559">
        <v>1</v>
      </c>
      <c r="L21559" s="95">
        <v>45824.730555555558</v>
      </c>
    </row>
    <row r="21560" spans="1:12" x14ac:dyDescent="0.35">
      <c r="A21560" t="s">
        <v>21688</v>
      </c>
      <c r="B21560" s="93">
        <v>5216647477757</v>
      </c>
      <c r="C21560" t="s">
        <v>129</v>
      </c>
      <c r="D21560" t="s">
        <v>130</v>
      </c>
      <c r="E21560">
        <v>0</v>
      </c>
      <c r="F21560">
        <v>0</v>
      </c>
      <c r="G21560">
        <v>0</v>
      </c>
      <c r="H21560" s="95">
        <v>45824.605555555558</v>
      </c>
      <c r="I21560">
        <v>0</v>
      </c>
      <c r="K21560">
        <v>0</v>
      </c>
    </row>
    <row r="21561" spans="1:12" x14ac:dyDescent="0.35">
      <c r="A21561" t="s">
        <v>21689</v>
      </c>
      <c r="B21561" s="93">
        <v>5215529131514</v>
      </c>
      <c r="C21561" t="s">
        <v>129</v>
      </c>
      <c r="D21561" t="s">
        <v>130</v>
      </c>
      <c r="E21561">
        <v>1</v>
      </c>
      <c r="F21561">
        <v>0</v>
      </c>
      <c r="G21561">
        <v>1</v>
      </c>
      <c r="H21561"/>
      <c r="I21561">
        <v>1</v>
      </c>
      <c r="J21561" s="95">
        <v>45824.609027777777</v>
      </c>
      <c r="K21561">
        <v>0</v>
      </c>
    </row>
    <row r="21562" spans="1:12" x14ac:dyDescent="0.35">
      <c r="A21562" t="s">
        <v>21690</v>
      </c>
      <c r="B21562" s="93">
        <v>5212721912360</v>
      </c>
      <c r="C21562" t="s">
        <v>129</v>
      </c>
      <c r="D21562" t="s">
        <v>130</v>
      </c>
      <c r="E21562">
        <v>1</v>
      </c>
      <c r="F21562">
        <v>1</v>
      </c>
      <c r="G21562">
        <v>1</v>
      </c>
      <c r="H21562"/>
      <c r="I21562">
        <v>1</v>
      </c>
      <c r="J21562" s="95">
        <v>45824.602777777778</v>
      </c>
      <c r="K21562">
        <v>1</v>
      </c>
      <c r="L21562" s="95">
        <v>45824.613888888889</v>
      </c>
    </row>
    <row r="21563" spans="1:12" x14ac:dyDescent="0.35">
      <c r="A21563" t="s">
        <v>21691</v>
      </c>
      <c r="B21563" s="93">
        <v>5215547598454</v>
      </c>
      <c r="C21563" t="s">
        <v>129</v>
      </c>
      <c r="D21563" t="s">
        <v>130</v>
      </c>
      <c r="E21563">
        <v>0</v>
      </c>
      <c r="F21563">
        <v>0</v>
      </c>
      <c r="G21563">
        <v>0</v>
      </c>
      <c r="H21563" s="95">
        <v>45824.605555555558</v>
      </c>
      <c r="I21563">
        <v>0</v>
      </c>
      <c r="K21563">
        <v>0</v>
      </c>
    </row>
    <row r="21564" spans="1:12" x14ac:dyDescent="0.35">
      <c r="A21564" t="s">
        <v>21692</v>
      </c>
      <c r="B21564" s="93">
        <v>5215570803042</v>
      </c>
      <c r="C21564" t="s">
        <v>129</v>
      </c>
      <c r="D21564" t="s">
        <v>130</v>
      </c>
      <c r="E21564">
        <v>0</v>
      </c>
      <c r="F21564">
        <v>0</v>
      </c>
      <c r="G21564">
        <v>0</v>
      </c>
      <c r="H21564" s="95">
        <v>45824.609027777777</v>
      </c>
      <c r="I21564">
        <v>0</v>
      </c>
      <c r="K21564">
        <v>0</v>
      </c>
    </row>
    <row r="21565" spans="1:12" x14ac:dyDescent="0.35">
      <c r="A21565" t="s">
        <v>21693</v>
      </c>
      <c r="B21565" s="93">
        <v>5213336670161</v>
      </c>
      <c r="C21565" t="s">
        <v>129</v>
      </c>
      <c r="D21565" t="s">
        <v>130</v>
      </c>
      <c r="E21565">
        <v>0</v>
      </c>
      <c r="F21565">
        <v>0</v>
      </c>
      <c r="G21565">
        <v>0</v>
      </c>
      <c r="H21565" s="95">
        <v>45824.604861111111</v>
      </c>
      <c r="I21565">
        <v>0</v>
      </c>
      <c r="K21565">
        <v>0</v>
      </c>
    </row>
    <row r="21566" spans="1:12" x14ac:dyDescent="0.35">
      <c r="A21566" t="s">
        <v>21694</v>
      </c>
      <c r="B21566" s="93">
        <v>5212221638084</v>
      </c>
      <c r="C21566" t="s">
        <v>129</v>
      </c>
      <c r="D21566" t="s">
        <v>130</v>
      </c>
      <c r="E21566">
        <v>1</v>
      </c>
      <c r="F21566">
        <v>0</v>
      </c>
      <c r="G21566">
        <v>1</v>
      </c>
      <c r="H21566"/>
      <c r="I21566">
        <v>1</v>
      </c>
      <c r="J21566" s="95">
        <v>45824.602083333331</v>
      </c>
      <c r="K21566">
        <v>0</v>
      </c>
    </row>
    <row r="21567" spans="1:12" x14ac:dyDescent="0.35">
      <c r="A21567" t="s">
        <v>21695</v>
      </c>
      <c r="B21567" s="93">
        <v>5214441363523</v>
      </c>
      <c r="C21567" t="s">
        <v>129</v>
      </c>
      <c r="D21567" t="s">
        <v>130</v>
      </c>
      <c r="E21567">
        <v>1</v>
      </c>
      <c r="F21567">
        <v>0</v>
      </c>
      <c r="G21567">
        <v>1</v>
      </c>
      <c r="H21567"/>
      <c r="I21567">
        <v>1</v>
      </c>
      <c r="J21567" s="95">
        <v>45824.606944444444</v>
      </c>
      <c r="K21567">
        <v>0</v>
      </c>
    </row>
    <row r="21568" spans="1:12" x14ac:dyDescent="0.35">
      <c r="A21568" t="s">
        <v>21696</v>
      </c>
      <c r="B21568" s="93">
        <v>5214499111773</v>
      </c>
      <c r="C21568" t="s">
        <v>129</v>
      </c>
      <c r="D21568" t="s">
        <v>130</v>
      </c>
      <c r="E21568">
        <v>1</v>
      </c>
      <c r="F21568">
        <v>1</v>
      </c>
      <c r="G21568">
        <v>1</v>
      </c>
      <c r="H21568"/>
      <c r="I21568">
        <v>1</v>
      </c>
      <c r="J21568" s="95">
        <v>45824.606944444444</v>
      </c>
      <c r="K21568">
        <v>1</v>
      </c>
      <c r="L21568" s="95">
        <v>45824.820833333331</v>
      </c>
    </row>
    <row r="21569" spans="1:12" x14ac:dyDescent="0.35">
      <c r="A21569" t="s">
        <v>21697</v>
      </c>
      <c r="B21569" s="93">
        <v>5215514998323</v>
      </c>
      <c r="C21569" t="s">
        <v>129</v>
      </c>
      <c r="D21569" t="s">
        <v>130</v>
      </c>
      <c r="E21569">
        <v>1</v>
      </c>
      <c r="F21569">
        <v>1</v>
      </c>
      <c r="G21569">
        <v>1</v>
      </c>
      <c r="H21569"/>
      <c r="I21569">
        <v>1</v>
      </c>
      <c r="J21569" s="95">
        <v>45824.606249999997</v>
      </c>
      <c r="K21569">
        <v>1</v>
      </c>
      <c r="L21569" s="95">
        <v>45824.631249999999</v>
      </c>
    </row>
    <row r="21570" spans="1:12" x14ac:dyDescent="0.35">
      <c r="A21570" t="s">
        <v>21698</v>
      </c>
      <c r="B21570" s="93">
        <v>5216142398492</v>
      </c>
      <c r="C21570" t="s">
        <v>129</v>
      </c>
      <c r="D21570" t="s">
        <v>130</v>
      </c>
      <c r="E21570">
        <v>0</v>
      </c>
      <c r="F21570">
        <v>0</v>
      </c>
      <c r="G21570">
        <v>0</v>
      </c>
      <c r="H21570" s="95">
        <v>45824.609722222223</v>
      </c>
      <c r="I21570">
        <v>0</v>
      </c>
      <c r="K21570">
        <v>0</v>
      </c>
    </row>
    <row r="21571" spans="1:12" x14ac:dyDescent="0.35">
      <c r="A21571" t="s">
        <v>21699</v>
      </c>
      <c r="B21571" s="93">
        <v>5213118905281</v>
      </c>
      <c r="C21571" t="s">
        <v>129</v>
      </c>
      <c r="D21571" t="s">
        <v>130</v>
      </c>
      <c r="E21571">
        <v>1</v>
      </c>
      <c r="F21571">
        <v>0</v>
      </c>
      <c r="G21571">
        <v>1</v>
      </c>
      <c r="H21571"/>
      <c r="I21571">
        <v>1</v>
      </c>
      <c r="J21571" s="95">
        <v>45824.606249999997</v>
      </c>
      <c r="K21571">
        <v>0</v>
      </c>
    </row>
    <row r="21572" spans="1:12" x14ac:dyDescent="0.35">
      <c r="A21572" t="s">
        <v>21700</v>
      </c>
      <c r="B21572" s="93">
        <v>5216449976607</v>
      </c>
      <c r="C21572" t="s">
        <v>129</v>
      </c>
      <c r="D21572" t="s">
        <v>130</v>
      </c>
      <c r="E21572">
        <v>0</v>
      </c>
      <c r="F21572">
        <v>0</v>
      </c>
      <c r="G21572">
        <v>0</v>
      </c>
      <c r="H21572" s="95">
        <v>45824.661111111112</v>
      </c>
      <c r="I21572">
        <v>0</v>
      </c>
      <c r="K21572">
        <v>0</v>
      </c>
    </row>
    <row r="21573" spans="1:12" x14ac:dyDescent="0.35">
      <c r="A21573" t="s">
        <v>21701</v>
      </c>
      <c r="B21573" s="93">
        <v>5215543387417</v>
      </c>
      <c r="C21573" t="s">
        <v>129</v>
      </c>
      <c r="D21573" t="s">
        <v>130</v>
      </c>
      <c r="E21573">
        <v>0</v>
      </c>
      <c r="F21573">
        <v>0</v>
      </c>
      <c r="G21573">
        <v>0</v>
      </c>
      <c r="H21573" s="95">
        <v>45824.606944444444</v>
      </c>
      <c r="I21573">
        <v>0</v>
      </c>
      <c r="K21573">
        <v>0</v>
      </c>
    </row>
    <row r="21574" spans="1:12" x14ac:dyDescent="0.35">
      <c r="A21574" t="s">
        <v>21702</v>
      </c>
      <c r="B21574" s="93">
        <v>5215543428524</v>
      </c>
      <c r="C21574" t="s">
        <v>129</v>
      </c>
      <c r="D21574" t="s">
        <v>130</v>
      </c>
      <c r="E21574">
        <v>1</v>
      </c>
      <c r="F21574">
        <v>1</v>
      </c>
      <c r="G21574">
        <v>1</v>
      </c>
      <c r="H21574"/>
      <c r="I21574">
        <v>1</v>
      </c>
      <c r="J21574" s="95">
        <v>45824.604166666664</v>
      </c>
      <c r="K21574">
        <v>1</v>
      </c>
      <c r="L21574" s="95">
        <v>45826.605555555558</v>
      </c>
    </row>
    <row r="21575" spans="1:12" x14ac:dyDescent="0.35">
      <c r="A21575" t="s">
        <v>21703</v>
      </c>
      <c r="B21575" s="93">
        <v>5212411226154</v>
      </c>
      <c r="C21575" t="s">
        <v>129</v>
      </c>
      <c r="D21575" t="s">
        <v>130</v>
      </c>
      <c r="E21575">
        <v>1</v>
      </c>
      <c r="F21575">
        <v>1</v>
      </c>
      <c r="G21575">
        <v>1</v>
      </c>
      <c r="H21575"/>
      <c r="I21575">
        <v>1</v>
      </c>
      <c r="J21575" s="95">
        <v>45824.607638888891</v>
      </c>
      <c r="K21575">
        <v>1</v>
      </c>
      <c r="L21575" s="95">
        <v>45824.640277777777</v>
      </c>
    </row>
    <row r="21576" spans="1:12" x14ac:dyDescent="0.35">
      <c r="A21576" t="s">
        <v>21704</v>
      </c>
      <c r="B21576" s="93">
        <v>5219541131897</v>
      </c>
      <c r="C21576" t="s">
        <v>129</v>
      </c>
      <c r="D21576" t="s">
        <v>130</v>
      </c>
      <c r="E21576">
        <v>1</v>
      </c>
      <c r="F21576">
        <v>1</v>
      </c>
      <c r="G21576">
        <v>1</v>
      </c>
      <c r="H21576"/>
      <c r="I21576">
        <v>1</v>
      </c>
      <c r="J21576" s="95">
        <v>45824.604861111111</v>
      </c>
      <c r="K21576">
        <v>1</v>
      </c>
      <c r="L21576" s="95">
        <v>45824.622916666667</v>
      </c>
    </row>
    <row r="21577" spans="1:12" x14ac:dyDescent="0.35">
      <c r="A21577" t="s">
        <v>21705</v>
      </c>
      <c r="B21577" s="93">
        <v>5215554138717</v>
      </c>
      <c r="C21577" t="s">
        <v>129</v>
      </c>
      <c r="D21577" t="s">
        <v>130</v>
      </c>
      <c r="E21577">
        <v>1</v>
      </c>
      <c r="F21577">
        <v>1</v>
      </c>
      <c r="G21577">
        <v>1</v>
      </c>
      <c r="H21577"/>
      <c r="I21577">
        <v>1</v>
      </c>
      <c r="J21577" s="95">
        <v>45824.601388888892</v>
      </c>
      <c r="K21577">
        <v>1</v>
      </c>
      <c r="L21577" s="95">
        <v>45824.734722222223</v>
      </c>
    </row>
    <row r="21578" spans="1:12" x14ac:dyDescent="0.35">
      <c r="A21578" t="s">
        <v>21706</v>
      </c>
      <c r="B21578" s="93">
        <v>5212225222976</v>
      </c>
      <c r="C21578" t="s">
        <v>129</v>
      </c>
      <c r="D21578" t="s">
        <v>130</v>
      </c>
      <c r="E21578">
        <v>1</v>
      </c>
      <c r="F21578">
        <v>1</v>
      </c>
      <c r="G21578">
        <v>1</v>
      </c>
      <c r="H21578"/>
      <c r="I21578">
        <v>1</v>
      </c>
      <c r="J21578" s="95">
        <v>45824.609722222223</v>
      </c>
      <c r="K21578">
        <v>1</v>
      </c>
      <c r="L21578" s="95">
        <v>45824.609722222223</v>
      </c>
    </row>
    <row r="21579" spans="1:12" x14ac:dyDescent="0.35">
      <c r="A21579" t="s">
        <v>21707</v>
      </c>
      <c r="B21579" s="93">
        <v>5215532419050</v>
      </c>
      <c r="C21579" t="s">
        <v>129</v>
      </c>
      <c r="D21579" t="s">
        <v>130</v>
      </c>
      <c r="E21579">
        <v>1</v>
      </c>
      <c r="F21579">
        <v>1</v>
      </c>
      <c r="G21579">
        <v>1</v>
      </c>
      <c r="H21579"/>
      <c r="I21579">
        <v>1</v>
      </c>
      <c r="J21579" s="95">
        <v>45824.60833333333</v>
      </c>
      <c r="K21579">
        <v>1</v>
      </c>
      <c r="L21579" s="95">
        <v>45824.609027777777</v>
      </c>
    </row>
    <row r="21580" spans="1:12" x14ac:dyDescent="0.35">
      <c r="A21580" t="s">
        <v>21708</v>
      </c>
      <c r="B21580" s="93">
        <v>5214432274338</v>
      </c>
      <c r="C21580" t="s">
        <v>129</v>
      </c>
      <c r="D21580" t="s">
        <v>130</v>
      </c>
      <c r="E21580">
        <v>0</v>
      </c>
      <c r="F21580">
        <v>0</v>
      </c>
      <c r="G21580">
        <v>0</v>
      </c>
      <c r="H21580" s="95">
        <v>45824.606944444444</v>
      </c>
      <c r="I21580">
        <v>0</v>
      </c>
      <c r="K21580">
        <v>0</v>
      </c>
    </row>
    <row r="21581" spans="1:12" x14ac:dyDescent="0.35">
      <c r="A21581" t="s">
        <v>21709</v>
      </c>
      <c r="B21581" s="93">
        <v>5212727221110</v>
      </c>
      <c r="C21581" t="s">
        <v>129</v>
      </c>
      <c r="D21581" t="s">
        <v>130</v>
      </c>
      <c r="E21581">
        <v>1</v>
      </c>
      <c r="F21581">
        <v>1</v>
      </c>
      <c r="G21581">
        <v>1</v>
      </c>
      <c r="H21581"/>
      <c r="I21581">
        <v>1</v>
      </c>
      <c r="J21581" s="95">
        <v>45824.61041666667</v>
      </c>
      <c r="K21581">
        <v>1</v>
      </c>
      <c r="L21581" s="95">
        <v>45824.618055555555</v>
      </c>
    </row>
    <row r="21582" spans="1:12" x14ac:dyDescent="0.35">
      <c r="A21582" t="s">
        <v>21710</v>
      </c>
      <c r="B21582" s="93">
        <v>5216181344975</v>
      </c>
      <c r="C21582" t="s">
        <v>129</v>
      </c>
      <c r="D21582" t="s">
        <v>130</v>
      </c>
      <c r="E21582">
        <v>1</v>
      </c>
      <c r="F21582">
        <v>1</v>
      </c>
      <c r="G21582">
        <v>1</v>
      </c>
      <c r="H21582"/>
      <c r="I21582">
        <v>1</v>
      </c>
      <c r="J21582" s="95">
        <v>45824.609722222223</v>
      </c>
      <c r="K21582">
        <v>1</v>
      </c>
      <c r="L21582" s="95">
        <v>45824.719444444447</v>
      </c>
    </row>
    <row r="21583" spans="1:12" x14ac:dyDescent="0.35">
      <c r="A21583" t="s">
        <v>21711</v>
      </c>
      <c r="B21583" s="93">
        <v>5215534692933</v>
      </c>
      <c r="C21583" t="s">
        <v>129</v>
      </c>
      <c r="D21583" t="s">
        <v>130</v>
      </c>
      <c r="E21583">
        <v>1</v>
      </c>
      <c r="F21583">
        <v>1</v>
      </c>
      <c r="G21583">
        <v>1</v>
      </c>
      <c r="H21583"/>
      <c r="I21583">
        <v>1</v>
      </c>
      <c r="J21583" s="95">
        <v>45824.604861111111</v>
      </c>
      <c r="K21583">
        <v>1</v>
      </c>
      <c r="L21583" s="95">
        <v>45824.84097222222</v>
      </c>
    </row>
    <row r="21584" spans="1:12" x14ac:dyDescent="0.35">
      <c r="A21584" t="s">
        <v>21712</v>
      </c>
      <c r="B21584" s="93">
        <v>5216141429969</v>
      </c>
      <c r="C21584" t="s">
        <v>129</v>
      </c>
      <c r="D21584" t="s">
        <v>130</v>
      </c>
      <c r="E21584">
        <v>1</v>
      </c>
      <c r="F21584">
        <v>1</v>
      </c>
      <c r="G21584">
        <v>1</v>
      </c>
      <c r="H21584"/>
      <c r="I21584">
        <v>1</v>
      </c>
      <c r="J21584" s="95">
        <v>45824.602777777778</v>
      </c>
      <c r="K21584">
        <v>1</v>
      </c>
      <c r="L21584" s="95">
        <v>45824.606249999997</v>
      </c>
    </row>
    <row r="21585" spans="1:12" x14ac:dyDescent="0.35">
      <c r="A21585" t="s">
        <v>21713</v>
      </c>
      <c r="B21585" s="93">
        <v>5215530857011</v>
      </c>
      <c r="C21585" t="s">
        <v>129</v>
      </c>
      <c r="D21585" t="s">
        <v>130</v>
      </c>
      <c r="E21585">
        <v>1</v>
      </c>
      <c r="F21585">
        <v>1</v>
      </c>
      <c r="G21585">
        <v>1</v>
      </c>
      <c r="H21585"/>
      <c r="I21585">
        <v>1</v>
      </c>
      <c r="J21585" s="95">
        <v>45824.605555555558</v>
      </c>
      <c r="K21585">
        <v>1</v>
      </c>
      <c r="L21585" s="95">
        <v>45824.636111111111</v>
      </c>
    </row>
    <row r="21586" spans="1:12" x14ac:dyDescent="0.35">
      <c r="A21586" t="s">
        <v>21714</v>
      </c>
      <c r="B21586" s="93">
        <v>5215537170877</v>
      </c>
      <c r="C21586" t="s">
        <v>129</v>
      </c>
      <c r="D21586" t="s">
        <v>130</v>
      </c>
      <c r="E21586">
        <v>1</v>
      </c>
      <c r="F21586">
        <v>0</v>
      </c>
      <c r="G21586">
        <v>1</v>
      </c>
      <c r="H21586"/>
      <c r="I21586">
        <v>1</v>
      </c>
      <c r="J21586" s="95">
        <v>45824.605555555558</v>
      </c>
      <c r="K21586">
        <v>0</v>
      </c>
    </row>
    <row r="21587" spans="1:12" x14ac:dyDescent="0.35">
      <c r="A21587" t="s">
        <v>21715</v>
      </c>
      <c r="B21587" s="93">
        <v>5213336349263</v>
      </c>
      <c r="C21587" t="s">
        <v>129</v>
      </c>
      <c r="D21587" t="s">
        <v>130</v>
      </c>
      <c r="E21587">
        <v>0</v>
      </c>
      <c r="F21587">
        <v>0</v>
      </c>
      <c r="G21587">
        <v>0</v>
      </c>
      <c r="H21587" s="95">
        <v>45824.606944444444</v>
      </c>
      <c r="I21587">
        <v>0</v>
      </c>
      <c r="K21587">
        <v>0</v>
      </c>
    </row>
    <row r="21588" spans="1:12" x14ac:dyDescent="0.35">
      <c r="A21588" t="s">
        <v>21716</v>
      </c>
      <c r="B21588" s="93">
        <v>5219515260730</v>
      </c>
      <c r="C21588" t="s">
        <v>129</v>
      </c>
      <c r="D21588" t="s">
        <v>130</v>
      </c>
      <c r="E21588">
        <v>1</v>
      </c>
      <c r="F21588">
        <v>0</v>
      </c>
      <c r="G21588">
        <v>1</v>
      </c>
      <c r="H21588"/>
      <c r="I21588">
        <v>1</v>
      </c>
      <c r="J21588" s="95">
        <v>45824.604166666664</v>
      </c>
      <c r="K21588">
        <v>0</v>
      </c>
    </row>
    <row r="21589" spans="1:12" x14ac:dyDescent="0.35">
      <c r="A21589" t="s">
        <v>21717</v>
      </c>
      <c r="B21589" s="93">
        <v>5215582471077</v>
      </c>
      <c r="C21589" t="s">
        <v>129</v>
      </c>
      <c r="D21589" t="s">
        <v>130</v>
      </c>
      <c r="E21589">
        <v>1</v>
      </c>
      <c r="F21589">
        <v>1</v>
      </c>
      <c r="G21589">
        <v>1</v>
      </c>
      <c r="H21589"/>
      <c r="I21589">
        <v>1</v>
      </c>
      <c r="J21589" s="95">
        <v>45824.605555555558</v>
      </c>
      <c r="K21589">
        <v>1</v>
      </c>
      <c r="L21589" s="95">
        <v>45824.716666666667</v>
      </c>
    </row>
    <row r="21590" spans="1:12" x14ac:dyDescent="0.35">
      <c r="A21590" t="s">
        <v>21718</v>
      </c>
      <c r="B21590" s="93">
        <v>5212381426495</v>
      </c>
      <c r="C21590" t="s">
        <v>129</v>
      </c>
      <c r="D21590" t="s">
        <v>130</v>
      </c>
      <c r="E21590">
        <v>1</v>
      </c>
      <c r="F21590">
        <v>0</v>
      </c>
      <c r="G21590">
        <v>1</v>
      </c>
      <c r="H21590"/>
      <c r="I21590">
        <v>1</v>
      </c>
      <c r="J21590" s="95">
        <v>45824.604166666664</v>
      </c>
      <c r="K21590">
        <v>0</v>
      </c>
    </row>
    <row r="21591" spans="1:12" x14ac:dyDescent="0.35">
      <c r="A21591" t="s">
        <v>21719</v>
      </c>
      <c r="B21591" s="93">
        <v>5216692765281</v>
      </c>
      <c r="C21591" t="s">
        <v>129</v>
      </c>
      <c r="D21591" t="s">
        <v>130</v>
      </c>
      <c r="E21591">
        <v>1</v>
      </c>
      <c r="F21591">
        <v>1</v>
      </c>
      <c r="G21591">
        <v>1</v>
      </c>
      <c r="H21591"/>
      <c r="I21591">
        <v>1</v>
      </c>
      <c r="J21591" s="95">
        <v>45824.606249999997</v>
      </c>
      <c r="K21591">
        <v>1</v>
      </c>
      <c r="L21591" s="95">
        <v>45824.679166666669</v>
      </c>
    </row>
    <row r="21592" spans="1:12" x14ac:dyDescent="0.35">
      <c r="A21592" t="s">
        <v>21720</v>
      </c>
      <c r="B21592" s="93">
        <v>5215515128179</v>
      </c>
      <c r="C21592" t="s">
        <v>129</v>
      </c>
      <c r="D21592" t="s">
        <v>130</v>
      </c>
      <c r="E21592">
        <v>1</v>
      </c>
      <c r="F21592">
        <v>1</v>
      </c>
      <c r="G21592">
        <v>1</v>
      </c>
      <c r="H21592"/>
      <c r="I21592">
        <v>1</v>
      </c>
      <c r="J21592" s="95">
        <v>45824.601388888892</v>
      </c>
      <c r="K21592">
        <v>1</v>
      </c>
      <c r="L21592" s="95">
        <v>45824.626388888886</v>
      </c>
    </row>
    <row r="21593" spans="1:12" x14ac:dyDescent="0.35">
      <c r="A21593" t="s">
        <v>21721</v>
      </c>
      <c r="B21593" s="93">
        <v>5213311730612</v>
      </c>
      <c r="C21593" t="s">
        <v>129</v>
      </c>
      <c r="D21593" t="s">
        <v>130</v>
      </c>
      <c r="E21593">
        <v>0</v>
      </c>
      <c r="F21593">
        <v>0</v>
      </c>
      <c r="G21593">
        <v>0</v>
      </c>
      <c r="H21593" s="95">
        <v>45824.604861111111</v>
      </c>
      <c r="I21593">
        <v>0</v>
      </c>
      <c r="K21593">
        <v>0</v>
      </c>
    </row>
    <row r="21594" spans="1:12" x14ac:dyDescent="0.35">
      <c r="A21594" t="s">
        <v>21722</v>
      </c>
      <c r="B21594" s="93">
        <v>5215530755667</v>
      </c>
      <c r="C21594" t="s">
        <v>129</v>
      </c>
      <c r="D21594" t="s">
        <v>130</v>
      </c>
      <c r="E21594">
        <v>1</v>
      </c>
      <c r="F21594">
        <v>1</v>
      </c>
      <c r="G21594">
        <v>1</v>
      </c>
      <c r="H21594"/>
      <c r="I21594">
        <v>1</v>
      </c>
      <c r="J21594" s="95">
        <v>45824.605555555558</v>
      </c>
      <c r="K21594">
        <v>1</v>
      </c>
      <c r="L21594" s="95">
        <v>45824.644444444442</v>
      </c>
    </row>
    <row r="21595" spans="1:12" x14ac:dyDescent="0.35">
      <c r="A21595" t="s">
        <v>21723</v>
      </c>
      <c r="B21595" s="93">
        <v>5212441009341</v>
      </c>
      <c r="C21595" t="s">
        <v>129</v>
      </c>
      <c r="D21595" t="s">
        <v>130</v>
      </c>
      <c r="E21595">
        <v>1</v>
      </c>
      <c r="F21595">
        <v>1</v>
      </c>
      <c r="G21595">
        <v>1</v>
      </c>
      <c r="H21595"/>
      <c r="I21595">
        <v>1</v>
      </c>
      <c r="J21595" s="95">
        <v>45824.609722222223</v>
      </c>
      <c r="K21595">
        <v>1</v>
      </c>
      <c r="L21595" s="95">
        <v>45824.646527777775</v>
      </c>
    </row>
    <row r="21596" spans="1:12" x14ac:dyDescent="0.35">
      <c r="A21596" t="s">
        <v>21724</v>
      </c>
      <c r="B21596" s="93">
        <v>5212225846801</v>
      </c>
      <c r="C21596" t="s">
        <v>129</v>
      </c>
      <c r="D21596" t="s">
        <v>130</v>
      </c>
      <c r="E21596">
        <v>1</v>
      </c>
      <c r="F21596">
        <v>0</v>
      </c>
      <c r="G21596">
        <v>1</v>
      </c>
      <c r="H21596"/>
      <c r="I21596">
        <v>1</v>
      </c>
      <c r="J21596" s="95">
        <v>45824.604166666664</v>
      </c>
      <c r="K21596">
        <v>0</v>
      </c>
    </row>
    <row r="21597" spans="1:12" x14ac:dyDescent="0.35">
      <c r="A21597" t="s">
        <v>21725</v>
      </c>
      <c r="B21597" s="93">
        <v>5216462761118</v>
      </c>
      <c r="C21597" t="s">
        <v>129</v>
      </c>
      <c r="D21597" t="s">
        <v>130</v>
      </c>
      <c r="E21597">
        <v>1</v>
      </c>
      <c r="F21597">
        <v>0</v>
      </c>
      <c r="G21597">
        <v>1</v>
      </c>
      <c r="H21597"/>
      <c r="I21597">
        <v>1</v>
      </c>
      <c r="J21597" s="95">
        <v>45824.611805555556</v>
      </c>
      <c r="K21597">
        <v>0</v>
      </c>
    </row>
    <row r="21598" spans="1:12" x14ac:dyDescent="0.35">
      <c r="A21598" t="s">
        <v>21726</v>
      </c>
      <c r="B21598" s="93">
        <v>5217711297582</v>
      </c>
      <c r="C21598" t="s">
        <v>129</v>
      </c>
      <c r="D21598" t="s">
        <v>130</v>
      </c>
      <c r="E21598">
        <v>1</v>
      </c>
      <c r="F21598">
        <v>1</v>
      </c>
      <c r="G21598">
        <v>1</v>
      </c>
      <c r="H21598"/>
      <c r="I21598">
        <v>1</v>
      </c>
      <c r="J21598" s="95">
        <v>45824.602777777778</v>
      </c>
      <c r="K21598">
        <v>1</v>
      </c>
      <c r="L21598" s="95">
        <v>45824.62222222222</v>
      </c>
    </row>
    <row r="21599" spans="1:12" x14ac:dyDescent="0.35">
      <c r="A21599" t="s">
        <v>21727</v>
      </c>
      <c r="B21599" s="93">
        <v>5215529059230</v>
      </c>
      <c r="C21599" t="s">
        <v>129</v>
      </c>
      <c r="D21599" t="s">
        <v>130</v>
      </c>
      <c r="E21599">
        <v>0</v>
      </c>
      <c r="F21599">
        <v>0</v>
      </c>
      <c r="G21599">
        <v>0</v>
      </c>
      <c r="H21599" s="95">
        <v>45824.606944444444</v>
      </c>
      <c r="I21599">
        <v>0</v>
      </c>
      <c r="K21599">
        <v>0</v>
      </c>
    </row>
    <row r="21600" spans="1:12" x14ac:dyDescent="0.35">
      <c r="A21600" t="s">
        <v>21728</v>
      </c>
      <c r="B21600" s="93">
        <v>5219811972041</v>
      </c>
      <c r="C21600" t="s">
        <v>129</v>
      </c>
      <c r="D21600" t="s">
        <v>130</v>
      </c>
      <c r="E21600">
        <v>1</v>
      </c>
      <c r="F21600">
        <v>1</v>
      </c>
      <c r="G21600">
        <v>1</v>
      </c>
      <c r="H21600"/>
      <c r="I21600">
        <v>1</v>
      </c>
      <c r="J21600" s="95">
        <v>45824.60833333333</v>
      </c>
      <c r="K21600">
        <v>1</v>
      </c>
      <c r="L21600" s="95">
        <v>45824.633333333331</v>
      </c>
    </row>
    <row r="21601" spans="1:12" x14ac:dyDescent="0.35">
      <c r="A21601" t="s">
        <v>21729</v>
      </c>
      <c r="B21601" s="93">
        <v>5216181163605</v>
      </c>
      <c r="C21601" t="s">
        <v>129</v>
      </c>
      <c r="D21601" t="s">
        <v>130</v>
      </c>
      <c r="E21601">
        <v>1</v>
      </c>
      <c r="F21601">
        <v>1</v>
      </c>
      <c r="G21601">
        <v>1</v>
      </c>
      <c r="H21601"/>
      <c r="I21601">
        <v>1</v>
      </c>
      <c r="J21601" s="95">
        <v>45824.604861111111</v>
      </c>
      <c r="K21601">
        <v>1</v>
      </c>
      <c r="L21601" s="95">
        <v>45824.637499999997</v>
      </c>
    </row>
    <row r="21602" spans="1:12" x14ac:dyDescent="0.35">
      <c r="A21602" t="s">
        <v>21730</v>
      </c>
      <c r="B21602" s="93">
        <v>5214626205375</v>
      </c>
      <c r="C21602" t="s">
        <v>129</v>
      </c>
      <c r="D21602" t="s">
        <v>130</v>
      </c>
      <c r="E21602">
        <v>1</v>
      </c>
      <c r="F21602">
        <v>1</v>
      </c>
      <c r="G21602">
        <v>1</v>
      </c>
      <c r="H21602"/>
      <c r="I21602">
        <v>1</v>
      </c>
      <c r="J21602" s="95">
        <v>45824.634027777778</v>
      </c>
      <c r="K21602">
        <v>1</v>
      </c>
      <c r="L21602" s="95">
        <v>45824.818749999999</v>
      </c>
    </row>
    <row r="21603" spans="1:12" x14ac:dyDescent="0.35">
      <c r="A21603" t="s">
        <v>21731</v>
      </c>
      <c r="B21603" s="93">
        <v>5218999362046</v>
      </c>
      <c r="C21603" t="s">
        <v>129</v>
      </c>
      <c r="D21603" t="s">
        <v>130</v>
      </c>
      <c r="E21603">
        <v>1</v>
      </c>
      <c r="F21603">
        <v>1</v>
      </c>
      <c r="G21603">
        <v>1</v>
      </c>
      <c r="H21603"/>
      <c r="I21603">
        <v>1</v>
      </c>
      <c r="J21603" s="95">
        <v>45824.606944444444</v>
      </c>
      <c r="K21603">
        <v>1</v>
      </c>
      <c r="L21603" s="95">
        <v>45824.630555555559</v>
      </c>
    </row>
    <row r="21604" spans="1:12" x14ac:dyDescent="0.35">
      <c r="A21604" t="s">
        <v>21732</v>
      </c>
      <c r="B21604" s="93">
        <v>5218444273046</v>
      </c>
      <c r="C21604" t="s">
        <v>129</v>
      </c>
      <c r="D21604" t="s">
        <v>130</v>
      </c>
      <c r="E21604">
        <v>1</v>
      </c>
      <c r="F21604">
        <v>1</v>
      </c>
      <c r="G21604">
        <v>1</v>
      </c>
      <c r="H21604"/>
      <c r="I21604">
        <v>1</v>
      </c>
      <c r="J21604" s="95">
        <v>45824.606944444444</v>
      </c>
      <c r="K21604">
        <v>1</v>
      </c>
      <c r="L21604" s="95">
        <v>45824.606944444444</v>
      </c>
    </row>
    <row r="21605" spans="1:12" x14ac:dyDescent="0.35">
      <c r="A21605" t="s">
        <v>21733</v>
      </c>
      <c r="B21605" s="93">
        <v>5216144277823</v>
      </c>
      <c r="C21605" t="s">
        <v>129</v>
      </c>
      <c r="D21605" t="s">
        <v>130</v>
      </c>
      <c r="E21605">
        <v>1</v>
      </c>
      <c r="F21605">
        <v>1</v>
      </c>
      <c r="G21605">
        <v>1</v>
      </c>
      <c r="H21605"/>
      <c r="I21605">
        <v>1</v>
      </c>
      <c r="J21605" s="95">
        <v>45824.60833333333</v>
      </c>
      <c r="K21605">
        <v>1</v>
      </c>
      <c r="L21605" s="95">
        <v>45824.609722222223</v>
      </c>
    </row>
    <row r="21606" spans="1:12" x14ac:dyDescent="0.35">
      <c r="A21606" t="s">
        <v>21734</v>
      </c>
      <c r="B21606" s="93">
        <v>5214422806062</v>
      </c>
      <c r="C21606" t="s">
        <v>129</v>
      </c>
      <c r="D21606" t="s">
        <v>130</v>
      </c>
      <c r="E21606">
        <v>1</v>
      </c>
      <c r="F21606">
        <v>0</v>
      </c>
      <c r="G21606">
        <v>1</v>
      </c>
      <c r="H21606"/>
      <c r="I21606">
        <v>1</v>
      </c>
      <c r="J21606" s="95">
        <v>45824.609722222223</v>
      </c>
      <c r="K21606">
        <v>0</v>
      </c>
    </row>
    <row r="21607" spans="1:12" x14ac:dyDescent="0.35">
      <c r="A21607" t="s">
        <v>21735</v>
      </c>
      <c r="B21607" s="93">
        <v>5215541854063</v>
      </c>
      <c r="C21607" t="s">
        <v>129</v>
      </c>
      <c r="D21607" t="s">
        <v>130</v>
      </c>
      <c r="E21607">
        <v>1</v>
      </c>
      <c r="F21607">
        <v>1</v>
      </c>
      <c r="G21607">
        <v>1</v>
      </c>
      <c r="H21607"/>
      <c r="I21607">
        <v>1</v>
      </c>
      <c r="J21607" s="95">
        <v>45824.605555555558</v>
      </c>
      <c r="K21607">
        <v>1</v>
      </c>
      <c r="L21607" s="95">
        <v>45824.618055555555</v>
      </c>
    </row>
    <row r="21608" spans="1:12" x14ac:dyDescent="0.35">
      <c r="A21608" t="s">
        <v>21736</v>
      </c>
      <c r="B21608" s="93">
        <v>5215533539956</v>
      </c>
      <c r="C21608" t="s">
        <v>129</v>
      </c>
      <c r="D21608" t="s">
        <v>130</v>
      </c>
      <c r="E21608">
        <v>1</v>
      </c>
      <c r="F21608">
        <v>1</v>
      </c>
      <c r="G21608">
        <v>1</v>
      </c>
      <c r="H21608"/>
      <c r="I21608">
        <v>1</v>
      </c>
      <c r="J21608" s="95">
        <v>45824.606944444444</v>
      </c>
      <c r="K21608">
        <v>1</v>
      </c>
      <c r="L21608" s="95">
        <v>45824.606944444444</v>
      </c>
    </row>
    <row r="21609" spans="1:12" x14ac:dyDescent="0.35">
      <c r="A21609" t="s">
        <v>21737</v>
      </c>
      <c r="B21609" s="93">
        <v>5219541034182</v>
      </c>
      <c r="C21609" t="s">
        <v>129</v>
      </c>
      <c r="D21609" t="s">
        <v>130</v>
      </c>
      <c r="E21609">
        <v>1</v>
      </c>
      <c r="F21609">
        <v>1</v>
      </c>
      <c r="G21609">
        <v>1</v>
      </c>
      <c r="H21609"/>
      <c r="I21609">
        <v>1</v>
      </c>
      <c r="J21609" s="95">
        <v>45824.609722222223</v>
      </c>
      <c r="K21609">
        <v>1</v>
      </c>
      <c r="L21609" s="95">
        <v>45825.787499999999</v>
      </c>
    </row>
    <row r="21610" spans="1:12" x14ac:dyDescent="0.35">
      <c r="A21610" t="s">
        <v>21738</v>
      </c>
      <c r="B21610" s="93">
        <v>5215554015815</v>
      </c>
      <c r="C21610" t="s">
        <v>129</v>
      </c>
      <c r="D21610" t="s">
        <v>130</v>
      </c>
      <c r="E21610">
        <v>1</v>
      </c>
      <c r="F21610">
        <v>1</v>
      </c>
      <c r="G21610">
        <v>1</v>
      </c>
      <c r="H21610"/>
      <c r="I21610">
        <v>1</v>
      </c>
      <c r="J21610" s="95">
        <v>45824.607638888891</v>
      </c>
      <c r="K21610">
        <v>1</v>
      </c>
      <c r="L21610" s="95">
        <v>45824.634027777778</v>
      </c>
    </row>
    <row r="21611" spans="1:12" x14ac:dyDescent="0.35">
      <c r="A21611" t="s">
        <v>21739</v>
      </c>
      <c r="B21611" s="93">
        <v>5214981041916</v>
      </c>
      <c r="C21611" t="s">
        <v>129</v>
      </c>
      <c r="D21611" t="s">
        <v>130</v>
      </c>
      <c r="E21611">
        <v>0</v>
      </c>
      <c r="F21611">
        <v>0</v>
      </c>
      <c r="G21611">
        <v>0</v>
      </c>
      <c r="H21611" s="95">
        <v>45824.602083333331</v>
      </c>
      <c r="I21611">
        <v>0</v>
      </c>
      <c r="K21611">
        <v>0</v>
      </c>
    </row>
    <row r="21612" spans="1:12" x14ac:dyDescent="0.35">
      <c r="A21612" t="s">
        <v>21740</v>
      </c>
      <c r="B21612" s="93">
        <v>5215554638443</v>
      </c>
      <c r="C21612" t="s">
        <v>129</v>
      </c>
      <c r="D21612" t="s">
        <v>130</v>
      </c>
      <c r="E21612">
        <v>1</v>
      </c>
      <c r="F21612">
        <v>1</v>
      </c>
      <c r="G21612">
        <v>1</v>
      </c>
      <c r="H21612"/>
      <c r="I21612">
        <v>1</v>
      </c>
      <c r="J21612" s="95">
        <v>45824.606944444444</v>
      </c>
      <c r="K21612">
        <v>1</v>
      </c>
      <c r="L21612" s="95">
        <v>45824.656944444447</v>
      </c>
    </row>
    <row r="21613" spans="1:12" x14ac:dyDescent="0.35">
      <c r="A21613" t="s">
        <v>21741</v>
      </c>
      <c r="B21613" s="93">
        <v>5212222121970</v>
      </c>
      <c r="C21613" t="s">
        <v>129</v>
      </c>
      <c r="D21613" t="s">
        <v>130</v>
      </c>
      <c r="E21613">
        <v>1</v>
      </c>
      <c r="F21613">
        <v>1</v>
      </c>
      <c r="G21613">
        <v>1</v>
      </c>
      <c r="H21613"/>
      <c r="I21613">
        <v>1</v>
      </c>
      <c r="J21613" s="95">
        <v>45824.604166666664</v>
      </c>
      <c r="K21613">
        <v>1</v>
      </c>
      <c r="L21613" s="95">
        <v>45824.613888888889</v>
      </c>
    </row>
    <row r="21614" spans="1:12" x14ac:dyDescent="0.35">
      <c r="A21614" t="s">
        <v>21742</v>
      </c>
      <c r="B21614" s="93">
        <v>5219661127511</v>
      </c>
      <c r="C21614" t="s">
        <v>129</v>
      </c>
      <c r="D21614" t="s">
        <v>130</v>
      </c>
      <c r="E21614">
        <v>1</v>
      </c>
      <c r="F21614">
        <v>1</v>
      </c>
      <c r="G21614">
        <v>1</v>
      </c>
      <c r="H21614"/>
      <c r="I21614">
        <v>1</v>
      </c>
      <c r="J21614" s="95">
        <v>45824.606944444444</v>
      </c>
      <c r="K21614">
        <v>1</v>
      </c>
      <c r="L21614" s="95">
        <v>45824.615277777775</v>
      </c>
    </row>
    <row r="21615" spans="1:12" x14ac:dyDescent="0.35">
      <c r="A21615" t="s">
        <v>21743</v>
      </c>
      <c r="B21615" s="93">
        <v>5215959517687</v>
      </c>
      <c r="C21615" t="s">
        <v>129</v>
      </c>
      <c r="D21615" t="s">
        <v>130</v>
      </c>
      <c r="E21615">
        <v>1</v>
      </c>
      <c r="F21615">
        <v>1</v>
      </c>
      <c r="G21615">
        <v>1</v>
      </c>
      <c r="H21615"/>
      <c r="I21615">
        <v>1</v>
      </c>
      <c r="J21615" s="95">
        <v>45824.601388888892</v>
      </c>
      <c r="K21615">
        <v>1</v>
      </c>
      <c r="L21615" s="95">
        <v>45825.584027777775</v>
      </c>
    </row>
    <row r="21616" spans="1:12" x14ac:dyDescent="0.35">
      <c r="A21616" t="s">
        <v>21744</v>
      </c>
      <c r="B21616" s="93">
        <v>5213312818123</v>
      </c>
      <c r="C21616" t="s">
        <v>129</v>
      </c>
      <c r="D21616" t="s">
        <v>130</v>
      </c>
      <c r="E21616">
        <v>1</v>
      </c>
      <c r="F21616">
        <v>0</v>
      </c>
      <c r="G21616">
        <v>1</v>
      </c>
      <c r="H21616"/>
      <c r="I21616">
        <v>1</v>
      </c>
      <c r="J21616" s="95">
        <v>45824.604166666664</v>
      </c>
      <c r="K21616">
        <v>0</v>
      </c>
    </row>
    <row r="21617" spans="1:12" x14ac:dyDescent="0.35">
      <c r="A21617" t="s">
        <v>21745</v>
      </c>
      <c r="B21617" s="93">
        <v>5217222128436</v>
      </c>
      <c r="C21617" t="s">
        <v>129</v>
      </c>
      <c r="D21617" t="s">
        <v>130</v>
      </c>
      <c r="E21617">
        <v>0</v>
      </c>
      <c r="F21617">
        <v>0</v>
      </c>
      <c r="G21617">
        <v>0</v>
      </c>
      <c r="H21617" s="95">
        <v>45824.603472222225</v>
      </c>
      <c r="I21617">
        <v>0</v>
      </c>
      <c r="K21617">
        <v>0</v>
      </c>
    </row>
    <row r="21618" spans="1:12" x14ac:dyDescent="0.35">
      <c r="A21618" t="s">
        <v>21746</v>
      </c>
      <c r="B21618" s="93">
        <v>5214421409995</v>
      </c>
      <c r="C21618" t="s">
        <v>129</v>
      </c>
      <c r="D21618" t="s">
        <v>130</v>
      </c>
      <c r="E21618">
        <v>1</v>
      </c>
      <c r="F21618">
        <v>0</v>
      </c>
      <c r="G21618">
        <v>1</v>
      </c>
      <c r="H21618"/>
      <c r="I21618">
        <v>1</v>
      </c>
      <c r="J21618" s="95">
        <v>45824.604861111111</v>
      </c>
      <c r="K21618">
        <v>0</v>
      </c>
    </row>
    <row r="21619" spans="1:12" x14ac:dyDescent="0.35">
      <c r="A21619" t="s">
        <v>21747</v>
      </c>
      <c r="B21619" s="93">
        <v>5212293566488</v>
      </c>
      <c r="C21619" t="s">
        <v>129</v>
      </c>
      <c r="D21619" t="s">
        <v>130</v>
      </c>
      <c r="E21619">
        <v>1</v>
      </c>
      <c r="F21619">
        <v>0</v>
      </c>
      <c r="G21619">
        <v>1</v>
      </c>
      <c r="H21619"/>
      <c r="I21619">
        <v>1</v>
      </c>
      <c r="J21619" s="95">
        <v>45824.606249999997</v>
      </c>
      <c r="K21619">
        <v>0</v>
      </c>
    </row>
    <row r="21620" spans="1:12" x14ac:dyDescent="0.35">
      <c r="A21620" t="s">
        <v>21748</v>
      </c>
      <c r="B21620" s="93">
        <v>5219513107294</v>
      </c>
      <c r="C21620" t="s">
        <v>129</v>
      </c>
      <c r="D21620" t="s">
        <v>130</v>
      </c>
      <c r="E21620">
        <v>0</v>
      </c>
      <c r="F21620">
        <v>0</v>
      </c>
      <c r="G21620">
        <v>0</v>
      </c>
      <c r="H21620" s="95">
        <v>45824.605555555558</v>
      </c>
      <c r="I21620">
        <v>0</v>
      </c>
      <c r="K21620">
        <v>0</v>
      </c>
    </row>
    <row r="21621" spans="1:12" x14ac:dyDescent="0.35">
      <c r="A21621" t="s">
        <v>21749</v>
      </c>
      <c r="B21621" s="93">
        <v>5212292167670</v>
      </c>
      <c r="C21621" t="s">
        <v>129</v>
      </c>
      <c r="D21621" t="s">
        <v>130</v>
      </c>
      <c r="E21621">
        <v>1</v>
      </c>
      <c r="F21621">
        <v>1</v>
      </c>
      <c r="G21621">
        <v>1</v>
      </c>
      <c r="H21621"/>
      <c r="I21621">
        <v>1</v>
      </c>
      <c r="J21621" s="95">
        <v>45824.603472222225</v>
      </c>
      <c r="K21621">
        <v>1</v>
      </c>
      <c r="L21621" s="95">
        <v>45824.613888888889</v>
      </c>
    </row>
    <row r="21622" spans="1:12" x14ac:dyDescent="0.35">
      <c r="A21622" t="s">
        <v>21750</v>
      </c>
      <c r="B21622" s="93">
        <v>5218112298882</v>
      </c>
      <c r="C21622" t="s">
        <v>129</v>
      </c>
      <c r="D21622" t="s">
        <v>130</v>
      </c>
      <c r="E21622">
        <v>1</v>
      </c>
      <c r="F21622">
        <v>1</v>
      </c>
      <c r="G21622">
        <v>1</v>
      </c>
      <c r="H21622"/>
      <c r="I21622">
        <v>1</v>
      </c>
      <c r="J21622" s="95">
        <v>45824.602777777778</v>
      </c>
      <c r="K21622">
        <v>1</v>
      </c>
      <c r="L21622" s="95">
        <v>45824.609027777777</v>
      </c>
    </row>
    <row r="21623" spans="1:12" x14ac:dyDescent="0.35">
      <c r="A21623" t="s">
        <v>21751</v>
      </c>
      <c r="B21623" s="93">
        <v>5215511969789</v>
      </c>
      <c r="C21623" t="s">
        <v>129</v>
      </c>
      <c r="D21623" t="s">
        <v>130</v>
      </c>
      <c r="E21623">
        <v>1</v>
      </c>
      <c r="F21623">
        <v>1</v>
      </c>
      <c r="G21623">
        <v>1</v>
      </c>
      <c r="H21623"/>
      <c r="I21623">
        <v>1</v>
      </c>
      <c r="J21623" s="95">
        <v>45824.607638888891</v>
      </c>
      <c r="K21623">
        <v>1</v>
      </c>
      <c r="L21623" s="95">
        <v>45824.633333333331</v>
      </c>
    </row>
    <row r="21624" spans="1:12" x14ac:dyDescent="0.35">
      <c r="A21624" t="s">
        <v>21752</v>
      </c>
      <c r="B21624" s="93">
        <v>5212221142895</v>
      </c>
      <c r="C21624" t="s">
        <v>129</v>
      </c>
      <c r="D21624" t="s">
        <v>130</v>
      </c>
      <c r="E21624">
        <v>1</v>
      </c>
      <c r="F21624">
        <v>0</v>
      </c>
      <c r="G21624">
        <v>1</v>
      </c>
      <c r="H21624"/>
      <c r="I21624">
        <v>1</v>
      </c>
      <c r="J21624" s="95">
        <v>45824.604861111111</v>
      </c>
      <c r="K21624">
        <v>0</v>
      </c>
    </row>
    <row r="21625" spans="1:12" x14ac:dyDescent="0.35">
      <c r="A21625" t="s">
        <v>21753</v>
      </c>
      <c r="B21625" s="93">
        <v>5213311477980</v>
      </c>
      <c r="C21625" t="s">
        <v>129</v>
      </c>
      <c r="D21625" t="s">
        <v>130</v>
      </c>
      <c r="E21625">
        <v>1</v>
      </c>
      <c r="F21625">
        <v>1</v>
      </c>
      <c r="G21625">
        <v>1</v>
      </c>
      <c r="H21625"/>
      <c r="I21625">
        <v>1</v>
      </c>
      <c r="J21625" s="95">
        <v>45824.61041666667</v>
      </c>
      <c r="K21625">
        <v>1</v>
      </c>
      <c r="L21625" s="95">
        <v>45824.629166666666</v>
      </c>
    </row>
    <row r="21626" spans="1:12" x14ac:dyDescent="0.35">
      <c r="A21626" t="s">
        <v>21754</v>
      </c>
      <c r="B21626" s="93">
        <v>5212321144915</v>
      </c>
      <c r="C21626" t="s">
        <v>129</v>
      </c>
      <c r="D21626" t="s">
        <v>130</v>
      </c>
      <c r="E21626">
        <v>1</v>
      </c>
      <c r="F21626">
        <v>0</v>
      </c>
      <c r="G21626">
        <v>1</v>
      </c>
      <c r="H21626"/>
      <c r="I21626">
        <v>1</v>
      </c>
      <c r="J21626" s="95">
        <v>45826.598611111112</v>
      </c>
      <c r="K21626">
        <v>0</v>
      </c>
    </row>
    <row r="21627" spans="1:12" x14ac:dyDescent="0.35">
      <c r="A21627" t="s">
        <v>21755</v>
      </c>
      <c r="B21627" s="93">
        <v>5212321083402</v>
      </c>
      <c r="C21627" t="s">
        <v>129</v>
      </c>
      <c r="D21627" t="s">
        <v>130</v>
      </c>
      <c r="E21627">
        <v>1</v>
      </c>
      <c r="F21627">
        <v>1</v>
      </c>
      <c r="G21627">
        <v>1</v>
      </c>
      <c r="H21627"/>
      <c r="I21627">
        <v>1</v>
      </c>
      <c r="J21627" s="95">
        <v>45824.609027777777</v>
      </c>
      <c r="K21627">
        <v>1</v>
      </c>
      <c r="L21627" s="95">
        <v>45824.614583333336</v>
      </c>
    </row>
    <row r="21628" spans="1:12" x14ac:dyDescent="0.35">
      <c r="A21628" t="s">
        <v>21756</v>
      </c>
      <c r="B21628" s="93">
        <v>5215514512433</v>
      </c>
      <c r="C21628" t="s">
        <v>129</v>
      </c>
      <c r="D21628" t="s">
        <v>130</v>
      </c>
      <c r="E21628">
        <v>1</v>
      </c>
      <c r="F21628">
        <v>1</v>
      </c>
      <c r="G21628">
        <v>1</v>
      </c>
      <c r="H21628"/>
      <c r="I21628">
        <v>1</v>
      </c>
      <c r="J21628" s="95">
        <v>45824.604166666664</v>
      </c>
      <c r="K21628">
        <v>1</v>
      </c>
      <c r="L21628" s="95">
        <v>45824.606944444444</v>
      </c>
    </row>
    <row r="21629" spans="1:12" x14ac:dyDescent="0.35">
      <c r="A21629" t="s">
        <v>21757</v>
      </c>
      <c r="B21629" s="93">
        <v>5216699207683</v>
      </c>
      <c r="C21629" t="s">
        <v>129</v>
      </c>
      <c r="D21629" t="s">
        <v>130</v>
      </c>
      <c r="E21629">
        <v>1</v>
      </c>
      <c r="F21629">
        <v>1</v>
      </c>
      <c r="G21629">
        <v>1</v>
      </c>
      <c r="H21629"/>
      <c r="I21629">
        <v>1</v>
      </c>
      <c r="J21629" s="95">
        <v>45824.603472222225</v>
      </c>
      <c r="K21629">
        <v>1</v>
      </c>
      <c r="L21629" s="95">
        <v>45824.64166666667</v>
      </c>
    </row>
    <row r="21630" spans="1:12" x14ac:dyDescent="0.35">
      <c r="A21630" t="s">
        <v>21758</v>
      </c>
      <c r="B21630" s="93">
        <v>5212015752875</v>
      </c>
      <c r="C21630" t="s">
        <v>129</v>
      </c>
      <c r="D21630" t="s">
        <v>130</v>
      </c>
      <c r="E21630">
        <v>0</v>
      </c>
      <c r="F21630">
        <v>0</v>
      </c>
      <c r="G21630">
        <v>0</v>
      </c>
      <c r="H21630" s="95">
        <v>45824.602777777778</v>
      </c>
      <c r="I21630">
        <v>0</v>
      </c>
      <c r="K21630">
        <v>0</v>
      </c>
    </row>
    <row r="21631" spans="1:12" x14ac:dyDescent="0.35">
      <c r="A21631" t="s">
        <v>21759</v>
      </c>
      <c r="B21631" s="93">
        <v>5215529188220</v>
      </c>
      <c r="C21631" t="s">
        <v>129</v>
      </c>
      <c r="D21631" t="s">
        <v>130</v>
      </c>
      <c r="E21631">
        <v>1</v>
      </c>
      <c r="F21631">
        <v>1</v>
      </c>
      <c r="G21631">
        <v>1</v>
      </c>
      <c r="H21631"/>
      <c r="I21631">
        <v>1</v>
      </c>
      <c r="J21631" s="95">
        <v>45824.601388888892</v>
      </c>
      <c r="K21631">
        <v>1</v>
      </c>
      <c r="L21631" s="95">
        <v>45824.615277777775</v>
      </c>
    </row>
    <row r="21632" spans="1:12" x14ac:dyDescent="0.35">
      <c r="A21632" t="s">
        <v>21760</v>
      </c>
      <c r="B21632" s="93">
        <v>5212874063087</v>
      </c>
      <c r="C21632" t="s">
        <v>129</v>
      </c>
      <c r="D21632" t="s">
        <v>130</v>
      </c>
      <c r="E21632">
        <v>1</v>
      </c>
      <c r="F21632">
        <v>1</v>
      </c>
      <c r="G21632">
        <v>1</v>
      </c>
      <c r="H21632"/>
      <c r="I21632">
        <v>1</v>
      </c>
      <c r="J21632" s="95">
        <v>45824.604861111111</v>
      </c>
      <c r="K21632">
        <v>1</v>
      </c>
      <c r="L21632" s="95">
        <v>45824.604861111111</v>
      </c>
    </row>
    <row r="21633" spans="1:12" x14ac:dyDescent="0.35">
      <c r="A21633" t="s">
        <v>21761</v>
      </c>
      <c r="B21633" s="93">
        <v>5218115834772</v>
      </c>
      <c r="C21633" t="s">
        <v>129</v>
      </c>
      <c r="D21633" t="s">
        <v>130</v>
      </c>
      <c r="E21633">
        <v>0</v>
      </c>
      <c r="F21633">
        <v>0</v>
      </c>
      <c r="G21633">
        <v>0</v>
      </c>
      <c r="H21633" s="95">
        <v>45824.604861111111</v>
      </c>
      <c r="I21633">
        <v>0</v>
      </c>
      <c r="K21633">
        <v>0</v>
      </c>
    </row>
    <row r="21634" spans="1:12" x14ac:dyDescent="0.35">
      <c r="A21634" t="s">
        <v>21762</v>
      </c>
      <c r="B21634" s="93">
        <v>5214621079950</v>
      </c>
      <c r="C21634" t="s">
        <v>129</v>
      </c>
      <c r="D21634" t="s">
        <v>130</v>
      </c>
      <c r="E21634">
        <v>1</v>
      </c>
      <c r="F21634">
        <v>0</v>
      </c>
      <c r="G21634">
        <v>1</v>
      </c>
      <c r="H21634"/>
      <c r="I21634">
        <v>1</v>
      </c>
      <c r="J21634" s="95">
        <v>45824.602777777778</v>
      </c>
      <c r="K21634">
        <v>0</v>
      </c>
    </row>
    <row r="21635" spans="1:12" x14ac:dyDescent="0.35">
      <c r="A21635" t="s">
        <v>21763</v>
      </c>
      <c r="B21635" s="93">
        <v>5216941155643</v>
      </c>
      <c r="C21635" t="s">
        <v>129</v>
      </c>
      <c r="D21635" t="s">
        <v>130</v>
      </c>
      <c r="E21635">
        <v>1</v>
      </c>
      <c r="F21635">
        <v>0</v>
      </c>
      <c r="G21635">
        <v>1</v>
      </c>
      <c r="H21635"/>
      <c r="I21635">
        <v>1</v>
      </c>
      <c r="J21635" s="95">
        <v>45824.63958333333</v>
      </c>
      <c r="K21635">
        <v>0</v>
      </c>
    </row>
    <row r="21636" spans="1:12" x14ac:dyDescent="0.35">
      <c r="A21636" t="s">
        <v>21764</v>
      </c>
      <c r="B21636" s="93">
        <v>5215554368567</v>
      </c>
      <c r="C21636" t="s">
        <v>129</v>
      </c>
      <c r="D21636" t="s">
        <v>130</v>
      </c>
      <c r="E21636">
        <v>1</v>
      </c>
      <c r="F21636">
        <v>0</v>
      </c>
      <c r="G21636">
        <v>1</v>
      </c>
      <c r="H21636"/>
      <c r="I21636">
        <v>1</v>
      </c>
      <c r="J21636" s="95">
        <v>45824.609722222223</v>
      </c>
      <c r="K21636">
        <v>0</v>
      </c>
    </row>
    <row r="21637" spans="1:12" x14ac:dyDescent="0.35">
      <c r="A21637" t="s">
        <v>21765</v>
      </c>
      <c r="B21637" s="93">
        <v>5214941035975</v>
      </c>
      <c r="C21637" t="s">
        <v>129</v>
      </c>
      <c r="D21637" t="s">
        <v>130</v>
      </c>
      <c r="E21637">
        <v>1</v>
      </c>
      <c r="F21637">
        <v>1</v>
      </c>
      <c r="G21637">
        <v>1</v>
      </c>
      <c r="H21637"/>
      <c r="I21637">
        <v>1</v>
      </c>
      <c r="J21637" s="95">
        <v>45824.604166666664</v>
      </c>
      <c r="K21637">
        <v>1</v>
      </c>
      <c r="L21637" s="95">
        <v>45824.620138888888</v>
      </c>
    </row>
    <row r="21638" spans="1:12" x14ac:dyDescent="0.35">
      <c r="A21638" t="s">
        <v>21766</v>
      </c>
      <c r="B21638" s="93">
        <v>5214433025313</v>
      </c>
      <c r="C21638" t="s">
        <v>129</v>
      </c>
      <c r="D21638" t="s">
        <v>130</v>
      </c>
      <c r="E21638">
        <v>1</v>
      </c>
      <c r="F21638">
        <v>1</v>
      </c>
      <c r="G21638">
        <v>1</v>
      </c>
      <c r="H21638"/>
      <c r="I21638">
        <v>1</v>
      </c>
      <c r="J21638" s="95">
        <v>45824.602777777778</v>
      </c>
      <c r="K21638">
        <v>1</v>
      </c>
      <c r="L21638" s="95">
        <v>45824.605555555558</v>
      </c>
    </row>
    <row r="21639" spans="1:12" x14ac:dyDescent="0.35">
      <c r="A21639" t="s">
        <v>21767</v>
      </c>
      <c r="B21639" s="93">
        <v>5215583304753</v>
      </c>
      <c r="C21639" t="s">
        <v>129</v>
      </c>
      <c r="D21639" t="s">
        <v>130</v>
      </c>
      <c r="E21639">
        <v>0</v>
      </c>
      <c r="F21639">
        <v>0</v>
      </c>
      <c r="G21639">
        <v>0</v>
      </c>
      <c r="H21639" s="95">
        <v>45824.607638888891</v>
      </c>
      <c r="I21639">
        <v>0</v>
      </c>
      <c r="K21639">
        <v>0</v>
      </c>
    </row>
    <row r="21640" spans="1:12" x14ac:dyDescent="0.35">
      <c r="A21640" t="s">
        <v>21768</v>
      </c>
      <c r="B21640" s="93">
        <v>5215548078001</v>
      </c>
      <c r="C21640" t="s">
        <v>129</v>
      </c>
      <c r="D21640" t="s">
        <v>130</v>
      </c>
      <c r="E21640">
        <v>1</v>
      </c>
      <c r="F21640">
        <v>0</v>
      </c>
      <c r="G21640">
        <v>1</v>
      </c>
      <c r="H21640"/>
      <c r="I21640">
        <v>1</v>
      </c>
      <c r="J21640" s="95">
        <v>45824.609722222223</v>
      </c>
      <c r="K21640">
        <v>0</v>
      </c>
    </row>
    <row r="21641" spans="1:12" x14ac:dyDescent="0.35">
      <c r="A21641" t="s">
        <v>21769</v>
      </c>
      <c r="B21641" s="93">
        <v>5216183044216</v>
      </c>
      <c r="C21641" t="s">
        <v>129</v>
      </c>
      <c r="D21641" t="s">
        <v>130</v>
      </c>
      <c r="E21641">
        <v>1</v>
      </c>
      <c r="F21641">
        <v>1</v>
      </c>
      <c r="G21641">
        <v>1</v>
      </c>
      <c r="H21641"/>
      <c r="I21641">
        <v>1</v>
      </c>
      <c r="J21641" s="95">
        <v>45825.849305555559</v>
      </c>
      <c r="K21641">
        <v>1</v>
      </c>
      <c r="L21641" s="95">
        <v>45825.856944444444</v>
      </c>
    </row>
    <row r="21642" spans="1:12" x14ac:dyDescent="0.35">
      <c r="A21642" t="s">
        <v>21770</v>
      </c>
      <c r="B21642" s="93">
        <v>5214771593548</v>
      </c>
      <c r="C21642" t="s">
        <v>129</v>
      </c>
      <c r="D21642" t="s">
        <v>130</v>
      </c>
      <c r="E21642">
        <v>1</v>
      </c>
      <c r="F21642">
        <v>1</v>
      </c>
      <c r="G21642">
        <v>1</v>
      </c>
      <c r="H21642"/>
      <c r="I21642">
        <v>1</v>
      </c>
      <c r="J21642" s="95">
        <v>45824.606944444444</v>
      </c>
      <c r="K21642">
        <v>1</v>
      </c>
      <c r="L21642" s="95">
        <v>45824.850694444445</v>
      </c>
    </row>
    <row r="21643" spans="1:12" x14ac:dyDescent="0.35">
      <c r="A21643" t="s">
        <v>21771</v>
      </c>
      <c r="B21643" s="93">
        <v>5218182870450</v>
      </c>
      <c r="C21643" t="s">
        <v>129</v>
      </c>
      <c r="D21643" t="s">
        <v>130</v>
      </c>
      <c r="E21643">
        <v>1</v>
      </c>
      <c r="F21643">
        <v>1</v>
      </c>
      <c r="G21643">
        <v>1</v>
      </c>
      <c r="H21643"/>
      <c r="I21643">
        <v>1</v>
      </c>
      <c r="J21643" s="95">
        <v>45824.607638888891</v>
      </c>
      <c r="K21643">
        <v>1</v>
      </c>
      <c r="L21643" s="95">
        <v>45824.707638888889</v>
      </c>
    </row>
    <row r="21644" spans="1:12" x14ac:dyDescent="0.35">
      <c r="A21644" t="s">
        <v>21772</v>
      </c>
      <c r="B21644" s="93">
        <v>5216143723952</v>
      </c>
      <c r="C21644" t="s">
        <v>129</v>
      </c>
      <c r="D21644" t="s">
        <v>130</v>
      </c>
      <c r="E21644">
        <v>1</v>
      </c>
      <c r="F21644">
        <v>0</v>
      </c>
      <c r="G21644">
        <v>1</v>
      </c>
      <c r="H21644"/>
      <c r="I21644">
        <v>1</v>
      </c>
      <c r="J21644" s="95">
        <v>45824.602083333331</v>
      </c>
      <c r="K21644">
        <v>0</v>
      </c>
    </row>
    <row r="21645" spans="1:12" x14ac:dyDescent="0.35">
      <c r="A21645" t="s">
        <v>21773</v>
      </c>
      <c r="B21645" s="93">
        <v>5215518435165</v>
      </c>
      <c r="C21645" t="s">
        <v>129</v>
      </c>
      <c r="D21645" t="s">
        <v>130</v>
      </c>
      <c r="E21645">
        <v>1</v>
      </c>
      <c r="F21645">
        <v>1</v>
      </c>
      <c r="G21645">
        <v>1</v>
      </c>
      <c r="H21645"/>
      <c r="I21645">
        <v>1</v>
      </c>
      <c r="J21645" s="95">
        <v>45824.605555555558</v>
      </c>
      <c r="K21645">
        <v>1</v>
      </c>
      <c r="L21645" s="95">
        <v>45824.609027777777</v>
      </c>
    </row>
    <row r="21646" spans="1:12" x14ac:dyDescent="0.35">
      <c r="A21646" t="s">
        <v>21774</v>
      </c>
      <c r="B21646" s="93">
        <v>5218441716755</v>
      </c>
      <c r="C21646" t="s">
        <v>129</v>
      </c>
      <c r="D21646" t="s">
        <v>130</v>
      </c>
      <c r="E21646">
        <v>0</v>
      </c>
      <c r="F21646">
        <v>0</v>
      </c>
      <c r="G21646">
        <v>0</v>
      </c>
      <c r="H21646" s="95">
        <v>45824.60833333333</v>
      </c>
      <c r="I21646">
        <v>0</v>
      </c>
      <c r="K21646">
        <v>0</v>
      </c>
    </row>
    <row r="21647" spans="1:12" x14ac:dyDescent="0.35">
      <c r="A21647" t="s">
        <v>21775</v>
      </c>
      <c r="B21647" s="93">
        <v>5219383833873</v>
      </c>
      <c r="C21647" t="s">
        <v>129</v>
      </c>
      <c r="D21647" t="s">
        <v>130</v>
      </c>
      <c r="E21647">
        <v>1</v>
      </c>
      <c r="F21647">
        <v>1</v>
      </c>
      <c r="G21647">
        <v>1</v>
      </c>
      <c r="H21647"/>
      <c r="I21647">
        <v>1</v>
      </c>
      <c r="J21647" s="95">
        <v>45824.603472222225</v>
      </c>
      <c r="K21647">
        <v>1</v>
      </c>
      <c r="L21647" s="95">
        <v>45824.604861111111</v>
      </c>
    </row>
    <row r="21648" spans="1:12" x14ac:dyDescent="0.35">
      <c r="A21648" t="s">
        <v>21776</v>
      </c>
      <c r="B21648" s="93">
        <v>5214441936348</v>
      </c>
      <c r="C21648" t="s">
        <v>129</v>
      </c>
      <c r="D21648" t="s">
        <v>130</v>
      </c>
      <c r="E21648">
        <v>1</v>
      </c>
      <c r="F21648">
        <v>0</v>
      </c>
      <c r="G21648">
        <v>1</v>
      </c>
      <c r="H21648"/>
      <c r="I21648">
        <v>1</v>
      </c>
      <c r="J21648" s="95">
        <v>45824.609722222223</v>
      </c>
      <c r="K21648">
        <v>0</v>
      </c>
    </row>
    <row r="21649" spans="1:12" x14ac:dyDescent="0.35">
      <c r="A21649" t="s">
        <v>21777</v>
      </c>
      <c r="B21649" s="93">
        <v>5216181221154</v>
      </c>
      <c r="C21649" t="s">
        <v>129</v>
      </c>
      <c r="D21649" t="s">
        <v>130</v>
      </c>
      <c r="E21649">
        <v>1</v>
      </c>
      <c r="F21649">
        <v>1</v>
      </c>
      <c r="G21649">
        <v>1</v>
      </c>
      <c r="H21649"/>
      <c r="I21649">
        <v>1</v>
      </c>
      <c r="J21649" s="95">
        <v>45824.60833333333</v>
      </c>
      <c r="K21649">
        <v>1</v>
      </c>
      <c r="L21649" s="95">
        <v>45824.60833333333</v>
      </c>
    </row>
    <row r="21650" spans="1:12" x14ac:dyDescent="0.35">
      <c r="A21650" t="s">
        <v>21778</v>
      </c>
      <c r="B21650" s="93">
        <v>5214491648283</v>
      </c>
      <c r="C21650" t="s">
        <v>129</v>
      </c>
      <c r="D21650" t="s">
        <v>130</v>
      </c>
      <c r="E21650">
        <v>1</v>
      </c>
      <c r="F21650">
        <v>1</v>
      </c>
      <c r="G21650">
        <v>1</v>
      </c>
      <c r="H21650"/>
      <c r="I21650">
        <v>1</v>
      </c>
      <c r="J21650" s="95">
        <v>45824.60833333333</v>
      </c>
      <c r="K21650">
        <v>1</v>
      </c>
      <c r="L21650" s="95">
        <v>45824.618055555555</v>
      </c>
    </row>
    <row r="21651" spans="1:12" x14ac:dyDescent="0.35">
      <c r="A21651" t="s">
        <v>21779</v>
      </c>
      <c r="B21651" s="93">
        <v>5213315011610</v>
      </c>
      <c r="C21651" t="s">
        <v>129</v>
      </c>
      <c r="D21651" t="s">
        <v>130</v>
      </c>
      <c r="E21651">
        <v>1</v>
      </c>
      <c r="F21651">
        <v>1</v>
      </c>
      <c r="G21651">
        <v>1</v>
      </c>
      <c r="H21651"/>
      <c r="I21651">
        <v>1</v>
      </c>
      <c r="J21651" s="95">
        <v>45824.604166666664</v>
      </c>
      <c r="K21651">
        <v>1</v>
      </c>
      <c r="L21651" s="95">
        <v>45824.647222222222</v>
      </c>
    </row>
    <row r="21652" spans="1:12" x14ac:dyDescent="0.35">
      <c r="A21652" t="s">
        <v>21780</v>
      </c>
      <c r="B21652" s="93">
        <v>5213141253482</v>
      </c>
      <c r="C21652" t="s">
        <v>129</v>
      </c>
      <c r="D21652" t="s">
        <v>130</v>
      </c>
      <c r="E21652">
        <v>1</v>
      </c>
      <c r="F21652">
        <v>1</v>
      </c>
      <c r="G21652">
        <v>1</v>
      </c>
      <c r="H21652"/>
      <c r="I21652">
        <v>1</v>
      </c>
      <c r="J21652" s="95">
        <v>45824.61041666667</v>
      </c>
      <c r="K21652">
        <v>1</v>
      </c>
      <c r="L21652" s="95">
        <v>45824.865277777775</v>
      </c>
    </row>
    <row r="21653" spans="1:12" x14ac:dyDescent="0.35">
      <c r="A21653" t="s">
        <v>21781</v>
      </c>
      <c r="B21653" s="93">
        <v>5216331028380</v>
      </c>
      <c r="C21653" t="s">
        <v>129</v>
      </c>
      <c r="D21653" t="s">
        <v>130</v>
      </c>
      <c r="E21653">
        <v>1</v>
      </c>
      <c r="F21653">
        <v>1</v>
      </c>
      <c r="G21653">
        <v>1</v>
      </c>
      <c r="H21653"/>
      <c r="I21653">
        <v>1</v>
      </c>
      <c r="J21653" s="95">
        <v>45824.886805555558</v>
      </c>
      <c r="K21653">
        <v>1</v>
      </c>
      <c r="L21653" s="95">
        <v>45824.888194444444</v>
      </c>
    </row>
    <row r="21654" spans="1:12" x14ac:dyDescent="0.35">
      <c r="A21654" t="s">
        <v>21782</v>
      </c>
      <c r="B21654" s="93">
        <v>5214431310115</v>
      </c>
      <c r="C21654" t="s">
        <v>129</v>
      </c>
      <c r="D21654" t="s">
        <v>130</v>
      </c>
      <c r="E21654">
        <v>1</v>
      </c>
      <c r="F21654">
        <v>0</v>
      </c>
      <c r="G21654">
        <v>1</v>
      </c>
      <c r="H21654"/>
      <c r="I21654">
        <v>1</v>
      </c>
      <c r="J21654" s="95">
        <v>45824.609722222223</v>
      </c>
      <c r="K21654">
        <v>0</v>
      </c>
    </row>
    <row r="21655" spans="1:12" x14ac:dyDescent="0.35">
      <c r="A21655" t="s">
        <v>21783</v>
      </c>
      <c r="B21655" s="93">
        <v>5215530324584</v>
      </c>
      <c r="C21655" t="s">
        <v>129</v>
      </c>
      <c r="D21655" t="s">
        <v>130</v>
      </c>
      <c r="E21655">
        <v>1</v>
      </c>
      <c r="F21655">
        <v>0</v>
      </c>
      <c r="G21655">
        <v>1</v>
      </c>
      <c r="H21655"/>
      <c r="I21655">
        <v>1</v>
      </c>
      <c r="J21655" s="95">
        <v>45824.604166666664</v>
      </c>
      <c r="K21655">
        <v>0</v>
      </c>
    </row>
    <row r="21656" spans="1:12" x14ac:dyDescent="0.35">
      <c r="A21656" t="s">
        <v>21784</v>
      </c>
      <c r="B21656" s="93">
        <v>5213314311993</v>
      </c>
      <c r="C21656" t="s">
        <v>129</v>
      </c>
      <c r="D21656" t="s">
        <v>130</v>
      </c>
      <c r="E21656">
        <v>0</v>
      </c>
      <c r="F21656">
        <v>0</v>
      </c>
      <c r="G21656">
        <v>0</v>
      </c>
      <c r="H21656" s="95">
        <v>45824.606249999997</v>
      </c>
      <c r="I21656">
        <v>0</v>
      </c>
      <c r="K21656">
        <v>0</v>
      </c>
    </row>
    <row r="21657" spans="1:12" x14ac:dyDescent="0.35">
      <c r="A21657" t="s">
        <v>21785</v>
      </c>
      <c r="B21657" s="93">
        <v>5215520853762</v>
      </c>
      <c r="C21657" t="s">
        <v>129</v>
      </c>
      <c r="D21657" t="s">
        <v>130</v>
      </c>
      <c r="E21657">
        <v>1</v>
      </c>
      <c r="F21657">
        <v>1</v>
      </c>
      <c r="G21657">
        <v>1</v>
      </c>
      <c r="H21657"/>
      <c r="I21657">
        <v>1</v>
      </c>
      <c r="J21657" s="95">
        <v>45824.60833333333</v>
      </c>
      <c r="K21657">
        <v>1</v>
      </c>
      <c r="L21657" s="95">
        <v>45824.613888888889</v>
      </c>
    </row>
    <row r="21658" spans="1:12" x14ac:dyDescent="0.35">
      <c r="A21658" t="s">
        <v>21786</v>
      </c>
      <c r="B21658" s="93">
        <v>5217773273623</v>
      </c>
      <c r="C21658" t="s">
        <v>129</v>
      </c>
      <c r="D21658" t="s">
        <v>130</v>
      </c>
      <c r="E21658">
        <v>1</v>
      </c>
      <c r="F21658">
        <v>1</v>
      </c>
      <c r="G21658">
        <v>1</v>
      </c>
      <c r="H21658"/>
      <c r="I21658">
        <v>1</v>
      </c>
      <c r="J21658" s="95">
        <v>45824.603472222225</v>
      </c>
      <c r="K21658">
        <v>1</v>
      </c>
      <c r="L21658" s="95">
        <v>45824.802083333336</v>
      </c>
    </row>
    <row r="21659" spans="1:12" x14ac:dyDescent="0.35">
      <c r="A21659" t="s">
        <v>21787</v>
      </c>
      <c r="B21659" s="93">
        <v>5213312201161</v>
      </c>
      <c r="C21659" t="s">
        <v>129</v>
      </c>
      <c r="D21659" t="s">
        <v>130</v>
      </c>
      <c r="E21659">
        <v>1</v>
      </c>
      <c r="F21659">
        <v>0</v>
      </c>
      <c r="G21659">
        <v>1</v>
      </c>
      <c r="H21659"/>
      <c r="I21659">
        <v>1</v>
      </c>
      <c r="J21659" s="95">
        <v>45824.602777777778</v>
      </c>
      <c r="K21659">
        <v>0</v>
      </c>
    </row>
    <row r="21660" spans="1:12" x14ac:dyDescent="0.35">
      <c r="A21660" t="s">
        <v>21788</v>
      </c>
      <c r="B21660" s="93">
        <v>5215528886566</v>
      </c>
      <c r="C21660" t="s">
        <v>129</v>
      </c>
      <c r="D21660" t="s">
        <v>130</v>
      </c>
      <c r="E21660">
        <v>1</v>
      </c>
      <c r="F21660">
        <v>1</v>
      </c>
      <c r="G21660">
        <v>1</v>
      </c>
      <c r="H21660"/>
      <c r="I21660">
        <v>1</v>
      </c>
      <c r="J21660" s="95">
        <v>45824.602777777778</v>
      </c>
      <c r="K21660">
        <v>1</v>
      </c>
      <c r="L21660" s="95">
        <v>45824.741666666669</v>
      </c>
    </row>
    <row r="21661" spans="1:12" x14ac:dyDescent="0.35">
      <c r="A21661" t="s">
        <v>21789</v>
      </c>
      <c r="B21661" s="93">
        <v>5212411204006</v>
      </c>
      <c r="C21661" t="s">
        <v>129</v>
      </c>
      <c r="D21661" t="s">
        <v>130</v>
      </c>
      <c r="E21661">
        <v>1</v>
      </c>
      <c r="F21661">
        <v>1</v>
      </c>
      <c r="G21661">
        <v>1</v>
      </c>
      <c r="H21661"/>
      <c r="I21661">
        <v>1</v>
      </c>
      <c r="J21661" s="95">
        <v>45824.609027777777</v>
      </c>
      <c r="K21661">
        <v>1</v>
      </c>
      <c r="L21661" s="95">
        <v>45824.82708333333</v>
      </c>
    </row>
    <row r="21662" spans="1:12" x14ac:dyDescent="0.35">
      <c r="A21662" t="s">
        <v>21790</v>
      </c>
      <c r="B21662" s="93">
        <v>5219631470088</v>
      </c>
      <c r="C21662" t="s">
        <v>129</v>
      </c>
      <c r="D21662" t="s">
        <v>130</v>
      </c>
      <c r="E21662">
        <v>1</v>
      </c>
      <c r="F21662">
        <v>1</v>
      </c>
      <c r="G21662">
        <v>1</v>
      </c>
      <c r="H21662"/>
      <c r="I21662">
        <v>1</v>
      </c>
      <c r="J21662" s="95">
        <v>45824.61041666667</v>
      </c>
      <c r="K21662">
        <v>1</v>
      </c>
      <c r="L21662" s="95">
        <v>45824.611111111109</v>
      </c>
    </row>
    <row r="21663" spans="1:12" x14ac:dyDescent="0.35">
      <c r="A21663" t="s">
        <v>21791</v>
      </c>
      <c r="B21663" s="93">
        <v>5219711011438</v>
      </c>
      <c r="C21663" t="s">
        <v>129</v>
      </c>
      <c r="D21663" t="s">
        <v>130</v>
      </c>
      <c r="E21663">
        <v>0</v>
      </c>
      <c r="F21663">
        <v>0</v>
      </c>
      <c r="G21663">
        <v>0</v>
      </c>
      <c r="H21663" s="95">
        <v>45824.61041666667</v>
      </c>
      <c r="I21663">
        <v>0</v>
      </c>
      <c r="K21663">
        <v>0</v>
      </c>
    </row>
    <row r="21664" spans="1:12" x14ac:dyDescent="0.35">
      <c r="A21664" t="s">
        <v>21792</v>
      </c>
      <c r="B21664" s="93">
        <v>5214773564006</v>
      </c>
      <c r="C21664" t="s">
        <v>129</v>
      </c>
      <c r="D21664" t="s">
        <v>130</v>
      </c>
      <c r="E21664">
        <v>1</v>
      </c>
      <c r="F21664">
        <v>1</v>
      </c>
      <c r="G21664">
        <v>1</v>
      </c>
      <c r="H21664"/>
      <c r="I21664">
        <v>1</v>
      </c>
      <c r="J21664" s="95">
        <v>45824.603472222225</v>
      </c>
      <c r="K21664">
        <v>1</v>
      </c>
      <c r="L21664" s="95">
        <v>45824.870833333334</v>
      </c>
    </row>
    <row r="21665" spans="1:12" x14ac:dyDescent="0.35">
      <c r="A21665" t="s">
        <v>21793</v>
      </c>
      <c r="B21665" s="93">
        <v>5212231014256</v>
      </c>
      <c r="C21665" t="s">
        <v>129</v>
      </c>
      <c r="D21665" t="s">
        <v>130</v>
      </c>
      <c r="E21665">
        <v>1</v>
      </c>
      <c r="F21665">
        <v>1</v>
      </c>
      <c r="G21665">
        <v>1</v>
      </c>
      <c r="H21665"/>
      <c r="I21665">
        <v>1</v>
      </c>
      <c r="J21665" s="95">
        <v>45824.609722222223</v>
      </c>
      <c r="K21665">
        <v>1</v>
      </c>
      <c r="L21665" s="95">
        <v>45824.609722222223</v>
      </c>
    </row>
    <row r="21666" spans="1:12" x14ac:dyDescent="0.35">
      <c r="A21666" t="s">
        <v>21794</v>
      </c>
      <c r="B21666" s="93">
        <v>5215514842827</v>
      </c>
      <c r="C21666" t="s">
        <v>129</v>
      </c>
      <c r="D21666" t="s">
        <v>130</v>
      </c>
      <c r="E21666">
        <v>1</v>
      </c>
      <c r="F21666">
        <v>1</v>
      </c>
      <c r="G21666">
        <v>1</v>
      </c>
      <c r="H21666"/>
      <c r="I21666">
        <v>1</v>
      </c>
      <c r="J21666" s="95">
        <v>45824.609722222223</v>
      </c>
      <c r="K21666">
        <v>1</v>
      </c>
      <c r="L21666" s="95">
        <v>45824.620138888888</v>
      </c>
    </row>
    <row r="21667" spans="1:12" x14ac:dyDescent="0.35">
      <c r="A21667" t="s">
        <v>21795</v>
      </c>
      <c r="B21667" s="93">
        <v>5217121590711</v>
      </c>
      <c r="C21667" t="s">
        <v>129</v>
      </c>
      <c r="D21667" t="s">
        <v>130</v>
      </c>
      <c r="E21667">
        <v>0</v>
      </c>
      <c r="F21667">
        <v>0</v>
      </c>
      <c r="G21667">
        <v>0</v>
      </c>
      <c r="H21667" s="95">
        <v>45824.603472222225</v>
      </c>
      <c r="I21667">
        <v>0</v>
      </c>
      <c r="K21667">
        <v>0</v>
      </c>
    </row>
    <row r="21668" spans="1:12" x14ac:dyDescent="0.35">
      <c r="A21668" t="s">
        <v>21796</v>
      </c>
      <c r="B21668" s="93">
        <v>5215591858111</v>
      </c>
      <c r="C21668" t="s">
        <v>129</v>
      </c>
      <c r="D21668" t="s">
        <v>130</v>
      </c>
      <c r="E21668">
        <v>1</v>
      </c>
      <c r="F21668">
        <v>1</v>
      </c>
      <c r="G21668">
        <v>1</v>
      </c>
      <c r="H21668"/>
      <c r="I21668">
        <v>1</v>
      </c>
      <c r="J21668" s="95">
        <v>45824.606944444444</v>
      </c>
      <c r="K21668">
        <v>1</v>
      </c>
      <c r="L21668" s="95">
        <v>45824.742361111108</v>
      </c>
    </row>
    <row r="21669" spans="1:12" x14ac:dyDescent="0.35">
      <c r="A21669" t="s">
        <v>21797</v>
      </c>
      <c r="B21669" s="93">
        <v>5214821130724</v>
      </c>
      <c r="C21669" t="s">
        <v>129</v>
      </c>
      <c r="D21669" t="s">
        <v>130</v>
      </c>
      <c r="E21669">
        <v>0</v>
      </c>
      <c r="F21669">
        <v>0</v>
      </c>
      <c r="G21669">
        <v>0</v>
      </c>
      <c r="H21669" s="95">
        <v>45824.60833333333</v>
      </c>
      <c r="I21669">
        <v>0</v>
      </c>
      <c r="K21669">
        <v>0</v>
      </c>
    </row>
    <row r="21670" spans="1:12" x14ac:dyDescent="0.35">
      <c r="A21670" t="s">
        <v>21798</v>
      </c>
      <c r="B21670" s="93">
        <v>5214611998213</v>
      </c>
      <c r="C21670" t="s">
        <v>129</v>
      </c>
      <c r="D21670" t="s">
        <v>130</v>
      </c>
      <c r="E21670">
        <v>1</v>
      </c>
      <c r="F21670">
        <v>0</v>
      </c>
      <c r="G21670">
        <v>1</v>
      </c>
      <c r="H21670"/>
      <c r="I21670">
        <v>1</v>
      </c>
      <c r="J21670" s="95">
        <v>45824.607638888891</v>
      </c>
      <c r="K21670">
        <v>0</v>
      </c>
    </row>
    <row r="21671" spans="1:12" x14ac:dyDescent="0.35">
      <c r="A21671" t="s">
        <v>21799</v>
      </c>
      <c r="B21671" s="93">
        <v>5215521448103</v>
      </c>
      <c r="C21671" t="s">
        <v>129</v>
      </c>
      <c r="D21671" t="s">
        <v>130</v>
      </c>
      <c r="E21671">
        <v>1</v>
      </c>
      <c r="F21671">
        <v>1</v>
      </c>
      <c r="G21671">
        <v>1</v>
      </c>
      <c r="H21671"/>
      <c r="I21671">
        <v>1</v>
      </c>
      <c r="J21671" s="95">
        <v>45824.60833333333</v>
      </c>
      <c r="K21671">
        <v>1</v>
      </c>
      <c r="L21671" s="95">
        <v>45824.643055555556</v>
      </c>
    </row>
    <row r="21672" spans="1:12" x14ac:dyDescent="0.35">
      <c r="A21672" t="s">
        <v>21800</v>
      </c>
      <c r="B21672" s="93">
        <v>5219531944372</v>
      </c>
      <c r="C21672" t="s">
        <v>129</v>
      </c>
      <c r="D21672" t="s">
        <v>130</v>
      </c>
      <c r="E21672">
        <v>1</v>
      </c>
      <c r="F21672">
        <v>1</v>
      </c>
      <c r="G21672">
        <v>1</v>
      </c>
      <c r="H21672"/>
      <c r="I21672">
        <v>1</v>
      </c>
      <c r="J21672" s="95">
        <v>45824.601388888892</v>
      </c>
      <c r="K21672">
        <v>1</v>
      </c>
      <c r="L21672" s="95">
        <v>45824.618055555555</v>
      </c>
    </row>
    <row r="21673" spans="1:12" x14ac:dyDescent="0.35">
      <c r="A21673" t="s">
        <v>21801</v>
      </c>
      <c r="B21673" s="93">
        <v>5212292503257</v>
      </c>
      <c r="C21673" t="s">
        <v>129</v>
      </c>
      <c r="D21673" t="s">
        <v>130</v>
      </c>
      <c r="E21673">
        <v>1</v>
      </c>
      <c r="F21673">
        <v>0</v>
      </c>
      <c r="G21673">
        <v>1</v>
      </c>
      <c r="H21673"/>
      <c r="I21673">
        <v>1</v>
      </c>
      <c r="J21673" s="95">
        <v>45824.61041666667</v>
      </c>
      <c r="K21673">
        <v>0</v>
      </c>
    </row>
    <row r="21674" spans="1:12" x14ac:dyDescent="0.35">
      <c r="A21674" t="s">
        <v>21802</v>
      </c>
      <c r="B21674" s="93">
        <v>5217712014761</v>
      </c>
      <c r="C21674" t="s">
        <v>129</v>
      </c>
      <c r="D21674" t="s">
        <v>130</v>
      </c>
      <c r="E21674">
        <v>1</v>
      </c>
      <c r="F21674">
        <v>1</v>
      </c>
      <c r="G21674">
        <v>1</v>
      </c>
      <c r="H21674"/>
      <c r="I21674">
        <v>1</v>
      </c>
      <c r="J21674" s="95">
        <v>45824.604166666664</v>
      </c>
      <c r="K21674">
        <v>1</v>
      </c>
      <c r="L21674" s="95">
        <v>45824.631249999999</v>
      </c>
    </row>
    <row r="21675" spans="1:12" x14ac:dyDescent="0.35">
      <c r="A21675" t="s">
        <v>21803</v>
      </c>
      <c r="B21675" s="93">
        <v>5219711140542</v>
      </c>
      <c r="C21675" t="s">
        <v>129</v>
      </c>
      <c r="D21675" t="s">
        <v>130</v>
      </c>
      <c r="E21675">
        <v>1</v>
      </c>
      <c r="F21675">
        <v>1</v>
      </c>
      <c r="G21675">
        <v>1</v>
      </c>
      <c r="H21675"/>
      <c r="I21675">
        <v>1</v>
      </c>
      <c r="J21675" s="95">
        <v>45824.607638888891</v>
      </c>
      <c r="K21675">
        <v>1</v>
      </c>
      <c r="L21675" s="95">
        <v>45824.659722222219</v>
      </c>
    </row>
    <row r="21676" spans="1:12" x14ac:dyDescent="0.35">
      <c r="A21676" t="s">
        <v>21804</v>
      </c>
      <c r="B21676" s="93">
        <v>5218119994989</v>
      </c>
      <c r="C21676" t="s">
        <v>129</v>
      </c>
      <c r="D21676" t="s">
        <v>130</v>
      </c>
      <c r="E21676">
        <v>1</v>
      </c>
      <c r="F21676">
        <v>0</v>
      </c>
      <c r="G21676">
        <v>1</v>
      </c>
      <c r="H21676"/>
      <c r="I21676">
        <v>1</v>
      </c>
      <c r="J21676" s="95">
        <v>45824.605555555558</v>
      </c>
      <c r="K21676">
        <v>0</v>
      </c>
    </row>
    <row r="21677" spans="1:12" x14ac:dyDescent="0.35">
      <c r="A21677" t="s">
        <v>21805</v>
      </c>
      <c r="B21677" s="93">
        <v>5216671360044</v>
      </c>
      <c r="C21677" t="s">
        <v>129</v>
      </c>
      <c r="D21677" t="s">
        <v>130</v>
      </c>
      <c r="E21677">
        <v>1</v>
      </c>
      <c r="F21677">
        <v>1</v>
      </c>
      <c r="G21677">
        <v>1</v>
      </c>
      <c r="H21677"/>
      <c r="I21677">
        <v>1</v>
      </c>
      <c r="J21677" s="95">
        <v>45824.601388888892</v>
      </c>
      <c r="K21677">
        <v>1</v>
      </c>
      <c r="L21677" s="95">
        <v>45824.630555555559</v>
      </c>
    </row>
    <row r="21678" spans="1:12" x14ac:dyDescent="0.35">
      <c r="A21678" t="s">
        <v>21806</v>
      </c>
      <c r="B21678" s="93">
        <v>5219514968451</v>
      </c>
      <c r="C21678" t="s">
        <v>129</v>
      </c>
      <c r="D21678" t="s">
        <v>130</v>
      </c>
      <c r="E21678">
        <v>1</v>
      </c>
      <c r="F21678">
        <v>1</v>
      </c>
      <c r="G21678">
        <v>1</v>
      </c>
      <c r="H21678"/>
      <c r="I21678">
        <v>1</v>
      </c>
      <c r="J21678" s="95">
        <v>45824.601388888892</v>
      </c>
      <c r="K21678">
        <v>1</v>
      </c>
      <c r="L21678" s="95">
        <v>45824.63958333333</v>
      </c>
    </row>
    <row r="21679" spans="1:12" x14ac:dyDescent="0.35">
      <c r="A21679" t="s">
        <v>21807</v>
      </c>
      <c r="B21679" s="93">
        <v>5214431609052</v>
      </c>
      <c r="C21679" t="s">
        <v>129</v>
      </c>
      <c r="D21679" t="s">
        <v>130</v>
      </c>
      <c r="E21679">
        <v>1</v>
      </c>
      <c r="F21679">
        <v>1</v>
      </c>
      <c r="G21679">
        <v>1</v>
      </c>
      <c r="H21679"/>
      <c r="I21679">
        <v>1</v>
      </c>
      <c r="J21679" s="95">
        <v>45824.615277777775</v>
      </c>
      <c r="K21679">
        <v>1</v>
      </c>
      <c r="L21679" s="95">
        <v>45824.744444444441</v>
      </c>
    </row>
    <row r="21680" spans="1:12" x14ac:dyDescent="0.35">
      <c r="A21680" t="s">
        <v>21808</v>
      </c>
      <c r="B21680" s="93">
        <v>5215512247737</v>
      </c>
      <c r="C21680" t="s">
        <v>129</v>
      </c>
      <c r="D21680" t="s">
        <v>130</v>
      </c>
      <c r="E21680">
        <v>1</v>
      </c>
      <c r="F21680">
        <v>1</v>
      </c>
      <c r="G21680">
        <v>1</v>
      </c>
      <c r="H21680"/>
      <c r="I21680">
        <v>1</v>
      </c>
      <c r="J21680" s="95">
        <v>45824.605555555558</v>
      </c>
      <c r="K21680">
        <v>1</v>
      </c>
      <c r="L21680" s="95">
        <v>45824.656944444447</v>
      </c>
    </row>
    <row r="21681" spans="1:12" x14ac:dyDescent="0.35">
      <c r="A21681" t="s">
        <v>21809</v>
      </c>
      <c r="B21681" s="93">
        <v>5215554943031</v>
      </c>
      <c r="C21681" t="s">
        <v>129</v>
      </c>
      <c r="D21681" t="s">
        <v>130</v>
      </c>
      <c r="E21681">
        <v>1</v>
      </c>
      <c r="F21681">
        <v>0</v>
      </c>
      <c r="G21681">
        <v>1</v>
      </c>
      <c r="H21681"/>
      <c r="I21681">
        <v>1</v>
      </c>
      <c r="J21681" s="95">
        <v>45824.602777777778</v>
      </c>
      <c r="K21681">
        <v>0</v>
      </c>
    </row>
    <row r="21682" spans="1:12" x14ac:dyDescent="0.35">
      <c r="A21682" t="s">
        <v>21810</v>
      </c>
      <c r="B21682" s="93">
        <v>5219612316611</v>
      </c>
      <c r="C21682" t="s">
        <v>129</v>
      </c>
      <c r="D21682" t="s">
        <v>130</v>
      </c>
      <c r="E21682">
        <v>1</v>
      </c>
      <c r="F21682">
        <v>1</v>
      </c>
      <c r="G21682">
        <v>1</v>
      </c>
      <c r="H21682"/>
      <c r="I21682">
        <v>1</v>
      </c>
      <c r="J21682" s="95">
        <v>45824.606249999997</v>
      </c>
      <c r="K21682">
        <v>1</v>
      </c>
      <c r="L21682" s="95">
        <v>45824.725694444445</v>
      </c>
    </row>
    <row r="21683" spans="1:12" x14ac:dyDescent="0.35">
      <c r="A21683" t="s">
        <v>21811</v>
      </c>
      <c r="B21683" s="93">
        <v>5215528901531</v>
      </c>
      <c r="C21683" t="s">
        <v>129</v>
      </c>
      <c r="D21683" t="s">
        <v>130</v>
      </c>
      <c r="E21683">
        <v>1</v>
      </c>
      <c r="F21683">
        <v>1</v>
      </c>
      <c r="G21683">
        <v>1</v>
      </c>
      <c r="H21683"/>
      <c r="I21683">
        <v>1</v>
      </c>
      <c r="J21683" s="95">
        <v>45824.606249999997</v>
      </c>
      <c r="K21683">
        <v>1</v>
      </c>
      <c r="L21683" s="95">
        <v>45824.72152777778</v>
      </c>
    </row>
    <row r="21684" spans="1:12" x14ac:dyDescent="0.35">
      <c r="A21684" t="s">
        <v>21812</v>
      </c>
      <c r="B21684" s="93">
        <v>5219512471418</v>
      </c>
      <c r="C21684" t="s">
        <v>129</v>
      </c>
      <c r="D21684" t="s">
        <v>130</v>
      </c>
      <c r="E21684">
        <v>1</v>
      </c>
      <c r="F21684">
        <v>0</v>
      </c>
      <c r="G21684">
        <v>1</v>
      </c>
      <c r="H21684"/>
      <c r="I21684">
        <v>1</v>
      </c>
      <c r="J21684" s="95">
        <v>45824.604861111111</v>
      </c>
      <c r="K21684">
        <v>0</v>
      </c>
    </row>
    <row r="21685" spans="1:12" x14ac:dyDescent="0.35">
      <c r="A21685" t="s">
        <v>21813</v>
      </c>
      <c r="B21685" s="93">
        <v>5214921329241</v>
      </c>
      <c r="C21685" t="s">
        <v>129</v>
      </c>
      <c r="D21685" t="s">
        <v>130</v>
      </c>
      <c r="E21685">
        <v>0</v>
      </c>
      <c r="F21685">
        <v>0</v>
      </c>
      <c r="G21685">
        <v>0</v>
      </c>
      <c r="H21685" s="95">
        <v>45824.601388888892</v>
      </c>
      <c r="I21685">
        <v>0</v>
      </c>
      <c r="K21685">
        <v>0</v>
      </c>
    </row>
    <row r="21686" spans="1:12" x14ac:dyDescent="0.35">
      <c r="A21686" t="s">
        <v>21814</v>
      </c>
      <c r="B21686" s="93">
        <v>5217711928634</v>
      </c>
      <c r="C21686" t="s">
        <v>129</v>
      </c>
      <c r="D21686" t="s">
        <v>130</v>
      </c>
      <c r="E21686">
        <v>1</v>
      </c>
      <c r="F21686">
        <v>0</v>
      </c>
      <c r="G21686">
        <v>1</v>
      </c>
      <c r="H21686"/>
      <c r="I21686">
        <v>1</v>
      </c>
      <c r="J21686" s="95">
        <v>45824.603472222225</v>
      </c>
      <c r="K21686">
        <v>0</v>
      </c>
    </row>
    <row r="21687" spans="1:12" x14ac:dyDescent="0.35">
      <c r="A21687" t="s">
        <v>21815</v>
      </c>
      <c r="B21687" s="93">
        <v>5215554088386</v>
      </c>
      <c r="C21687" t="s">
        <v>129</v>
      </c>
      <c r="D21687" t="s">
        <v>130</v>
      </c>
      <c r="E21687">
        <v>1</v>
      </c>
      <c r="F21687">
        <v>0</v>
      </c>
      <c r="G21687">
        <v>1</v>
      </c>
      <c r="H21687"/>
      <c r="I21687">
        <v>1</v>
      </c>
      <c r="J21687" s="95">
        <v>45824.604861111111</v>
      </c>
      <c r="K21687">
        <v>0</v>
      </c>
    </row>
    <row r="21688" spans="1:12" x14ac:dyDescent="0.35">
      <c r="A21688" t="s">
        <v>21816</v>
      </c>
      <c r="B21688" s="93">
        <v>5218715807315</v>
      </c>
      <c r="C21688" t="s">
        <v>129</v>
      </c>
      <c r="D21688" t="s">
        <v>130</v>
      </c>
      <c r="E21688">
        <v>1</v>
      </c>
      <c r="F21688">
        <v>1</v>
      </c>
      <c r="G21688">
        <v>1</v>
      </c>
      <c r="H21688"/>
      <c r="I21688">
        <v>1</v>
      </c>
      <c r="J21688" s="95">
        <v>45824.60833333333</v>
      </c>
      <c r="K21688">
        <v>1</v>
      </c>
      <c r="L21688" s="95">
        <v>45824.675000000003</v>
      </c>
    </row>
    <row r="21689" spans="1:12" x14ac:dyDescent="0.35">
      <c r="A21689" t="s">
        <v>21817</v>
      </c>
      <c r="B21689" s="93">
        <v>5215573879875</v>
      </c>
      <c r="C21689" t="s">
        <v>129</v>
      </c>
      <c r="D21689" t="s">
        <v>130</v>
      </c>
      <c r="E21689">
        <v>1</v>
      </c>
      <c r="F21689">
        <v>1</v>
      </c>
      <c r="G21689">
        <v>1</v>
      </c>
      <c r="H21689"/>
      <c r="I21689">
        <v>1</v>
      </c>
      <c r="J21689" s="95">
        <v>45824.609027777777</v>
      </c>
      <c r="K21689">
        <v>1</v>
      </c>
      <c r="L21689" s="95">
        <v>45824.661111111112</v>
      </c>
    </row>
    <row r="21690" spans="1:12" x14ac:dyDescent="0.35">
      <c r="A21690" t="s">
        <v>21818</v>
      </c>
      <c r="B21690" s="93">
        <v>5215523055491</v>
      </c>
      <c r="C21690" t="s">
        <v>129</v>
      </c>
      <c r="D21690" t="s">
        <v>130</v>
      </c>
      <c r="E21690">
        <v>1</v>
      </c>
      <c r="F21690">
        <v>1</v>
      </c>
      <c r="G21690">
        <v>1</v>
      </c>
      <c r="H21690"/>
      <c r="I21690">
        <v>1</v>
      </c>
      <c r="J21690" s="95">
        <v>45824.607638888891</v>
      </c>
      <c r="K21690">
        <v>1</v>
      </c>
      <c r="L21690" s="95">
        <v>45824.629861111112</v>
      </c>
    </row>
    <row r="21691" spans="1:12" x14ac:dyDescent="0.35">
      <c r="A21691" t="s">
        <v>21819</v>
      </c>
      <c r="B21691" s="93">
        <v>5215514941107</v>
      </c>
      <c r="C21691" t="s">
        <v>129</v>
      </c>
      <c r="D21691" t="s">
        <v>130</v>
      </c>
      <c r="E21691">
        <v>0</v>
      </c>
      <c r="F21691">
        <v>0</v>
      </c>
      <c r="G21691">
        <v>0</v>
      </c>
      <c r="H21691" s="95">
        <v>45824.604166666664</v>
      </c>
      <c r="I21691">
        <v>0</v>
      </c>
      <c r="K21691">
        <v>0</v>
      </c>
    </row>
    <row r="21692" spans="1:12" x14ac:dyDescent="0.35">
      <c r="A21692" t="s">
        <v>21820</v>
      </c>
      <c r="B21692" s="93">
        <v>5216758713601</v>
      </c>
      <c r="C21692" t="s">
        <v>129</v>
      </c>
      <c r="D21692" t="s">
        <v>130</v>
      </c>
      <c r="E21692">
        <v>1</v>
      </c>
      <c r="F21692">
        <v>1</v>
      </c>
      <c r="G21692">
        <v>1</v>
      </c>
      <c r="H21692"/>
      <c r="I21692">
        <v>1</v>
      </c>
      <c r="J21692" s="95">
        <v>45824.625</v>
      </c>
      <c r="K21692">
        <v>1</v>
      </c>
      <c r="L21692" s="95">
        <v>45824.625694444447</v>
      </c>
    </row>
    <row r="21693" spans="1:12" x14ac:dyDescent="0.35">
      <c r="A21693" t="s">
        <v>21821</v>
      </c>
      <c r="B21693" s="93">
        <v>5212721033385</v>
      </c>
      <c r="C21693" t="s">
        <v>129</v>
      </c>
      <c r="D21693" t="s">
        <v>130</v>
      </c>
      <c r="E21693">
        <v>1</v>
      </c>
      <c r="F21693">
        <v>0</v>
      </c>
      <c r="G21693">
        <v>1</v>
      </c>
      <c r="H21693"/>
      <c r="I21693">
        <v>1</v>
      </c>
      <c r="J21693" s="95">
        <v>45824.606249999997</v>
      </c>
      <c r="K21693">
        <v>0</v>
      </c>
    </row>
    <row r="21694" spans="1:12" x14ac:dyDescent="0.35">
      <c r="A21694" t="s">
        <v>21822</v>
      </c>
      <c r="B21694" s="93">
        <v>5214341290562</v>
      </c>
      <c r="C21694" t="s">
        <v>129</v>
      </c>
      <c r="D21694" t="s">
        <v>130</v>
      </c>
      <c r="E21694">
        <v>1</v>
      </c>
      <c r="F21694">
        <v>1</v>
      </c>
      <c r="G21694">
        <v>1</v>
      </c>
      <c r="H21694"/>
      <c r="I21694">
        <v>1</v>
      </c>
      <c r="J21694" s="95">
        <v>45824.61041666667</v>
      </c>
      <c r="K21694">
        <v>1</v>
      </c>
      <c r="L21694" s="95">
        <v>45824.617361111108</v>
      </c>
    </row>
    <row r="21695" spans="1:12" x14ac:dyDescent="0.35">
      <c r="A21695" t="s">
        <v>21823</v>
      </c>
      <c r="B21695" s="93">
        <v>5215554150224</v>
      </c>
      <c r="C21695" t="s">
        <v>129</v>
      </c>
      <c r="D21695" t="s">
        <v>130</v>
      </c>
      <c r="E21695">
        <v>1</v>
      </c>
      <c r="F21695">
        <v>1</v>
      </c>
      <c r="G21695">
        <v>1</v>
      </c>
      <c r="H21695"/>
      <c r="I21695">
        <v>1</v>
      </c>
      <c r="J21695" s="95">
        <v>45824.602083333331</v>
      </c>
      <c r="K21695">
        <v>1</v>
      </c>
      <c r="L21695" s="95">
        <v>45824.606249999997</v>
      </c>
    </row>
    <row r="21696" spans="1:12" x14ac:dyDescent="0.35">
      <c r="A21696" t="s">
        <v>21824</v>
      </c>
      <c r="B21696" s="93">
        <v>5217551321823</v>
      </c>
      <c r="C21696" t="s">
        <v>129</v>
      </c>
      <c r="D21696" t="s">
        <v>130</v>
      </c>
      <c r="E21696">
        <v>1</v>
      </c>
      <c r="F21696">
        <v>1</v>
      </c>
      <c r="G21696">
        <v>1</v>
      </c>
      <c r="H21696"/>
      <c r="I21696">
        <v>1</v>
      </c>
      <c r="J21696" s="95">
        <v>45824.60833333333</v>
      </c>
      <c r="K21696">
        <v>1</v>
      </c>
      <c r="L21696" s="95">
        <v>45824.609722222223</v>
      </c>
    </row>
    <row r="21697" spans="1:12" x14ac:dyDescent="0.35">
      <c r="A21697" t="s">
        <v>21825</v>
      </c>
      <c r="B21697" s="93">
        <v>5214771599766</v>
      </c>
      <c r="C21697" t="s">
        <v>129</v>
      </c>
      <c r="D21697" t="s">
        <v>130</v>
      </c>
      <c r="E21697">
        <v>0</v>
      </c>
      <c r="F21697">
        <v>0</v>
      </c>
      <c r="G21697">
        <v>0</v>
      </c>
      <c r="H21697" s="95">
        <v>45824.607638888891</v>
      </c>
      <c r="I21697">
        <v>0</v>
      </c>
      <c r="K21697">
        <v>0</v>
      </c>
    </row>
    <row r="21698" spans="1:12" x14ac:dyDescent="0.35">
      <c r="A21698" t="s">
        <v>21826</v>
      </c>
      <c r="B21698" s="93">
        <v>5217121078408</v>
      </c>
      <c r="C21698" t="s">
        <v>129</v>
      </c>
      <c r="D21698" t="s">
        <v>130</v>
      </c>
      <c r="E21698">
        <v>0</v>
      </c>
      <c r="F21698">
        <v>1</v>
      </c>
      <c r="G21698">
        <v>0</v>
      </c>
      <c r="H21698" s="95">
        <v>45824.605555555558</v>
      </c>
      <c r="I21698">
        <v>1</v>
      </c>
      <c r="J21698" s="95">
        <v>45824.607638888891</v>
      </c>
      <c r="K21698">
        <v>1</v>
      </c>
      <c r="L21698" s="95">
        <v>45824.611805555556</v>
      </c>
    </row>
    <row r="21699" spans="1:12" x14ac:dyDescent="0.35">
      <c r="A21699" t="s">
        <v>21827</v>
      </c>
      <c r="B21699" s="93">
        <v>5215547732953</v>
      </c>
      <c r="C21699" t="s">
        <v>129</v>
      </c>
      <c r="D21699" t="s">
        <v>130</v>
      </c>
      <c r="E21699">
        <v>1</v>
      </c>
      <c r="F21699">
        <v>1</v>
      </c>
      <c r="G21699">
        <v>1</v>
      </c>
      <c r="H21699"/>
      <c r="I21699">
        <v>1</v>
      </c>
      <c r="J21699" s="95">
        <v>45824.602083333331</v>
      </c>
      <c r="K21699">
        <v>1</v>
      </c>
      <c r="L21699" s="95">
        <v>45824.602083333331</v>
      </c>
    </row>
    <row r="21700" spans="1:12" x14ac:dyDescent="0.35">
      <c r="A21700" t="s">
        <v>21828</v>
      </c>
      <c r="B21700" s="93">
        <v>5219211098798</v>
      </c>
      <c r="C21700" t="s">
        <v>129</v>
      </c>
      <c r="D21700" t="s">
        <v>130</v>
      </c>
      <c r="E21700">
        <v>1</v>
      </c>
      <c r="F21700">
        <v>1</v>
      </c>
      <c r="G21700">
        <v>1</v>
      </c>
      <c r="H21700"/>
      <c r="I21700">
        <v>1</v>
      </c>
      <c r="J21700" s="95">
        <v>45824.606249999997</v>
      </c>
      <c r="K21700">
        <v>1</v>
      </c>
      <c r="L21700" s="95">
        <v>45824.615972222222</v>
      </c>
    </row>
    <row r="21701" spans="1:12" x14ac:dyDescent="0.35">
      <c r="A21701" t="s">
        <v>21829</v>
      </c>
      <c r="B21701" s="93">
        <v>5215527085186</v>
      </c>
      <c r="C21701" t="s">
        <v>129</v>
      </c>
      <c r="D21701" t="s">
        <v>130</v>
      </c>
      <c r="E21701">
        <v>1</v>
      </c>
      <c r="F21701">
        <v>1</v>
      </c>
      <c r="G21701">
        <v>1</v>
      </c>
      <c r="H21701"/>
      <c r="I21701">
        <v>1</v>
      </c>
      <c r="J21701" s="95">
        <v>45824.603472222225</v>
      </c>
      <c r="K21701">
        <v>1</v>
      </c>
      <c r="L21701" s="95">
        <v>45824.662499999999</v>
      </c>
    </row>
    <row r="21702" spans="1:12" x14ac:dyDescent="0.35">
      <c r="A21702" t="s">
        <v>21830</v>
      </c>
      <c r="B21702" s="93">
        <v>5212382159632</v>
      </c>
      <c r="C21702" t="s">
        <v>129</v>
      </c>
      <c r="D21702" t="s">
        <v>130</v>
      </c>
      <c r="E21702">
        <v>0</v>
      </c>
      <c r="F21702">
        <v>0</v>
      </c>
      <c r="G21702">
        <v>0</v>
      </c>
      <c r="H21702" s="95">
        <v>45824.605555555558</v>
      </c>
      <c r="I21702">
        <v>0</v>
      </c>
      <c r="K21702">
        <v>0</v>
      </c>
    </row>
    <row r="21703" spans="1:12" x14ac:dyDescent="0.35">
      <c r="A21703" t="s">
        <v>21831</v>
      </c>
      <c r="B21703" s="93">
        <v>5213311153265</v>
      </c>
      <c r="C21703" t="s">
        <v>129</v>
      </c>
      <c r="D21703" t="s">
        <v>130</v>
      </c>
      <c r="E21703">
        <v>1</v>
      </c>
      <c r="F21703">
        <v>1</v>
      </c>
      <c r="G21703">
        <v>1</v>
      </c>
      <c r="H21703"/>
      <c r="I21703">
        <v>1</v>
      </c>
      <c r="J21703" s="95">
        <v>45824.609722222223</v>
      </c>
      <c r="K21703">
        <v>1</v>
      </c>
      <c r="L21703" s="95">
        <v>45824.65902777778</v>
      </c>
    </row>
    <row r="21704" spans="1:12" x14ac:dyDescent="0.35">
      <c r="A21704" t="s">
        <v>21832</v>
      </c>
      <c r="B21704" s="93">
        <v>5219211104917</v>
      </c>
      <c r="C21704" t="s">
        <v>129</v>
      </c>
      <c r="D21704" t="s">
        <v>130</v>
      </c>
      <c r="E21704">
        <v>1</v>
      </c>
      <c r="F21704">
        <v>1</v>
      </c>
      <c r="G21704">
        <v>1</v>
      </c>
      <c r="H21704"/>
      <c r="I21704">
        <v>1</v>
      </c>
      <c r="J21704" s="95">
        <v>45824.607638888891</v>
      </c>
      <c r="K21704">
        <v>1</v>
      </c>
      <c r="L21704" s="95">
        <v>45824.620833333334</v>
      </c>
    </row>
    <row r="21705" spans="1:12" x14ac:dyDescent="0.35">
      <c r="A21705" t="s">
        <v>21833</v>
      </c>
      <c r="B21705" s="93">
        <v>5216182578373</v>
      </c>
      <c r="C21705" t="s">
        <v>129</v>
      </c>
      <c r="D21705" t="s">
        <v>130</v>
      </c>
      <c r="E21705">
        <v>1</v>
      </c>
      <c r="F21705">
        <v>1</v>
      </c>
      <c r="G21705">
        <v>1</v>
      </c>
      <c r="H21705"/>
      <c r="I21705">
        <v>1</v>
      </c>
      <c r="J21705" s="95">
        <v>45824.602083333331</v>
      </c>
      <c r="K21705">
        <v>1</v>
      </c>
      <c r="L21705" s="95">
        <v>45824.602083333331</v>
      </c>
    </row>
    <row r="21706" spans="1:12" x14ac:dyDescent="0.35">
      <c r="A21706" t="s">
        <v>21834</v>
      </c>
      <c r="B21706" s="93">
        <v>5213414391659</v>
      </c>
      <c r="C21706" t="s">
        <v>129</v>
      </c>
      <c r="D21706" t="s">
        <v>130</v>
      </c>
      <c r="E21706">
        <v>1</v>
      </c>
      <c r="F21706">
        <v>1</v>
      </c>
      <c r="G21706">
        <v>1</v>
      </c>
      <c r="H21706"/>
      <c r="I21706">
        <v>1</v>
      </c>
      <c r="J21706" s="95">
        <v>45824.602777777778</v>
      </c>
      <c r="K21706">
        <v>1</v>
      </c>
      <c r="L21706" s="95">
        <v>45824.701388888891</v>
      </c>
    </row>
    <row r="21707" spans="1:12" x14ac:dyDescent="0.35">
      <c r="A21707" t="s">
        <v>21835</v>
      </c>
      <c r="B21707" s="93">
        <v>5217841132414</v>
      </c>
      <c r="C21707" t="s">
        <v>129</v>
      </c>
      <c r="D21707" t="s">
        <v>130</v>
      </c>
      <c r="E21707">
        <v>1</v>
      </c>
      <c r="F21707">
        <v>1</v>
      </c>
      <c r="G21707">
        <v>1</v>
      </c>
      <c r="H21707"/>
      <c r="I21707">
        <v>1</v>
      </c>
      <c r="J21707" s="95">
        <v>45824.601388888892</v>
      </c>
      <c r="K21707">
        <v>1</v>
      </c>
      <c r="L21707" s="95">
        <v>45824.618055555555</v>
      </c>
    </row>
    <row r="21708" spans="1:12" x14ac:dyDescent="0.35">
      <c r="A21708" t="s">
        <v>21836</v>
      </c>
      <c r="B21708" s="93">
        <v>5212221556538</v>
      </c>
      <c r="C21708" t="s">
        <v>129</v>
      </c>
      <c r="D21708" t="s">
        <v>130</v>
      </c>
      <c r="E21708">
        <v>1</v>
      </c>
      <c r="F21708">
        <v>1</v>
      </c>
      <c r="G21708">
        <v>1</v>
      </c>
      <c r="H21708"/>
      <c r="I21708">
        <v>1</v>
      </c>
      <c r="J21708" s="95">
        <v>45824.871527777781</v>
      </c>
      <c r="K21708">
        <v>1</v>
      </c>
      <c r="L21708" s="95">
        <v>45824.941666666666</v>
      </c>
    </row>
    <row r="21709" spans="1:12" x14ac:dyDescent="0.35">
      <c r="A21709" t="s">
        <v>21837</v>
      </c>
      <c r="B21709" s="93">
        <v>5217441177551</v>
      </c>
      <c r="C21709" t="s">
        <v>129</v>
      </c>
      <c r="D21709" t="s">
        <v>130</v>
      </c>
      <c r="E21709">
        <v>0</v>
      </c>
      <c r="F21709">
        <v>0</v>
      </c>
      <c r="G21709">
        <v>0</v>
      </c>
      <c r="H21709" s="95">
        <v>45824.603472222225</v>
      </c>
      <c r="I21709">
        <v>0</v>
      </c>
      <c r="K21709">
        <v>0</v>
      </c>
    </row>
    <row r="21710" spans="1:12" x14ac:dyDescent="0.35">
      <c r="A21710" t="s">
        <v>21838</v>
      </c>
      <c r="B21710" s="93">
        <v>5215540071907</v>
      </c>
      <c r="C21710" t="s">
        <v>129</v>
      </c>
      <c r="D21710" t="s">
        <v>130</v>
      </c>
      <c r="E21710">
        <v>0</v>
      </c>
      <c r="F21710">
        <v>0</v>
      </c>
      <c r="G21710">
        <v>0</v>
      </c>
      <c r="H21710" s="95">
        <v>45824.602083333331</v>
      </c>
      <c r="I21710">
        <v>0</v>
      </c>
      <c r="K21710">
        <v>0</v>
      </c>
    </row>
    <row r="21711" spans="1:12" x14ac:dyDescent="0.35">
      <c r="A21711" t="s">
        <v>21839</v>
      </c>
      <c r="B21711" s="93">
        <v>5212222703224</v>
      </c>
      <c r="C21711" t="s">
        <v>129</v>
      </c>
      <c r="D21711" t="s">
        <v>130</v>
      </c>
      <c r="E21711">
        <v>1</v>
      </c>
      <c r="F21711">
        <v>1</v>
      </c>
      <c r="G21711">
        <v>1</v>
      </c>
      <c r="H21711"/>
      <c r="I21711">
        <v>1</v>
      </c>
      <c r="J21711" s="95">
        <v>45824.606249999997</v>
      </c>
      <c r="K21711">
        <v>1</v>
      </c>
      <c r="L21711" s="95">
        <v>45825.089583333334</v>
      </c>
    </row>
    <row r="21712" spans="1:12" x14ac:dyDescent="0.35">
      <c r="A21712" t="s">
        <v>21840</v>
      </c>
      <c r="B21712" s="93">
        <v>5216491082379</v>
      </c>
      <c r="C21712" t="s">
        <v>129</v>
      </c>
      <c r="D21712" t="s">
        <v>130</v>
      </c>
      <c r="E21712">
        <v>0</v>
      </c>
      <c r="F21712">
        <v>0</v>
      </c>
      <c r="G21712">
        <v>0</v>
      </c>
      <c r="H21712" s="95">
        <v>45824.60833333333</v>
      </c>
      <c r="I21712">
        <v>0</v>
      </c>
      <c r="K21712">
        <v>0</v>
      </c>
    </row>
    <row r="21713" spans="1:12" x14ac:dyDescent="0.35">
      <c r="A21713" t="s">
        <v>21841</v>
      </c>
      <c r="B21713" s="93">
        <v>5215584319994</v>
      </c>
      <c r="C21713" t="s">
        <v>129</v>
      </c>
      <c r="D21713" t="s">
        <v>130</v>
      </c>
      <c r="E21713">
        <v>0</v>
      </c>
      <c r="F21713">
        <v>0</v>
      </c>
      <c r="G21713">
        <v>0</v>
      </c>
      <c r="H21713" s="95">
        <v>45824.60833333333</v>
      </c>
      <c r="I21713">
        <v>0</v>
      </c>
      <c r="K21713">
        <v>0</v>
      </c>
    </row>
    <row r="21714" spans="1:12" x14ac:dyDescent="0.35">
      <c r="A21714" t="s">
        <v>21842</v>
      </c>
      <c r="B21714" s="93">
        <v>5215522182732</v>
      </c>
      <c r="C21714" t="s">
        <v>129</v>
      </c>
      <c r="D21714" t="s">
        <v>130</v>
      </c>
      <c r="E21714">
        <v>1</v>
      </c>
      <c r="F21714">
        <v>0</v>
      </c>
      <c r="G21714">
        <v>1</v>
      </c>
      <c r="H21714"/>
      <c r="I21714">
        <v>1</v>
      </c>
      <c r="J21714" s="95">
        <v>45824.609722222223</v>
      </c>
      <c r="K21714">
        <v>0</v>
      </c>
    </row>
    <row r="21715" spans="1:12" x14ac:dyDescent="0.35">
      <c r="A21715" t="s">
        <v>21843</v>
      </c>
      <c r="B21715" s="93">
        <v>5219191001553</v>
      </c>
      <c r="C21715" t="s">
        <v>129</v>
      </c>
      <c r="D21715" t="s">
        <v>130</v>
      </c>
      <c r="E21715">
        <v>1</v>
      </c>
      <c r="F21715">
        <v>1</v>
      </c>
      <c r="G21715">
        <v>1</v>
      </c>
      <c r="H21715"/>
      <c r="I21715">
        <v>1</v>
      </c>
      <c r="J21715" s="95">
        <v>45824.603472222225</v>
      </c>
      <c r="K21715">
        <v>1</v>
      </c>
      <c r="L21715" s="95">
        <v>45824.662499999999</v>
      </c>
    </row>
    <row r="21716" spans="1:12" x14ac:dyDescent="0.35">
      <c r="A21716" t="s">
        <v>21844</v>
      </c>
      <c r="B21716" s="93">
        <v>5219626241845</v>
      </c>
      <c r="C21716" t="s">
        <v>129</v>
      </c>
      <c r="D21716" t="s">
        <v>130</v>
      </c>
      <c r="E21716">
        <v>1</v>
      </c>
      <c r="F21716">
        <v>0</v>
      </c>
      <c r="G21716">
        <v>1</v>
      </c>
      <c r="H21716"/>
      <c r="I21716">
        <v>1</v>
      </c>
      <c r="J21716" s="95">
        <v>45824.602777777778</v>
      </c>
      <c r="K21716">
        <v>0</v>
      </c>
    </row>
    <row r="21717" spans="1:12" x14ac:dyDescent="0.35">
      <c r="A21717" t="s">
        <v>21845</v>
      </c>
      <c r="B21717" s="93">
        <v>5212225103151</v>
      </c>
      <c r="C21717" t="s">
        <v>129</v>
      </c>
      <c r="D21717" t="s">
        <v>130</v>
      </c>
      <c r="E21717">
        <v>1</v>
      </c>
      <c r="F21717">
        <v>1</v>
      </c>
      <c r="G21717">
        <v>1</v>
      </c>
      <c r="H21717"/>
      <c r="I21717">
        <v>1</v>
      </c>
      <c r="J21717" s="95">
        <v>45824.606249999997</v>
      </c>
      <c r="K21717">
        <v>1</v>
      </c>
      <c r="L21717" s="95">
        <v>45824.628472222219</v>
      </c>
    </row>
    <row r="21718" spans="1:12" x14ac:dyDescent="0.35">
      <c r="A21718" t="s">
        <v>21846</v>
      </c>
      <c r="B21718" s="93">
        <v>5214272714005</v>
      </c>
      <c r="C21718" t="s">
        <v>129</v>
      </c>
      <c r="D21718" t="s">
        <v>130</v>
      </c>
      <c r="E21718">
        <v>1</v>
      </c>
      <c r="F21718">
        <v>1</v>
      </c>
      <c r="G21718">
        <v>1</v>
      </c>
      <c r="H21718"/>
      <c r="I21718">
        <v>1</v>
      </c>
      <c r="J21718" s="95">
        <v>45824.609722222223</v>
      </c>
      <c r="K21718">
        <v>1</v>
      </c>
      <c r="L21718" s="95">
        <v>45824.609722222223</v>
      </c>
    </row>
    <row r="21719" spans="1:12" x14ac:dyDescent="0.35">
      <c r="A21719" t="s">
        <v>21847</v>
      </c>
      <c r="B21719" s="93">
        <v>5217224746528</v>
      </c>
      <c r="C21719" t="s">
        <v>129</v>
      </c>
      <c r="D21719" t="s">
        <v>130</v>
      </c>
      <c r="E21719">
        <v>1</v>
      </c>
      <c r="F21719">
        <v>0</v>
      </c>
      <c r="G21719">
        <v>1</v>
      </c>
      <c r="H21719"/>
      <c r="I21719">
        <v>1</v>
      </c>
      <c r="J21719" s="95">
        <v>45824.606249999997</v>
      </c>
      <c r="K21719">
        <v>0</v>
      </c>
    </row>
    <row r="21720" spans="1:12" x14ac:dyDescent="0.35">
      <c r="A21720" t="s">
        <v>21848</v>
      </c>
      <c r="B21720" s="93">
        <v>5219221351159</v>
      </c>
      <c r="C21720" t="s">
        <v>129</v>
      </c>
      <c r="D21720" t="s">
        <v>130</v>
      </c>
      <c r="E21720">
        <v>1</v>
      </c>
      <c r="F21720">
        <v>0</v>
      </c>
      <c r="G21720">
        <v>1</v>
      </c>
      <c r="H21720"/>
      <c r="I21720">
        <v>1</v>
      </c>
      <c r="J21720" s="95">
        <v>45824.605555555558</v>
      </c>
      <c r="K21720">
        <v>0</v>
      </c>
    </row>
    <row r="21721" spans="1:12" x14ac:dyDescent="0.35">
      <c r="A21721" t="s">
        <v>21849</v>
      </c>
      <c r="B21721" s="93">
        <v>5216141420327</v>
      </c>
      <c r="C21721" t="s">
        <v>129</v>
      </c>
      <c r="D21721" t="s">
        <v>130</v>
      </c>
      <c r="E21721">
        <v>1</v>
      </c>
      <c r="F21721">
        <v>1</v>
      </c>
      <c r="G21721">
        <v>1</v>
      </c>
      <c r="H21721"/>
      <c r="I21721">
        <v>1</v>
      </c>
      <c r="J21721" s="95">
        <v>45824.605555555558</v>
      </c>
      <c r="K21721">
        <v>1</v>
      </c>
      <c r="L21721" s="95">
        <v>45824.631249999999</v>
      </c>
    </row>
    <row r="21722" spans="1:12" x14ac:dyDescent="0.35">
      <c r="A21722" t="s">
        <v>21850</v>
      </c>
      <c r="B21722" s="93">
        <v>5215553766314</v>
      </c>
      <c r="C21722" t="s">
        <v>129</v>
      </c>
      <c r="D21722" t="s">
        <v>130</v>
      </c>
      <c r="E21722">
        <v>1</v>
      </c>
      <c r="F21722">
        <v>1</v>
      </c>
      <c r="G21722">
        <v>1</v>
      </c>
      <c r="H21722"/>
      <c r="I21722">
        <v>1</v>
      </c>
      <c r="J21722" s="95">
        <v>45824.602083333331</v>
      </c>
      <c r="K21722">
        <v>1</v>
      </c>
      <c r="L21722" s="95">
        <v>45824.602083333331</v>
      </c>
    </row>
    <row r="21723" spans="1:12" x14ac:dyDescent="0.35">
      <c r="A21723" t="s">
        <v>21851</v>
      </c>
      <c r="B21723" s="93">
        <v>5216121400197</v>
      </c>
      <c r="C21723" t="s">
        <v>129</v>
      </c>
      <c r="D21723" t="s">
        <v>130</v>
      </c>
      <c r="E21723">
        <v>1</v>
      </c>
      <c r="F21723">
        <v>1</v>
      </c>
      <c r="G21723">
        <v>1</v>
      </c>
      <c r="H21723"/>
      <c r="I21723">
        <v>1</v>
      </c>
      <c r="J21723" s="95">
        <v>45824.606944444444</v>
      </c>
      <c r="K21723">
        <v>1</v>
      </c>
      <c r="L21723" s="95">
        <v>45824.609722222223</v>
      </c>
    </row>
    <row r="21724" spans="1:12" x14ac:dyDescent="0.35">
      <c r="A21724" t="s">
        <v>21852</v>
      </c>
      <c r="B21724" s="93">
        <v>5215516964689</v>
      </c>
      <c r="C21724" t="s">
        <v>129</v>
      </c>
      <c r="D21724" t="s">
        <v>130</v>
      </c>
      <c r="E21724">
        <v>1</v>
      </c>
      <c r="F21724">
        <v>1</v>
      </c>
      <c r="G21724">
        <v>1</v>
      </c>
      <c r="H21724"/>
      <c r="I21724">
        <v>1</v>
      </c>
      <c r="J21724" s="95">
        <v>45824.604166666664</v>
      </c>
      <c r="K21724">
        <v>1</v>
      </c>
      <c r="L21724" s="95">
        <v>45824.62777777778</v>
      </c>
    </row>
    <row r="21725" spans="1:12" x14ac:dyDescent="0.35">
      <c r="A21725" t="s">
        <v>21853</v>
      </c>
      <c r="B21725" s="93">
        <v>5218334139322</v>
      </c>
      <c r="C21725" t="s">
        <v>129</v>
      </c>
      <c r="D21725" t="s">
        <v>130</v>
      </c>
      <c r="E21725">
        <v>1</v>
      </c>
      <c r="F21725">
        <v>1</v>
      </c>
      <c r="G21725">
        <v>1</v>
      </c>
      <c r="H21725"/>
      <c r="I21725">
        <v>1</v>
      </c>
      <c r="J21725" s="95">
        <v>45824.606249999997</v>
      </c>
      <c r="K21725">
        <v>1</v>
      </c>
      <c r="L21725" s="95">
        <v>45824.625694444447</v>
      </c>
    </row>
    <row r="21726" spans="1:12" x14ac:dyDescent="0.35">
      <c r="A21726" t="s">
        <v>21854</v>
      </c>
      <c r="B21726" s="93">
        <v>5216643642859</v>
      </c>
      <c r="C21726" t="s">
        <v>129</v>
      </c>
      <c r="D21726" t="s">
        <v>130</v>
      </c>
      <c r="E21726">
        <v>1</v>
      </c>
      <c r="F21726">
        <v>1</v>
      </c>
      <c r="G21726">
        <v>1</v>
      </c>
      <c r="H21726"/>
      <c r="I21726">
        <v>1</v>
      </c>
      <c r="J21726" s="95">
        <v>45824.603472222225</v>
      </c>
      <c r="K21726">
        <v>1</v>
      </c>
      <c r="L21726" s="95">
        <v>45824.606944444444</v>
      </c>
    </row>
    <row r="21727" spans="1:12" x14ac:dyDescent="0.35">
      <c r="A21727" t="s">
        <v>21855</v>
      </c>
      <c r="B21727" s="93">
        <v>5214171771012</v>
      </c>
      <c r="C21727" t="s">
        <v>129</v>
      </c>
      <c r="D21727" t="s">
        <v>130</v>
      </c>
      <c r="E21727">
        <v>1</v>
      </c>
      <c r="F21727">
        <v>0</v>
      </c>
      <c r="G21727">
        <v>1</v>
      </c>
      <c r="H21727"/>
      <c r="I21727">
        <v>1</v>
      </c>
      <c r="J21727" s="95">
        <v>45824.606249999997</v>
      </c>
      <c r="K21727">
        <v>0</v>
      </c>
    </row>
    <row r="21728" spans="1:12" x14ac:dyDescent="0.35">
      <c r="A21728" t="s">
        <v>21856</v>
      </c>
      <c r="B21728" s="93">
        <v>5217751031489</v>
      </c>
      <c r="C21728" t="s">
        <v>129</v>
      </c>
      <c r="D21728" t="s">
        <v>130</v>
      </c>
      <c r="E21728">
        <v>1</v>
      </c>
      <c r="F21728">
        <v>1</v>
      </c>
      <c r="G21728">
        <v>1</v>
      </c>
      <c r="H21728"/>
      <c r="I21728">
        <v>1</v>
      </c>
      <c r="J21728" s="95">
        <v>45824.604166666664</v>
      </c>
      <c r="K21728">
        <v>1</v>
      </c>
      <c r="L21728" s="95">
        <v>45824.613194444442</v>
      </c>
    </row>
    <row r="21729" spans="1:12" x14ac:dyDescent="0.35">
      <c r="A21729" t="s">
        <v>21857</v>
      </c>
      <c r="B21729" s="93">
        <v>5215554522675</v>
      </c>
      <c r="C21729" t="s">
        <v>129</v>
      </c>
      <c r="D21729" t="s">
        <v>130</v>
      </c>
      <c r="E21729">
        <v>1</v>
      </c>
      <c r="F21729">
        <v>1</v>
      </c>
      <c r="G21729">
        <v>1</v>
      </c>
      <c r="H21729"/>
      <c r="I21729">
        <v>1</v>
      </c>
      <c r="J21729" s="95">
        <v>45824.604861111111</v>
      </c>
      <c r="K21729">
        <v>1</v>
      </c>
      <c r="L21729" s="95">
        <v>45824.616666666669</v>
      </c>
    </row>
    <row r="21730" spans="1:12" x14ac:dyDescent="0.35">
      <c r="A21730" t="s">
        <v>21858</v>
      </c>
      <c r="B21730" s="93">
        <v>5213338090092</v>
      </c>
      <c r="C21730" t="s">
        <v>129</v>
      </c>
      <c r="D21730" t="s">
        <v>130</v>
      </c>
      <c r="E21730">
        <v>1</v>
      </c>
      <c r="F21730">
        <v>1</v>
      </c>
      <c r="G21730">
        <v>1</v>
      </c>
      <c r="H21730"/>
      <c r="I21730">
        <v>1</v>
      </c>
      <c r="J21730" s="95">
        <v>45824.645833333336</v>
      </c>
      <c r="K21730">
        <v>1</v>
      </c>
      <c r="L21730" s="95">
        <v>45824.68472222222</v>
      </c>
    </row>
    <row r="21731" spans="1:12" x14ac:dyDescent="0.35">
      <c r="A21731" t="s">
        <v>21859</v>
      </c>
      <c r="B21731" s="93">
        <v>5215552179868</v>
      </c>
      <c r="C21731" t="s">
        <v>129</v>
      </c>
      <c r="D21731" t="s">
        <v>130</v>
      </c>
      <c r="E21731">
        <v>0</v>
      </c>
      <c r="F21731">
        <v>0</v>
      </c>
      <c r="G21731">
        <v>0</v>
      </c>
      <c r="H21731" s="95">
        <v>45824.603472222225</v>
      </c>
      <c r="I21731">
        <v>0</v>
      </c>
      <c r="K21731">
        <v>0</v>
      </c>
    </row>
    <row r="21732" spans="1:12" x14ac:dyDescent="0.35">
      <c r="A21732" t="s">
        <v>21860</v>
      </c>
      <c r="B21732" s="93">
        <v>5219616490394</v>
      </c>
      <c r="C21732" t="s">
        <v>129</v>
      </c>
      <c r="D21732" t="s">
        <v>130</v>
      </c>
      <c r="E21732">
        <v>1</v>
      </c>
      <c r="F21732">
        <v>0</v>
      </c>
      <c r="G21732">
        <v>1</v>
      </c>
      <c r="H21732"/>
      <c r="I21732">
        <v>1</v>
      </c>
      <c r="J21732" s="95">
        <v>45824.607638888891</v>
      </c>
      <c r="K21732">
        <v>0</v>
      </c>
    </row>
    <row r="21733" spans="1:12" x14ac:dyDescent="0.35">
      <c r="A21733" t="s">
        <v>21861</v>
      </c>
      <c r="B21733" s="93">
        <v>5217291626201</v>
      </c>
      <c r="C21733" t="s">
        <v>129</v>
      </c>
      <c r="D21733" t="s">
        <v>130</v>
      </c>
      <c r="E21733">
        <v>1</v>
      </c>
      <c r="F21733">
        <v>1</v>
      </c>
      <c r="G21733">
        <v>1</v>
      </c>
      <c r="H21733"/>
      <c r="I21733">
        <v>1</v>
      </c>
      <c r="J21733" s="95">
        <v>45824.60833333333</v>
      </c>
      <c r="K21733">
        <v>1</v>
      </c>
      <c r="L21733" s="95">
        <v>45824.60833333333</v>
      </c>
    </row>
    <row r="21734" spans="1:12" x14ac:dyDescent="0.35">
      <c r="A21734" t="s">
        <v>21862</v>
      </c>
      <c r="B21734" s="93">
        <v>5219512909384</v>
      </c>
      <c r="C21734" t="s">
        <v>129</v>
      </c>
      <c r="D21734" t="s">
        <v>130</v>
      </c>
      <c r="E21734">
        <v>1</v>
      </c>
      <c r="F21734">
        <v>1</v>
      </c>
      <c r="G21734">
        <v>1</v>
      </c>
      <c r="H21734"/>
      <c r="I21734">
        <v>1</v>
      </c>
      <c r="J21734" s="95">
        <v>45824.61041666667</v>
      </c>
      <c r="K21734">
        <v>1</v>
      </c>
      <c r="L21734" s="95">
        <v>45824.618055555555</v>
      </c>
    </row>
    <row r="21735" spans="1:12" x14ac:dyDescent="0.35">
      <c r="A21735" t="s">
        <v>21863</v>
      </c>
      <c r="B21735" s="93">
        <v>5219999241698</v>
      </c>
      <c r="C21735" t="s">
        <v>129</v>
      </c>
      <c r="D21735" t="s">
        <v>130</v>
      </c>
      <c r="E21735">
        <v>0</v>
      </c>
      <c r="F21735">
        <v>0</v>
      </c>
      <c r="G21735">
        <v>0</v>
      </c>
      <c r="H21735" s="95">
        <v>45824.602083333331</v>
      </c>
      <c r="I21735">
        <v>0</v>
      </c>
      <c r="K21735">
        <v>0</v>
      </c>
    </row>
    <row r="21736" spans="1:12" x14ac:dyDescent="0.35">
      <c r="A21736" t="s">
        <v>21864</v>
      </c>
      <c r="B21736" s="93">
        <v>5214492556673</v>
      </c>
      <c r="C21736" t="s">
        <v>129</v>
      </c>
      <c r="D21736" t="s">
        <v>130</v>
      </c>
      <c r="E21736">
        <v>1</v>
      </c>
      <c r="F21736">
        <v>0</v>
      </c>
      <c r="G21736">
        <v>1</v>
      </c>
      <c r="H21736"/>
      <c r="I21736">
        <v>1</v>
      </c>
      <c r="J21736" s="95">
        <v>45824.609722222223</v>
      </c>
      <c r="K21736">
        <v>0</v>
      </c>
    </row>
    <row r="21737" spans="1:12" x14ac:dyDescent="0.35">
      <c r="A21737" t="s">
        <v>21865</v>
      </c>
      <c r="B21737" s="93">
        <v>5214424654356</v>
      </c>
      <c r="C21737" t="s">
        <v>129</v>
      </c>
      <c r="D21737" t="s">
        <v>130</v>
      </c>
      <c r="E21737">
        <v>1</v>
      </c>
      <c r="F21737">
        <v>1</v>
      </c>
      <c r="G21737">
        <v>1</v>
      </c>
      <c r="H21737"/>
      <c r="I21737">
        <v>1</v>
      </c>
      <c r="J21737" s="95">
        <v>45824.606249999997</v>
      </c>
      <c r="K21737">
        <v>1</v>
      </c>
      <c r="L21737" s="95">
        <v>45824.63958333333</v>
      </c>
    </row>
    <row r="21738" spans="1:12" x14ac:dyDescent="0.35">
      <c r="A21738" t="s">
        <v>21866</v>
      </c>
      <c r="B21738" s="93">
        <v>5212227911219</v>
      </c>
      <c r="C21738" t="s">
        <v>129</v>
      </c>
      <c r="D21738" t="s">
        <v>130</v>
      </c>
      <c r="E21738">
        <v>1</v>
      </c>
      <c r="F21738">
        <v>1</v>
      </c>
      <c r="G21738">
        <v>1</v>
      </c>
      <c r="H21738"/>
      <c r="I21738">
        <v>1</v>
      </c>
      <c r="J21738" s="95">
        <v>45824.609722222223</v>
      </c>
      <c r="K21738">
        <v>1</v>
      </c>
      <c r="L21738" s="95">
        <v>45824.663888888892</v>
      </c>
    </row>
    <row r="21739" spans="1:12" x14ac:dyDescent="0.35">
      <c r="A21739" t="s">
        <v>21867</v>
      </c>
      <c r="B21739" s="93">
        <v>5215517302016</v>
      </c>
      <c r="C21739" t="s">
        <v>129</v>
      </c>
      <c r="D21739" t="s">
        <v>130</v>
      </c>
      <c r="E21739">
        <v>1</v>
      </c>
      <c r="F21739">
        <v>1</v>
      </c>
      <c r="G21739">
        <v>1</v>
      </c>
      <c r="H21739"/>
      <c r="I21739">
        <v>1</v>
      </c>
      <c r="J21739" s="95">
        <v>45824.623611111114</v>
      </c>
      <c r="K21739">
        <v>1</v>
      </c>
      <c r="L21739" s="95">
        <v>45824.816666666666</v>
      </c>
    </row>
    <row r="21740" spans="1:12" x14ac:dyDescent="0.35">
      <c r="A21740" t="s">
        <v>21868</v>
      </c>
      <c r="B21740" s="93">
        <v>5215587239181</v>
      </c>
      <c r="C21740" t="s">
        <v>129</v>
      </c>
      <c r="D21740" t="s">
        <v>130</v>
      </c>
      <c r="E21740">
        <v>1</v>
      </c>
      <c r="F21740">
        <v>1</v>
      </c>
      <c r="G21740">
        <v>1</v>
      </c>
      <c r="H21740"/>
      <c r="I21740">
        <v>1</v>
      </c>
      <c r="J21740" s="95">
        <v>45824.607638888891</v>
      </c>
      <c r="K21740">
        <v>1</v>
      </c>
      <c r="L21740" s="95">
        <v>45824.626388888886</v>
      </c>
    </row>
    <row r="21741" spans="1:12" x14ac:dyDescent="0.35">
      <c r="A21741" t="s">
        <v>21869</v>
      </c>
      <c r="B21741" s="93">
        <v>5213331676354</v>
      </c>
      <c r="C21741" t="s">
        <v>129</v>
      </c>
      <c r="D21741" t="s">
        <v>130</v>
      </c>
      <c r="E21741">
        <v>1</v>
      </c>
      <c r="F21741">
        <v>1</v>
      </c>
      <c r="G21741">
        <v>1</v>
      </c>
      <c r="H21741"/>
      <c r="I21741">
        <v>1</v>
      </c>
      <c r="J21741" s="95">
        <v>45824.602777777778</v>
      </c>
      <c r="K21741">
        <v>1</v>
      </c>
      <c r="L21741" s="95">
        <v>45824.855555555558</v>
      </c>
    </row>
    <row r="21742" spans="1:12" x14ac:dyDescent="0.35">
      <c r="A21742" t="s">
        <v>21870</v>
      </c>
      <c r="B21742" s="93">
        <v>5214421224249</v>
      </c>
      <c r="C21742" t="s">
        <v>129</v>
      </c>
      <c r="D21742" t="s">
        <v>130</v>
      </c>
      <c r="E21742">
        <v>1</v>
      </c>
      <c r="F21742">
        <v>0</v>
      </c>
      <c r="G21742">
        <v>1</v>
      </c>
      <c r="H21742"/>
      <c r="I21742">
        <v>1</v>
      </c>
      <c r="J21742" s="95">
        <v>45824.602083333331</v>
      </c>
      <c r="K21742">
        <v>0</v>
      </c>
    </row>
    <row r="21743" spans="1:12" x14ac:dyDescent="0.35">
      <c r="A21743" t="s">
        <v>21871</v>
      </c>
      <c r="B21743" s="93">
        <v>5215554133631</v>
      </c>
      <c r="C21743" t="s">
        <v>129</v>
      </c>
      <c r="D21743" t="s">
        <v>130</v>
      </c>
      <c r="E21743">
        <v>1</v>
      </c>
      <c r="F21743">
        <v>1</v>
      </c>
      <c r="G21743">
        <v>1</v>
      </c>
      <c r="H21743"/>
      <c r="I21743">
        <v>1</v>
      </c>
      <c r="J21743" s="95">
        <v>45824.607638888891</v>
      </c>
      <c r="K21743">
        <v>1</v>
      </c>
      <c r="L21743" s="95">
        <v>45824.962500000001</v>
      </c>
    </row>
    <row r="21744" spans="1:12" x14ac:dyDescent="0.35">
      <c r="A21744" t="s">
        <v>21872</v>
      </c>
      <c r="B21744" s="93">
        <v>5217773525646</v>
      </c>
      <c r="C21744" t="s">
        <v>129</v>
      </c>
      <c r="D21744" t="s">
        <v>130</v>
      </c>
      <c r="E21744">
        <v>1</v>
      </c>
      <c r="F21744">
        <v>1</v>
      </c>
      <c r="G21744">
        <v>1</v>
      </c>
      <c r="H21744"/>
      <c r="I21744">
        <v>1</v>
      </c>
      <c r="J21744" s="95">
        <v>45824.609027777777</v>
      </c>
      <c r="K21744">
        <v>1</v>
      </c>
      <c r="L21744" s="95">
        <v>45824.615972222222</v>
      </c>
    </row>
    <row r="21745" spans="1:12" x14ac:dyDescent="0.35">
      <c r="A21745" t="s">
        <v>21873</v>
      </c>
      <c r="B21745" s="93">
        <v>5215532362817</v>
      </c>
      <c r="C21745" t="s">
        <v>129</v>
      </c>
      <c r="D21745" t="s">
        <v>130</v>
      </c>
      <c r="E21745">
        <v>1</v>
      </c>
      <c r="F21745">
        <v>1</v>
      </c>
      <c r="G21745">
        <v>1</v>
      </c>
      <c r="H21745"/>
      <c r="I21745">
        <v>1</v>
      </c>
      <c r="J21745" s="95">
        <v>45824.60833333333</v>
      </c>
      <c r="K21745">
        <v>1</v>
      </c>
      <c r="L21745" s="95">
        <v>45824.652777777781</v>
      </c>
    </row>
    <row r="21746" spans="1:12" x14ac:dyDescent="0.35">
      <c r="A21746" t="s">
        <v>21874</v>
      </c>
      <c r="B21746" s="93">
        <v>5215591928604</v>
      </c>
      <c r="C21746" t="s">
        <v>129</v>
      </c>
      <c r="D21746" t="s">
        <v>130</v>
      </c>
      <c r="E21746">
        <v>1</v>
      </c>
      <c r="F21746">
        <v>1</v>
      </c>
      <c r="G21746">
        <v>1</v>
      </c>
      <c r="H21746"/>
      <c r="I21746">
        <v>1</v>
      </c>
      <c r="J21746" s="95">
        <v>45824.606249999997</v>
      </c>
      <c r="K21746">
        <v>1</v>
      </c>
      <c r="L21746" s="95">
        <v>45824.65</v>
      </c>
    </row>
    <row r="21747" spans="1:12" x14ac:dyDescent="0.35">
      <c r="A21747" t="s">
        <v>21875</v>
      </c>
      <c r="B21747" s="93">
        <v>5215584939998</v>
      </c>
      <c r="C21747" t="s">
        <v>129</v>
      </c>
      <c r="D21747" t="s">
        <v>130</v>
      </c>
      <c r="E21747">
        <v>0</v>
      </c>
      <c r="F21747">
        <v>0</v>
      </c>
      <c r="G21747">
        <v>0</v>
      </c>
      <c r="H21747" s="95">
        <v>45824.604166666664</v>
      </c>
      <c r="I21747">
        <v>0</v>
      </c>
      <c r="K21747">
        <v>0</v>
      </c>
    </row>
    <row r="21748" spans="1:12" x14ac:dyDescent="0.35">
      <c r="A21748" t="s">
        <v>21876</v>
      </c>
      <c r="B21748" s="93">
        <v>5215536425751</v>
      </c>
      <c r="C21748" t="s">
        <v>129</v>
      </c>
      <c r="D21748" t="s">
        <v>130</v>
      </c>
      <c r="E21748">
        <v>0</v>
      </c>
      <c r="F21748">
        <v>0</v>
      </c>
      <c r="G21748">
        <v>0</v>
      </c>
      <c r="H21748" s="95">
        <v>45824.604166666664</v>
      </c>
      <c r="I21748">
        <v>0</v>
      </c>
      <c r="K21748">
        <v>0</v>
      </c>
    </row>
    <row r="21749" spans="1:12" x14ac:dyDescent="0.35">
      <c r="A21749" t="s">
        <v>21877</v>
      </c>
      <c r="B21749" s="93">
        <v>5216181110451</v>
      </c>
      <c r="C21749" t="s">
        <v>129</v>
      </c>
      <c r="D21749" t="s">
        <v>130</v>
      </c>
      <c r="E21749">
        <v>0</v>
      </c>
      <c r="F21749">
        <v>0</v>
      </c>
      <c r="G21749">
        <v>0</v>
      </c>
      <c r="H21749" s="95">
        <v>45824.604861111111</v>
      </c>
      <c r="I21749">
        <v>0</v>
      </c>
      <c r="K21749">
        <v>0</v>
      </c>
    </row>
    <row r="21750" spans="1:12" x14ac:dyDescent="0.35">
      <c r="A21750" t="s">
        <v>21878</v>
      </c>
      <c r="B21750" s="93">
        <v>5215541405814</v>
      </c>
      <c r="C21750" t="s">
        <v>129</v>
      </c>
      <c r="D21750" t="s">
        <v>130</v>
      </c>
      <c r="E21750">
        <v>1</v>
      </c>
      <c r="F21750">
        <v>1</v>
      </c>
      <c r="G21750">
        <v>1</v>
      </c>
      <c r="H21750"/>
      <c r="I21750">
        <v>1</v>
      </c>
      <c r="J21750" s="95">
        <v>45824.603472222225</v>
      </c>
      <c r="K21750">
        <v>1</v>
      </c>
      <c r="L21750" s="95">
        <v>45824.768750000003</v>
      </c>
    </row>
    <row r="21751" spans="1:12" x14ac:dyDescent="0.35">
      <c r="A21751" t="s">
        <v>21879</v>
      </c>
      <c r="B21751" s="93">
        <v>5217224451288</v>
      </c>
      <c r="C21751" t="s">
        <v>129</v>
      </c>
      <c r="D21751" t="s">
        <v>130</v>
      </c>
      <c r="E21751">
        <v>0</v>
      </c>
      <c r="F21751">
        <v>0</v>
      </c>
      <c r="G21751">
        <v>0</v>
      </c>
      <c r="H21751" s="95">
        <v>45824.604166666664</v>
      </c>
      <c r="I21751">
        <v>0</v>
      </c>
      <c r="K21751">
        <v>0</v>
      </c>
    </row>
    <row r="21752" spans="1:12" x14ac:dyDescent="0.35">
      <c r="A21752" t="s">
        <v>21880</v>
      </c>
      <c r="B21752" s="93">
        <v>5217757840885</v>
      </c>
      <c r="C21752" t="s">
        <v>129</v>
      </c>
      <c r="D21752" t="s">
        <v>130</v>
      </c>
      <c r="E21752">
        <v>1</v>
      </c>
      <c r="F21752">
        <v>1</v>
      </c>
      <c r="G21752">
        <v>1</v>
      </c>
      <c r="H21752"/>
      <c r="I21752">
        <v>1</v>
      </c>
      <c r="J21752" s="95">
        <v>45824.60833333333</v>
      </c>
      <c r="K21752">
        <v>1</v>
      </c>
      <c r="L21752" s="95">
        <v>45824.703472222223</v>
      </c>
    </row>
    <row r="21753" spans="1:12" x14ac:dyDescent="0.35">
      <c r="A21753" t="s">
        <v>21881</v>
      </c>
      <c r="B21753" s="93">
        <v>5214777111836</v>
      </c>
      <c r="C21753" t="s">
        <v>129</v>
      </c>
      <c r="D21753" t="s">
        <v>130</v>
      </c>
      <c r="E21753">
        <v>0</v>
      </c>
      <c r="F21753">
        <v>0</v>
      </c>
      <c r="G21753">
        <v>0</v>
      </c>
      <c r="H21753" s="95">
        <v>45824.606944444444</v>
      </c>
      <c r="I21753">
        <v>0</v>
      </c>
      <c r="K21753">
        <v>0</v>
      </c>
    </row>
    <row r="21754" spans="1:12" x14ac:dyDescent="0.35">
      <c r="A21754" t="s">
        <v>21882</v>
      </c>
      <c r="B21754" s="93">
        <v>5214433788343</v>
      </c>
      <c r="C21754" t="s">
        <v>129</v>
      </c>
      <c r="D21754" t="s">
        <v>130</v>
      </c>
      <c r="E21754">
        <v>1</v>
      </c>
      <c r="F21754">
        <v>0</v>
      </c>
      <c r="G21754">
        <v>1</v>
      </c>
      <c r="H21754"/>
      <c r="I21754">
        <v>1</v>
      </c>
      <c r="J21754" s="95">
        <v>45824.711805555555</v>
      </c>
      <c r="K21754">
        <v>0</v>
      </c>
    </row>
    <row r="21755" spans="1:12" x14ac:dyDescent="0.35">
      <c r="A21755" t="s">
        <v>21883</v>
      </c>
      <c r="B21755" s="93">
        <v>5219511455846</v>
      </c>
      <c r="C21755" t="s">
        <v>129</v>
      </c>
      <c r="D21755" t="s">
        <v>130</v>
      </c>
      <c r="E21755">
        <v>1</v>
      </c>
      <c r="F21755">
        <v>0</v>
      </c>
      <c r="G21755">
        <v>1</v>
      </c>
      <c r="H21755"/>
      <c r="I21755">
        <v>1</v>
      </c>
      <c r="J21755" s="95">
        <v>45824.601388888892</v>
      </c>
      <c r="K21755">
        <v>0</v>
      </c>
    </row>
    <row r="21756" spans="1:12" x14ac:dyDescent="0.35">
      <c r="A21756" t="s">
        <v>21884</v>
      </c>
      <c r="B21756" s="93">
        <v>5217711911732</v>
      </c>
      <c r="C21756" t="s">
        <v>129</v>
      </c>
      <c r="D21756" t="s">
        <v>130</v>
      </c>
      <c r="E21756">
        <v>1</v>
      </c>
      <c r="F21756">
        <v>1</v>
      </c>
      <c r="G21756">
        <v>1</v>
      </c>
      <c r="H21756"/>
      <c r="I21756">
        <v>1</v>
      </c>
      <c r="J21756" s="95">
        <v>45824.609027777777</v>
      </c>
      <c r="K21756">
        <v>1</v>
      </c>
      <c r="L21756" s="95">
        <v>45824.789583333331</v>
      </c>
    </row>
    <row r="21757" spans="1:12" x14ac:dyDescent="0.35">
      <c r="A21757" t="s">
        <v>21885</v>
      </c>
      <c r="B21757" s="93">
        <v>5218999606694</v>
      </c>
      <c r="C21757" t="s">
        <v>129</v>
      </c>
      <c r="D21757" t="s">
        <v>130</v>
      </c>
      <c r="E21757">
        <v>1</v>
      </c>
      <c r="F21757">
        <v>1</v>
      </c>
      <c r="G21757">
        <v>1</v>
      </c>
      <c r="H21757"/>
      <c r="I21757">
        <v>1</v>
      </c>
      <c r="J21757" s="95">
        <v>45824.605555555558</v>
      </c>
      <c r="K21757">
        <v>1</v>
      </c>
      <c r="L21757" s="95">
        <v>45824.606249999997</v>
      </c>
    </row>
    <row r="21758" spans="1:12" x14ac:dyDescent="0.35">
      <c r="A21758" t="s">
        <v>21886</v>
      </c>
      <c r="B21758" s="93">
        <v>5213112608833</v>
      </c>
      <c r="C21758" t="s">
        <v>129</v>
      </c>
      <c r="D21758" t="s">
        <v>130</v>
      </c>
      <c r="E21758">
        <v>1</v>
      </c>
      <c r="F21758">
        <v>1</v>
      </c>
      <c r="G21758">
        <v>1</v>
      </c>
      <c r="H21758"/>
      <c r="I21758">
        <v>1</v>
      </c>
      <c r="J21758" s="95">
        <v>45824.60833333333</v>
      </c>
      <c r="K21758">
        <v>1</v>
      </c>
      <c r="L21758" s="95">
        <v>45824.615277777775</v>
      </c>
    </row>
    <row r="21759" spans="1:12" x14ac:dyDescent="0.35">
      <c r="A21759" t="s">
        <v>21887</v>
      </c>
      <c r="B21759" s="93">
        <v>5219616491127</v>
      </c>
      <c r="C21759" t="s">
        <v>129</v>
      </c>
      <c r="D21759" t="s">
        <v>130</v>
      </c>
      <c r="E21759">
        <v>1</v>
      </c>
      <c r="F21759">
        <v>0</v>
      </c>
      <c r="G21759">
        <v>1</v>
      </c>
      <c r="H21759"/>
      <c r="I21759">
        <v>1</v>
      </c>
      <c r="J21759" s="95">
        <v>45824.602083333331</v>
      </c>
      <c r="K21759">
        <v>0</v>
      </c>
    </row>
    <row r="21760" spans="1:12" x14ac:dyDescent="0.35">
      <c r="A21760" t="s">
        <v>21888</v>
      </c>
      <c r="B21760" s="93">
        <v>5213317987350</v>
      </c>
      <c r="C21760" t="s">
        <v>129</v>
      </c>
      <c r="D21760" t="s">
        <v>130</v>
      </c>
      <c r="E21760">
        <v>1</v>
      </c>
      <c r="F21760">
        <v>1</v>
      </c>
      <c r="G21760">
        <v>1</v>
      </c>
      <c r="H21760"/>
      <c r="I21760">
        <v>1</v>
      </c>
      <c r="J21760" s="95">
        <v>45824.605555555558</v>
      </c>
      <c r="K21760">
        <v>1</v>
      </c>
      <c r="L21760" s="95">
        <v>45824.612500000003</v>
      </c>
    </row>
    <row r="21761" spans="1:12" x14ac:dyDescent="0.35">
      <c r="A21761" t="s">
        <v>21889</v>
      </c>
      <c r="B21761" s="93">
        <v>5217222898786</v>
      </c>
      <c r="C21761" t="s">
        <v>129</v>
      </c>
      <c r="D21761" t="s">
        <v>130</v>
      </c>
      <c r="E21761">
        <v>1</v>
      </c>
      <c r="F21761">
        <v>0</v>
      </c>
      <c r="G21761">
        <v>1</v>
      </c>
      <c r="H21761"/>
      <c r="I21761">
        <v>1</v>
      </c>
      <c r="J21761" s="95">
        <v>45824.60833333333</v>
      </c>
      <c r="K21761">
        <v>0</v>
      </c>
    </row>
    <row r="21762" spans="1:12" x14ac:dyDescent="0.35">
      <c r="A21762" t="s">
        <v>21890</v>
      </c>
      <c r="B21762" s="93">
        <v>5214813830610</v>
      </c>
      <c r="C21762" t="s">
        <v>129</v>
      </c>
      <c r="D21762" t="s">
        <v>130</v>
      </c>
      <c r="E21762">
        <v>0</v>
      </c>
      <c r="F21762">
        <v>0</v>
      </c>
      <c r="G21762">
        <v>0</v>
      </c>
      <c r="H21762" s="95">
        <v>45824.603472222225</v>
      </c>
      <c r="I21762">
        <v>0</v>
      </c>
      <c r="K21762">
        <v>0</v>
      </c>
    </row>
    <row r="21763" spans="1:12" x14ac:dyDescent="0.35">
      <c r="A21763" t="s">
        <v>21891</v>
      </c>
      <c r="B21763" s="93">
        <v>5212288358144</v>
      </c>
      <c r="C21763" t="s">
        <v>129</v>
      </c>
      <c r="D21763" t="s">
        <v>130</v>
      </c>
      <c r="E21763">
        <v>1</v>
      </c>
      <c r="F21763">
        <v>1</v>
      </c>
      <c r="G21763">
        <v>1</v>
      </c>
      <c r="H21763"/>
      <c r="I21763">
        <v>1</v>
      </c>
      <c r="J21763" s="95">
        <v>45824.606944444444</v>
      </c>
      <c r="K21763">
        <v>1</v>
      </c>
      <c r="L21763" s="95">
        <v>45824.613194444442</v>
      </c>
    </row>
    <row r="21764" spans="1:12" x14ac:dyDescent="0.35">
      <c r="A21764" t="s">
        <v>21892</v>
      </c>
      <c r="B21764" s="93">
        <v>5216275220630</v>
      </c>
      <c r="C21764" t="s">
        <v>129</v>
      </c>
      <c r="D21764" t="s">
        <v>130</v>
      </c>
      <c r="E21764">
        <v>0</v>
      </c>
      <c r="F21764">
        <v>0</v>
      </c>
      <c r="G21764">
        <v>0</v>
      </c>
      <c r="H21764" s="95">
        <v>45824.601388888892</v>
      </c>
      <c r="I21764">
        <v>0</v>
      </c>
      <c r="K21764">
        <v>0</v>
      </c>
    </row>
    <row r="21765" spans="1:12" x14ac:dyDescent="0.35">
      <c r="A21765" t="s">
        <v>21893</v>
      </c>
      <c r="B21765" s="93">
        <v>5218711761371</v>
      </c>
      <c r="C21765" t="s">
        <v>129</v>
      </c>
      <c r="D21765" t="s">
        <v>130</v>
      </c>
      <c r="E21765">
        <v>0</v>
      </c>
      <c r="F21765">
        <v>0</v>
      </c>
      <c r="G21765">
        <v>0</v>
      </c>
      <c r="H21765" s="95">
        <v>45824.607638888891</v>
      </c>
      <c r="I21765">
        <v>0</v>
      </c>
      <c r="K21765">
        <v>0</v>
      </c>
    </row>
    <row r="21766" spans="1:12" x14ac:dyDescent="0.35">
      <c r="A21766" t="s">
        <v>21894</v>
      </c>
      <c r="B21766" s="93">
        <v>5218999638445</v>
      </c>
      <c r="C21766" t="s">
        <v>129</v>
      </c>
      <c r="D21766" t="s">
        <v>130</v>
      </c>
      <c r="E21766">
        <v>1</v>
      </c>
      <c r="F21766">
        <v>1</v>
      </c>
      <c r="G21766">
        <v>1</v>
      </c>
      <c r="H21766"/>
      <c r="I21766">
        <v>1</v>
      </c>
      <c r="J21766" s="95">
        <v>45824.604861111111</v>
      </c>
      <c r="K21766">
        <v>1</v>
      </c>
      <c r="L21766" s="95">
        <v>45824.62777777778</v>
      </c>
    </row>
    <row r="21767" spans="1:12" x14ac:dyDescent="0.35">
      <c r="A21767" t="s">
        <v>21895</v>
      </c>
      <c r="B21767" s="93">
        <v>5219661278422</v>
      </c>
      <c r="C21767" t="s">
        <v>129</v>
      </c>
      <c r="D21767" t="s">
        <v>130</v>
      </c>
      <c r="E21767">
        <v>0</v>
      </c>
      <c r="F21767">
        <v>1</v>
      </c>
      <c r="G21767">
        <v>0</v>
      </c>
      <c r="H21767" s="95">
        <v>45824.609722222223</v>
      </c>
      <c r="I21767">
        <v>1</v>
      </c>
      <c r="J21767" s="95">
        <v>45824.609027777777</v>
      </c>
      <c r="K21767">
        <v>1</v>
      </c>
      <c r="L21767" s="95">
        <v>45824.629861111112</v>
      </c>
    </row>
    <row r="21768" spans="1:12" x14ac:dyDescent="0.35">
      <c r="A21768" t="s">
        <v>21896</v>
      </c>
      <c r="B21768" s="93">
        <v>5219988450635</v>
      </c>
      <c r="C21768" t="s">
        <v>129</v>
      </c>
      <c r="D21768" t="s">
        <v>130</v>
      </c>
      <c r="E21768">
        <v>1</v>
      </c>
      <c r="F21768">
        <v>1</v>
      </c>
      <c r="G21768">
        <v>1</v>
      </c>
      <c r="H21768"/>
      <c r="I21768">
        <v>1</v>
      </c>
      <c r="J21768" s="95">
        <v>45824.607638888891</v>
      </c>
      <c r="K21768">
        <v>1</v>
      </c>
      <c r="L21768" s="95">
        <v>45824.621527777781</v>
      </c>
    </row>
    <row r="21769" spans="1:12" x14ac:dyDescent="0.35">
      <c r="A21769" t="s">
        <v>21897</v>
      </c>
      <c r="B21769" s="93">
        <v>5215514749116</v>
      </c>
      <c r="C21769" t="s">
        <v>129</v>
      </c>
      <c r="D21769" t="s">
        <v>130</v>
      </c>
      <c r="E21769">
        <v>0</v>
      </c>
      <c r="F21769">
        <v>0</v>
      </c>
      <c r="G21769">
        <v>0</v>
      </c>
      <c r="H21769" s="95">
        <v>45824.606944444444</v>
      </c>
      <c r="I21769">
        <v>0</v>
      </c>
      <c r="K21769">
        <v>0</v>
      </c>
    </row>
    <row r="21770" spans="1:12" x14ac:dyDescent="0.35">
      <c r="A21770" t="s">
        <v>21898</v>
      </c>
      <c r="B21770" s="93">
        <v>5212381001146</v>
      </c>
      <c r="C21770" t="s">
        <v>129</v>
      </c>
      <c r="D21770" t="s">
        <v>130</v>
      </c>
      <c r="E21770">
        <v>1</v>
      </c>
      <c r="F21770">
        <v>1</v>
      </c>
      <c r="G21770">
        <v>1</v>
      </c>
      <c r="H21770"/>
      <c r="I21770">
        <v>1</v>
      </c>
      <c r="J21770" s="95">
        <v>45824.604166666664</v>
      </c>
      <c r="K21770">
        <v>1</v>
      </c>
      <c r="L21770" s="95">
        <v>45824.609027777777</v>
      </c>
    </row>
    <row r="21771" spans="1:12" x14ac:dyDescent="0.35">
      <c r="A21771" t="s">
        <v>21899</v>
      </c>
      <c r="B21771" s="93">
        <v>5214423634119</v>
      </c>
      <c r="C21771" t="s">
        <v>129</v>
      </c>
      <c r="D21771" t="s">
        <v>130</v>
      </c>
      <c r="E21771">
        <v>1</v>
      </c>
      <c r="F21771">
        <v>1</v>
      </c>
      <c r="G21771">
        <v>1</v>
      </c>
      <c r="H21771"/>
      <c r="I21771">
        <v>1</v>
      </c>
      <c r="J21771" s="95">
        <v>45824.609722222223</v>
      </c>
      <c r="K21771">
        <v>1</v>
      </c>
      <c r="L21771" s="95">
        <v>45824.628472222219</v>
      </c>
    </row>
    <row r="21772" spans="1:12" x14ac:dyDescent="0.35">
      <c r="A21772" t="s">
        <v>21900</v>
      </c>
      <c r="B21772" s="93">
        <v>5214498966820</v>
      </c>
      <c r="C21772" t="s">
        <v>129</v>
      </c>
      <c r="D21772" t="s">
        <v>130</v>
      </c>
      <c r="E21772">
        <v>1</v>
      </c>
      <c r="F21772">
        <v>1</v>
      </c>
      <c r="G21772">
        <v>1</v>
      </c>
      <c r="H21772"/>
      <c r="I21772">
        <v>1</v>
      </c>
      <c r="J21772" s="95">
        <v>45824.60833333333</v>
      </c>
      <c r="K21772">
        <v>1</v>
      </c>
      <c r="L21772" s="95">
        <v>45824.870833333334</v>
      </c>
    </row>
    <row r="21773" spans="1:12" x14ac:dyDescent="0.35">
      <c r="A21773" t="s">
        <v>21901</v>
      </c>
      <c r="B21773" s="93">
        <v>5219676790782</v>
      </c>
      <c r="C21773" t="s">
        <v>129</v>
      </c>
      <c r="D21773" t="s">
        <v>130</v>
      </c>
      <c r="E21773">
        <v>1</v>
      </c>
      <c r="F21773">
        <v>0</v>
      </c>
      <c r="G21773">
        <v>1</v>
      </c>
      <c r="H21773"/>
      <c r="I21773">
        <v>1</v>
      </c>
      <c r="J21773" s="95">
        <v>45824.607638888891</v>
      </c>
      <c r="K21773">
        <v>0</v>
      </c>
    </row>
    <row r="21774" spans="1:12" x14ac:dyDescent="0.35">
      <c r="A21774" t="s">
        <v>21902</v>
      </c>
      <c r="B21774" s="93">
        <v>5219612970546</v>
      </c>
      <c r="C21774" t="s">
        <v>129</v>
      </c>
      <c r="D21774" t="s">
        <v>130</v>
      </c>
      <c r="E21774">
        <v>1</v>
      </c>
      <c r="F21774">
        <v>1</v>
      </c>
      <c r="G21774">
        <v>1</v>
      </c>
      <c r="H21774"/>
      <c r="I21774">
        <v>1</v>
      </c>
      <c r="J21774" s="95">
        <v>45824.604166666664</v>
      </c>
      <c r="K21774">
        <v>1</v>
      </c>
      <c r="L21774" s="95">
        <v>45824.606249999997</v>
      </c>
    </row>
    <row r="21775" spans="1:12" x14ac:dyDescent="0.35">
      <c r="A21775" t="s">
        <v>21903</v>
      </c>
      <c r="B21775" s="93">
        <v>5214434126249</v>
      </c>
      <c r="C21775" t="s">
        <v>129</v>
      </c>
      <c r="D21775" t="s">
        <v>130</v>
      </c>
      <c r="E21775">
        <v>0</v>
      </c>
      <c r="F21775">
        <v>0</v>
      </c>
      <c r="G21775">
        <v>0</v>
      </c>
      <c r="H21775" s="95">
        <v>45824.609027777777</v>
      </c>
      <c r="I21775">
        <v>0</v>
      </c>
      <c r="K21775">
        <v>0</v>
      </c>
    </row>
    <row r="21776" spans="1:12" x14ac:dyDescent="0.35">
      <c r="A21776" t="s">
        <v>21904</v>
      </c>
      <c r="B21776" s="93">
        <v>5217361092458</v>
      </c>
      <c r="C21776" t="s">
        <v>129</v>
      </c>
      <c r="D21776" t="s">
        <v>130</v>
      </c>
      <c r="E21776">
        <v>1</v>
      </c>
      <c r="F21776">
        <v>1</v>
      </c>
      <c r="G21776">
        <v>1</v>
      </c>
      <c r="H21776"/>
      <c r="I21776">
        <v>1</v>
      </c>
      <c r="J21776" s="95">
        <v>45824.606249999997</v>
      </c>
      <c r="K21776">
        <v>1</v>
      </c>
      <c r="L21776" s="95">
        <v>45824.638194444444</v>
      </c>
    </row>
    <row r="21777" spans="1:12" x14ac:dyDescent="0.35">
      <c r="A21777" t="s">
        <v>21905</v>
      </c>
      <c r="B21777" s="93">
        <v>5217771800331</v>
      </c>
      <c r="C21777" t="s">
        <v>129</v>
      </c>
      <c r="D21777" t="s">
        <v>130</v>
      </c>
      <c r="E21777">
        <v>0</v>
      </c>
      <c r="F21777">
        <v>0</v>
      </c>
      <c r="G21777">
        <v>0</v>
      </c>
      <c r="H21777" s="95">
        <v>45824.604166666664</v>
      </c>
      <c r="I21777">
        <v>0</v>
      </c>
      <c r="K21777">
        <v>0</v>
      </c>
    </row>
    <row r="21778" spans="1:12" x14ac:dyDescent="0.35">
      <c r="A21778" t="s">
        <v>21906</v>
      </c>
      <c r="B21778" s="93">
        <v>5217751265065</v>
      </c>
      <c r="C21778" t="s">
        <v>129</v>
      </c>
      <c r="D21778" t="s">
        <v>130</v>
      </c>
      <c r="E21778">
        <v>1</v>
      </c>
      <c r="F21778">
        <v>1</v>
      </c>
      <c r="G21778">
        <v>1</v>
      </c>
      <c r="H21778"/>
      <c r="I21778">
        <v>1</v>
      </c>
      <c r="J21778" s="95">
        <v>45824.609722222223</v>
      </c>
      <c r="K21778">
        <v>1</v>
      </c>
      <c r="L21778" s="95">
        <v>45824.652083333334</v>
      </c>
    </row>
    <row r="21779" spans="1:12" x14ac:dyDescent="0.35">
      <c r="A21779" t="s">
        <v>21907</v>
      </c>
      <c r="B21779" s="93">
        <v>5219621237950</v>
      </c>
      <c r="C21779" t="s">
        <v>129</v>
      </c>
      <c r="D21779" t="s">
        <v>130</v>
      </c>
      <c r="E21779">
        <v>1</v>
      </c>
      <c r="F21779">
        <v>1</v>
      </c>
      <c r="G21779">
        <v>1</v>
      </c>
      <c r="H21779"/>
      <c r="I21779">
        <v>1</v>
      </c>
      <c r="J21779" s="95">
        <v>45824.640277777777</v>
      </c>
      <c r="K21779">
        <v>1</v>
      </c>
      <c r="L21779" s="95">
        <v>45824.643750000003</v>
      </c>
    </row>
    <row r="21780" spans="1:12" x14ac:dyDescent="0.35">
      <c r="A21780" t="s">
        <v>21908</v>
      </c>
      <c r="B21780" s="93">
        <v>5213336675244</v>
      </c>
      <c r="C21780" t="s">
        <v>129</v>
      </c>
      <c r="D21780" t="s">
        <v>130</v>
      </c>
      <c r="E21780">
        <v>1</v>
      </c>
      <c r="F21780">
        <v>1</v>
      </c>
      <c r="G21780">
        <v>1</v>
      </c>
      <c r="H21780"/>
      <c r="I21780">
        <v>1</v>
      </c>
      <c r="J21780" s="95">
        <v>45824.605555555558</v>
      </c>
      <c r="K21780">
        <v>1</v>
      </c>
      <c r="L21780" s="95">
        <v>45825.022222222222</v>
      </c>
    </row>
    <row r="21781" spans="1:12" x14ac:dyDescent="0.35">
      <c r="A21781" t="s">
        <v>21909</v>
      </c>
      <c r="B21781" s="93">
        <v>5215546524958</v>
      </c>
      <c r="C21781" t="s">
        <v>129</v>
      </c>
      <c r="D21781" t="s">
        <v>130</v>
      </c>
      <c r="E21781">
        <v>1</v>
      </c>
      <c r="F21781">
        <v>1</v>
      </c>
      <c r="G21781">
        <v>1</v>
      </c>
      <c r="H21781"/>
      <c r="I21781">
        <v>1</v>
      </c>
      <c r="J21781" s="95">
        <v>45824.609722222223</v>
      </c>
      <c r="K21781">
        <v>1</v>
      </c>
      <c r="L21781" s="95">
        <v>45824.612500000003</v>
      </c>
    </row>
    <row r="21782" spans="1:12" x14ac:dyDescent="0.35">
      <c r="A21782" t="s">
        <v>21910</v>
      </c>
      <c r="B21782" s="93">
        <v>5212294572894</v>
      </c>
      <c r="C21782" t="s">
        <v>129</v>
      </c>
      <c r="D21782" t="s">
        <v>130</v>
      </c>
      <c r="E21782">
        <v>0</v>
      </c>
      <c r="F21782">
        <v>0</v>
      </c>
      <c r="G21782">
        <v>0</v>
      </c>
      <c r="H21782" s="95">
        <v>45824.606249999997</v>
      </c>
      <c r="I21782">
        <v>0</v>
      </c>
      <c r="K21782">
        <v>0</v>
      </c>
    </row>
    <row r="21783" spans="1:12" x14ac:dyDescent="0.35">
      <c r="A21783" t="s">
        <v>21911</v>
      </c>
      <c r="B21783" s="93">
        <v>5215581686356</v>
      </c>
      <c r="C21783" t="s">
        <v>129</v>
      </c>
      <c r="D21783" t="s">
        <v>130</v>
      </c>
      <c r="E21783">
        <v>0</v>
      </c>
      <c r="F21783">
        <v>0</v>
      </c>
      <c r="G21783">
        <v>0</v>
      </c>
      <c r="H21783" s="95">
        <v>45824.605555555558</v>
      </c>
      <c r="I21783">
        <v>0</v>
      </c>
      <c r="K21783">
        <v>0</v>
      </c>
    </row>
    <row r="21784" spans="1:12" x14ac:dyDescent="0.35">
      <c r="A21784" t="s">
        <v>21912</v>
      </c>
      <c r="B21784" s="93">
        <v>5213117435852</v>
      </c>
      <c r="C21784" t="s">
        <v>129</v>
      </c>
      <c r="D21784" t="s">
        <v>130</v>
      </c>
      <c r="E21784">
        <v>1</v>
      </c>
      <c r="F21784">
        <v>1</v>
      </c>
      <c r="G21784">
        <v>1</v>
      </c>
      <c r="H21784"/>
      <c r="I21784">
        <v>1</v>
      </c>
      <c r="J21784" s="95">
        <v>45824.604166666664</v>
      </c>
      <c r="K21784">
        <v>1</v>
      </c>
      <c r="L21784" s="95">
        <v>45824.609027777777</v>
      </c>
    </row>
    <row r="21785" spans="1:12" x14ac:dyDescent="0.35">
      <c r="A21785" t="s">
        <v>21913</v>
      </c>
      <c r="B21785" s="93">
        <v>5213121202228</v>
      </c>
      <c r="C21785" t="s">
        <v>129</v>
      </c>
      <c r="D21785" t="s">
        <v>130</v>
      </c>
      <c r="E21785">
        <v>1</v>
      </c>
      <c r="F21785">
        <v>0</v>
      </c>
      <c r="G21785">
        <v>1</v>
      </c>
      <c r="H21785"/>
      <c r="I21785">
        <v>1</v>
      </c>
      <c r="J21785" s="95">
        <v>45824.602083333331</v>
      </c>
      <c r="K21785">
        <v>0</v>
      </c>
    </row>
    <row r="21786" spans="1:12" x14ac:dyDescent="0.35">
      <c r="A21786" t="s">
        <v>21914</v>
      </c>
      <c r="B21786" s="93">
        <v>5217711771089</v>
      </c>
      <c r="C21786" t="s">
        <v>129</v>
      </c>
      <c r="D21786" t="s">
        <v>130</v>
      </c>
      <c r="E21786">
        <v>1</v>
      </c>
      <c r="F21786">
        <v>1</v>
      </c>
      <c r="G21786">
        <v>1</v>
      </c>
      <c r="H21786"/>
      <c r="I21786">
        <v>1</v>
      </c>
      <c r="J21786" s="95">
        <v>45824.609027777777</v>
      </c>
      <c r="K21786">
        <v>1</v>
      </c>
      <c r="L21786" s="95">
        <v>45824.609722222223</v>
      </c>
    </row>
    <row r="21787" spans="1:12" x14ac:dyDescent="0.35">
      <c r="A21787" t="s">
        <v>21915</v>
      </c>
      <c r="B21787" s="93">
        <v>5215531997190</v>
      </c>
      <c r="C21787" t="s">
        <v>129</v>
      </c>
      <c r="D21787" t="s">
        <v>130</v>
      </c>
      <c r="E21787">
        <v>1</v>
      </c>
      <c r="F21787">
        <v>1</v>
      </c>
      <c r="G21787">
        <v>1</v>
      </c>
      <c r="H21787"/>
      <c r="I21787">
        <v>1</v>
      </c>
      <c r="J21787" s="95">
        <v>45824.606944444444</v>
      </c>
      <c r="K21787">
        <v>1</v>
      </c>
      <c r="L21787" s="95">
        <v>45824.649305555555</v>
      </c>
    </row>
    <row r="21788" spans="1:12" x14ac:dyDescent="0.35">
      <c r="A21788" t="s">
        <v>21916</v>
      </c>
      <c r="B21788" s="93">
        <v>5212291589643</v>
      </c>
      <c r="C21788" t="s">
        <v>129</v>
      </c>
      <c r="D21788" t="s">
        <v>130</v>
      </c>
      <c r="E21788">
        <v>1</v>
      </c>
      <c r="F21788">
        <v>1</v>
      </c>
      <c r="G21788">
        <v>1</v>
      </c>
      <c r="H21788"/>
      <c r="I21788">
        <v>1</v>
      </c>
      <c r="J21788" s="95">
        <v>45824.602083333331</v>
      </c>
      <c r="K21788">
        <v>1</v>
      </c>
      <c r="L21788" s="95">
        <v>45824.61041666667</v>
      </c>
    </row>
    <row r="21789" spans="1:12" x14ac:dyDescent="0.35">
      <c r="A21789" t="s">
        <v>21917</v>
      </c>
      <c r="B21789" s="93">
        <v>5214623811590</v>
      </c>
      <c r="C21789" t="s">
        <v>129</v>
      </c>
      <c r="D21789" t="s">
        <v>130</v>
      </c>
      <c r="E21789">
        <v>0</v>
      </c>
      <c r="F21789">
        <v>0</v>
      </c>
      <c r="G21789">
        <v>0</v>
      </c>
      <c r="H21789" s="95">
        <v>45824.602083333331</v>
      </c>
      <c r="I21789">
        <v>0</v>
      </c>
      <c r="K21789">
        <v>0</v>
      </c>
    </row>
    <row r="21790" spans="1:12" x14ac:dyDescent="0.35">
      <c r="A21790" t="s">
        <v>21918</v>
      </c>
      <c r="B21790" s="93">
        <v>5215535204776</v>
      </c>
      <c r="C21790" t="s">
        <v>129</v>
      </c>
      <c r="D21790" t="s">
        <v>130</v>
      </c>
      <c r="E21790">
        <v>1</v>
      </c>
      <c r="F21790">
        <v>1</v>
      </c>
      <c r="G21790">
        <v>1</v>
      </c>
      <c r="H21790"/>
      <c r="I21790">
        <v>1</v>
      </c>
      <c r="J21790" s="95">
        <v>45824.604861111111</v>
      </c>
      <c r="K21790">
        <v>1</v>
      </c>
      <c r="L21790" s="95">
        <v>45825.553472222222</v>
      </c>
    </row>
    <row r="21791" spans="1:12" x14ac:dyDescent="0.35">
      <c r="A21791" t="s">
        <v>21919</v>
      </c>
      <c r="B21791" s="93">
        <v>5214281013702</v>
      </c>
      <c r="C21791" t="s">
        <v>129</v>
      </c>
      <c r="D21791" t="s">
        <v>130</v>
      </c>
      <c r="E21791">
        <v>1</v>
      </c>
      <c r="F21791">
        <v>1</v>
      </c>
      <c r="G21791">
        <v>1</v>
      </c>
      <c r="H21791"/>
      <c r="I21791">
        <v>1</v>
      </c>
      <c r="J21791" s="95">
        <v>45824.606249999997</v>
      </c>
      <c r="K21791">
        <v>1</v>
      </c>
      <c r="L21791" s="95">
        <v>45824.867361111108</v>
      </c>
    </row>
    <row r="21792" spans="1:12" x14ac:dyDescent="0.35">
      <c r="A21792" t="s">
        <v>21920</v>
      </c>
      <c r="B21792" s="93">
        <v>5213319906912</v>
      </c>
      <c r="C21792" t="s">
        <v>129</v>
      </c>
      <c r="D21792" t="s">
        <v>130</v>
      </c>
      <c r="E21792">
        <v>1</v>
      </c>
      <c r="F21792">
        <v>1</v>
      </c>
      <c r="G21792">
        <v>1</v>
      </c>
      <c r="H21792"/>
      <c r="I21792">
        <v>1</v>
      </c>
      <c r="J21792" s="95">
        <v>45824.601388888892</v>
      </c>
      <c r="K21792">
        <v>1</v>
      </c>
      <c r="L21792" s="95">
        <v>45824.786111111112</v>
      </c>
    </row>
    <row r="21793" spans="1:12" x14ac:dyDescent="0.35">
      <c r="A21793" t="s">
        <v>21921</v>
      </c>
      <c r="B21793" s="93">
        <v>5215517020906</v>
      </c>
      <c r="C21793" t="s">
        <v>129</v>
      </c>
      <c r="D21793" t="s">
        <v>130</v>
      </c>
      <c r="E21793">
        <v>1</v>
      </c>
      <c r="F21793">
        <v>1</v>
      </c>
      <c r="G21793">
        <v>1</v>
      </c>
      <c r="H21793"/>
      <c r="I21793">
        <v>1</v>
      </c>
      <c r="J21793" s="95">
        <v>45824.60833333333</v>
      </c>
      <c r="K21793">
        <v>1</v>
      </c>
      <c r="L21793" s="95">
        <v>45824.643750000003</v>
      </c>
    </row>
    <row r="21794" spans="1:12" x14ac:dyDescent="0.35">
      <c r="A21794" t="s">
        <v>21922</v>
      </c>
      <c r="B21794" s="93">
        <v>5215513351541</v>
      </c>
      <c r="C21794" t="s">
        <v>129</v>
      </c>
      <c r="D21794" t="s">
        <v>130</v>
      </c>
      <c r="E21794">
        <v>1</v>
      </c>
      <c r="F21794">
        <v>1</v>
      </c>
      <c r="G21794">
        <v>1</v>
      </c>
      <c r="H21794"/>
      <c r="I21794">
        <v>1</v>
      </c>
      <c r="J21794" s="95">
        <v>45824.604861111111</v>
      </c>
      <c r="K21794">
        <v>1</v>
      </c>
      <c r="L21794" s="95">
        <v>45824.62777777778</v>
      </c>
    </row>
    <row r="21795" spans="1:12" x14ac:dyDescent="0.35">
      <c r="A21795" t="s">
        <v>21923</v>
      </c>
      <c r="B21795" s="93">
        <v>5212215841764</v>
      </c>
      <c r="C21795" t="s">
        <v>129</v>
      </c>
      <c r="D21795" t="s">
        <v>130</v>
      </c>
      <c r="E21795">
        <v>1</v>
      </c>
      <c r="F21795">
        <v>1</v>
      </c>
      <c r="G21795">
        <v>1</v>
      </c>
      <c r="H21795"/>
      <c r="I21795">
        <v>1</v>
      </c>
      <c r="J21795" s="95">
        <v>45824.609027777777</v>
      </c>
      <c r="K21795">
        <v>1</v>
      </c>
      <c r="L21795" s="95">
        <v>45824.631249999999</v>
      </c>
    </row>
    <row r="21796" spans="1:12" x14ac:dyDescent="0.35">
      <c r="A21796" t="s">
        <v>21924</v>
      </c>
      <c r="B21796" s="93">
        <v>5215529034743</v>
      </c>
      <c r="C21796" t="s">
        <v>129</v>
      </c>
      <c r="D21796" t="s">
        <v>130</v>
      </c>
      <c r="E21796">
        <v>1</v>
      </c>
      <c r="F21796">
        <v>1</v>
      </c>
      <c r="G21796">
        <v>1</v>
      </c>
      <c r="H21796"/>
      <c r="I21796">
        <v>1</v>
      </c>
      <c r="J21796" s="95">
        <v>45824.604166666664</v>
      </c>
      <c r="K21796">
        <v>1</v>
      </c>
      <c r="L21796" s="95">
        <v>45824.763194444444</v>
      </c>
    </row>
    <row r="21797" spans="1:12" x14ac:dyDescent="0.35">
      <c r="A21797" t="s">
        <v>21925</v>
      </c>
      <c r="B21797" s="93">
        <v>5215524341311</v>
      </c>
      <c r="C21797" t="s">
        <v>129</v>
      </c>
      <c r="D21797" t="s">
        <v>130</v>
      </c>
      <c r="E21797">
        <v>0</v>
      </c>
      <c r="F21797">
        <v>0</v>
      </c>
      <c r="G21797">
        <v>0</v>
      </c>
      <c r="H21797" s="95">
        <v>45824.609027777777</v>
      </c>
      <c r="I21797">
        <v>0</v>
      </c>
      <c r="K21797">
        <v>0</v>
      </c>
    </row>
    <row r="21798" spans="1:12" x14ac:dyDescent="0.35">
      <c r="A21798" t="s">
        <v>21926</v>
      </c>
      <c r="B21798" s="93">
        <v>5216142735426</v>
      </c>
      <c r="C21798" t="s">
        <v>129</v>
      </c>
      <c r="D21798" t="s">
        <v>130</v>
      </c>
      <c r="E21798">
        <v>1</v>
      </c>
      <c r="F21798">
        <v>1</v>
      </c>
      <c r="G21798">
        <v>1</v>
      </c>
      <c r="H21798"/>
      <c r="I21798">
        <v>1</v>
      </c>
      <c r="J21798" s="95">
        <v>45824.604861111111</v>
      </c>
      <c r="K21798">
        <v>1</v>
      </c>
      <c r="L21798" s="95">
        <v>45824.623611111114</v>
      </c>
    </row>
    <row r="21799" spans="1:12" x14ac:dyDescent="0.35">
      <c r="A21799" t="s">
        <v>21927</v>
      </c>
      <c r="B21799" s="93">
        <v>5214871217030</v>
      </c>
      <c r="C21799" t="s">
        <v>129</v>
      </c>
      <c r="D21799" t="s">
        <v>130</v>
      </c>
      <c r="E21799">
        <v>1</v>
      </c>
      <c r="F21799">
        <v>0</v>
      </c>
      <c r="G21799">
        <v>1</v>
      </c>
      <c r="H21799"/>
      <c r="I21799">
        <v>1</v>
      </c>
      <c r="J21799" s="95">
        <v>45824.607638888891</v>
      </c>
      <c r="K21799">
        <v>0</v>
      </c>
    </row>
    <row r="21800" spans="1:12" x14ac:dyDescent="0.35">
      <c r="A21800" t="s">
        <v>21928</v>
      </c>
      <c r="B21800" s="93">
        <v>5216771056189</v>
      </c>
      <c r="C21800" t="s">
        <v>129</v>
      </c>
      <c r="D21800" t="s">
        <v>130</v>
      </c>
      <c r="E21800">
        <v>1</v>
      </c>
      <c r="F21800">
        <v>1</v>
      </c>
      <c r="G21800">
        <v>1</v>
      </c>
      <c r="H21800"/>
      <c r="I21800">
        <v>1</v>
      </c>
      <c r="J21800" s="95">
        <v>45824.601388888892</v>
      </c>
      <c r="K21800">
        <v>1</v>
      </c>
      <c r="L21800" s="95">
        <v>45824.629166666666</v>
      </c>
    </row>
    <row r="21801" spans="1:12" x14ac:dyDescent="0.35">
      <c r="A21801" t="s">
        <v>21929</v>
      </c>
      <c r="B21801" s="93">
        <v>5219671290491</v>
      </c>
      <c r="C21801" t="s">
        <v>129</v>
      </c>
      <c r="D21801" t="s">
        <v>130</v>
      </c>
      <c r="E21801">
        <v>1</v>
      </c>
      <c r="F21801">
        <v>1</v>
      </c>
      <c r="G21801">
        <v>1</v>
      </c>
      <c r="H21801"/>
      <c r="I21801">
        <v>1</v>
      </c>
      <c r="J21801" s="95">
        <v>45824.609027777777</v>
      </c>
      <c r="K21801">
        <v>1</v>
      </c>
      <c r="L21801" s="95">
        <v>45824.620833333334</v>
      </c>
    </row>
    <row r="21802" spans="1:12" x14ac:dyDescent="0.35">
      <c r="A21802" t="s">
        <v>21930</v>
      </c>
      <c r="B21802" s="93">
        <v>5215523323479</v>
      </c>
      <c r="C21802" t="s">
        <v>129</v>
      </c>
      <c r="D21802" t="s">
        <v>130</v>
      </c>
      <c r="E21802">
        <v>1</v>
      </c>
      <c r="F21802">
        <v>0</v>
      </c>
      <c r="G21802">
        <v>1</v>
      </c>
      <c r="H21802"/>
      <c r="I21802">
        <v>1</v>
      </c>
      <c r="J21802" s="95">
        <v>45824.605555555558</v>
      </c>
      <c r="K21802">
        <v>0</v>
      </c>
    </row>
    <row r="21803" spans="1:12" x14ac:dyDescent="0.35">
      <c r="A21803" t="s">
        <v>21931</v>
      </c>
      <c r="B21803" s="93">
        <v>5213112620140</v>
      </c>
      <c r="C21803" t="s">
        <v>129</v>
      </c>
      <c r="D21803" t="s">
        <v>130</v>
      </c>
      <c r="E21803">
        <v>0</v>
      </c>
      <c r="F21803">
        <v>0</v>
      </c>
      <c r="G21803">
        <v>0</v>
      </c>
      <c r="H21803" s="95">
        <v>45824.607638888891</v>
      </c>
      <c r="I21803">
        <v>0</v>
      </c>
      <c r="K21803">
        <v>0</v>
      </c>
    </row>
    <row r="21804" spans="1:12" x14ac:dyDescent="0.35">
      <c r="A21804" t="s">
        <v>21932</v>
      </c>
      <c r="B21804" s="93">
        <v>5215531159183</v>
      </c>
      <c r="C21804" t="s">
        <v>129</v>
      </c>
      <c r="D21804" t="s">
        <v>130</v>
      </c>
      <c r="E21804">
        <v>1</v>
      </c>
      <c r="F21804">
        <v>1</v>
      </c>
      <c r="G21804">
        <v>1</v>
      </c>
      <c r="H21804"/>
      <c r="I21804">
        <v>1</v>
      </c>
      <c r="J21804" s="95">
        <v>45824.606249999997</v>
      </c>
      <c r="K21804">
        <v>1</v>
      </c>
      <c r="L21804" s="95">
        <v>45824.619444444441</v>
      </c>
    </row>
    <row r="21805" spans="1:12" x14ac:dyDescent="0.35">
      <c r="A21805" t="s">
        <v>21933</v>
      </c>
      <c r="B21805" s="93">
        <v>5219241527290</v>
      </c>
      <c r="C21805" t="s">
        <v>129</v>
      </c>
      <c r="D21805" t="s">
        <v>130</v>
      </c>
      <c r="E21805">
        <v>1</v>
      </c>
      <c r="F21805">
        <v>0</v>
      </c>
      <c r="G21805">
        <v>1</v>
      </c>
      <c r="H21805"/>
      <c r="I21805">
        <v>1</v>
      </c>
      <c r="J21805" s="95">
        <v>45824.602083333331</v>
      </c>
      <c r="K21805">
        <v>0</v>
      </c>
    </row>
    <row r="21806" spans="1:12" x14ac:dyDescent="0.35">
      <c r="A21806" t="s">
        <v>21934</v>
      </c>
      <c r="B21806" s="93">
        <v>5214498909938</v>
      </c>
      <c r="C21806" t="s">
        <v>129</v>
      </c>
      <c r="D21806" t="s">
        <v>130</v>
      </c>
      <c r="E21806">
        <v>1</v>
      </c>
      <c r="F21806">
        <v>1</v>
      </c>
      <c r="G21806">
        <v>1</v>
      </c>
      <c r="H21806"/>
      <c r="I21806">
        <v>1</v>
      </c>
      <c r="J21806" s="95">
        <v>45824.602777777778</v>
      </c>
      <c r="K21806">
        <v>1</v>
      </c>
      <c r="L21806" s="95">
        <v>45824.603472222225</v>
      </c>
    </row>
    <row r="21807" spans="1:12" x14ac:dyDescent="0.35">
      <c r="A21807" t="s">
        <v>21935</v>
      </c>
      <c r="B21807" s="93">
        <v>5217442398363</v>
      </c>
      <c r="C21807" t="s">
        <v>129</v>
      </c>
      <c r="D21807" t="s">
        <v>130</v>
      </c>
      <c r="E21807">
        <v>1</v>
      </c>
      <c r="F21807">
        <v>1</v>
      </c>
      <c r="G21807">
        <v>1</v>
      </c>
      <c r="H21807"/>
      <c r="I21807">
        <v>1</v>
      </c>
      <c r="J21807" s="95">
        <v>45824.604166666664</v>
      </c>
      <c r="K21807">
        <v>1</v>
      </c>
      <c r="L21807" s="95">
        <v>45824.622916666667</v>
      </c>
    </row>
    <row r="21808" spans="1:12" x14ac:dyDescent="0.35">
      <c r="A21808" t="s">
        <v>21936</v>
      </c>
      <c r="B21808" s="93">
        <v>5214929099042</v>
      </c>
      <c r="C21808" t="s">
        <v>129</v>
      </c>
      <c r="D21808" t="s">
        <v>130</v>
      </c>
      <c r="E21808">
        <v>1</v>
      </c>
      <c r="F21808">
        <v>1</v>
      </c>
      <c r="G21808">
        <v>1</v>
      </c>
      <c r="H21808"/>
      <c r="I21808">
        <v>1</v>
      </c>
      <c r="J21808" s="95">
        <v>45824.605555555558</v>
      </c>
      <c r="K21808">
        <v>1</v>
      </c>
      <c r="L21808" s="95">
        <v>45824.623611111114</v>
      </c>
    </row>
    <row r="21809" spans="1:12" x14ac:dyDescent="0.35">
      <c r="A21809" t="s">
        <v>21937</v>
      </c>
      <c r="B21809" s="93">
        <v>5212292336535</v>
      </c>
      <c r="C21809" t="s">
        <v>129</v>
      </c>
      <c r="D21809" t="s">
        <v>130</v>
      </c>
      <c r="E21809">
        <v>1</v>
      </c>
      <c r="F21809">
        <v>1</v>
      </c>
      <c r="G21809">
        <v>1</v>
      </c>
      <c r="H21809"/>
      <c r="I21809">
        <v>1</v>
      </c>
      <c r="J21809" s="95">
        <v>45824.604861111111</v>
      </c>
      <c r="K21809">
        <v>1</v>
      </c>
      <c r="L21809" s="95">
        <v>45824.620138888888</v>
      </c>
    </row>
    <row r="21810" spans="1:12" x14ac:dyDescent="0.35">
      <c r="A21810" t="s">
        <v>21938</v>
      </c>
      <c r="B21810" s="93">
        <v>5215562867083</v>
      </c>
      <c r="C21810" t="s">
        <v>129</v>
      </c>
      <c r="D21810" t="s">
        <v>130</v>
      </c>
      <c r="E21810">
        <v>1</v>
      </c>
      <c r="F21810">
        <v>1</v>
      </c>
      <c r="G21810">
        <v>1</v>
      </c>
      <c r="H21810"/>
      <c r="I21810">
        <v>1</v>
      </c>
      <c r="J21810" s="95">
        <v>45824.602777777778</v>
      </c>
      <c r="K21810">
        <v>1</v>
      </c>
      <c r="L21810" s="95">
        <v>45824.604166666664</v>
      </c>
    </row>
    <row r="21811" spans="1:12" x14ac:dyDescent="0.35">
      <c r="A21811" t="s">
        <v>21939</v>
      </c>
      <c r="B21811" s="93">
        <v>5215525339615</v>
      </c>
      <c r="C21811" t="s">
        <v>129</v>
      </c>
      <c r="D21811" t="s">
        <v>130</v>
      </c>
      <c r="E21811">
        <v>1</v>
      </c>
      <c r="F21811">
        <v>1</v>
      </c>
      <c r="G21811">
        <v>1</v>
      </c>
      <c r="H21811"/>
      <c r="I21811">
        <v>1</v>
      </c>
      <c r="J21811" s="95">
        <v>45825.043749999997</v>
      </c>
      <c r="K21811">
        <v>1</v>
      </c>
      <c r="L21811" s="95">
        <v>45826.039583333331</v>
      </c>
    </row>
    <row r="21812" spans="1:12" x14ac:dyDescent="0.35">
      <c r="A21812" t="s">
        <v>21940</v>
      </c>
      <c r="B21812" s="93">
        <v>5212229657176</v>
      </c>
      <c r="C21812" t="s">
        <v>129</v>
      </c>
      <c r="D21812" t="s">
        <v>130</v>
      </c>
      <c r="E21812">
        <v>1</v>
      </c>
      <c r="F21812">
        <v>0</v>
      </c>
      <c r="G21812">
        <v>1</v>
      </c>
      <c r="H21812"/>
      <c r="I21812">
        <v>1</v>
      </c>
      <c r="J21812" s="95">
        <v>45824.606944444444</v>
      </c>
      <c r="K21812">
        <v>0</v>
      </c>
    </row>
    <row r="21813" spans="1:12" x14ac:dyDescent="0.35">
      <c r="A21813" t="s">
        <v>21941</v>
      </c>
      <c r="B21813" s="93">
        <v>5219641003646</v>
      </c>
      <c r="C21813" t="s">
        <v>129</v>
      </c>
      <c r="D21813" t="s">
        <v>130</v>
      </c>
      <c r="E21813">
        <v>1</v>
      </c>
      <c r="F21813">
        <v>1</v>
      </c>
      <c r="G21813">
        <v>1</v>
      </c>
      <c r="H21813"/>
      <c r="I21813">
        <v>1</v>
      </c>
      <c r="J21813" s="95">
        <v>45824.602777777778</v>
      </c>
      <c r="K21813">
        <v>1</v>
      </c>
      <c r="L21813" s="95">
        <v>45824.810416666667</v>
      </c>
    </row>
    <row r="21814" spans="1:12" x14ac:dyDescent="0.35">
      <c r="A21814" t="s">
        <v>21942</v>
      </c>
      <c r="B21814" s="93">
        <v>5217443498887</v>
      </c>
      <c r="C21814" t="s">
        <v>129</v>
      </c>
      <c r="D21814" t="s">
        <v>130</v>
      </c>
      <c r="E21814">
        <v>1</v>
      </c>
      <c r="F21814">
        <v>1</v>
      </c>
      <c r="G21814">
        <v>1</v>
      </c>
      <c r="H21814"/>
      <c r="I21814">
        <v>1</v>
      </c>
      <c r="J21814" s="95">
        <v>45824.604861111111</v>
      </c>
      <c r="K21814">
        <v>1</v>
      </c>
      <c r="L21814" s="95">
        <v>45824.607638888891</v>
      </c>
    </row>
    <row r="21815" spans="1:12" x14ac:dyDescent="0.35">
      <c r="A21815" t="s">
        <v>21943</v>
      </c>
      <c r="B21815" s="93">
        <v>5213331175383</v>
      </c>
      <c r="C21815" t="s">
        <v>129</v>
      </c>
      <c r="D21815" t="s">
        <v>130</v>
      </c>
      <c r="E21815">
        <v>1</v>
      </c>
      <c r="F21815">
        <v>1</v>
      </c>
      <c r="G21815">
        <v>1</v>
      </c>
      <c r="H21815"/>
      <c r="I21815">
        <v>1</v>
      </c>
      <c r="J21815" s="95">
        <v>45824.609027777777</v>
      </c>
      <c r="K21815">
        <v>1</v>
      </c>
      <c r="L21815" s="95">
        <v>45824.637499999997</v>
      </c>
    </row>
    <row r="21816" spans="1:12" x14ac:dyDescent="0.35">
      <c r="A21816" t="s">
        <v>21944</v>
      </c>
      <c r="B21816" s="93">
        <v>5219512281769</v>
      </c>
      <c r="C21816" t="s">
        <v>129</v>
      </c>
      <c r="D21816" t="s">
        <v>130</v>
      </c>
      <c r="E21816">
        <v>1</v>
      </c>
      <c r="F21816">
        <v>1</v>
      </c>
      <c r="G21816">
        <v>1</v>
      </c>
      <c r="H21816"/>
      <c r="I21816">
        <v>1</v>
      </c>
      <c r="J21816" s="95">
        <v>45824.607638888891</v>
      </c>
      <c r="K21816">
        <v>1</v>
      </c>
      <c r="L21816" s="95">
        <v>45824.634722222225</v>
      </c>
    </row>
    <row r="21817" spans="1:12" x14ac:dyDescent="0.35">
      <c r="A21817" t="s">
        <v>21945</v>
      </c>
      <c r="B21817" s="93">
        <v>5214345626867</v>
      </c>
      <c r="C21817" t="s">
        <v>129</v>
      </c>
      <c r="D21817" t="s">
        <v>130</v>
      </c>
      <c r="E21817">
        <v>1</v>
      </c>
      <c r="F21817">
        <v>1</v>
      </c>
      <c r="G21817">
        <v>1</v>
      </c>
      <c r="H21817"/>
      <c r="I21817">
        <v>1</v>
      </c>
      <c r="J21817" s="95">
        <v>45824.607638888891</v>
      </c>
      <c r="K21817">
        <v>1</v>
      </c>
      <c r="L21817" s="95">
        <v>45824.698611111111</v>
      </c>
    </row>
    <row r="21818" spans="1:12" x14ac:dyDescent="0.35">
      <c r="A21818" t="s">
        <v>21946</v>
      </c>
      <c r="B21818" s="93">
        <v>5215532451648</v>
      </c>
      <c r="C21818" t="s">
        <v>129</v>
      </c>
      <c r="D21818" t="s">
        <v>130</v>
      </c>
      <c r="E21818">
        <v>1</v>
      </c>
      <c r="F21818">
        <v>1</v>
      </c>
      <c r="G21818">
        <v>1</v>
      </c>
      <c r="H21818"/>
      <c r="I21818">
        <v>1</v>
      </c>
      <c r="J21818" s="95">
        <v>45824.606944444444</v>
      </c>
      <c r="K21818">
        <v>1</v>
      </c>
      <c r="L21818" s="95">
        <v>45824.615277777775</v>
      </c>
    </row>
    <row r="21819" spans="1:12" x14ac:dyDescent="0.35">
      <c r="A21819" t="s">
        <v>21947</v>
      </c>
      <c r="B21819" s="93">
        <v>5213312452300</v>
      </c>
      <c r="C21819" t="s">
        <v>129</v>
      </c>
      <c r="D21819" t="s">
        <v>130</v>
      </c>
      <c r="E21819">
        <v>1</v>
      </c>
      <c r="F21819">
        <v>1</v>
      </c>
      <c r="G21819">
        <v>1</v>
      </c>
      <c r="H21819"/>
      <c r="I21819">
        <v>1</v>
      </c>
      <c r="J21819" s="95">
        <v>45824.686805555553</v>
      </c>
      <c r="K21819">
        <v>1</v>
      </c>
      <c r="L21819" s="95">
        <v>45824.771527777775</v>
      </c>
    </row>
    <row r="21820" spans="1:12" x14ac:dyDescent="0.35">
      <c r="A21820" t="s">
        <v>21948</v>
      </c>
      <c r="B21820" s="93">
        <v>5219676781011</v>
      </c>
      <c r="C21820" t="s">
        <v>129</v>
      </c>
      <c r="D21820" t="s">
        <v>130</v>
      </c>
      <c r="E21820">
        <v>0</v>
      </c>
      <c r="F21820">
        <v>0</v>
      </c>
      <c r="G21820">
        <v>0</v>
      </c>
      <c r="H21820" s="95">
        <v>45824.609722222223</v>
      </c>
      <c r="I21820">
        <v>0</v>
      </c>
      <c r="K21820">
        <v>0</v>
      </c>
    </row>
    <row r="21821" spans="1:12" x14ac:dyDescent="0.35">
      <c r="A21821" t="s">
        <v>21949</v>
      </c>
      <c r="B21821" s="93">
        <v>5216531057231</v>
      </c>
      <c r="C21821" t="s">
        <v>129</v>
      </c>
      <c r="D21821" t="s">
        <v>130</v>
      </c>
      <c r="E21821">
        <v>1</v>
      </c>
      <c r="F21821">
        <v>0</v>
      </c>
      <c r="G21821">
        <v>1</v>
      </c>
      <c r="H21821"/>
      <c r="I21821">
        <v>1</v>
      </c>
      <c r="J21821" s="95">
        <v>45824.602083333331</v>
      </c>
      <c r="K21821">
        <v>0</v>
      </c>
    </row>
    <row r="21822" spans="1:12" x14ac:dyDescent="0.35">
      <c r="A21822" t="s">
        <v>21950</v>
      </c>
      <c r="B21822" s="93">
        <v>5217222751217</v>
      </c>
      <c r="C21822" t="s">
        <v>129</v>
      </c>
      <c r="D21822" t="s">
        <v>130</v>
      </c>
      <c r="E21822">
        <v>0</v>
      </c>
      <c r="F21822">
        <v>0</v>
      </c>
      <c r="G21822">
        <v>0</v>
      </c>
      <c r="H21822" s="95">
        <v>45824.606944444444</v>
      </c>
      <c r="I21822">
        <v>0</v>
      </c>
      <c r="K21822">
        <v>0</v>
      </c>
    </row>
    <row r="21823" spans="1:12" x14ac:dyDescent="0.35">
      <c r="A21823" t="s">
        <v>21951</v>
      </c>
      <c r="B21823" s="93">
        <v>5217474990086</v>
      </c>
      <c r="C21823" t="s">
        <v>129</v>
      </c>
      <c r="D21823" t="s">
        <v>130</v>
      </c>
      <c r="E21823">
        <v>1</v>
      </c>
      <c r="F21823">
        <v>1</v>
      </c>
      <c r="G21823">
        <v>1</v>
      </c>
      <c r="H21823"/>
      <c r="I21823">
        <v>1</v>
      </c>
      <c r="J21823" s="95">
        <v>45824.61041666667</v>
      </c>
      <c r="K21823">
        <v>1</v>
      </c>
      <c r="L21823" s="95">
        <v>45824.93472222222</v>
      </c>
    </row>
    <row r="21824" spans="1:12" x14ac:dyDescent="0.35">
      <c r="A21824" t="s">
        <v>21952</v>
      </c>
      <c r="B21824" s="93">
        <v>5214921399151</v>
      </c>
      <c r="C21824" t="s">
        <v>129</v>
      </c>
      <c r="D21824" t="s">
        <v>130</v>
      </c>
      <c r="E21824">
        <v>1</v>
      </c>
      <c r="F21824">
        <v>1</v>
      </c>
      <c r="G21824">
        <v>1</v>
      </c>
      <c r="H21824"/>
      <c r="I21824">
        <v>1</v>
      </c>
      <c r="J21824" s="95">
        <v>45824.61041666667</v>
      </c>
      <c r="K21824">
        <v>1</v>
      </c>
      <c r="L21824" s="95">
        <v>45824.618750000001</v>
      </c>
    </row>
    <row r="21825" spans="1:12" x14ac:dyDescent="0.35">
      <c r="A21825" t="s">
        <v>21953</v>
      </c>
      <c r="B21825" s="93">
        <v>5215516211234</v>
      </c>
      <c r="C21825" t="s">
        <v>129</v>
      </c>
      <c r="D21825" t="s">
        <v>130</v>
      </c>
      <c r="E21825">
        <v>1</v>
      </c>
      <c r="F21825">
        <v>1</v>
      </c>
      <c r="G21825">
        <v>1</v>
      </c>
      <c r="H21825"/>
      <c r="I21825">
        <v>1</v>
      </c>
      <c r="J21825" s="95">
        <v>45824.603472222225</v>
      </c>
      <c r="K21825">
        <v>1</v>
      </c>
      <c r="L21825" s="95">
        <v>45824.712500000001</v>
      </c>
    </row>
    <row r="21826" spans="1:12" x14ac:dyDescent="0.35">
      <c r="A21826" t="s">
        <v>21954</v>
      </c>
      <c r="B21826" s="93">
        <v>5212221814536</v>
      </c>
      <c r="C21826" t="s">
        <v>129</v>
      </c>
      <c r="D21826" t="s">
        <v>130</v>
      </c>
      <c r="E21826">
        <v>1</v>
      </c>
      <c r="F21826">
        <v>1</v>
      </c>
      <c r="G21826">
        <v>1</v>
      </c>
      <c r="H21826"/>
      <c r="I21826">
        <v>1</v>
      </c>
      <c r="J21826" s="95">
        <v>45824.601388888892</v>
      </c>
      <c r="K21826">
        <v>1</v>
      </c>
      <c r="L21826" s="95">
        <v>45824.634722222225</v>
      </c>
    </row>
    <row r="21827" spans="1:12" x14ac:dyDescent="0.35">
      <c r="A21827" t="s">
        <v>21955</v>
      </c>
      <c r="B21827" s="93">
        <v>5212281003601</v>
      </c>
      <c r="C21827" t="s">
        <v>129</v>
      </c>
      <c r="D21827" t="s">
        <v>130</v>
      </c>
      <c r="E21827">
        <v>1</v>
      </c>
      <c r="F21827">
        <v>1</v>
      </c>
      <c r="G21827">
        <v>1</v>
      </c>
      <c r="H21827"/>
      <c r="I21827">
        <v>1</v>
      </c>
      <c r="J21827" s="95">
        <v>45824.604861111111</v>
      </c>
      <c r="K21827">
        <v>1</v>
      </c>
      <c r="L21827" s="95">
        <v>45824.643750000003</v>
      </c>
    </row>
    <row r="21828" spans="1:12" x14ac:dyDescent="0.35">
      <c r="A21828" t="s">
        <v>21956</v>
      </c>
      <c r="B21828" s="93">
        <v>5214771585838</v>
      </c>
      <c r="C21828" t="s">
        <v>129</v>
      </c>
      <c r="D21828" t="s">
        <v>130</v>
      </c>
      <c r="E21828">
        <v>1</v>
      </c>
      <c r="F21828">
        <v>0</v>
      </c>
      <c r="G21828">
        <v>1</v>
      </c>
      <c r="H21828"/>
      <c r="I21828">
        <v>1</v>
      </c>
      <c r="J21828" s="95">
        <v>45824.609027777777</v>
      </c>
      <c r="K21828">
        <v>0</v>
      </c>
    </row>
    <row r="21829" spans="1:12" x14ac:dyDescent="0.35">
      <c r="A21829" t="s">
        <v>21957</v>
      </c>
      <c r="B21829" s="93">
        <v>5215526904297</v>
      </c>
      <c r="C21829" t="s">
        <v>129</v>
      </c>
      <c r="D21829" t="s">
        <v>130</v>
      </c>
      <c r="E21829">
        <v>1</v>
      </c>
      <c r="F21829">
        <v>0</v>
      </c>
      <c r="G21829">
        <v>1</v>
      </c>
      <c r="H21829"/>
      <c r="I21829">
        <v>1</v>
      </c>
      <c r="J21829" s="95">
        <v>45824.604861111111</v>
      </c>
      <c r="K21829">
        <v>0</v>
      </c>
    </row>
    <row r="21830" spans="1:12" x14ac:dyDescent="0.35">
      <c r="A21830" t="s">
        <v>21958</v>
      </c>
      <c r="B21830" s="93">
        <v>5217226208771</v>
      </c>
      <c r="C21830" t="s">
        <v>129</v>
      </c>
      <c r="D21830" t="s">
        <v>130</v>
      </c>
      <c r="E21830">
        <v>1</v>
      </c>
      <c r="F21830">
        <v>1</v>
      </c>
      <c r="G21830">
        <v>1</v>
      </c>
      <c r="H21830"/>
      <c r="I21830">
        <v>1</v>
      </c>
      <c r="J21830" s="95">
        <v>45824.609722222223</v>
      </c>
      <c r="K21830">
        <v>1</v>
      </c>
      <c r="L21830" s="95">
        <v>45824.609722222223</v>
      </c>
    </row>
    <row r="21831" spans="1:12" x14ac:dyDescent="0.35">
      <c r="A21831" t="s">
        <v>21959</v>
      </c>
      <c r="B21831" s="93">
        <v>5214431585787</v>
      </c>
      <c r="C21831" t="s">
        <v>129</v>
      </c>
      <c r="D21831" t="s">
        <v>130</v>
      </c>
      <c r="E21831">
        <v>1</v>
      </c>
      <c r="F21831">
        <v>0</v>
      </c>
      <c r="G21831">
        <v>1</v>
      </c>
      <c r="H21831"/>
      <c r="I21831">
        <v>1</v>
      </c>
      <c r="J21831" s="95">
        <v>45824.606944444444</v>
      </c>
      <c r="K21831">
        <v>0</v>
      </c>
    </row>
    <row r="21832" spans="1:12" x14ac:dyDescent="0.35">
      <c r="A21832" t="s">
        <v>21960</v>
      </c>
      <c r="B21832" s="93">
        <v>5213111063155</v>
      </c>
      <c r="C21832" t="s">
        <v>129</v>
      </c>
      <c r="D21832" t="s">
        <v>130</v>
      </c>
      <c r="E21832">
        <v>1</v>
      </c>
      <c r="F21832">
        <v>1</v>
      </c>
      <c r="G21832">
        <v>1</v>
      </c>
      <c r="H21832"/>
      <c r="I21832">
        <v>1</v>
      </c>
      <c r="J21832" s="95">
        <v>45824.609027777777</v>
      </c>
      <c r="K21832">
        <v>1</v>
      </c>
      <c r="L21832" s="95">
        <v>45824.623611111114</v>
      </c>
    </row>
    <row r="21833" spans="1:12" x14ac:dyDescent="0.35">
      <c r="A21833" t="s">
        <v>21961</v>
      </c>
      <c r="B21833" s="93">
        <v>5218671577454</v>
      </c>
      <c r="C21833" t="s">
        <v>129</v>
      </c>
      <c r="D21833" t="s">
        <v>130</v>
      </c>
      <c r="E21833">
        <v>1</v>
      </c>
      <c r="F21833">
        <v>0</v>
      </c>
      <c r="G21833">
        <v>1</v>
      </c>
      <c r="H21833"/>
      <c r="I21833">
        <v>1</v>
      </c>
      <c r="J21833" s="95">
        <v>45824.607638888891</v>
      </c>
      <c r="K21833">
        <v>0</v>
      </c>
    </row>
    <row r="21834" spans="1:12" x14ac:dyDescent="0.35">
      <c r="A21834" t="s">
        <v>21962</v>
      </c>
      <c r="B21834" s="93">
        <v>5214431875423</v>
      </c>
      <c r="C21834" t="s">
        <v>129</v>
      </c>
      <c r="D21834" t="s">
        <v>130</v>
      </c>
      <c r="E21834">
        <v>1</v>
      </c>
      <c r="F21834">
        <v>1</v>
      </c>
      <c r="G21834">
        <v>1</v>
      </c>
      <c r="H21834"/>
      <c r="I21834">
        <v>1</v>
      </c>
      <c r="J21834" s="95">
        <v>45824.602777777778</v>
      </c>
      <c r="K21834">
        <v>1</v>
      </c>
      <c r="L21834" s="95">
        <v>45824.602777777778</v>
      </c>
    </row>
    <row r="21835" spans="1:12" x14ac:dyDescent="0.35">
      <c r="A21835" t="s">
        <v>21963</v>
      </c>
      <c r="B21835" s="93">
        <v>5216688569756</v>
      </c>
      <c r="C21835" t="s">
        <v>129</v>
      </c>
      <c r="D21835" t="s">
        <v>130</v>
      </c>
      <c r="E21835">
        <v>1</v>
      </c>
      <c r="F21835">
        <v>0</v>
      </c>
      <c r="G21835">
        <v>1</v>
      </c>
      <c r="H21835"/>
      <c r="I21835">
        <v>1</v>
      </c>
      <c r="J21835" s="95">
        <v>45824.609027777777</v>
      </c>
      <c r="K21835">
        <v>0</v>
      </c>
    </row>
    <row r="21836" spans="1:12" x14ac:dyDescent="0.35">
      <c r="A21836" t="s">
        <v>21964</v>
      </c>
      <c r="B21836" s="93">
        <v>5214444477187</v>
      </c>
      <c r="C21836" t="s">
        <v>129</v>
      </c>
      <c r="D21836" t="s">
        <v>130</v>
      </c>
      <c r="E21836">
        <v>1</v>
      </c>
      <c r="F21836">
        <v>1</v>
      </c>
      <c r="G21836">
        <v>1</v>
      </c>
      <c r="H21836"/>
      <c r="I21836">
        <v>1</v>
      </c>
      <c r="J21836" s="95">
        <v>45824.60833333333</v>
      </c>
      <c r="K21836">
        <v>1</v>
      </c>
      <c r="L21836" s="95">
        <v>45824.701388888891</v>
      </c>
    </row>
    <row r="21837" spans="1:12" x14ac:dyDescent="0.35">
      <c r="A21837" t="s">
        <v>21965</v>
      </c>
      <c r="B21837" s="93">
        <v>5215532721949</v>
      </c>
      <c r="C21837" t="s">
        <v>129</v>
      </c>
      <c r="D21837" t="s">
        <v>130</v>
      </c>
      <c r="E21837">
        <v>1</v>
      </c>
      <c r="F21837">
        <v>1</v>
      </c>
      <c r="G21837">
        <v>1</v>
      </c>
      <c r="H21837"/>
      <c r="I21837">
        <v>1</v>
      </c>
      <c r="J21837" s="95">
        <v>45824.603472222225</v>
      </c>
      <c r="K21837">
        <v>1</v>
      </c>
      <c r="L21837" s="95">
        <v>45824.606944444444</v>
      </c>
    </row>
    <row r="21838" spans="1:12" x14ac:dyDescent="0.35">
      <c r="A21838" t="s">
        <v>21966</v>
      </c>
      <c r="B21838" s="93">
        <v>5214921085298</v>
      </c>
      <c r="C21838" t="s">
        <v>129</v>
      </c>
      <c r="D21838" t="s">
        <v>130</v>
      </c>
      <c r="E21838">
        <v>1</v>
      </c>
      <c r="F21838">
        <v>1</v>
      </c>
      <c r="G21838">
        <v>1</v>
      </c>
      <c r="H21838"/>
      <c r="I21838">
        <v>1</v>
      </c>
      <c r="J21838" s="95">
        <v>45824.60833333333</v>
      </c>
      <c r="K21838">
        <v>1</v>
      </c>
      <c r="L21838" s="95">
        <v>45824.629166666666</v>
      </c>
    </row>
    <row r="21839" spans="1:12" x14ac:dyDescent="0.35">
      <c r="A21839" t="s">
        <v>21967</v>
      </c>
      <c r="B21839" s="93">
        <v>5215548363929</v>
      </c>
      <c r="C21839" t="s">
        <v>129</v>
      </c>
      <c r="D21839" t="s">
        <v>130</v>
      </c>
      <c r="E21839">
        <v>1</v>
      </c>
      <c r="F21839">
        <v>0</v>
      </c>
      <c r="G21839">
        <v>1</v>
      </c>
      <c r="H21839"/>
      <c r="I21839">
        <v>1</v>
      </c>
      <c r="J21839" s="95">
        <v>45824.60833333333</v>
      </c>
      <c r="K21839">
        <v>0</v>
      </c>
    </row>
    <row r="21840" spans="1:12" x14ac:dyDescent="0.35">
      <c r="A21840" t="s">
        <v>21968</v>
      </c>
      <c r="B21840" s="93">
        <v>5216671513774</v>
      </c>
      <c r="C21840" t="s">
        <v>129</v>
      </c>
      <c r="D21840" t="s">
        <v>130</v>
      </c>
      <c r="E21840">
        <v>1</v>
      </c>
      <c r="F21840">
        <v>1</v>
      </c>
      <c r="G21840">
        <v>1</v>
      </c>
      <c r="H21840"/>
      <c r="I21840">
        <v>1</v>
      </c>
      <c r="J21840" s="95">
        <v>45824.606944444444</v>
      </c>
      <c r="K21840">
        <v>1</v>
      </c>
      <c r="L21840" s="95">
        <v>45824.734027777777</v>
      </c>
    </row>
    <row r="21841" spans="1:12" x14ac:dyDescent="0.35">
      <c r="A21841" t="s">
        <v>21969</v>
      </c>
      <c r="B21841" s="93">
        <v>5215510612003</v>
      </c>
      <c r="C21841" t="s">
        <v>129</v>
      </c>
      <c r="D21841" t="s">
        <v>130</v>
      </c>
      <c r="E21841">
        <v>1</v>
      </c>
      <c r="F21841">
        <v>1</v>
      </c>
      <c r="G21841">
        <v>1</v>
      </c>
      <c r="H21841"/>
      <c r="I21841">
        <v>1</v>
      </c>
      <c r="J21841" s="95">
        <v>45824.604166666664</v>
      </c>
      <c r="K21841">
        <v>1</v>
      </c>
      <c r="L21841" s="95">
        <v>45824.613194444442</v>
      </c>
    </row>
    <row r="21842" spans="1:12" x14ac:dyDescent="0.35">
      <c r="A21842" t="s">
        <v>21970</v>
      </c>
      <c r="B21842" s="93">
        <v>5215554343246</v>
      </c>
      <c r="C21842" t="s">
        <v>129</v>
      </c>
      <c r="D21842" t="s">
        <v>130</v>
      </c>
      <c r="E21842">
        <v>1</v>
      </c>
      <c r="F21842">
        <v>1</v>
      </c>
      <c r="G21842">
        <v>1</v>
      </c>
      <c r="H21842"/>
      <c r="I21842">
        <v>1</v>
      </c>
      <c r="J21842" s="95">
        <v>45824.607638888891</v>
      </c>
      <c r="K21842">
        <v>1</v>
      </c>
      <c r="L21842" s="95">
        <v>45824.705555555556</v>
      </c>
    </row>
    <row r="21843" spans="1:12" x14ac:dyDescent="0.35">
      <c r="A21843" t="s">
        <v>21971</v>
      </c>
      <c r="B21843" s="93">
        <v>5219541293038</v>
      </c>
      <c r="C21843" t="s">
        <v>129</v>
      </c>
      <c r="D21843" t="s">
        <v>130</v>
      </c>
      <c r="E21843">
        <v>0</v>
      </c>
      <c r="F21843">
        <v>0</v>
      </c>
      <c r="G21843">
        <v>0</v>
      </c>
      <c r="H21843" s="95">
        <v>45824.602083333331</v>
      </c>
      <c r="I21843">
        <v>0</v>
      </c>
      <c r="K21843">
        <v>0</v>
      </c>
    </row>
    <row r="21844" spans="1:12" x14ac:dyDescent="0.35">
      <c r="A21844" t="s">
        <v>21972</v>
      </c>
      <c r="B21844" s="93">
        <v>5219512502566</v>
      </c>
      <c r="C21844" t="s">
        <v>129</v>
      </c>
      <c r="D21844" t="s">
        <v>130</v>
      </c>
      <c r="E21844">
        <v>1</v>
      </c>
      <c r="F21844">
        <v>0</v>
      </c>
      <c r="G21844">
        <v>1</v>
      </c>
      <c r="H21844"/>
      <c r="I21844">
        <v>1</v>
      </c>
      <c r="J21844" s="95">
        <v>45824.61041666667</v>
      </c>
      <c r="K21844">
        <v>0</v>
      </c>
    </row>
    <row r="21845" spans="1:12" x14ac:dyDescent="0.35">
      <c r="A21845" t="s">
        <v>21973</v>
      </c>
      <c r="B21845" s="93">
        <v>5219992923469</v>
      </c>
      <c r="C21845" t="s">
        <v>129</v>
      </c>
      <c r="D21845" t="s">
        <v>130</v>
      </c>
      <c r="E21845">
        <v>1</v>
      </c>
      <c r="F21845">
        <v>1</v>
      </c>
      <c r="G21845">
        <v>1</v>
      </c>
      <c r="H21845"/>
      <c r="I21845">
        <v>1</v>
      </c>
      <c r="J21845" s="95">
        <v>45824.601388888892</v>
      </c>
      <c r="K21845">
        <v>1</v>
      </c>
      <c r="L21845" s="95">
        <v>45824.601388888892</v>
      </c>
    </row>
    <row r="21846" spans="1:12" x14ac:dyDescent="0.35">
      <c r="A21846" t="s">
        <v>21974</v>
      </c>
      <c r="B21846" s="93">
        <v>5215520672542</v>
      </c>
      <c r="C21846" t="s">
        <v>129</v>
      </c>
      <c r="D21846" t="s">
        <v>130</v>
      </c>
      <c r="E21846">
        <v>1</v>
      </c>
      <c r="F21846">
        <v>1</v>
      </c>
      <c r="G21846">
        <v>1</v>
      </c>
      <c r="H21846"/>
      <c r="I21846">
        <v>1</v>
      </c>
      <c r="J21846" s="95">
        <v>45824.602083333331</v>
      </c>
      <c r="K21846">
        <v>1</v>
      </c>
      <c r="L21846" s="95">
        <v>45824.602777777778</v>
      </c>
    </row>
    <row r="21847" spans="1:12" x14ac:dyDescent="0.35">
      <c r="A21847" t="s">
        <v>21975</v>
      </c>
      <c r="B21847" s="93">
        <v>5218183397449</v>
      </c>
      <c r="C21847" t="s">
        <v>129</v>
      </c>
      <c r="D21847" t="s">
        <v>130</v>
      </c>
      <c r="E21847">
        <v>0</v>
      </c>
      <c r="F21847">
        <v>0</v>
      </c>
      <c r="G21847">
        <v>0</v>
      </c>
      <c r="H21847" s="95">
        <v>45824.602083333331</v>
      </c>
      <c r="I21847">
        <v>0</v>
      </c>
      <c r="K21847">
        <v>0</v>
      </c>
    </row>
    <row r="21848" spans="1:12" x14ac:dyDescent="0.35">
      <c r="A21848" t="s">
        <v>21976</v>
      </c>
      <c r="B21848" s="93">
        <v>5219545447090</v>
      </c>
      <c r="C21848" t="s">
        <v>129</v>
      </c>
      <c r="D21848" t="s">
        <v>130</v>
      </c>
      <c r="E21848">
        <v>1</v>
      </c>
      <c r="F21848">
        <v>1</v>
      </c>
      <c r="G21848">
        <v>1</v>
      </c>
      <c r="H21848"/>
      <c r="I21848">
        <v>1</v>
      </c>
      <c r="J21848" s="95">
        <v>45824.609722222223</v>
      </c>
      <c r="K21848">
        <v>1</v>
      </c>
      <c r="L21848" s="95">
        <v>45824.629861111112</v>
      </c>
    </row>
    <row r="21849" spans="1:12" x14ac:dyDescent="0.35">
      <c r="A21849" t="s">
        <v>21977</v>
      </c>
      <c r="B21849" s="93">
        <v>5219991759214</v>
      </c>
      <c r="C21849" t="s">
        <v>129</v>
      </c>
      <c r="D21849" t="s">
        <v>130</v>
      </c>
      <c r="E21849">
        <v>1</v>
      </c>
      <c r="F21849">
        <v>1</v>
      </c>
      <c r="G21849">
        <v>1</v>
      </c>
      <c r="H21849"/>
      <c r="I21849">
        <v>1</v>
      </c>
      <c r="J21849" s="95">
        <v>45824.602083333331</v>
      </c>
      <c r="K21849">
        <v>1</v>
      </c>
      <c r="L21849" s="95">
        <v>45824.602777777778</v>
      </c>
    </row>
    <row r="21850" spans="1:12" x14ac:dyDescent="0.35">
      <c r="A21850" t="s">
        <v>21978</v>
      </c>
      <c r="B21850" s="93">
        <v>5214761299174</v>
      </c>
      <c r="C21850" t="s">
        <v>129</v>
      </c>
      <c r="D21850" t="s">
        <v>130</v>
      </c>
      <c r="E21850">
        <v>1</v>
      </c>
      <c r="F21850">
        <v>1</v>
      </c>
      <c r="G21850">
        <v>1</v>
      </c>
      <c r="H21850"/>
      <c r="I21850">
        <v>1</v>
      </c>
      <c r="J21850" s="95">
        <v>45824.606944444444</v>
      </c>
      <c r="K21850">
        <v>1</v>
      </c>
      <c r="L21850" s="95">
        <v>45824.92291666667</v>
      </c>
    </row>
    <row r="21851" spans="1:12" x14ac:dyDescent="0.35">
      <c r="A21851" t="s">
        <v>21979</v>
      </c>
      <c r="B21851" s="93">
        <v>5212221959797</v>
      </c>
      <c r="C21851" t="s">
        <v>129</v>
      </c>
      <c r="D21851" t="s">
        <v>130</v>
      </c>
      <c r="E21851">
        <v>1</v>
      </c>
      <c r="F21851">
        <v>0</v>
      </c>
      <c r="G21851">
        <v>1</v>
      </c>
      <c r="H21851"/>
      <c r="I21851">
        <v>1</v>
      </c>
      <c r="J21851" s="95">
        <v>45824.601388888892</v>
      </c>
      <c r="K21851">
        <v>0</v>
      </c>
    </row>
    <row r="21852" spans="1:12" x14ac:dyDescent="0.35">
      <c r="A21852" t="s">
        <v>21980</v>
      </c>
      <c r="B21852" s="93">
        <v>5215523301113</v>
      </c>
      <c r="C21852" t="s">
        <v>129</v>
      </c>
      <c r="D21852" t="s">
        <v>130</v>
      </c>
      <c r="E21852">
        <v>0</v>
      </c>
      <c r="F21852">
        <v>0</v>
      </c>
      <c r="G21852">
        <v>0</v>
      </c>
      <c r="H21852" s="95">
        <v>45824.606944444444</v>
      </c>
      <c r="I21852">
        <v>0</v>
      </c>
      <c r="K21852">
        <v>0</v>
      </c>
    </row>
    <row r="21853" spans="1:12" x14ac:dyDescent="0.35">
      <c r="A21853" t="s">
        <v>21981</v>
      </c>
      <c r="B21853" s="93">
        <v>5212441052582</v>
      </c>
      <c r="C21853" t="s">
        <v>129</v>
      </c>
      <c r="D21853" t="s">
        <v>130</v>
      </c>
      <c r="E21853">
        <v>1</v>
      </c>
      <c r="F21853">
        <v>1</v>
      </c>
      <c r="G21853">
        <v>1</v>
      </c>
      <c r="H21853"/>
      <c r="I21853">
        <v>1</v>
      </c>
      <c r="J21853" s="95">
        <v>45824.603472222225</v>
      </c>
      <c r="K21853">
        <v>1</v>
      </c>
      <c r="L21853" s="95">
        <v>45824.603472222225</v>
      </c>
    </row>
    <row r="21854" spans="1:12" x14ac:dyDescent="0.35">
      <c r="A21854" t="s">
        <v>21982</v>
      </c>
      <c r="B21854" s="93">
        <v>5215541338093</v>
      </c>
      <c r="C21854" t="s">
        <v>129</v>
      </c>
      <c r="D21854" t="s">
        <v>130</v>
      </c>
      <c r="E21854">
        <v>1</v>
      </c>
      <c r="F21854">
        <v>0</v>
      </c>
      <c r="G21854">
        <v>1</v>
      </c>
      <c r="H21854"/>
      <c r="I21854">
        <v>1</v>
      </c>
      <c r="J21854" s="95">
        <v>45824.604861111111</v>
      </c>
      <c r="K21854">
        <v>0</v>
      </c>
    </row>
    <row r="21855" spans="1:12" x14ac:dyDescent="0.35">
      <c r="A21855" t="s">
        <v>21983</v>
      </c>
      <c r="B21855" s="93">
        <v>5213148721495</v>
      </c>
      <c r="C21855" t="s">
        <v>129</v>
      </c>
      <c r="D21855" t="s">
        <v>130</v>
      </c>
      <c r="E21855">
        <v>1</v>
      </c>
      <c r="F21855">
        <v>0</v>
      </c>
      <c r="G21855">
        <v>1</v>
      </c>
      <c r="H21855"/>
      <c r="I21855">
        <v>1</v>
      </c>
      <c r="J21855" s="95">
        <v>45824.609722222223</v>
      </c>
      <c r="K21855">
        <v>0</v>
      </c>
    </row>
    <row r="21856" spans="1:12" x14ac:dyDescent="0.35">
      <c r="A21856" t="s">
        <v>21984</v>
      </c>
      <c r="B21856" s="93">
        <v>527721144360</v>
      </c>
      <c r="C21856" t="s">
        <v>129</v>
      </c>
      <c r="D21856" t="s">
        <v>130</v>
      </c>
      <c r="E21856">
        <v>1</v>
      </c>
      <c r="F21856">
        <v>0</v>
      </c>
      <c r="G21856">
        <v>1</v>
      </c>
      <c r="H21856"/>
      <c r="I21856">
        <v>1</v>
      </c>
      <c r="J21856" s="95">
        <v>45824.604166666664</v>
      </c>
      <c r="K21856">
        <v>0</v>
      </c>
    </row>
    <row r="21857" spans="1:12" x14ac:dyDescent="0.35">
      <c r="A21857" t="s">
        <v>21985</v>
      </c>
      <c r="B21857" s="93">
        <v>5215576630984</v>
      </c>
      <c r="C21857" t="s">
        <v>129</v>
      </c>
      <c r="D21857" t="s">
        <v>130</v>
      </c>
      <c r="E21857">
        <v>1</v>
      </c>
      <c r="F21857">
        <v>1</v>
      </c>
      <c r="G21857">
        <v>1</v>
      </c>
      <c r="H21857"/>
      <c r="I21857">
        <v>1</v>
      </c>
      <c r="J21857" s="95">
        <v>45824.606944444444</v>
      </c>
      <c r="K21857">
        <v>1</v>
      </c>
      <c r="L21857" s="95">
        <v>45824.637499999997</v>
      </c>
    </row>
    <row r="21858" spans="1:12" x14ac:dyDescent="0.35">
      <c r="A21858" t="s">
        <v>21986</v>
      </c>
      <c r="B21858" s="93">
        <v>5219616582548</v>
      </c>
      <c r="C21858" t="s">
        <v>129</v>
      </c>
      <c r="D21858" t="s">
        <v>130</v>
      </c>
      <c r="E21858">
        <v>1</v>
      </c>
      <c r="F21858">
        <v>1</v>
      </c>
      <c r="G21858">
        <v>1</v>
      </c>
      <c r="H21858"/>
      <c r="I21858">
        <v>1</v>
      </c>
      <c r="J21858" s="95">
        <v>45824.606249999997</v>
      </c>
      <c r="K21858">
        <v>1</v>
      </c>
      <c r="L21858" s="95">
        <v>45824.734722222223</v>
      </c>
    </row>
    <row r="21859" spans="1:12" x14ac:dyDescent="0.35">
      <c r="A21859" t="s">
        <v>21987</v>
      </c>
      <c r="B21859" s="93">
        <v>5219512230228</v>
      </c>
      <c r="C21859" t="s">
        <v>129</v>
      </c>
      <c r="D21859" t="s">
        <v>130</v>
      </c>
      <c r="E21859">
        <v>1</v>
      </c>
      <c r="F21859">
        <v>1</v>
      </c>
      <c r="G21859">
        <v>1</v>
      </c>
      <c r="H21859"/>
      <c r="I21859">
        <v>1</v>
      </c>
      <c r="J21859" s="95">
        <v>45824.602083333331</v>
      </c>
      <c r="K21859">
        <v>1</v>
      </c>
      <c r="L21859" s="95">
        <v>45824.606249999997</v>
      </c>
    </row>
    <row r="21860" spans="1:12" x14ac:dyDescent="0.35">
      <c r="A21860" t="s">
        <v>21988</v>
      </c>
      <c r="B21860" s="93">
        <v>5215531971887</v>
      </c>
      <c r="C21860" t="s">
        <v>129</v>
      </c>
      <c r="D21860" t="s">
        <v>130</v>
      </c>
      <c r="E21860">
        <v>1</v>
      </c>
      <c r="F21860">
        <v>1</v>
      </c>
      <c r="G21860">
        <v>1</v>
      </c>
      <c r="H21860"/>
      <c r="I21860">
        <v>1</v>
      </c>
      <c r="J21860" s="95">
        <v>45824.609027777777</v>
      </c>
      <c r="K21860">
        <v>1</v>
      </c>
      <c r="L21860" s="95">
        <v>45824.678472222222</v>
      </c>
    </row>
    <row r="21861" spans="1:12" x14ac:dyDescent="0.35">
      <c r="A21861" t="s">
        <v>21989</v>
      </c>
      <c r="B21861" s="93">
        <v>5212464593406</v>
      </c>
      <c r="C21861" t="s">
        <v>129</v>
      </c>
      <c r="D21861" t="s">
        <v>130</v>
      </c>
      <c r="E21861">
        <v>1</v>
      </c>
      <c r="F21861">
        <v>0</v>
      </c>
      <c r="G21861">
        <v>1</v>
      </c>
      <c r="H21861"/>
      <c r="I21861">
        <v>1</v>
      </c>
      <c r="J21861" s="95">
        <v>45824.620138888888</v>
      </c>
      <c r="K21861">
        <v>0</v>
      </c>
    </row>
    <row r="21862" spans="1:12" x14ac:dyDescent="0.35">
      <c r="A21862" t="s">
        <v>21990</v>
      </c>
      <c r="B21862" s="93">
        <v>5215554369735</v>
      </c>
      <c r="C21862" t="s">
        <v>129</v>
      </c>
      <c r="D21862" t="s">
        <v>130</v>
      </c>
      <c r="E21862">
        <v>1</v>
      </c>
      <c r="F21862">
        <v>1</v>
      </c>
      <c r="G21862">
        <v>1</v>
      </c>
      <c r="H21862"/>
      <c r="I21862">
        <v>1</v>
      </c>
      <c r="J21862" s="95">
        <v>45824.609722222223</v>
      </c>
      <c r="K21862">
        <v>1</v>
      </c>
      <c r="L21862" s="95">
        <v>45824.779166666667</v>
      </c>
    </row>
    <row r="21863" spans="1:12" x14ac:dyDescent="0.35">
      <c r="A21863" t="s">
        <v>21991</v>
      </c>
      <c r="B21863" s="93">
        <v>5217711851261</v>
      </c>
      <c r="C21863" t="s">
        <v>129</v>
      </c>
      <c r="D21863" t="s">
        <v>130</v>
      </c>
      <c r="E21863">
        <v>1</v>
      </c>
      <c r="F21863">
        <v>1</v>
      </c>
      <c r="G21863">
        <v>1</v>
      </c>
      <c r="H21863"/>
      <c r="I21863">
        <v>1</v>
      </c>
      <c r="J21863" s="95">
        <v>45824.602083333331</v>
      </c>
      <c r="K21863">
        <v>1</v>
      </c>
      <c r="L21863" s="95">
        <v>45824.602777777778</v>
      </c>
    </row>
    <row r="21864" spans="1:12" x14ac:dyDescent="0.35">
      <c r="A21864" t="s">
        <v>21992</v>
      </c>
      <c r="B21864" s="93">
        <v>5218333248525</v>
      </c>
      <c r="C21864" t="s">
        <v>129</v>
      </c>
      <c r="D21864" t="s">
        <v>130</v>
      </c>
      <c r="E21864">
        <v>1</v>
      </c>
      <c r="F21864">
        <v>1</v>
      </c>
      <c r="G21864">
        <v>1</v>
      </c>
      <c r="H21864"/>
      <c r="I21864">
        <v>1</v>
      </c>
      <c r="J21864" s="95">
        <v>45824.602083333331</v>
      </c>
      <c r="K21864">
        <v>1</v>
      </c>
      <c r="L21864" s="95">
        <v>45824.626388888886</v>
      </c>
    </row>
    <row r="21865" spans="1:12" x14ac:dyDescent="0.35">
      <c r="A21865" t="s">
        <v>21993</v>
      </c>
      <c r="B21865" s="93">
        <v>5215526533694</v>
      </c>
      <c r="C21865" t="s">
        <v>129</v>
      </c>
      <c r="D21865" t="s">
        <v>130</v>
      </c>
      <c r="E21865">
        <v>1</v>
      </c>
      <c r="F21865">
        <v>0</v>
      </c>
      <c r="G21865">
        <v>1</v>
      </c>
      <c r="H21865"/>
      <c r="I21865">
        <v>1</v>
      </c>
      <c r="J21865" s="95">
        <v>45824.606944444444</v>
      </c>
      <c r="K21865">
        <v>0</v>
      </c>
    </row>
    <row r="21866" spans="1:12" x14ac:dyDescent="0.35">
      <c r="A21866" t="s">
        <v>21994</v>
      </c>
      <c r="B21866" s="93">
        <v>5216646487545</v>
      </c>
      <c r="C21866" t="s">
        <v>129</v>
      </c>
      <c r="D21866" t="s">
        <v>130</v>
      </c>
      <c r="E21866">
        <v>1</v>
      </c>
      <c r="F21866">
        <v>1</v>
      </c>
      <c r="G21866">
        <v>1</v>
      </c>
      <c r="H21866"/>
      <c r="I21866">
        <v>1</v>
      </c>
      <c r="J21866" s="95">
        <v>45824.603472222225</v>
      </c>
      <c r="K21866">
        <v>1</v>
      </c>
      <c r="L21866" s="95">
        <v>45824.708333333336</v>
      </c>
    </row>
    <row r="21867" spans="1:12" x14ac:dyDescent="0.35">
      <c r="A21867" t="s">
        <v>21995</v>
      </c>
      <c r="B21867" s="93">
        <v>5215513900555</v>
      </c>
      <c r="C21867" t="s">
        <v>129</v>
      </c>
      <c r="D21867" t="s">
        <v>130</v>
      </c>
      <c r="E21867">
        <v>1</v>
      </c>
      <c r="F21867">
        <v>1</v>
      </c>
      <c r="G21867">
        <v>1</v>
      </c>
      <c r="H21867"/>
      <c r="I21867">
        <v>1</v>
      </c>
      <c r="J21867" s="95">
        <v>45824.604861111111</v>
      </c>
      <c r="K21867">
        <v>1</v>
      </c>
      <c r="L21867" s="95">
        <v>45824.612500000003</v>
      </c>
    </row>
    <row r="21868" spans="1:12" x14ac:dyDescent="0.35">
      <c r="A21868" t="s">
        <v>21996</v>
      </c>
      <c r="B21868" s="93">
        <v>5214861132826</v>
      </c>
      <c r="C21868" t="s">
        <v>129</v>
      </c>
      <c r="D21868" t="s">
        <v>130</v>
      </c>
      <c r="E21868">
        <v>1</v>
      </c>
      <c r="F21868">
        <v>1</v>
      </c>
      <c r="G21868">
        <v>1</v>
      </c>
      <c r="H21868"/>
      <c r="I21868">
        <v>1</v>
      </c>
      <c r="J21868" s="95">
        <v>45824.602777777778</v>
      </c>
      <c r="K21868">
        <v>1</v>
      </c>
      <c r="L21868" s="95">
        <v>45824.603472222225</v>
      </c>
    </row>
    <row r="21869" spans="1:12" x14ac:dyDescent="0.35">
      <c r="A21869" t="s">
        <v>21997</v>
      </c>
      <c r="B21869" s="93">
        <v>5219934449552</v>
      </c>
      <c r="C21869" t="s">
        <v>129</v>
      </c>
      <c r="D21869" t="s">
        <v>130</v>
      </c>
      <c r="E21869">
        <v>1</v>
      </c>
      <c r="F21869">
        <v>1</v>
      </c>
      <c r="G21869">
        <v>1</v>
      </c>
      <c r="H21869"/>
      <c r="I21869">
        <v>1</v>
      </c>
      <c r="J21869" s="95">
        <v>45824.611111111109</v>
      </c>
      <c r="K21869">
        <v>1</v>
      </c>
      <c r="L21869" s="95">
        <v>45824.611805555556</v>
      </c>
    </row>
    <row r="21870" spans="1:12" x14ac:dyDescent="0.35">
      <c r="A21870" t="s">
        <v>21998</v>
      </c>
      <c r="B21870" s="93">
        <v>5215539292314</v>
      </c>
      <c r="C21870" t="s">
        <v>129</v>
      </c>
      <c r="D21870" t="s">
        <v>130</v>
      </c>
      <c r="E21870">
        <v>1</v>
      </c>
      <c r="F21870">
        <v>1</v>
      </c>
      <c r="G21870">
        <v>1</v>
      </c>
      <c r="H21870"/>
      <c r="I21870">
        <v>1</v>
      </c>
      <c r="J21870" s="95">
        <v>45824.609027777777</v>
      </c>
      <c r="K21870">
        <v>1</v>
      </c>
      <c r="L21870" s="95">
        <v>45824.72152777778</v>
      </c>
    </row>
    <row r="21871" spans="1:12" x14ac:dyDescent="0.35">
      <c r="A21871" t="s">
        <v>21999</v>
      </c>
      <c r="B21871" s="93">
        <v>5219171145294</v>
      </c>
      <c r="C21871" t="s">
        <v>129</v>
      </c>
      <c r="D21871" t="s">
        <v>130</v>
      </c>
      <c r="E21871">
        <v>0</v>
      </c>
      <c r="F21871">
        <v>0</v>
      </c>
      <c r="G21871">
        <v>0</v>
      </c>
      <c r="H21871" s="95">
        <v>45824.606944444444</v>
      </c>
      <c r="I21871">
        <v>0</v>
      </c>
      <c r="K21871">
        <v>0</v>
      </c>
    </row>
    <row r="21872" spans="1:12" x14ac:dyDescent="0.35">
      <c r="A21872" t="s">
        <v>22000</v>
      </c>
      <c r="B21872" s="93">
        <v>5217226407763</v>
      </c>
      <c r="C21872" t="s">
        <v>129</v>
      </c>
      <c r="D21872" t="s">
        <v>130</v>
      </c>
      <c r="E21872">
        <v>0</v>
      </c>
      <c r="F21872">
        <v>0</v>
      </c>
      <c r="G21872">
        <v>0</v>
      </c>
      <c r="H21872" s="95">
        <v>45824.609027777777</v>
      </c>
      <c r="I21872">
        <v>0</v>
      </c>
      <c r="K21872">
        <v>0</v>
      </c>
    </row>
    <row r="21873" spans="1:12" x14ac:dyDescent="0.35">
      <c r="A21873" t="s">
        <v>22001</v>
      </c>
      <c r="B21873" s="93">
        <v>5215518770384</v>
      </c>
      <c r="C21873" t="s">
        <v>129</v>
      </c>
      <c r="D21873" t="s">
        <v>130</v>
      </c>
      <c r="E21873">
        <v>0</v>
      </c>
      <c r="F21873">
        <v>0</v>
      </c>
      <c r="G21873">
        <v>0</v>
      </c>
      <c r="H21873" s="95">
        <v>45824.609722222223</v>
      </c>
      <c r="I21873">
        <v>0</v>
      </c>
      <c r="K21873">
        <v>0</v>
      </c>
    </row>
    <row r="21874" spans="1:12" x14ac:dyDescent="0.35">
      <c r="A21874" t="s">
        <v>22002</v>
      </c>
      <c r="B21874" s="93">
        <v>5212721289047</v>
      </c>
      <c r="C21874" t="s">
        <v>129</v>
      </c>
      <c r="D21874" t="s">
        <v>130</v>
      </c>
      <c r="E21874">
        <v>1</v>
      </c>
      <c r="F21874">
        <v>0</v>
      </c>
      <c r="G21874">
        <v>1</v>
      </c>
      <c r="H21874"/>
      <c r="I21874">
        <v>1</v>
      </c>
      <c r="J21874" s="95">
        <v>45824.609722222223</v>
      </c>
      <c r="K21874">
        <v>0</v>
      </c>
    </row>
    <row r="21875" spans="1:12" x14ac:dyDescent="0.35">
      <c r="A21875" t="s">
        <v>22003</v>
      </c>
      <c r="B21875" s="93">
        <v>5216861864003</v>
      </c>
      <c r="C21875" t="s">
        <v>129</v>
      </c>
      <c r="D21875" t="s">
        <v>130</v>
      </c>
      <c r="E21875">
        <v>1</v>
      </c>
      <c r="F21875">
        <v>1</v>
      </c>
      <c r="G21875">
        <v>1</v>
      </c>
      <c r="H21875"/>
      <c r="I21875">
        <v>1</v>
      </c>
      <c r="J21875" s="95">
        <v>45824.603472222225</v>
      </c>
      <c r="K21875">
        <v>1</v>
      </c>
      <c r="L21875" s="95">
        <v>45824.605555555558</v>
      </c>
    </row>
    <row r="21876" spans="1:12" x14ac:dyDescent="0.35">
      <c r="A21876" t="s">
        <v>22004</v>
      </c>
      <c r="B21876" s="93">
        <v>5215535557512</v>
      </c>
      <c r="C21876" t="s">
        <v>129</v>
      </c>
      <c r="D21876" t="s">
        <v>130</v>
      </c>
      <c r="E21876">
        <v>0</v>
      </c>
      <c r="F21876">
        <v>0</v>
      </c>
      <c r="G21876">
        <v>0</v>
      </c>
      <c r="H21876" s="95">
        <v>45824.606249999997</v>
      </c>
      <c r="I21876">
        <v>0</v>
      </c>
      <c r="K21876">
        <v>0</v>
      </c>
    </row>
    <row r="21877" spans="1:12" x14ac:dyDescent="0.35">
      <c r="A21877" t="s">
        <v>22005</v>
      </c>
      <c r="B21877" s="93">
        <v>5215548558256</v>
      </c>
      <c r="C21877" t="s">
        <v>129</v>
      </c>
      <c r="D21877" t="s">
        <v>130</v>
      </c>
      <c r="E21877">
        <v>1</v>
      </c>
      <c r="F21877">
        <v>1</v>
      </c>
      <c r="G21877">
        <v>1</v>
      </c>
      <c r="H21877"/>
      <c r="I21877">
        <v>1</v>
      </c>
      <c r="J21877" s="95">
        <v>45824.60833333333</v>
      </c>
      <c r="K21877">
        <v>1</v>
      </c>
      <c r="L21877" s="95">
        <v>45824.625</v>
      </c>
    </row>
    <row r="21878" spans="1:12" x14ac:dyDescent="0.35">
      <c r="A21878" t="s">
        <v>22006</v>
      </c>
      <c r="B21878" s="93">
        <v>5217712193634</v>
      </c>
      <c r="C21878" t="s">
        <v>129</v>
      </c>
      <c r="D21878" t="s">
        <v>130</v>
      </c>
      <c r="E21878">
        <v>1</v>
      </c>
      <c r="F21878">
        <v>0</v>
      </c>
      <c r="G21878">
        <v>1</v>
      </c>
      <c r="H21878"/>
      <c r="I21878">
        <v>1</v>
      </c>
      <c r="J21878" s="95">
        <v>45824.607638888891</v>
      </c>
      <c r="K21878">
        <v>0</v>
      </c>
    </row>
    <row r="21879" spans="1:12" x14ac:dyDescent="0.35">
      <c r="A21879" t="s">
        <v>22007</v>
      </c>
      <c r="B21879" s="93">
        <v>5218117946817</v>
      </c>
      <c r="C21879" t="s">
        <v>129</v>
      </c>
      <c r="D21879" t="s">
        <v>130</v>
      </c>
      <c r="E21879">
        <v>1</v>
      </c>
      <c r="F21879">
        <v>0</v>
      </c>
      <c r="G21879">
        <v>1</v>
      </c>
      <c r="H21879"/>
      <c r="I21879">
        <v>1</v>
      </c>
      <c r="J21879" s="95">
        <v>45824.605555555558</v>
      </c>
      <c r="K21879">
        <v>0</v>
      </c>
    </row>
    <row r="21880" spans="1:12" x14ac:dyDescent="0.35">
      <c r="A21880" t="s">
        <v>22008</v>
      </c>
      <c r="B21880" s="93">
        <v>5215525594961</v>
      </c>
      <c r="C21880" t="s">
        <v>129</v>
      </c>
      <c r="D21880" t="s">
        <v>130</v>
      </c>
      <c r="E21880">
        <v>1</v>
      </c>
      <c r="F21880">
        <v>0</v>
      </c>
      <c r="G21880">
        <v>1</v>
      </c>
      <c r="H21880"/>
      <c r="I21880">
        <v>1</v>
      </c>
      <c r="J21880" s="95">
        <v>45824.609027777777</v>
      </c>
      <c r="K21880">
        <v>0</v>
      </c>
    </row>
    <row r="21881" spans="1:12" x14ac:dyDescent="0.35">
      <c r="A21881" t="s">
        <v>22009</v>
      </c>
      <c r="B21881" s="93">
        <v>5215556811923</v>
      </c>
      <c r="C21881" t="s">
        <v>129</v>
      </c>
      <c r="D21881" t="s">
        <v>130</v>
      </c>
      <c r="E21881">
        <v>0</v>
      </c>
      <c r="F21881">
        <v>0</v>
      </c>
      <c r="G21881">
        <v>0</v>
      </c>
      <c r="H21881" s="95">
        <v>45824.61041666667</v>
      </c>
      <c r="I21881">
        <v>0</v>
      </c>
      <c r="K21881">
        <v>0</v>
      </c>
    </row>
    <row r="21882" spans="1:12" x14ac:dyDescent="0.35">
      <c r="A21882" t="s">
        <v>22010</v>
      </c>
      <c r="B21882" s="93">
        <v>5217731504109</v>
      </c>
      <c r="C21882" t="s">
        <v>129</v>
      </c>
      <c r="D21882" t="s">
        <v>130</v>
      </c>
      <c r="E21882">
        <v>1</v>
      </c>
      <c r="F21882">
        <v>1</v>
      </c>
      <c r="G21882">
        <v>1</v>
      </c>
      <c r="H21882"/>
      <c r="I21882">
        <v>1</v>
      </c>
      <c r="J21882" s="95">
        <v>45824.609027777777</v>
      </c>
      <c r="K21882">
        <v>1</v>
      </c>
      <c r="L21882" s="95">
        <v>45824.611111111109</v>
      </c>
    </row>
    <row r="21883" spans="1:12" x14ac:dyDescent="0.35">
      <c r="A21883" t="s">
        <v>22011</v>
      </c>
      <c r="B21883" s="93">
        <v>5218884754648</v>
      </c>
      <c r="C21883" t="s">
        <v>129</v>
      </c>
      <c r="D21883" t="s">
        <v>130</v>
      </c>
      <c r="E21883">
        <v>0</v>
      </c>
      <c r="F21883">
        <v>0</v>
      </c>
      <c r="G21883">
        <v>0</v>
      </c>
      <c r="H21883" s="95">
        <v>45824.606944444444</v>
      </c>
      <c r="I21883">
        <v>0</v>
      </c>
      <c r="K21883">
        <v>0</v>
      </c>
    </row>
    <row r="21884" spans="1:12" x14ac:dyDescent="0.35">
      <c r="A21884" t="s">
        <v>22012</v>
      </c>
      <c r="B21884" s="93">
        <v>5212331088285</v>
      </c>
      <c r="C21884" t="s">
        <v>129</v>
      </c>
      <c r="D21884" t="s">
        <v>130</v>
      </c>
      <c r="E21884">
        <v>1</v>
      </c>
      <c r="F21884">
        <v>1</v>
      </c>
      <c r="G21884">
        <v>1</v>
      </c>
      <c r="H21884"/>
      <c r="I21884">
        <v>1</v>
      </c>
      <c r="J21884" s="95">
        <v>45824.606944444444</v>
      </c>
      <c r="K21884">
        <v>1</v>
      </c>
      <c r="L21884" s="95">
        <v>45824.631944444445</v>
      </c>
    </row>
    <row r="21885" spans="1:12" x14ac:dyDescent="0.35">
      <c r="A21885" t="s">
        <v>22013</v>
      </c>
      <c r="B21885" s="93">
        <v>5215525703175</v>
      </c>
      <c r="C21885" t="s">
        <v>129</v>
      </c>
      <c r="D21885" t="s">
        <v>130</v>
      </c>
      <c r="E21885">
        <v>1</v>
      </c>
      <c r="F21885">
        <v>0</v>
      </c>
      <c r="G21885">
        <v>1</v>
      </c>
      <c r="H21885"/>
      <c r="I21885">
        <v>1</v>
      </c>
      <c r="J21885" s="95">
        <v>45824.609722222223</v>
      </c>
      <c r="K21885">
        <v>0</v>
      </c>
    </row>
    <row r="21886" spans="1:12" x14ac:dyDescent="0.35">
      <c r="A21886" t="s">
        <v>22014</v>
      </c>
      <c r="B21886" s="93">
        <v>5215510484316</v>
      </c>
      <c r="C21886" t="s">
        <v>129</v>
      </c>
      <c r="D21886" t="s">
        <v>130</v>
      </c>
      <c r="E21886">
        <v>1</v>
      </c>
      <c r="F21886">
        <v>1</v>
      </c>
      <c r="G21886">
        <v>1</v>
      </c>
      <c r="H21886"/>
      <c r="I21886">
        <v>1</v>
      </c>
      <c r="J21886" s="95">
        <v>45824.606249999997</v>
      </c>
      <c r="K21886">
        <v>1</v>
      </c>
      <c r="L21886" s="95">
        <v>45824.609722222223</v>
      </c>
    </row>
    <row r="21887" spans="1:12" x14ac:dyDescent="0.35">
      <c r="A21887" t="s">
        <v>22015</v>
      </c>
      <c r="B21887" s="93">
        <v>5215560249447</v>
      </c>
      <c r="C21887" t="s">
        <v>129</v>
      </c>
      <c r="D21887" t="s">
        <v>130</v>
      </c>
      <c r="E21887">
        <v>1</v>
      </c>
      <c r="F21887">
        <v>0</v>
      </c>
      <c r="G21887">
        <v>1</v>
      </c>
      <c r="H21887"/>
      <c r="I21887">
        <v>1</v>
      </c>
      <c r="J21887" s="95">
        <v>45824.601388888892</v>
      </c>
      <c r="K21887">
        <v>0</v>
      </c>
    </row>
    <row r="21888" spans="1:12" x14ac:dyDescent="0.35">
      <c r="A21888" t="s">
        <v>22016</v>
      </c>
      <c r="B21888" s="93">
        <v>5216561044418</v>
      </c>
      <c r="C21888" t="s">
        <v>129</v>
      </c>
      <c r="D21888" t="s">
        <v>130</v>
      </c>
      <c r="E21888">
        <v>1</v>
      </c>
      <c r="F21888">
        <v>1</v>
      </c>
      <c r="G21888">
        <v>1</v>
      </c>
      <c r="H21888"/>
      <c r="I21888">
        <v>1</v>
      </c>
      <c r="J21888" s="95">
        <v>45824.603472222225</v>
      </c>
      <c r="K21888">
        <v>1</v>
      </c>
      <c r="L21888" s="95">
        <v>45824.625</v>
      </c>
    </row>
    <row r="21889" spans="1:12" x14ac:dyDescent="0.35">
      <c r="A21889" t="s">
        <v>22017</v>
      </c>
      <c r="B21889" s="93">
        <v>5215579500835</v>
      </c>
      <c r="C21889" t="s">
        <v>129</v>
      </c>
      <c r="D21889" t="s">
        <v>130</v>
      </c>
      <c r="E21889">
        <v>1</v>
      </c>
      <c r="F21889">
        <v>1</v>
      </c>
      <c r="G21889">
        <v>1</v>
      </c>
      <c r="H21889"/>
      <c r="I21889">
        <v>1</v>
      </c>
      <c r="J21889" s="95">
        <v>45824.601388888892</v>
      </c>
      <c r="K21889">
        <v>1</v>
      </c>
      <c r="L21889" s="95">
        <v>45824.612500000003</v>
      </c>
    </row>
    <row r="21890" spans="1:12" x14ac:dyDescent="0.35">
      <c r="A21890" t="s">
        <v>22018</v>
      </c>
      <c r="B21890" s="93">
        <v>5217711816069</v>
      </c>
      <c r="C21890" t="s">
        <v>129</v>
      </c>
      <c r="D21890" t="s">
        <v>130</v>
      </c>
      <c r="E21890">
        <v>0</v>
      </c>
      <c r="F21890">
        <v>0</v>
      </c>
      <c r="G21890">
        <v>0</v>
      </c>
      <c r="H21890" s="95">
        <v>45824.609722222223</v>
      </c>
      <c r="I21890">
        <v>0</v>
      </c>
      <c r="K21890">
        <v>0</v>
      </c>
    </row>
    <row r="21891" spans="1:12" x14ac:dyDescent="0.35">
      <c r="A21891" t="s">
        <v>22019</v>
      </c>
      <c r="B21891" s="93">
        <v>5213251013485</v>
      </c>
      <c r="C21891" t="s">
        <v>129</v>
      </c>
      <c r="D21891" t="s">
        <v>130</v>
      </c>
      <c r="E21891">
        <v>1</v>
      </c>
      <c r="F21891">
        <v>1</v>
      </c>
      <c r="G21891">
        <v>1</v>
      </c>
      <c r="H21891"/>
      <c r="I21891">
        <v>1</v>
      </c>
      <c r="J21891" s="95">
        <v>45824.602083333331</v>
      </c>
      <c r="K21891">
        <v>1</v>
      </c>
      <c r="L21891" s="95">
        <v>45824.640277777777</v>
      </c>
    </row>
    <row r="21892" spans="1:12" x14ac:dyDescent="0.35">
      <c r="A21892" t="s">
        <v>22020</v>
      </c>
      <c r="B21892" s="93">
        <v>5214499111350</v>
      </c>
      <c r="C21892" t="s">
        <v>129</v>
      </c>
      <c r="D21892" t="s">
        <v>130</v>
      </c>
      <c r="E21892">
        <v>0</v>
      </c>
      <c r="F21892">
        <v>0</v>
      </c>
      <c r="G21892">
        <v>0</v>
      </c>
      <c r="H21892" s="95">
        <v>45824.607638888891</v>
      </c>
      <c r="I21892">
        <v>0</v>
      </c>
      <c r="K21892">
        <v>0</v>
      </c>
    </row>
    <row r="21893" spans="1:12" x14ac:dyDescent="0.35">
      <c r="A21893" t="s">
        <v>22021</v>
      </c>
      <c r="B21893" s="93">
        <v>5214981301723</v>
      </c>
      <c r="C21893" t="s">
        <v>129</v>
      </c>
      <c r="D21893" t="s">
        <v>130</v>
      </c>
      <c r="E21893">
        <v>0</v>
      </c>
      <c r="F21893">
        <v>0</v>
      </c>
      <c r="G21893">
        <v>0</v>
      </c>
      <c r="H21893" s="95">
        <v>45824.602777777778</v>
      </c>
      <c r="I21893">
        <v>0</v>
      </c>
      <c r="K21893">
        <v>0</v>
      </c>
    </row>
    <row r="21894" spans="1:12" x14ac:dyDescent="0.35">
      <c r="A21894" t="s">
        <v>22022</v>
      </c>
      <c r="B21894" s="93">
        <v>5219961444522</v>
      </c>
      <c r="C21894" t="s">
        <v>129</v>
      </c>
      <c r="D21894" t="s">
        <v>130</v>
      </c>
      <c r="E21894">
        <v>0</v>
      </c>
      <c r="F21894">
        <v>0</v>
      </c>
      <c r="G21894">
        <v>0</v>
      </c>
      <c r="H21894" s="95">
        <v>45824.61041666667</v>
      </c>
      <c r="I21894">
        <v>0</v>
      </c>
      <c r="K21894">
        <v>0</v>
      </c>
    </row>
    <row r="21895" spans="1:12" x14ac:dyDescent="0.35">
      <c r="A21895" t="s">
        <v>22023</v>
      </c>
      <c r="B21895" s="93">
        <v>5219141000241</v>
      </c>
      <c r="C21895" t="s">
        <v>129</v>
      </c>
      <c r="D21895" t="s">
        <v>130</v>
      </c>
      <c r="E21895">
        <v>1</v>
      </c>
      <c r="F21895">
        <v>1</v>
      </c>
      <c r="G21895">
        <v>1</v>
      </c>
      <c r="H21895"/>
      <c r="I21895">
        <v>1</v>
      </c>
      <c r="J21895" s="95">
        <v>45824.606944444444</v>
      </c>
      <c r="K21895">
        <v>1</v>
      </c>
      <c r="L21895" s="95">
        <v>45824.861111111109</v>
      </c>
    </row>
    <row r="21896" spans="1:12" x14ac:dyDescent="0.35">
      <c r="A21896" t="s">
        <v>22024</v>
      </c>
      <c r="B21896" s="93">
        <v>5217821423203</v>
      </c>
      <c r="C21896" t="s">
        <v>129</v>
      </c>
      <c r="D21896" t="s">
        <v>130</v>
      </c>
      <c r="E21896">
        <v>1</v>
      </c>
      <c r="F21896">
        <v>0</v>
      </c>
      <c r="G21896">
        <v>1</v>
      </c>
      <c r="H21896"/>
      <c r="I21896">
        <v>1</v>
      </c>
      <c r="J21896" s="95">
        <v>45824.60833333333</v>
      </c>
      <c r="K21896">
        <v>0</v>
      </c>
    </row>
    <row r="21897" spans="1:12" x14ac:dyDescent="0.35">
      <c r="A21897" t="s">
        <v>22025</v>
      </c>
      <c r="B21897" s="93">
        <v>5216711106548</v>
      </c>
      <c r="C21897" t="s">
        <v>129</v>
      </c>
      <c r="D21897" t="s">
        <v>130</v>
      </c>
      <c r="E21897">
        <v>1</v>
      </c>
      <c r="F21897">
        <v>1</v>
      </c>
      <c r="G21897">
        <v>1</v>
      </c>
      <c r="H21897"/>
      <c r="I21897">
        <v>1</v>
      </c>
      <c r="J21897" s="95">
        <v>45824.602083333331</v>
      </c>
      <c r="K21897">
        <v>1</v>
      </c>
      <c r="L21897" s="95">
        <v>45824.631249999999</v>
      </c>
    </row>
    <row r="21898" spans="1:12" x14ac:dyDescent="0.35">
      <c r="A21898" t="s">
        <v>22026</v>
      </c>
      <c r="B21898" s="93">
        <v>5217752051626</v>
      </c>
      <c r="C21898" t="s">
        <v>129</v>
      </c>
      <c r="D21898" t="s">
        <v>130</v>
      </c>
      <c r="E21898">
        <v>1</v>
      </c>
      <c r="F21898">
        <v>1</v>
      </c>
      <c r="G21898">
        <v>1</v>
      </c>
      <c r="H21898"/>
      <c r="I21898">
        <v>1</v>
      </c>
      <c r="J21898" s="95">
        <v>45824.605555555558</v>
      </c>
      <c r="K21898">
        <v>1</v>
      </c>
      <c r="L21898" s="95">
        <v>45824.682638888888</v>
      </c>
    </row>
    <row r="21899" spans="1:12" x14ac:dyDescent="0.35">
      <c r="A21899" t="s">
        <v>22027</v>
      </c>
      <c r="B21899" s="93">
        <v>5216642226182</v>
      </c>
      <c r="C21899" t="s">
        <v>129</v>
      </c>
      <c r="D21899" t="s">
        <v>130</v>
      </c>
      <c r="E21899">
        <v>0</v>
      </c>
      <c r="F21899">
        <v>0</v>
      </c>
      <c r="G21899">
        <v>0</v>
      </c>
      <c r="H21899" s="95">
        <v>45824.602083333331</v>
      </c>
      <c r="I21899">
        <v>0</v>
      </c>
      <c r="K21899">
        <v>0</v>
      </c>
    </row>
    <row r="21900" spans="1:12" x14ac:dyDescent="0.35">
      <c r="A21900" t="s">
        <v>22028</v>
      </c>
      <c r="B21900" s="93">
        <v>5215555426501</v>
      </c>
      <c r="C21900" t="s">
        <v>129</v>
      </c>
      <c r="D21900" t="s">
        <v>130</v>
      </c>
      <c r="E21900">
        <v>0</v>
      </c>
      <c r="F21900">
        <v>0</v>
      </c>
      <c r="G21900">
        <v>0</v>
      </c>
      <c r="H21900" s="95">
        <v>45824.602083333331</v>
      </c>
      <c r="I21900">
        <v>0</v>
      </c>
      <c r="K21900">
        <v>0</v>
      </c>
    </row>
    <row r="21901" spans="1:12" x14ac:dyDescent="0.35">
      <c r="A21901" t="s">
        <v>22029</v>
      </c>
      <c r="B21901" s="93">
        <v>5215565213928</v>
      </c>
      <c r="C21901" t="s">
        <v>129</v>
      </c>
      <c r="D21901" t="s">
        <v>130</v>
      </c>
      <c r="E21901">
        <v>1</v>
      </c>
      <c r="F21901">
        <v>0</v>
      </c>
      <c r="G21901">
        <v>1</v>
      </c>
      <c r="H21901"/>
      <c r="I21901">
        <v>1</v>
      </c>
      <c r="J21901" s="95">
        <v>45824.605555555558</v>
      </c>
      <c r="K21901">
        <v>0</v>
      </c>
    </row>
    <row r="21902" spans="1:12" x14ac:dyDescent="0.35">
      <c r="A21902" t="s">
        <v>22030</v>
      </c>
      <c r="B21902" s="93">
        <v>5215515913626</v>
      </c>
      <c r="C21902" t="s">
        <v>129</v>
      </c>
      <c r="D21902" t="s">
        <v>130</v>
      </c>
      <c r="E21902">
        <v>1</v>
      </c>
      <c r="F21902">
        <v>1</v>
      </c>
      <c r="G21902">
        <v>1</v>
      </c>
      <c r="H21902"/>
      <c r="I21902">
        <v>1</v>
      </c>
      <c r="J21902" s="95">
        <v>45824.60833333333</v>
      </c>
      <c r="K21902">
        <v>1</v>
      </c>
      <c r="L21902" s="95">
        <v>45824.626388888886</v>
      </c>
    </row>
    <row r="21903" spans="1:12" x14ac:dyDescent="0.35">
      <c r="A21903" t="s">
        <v>22031</v>
      </c>
      <c r="B21903" s="93">
        <v>5219711260914</v>
      </c>
      <c r="C21903" t="s">
        <v>129</v>
      </c>
      <c r="D21903" t="s">
        <v>130</v>
      </c>
      <c r="E21903">
        <v>1</v>
      </c>
      <c r="F21903">
        <v>1</v>
      </c>
      <c r="G21903">
        <v>1</v>
      </c>
      <c r="H21903"/>
      <c r="I21903">
        <v>1</v>
      </c>
      <c r="J21903" s="95">
        <v>45824.606249999997</v>
      </c>
      <c r="K21903">
        <v>1</v>
      </c>
      <c r="L21903" s="95">
        <v>45824.619444444441</v>
      </c>
    </row>
    <row r="21904" spans="1:12" x14ac:dyDescent="0.35">
      <c r="A21904" t="s">
        <v>22032</v>
      </c>
      <c r="B21904" s="93">
        <v>5212291524024</v>
      </c>
      <c r="C21904" t="s">
        <v>129</v>
      </c>
      <c r="D21904" t="s">
        <v>130</v>
      </c>
      <c r="E21904">
        <v>1</v>
      </c>
      <c r="F21904">
        <v>1</v>
      </c>
      <c r="G21904">
        <v>1</v>
      </c>
      <c r="H21904"/>
      <c r="I21904">
        <v>1</v>
      </c>
      <c r="J21904" s="95">
        <v>45824.606249999997</v>
      </c>
      <c r="K21904">
        <v>1</v>
      </c>
      <c r="L21904" s="95">
        <v>45824.609722222223</v>
      </c>
    </row>
    <row r="21905" spans="1:12" x14ac:dyDescent="0.35">
      <c r="A21905" t="s">
        <v>22033</v>
      </c>
      <c r="B21905" s="93">
        <v>5213333690164</v>
      </c>
      <c r="C21905" t="s">
        <v>129</v>
      </c>
      <c r="D21905" t="s">
        <v>130</v>
      </c>
      <c r="E21905">
        <v>1</v>
      </c>
      <c r="F21905">
        <v>1</v>
      </c>
      <c r="G21905">
        <v>1</v>
      </c>
      <c r="H21905"/>
      <c r="I21905">
        <v>1</v>
      </c>
      <c r="J21905" s="95">
        <v>45824.606249999997</v>
      </c>
      <c r="K21905">
        <v>1</v>
      </c>
      <c r="L21905" s="95">
        <v>45824.629861111112</v>
      </c>
    </row>
    <row r="21906" spans="1:12" x14ac:dyDescent="0.35">
      <c r="A21906" t="s">
        <v>22034</v>
      </c>
      <c r="B21906" s="93">
        <v>5212461356990</v>
      </c>
      <c r="C21906" t="s">
        <v>129</v>
      </c>
      <c r="D21906" t="s">
        <v>130</v>
      </c>
      <c r="E21906">
        <v>1</v>
      </c>
      <c r="F21906">
        <v>1</v>
      </c>
      <c r="G21906">
        <v>1</v>
      </c>
      <c r="H21906"/>
      <c r="I21906">
        <v>1</v>
      </c>
      <c r="J21906" s="95">
        <v>45824.604166666664</v>
      </c>
      <c r="K21906">
        <v>1</v>
      </c>
      <c r="L21906" s="95">
        <v>45824.634027777778</v>
      </c>
    </row>
    <row r="21907" spans="1:12" x14ac:dyDescent="0.35">
      <c r="A21907" t="s">
        <v>22035</v>
      </c>
      <c r="B21907" s="93">
        <v>5213531048606</v>
      </c>
      <c r="C21907" t="s">
        <v>129</v>
      </c>
      <c r="D21907" t="s">
        <v>130</v>
      </c>
      <c r="E21907">
        <v>0</v>
      </c>
      <c r="F21907">
        <v>0</v>
      </c>
      <c r="G21907">
        <v>0</v>
      </c>
      <c r="H21907" s="95">
        <v>45824.604861111111</v>
      </c>
      <c r="I21907">
        <v>0</v>
      </c>
      <c r="K21907">
        <v>0</v>
      </c>
    </row>
    <row r="21908" spans="1:12" x14ac:dyDescent="0.35">
      <c r="A21908" t="s">
        <v>22036</v>
      </c>
      <c r="B21908" s="93">
        <v>5219611092911</v>
      </c>
      <c r="C21908" t="s">
        <v>129</v>
      </c>
      <c r="D21908" t="s">
        <v>130</v>
      </c>
      <c r="E21908">
        <v>1</v>
      </c>
      <c r="F21908">
        <v>1</v>
      </c>
      <c r="G21908">
        <v>1</v>
      </c>
      <c r="H21908"/>
      <c r="I21908">
        <v>1</v>
      </c>
      <c r="J21908" s="95">
        <v>45824.602083333331</v>
      </c>
      <c r="K21908">
        <v>1</v>
      </c>
      <c r="L21908" s="95">
        <v>45824.61041666667</v>
      </c>
    </row>
    <row r="21909" spans="1:12" x14ac:dyDescent="0.35">
      <c r="A21909" t="s">
        <v>22037</v>
      </c>
      <c r="B21909" s="93">
        <v>5217353783349</v>
      </c>
      <c r="C21909" t="s">
        <v>129</v>
      </c>
      <c r="D21909" t="s">
        <v>130</v>
      </c>
      <c r="E21909">
        <v>1</v>
      </c>
      <c r="F21909">
        <v>1</v>
      </c>
      <c r="G21909">
        <v>1</v>
      </c>
      <c r="H21909"/>
      <c r="I21909">
        <v>1</v>
      </c>
      <c r="J21909" s="95">
        <v>45824.60833333333</v>
      </c>
      <c r="K21909">
        <v>1</v>
      </c>
      <c r="L21909" s="95">
        <v>45824.831944444442</v>
      </c>
    </row>
    <row r="21910" spans="1:12" x14ac:dyDescent="0.35">
      <c r="A21910" t="s">
        <v>22038</v>
      </c>
      <c r="B21910" s="93">
        <v>5219711552977</v>
      </c>
      <c r="C21910" t="s">
        <v>129</v>
      </c>
      <c r="D21910" t="s">
        <v>130</v>
      </c>
      <c r="E21910">
        <v>1</v>
      </c>
      <c r="F21910">
        <v>1</v>
      </c>
      <c r="G21910">
        <v>1</v>
      </c>
      <c r="H21910"/>
      <c r="I21910">
        <v>1</v>
      </c>
      <c r="J21910" s="95">
        <v>45824.602083333331</v>
      </c>
      <c r="K21910">
        <v>1</v>
      </c>
      <c r="L21910" s="95">
        <v>45825.254861111112</v>
      </c>
    </row>
    <row r="21911" spans="1:12" x14ac:dyDescent="0.35">
      <c r="A21911" t="s">
        <v>22039</v>
      </c>
      <c r="B21911" s="93">
        <v>5215511289947</v>
      </c>
      <c r="C21911" t="s">
        <v>129</v>
      </c>
      <c r="D21911" t="s">
        <v>130</v>
      </c>
      <c r="E21911">
        <v>1</v>
      </c>
      <c r="F21911">
        <v>1</v>
      </c>
      <c r="G21911">
        <v>1</v>
      </c>
      <c r="H21911"/>
      <c r="I21911">
        <v>1</v>
      </c>
      <c r="J21911" s="95">
        <v>45824.609722222223</v>
      </c>
      <c r="K21911">
        <v>1</v>
      </c>
      <c r="L21911" s="95">
        <v>45824.629861111112</v>
      </c>
    </row>
    <row r="21912" spans="1:12" x14ac:dyDescent="0.35">
      <c r="A21912" t="s">
        <v>22040</v>
      </c>
      <c r="B21912" s="93">
        <v>5217774538135</v>
      </c>
      <c r="C21912" t="s">
        <v>129</v>
      </c>
      <c r="D21912" t="s">
        <v>130</v>
      </c>
      <c r="E21912">
        <v>1</v>
      </c>
      <c r="F21912">
        <v>1</v>
      </c>
      <c r="G21912">
        <v>1</v>
      </c>
      <c r="H21912"/>
      <c r="I21912">
        <v>1</v>
      </c>
      <c r="J21912" s="95">
        <v>45824.604166666664</v>
      </c>
      <c r="K21912">
        <v>1</v>
      </c>
      <c r="L21912" s="95">
        <v>45824.711805555555</v>
      </c>
    </row>
    <row r="21913" spans="1:12" x14ac:dyDescent="0.35">
      <c r="A21913" t="s">
        <v>22041</v>
      </c>
      <c r="B21913" s="93">
        <v>5215548882142</v>
      </c>
      <c r="C21913" t="s">
        <v>129</v>
      </c>
      <c r="D21913" t="s">
        <v>130</v>
      </c>
      <c r="E21913">
        <v>0</v>
      </c>
      <c r="F21913">
        <v>0</v>
      </c>
      <c r="G21913">
        <v>0</v>
      </c>
      <c r="H21913" s="95">
        <v>45824.602777777778</v>
      </c>
      <c r="I21913">
        <v>0</v>
      </c>
      <c r="K21913">
        <v>0</v>
      </c>
    </row>
    <row r="21914" spans="1:12" x14ac:dyDescent="0.35">
      <c r="A21914" t="s">
        <v>22042</v>
      </c>
      <c r="B21914" s="93">
        <v>5212292153439</v>
      </c>
      <c r="C21914" t="s">
        <v>129</v>
      </c>
      <c r="D21914" t="s">
        <v>130</v>
      </c>
      <c r="E21914">
        <v>1</v>
      </c>
      <c r="F21914">
        <v>0</v>
      </c>
      <c r="G21914">
        <v>1</v>
      </c>
      <c r="H21914"/>
      <c r="I21914">
        <v>1</v>
      </c>
      <c r="J21914" s="95">
        <v>45824.606249999997</v>
      </c>
      <c r="K21914">
        <v>0</v>
      </c>
    </row>
    <row r="21915" spans="1:12" x14ac:dyDescent="0.35">
      <c r="A21915" t="s">
        <v>22043</v>
      </c>
      <c r="B21915" s="93">
        <v>5215521828494</v>
      </c>
      <c r="C21915" t="s">
        <v>129</v>
      </c>
      <c r="D21915" t="s">
        <v>130</v>
      </c>
      <c r="E21915">
        <v>1</v>
      </c>
      <c r="F21915">
        <v>1</v>
      </c>
      <c r="G21915">
        <v>1</v>
      </c>
      <c r="H21915"/>
      <c r="I21915">
        <v>1</v>
      </c>
      <c r="J21915" s="95">
        <v>45824.601388888892</v>
      </c>
      <c r="K21915">
        <v>1</v>
      </c>
      <c r="L21915" s="95">
        <v>45824.694444444445</v>
      </c>
    </row>
    <row r="21916" spans="1:12" x14ac:dyDescent="0.35">
      <c r="A21916" t="s">
        <v>22044</v>
      </c>
      <c r="B21916" s="93">
        <v>5212225100263</v>
      </c>
      <c r="C21916" t="s">
        <v>129</v>
      </c>
      <c r="D21916" t="s">
        <v>130</v>
      </c>
      <c r="E21916">
        <v>1</v>
      </c>
      <c r="F21916">
        <v>0</v>
      </c>
      <c r="G21916">
        <v>1</v>
      </c>
      <c r="H21916"/>
      <c r="I21916">
        <v>1</v>
      </c>
      <c r="J21916" s="95">
        <v>45824.604166666664</v>
      </c>
      <c r="K21916">
        <v>0</v>
      </c>
    </row>
    <row r="21917" spans="1:12" x14ac:dyDescent="0.35">
      <c r="A21917" t="s">
        <v>22045</v>
      </c>
      <c r="B21917" s="93">
        <v>5216141707560</v>
      </c>
      <c r="C21917" t="s">
        <v>129</v>
      </c>
      <c r="D21917" t="s">
        <v>130</v>
      </c>
      <c r="E21917">
        <v>1</v>
      </c>
      <c r="F21917">
        <v>1</v>
      </c>
      <c r="G21917">
        <v>1</v>
      </c>
      <c r="H21917"/>
      <c r="I21917">
        <v>1</v>
      </c>
      <c r="J21917" s="95">
        <v>45824.601388888892</v>
      </c>
      <c r="K21917">
        <v>1</v>
      </c>
      <c r="L21917" s="95">
        <v>45824.663888888892</v>
      </c>
    </row>
    <row r="21918" spans="1:12" x14ac:dyDescent="0.35">
      <c r="A21918" t="s">
        <v>22046</v>
      </c>
      <c r="B21918" s="93">
        <v>5218721182509</v>
      </c>
      <c r="C21918" t="s">
        <v>129</v>
      </c>
      <c r="D21918" t="s">
        <v>130</v>
      </c>
      <c r="E21918">
        <v>1</v>
      </c>
      <c r="F21918">
        <v>1</v>
      </c>
      <c r="G21918">
        <v>1</v>
      </c>
      <c r="H21918"/>
      <c r="I21918">
        <v>1</v>
      </c>
      <c r="J21918" s="95">
        <v>45824.60833333333</v>
      </c>
      <c r="K21918">
        <v>1</v>
      </c>
      <c r="L21918" s="95">
        <v>45825.042361111111</v>
      </c>
    </row>
    <row r="21919" spans="1:12" x14ac:dyDescent="0.35">
      <c r="A21919" t="s">
        <v>22047</v>
      </c>
      <c r="B21919" s="93">
        <v>5212781056654</v>
      </c>
      <c r="C21919" t="s">
        <v>129</v>
      </c>
      <c r="D21919" t="s">
        <v>130</v>
      </c>
      <c r="E21919">
        <v>0</v>
      </c>
      <c r="F21919">
        <v>0</v>
      </c>
      <c r="G21919">
        <v>0</v>
      </c>
      <c r="H21919" s="95">
        <v>45824.605555555558</v>
      </c>
      <c r="I21919">
        <v>0</v>
      </c>
      <c r="K21919">
        <v>0</v>
      </c>
    </row>
    <row r="21920" spans="1:12" x14ac:dyDescent="0.35">
      <c r="A21920" t="s">
        <v>22048</v>
      </c>
      <c r="B21920" s="93">
        <v>5215537338225</v>
      </c>
      <c r="C21920" t="s">
        <v>129</v>
      </c>
      <c r="D21920" t="s">
        <v>130</v>
      </c>
      <c r="E21920">
        <v>0</v>
      </c>
      <c r="F21920">
        <v>0</v>
      </c>
      <c r="G21920">
        <v>0</v>
      </c>
      <c r="H21920" s="95">
        <v>45824.603472222225</v>
      </c>
      <c r="I21920">
        <v>0</v>
      </c>
      <c r="K21920">
        <v>0</v>
      </c>
    </row>
    <row r="21921" spans="1:12" x14ac:dyDescent="0.35">
      <c r="A21921" t="s">
        <v>22049</v>
      </c>
      <c r="B21921" s="93">
        <v>5218671461615</v>
      </c>
      <c r="C21921" t="s">
        <v>129</v>
      </c>
      <c r="D21921" t="s">
        <v>130</v>
      </c>
      <c r="E21921">
        <v>1</v>
      </c>
      <c r="F21921">
        <v>1</v>
      </c>
      <c r="G21921">
        <v>1</v>
      </c>
      <c r="H21921"/>
      <c r="I21921">
        <v>1</v>
      </c>
      <c r="J21921" s="95">
        <v>45824.607638888891</v>
      </c>
      <c r="K21921">
        <v>1</v>
      </c>
      <c r="L21921" s="95">
        <v>45824.616666666669</v>
      </c>
    </row>
    <row r="21922" spans="1:12" x14ac:dyDescent="0.35">
      <c r="A21922" t="s">
        <v>22050</v>
      </c>
      <c r="B21922" s="93">
        <v>5219516546015</v>
      </c>
      <c r="C21922" t="s">
        <v>129</v>
      </c>
      <c r="D21922" t="s">
        <v>130</v>
      </c>
      <c r="E21922">
        <v>0</v>
      </c>
      <c r="F21922">
        <v>0</v>
      </c>
      <c r="G21922">
        <v>0</v>
      </c>
      <c r="H21922" s="95">
        <v>45824.605555555558</v>
      </c>
      <c r="I21922">
        <v>0</v>
      </c>
      <c r="K21922">
        <v>0</v>
      </c>
    </row>
    <row r="21923" spans="1:12" x14ac:dyDescent="0.35">
      <c r="A21923" t="s">
        <v>22051</v>
      </c>
      <c r="B21923" s="93">
        <v>5215513913193</v>
      </c>
      <c r="C21923" t="s">
        <v>129</v>
      </c>
      <c r="D21923" t="s">
        <v>130</v>
      </c>
      <c r="E21923">
        <v>1</v>
      </c>
      <c r="F21923">
        <v>1</v>
      </c>
      <c r="G21923">
        <v>1</v>
      </c>
      <c r="H21923"/>
      <c r="I21923">
        <v>1</v>
      </c>
      <c r="J21923" s="95">
        <v>45824.606944444444</v>
      </c>
      <c r="K21923">
        <v>1</v>
      </c>
      <c r="L21923" s="95">
        <v>45824.618750000001</v>
      </c>
    </row>
    <row r="21924" spans="1:12" x14ac:dyDescent="0.35">
      <c r="A21924" t="s">
        <v>22052</v>
      </c>
      <c r="B21924" s="93">
        <v>5215527517056</v>
      </c>
      <c r="C21924" t="s">
        <v>129</v>
      </c>
      <c r="D21924" t="s">
        <v>130</v>
      </c>
      <c r="E21924">
        <v>1</v>
      </c>
      <c r="F21924">
        <v>0</v>
      </c>
      <c r="G21924">
        <v>1</v>
      </c>
      <c r="H21924"/>
      <c r="I21924">
        <v>1</v>
      </c>
      <c r="J21924" s="95">
        <v>45824.60833333333</v>
      </c>
      <c r="K21924">
        <v>0</v>
      </c>
    </row>
    <row r="21925" spans="1:12" x14ac:dyDescent="0.35">
      <c r="A21925" t="s">
        <v>22053</v>
      </c>
      <c r="B21925" s="93">
        <v>5216421166305</v>
      </c>
      <c r="C21925" t="s">
        <v>129</v>
      </c>
      <c r="D21925" t="s">
        <v>130</v>
      </c>
      <c r="E21925">
        <v>1</v>
      </c>
      <c r="F21925">
        <v>0</v>
      </c>
      <c r="G21925">
        <v>1</v>
      </c>
      <c r="H21925"/>
      <c r="I21925">
        <v>1</v>
      </c>
      <c r="J21925" s="95">
        <v>45824.604166666664</v>
      </c>
      <c r="K21925">
        <v>0</v>
      </c>
    </row>
    <row r="21926" spans="1:12" x14ac:dyDescent="0.35">
      <c r="A21926" t="s">
        <v>22054</v>
      </c>
      <c r="B21926" s="93">
        <v>5215512362808</v>
      </c>
      <c r="C21926" t="s">
        <v>129</v>
      </c>
      <c r="D21926" t="s">
        <v>130</v>
      </c>
      <c r="E21926">
        <v>1</v>
      </c>
      <c r="F21926">
        <v>1</v>
      </c>
      <c r="G21926">
        <v>1</v>
      </c>
      <c r="H21926"/>
      <c r="I21926">
        <v>1</v>
      </c>
      <c r="J21926" s="95">
        <v>45824.698611111111</v>
      </c>
      <c r="K21926">
        <v>1</v>
      </c>
      <c r="L21926" s="95">
        <v>45824.699305555558</v>
      </c>
    </row>
    <row r="21927" spans="1:12" x14ac:dyDescent="0.35">
      <c r="A21927" t="s">
        <v>22055</v>
      </c>
      <c r="B21927" s="93">
        <v>5216861159401</v>
      </c>
      <c r="C21927" t="s">
        <v>129</v>
      </c>
      <c r="D21927" t="s">
        <v>130</v>
      </c>
      <c r="E21927">
        <v>1</v>
      </c>
      <c r="F21927">
        <v>1</v>
      </c>
      <c r="G21927">
        <v>1</v>
      </c>
      <c r="H21927"/>
      <c r="I21927">
        <v>1</v>
      </c>
      <c r="J21927" s="95">
        <v>45824.604166666664</v>
      </c>
      <c r="K21927">
        <v>1</v>
      </c>
      <c r="L21927" s="95">
        <v>45824.606944444444</v>
      </c>
    </row>
    <row r="21928" spans="1:12" x14ac:dyDescent="0.35">
      <c r="A21928" t="s">
        <v>22056</v>
      </c>
      <c r="B21928" s="93">
        <v>5213313470464</v>
      </c>
      <c r="C21928" t="s">
        <v>129</v>
      </c>
      <c r="D21928" t="s">
        <v>130</v>
      </c>
      <c r="E21928">
        <v>0</v>
      </c>
      <c r="F21928">
        <v>0</v>
      </c>
      <c r="G21928">
        <v>0</v>
      </c>
      <c r="H21928" s="95">
        <v>45824.609027777777</v>
      </c>
      <c r="I21928">
        <v>0</v>
      </c>
      <c r="K21928">
        <v>0</v>
      </c>
    </row>
    <row r="21929" spans="1:12" x14ac:dyDescent="0.35">
      <c r="A21929" t="s">
        <v>22057</v>
      </c>
      <c r="B21929" s="93">
        <v>5212226547799</v>
      </c>
      <c r="C21929" t="s">
        <v>129</v>
      </c>
      <c r="D21929" t="s">
        <v>130</v>
      </c>
      <c r="E21929">
        <v>1</v>
      </c>
      <c r="F21929">
        <v>1</v>
      </c>
      <c r="G21929">
        <v>1</v>
      </c>
      <c r="H21929"/>
      <c r="I21929">
        <v>1</v>
      </c>
      <c r="J21929" s="95">
        <v>45824.602083333331</v>
      </c>
      <c r="K21929">
        <v>1</v>
      </c>
      <c r="L21929" s="95">
        <v>45824.604166666664</v>
      </c>
    </row>
    <row r="21930" spans="1:12" x14ac:dyDescent="0.35">
      <c r="A21930" t="s">
        <v>22058</v>
      </c>
      <c r="B21930" s="93">
        <v>5217221624129</v>
      </c>
      <c r="C21930" t="s">
        <v>129</v>
      </c>
      <c r="D21930" t="s">
        <v>130</v>
      </c>
      <c r="E21930">
        <v>1</v>
      </c>
      <c r="F21930">
        <v>1</v>
      </c>
      <c r="G21930">
        <v>1</v>
      </c>
      <c r="H21930"/>
      <c r="I21930">
        <v>1</v>
      </c>
      <c r="J21930" s="95">
        <v>45824.609722222223</v>
      </c>
      <c r="K21930">
        <v>1</v>
      </c>
      <c r="L21930" s="95">
        <v>45825.055555555555</v>
      </c>
    </row>
    <row r="21931" spans="1:12" x14ac:dyDescent="0.35">
      <c r="A21931" t="s">
        <v>22059</v>
      </c>
      <c r="B21931" s="93">
        <v>5219615938203</v>
      </c>
      <c r="C21931" t="s">
        <v>129</v>
      </c>
      <c r="D21931" t="s">
        <v>130</v>
      </c>
      <c r="E21931">
        <v>1</v>
      </c>
      <c r="F21931">
        <v>1</v>
      </c>
      <c r="G21931">
        <v>1</v>
      </c>
      <c r="H21931"/>
      <c r="I21931">
        <v>1</v>
      </c>
      <c r="J21931" s="95">
        <v>45824.601388888892</v>
      </c>
      <c r="K21931">
        <v>1</v>
      </c>
      <c r="L21931" s="95">
        <v>45824.626388888886</v>
      </c>
    </row>
    <row r="21932" spans="1:12" x14ac:dyDescent="0.35">
      <c r="A21932" t="s">
        <v>22060</v>
      </c>
      <c r="B21932" s="93">
        <v>5214434703961</v>
      </c>
      <c r="C21932" t="s">
        <v>129</v>
      </c>
      <c r="D21932" t="s">
        <v>130</v>
      </c>
      <c r="E21932">
        <v>1</v>
      </c>
      <c r="F21932">
        <v>1</v>
      </c>
      <c r="G21932">
        <v>1</v>
      </c>
      <c r="H21932"/>
      <c r="I21932">
        <v>1</v>
      </c>
      <c r="J21932" s="95">
        <v>45824.604861111111</v>
      </c>
      <c r="K21932">
        <v>1</v>
      </c>
      <c r="L21932" s="95">
        <v>45824.613194444442</v>
      </c>
    </row>
    <row r="21933" spans="1:12" x14ac:dyDescent="0.35">
      <c r="A21933" t="s">
        <v>22061</v>
      </c>
      <c r="B21933" s="93">
        <v>5215529709357</v>
      </c>
      <c r="C21933" t="s">
        <v>129</v>
      </c>
      <c r="D21933" t="s">
        <v>130</v>
      </c>
      <c r="E21933">
        <v>1</v>
      </c>
      <c r="F21933">
        <v>0</v>
      </c>
      <c r="G21933">
        <v>1</v>
      </c>
      <c r="H21933"/>
      <c r="I21933">
        <v>1</v>
      </c>
      <c r="J21933" s="95">
        <v>45824.61041666667</v>
      </c>
      <c r="K21933">
        <v>0</v>
      </c>
    </row>
    <row r="21934" spans="1:12" x14ac:dyDescent="0.35">
      <c r="A21934" t="s">
        <v>22062</v>
      </c>
      <c r="B21934" s="93">
        <v>5218334624011</v>
      </c>
      <c r="C21934" t="s">
        <v>129</v>
      </c>
      <c r="D21934" t="s">
        <v>130</v>
      </c>
      <c r="E21934">
        <v>1</v>
      </c>
      <c r="F21934">
        <v>0</v>
      </c>
      <c r="G21934">
        <v>1</v>
      </c>
      <c r="H21934"/>
      <c r="I21934">
        <v>1</v>
      </c>
      <c r="J21934" s="95">
        <v>45824.602083333331</v>
      </c>
      <c r="K21934">
        <v>0</v>
      </c>
    </row>
    <row r="21935" spans="1:12" x14ac:dyDescent="0.35">
      <c r="A21935" t="s">
        <v>22063</v>
      </c>
      <c r="B21935" s="93">
        <v>5215613001013</v>
      </c>
      <c r="C21935" t="s">
        <v>129</v>
      </c>
      <c r="D21935" t="s">
        <v>130</v>
      </c>
      <c r="E21935">
        <v>1</v>
      </c>
      <c r="F21935">
        <v>1</v>
      </c>
      <c r="G21935">
        <v>1</v>
      </c>
      <c r="H21935"/>
      <c r="I21935">
        <v>1</v>
      </c>
      <c r="J21935" s="95">
        <v>45824.606249999997</v>
      </c>
      <c r="K21935">
        <v>1</v>
      </c>
      <c r="L21935" s="95">
        <v>45824.65625</v>
      </c>
    </row>
    <row r="21936" spans="1:12" x14ac:dyDescent="0.35">
      <c r="A21936" t="s">
        <v>22064</v>
      </c>
      <c r="B21936" s="93">
        <v>5215555034543</v>
      </c>
      <c r="C21936" t="s">
        <v>129</v>
      </c>
      <c r="D21936" t="s">
        <v>130</v>
      </c>
      <c r="E21936">
        <v>1</v>
      </c>
      <c r="F21936">
        <v>0</v>
      </c>
      <c r="G21936">
        <v>1</v>
      </c>
      <c r="H21936"/>
      <c r="I21936">
        <v>1</v>
      </c>
      <c r="J21936" s="95">
        <v>45824.601388888892</v>
      </c>
      <c r="K21936">
        <v>0</v>
      </c>
    </row>
    <row r="21937" spans="1:12" x14ac:dyDescent="0.35">
      <c r="A21937" t="s">
        <v>22065</v>
      </c>
      <c r="B21937" s="93">
        <v>5215554537170</v>
      </c>
      <c r="C21937" t="s">
        <v>129</v>
      </c>
      <c r="D21937" t="s">
        <v>130</v>
      </c>
      <c r="E21937">
        <v>1</v>
      </c>
      <c r="F21937">
        <v>1</v>
      </c>
      <c r="G21937">
        <v>1</v>
      </c>
      <c r="H21937"/>
      <c r="I21937">
        <v>1</v>
      </c>
      <c r="J21937" s="95">
        <v>45824.609027777777</v>
      </c>
      <c r="K21937">
        <v>1</v>
      </c>
      <c r="L21937" s="95">
        <v>45824.609027777777</v>
      </c>
    </row>
    <row r="21938" spans="1:12" x14ac:dyDescent="0.35">
      <c r="A21938" t="s">
        <v>22066</v>
      </c>
      <c r="B21938" s="93">
        <v>5215511227089</v>
      </c>
      <c r="C21938" t="s">
        <v>129</v>
      </c>
      <c r="D21938" t="s">
        <v>130</v>
      </c>
      <c r="E21938">
        <v>1</v>
      </c>
      <c r="F21938">
        <v>1</v>
      </c>
      <c r="G21938">
        <v>1</v>
      </c>
      <c r="H21938"/>
      <c r="I21938">
        <v>1</v>
      </c>
      <c r="J21938" s="95">
        <v>45824.60833333333</v>
      </c>
      <c r="K21938">
        <v>1</v>
      </c>
      <c r="L21938" s="95">
        <v>45824.60833333333</v>
      </c>
    </row>
    <row r="21939" spans="1:12" x14ac:dyDescent="0.35">
      <c r="A21939" t="s">
        <v>22067</v>
      </c>
      <c r="B21939" s="93">
        <v>5212223423027</v>
      </c>
      <c r="C21939" t="s">
        <v>129</v>
      </c>
      <c r="D21939" t="s">
        <v>130</v>
      </c>
      <c r="E21939">
        <v>1</v>
      </c>
      <c r="F21939">
        <v>1</v>
      </c>
      <c r="G21939">
        <v>1</v>
      </c>
      <c r="H21939"/>
      <c r="I21939">
        <v>1</v>
      </c>
      <c r="J21939" s="95">
        <v>45824.602777777778</v>
      </c>
      <c r="K21939">
        <v>1</v>
      </c>
      <c r="L21939" s="95">
        <v>45824.611805555556</v>
      </c>
    </row>
    <row r="21940" spans="1:12" x14ac:dyDescent="0.35">
      <c r="A21940" t="s">
        <v>22068</v>
      </c>
      <c r="B21940" s="93">
        <v>5215526731821</v>
      </c>
      <c r="C21940" t="s">
        <v>129</v>
      </c>
      <c r="D21940" t="s">
        <v>130</v>
      </c>
      <c r="E21940">
        <v>1</v>
      </c>
      <c r="F21940">
        <v>1</v>
      </c>
      <c r="G21940">
        <v>1</v>
      </c>
      <c r="H21940"/>
      <c r="I21940">
        <v>1</v>
      </c>
      <c r="J21940" s="95">
        <v>45824.602777777778</v>
      </c>
      <c r="K21940">
        <v>1</v>
      </c>
      <c r="L21940" s="95">
        <v>45824.629861111112</v>
      </c>
    </row>
    <row r="21941" spans="1:12" x14ac:dyDescent="0.35">
      <c r="A21941" t="s">
        <v>22069</v>
      </c>
      <c r="B21941" s="93">
        <v>5212224748616</v>
      </c>
      <c r="C21941" t="s">
        <v>129</v>
      </c>
      <c r="D21941" t="s">
        <v>130</v>
      </c>
      <c r="E21941">
        <v>1</v>
      </c>
      <c r="F21941">
        <v>1</v>
      </c>
      <c r="G21941">
        <v>1</v>
      </c>
      <c r="H21941"/>
      <c r="I21941">
        <v>1</v>
      </c>
      <c r="J21941" s="95">
        <v>45824.607638888891</v>
      </c>
      <c r="K21941">
        <v>1</v>
      </c>
      <c r="L21941" s="95">
        <v>45824.734027777777</v>
      </c>
    </row>
    <row r="21942" spans="1:12" x14ac:dyDescent="0.35">
      <c r="A21942" t="s">
        <v>22070</v>
      </c>
      <c r="B21942" s="93">
        <v>5215527157500</v>
      </c>
      <c r="C21942" t="s">
        <v>129</v>
      </c>
      <c r="D21942" t="s">
        <v>130</v>
      </c>
      <c r="E21942">
        <v>1</v>
      </c>
      <c r="F21942">
        <v>1</v>
      </c>
      <c r="G21942">
        <v>1</v>
      </c>
      <c r="H21942"/>
      <c r="I21942">
        <v>1</v>
      </c>
      <c r="J21942" s="95">
        <v>45824.602083333331</v>
      </c>
      <c r="K21942">
        <v>1</v>
      </c>
      <c r="L21942" s="95">
        <v>45824.977083333331</v>
      </c>
    </row>
    <row r="21943" spans="1:12" x14ac:dyDescent="0.35">
      <c r="A21943" t="s">
        <v>22071</v>
      </c>
      <c r="B21943" s="93">
        <v>5214775875967</v>
      </c>
      <c r="C21943" t="s">
        <v>129</v>
      </c>
      <c r="D21943" t="s">
        <v>130</v>
      </c>
      <c r="E21943">
        <v>1</v>
      </c>
      <c r="F21943">
        <v>1</v>
      </c>
      <c r="G21943">
        <v>1</v>
      </c>
      <c r="H21943"/>
      <c r="I21943">
        <v>1</v>
      </c>
      <c r="J21943" s="95">
        <v>45824.60833333333</v>
      </c>
      <c r="K21943">
        <v>1</v>
      </c>
      <c r="L21943" s="95">
        <v>45824.620138888888</v>
      </c>
    </row>
    <row r="21944" spans="1:12" x14ac:dyDescent="0.35">
      <c r="A21944" t="s">
        <v>22072</v>
      </c>
      <c r="B21944" s="93">
        <v>5212411317380</v>
      </c>
      <c r="C21944" t="s">
        <v>129</v>
      </c>
      <c r="D21944" t="s">
        <v>130</v>
      </c>
      <c r="E21944">
        <v>1</v>
      </c>
      <c r="F21944">
        <v>1</v>
      </c>
      <c r="G21944">
        <v>1</v>
      </c>
      <c r="H21944"/>
      <c r="I21944">
        <v>1</v>
      </c>
      <c r="J21944" s="95">
        <v>45824.61041666667</v>
      </c>
      <c r="K21944">
        <v>1</v>
      </c>
      <c r="L21944" s="95">
        <v>45824.615277777775</v>
      </c>
    </row>
    <row r="21945" spans="1:12" x14ac:dyDescent="0.35">
      <c r="A21945" t="s">
        <v>22073</v>
      </c>
      <c r="B21945" s="93">
        <v>5214361080177</v>
      </c>
      <c r="C21945" t="s">
        <v>129</v>
      </c>
      <c r="D21945" t="s">
        <v>130</v>
      </c>
      <c r="E21945">
        <v>1</v>
      </c>
      <c r="F21945">
        <v>1</v>
      </c>
      <c r="G21945">
        <v>1</v>
      </c>
      <c r="H21945"/>
      <c r="I21945">
        <v>1</v>
      </c>
      <c r="J21945" s="95">
        <v>45824.605555555558</v>
      </c>
      <c r="K21945">
        <v>1</v>
      </c>
      <c r="L21945" s="95">
        <v>45824.65902777778</v>
      </c>
    </row>
    <row r="21946" spans="1:12" x14ac:dyDescent="0.35">
      <c r="A21946" t="s">
        <v>22074</v>
      </c>
      <c r="B21946" s="93">
        <v>5216181528078</v>
      </c>
      <c r="C21946" t="s">
        <v>129</v>
      </c>
      <c r="D21946" t="s">
        <v>130</v>
      </c>
      <c r="E21946">
        <v>1</v>
      </c>
      <c r="F21946">
        <v>0</v>
      </c>
      <c r="G21946">
        <v>1</v>
      </c>
      <c r="H21946"/>
      <c r="I21946">
        <v>1</v>
      </c>
      <c r="J21946" s="95">
        <v>45824.609722222223</v>
      </c>
      <c r="K21946">
        <v>0</v>
      </c>
    </row>
    <row r="21947" spans="1:12" x14ac:dyDescent="0.35">
      <c r="A21947" t="s">
        <v>22075</v>
      </c>
      <c r="B21947" s="93">
        <v>5219541197037</v>
      </c>
      <c r="C21947" t="s">
        <v>129</v>
      </c>
      <c r="D21947" t="s">
        <v>130</v>
      </c>
      <c r="E21947">
        <v>0</v>
      </c>
      <c r="F21947">
        <v>0</v>
      </c>
      <c r="G21947">
        <v>0</v>
      </c>
      <c r="H21947" s="95">
        <v>45824.609027777777</v>
      </c>
      <c r="I21947">
        <v>0</v>
      </c>
      <c r="K21947">
        <v>0</v>
      </c>
    </row>
    <row r="21948" spans="1:12" x14ac:dyDescent="0.35">
      <c r="A21948" t="s">
        <v>22076</v>
      </c>
      <c r="B21948" s="93">
        <v>5212722084716</v>
      </c>
      <c r="C21948" t="s">
        <v>129</v>
      </c>
      <c r="D21948" t="s">
        <v>130</v>
      </c>
      <c r="E21948">
        <v>1</v>
      </c>
      <c r="F21948">
        <v>0</v>
      </c>
      <c r="G21948">
        <v>1</v>
      </c>
      <c r="H21948"/>
      <c r="I21948">
        <v>1</v>
      </c>
      <c r="J21948" s="95">
        <v>45824.604166666664</v>
      </c>
      <c r="K21948">
        <v>0</v>
      </c>
    </row>
    <row r="21949" spans="1:12" x14ac:dyDescent="0.35">
      <c r="A21949" t="s">
        <v>22077</v>
      </c>
      <c r="B21949" s="93">
        <v>5215545438875</v>
      </c>
      <c r="C21949" t="s">
        <v>129</v>
      </c>
      <c r="D21949" t="s">
        <v>130</v>
      </c>
      <c r="E21949">
        <v>1</v>
      </c>
      <c r="F21949">
        <v>1</v>
      </c>
      <c r="G21949">
        <v>1</v>
      </c>
      <c r="H21949"/>
      <c r="I21949">
        <v>1</v>
      </c>
      <c r="J21949" s="95">
        <v>45824.602777777778</v>
      </c>
      <c r="K21949">
        <v>1</v>
      </c>
      <c r="L21949" s="95">
        <v>45824.624305555553</v>
      </c>
    </row>
    <row r="21950" spans="1:12" x14ac:dyDescent="0.35">
      <c r="A21950" t="s">
        <v>22078</v>
      </c>
      <c r="B21950" s="93">
        <v>5217223129353</v>
      </c>
      <c r="C21950" t="s">
        <v>129</v>
      </c>
      <c r="D21950" t="s">
        <v>130</v>
      </c>
      <c r="E21950">
        <v>1</v>
      </c>
      <c r="F21950">
        <v>1</v>
      </c>
      <c r="G21950">
        <v>1</v>
      </c>
      <c r="H21950"/>
      <c r="I21950">
        <v>1</v>
      </c>
      <c r="J21950" s="95">
        <v>45824.605555555558</v>
      </c>
      <c r="K21950">
        <v>1</v>
      </c>
      <c r="L21950" s="95">
        <v>45825.196527777778</v>
      </c>
    </row>
    <row r="21951" spans="1:12" x14ac:dyDescent="0.35">
      <c r="A21951" t="s">
        <v>22079</v>
      </c>
      <c r="B21951" s="93">
        <v>5213112410875</v>
      </c>
      <c r="C21951" t="s">
        <v>129</v>
      </c>
      <c r="D21951" t="s">
        <v>130</v>
      </c>
      <c r="E21951">
        <v>1</v>
      </c>
      <c r="F21951">
        <v>1</v>
      </c>
      <c r="G21951">
        <v>1</v>
      </c>
      <c r="H21951"/>
      <c r="I21951">
        <v>1</v>
      </c>
      <c r="J21951" s="95">
        <v>45824.602083333331</v>
      </c>
      <c r="K21951">
        <v>1</v>
      </c>
      <c r="L21951" s="95">
        <v>45824.688888888886</v>
      </c>
    </row>
    <row r="21952" spans="1:12" x14ac:dyDescent="0.35">
      <c r="A21952" t="s">
        <v>22080</v>
      </c>
      <c r="B21952" s="93">
        <v>5212288260754</v>
      </c>
      <c r="C21952" t="s">
        <v>129</v>
      </c>
      <c r="D21952" t="s">
        <v>130</v>
      </c>
      <c r="E21952">
        <v>1</v>
      </c>
      <c r="F21952">
        <v>1</v>
      </c>
      <c r="G21952">
        <v>1</v>
      </c>
      <c r="H21952"/>
      <c r="I21952">
        <v>1</v>
      </c>
      <c r="J21952" s="95">
        <v>45824.606249999997</v>
      </c>
      <c r="K21952">
        <v>1</v>
      </c>
      <c r="L21952" s="95">
        <v>45824.645138888889</v>
      </c>
    </row>
    <row r="21953" spans="1:12" x14ac:dyDescent="0.35">
      <c r="A21953" t="s">
        <v>22081</v>
      </c>
      <c r="B21953" s="93">
        <v>5219711772397</v>
      </c>
      <c r="C21953" t="s">
        <v>129</v>
      </c>
      <c r="D21953" t="s">
        <v>130</v>
      </c>
      <c r="E21953">
        <v>1</v>
      </c>
      <c r="F21953">
        <v>1</v>
      </c>
      <c r="G21953">
        <v>1</v>
      </c>
      <c r="H21953"/>
      <c r="I21953">
        <v>1</v>
      </c>
      <c r="J21953" s="95">
        <v>45824.607638888891</v>
      </c>
      <c r="K21953">
        <v>1</v>
      </c>
      <c r="L21953" s="95">
        <v>45824.630555555559</v>
      </c>
    </row>
    <row r="21954" spans="1:12" x14ac:dyDescent="0.35">
      <c r="A21954" t="s">
        <v>22082</v>
      </c>
      <c r="B21954" s="93">
        <v>5215553612115</v>
      </c>
      <c r="C21954" t="s">
        <v>129</v>
      </c>
      <c r="D21954" t="s">
        <v>130</v>
      </c>
      <c r="E21954">
        <v>0</v>
      </c>
      <c r="F21954">
        <v>0</v>
      </c>
      <c r="G21954">
        <v>0</v>
      </c>
      <c r="H21954" s="95">
        <v>45824.601388888892</v>
      </c>
      <c r="I21954">
        <v>0</v>
      </c>
      <c r="K21954">
        <v>0</v>
      </c>
    </row>
    <row r="21955" spans="1:12" x14ac:dyDescent="0.35">
      <c r="A21955" t="s">
        <v>22083</v>
      </c>
      <c r="B21955" s="93">
        <v>5212461119849</v>
      </c>
      <c r="C21955" t="s">
        <v>129</v>
      </c>
      <c r="D21955" t="s">
        <v>130</v>
      </c>
      <c r="E21955">
        <v>1</v>
      </c>
      <c r="F21955">
        <v>1</v>
      </c>
      <c r="G21955">
        <v>1</v>
      </c>
      <c r="H21955"/>
      <c r="I21955">
        <v>1</v>
      </c>
      <c r="J21955" s="95">
        <v>45824.722222222219</v>
      </c>
      <c r="K21955">
        <v>1</v>
      </c>
      <c r="L21955" s="95">
        <v>45825.138888888891</v>
      </c>
    </row>
    <row r="21956" spans="1:12" x14ac:dyDescent="0.35">
      <c r="A21956" t="s">
        <v>22084</v>
      </c>
      <c r="B21956" s="93">
        <v>5212281610709</v>
      </c>
      <c r="C21956" t="s">
        <v>129</v>
      </c>
      <c r="D21956" t="s">
        <v>130</v>
      </c>
      <c r="E21956">
        <v>1</v>
      </c>
      <c r="F21956">
        <v>1</v>
      </c>
      <c r="G21956">
        <v>1</v>
      </c>
      <c r="H21956"/>
      <c r="I21956">
        <v>1</v>
      </c>
      <c r="J21956" s="95">
        <v>45824.60833333333</v>
      </c>
      <c r="K21956">
        <v>1</v>
      </c>
      <c r="L21956" s="95">
        <v>45824.634027777778</v>
      </c>
    </row>
    <row r="21957" spans="1:12" x14ac:dyDescent="0.35">
      <c r="A21957" t="s">
        <v>22085</v>
      </c>
      <c r="B21957" s="93">
        <v>5215516939030</v>
      </c>
      <c r="C21957" t="s">
        <v>129</v>
      </c>
      <c r="D21957" t="s">
        <v>130</v>
      </c>
      <c r="E21957">
        <v>1</v>
      </c>
      <c r="F21957">
        <v>1</v>
      </c>
      <c r="G21957">
        <v>1</v>
      </c>
      <c r="H21957"/>
      <c r="I21957">
        <v>1</v>
      </c>
      <c r="J21957" s="95">
        <v>45824.605555555558</v>
      </c>
      <c r="K21957">
        <v>1</v>
      </c>
      <c r="L21957" s="95">
        <v>45824.615277777775</v>
      </c>
    </row>
    <row r="21958" spans="1:12" x14ac:dyDescent="0.35">
      <c r="A21958" t="s">
        <v>22086</v>
      </c>
      <c r="B21958" s="93">
        <v>5214371047341</v>
      </c>
      <c r="C21958" t="s">
        <v>129</v>
      </c>
      <c r="D21958" t="s">
        <v>130</v>
      </c>
      <c r="E21958">
        <v>1</v>
      </c>
      <c r="F21958">
        <v>0</v>
      </c>
      <c r="G21958">
        <v>1</v>
      </c>
      <c r="H21958"/>
      <c r="I21958">
        <v>1</v>
      </c>
      <c r="J21958" s="95">
        <v>45824.752083333333</v>
      </c>
      <c r="K21958">
        <v>0</v>
      </c>
    </row>
    <row r="21959" spans="1:12" x14ac:dyDescent="0.35">
      <c r="A21959" t="s">
        <v>22087</v>
      </c>
      <c r="B21959" s="93">
        <v>5215585312402</v>
      </c>
      <c r="C21959" t="s">
        <v>129</v>
      </c>
      <c r="D21959" t="s">
        <v>130</v>
      </c>
      <c r="E21959">
        <v>1</v>
      </c>
      <c r="F21959">
        <v>1</v>
      </c>
      <c r="G21959">
        <v>1</v>
      </c>
      <c r="H21959"/>
      <c r="I21959">
        <v>1</v>
      </c>
      <c r="J21959" s="95">
        <v>45824.607638888891</v>
      </c>
      <c r="K21959">
        <v>1</v>
      </c>
      <c r="L21959" s="95">
        <v>45824.97152777778</v>
      </c>
    </row>
    <row r="21960" spans="1:12" x14ac:dyDescent="0.35">
      <c r="A21960" t="s">
        <v>22088</v>
      </c>
      <c r="B21960" s="93">
        <v>5215554613353</v>
      </c>
      <c r="C21960" t="s">
        <v>129</v>
      </c>
      <c r="D21960" t="s">
        <v>130</v>
      </c>
      <c r="E21960">
        <v>1</v>
      </c>
      <c r="F21960">
        <v>1</v>
      </c>
      <c r="G21960">
        <v>1</v>
      </c>
      <c r="H21960"/>
      <c r="I21960">
        <v>1</v>
      </c>
      <c r="J21960" s="95">
        <v>45824.604166666664</v>
      </c>
      <c r="K21960">
        <v>1</v>
      </c>
      <c r="L21960" s="95">
        <v>45824.632638888892</v>
      </c>
    </row>
    <row r="21961" spans="1:12" x14ac:dyDescent="0.35">
      <c r="A21961" t="s">
        <v>22089</v>
      </c>
      <c r="B21961" s="93">
        <v>5214611400078</v>
      </c>
      <c r="C21961" t="s">
        <v>129</v>
      </c>
      <c r="D21961" t="s">
        <v>130</v>
      </c>
      <c r="E21961">
        <v>1</v>
      </c>
      <c r="F21961">
        <v>1</v>
      </c>
      <c r="G21961">
        <v>1</v>
      </c>
      <c r="H21961"/>
      <c r="I21961">
        <v>1</v>
      </c>
      <c r="J21961" s="95">
        <v>45824.609722222223</v>
      </c>
      <c r="K21961">
        <v>1</v>
      </c>
      <c r="L21961" s="95">
        <v>45824.62777777778</v>
      </c>
    </row>
    <row r="21962" spans="1:12" x14ac:dyDescent="0.35">
      <c r="A21962" t="s">
        <v>22090</v>
      </c>
      <c r="B21962" s="93">
        <v>5217821046465</v>
      </c>
      <c r="C21962" t="s">
        <v>129</v>
      </c>
      <c r="D21962" t="s">
        <v>130</v>
      </c>
      <c r="E21962">
        <v>0</v>
      </c>
      <c r="F21962">
        <v>0</v>
      </c>
      <c r="G21962">
        <v>0</v>
      </c>
      <c r="H21962" s="95">
        <v>45824.603472222225</v>
      </c>
      <c r="I21962">
        <v>0</v>
      </c>
      <c r="K21962">
        <v>0</v>
      </c>
    </row>
    <row r="21963" spans="1:12" x14ac:dyDescent="0.35">
      <c r="A21963" t="s">
        <v>22091</v>
      </c>
      <c r="B21963" s="93">
        <v>5214871011298</v>
      </c>
      <c r="C21963" t="s">
        <v>129</v>
      </c>
      <c r="D21963" t="s">
        <v>130</v>
      </c>
      <c r="E21963">
        <v>1</v>
      </c>
      <c r="F21963">
        <v>1</v>
      </c>
      <c r="G21963">
        <v>1</v>
      </c>
      <c r="H21963"/>
      <c r="I21963">
        <v>1</v>
      </c>
      <c r="J21963" s="95">
        <v>45824.604861111111</v>
      </c>
      <c r="K21963">
        <v>1</v>
      </c>
      <c r="L21963" s="95">
        <v>45824.640972222223</v>
      </c>
    </row>
    <row r="21964" spans="1:12" x14ac:dyDescent="0.35">
      <c r="A21964" t="s">
        <v>22092</v>
      </c>
      <c r="B21964" s="93">
        <v>5216644334015</v>
      </c>
      <c r="C21964" t="s">
        <v>129</v>
      </c>
      <c r="D21964" t="s">
        <v>130</v>
      </c>
      <c r="E21964">
        <v>1</v>
      </c>
      <c r="F21964">
        <v>0</v>
      </c>
      <c r="G21964">
        <v>1</v>
      </c>
      <c r="H21964"/>
      <c r="I21964">
        <v>1</v>
      </c>
      <c r="J21964" s="95">
        <v>45824.603472222225</v>
      </c>
      <c r="K21964">
        <v>0</v>
      </c>
    </row>
    <row r="21965" spans="1:12" x14ac:dyDescent="0.35">
      <c r="A21965" t="s">
        <v>22093</v>
      </c>
      <c r="B21965" s="93">
        <v>5218999562121</v>
      </c>
      <c r="C21965" t="s">
        <v>129</v>
      </c>
      <c r="D21965" t="s">
        <v>130</v>
      </c>
      <c r="E21965">
        <v>0</v>
      </c>
      <c r="F21965">
        <v>0</v>
      </c>
      <c r="G21965">
        <v>0</v>
      </c>
      <c r="H21965" s="95">
        <v>45824.609722222223</v>
      </c>
      <c r="I21965">
        <v>0</v>
      </c>
      <c r="K21965">
        <v>0</v>
      </c>
    </row>
    <row r="21966" spans="1:12" x14ac:dyDescent="0.35">
      <c r="A21966" t="s">
        <v>22094</v>
      </c>
      <c r="B21966" s="93">
        <v>5215545704337</v>
      </c>
      <c r="C21966" t="s">
        <v>129</v>
      </c>
      <c r="D21966" t="s">
        <v>130</v>
      </c>
      <c r="E21966">
        <v>0</v>
      </c>
      <c r="F21966">
        <v>0</v>
      </c>
      <c r="G21966">
        <v>0</v>
      </c>
      <c r="H21966" s="95">
        <v>45824.609027777777</v>
      </c>
      <c r="I21966">
        <v>0</v>
      </c>
      <c r="K21966">
        <v>0</v>
      </c>
    </row>
    <row r="21967" spans="1:12" x14ac:dyDescent="0.35">
      <c r="A21967" t="s">
        <v>22095</v>
      </c>
      <c r="B21967" s="93">
        <v>5214432860886</v>
      </c>
      <c r="C21967" t="s">
        <v>129</v>
      </c>
      <c r="D21967" t="s">
        <v>130</v>
      </c>
      <c r="E21967">
        <v>0</v>
      </c>
      <c r="F21967">
        <v>0</v>
      </c>
      <c r="G21967">
        <v>0</v>
      </c>
      <c r="H21967" s="95">
        <v>45824.603472222225</v>
      </c>
      <c r="I21967">
        <v>0</v>
      </c>
      <c r="K21967">
        <v>0</v>
      </c>
    </row>
    <row r="21968" spans="1:12" x14ac:dyDescent="0.35">
      <c r="A21968" t="s">
        <v>22096</v>
      </c>
      <c r="B21968" s="93">
        <v>5217774589142</v>
      </c>
      <c r="C21968" t="s">
        <v>129</v>
      </c>
      <c r="D21968" t="s">
        <v>130</v>
      </c>
      <c r="E21968">
        <v>1</v>
      </c>
      <c r="F21968">
        <v>1</v>
      </c>
      <c r="G21968">
        <v>1</v>
      </c>
      <c r="H21968"/>
      <c r="I21968">
        <v>1</v>
      </c>
      <c r="J21968" s="95">
        <v>45824.606944444444</v>
      </c>
      <c r="K21968">
        <v>1</v>
      </c>
      <c r="L21968" s="95">
        <v>45824.665277777778</v>
      </c>
    </row>
    <row r="21969" spans="1:12" x14ac:dyDescent="0.35">
      <c r="A21969" t="s">
        <v>22097</v>
      </c>
      <c r="B21969" s="93">
        <v>5218717689774</v>
      </c>
      <c r="C21969" t="s">
        <v>129</v>
      </c>
      <c r="D21969" t="s">
        <v>130</v>
      </c>
      <c r="E21969">
        <v>1</v>
      </c>
      <c r="F21969">
        <v>0</v>
      </c>
      <c r="G21969">
        <v>1</v>
      </c>
      <c r="H21969"/>
      <c r="I21969">
        <v>1</v>
      </c>
      <c r="J21969" s="95">
        <v>45824.60833333333</v>
      </c>
      <c r="K21969">
        <v>0</v>
      </c>
    </row>
    <row r="21970" spans="1:12" x14ac:dyDescent="0.35">
      <c r="A21970" t="s">
        <v>22098</v>
      </c>
      <c r="B21970" s="93">
        <v>5213334677349</v>
      </c>
      <c r="C21970" t="s">
        <v>129</v>
      </c>
      <c r="D21970" t="s">
        <v>130</v>
      </c>
      <c r="E21970">
        <v>1</v>
      </c>
      <c r="F21970">
        <v>0</v>
      </c>
      <c r="G21970">
        <v>1</v>
      </c>
      <c r="H21970"/>
      <c r="I21970">
        <v>1</v>
      </c>
      <c r="J21970" s="95">
        <v>45824.603472222225</v>
      </c>
      <c r="K21970">
        <v>0</v>
      </c>
    </row>
    <row r="21971" spans="1:12" x14ac:dyDescent="0.35">
      <c r="A21971" t="s">
        <v>22099</v>
      </c>
      <c r="B21971" s="93">
        <v>5212361147098</v>
      </c>
      <c r="C21971" t="s">
        <v>129</v>
      </c>
      <c r="D21971" t="s">
        <v>130</v>
      </c>
      <c r="E21971">
        <v>1</v>
      </c>
      <c r="F21971">
        <v>1</v>
      </c>
      <c r="G21971">
        <v>1</v>
      </c>
      <c r="H21971"/>
      <c r="I21971">
        <v>1</v>
      </c>
      <c r="J21971" s="95">
        <v>45824.607638888891</v>
      </c>
      <c r="K21971">
        <v>1</v>
      </c>
      <c r="L21971" s="95">
        <v>45824.617361111108</v>
      </c>
    </row>
    <row r="21972" spans="1:12" x14ac:dyDescent="0.35">
      <c r="A21972" t="s">
        <v>22100</v>
      </c>
      <c r="B21972" s="93">
        <v>5215518790576</v>
      </c>
      <c r="C21972" t="s">
        <v>129</v>
      </c>
      <c r="D21972" t="s">
        <v>130</v>
      </c>
      <c r="E21972">
        <v>0</v>
      </c>
      <c r="F21972">
        <v>0</v>
      </c>
      <c r="G21972">
        <v>0</v>
      </c>
      <c r="H21972" s="95">
        <v>45824.60833333333</v>
      </c>
      <c r="I21972">
        <v>0</v>
      </c>
      <c r="K21972">
        <v>0</v>
      </c>
    </row>
    <row r="21973" spans="1:12" x14ac:dyDescent="0.35">
      <c r="A21973" t="s">
        <v>22101</v>
      </c>
      <c r="B21973" s="93">
        <v>5215542180095</v>
      </c>
      <c r="C21973" t="s">
        <v>129</v>
      </c>
      <c r="D21973" t="s">
        <v>130</v>
      </c>
      <c r="E21973">
        <v>1</v>
      </c>
      <c r="F21973">
        <v>0</v>
      </c>
      <c r="G21973">
        <v>1</v>
      </c>
      <c r="H21973"/>
      <c r="I21973">
        <v>1</v>
      </c>
      <c r="J21973" s="95">
        <v>45824.615972222222</v>
      </c>
      <c r="K21973">
        <v>0</v>
      </c>
    </row>
    <row r="21974" spans="1:12" x14ac:dyDescent="0.35">
      <c r="A21974" t="s">
        <v>22102</v>
      </c>
      <c r="B21974" s="93">
        <v>5213535333847</v>
      </c>
      <c r="C21974" t="s">
        <v>129</v>
      </c>
      <c r="D21974" t="s">
        <v>130</v>
      </c>
      <c r="E21974">
        <v>0</v>
      </c>
      <c r="F21974">
        <v>0</v>
      </c>
      <c r="G21974">
        <v>0</v>
      </c>
      <c r="H21974" s="95">
        <v>45824.60833333333</v>
      </c>
      <c r="I21974">
        <v>0</v>
      </c>
      <c r="K21974">
        <v>0</v>
      </c>
    </row>
    <row r="21975" spans="1:12" x14ac:dyDescent="0.35">
      <c r="A21975" t="s">
        <v>22103</v>
      </c>
      <c r="B21975" s="93">
        <v>5216678460110</v>
      </c>
      <c r="C21975" t="s">
        <v>129</v>
      </c>
      <c r="D21975" t="s">
        <v>130</v>
      </c>
      <c r="E21975">
        <v>0</v>
      </c>
      <c r="F21975">
        <v>0</v>
      </c>
      <c r="G21975">
        <v>0</v>
      </c>
      <c r="H21975" s="95">
        <v>45824.601388888892</v>
      </c>
      <c r="I21975">
        <v>0</v>
      </c>
      <c r="K21975">
        <v>0</v>
      </c>
    </row>
    <row r="21976" spans="1:12" x14ac:dyDescent="0.35">
      <c r="A21976" t="s">
        <v>22104</v>
      </c>
      <c r="B21976" s="93">
        <v>5215531277759</v>
      </c>
      <c r="C21976" t="s">
        <v>129</v>
      </c>
      <c r="D21976" t="s">
        <v>130</v>
      </c>
      <c r="E21976">
        <v>1</v>
      </c>
      <c r="F21976">
        <v>1</v>
      </c>
      <c r="G21976">
        <v>1</v>
      </c>
      <c r="H21976"/>
      <c r="I21976">
        <v>1</v>
      </c>
      <c r="J21976" s="95">
        <v>45824.60833333333</v>
      </c>
      <c r="K21976">
        <v>1</v>
      </c>
      <c r="L21976" s="95">
        <v>45824.61041666667</v>
      </c>
    </row>
    <row r="21977" spans="1:12" x14ac:dyDescent="0.35">
      <c r="A21977" t="s">
        <v>22105</v>
      </c>
      <c r="B21977" s="93">
        <v>5213315400159</v>
      </c>
      <c r="C21977" t="s">
        <v>129</v>
      </c>
      <c r="D21977" t="s">
        <v>130</v>
      </c>
      <c r="E21977">
        <v>1</v>
      </c>
      <c r="F21977">
        <v>0</v>
      </c>
      <c r="G21977">
        <v>1</v>
      </c>
      <c r="H21977"/>
      <c r="I21977">
        <v>1</v>
      </c>
      <c r="J21977" s="95">
        <v>45824.654861111114</v>
      </c>
      <c r="K21977">
        <v>0</v>
      </c>
    </row>
    <row r="21978" spans="1:12" x14ac:dyDescent="0.35">
      <c r="A21978" t="s">
        <v>22106</v>
      </c>
      <c r="B21978" s="93">
        <v>5219221159487</v>
      </c>
      <c r="C21978" t="s">
        <v>129</v>
      </c>
      <c r="D21978" t="s">
        <v>130</v>
      </c>
      <c r="E21978">
        <v>1</v>
      </c>
      <c r="F21978">
        <v>0</v>
      </c>
      <c r="G21978">
        <v>1</v>
      </c>
      <c r="H21978"/>
      <c r="I21978">
        <v>1</v>
      </c>
      <c r="J21978" s="95">
        <v>45824.606944444444</v>
      </c>
      <c r="K21978">
        <v>0</v>
      </c>
    </row>
    <row r="21979" spans="1:12" x14ac:dyDescent="0.35">
      <c r="A21979" t="s">
        <v>22107</v>
      </c>
      <c r="B21979" s="93">
        <v>5215531957544</v>
      </c>
      <c r="C21979" t="s">
        <v>129</v>
      </c>
      <c r="D21979" t="s">
        <v>130</v>
      </c>
      <c r="E21979">
        <v>1</v>
      </c>
      <c r="F21979">
        <v>1</v>
      </c>
      <c r="G21979">
        <v>1</v>
      </c>
      <c r="H21979"/>
      <c r="I21979">
        <v>1</v>
      </c>
      <c r="J21979" s="95">
        <v>45824.607638888891</v>
      </c>
      <c r="K21979">
        <v>1</v>
      </c>
      <c r="L21979" s="95">
        <v>45824.634027777778</v>
      </c>
    </row>
    <row r="21980" spans="1:12" x14ac:dyDescent="0.35">
      <c r="A21980" t="s">
        <v>22108</v>
      </c>
      <c r="B21980" s="93">
        <v>5214961236204</v>
      </c>
      <c r="C21980" t="s">
        <v>129</v>
      </c>
      <c r="D21980" t="s">
        <v>130</v>
      </c>
      <c r="E21980">
        <v>1</v>
      </c>
      <c r="F21980">
        <v>1</v>
      </c>
      <c r="G21980">
        <v>1</v>
      </c>
      <c r="H21980"/>
      <c r="I21980">
        <v>1</v>
      </c>
      <c r="J21980" s="95">
        <v>45824.60833333333</v>
      </c>
      <c r="K21980">
        <v>1</v>
      </c>
      <c r="L21980" s="95">
        <v>45824.82708333333</v>
      </c>
    </row>
    <row r="21981" spans="1:12" x14ac:dyDescent="0.35">
      <c r="A21981" t="s">
        <v>22109</v>
      </c>
      <c r="B21981" s="93">
        <v>5215522554088</v>
      </c>
      <c r="C21981" t="s">
        <v>129</v>
      </c>
      <c r="D21981" t="s">
        <v>130</v>
      </c>
      <c r="E21981">
        <v>1</v>
      </c>
      <c r="F21981">
        <v>0</v>
      </c>
      <c r="G21981">
        <v>1</v>
      </c>
      <c r="H21981"/>
      <c r="I21981">
        <v>1</v>
      </c>
      <c r="J21981" s="95">
        <v>45824.60833333333</v>
      </c>
      <c r="K21981">
        <v>0</v>
      </c>
    </row>
    <row r="21982" spans="1:12" x14ac:dyDescent="0.35">
      <c r="A21982" t="s">
        <v>22110</v>
      </c>
      <c r="B21982" s="93">
        <v>5219541580784</v>
      </c>
      <c r="C21982" t="s">
        <v>129</v>
      </c>
      <c r="D21982" t="s">
        <v>130</v>
      </c>
      <c r="E21982">
        <v>1</v>
      </c>
      <c r="F21982">
        <v>0</v>
      </c>
      <c r="G21982">
        <v>1</v>
      </c>
      <c r="H21982"/>
      <c r="I21982">
        <v>1</v>
      </c>
      <c r="J21982" s="95">
        <v>45824.602777777778</v>
      </c>
      <c r="K21982">
        <v>0</v>
      </c>
    </row>
    <row r="21983" spans="1:12" x14ac:dyDescent="0.35">
      <c r="A21983" t="s">
        <v>22111</v>
      </c>
      <c r="B21983" s="93">
        <v>5219681078754</v>
      </c>
      <c r="C21983" t="s">
        <v>129</v>
      </c>
      <c r="D21983" t="s">
        <v>130</v>
      </c>
      <c r="E21983">
        <v>1</v>
      </c>
      <c r="F21983">
        <v>0</v>
      </c>
      <c r="G21983">
        <v>1</v>
      </c>
      <c r="H21983"/>
      <c r="I21983">
        <v>1</v>
      </c>
      <c r="J21983" s="95">
        <v>45824.699305555558</v>
      </c>
      <c r="K21983">
        <v>0</v>
      </c>
    </row>
    <row r="21984" spans="1:12" x14ac:dyDescent="0.35">
      <c r="A21984" t="s">
        <v>22112</v>
      </c>
      <c r="B21984" s="93">
        <v>5215620752708</v>
      </c>
      <c r="C21984" t="s">
        <v>129</v>
      </c>
      <c r="D21984" t="s">
        <v>130</v>
      </c>
      <c r="E21984">
        <v>1</v>
      </c>
      <c r="F21984">
        <v>0</v>
      </c>
      <c r="G21984">
        <v>1</v>
      </c>
      <c r="H21984"/>
      <c r="I21984">
        <v>1</v>
      </c>
      <c r="J21984" s="95">
        <v>45824.61041666667</v>
      </c>
      <c r="K21984">
        <v>0</v>
      </c>
    </row>
    <row r="21985" spans="1:12" x14ac:dyDescent="0.35">
      <c r="A21985" t="s">
        <v>22113</v>
      </c>
      <c r="B21985" s="93">
        <v>5216672647676</v>
      </c>
      <c r="C21985" t="s">
        <v>129</v>
      </c>
      <c r="D21985" t="s">
        <v>130</v>
      </c>
      <c r="E21985">
        <v>1</v>
      </c>
      <c r="F21985">
        <v>1</v>
      </c>
      <c r="G21985">
        <v>1</v>
      </c>
      <c r="H21985"/>
      <c r="I21985">
        <v>1</v>
      </c>
      <c r="J21985" s="95">
        <v>45824.604861111111</v>
      </c>
      <c r="K21985">
        <v>1</v>
      </c>
      <c r="L21985" s="95">
        <v>45824.640972222223</v>
      </c>
    </row>
    <row r="21986" spans="1:12" x14ac:dyDescent="0.35">
      <c r="A21986" t="s">
        <v>22114</v>
      </c>
      <c r="B21986" s="93">
        <v>5216861220613</v>
      </c>
      <c r="C21986" t="s">
        <v>129</v>
      </c>
      <c r="D21986" t="s">
        <v>130</v>
      </c>
      <c r="E21986">
        <v>1</v>
      </c>
      <c r="F21986">
        <v>1</v>
      </c>
      <c r="G21986">
        <v>1</v>
      </c>
      <c r="H21986"/>
      <c r="I21986">
        <v>1</v>
      </c>
      <c r="J21986" s="95">
        <v>45824.602777777778</v>
      </c>
      <c r="K21986">
        <v>1</v>
      </c>
      <c r="L21986" s="95">
        <v>45824.763888888891</v>
      </c>
    </row>
    <row r="21987" spans="1:12" x14ac:dyDescent="0.35">
      <c r="A21987" t="s">
        <v>22115</v>
      </c>
      <c r="B21987" s="93">
        <v>5212491732465</v>
      </c>
      <c r="C21987" t="s">
        <v>129</v>
      </c>
      <c r="D21987" t="s">
        <v>130</v>
      </c>
      <c r="E21987">
        <v>1</v>
      </c>
      <c r="F21987">
        <v>1</v>
      </c>
      <c r="G21987">
        <v>1</v>
      </c>
      <c r="H21987"/>
      <c r="I21987">
        <v>1</v>
      </c>
      <c r="J21987" s="95">
        <v>45824.607638888891</v>
      </c>
      <c r="K21987">
        <v>1</v>
      </c>
      <c r="L21987" s="95">
        <v>45824.64166666667</v>
      </c>
    </row>
    <row r="21988" spans="1:12" x14ac:dyDescent="0.35">
      <c r="A21988" t="s">
        <v>22116</v>
      </c>
      <c r="B21988" s="93">
        <v>5212225797271</v>
      </c>
      <c r="C21988" t="s">
        <v>129</v>
      </c>
      <c r="D21988" t="s">
        <v>130</v>
      </c>
      <c r="E21988">
        <v>1</v>
      </c>
      <c r="F21988">
        <v>0</v>
      </c>
      <c r="G21988">
        <v>1</v>
      </c>
      <c r="H21988"/>
      <c r="I21988">
        <v>1</v>
      </c>
      <c r="J21988" s="95">
        <v>45824.609722222223</v>
      </c>
      <c r="K21988">
        <v>0</v>
      </c>
    </row>
    <row r="21989" spans="1:12" x14ac:dyDescent="0.35">
      <c r="A21989" t="s">
        <v>22117</v>
      </c>
      <c r="B21989" s="93">
        <v>5216861258503</v>
      </c>
      <c r="C21989" t="s">
        <v>129</v>
      </c>
      <c r="D21989" t="s">
        <v>130</v>
      </c>
      <c r="E21989">
        <v>1</v>
      </c>
      <c r="F21989">
        <v>0</v>
      </c>
      <c r="G21989">
        <v>1</v>
      </c>
      <c r="H21989"/>
      <c r="I21989">
        <v>1</v>
      </c>
      <c r="J21989" s="95">
        <v>45824.603472222225</v>
      </c>
      <c r="K21989">
        <v>0</v>
      </c>
    </row>
    <row r="21990" spans="1:12" x14ac:dyDescent="0.35">
      <c r="A21990" t="s">
        <v>22118</v>
      </c>
      <c r="B21990" s="93">
        <v>5219992455686</v>
      </c>
      <c r="C21990" t="s">
        <v>129</v>
      </c>
      <c r="D21990" t="s">
        <v>130</v>
      </c>
      <c r="E21990">
        <v>1</v>
      </c>
      <c r="F21990">
        <v>0</v>
      </c>
      <c r="G21990">
        <v>1</v>
      </c>
      <c r="H21990"/>
      <c r="I21990">
        <v>1</v>
      </c>
      <c r="J21990" s="95">
        <v>45824.60833333333</v>
      </c>
      <c r="K21990">
        <v>0</v>
      </c>
    </row>
    <row r="21991" spans="1:12" x14ac:dyDescent="0.35">
      <c r="A21991" t="s">
        <v>22119</v>
      </c>
      <c r="B21991" s="93">
        <v>5213315204615</v>
      </c>
      <c r="C21991" t="s">
        <v>129</v>
      </c>
      <c r="D21991" t="s">
        <v>130</v>
      </c>
      <c r="E21991">
        <v>1</v>
      </c>
      <c r="F21991">
        <v>1</v>
      </c>
      <c r="G21991">
        <v>1</v>
      </c>
      <c r="H21991"/>
      <c r="I21991">
        <v>1</v>
      </c>
      <c r="J21991" s="95">
        <v>45824.609722222223</v>
      </c>
      <c r="K21991">
        <v>1</v>
      </c>
      <c r="L21991" s="95">
        <v>45824.629861111112</v>
      </c>
    </row>
    <row r="21992" spans="1:12" x14ac:dyDescent="0.35">
      <c r="A21992" t="s">
        <v>22120</v>
      </c>
      <c r="B21992" s="93">
        <v>5217651253008</v>
      </c>
      <c r="C21992" t="s">
        <v>129</v>
      </c>
      <c r="D21992" t="s">
        <v>130</v>
      </c>
      <c r="E21992">
        <v>0</v>
      </c>
      <c r="F21992">
        <v>0</v>
      </c>
      <c r="G21992">
        <v>0</v>
      </c>
      <c r="H21992" s="95">
        <v>45824.60833333333</v>
      </c>
      <c r="I21992">
        <v>0</v>
      </c>
      <c r="K21992">
        <v>0</v>
      </c>
    </row>
    <row r="21993" spans="1:12" x14ac:dyDescent="0.35">
      <c r="A21993" t="s">
        <v>22121</v>
      </c>
      <c r="B21993" s="93">
        <v>5217451038894</v>
      </c>
      <c r="C21993" t="s">
        <v>129</v>
      </c>
      <c r="D21993" t="s">
        <v>130</v>
      </c>
      <c r="E21993">
        <v>1</v>
      </c>
      <c r="F21993">
        <v>1</v>
      </c>
      <c r="G21993">
        <v>1</v>
      </c>
      <c r="H21993"/>
      <c r="I21993">
        <v>1</v>
      </c>
      <c r="J21993" s="95">
        <v>45824.7</v>
      </c>
      <c r="K21993">
        <v>1</v>
      </c>
      <c r="L21993" s="95">
        <v>45824.7</v>
      </c>
    </row>
    <row r="21994" spans="1:12" x14ac:dyDescent="0.35">
      <c r="A21994" t="s">
        <v>22122</v>
      </c>
      <c r="B21994" s="93">
        <v>5218711261282</v>
      </c>
      <c r="C21994" t="s">
        <v>129</v>
      </c>
      <c r="D21994" t="s">
        <v>130</v>
      </c>
      <c r="E21994">
        <v>0</v>
      </c>
      <c r="F21994">
        <v>0</v>
      </c>
      <c r="G21994">
        <v>0</v>
      </c>
      <c r="H21994" s="95">
        <v>45824.602083333331</v>
      </c>
      <c r="I21994">
        <v>0</v>
      </c>
      <c r="K21994">
        <v>0</v>
      </c>
    </row>
    <row r="21995" spans="1:12" x14ac:dyDescent="0.35">
      <c r="A21995" t="s">
        <v>22123</v>
      </c>
      <c r="B21995" s="93">
        <v>5215532342610</v>
      </c>
      <c r="C21995" t="s">
        <v>129</v>
      </c>
      <c r="D21995" t="s">
        <v>130</v>
      </c>
      <c r="E21995">
        <v>1</v>
      </c>
      <c r="F21995">
        <v>1</v>
      </c>
      <c r="G21995">
        <v>1</v>
      </c>
      <c r="H21995"/>
      <c r="I21995">
        <v>1</v>
      </c>
      <c r="J21995" s="95">
        <v>45824.609722222223</v>
      </c>
      <c r="K21995">
        <v>1</v>
      </c>
      <c r="L21995" s="95">
        <v>45824.615277777775</v>
      </c>
    </row>
    <row r="21996" spans="1:12" x14ac:dyDescent="0.35">
      <c r="A21996" t="s">
        <v>22124</v>
      </c>
      <c r="B21996" s="93">
        <v>5215521124410</v>
      </c>
      <c r="C21996" t="s">
        <v>129</v>
      </c>
      <c r="D21996" t="s">
        <v>130</v>
      </c>
      <c r="E21996">
        <v>1</v>
      </c>
      <c r="F21996">
        <v>1</v>
      </c>
      <c r="G21996">
        <v>1</v>
      </c>
      <c r="H21996"/>
      <c r="I21996">
        <v>1</v>
      </c>
      <c r="J21996" s="95">
        <v>45824.607638888891</v>
      </c>
      <c r="K21996">
        <v>1</v>
      </c>
      <c r="L21996" s="95">
        <v>45824.868055555555</v>
      </c>
    </row>
    <row r="21997" spans="1:12" x14ac:dyDescent="0.35">
      <c r="A21997" t="s">
        <v>22125</v>
      </c>
      <c r="B21997" s="93">
        <v>5214921038228</v>
      </c>
      <c r="C21997" t="s">
        <v>129</v>
      </c>
      <c r="D21997" t="s">
        <v>130</v>
      </c>
      <c r="E21997">
        <v>1</v>
      </c>
      <c r="F21997">
        <v>0</v>
      </c>
      <c r="G21997">
        <v>1</v>
      </c>
      <c r="H21997"/>
      <c r="I21997">
        <v>1</v>
      </c>
      <c r="J21997" s="95">
        <v>45824.629861111112</v>
      </c>
      <c r="K21997">
        <v>0</v>
      </c>
    </row>
    <row r="21998" spans="1:12" x14ac:dyDescent="0.35">
      <c r="A21998" t="s">
        <v>22126</v>
      </c>
      <c r="B21998" s="93">
        <v>5215571087943</v>
      </c>
      <c r="C21998" t="s">
        <v>129</v>
      </c>
      <c r="D21998" t="s">
        <v>130</v>
      </c>
      <c r="E21998">
        <v>1</v>
      </c>
      <c r="F21998">
        <v>1</v>
      </c>
      <c r="G21998">
        <v>1</v>
      </c>
      <c r="H21998"/>
      <c r="I21998">
        <v>1</v>
      </c>
      <c r="J21998" s="95">
        <v>45824.607638888891</v>
      </c>
      <c r="K21998">
        <v>1</v>
      </c>
      <c r="L21998" s="95">
        <v>45824.803472222222</v>
      </c>
    </row>
    <row r="21999" spans="1:12" x14ac:dyDescent="0.35">
      <c r="A21999" t="s">
        <v>22127</v>
      </c>
      <c r="B21999" s="93">
        <v>5212961164515</v>
      </c>
      <c r="C21999" t="s">
        <v>129</v>
      </c>
      <c r="D21999" t="s">
        <v>130</v>
      </c>
      <c r="E21999">
        <v>1</v>
      </c>
      <c r="F21999">
        <v>1</v>
      </c>
      <c r="G21999">
        <v>1</v>
      </c>
      <c r="H21999"/>
      <c r="I21999">
        <v>1</v>
      </c>
      <c r="J21999" s="95">
        <v>45824.688888888886</v>
      </c>
      <c r="K21999">
        <v>1</v>
      </c>
      <c r="L21999" s="95">
        <v>45824.688888888886</v>
      </c>
    </row>
    <row r="22000" spans="1:12" x14ac:dyDescent="0.35">
      <c r="A22000" t="s">
        <v>22128</v>
      </c>
      <c r="B22000" s="93">
        <v>5215554086352</v>
      </c>
      <c r="C22000" t="s">
        <v>129</v>
      </c>
      <c r="D22000" t="s">
        <v>130</v>
      </c>
      <c r="E22000">
        <v>1</v>
      </c>
      <c r="F22000">
        <v>1</v>
      </c>
      <c r="G22000">
        <v>1</v>
      </c>
      <c r="H22000"/>
      <c r="I22000">
        <v>1</v>
      </c>
      <c r="J22000" s="95">
        <v>45824.612500000003</v>
      </c>
      <c r="K22000">
        <v>1</v>
      </c>
      <c r="L22000" s="95">
        <v>45824.630555555559</v>
      </c>
    </row>
    <row r="22001" spans="1:12" x14ac:dyDescent="0.35">
      <c r="A22001" t="s">
        <v>22129</v>
      </c>
      <c r="B22001" s="93">
        <v>5212283016585</v>
      </c>
      <c r="C22001" t="s">
        <v>129</v>
      </c>
      <c r="D22001" t="s">
        <v>130</v>
      </c>
      <c r="E22001">
        <v>0</v>
      </c>
      <c r="F22001">
        <v>0</v>
      </c>
      <c r="G22001">
        <v>0</v>
      </c>
      <c r="H22001" s="95">
        <v>45824.602083333331</v>
      </c>
      <c r="I22001">
        <v>0</v>
      </c>
      <c r="K22001">
        <v>0</v>
      </c>
    </row>
    <row r="22002" spans="1:12" x14ac:dyDescent="0.35">
      <c r="A22002" t="s">
        <v>22130</v>
      </c>
      <c r="B22002" s="93">
        <v>5215575896914</v>
      </c>
      <c r="C22002" t="s">
        <v>129</v>
      </c>
      <c r="D22002" t="s">
        <v>130</v>
      </c>
      <c r="E22002">
        <v>0</v>
      </c>
      <c r="F22002">
        <v>0</v>
      </c>
      <c r="G22002">
        <v>0</v>
      </c>
      <c r="H22002" s="95">
        <v>45824.606249999997</v>
      </c>
      <c r="I22002">
        <v>0</v>
      </c>
      <c r="K22002">
        <v>0</v>
      </c>
    </row>
    <row r="22003" spans="1:12" x14ac:dyDescent="0.35">
      <c r="A22003" t="s">
        <v>22131</v>
      </c>
      <c r="B22003" s="93">
        <v>5219931160747</v>
      </c>
      <c r="C22003" t="s">
        <v>129</v>
      </c>
      <c r="D22003" t="s">
        <v>130</v>
      </c>
      <c r="E22003">
        <v>1</v>
      </c>
      <c r="F22003">
        <v>0</v>
      </c>
      <c r="G22003">
        <v>1</v>
      </c>
      <c r="H22003"/>
      <c r="I22003">
        <v>1</v>
      </c>
      <c r="J22003" s="95">
        <v>45824.604861111111</v>
      </c>
      <c r="K22003">
        <v>0</v>
      </c>
    </row>
    <row r="22004" spans="1:12" x14ac:dyDescent="0.35">
      <c r="A22004" t="s">
        <v>22132</v>
      </c>
      <c r="B22004" s="93">
        <v>5217979762056</v>
      </c>
      <c r="C22004" t="s">
        <v>129</v>
      </c>
      <c r="D22004" t="s">
        <v>130</v>
      </c>
      <c r="E22004">
        <v>1</v>
      </c>
      <c r="F22004">
        <v>1</v>
      </c>
      <c r="G22004">
        <v>1</v>
      </c>
      <c r="H22004"/>
      <c r="I22004">
        <v>1</v>
      </c>
      <c r="J22004" s="95">
        <v>45824.635416666664</v>
      </c>
      <c r="K22004">
        <v>1</v>
      </c>
      <c r="L22004" s="95">
        <v>45824.712500000001</v>
      </c>
    </row>
    <row r="22005" spans="1:12" x14ac:dyDescent="0.35">
      <c r="A22005" t="s">
        <v>22133</v>
      </c>
      <c r="B22005" s="93">
        <v>5217224437435</v>
      </c>
      <c r="C22005" t="s">
        <v>129</v>
      </c>
      <c r="D22005" t="s">
        <v>130</v>
      </c>
      <c r="E22005">
        <v>1</v>
      </c>
      <c r="F22005">
        <v>1</v>
      </c>
      <c r="G22005">
        <v>1</v>
      </c>
      <c r="H22005"/>
      <c r="I22005">
        <v>1</v>
      </c>
      <c r="J22005" s="95">
        <v>45824.604166666664</v>
      </c>
      <c r="K22005">
        <v>1</v>
      </c>
      <c r="L22005" s="95">
        <v>45824.61041666667</v>
      </c>
    </row>
    <row r="22006" spans="1:12" x14ac:dyDescent="0.35">
      <c r="A22006" t="s">
        <v>22134</v>
      </c>
      <c r="B22006" s="93">
        <v>524811381774</v>
      </c>
      <c r="C22006" t="s">
        <v>129</v>
      </c>
      <c r="D22006" t="s">
        <v>130</v>
      </c>
      <c r="E22006">
        <v>1</v>
      </c>
      <c r="F22006">
        <v>0</v>
      </c>
      <c r="G22006">
        <v>1</v>
      </c>
      <c r="H22006"/>
      <c r="I22006">
        <v>1</v>
      </c>
      <c r="J22006" s="95">
        <v>45824.602777777778</v>
      </c>
      <c r="K22006">
        <v>0</v>
      </c>
    </row>
    <row r="22007" spans="1:12" x14ac:dyDescent="0.35">
      <c r="A22007" t="s">
        <v>22135</v>
      </c>
      <c r="B22007" s="93">
        <v>5217711213249</v>
      </c>
      <c r="C22007" t="s">
        <v>129</v>
      </c>
      <c r="D22007" t="s">
        <v>130</v>
      </c>
      <c r="E22007">
        <v>1</v>
      </c>
      <c r="F22007">
        <v>1</v>
      </c>
      <c r="G22007">
        <v>1</v>
      </c>
      <c r="H22007"/>
      <c r="I22007">
        <v>1</v>
      </c>
      <c r="J22007" s="95">
        <v>45824.61041666667</v>
      </c>
      <c r="K22007">
        <v>1</v>
      </c>
      <c r="L22007" s="95">
        <v>45824.621527777781</v>
      </c>
    </row>
    <row r="22008" spans="1:12" x14ac:dyDescent="0.35">
      <c r="A22008" t="s">
        <v>22136</v>
      </c>
      <c r="B22008" s="93">
        <v>5217771284633</v>
      </c>
      <c r="C22008" t="s">
        <v>129</v>
      </c>
      <c r="D22008" t="s">
        <v>130</v>
      </c>
      <c r="E22008">
        <v>1</v>
      </c>
      <c r="F22008">
        <v>1</v>
      </c>
      <c r="G22008">
        <v>1</v>
      </c>
      <c r="H22008"/>
      <c r="I22008">
        <v>1</v>
      </c>
      <c r="J22008" s="95">
        <v>45824.630555555559</v>
      </c>
      <c r="K22008">
        <v>1</v>
      </c>
      <c r="L22008" s="95">
        <v>45824.716666666667</v>
      </c>
    </row>
    <row r="22009" spans="1:12" x14ac:dyDescent="0.35">
      <c r="A22009" t="s">
        <v>22137</v>
      </c>
      <c r="B22009" s="93">
        <v>5215539616412</v>
      </c>
      <c r="C22009" t="s">
        <v>129</v>
      </c>
      <c r="D22009" t="s">
        <v>130</v>
      </c>
      <c r="E22009">
        <v>1</v>
      </c>
      <c r="F22009">
        <v>1</v>
      </c>
      <c r="G22009">
        <v>1</v>
      </c>
      <c r="H22009"/>
      <c r="I22009">
        <v>1</v>
      </c>
      <c r="J22009" s="95">
        <v>45824.606249999997</v>
      </c>
      <c r="K22009">
        <v>1</v>
      </c>
      <c r="L22009" s="95">
        <v>45824.606249999997</v>
      </c>
    </row>
    <row r="22010" spans="1:12" x14ac:dyDescent="0.35">
      <c r="A22010" t="s">
        <v>22138</v>
      </c>
      <c r="B22010" s="93">
        <v>5212381333078</v>
      </c>
      <c r="C22010" t="s">
        <v>129</v>
      </c>
      <c r="D22010" t="s">
        <v>130</v>
      </c>
      <c r="E22010">
        <v>1</v>
      </c>
      <c r="F22010">
        <v>1</v>
      </c>
      <c r="G22010">
        <v>1</v>
      </c>
      <c r="H22010"/>
      <c r="I22010">
        <v>1</v>
      </c>
      <c r="J22010" s="95">
        <v>45824.609722222223</v>
      </c>
      <c r="K22010">
        <v>1</v>
      </c>
      <c r="L22010" s="95">
        <v>45824.801388888889</v>
      </c>
    </row>
    <row r="22011" spans="1:12" x14ac:dyDescent="0.35">
      <c r="A22011" t="s">
        <v>22139</v>
      </c>
      <c r="B22011" s="93">
        <v>5219511601536</v>
      </c>
      <c r="C22011" t="s">
        <v>129</v>
      </c>
      <c r="D22011" t="s">
        <v>130</v>
      </c>
      <c r="E22011">
        <v>1</v>
      </c>
      <c r="F22011">
        <v>0</v>
      </c>
      <c r="G22011">
        <v>1</v>
      </c>
      <c r="H22011"/>
      <c r="I22011">
        <v>1</v>
      </c>
      <c r="J22011" s="95">
        <v>45824.609027777777</v>
      </c>
      <c r="K22011">
        <v>0</v>
      </c>
    </row>
    <row r="22012" spans="1:12" x14ac:dyDescent="0.35">
      <c r="A22012" t="s">
        <v>22140</v>
      </c>
      <c r="B22012" s="93">
        <v>5218717684131</v>
      </c>
      <c r="C22012" t="s">
        <v>129</v>
      </c>
      <c r="D22012" t="s">
        <v>130</v>
      </c>
      <c r="E22012">
        <v>1</v>
      </c>
      <c r="F22012">
        <v>1</v>
      </c>
      <c r="G22012">
        <v>1</v>
      </c>
      <c r="H22012"/>
      <c r="I22012">
        <v>1</v>
      </c>
      <c r="J22012" s="95">
        <v>45824.609027777777</v>
      </c>
      <c r="K22012">
        <v>1</v>
      </c>
      <c r="L22012" s="95">
        <v>45824.609027777777</v>
      </c>
    </row>
    <row r="22013" spans="1:12" x14ac:dyDescent="0.35">
      <c r="A22013" t="s">
        <v>22141</v>
      </c>
      <c r="B22013" s="93">
        <v>5219612259540</v>
      </c>
      <c r="C22013" t="s">
        <v>129</v>
      </c>
      <c r="D22013" t="s">
        <v>130</v>
      </c>
      <c r="E22013">
        <v>1</v>
      </c>
      <c r="F22013">
        <v>0</v>
      </c>
      <c r="G22013">
        <v>1</v>
      </c>
      <c r="H22013"/>
      <c r="I22013">
        <v>1</v>
      </c>
      <c r="J22013" s="95">
        <v>45824.602083333331</v>
      </c>
      <c r="K22013">
        <v>0</v>
      </c>
    </row>
    <row r="22014" spans="1:12" x14ac:dyDescent="0.35">
      <c r="A22014" t="s">
        <v>22142</v>
      </c>
      <c r="B22014" s="93">
        <v>5217711238600</v>
      </c>
      <c r="C22014" t="s">
        <v>129</v>
      </c>
      <c r="D22014" t="s">
        <v>130</v>
      </c>
      <c r="E22014">
        <v>1</v>
      </c>
      <c r="F22014">
        <v>1</v>
      </c>
      <c r="G22014">
        <v>1</v>
      </c>
      <c r="H22014"/>
      <c r="I22014">
        <v>1</v>
      </c>
      <c r="J22014" s="95">
        <v>45824.607638888891</v>
      </c>
      <c r="K22014">
        <v>1</v>
      </c>
      <c r="L22014" s="95">
        <v>45824.607638888891</v>
      </c>
    </row>
    <row r="22015" spans="1:12" x14ac:dyDescent="0.35">
      <c r="A22015" t="s">
        <v>22143</v>
      </c>
      <c r="B22015" s="93">
        <v>5216161086375</v>
      </c>
      <c r="C22015" t="s">
        <v>129</v>
      </c>
      <c r="D22015" t="s">
        <v>130</v>
      </c>
      <c r="E22015">
        <v>1</v>
      </c>
      <c r="F22015">
        <v>0</v>
      </c>
      <c r="G22015">
        <v>1</v>
      </c>
      <c r="H22015"/>
      <c r="I22015">
        <v>1</v>
      </c>
      <c r="J22015" s="95">
        <v>45824.686111111114</v>
      </c>
      <c r="K22015">
        <v>0</v>
      </c>
    </row>
    <row r="22016" spans="1:12" x14ac:dyDescent="0.35">
      <c r="A22016" t="s">
        <v>22144</v>
      </c>
      <c r="B22016" s="93">
        <v>5212222778105</v>
      </c>
      <c r="C22016" t="s">
        <v>129</v>
      </c>
      <c r="D22016" t="s">
        <v>130</v>
      </c>
      <c r="E22016">
        <v>1</v>
      </c>
      <c r="F22016">
        <v>1</v>
      </c>
      <c r="G22016">
        <v>1</v>
      </c>
      <c r="H22016"/>
      <c r="I22016">
        <v>1</v>
      </c>
      <c r="J22016" s="95">
        <v>45824.609027777777</v>
      </c>
      <c r="K22016">
        <v>1</v>
      </c>
      <c r="L22016" s="95">
        <v>45824.932638888888</v>
      </c>
    </row>
    <row r="22017" spans="1:12" x14ac:dyDescent="0.35">
      <c r="A22017" t="s">
        <v>22145</v>
      </c>
      <c r="B22017" s="93">
        <v>5214444451906</v>
      </c>
      <c r="C22017" t="s">
        <v>129</v>
      </c>
      <c r="D22017" t="s">
        <v>130</v>
      </c>
      <c r="E22017">
        <v>1</v>
      </c>
      <c r="F22017">
        <v>0</v>
      </c>
      <c r="G22017">
        <v>1</v>
      </c>
      <c r="H22017"/>
      <c r="I22017">
        <v>1</v>
      </c>
      <c r="J22017" s="95">
        <v>45824.60833333333</v>
      </c>
      <c r="K22017">
        <v>0</v>
      </c>
    </row>
    <row r="22018" spans="1:12" x14ac:dyDescent="0.35">
      <c r="A22018" t="s">
        <v>22146</v>
      </c>
      <c r="B22018" s="93">
        <v>5219614471245</v>
      </c>
      <c r="C22018" t="s">
        <v>129</v>
      </c>
      <c r="D22018" t="s">
        <v>130</v>
      </c>
      <c r="E22018">
        <v>1</v>
      </c>
      <c r="F22018">
        <v>0</v>
      </c>
      <c r="G22018">
        <v>1</v>
      </c>
      <c r="H22018"/>
      <c r="I22018">
        <v>1</v>
      </c>
      <c r="J22018" s="95">
        <v>45824.60833333333</v>
      </c>
      <c r="K22018">
        <v>0</v>
      </c>
    </row>
    <row r="22019" spans="1:12" x14ac:dyDescent="0.35">
      <c r="A22019" t="s">
        <v>22147</v>
      </c>
      <c r="B22019" s="93">
        <v>5219611925773</v>
      </c>
      <c r="C22019" t="s">
        <v>129</v>
      </c>
      <c r="D22019" t="s">
        <v>130</v>
      </c>
      <c r="E22019">
        <v>1</v>
      </c>
      <c r="F22019">
        <v>1</v>
      </c>
      <c r="G22019">
        <v>1</v>
      </c>
      <c r="H22019"/>
      <c r="I22019">
        <v>1</v>
      </c>
      <c r="J22019" s="95">
        <v>45824.602777777778</v>
      </c>
      <c r="K22019">
        <v>1</v>
      </c>
      <c r="L22019" s="95">
        <v>45824.604166666664</v>
      </c>
    </row>
    <row r="22020" spans="1:12" x14ac:dyDescent="0.35">
      <c r="A22020" t="s">
        <v>22148</v>
      </c>
      <c r="B22020" s="93">
        <v>5217731193783</v>
      </c>
      <c r="C22020" t="s">
        <v>129</v>
      </c>
      <c r="D22020" t="s">
        <v>130</v>
      </c>
      <c r="E22020">
        <v>1</v>
      </c>
      <c r="F22020">
        <v>1</v>
      </c>
      <c r="G22020">
        <v>1</v>
      </c>
      <c r="H22020"/>
      <c r="I22020">
        <v>1</v>
      </c>
      <c r="J22020" s="95">
        <v>45824.609722222223</v>
      </c>
      <c r="K22020">
        <v>1</v>
      </c>
      <c r="L22020" s="95">
        <v>45824.620138888888</v>
      </c>
    </row>
    <row r="22021" spans="1:12" x14ac:dyDescent="0.35">
      <c r="A22021" t="s">
        <v>22149</v>
      </c>
      <c r="B22021" s="93">
        <v>5215527883857</v>
      </c>
      <c r="C22021" t="s">
        <v>129</v>
      </c>
      <c r="D22021" t="s">
        <v>130</v>
      </c>
      <c r="E22021">
        <v>1</v>
      </c>
      <c r="F22021">
        <v>1</v>
      </c>
      <c r="G22021">
        <v>1</v>
      </c>
      <c r="H22021"/>
      <c r="I22021">
        <v>1</v>
      </c>
      <c r="J22021" s="95">
        <v>45824.602777777778</v>
      </c>
      <c r="K22021">
        <v>1</v>
      </c>
      <c r="L22021" s="95">
        <v>45824.602777777778</v>
      </c>
    </row>
    <row r="22022" spans="1:12" x14ac:dyDescent="0.35">
      <c r="A22022" t="s">
        <v>22150</v>
      </c>
      <c r="B22022" s="93">
        <v>5216228558975</v>
      </c>
      <c r="C22022" t="s">
        <v>129</v>
      </c>
      <c r="D22022" t="s">
        <v>130</v>
      </c>
      <c r="E22022">
        <v>1</v>
      </c>
      <c r="F22022">
        <v>1</v>
      </c>
      <c r="G22022">
        <v>1</v>
      </c>
      <c r="H22022"/>
      <c r="I22022">
        <v>1</v>
      </c>
      <c r="J22022" s="95">
        <v>45824.609027777777</v>
      </c>
      <c r="K22022">
        <v>1</v>
      </c>
      <c r="L22022" s="95">
        <v>45824.665277777778</v>
      </c>
    </row>
    <row r="22023" spans="1:12" x14ac:dyDescent="0.35">
      <c r="A22023" t="s">
        <v>22151</v>
      </c>
      <c r="B22023" s="93">
        <v>5216688820924</v>
      </c>
      <c r="C22023" t="s">
        <v>129</v>
      </c>
      <c r="D22023" t="s">
        <v>130</v>
      </c>
      <c r="E22023">
        <v>1</v>
      </c>
      <c r="F22023">
        <v>1</v>
      </c>
      <c r="G22023">
        <v>1</v>
      </c>
      <c r="H22023"/>
      <c r="I22023">
        <v>1</v>
      </c>
      <c r="J22023" s="95">
        <v>45824.609722222223</v>
      </c>
      <c r="K22023">
        <v>1</v>
      </c>
      <c r="L22023" s="95">
        <v>45824.625694444447</v>
      </c>
    </row>
    <row r="22024" spans="1:12" x14ac:dyDescent="0.35">
      <c r="A22024" t="s">
        <v>22152</v>
      </c>
      <c r="B22024" s="93">
        <v>5219212730678</v>
      </c>
      <c r="C22024" t="s">
        <v>129</v>
      </c>
      <c r="D22024" t="s">
        <v>130</v>
      </c>
      <c r="E22024">
        <v>0</v>
      </c>
      <c r="F22024">
        <v>0</v>
      </c>
      <c r="G22024">
        <v>0</v>
      </c>
      <c r="H22024" s="95">
        <v>45824.605555555558</v>
      </c>
      <c r="I22024">
        <v>0</v>
      </c>
      <c r="K22024">
        <v>0</v>
      </c>
    </row>
    <row r="22025" spans="1:12" x14ac:dyDescent="0.35">
      <c r="A22025" t="s">
        <v>22153</v>
      </c>
      <c r="B22025" s="93">
        <v>5215522722870</v>
      </c>
      <c r="C22025" t="s">
        <v>129</v>
      </c>
      <c r="D22025" t="s">
        <v>130</v>
      </c>
      <c r="E22025">
        <v>0</v>
      </c>
      <c r="F22025">
        <v>0</v>
      </c>
      <c r="G22025">
        <v>0</v>
      </c>
      <c r="H22025" s="95">
        <v>45824.609722222223</v>
      </c>
      <c r="I22025">
        <v>0</v>
      </c>
      <c r="K22025">
        <v>0</v>
      </c>
    </row>
    <row r="22026" spans="1:12" x14ac:dyDescent="0.35">
      <c r="A22026" t="s">
        <v>22154</v>
      </c>
      <c r="B22026" s="93">
        <v>5216391182054</v>
      </c>
      <c r="C22026" t="s">
        <v>129</v>
      </c>
      <c r="D22026" t="s">
        <v>130</v>
      </c>
      <c r="E22026">
        <v>1</v>
      </c>
      <c r="F22026">
        <v>1</v>
      </c>
      <c r="G22026">
        <v>1</v>
      </c>
      <c r="H22026"/>
      <c r="I22026">
        <v>1</v>
      </c>
      <c r="J22026" s="95">
        <v>45824.609027777777</v>
      </c>
      <c r="K22026">
        <v>1</v>
      </c>
      <c r="L22026" s="95">
        <v>45824.611805555556</v>
      </c>
    </row>
    <row r="22027" spans="1:12" x14ac:dyDescent="0.35">
      <c r="A22027" t="s">
        <v>22155</v>
      </c>
      <c r="B22027" s="93">
        <v>5218181884644</v>
      </c>
      <c r="C22027" t="s">
        <v>129</v>
      </c>
      <c r="D22027" t="s">
        <v>130</v>
      </c>
      <c r="E22027">
        <v>1</v>
      </c>
      <c r="F22027">
        <v>1</v>
      </c>
      <c r="G22027">
        <v>1</v>
      </c>
      <c r="H22027"/>
      <c r="I22027">
        <v>1</v>
      </c>
      <c r="J22027" s="95">
        <v>45824.605555555558</v>
      </c>
      <c r="K22027">
        <v>1</v>
      </c>
      <c r="L22027" s="95">
        <v>45824.613194444442</v>
      </c>
    </row>
    <row r="22028" spans="1:12" x14ac:dyDescent="0.35">
      <c r="A22028" t="s">
        <v>22156</v>
      </c>
      <c r="B22028" s="93">
        <v>5219841369026</v>
      </c>
      <c r="C22028" t="s">
        <v>129</v>
      </c>
      <c r="D22028" t="s">
        <v>130</v>
      </c>
      <c r="E22028">
        <v>1</v>
      </c>
      <c r="F22028">
        <v>0</v>
      </c>
      <c r="G22028">
        <v>1</v>
      </c>
      <c r="H22028"/>
      <c r="I22028">
        <v>1</v>
      </c>
      <c r="J22028" s="95">
        <v>45824.604166666664</v>
      </c>
      <c r="K22028">
        <v>0</v>
      </c>
    </row>
    <row r="22029" spans="1:12" x14ac:dyDescent="0.35">
      <c r="A22029" t="s">
        <v>22157</v>
      </c>
      <c r="B22029" s="93">
        <v>5212461425216</v>
      </c>
      <c r="C22029" t="s">
        <v>129</v>
      </c>
      <c r="D22029" t="s">
        <v>130</v>
      </c>
      <c r="E22029">
        <v>1</v>
      </c>
      <c r="F22029">
        <v>1</v>
      </c>
      <c r="G22029">
        <v>1</v>
      </c>
      <c r="H22029"/>
      <c r="I22029">
        <v>1</v>
      </c>
      <c r="J22029" s="95">
        <v>45824.60833333333</v>
      </c>
      <c r="K22029">
        <v>1</v>
      </c>
      <c r="L22029" s="95">
        <v>45824.609722222223</v>
      </c>
    </row>
    <row r="22030" spans="1:12" x14ac:dyDescent="0.35">
      <c r="A22030" t="s">
        <v>22158</v>
      </c>
      <c r="B22030" s="93">
        <v>5215554005731</v>
      </c>
      <c r="C22030" t="s">
        <v>129</v>
      </c>
      <c r="D22030" t="s">
        <v>130</v>
      </c>
      <c r="E22030">
        <v>1</v>
      </c>
      <c r="F22030">
        <v>0</v>
      </c>
      <c r="G22030">
        <v>1</v>
      </c>
      <c r="H22030"/>
      <c r="I22030">
        <v>1</v>
      </c>
      <c r="J22030" s="95">
        <v>45824.601388888892</v>
      </c>
      <c r="K22030">
        <v>0</v>
      </c>
    </row>
    <row r="22031" spans="1:12" x14ac:dyDescent="0.35">
      <c r="A22031" t="s">
        <v>22159</v>
      </c>
      <c r="B22031" s="93">
        <v>5212221897562</v>
      </c>
      <c r="C22031" t="s">
        <v>129</v>
      </c>
      <c r="D22031" t="s">
        <v>130</v>
      </c>
      <c r="E22031">
        <v>1</v>
      </c>
      <c r="F22031">
        <v>1</v>
      </c>
      <c r="G22031">
        <v>1</v>
      </c>
      <c r="H22031"/>
      <c r="I22031">
        <v>1</v>
      </c>
      <c r="J22031" s="95">
        <v>45824.604861111111</v>
      </c>
      <c r="K22031">
        <v>1</v>
      </c>
      <c r="L22031" s="95">
        <v>45824.604861111111</v>
      </c>
    </row>
    <row r="22032" spans="1:12" x14ac:dyDescent="0.35">
      <c r="A22032" t="s">
        <v>22160</v>
      </c>
      <c r="B22032" s="93">
        <v>5214423229148</v>
      </c>
      <c r="C22032" t="s">
        <v>129</v>
      </c>
      <c r="D22032" t="s">
        <v>130</v>
      </c>
      <c r="E22032">
        <v>1</v>
      </c>
      <c r="F22032">
        <v>0</v>
      </c>
      <c r="G22032">
        <v>1</v>
      </c>
      <c r="H22032"/>
      <c r="I22032">
        <v>1</v>
      </c>
      <c r="J22032" s="95">
        <v>45824.602083333331</v>
      </c>
      <c r="K22032">
        <v>0</v>
      </c>
    </row>
    <row r="22033" spans="1:12" x14ac:dyDescent="0.35">
      <c r="A22033" t="s">
        <v>22161</v>
      </c>
      <c r="B22033" s="93">
        <v>5212711289534</v>
      </c>
      <c r="C22033" t="s">
        <v>129</v>
      </c>
      <c r="D22033" t="s">
        <v>130</v>
      </c>
      <c r="E22033">
        <v>1</v>
      </c>
      <c r="F22033">
        <v>1</v>
      </c>
      <c r="G22033">
        <v>1</v>
      </c>
      <c r="H22033"/>
      <c r="I22033">
        <v>1</v>
      </c>
      <c r="J22033" s="95">
        <v>45824.61041666667</v>
      </c>
      <c r="K22033">
        <v>1</v>
      </c>
      <c r="L22033" s="95">
        <v>45826.120833333334</v>
      </c>
    </row>
    <row r="22034" spans="1:12" x14ac:dyDescent="0.35">
      <c r="A22034" t="s">
        <v>22162</v>
      </c>
      <c r="B22034" s="93">
        <v>5216261081850</v>
      </c>
      <c r="C22034" t="s">
        <v>129</v>
      </c>
      <c r="D22034" t="s">
        <v>130</v>
      </c>
      <c r="E22034">
        <v>1</v>
      </c>
      <c r="F22034">
        <v>1</v>
      </c>
      <c r="G22034">
        <v>1</v>
      </c>
      <c r="H22034"/>
      <c r="I22034">
        <v>1</v>
      </c>
      <c r="J22034" s="95">
        <v>45824.606944444444</v>
      </c>
      <c r="K22034">
        <v>1</v>
      </c>
      <c r="L22034" s="95">
        <v>45824.613888888889</v>
      </c>
    </row>
    <row r="22035" spans="1:12" x14ac:dyDescent="0.35">
      <c r="A22035" t="s">
        <v>22163</v>
      </c>
      <c r="B22035" s="93">
        <v>5218184663936</v>
      </c>
      <c r="C22035" t="s">
        <v>129</v>
      </c>
      <c r="D22035" t="s">
        <v>130</v>
      </c>
      <c r="E22035">
        <v>0</v>
      </c>
      <c r="F22035">
        <v>0</v>
      </c>
      <c r="G22035">
        <v>0</v>
      </c>
      <c r="H22035" s="95">
        <v>45824.606944444444</v>
      </c>
      <c r="I22035">
        <v>0</v>
      </c>
      <c r="K22035">
        <v>0</v>
      </c>
    </row>
    <row r="22036" spans="1:12" x14ac:dyDescent="0.35">
      <c r="A22036" t="s">
        <v>22164</v>
      </c>
      <c r="B22036" s="93">
        <v>5215560452876</v>
      </c>
      <c r="C22036" t="s">
        <v>129</v>
      </c>
      <c r="D22036" t="s">
        <v>130</v>
      </c>
      <c r="E22036">
        <v>0</v>
      </c>
      <c r="F22036">
        <v>0</v>
      </c>
      <c r="G22036">
        <v>0</v>
      </c>
      <c r="H22036" s="95">
        <v>45824.609722222223</v>
      </c>
      <c r="I22036">
        <v>0</v>
      </c>
      <c r="K22036">
        <v>0</v>
      </c>
    </row>
    <row r="22037" spans="1:12" x14ac:dyDescent="0.35">
      <c r="A22037" t="s">
        <v>22165</v>
      </c>
      <c r="B22037" s="93">
        <v>5217757849067</v>
      </c>
      <c r="C22037" t="s">
        <v>129</v>
      </c>
      <c r="D22037" t="s">
        <v>130</v>
      </c>
      <c r="E22037">
        <v>1</v>
      </c>
      <c r="F22037">
        <v>1</v>
      </c>
      <c r="G22037">
        <v>1</v>
      </c>
      <c r="H22037"/>
      <c r="I22037">
        <v>1</v>
      </c>
      <c r="J22037" s="95">
        <v>45824.603472222225</v>
      </c>
      <c r="K22037">
        <v>1</v>
      </c>
      <c r="L22037" s="95">
        <v>45824.646527777775</v>
      </c>
    </row>
    <row r="22038" spans="1:12" x14ac:dyDescent="0.35">
      <c r="A22038" t="s">
        <v>22166</v>
      </c>
      <c r="B22038" s="93">
        <v>5214431881614</v>
      </c>
      <c r="C22038" t="s">
        <v>129</v>
      </c>
      <c r="D22038" t="s">
        <v>130</v>
      </c>
      <c r="E22038">
        <v>1</v>
      </c>
      <c r="F22038">
        <v>1</v>
      </c>
      <c r="G22038">
        <v>1</v>
      </c>
      <c r="H22038"/>
      <c r="I22038">
        <v>1</v>
      </c>
      <c r="J22038" s="95">
        <v>45824.61041666667</v>
      </c>
      <c r="K22038">
        <v>1</v>
      </c>
      <c r="L22038" s="95">
        <v>45824.802777777775</v>
      </c>
    </row>
    <row r="22039" spans="1:12" x14ac:dyDescent="0.35">
      <c r="A22039" t="s">
        <v>22167</v>
      </c>
      <c r="B22039" s="93">
        <v>5215951066927</v>
      </c>
      <c r="C22039" t="s">
        <v>129</v>
      </c>
      <c r="D22039" t="s">
        <v>130</v>
      </c>
      <c r="E22039">
        <v>1</v>
      </c>
      <c r="F22039">
        <v>1</v>
      </c>
      <c r="G22039">
        <v>1</v>
      </c>
      <c r="H22039"/>
      <c r="I22039">
        <v>1</v>
      </c>
      <c r="J22039" s="95">
        <v>45824.609027777777</v>
      </c>
      <c r="K22039">
        <v>1</v>
      </c>
      <c r="L22039" s="95">
        <v>45824.61041666667</v>
      </c>
    </row>
    <row r="22040" spans="1:12" x14ac:dyDescent="0.35">
      <c r="A22040" t="s">
        <v>22168</v>
      </c>
      <c r="B22040" s="93">
        <v>5217294697441</v>
      </c>
      <c r="C22040" t="s">
        <v>129</v>
      </c>
      <c r="D22040" t="s">
        <v>130</v>
      </c>
      <c r="E22040">
        <v>1</v>
      </c>
      <c r="F22040">
        <v>1</v>
      </c>
      <c r="G22040">
        <v>1</v>
      </c>
      <c r="H22040"/>
      <c r="I22040">
        <v>1</v>
      </c>
      <c r="J22040" s="95">
        <v>45824.604166666664</v>
      </c>
      <c r="K22040">
        <v>1</v>
      </c>
      <c r="L22040" s="95">
        <v>45824.604861111111</v>
      </c>
    </row>
    <row r="22041" spans="1:12" x14ac:dyDescent="0.35">
      <c r="A22041" t="s">
        <v>22169</v>
      </c>
      <c r="B22041" s="93">
        <v>5213111237117</v>
      </c>
      <c r="C22041" t="s">
        <v>129</v>
      </c>
      <c r="D22041" t="s">
        <v>130</v>
      </c>
      <c r="E22041">
        <v>1</v>
      </c>
      <c r="F22041">
        <v>1</v>
      </c>
      <c r="G22041">
        <v>1</v>
      </c>
      <c r="H22041"/>
      <c r="I22041">
        <v>1</v>
      </c>
      <c r="J22041" s="95">
        <v>45824.60833333333</v>
      </c>
      <c r="K22041">
        <v>1</v>
      </c>
      <c r="L22041" s="95">
        <v>45824.752083333333</v>
      </c>
    </row>
    <row r="22042" spans="1:12" x14ac:dyDescent="0.35">
      <c r="A22042" t="s">
        <v>22170</v>
      </c>
      <c r="B22042" s="93">
        <v>5214621299748</v>
      </c>
      <c r="C22042" t="s">
        <v>129</v>
      </c>
      <c r="D22042" t="s">
        <v>130</v>
      </c>
      <c r="E22042">
        <v>1</v>
      </c>
      <c r="F22042">
        <v>1</v>
      </c>
      <c r="G22042">
        <v>1</v>
      </c>
      <c r="H22042"/>
      <c r="I22042">
        <v>1</v>
      </c>
      <c r="J22042" s="95">
        <v>45824.602777777778</v>
      </c>
      <c r="K22042">
        <v>1</v>
      </c>
      <c r="L22042" s="95">
        <v>45824.652777777781</v>
      </c>
    </row>
    <row r="22043" spans="1:12" x14ac:dyDescent="0.35">
      <c r="A22043" t="s">
        <v>22171</v>
      </c>
      <c r="B22043" s="93">
        <v>5215555063762</v>
      </c>
      <c r="C22043" t="s">
        <v>129</v>
      </c>
      <c r="D22043" t="s">
        <v>130</v>
      </c>
      <c r="E22043">
        <v>0</v>
      </c>
      <c r="F22043">
        <v>0</v>
      </c>
      <c r="G22043">
        <v>0</v>
      </c>
      <c r="H22043" s="95">
        <v>45824.609722222223</v>
      </c>
      <c r="I22043">
        <v>0</v>
      </c>
      <c r="K22043">
        <v>0</v>
      </c>
    </row>
    <row r="22044" spans="1:12" x14ac:dyDescent="0.35">
      <c r="A22044" t="s">
        <v>22172</v>
      </c>
      <c r="B22044" s="93">
        <v>5214626243044</v>
      </c>
      <c r="C22044" t="s">
        <v>129</v>
      </c>
      <c r="D22044" t="s">
        <v>130</v>
      </c>
      <c r="E22044">
        <v>0</v>
      </c>
      <c r="F22044">
        <v>0</v>
      </c>
      <c r="G22044">
        <v>0</v>
      </c>
      <c r="H22044" s="95">
        <v>45824.603472222225</v>
      </c>
      <c r="I22044">
        <v>0</v>
      </c>
      <c r="K22044">
        <v>0</v>
      </c>
    </row>
    <row r="22045" spans="1:12" x14ac:dyDescent="0.35">
      <c r="A22045" t="s">
        <v>22173</v>
      </c>
      <c r="B22045" s="93">
        <v>5218180107151</v>
      </c>
      <c r="C22045" t="s">
        <v>129</v>
      </c>
      <c r="D22045" t="s">
        <v>130</v>
      </c>
      <c r="E22045">
        <v>1</v>
      </c>
      <c r="F22045">
        <v>0</v>
      </c>
      <c r="G22045">
        <v>1</v>
      </c>
      <c r="H22045"/>
      <c r="I22045">
        <v>1</v>
      </c>
      <c r="J22045" s="95">
        <v>45824.604861111111</v>
      </c>
      <c r="K22045">
        <v>0</v>
      </c>
    </row>
    <row r="22046" spans="1:12" x14ac:dyDescent="0.35">
      <c r="A22046" t="s">
        <v>22174</v>
      </c>
      <c r="B22046" s="93">
        <v>5218333435712</v>
      </c>
      <c r="C22046" t="s">
        <v>129</v>
      </c>
      <c r="D22046" t="s">
        <v>130</v>
      </c>
      <c r="E22046">
        <v>1</v>
      </c>
      <c r="F22046">
        <v>1</v>
      </c>
      <c r="G22046">
        <v>1</v>
      </c>
      <c r="H22046"/>
      <c r="I22046">
        <v>1</v>
      </c>
      <c r="J22046" s="95">
        <v>45824.605555555558</v>
      </c>
      <c r="K22046">
        <v>1</v>
      </c>
      <c r="L22046" s="95">
        <v>45824.65</v>
      </c>
    </row>
    <row r="22047" spans="1:12" x14ac:dyDescent="0.35">
      <c r="A22047" t="s">
        <v>22175</v>
      </c>
      <c r="B22047" s="93">
        <v>5218711771786</v>
      </c>
      <c r="C22047" t="s">
        <v>129</v>
      </c>
      <c r="D22047" t="s">
        <v>130</v>
      </c>
      <c r="E22047">
        <v>1</v>
      </c>
      <c r="F22047">
        <v>1</v>
      </c>
      <c r="G22047">
        <v>1</v>
      </c>
      <c r="H22047"/>
      <c r="I22047">
        <v>1</v>
      </c>
      <c r="J22047" s="95">
        <v>45824.606944444444</v>
      </c>
      <c r="K22047">
        <v>1</v>
      </c>
      <c r="L22047" s="95">
        <v>45824.824999999997</v>
      </c>
    </row>
    <row r="22048" spans="1:12" x14ac:dyDescent="0.35">
      <c r="A22048" t="s">
        <v>22176</v>
      </c>
      <c r="B22048" s="93">
        <v>5219511964155</v>
      </c>
      <c r="C22048" t="s">
        <v>129</v>
      </c>
      <c r="D22048" t="s">
        <v>130</v>
      </c>
      <c r="E22048">
        <v>1</v>
      </c>
      <c r="F22048">
        <v>1</v>
      </c>
      <c r="G22048">
        <v>1</v>
      </c>
      <c r="H22048"/>
      <c r="I22048">
        <v>1</v>
      </c>
      <c r="J22048" s="95">
        <v>45824.609027777777</v>
      </c>
      <c r="K22048">
        <v>1</v>
      </c>
      <c r="L22048" s="95">
        <v>45824.655555555553</v>
      </c>
    </row>
    <row r="22049" spans="1:12" x14ac:dyDescent="0.35">
      <c r="A22049" t="s">
        <v>22177</v>
      </c>
      <c r="B22049" s="93">
        <v>5215530177438</v>
      </c>
      <c r="C22049" t="s">
        <v>129</v>
      </c>
      <c r="D22049" t="s">
        <v>130</v>
      </c>
      <c r="E22049">
        <v>1</v>
      </c>
      <c r="F22049">
        <v>1</v>
      </c>
      <c r="G22049">
        <v>1</v>
      </c>
      <c r="H22049"/>
      <c r="I22049">
        <v>1</v>
      </c>
      <c r="J22049" s="95">
        <v>45824.601388888892</v>
      </c>
      <c r="K22049">
        <v>1</v>
      </c>
      <c r="L22049" s="95">
        <v>45824.602777777778</v>
      </c>
    </row>
    <row r="22050" spans="1:12" x14ac:dyDescent="0.35">
      <c r="A22050" t="s">
        <v>22178</v>
      </c>
      <c r="B22050" s="93">
        <v>5212221054447</v>
      </c>
      <c r="C22050" t="s">
        <v>129</v>
      </c>
      <c r="D22050" t="s">
        <v>130</v>
      </c>
      <c r="E22050">
        <v>1</v>
      </c>
      <c r="F22050">
        <v>1</v>
      </c>
      <c r="G22050">
        <v>1</v>
      </c>
      <c r="H22050"/>
      <c r="I22050">
        <v>1</v>
      </c>
      <c r="J22050" s="95">
        <v>45824.607638888891</v>
      </c>
      <c r="K22050">
        <v>1</v>
      </c>
      <c r="L22050" s="95">
        <v>45824.60833333333</v>
      </c>
    </row>
    <row r="22051" spans="1:12" x14ac:dyDescent="0.35">
      <c r="A22051" t="s">
        <v>22179</v>
      </c>
      <c r="B22051" s="93">
        <v>5216871533186</v>
      </c>
      <c r="C22051" t="s">
        <v>129</v>
      </c>
      <c r="D22051" t="s">
        <v>130</v>
      </c>
      <c r="E22051">
        <v>1</v>
      </c>
      <c r="F22051">
        <v>1</v>
      </c>
      <c r="G22051">
        <v>1</v>
      </c>
      <c r="H22051"/>
      <c r="I22051">
        <v>1</v>
      </c>
      <c r="J22051" s="95">
        <v>45824.602777777778</v>
      </c>
      <c r="K22051">
        <v>1</v>
      </c>
      <c r="L22051" s="95">
        <v>45824.62222222222</v>
      </c>
    </row>
    <row r="22052" spans="1:12" x14ac:dyDescent="0.35">
      <c r="A22052" t="s">
        <v>22180</v>
      </c>
      <c r="B22052" s="93">
        <v>5215544883543</v>
      </c>
      <c r="C22052" t="s">
        <v>129</v>
      </c>
      <c r="D22052" t="s">
        <v>130</v>
      </c>
      <c r="E22052">
        <v>1</v>
      </c>
      <c r="F22052">
        <v>1</v>
      </c>
      <c r="G22052">
        <v>1</v>
      </c>
      <c r="H22052"/>
      <c r="I22052">
        <v>1</v>
      </c>
      <c r="J22052" s="95">
        <v>45824.604166666664</v>
      </c>
      <c r="K22052">
        <v>1</v>
      </c>
      <c r="L22052" s="95">
        <v>45824.651388888888</v>
      </c>
    </row>
    <row r="22053" spans="1:12" x14ac:dyDescent="0.35">
      <c r="A22053" t="s">
        <v>22181</v>
      </c>
      <c r="B22053" s="93">
        <v>5212221813796</v>
      </c>
      <c r="C22053" t="s">
        <v>129</v>
      </c>
      <c r="D22053" t="s">
        <v>130</v>
      </c>
      <c r="E22053">
        <v>1</v>
      </c>
      <c r="F22053">
        <v>1</v>
      </c>
      <c r="G22053">
        <v>1</v>
      </c>
      <c r="H22053"/>
      <c r="I22053">
        <v>1</v>
      </c>
      <c r="J22053" s="95">
        <v>45824.606249999997</v>
      </c>
      <c r="K22053">
        <v>1</v>
      </c>
      <c r="L22053" s="95">
        <v>45824.624305555553</v>
      </c>
    </row>
    <row r="22054" spans="1:12" x14ac:dyDescent="0.35">
      <c r="A22054" t="s">
        <v>22182</v>
      </c>
      <c r="B22054" s="93">
        <v>5219932196071</v>
      </c>
      <c r="C22054" t="s">
        <v>129</v>
      </c>
      <c r="D22054" t="s">
        <v>130</v>
      </c>
      <c r="E22054">
        <v>0</v>
      </c>
      <c r="F22054">
        <v>0</v>
      </c>
      <c r="G22054">
        <v>0</v>
      </c>
      <c r="H22054" s="95">
        <v>45824.605555555558</v>
      </c>
      <c r="I22054">
        <v>0</v>
      </c>
      <c r="K22054">
        <v>0</v>
      </c>
    </row>
    <row r="22055" spans="1:12" x14ac:dyDescent="0.35">
      <c r="A22055" t="s">
        <v>22183</v>
      </c>
      <c r="B22055" s="93">
        <v>5216142492384</v>
      </c>
      <c r="C22055" t="s">
        <v>129</v>
      </c>
      <c r="D22055" t="s">
        <v>130</v>
      </c>
      <c r="E22055">
        <v>1</v>
      </c>
      <c r="F22055">
        <v>1</v>
      </c>
      <c r="G22055">
        <v>1</v>
      </c>
      <c r="H22055"/>
      <c r="I22055">
        <v>1</v>
      </c>
      <c r="J22055" s="95">
        <v>45824.602083333331</v>
      </c>
      <c r="K22055">
        <v>1</v>
      </c>
      <c r="L22055" s="95">
        <v>45824.76458333333</v>
      </c>
    </row>
    <row r="22056" spans="1:12" x14ac:dyDescent="0.35">
      <c r="A22056" t="s">
        <v>22184</v>
      </c>
      <c r="B22056" s="93">
        <v>5215537239024</v>
      </c>
      <c r="C22056" t="s">
        <v>129</v>
      </c>
      <c r="D22056" t="s">
        <v>130</v>
      </c>
      <c r="E22056">
        <v>1</v>
      </c>
      <c r="F22056">
        <v>1</v>
      </c>
      <c r="G22056">
        <v>1</v>
      </c>
      <c r="H22056"/>
      <c r="I22056">
        <v>1</v>
      </c>
      <c r="J22056" s="95">
        <v>45824.602777777778</v>
      </c>
      <c r="K22056">
        <v>1</v>
      </c>
      <c r="L22056" s="95">
        <v>45824.62222222222</v>
      </c>
    </row>
    <row r="22057" spans="1:12" x14ac:dyDescent="0.35">
      <c r="A22057" t="s">
        <v>22185</v>
      </c>
      <c r="B22057" s="93">
        <v>5212382182523</v>
      </c>
      <c r="C22057" t="s">
        <v>129</v>
      </c>
      <c r="D22057" t="s">
        <v>130</v>
      </c>
      <c r="E22057">
        <v>1</v>
      </c>
      <c r="F22057">
        <v>1</v>
      </c>
      <c r="G22057">
        <v>1</v>
      </c>
      <c r="H22057"/>
      <c r="I22057">
        <v>1</v>
      </c>
      <c r="J22057" s="95">
        <v>45824.602777777778</v>
      </c>
      <c r="K22057">
        <v>1</v>
      </c>
      <c r="L22057" s="95">
        <v>45824.675000000003</v>
      </c>
    </row>
    <row r="22058" spans="1:12" x14ac:dyDescent="0.35">
      <c r="A22058" t="s">
        <v>22186</v>
      </c>
      <c r="B22058" s="93">
        <v>5214121177426</v>
      </c>
      <c r="C22058" t="s">
        <v>129</v>
      </c>
      <c r="D22058" t="s">
        <v>130</v>
      </c>
      <c r="E22058">
        <v>0</v>
      </c>
      <c r="F22058">
        <v>0</v>
      </c>
      <c r="G22058">
        <v>0</v>
      </c>
      <c r="H22058" s="95">
        <v>45824.60833333333</v>
      </c>
      <c r="I22058">
        <v>0</v>
      </c>
      <c r="K22058">
        <v>0</v>
      </c>
    </row>
    <row r="22059" spans="1:12" x14ac:dyDescent="0.35">
      <c r="A22059" t="s">
        <v>22187</v>
      </c>
      <c r="B22059" s="93">
        <v>5216566382993</v>
      </c>
      <c r="C22059" t="s">
        <v>129</v>
      </c>
      <c r="D22059" t="s">
        <v>130</v>
      </c>
      <c r="E22059">
        <v>1</v>
      </c>
      <c r="F22059">
        <v>1</v>
      </c>
      <c r="G22059">
        <v>1</v>
      </c>
      <c r="H22059"/>
      <c r="I22059">
        <v>1</v>
      </c>
      <c r="J22059" s="95">
        <v>45824.606249999997</v>
      </c>
      <c r="K22059">
        <v>1</v>
      </c>
      <c r="L22059" s="95">
        <v>45824.640972222223</v>
      </c>
    </row>
    <row r="22060" spans="1:12" x14ac:dyDescent="0.35">
      <c r="A22060" t="s">
        <v>22188</v>
      </c>
      <c r="B22060" s="93">
        <v>5214421688868</v>
      </c>
      <c r="C22060" t="s">
        <v>129</v>
      </c>
      <c r="D22060" t="s">
        <v>130</v>
      </c>
      <c r="E22060">
        <v>1</v>
      </c>
      <c r="F22060">
        <v>1</v>
      </c>
      <c r="G22060">
        <v>1</v>
      </c>
      <c r="H22060"/>
      <c r="I22060">
        <v>1</v>
      </c>
      <c r="J22060" s="95">
        <v>45824.60833333333</v>
      </c>
      <c r="K22060">
        <v>1</v>
      </c>
      <c r="L22060" s="95">
        <v>45824.615277777775</v>
      </c>
    </row>
    <row r="22061" spans="1:12" x14ac:dyDescent="0.35">
      <c r="A22061" t="s">
        <v>22189</v>
      </c>
      <c r="B22061" s="93">
        <v>5215516636974</v>
      </c>
      <c r="C22061" t="s">
        <v>129</v>
      </c>
      <c r="D22061" t="s">
        <v>130</v>
      </c>
      <c r="E22061">
        <v>0</v>
      </c>
      <c r="F22061">
        <v>0</v>
      </c>
      <c r="G22061">
        <v>0</v>
      </c>
      <c r="H22061" s="95">
        <v>45824.61041666667</v>
      </c>
      <c r="I22061">
        <v>0</v>
      </c>
      <c r="K22061">
        <v>0</v>
      </c>
    </row>
    <row r="22062" spans="1:12" x14ac:dyDescent="0.35">
      <c r="A22062" t="s">
        <v>22190</v>
      </c>
      <c r="B22062" s="93">
        <v>5217531065326</v>
      </c>
      <c r="C22062" t="s">
        <v>129</v>
      </c>
      <c r="D22062" t="s">
        <v>130</v>
      </c>
      <c r="E22062">
        <v>0</v>
      </c>
      <c r="F22062">
        <v>0</v>
      </c>
      <c r="G22062">
        <v>0</v>
      </c>
      <c r="H22062" s="95">
        <v>45824.603472222225</v>
      </c>
      <c r="I22062">
        <v>0</v>
      </c>
      <c r="K22062">
        <v>0</v>
      </c>
    </row>
    <row r="22063" spans="1:12" x14ac:dyDescent="0.35">
      <c r="A22063" t="s">
        <v>22191</v>
      </c>
      <c r="B22063" s="93">
        <v>5218112556438</v>
      </c>
      <c r="C22063" t="s">
        <v>129</v>
      </c>
      <c r="D22063" t="s">
        <v>130</v>
      </c>
      <c r="E22063">
        <v>1</v>
      </c>
      <c r="F22063">
        <v>0</v>
      </c>
      <c r="G22063">
        <v>1</v>
      </c>
      <c r="H22063"/>
      <c r="I22063">
        <v>1</v>
      </c>
      <c r="J22063" s="95">
        <v>45824.606944444444</v>
      </c>
      <c r="K22063">
        <v>0</v>
      </c>
    </row>
    <row r="22064" spans="1:12" x14ac:dyDescent="0.35">
      <c r="A22064" t="s">
        <v>22192</v>
      </c>
      <c r="B22064" s="93">
        <v>5212821051070</v>
      </c>
      <c r="C22064" t="s">
        <v>129</v>
      </c>
      <c r="D22064" t="s">
        <v>130</v>
      </c>
      <c r="E22064">
        <v>1</v>
      </c>
      <c r="F22064">
        <v>1</v>
      </c>
      <c r="G22064">
        <v>1</v>
      </c>
      <c r="H22064"/>
      <c r="I22064">
        <v>1</v>
      </c>
      <c r="J22064" s="95">
        <v>45824.603472222225</v>
      </c>
      <c r="K22064">
        <v>1</v>
      </c>
      <c r="L22064" s="95">
        <v>45824.621527777781</v>
      </c>
    </row>
    <row r="22065" spans="1:12" x14ac:dyDescent="0.35">
      <c r="A22065" t="s">
        <v>22193</v>
      </c>
      <c r="B22065" s="93">
        <v>5214921048954</v>
      </c>
      <c r="C22065" t="s">
        <v>129</v>
      </c>
      <c r="D22065" t="s">
        <v>130</v>
      </c>
      <c r="E22065">
        <v>1</v>
      </c>
      <c r="F22065">
        <v>1</v>
      </c>
      <c r="G22065">
        <v>1</v>
      </c>
      <c r="H22065"/>
      <c r="I22065">
        <v>1</v>
      </c>
      <c r="J22065" s="95">
        <v>45824.60833333333</v>
      </c>
      <c r="K22065">
        <v>1</v>
      </c>
      <c r="L22065" s="95">
        <v>45824.61041666667</v>
      </c>
    </row>
    <row r="22066" spans="1:12" x14ac:dyDescent="0.35">
      <c r="A22066" t="s">
        <v>22194</v>
      </c>
      <c r="B22066" s="93">
        <v>5215525330422</v>
      </c>
      <c r="C22066" t="s">
        <v>129</v>
      </c>
      <c r="D22066" t="s">
        <v>130</v>
      </c>
      <c r="E22066">
        <v>1</v>
      </c>
      <c r="F22066">
        <v>1</v>
      </c>
      <c r="G22066">
        <v>1</v>
      </c>
      <c r="H22066"/>
      <c r="I22066">
        <v>1</v>
      </c>
      <c r="J22066" s="95">
        <v>45824.602777777778</v>
      </c>
      <c r="K22066">
        <v>1</v>
      </c>
      <c r="L22066" s="95">
        <v>45824.605555555558</v>
      </c>
    </row>
    <row r="22067" spans="1:12" x14ac:dyDescent="0.35">
      <c r="A22067" t="s">
        <v>22195</v>
      </c>
      <c r="B22067" s="93">
        <v>5214521030575</v>
      </c>
      <c r="C22067" t="s">
        <v>129</v>
      </c>
      <c r="D22067" t="s">
        <v>130</v>
      </c>
      <c r="E22067">
        <v>0</v>
      </c>
      <c r="F22067">
        <v>0</v>
      </c>
      <c r="G22067">
        <v>0</v>
      </c>
      <c r="H22067" s="95">
        <v>45824.601388888892</v>
      </c>
      <c r="I22067">
        <v>0</v>
      </c>
      <c r="K22067">
        <v>0</v>
      </c>
    </row>
    <row r="22068" spans="1:12" x14ac:dyDescent="0.35">
      <c r="A22068" t="s">
        <v>22196</v>
      </c>
      <c r="B22068" s="93">
        <v>5217772666252</v>
      </c>
      <c r="C22068" t="s">
        <v>129</v>
      </c>
      <c r="D22068" t="s">
        <v>130</v>
      </c>
      <c r="E22068">
        <v>1</v>
      </c>
      <c r="F22068">
        <v>1</v>
      </c>
      <c r="G22068">
        <v>1</v>
      </c>
      <c r="H22068"/>
      <c r="I22068">
        <v>1</v>
      </c>
      <c r="J22068" s="95">
        <v>45824.602777777778</v>
      </c>
      <c r="K22068">
        <v>1</v>
      </c>
      <c r="L22068" s="95">
        <v>45824.661111111112</v>
      </c>
    </row>
    <row r="22069" spans="1:12" x14ac:dyDescent="0.35">
      <c r="A22069" t="s">
        <v>22197</v>
      </c>
      <c r="B22069" s="93">
        <v>5212721095042</v>
      </c>
      <c r="C22069" t="s">
        <v>129</v>
      </c>
      <c r="D22069" t="s">
        <v>130</v>
      </c>
      <c r="E22069">
        <v>1</v>
      </c>
      <c r="F22069">
        <v>1</v>
      </c>
      <c r="G22069">
        <v>1</v>
      </c>
      <c r="H22069"/>
      <c r="I22069">
        <v>1</v>
      </c>
      <c r="J22069" s="95">
        <v>45824.607638888891</v>
      </c>
      <c r="K22069">
        <v>1</v>
      </c>
      <c r="L22069" s="95">
        <v>45824.607638888891</v>
      </c>
    </row>
    <row r="22070" spans="1:12" x14ac:dyDescent="0.35">
      <c r="A22070" t="s">
        <v>22198</v>
      </c>
      <c r="B22070" s="93">
        <v>5216188151133</v>
      </c>
      <c r="C22070" t="s">
        <v>129</v>
      </c>
      <c r="D22070" t="s">
        <v>130</v>
      </c>
      <c r="E22070">
        <v>1</v>
      </c>
      <c r="F22070">
        <v>1</v>
      </c>
      <c r="G22070">
        <v>1</v>
      </c>
      <c r="H22070"/>
      <c r="I22070">
        <v>1</v>
      </c>
      <c r="J22070" s="95">
        <v>45824.603472222225</v>
      </c>
      <c r="K22070">
        <v>1</v>
      </c>
      <c r="L22070" s="95">
        <v>45824.613194444442</v>
      </c>
    </row>
    <row r="22071" spans="1:12" x14ac:dyDescent="0.35">
      <c r="A22071" t="s">
        <v>22199</v>
      </c>
      <c r="B22071" s="93">
        <v>5212221885230</v>
      </c>
      <c r="C22071" t="s">
        <v>129</v>
      </c>
      <c r="D22071" t="s">
        <v>130</v>
      </c>
      <c r="E22071">
        <v>1</v>
      </c>
      <c r="F22071">
        <v>1</v>
      </c>
      <c r="G22071">
        <v>1</v>
      </c>
      <c r="H22071"/>
      <c r="I22071">
        <v>1</v>
      </c>
      <c r="J22071" s="95">
        <v>45824.60833333333</v>
      </c>
      <c r="K22071">
        <v>1</v>
      </c>
      <c r="L22071" s="95">
        <v>45824.628472222219</v>
      </c>
    </row>
    <row r="22072" spans="1:12" x14ac:dyDescent="0.35">
      <c r="A22072" t="s">
        <v>22200</v>
      </c>
      <c r="B22072" s="93">
        <v>5212281067774</v>
      </c>
      <c r="C22072" t="s">
        <v>129</v>
      </c>
      <c r="D22072" t="s">
        <v>130</v>
      </c>
      <c r="E22072">
        <v>1</v>
      </c>
      <c r="F22072">
        <v>1</v>
      </c>
      <c r="G22072">
        <v>1</v>
      </c>
      <c r="H22072"/>
      <c r="I22072">
        <v>1</v>
      </c>
      <c r="J22072" s="95">
        <v>45824.605555555558</v>
      </c>
      <c r="K22072">
        <v>1</v>
      </c>
      <c r="L22072" s="95">
        <v>45824.607638888891</v>
      </c>
    </row>
    <row r="22073" spans="1:12" x14ac:dyDescent="0.35">
      <c r="A22073" t="s">
        <v>22201</v>
      </c>
      <c r="B22073" s="93">
        <v>5219994709721</v>
      </c>
      <c r="C22073" t="s">
        <v>129</v>
      </c>
      <c r="D22073" t="s">
        <v>130</v>
      </c>
      <c r="E22073">
        <v>0</v>
      </c>
      <c r="F22073">
        <v>0</v>
      </c>
      <c r="G22073">
        <v>0</v>
      </c>
      <c r="H22073" s="95">
        <v>45824.60833333333</v>
      </c>
      <c r="I22073">
        <v>0</v>
      </c>
      <c r="K22073">
        <v>0</v>
      </c>
    </row>
    <row r="22074" spans="1:12" x14ac:dyDescent="0.35">
      <c r="A22074" t="s">
        <v>22202</v>
      </c>
      <c r="B22074" s="93">
        <v>5218332318964</v>
      </c>
      <c r="C22074" t="s">
        <v>129</v>
      </c>
      <c r="D22074" t="s">
        <v>130</v>
      </c>
      <c r="E22074">
        <v>1</v>
      </c>
      <c r="F22074">
        <v>1</v>
      </c>
      <c r="G22074">
        <v>1</v>
      </c>
      <c r="H22074"/>
      <c r="I22074">
        <v>1</v>
      </c>
      <c r="J22074" s="95">
        <v>45824.602083333331</v>
      </c>
      <c r="K22074">
        <v>1</v>
      </c>
      <c r="L22074" s="95">
        <v>45824.957638888889</v>
      </c>
    </row>
    <row r="22075" spans="1:12" x14ac:dyDescent="0.35">
      <c r="A22075" t="s">
        <v>22203</v>
      </c>
      <c r="B22075" s="93">
        <v>5215551043322</v>
      </c>
      <c r="C22075" t="s">
        <v>129</v>
      </c>
      <c r="D22075" t="s">
        <v>130</v>
      </c>
      <c r="E22075">
        <v>0</v>
      </c>
      <c r="F22075">
        <v>0</v>
      </c>
      <c r="G22075">
        <v>0</v>
      </c>
      <c r="H22075" s="95">
        <v>45824.605555555558</v>
      </c>
      <c r="I22075">
        <v>0</v>
      </c>
      <c r="K22075">
        <v>0</v>
      </c>
    </row>
    <row r="22076" spans="1:12" x14ac:dyDescent="0.35">
      <c r="A22076" t="s">
        <v>22204</v>
      </c>
      <c r="B22076" s="93">
        <v>5215521298495</v>
      </c>
      <c r="C22076" t="s">
        <v>129</v>
      </c>
      <c r="D22076" t="s">
        <v>130</v>
      </c>
      <c r="E22076">
        <v>1</v>
      </c>
      <c r="F22076">
        <v>1</v>
      </c>
      <c r="G22076">
        <v>1</v>
      </c>
      <c r="H22076"/>
      <c r="I22076">
        <v>1</v>
      </c>
      <c r="J22076" s="95">
        <v>45824.60833333333</v>
      </c>
      <c r="K22076">
        <v>1</v>
      </c>
      <c r="L22076" s="95">
        <v>45824.617361111108</v>
      </c>
    </row>
    <row r="22077" spans="1:12" x14ac:dyDescent="0.35">
      <c r="A22077" t="s">
        <v>22205</v>
      </c>
      <c r="B22077" s="93">
        <v>5216681437826</v>
      </c>
      <c r="C22077" t="s">
        <v>129</v>
      </c>
      <c r="D22077" t="s">
        <v>130</v>
      </c>
      <c r="E22077">
        <v>1</v>
      </c>
      <c r="F22077">
        <v>1</v>
      </c>
      <c r="G22077">
        <v>1</v>
      </c>
      <c r="H22077"/>
      <c r="I22077">
        <v>1</v>
      </c>
      <c r="J22077" s="95">
        <v>45824.631249999999</v>
      </c>
      <c r="K22077">
        <v>1</v>
      </c>
      <c r="L22077" s="95">
        <v>45824.631944444445</v>
      </c>
    </row>
    <row r="22078" spans="1:12" x14ac:dyDescent="0.35">
      <c r="A22078" t="s">
        <v>22206</v>
      </c>
      <c r="B22078" s="93">
        <v>5215585580267</v>
      </c>
      <c r="C22078" t="s">
        <v>129</v>
      </c>
      <c r="D22078" t="s">
        <v>130</v>
      </c>
      <c r="E22078">
        <v>1</v>
      </c>
      <c r="F22078">
        <v>1</v>
      </c>
      <c r="G22078">
        <v>1</v>
      </c>
      <c r="H22078"/>
      <c r="I22078">
        <v>1</v>
      </c>
      <c r="J22078" s="95">
        <v>45824.60833333333</v>
      </c>
      <c r="K22078">
        <v>1</v>
      </c>
      <c r="L22078" s="95">
        <v>45824.613888888889</v>
      </c>
    </row>
    <row r="22079" spans="1:12" x14ac:dyDescent="0.35">
      <c r="A22079" t="s">
        <v>22207</v>
      </c>
      <c r="B22079" s="93">
        <v>5218180648054</v>
      </c>
      <c r="C22079" t="s">
        <v>129</v>
      </c>
      <c r="D22079" t="s">
        <v>130</v>
      </c>
      <c r="E22079">
        <v>1</v>
      </c>
      <c r="F22079">
        <v>0</v>
      </c>
      <c r="G22079">
        <v>1</v>
      </c>
      <c r="H22079"/>
      <c r="I22079">
        <v>1</v>
      </c>
      <c r="J22079" s="95">
        <v>45824.607638888891</v>
      </c>
      <c r="K22079">
        <v>0</v>
      </c>
    </row>
    <row r="22080" spans="1:12" x14ac:dyDescent="0.35">
      <c r="A22080" t="s">
        <v>22208</v>
      </c>
      <c r="B22080" s="93">
        <v>5215535045994</v>
      </c>
      <c r="C22080" t="s">
        <v>129</v>
      </c>
      <c r="D22080" t="s">
        <v>130</v>
      </c>
      <c r="E22080">
        <v>1</v>
      </c>
      <c r="F22080">
        <v>1</v>
      </c>
      <c r="G22080">
        <v>1</v>
      </c>
      <c r="H22080"/>
      <c r="I22080">
        <v>1</v>
      </c>
      <c r="J22080" s="95">
        <v>45824.604861111111</v>
      </c>
      <c r="K22080">
        <v>1</v>
      </c>
      <c r="L22080" s="95">
        <v>45824.604861111111</v>
      </c>
    </row>
    <row r="22081" spans="1:12" x14ac:dyDescent="0.35">
      <c r="A22081" t="s">
        <v>22209</v>
      </c>
      <c r="B22081" s="93">
        <v>5217757519861</v>
      </c>
      <c r="C22081" t="s">
        <v>129</v>
      </c>
      <c r="D22081" t="s">
        <v>130</v>
      </c>
      <c r="E22081">
        <v>1</v>
      </c>
      <c r="F22081">
        <v>0</v>
      </c>
      <c r="G22081">
        <v>1</v>
      </c>
      <c r="H22081"/>
      <c r="I22081">
        <v>1</v>
      </c>
      <c r="J22081" s="95">
        <v>45824.603472222225</v>
      </c>
      <c r="K22081">
        <v>0</v>
      </c>
    </row>
    <row r="22082" spans="1:12" x14ac:dyDescent="0.35">
      <c r="A22082" t="s">
        <v>22210</v>
      </c>
      <c r="B22082" s="93">
        <v>5215510125295</v>
      </c>
      <c r="C22082" t="s">
        <v>129</v>
      </c>
      <c r="D22082" t="s">
        <v>130</v>
      </c>
      <c r="E22082">
        <v>1</v>
      </c>
      <c r="F22082">
        <v>0</v>
      </c>
      <c r="G22082">
        <v>1</v>
      </c>
      <c r="H22082"/>
      <c r="I22082">
        <v>1</v>
      </c>
      <c r="J22082" s="95">
        <v>45824.635416666664</v>
      </c>
      <c r="K22082">
        <v>0</v>
      </c>
    </row>
    <row r="22083" spans="1:12" x14ac:dyDescent="0.35">
      <c r="A22083" t="s">
        <v>22211</v>
      </c>
      <c r="B22083" s="93">
        <v>5216643116864</v>
      </c>
      <c r="C22083" t="s">
        <v>129</v>
      </c>
      <c r="D22083" t="s">
        <v>130</v>
      </c>
      <c r="E22083">
        <v>1</v>
      </c>
      <c r="F22083">
        <v>0</v>
      </c>
      <c r="G22083">
        <v>1</v>
      </c>
      <c r="H22083"/>
      <c r="I22083">
        <v>1</v>
      </c>
      <c r="J22083" s="95">
        <v>45824.603472222225</v>
      </c>
      <c r="K22083">
        <v>0</v>
      </c>
    </row>
    <row r="22084" spans="1:12" x14ac:dyDescent="0.35">
      <c r="A22084" t="s">
        <v>22212</v>
      </c>
      <c r="B22084" s="93">
        <v>5215514528797</v>
      </c>
      <c r="C22084" t="s">
        <v>129</v>
      </c>
      <c r="D22084" t="s">
        <v>130</v>
      </c>
      <c r="E22084">
        <v>0</v>
      </c>
      <c r="F22084">
        <v>0</v>
      </c>
      <c r="G22084">
        <v>0</v>
      </c>
      <c r="H22084" s="95">
        <v>45824.609027777777</v>
      </c>
      <c r="I22084">
        <v>1</v>
      </c>
      <c r="J22084" s="95">
        <v>45824.60833333333</v>
      </c>
      <c r="K22084">
        <v>0</v>
      </c>
    </row>
    <row r="22085" spans="1:12" x14ac:dyDescent="0.35">
      <c r="A22085" t="s">
        <v>22213</v>
      </c>
      <c r="B22085" s="93">
        <v>5212261047720</v>
      </c>
      <c r="C22085" t="s">
        <v>129</v>
      </c>
      <c r="D22085" t="s">
        <v>130</v>
      </c>
      <c r="E22085">
        <v>1</v>
      </c>
      <c r="F22085">
        <v>1</v>
      </c>
      <c r="G22085">
        <v>1</v>
      </c>
      <c r="H22085"/>
      <c r="I22085">
        <v>1</v>
      </c>
      <c r="J22085" s="95">
        <v>45824.603472222225</v>
      </c>
      <c r="K22085">
        <v>1</v>
      </c>
      <c r="L22085" s="95">
        <v>45824.622916666667</v>
      </c>
    </row>
    <row r="22086" spans="1:12" x14ac:dyDescent="0.35">
      <c r="A22086" t="s">
        <v>22214</v>
      </c>
      <c r="B22086" s="93">
        <v>5216622686033</v>
      </c>
      <c r="C22086" t="s">
        <v>129</v>
      </c>
      <c r="D22086" t="s">
        <v>130</v>
      </c>
      <c r="E22086">
        <v>1</v>
      </c>
      <c r="F22086">
        <v>1</v>
      </c>
      <c r="G22086">
        <v>1</v>
      </c>
      <c r="H22086"/>
      <c r="I22086">
        <v>1</v>
      </c>
      <c r="J22086" s="95">
        <v>45824.606249999997</v>
      </c>
      <c r="K22086">
        <v>1</v>
      </c>
      <c r="L22086" s="95">
        <v>45824.606944444444</v>
      </c>
    </row>
    <row r="22087" spans="1:12" x14ac:dyDescent="0.35">
      <c r="A22087" t="s">
        <v>22215</v>
      </c>
      <c r="B22087" s="93">
        <v>5213121266457</v>
      </c>
      <c r="C22087" t="s">
        <v>129</v>
      </c>
      <c r="D22087" t="s">
        <v>130</v>
      </c>
      <c r="E22087">
        <v>1</v>
      </c>
      <c r="F22087">
        <v>1</v>
      </c>
      <c r="G22087">
        <v>1</v>
      </c>
      <c r="H22087"/>
      <c r="I22087">
        <v>1</v>
      </c>
      <c r="J22087" s="95">
        <v>45824.60833333333</v>
      </c>
      <c r="K22087">
        <v>1</v>
      </c>
      <c r="L22087" s="95">
        <v>45824.631944444445</v>
      </c>
    </row>
    <row r="22088" spans="1:12" x14ac:dyDescent="0.35">
      <c r="A22088" t="s">
        <v>22216</v>
      </c>
      <c r="B22088" s="93">
        <v>5219511961538</v>
      </c>
      <c r="C22088" t="s">
        <v>129</v>
      </c>
      <c r="D22088" t="s">
        <v>130</v>
      </c>
      <c r="E22088">
        <v>1</v>
      </c>
      <c r="F22088">
        <v>1</v>
      </c>
      <c r="G22088">
        <v>1</v>
      </c>
      <c r="H22088"/>
      <c r="I22088">
        <v>1</v>
      </c>
      <c r="J22088" s="95">
        <v>45824.604861111111</v>
      </c>
      <c r="K22088">
        <v>1</v>
      </c>
      <c r="L22088" s="95">
        <v>45824.669444444444</v>
      </c>
    </row>
    <row r="22089" spans="1:12" x14ac:dyDescent="0.35">
      <c r="A22089" t="s">
        <v>22217</v>
      </c>
      <c r="B22089" s="93">
        <v>5215534836806</v>
      </c>
      <c r="C22089" t="s">
        <v>129</v>
      </c>
      <c r="D22089" t="s">
        <v>130</v>
      </c>
      <c r="E22089">
        <v>1</v>
      </c>
      <c r="F22089">
        <v>1</v>
      </c>
      <c r="G22089">
        <v>1</v>
      </c>
      <c r="H22089"/>
      <c r="I22089">
        <v>1</v>
      </c>
      <c r="J22089" s="95">
        <v>45824.606249999997</v>
      </c>
      <c r="K22089">
        <v>1</v>
      </c>
      <c r="L22089" s="95">
        <v>45824.715277777781</v>
      </c>
    </row>
    <row r="22090" spans="1:12" x14ac:dyDescent="0.35">
      <c r="A22090" t="s">
        <v>22218</v>
      </c>
      <c r="B22090" s="93">
        <v>5215511881251</v>
      </c>
      <c r="C22090" t="s">
        <v>129</v>
      </c>
      <c r="D22090" t="s">
        <v>130</v>
      </c>
      <c r="E22090">
        <v>1</v>
      </c>
      <c r="F22090">
        <v>1</v>
      </c>
      <c r="G22090">
        <v>1</v>
      </c>
      <c r="H22090"/>
      <c r="I22090">
        <v>1</v>
      </c>
      <c r="J22090" s="95">
        <v>45824.605555555558</v>
      </c>
      <c r="K22090">
        <v>1</v>
      </c>
      <c r="L22090" s="95">
        <v>45824.607638888891</v>
      </c>
    </row>
    <row r="22091" spans="1:12" x14ac:dyDescent="0.35">
      <c r="A22091" t="s">
        <v>22219</v>
      </c>
      <c r="B22091" s="93">
        <v>5212241008560</v>
      </c>
      <c r="C22091" t="s">
        <v>129</v>
      </c>
      <c r="D22091" t="s">
        <v>130</v>
      </c>
      <c r="E22091">
        <v>1</v>
      </c>
      <c r="F22091">
        <v>1</v>
      </c>
      <c r="G22091">
        <v>1</v>
      </c>
      <c r="H22091"/>
      <c r="I22091">
        <v>1</v>
      </c>
      <c r="J22091" s="95">
        <v>45824.602083333331</v>
      </c>
      <c r="K22091">
        <v>1</v>
      </c>
      <c r="L22091" s="95">
        <v>45824.616666666669</v>
      </c>
    </row>
    <row r="22092" spans="1:12" x14ac:dyDescent="0.35">
      <c r="A22092" t="s">
        <v>22220</v>
      </c>
      <c r="B22092" s="93">
        <v>5217711425907</v>
      </c>
      <c r="C22092" t="s">
        <v>129</v>
      </c>
      <c r="D22092" t="s">
        <v>130</v>
      </c>
      <c r="E22092">
        <v>0</v>
      </c>
      <c r="F22092">
        <v>0</v>
      </c>
      <c r="G22092">
        <v>0</v>
      </c>
      <c r="H22092" s="95">
        <v>45824.606944444444</v>
      </c>
      <c r="I22092">
        <v>0</v>
      </c>
      <c r="K22092">
        <v>0</v>
      </c>
    </row>
    <row r="22093" spans="1:12" x14ac:dyDescent="0.35">
      <c r="A22093" t="s">
        <v>22221</v>
      </c>
      <c r="B22093" s="93">
        <v>5213318955897</v>
      </c>
      <c r="C22093" t="s">
        <v>129</v>
      </c>
      <c r="D22093" t="s">
        <v>130</v>
      </c>
      <c r="E22093">
        <v>1</v>
      </c>
      <c r="F22093">
        <v>1</v>
      </c>
      <c r="G22093">
        <v>1</v>
      </c>
      <c r="H22093"/>
      <c r="I22093">
        <v>1</v>
      </c>
      <c r="J22093" s="95">
        <v>45824.605555555558</v>
      </c>
      <c r="K22093">
        <v>1</v>
      </c>
      <c r="L22093" s="95">
        <v>45824.681944444441</v>
      </c>
    </row>
    <row r="22094" spans="1:12" x14ac:dyDescent="0.35">
      <c r="A22094" t="s">
        <v>22222</v>
      </c>
      <c r="B22094" s="93">
        <v>5212331043692</v>
      </c>
      <c r="C22094" t="s">
        <v>129</v>
      </c>
      <c r="D22094" t="s">
        <v>130</v>
      </c>
      <c r="E22094">
        <v>1</v>
      </c>
      <c r="F22094">
        <v>1</v>
      </c>
      <c r="G22094">
        <v>1</v>
      </c>
      <c r="H22094"/>
      <c r="I22094">
        <v>1</v>
      </c>
      <c r="J22094" s="95">
        <v>45824.60833333333</v>
      </c>
      <c r="K22094">
        <v>1</v>
      </c>
      <c r="L22094" s="95">
        <v>45824.629166666666</v>
      </c>
    </row>
    <row r="22095" spans="1:12" x14ac:dyDescent="0.35">
      <c r="A22095" t="s">
        <v>22223</v>
      </c>
      <c r="B22095" s="93">
        <v>5215554312412</v>
      </c>
      <c r="C22095" t="s">
        <v>129</v>
      </c>
      <c r="D22095" t="s">
        <v>130</v>
      </c>
      <c r="E22095">
        <v>1</v>
      </c>
      <c r="F22095">
        <v>1</v>
      </c>
      <c r="G22095">
        <v>1</v>
      </c>
      <c r="H22095"/>
      <c r="I22095">
        <v>1</v>
      </c>
      <c r="J22095" s="95">
        <v>45824.636805555558</v>
      </c>
      <c r="K22095">
        <v>1</v>
      </c>
      <c r="L22095" s="95">
        <v>45824.640277777777</v>
      </c>
    </row>
    <row r="22096" spans="1:12" x14ac:dyDescent="0.35">
      <c r="A22096" t="s">
        <v>22224</v>
      </c>
      <c r="B22096" s="93">
        <v>5219971112326</v>
      </c>
      <c r="C22096" t="s">
        <v>129</v>
      </c>
      <c r="D22096" t="s">
        <v>130</v>
      </c>
      <c r="E22096">
        <v>0</v>
      </c>
      <c r="F22096">
        <v>0</v>
      </c>
      <c r="G22096">
        <v>0</v>
      </c>
      <c r="H22096" s="95">
        <v>45824.602777777778</v>
      </c>
      <c r="I22096">
        <v>0</v>
      </c>
      <c r="K22096">
        <v>0</v>
      </c>
    </row>
    <row r="22097" spans="1:12" x14ac:dyDescent="0.35">
      <c r="A22097" t="s">
        <v>22225</v>
      </c>
      <c r="B22097" s="93">
        <v>5214522528826</v>
      </c>
      <c r="C22097" t="s">
        <v>129</v>
      </c>
      <c r="D22097" t="s">
        <v>130</v>
      </c>
      <c r="E22097">
        <v>1</v>
      </c>
      <c r="F22097">
        <v>0</v>
      </c>
      <c r="G22097">
        <v>1</v>
      </c>
      <c r="H22097"/>
      <c r="I22097">
        <v>1</v>
      </c>
      <c r="J22097" s="95">
        <v>45824.679861111108</v>
      </c>
      <c r="K22097">
        <v>0</v>
      </c>
    </row>
    <row r="22098" spans="1:12" x14ac:dyDescent="0.35">
      <c r="A22098" t="s">
        <v>22226</v>
      </c>
      <c r="B22098" s="93">
        <v>5219981798102</v>
      </c>
      <c r="C22098" t="s">
        <v>129</v>
      </c>
      <c r="D22098" t="s">
        <v>130</v>
      </c>
      <c r="E22098">
        <v>1</v>
      </c>
      <c r="F22098">
        <v>1</v>
      </c>
      <c r="G22098">
        <v>1</v>
      </c>
      <c r="H22098"/>
      <c r="I22098">
        <v>1</v>
      </c>
      <c r="J22098" s="95">
        <v>45824.60833333333</v>
      </c>
      <c r="K22098">
        <v>1</v>
      </c>
      <c r="L22098" s="95">
        <v>45824.62222222222</v>
      </c>
    </row>
    <row r="22099" spans="1:12" x14ac:dyDescent="0.35">
      <c r="A22099" t="s">
        <v>22227</v>
      </c>
      <c r="B22099" s="93">
        <v>5215554045303</v>
      </c>
      <c r="C22099" t="s">
        <v>129</v>
      </c>
      <c r="D22099" t="s">
        <v>130</v>
      </c>
      <c r="E22099">
        <v>1</v>
      </c>
      <c r="F22099">
        <v>0</v>
      </c>
      <c r="G22099">
        <v>1</v>
      </c>
      <c r="H22099"/>
      <c r="I22099">
        <v>1</v>
      </c>
      <c r="J22099" s="95">
        <v>45824.604861111111</v>
      </c>
      <c r="K22099">
        <v>0</v>
      </c>
    </row>
    <row r="22100" spans="1:12" x14ac:dyDescent="0.35">
      <c r="A22100" t="s">
        <v>22228</v>
      </c>
      <c r="B22100" s="93">
        <v>5215528906067</v>
      </c>
      <c r="C22100" t="s">
        <v>129</v>
      </c>
      <c r="D22100" t="s">
        <v>130</v>
      </c>
      <c r="E22100">
        <v>1</v>
      </c>
      <c r="F22100">
        <v>1</v>
      </c>
      <c r="G22100">
        <v>1</v>
      </c>
      <c r="H22100"/>
      <c r="I22100">
        <v>1</v>
      </c>
      <c r="J22100" s="95">
        <v>45824.609027777777</v>
      </c>
      <c r="K22100">
        <v>1</v>
      </c>
      <c r="L22100" s="95">
        <v>45824.609027777777</v>
      </c>
    </row>
    <row r="22101" spans="1:12" x14ac:dyDescent="0.35">
      <c r="A22101" t="s">
        <v>22229</v>
      </c>
      <c r="B22101" s="93">
        <v>5213112705068</v>
      </c>
      <c r="C22101" t="s">
        <v>129</v>
      </c>
      <c r="D22101" t="s">
        <v>130</v>
      </c>
      <c r="E22101">
        <v>1</v>
      </c>
      <c r="F22101">
        <v>1</v>
      </c>
      <c r="G22101">
        <v>1</v>
      </c>
      <c r="H22101"/>
      <c r="I22101">
        <v>1</v>
      </c>
      <c r="J22101" s="95">
        <v>45824.61041666667</v>
      </c>
      <c r="K22101">
        <v>1</v>
      </c>
      <c r="L22101" s="95">
        <v>45824.643750000003</v>
      </c>
    </row>
    <row r="22102" spans="1:12" x14ac:dyDescent="0.35">
      <c r="A22102" t="s">
        <v>22230</v>
      </c>
      <c r="B22102" s="93">
        <v>5217771899513</v>
      </c>
      <c r="C22102" t="s">
        <v>129</v>
      </c>
      <c r="D22102" t="s">
        <v>130</v>
      </c>
      <c r="E22102">
        <v>1</v>
      </c>
      <c r="F22102">
        <v>1</v>
      </c>
      <c r="G22102">
        <v>1</v>
      </c>
      <c r="H22102"/>
      <c r="I22102">
        <v>1</v>
      </c>
      <c r="J22102" s="95">
        <v>45824.61041666667</v>
      </c>
      <c r="K22102">
        <v>1</v>
      </c>
      <c r="L22102" s="95">
        <v>45824.634027777778</v>
      </c>
    </row>
    <row r="22103" spans="1:12" x14ac:dyDescent="0.35">
      <c r="A22103" t="s">
        <v>22231</v>
      </c>
      <c r="B22103" s="93">
        <v>5212221324597</v>
      </c>
      <c r="C22103" t="s">
        <v>129</v>
      </c>
      <c r="D22103" t="s">
        <v>130</v>
      </c>
      <c r="E22103">
        <v>1</v>
      </c>
      <c r="F22103">
        <v>1</v>
      </c>
      <c r="G22103">
        <v>1</v>
      </c>
      <c r="H22103"/>
      <c r="I22103">
        <v>1</v>
      </c>
      <c r="J22103" s="95">
        <v>45824.604166666664</v>
      </c>
      <c r="K22103">
        <v>1</v>
      </c>
      <c r="L22103" s="95">
        <v>45824.633333333331</v>
      </c>
    </row>
    <row r="22104" spans="1:12" x14ac:dyDescent="0.35">
      <c r="A22104" t="s">
        <v>22232</v>
      </c>
      <c r="B22104" s="93">
        <v>5212444489519</v>
      </c>
      <c r="C22104" t="s">
        <v>129</v>
      </c>
      <c r="D22104" t="s">
        <v>130</v>
      </c>
      <c r="E22104">
        <v>1</v>
      </c>
      <c r="F22104">
        <v>0</v>
      </c>
      <c r="G22104">
        <v>1</v>
      </c>
      <c r="H22104"/>
      <c r="I22104">
        <v>1</v>
      </c>
      <c r="J22104" s="95">
        <v>45824.606944444444</v>
      </c>
      <c r="K22104">
        <v>0</v>
      </c>
    </row>
    <row r="22105" spans="1:12" x14ac:dyDescent="0.35">
      <c r="A22105" t="s">
        <v>22233</v>
      </c>
      <c r="B22105" s="93">
        <v>5214531090341</v>
      </c>
      <c r="C22105" t="s">
        <v>129</v>
      </c>
      <c r="D22105" t="s">
        <v>130</v>
      </c>
      <c r="E22105">
        <v>1</v>
      </c>
      <c r="F22105">
        <v>1</v>
      </c>
      <c r="G22105">
        <v>1</v>
      </c>
      <c r="H22105"/>
      <c r="I22105">
        <v>1</v>
      </c>
      <c r="J22105" s="95">
        <v>45824.606249999997</v>
      </c>
      <c r="K22105">
        <v>1</v>
      </c>
      <c r="L22105" s="95">
        <v>45824.613194444442</v>
      </c>
    </row>
    <row r="22106" spans="1:12" x14ac:dyDescent="0.35">
      <c r="A22106" t="s">
        <v>22234</v>
      </c>
      <c r="B22106" s="93">
        <v>5216481227414</v>
      </c>
      <c r="C22106" t="s">
        <v>129</v>
      </c>
      <c r="D22106" t="s">
        <v>130</v>
      </c>
      <c r="E22106">
        <v>0</v>
      </c>
      <c r="F22106">
        <v>0</v>
      </c>
      <c r="G22106">
        <v>0</v>
      </c>
      <c r="H22106" s="95">
        <v>45824.60833333333</v>
      </c>
      <c r="I22106">
        <v>0</v>
      </c>
      <c r="K22106">
        <v>0</v>
      </c>
    </row>
    <row r="22107" spans="1:12" x14ac:dyDescent="0.35">
      <c r="A22107" t="s">
        <v>22235</v>
      </c>
      <c r="B22107" s="93">
        <v>5212223063353</v>
      </c>
      <c r="C22107" t="s">
        <v>129</v>
      </c>
      <c r="D22107" t="s">
        <v>130</v>
      </c>
      <c r="E22107">
        <v>1</v>
      </c>
      <c r="F22107">
        <v>1</v>
      </c>
      <c r="G22107">
        <v>1</v>
      </c>
      <c r="H22107"/>
      <c r="I22107">
        <v>1</v>
      </c>
      <c r="J22107" s="95">
        <v>45824.618750000001</v>
      </c>
      <c r="K22107">
        <v>1</v>
      </c>
      <c r="L22107" s="95">
        <v>45824.618750000001</v>
      </c>
    </row>
    <row r="22108" spans="1:12" x14ac:dyDescent="0.35">
      <c r="A22108" t="s">
        <v>22236</v>
      </c>
      <c r="B22108" s="93">
        <v>5214831007897</v>
      </c>
      <c r="C22108" t="s">
        <v>129</v>
      </c>
      <c r="D22108" t="s">
        <v>130</v>
      </c>
      <c r="E22108">
        <v>1</v>
      </c>
      <c r="F22108">
        <v>1</v>
      </c>
      <c r="G22108">
        <v>1</v>
      </c>
      <c r="H22108"/>
      <c r="I22108">
        <v>1</v>
      </c>
      <c r="J22108" s="95">
        <v>45824.605555555558</v>
      </c>
      <c r="K22108">
        <v>1</v>
      </c>
      <c r="L22108" s="95">
        <v>45824.606249999997</v>
      </c>
    </row>
    <row r="22109" spans="1:12" x14ac:dyDescent="0.35">
      <c r="A22109" t="s">
        <v>22237</v>
      </c>
      <c r="B22109" s="93">
        <v>5215523309196</v>
      </c>
      <c r="C22109" t="s">
        <v>129</v>
      </c>
      <c r="D22109" t="s">
        <v>130</v>
      </c>
      <c r="E22109">
        <v>0</v>
      </c>
      <c r="F22109">
        <v>0</v>
      </c>
      <c r="G22109">
        <v>0</v>
      </c>
      <c r="H22109" s="95">
        <v>45824.609027777777</v>
      </c>
      <c r="I22109">
        <v>0</v>
      </c>
      <c r="K22109">
        <v>0</v>
      </c>
    </row>
    <row r="22110" spans="1:12" x14ac:dyDescent="0.35">
      <c r="A22110" t="s">
        <v>22238</v>
      </c>
      <c r="B22110" s="93">
        <v>5214434081638</v>
      </c>
      <c r="C22110" t="s">
        <v>129</v>
      </c>
      <c r="D22110" t="s">
        <v>130</v>
      </c>
      <c r="E22110">
        <v>1</v>
      </c>
      <c r="F22110">
        <v>0</v>
      </c>
      <c r="G22110">
        <v>1</v>
      </c>
      <c r="H22110"/>
      <c r="I22110">
        <v>1</v>
      </c>
      <c r="J22110" s="95">
        <v>45824.609722222223</v>
      </c>
      <c r="K22110">
        <v>0</v>
      </c>
    </row>
    <row r="22111" spans="1:12" x14ac:dyDescent="0.35">
      <c r="A22111" t="s">
        <v>22239</v>
      </c>
      <c r="B22111" s="93">
        <v>5214371008345</v>
      </c>
      <c r="C22111" t="s">
        <v>129</v>
      </c>
      <c r="D22111" t="s">
        <v>130</v>
      </c>
      <c r="E22111">
        <v>1</v>
      </c>
      <c r="F22111">
        <v>1</v>
      </c>
      <c r="G22111">
        <v>1</v>
      </c>
      <c r="H22111"/>
      <c r="I22111">
        <v>1</v>
      </c>
      <c r="J22111" s="95">
        <v>45824.609722222223</v>
      </c>
      <c r="K22111">
        <v>1</v>
      </c>
      <c r="L22111" s="95">
        <v>45824.612500000003</v>
      </c>
    </row>
    <row r="22112" spans="1:12" x14ac:dyDescent="0.35">
      <c r="A22112" t="s">
        <v>22240</v>
      </c>
      <c r="B22112" s="93">
        <v>5215563166653</v>
      </c>
      <c r="C22112" t="s">
        <v>129</v>
      </c>
      <c r="D22112" t="s">
        <v>130</v>
      </c>
      <c r="E22112">
        <v>1</v>
      </c>
      <c r="F22112">
        <v>0</v>
      </c>
      <c r="G22112">
        <v>1</v>
      </c>
      <c r="H22112"/>
      <c r="I22112">
        <v>1</v>
      </c>
      <c r="J22112" s="95">
        <v>45824.604166666664</v>
      </c>
      <c r="K22112">
        <v>0</v>
      </c>
    </row>
    <row r="22113" spans="1:12" x14ac:dyDescent="0.35">
      <c r="A22113" t="s">
        <v>22241</v>
      </c>
      <c r="B22113" s="93">
        <v>5214424125922</v>
      </c>
      <c r="C22113" t="s">
        <v>129</v>
      </c>
      <c r="D22113" t="s">
        <v>130</v>
      </c>
      <c r="E22113">
        <v>1</v>
      </c>
      <c r="F22113">
        <v>1</v>
      </c>
      <c r="G22113">
        <v>1</v>
      </c>
      <c r="H22113"/>
      <c r="I22113">
        <v>1</v>
      </c>
      <c r="J22113" s="95">
        <v>45824.62777777778</v>
      </c>
      <c r="K22113">
        <v>1</v>
      </c>
      <c r="L22113" s="95">
        <v>45824.750694444447</v>
      </c>
    </row>
    <row r="22114" spans="1:12" x14ac:dyDescent="0.35">
      <c r="A22114" t="s">
        <v>22242</v>
      </c>
      <c r="B22114" s="93">
        <v>5215541421869</v>
      </c>
      <c r="C22114" t="s">
        <v>129</v>
      </c>
      <c r="D22114" t="s">
        <v>130</v>
      </c>
      <c r="E22114">
        <v>0</v>
      </c>
      <c r="F22114">
        <v>0</v>
      </c>
      <c r="G22114">
        <v>0</v>
      </c>
      <c r="H22114" s="95">
        <v>45824.602777777778</v>
      </c>
      <c r="I22114">
        <v>0</v>
      </c>
      <c r="K22114">
        <v>0</v>
      </c>
    </row>
    <row r="22115" spans="1:12" x14ac:dyDescent="0.35">
      <c r="A22115" t="s">
        <v>22243</v>
      </c>
      <c r="B22115" s="93">
        <v>5216671890438</v>
      </c>
      <c r="C22115" t="s">
        <v>129</v>
      </c>
      <c r="D22115" t="s">
        <v>130</v>
      </c>
      <c r="E22115">
        <v>0</v>
      </c>
      <c r="F22115">
        <v>0</v>
      </c>
      <c r="G22115">
        <v>0</v>
      </c>
      <c r="H22115" s="95">
        <v>45824.60833333333</v>
      </c>
      <c r="I22115">
        <v>0</v>
      </c>
      <c r="K22115">
        <v>0</v>
      </c>
    </row>
    <row r="22116" spans="1:12" x14ac:dyDescent="0.35">
      <c r="A22116" t="s">
        <v>22244</v>
      </c>
      <c r="B22116" s="93">
        <v>5212212499561</v>
      </c>
      <c r="C22116" t="s">
        <v>129</v>
      </c>
      <c r="D22116" t="s">
        <v>130</v>
      </c>
      <c r="E22116">
        <v>1</v>
      </c>
      <c r="F22116">
        <v>1</v>
      </c>
      <c r="G22116">
        <v>1</v>
      </c>
      <c r="H22116"/>
      <c r="I22116">
        <v>1</v>
      </c>
      <c r="J22116" s="95">
        <v>45824.61041666667</v>
      </c>
      <c r="K22116">
        <v>1</v>
      </c>
      <c r="L22116" s="95">
        <v>45824.625694444447</v>
      </c>
    </row>
    <row r="22117" spans="1:12" x14ac:dyDescent="0.35">
      <c r="A22117" t="s">
        <v>22245</v>
      </c>
      <c r="B22117" s="93">
        <v>5219999099247</v>
      </c>
      <c r="C22117" t="s">
        <v>129</v>
      </c>
      <c r="D22117" t="s">
        <v>130</v>
      </c>
      <c r="E22117">
        <v>1</v>
      </c>
      <c r="F22117">
        <v>0</v>
      </c>
      <c r="G22117">
        <v>1</v>
      </c>
      <c r="H22117"/>
      <c r="I22117">
        <v>1</v>
      </c>
      <c r="J22117" s="95">
        <v>45824.61041666667</v>
      </c>
      <c r="K22117">
        <v>0</v>
      </c>
    </row>
    <row r="22118" spans="1:12" x14ac:dyDescent="0.35">
      <c r="A22118" t="s">
        <v>22246</v>
      </c>
      <c r="B22118" s="93">
        <v>5217714257668</v>
      </c>
      <c r="C22118" t="s">
        <v>129</v>
      </c>
      <c r="D22118" t="s">
        <v>130</v>
      </c>
      <c r="E22118">
        <v>1</v>
      </c>
      <c r="F22118">
        <v>1</v>
      </c>
      <c r="G22118">
        <v>1</v>
      </c>
      <c r="H22118"/>
      <c r="I22118">
        <v>1</v>
      </c>
      <c r="J22118" s="95">
        <v>45824.605555555558</v>
      </c>
      <c r="K22118">
        <v>1</v>
      </c>
      <c r="L22118" s="95">
        <v>45824.619444444441</v>
      </c>
    </row>
    <row r="22119" spans="1:12" x14ac:dyDescent="0.35">
      <c r="A22119" t="s">
        <v>22247</v>
      </c>
      <c r="B22119" s="93">
        <v>5215558184658</v>
      </c>
      <c r="C22119" t="s">
        <v>129</v>
      </c>
      <c r="D22119" t="s">
        <v>130</v>
      </c>
      <c r="E22119">
        <v>1</v>
      </c>
      <c r="F22119">
        <v>1</v>
      </c>
      <c r="G22119">
        <v>1</v>
      </c>
      <c r="H22119"/>
      <c r="I22119">
        <v>1</v>
      </c>
      <c r="J22119" s="95">
        <v>45824.602777777778</v>
      </c>
      <c r="K22119">
        <v>1</v>
      </c>
      <c r="L22119" s="95">
        <v>45824.862500000003</v>
      </c>
    </row>
    <row r="22120" spans="1:12" x14ac:dyDescent="0.35">
      <c r="A22120" t="s">
        <v>22248</v>
      </c>
      <c r="B22120" s="93">
        <v>5215612645782</v>
      </c>
      <c r="C22120" t="s">
        <v>129</v>
      </c>
      <c r="D22120" t="s">
        <v>130</v>
      </c>
      <c r="E22120">
        <v>1</v>
      </c>
      <c r="F22120">
        <v>0</v>
      </c>
      <c r="G22120">
        <v>1</v>
      </c>
      <c r="H22120"/>
      <c r="I22120">
        <v>1</v>
      </c>
      <c r="J22120" s="95">
        <v>45824.618055555555</v>
      </c>
      <c r="K22120">
        <v>0</v>
      </c>
    </row>
    <row r="22121" spans="1:12" x14ac:dyDescent="0.35">
      <c r="A22121" t="s">
        <v>22249</v>
      </c>
      <c r="B22121" s="93">
        <v>5219531267930</v>
      </c>
      <c r="C22121" t="s">
        <v>129</v>
      </c>
      <c r="D22121" t="s">
        <v>130</v>
      </c>
      <c r="E22121">
        <v>1</v>
      </c>
      <c r="F22121">
        <v>1</v>
      </c>
      <c r="G22121">
        <v>1</v>
      </c>
      <c r="H22121"/>
      <c r="I22121">
        <v>1</v>
      </c>
      <c r="J22121" s="95">
        <v>45824.60833333333</v>
      </c>
      <c r="K22121">
        <v>1</v>
      </c>
      <c r="L22121" s="95">
        <v>45824.609722222223</v>
      </c>
    </row>
    <row r="22122" spans="1:12" x14ac:dyDescent="0.35">
      <c r="A22122" t="s">
        <v>22250</v>
      </c>
      <c r="B22122" s="93">
        <v>5212313194954</v>
      </c>
      <c r="C22122" t="s">
        <v>129</v>
      </c>
      <c r="D22122" t="s">
        <v>130</v>
      </c>
      <c r="E22122">
        <v>1</v>
      </c>
      <c r="F22122">
        <v>1</v>
      </c>
      <c r="G22122">
        <v>1</v>
      </c>
      <c r="H22122"/>
      <c r="I22122">
        <v>1</v>
      </c>
      <c r="J22122" s="95">
        <v>45824.606249999997</v>
      </c>
      <c r="K22122">
        <v>1</v>
      </c>
      <c r="L22122" s="95">
        <v>45824.629861111112</v>
      </c>
    </row>
    <row r="22123" spans="1:12" x14ac:dyDescent="0.35">
      <c r="A22123" t="s">
        <v>22251</v>
      </c>
      <c r="B22123" s="93">
        <v>5212225475545</v>
      </c>
      <c r="C22123" t="s">
        <v>129</v>
      </c>
      <c r="D22123" t="s">
        <v>130</v>
      </c>
      <c r="E22123">
        <v>1</v>
      </c>
      <c r="F22123">
        <v>0</v>
      </c>
      <c r="G22123">
        <v>1</v>
      </c>
      <c r="H22123"/>
      <c r="I22123">
        <v>1</v>
      </c>
      <c r="J22123" s="95">
        <v>45824.602083333331</v>
      </c>
      <c r="K22123">
        <v>0</v>
      </c>
    </row>
    <row r="22124" spans="1:12" x14ac:dyDescent="0.35">
      <c r="A22124" t="s">
        <v>22252</v>
      </c>
      <c r="B22124" s="93">
        <v>5215611663100</v>
      </c>
      <c r="C22124" t="s">
        <v>129</v>
      </c>
      <c r="D22124" t="s">
        <v>130</v>
      </c>
      <c r="E22124">
        <v>1</v>
      </c>
      <c r="F22124">
        <v>1</v>
      </c>
      <c r="G22124">
        <v>1</v>
      </c>
      <c r="H22124"/>
      <c r="I22124">
        <v>1</v>
      </c>
      <c r="J22124" s="95">
        <v>45824.602777777778</v>
      </c>
      <c r="K22124">
        <v>1</v>
      </c>
      <c r="L22124" s="95">
        <v>45824.613194444442</v>
      </c>
    </row>
    <row r="22125" spans="1:12" x14ac:dyDescent="0.35">
      <c r="A22125" t="s">
        <v>22253</v>
      </c>
      <c r="B22125" s="93">
        <v>5215554650627</v>
      </c>
      <c r="C22125" t="s">
        <v>129</v>
      </c>
      <c r="D22125" t="s">
        <v>130</v>
      </c>
      <c r="E22125">
        <v>1</v>
      </c>
      <c r="F22125">
        <v>1</v>
      </c>
      <c r="G22125">
        <v>1</v>
      </c>
      <c r="H22125"/>
      <c r="I22125">
        <v>1</v>
      </c>
      <c r="J22125" s="95">
        <v>45824.602083333331</v>
      </c>
      <c r="K22125">
        <v>1</v>
      </c>
      <c r="L22125" s="95">
        <v>45824.613194444442</v>
      </c>
    </row>
    <row r="22126" spans="1:12" x14ac:dyDescent="0.35">
      <c r="A22126" t="s">
        <v>22254</v>
      </c>
      <c r="B22126" s="93">
        <v>5215555050426</v>
      </c>
      <c r="C22126" t="s">
        <v>129</v>
      </c>
      <c r="D22126" t="s">
        <v>130</v>
      </c>
      <c r="E22126">
        <v>1</v>
      </c>
      <c r="F22126">
        <v>1</v>
      </c>
      <c r="G22126">
        <v>1</v>
      </c>
      <c r="H22126"/>
      <c r="I22126">
        <v>1</v>
      </c>
      <c r="J22126" s="95">
        <v>45824.606249999997</v>
      </c>
      <c r="K22126">
        <v>1</v>
      </c>
      <c r="L22126" s="95">
        <v>45824.606944444444</v>
      </c>
    </row>
    <row r="22127" spans="1:12" x14ac:dyDescent="0.35">
      <c r="A22127" t="s">
        <v>22255</v>
      </c>
      <c r="B22127" s="93">
        <v>5213314106854</v>
      </c>
      <c r="C22127" t="s">
        <v>129</v>
      </c>
      <c r="D22127" t="s">
        <v>130</v>
      </c>
      <c r="E22127">
        <v>1</v>
      </c>
      <c r="F22127">
        <v>1</v>
      </c>
      <c r="G22127">
        <v>1</v>
      </c>
      <c r="H22127"/>
      <c r="I22127">
        <v>1</v>
      </c>
      <c r="J22127" s="95">
        <v>45824.606944444444</v>
      </c>
      <c r="K22127">
        <v>1</v>
      </c>
      <c r="L22127" s="95">
        <v>45824.607638888891</v>
      </c>
    </row>
    <row r="22128" spans="1:12" x14ac:dyDescent="0.35">
      <c r="A22128" t="s">
        <v>22256</v>
      </c>
      <c r="B22128" s="93">
        <v>5215623444943</v>
      </c>
      <c r="C22128" t="s">
        <v>129</v>
      </c>
      <c r="D22128" t="s">
        <v>130</v>
      </c>
      <c r="E22128">
        <v>1</v>
      </c>
      <c r="F22128">
        <v>0</v>
      </c>
      <c r="G22128">
        <v>1</v>
      </c>
      <c r="H22128"/>
      <c r="I22128">
        <v>1</v>
      </c>
      <c r="J22128" s="95">
        <v>45824.605555555558</v>
      </c>
      <c r="K22128">
        <v>0</v>
      </c>
    </row>
    <row r="22129" spans="1:12" x14ac:dyDescent="0.35">
      <c r="A22129" t="s">
        <v>22257</v>
      </c>
      <c r="B22129" s="93">
        <v>5218712412974</v>
      </c>
      <c r="C22129" t="s">
        <v>129</v>
      </c>
      <c r="D22129" t="s">
        <v>130</v>
      </c>
      <c r="E22129">
        <v>1</v>
      </c>
      <c r="F22129">
        <v>0</v>
      </c>
      <c r="G22129">
        <v>1</v>
      </c>
      <c r="H22129"/>
      <c r="I22129">
        <v>1</v>
      </c>
      <c r="J22129" s="95">
        <v>45824.604861111111</v>
      </c>
      <c r="K22129">
        <v>0</v>
      </c>
    </row>
    <row r="22130" spans="1:12" x14ac:dyDescent="0.35">
      <c r="A22130" t="s">
        <v>22258</v>
      </c>
      <c r="B22130" s="93">
        <v>5218999600103</v>
      </c>
      <c r="C22130" t="s">
        <v>129</v>
      </c>
      <c r="D22130" t="s">
        <v>130</v>
      </c>
      <c r="E22130">
        <v>1</v>
      </c>
      <c r="F22130">
        <v>0</v>
      </c>
      <c r="G22130">
        <v>1</v>
      </c>
      <c r="H22130"/>
      <c r="I22130">
        <v>1</v>
      </c>
      <c r="J22130" s="95">
        <v>45824.602083333331</v>
      </c>
      <c r="K22130">
        <v>0</v>
      </c>
    </row>
    <row r="22131" spans="1:12" x14ac:dyDescent="0.35">
      <c r="A22131" t="s">
        <v>22259</v>
      </c>
      <c r="B22131" s="93">
        <v>5212723346388</v>
      </c>
      <c r="C22131" t="s">
        <v>129</v>
      </c>
      <c r="D22131" t="s">
        <v>130</v>
      </c>
      <c r="E22131">
        <v>0</v>
      </c>
      <c r="F22131">
        <v>0</v>
      </c>
      <c r="G22131">
        <v>0</v>
      </c>
      <c r="H22131" s="95">
        <v>45824.609027777777</v>
      </c>
      <c r="I22131">
        <v>0</v>
      </c>
      <c r="K22131">
        <v>0</v>
      </c>
    </row>
    <row r="22132" spans="1:12" x14ac:dyDescent="0.35">
      <c r="A22132" t="s">
        <v>22260</v>
      </c>
      <c r="B22132" s="93">
        <v>5215585978584</v>
      </c>
      <c r="C22132" t="s">
        <v>129</v>
      </c>
      <c r="D22132" t="s">
        <v>130</v>
      </c>
      <c r="E22132">
        <v>1</v>
      </c>
      <c r="F22132">
        <v>1</v>
      </c>
      <c r="G22132">
        <v>1</v>
      </c>
      <c r="H22132"/>
      <c r="I22132">
        <v>1</v>
      </c>
      <c r="J22132" s="95">
        <v>45824.602083333331</v>
      </c>
      <c r="K22132">
        <v>1</v>
      </c>
      <c r="L22132" s="95">
        <v>45824.603472222225</v>
      </c>
    </row>
    <row r="22133" spans="1:12" x14ac:dyDescent="0.35">
      <c r="A22133" t="s">
        <v>22261</v>
      </c>
      <c r="B22133" s="93">
        <v>5215617500061</v>
      </c>
      <c r="C22133" t="s">
        <v>129</v>
      </c>
      <c r="D22133" t="s">
        <v>130</v>
      </c>
      <c r="E22133">
        <v>1</v>
      </c>
      <c r="F22133">
        <v>1</v>
      </c>
      <c r="G22133">
        <v>1</v>
      </c>
      <c r="H22133"/>
      <c r="I22133">
        <v>1</v>
      </c>
      <c r="J22133" s="95">
        <v>45824.606944444444</v>
      </c>
      <c r="K22133">
        <v>1</v>
      </c>
      <c r="L22133" s="95">
        <v>45824.609027777777</v>
      </c>
    </row>
    <row r="22134" spans="1:12" x14ac:dyDescent="0.35">
      <c r="A22134" t="s">
        <v>22262</v>
      </c>
      <c r="B22134" s="93">
        <v>5219841510456</v>
      </c>
      <c r="C22134" t="s">
        <v>129</v>
      </c>
      <c r="D22134" t="s">
        <v>130</v>
      </c>
      <c r="E22134">
        <v>1</v>
      </c>
      <c r="F22134">
        <v>1</v>
      </c>
      <c r="G22134">
        <v>1</v>
      </c>
      <c r="H22134"/>
      <c r="I22134">
        <v>1</v>
      </c>
      <c r="J22134" s="95">
        <v>45824.606944444444</v>
      </c>
      <c r="K22134">
        <v>1</v>
      </c>
      <c r="L22134" s="95">
        <v>45824.611805555556</v>
      </c>
    </row>
    <row r="22135" spans="1:12" x14ac:dyDescent="0.35">
      <c r="A22135" t="s">
        <v>22263</v>
      </c>
      <c r="B22135" s="93">
        <v>5216674681992</v>
      </c>
      <c r="C22135" t="s">
        <v>129</v>
      </c>
      <c r="D22135" t="s">
        <v>130</v>
      </c>
      <c r="E22135">
        <v>1</v>
      </c>
      <c r="F22135">
        <v>1</v>
      </c>
      <c r="G22135">
        <v>1</v>
      </c>
      <c r="H22135"/>
      <c r="I22135">
        <v>1</v>
      </c>
      <c r="J22135" s="95">
        <v>45824.604861111111</v>
      </c>
      <c r="K22135">
        <v>1</v>
      </c>
      <c r="L22135" s="95">
        <v>45824.60833333333</v>
      </c>
    </row>
    <row r="22136" spans="1:12" x14ac:dyDescent="0.35">
      <c r="A22136" t="s">
        <v>22264</v>
      </c>
      <c r="B22136" s="93">
        <v>5212292331228</v>
      </c>
      <c r="C22136" t="s">
        <v>129</v>
      </c>
      <c r="D22136" t="s">
        <v>130</v>
      </c>
      <c r="E22136">
        <v>1</v>
      </c>
      <c r="F22136">
        <v>1</v>
      </c>
      <c r="G22136">
        <v>1</v>
      </c>
      <c r="H22136"/>
      <c r="I22136">
        <v>1</v>
      </c>
      <c r="J22136" s="95">
        <v>45824.609027777777</v>
      </c>
      <c r="K22136">
        <v>1</v>
      </c>
      <c r="L22136" s="95">
        <v>45825.70416666667</v>
      </c>
    </row>
    <row r="22137" spans="1:12" x14ac:dyDescent="0.35">
      <c r="A22137" t="s">
        <v>22265</v>
      </c>
      <c r="B22137" s="93">
        <v>5214891148217</v>
      </c>
      <c r="C22137" t="s">
        <v>129</v>
      </c>
      <c r="D22137" t="s">
        <v>130</v>
      </c>
      <c r="E22137">
        <v>1</v>
      </c>
      <c r="F22137">
        <v>0</v>
      </c>
      <c r="G22137">
        <v>1</v>
      </c>
      <c r="H22137"/>
      <c r="I22137">
        <v>1</v>
      </c>
      <c r="J22137" s="95">
        <v>45824.609722222223</v>
      </c>
      <c r="K22137">
        <v>0</v>
      </c>
    </row>
    <row r="22138" spans="1:12" x14ac:dyDescent="0.35">
      <c r="A22138" t="s">
        <v>22266</v>
      </c>
      <c r="B22138" s="93">
        <v>5219512434276</v>
      </c>
      <c r="C22138" t="s">
        <v>129</v>
      </c>
      <c r="D22138" t="s">
        <v>130</v>
      </c>
      <c r="E22138">
        <v>0</v>
      </c>
      <c r="F22138">
        <v>0</v>
      </c>
      <c r="G22138">
        <v>0</v>
      </c>
      <c r="H22138" s="95">
        <v>45824.605555555558</v>
      </c>
      <c r="I22138">
        <v>0</v>
      </c>
      <c r="K22138">
        <v>0</v>
      </c>
    </row>
    <row r="22139" spans="1:12" x14ac:dyDescent="0.35">
      <c r="A22139" t="s">
        <v>22267</v>
      </c>
      <c r="B22139" s="93">
        <v>5215528428850</v>
      </c>
      <c r="C22139" t="s">
        <v>129</v>
      </c>
      <c r="D22139" t="s">
        <v>130</v>
      </c>
      <c r="E22139">
        <v>1</v>
      </c>
      <c r="F22139">
        <v>1</v>
      </c>
      <c r="G22139">
        <v>1</v>
      </c>
      <c r="H22139"/>
      <c r="I22139">
        <v>1</v>
      </c>
      <c r="J22139" s="95">
        <v>45824.606249999997</v>
      </c>
      <c r="K22139">
        <v>1</v>
      </c>
      <c r="L22139" s="95">
        <v>45824.834722222222</v>
      </c>
    </row>
    <row r="22140" spans="1:12" x14ac:dyDescent="0.35">
      <c r="A22140" t="s">
        <v>22268</v>
      </c>
      <c r="B22140" s="93">
        <v>5213531198915</v>
      </c>
      <c r="C22140" t="s">
        <v>129</v>
      </c>
      <c r="D22140" t="s">
        <v>130</v>
      </c>
      <c r="E22140">
        <v>1</v>
      </c>
      <c r="F22140">
        <v>1</v>
      </c>
      <c r="G22140">
        <v>1</v>
      </c>
      <c r="H22140"/>
      <c r="I22140">
        <v>1</v>
      </c>
      <c r="J22140" s="95">
        <v>45824.605555555558</v>
      </c>
      <c r="K22140">
        <v>1</v>
      </c>
      <c r="L22140" s="95">
        <v>45824.790972222225</v>
      </c>
    </row>
    <row r="22141" spans="1:12" x14ac:dyDescent="0.35">
      <c r="A22141" t="s">
        <v>22269</v>
      </c>
      <c r="B22141" s="93">
        <v>5219932399574</v>
      </c>
      <c r="C22141" t="s">
        <v>129</v>
      </c>
      <c r="D22141" t="s">
        <v>130</v>
      </c>
      <c r="E22141">
        <v>1</v>
      </c>
      <c r="F22141">
        <v>1</v>
      </c>
      <c r="G22141">
        <v>1</v>
      </c>
      <c r="H22141"/>
      <c r="I22141">
        <v>1</v>
      </c>
      <c r="J22141" s="95">
        <v>45824.609027777777</v>
      </c>
      <c r="K22141">
        <v>1</v>
      </c>
      <c r="L22141" s="95">
        <v>45824.609722222223</v>
      </c>
    </row>
    <row r="22142" spans="1:12" x14ac:dyDescent="0.35">
      <c r="A22142" t="s">
        <v>22270</v>
      </c>
      <c r="B22142" s="93">
        <v>5215523370552</v>
      </c>
      <c r="C22142" t="s">
        <v>129</v>
      </c>
      <c r="D22142" t="s">
        <v>130</v>
      </c>
      <c r="E22142">
        <v>0</v>
      </c>
      <c r="F22142">
        <v>0</v>
      </c>
      <c r="G22142">
        <v>0</v>
      </c>
      <c r="H22142" s="95">
        <v>45824.607638888891</v>
      </c>
      <c r="I22142">
        <v>0</v>
      </c>
      <c r="K22142">
        <v>0</v>
      </c>
    </row>
    <row r="22143" spans="1:12" x14ac:dyDescent="0.35">
      <c r="A22143" t="s">
        <v>22271</v>
      </c>
      <c r="B22143" s="93">
        <v>5212223249169</v>
      </c>
      <c r="C22143" t="s">
        <v>129</v>
      </c>
      <c r="D22143" t="s">
        <v>130</v>
      </c>
      <c r="E22143">
        <v>1</v>
      </c>
      <c r="F22143">
        <v>1</v>
      </c>
      <c r="G22143">
        <v>1</v>
      </c>
      <c r="H22143"/>
      <c r="I22143">
        <v>1</v>
      </c>
      <c r="J22143" s="95">
        <v>45824.607638888891</v>
      </c>
      <c r="K22143">
        <v>1</v>
      </c>
      <c r="L22143" s="95">
        <v>45824.934027777781</v>
      </c>
    </row>
    <row r="22144" spans="1:12" x14ac:dyDescent="0.35">
      <c r="A22144" t="s">
        <v>22272</v>
      </c>
      <c r="B22144" s="93">
        <v>5215530388435</v>
      </c>
      <c r="C22144" t="s">
        <v>129</v>
      </c>
      <c r="D22144" t="s">
        <v>130</v>
      </c>
      <c r="E22144">
        <v>1</v>
      </c>
      <c r="F22144">
        <v>1</v>
      </c>
      <c r="G22144">
        <v>1</v>
      </c>
      <c r="H22144"/>
      <c r="I22144">
        <v>1</v>
      </c>
      <c r="J22144" s="95">
        <v>45824.604861111111</v>
      </c>
      <c r="K22144">
        <v>1</v>
      </c>
      <c r="L22144" s="95">
        <v>45824.631944444445</v>
      </c>
    </row>
    <row r="22145" spans="1:12" x14ac:dyDescent="0.35">
      <c r="A22145" t="s">
        <v>22273</v>
      </c>
      <c r="B22145" s="93">
        <v>5215523302260</v>
      </c>
      <c r="C22145" t="s">
        <v>129</v>
      </c>
      <c r="D22145" t="s">
        <v>130</v>
      </c>
      <c r="E22145">
        <v>1</v>
      </c>
      <c r="F22145">
        <v>0</v>
      </c>
      <c r="G22145">
        <v>1</v>
      </c>
      <c r="H22145"/>
      <c r="I22145">
        <v>1</v>
      </c>
      <c r="J22145" s="95">
        <v>45824.607638888891</v>
      </c>
      <c r="K22145">
        <v>0</v>
      </c>
    </row>
    <row r="22146" spans="1:12" x14ac:dyDescent="0.35">
      <c r="A22146" t="s">
        <v>22274</v>
      </c>
      <c r="B22146" s="93">
        <v>5212431048334</v>
      </c>
      <c r="C22146" t="s">
        <v>129</v>
      </c>
      <c r="D22146" t="s">
        <v>130</v>
      </c>
      <c r="E22146">
        <v>1</v>
      </c>
      <c r="F22146">
        <v>0</v>
      </c>
      <c r="G22146">
        <v>1</v>
      </c>
      <c r="H22146"/>
      <c r="I22146">
        <v>1</v>
      </c>
      <c r="J22146" s="95">
        <v>45824.602777777778</v>
      </c>
      <c r="K22146">
        <v>0</v>
      </c>
    </row>
    <row r="22147" spans="1:12" x14ac:dyDescent="0.35">
      <c r="A22147" t="s">
        <v>22275</v>
      </c>
      <c r="B22147" s="93">
        <v>5213311421588</v>
      </c>
      <c r="C22147" t="s">
        <v>129</v>
      </c>
      <c r="D22147" t="s">
        <v>130</v>
      </c>
      <c r="E22147">
        <v>1</v>
      </c>
      <c r="F22147">
        <v>0</v>
      </c>
      <c r="G22147">
        <v>1</v>
      </c>
      <c r="H22147"/>
      <c r="I22147">
        <v>1</v>
      </c>
      <c r="J22147" s="95">
        <v>45824.606249999997</v>
      </c>
      <c r="K22147">
        <v>0</v>
      </c>
    </row>
    <row r="22148" spans="1:12" x14ac:dyDescent="0.35">
      <c r="A22148" t="s">
        <v>22276</v>
      </c>
      <c r="B22148" s="93">
        <v>5214421862677</v>
      </c>
      <c r="C22148" t="s">
        <v>129</v>
      </c>
      <c r="D22148" t="s">
        <v>130</v>
      </c>
      <c r="E22148">
        <v>1</v>
      </c>
      <c r="F22148">
        <v>0</v>
      </c>
      <c r="G22148">
        <v>1</v>
      </c>
      <c r="H22148"/>
      <c r="I22148">
        <v>1</v>
      </c>
      <c r="J22148" s="95">
        <v>45824.602083333331</v>
      </c>
      <c r="K22148">
        <v>0</v>
      </c>
    </row>
    <row r="22149" spans="1:12" x14ac:dyDescent="0.35">
      <c r="A22149" t="s">
        <v>22277</v>
      </c>
      <c r="B22149" s="93">
        <v>5213313961833</v>
      </c>
      <c r="C22149" t="s">
        <v>129</v>
      </c>
      <c r="D22149" t="s">
        <v>130</v>
      </c>
      <c r="E22149">
        <v>1</v>
      </c>
      <c r="F22149">
        <v>1</v>
      </c>
      <c r="G22149">
        <v>1</v>
      </c>
      <c r="H22149"/>
      <c r="I22149">
        <v>1</v>
      </c>
      <c r="J22149" s="95">
        <v>45824.652777777781</v>
      </c>
      <c r="K22149">
        <v>1</v>
      </c>
      <c r="L22149" s="95">
        <v>45824.65347222222</v>
      </c>
    </row>
    <row r="22150" spans="1:12" x14ac:dyDescent="0.35">
      <c r="A22150" t="s">
        <v>22278</v>
      </c>
      <c r="B22150" s="93">
        <v>5213336863172</v>
      </c>
      <c r="C22150" t="s">
        <v>129</v>
      </c>
      <c r="D22150" t="s">
        <v>130</v>
      </c>
      <c r="E22150">
        <v>0</v>
      </c>
      <c r="F22150">
        <v>0</v>
      </c>
      <c r="G22150">
        <v>0</v>
      </c>
      <c r="H22150" s="95">
        <v>45824.602083333331</v>
      </c>
      <c r="I22150">
        <v>0</v>
      </c>
      <c r="K22150">
        <v>0</v>
      </c>
    </row>
    <row r="22151" spans="1:12" x14ac:dyDescent="0.35">
      <c r="A22151" t="s">
        <v>22279</v>
      </c>
      <c r="B22151" s="93">
        <v>5215573457401</v>
      </c>
      <c r="C22151" t="s">
        <v>129</v>
      </c>
      <c r="D22151" t="s">
        <v>130</v>
      </c>
      <c r="E22151">
        <v>1</v>
      </c>
      <c r="F22151">
        <v>0</v>
      </c>
      <c r="G22151">
        <v>1</v>
      </c>
      <c r="H22151"/>
      <c r="I22151">
        <v>1</v>
      </c>
      <c r="J22151" s="95">
        <v>45824.606944444444</v>
      </c>
      <c r="K22151">
        <v>0</v>
      </c>
    </row>
    <row r="22152" spans="1:12" x14ac:dyDescent="0.35">
      <c r="A22152" t="s">
        <v>22280</v>
      </c>
      <c r="B22152" s="93">
        <v>5217223504510</v>
      </c>
      <c r="C22152" t="s">
        <v>129</v>
      </c>
      <c r="D22152" t="s">
        <v>130</v>
      </c>
      <c r="E22152">
        <v>1</v>
      </c>
      <c r="F22152">
        <v>1</v>
      </c>
      <c r="G22152">
        <v>1</v>
      </c>
      <c r="H22152"/>
      <c r="I22152">
        <v>1</v>
      </c>
      <c r="J22152" s="95">
        <v>45824.607638888891</v>
      </c>
      <c r="K22152">
        <v>1</v>
      </c>
      <c r="L22152" s="95">
        <v>45824.611805555556</v>
      </c>
    </row>
    <row r="22153" spans="1:12" x14ac:dyDescent="0.35">
      <c r="A22153" t="s">
        <v>22281</v>
      </c>
      <c r="B22153" s="93">
        <v>5216621897861</v>
      </c>
      <c r="C22153" t="s">
        <v>129</v>
      </c>
      <c r="D22153" t="s">
        <v>130</v>
      </c>
      <c r="E22153">
        <v>1</v>
      </c>
      <c r="F22153">
        <v>1</v>
      </c>
      <c r="G22153">
        <v>1</v>
      </c>
      <c r="H22153"/>
      <c r="I22153">
        <v>1</v>
      </c>
      <c r="J22153" s="95">
        <v>45824.609027777777</v>
      </c>
      <c r="K22153">
        <v>1</v>
      </c>
      <c r="L22153" s="95">
        <v>45824.615972222222</v>
      </c>
    </row>
    <row r="22154" spans="1:12" x14ac:dyDescent="0.35">
      <c r="A22154" t="s">
        <v>22282</v>
      </c>
      <c r="B22154" s="93">
        <v>5215580270443</v>
      </c>
      <c r="C22154" t="s">
        <v>129</v>
      </c>
      <c r="D22154" t="s">
        <v>130</v>
      </c>
      <c r="E22154">
        <v>0</v>
      </c>
      <c r="F22154">
        <v>0</v>
      </c>
      <c r="G22154">
        <v>0</v>
      </c>
      <c r="H22154" s="95">
        <v>45824.606944444444</v>
      </c>
      <c r="I22154">
        <v>0</v>
      </c>
      <c r="K22154">
        <v>0</v>
      </c>
    </row>
    <row r="22155" spans="1:12" x14ac:dyDescent="0.35">
      <c r="A22155" t="s">
        <v>22283</v>
      </c>
      <c r="B22155" s="93">
        <v>5214421864830</v>
      </c>
      <c r="C22155" t="s">
        <v>129</v>
      </c>
      <c r="D22155" t="s">
        <v>130</v>
      </c>
      <c r="E22155">
        <v>1</v>
      </c>
      <c r="F22155">
        <v>1</v>
      </c>
      <c r="G22155">
        <v>1</v>
      </c>
      <c r="H22155"/>
      <c r="I22155">
        <v>1</v>
      </c>
      <c r="J22155" s="95">
        <v>45824.605555555558</v>
      </c>
      <c r="K22155">
        <v>1</v>
      </c>
      <c r="L22155" s="95">
        <v>45824.654166666667</v>
      </c>
    </row>
    <row r="22156" spans="1:12" x14ac:dyDescent="0.35">
      <c r="A22156" t="s">
        <v>22284</v>
      </c>
      <c r="B22156" s="93">
        <v>5215540802089</v>
      </c>
      <c r="C22156" t="s">
        <v>129</v>
      </c>
      <c r="D22156" t="s">
        <v>130</v>
      </c>
      <c r="E22156">
        <v>1</v>
      </c>
      <c r="F22156">
        <v>1</v>
      </c>
      <c r="G22156">
        <v>1</v>
      </c>
      <c r="H22156"/>
      <c r="I22156">
        <v>1</v>
      </c>
      <c r="J22156" s="95">
        <v>45824.605555555558</v>
      </c>
      <c r="K22156">
        <v>1</v>
      </c>
      <c r="L22156" s="95">
        <v>45824.605555555558</v>
      </c>
    </row>
    <row r="22157" spans="1:12" x14ac:dyDescent="0.35">
      <c r="A22157" t="s">
        <v>22285</v>
      </c>
      <c r="B22157" s="93">
        <v>5214498040727</v>
      </c>
      <c r="C22157" t="s">
        <v>129</v>
      </c>
      <c r="D22157" t="s">
        <v>130</v>
      </c>
      <c r="E22157">
        <v>1</v>
      </c>
      <c r="F22157">
        <v>1</v>
      </c>
      <c r="G22157">
        <v>1</v>
      </c>
      <c r="H22157"/>
      <c r="I22157">
        <v>1</v>
      </c>
      <c r="J22157" s="95">
        <v>45824.602777777778</v>
      </c>
      <c r="K22157">
        <v>1</v>
      </c>
      <c r="L22157" s="95">
        <v>45824.618055555555</v>
      </c>
    </row>
    <row r="22158" spans="1:12" x14ac:dyDescent="0.35">
      <c r="A22158" t="s">
        <v>22286</v>
      </c>
      <c r="B22158" s="93">
        <v>5214811103717</v>
      </c>
      <c r="C22158" t="s">
        <v>129</v>
      </c>
      <c r="D22158" t="s">
        <v>130</v>
      </c>
      <c r="E22158">
        <v>1</v>
      </c>
      <c r="F22158">
        <v>1</v>
      </c>
      <c r="G22158">
        <v>1</v>
      </c>
      <c r="H22158"/>
      <c r="I22158">
        <v>1</v>
      </c>
      <c r="J22158" s="95">
        <v>45824.60833333333</v>
      </c>
      <c r="K22158">
        <v>1</v>
      </c>
      <c r="L22158" s="95">
        <v>45824.638888888891</v>
      </c>
    </row>
    <row r="22159" spans="1:12" x14ac:dyDescent="0.35">
      <c r="A22159" t="s">
        <v>22287</v>
      </c>
      <c r="B22159" s="93">
        <v>5218991687047</v>
      </c>
      <c r="C22159" t="s">
        <v>129</v>
      </c>
      <c r="D22159" t="s">
        <v>130</v>
      </c>
      <c r="E22159">
        <v>1</v>
      </c>
      <c r="F22159">
        <v>1</v>
      </c>
      <c r="G22159">
        <v>1</v>
      </c>
      <c r="H22159"/>
      <c r="I22159">
        <v>1</v>
      </c>
      <c r="J22159" s="95">
        <v>45824.611805555556</v>
      </c>
      <c r="K22159">
        <v>1</v>
      </c>
      <c r="L22159" s="95">
        <v>45825.591666666667</v>
      </c>
    </row>
    <row r="22160" spans="1:12" x14ac:dyDescent="0.35">
      <c r="A22160" t="s">
        <v>22288</v>
      </c>
      <c r="B22160" s="93">
        <v>5218114826122</v>
      </c>
      <c r="C22160" t="s">
        <v>129</v>
      </c>
      <c r="D22160" t="s">
        <v>130</v>
      </c>
      <c r="E22160">
        <v>1</v>
      </c>
      <c r="F22160">
        <v>1</v>
      </c>
      <c r="G22160">
        <v>1</v>
      </c>
      <c r="H22160"/>
      <c r="I22160">
        <v>1</v>
      </c>
      <c r="J22160" s="95">
        <v>45824.606249999997</v>
      </c>
      <c r="K22160">
        <v>1</v>
      </c>
      <c r="L22160" s="95">
        <v>45824.614583333336</v>
      </c>
    </row>
    <row r="22161" spans="1:12" x14ac:dyDescent="0.35">
      <c r="A22161" t="s">
        <v>22289</v>
      </c>
      <c r="B22161" s="93">
        <v>5218991570988</v>
      </c>
      <c r="C22161" t="s">
        <v>129</v>
      </c>
      <c r="D22161" t="s">
        <v>130</v>
      </c>
      <c r="E22161">
        <v>1</v>
      </c>
      <c r="F22161">
        <v>1</v>
      </c>
      <c r="G22161">
        <v>1</v>
      </c>
      <c r="H22161"/>
      <c r="I22161">
        <v>1</v>
      </c>
      <c r="J22161" s="95">
        <v>45824.609722222223</v>
      </c>
      <c r="K22161">
        <v>1</v>
      </c>
      <c r="L22161" s="95">
        <v>45824.625694444447</v>
      </c>
    </row>
    <row r="22162" spans="1:12" x14ac:dyDescent="0.35">
      <c r="A22162" t="s">
        <v>22290</v>
      </c>
      <c r="B22162" s="93">
        <v>5219531228430</v>
      </c>
      <c r="C22162" t="s">
        <v>129</v>
      </c>
      <c r="D22162" t="s">
        <v>130</v>
      </c>
      <c r="E22162">
        <v>1</v>
      </c>
      <c r="F22162">
        <v>1</v>
      </c>
      <c r="G22162">
        <v>1</v>
      </c>
      <c r="H22162"/>
      <c r="I22162">
        <v>1</v>
      </c>
      <c r="J22162" s="95">
        <v>45824.604861111111</v>
      </c>
      <c r="K22162">
        <v>1</v>
      </c>
      <c r="L22162" s="95">
        <v>45824.605555555558</v>
      </c>
    </row>
    <row r="22163" spans="1:12" x14ac:dyDescent="0.35">
      <c r="A22163" t="s">
        <v>22291</v>
      </c>
      <c r="B22163" s="93">
        <v>5216751075591</v>
      </c>
      <c r="C22163" t="s">
        <v>129</v>
      </c>
      <c r="D22163" t="s">
        <v>130</v>
      </c>
      <c r="E22163">
        <v>1</v>
      </c>
      <c r="F22163">
        <v>1</v>
      </c>
      <c r="G22163">
        <v>1</v>
      </c>
      <c r="H22163"/>
      <c r="I22163">
        <v>1</v>
      </c>
      <c r="J22163" s="95">
        <v>45824.606944444444</v>
      </c>
      <c r="K22163">
        <v>1</v>
      </c>
      <c r="L22163" s="95">
        <v>45824.638888888891</v>
      </c>
    </row>
    <row r="22164" spans="1:12" x14ac:dyDescent="0.35">
      <c r="A22164" t="s">
        <v>22292</v>
      </c>
      <c r="B22164" s="93">
        <v>5216562989401</v>
      </c>
      <c r="C22164" t="s">
        <v>129</v>
      </c>
      <c r="D22164" t="s">
        <v>130</v>
      </c>
      <c r="E22164">
        <v>1</v>
      </c>
      <c r="F22164">
        <v>1</v>
      </c>
      <c r="G22164">
        <v>1</v>
      </c>
      <c r="H22164"/>
      <c r="I22164">
        <v>1</v>
      </c>
      <c r="J22164" s="95">
        <v>45824.605555555558</v>
      </c>
      <c r="K22164">
        <v>1</v>
      </c>
      <c r="L22164" s="95">
        <v>45824.64166666667</v>
      </c>
    </row>
    <row r="22165" spans="1:12" x14ac:dyDescent="0.35">
      <c r="A22165" t="s">
        <v>22293</v>
      </c>
      <c r="B22165" s="93">
        <v>5218718976086</v>
      </c>
      <c r="C22165" t="s">
        <v>129</v>
      </c>
      <c r="D22165" t="s">
        <v>130</v>
      </c>
      <c r="E22165">
        <v>1</v>
      </c>
      <c r="F22165">
        <v>1</v>
      </c>
      <c r="G22165">
        <v>1</v>
      </c>
      <c r="H22165"/>
      <c r="I22165">
        <v>1</v>
      </c>
      <c r="J22165" s="95">
        <v>45824.60833333333</v>
      </c>
      <c r="K22165">
        <v>1</v>
      </c>
      <c r="L22165" s="95">
        <v>45824.633333333331</v>
      </c>
    </row>
    <row r="22166" spans="1:12" x14ac:dyDescent="0.35">
      <c r="A22166" t="s">
        <v>22294</v>
      </c>
      <c r="B22166" s="93">
        <v>5219531328816</v>
      </c>
      <c r="C22166" t="s">
        <v>129</v>
      </c>
      <c r="D22166" t="s">
        <v>130</v>
      </c>
      <c r="E22166">
        <v>1</v>
      </c>
      <c r="F22166">
        <v>1</v>
      </c>
      <c r="G22166">
        <v>1</v>
      </c>
      <c r="H22166"/>
      <c r="I22166">
        <v>1</v>
      </c>
      <c r="J22166" s="95">
        <v>45824.601388888892</v>
      </c>
      <c r="K22166">
        <v>1</v>
      </c>
      <c r="L22166" s="95">
        <v>45825.168749999997</v>
      </c>
    </row>
    <row r="22167" spans="1:12" x14ac:dyDescent="0.35">
      <c r="A22167" t="s">
        <v>22295</v>
      </c>
      <c r="B22167" s="93">
        <v>5215510487691</v>
      </c>
      <c r="C22167" t="s">
        <v>129</v>
      </c>
      <c r="D22167" t="s">
        <v>130</v>
      </c>
      <c r="E22167">
        <v>1</v>
      </c>
      <c r="F22167">
        <v>0</v>
      </c>
      <c r="G22167">
        <v>1</v>
      </c>
      <c r="H22167"/>
      <c r="I22167">
        <v>1</v>
      </c>
      <c r="J22167" s="95">
        <v>45824.638194444444</v>
      </c>
      <c r="K22167">
        <v>0</v>
      </c>
    </row>
    <row r="22168" spans="1:12" x14ac:dyDescent="0.35">
      <c r="A22168" t="s">
        <v>22296</v>
      </c>
      <c r="B22168" s="93">
        <v>5213312085962</v>
      </c>
      <c r="C22168" t="s">
        <v>129</v>
      </c>
      <c r="D22168" t="s">
        <v>130</v>
      </c>
      <c r="E22168">
        <v>0</v>
      </c>
      <c r="F22168">
        <v>0</v>
      </c>
      <c r="G22168">
        <v>0</v>
      </c>
      <c r="H22168" s="95">
        <v>45824.603472222225</v>
      </c>
      <c r="I22168">
        <v>0</v>
      </c>
      <c r="K22168">
        <v>0</v>
      </c>
    </row>
    <row r="22169" spans="1:12" x14ac:dyDescent="0.35">
      <c r="A22169" t="s">
        <v>22297</v>
      </c>
      <c r="B22169" s="93">
        <v>5215560926909</v>
      </c>
      <c r="C22169" t="s">
        <v>129</v>
      </c>
      <c r="D22169" t="s">
        <v>130</v>
      </c>
      <c r="E22169">
        <v>1</v>
      </c>
      <c r="F22169">
        <v>0</v>
      </c>
      <c r="G22169">
        <v>1</v>
      </c>
      <c r="H22169"/>
      <c r="I22169">
        <v>1</v>
      </c>
      <c r="J22169" s="95">
        <v>45824.606249999997</v>
      </c>
      <c r="K22169">
        <v>0</v>
      </c>
    </row>
    <row r="22170" spans="1:12" x14ac:dyDescent="0.35">
      <c r="A22170" t="s">
        <v>22298</v>
      </c>
      <c r="B22170" s="93">
        <v>5212381105383</v>
      </c>
      <c r="C22170" t="s">
        <v>129</v>
      </c>
      <c r="D22170" t="s">
        <v>130</v>
      </c>
      <c r="E22170">
        <v>1</v>
      </c>
      <c r="F22170">
        <v>1</v>
      </c>
      <c r="G22170">
        <v>1</v>
      </c>
      <c r="H22170"/>
      <c r="I22170">
        <v>1</v>
      </c>
      <c r="J22170" s="95">
        <v>45824.606944444444</v>
      </c>
      <c r="K22170">
        <v>1</v>
      </c>
      <c r="L22170" s="95">
        <v>45824.620138888888</v>
      </c>
    </row>
    <row r="22171" spans="1:12" x14ac:dyDescent="0.35">
      <c r="A22171" t="s">
        <v>22299</v>
      </c>
      <c r="B22171" s="93">
        <v>5218712810601</v>
      </c>
      <c r="C22171" t="s">
        <v>129</v>
      </c>
      <c r="D22171" t="s">
        <v>130</v>
      </c>
      <c r="E22171">
        <v>1</v>
      </c>
      <c r="F22171">
        <v>0</v>
      </c>
      <c r="G22171">
        <v>1</v>
      </c>
      <c r="H22171"/>
      <c r="I22171">
        <v>1</v>
      </c>
      <c r="J22171" s="95">
        <v>45824.647916666669</v>
      </c>
      <c r="K22171">
        <v>0</v>
      </c>
    </row>
    <row r="22172" spans="1:12" x14ac:dyDescent="0.35">
      <c r="A22172" t="s">
        <v>22300</v>
      </c>
      <c r="B22172" s="93">
        <v>5219331015400</v>
      </c>
      <c r="C22172" t="s">
        <v>129</v>
      </c>
      <c r="D22172" t="s">
        <v>130</v>
      </c>
      <c r="E22172">
        <v>1</v>
      </c>
      <c r="F22172">
        <v>0</v>
      </c>
      <c r="G22172">
        <v>1</v>
      </c>
      <c r="H22172"/>
      <c r="I22172">
        <v>1</v>
      </c>
      <c r="J22172" s="95">
        <v>45824.603472222225</v>
      </c>
      <c r="K22172">
        <v>0</v>
      </c>
    </row>
    <row r="22173" spans="1:12" x14ac:dyDescent="0.35">
      <c r="A22173" t="s">
        <v>22301</v>
      </c>
      <c r="B22173" s="93">
        <v>5216143534748</v>
      </c>
      <c r="C22173" t="s">
        <v>129</v>
      </c>
      <c r="D22173" t="s">
        <v>130</v>
      </c>
      <c r="E22173">
        <v>0</v>
      </c>
      <c r="F22173">
        <v>0</v>
      </c>
      <c r="G22173">
        <v>0</v>
      </c>
      <c r="H22173" s="95">
        <v>45824.605555555558</v>
      </c>
      <c r="I22173">
        <v>0</v>
      </c>
      <c r="K22173">
        <v>0</v>
      </c>
    </row>
    <row r="22174" spans="1:12" x14ac:dyDescent="0.35">
      <c r="A22174" t="s">
        <v>22302</v>
      </c>
      <c r="B22174" s="93">
        <v>5215510096378</v>
      </c>
      <c r="C22174" t="s">
        <v>129</v>
      </c>
      <c r="D22174" t="s">
        <v>130</v>
      </c>
      <c r="E22174">
        <v>1</v>
      </c>
      <c r="F22174">
        <v>1</v>
      </c>
      <c r="G22174">
        <v>1</v>
      </c>
      <c r="H22174"/>
      <c r="I22174">
        <v>1</v>
      </c>
      <c r="J22174" s="95">
        <v>45824.605555555558</v>
      </c>
      <c r="K22174">
        <v>1</v>
      </c>
      <c r="L22174" s="95">
        <v>45824.616666666669</v>
      </c>
    </row>
    <row r="22175" spans="1:12" x14ac:dyDescent="0.35">
      <c r="A22175" t="s">
        <v>22303</v>
      </c>
      <c r="B22175" s="93">
        <v>5214611400752</v>
      </c>
      <c r="C22175" t="s">
        <v>129</v>
      </c>
      <c r="D22175" t="s">
        <v>130</v>
      </c>
      <c r="E22175">
        <v>1</v>
      </c>
      <c r="F22175">
        <v>0</v>
      </c>
      <c r="G22175">
        <v>1</v>
      </c>
      <c r="H22175"/>
      <c r="I22175">
        <v>1</v>
      </c>
      <c r="J22175" s="95">
        <v>45824.606249999997</v>
      </c>
      <c r="K22175">
        <v>0</v>
      </c>
    </row>
    <row r="22176" spans="1:12" x14ac:dyDescent="0.35">
      <c r="A22176" t="s">
        <v>22304</v>
      </c>
      <c r="B22176" s="93">
        <v>5215527018551</v>
      </c>
      <c r="C22176" t="s">
        <v>129</v>
      </c>
      <c r="D22176" t="s">
        <v>130</v>
      </c>
      <c r="E22176">
        <v>1</v>
      </c>
      <c r="F22176">
        <v>0</v>
      </c>
      <c r="G22176">
        <v>1</v>
      </c>
      <c r="H22176"/>
      <c r="I22176">
        <v>1</v>
      </c>
      <c r="J22176" s="95">
        <v>45824.622916666667</v>
      </c>
      <c r="K22176">
        <v>0</v>
      </c>
    </row>
    <row r="22177" spans="1:12" x14ac:dyDescent="0.35">
      <c r="A22177" t="s">
        <v>22305</v>
      </c>
      <c r="B22177" s="93">
        <v>5216681574234</v>
      </c>
      <c r="C22177" t="s">
        <v>129</v>
      </c>
      <c r="D22177" t="s">
        <v>130</v>
      </c>
      <c r="E22177">
        <v>1</v>
      </c>
      <c r="F22177">
        <v>1</v>
      </c>
      <c r="G22177">
        <v>1</v>
      </c>
      <c r="H22177"/>
      <c r="I22177">
        <v>1</v>
      </c>
      <c r="J22177" s="95">
        <v>45824.60833333333</v>
      </c>
      <c r="K22177">
        <v>1</v>
      </c>
      <c r="L22177" s="95">
        <v>45824.780555555553</v>
      </c>
    </row>
    <row r="22178" spans="1:12" x14ac:dyDescent="0.35">
      <c r="A22178" t="s">
        <v>22306</v>
      </c>
      <c r="B22178" s="93">
        <v>5215591971553</v>
      </c>
      <c r="C22178" t="s">
        <v>129</v>
      </c>
      <c r="D22178" t="s">
        <v>130</v>
      </c>
      <c r="E22178">
        <v>1</v>
      </c>
      <c r="F22178">
        <v>1</v>
      </c>
      <c r="G22178">
        <v>1</v>
      </c>
      <c r="H22178"/>
      <c r="I22178">
        <v>1</v>
      </c>
      <c r="J22178" s="95">
        <v>45824.604861111111</v>
      </c>
      <c r="K22178">
        <v>1</v>
      </c>
      <c r="L22178" s="95">
        <v>45824.606944444444</v>
      </c>
    </row>
    <row r="22179" spans="1:12" x14ac:dyDescent="0.35">
      <c r="A22179" t="s">
        <v>22307</v>
      </c>
      <c r="B22179" s="93">
        <v>5215541821325</v>
      </c>
      <c r="C22179" t="s">
        <v>129</v>
      </c>
      <c r="D22179" t="s">
        <v>130</v>
      </c>
      <c r="E22179">
        <v>1</v>
      </c>
      <c r="F22179">
        <v>1</v>
      </c>
      <c r="G22179">
        <v>1</v>
      </c>
      <c r="H22179"/>
      <c r="I22179">
        <v>1</v>
      </c>
      <c r="J22179" s="95">
        <v>45824.61041666667</v>
      </c>
      <c r="K22179">
        <v>1</v>
      </c>
      <c r="L22179" s="95">
        <v>45824.618750000001</v>
      </c>
    </row>
    <row r="22180" spans="1:12" x14ac:dyDescent="0.35">
      <c r="A22180" t="s">
        <v>22308</v>
      </c>
      <c r="B22180" s="93">
        <v>5216959560389</v>
      </c>
      <c r="C22180" t="s">
        <v>129</v>
      </c>
      <c r="D22180" t="s">
        <v>130</v>
      </c>
      <c r="E22180">
        <v>1</v>
      </c>
      <c r="F22180">
        <v>0</v>
      </c>
      <c r="G22180">
        <v>1</v>
      </c>
      <c r="H22180"/>
      <c r="I22180">
        <v>1</v>
      </c>
      <c r="J22180" s="95">
        <v>45824.609722222223</v>
      </c>
      <c r="K22180">
        <v>0</v>
      </c>
    </row>
    <row r="22181" spans="1:12" x14ac:dyDescent="0.35">
      <c r="A22181" t="s">
        <v>22309</v>
      </c>
      <c r="B22181" s="93">
        <v>5214445588880</v>
      </c>
      <c r="C22181" t="s">
        <v>129</v>
      </c>
      <c r="D22181" t="s">
        <v>130</v>
      </c>
      <c r="E22181">
        <v>1</v>
      </c>
      <c r="F22181">
        <v>1</v>
      </c>
      <c r="G22181">
        <v>1</v>
      </c>
      <c r="H22181"/>
      <c r="I22181">
        <v>1</v>
      </c>
      <c r="J22181" s="95">
        <v>45824.603472222225</v>
      </c>
      <c r="K22181">
        <v>1</v>
      </c>
      <c r="L22181" s="95">
        <v>45824.611805555556</v>
      </c>
    </row>
    <row r="22182" spans="1:12" x14ac:dyDescent="0.35">
      <c r="A22182" t="s">
        <v>22310</v>
      </c>
      <c r="B22182" s="93">
        <v>5218180872627</v>
      </c>
      <c r="C22182" t="s">
        <v>129</v>
      </c>
      <c r="D22182" t="s">
        <v>130</v>
      </c>
      <c r="E22182">
        <v>1</v>
      </c>
      <c r="F22182">
        <v>0</v>
      </c>
      <c r="G22182">
        <v>1</v>
      </c>
      <c r="H22182"/>
      <c r="I22182">
        <v>1</v>
      </c>
      <c r="J22182" s="95">
        <v>45824.606249999997</v>
      </c>
      <c r="K22182">
        <v>0</v>
      </c>
    </row>
    <row r="22183" spans="1:12" x14ac:dyDescent="0.35">
      <c r="A22183" t="s">
        <v>22311</v>
      </c>
      <c r="B22183" s="93">
        <v>5217441028354</v>
      </c>
      <c r="C22183" t="s">
        <v>129</v>
      </c>
      <c r="D22183" t="s">
        <v>130</v>
      </c>
      <c r="E22183">
        <v>0</v>
      </c>
      <c r="F22183">
        <v>0</v>
      </c>
      <c r="G22183">
        <v>0</v>
      </c>
      <c r="H22183" s="95">
        <v>45824.603472222225</v>
      </c>
      <c r="I22183">
        <v>0</v>
      </c>
      <c r="K22183">
        <v>0</v>
      </c>
    </row>
    <row r="22184" spans="1:12" x14ac:dyDescent="0.35">
      <c r="A22184" t="s">
        <v>22312</v>
      </c>
      <c r="B22184" s="93">
        <v>5212721720710</v>
      </c>
      <c r="C22184" t="s">
        <v>129</v>
      </c>
      <c r="D22184" t="s">
        <v>130</v>
      </c>
      <c r="E22184">
        <v>1</v>
      </c>
      <c r="F22184">
        <v>1</v>
      </c>
      <c r="G22184">
        <v>1</v>
      </c>
      <c r="H22184"/>
      <c r="I22184">
        <v>1</v>
      </c>
      <c r="J22184" s="95">
        <v>45824.604861111111</v>
      </c>
      <c r="K22184">
        <v>1</v>
      </c>
      <c r="L22184" s="95">
        <v>45824.675000000003</v>
      </c>
    </row>
    <row r="22185" spans="1:12" x14ac:dyDescent="0.35">
      <c r="A22185" t="s">
        <v>22313</v>
      </c>
      <c r="B22185" s="93">
        <v>5212751087812</v>
      </c>
      <c r="C22185" t="s">
        <v>129</v>
      </c>
      <c r="D22185" t="s">
        <v>130</v>
      </c>
      <c r="E22185">
        <v>1</v>
      </c>
      <c r="F22185">
        <v>1</v>
      </c>
      <c r="G22185">
        <v>1</v>
      </c>
      <c r="H22185"/>
      <c r="I22185">
        <v>1</v>
      </c>
      <c r="J22185" s="95">
        <v>45824.611805555556</v>
      </c>
      <c r="K22185">
        <v>1</v>
      </c>
      <c r="L22185" s="95">
        <v>45824.628472222219</v>
      </c>
    </row>
    <row r="22186" spans="1:12" x14ac:dyDescent="0.35">
      <c r="A22186" t="s">
        <v>22314</v>
      </c>
      <c r="B22186" s="93">
        <v>5216861687444</v>
      </c>
      <c r="C22186" t="s">
        <v>129</v>
      </c>
      <c r="D22186" t="s">
        <v>130</v>
      </c>
      <c r="E22186">
        <v>1</v>
      </c>
      <c r="F22186">
        <v>1</v>
      </c>
      <c r="G22186">
        <v>1</v>
      </c>
      <c r="H22186"/>
      <c r="I22186">
        <v>1</v>
      </c>
      <c r="J22186" s="95">
        <v>45824.606249999997</v>
      </c>
      <c r="K22186">
        <v>1</v>
      </c>
      <c r="L22186" s="95">
        <v>45824.910416666666</v>
      </c>
    </row>
    <row r="22187" spans="1:12" x14ac:dyDescent="0.35">
      <c r="A22187" t="s">
        <v>22315</v>
      </c>
      <c r="B22187" s="93">
        <v>5215564470423</v>
      </c>
      <c r="C22187" t="s">
        <v>129</v>
      </c>
      <c r="D22187" t="s">
        <v>130</v>
      </c>
      <c r="E22187">
        <v>1</v>
      </c>
      <c r="F22187">
        <v>1</v>
      </c>
      <c r="G22187">
        <v>1</v>
      </c>
      <c r="H22187"/>
      <c r="I22187">
        <v>1</v>
      </c>
      <c r="J22187" s="95">
        <v>45824.606249999997</v>
      </c>
      <c r="K22187">
        <v>1</v>
      </c>
      <c r="L22187" s="95">
        <v>45824.6875</v>
      </c>
    </row>
    <row r="22188" spans="1:12" x14ac:dyDescent="0.35">
      <c r="A22188" t="s">
        <v>22316</v>
      </c>
      <c r="B22188" s="93">
        <v>5216141154890</v>
      </c>
      <c r="C22188" t="s">
        <v>129</v>
      </c>
      <c r="D22188" t="s">
        <v>130</v>
      </c>
      <c r="E22188">
        <v>1</v>
      </c>
      <c r="F22188">
        <v>1</v>
      </c>
      <c r="G22188">
        <v>1</v>
      </c>
      <c r="H22188"/>
      <c r="I22188">
        <v>1</v>
      </c>
      <c r="J22188" s="95">
        <v>45824.604166666664</v>
      </c>
      <c r="K22188">
        <v>1</v>
      </c>
      <c r="L22188" s="95">
        <v>45824.650694444441</v>
      </c>
    </row>
    <row r="22189" spans="1:12" x14ac:dyDescent="0.35">
      <c r="A22189" t="s">
        <v>22317</v>
      </c>
      <c r="B22189" s="93">
        <v>5217711730190</v>
      </c>
      <c r="C22189" t="s">
        <v>129</v>
      </c>
      <c r="D22189" t="s">
        <v>130</v>
      </c>
      <c r="E22189">
        <v>1</v>
      </c>
      <c r="F22189">
        <v>0</v>
      </c>
      <c r="G22189">
        <v>1</v>
      </c>
      <c r="H22189"/>
      <c r="I22189">
        <v>1</v>
      </c>
      <c r="J22189" s="95">
        <v>45824.606249999997</v>
      </c>
      <c r="K22189">
        <v>0</v>
      </c>
    </row>
    <row r="22190" spans="1:12" x14ac:dyDescent="0.35">
      <c r="A22190" t="s">
        <v>22318</v>
      </c>
      <c r="B22190" s="93">
        <v>5219911029710</v>
      </c>
      <c r="C22190" t="s">
        <v>129</v>
      </c>
      <c r="D22190" t="s">
        <v>130</v>
      </c>
      <c r="E22190">
        <v>1</v>
      </c>
      <c r="F22190">
        <v>0</v>
      </c>
      <c r="G22190">
        <v>1</v>
      </c>
      <c r="H22190"/>
      <c r="I22190">
        <v>1</v>
      </c>
      <c r="J22190" s="95">
        <v>45824.609722222223</v>
      </c>
      <c r="K22190">
        <v>0</v>
      </c>
    </row>
    <row r="22191" spans="1:12" x14ac:dyDescent="0.35">
      <c r="A22191" t="s">
        <v>22319</v>
      </c>
      <c r="B22191" s="93">
        <v>5215544987790</v>
      </c>
      <c r="C22191" t="s">
        <v>129</v>
      </c>
      <c r="D22191" t="s">
        <v>130</v>
      </c>
      <c r="E22191">
        <v>1</v>
      </c>
      <c r="F22191">
        <v>1</v>
      </c>
      <c r="G22191">
        <v>1</v>
      </c>
      <c r="H22191"/>
      <c r="I22191">
        <v>1</v>
      </c>
      <c r="J22191" s="95">
        <v>45824.604166666664</v>
      </c>
      <c r="K22191">
        <v>1</v>
      </c>
      <c r="L22191" s="95">
        <v>45824.643055555556</v>
      </c>
    </row>
    <row r="22192" spans="1:12" x14ac:dyDescent="0.35">
      <c r="A22192" t="s">
        <v>22320</v>
      </c>
      <c r="B22192" s="93">
        <v>5216641170087</v>
      </c>
      <c r="C22192" t="s">
        <v>129</v>
      </c>
      <c r="D22192" t="s">
        <v>130</v>
      </c>
      <c r="E22192">
        <v>1</v>
      </c>
      <c r="F22192">
        <v>0</v>
      </c>
      <c r="G22192">
        <v>1</v>
      </c>
      <c r="H22192"/>
      <c r="I22192">
        <v>1</v>
      </c>
      <c r="J22192" s="95">
        <v>45824.606944444444</v>
      </c>
      <c r="K22192">
        <v>0</v>
      </c>
    </row>
    <row r="22193" spans="1:12" x14ac:dyDescent="0.35">
      <c r="A22193" t="s">
        <v>22321</v>
      </c>
      <c r="B22193" s="93">
        <v>5217861184604</v>
      </c>
      <c r="C22193" t="s">
        <v>129</v>
      </c>
      <c r="D22193" t="s">
        <v>130</v>
      </c>
      <c r="E22193">
        <v>1</v>
      </c>
      <c r="F22193">
        <v>1</v>
      </c>
      <c r="G22193">
        <v>1</v>
      </c>
      <c r="H22193"/>
      <c r="I22193">
        <v>1</v>
      </c>
      <c r="J22193" s="95">
        <v>45824.609027777777</v>
      </c>
      <c r="K22193">
        <v>1</v>
      </c>
      <c r="L22193" s="95">
        <v>45824.615277777775</v>
      </c>
    </row>
    <row r="22194" spans="1:12" x14ac:dyDescent="0.35">
      <c r="A22194" t="s">
        <v>22322</v>
      </c>
      <c r="B22194" s="93">
        <v>5214441427527</v>
      </c>
      <c r="C22194" t="s">
        <v>129</v>
      </c>
      <c r="D22194" t="s">
        <v>130</v>
      </c>
      <c r="E22194">
        <v>1</v>
      </c>
      <c r="F22194">
        <v>0</v>
      </c>
      <c r="G22194">
        <v>1</v>
      </c>
      <c r="H22194"/>
      <c r="I22194">
        <v>1</v>
      </c>
      <c r="J22194" s="95">
        <v>45824.606944444444</v>
      </c>
      <c r="K22194">
        <v>0</v>
      </c>
    </row>
    <row r="22195" spans="1:12" x14ac:dyDescent="0.35">
      <c r="A22195" t="s">
        <v>22323</v>
      </c>
      <c r="B22195" s="93">
        <v>5219515090574</v>
      </c>
      <c r="C22195" t="s">
        <v>129</v>
      </c>
      <c r="D22195" t="s">
        <v>130</v>
      </c>
      <c r="E22195">
        <v>1</v>
      </c>
      <c r="F22195">
        <v>1</v>
      </c>
      <c r="G22195">
        <v>1</v>
      </c>
      <c r="H22195"/>
      <c r="I22195">
        <v>1</v>
      </c>
      <c r="J22195" s="95">
        <v>45824.60833333333</v>
      </c>
      <c r="K22195">
        <v>1</v>
      </c>
      <c r="L22195" s="95">
        <v>45824.609027777777</v>
      </c>
    </row>
    <row r="22196" spans="1:12" x14ac:dyDescent="0.35">
      <c r="A22196" t="s">
        <v>22324</v>
      </c>
      <c r="B22196" s="93">
        <v>5216566740796</v>
      </c>
      <c r="C22196" t="s">
        <v>129</v>
      </c>
      <c r="D22196" t="s">
        <v>130</v>
      </c>
      <c r="E22196">
        <v>1</v>
      </c>
      <c r="F22196">
        <v>0</v>
      </c>
      <c r="G22196">
        <v>1</v>
      </c>
      <c r="H22196"/>
      <c r="I22196">
        <v>1</v>
      </c>
      <c r="J22196" s="95">
        <v>45824.606944444444</v>
      </c>
      <c r="K22196">
        <v>0</v>
      </c>
    </row>
    <row r="22197" spans="1:12" x14ac:dyDescent="0.35">
      <c r="A22197" t="s">
        <v>22325</v>
      </c>
      <c r="B22197" s="93">
        <v>5217711418429</v>
      </c>
      <c r="C22197" t="s">
        <v>129</v>
      </c>
      <c r="D22197" t="s">
        <v>130</v>
      </c>
      <c r="E22197">
        <v>1</v>
      </c>
      <c r="F22197">
        <v>0</v>
      </c>
      <c r="G22197">
        <v>1</v>
      </c>
      <c r="H22197"/>
      <c r="I22197">
        <v>1</v>
      </c>
      <c r="J22197" s="95">
        <v>45824.603472222225</v>
      </c>
      <c r="K22197">
        <v>0</v>
      </c>
    </row>
    <row r="22198" spans="1:12" x14ac:dyDescent="0.35">
      <c r="A22198" t="s">
        <v>22326</v>
      </c>
      <c r="B22198" s="93">
        <v>5214493661987</v>
      </c>
      <c r="C22198" t="s">
        <v>129</v>
      </c>
      <c r="D22198" t="s">
        <v>130</v>
      </c>
      <c r="E22198">
        <v>0</v>
      </c>
      <c r="F22198">
        <v>0</v>
      </c>
      <c r="G22198">
        <v>0</v>
      </c>
      <c r="H22198" s="95">
        <v>45824.602777777778</v>
      </c>
      <c r="I22198">
        <v>0</v>
      </c>
      <c r="K22198">
        <v>0</v>
      </c>
    </row>
    <row r="22199" spans="1:12" x14ac:dyDescent="0.35">
      <c r="A22199" t="s">
        <v>22327</v>
      </c>
      <c r="B22199" s="93">
        <v>5219512974114</v>
      </c>
      <c r="C22199" t="s">
        <v>129</v>
      </c>
      <c r="D22199" t="s">
        <v>130</v>
      </c>
      <c r="E22199">
        <v>1</v>
      </c>
      <c r="F22199">
        <v>0</v>
      </c>
      <c r="G22199">
        <v>1</v>
      </c>
      <c r="H22199"/>
      <c r="I22199">
        <v>1</v>
      </c>
      <c r="J22199" s="95">
        <v>45824.65</v>
      </c>
      <c r="K22199">
        <v>0</v>
      </c>
    </row>
    <row r="22200" spans="1:12" x14ac:dyDescent="0.35">
      <c r="A22200" t="s">
        <v>22328</v>
      </c>
      <c r="B22200" s="93">
        <v>5218332399625</v>
      </c>
      <c r="C22200" t="s">
        <v>129</v>
      </c>
      <c r="D22200" t="s">
        <v>130</v>
      </c>
      <c r="E22200">
        <v>0</v>
      </c>
      <c r="F22200">
        <v>0</v>
      </c>
      <c r="G22200">
        <v>0</v>
      </c>
      <c r="H22200" s="95">
        <v>45824.606944444444</v>
      </c>
      <c r="I22200">
        <v>0</v>
      </c>
      <c r="K22200">
        <v>0</v>
      </c>
    </row>
    <row r="22201" spans="1:12" x14ac:dyDescent="0.35">
      <c r="A22201" t="s">
        <v>22329</v>
      </c>
      <c r="B22201" s="93">
        <v>5216181337514</v>
      </c>
      <c r="C22201" t="s">
        <v>129</v>
      </c>
      <c r="D22201" t="s">
        <v>130</v>
      </c>
      <c r="E22201">
        <v>1</v>
      </c>
      <c r="F22201">
        <v>1</v>
      </c>
      <c r="G22201">
        <v>1</v>
      </c>
      <c r="H22201"/>
      <c r="I22201">
        <v>1</v>
      </c>
      <c r="J22201" s="95">
        <v>45824.676388888889</v>
      </c>
      <c r="K22201">
        <v>1</v>
      </c>
      <c r="L22201" s="95">
        <v>45825.025000000001</v>
      </c>
    </row>
    <row r="22202" spans="1:12" x14ac:dyDescent="0.35">
      <c r="A22202" t="s">
        <v>22330</v>
      </c>
      <c r="B22202" s="93">
        <v>5216181770340</v>
      </c>
      <c r="C22202" t="s">
        <v>129</v>
      </c>
      <c r="D22202" t="s">
        <v>130</v>
      </c>
      <c r="E22202">
        <v>1</v>
      </c>
      <c r="F22202">
        <v>1</v>
      </c>
      <c r="G22202">
        <v>1</v>
      </c>
      <c r="H22202"/>
      <c r="I22202">
        <v>1</v>
      </c>
      <c r="J22202" s="95">
        <v>45824.60833333333</v>
      </c>
      <c r="K22202">
        <v>1</v>
      </c>
      <c r="L22202" s="95">
        <v>45824.792361111111</v>
      </c>
    </row>
    <row r="22203" spans="1:12" x14ac:dyDescent="0.35">
      <c r="A22203" t="s">
        <v>22331</v>
      </c>
      <c r="B22203" s="93">
        <v>5212227526584</v>
      </c>
      <c r="C22203" t="s">
        <v>129</v>
      </c>
      <c r="D22203" t="s">
        <v>130</v>
      </c>
      <c r="E22203">
        <v>1</v>
      </c>
      <c r="F22203">
        <v>1</v>
      </c>
      <c r="G22203">
        <v>1</v>
      </c>
      <c r="H22203"/>
      <c r="I22203">
        <v>1</v>
      </c>
      <c r="J22203" s="95">
        <v>45824.609027777777</v>
      </c>
      <c r="K22203">
        <v>1</v>
      </c>
      <c r="L22203" s="95">
        <v>45824.645138888889</v>
      </c>
    </row>
    <row r="22204" spans="1:12" x14ac:dyDescent="0.35">
      <c r="A22204" t="s">
        <v>22332</v>
      </c>
      <c r="B22204" s="93">
        <v>5217225716262</v>
      </c>
      <c r="C22204" t="s">
        <v>129</v>
      </c>
      <c r="D22204" t="s">
        <v>130</v>
      </c>
      <c r="E22204">
        <v>1</v>
      </c>
      <c r="F22204">
        <v>1</v>
      </c>
      <c r="G22204">
        <v>1</v>
      </c>
      <c r="H22204"/>
      <c r="I22204">
        <v>1</v>
      </c>
      <c r="J22204" s="95">
        <v>45824.602777777778</v>
      </c>
      <c r="K22204">
        <v>1</v>
      </c>
      <c r="L22204" s="95">
        <v>45824.767361111109</v>
      </c>
    </row>
    <row r="22205" spans="1:12" x14ac:dyDescent="0.35">
      <c r="A22205" t="s">
        <v>22333</v>
      </c>
      <c r="B22205" s="93">
        <v>5215561633554</v>
      </c>
      <c r="C22205" t="s">
        <v>129</v>
      </c>
      <c r="D22205" t="s">
        <v>130</v>
      </c>
      <c r="E22205">
        <v>1</v>
      </c>
      <c r="F22205">
        <v>0</v>
      </c>
      <c r="G22205">
        <v>1</v>
      </c>
      <c r="H22205"/>
      <c r="I22205">
        <v>1</v>
      </c>
      <c r="J22205" s="95">
        <v>45824.609027777777</v>
      </c>
      <c r="K22205">
        <v>0</v>
      </c>
    </row>
    <row r="22206" spans="1:12" x14ac:dyDescent="0.35">
      <c r="A22206" t="s">
        <v>22334</v>
      </c>
      <c r="B22206" s="93">
        <v>5213339555181</v>
      </c>
      <c r="C22206" t="s">
        <v>129</v>
      </c>
      <c r="D22206" t="s">
        <v>130</v>
      </c>
      <c r="E22206">
        <v>1</v>
      </c>
      <c r="F22206">
        <v>0</v>
      </c>
      <c r="G22206">
        <v>1</v>
      </c>
      <c r="H22206"/>
      <c r="I22206">
        <v>1</v>
      </c>
      <c r="J22206" s="95">
        <v>45824.609027777777</v>
      </c>
      <c r="K22206">
        <v>0</v>
      </c>
    </row>
    <row r="22207" spans="1:12" x14ac:dyDescent="0.35">
      <c r="A22207" t="s">
        <v>22335</v>
      </c>
      <c r="B22207" s="93">
        <v>5215552992410</v>
      </c>
      <c r="C22207" t="s">
        <v>129</v>
      </c>
      <c r="D22207" t="s">
        <v>130</v>
      </c>
      <c r="E22207">
        <v>0</v>
      </c>
      <c r="F22207">
        <v>0</v>
      </c>
      <c r="G22207">
        <v>0</v>
      </c>
      <c r="H22207" s="95">
        <v>45824.604861111111</v>
      </c>
      <c r="I22207">
        <v>0</v>
      </c>
      <c r="K22207">
        <v>0</v>
      </c>
    </row>
    <row r="22208" spans="1:12" x14ac:dyDescent="0.35">
      <c r="A22208" t="s">
        <v>22336</v>
      </c>
      <c r="B22208" s="93">
        <v>5212361038463</v>
      </c>
      <c r="C22208" t="s">
        <v>129</v>
      </c>
      <c r="D22208" t="s">
        <v>130</v>
      </c>
      <c r="E22208">
        <v>1</v>
      </c>
      <c r="F22208">
        <v>1</v>
      </c>
      <c r="G22208">
        <v>1</v>
      </c>
      <c r="H22208"/>
      <c r="I22208">
        <v>1</v>
      </c>
      <c r="J22208" s="95">
        <v>45824.601388888892</v>
      </c>
      <c r="K22208">
        <v>1</v>
      </c>
      <c r="L22208" s="95">
        <v>45824.631944444445</v>
      </c>
    </row>
    <row r="22209" spans="1:12" x14ac:dyDescent="0.35">
      <c r="A22209" t="s">
        <v>22337</v>
      </c>
      <c r="B22209" s="93">
        <v>5214181821599</v>
      </c>
      <c r="C22209" t="s">
        <v>129</v>
      </c>
      <c r="D22209" t="s">
        <v>130</v>
      </c>
      <c r="E22209">
        <v>0</v>
      </c>
      <c r="F22209">
        <v>0</v>
      </c>
      <c r="G22209">
        <v>0</v>
      </c>
      <c r="H22209" s="95">
        <v>45824.605555555558</v>
      </c>
      <c r="I22209">
        <v>0</v>
      </c>
      <c r="K22209">
        <v>0</v>
      </c>
    </row>
    <row r="22210" spans="1:12" x14ac:dyDescent="0.35">
      <c r="A22210" t="s">
        <v>22338</v>
      </c>
      <c r="B22210" s="93">
        <v>5217461184121</v>
      </c>
      <c r="C22210" t="s">
        <v>129</v>
      </c>
      <c r="D22210" t="s">
        <v>130</v>
      </c>
      <c r="E22210">
        <v>0</v>
      </c>
      <c r="F22210">
        <v>0</v>
      </c>
      <c r="G22210">
        <v>0</v>
      </c>
      <c r="H22210" s="95">
        <v>45824.609722222223</v>
      </c>
      <c r="I22210">
        <v>0</v>
      </c>
      <c r="K22210">
        <v>0</v>
      </c>
    </row>
    <row r="22211" spans="1:12" x14ac:dyDescent="0.35">
      <c r="A22211" t="s">
        <v>22339</v>
      </c>
      <c r="B22211" s="93">
        <v>5219622191661</v>
      </c>
      <c r="C22211" t="s">
        <v>129</v>
      </c>
      <c r="D22211" t="s">
        <v>130</v>
      </c>
      <c r="E22211">
        <v>0</v>
      </c>
      <c r="F22211">
        <v>0</v>
      </c>
      <c r="G22211">
        <v>0</v>
      </c>
      <c r="H22211" s="95">
        <v>45824.604861111111</v>
      </c>
      <c r="I22211">
        <v>0</v>
      </c>
      <c r="K22211">
        <v>0</v>
      </c>
    </row>
    <row r="22212" spans="1:12" x14ac:dyDescent="0.35">
      <c r="A22212" t="s">
        <v>22340</v>
      </c>
      <c r="B22212" s="93">
        <v>5213311937833</v>
      </c>
      <c r="C22212" t="s">
        <v>129</v>
      </c>
      <c r="D22212" t="s">
        <v>130</v>
      </c>
      <c r="E22212">
        <v>1</v>
      </c>
      <c r="F22212">
        <v>1</v>
      </c>
      <c r="G22212">
        <v>1</v>
      </c>
      <c r="H22212"/>
      <c r="I22212">
        <v>1</v>
      </c>
      <c r="J22212" s="95">
        <v>45824.603472222225</v>
      </c>
      <c r="K22212">
        <v>1</v>
      </c>
      <c r="L22212" s="95">
        <v>45824.679861111108</v>
      </c>
    </row>
    <row r="22213" spans="1:12" x14ac:dyDescent="0.35">
      <c r="A22213" t="s">
        <v>22341</v>
      </c>
      <c r="B22213" s="93">
        <v>5212251221445</v>
      </c>
      <c r="C22213" t="s">
        <v>129</v>
      </c>
      <c r="D22213" t="s">
        <v>130</v>
      </c>
      <c r="E22213">
        <v>1</v>
      </c>
      <c r="F22213">
        <v>1</v>
      </c>
      <c r="G22213">
        <v>1</v>
      </c>
      <c r="H22213"/>
      <c r="I22213">
        <v>1</v>
      </c>
      <c r="J22213" s="95">
        <v>45824.609027777777</v>
      </c>
      <c r="K22213">
        <v>1</v>
      </c>
      <c r="L22213" s="95">
        <v>45825.785416666666</v>
      </c>
    </row>
    <row r="22214" spans="1:12" x14ac:dyDescent="0.35">
      <c r="A22214" t="s">
        <v>22342</v>
      </c>
      <c r="B22214" s="93">
        <v>5214492160743</v>
      </c>
      <c r="C22214" t="s">
        <v>129</v>
      </c>
      <c r="D22214" t="s">
        <v>130</v>
      </c>
      <c r="E22214">
        <v>1</v>
      </c>
      <c r="F22214">
        <v>1</v>
      </c>
      <c r="G22214">
        <v>1</v>
      </c>
      <c r="H22214"/>
      <c r="I22214">
        <v>1</v>
      </c>
      <c r="J22214" s="95">
        <v>45824.602083333331</v>
      </c>
      <c r="K22214">
        <v>1</v>
      </c>
      <c r="L22214" s="95">
        <v>45824.626388888886</v>
      </c>
    </row>
    <row r="22215" spans="1:12" x14ac:dyDescent="0.35">
      <c r="A22215" t="s">
        <v>22343</v>
      </c>
      <c r="B22215" s="93">
        <v>5212431038375</v>
      </c>
      <c r="C22215" t="s">
        <v>129</v>
      </c>
      <c r="D22215" t="s">
        <v>130</v>
      </c>
      <c r="E22215">
        <v>1</v>
      </c>
      <c r="F22215">
        <v>1</v>
      </c>
      <c r="G22215">
        <v>1</v>
      </c>
      <c r="H22215"/>
      <c r="I22215">
        <v>1</v>
      </c>
      <c r="J22215" s="95">
        <v>45824.61041666667</v>
      </c>
      <c r="K22215">
        <v>1</v>
      </c>
      <c r="L22215" s="95">
        <v>45824.681250000001</v>
      </c>
    </row>
    <row r="22216" spans="1:12" x14ac:dyDescent="0.35">
      <c r="A22216" t="s">
        <v>22344</v>
      </c>
      <c r="B22216" s="93">
        <v>5216864053466</v>
      </c>
      <c r="C22216" t="s">
        <v>129</v>
      </c>
      <c r="D22216" t="s">
        <v>130</v>
      </c>
      <c r="E22216">
        <v>1</v>
      </c>
      <c r="F22216">
        <v>1</v>
      </c>
      <c r="G22216">
        <v>1</v>
      </c>
      <c r="H22216"/>
      <c r="I22216">
        <v>1</v>
      </c>
      <c r="J22216" s="95">
        <v>45824.606944444444</v>
      </c>
      <c r="K22216">
        <v>1</v>
      </c>
      <c r="L22216" s="95">
        <v>45824.606944444444</v>
      </c>
    </row>
    <row r="22217" spans="1:12" x14ac:dyDescent="0.35">
      <c r="A22217" t="s">
        <v>22345</v>
      </c>
      <c r="B22217" s="93">
        <v>5214961070789</v>
      </c>
      <c r="C22217" t="s">
        <v>129</v>
      </c>
      <c r="D22217" t="s">
        <v>130</v>
      </c>
      <c r="E22217">
        <v>1</v>
      </c>
      <c r="F22217">
        <v>1</v>
      </c>
      <c r="G22217">
        <v>1</v>
      </c>
      <c r="H22217"/>
      <c r="I22217">
        <v>1</v>
      </c>
      <c r="J22217" s="95">
        <v>45824.609027777777</v>
      </c>
      <c r="K22217">
        <v>1</v>
      </c>
      <c r="L22217" s="95">
        <v>45824.625</v>
      </c>
    </row>
    <row r="22218" spans="1:12" x14ac:dyDescent="0.35">
      <c r="A22218" t="s">
        <v>22346</v>
      </c>
      <c r="B22218" s="93">
        <v>5213788859463</v>
      </c>
      <c r="C22218" t="s">
        <v>129</v>
      </c>
      <c r="D22218" t="s">
        <v>130</v>
      </c>
      <c r="E22218">
        <v>1</v>
      </c>
      <c r="F22218">
        <v>1</v>
      </c>
      <c r="G22218">
        <v>1</v>
      </c>
      <c r="H22218"/>
      <c r="I22218">
        <v>1</v>
      </c>
      <c r="J22218" s="95">
        <v>45824.605555555558</v>
      </c>
      <c r="K22218">
        <v>1</v>
      </c>
      <c r="L22218" s="95">
        <v>45824.638888888891</v>
      </c>
    </row>
    <row r="22219" spans="1:12" x14ac:dyDescent="0.35">
      <c r="A22219" t="s">
        <v>22347</v>
      </c>
      <c r="B22219" s="93">
        <v>5213334435285</v>
      </c>
      <c r="C22219" t="s">
        <v>129</v>
      </c>
      <c r="D22219" t="s">
        <v>130</v>
      </c>
      <c r="E22219">
        <v>0</v>
      </c>
      <c r="F22219">
        <v>0</v>
      </c>
      <c r="G22219">
        <v>0</v>
      </c>
      <c r="H22219" s="95">
        <v>45824.602083333331</v>
      </c>
      <c r="I22219">
        <v>0</v>
      </c>
      <c r="K22219">
        <v>0</v>
      </c>
    </row>
    <row r="22220" spans="1:12" x14ac:dyDescent="0.35">
      <c r="A22220" t="s">
        <v>22348</v>
      </c>
      <c r="B22220" s="93">
        <v>5213111594540</v>
      </c>
      <c r="C22220" t="s">
        <v>129</v>
      </c>
      <c r="D22220" t="s">
        <v>130</v>
      </c>
      <c r="E22220">
        <v>1</v>
      </c>
      <c r="F22220">
        <v>1</v>
      </c>
      <c r="G22220">
        <v>1</v>
      </c>
      <c r="H22220"/>
      <c r="I22220">
        <v>1</v>
      </c>
      <c r="J22220" s="95">
        <v>45824.60833333333</v>
      </c>
      <c r="K22220">
        <v>1</v>
      </c>
      <c r="L22220" s="95">
        <v>45824.634722222225</v>
      </c>
    </row>
    <row r="22221" spans="1:12" x14ac:dyDescent="0.35">
      <c r="A22221" t="s">
        <v>22349</v>
      </c>
      <c r="B22221" s="93">
        <v>5217772881387</v>
      </c>
      <c r="C22221" t="s">
        <v>129</v>
      </c>
      <c r="D22221" t="s">
        <v>130</v>
      </c>
      <c r="E22221">
        <v>1</v>
      </c>
      <c r="F22221">
        <v>0</v>
      </c>
      <c r="G22221">
        <v>1</v>
      </c>
      <c r="H22221"/>
      <c r="I22221">
        <v>1</v>
      </c>
      <c r="J22221" s="95">
        <v>45824.605555555558</v>
      </c>
      <c r="K22221">
        <v>0</v>
      </c>
    </row>
    <row r="22222" spans="1:12" x14ac:dyDescent="0.35">
      <c r="A22222" t="s">
        <v>22350</v>
      </c>
      <c r="B22222" s="93">
        <v>5219611173919</v>
      </c>
      <c r="C22222" t="s">
        <v>129</v>
      </c>
      <c r="D22222" t="s">
        <v>130</v>
      </c>
      <c r="E22222">
        <v>1</v>
      </c>
      <c r="F22222">
        <v>0</v>
      </c>
      <c r="G22222">
        <v>1</v>
      </c>
      <c r="H22222"/>
      <c r="I22222">
        <v>1</v>
      </c>
      <c r="J22222" s="95">
        <v>45824.603472222225</v>
      </c>
      <c r="K22222">
        <v>0</v>
      </c>
    </row>
    <row r="22223" spans="1:12" x14ac:dyDescent="0.35">
      <c r="A22223" t="s">
        <v>22351</v>
      </c>
      <c r="B22223" s="93">
        <v>5217471055372</v>
      </c>
      <c r="C22223" t="s">
        <v>129</v>
      </c>
      <c r="D22223" t="s">
        <v>130</v>
      </c>
      <c r="E22223">
        <v>1</v>
      </c>
      <c r="F22223">
        <v>1</v>
      </c>
      <c r="G22223">
        <v>1</v>
      </c>
      <c r="H22223"/>
      <c r="I22223">
        <v>1</v>
      </c>
      <c r="J22223" s="95">
        <v>45824.602777777778</v>
      </c>
      <c r="K22223">
        <v>1</v>
      </c>
      <c r="L22223" s="95">
        <v>45824.679166666669</v>
      </c>
    </row>
    <row r="22224" spans="1:12" x14ac:dyDescent="0.35">
      <c r="A22224" t="s">
        <v>22352</v>
      </c>
      <c r="B22224" s="93">
        <v>5217227466762</v>
      </c>
      <c r="C22224" t="s">
        <v>129</v>
      </c>
      <c r="D22224" t="s">
        <v>130</v>
      </c>
      <c r="E22224">
        <v>1</v>
      </c>
      <c r="F22224">
        <v>1</v>
      </c>
      <c r="G22224">
        <v>1</v>
      </c>
      <c r="H22224"/>
      <c r="I22224">
        <v>1</v>
      </c>
      <c r="J22224" s="95">
        <v>45824.602777777778</v>
      </c>
      <c r="K22224">
        <v>1</v>
      </c>
      <c r="L22224" s="95">
        <v>45824.609722222223</v>
      </c>
    </row>
    <row r="22225" spans="1:12" x14ac:dyDescent="0.35">
      <c r="A22225" t="s">
        <v>22353</v>
      </c>
      <c r="B22225" s="93">
        <v>5216673030614</v>
      </c>
      <c r="C22225" t="s">
        <v>129</v>
      </c>
      <c r="D22225" t="s">
        <v>130</v>
      </c>
      <c r="E22225">
        <v>1</v>
      </c>
      <c r="F22225">
        <v>1</v>
      </c>
      <c r="G22225">
        <v>1</v>
      </c>
      <c r="H22225"/>
      <c r="I22225">
        <v>1</v>
      </c>
      <c r="J22225" s="95">
        <v>45824.607638888891</v>
      </c>
      <c r="K22225">
        <v>1</v>
      </c>
      <c r="L22225" s="95">
        <v>45825.031944444447</v>
      </c>
    </row>
    <row r="22226" spans="1:12" x14ac:dyDescent="0.35">
      <c r="A22226" t="s">
        <v>22354</v>
      </c>
      <c r="B22226" s="93">
        <v>5215543902609</v>
      </c>
      <c r="C22226" t="s">
        <v>129</v>
      </c>
      <c r="D22226" t="s">
        <v>130</v>
      </c>
      <c r="E22226">
        <v>1</v>
      </c>
      <c r="F22226">
        <v>1</v>
      </c>
      <c r="G22226">
        <v>1</v>
      </c>
      <c r="H22226"/>
      <c r="I22226">
        <v>1</v>
      </c>
      <c r="J22226" s="95">
        <v>45824.61041666667</v>
      </c>
      <c r="K22226">
        <v>1</v>
      </c>
      <c r="L22226" s="95">
        <v>45824.61041666667</v>
      </c>
    </row>
    <row r="22227" spans="1:12" x14ac:dyDescent="0.35">
      <c r="A22227" t="s">
        <v>22355</v>
      </c>
      <c r="B22227" s="93">
        <v>5212299894600</v>
      </c>
      <c r="C22227" t="s">
        <v>129</v>
      </c>
      <c r="D22227" t="s">
        <v>130</v>
      </c>
      <c r="E22227">
        <v>0</v>
      </c>
      <c r="F22227">
        <v>0</v>
      </c>
      <c r="G22227">
        <v>0</v>
      </c>
      <c r="H22227" s="95">
        <v>45824.601388888892</v>
      </c>
      <c r="I22227">
        <v>0</v>
      </c>
      <c r="K22227">
        <v>0</v>
      </c>
    </row>
    <row r="22228" spans="1:12" x14ac:dyDescent="0.35">
      <c r="A22228" t="s">
        <v>22356</v>
      </c>
      <c r="B22228" s="93">
        <v>5217771662034</v>
      </c>
      <c r="C22228" t="s">
        <v>129</v>
      </c>
      <c r="D22228" t="s">
        <v>130</v>
      </c>
      <c r="E22228">
        <v>0</v>
      </c>
      <c r="F22228">
        <v>0</v>
      </c>
      <c r="G22228">
        <v>0</v>
      </c>
      <c r="H22228" s="95">
        <v>45824.609722222223</v>
      </c>
      <c r="I22228">
        <v>0</v>
      </c>
      <c r="K22228">
        <v>0</v>
      </c>
    </row>
    <row r="22229" spans="1:12" x14ac:dyDescent="0.35">
      <c r="A22229" t="s">
        <v>22357</v>
      </c>
      <c r="B22229" s="93">
        <v>5218621092783</v>
      </c>
      <c r="C22229" t="s">
        <v>129</v>
      </c>
      <c r="D22229" t="s">
        <v>130</v>
      </c>
      <c r="E22229">
        <v>1</v>
      </c>
      <c r="F22229">
        <v>1</v>
      </c>
      <c r="G22229">
        <v>1</v>
      </c>
      <c r="H22229"/>
      <c r="I22229">
        <v>1</v>
      </c>
      <c r="J22229" s="95">
        <v>45824.604861111111</v>
      </c>
      <c r="K22229">
        <v>1</v>
      </c>
      <c r="L22229" s="95">
        <v>45824.604861111111</v>
      </c>
    </row>
    <row r="22230" spans="1:12" x14ac:dyDescent="0.35">
      <c r="A22230" t="s">
        <v>22358</v>
      </c>
      <c r="B22230" s="93">
        <v>5217226163682</v>
      </c>
      <c r="C22230" t="s">
        <v>129</v>
      </c>
      <c r="D22230" t="s">
        <v>130</v>
      </c>
      <c r="E22230">
        <v>1</v>
      </c>
      <c r="F22230">
        <v>1</v>
      </c>
      <c r="G22230">
        <v>1</v>
      </c>
      <c r="H22230"/>
      <c r="I22230">
        <v>1</v>
      </c>
      <c r="J22230" s="95">
        <v>45824.602777777778</v>
      </c>
      <c r="K22230">
        <v>1</v>
      </c>
      <c r="L22230" s="95">
        <v>45824.625694444447</v>
      </c>
    </row>
    <row r="22231" spans="1:12" x14ac:dyDescent="0.35">
      <c r="A22231" t="s">
        <v>22359</v>
      </c>
      <c r="B22231" s="93">
        <v>5212228461107</v>
      </c>
      <c r="C22231" t="s">
        <v>129</v>
      </c>
      <c r="D22231" t="s">
        <v>130</v>
      </c>
      <c r="E22231">
        <v>1</v>
      </c>
      <c r="F22231">
        <v>1</v>
      </c>
      <c r="G22231">
        <v>1</v>
      </c>
      <c r="H22231"/>
      <c r="I22231">
        <v>1</v>
      </c>
      <c r="J22231" s="95">
        <v>45824.606944444444</v>
      </c>
      <c r="K22231">
        <v>1</v>
      </c>
      <c r="L22231" s="95">
        <v>45824.622916666667</v>
      </c>
    </row>
    <row r="22232" spans="1:12" x14ac:dyDescent="0.35">
      <c r="A22232" t="s">
        <v>22360</v>
      </c>
      <c r="B22232" s="93">
        <v>5215513445903</v>
      </c>
      <c r="C22232" t="s">
        <v>129</v>
      </c>
      <c r="D22232" t="s">
        <v>130</v>
      </c>
      <c r="E22232">
        <v>1</v>
      </c>
      <c r="F22232">
        <v>1</v>
      </c>
      <c r="G22232">
        <v>1</v>
      </c>
      <c r="H22232"/>
      <c r="I22232">
        <v>1</v>
      </c>
      <c r="J22232" s="95">
        <v>45824.606249999997</v>
      </c>
      <c r="K22232">
        <v>1</v>
      </c>
      <c r="L22232" s="95">
        <v>45824.623611111114</v>
      </c>
    </row>
    <row r="22233" spans="1:12" x14ac:dyDescent="0.35">
      <c r="A22233" t="s">
        <v>22361</v>
      </c>
      <c r="B22233" s="93">
        <v>5215563682788</v>
      </c>
      <c r="C22233" t="s">
        <v>129</v>
      </c>
      <c r="D22233" t="s">
        <v>130</v>
      </c>
      <c r="E22233">
        <v>1</v>
      </c>
      <c r="F22233">
        <v>1</v>
      </c>
      <c r="G22233">
        <v>1</v>
      </c>
      <c r="H22233"/>
      <c r="I22233">
        <v>1</v>
      </c>
      <c r="J22233" s="95">
        <v>45824.606944444444</v>
      </c>
      <c r="K22233">
        <v>1</v>
      </c>
      <c r="L22233" s="95">
        <v>45824.616666666669</v>
      </c>
    </row>
    <row r="22234" spans="1:12" x14ac:dyDescent="0.35">
      <c r="A22234" t="s">
        <v>22362</v>
      </c>
      <c r="B22234" s="93">
        <v>5213957884195</v>
      </c>
      <c r="C22234" t="s">
        <v>129</v>
      </c>
      <c r="D22234" t="s">
        <v>130</v>
      </c>
      <c r="E22234">
        <v>1</v>
      </c>
      <c r="F22234">
        <v>0</v>
      </c>
      <c r="G22234">
        <v>1</v>
      </c>
      <c r="H22234"/>
      <c r="I22234">
        <v>1</v>
      </c>
      <c r="J22234" s="95">
        <v>45824.605555555558</v>
      </c>
      <c r="K22234">
        <v>0</v>
      </c>
    </row>
    <row r="22235" spans="1:12" x14ac:dyDescent="0.35">
      <c r="A22235" t="s">
        <v>22363</v>
      </c>
      <c r="B22235" s="93">
        <v>5214432303928</v>
      </c>
      <c r="C22235" t="s">
        <v>129</v>
      </c>
      <c r="D22235" t="s">
        <v>130</v>
      </c>
      <c r="E22235">
        <v>1</v>
      </c>
      <c r="F22235">
        <v>1</v>
      </c>
      <c r="G22235">
        <v>1</v>
      </c>
      <c r="H22235"/>
      <c r="I22235">
        <v>1</v>
      </c>
      <c r="J22235" s="95">
        <v>45824.609722222223</v>
      </c>
      <c r="K22235">
        <v>1</v>
      </c>
      <c r="L22235" s="95">
        <v>45824.61041666667</v>
      </c>
    </row>
    <row r="22236" spans="1:12" x14ac:dyDescent="0.35">
      <c r="A22236" t="s">
        <v>22364</v>
      </c>
      <c r="B22236" s="93">
        <v>5218681012168</v>
      </c>
      <c r="C22236" t="s">
        <v>129</v>
      </c>
      <c r="D22236" t="s">
        <v>130</v>
      </c>
      <c r="E22236">
        <v>1</v>
      </c>
      <c r="F22236">
        <v>1</v>
      </c>
      <c r="G22236">
        <v>1</v>
      </c>
      <c r="H22236"/>
      <c r="I22236">
        <v>1</v>
      </c>
      <c r="J22236" s="95">
        <v>45824.60833333333</v>
      </c>
      <c r="K22236">
        <v>1</v>
      </c>
      <c r="L22236" s="95">
        <v>45824.634027777778</v>
      </c>
    </row>
    <row r="22237" spans="1:12" x14ac:dyDescent="0.35">
      <c r="A22237" t="s">
        <v>22365</v>
      </c>
      <c r="B22237" s="93">
        <v>5213113939851</v>
      </c>
      <c r="C22237" t="s">
        <v>129</v>
      </c>
      <c r="D22237" t="s">
        <v>130</v>
      </c>
      <c r="E22237">
        <v>1</v>
      </c>
      <c r="F22237">
        <v>1</v>
      </c>
      <c r="G22237">
        <v>1</v>
      </c>
      <c r="H22237"/>
      <c r="I22237">
        <v>1</v>
      </c>
      <c r="J22237" s="95">
        <v>45824.623611111114</v>
      </c>
      <c r="K22237">
        <v>1</v>
      </c>
      <c r="L22237" s="95">
        <v>45824.624305555553</v>
      </c>
    </row>
    <row r="22238" spans="1:12" x14ac:dyDescent="0.35">
      <c r="A22238" t="s">
        <v>22366</v>
      </c>
      <c r="B22238" s="93">
        <v>5215520941324</v>
      </c>
      <c r="C22238" t="s">
        <v>129</v>
      </c>
      <c r="D22238" t="s">
        <v>130</v>
      </c>
      <c r="E22238">
        <v>1</v>
      </c>
      <c r="F22238">
        <v>1</v>
      </c>
      <c r="G22238">
        <v>1</v>
      </c>
      <c r="H22238"/>
      <c r="I22238">
        <v>1</v>
      </c>
      <c r="J22238" s="95">
        <v>45824.603472222225</v>
      </c>
      <c r="K22238">
        <v>1</v>
      </c>
      <c r="L22238" s="95">
        <v>45824.634722222225</v>
      </c>
    </row>
    <row r="22239" spans="1:12" x14ac:dyDescent="0.35">
      <c r="A22239" t="s">
        <v>22367</v>
      </c>
      <c r="B22239" s="93">
        <v>522221097784</v>
      </c>
      <c r="C22239" t="s">
        <v>129</v>
      </c>
      <c r="D22239" t="s">
        <v>130</v>
      </c>
      <c r="E22239">
        <v>1</v>
      </c>
      <c r="F22239">
        <v>1</v>
      </c>
      <c r="G22239">
        <v>1</v>
      </c>
      <c r="H22239"/>
      <c r="I22239">
        <v>1</v>
      </c>
      <c r="J22239" s="95">
        <v>45824.609722222223</v>
      </c>
      <c r="K22239">
        <v>1</v>
      </c>
      <c r="L22239" s="95">
        <v>45824.640277777777</v>
      </c>
    </row>
    <row r="22240" spans="1:12" x14ac:dyDescent="0.35">
      <c r="A22240" t="s">
        <v>22368</v>
      </c>
      <c r="B22240" s="93">
        <v>5215561026320</v>
      </c>
      <c r="C22240" t="s">
        <v>129</v>
      </c>
      <c r="D22240" t="s">
        <v>130</v>
      </c>
      <c r="E22240">
        <v>1</v>
      </c>
      <c r="F22240">
        <v>1</v>
      </c>
      <c r="G22240">
        <v>1</v>
      </c>
      <c r="H22240"/>
      <c r="I22240">
        <v>1</v>
      </c>
      <c r="J22240" s="95">
        <v>45824.604861111111</v>
      </c>
      <c r="K22240">
        <v>1</v>
      </c>
      <c r="L22240" s="95">
        <v>45824.605555555558</v>
      </c>
    </row>
    <row r="22241" spans="1:12" x14ac:dyDescent="0.35">
      <c r="A22241" t="s">
        <v>22369</v>
      </c>
      <c r="B22241" s="93">
        <v>5218331806532</v>
      </c>
      <c r="C22241" t="s">
        <v>129</v>
      </c>
      <c r="D22241" t="s">
        <v>130</v>
      </c>
      <c r="E22241">
        <v>1</v>
      </c>
      <c r="F22241">
        <v>1</v>
      </c>
      <c r="G22241">
        <v>1</v>
      </c>
      <c r="H22241"/>
      <c r="I22241">
        <v>1</v>
      </c>
      <c r="J22241" s="95">
        <v>45824.605555555558</v>
      </c>
      <c r="K22241">
        <v>1</v>
      </c>
      <c r="L22241" s="95">
        <v>45824.954861111109</v>
      </c>
    </row>
    <row r="22242" spans="1:12" x14ac:dyDescent="0.35">
      <c r="A22242" t="s">
        <v>22370</v>
      </c>
      <c r="B22242" s="93">
        <v>5216861098135</v>
      </c>
      <c r="C22242" t="s">
        <v>129</v>
      </c>
      <c r="D22242" t="s">
        <v>130</v>
      </c>
      <c r="E22242">
        <v>1</v>
      </c>
      <c r="F22242">
        <v>0</v>
      </c>
      <c r="G22242">
        <v>1</v>
      </c>
      <c r="H22242"/>
      <c r="I22242">
        <v>1</v>
      </c>
      <c r="J22242" s="95">
        <v>45824.607638888891</v>
      </c>
      <c r="K22242">
        <v>0</v>
      </c>
    </row>
    <row r="22243" spans="1:12" x14ac:dyDescent="0.35">
      <c r="A22243" t="s">
        <v>22371</v>
      </c>
      <c r="B22243" s="93">
        <v>5216181888050</v>
      </c>
      <c r="C22243" t="s">
        <v>129</v>
      </c>
      <c r="D22243" t="s">
        <v>130</v>
      </c>
      <c r="E22243">
        <v>1</v>
      </c>
      <c r="F22243">
        <v>0</v>
      </c>
      <c r="G22243">
        <v>1</v>
      </c>
      <c r="H22243"/>
      <c r="I22243">
        <v>1</v>
      </c>
      <c r="J22243" s="95">
        <v>45824.609027777777</v>
      </c>
      <c r="K22243">
        <v>0</v>
      </c>
    </row>
    <row r="22244" spans="1:12" x14ac:dyDescent="0.35">
      <c r="A22244" t="s">
        <v>22372</v>
      </c>
      <c r="B22244" s="93">
        <v>5217441050781</v>
      </c>
      <c r="C22244" t="s">
        <v>129</v>
      </c>
      <c r="D22244" t="s">
        <v>130</v>
      </c>
      <c r="E22244">
        <v>1</v>
      </c>
      <c r="F22244">
        <v>1</v>
      </c>
      <c r="G22244">
        <v>1</v>
      </c>
      <c r="H22244"/>
      <c r="I22244">
        <v>1</v>
      </c>
      <c r="J22244" s="95">
        <v>45824.60833333333</v>
      </c>
      <c r="K22244">
        <v>1</v>
      </c>
      <c r="L22244" s="95">
        <v>45824.642361111109</v>
      </c>
    </row>
    <row r="22245" spans="1:12" x14ac:dyDescent="0.35">
      <c r="A22245" t="s">
        <v>22373</v>
      </c>
      <c r="B22245" s="93">
        <v>5215530734196</v>
      </c>
      <c r="C22245" t="s">
        <v>129</v>
      </c>
      <c r="D22245" t="s">
        <v>130</v>
      </c>
      <c r="E22245">
        <v>1</v>
      </c>
      <c r="F22245">
        <v>1</v>
      </c>
      <c r="G22245">
        <v>1</v>
      </c>
      <c r="H22245"/>
      <c r="I22245">
        <v>1</v>
      </c>
      <c r="J22245" s="95">
        <v>45824.605555555558</v>
      </c>
      <c r="K22245">
        <v>1</v>
      </c>
      <c r="L22245" s="95">
        <v>45824.650694444441</v>
      </c>
    </row>
    <row r="22246" spans="1:12" x14ac:dyDescent="0.35">
      <c r="A22246" t="s">
        <v>22374</v>
      </c>
      <c r="B22246" s="93">
        <v>5216643304097</v>
      </c>
      <c r="C22246" t="s">
        <v>129</v>
      </c>
      <c r="D22246" t="s">
        <v>130</v>
      </c>
      <c r="E22246">
        <v>1</v>
      </c>
      <c r="F22246">
        <v>1</v>
      </c>
      <c r="G22246">
        <v>1</v>
      </c>
      <c r="H22246"/>
      <c r="I22246">
        <v>1</v>
      </c>
      <c r="J22246" s="95">
        <v>45824.645138888889</v>
      </c>
      <c r="K22246">
        <v>1</v>
      </c>
      <c r="L22246" s="95">
        <v>45825.017361111109</v>
      </c>
    </row>
    <row r="22247" spans="1:12" x14ac:dyDescent="0.35">
      <c r="A22247" t="s">
        <v>22375</v>
      </c>
      <c r="B22247" s="93">
        <v>5219811167839</v>
      </c>
      <c r="C22247" t="s">
        <v>129</v>
      </c>
      <c r="D22247" t="s">
        <v>130</v>
      </c>
      <c r="E22247">
        <v>0</v>
      </c>
      <c r="F22247">
        <v>0</v>
      </c>
      <c r="G22247">
        <v>0</v>
      </c>
      <c r="H22247" s="95">
        <v>45824.602083333331</v>
      </c>
      <c r="I22247">
        <v>0</v>
      </c>
      <c r="K22247">
        <v>0</v>
      </c>
    </row>
    <row r="22248" spans="1:12" x14ac:dyDescent="0.35">
      <c r="A22248" t="s">
        <v>22376</v>
      </c>
      <c r="B22248" s="93">
        <v>5216688152148</v>
      </c>
      <c r="C22248" t="s">
        <v>129</v>
      </c>
      <c r="D22248" t="s">
        <v>130</v>
      </c>
      <c r="E22248">
        <v>0</v>
      </c>
      <c r="F22248">
        <v>0</v>
      </c>
      <c r="G22248">
        <v>0</v>
      </c>
      <c r="H22248" s="95">
        <v>45824.603472222225</v>
      </c>
      <c r="I22248">
        <v>0</v>
      </c>
      <c r="K22248">
        <v>0</v>
      </c>
    </row>
    <row r="22249" spans="1:12" x14ac:dyDescent="0.35">
      <c r="A22249" t="s">
        <v>22377</v>
      </c>
      <c r="B22249" s="93">
        <v>5213338094605</v>
      </c>
      <c r="C22249" t="s">
        <v>129</v>
      </c>
      <c r="D22249" t="s">
        <v>130</v>
      </c>
      <c r="E22249">
        <v>1</v>
      </c>
      <c r="F22249">
        <v>0</v>
      </c>
      <c r="G22249">
        <v>1</v>
      </c>
      <c r="H22249"/>
      <c r="I22249">
        <v>1</v>
      </c>
      <c r="J22249" s="95">
        <v>45824.601388888892</v>
      </c>
      <c r="K22249">
        <v>0</v>
      </c>
    </row>
    <row r="22250" spans="1:12" x14ac:dyDescent="0.35">
      <c r="A22250" t="s">
        <v>22378</v>
      </c>
      <c r="B22250" s="93">
        <v>5216862435643</v>
      </c>
      <c r="C22250" t="s">
        <v>129</v>
      </c>
      <c r="D22250" t="s">
        <v>130</v>
      </c>
      <c r="E22250">
        <v>1</v>
      </c>
      <c r="F22250">
        <v>0</v>
      </c>
      <c r="G22250">
        <v>1</v>
      </c>
      <c r="H22250"/>
      <c r="I22250">
        <v>1</v>
      </c>
      <c r="J22250" s="95">
        <v>45824.606944444444</v>
      </c>
      <c r="K22250">
        <v>0</v>
      </c>
    </row>
    <row r="22251" spans="1:12" x14ac:dyDescent="0.35">
      <c r="A22251" t="s">
        <v>22379</v>
      </c>
      <c r="B22251" s="93">
        <v>5218114133885</v>
      </c>
      <c r="C22251" t="s">
        <v>129</v>
      </c>
      <c r="D22251" t="s">
        <v>130</v>
      </c>
      <c r="E22251">
        <v>1</v>
      </c>
      <c r="F22251">
        <v>0</v>
      </c>
      <c r="G22251">
        <v>1</v>
      </c>
      <c r="H22251"/>
      <c r="I22251">
        <v>1</v>
      </c>
      <c r="J22251" s="95">
        <v>45824.605555555558</v>
      </c>
      <c r="K22251">
        <v>0</v>
      </c>
    </row>
    <row r="22252" spans="1:12" x14ac:dyDescent="0.35">
      <c r="A22252" t="s">
        <v>22380</v>
      </c>
      <c r="B22252" s="93">
        <v>5213531081651</v>
      </c>
      <c r="C22252" t="s">
        <v>129</v>
      </c>
      <c r="D22252" t="s">
        <v>130</v>
      </c>
      <c r="E22252">
        <v>1</v>
      </c>
      <c r="F22252">
        <v>0</v>
      </c>
      <c r="G22252">
        <v>1</v>
      </c>
      <c r="H22252"/>
      <c r="I22252">
        <v>1</v>
      </c>
      <c r="J22252" s="95">
        <v>45824.603472222225</v>
      </c>
      <c r="K22252">
        <v>0</v>
      </c>
    </row>
    <row r="22253" spans="1:12" x14ac:dyDescent="0.35">
      <c r="A22253" t="s">
        <v>22381</v>
      </c>
      <c r="B22253" s="93">
        <v>5215561463501</v>
      </c>
      <c r="C22253" t="s">
        <v>129</v>
      </c>
      <c r="D22253" t="s">
        <v>130</v>
      </c>
      <c r="E22253">
        <v>1</v>
      </c>
      <c r="F22253">
        <v>1</v>
      </c>
      <c r="G22253">
        <v>1</v>
      </c>
      <c r="H22253"/>
      <c r="I22253">
        <v>1</v>
      </c>
      <c r="J22253" s="95">
        <v>45824.609722222223</v>
      </c>
      <c r="K22253">
        <v>1</v>
      </c>
      <c r="L22253" s="95">
        <v>45824.677777777775</v>
      </c>
    </row>
    <row r="22254" spans="1:12" x14ac:dyDescent="0.35">
      <c r="A22254" t="s">
        <v>22382</v>
      </c>
      <c r="B22254" s="93">
        <v>5215544904167</v>
      </c>
      <c r="C22254" t="s">
        <v>129</v>
      </c>
      <c r="D22254" t="s">
        <v>130</v>
      </c>
      <c r="E22254">
        <v>1</v>
      </c>
      <c r="F22254">
        <v>1</v>
      </c>
      <c r="G22254">
        <v>1</v>
      </c>
      <c r="H22254"/>
      <c r="I22254">
        <v>1</v>
      </c>
      <c r="J22254" s="95">
        <v>45824.61041666667</v>
      </c>
      <c r="K22254">
        <v>1</v>
      </c>
      <c r="L22254" s="95">
        <v>45824.611111111109</v>
      </c>
    </row>
    <row r="22255" spans="1:12" x14ac:dyDescent="0.35">
      <c r="A22255" t="s">
        <v>22383</v>
      </c>
      <c r="B22255" s="93">
        <v>5212434353951</v>
      </c>
      <c r="C22255" t="s">
        <v>129</v>
      </c>
      <c r="D22255" t="s">
        <v>130</v>
      </c>
      <c r="E22255">
        <v>0</v>
      </c>
      <c r="F22255">
        <v>0</v>
      </c>
      <c r="G22255">
        <v>0</v>
      </c>
      <c r="H22255" s="95">
        <v>45824.606944444444</v>
      </c>
      <c r="I22255">
        <v>0</v>
      </c>
      <c r="K22255">
        <v>0</v>
      </c>
    </row>
    <row r="22256" spans="1:12" x14ac:dyDescent="0.35">
      <c r="A22256" t="s">
        <v>22384</v>
      </c>
      <c r="B22256" s="93">
        <v>5217222474622</v>
      </c>
      <c r="C22256" t="s">
        <v>129</v>
      </c>
      <c r="D22256" t="s">
        <v>130</v>
      </c>
      <c r="E22256">
        <v>1</v>
      </c>
      <c r="F22256">
        <v>1</v>
      </c>
      <c r="G22256">
        <v>1</v>
      </c>
      <c r="H22256"/>
      <c r="I22256">
        <v>1</v>
      </c>
      <c r="J22256" s="95">
        <v>45824.606249999997</v>
      </c>
      <c r="K22256">
        <v>1</v>
      </c>
      <c r="L22256" s="95">
        <v>45824.617361111108</v>
      </c>
    </row>
    <row r="22257" spans="1:12" x14ac:dyDescent="0.35">
      <c r="A22257" t="s">
        <v>22385</v>
      </c>
      <c r="B22257" s="93">
        <v>5217721411374</v>
      </c>
      <c r="C22257" t="s">
        <v>129</v>
      </c>
      <c r="D22257" t="s">
        <v>130</v>
      </c>
      <c r="E22257">
        <v>1</v>
      </c>
      <c r="F22257">
        <v>1</v>
      </c>
      <c r="G22257">
        <v>1</v>
      </c>
      <c r="H22257"/>
      <c r="I22257">
        <v>1</v>
      </c>
      <c r="J22257" s="95">
        <v>45824.601388888892</v>
      </c>
      <c r="K22257">
        <v>1</v>
      </c>
      <c r="L22257" s="95">
        <v>45824.606944444444</v>
      </c>
    </row>
    <row r="22258" spans="1:12" x14ac:dyDescent="0.35">
      <c r="A22258" t="s">
        <v>22386</v>
      </c>
      <c r="B22258" s="93">
        <v>5217292319216</v>
      </c>
      <c r="C22258" t="s">
        <v>129</v>
      </c>
      <c r="D22258" t="s">
        <v>130</v>
      </c>
      <c r="E22258">
        <v>1</v>
      </c>
      <c r="F22258">
        <v>1</v>
      </c>
      <c r="G22258">
        <v>1</v>
      </c>
      <c r="H22258"/>
      <c r="I22258">
        <v>1</v>
      </c>
      <c r="J22258" s="95">
        <v>45824.606944444444</v>
      </c>
      <c r="K22258">
        <v>1</v>
      </c>
      <c r="L22258" s="95">
        <v>45824.633333333331</v>
      </c>
    </row>
    <row r="22259" spans="1:12" x14ac:dyDescent="0.35">
      <c r="A22259" t="s">
        <v>22387</v>
      </c>
      <c r="B22259" s="93">
        <v>5215523895217</v>
      </c>
      <c r="C22259" t="s">
        <v>129</v>
      </c>
      <c r="D22259" t="s">
        <v>130</v>
      </c>
      <c r="E22259">
        <v>1</v>
      </c>
      <c r="F22259">
        <v>1</v>
      </c>
      <c r="G22259">
        <v>1</v>
      </c>
      <c r="H22259"/>
      <c r="I22259">
        <v>1</v>
      </c>
      <c r="J22259" s="95">
        <v>45824.609027777777</v>
      </c>
      <c r="K22259">
        <v>1</v>
      </c>
      <c r="L22259" s="95">
        <v>45824.645833333336</v>
      </c>
    </row>
    <row r="22260" spans="1:12" x14ac:dyDescent="0.35">
      <c r="A22260" t="s">
        <v>22388</v>
      </c>
      <c r="B22260" s="93">
        <v>5219541195437</v>
      </c>
      <c r="C22260" t="s">
        <v>129</v>
      </c>
      <c r="D22260" t="s">
        <v>130</v>
      </c>
      <c r="E22260">
        <v>1</v>
      </c>
      <c r="F22260">
        <v>1</v>
      </c>
      <c r="G22260">
        <v>1</v>
      </c>
      <c r="H22260"/>
      <c r="I22260">
        <v>1</v>
      </c>
      <c r="J22260" s="95">
        <v>45824.605555555558</v>
      </c>
      <c r="K22260">
        <v>1</v>
      </c>
      <c r="L22260" s="95">
        <v>45824.606249999997</v>
      </c>
    </row>
    <row r="22261" spans="1:12" x14ac:dyDescent="0.35">
      <c r="A22261" t="s">
        <v>22389</v>
      </c>
      <c r="B22261" s="93">
        <v>5215534933730</v>
      </c>
      <c r="C22261" t="s">
        <v>129</v>
      </c>
      <c r="D22261" t="s">
        <v>130</v>
      </c>
      <c r="E22261">
        <v>0</v>
      </c>
      <c r="F22261">
        <v>0</v>
      </c>
      <c r="G22261">
        <v>0</v>
      </c>
      <c r="H22261" s="95">
        <v>45824.609027777777</v>
      </c>
      <c r="I22261">
        <v>1</v>
      </c>
      <c r="J22261" s="95">
        <v>45824.609027777777</v>
      </c>
      <c r="K22261">
        <v>0</v>
      </c>
    </row>
    <row r="22262" spans="1:12" x14ac:dyDescent="0.35">
      <c r="A22262" t="s">
        <v>22390</v>
      </c>
      <c r="B22262" s="93">
        <v>5215554353056</v>
      </c>
      <c r="C22262" t="s">
        <v>129</v>
      </c>
      <c r="D22262" t="s">
        <v>130</v>
      </c>
      <c r="E22262">
        <v>1</v>
      </c>
      <c r="F22262">
        <v>1</v>
      </c>
      <c r="G22262">
        <v>1</v>
      </c>
      <c r="H22262"/>
      <c r="I22262">
        <v>1</v>
      </c>
      <c r="J22262" s="95">
        <v>45824.604861111111</v>
      </c>
      <c r="K22262">
        <v>1</v>
      </c>
      <c r="L22262" s="95">
        <v>45824.703472222223</v>
      </c>
    </row>
    <row r="22263" spans="1:12" x14ac:dyDescent="0.35">
      <c r="A22263" t="s">
        <v>22391</v>
      </c>
      <c r="B22263" s="93">
        <v>5213781013876</v>
      </c>
      <c r="C22263" t="s">
        <v>129</v>
      </c>
      <c r="D22263" t="s">
        <v>130</v>
      </c>
      <c r="E22263">
        <v>1</v>
      </c>
      <c r="F22263">
        <v>1</v>
      </c>
      <c r="G22263">
        <v>1</v>
      </c>
      <c r="H22263"/>
      <c r="I22263">
        <v>1</v>
      </c>
      <c r="J22263" s="95">
        <v>45824.602777777778</v>
      </c>
      <c r="K22263">
        <v>1</v>
      </c>
      <c r="L22263" s="95">
        <v>45824.70208333333</v>
      </c>
    </row>
    <row r="22264" spans="1:12" x14ac:dyDescent="0.35">
      <c r="A22264" t="s">
        <v>22392</v>
      </c>
      <c r="B22264" s="93">
        <v>5212431269031</v>
      </c>
      <c r="C22264" t="s">
        <v>129</v>
      </c>
      <c r="D22264" t="s">
        <v>130</v>
      </c>
      <c r="E22264">
        <v>0</v>
      </c>
      <c r="F22264">
        <v>0</v>
      </c>
      <c r="G22264">
        <v>0</v>
      </c>
      <c r="H22264" s="95">
        <v>45824.606249999997</v>
      </c>
      <c r="I22264">
        <v>0</v>
      </c>
      <c r="K22264">
        <v>0</v>
      </c>
    </row>
    <row r="22265" spans="1:12" x14ac:dyDescent="0.35">
      <c r="A22265" t="s">
        <v>22393</v>
      </c>
      <c r="B22265" s="93">
        <v>5215517280649</v>
      </c>
      <c r="C22265" t="s">
        <v>129</v>
      </c>
      <c r="D22265" t="s">
        <v>130</v>
      </c>
      <c r="E22265">
        <v>1</v>
      </c>
      <c r="F22265">
        <v>1</v>
      </c>
      <c r="G22265">
        <v>1</v>
      </c>
      <c r="H22265"/>
      <c r="I22265">
        <v>1</v>
      </c>
      <c r="J22265" s="95">
        <v>45824.602777777778</v>
      </c>
      <c r="K22265">
        <v>1</v>
      </c>
      <c r="L22265" s="95">
        <v>45824.611805555556</v>
      </c>
    </row>
    <row r="22266" spans="1:12" x14ac:dyDescent="0.35">
      <c r="A22266" t="s">
        <v>22394</v>
      </c>
      <c r="B22266" s="93">
        <v>5218713461286</v>
      </c>
      <c r="C22266" t="s">
        <v>129</v>
      </c>
      <c r="D22266" t="s">
        <v>130</v>
      </c>
      <c r="E22266">
        <v>1</v>
      </c>
      <c r="F22266">
        <v>1</v>
      </c>
      <c r="G22266">
        <v>1</v>
      </c>
      <c r="H22266"/>
      <c r="I22266">
        <v>1</v>
      </c>
      <c r="J22266" s="95">
        <v>45824.603472222225</v>
      </c>
      <c r="K22266">
        <v>1</v>
      </c>
      <c r="L22266" s="95">
        <v>45824.605555555558</v>
      </c>
    </row>
    <row r="22267" spans="1:12" x14ac:dyDescent="0.35">
      <c r="A22267" t="s">
        <v>22395</v>
      </c>
      <c r="B22267" s="93">
        <v>5215532246945</v>
      </c>
      <c r="C22267" t="s">
        <v>129</v>
      </c>
      <c r="D22267" t="s">
        <v>130</v>
      </c>
      <c r="E22267">
        <v>1</v>
      </c>
      <c r="F22267">
        <v>1</v>
      </c>
      <c r="G22267">
        <v>1</v>
      </c>
      <c r="H22267"/>
      <c r="I22267">
        <v>1</v>
      </c>
      <c r="J22267" s="95">
        <v>45824.605555555558</v>
      </c>
      <c r="K22267">
        <v>1</v>
      </c>
      <c r="L22267" s="95">
        <v>45824.606249999997</v>
      </c>
    </row>
    <row r="22268" spans="1:12" x14ac:dyDescent="0.35">
      <c r="A22268" t="s">
        <v>22396</v>
      </c>
      <c r="B22268" s="93">
        <v>5216181129116</v>
      </c>
      <c r="C22268" t="s">
        <v>129</v>
      </c>
      <c r="D22268" t="s">
        <v>130</v>
      </c>
      <c r="E22268">
        <v>1</v>
      </c>
      <c r="F22268">
        <v>1</v>
      </c>
      <c r="G22268">
        <v>1</v>
      </c>
      <c r="H22268"/>
      <c r="I22268">
        <v>1</v>
      </c>
      <c r="J22268" s="95">
        <v>45824.606249999997</v>
      </c>
      <c r="K22268">
        <v>1</v>
      </c>
      <c r="L22268" s="95">
        <v>45824.65</v>
      </c>
    </row>
    <row r="22269" spans="1:12" x14ac:dyDescent="0.35">
      <c r="A22269" t="s">
        <v>22397</v>
      </c>
      <c r="B22269" s="93">
        <v>5219842639025</v>
      </c>
      <c r="C22269" t="s">
        <v>129</v>
      </c>
      <c r="D22269" t="s">
        <v>130</v>
      </c>
      <c r="E22269">
        <v>1</v>
      </c>
      <c r="F22269">
        <v>1</v>
      </c>
      <c r="G22269">
        <v>1</v>
      </c>
      <c r="H22269"/>
      <c r="I22269">
        <v>1</v>
      </c>
      <c r="J22269" s="95">
        <v>45824.609722222223</v>
      </c>
      <c r="K22269">
        <v>1</v>
      </c>
      <c r="L22269" s="95">
        <v>45824.611111111109</v>
      </c>
    </row>
    <row r="22270" spans="1:12" x14ac:dyDescent="0.35">
      <c r="A22270" t="s">
        <v>22398</v>
      </c>
      <c r="B22270" s="93">
        <v>5215534954465</v>
      </c>
      <c r="C22270" t="s">
        <v>129</v>
      </c>
      <c r="D22270" t="s">
        <v>130</v>
      </c>
      <c r="E22270">
        <v>1</v>
      </c>
      <c r="F22270">
        <v>0</v>
      </c>
      <c r="G22270">
        <v>1</v>
      </c>
      <c r="H22270"/>
      <c r="I22270">
        <v>1</v>
      </c>
      <c r="J22270" s="95">
        <v>45824.604861111111</v>
      </c>
      <c r="K22270">
        <v>0</v>
      </c>
    </row>
    <row r="22271" spans="1:12" x14ac:dyDescent="0.35">
      <c r="A22271" t="s">
        <v>22399</v>
      </c>
      <c r="B22271" s="93">
        <v>5215554061080</v>
      </c>
      <c r="C22271" t="s">
        <v>129</v>
      </c>
      <c r="D22271" t="s">
        <v>130</v>
      </c>
      <c r="E22271">
        <v>0</v>
      </c>
      <c r="F22271">
        <v>0</v>
      </c>
      <c r="G22271">
        <v>0</v>
      </c>
      <c r="H22271" s="95">
        <v>45824.606249999997</v>
      </c>
      <c r="I22271">
        <v>0</v>
      </c>
      <c r="K22271">
        <v>0</v>
      </c>
    </row>
    <row r="22272" spans="1:12" x14ac:dyDescent="0.35">
      <c r="A22272" t="s">
        <v>22400</v>
      </c>
      <c r="B22272" s="93">
        <v>5218112995037</v>
      </c>
      <c r="C22272" t="s">
        <v>129</v>
      </c>
      <c r="D22272" t="s">
        <v>130</v>
      </c>
      <c r="E22272">
        <v>1</v>
      </c>
      <c r="F22272">
        <v>1</v>
      </c>
      <c r="G22272">
        <v>1</v>
      </c>
      <c r="H22272"/>
      <c r="I22272">
        <v>1</v>
      </c>
      <c r="J22272" s="95">
        <v>45824.604861111111</v>
      </c>
      <c r="K22272">
        <v>1</v>
      </c>
      <c r="L22272" s="95">
        <v>45824.681944444441</v>
      </c>
    </row>
    <row r="22273" spans="1:12" x14ac:dyDescent="0.35">
      <c r="A22273" t="s">
        <v>22401</v>
      </c>
      <c r="B22273" s="93">
        <v>5212461238160</v>
      </c>
      <c r="C22273" t="s">
        <v>129</v>
      </c>
      <c r="D22273" t="s">
        <v>130</v>
      </c>
      <c r="E22273">
        <v>1</v>
      </c>
      <c r="F22273">
        <v>1</v>
      </c>
      <c r="G22273">
        <v>1</v>
      </c>
      <c r="H22273"/>
      <c r="I22273">
        <v>1</v>
      </c>
      <c r="J22273" s="95">
        <v>45824.61041666667</v>
      </c>
      <c r="K22273">
        <v>1</v>
      </c>
      <c r="L22273" s="95">
        <v>45824.629166666666</v>
      </c>
    </row>
    <row r="22274" spans="1:12" x14ac:dyDescent="0.35">
      <c r="A22274" t="s">
        <v>22402</v>
      </c>
      <c r="B22274" s="93">
        <v>5215517554811</v>
      </c>
      <c r="C22274" t="s">
        <v>129</v>
      </c>
      <c r="D22274" t="s">
        <v>130</v>
      </c>
      <c r="E22274">
        <v>1</v>
      </c>
      <c r="F22274">
        <v>1</v>
      </c>
      <c r="G22274">
        <v>1</v>
      </c>
      <c r="H22274"/>
      <c r="I22274">
        <v>1</v>
      </c>
      <c r="J22274" s="95">
        <v>45824.609722222223</v>
      </c>
      <c r="K22274">
        <v>1</v>
      </c>
      <c r="L22274" s="95">
        <v>45825.606944444444</v>
      </c>
    </row>
    <row r="22275" spans="1:12" x14ac:dyDescent="0.35">
      <c r="A22275" t="s">
        <v>22403</v>
      </c>
      <c r="B22275" s="93">
        <v>5219221057009</v>
      </c>
      <c r="C22275" t="s">
        <v>129</v>
      </c>
      <c r="D22275" t="s">
        <v>130</v>
      </c>
      <c r="E22275">
        <v>1</v>
      </c>
      <c r="F22275">
        <v>0</v>
      </c>
      <c r="G22275">
        <v>1</v>
      </c>
      <c r="H22275"/>
      <c r="I22275">
        <v>1</v>
      </c>
      <c r="J22275" s="95">
        <v>45824.602083333331</v>
      </c>
      <c r="K22275">
        <v>0</v>
      </c>
    </row>
    <row r="22276" spans="1:12" x14ac:dyDescent="0.35">
      <c r="A22276" t="s">
        <v>22404</v>
      </c>
      <c r="B22276" s="93">
        <v>5214181836402</v>
      </c>
      <c r="C22276" t="s">
        <v>129</v>
      </c>
      <c r="D22276" t="s">
        <v>130</v>
      </c>
      <c r="E22276">
        <v>1</v>
      </c>
      <c r="F22276">
        <v>1</v>
      </c>
      <c r="G22276">
        <v>1</v>
      </c>
      <c r="H22276"/>
      <c r="I22276">
        <v>1</v>
      </c>
      <c r="J22276" s="95">
        <v>45824.8125</v>
      </c>
      <c r="K22276">
        <v>1</v>
      </c>
      <c r="L22276" s="95">
        <v>45824.833333333336</v>
      </c>
    </row>
    <row r="22277" spans="1:12" x14ac:dyDescent="0.35">
      <c r="A22277" t="s">
        <v>22405</v>
      </c>
      <c r="B22277" s="93">
        <v>5213320485638</v>
      </c>
      <c r="C22277" t="s">
        <v>129</v>
      </c>
      <c r="D22277" t="s">
        <v>130</v>
      </c>
      <c r="E22277">
        <v>1</v>
      </c>
      <c r="F22277">
        <v>1</v>
      </c>
      <c r="G22277">
        <v>1</v>
      </c>
      <c r="H22277"/>
      <c r="I22277">
        <v>1</v>
      </c>
      <c r="J22277" s="95">
        <v>45824.605555555558</v>
      </c>
      <c r="K22277">
        <v>1</v>
      </c>
      <c r="L22277" s="95">
        <v>45824.613194444442</v>
      </c>
    </row>
    <row r="22278" spans="1:12" x14ac:dyDescent="0.35">
      <c r="A22278" t="s">
        <v>22406</v>
      </c>
      <c r="B22278" s="93">
        <v>5217711226836</v>
      </c>
      <c r="C22278" t="s">
        <v>129</v>
      </c>
      <c r="D22278" t="s">
        <v>130</v>
      </c>
      <c r="E22278">
        <v>1</v>
      </c>
      <c r="F22278">
        <v>0</v>
      </c>
      <c r="G22278">
        <v>1</v>
      </c>
      <c r="H22278"/>
      <c r="I22278">
        <v>1</v>
      </c>
      <c r="J22278" s="95">
        <v>45824.631249999999</v>
      </c>
      <c r="K22278">
        <v>0</v>
      </c>
    </row>
    <row r="22279" spans="1:12" x14ac:dyDescent="0.35">
      <c r="A22279" t="s">
        <v>22407</v>
      </c>
      <c r="B22279" s="93">
        <v>5219931432416</v>
      </c>
      <c r="C22279" t="s">
        <v>129</v>
      </c>
      <c r="D22279" t="s">
        <v>130</v>
      </c>
      <c r="E22279">
        <v>1</v>
      </c>
      <c r="F22279">
        <v>0</v>
      </c>
      <c r="G22279">
        <v>1</v>
      </c>
      <c r="H22279"/>
      <c r="I22279">
        <v>1</v>
      </c>
      <c r="J22279" s="95">
        <v>45824.627083333333</v>
      </c>
      <c r="K22279">
        <v>0</v>
      </c>
    </row>
    <row r="22280" spans="1:12" x14ac:dyDescent="0.35">
      <c r="A22280" t="s">
        <v>22408</v>
      </c>
      <c r="B22280" s="93">
        <v>5215541915926</v>
      </c>
      <c r="C22280" t="s">
        <v>129</v>
      </c>
      <c r="D22280" t="s">
        <v>130</v>
      </c>
      <c r="E22280">
        <v>1</v>
      </c>
      <c r="F22280">
        <v>0</v>
      </c>
      <c r="G22280">
        <v>1</v>
      </c>
      <c r="H22280"/>
      <c r="I22280">
        <v>1</v>
      </c>
      <c r="J22280" s="95">
        <v>45824.607638888891</v>
      </c>
      <c r="K22280">
        <v>0</v>
      </c>
    </row>
    <row r="22281" spans="1:12" x14ac:dyDescent="0.35">
      <c r="A22281" t="s">
        <v>22409</v>
      </c>
      <c r="B22281" s="93">
        <v>5213337499416</v>
      </c>
      <c r="C22281" t="s">
        <v>129</v>
      </c>
      <c r="D22281" t="s">
        <v>130</v>
      </c>
      <c r="E22281">
        <v>1</v>
      </c>
      <c r="F22281">
        <v>0</v>
      </c>
      <c r="G22281">
        <v>1</v>
      </c>
      <c r="H22281"/>
      <c r="I22281">
        <v>1</v>
      </c>
      <c r="J22281" s="95">
        <v>45824.609027777777</v>
      </c>
      <c r="K22281">
        <v>0</v>
      </c>
    </row>
    <row r="22282" spans="1:12" x14ac:dyDescent="0.35">
      <c r="A22282" t="s">
        <v>22410</v>
      </c>
      <c r="B22282" s="93">
        <v>5214443222866</v>
      </c>
      <c r="C22282" t="s">
        <v>129</v>
      </c>
      <c r="D22282" t="s">
        <v>130</v>
      </c>
      <c r="E22282">
        <v>1</v>
      </c>
      <c r="F22282">
        <v>0</v>
      </c>
      <c r="G22282">
        <v>1</v>
      </c>
      <c r="H22282"/>
      <c r="I22282">
        <v>1</v>
      </c>
      <c r="J22282" s="95">
        <v>45824.601388888892</v>
      </c>
      <c r="K22282">
        <v>0</v>
      </c>
    </row>
    <row r="22283" spans="1:12" x14ac:dyDescent="0.35">
      <c r="A22283" t="s">
        <v>22411</v>
      </c>
      <c r="B22283" s="93">
        <v>5218110535414</v>
      </c>
      <c r="C22283" t="s">
        <v>129</v>
      </c>
      <c r="D22283" t="s">
        <v>130</v>
      </c>
      <c r="E22283">
        <v>1</v>
      </c>
      <c r="F22283">
        <v>1</v>
      </c>
      <c r="G22283">
        <v>1</v>
      </c>
      <c r="H22283"/>
      <c r="I22283">
        <v>1</v>
      </c>
      <c r="J22283" s="95">
        <v>45824.603472222225</v>
      </c>
      <c r="K22283">
        <v>1</v>
      </c>
      <c r="L22283" s="95">
        <v>45824.60833333333</v>
      </c>
    </row>
    <row r="22284" spans="1:12" x14ac:dyDescent="0.35">
      <c r="A22284" t="s">
        <v>22412</v>
      </c>
      <c r="B22284" s="93">
        <v>5218180750858</v>
      </c>
      <c r="C22284" t="s">
        <v>129</v>
      </c>
      <c r="D22284" t="s">
        <v>130</v>
      </c>
      <c r="E22284">
        <v>1</v>
      </c>
      <c r="F22284">
        <v>0</v>
      </c>
      <c r="G22284">
        <v>1</v>
      </c>
      <c r="H22284"/>
      <c r="I22284">
        <v>1</v>
      </c>
      <c r="J22284" s="95">
        <v>45824.609027777777</v>
      </c>
      <c r="K22284">
        <v>0</v>
      </c>
    </row>
    <row r="22285" spans="1:12" x14ac:dyDescent="0.35">
      <c r="A22285" t="s">
        <v>22413</v>
      </c>
      <c r="B22285" s="93">
        <v>5214491080892</v>
      </c>
      <c r="C22285" t="s">
        <v>129</v>
      </c>
      <c r="D22285" t="s">
        <v>130</v>
      </c>
      <c r="E22285">
        <v>1</v>
      </c>
      <c r="F22285">
        <v>1</v>
      </c>
      <c r="G22285">
        <v>1</v>
      </c>
      <c r="H22285"/>
      <c r="I22285">
        <v>1</v>
      </c>
      <c r="J22285" s="95">
        <v>45824.609027777777</v>
      </c>
      <c r="K22285">
        <v>1</v>
      </c>
      <c r="L22285" s="95">
        <v>45824.626388888886</v>
      </c>
    </row>
    <row r="22286" spans="1:12" x14ac:dyDescent="0.35">
      <c r="A22286" t="s">
        <v>22414</v>
      </c>
      <c r="B22286" s="93">
        <v>5212299538951</v>
      </c>
      <c r="C22286" t="s">
        <v>129</v>
      </c>
      <c r="D22286" t="s">
        <v>130</v>
      </c>
      <c r="E22286">
        <v>1</v>
      </c>
      <c r="F22286">
        <v>0</v>
      </c>
      <c r="G22286">
        <v>1</v>
      </c>
      <c r="H22286"/>
      <c r="I22286">
        <v>1</v>
      </c>
      <c r="J22286" s="95">
        <v>45824.606249999997</v>
      </c>
      <c r="K22286">
        <v>0</v>
      </c>
    </row>
    <row r="22287" spans="1:12" x14ac:dyDescent="0.35">
      <c r="A22287" t="s">
        <v>22415</v>
      </c>
      <c r="B22287" s="93">
        <v>5214611951410</v>
      </c>
      <c r="C22287" t="s">
        <v>129</v>
      </c>
      <c r="D22287" t="s">
        <v>130</v>
      </c>
      <c r="E22287">
        <v>1</v>
      </c>
      <c r="F22287">
        <v>0</v>
      </c>
      <c r="G22287">
        <v>1</v>
      </c>
      <c r="H22287"/>
      <c r="I22287">
        <v>1</v>
      </c>
      <c r="J22287" s="95">
        <v>45824.604861111111</v>
      </c>
      <c r="K22287">
        <v>0</v>
      </c>
    </row>
    <row r="22288" spans="1:12" x14ac:dyDescent="0.35">
      <c r="A22288" t="s">
        <v>22416</v>
      </c>
      <c r="B22288" s="93">
        <v>5213312953885</v>
      </c>
      <c r="C22288" t="s">
        <v>129</v>
      </c>
      <c r="D22288" t="s">
        <v>130</v>
      </c>
      <c r="E22288">
        <v>1</v>
      </c>
      <c r="F22288">
        <v>0</v>
      </c>
      <c r="G22288">
        <v>1</v>
      </c>
      <c r="H22288"/>
      <c r="I22288">
        <v>1</v>
      </c>
      <c r="J22288" s="95">
        <v>45824.604861111111</v>
      </c>
      <c r="K22288">
        <v>0</v>
      </c>
    </row>
    <row r="22289" spans="1:12" x14ac:dyDescent="0.35">
      <c r="A22289" t="s">
        <v>22417</v>
      </c>
      <c r="B22289" s="93">
        <v>5218110745266</v>
      </c>
      <c r="C22289" t="s">
        <v>129</v>
      </c>
      <c r="D22289" t="s">
        <v>130</v>
      </c>
      <c r="E22289">
        <v>1</v>
      </c>
      <c r="F22289">
        <v>0</v>
      </c>
      <c r="G22289">
        <v>1</v>
      </c>
      <c r="H22289"/>
      <c r="I22289">
        <v>1</v>
      </c>
      <c r="J22289" s="95">
        <v>45824.617361111108</v>
      </c>
      <c r="K22289">
        <v>0</v>
      </c>
    </row>
    <row r="22290" spans="1:12" x14ac:dyDescent="0.35">
      <c r="A22290" t="s">
        <v>22418</v>
      </c>
      <c r="B22290" s="93">
        <v>5218711616059</v>
      </c>
      <c r="C22290" t="s">
        <v>129</v>
      </c>
      <c r="D22290" t="s">
        <v>130</v>
      </c>
      <c r="E22290">
        <v>1</v>
      </c>
      <c r="F22290">
        <v>1</v>
      </c>
      <c r="G22290">
        <v>1</v>
      </c>
      <c r="H22290"/>
      <c r="I22290">
        <v>1</v>
      </c>
      <c r="J22290" s="95">
        <v>45824.606944444444</v>
      </c>
      <c r="K22290">
        <v>1</v>
      </c>
      <c r="L22290" s="95">
        <v>45824.697916666664</v>
      </c>
    </row>
    <row r="22291" spans="1:12" x14ac:dyDescent="0.35">
      <c r="A22291" t="s">
        <v>22419</v>
      </c>
      <c r="B22291" s="93">
        <v>5219535406427</v>
      </c>
      <c r="C22291" t="s">
        <v>129</v>
      </c>
      <c r="D22291" t="s">
        <v>130</v>
      </c>
      <c r="E22291">
        <v>1</v>
      </c>
      <c r="F22291">
        <v>1</v>
      </c>
      <c r="G22291">
        <v>1</v>
      </c>
      <c r="H22291"/>
      <c r="I22291">
        <v>1</v>
      </c>
      <c r="J22291" s="95">
        <v>45824.609027777777</v>
      </c>
      <c r="K22291">
        <v>1</v>
      </c>
      <c r="L22291" s="95">
        <v>45824.727083333331</v>
      </c>
    </row>
    <row r="22292" spans="1:12" x14ac:dyDescent="0.35">
      <c r="A22292" t="s">
        <v>22420</v>
      </c>
      <c r="B22292" s="93">
        <v>5216141675317</v>
      </c>
      <c r="C22292" t="s">
        <v>129</v>
      </c>
      <c r="D22292" t="s">
        <v>130</v>
      </c>
      <c r="E22292">
        <v>1</v>
      </c>
      <c r="F22292">
        <v>0</v>
      </c>
      <c r="G22292">
        <v>1</v>
      </c>
      <c r="H22292"/>
      <c r="I22292">
        <v>1</v>
      </c>
      <c r="J22292" s="95">
        <v>45824.606944444444</v>
      </c>
      <c r="K22292">
        <v>0</v>
      </c>
    </row>
    <row r="22293" spans="1:12" x14ac:dyDescent="0.35">
      <c r="A22293" t="s">
        <v>22421</v>
      </c>
      <c r="B22293" s="93">
        <v>5212281766251</v>
      </c>
      <c r="C22293" t="s">
        <v>129</v>
      </c>
      <c r="D22293" t="s">
        <v>130</v>
      </c>
      <c r="E22293">
        <v>1</v>
      </c>
      <c r="F22293">
        <v>1</v>
      </c>
      <c r="G22293">
        <v>1</v>
      </c>
      <c r="H22293"/>
      <c r="I22293">
        <v>1</v>
      </c>
      <c r="J22293" s="95">
        <v>45824.60833333333</v>
      </c>
      <c r="K22293">
        <v>1</v>
      </c>
      <c r="L22293" s="95">
        <v>45824.614583333336</v>
      </c>
    </row>
    <row r="22294" spans="1:12" x14ac:dyDescent="0.35">
      <c r="A22294" t="s">
        <v>22422</v>
      </c>
      <c r="B22294" s="93">
        <v>5212224846309</v>
      </c>
      <c r="C22294" t="s">
        <v>129</v>
      </c>
      <c r="D22294" t="s">
        <v>130</v>
      </c>
      <c r="E22294">
        <v>1</v>
      </c>
      <c r="F22294">
        <v>0</v>
      </c>
      <c r="G22294">
        <v>1</v>
      </c>
      <c r="H22294"/>
      <c r="I22294">
        <v>1</v>
      </c>
      <c r="J22294" s="95">
        <v>45824.606249999997</v>
      </c>
      <c r="K22294">
        <v>0</v>
      </c>
    </row>
    <row r="22295" spans="1:12" x14ac:dyDescent="0.35">
      <c r="A22295" t="s">
        <v>22423</v>
      </c>
      <c r="B22295" s="93">
        <v>5216363568945</v>
      </c>
      <c r="C22295" t="s">
        <v>129</v>
      </c>
      <c r="D22295" t="s">
        <v>130</v>
      </c>
      <c r="E22295">
        <v>0</v>
      </c>
      <c r="F22295">
        <v>0</v>
      </c>
      <c r="G22295">
        <v>0</v>
      </c>
      <c r="H22295" s="95">
        <v>45824.604861111111</v>
      </c>
      <c r="I22295">
        <v>0</v>
      </c>
      <c r="K22295">
        <v>0</v>
      </c>
    </row>
    <row r="22296" spans="1:12" x14ac:dyDescent="0.35">
      <c r="A22296" t="s">
        <v>22424</v>
      </c>
      <c r="B22296" s="93">
        <v>5215551977111</v>
      </c>
      <c r="C22296" t="s">
        <v>129</v>
      </c>
      <c r="D22296" t="s">
        <v>130</v>
      </c>
      <c r="E22296">
        <v>1</v>
      </c>
      <c r="F22296">
        <v>1</v>
      </c>
      <c r="G22296">
        <v>1</v>
      </c>
      <c r="H22296"/>
      <c r="I22296">
        <v>1</v>
      </c>
      <c r="J22296" s="95">
        <v>45824.609722222223</v>
      </c>
      <c r="K22296">
        <v>1</v>
      </c>
      <c r="L22296" s="95">
        <v>45824.612500000003</v>
      </c>
    </row>
    <row r="22297" spans="1:12" x14ac:dyDescent="0.35">
      <c r="A22297" t="s">
        <v>22425</v>
      </c>
      <c r="B22297" s="93">
        <v>5212224557937</v>
      </c>
      <c r="C22297" t="s">
        <v>129</v>
      </c>
      <c r="D22297" t="s">
        <v>130</v>
      </c>
      <c r="E22297">
        <v>1</v>
      </c>
      <c r="F22297">
        <v>1</v>
      </c>
      <c r="G22297">
        <v>1</v>
      </c>
      <c r="H22297"/>
      <c r="I22297">
        <v>1</v>
      </c>
      <c r="J22297" s="95">
        <v>45824.602777777778</v>
      </c>
      <c r="K22297">
        <v>1</v>
      </c>
      <c r="L22297" s="95">
        <v>45824.609722222223</v>
      </c>
    </row>
    <row r="22298" spans="1:12" x14ac:dyDescent="0.35">
      <c r="A22298" t="s">
        <v>22426</v>
      </c>
      <c r="B22298" s="93">
        <v>5216643103839</v>
      </c>
      <c r="C22298" t="s">
        <v>129</v>
      </c>
      <c r="D22298" t="s">
        <v>130</v>
      </c>
      <c r="E22298">
        <v>1</v>
      </c>
      <c r="F22298">
        <v>0</v>
      </c>
      <c r="G22298">
        <v>1</v>
      </c>
      <c r="H22298"/>
      <c r="I22298">
        <v>1</v>
      </c>
      <c r="J22298" s="95">
        <v>45824.602083333331</v>
      </c>
      <c r="K22298">
        <v>0</v>
      </c>
    </row>
    <row r="22299" spans="1:12" x14ac:dyDescent="0.35">
      <c r="A22299" t="s">
        <v>22427</v>
      </c>
      <c r="B22299" s="93">
        <v>5216642055113</v>
      </c>
      <c r="C22299" t="s">
        <v>129</v>
      </c>
      <c r="D22299" t="s">
        <v>130</v>
      </c>
      <c r="E22299">
        <v>1</v>
      </c>
      <c r="F22299">
        <v>0</v>
      </c>
      <c r="G22299">
        <v>1</v>
      </c>
      <c r="H22299"/>
      <c r="I22299">
        <v>1</v>
      </c>
      <c r="J22299" s="95">
        <v>45824.609027777777</v>
      </c>
      <c r="K22299">
        <v>0</v>
      </c>
    </row>
    <row r="22300" spans="1:12" x14ac:dyDescent="0.35">
      <c r="A22300" t="s">
        <v>22428</v>
      </c>
      <c r="B22300" s="93">
        <v>5218125753962</v>
      </c>
      <c r="C22300" t="s">
        <v>129</v>
      </c>
      <c r="D22300" t="s">
        <v>130</v>
      </c>
      <c r="E22300">
        <v>1</v>
      </c>
      <c r="F22300">
        <v>1</v>
      </c>
      <c r="G22300">
        <v>1</v>
      </c>
      <c r="H22300"/>
      <c r="I22300">
        <v>1</v>
      </c>
      <c r="J22300" s="95">
        <v>45824.609027777777</v>
      </c>
      <c r="K22300">
        <v>1</v>
      </c>
      <c r="L22300" s="95">
        <v>45824.843055555553</v>
      </c>
    </row>
    <row r="22301" spans="1:12" x14ac:dyDescent="0.35">
      <c r="A22301" t="s">
        <v>22429</v>
      </c>
      <c r="B22301" s="93">
        <v>5213317223814</v>
      </c>
      <c r="C22301" t="s">
        <v>129</v>
      </c>
      <c r="D22301" t="s">
        <v>130</v>
      </c>
      <c r="E22301">
        <v>1</v>
      </c>
      <c r="F22301">
        <v>1</v>
      </c>
      <c r="G22301">
        <v>1</v>
      </c>
      <c r="H22301"/>
      <c r="I22301">
        <v>1</v>
      </c>
      <c r="J22301" s="95">
        <v>45824.607638888891</v>
      </c>
      <c r="K22301">
        <v>1</v>
      </c>
      <c r="L22301" s="95">
        <v>45824.644444444442</v>
      </c>
    </row>
    <row r="22302" spans="1:12" x14ac:dyDescent="0.35">
      <c r="A22302" t="s">
        <v>22430</v>
      </c>
      <c r="B22302" s="93">
        <v>5219381529786</v>
      </c>
      <c r="C22302" t="s">
        <v>129</v>
      </c>
      <c r="D22302" t="s">
        <v>130</v>
      </c>
      <c r="E22302">
        <v>0</v>
      </c>
      <c r="F22302">
        <v>1</v>
      </c>
      <c r="G22302">
        <v>0</v>
      </c>
      <c r="H22302" s="95">
        <v>45824.609027777777</v>
      </c>
      <c r="I22302">
        <v>1</v>
      </c>
      <c r="J22302" s="95">
        <v>45824.609027777777</v>
      </c>
      <c r="K22302">
        <v>1</v>
      </c>
      <c r="L22302" s="95">
        <v>45824.620138888888</v>
      </c>
    </row>
    <row r="22303" spans="1:12" x14ac:dyDescent="0.35">
      <c r="A22303" t="s">
        <v>22431</v>
      </c>
      <c r="B22303" s="93">
        <v>5213314162934</v>
      </c>
      <c r="C22303" t="s">
        <v>129</v>
      </c>
      <c r="D22303" t="s">
        <v>130</v>
      </c>
      <c r="E22303">
        <v>1</v>
      </c>
      <c r="F22303">
        <v>1</v>
      </c>
      <c r="G22303">
        <v>1</v>
      </c>
      <c r="H22303"/>
      <c r="I22303">
        <v>1</v>
      </c>
      <c r="J22303" s="95">
        <v>45824.604861111111</v>
      </c>
      <c r="K22303">
        <v>1</v>
      </c>
      <c r="L22303" s="95">
        <v>45824.607638888891</v>
      </c>
    </row>
    <row r="22304" spans="1:12" x14ac:dyDescent="0.35">
      <c r="A22304" t="s">
        <v>22432</v>
      </c>
      <c r="B22304" s="93">
        <v>5217861261183</v>
      </c>
      <c r="C22304" t="s">
        <v>129</v>
      </c>
      <c r="D22304" t="s">
        <v>130</v>
      </c>
      <c r="E22304">
        <v>1</v>
      </c>
      <c r="F22304">
        <v>1</v>
      </c>
      <c r="G22304">
        <v>1</v>
      </c>
      <c r="H22304"/>
      <c r="I22304">
        <v>1</v>
      </c>
      <c r="J22304" s="95">
        <v>45824.609722222223</v>
      </c>
      <c r="K22304">
        <v>1</v>
      </c>
      <c r="L22304" s="95">
        <v>45824.620833333334</v>
      </c>
    </row>
    <row r="22305" spans="1:12" x14ac:dyDescent="0.35">
      <c r="A22305" t="s">
        <v>22433</v>
      </c>
      <c r="B22305" s="93">
        <v>5218331463881</v>
      </c>
      <c r="C22305" t="s">
        <v>129</v>
      </c>
      <c r="D22305" t="s">
        <v>130</v>
      </c>
      <c r="E22305">
        <v>1</v>
      </c>
      <c r="F22305">
        <v>0</v>
      </c>
      <c r="G22305">
        <v>1</v>
      </c>
      <c r="H22305"/>
      <c r="I22305">
        <v>1</v>
      </c>
      <c r="J22305" s="95">
        <v>45824.602083333331</v>
      </c>
      <c r="K22305">
        <v>0</v>
      </c>
    </row>
    <row r="22306" spans="1:12" x14ac:dyDescent="0.35">
      <c r="A22306" t="s">
        <v>22434</v>
      </c>
      <c r="B22306" s="93">
        <v>5212223271160</v>
      </c>
      <c r="C22306" t="s">
        <v>129</v>
      </c>
      <c r="D22306" t="s">
        <v>130</v>
      </c>
      <c r="E22306">
        <v>1</v>
      </c>
      <c r="F22306">
        <v>0</v>
      </c>
      <c r="G22306">
        <v>1</v>
      </c>
      <c r="H22306"/>
      <c r="I22306">
        <v>1</v>
      </c>
      <c r="J22306" s="95">
        <v>45824.601388888892</v>
      </c>
      <c r="K22306">
        <v>0</v>
      </c>
    </row>
    <row r="22307" spans="1:12" x14ac:dyDescent="0.35">
      <c r="A22307" t="s">
        <v>22435</v>
      </c>
      <c r="B22307" s="93">
        <v>5214444196089</v>
      </c>
      <c r="C22307" t="s">
        <v>129</v>
      </c>
      <c r="D22307" t="s">
        <v>130</v>
      </c>
      <c r="E22307">
        <v>1</v>
      </c>
      <c r="F22307">
        <v>1</v>
      </c>
      <c r="G22307">
        <v>1</v>
      </c>
      <c r="H22307"/>
      <c r="I22307">
        <v>1</v>
      </c>
      <c r="J22307" s="95">
        <v>45824.602777777778</v>
      </c>
      <c r="K22307">
        <v>1</v>
      </c>
      <c r="L22307" s="95">
        <v>45824.609722222223</v>
      </c>
    </row>
    <row r="22308" spans="1:12" x14ac:dyDescent="0.35">
      <c r="A22308" t="s">
        <v>22436</v>
      </c>
      <c r="B22308" s="93">
        <v>5214351121102</v>
      </c>
      <c r="C22308" t="s">
        <v>129</v>
      </c>
      <c r="D22308" t="s">
        <v>130</v>
      </c>
      <c r="E22308">
        <v>1</v>
      </c>
      <c r="F22308">
        <v>1</v>
      </c>
      <c r="G22308">
        <v>1</v>
      </c>
      <c r="H22308"/>
      <c r="I22308">
        <v>1</v>
      </c>
      <c r="J22308" s="95">
        <v>45824.602083333331</v>
      </c>
      <c r="K22308">
        <v>1</v>
      </c>
      <c r="L22308" s="95">
        <v>45824.616666666669</v>
      </c>
    </row>
    <row r="22309" spans="1:12" x14ac:dyDescent="0.35">
      <c r="A22309" t="s">
        <v>22437</v>
      </c>
      <c r="B22309" s="93">
        <v>5212225795934</v>
      </c>
      <c r="C22309" t="s">
        <v>129</v>
      </c>
      <c r="D22309" t="s">
        <v>130</v>
      </c>
      <c r="E22309">
        <v>1</v>
      </c>
      <c r="F22309">
        <v>1</v>
      </c>
      <c r="G22309">
        <v>1</v>
      </c>
      <c r="H22309"/>
      <c r="I22309">
        <v>1</v>
      </c>
      <c r="J22309" s="95">
        <v>45824.61041666667</v>
      </c>
      <c r="K22309">
        <v>1</v>
      </c>
      <c r="L22309" s="95">
        <v>45825.652083333334</v>
      </c>
    </row>
    <row r="22310" spans="1:12" x14ac:dyDescent="0.35">
      <c r="A22310" t="s">
        <v>22438</v>
      </c>
      <c r="B22310" s="93">
        <v>5218120146810</v>
      </c>
      <c r="C22310" t="s">
        <v>129</v>
      </c>
      <c r="D22310" t="s">
        <v>130</v>
      </c>
      <c r="E22310">
        <v>1</v>
      </c>
      <c r="F22310">
        <v>0</v>
      </c>
      <c r="G22310">
        <v>1</v>
      </c>
      <c r="H22310"/>
      <c r="I22310">
        <v>1</v>
      </c>
      <c r="J22310" s="95">
        <v>45824.606944444444</v>
      </c>
      <c r="K22310">
        <v>0</v>
      </c>
    </row>
    <row r="22311" spans="1:12" x14ac:dyDescent="0.35">
      <c r="A22311" t="s">
        <v>22439</v>
      </c>
      <c r="B22311" s="93">
        <v>5215527325474</v>
      </c>
      <c r="C22311" t="s">
        <v>129</v>
      </c>
      <c r="D22311" t="s">
        <v>130</v>
      </c>
      <c r="E22311">
        <v>1</v>
      </c>
      <c r="F22311">
        <v>1</v>
      </c>
      <c r="G22311">
        <v>1</v>
      </c>
      <c r="H22311"/>
      <c r="I22311">
        <v>1</v>
      </c>
      <c r="J22311" s="95">
        <v>45824.606249999997</v>
      </c>
      <c r="K22311">
        <v>1</v>
      </c>
      <c r="L22311" s="95">
        <v>45824.617361111108</v>
      </c>
    </row>
    <row r="22312" spans="1:12" x14ac:dyDescent="0.35">
      <c r="A22312" t="s">
        <v>22440</v>
      </c>
      <c r="B22312" s="93">
        <v>5214421158347</v>
      </c>
      <c r="C22312" t="s">
        <v>129</v>
      </c>
      <c r="D22312" t="s">
        <v>130</v>
      </c>
      <c r="E22312">
        <v>1</v>
      </c>
      <c r="F22312">
        <v>1</v>
      </c>
      <c r="G22312">
        <v>1</v>
      </c>
      <c r="H22312"/>
      <c r="I22312">
        <v>1</v>
      </c>
      <c r="J22312" s="95">
        <v>45824.606944444444</v>
      </c>
      <c r="K22312">
        <v>1</v>
      </c>
      <c r="L22312" s="95">
        <v>45824.613888888889</v>
      </c>
    </row>
    <row r="22313" spans="1:12" x14ac:dyDescent="0.35">
      <c r="A22313" t="s">
        <v>22441</v>
      </c>
      <c r="B22313" s="93">
        <v>5219622189070</v>
      </c>
      <c r="C22313" t="s">
        <v>129</v>
      </c>
      <c r="D22313" t="s">
        <v>130</v>
      </c>
      <c r="E22313">
        <v>1</v>
      </c>
      <c r="F22313">
        <v>1</v>
      </c>
      <c r="G22313">
        <v>1</v>
      </c>
      <c r="H22313"/>
      <c r="I22313">
        <v>1</v>
      </c>
      <c r="J22313" s="95">
        <v>45824.602083333331</v>
      </c>
      <c r="K22313">
        <v>1</v>
      </c>
      <c r="L22313" s="95">
        <v>45824.626388888886</v>
      </c>
    </row>
    <row r="22314" spans="1:12" x14ac:dyDescent="0.35">
      <c r="A22314" t="s">
        <v>22442</v>
      </c>
      <c r="B22314" s="93">
        <v>5212411401016</v>
      </c>
      <c r="C22314" t="s">
        <v>129</v>
      </c>
      <c r="D22314" t="s">
        <v>130</v>
      </c>
      <c r="E22314">
        <v>1</v>
      </c>
      <c r="F22314">
        <v>1</v>
      </c>
      <c r="G22314">
        <v>1</v>
      </c>
      <c r="H22314"/>
      <c r="I22314">
        <v>1</v>
      </c>
      <c r="J22314" s="95">
        <v>45824.604861111111</v>
      </c>
      <c r="K22314">
        <v>1</v>
      </c>
      <c r="L22314" s="95">
        <v>45824.607638888891</v>
      </c>
    </row>
    <row r="22315" spans="1:12" x14ac:dyDescent="0.35">
      <c r="A22315" t="s">
        <v>22443</v>
      </c>
      <c r="B22315" s="93">
        <v>5213787080701</v>
      </c>
      <c r="C22315" t="s">
        <v>129</v>
      </c>
      <c r="D22315" t="s">
        <v>130</v>
      </c>
      <c r="E22315">
        <v>1</v>
      </c>
      <c r="F22315">
        <v>1</v>
      </c>
      <c r="G22315">
        <v>1</v>
      </c>
      <c r="H22315"/>
      <c r="I22315">
        <v>1</v>
      </c>
      <c r="J22315" s="95">
        <v>45824.606249999997</v>
      </c>
      <c r="K22315">
        <v>1</v>
      </c>
      <c r="L22315" s="95">
        <v>45824.623611111114</v>
      </c>
    </row>
    <row r="22316" spans="1:12" x14ac:dyDescent="0.35">
      <c r="A22316" t="s">
        <v>22444</v>
      </c>
      <c r="B22316" s="93">
        <v>5215545592397</v>
      </c>
      <c r="C22316" t="s">
        <v>129</v>
      </c>
      <c r="D22316" t="s">
        <v>130</v>
      </c>
      <c r="E22316">
        <v>0</v>
      </c>
      <c r="F22316">
        <v>0</v>
      </c>
      <c r="G22316">
        <v>0</v>
      </c>
      <c r="H22316" s="95">
        <v>45824.60833333333</v>
      </c>
      <c r="I22316">
        <v>0</v>
      </c>
      <c r="K22316">
        <v>0</v>
      </c>
    </row>
    <row r="22317" spans="1:12" x14ac:dyDescent="0.35">
      <c r="A22317" t="s">
        <v>22445</v>
      </c>
      <c r="B22317" s="93">
        <v>5215560756829</v>
      </c>
      <c r="C22317" t="s">
        <v>129</v>
      </c>
      <c r="D22317" t="s">
        <v>130</v>
      </c>
      <c r="E22317">
        <v>1</v>
      </c>
      <c r="F22317">
        <v>1</v>
      </c>
      <c r="G22317">
        <v>1</v>
      </c>
      <c r="H22317"/>
      <c r="I22317">
        <v>1</v>
      </c>
      <c r="J22317" s="95">
        <v>45824.605555555558</v>
      </c>
      <c r="K22317">
        <v>1</v>
      </c>
      <c r="L22317" s="95">
        <v>45824.625</v>
      </c>
    </row>
    <row r="22318" spans="1:12" x14ac:dyDescent="0.35">
      <c r="A22318" t="s">
        <v>22446</v>
      </c>
      <c r="B22318" s="93">
        <v>5212291136896</v>
      </c>
      <c r="C22318" t="s">
        <v>129</v>
      </c>
      <c r="D22318" t="s">
        <v>130</v>
      </c>
      <c r="E22318">
        <v>1</v>
      </c>
      <c r="F22318">
        <v>1</v>
      </c>
      <c r="G22318">
        <v>1</v>
      </c>
      <c r="H22318"/>
      <c r="I22318">
        <v>1</v>
      </c>
      <c r="J22318" s="95">
        <v>45824.609722222223</v>
      </c>
      <c r="K22318">
        <v>1</v>
      </c>
      <c r="L22318" s="95">
        <v>45824.645138888889</v>
      </c>
    </row>
    <row r="22319" spans="1:12" x14ac:dyDescent="0.35">
      <c r="A22319" t="s">
        <v>22447</v>
      </c>
      <c r="B22319" s="93">
        <v>5219641383205</v>
      </c>
      <c r="C22319" t="s">
        <v>129</v>
      </c>
      <c r="D22319" t="s">
        <v>130</v>
      </c>
      <c r="E22319">
        <v>1</v>
      </c>
      <c r="F22319">
        <v>1</v>
      </c>
      <c r="G22319">
        <v>1</v>
      </c>
      <c r="H22319"/>
      <c r="I22319">
        <v>1</v>
      </c>
      <c r="J22319" s="95">
        <v>45824.61041666667</v>
      </c>
      <c r="K22319">
        <v>1</v>
      </c>
      <c r="L22319" s="95">
        <v>45824.620833333334</v>
      </c>
    </row>
    <row r="22320" spans="1:12" x14ac:dyDescent="0.35">
      <c r="A22320" t="s">
        <v>22448</v>
      </c>
      <c r="B22320" s="93">
        <v>5215510418650</v>
      </c>
      <c r="C22320" t="s">
        <v>129</v>
      </c>
      <c r="D22320" t="s">
        <v>130</v>
      </c>
      <c r="E22320">
        <v>1</v>
      </c>
      <c r="F22320">
        <v>1</v>
      </c>
      <c r="G22320">
        <v>1</v>
      </c>
      <c r="H22320"/>
      <c r="I22320">
        <v>1</v>
      </c>
      <c r="J22320" s="95">
        <v>45824.602083333331</v>
      </c>
      <c r="K22320">
        <v>1</v>
      </c>
      <c r="L22320" s="95">
        <v>45824.613194444442</v>
      </c>
    </row>
    <row r="22321" spans="1:12" x14ac:dyDescent="0.35">
      <c r="A22321" t="s">
        <v>22449</v>
      </c>
      <c r="B22321" s="93">
        <v>5215532697652</v>
      </c>
      <c r="C22321" t="s">
        <v>129</v>
      </c>
      <c r="D22321" t="s">
        <v>130</v>
      </c>
      <c r="E22321">
        <v>1</v>
      </c>
      <c r="F22321">
        <v>1</v>
      </c>
      <c r="G22321">
        <v>1</v>
      </c>
      <c r="H22321"/>
      <c r="I22321">
        <v>1</v>
      </c>
      <c r="J22321" s="95">
        <v>45824.609722222223</v>
      </c>
      <c r="K22321">
        <v>1</v>
      </c>
      <c r="L22321" s="95">
        <v>45825.495833333334</v>
      </c>
    </row>
    <row r="22322" spans="1:12" x14ac:dyDescent="0.35">
      <c r="A22322" t="s">
        <v>22450</v>
      </c>
      <c r="B22322" s="93">
        <v>5212721234103</v>
      </c>
      <c r="C22322" t="s">
        <v>129</v>
      </c>
      <c r="D22322" t="s">
        <v>130</v>
      </c>
      <c r="E22322">
        <v>1</v>
      </c>
      <c r="F22322">
        <v>1</v>
      </c>
      <c r="G22322">
        <v>1</v>
      </c>
      <c r="H22322"/>
      <c r="I22322">
        <v>1</v>
      </c>
      <c r="J22322" s="95">
        <v>45824.602777777778</v>
      </c>
      <c r="K22322">
        <v>1</v>
      </c>
      <c r="L22322" s="95">
        <v>45824.649305555555</v>
      </c>
    </row>
    <row r="22323" spans="1:12" x14ac:dyDescent="0.35">
      <c r="A22323" t="s">
        <v>22451</v>
      </c>
      <c r="B22323" s="93">
        <v>5214481011040</v>
      </c>
      <c r="C22323" t="s">
        <v>129</v>
      </c>
      <c r="D22323" t="s">
        <v>130</v>
      </c>
      <c r="E22323">
        <v>1</v>
      </c>
      <c r="F22323">
        <v>1</v>
      </c>
      <c r="G22323">
        <v>1</v>
      </c>
      <c r="H22323"/>
      <c r="I22323">
        <v>1</v>
      </c>
      <c r="J22323" s="95">
        <v>45824.61041666667</v>
      </c>
      <c r="K22323">
        <v>1</v>
      </c>
      <c r="L22323" s="95">
        <v>45824.624305555553</v>
      </c>
    </row>
    <row r="22324" spans="1:12" x14ac:dyDescent="0.35">
      <c r="A22324" t="s">
        <v>22452</v>
      </c>
      <c r="B22324" s="93">
        <v>5219365635550</v>
      </c>
      <c r="C22324" t="s">
        <v>129</v>
      </c>
      <c r="D22324" t="s">
        <v>130</v>
      </c>
      <c r="E22324">
        <v>1</v>
      </c>
      <c r="F22324">
        <v>1</v>
      </c>
      <c r="G22324">
        <v>1</v>
      </c>
      <c r="H22324"/>
      <c r="I22324">
        <v>1</v>
      </c>
      <c r="J22324" s="95">
        <v>45824.601388888892</v>
      </c>
      <c r="K22324">
        <v>1</v>
      </c>
      <c r="L22324" s="95">
        <v>45824.636111111111</v>
      </c>
    </row>
    <row r="22325" spans="1:12" x14ac:dyDescent="0.35">
      <c r="A22325" t="s">
        <v>22453</v>
      </c>
      <c r="B22325" s="93">
        <v>5215626622179</v>
      </c>
      <c r="C22325" t="s">
        <v>129</v>
      </c>
      <c r="D22325" t="s">
        <v>130</v>
      </c>
      <c r="E22325">
        <v>1</v>
      </c>
      <c r="F22325">
        <v>1</v>
      </c>
      <c r="G22325">
        <v>1</v>
      </c>
      <c r="H22325"/>
      <c r="I22325">
        <v>1</v>
      </c>
      <c r="J22325" s="95">
        <v>45824.602777777778</v>
      </c>
      <c r="K22325">
        <v>1</v>
      </c>
      <c r="L22325" s="95">
        <v>45824.611111111109</v>
      </c>
    </row>
    <row r="22326" spans="1:12" x14ac:dyDescent="0.35">
      <c r="A22326" t="s">
        <v>22454</v>
      </c>
      <c r="B22326" s="93">
        <v>5215529713366</v>
      </c>
      <c r="C22326" t="s">
        <v>129</v>
      </c>
      <c r="D22326" t="s">
        <v>130</v>
      </c>
      <c r="E22326">
        <v>1</v>
      </c>
      <c r="F22326">
        <v>1</v>
      </c>
      <c r="G22326">
        <v>1</v>
      </c>
      <c r="H22326"/>
      <c r="I22326">
        <v>1</v>
      </c>
      <c r="J22326" s="95">
        <v>45824.605555555558</v>
      </c>
      <c r="K22326">
        <v>1</v>
      </c>
      <c r="L22326" s="95">
        <v>45824.613888888889</v>
      </c>
    </row>
    <row r="22327" spans="1:12" x14ac:dyDescent="0.35">
      <c r="A22327" t="s">
        <v>22455</v>
      </c>
      <c r="B22327" s="93">
        <v>5219241409602</v>
      </c>
      <c r="C22327" t="s">
        <v>129</v>
      </c>
      <c r="D22327" t="s">
        <v>130</v>
      </c>
      <c r="E22327">
        <v>1</v>
      </c>
      <c r="F22327">
        <v>1</v>
      </c>
      <c r="G22327">
        <v>1</v>
      </c>
      <c r="H22327"/>
      <c r="I22327">
        <v>1</v>
      </c>
      <c r="J22327" s="95">
        <v>45824.915277777778</v>
      </c>
      <c r="K22327">
        <v>1</v>
      </c>
      <c r="L22327" s="95">
        <v>45825.138888888891</v>
      </c>
    </row>
    <row r="22328" spans="1:12" x14ac:dyDescent="0.35">
      <c r="A22328" t="s">
        <v>22456</v>
      </c>
      <c r="B22328" s="93">
        <v>5214535310207</v>
      </c>
      <c r="C22328" t="s">
        <v>129</v>
      </c>
      <c r="D22328" t="s">
        <v>130</v>
      </c>
      <c r="E22328">
        <v>1</v>
      </c>
      <c r="F22328">
        <v>1</v>
      </c>
      <c r="G22328">
        <v>1</v>
      </c>
      <c r="H22328"/>
      <c r="I22328">
        <v>1</v>
      </c>
      <c r="J22328" s="95">
        <v>45824.603472222225</v>
      </c>
      <c r="K22328">
        <v>1</v>
      </c>
      <c r="L22328" s="95">
        <v>45824.677777777775</v>
      </c>
    </row>
    <row r="22329" spans="1:12" x14ac:dyDescent="0.35">
      <c r="A22329" t="s">
        <v>22457</v>
      </c>
      <c r="B22329" s="93">
        <v>5215568834194</v>
      </c>
      <c r="C22329" t="s">
        <v>129</v>
      </c>
      <c r="D22329" t="s">
        <v>130</v>
      </c>
      <c r="E22329">
        <v>1</v>
      </c>
      <c r="F22329">
        <v>0</v>
      </c>
      <c r="G22329">
        <v>1</v>
      </c>
      <c r="H22329"/>
      <c r="I22329">
        <v>1</v>
      </c>
      <c r="J22329" s="95">
        <v>45824.65</v>
      </c>
      <c r="K22329">
        <v>0</v>
      </c>
    </row>
    <row r="22330" spans="1:12" x14ac:dyDescent="0.35">
      <c r="A22330" t="s">
        <v>22458</v>
      </c>
      <c r="B22330" s="93">
        <v>5218331881251</v>
      </c>
      <c r="C22330" t="s">
        <v>129</v>
      </c>
      <c r="D22330" t="s">
        <v>130</v>
      </c>
      <c r="E22330">
        <v>1</v>
      </c>
      <c r="F22330">
        <v>0</v>
      </c>
      <c r="G22330">
        <v>1</v>
      </c>
      <c r="H22330"/>
      <c r="I22330">
        <v>1</v>
      </c>
      <c r="J22330" s="95">
        <v>45824.606944444444</v>
      </c>
      <c r="K22330">
        <v>0</v>
      </c>
    </row>
    <row r="22331" spans="1:12" x14ac:dyDescent="0.35">
      <c r="A22331" t="s">
        <v>22459</v>
      </c>
      <c r="B22331" s="93">
        <v>5219511344925</v>
      </c>
      <c r="C22331" t="s">
        <v>129</v>
      </c>
      <c r="D22331" t="s">
        <v>130</v>
      </c>
      <c r="E22331">
        <v>1</v>
      </c>
      <c r="F22331">
        <v>0</v>
      </c>
      <c r="G22331">
        <v>1</v>
      </c>
      <c r="H22331"/>
      <c r="I22331">
        <v>1</v>
      </c>
      <c r="J22331" s="95">
        <v>45824.602777777778</v>
      </c>
      <c r="K22331">
        <v>0</v>
      </c>
    </row>
    <row r="22332" spans="1:12" x14ac:dyDescent="0.35">
      <c r="A22332" t="s">
        <v>22460</v>
      </c>
      <c r="B22332" s="93">
        <v>5217751377050</v>
      </c>
      <c r="C22332" t="s">
        <v>129</v>
      </c>
      <c r="D22332" t="s">
        <v>130</v>
      </c>
      <c r="E22332">
        <v>1</v>
      </c>
      <c r="F22332">
        <v>0</v>
      </c>
      <c r="G22332">
        <v>1</v>
      </c>
      <c r="H22332"/>
      <c r="I22332">
        <v>1</v>
      </c>
      <c r="J22332" s="95">
        <v>45824.609027777777</v>
      </c>
      <c r="K22332">
        <v>0</v>
      </c>
    </row>
    <row r="22333" spans="1:12" x14ac:dyDescent="0.35">
      <c r="A22333" t="s">
        <v>22461</v>
      </c>
      <c r="B22333" s="93">
        <v>5212321428605</v>
      </c>
      <c r="C22333" t="s">
        <v>129</v>
      </c>
      <c r="D22333" t="s">
        <v>130</v>
      </c>
      <c r="E22333">
        <v>1</v>
      </c>
      <c r="F22333">
        <v>0</v>
      </c>
      <c r="G22333">
        <v>1</v>
      </c>
      <c r="H22333"/>
      <c r="I22333">
        <v>1</v>
      </c>
      <c r="J22333" s="95">
        <v>45824.603472222225</v>
      </c>
      <c r="K22333">
        <v>0</v>
      </c>
    </row>
    <row r="22334" spans="1:12" x14ac:dyDescent="0.35">
      <c r="A22334" t="s">
        <v>22462</v>
      </c>
      <c r="B22334" s="93">
        <v>5215547967092</v>
      </c>
      <c r="C22334" t="s">
        <v>129</v>
      </c>
      <c r="D22334" t="s">
        <v>130</v>
      </c>
      <c r="E22334">
        <v>0</v>
      </c>
      <c r="F22334">
        <v>0</v>
      </c>
      <c r="G22334">
        <v>0</v>
      </c>
      <c r="H22334" s="95">
        <v>45824.605555555558</v>
      </c>
      <c r="I22334">
        <v>0</v>
      </c>
      <c r="K22334">
        <v>0</v>
      </c>
    </row>
    <row r="22335" spans="1:12" x14ac:dyDescent="0.35">
      <c r="A22335" t="s">
        <v>22463</v>
      </c>
      <c r="B22335" s="93">
        <v>5212221040438</v>
      </c>
      <c r="C22335" t="s">
        <v>129</v>
      </c>
      <c r="D22335" t="s">
        <v>130</v>
      </c>
      <c r="E22335">
        <v>1</v>
      </c>
      <c r="F22335">
        <v>0</v>
      </c>
      <c r="G22335">
        <v>1</v>
      </c>
      <c r="H22335"/>
      <c r="I22335">
        <v>1</v>
      </c>
      <c r="J22335" s="95">
        <v>45824.60833333333</v>
      </c>
      <c r="K22335">
        <v>0</v>
      </c>
    </row>
    <row r="22336" spans="1:12" x14ac:dyDescent="0.35">
      <c r="A22336" t="s">
        <v>22464</v>
      </c>
      <c r="B22336" s="93">
        <v>5215548523391</v>
      </c>
      <c r="C22336" t="s">
        <v>129</v>
      </c>
      <c r="D22336" t="s">
        <v>130</v>
      </c>
      <c r="E22336">
        <v>0</v>
      </c>
      <c r="F22336">
        <v>0</v>
      </c>
      <c r="G22336">
        <v>0</v>
      </c>
      <c r="H22336" s="95">
        <v>45824.602083333331</v>
      </c>
      <c r="I22336">
        <v>0</v>
      </c>
      <c r="K22336">
        <v>0</v>
      </c>
    </row>
    <row r="22337" spans="1:12" x14ac:dyDescent="0.35">
      <c r="A22337" t="s">
        <v>22465</v>
      </c>
      <c r="B22337" s="93">
        <v>5214531349553</v>
      </c>
      <c r="C22337" t="s">
        <v>129</v>
      </c>
      <c r="D22337" t="s">
        <v>130</v>
      </c>
      <c r="E22337">
        <v>1</v>
      </c>
      <c r="F22337">
        <v>1</v>
      </c>
      <c r="G22337">
        <v>1</v>
      </c>
      <c r="H22337"/>
      <c r="I22337">
        <v>1</v>
      </c>
      <c r="J22337" s="95">
        <v>45824.601388888892</v>
      </c>
      <c r="K22337">
        <v>1</v>
      </c>
      <c r="L22337" s="95">
        <v>45824.640972222223</v>
      </c>
    </row>
    <row r="22338" spans="1:12" x14ac:dyDescent="0.35">
      <c r="A22338" t="s">
        <v>22466</v>
      </c>
      <c r="B22338" s="93">
        <v>5218112749149</v>
      </c>
      <c r="C22338" t="s">
        <v>129</v>
      </c>
      <c r="D22338" t="s">
        <v>130</v>
      </c>
      <c r="E22338">
        <v>1</v>
      </c>
      <c r="F22338">
        <v>1</v>
      </c>
      <c r="G22338">
        <v>1</v>
      </c>
      <c r="H22338"/>
      <c r="I22338">
        <v>1</v>
      </c>
      <c r="J22338" s="95">
        <v>45824.605555555558</v>
      </c>
      <c r="K22338">
        <v>1</v>
      </c>
      <c r="L22338" s="95">
        <v>45824.614583333336</v>
      </c>
    </row>
    <row r="22339" spans="1:12" x14ac:dyDescent="0.35">
      <c r="A22339" t="s">
        <v>22467</v>
      </c>
      <c r="B22339" s="93">
        <v>5214881124107</v>
      </c>
      <c r="C22339" t="s">
        <v>129</v>
      </c>
      <c r="D22339" t="s">
        <v>130</v>
      </c>
      <c r="E22339">
        <v>1</v>
      </c>
      <c r="F22339">
        <v>1</v>
      </c>
      <c r="G22339">
        <v>1</v>
      </c>
      <c r="H22339"/>
      <c r="I22339">
        <v>1</v>
      </c>
      <c r="J22339" s="95">
        <v>45824.60833333333</v>
      </c>
      <c r="K22339">
        <v>1</v>
      </c>
      <c r="L22339" s="95">
        <v>45824.622916666667</v>
      </c>
    </row>
    <row r="22340" spans="1:12" x14ac:dyDescent="0.35">
      <c r="A22340" t="s">
        <v>22468</v>
      </c>
      <c r="B22340" s="93">
        <v>5218713462531</v>
      </c>
      <c r="C22340" t="s">
        <v>129</v>
      </c>
      <c r="D22340" t="s">
        <v>130</v>
      </c>
      <c r="E22340">
        <v>1</v>
      </c>
      <c r="F22340">
        <v>1</v>
      </c>
      <c r="G22340">
        <v>1</v>
      </c>
      <c r="H22340"/>
      <c r="I22340">
        <v>1</v>
      </c>
      <c r="J22340" s="95">
        <v>45824.602083333331</v>
      </c>
      <c r="K22340">
        <v>1</v>
      </c>
      <c r="L22340" s="95">
        <v>45824.63958333333</v>
      </c>
    </row>
    <row r="22341" spans="1:12" x14ac:dyDescent="0.35">
      <c r="A22341" t="s">
        <v>22469</v>
      </c>
      <c r="B22341" s="93">
        <v>5215526634991</v>
      </c>
      <c r="C22341" t="s">
        <v>129</v>
      </c>
      <c r="D22341" t="s">
        <v>130</v>
      </c>
      <c r="E22341">
        <v>1</v>
      </c>
      <c r="F22341">
        <v>1</v>
      </c>
      <c r="G22341">
        <v>1</v>
      </c>
      <c r="H22341"/>
      <c r="I22341">
        <v>1</v>
      </c>
      <c r="J22341" s="95">
        <v>45824.601388888892</v>
      </c>
      <c r="K22341">
        <v>1</v>
      </c>
      <c r="L22341" s="95">
        <v>45824.779166666667</v>
      </c>
    </row>
    <row r="22342" spans="1:12" x14ac:dyDescent="0.35">
      <c r="A22342" t="s">
        <v>22470</v>
      </c>
      <c r="B22342" s="93">
        <v>5212225122671</v>
      </c>
      <c r="C22342" t="s">
        <v>129</v>
      </c>
      <c r="D22342" t="s">
        <v>130</v>
      </c>
      <c r="E22342">
        <v>1</v>
      </c>
      <c r="F22342">
        <v>1</v>
      </c>
      <c r="G22342">
        <v>1</v>
      </c>
      <c r="H22342"/>
      <c r="I22342">
        <v>1</v>
      </c>
      <c r="J22342" s="95">
        <v>45824.602777777778</v>
      </c>
      <c r="K22342">
        <v>1</v>
      </c>
      <c r="L22342" s="95">
        <v>45824.620138888888</v>
      </c>
    </row>
    <row r="22343" spans="1:12" x14ac:dyDescent="0.35">
      <c r="A22343" t="s">
        <v>22471</v>
      </c>
      <c r="B22343" s="93">
        <v>5212831248668</v>
      </c>
      <c r="C22343" t="s">
        <v>129</v>
      </c>
      <c r="D22343" t="s">
        <v>130</v>
      </c>
      <c r="E22343">
        <v>0</v>
      </c>
      <c r="F22343">
        <v>0</v>
      </c>
      <c r="G22343">
        <v>0</v>
      </c>
      <c r="H22343" s="95">
        <v>45824.606249999997</v>
      </c>
      <c r="I22343">
        <v>0</v>
      </c>
      <c r="K22343">
        <v>0</v>
      </c>
    </row>
    <row r="22344" spans="1:12" x14ac:dyDescent="0.35">
      <c r="A22344" t="s">
        <v>22472</v>
      </c>
      <c r="B22344" s="93">
        <v>5218444552413</v>
      </c>
      <c r="C22344" t="s">
        <v>129</v>
      </c>
      <c r="D22344" t="s">
        <v>130</v>
      </c>
      <c r="E22344">
        <v>1</v>
      </c>
      <c r="F22344">
        <v>1</v>
      </c>
      <c r="G22344">
        <v>1</v>
      </c>
      <c r="H22344"/>
      <c r="I22344">
        <v>1</v>
      </c>
      <c r="J22344" s="95">
        <v>45824.60833333333</v>
      </c>
      <c r="K22344">
        <v>1</v>
      </c>
      <c r="L22344" s="95">
        <v>45824.623611111114</v>
      </c>
    </row>
    <row r="22345" spans="1:12" x14ac:dyDescent="0.35">
      <c r="A22345" t="s">
        <v>22473</v>
      </c>
      <c r="B22345" s="93">
        <v>5214433180397</v>
      </c>
      <c r="C22345" t="s">
        <v>129</v>
      </c>
      <c r="D22345" t="s">
        <v>130</v>
      </c>
      <c r="E22345">
        <v>1</v>
      </c>
      <c r="F22345">
        <v>1</v>
      </c>
      <c r="G22345">
        <v>1</v>
      </c>
      <c r="H22345"/>
      <c r="I22345">
        <v>1</v>
      </c>
      <c r="J22345" s="95">
        <v>45824.603472222225</v>
      </c>
      <c r="K22345">
        <v>1</v>
      </c>
      <c r="L22345" s="95">
        <v>45824.793749999997</v>
      </c>
    </row>
    <row r="22346" spans="1:12" x14ac:dyDescent="0.35">
      <c r="A22346" t="s">
        <v>22474</v>
      </c>
      <c r="B22346" s="93">
        <v>5214171103850</v>
      </c>
      <c r="C22346" t="s">
        <v>129</v>
      </c>
      <c r="D22346" t="s">
        <v>130</v>
      </c>
      <c r="E22346">
        <v>1</v>
      </c>
      <c r="F22346">
        <v>1</v>
      </c>
      <c r="G22346">
        <v>1</v>
      </c>
      <c r="H22346"/>
      <c r="I22346">
        <v>1</v>
      </c>
      <c r="J22346" s="95">
        <v>45824.605555555558</v>
      </c>
      <c r="K22346">
        <v>1</v>
      </c>
      <c r="L22346" s="95">
        <v>45824.661111111112</v>
      </c>
    </row>
    <row r="22347" spans="1:12" x14ac:dyDescent="0.35">
      <c r="A22347" t="s">
        <v>22475</v>
      </c>
      <c r="B22347" s="93">
        <v>5217711527997</v>
      </c>
      <c r="C22347" t="s">
        <v>129</v>
      </c>
      <c r="D22347" t="s">
        <v>130</v>
      </c>
      <c r="E22347">
        <v>1</v>
      </c>
      <c r="F22347">
        <v>1</v>
      </c>
      <c r="G22347">
        <v>1</v>
      </c>
      <c r="H22347"/>
      <c r="I22347">
        <v>1</v>
      </c>
      <c r="J22347" s="95">
        <v>45824.609027777777</v>
      </c>
      <c r="K22347">
        <v>1</v>
      </c>
      <c r="L22347" s="95">
        <v>45824.620138888888</v>
      </c>
    </row>
    <row r="22348" spans="1:12" x14ac:dyDescent="0.35">
      <c r="A22348" t="s">
        <v>22476</v>
      </c>
      <c r="B22348" s="93">
        <v>5219616493624</v>
      </c>
      <c r="C22348" t="s">
        <v>129</v>
      </c>
      <c r="D22348" t="s">
        <v>130</v>
      </c>
      <c r="E22348">
        <v>1</v>
      </c>
      <c r="F22348">
        <v>1</v>
      </c>
      <c r="G22348">
        <v>1</v>
      </c>
      <c r="H22348"/>
      <c r="I22348">
        <v>1</v>
      </c>
      <c r="J22348" s="95">
        <v>45824.604166666664</v>
      </c>
      <c r="K22348">
        <v>1</v>
      </c>
      <c r="L22348" s="95">
        <v>45824.606944444444</v>
      </c>
    </row>
    <row r="22349" spans="1:12" x14ac:dyDescent="0.35">
      <c r="A22349" t="s">
        <v>22477</v>
      </c>
      <c r="B22349" s="93">
        <v>5216141845482</v>
      </c>
      <c r="C22349" t="s">
        <v>129</v>
      </c>
      <c r="D22349" t="s">
        <v>130</v>
      </c>
      <c r="E22349">
        <v>1</v>
      </c>
      <c r="F22349">
        <v>1</v>
      </c>
      <c r="G22349">
        <v>1</v>
      </c>
      <c r="H22349"/>
      <c r="I22349">
        <v>1</v>
      </c>
      <c r="J22349" s="95">
        <v>45824.602083333331</v>
      </c>
      <c r="K22349">
        <v>1</v>
      </c>
      <c r="L22349" s="95">
        <v>45824.693055555559</v>
      </c>
    </row>
    <row r="22350" spans="1:12" x14ac:dyDescent="0.35">
      <c r="A22350" t="s">
        <v>22478</v>
      </c>
      <c r="B22350" s="93">
        <v>5214432149747</v>
      </c>
      <c r="C22350" t="s">
        <v>129</v>
      </c>
      <c r="D22350" t="s">
        <v>130</v>
      </c>
      <c r="E22350">
        <v>1</v>
      </c>
      <c r="F22350">
        <v>1</v>
      </c>
      <c r="G22350">
        <v>1</v>
      </c>
      <c r="H22350"/>
      <c r="I22350">
        <v>1</v>
      </c>
      <c r="J22350" s="95">
        <v>45824.60833333333</v>
      </c>
      <c r="K22350">
        <v>1</v>
      </c>
      <c r="L22350" s="95">
        <v>45824.82916666667</v>
      </c>
    </row>
    <row r="22351" spans="1:12" x14ac:dyDescent="0.35">
      <c r="A22351" t="s">
        <v>22479</v>
      </c>
      <c r="B22351" s="93">
        <v>5215520039645</v>
      </c>
      <c r="C22351" t="s">
        <v>129</v>
      </c>
      <c r="D22351" t="s">
        <v>130</v>
      </c>
      <c r="E22351">
        <v>1</v>
      </c>
      <c r="F22351">
        <v>1</v>
      </c>
      <c r="G22351">
        <v>1</v>
      </c>
      <c r="H22351"/>
      <c r="I22351">
        <v>1</v>
      </c>
      <c r="J22351" s="95">
        <v>45824.601388888892</v>
      </c>
      <c r="K22351">
        <v>1</v>
      </c>
      <c r="L22351" s="95">
        <v>45824.601388888892</v>
      </c>
    </row>
    <row r="22352" spans="1:12" x14ac:dyDescent="0.35">
      <c r="A22352" t="s">
        <v>22480</v>
      </c>
      <c r="B22352" s="93">
        <v>5218110425028</v>
      </c>
      <c r="C22352" t="s">
        <v>129</v>
      </c>
      <c r="D22352" t="s">
        <v>130</v>
      </c>
      <c r="E22352">
        <v>0</v>
      </c>
      <c r="F22352">
        <v>0</v>
      </c>
      <c r="G22352">
        <v>0</v>
      </c>
      <c r="H22352" s="95">
        <v>45824.609027777777</v>
      </c>
      <c r="I22352">
        <v>0</v>
      </c>
      <c r="K22352">
        <v>0</v>
      </c>
    </row>
    <row r="22353" spans="1:12" x14ac:dyDescent="0.35">
      <c r="A22353" t="s">
        <v>22481</v>
      </c>
      <c r="B22353" s="93">
        <v>5212271007618</v>
      </c>
      <c r="C22353" t="s">
        <v>129</v>
      </c>
      <c r="D22353" t="s">
        <v>130</v>
      </c>
      <c r="E22353">
        <v>1</v>
      </c>
      <c r="F22353">
        <v>1</v>
      </c>
      <c r="G22353">
        <v>1</v>
      </c>
      <c r="H22353"/>
      <c r="I22353">
        <v>1</v>
      </c>
      <c r="J22353" s="95">
        <v>45824.605555555558</v>
      </c>
      <c r="K22353">
        <v>1</v>
      </c>
      <c r="L22353" s="95">
        <v>45824.628472222219</v>
      </c>
    </row>
    <row r="22354" spans="1:12" x14ac:dyDescent="0.35">
      <c r="A22354" t="s">
        <v>22482</v>
      </c>
      <c r="B22354" s="93">
        <v>5214431871561</v>
      </c>
      <c r="C22354" t="s">
        <v>129</v>
      </c>
      <c r="D22354" t="s">
        <v>130</v>
      </c>
      <c r="E22354">
        <v>1</v>
      </c>
      <c r="F22354">
        <v>1</v>
      </c>
      <c r="G22354">
        <v>1</v>
      </c>
      <c r="H22354"/>
      <c r="I22354">
        <v>1</v>
      </c>
      <c r="J22354" s="95">
        <v>45824.607638888891</v>
      </c>
      <c r="K22354">
        <v>1</v>
      </c>
      <c r="L22354" s="95">
        <v>45824.617361111108</v>
      </c>
    </row>
    <row r="22355" spans="1:12" x14ac:dyDescent="0.35">
      <c r="A22355" t="s">
        <v>22483</v>
      </c>
      <c r="B22355" s="93">
        <v>5218122308604</v>
      </c>
      <c r="C22355" t="s">
        <v>129</v>
      </c>
      <c r="D22355" t="s">
        <v>130</v>
      </c>
      <c r="E22355">
        <v>0</v>
      </c>
      <c r="F22355">
        <v>0</v>
      </c>
      <c r="G22355">
        <v>0</v>
      </c>
      <c r="H22355" s="95">
        <v>45824.60833333333</v>
      </c>
      <c r="I22355">
        <v>0</v>
      </c>
      <c r="K22355">
        <v>0</v>
      </c>
    </row>
    <row r="22356" spans="1:12" x14ac:dyDescent="0.35">
      <c r="A22356" t="s">
        <v>22484</v>
      </c>
      <c r="B22356" s="93">
        <v>5219211099734</v>
      </c>
      <c r="C22356" t="s">
        <v>129</v>
      </c>
      <c r="D22356" t="s">
        <v>130</v>
      </c>
      <c r="E22356">
        <v>1</v>
      </c>
      <c r="F22356">
        <v>1</v>
      </c>
      <c r="G22356">
        <v>1</v>
      </c>
      <c r="H22356"/>
      <c r="I22356">
        <v>1</v>
      </c>
      <c r="J22356" s="95">
        <v>45824.604166666664</v>
      </c>
      <c r="K22356">
        <v>1</v>
      </c>
      <c r="L22356" s="95">
        <v>45824.611111111109</v>
      </c>
    </row>
    <row r="22357" spans="1:12" x14ac:dyDescent="0.35">
      <c r="A22357" t="s">
        <v>22485</v>
      </c>
      <c r="B22357" s="93">
        <v>5215522475701</v>
      </c>
      <c r="C22357" t="s">
        <v>129</v>
      </c>
      <c r="D22357" t="s">
        <v>130</v>
      </c>
      <c r="E22357">
        <v>1</v>
      </c>
      <c r="F22357">
        <v>1</v>
      </c>
      <c r="G22357">
        <v>1</v>
      </c>
      <c r="H22357"/>
      <c r="I22357">
        <v>1</v>
      </c>
      <c r="J22357" s="95">
        <v>45824.604166666664</v>
      </c>
      <c r="K22357">
        <v>1</v>
      </c>
      <c r="L22357" s="95">
        <v>45824.638194444444</v>
      </c>
    </row>
    <row r="22358" spans="1:12" x14ac:dyDescent="0.35">
      <c r="A22358" t="s">
        <v>22486</v>
      </c>
      <c r="B22358" s="93">
        <v>5215529174038</v>
      </c>
      <c r="C22358" t="s">
        <v>129</v>
      </c>
      <c r="D22358" t="s">
        <v>130</v>
      </c>
      <c r="E22358">
        <v>1</v>
      </c>
      <c r="F22358">
        <v>1</v>
      </c>
      <c r="G22358">
        <v>1</v>
      </c>
      <c r="H22358"/>
      <c r="I22358">
        <v>1</v>
      </c>
      <c r="J22358" s="95">
        <v>45824.603472222225</v>
      </c>
      <c r="K22358">
        <v>1</v>
      </c>
      <c r="L22358" s="95">
        <v>45824.693749999999</v>
      </c>
    </row>
    <row r="22359" spans="1:12" x14ac:dyDescent="0.35">
      <c r="A22359" t="s">
        <v>22487</v>
      </c>
      <c r="B22359" s="93">
        <v>5214251096906</v>
      </c>
      <c r="C22359" t="s">
        <v>129</v>
      </c>
      <c r="D22359" t="s">
        <v>130</v>
      </c>
      <c r="E22359">
        <v>1</v>
      </c>
      <c r="F22359">
        <v>1</v>
      </c>
      <c r="G22359">
        <v>1</v>
      </c>
      <c r="H22359"/>
      <c r="I22359">
        <v>1</v>
      </c>
      <c r="J22359" s="95">
        <v>45824.605555555558</v>
      </c>
      <c r="K22359">
        <v>1</v>
      </c>
      <c r="L22359" s="95">
        <v>45824.652083333334</v>
      </c>
    </row>
    <row r="22360" spans="1:12" x14ac:dyDescent="0.35">
      <c r="A22360" t="s">
        <v>22488</v>
      </c>
      <c r="B22360" s="93">
        <v>5219221637848</v>
      </c>
      <c r="C22360" t="s">
        <v>129</v>
      </c>
      <c r="D22360" t="s">
        <v>130</v>
      </c>
      <c r="E22360">
        <v>1</v>
      </c>
      <c r="F22360">
        <v>1</v>
      </c>
      <c r="G22360">
        <v>1</v>
      </c>
      <c r="H22360"/>
      <c r="I22360">
        <v>1</v>
      </c>
      <c r="J22360" s="95">
        <v>45824.604861111111</v>
      </c>
      <c r="K22360">
        <v>1</v>
      </c>
      <c r="L22360" s="95">
        <v>45824.640277777777</v>
      </c>
    </row>
    <row r="22361" spans="1:12" x14ac:dyDescent="0.35">
      <c r="A22361" t="s">
        <v>22489</v>
      </c>
      <c r="B22361" s="93">
        <v>5217551940110</v>
      </c>
      <c r="C22361" t="s">
        <v>129</v>
      </c>
      <c r="D22361" t="s">
        <v>130</v>
      </c>
      <c r="E22361">
        <v>1</v>
      </c>
      <c r="F22361">
        <v>1</v>
      </c>
      <c r="G22361">
        <v>1</v>
      </c>
      <c r="H22361"/>
      <c r="I22361">
        <v>1</v>
      </c>
      <c r="J22361" s="95">
        <v>45824.606249999997</v>
      </c>
      <c r="K22361">
        <v>1</v>
      </c>
      <c r="L22361" s="95">
        <v>45824.634027777778</v>
      </c>
    </row>
    <row r="22362" spans="1:12" x14ac:dyDescent="0.35">
      <c r="A22362" t="s">
        <v>22490</v>
      </c>
      <c r="B22362" s="93">
        <v>5213313471539</v>
      </c>
      <c r="C22362" t="s">
        <v>129</v>
      </c>
      <c r="D22362" t="s">
        <v>130</v>
      </c>
      <c r="E22362">
        <v>1</v>
      </c>
      <c r="F22362">
        <v>0</v>
      </c>
      <c r="G22362">
        <v>1</v>
      </c>
      <c r="H22362"/>
      <c r="I22362">
        <v>1</v>
      </c>
      <c r="J22362" s="95">
        <v>45824.604861111111</v>
      </c>
      <c r="K22362">
        <v>0</v>
      </c>
    </row>
    <row r="22363" spans="1:12" x14ac:dyDescent="0.35">
      <c r="A22363" t="s">
        <v>22491</v>
      </c>
      <c r="B22363" s="93">
        <v>5219811053639</v>
      </c>
      <c r="C22363" t="s">
        <v>129</v>
      </c>
      <c r="D22363" t="s">
        <v>130</v>
      </c>
      <c r="E22363">
        <v>1</v>
      </c>
      <c r="F22363">
        <v>1</v>
      </c>
      <c r="G22363">
        <v>1</v>
      </c>
      <c r="H22363"/>
      <c r="I22363">
        <v>1</v>
      </c>
      <c r="J22363" s="95">
        <v>45824.604861111111</v>
      </c>
      <c r="K22363">
        <v>1</v>
      </c>
      <c r="L22363" s="95">
        <v>45824.623611111114</v>
      </c>
    </row>
    <row r="22364" spans="1:12" x14ac:dyDescent="0.35">
      <c r="A22364" t="s">
        <v>22492</v>
      </c>
      <c r="B22364" s="93">
        <v>5214921813665</v>
      </c>
      <c r="C22364" t="s">
        <v>129</v>
      </c>
      <c r="D22364" t="s">
        <v>130</v>
      </c>
      <c r="E22364">
        <v>1</v>
      </c>
      <c r="F22364">
        <v>1</v>
      </c>
      <c r="G22364">
        <v>1</v>
      </c>
      <c r="H22364"/>
      <c r="I22364">
        <v>1</v>
      </c>
      <c r="J22364" s="95">
        <v>45824.602083333331</v>
      </c>
      <c r="K22364">
        <v>1</v>
      </c>
      <c r="L22364" s="95">
        <v>45824.658333333333</v>
      </c>
    </row>
    <row r="22365" spans="1:12" x14ac:dyDescent="0.35">
      <c r="A22365" t="s">
        <v>22493</v>
      </c>
      <c r="B22365" s="93">
        <v>5215519542794</v>
      </c>
      <c r="C22365" t="s">
        <v>129</v>
      </c>
      <c r="D22365" t="s">
        <v>130</v>
      </c>
      <c r="E22365">
        <v>1</v>
      </c>
      <c r="F22365">
        <v>1</v>
      </c>
      <c r="G22365">
        <v>1</v>
      </c>
      <c r="H22365"/>
      <c r="I22365">
        <v>1</v>
      </c>
      <c r="J22365" s="95">
        <v>45824.602777777778</v>
      </c>
      <c r="K22365">
        <v>1</v>
      </c>
      <c r="L22365" s="95">
        <v>45824.611805555556</v>
      </c>
    </row>
    <row r="22366" spans="1:12" x14ac:dyDescent="0.35">
      <c r="A22366" t="s">
        <v>22494</v>
      </c>
      <c r="B22366" s="93">
        <v>5217222405343</v>
      </c>
      <c r="C22366" t="s">
        <v>129</v>
      </c>
      <c r="D22366" t="s">
        <v>130</v>
      </c>
      <c r="E22366">
        <v>1</v>
      </c>
      <c r="F22366">
        <v>1</v>
      </c>
      <c r="G22366">
        <v>1</v>
      </c>
      <c r="H22366"/>
      <c r="I22366">
        <v>1</v>
      </c>
      <c r="J22366" s="95">
        <v>45824.638888888891</v>
      </c>
      <c r="K22366">
        <v>1</v>
      </c>
      <c r="L22366" s="95">
        <v>45824.71597222222</v>
      </c>
    </row>
    <row r="22367" spans="1:12" x14ac:dyDescent="0.35">
      <c r="A22367" t="s">
        <v>22495</v>
      </c>
      <c r="B22367" s="93">
        <v>5213121562125</v>
      </c>
      <c r="C22367" t="s">
        <v>129</v>
      </c>
      <c r="D22367" t="s">
        <v>130</v>
      </c>
      <c r="E22367">
        <v>1</v>
      </c>
      <c r="F22367">
        <v>1</v>
      </c>
      <c r="G22367">
        <v>1</v>
      </c>
      <c r="H22367"/>
      <c r="I22367">
        <v>1</v>
      </c>
      <c r="J22367" s="95">
        <v>45824.640972222223</v>
      </c>
      <c r="K22367">
        <v>1</v>
      </c>
      <c r="L22367" s="95">
        <v>45824.644444444442</v>
      </c>
    </row>
    <row r="22368" spans="1:12" x14ac:dyDescent="0.35">
      <c r="A22368" t="s">
        <v>22496</v>
      </c>
      <c r="B22368" s="93">
        <v>5212941125037</v>
      </c>
      <c r="C22368" t="s">
        <v>129</v>
      </c>
      <c r="D22368" t="s">
        <v>130</v>
      </c>
      <c r="E22368">
        <v>0</v>
      </c>
      <c r="F22368">
        <v>0</v>
      </c>
      <c r="G22368">
        <v>0</v>
      </c>
      <c r="H22368" s="95">
        <v>45824.606944444444</v>
      </c>
      <c r="I22368">
        <v>0</v>
      </c>
      <c r="K22368">
        <v>0</v>
      </c>
    </row>
    <row r="22369" spans="1:12" x14ac:dyDescent="0.35">
      <c r="A22369" t="s">
        <v>22497</v>
      </c>
      <c r="B22369" s="93">
        <v>5214441252078</v>
      </c>
      <c r="C22369" t="s">
        <v>129</v>
      </c>
      <c r="D22369" t="s">
        <v>130</v>
      </c>
      <c r="E22369">
        <v>1</v>
      </c>
      <c r="F22369">
        <v>1</v>
      </c>
      <c r="G22369">
        <v>1</v>
      </c>
      <c r="H22369"/>
      <c r="I22369">
        <v>1</v>
      </c>
      <c r="J22369" s="95">
        <v>45824.602777777778</v>
      </c>
      <c r="K22369">
        <v>1</v>
      </c>
      <c r="L22369" s="95">
        <v>45824.65347222222</v>
      </c>
    </row>
    <row r="22370" spans="1:12" x14ac:dyDescent="0.35">
      <c r="A22370" t="s">
        <v>22498</v>
      </c>
      <c r="B22370" s="93">
        <v>5217221396506</v>
      </c>
      <c r="C22370" t="s">
        <v>129</v>
      </c>
      <c r="D22370" t="s">
        <v>130</v>
      </c>
      <c r="E22370">
        <v>1</v>
      </c>
      <c r="F22370">
        <v>1</v>
      </c>
      <c r="G22370">
        <v>1</v>
      </c>
      <c r="H22370"/>
      <c r="I22370">
        <v>1</v>
      </c>
      <c r="J22370" s="95">
        <v>45824.640277777777</v>
      </c>
      <c r="K22370">
        <v>1</v>
      </c>
      <c r="L22370" s="95">
        <v>45824.767361111109</v>
      </c>
    </row>
    <row r="22371" spans="1:12" x14ac:dyDescent="0.35">
      <c r="A22371" t="s">
        <v>22499</v>
      </c>
      <c r="B22371" s="93">
        <v>5215591397160</v>
      </c>
      <c r="C22371" t="s">
        <v>129</v>
      </c>
      <c r="D22371" t="s">
        <v>130</v>
      </c>
      <c r="E22371">
        <v>1</v>
      </c>
      <c r="F22371">
        <v>1</v>
      </c>
      <c r="G22371">
        <v>1</v>
      </c>
      <c r="H22371"/>
      <c r="I22371">
        <v>1</v>
      </c>
      <c r="J22371" s="95">
        <v>45824.607638888891</v>
      </c>
      <c r="K22371">
        <v>1</v>
      </c>
      <c r="L22371" s="95">
        <v>45824.625694444447</v>
      </c>
    </row>
    <row r="22372" spans="1:12" x14ac:dyDescent="0.35">
      <c r="A22372" t="s">
        <v>22500</v>
      </c>
      <c r="B22372" s="93">
        <v>5217891031218</v>
      </c>
      <c r="C22372" t="s">
        <v>129</v>
      </c>
      <c r="D22372" t="s">
        <v>130</v>
      </c>
      <c r="E22372">
        <v>1</v>
      </c>
      <c r="F22372">
        <v>0</v>
      </c>
      <c r="G22372">
        <v>1</v>
      </c>
      <c r="H22372"/>
      <c r="I22372">
        <v>1</v>
      </c>
      <c r="J22372" s="95">
        <v>45824.602083333331</v>
      </c>
      <c r="K22372">
        <v>0</v>
      </c>
    </row>
    <row r="22373" spans="1:12" x14ac:dyDescent="0.35">
      <c r="A22373" t="s">
        <v>22501</v>
      </c>
      <c r="B22373" s="93">
        <v>5213525294301</v>
      </c>
      <c r="C22373" t="s">
        <v>129</v>
      </c>
      <c r="D22373" t="s">
        <v>130</v>
      </c>
      <c r="E22373">
        <v>1</v>
      </c>
      <c r="F22373">
        <v>1</v>
      </c>
      <c r="G22373">
        <v>1</v>
      </c>
      <c r="H22373"/>
      <c r="I22373">
        <v>1</v>
      </c>
      <c r="J22373" s="95">
        <v>45824.605555555558</v>
      </c>
      <c r="K22373">
        <v>1</v>
      </c>
      <c r="L22373" s="95">
        <v>45824.607638888891</v>
      </c>
    </row>
    <row r="22374" spans="1:12" x14ac:dyDescent="0.35">
      <c r="A22374" t="s">
        <v>22502</v>
      </c>
      <c r="B22374" s="93">
        <v>5212221747474</v>
      </c>
      <c r="C22374" t="s">
        <v>129</v>
      </c>
      <c r="D22374" t="s">
        <v>130</v>
      </c>
      <c r="E22374">
        <v>1</v>
      </c>
      <c r="F22374">
        <v>1</v>
      </c>
      <c r="G22374">
        <v>1</v>
      </c>
      <c r="H22374"/>
      <c r="I22374">
        <v>1</v>
      </c>
      <c r="J22374" s="95">
        <v>45824.609027777777</v>
      </c>
      <c r="K22374">
        <v>1</v>
      </c>
      <c r="L22374" s="95">
        <v>45824.636805555558</v>
      </c>
    </row>
    <row r="22375" spans="1:12" x14ac:dyDescent="0.35">
      <c r="A22375" t="s">
        <v>22503</v>
      </c>
      <c r="B22375" s="93">
        <v>5212224809915</v>
      </c>
      <c r="C22375" t="s">
        <v>129</v>
      </c>
      <c r="D22375" t="s">
        <v>130</v>
      </c>
      <c r="E22375">
        <v>1</v>
      </c>
      <c r="F22375">
        <v>0</v>
      </c>
      <c r="G22375">
        <v>1</v>
      </c>
      <c r="H22375"/>
      <c r="I22375">
        <v>1</v>
      </c>
      <c r="J22375" s="95">
        <v>45824.604861111111</v>
      </c>
      <c r="K22375">
        <v>0</v>
      </c>
    </row>
    <row r="22376" spans="1:12" x14ac:dyDescent="0.35">
      <c r="A22376" t="s">
        <v>22504</v>
      </c>
      <c r="B22376" s="93">
        <v>5217571117510</v>
      </c>
      <c r="C22376" t="s">
        <v>129</v>
      </c>
      <c r="D22376" t="s">
        <v>130</v>
      </c>
      <c r="E22376">
        <v>1</v>
      </c>
      <c r="F22376">
        <v>1</v>
      </c>
      <c r="G22376">
        <v>1</v>
      </c>
      <c r="H22376"/>
      <c r="I22376">
        <v>1</v>
      </c>
      <c r="J22376" s="95">
        <v>45824.605555555558</v>
      </c>
      <c r="K22376">
        <v>1</v>
      </c>
      <c r="L22376" s="95">
        <v>45824.622916666667</v>
      </c>
    </row>
    <row r="22377" spans="1:12" x14ac:dyDescent="0.35">
      <c r="A22377" t="s">
        <v>22505</v>
      </c>
      <c r="B22377" s="93">
        <v>5215530344665</v>
      </c>
      <c r="C22377" t="s">
        <v>129</v>
      </c>
      <c r="D22377" t="s">
        <v>130</v>
      </c>
      <c r="E22377">
        <v>1</v>
      </c>
      <c r="F22377">
        <v>0</v>
      </c>
      <c r="G22377">
        <v>1</v>
      </c>
      <c r="H22377"/>
      <c r="I22377">
        <v>1</v>
      </c>
      <c r="J22377" s="95">
        <v>45824.605555555558</v>
      </c>
      <c r="K22377">
        <v>0</v>
      </c>
    </row>
    <row r="22378" spans="1:12" x14ac:dyDescent="0.35">
      <c r="A22378" t="s">
        <v>22506</v>
      </c>
      <c r="B22378" s="93">
        <v>5212331090666</v>
      </c>
      <c r="C22378" t="s">
        <v>129</v>
      </c>
      <c r="D22378" t="s">
        <v>130</v>
      </c>
      <c r="E22378">
        <v>1</v>
      </c>
      <c r="F22378">
        <v>0</v>
      </c>
      <c r="G22378">
        <v>1</v>
      </c>
      <c r="H22378"/>
      <c r="I22378">
        <v>1</v>
      </c>
      <c r="J22378" s="95">
        <v>45824.60833333333</v>
      </c>
      <c r="K22378">
        <v>0</v>
      </c>
    </row>
    <row r="22379" spans="1:12" x14ac:dyDescent="0.35">
      <c r="A22379" t="s">
        <v>22507</v>
      </c>
      <c r="B22379" s="93">
        <v>5214612227292</v>
      </c>
      <c r="C22379" t="s">
        <v>129</v>
      </c>
      <c r="D22379" t="s">
        <v>130</v>
      </c>
      <c r="E22379">
        <v>1</v>
      </c>
      <c r="F22379">
        <v>0</v>
      </c>
      <c r="G22379">
        <v>1</v>
      </c>
      <c r="H22379"/>
      <c r="I22379">
        <v>1</v>
      </c>
      <c r="J22379" s="95">
        <v>45824.602777777778</v>
      </c>
      <c r="K22379">
        <v>0</v>
      </c>
    </row>
    <row r="22380" spans="1:12" x14ac:dyDescent="0.35">
      <c r="A22380" t="s">
        <v>22508</v>
      </c>
      <c r="B22380" s="93">
        <v>5218331208000</v>
      </c>
      <c r="C22380" t="s">
        <v>129</v>
      </c>
      <c r="D22380" t="s">
        <v>130</v>
      </c>
      <c r="E22380">
        <v>1</v>
      </c>
      <c r="F22380">
        <v>1</v>
      </c>
      <c r="G22380">
        <v>1</v>
      </c>
      <c r="H22380"/>
      <c r="I22380">
        <v>1</v>
      </c>
      <c r="J22380" s="95">
        <v>45824.614583333336</v>
      </c>
      <c r="K22380">
        <v>1</v>
      </c>
      <c r="L22380" s="95">
        <v>45824.667361111111</v>
      </c>
    </row>
    <row r="22381" spans="1:12" x14ac:dyDescent="0.35">
      <c r="A22381" t="s">
        <v>22509</v>
      </c>
      <c r="B22381" s="93">
        <v>5219992348596</v>
      </c>
      <c r="C22381" t="s">
        <v>129</v>
      </c>
      <c r="D22381" t="s">
        <v>130</v>
      </c>
      <c r="E22381">
        <v>1</v>
      </c>
      <c r="F22381">
        <v>1</v>
      </c>
      <c r="G22381">
        <v>1</v>
      </c>
      <c r="H22381"/>
      <c r="I22381">
        <v>1</v>
      </c>
      <c r="J22381" s="95">
        <v>45824.605555555558</v>
      </c>
      <c r="K22381">
        <v>1</v>
      </c>
      <c r="L22381" s="95">
        <v>45824.61041666667</v>
      </c>
    </row>
    <row r="22382" spans="1:12" x14ac:dyDescent="0.35">
      <c r="A22382" t="s">
        <v>22510</v>
      </c>
      <c r="B22382" s="93">
        <v>5215539239764</v>
      </c>
      <c r="C22382" t="s">
        <v>129</v>
      </c>
      <c r="D22382" t="s">
        <v>130</v>
      </c>
      <c r="E22382">
        <v>1</v>
      </c>
      <c r="F22382">
        <v>1</v>
      </c>
      <c r="G22382">
        <v>1</v>
      </c>
      <c r="H22382"/>
      <c r="I22382">
        <v>1</v>
      </c>
      <c r="J22382" s="95">
        <v>45824.604166666664</v>
      </c>
      <c r="K22382">
        <v>1</v>
      </c>
      <c r="L22382" s="95">
        <v>45824.65902777778</v>
      </c>
    </row>
    <row r="22383" spans="1:12" x14ac:dyDescent="0.35">
      <c r="A22383" t="s">
        <v>22511</v>
      </c>
      <c r="B22383" s="93">
        <v>5212721388123</v>
      </c>
      <c r="C22383" t="s">
        <v>129</v>
      </c>
      <c r="D22383" t="s">
        <v>130</v>
      </c>
      <c r="E22383">
        <v>1</v>
      </c>
      <c r="F22383">
        <v>1</v>
      </c>
      <c r="G22383">
        <v>1</v>
      </c>
      <c r="H22383"/>
      <c r="I22383">
        <v>1</v>
      </c>
      <c r="J22383" s="95">
        <v>45824.609027777777</v>
      </c>
      <c r="K22383">
        <v>1</v>
      </c>
      <c r="L22383" s="95">
        <v>45824.626388888886</v>
      </c>
    </row>
    <row r="22384" spans="1:12" x14ac:dyDescent="0.35">
      <c r="A22384" t="s">
        <v>22512</v>
      </c>
      <c r="B22384" s="93">
        <v>5214641083634</v>
      </c>
      <c r="C22384" t="s">
        <v>129</v>
      </c>
      <c r="D22384" t="s">
        <v>130</v>
      </c>
      <c r="E22384">
        <v>1</v>
      </c>
      <c r="F22384">
        <v>1</v>
      </c>
      <c r="G22384">
        <v>1</v>
      </c>
      <c r="H22384"/>
      <c r="I22384">
        <v>1</v>
      </c>
      <c r="J22384" s="95">
        <v>45824.605555555558</v>
      </c>
      <c r="K22384">
        <v>1</v>
      </c>
      <c r="L22384" s="95">
        <v>45824.756249999999</v>
      </c>
    </row>
    <row r="22385" spans="1:12" x14ac:dyDescent="0.35">
      <c r="A22385" t="s">
        <v>22513</v>
      </c>
      <c r="B22385" s="93">
        <v>5215564473530</v>
      </c>
      <c r="C22385" t="s">
        <v>129</v>
      </c>
      <c r="D22385" t="s">
        <v>130</v>
      </c>
      <c r="E22385">
        <v>1</v>
      </c>
      <c r="F22385">
        <v>1</v>
      </c>
      <c r="G22385">
        <v>1</v>
      </c>
      <c r="H22385"/>
      <c r="I22385">
        <v>1</v>
      </c>
      <c r="J22385" s="95">
        <v>45824.604166666664</v>
      </c>
      <c r="K22385">
        <v>1</v>
      </c>
      <c r="L22385" s="95">
        <v>45824.615277777775</v>
      </c>
    </row>
    <row r="22386" spans="1:12" x14ac:dyDescent="0.35">
      <c r="A22386" t="s">
        <v>22514</v>
      </c>
      <c r="B22386" s="93">
        <v>5216441506203</v>
      </c>
      <c r="C22386" t="s">
        <v>129</v>
      </c>
      <c r="D22386" t="s">
        <v>130</v>
      </c>
      <c r="E22386">
        <v>1</v>
      </c>
      <c r="F22386">
        <v>1</v>
      </c>
      <c r="G22386">
        <v>1</v>
      </c>
      <c r="H22386"/>
      <c r="I22386">
        <v>1</v>
      </c>
      <c r="J22386" s="95">
        <v>45824.603472222225</v>
      </c>
      <c r="K22386">
        <v>1</v>
      </c>
      <c r="L22386" s="95">
        <v>45824.647222222222</v>
      </c>
    </row>
    <row r="22387" spans="1:12" x14ac:dyDescent="0.35">
      <c r="A22387" t="s">
        <v>22515</v>
      </c>
      <c r="B22387" s="93">
        <v>5216692785779</v>
      </c>
      <c r="C22387" t="s">
        <v>129</v>
      </c>
      <c r="D22387" t="s">
        <v>130</v>
      </c>
      <c r="E22387">
        <v>1</v>
      </c>
      <c r="F22387">
        <v>0</v>
      </c>
      <c r="G22387">
        <v>1</v>
      </c>
      <c r="H22387"/>
      <c r="I22387">
        <v>1</v>
      </c>
      <c r="J22387" s="95">
        <v>45824.609027777777</v>
      </c>
      <c r="K22387">
        <v>0</v>
      </c>
    </row>
    <row r="22388" spans="1:12" x14ac:dyDescent="0.35">
      <c r="A22388" t="s">
        <v>22516</v>
      </c>
      <c r="B22388" s="93">
        <v>5212223323650</v>
      </c>
      <c r="C22388" t="s">
        <v>129</v>
      </c>
      <c r="D22388" t="s">
        <v>130</v>
      </c>
      <c r="E22388">
        <v>1</v>
      </c>
      <c r="F22388">
        <v>0</v>
      </c>
      <c r="G22388">
        <v>1</v>
      </c>
      <c r="H22388"/>
      <c r="I22388">
        <v>1</v>
      </c>
      <c r="J22388" s="95">
        <v>45824.603472222225</v>
      </c>
      <c r="K22388">
        <v>0</v>
      </c>
    </row>
    <row r="22389" spans="1:12" x14ac:dyDescent="0.35">
      <c r="A22389" t="s">
        <v>22517</v>
      </c>
      <c r="B22389" s="93">
        <v>5212474720497</v>
      </c>
      <c r="C22389" t="s">
        <v>129</v>
      </c>
      <c r="D22389" t="s">
        <v>130</v>
      </c>
      <c r="E22389">
        <v>0</v>
      </c>
      <c r="F22389">
        <v>0</v>
      </c>
      <c r="G22389">
        <v>0</v>
      </c>
      <c r="H22389" s="95">
        <v>45824.602083333331</v>
      </c>
      <c r="I22389">
        <v>0</v>
      </c>
      <c r="K22389">
        <v>0</v>
      </c>
    </row>
    <row r="22390" spans="1:12" x14ac:dyDescent="0.35">
      <c r="A22390" t="s">
        <v>22518</v>
      </c>
      <c r="B22390" s="93">
        <v>5212282270730</v>
      </c>
      <c r="C22390" t="s">
        <v>129</v>
      </c>
      <c r="D22390" t="s">
        <v>130</v>
      </c>
      <c r="E22390">
        <v>1</v>
      </c>
      <c r="F22390">
        <v>0</v>
      </c>
      <c r="G22390">
        <v>1</v>
      </c>
      <c r="H22390"/>
      <c r="I22390">
        <v>1</v>
      </c>
      <c r="J22390" s="95">
        <v>45824.609027777777</v>
      </c>
      <c r="K22390">
        <v>0</v>
      </c>
    </row>
    <row r="22391" spans="1:12" x14ac:dyDescent="0.35">
      <c r="A22391" t="s">
        <v>22519</v>
      </c>
      <c r="B22391" s="93">
        <v>5215539121809</v>
      </c>
      <c r="C22391" t="s">
        <v>129</v>
      </c>
      <c r="D22391" t="s">
        <v>130</v>
      </c>
      <c r="E22391">
        <v>1</v>
      </c>
      <c r="F22391">
        <v>0</v>
      </c>
      <c r="G22391">
        <v>1</v>
      </c>
      <c r="H22391"/>
      <c r="I22391">
        <v>1</v>
      </c>
      <c r="J22391" s="95">
        <v>45824.604861111111</v>
      </c>
      <c r="K22391">
        <v>0</v>
      </c>
    </row>
    <row r="22392" spans="1:12" x14ac:dyDescent="0.35">
      <c r="A22392" t="s">
        <v>22520</v>
      </c>
      <c r="B22392" s="93">
        <v>5215559953842</v>
      </c>
      <c r="C22392" t="s">
        <v>129</v>
      </c>
      <c r="D22392" t="s">
        <v>130</v>
      </c>
      <c r="E22392">
        <v>1</v>
      </c>
      <c r="F22392">
        <v>1</v>
      </c>
      <c r="G22392">
        <v>1</v>
      </c>
      <c r="H22392"/>
      <c r="I22392">
        <v>1</v>
      </c>
      <c r="J22392" s="95">
        <v>45824.61041666667</v>
      </c>
      <c r="K22392">
        <v>1</v>
      </c>
      <c r="L22392" s="95">
        <v>45824.611805555556</v>
      </c>
    </row>
    <row r="22393" spans="1:12" x14ac:dyDescent="0.35">
      <c r="A22393" t="s">
        <v>22521</v>
      </c>
      <c r="B22393" s="93">
        <v>5213331068674</v>
      </c>
      <c r="C22393" t="s">
        <v>129</v>
      </c>
      <c r="D22393" t="s">
        <v>130</v>
      </c>
      <c r="E22393">
        <v>1</v>
      </c>
      <c r="F22393">
        <v>1</v>
      </c>
      <c r="G22393">
        <v>1</v>
      </c>
      <c r="H22393"/>
      <c r="I22393">
        <v>1</v>
      </c>
      <c r="J22393" s="95">
        <v>45824.604861111111</v>
      </c>
      <c r="K22393">
        <v>1</v>
      </c>
      <c r="L22393" s="95">
        <v>45826.023611111108</v>
      </c>
    </row>
    <row r="22394" spans="1:12" x14ac:dyDescent="0.35">
      <c r="A22394" t="s">
        <v>22522</v>
      </c>
      <c r="B22394" s="93">
        <v>5218115448108</v>
      </c>
      <c r="C22394" t="s">
        <v>129</v>
      </c>
      <c r="D22394" t="s">
        <v>130</v>
      </c>
      <c r="E22394">
        <v>1</v>
      </c>
      <c r="F22394">
        <v>0</v>
      </c>
      <c r="G22394">
        <v>1</v>
      </c>
      <c r="H22394"/>
      <c r="I22394">
        <v>1</v>
      </c>
      <c r="J22394" s="95">
        <v>45824.603472222225</v>
      </c>
      <c r="K22394">
        <v>0</v>
      </c>
    </row>
    <row r="22395" spans="1:12" x14ac:dyDescent="0.35">
      <c r="A22395" t="s">
        <v>22523</v>
      </c>
      <c r="B22395" s="93">
        <v>5212223648185</v>
      </c>
      <c r="C22395" t="s">
        <v>129</v>
      </c>
      <c r="D22395" t="s">
        <v>130</v>
      </c>
      <c r="E22395">
        <v>1</v>
      </c>
      <c r="F22395">
        <v>1</v>
      </c>
      <c r="G22395">
        <v>1</v>
      </c>
      <c r="H22395"/>
      <c r="I22395">
        <v>1</v>
      </c>
      <c r="J22395" s="95">
        <v>45824.609722222223</v>
      </c>
      <c r="K22395">
        <v>1</v>
      </c>
      <c r="L22395" s="95">
        <v>45824.664583333331</v>
      </c>
    </row>
    <row r="22396" spans="1:12" x14ac:dyDescent="0.35">
      <c r="A22396" t="s">
        <v>22524</v>
      </c>
      <c r="B22396" s="93">
        <v>5216651111445</v>
      </c>
      <c r="C22396" t="s">
        <v>129</v>
      </c>
      <c r="D22396" t="s">
        <v>130</v>
      </c>
      <c r="E22396">
        <v>1</v>
      </c>
      <c r="F22396">
        <v>0</v>
      </c>
      <c r="G22396">
        <v>1</v>
      </c>
      <c r="H22396"/>
      <c r="I22396">
        <v>1</v>
      </c>
      <c r="J22396" s="95">
        <v>45824.60833333333</v>
      </c>
      <c r="K22396">
        <v>0</v>
      </c>
    </row>
    <row r="22397" spans="1:12" x14ac:dyDescent="0.35">
      <c r="A22397" t="s">
        <v>22525</v>
      </c>
      <c r="B22397" s="93">
        <v>5215535178531</v>
      </c>
      <c r="C22397" t="s">
        <v>129</v>
      </c>
      <c r="D22397" t="s">
        <v>130</v>
      </c>
      <c r="E22397">
        <v>0</v>
      </c>
      <c r="F22397">
        <v>0</v>
      </c>
      <c r="G22397">
        <v>0</v>
      </c>
      <c r="H22397" s="95">
        <v>45824.607638888891</v>
      </c>
      <c r="I22397">
        <v>0</v>
      </c>
      <c r="K22397">
        <v>0</v>
      </c>
    </row>
    <row r="22398" spans="1:12" x14ac:dyDescent="0.35">
      <c r="A22398" t="s">
        <v>22526</v>
      </c>
      <c r="B22398" s="93">
        <v>5217711320439</v>
      </c>
      <c r="C22398" t="s">
        <v>129</v>
      </c>
      <c r="D22398" t="s">
        <v>130</v>
      </c>
      <c r="E22398">
        <v>1</v>
      </c>
      <c r="F22398">
        <v>1</v>
      </c>
      <c r="G22398">
        <v>1</v>
      </c>
      <c r="H22398"/>
      <c r="I22398">
        <v>1</v>
      </c>
      <c r="J22398" s="95">
        <v>45824.601388888892</v>
      </c>
      <c r="K22398">
        <v>1</v>
      </c>
      <c r="L22398" s="95">
        <v>45824.602083333331</v>
      </c>
    </row>
    <row r="22399" spans="1:12" x14ac:dyDescent="0.35">
      <c r="A22399" t="s">
        <v>22527</v>
      </c>
      <c r="B22399" s="93">
        <v>5217712040313</v>
      </c>
      <c r="C22399" t="s">
        <v>129</v>
      </c>
      <c r="D22399" t="s">
        <v>130</v>
      </c>
      <c r="E22399">
        <v>0</v>
      </c>
      <c r="F22399">
        <v>0</v>
      </c>
      <c r="G22399">
        <v>0</v>
      </c>
      <c r="H22399" s="95">
        <v>45824.604166666664</v>
      </c>
      <c r="I22399">
        <v>0</v>
      </c>
      <c r="K22399">
        <v>0</v>
      </c>
    </row>
    <row r="22400" spans="1:12" x14ac:dyDescent="0.35">
      <c r="A22400" t="s">
        <v>22528</v>
      </c>
      <c r="B22400" s="93">
        <v>5219616554864</v>
      </c>
      <c r="C22400" t="s">
        <v>129</v>
      </c>
      <c r="D22400" t="s">
        <v>130</v>
      </c>
      <c r="E22400">
        <v>1</v>
      </c>
      <c r="F22400">
        <v>1</v>
      </c>
      <c r="G22400">
        <v>1</v>
      </c>
      <c r="H22400"/>
      <c r="I22400">
        <v>1</v>
      </c>
      <c r="J22400" s="95">
        <v>45824.602777777778</v>
      </c>
      <c r="K22400">
        <v>1</v>
      </c>
      <c r="L22400" s="95">
        <v>45824.661805555559</v>
      </c>
    </row>
    <row r="22401" spans="1:12" x14ac:dyDescent="0.35">
      <c r="A22401" t="s">
        <v>22529</v>
      </c>
      <c r="B22401" s="93">
        <v>5219241260058</v>
      </c>
      <c r="C22401" t="s">
        <v>129</v>
      </c>
      <c r="D22401" t="s">
        <v>130</v>
      </c>
      <c r="E22401">
        <v>1</v>
      </c>
      <c r="F22401">
        <v>1</v>
      </c>
      <c r="G22401">
        <v>1</v>
      </c>
      <c r="H22401"/>
      <c r="I22401">
        <v>1</v>
      </c>
      <c r="J22401" s="95">
        <v>45824.609027777777</v>
      </c>
      <c r="K22401">
        <v>1</v>
      </c>
      <c r="L22401" s="95">
        <v>45825.128472222219</v>
      </c>
    </row>
    <row r="22402" spans="1:12" x14ac:dyDescent="0.35">
      <c r="A22402" t="s">
        <v>22530</v>
      </c>
      <c r="B22402" s="93">
        <v>5214776406634</v>
      </c>
      <c r="C22402" t="s">
        <v>129</v>
      </c>
      <c r="D22402" t="s">
        <v>130</v>
      </c>
      <c r="E22402">
        <v>1</v>
      </c>
      <c r="F22402">
        <v>1</v>
      </c>
      <c r="G22402">
        <v>1</v>
      </c>
      <c r="H22402"/>
      <c r="I22402">
        <v>1</v>
      </c>
      <c r="J22402" s="95">
        <v>45824.602083333331</v>
      </c>
      <c r="K22402">
        <v>1</v>
      </c>
      <c r="L22402" s="95">
        <v>45824.662499999999</v>
      </c>
    </row>
    <row r="22403" spans="1:12" x14ac:dyDescent="0.35">
      <c r="A22403" t="s">
        <v>22531</v>
      </c>
      <c r="B22403" s="93">
        <v>5215512964207</v>
      </c>
      <c r="C22403" t="s">
        <v>129</v>
      </c>
      <c r="D22403" t="s">
        <v>130</v>
      </c>
      <c r="E22403">
        <v>1</v>
      </c>
      <c r="F22403">
        <v>1</v>
      </c>
      <c r="G22403">
        <v>1</v>
      </c>
      <c r="H22403"/>
      <c r="I22403">
        <v>1</v>
      </c>
      <c r="J22403" s="95">
        <v>45824.609027777777</v>
      </c>
      <c r="K22403">
        <v>1</v>
      </c>
      <c r="L22403" s="95">
        <v>45824.668749999997</v>
      </c>
    </row>
    <row r="22404" spans="1:12" x14ac:dyDescent="0.35">
      <c r="A22404" t="s">
        <v>22532</v>
      </c>
      <c r="B22404" s="93">
        <v>5215531469134</v>
      </c>
      <c r="C22404" t="s">
        <v>129</v>
      </c>
      <c r="D22404" t="s">
        <v>130</v>
      </c>
      <c r="E22404">
        <v>1</v>
      </c>
      <c r="F22404">
        <v>1</v>
      </c>
      <c r="G22404">
        <v>1</v>
      </c>
      <c r="H22404"/>
      <c r="I22404">
        <v>1</v>
      </c>
      <c r="J22404" s="95">
        <v>45824.603472222225</v>
      </c>
      <c r="K22404">
        <v>1</v>
      </c>
      <c r="L22404" s="95">
        <v>45824.65625</v>
      </c>
    </row>
    <row r="22405" spans="1:12" x14ac:dyDescent="0.35">
      <c r="A22405" t="s">
        <v>22533</v>
      </c>
      <c r="B22405" s="93">
        <v>5214881056420</v>
      </c>
      <c r="C22405" t="s">
        <v>129</v>
      </c>
      <c r="D22405" t="s">
        <v>130</v>
      </c>
      <c r="E22405">
        <v>1</v>
      </c>
      <c r="F22405">
        <v>1</v>
      </c>
      <c r="G22405">
        <v>1</v>
      </c>
      <c r="H22405"/>
      <c r="I22405">
        <v>1</v>
      </c>
      <c r="J22405" s="95">
        <v>45824.604166666664</v>
      </c>
      <c r="K22405">
        <v>1</v>
      </c>
      <c r="L22405" s="95">
        <v>45824.625694444447</v>
      </c>
    </row>
    <row r="22406" spans="1:12" x14ac:dyDescent="0.35">
      <c r="A22406" t="s">
        <v>22534</v>
      </c>
      <c r="B22406" s="93">
        <v>5215540575883</v>
      </c>
      <c r="C22406" t="s">
        <v>129</v>
      </c>
      <c r="D22406" t="s">
        <v>130</v>
      </c>
      <c r="E22406">
        <v>1</v>
      </c>
      <c r="F22406">
        <v>1</v>
      </c>
      <c r="G22406">
        <v>1</v>
      </c>
      <c r="H22406"/>
      <c r="I22406">
        <v>1</v>
      </c>
      <c r="J22406" s="95">
        <v>45824.60833333333</v>
      </c>
      <c r="K22406">
        <v>1</v>
      </c>
      <c r="L22406" s="95">
        <v>45824.68472222222</v>
      </c>
    </row>
    <row r="22407" spans="1:12" x14ac:dyDescent="0.35">
      <c r="A22407" t="s">
        <v>22535</v>
      </c>
      <c r="B22407" s="93">
        <v>5214433187112</v>
      </c>
      <c r="C22407" t="s">
        <v>129</v>
      </c>
      <c r="D22407" t="s">
        <v>130</v>
      </c>
      <c r="E22407">
        <v>1</v>
      </c>
      <c r="F22407">
        <v>1</v>
      </c>
      <c r="G22407">
        <v>1</v>
      </c>
      <c r="H22407"/>
      <c r="I22407">
        <v>1</v>
      </c>
      <c r="J22407" s="95">
        <v>45824.602083333331</v>
      </c>
      <c r="K22407">
        <v>1</v>
      </c>
      <c r="L22407" s="95">
        <v>45824.605555555558</v>
      </c>
    </row>
    <row r="22408" spans="1:12" x14ac:dyDescent="0.35">
      <c r="A22408" t="s">
        <v>22536</v>
      </c>
      <c r="B22408" s="93">
        <v>5215535556559</v>
      </c>
      <c r="C22408" t="s">
        <v>129</v>
      </c>
      <c r="D22408" t="s">
        <v>130</v>
      </c>
      <c r="E22408">
        <v>1</v>
      </c>
      <c r="F22408">
        <v>0</v>
      </c>
      <c r="G22408">
        <v>1</v>
      </c>
      <c r="H22408"/>
      <c r="I22408">
        <v>1</v>
      </c>
      <c r="J22408" s="95">
        <v>45824.61041666667</v>
      </c>
      <c r="K22408">
        <v>0</v>
      </c>
    </row>
    <row r="22409" spans="1:12" x14ac:dyDescent="0.35">
      <c r="A22409" t="s">
        <v>22537</v>
      </c>
      <c r="B22409" s="93">
        <v>5219211370186</v>
      </c>
      <c r="C22409" t="s">
        <v>129</v>
      </c>
      <c r="D22409" t="s">
        <v>130</v>
      </c>
      <c r="E22409">
        <v>1</v>
      </c>
      <c r="F22409">
        <v>0</v>
      </c>
      <c r="G22409">
        <v>1</v>
      </c>
      <c r="H22409"/>
      <c r="I22409">
        <v>1</v>
      </c>
      <c r="J22409" s="95">
        <v>45824.601388888892</v>
      </c>
      <c r="K22409">
        <v>0</v>
      </c>
    </row>
    <row r="22410" spans="1:12" x14ac:dyDescent="0.35">
      <c r="A22410" t="s">
        <v>22538</v>
      </c>
      <c r="B22410" s="93">
        <v>5217121841136</v>
      </c>
      <c r="C22410" t="s">
        <v>129</v>
      </c>
      <c r="D22410" t="s">
        <v>130</v>
      </c>
      <c r="E22410">
        <v>1</v>
      </c>
      <c r="F22410">
        <v>0</v>
      </c>
      <c r="G22410">
        <v>1</v>
      </c>
      <c r="H22410"/>
      <c r="I22410">
        <v>1</v>
      </c>
      <c r="J22410" s="95">
        <v>45824.602083333331</v>
      </c>
      <c r="K22410">
        <v>0</v>
      </c>
    </row>
    <row r="22411" spans="1:12" x14ac:dyDescent="0.35">
      <c r="A22411" t="s">
        <v>22539</v>
      </c>
      <c r="B22411" s="93">
        <v>5218112552693</v>
      </c>
      <c r="C22411" t="s">
        <v>129</v>
      </c>
      <c r="D22411" t="s">
        <v>130</v>
      </c>
      <c r="E22411">
        <v>1</v>
      </c>
      <c r="F22411">
        <v>0</v>
      </c>
      <c r="G22411">
        <v>1</v>
      </c>
      <c r="H22411"/>
      <c r="I22411">
        <v>1</v>
      </c>
      <c r="J22411" s="95">
        <v>45824.61041666667</v>
      </c>
      <c r="K22411">
        <v>0</v>
      </c>
    </row>
    <row r="22412" spans="1:12" x14ac:dyDescent="0.35">
      <c r="A22412" t="s">
        <v>22540</v>
      </c>
      <c r="B22412" s="93">
        <v>5212414079160</v>
      </c>
      <c r="C22412" t="s">
        <v>129</v>
      </c>
      <c r="D22412" t="s">
        <v>130</v>
      </c>
      <c r="E22412">
        <v>1</v>
      </c>
      <c r="F22412">
        <v>0</v>
      </c>
      <c r="G22412">
        <v>1</v>
      </c>
      <c r="H22412"/>
      <c r="I22412">
        <v>1</v>
      </c>
      <c r="J22412" s="95">
        <v>45824.609027777777</v>
      </c>
      <c r="K22412">
        <v>0</v>
      </c>
    </row>
    <row r="22413" spans="1:12" x14ac:dyDescent="0.35">
      <c r="A22413" t="s">
        <v>22541</v>
      </c>
      <c r="B22413" s="93">
        <v>5215534167876</v>
      </c>
      <c r="C22413" t="s">
        <v>129</v>
      </c>
      <c r="D22413" t="s">
        <v>130</v>
      </c>
      <c r="E22413">
        <v>1</v>
      </c>
      <c r="F22413">
        <v>1</v>
      </c>
      <c r="G22413">
        <v>1</v>
      </c>
      <c r="H22413"/>
      <c r="I22413">
        <v>1</v>
      </c>
      <c r="J22413" s="95">
        <v>45824.606944444444</v>
      </c>
      <c r="K22413">
        <v>1</v>
      </c>
      <c r="L22413" s="95">
        <v>45824.618055555555</v>
      </c>
    </row>
    <row r="22414" spans="1:12" x14ac:dyDescent="0.35">
      <c r="A22414" t="s">
        <v>22542</v>
      </c>
      <c r="B22414" s="93">
        <v>5212291072670</v>
      </c>
      <c r="C22414" t="s">
        <v>129</v>
      </c>
      <c r="D22414" t="s">
        <v>130</v>
      </c>
      <c r="E22414">
        <v>1</v>
      </c>
      <c r="F22414">
        <v>1</v>
      </c>
      <c r="G22414">
        <v>1</v>
      </c>
      <c r="H22414"/>
      <c r="I22414">
        <v>1</v>
      </c>
      <c r="J22414" s="95">
        <v>45824.605555555558</v>
      </c>
      <c r="K22414">
        <v>1</v>
      </c>
      <c r="L22414" s="95">
        <v>45824.689583333333</v>
      </c>
    </row>
    <row r="22415" spans="1:12" x14ac:dyDescent="0.35">
      <c r="A22415" t="s">
        <v>22543</v>
      </c>
      <c r="B22415" s="93">
        <v>5215518079978</v>
      </c>
      <c r="C22415" t="s">
        <v>129</v>
      </c>
      <c r="D22415" t="s">
        <v>130</v>
      </c>
      <c r="E22415">
        <v>1</v>
      </c>
      <c r="F22415">
        <v>0</v>
      </c>
      <c r="G22415">
        <v>1</v>
      </c>
      <c r="H22415"/>
      <c r="I22415">
        <v>1</v>
      </c>
      <c r="J22415" s="95">
        <v>45824.604166666664</v>
      </c>
      <c r="K22415">
        <v>0</v>
      </c>
    </row>
    <row r="22416" spans="1:12" x14ac:dyDescent="0.35">
      <c r="A22416" t="s">
        <v>22544</v>
      </c>
      <c r="B22416" s="93">
        <v>5219811254035</v>
      </c>
      <c r="C22416" t="s">
        <v>129</v>
      </c>
      <c r="D22416" t="s">
        <v>130</v>
      </c>
      <c r="E22416">
        <v>1</v>
      </c>
      <c r="F22416">
        <v>0</v>
      </c>
      <c r="G22416">
        <v>1</v>
      </c>
      <c r="H22416"/>
      <c r="I22416">
        <v>1</v>
      </c>
      <c r="J22416" s="95">
        <v>45824.61041666667</v>
      </c>
      <c r="K22416">
        <v>0</v>
      </c>
    </row>
    <row r="22417" spans="1:12" x14ac:dyDescent="0.35">
      <c r="A22417" t="s">
        <v>22545</v>
      </c>
      <c r="B22417" s="93">
        <v>5216568563199</v>
      </c>
      <c r="C22417" t="s">
        <v>129</v>
      </c>
      <c r="D22417" t="s">
        <v>130</v>
      </c>
      <c r="E22417">
        <v>1</v>
      </c>
      <c r="F22417">
        <v>0</v>
      </c>
      <c r="G22417">
        <v>1</v>
      </c>
      <c r="H22417"/>
      <c r="I22417">
        <v>1</v>
      </c>
      <c r="J22417" s="95">
        <v>45824.61041666667</v>
      </c>
      <c r="K22417">
        <v>0</v>
      </c>
    </row>
    <row r="22418" spans="1:12" x14ac:dyDescent="0.35">
      <c r="A22418" t="s">
        <v>22546</v>
      </c>
      <c r="B22418" s="93">
        <v>5215517986177</v>
      </c>
      <c r="C22418" t="s">
        <v>129</v>
      </c>
      <c r="D22418" t="s">
        <v>130</v>
      </c>
      <c r="E22418">
        <v>1</v>
      </c>
      <c r="F22418">
        <v>1</v>
      </c>
      <c r="G22418">
        <v>1</v>
      </c>
      <c r="H22418"/>
      <c r="I22418">
        <v>1</v>
      </c>
      <c r="J22418" s="95">
        <v>45824.606944444444</v>
      </c>
      <c r="K22418">
        <v>1</v>
      </c>
      <c r="L22418" s="95">
        <v>45824.626388888886</v>
      </c>
    </row>
    <row r="22419" spans="1:12" x14ac:dyDescent="0.35">
      <c r="A22419" t="s">
        <v>22547</v>
      </c>
      <c r="B22419" s="93">
        <v>5215527743401</v>
      </c>
      <c r="C22419" t="s">
        <v>129</v>
      </c>
      <c r="D22419" t="s">
        <v>130</v>
      </c>
      <c r="E22419">
        <v>1</v>
      </c>
      <c r="F22419">
        <v>0</v>
      </c>
      <c r="G22419">
        <v>1</v>
      </c>
      <c r="H22419"/>
      <c r="I22419">
        <v>1</v>
      </c>
      <c r="J22419" s="95">
        <v>45824.602083333331</v>
      </c>
      <c r="K22419">
        <v>0</v>
      </c>
    </row>
    <row r="22420" spans="1:12" x14ac:dyDescent="0.35">
      <c r="A22420" t="s">
        <v>22548</v>
      </c>
      <c r="B22420" s="93">
        <v>5212299522056</v>
      </c>
      <c r="C22420" t="s">
        <v>129</v>
      </c>
      <c r="D22420" t="s">
        <v>130</v>
      </c>
      <c r="E22420">
        <v>0</v>
      </c>
      <c r="F22420">
        <v>0</v>
      </c>
      <c r="G22420">
        <v>0</v>
      </c>
      <c r="H22420" s="95">
        <v>45824.609722222223</v>
      </c>
      <c r="I22420">
        <v>0</v>
      </c>
      <c r="K22420">
        <v>0</v>
      </c>
    </row>
    <row r="22421" spans="1:12" x14ac:dyDescent="0.35">
      <c r="A22421" t="s">
        <v>22549</v>
      </c>
      <c r="B22421" s="93">
        <v>5217891057565</v>
      </c>
      <c r="C22421" t="s">
        <v>129</v>
      </c>
      <c r="D22421" t="s">
        <v>130</v>
      </c>
      <c r="E22421">
        <v>1</v>
      </c>
      <c r="F22421">
        <v>1</v>
      </c>
      <c r="G22421">
        <v>1</v>
      </c>
      <c r="H22421"/>
      <c r="I22421">
        <v>1</v>
      </c>
      <c r="J22421" s="95">
        <v>45824.609027777777</v>
      </c>
      <c r="K22421">
        <v>1</v>
      </c>
      <c r="L22421" s="95">
        <v>45824.62777777778</v>
      </c>
    </row>
    <row r="22422" spans="1:12" x14ac:dyDescent="0.35">
      <c r="A22422" t="s">
        <v>22550</v>
      </c>
      <c r="B22422" s="93">
        <v>5219616687770</v>
      </c>
      <c r="C22422" t="s">
        <v>129</v>
      </c>
      <c r="D22422" t="s">
        <v>130</v>
      </c>
      <c r="E22422">
        <v>1</v>
      </c>
      <c r="F22422">
        <v>1</v>
      </c>
      <c r="G22422">
        <v>1</v>
      </c>
      <c r="H22422"/>
      <c r="I22422">
        <v>1</v>
      </c>
      <c r="J22422" s="95">
        <v>45824.607638888891</v>
      </c>
      <c r="K22422">
        <v>1</v>
      </c>
      <c r="L22422" s="95">
        <v>45824.61041666667</v>
      </c>
    </row>
    <row r="22423" spans="1:12" x14ac:dyDescent="0.35">
      <c r="A22423" t="s">
        <v>22551</v>
      </c>
      <c r="B22423" s="93">
        <v>5212487591489</v>
      </c>
      <c r="C22423" t="s">
        <v>129</v>
      </c>
      <c r="D22423" t="s">
        <v>130</v>
      </c>
      <c r="E22423">
        <v>0</v>
      </c>
      <c r="F22423">
        <v>0</v>
      </c>
      <c r="G22423">
        <v>0</v>
      </c>
      <c r="H22423" s="95">
        <v>45824.609722222223</v>
      </c>
      <c r="I22423">
        <v>0</v>
      </c>
      <c r="K22423">
        <v>0</v>
      </c>
    </row>
    <row r="22424" spans="1:12" x14ac:dyDescent="0.35">
      <c r="A22424" t="s">
        <v>22552</v>
      </c>
      <c r="B22424" s="93">
        <v>5217221556675</v>
      </c>
      <c r="C22424" t="s">
        <v>129</v>
      </c>
      <c r="D22424" t="s">
        <v>130</v>
      </c>
      <c r="E22424">
        <v>1</v>
      </c>
      <c r="F22424">
        <v>1</v>
      </c>
      <c r="G22424">
        <v>1</v>
      </c>
      <c r="H22424"/>
      <c r="I22424">
        <v>1</v>
      </c>
      <c r="J22424" s="95">
        <v>45824.602083333331</v>
      </c>
      <c r="K22424">
        <v>1</v>
      </c>
      <c r="L22424" s="95">
        <v>45824.606249999997</v>
      </c>
    </row>
    <row r="22425" spans="1:12" x14ac:dyDescent="0.35">
      <c r="A22425" t="s">
        <v>22553</v>
      </c>
      <c r="B22425" s="93">
        <v>5216141533470</v>
      </c>
      <c r="C22425" t="s">
        <v>129</v>
      </c>
      <c r="D22425" t="s">
        <v>130</v>
      </c>
      <c r="E22425">
        <v>1</v>
      </c>
      <c r="F22425">
        <v>1</v>
      </c>
      <c r="G22425">
        <v>1</v>
      </c>
      <c r="H22425"/>
      <c r="I22425">
        <v>1</v>
      </c>
      <c r="J22425" s="95">
        <v>45824.606944444444</v>
      </c>
      <c r="K22425">
        <v>1</v>
      </c>
      <c r="L22425" s="95">
        <v>45824.885416666664</v>
      </c>
    </row>
    <row r="22426" spans="1:12" x14ac:dyDescent="0.35">
      <c r="A22426" t="s">
        <v>22554</v>
      </c>
      <c r="B22426" s="93">
        <v>5212281534594</v>
      </c>
      <c r="C22426" t="s">
        <v>129</v>
      </c>
      <c r="D22426" t="s">
        <v>130</v>
      </c>
      <c r="E22426">
        <v>1</v>
      </c>
      <c r="F22426">
        <v>1</v>
      </c>
      <c r="G22426">
        <v>1</v>
      </c>
      <c r="H22426"/>
      <c r="I22426">
        <v>1</v>
      </c>
      <c r="J22426" s="95">
        <v>45824.60833333333</v>
      </c>
      <c r="K22426">
        <v>1</v>
      </c>
      <c r="L22426" s="95">
        <v>45824.60833333333</v>
      </c>
    </row>
    <row r="22427" spans="1:12" x14ac:dyDescent="0.35">
      <c r="A22427" t="s">
        <v>22555</v>
      </c>
      <c r="B22427" s="93">
        <v>5213531321466</v>
      </c>
      <c r="C22427" t="s">
        <v>129</v>
      </c>
      <c r="D22427" t="s">
        <v>130</v>
      </c>
      <c r="E22427">
        <v>1</v>
      </c>
      <c r="F22427">
        <v>1</v>
      </c>
      <c r="G22427">
        <v>1</v>
      </c>
      <c r="H22427"/>
      <c r="I22427">
        <v>1</v>
      </c>
      <c r="J22427" s="95">
        <v>45824.609722222223</v>
      </c>
      <c r="K22427">
        <v>1</v>
      </c>
      <c r="L22427" s="95">
        <v>45824.629166666666</v>
      </c>
    </row>
    <row r="22428" spans="1:12" x14ac:dyDescent="0.35">
      <c r="A22428" t="s">
        <v>22556</v>
      </c>
      <c r="B22428" s="93">
        <v>5219331545943</v>
      </c>
      <c r="C22428" t="s">
        <v>129</v>
      </c>
      <c r="D22428" t="s">
        <v>130</v>
      </c>
      <c r="E22428">
        <v>1</v>
      </c>
      <c r="F22428">
        <v>0</v>
      </c>
      <c r="G22428">
        <v>1</v>
      </c>
      <c r="H22428"/>
      <c r="I22428">
        <v>1</v>
      </c>
      <c r="J22428" s="95">
        <v>45824.606944444444</v>
      </c>
      <c r="K22428">
        <v>0</v>
      </c>
    </row>
    <row r="22429" spans="1:12" x14ac:dyDescent="0.35">
      <c r="A22429" t="s">
        <v>22557</v>
      </c>
      <c r="B22429" s="93">
        <v>5219992248844</v>
      </c>
      <c r="C22429" t="s">
        <v>129</v>
      </c>
      <c r="D22429" t="s">
        <v>130</v>
      </c>
      <c r="E22429">
        <v>1</v>
      </c>
      <c r="F22429">
        <v>1</v>
      </c>
      <c r="G22429">
        <v>1</v>
      </c>
      <c r="H22429"/>
      <c r="I22429">
        <v>1</v>
      </c>
      <c r="J22429" s="95">
        <v>45824.606944444444</v>
      </c>
      <c r="K22429">
        <v>1</v>
      </c>
      <c r="L22429" s="95">
        <v>45824.711805555555</v>
      </c>
    </row>
    <row r="22430" spans="1:12" x14ac:dyDescent="0.35">
      <c r="A22430" t="s">
        <v>22558</v>
      </c>
      <c r="B22430" s="93">
        <v>5215529713933</v>
      </c>
      <c r="C22430" t="s">
        <v>129</v>
      </c>
      <c r="D22430" t="s">
        <v>130</v>
      </c>
      <c r="E22430">
        <v>1</v>
      </c>
      <c r="F22430">
        <v>1</v>
      </c>
      <c r="G22430">
        <v>1</v>
      </c>
      <c r="H22430"/>
      <c r="I22430">
        <v>1</v>
      </c>
      <c r="J22430" s="95">
        <v>45824.601388888892</v>
      </c>
      <c r="K22430">
        <v>1</v>
      </c>
      <c r="L22430" s="95">
        <v>45824.62222222222</v>
      </c>
    </row>
    <row r="22431" spans="1:12" x14ac:dyDescent="0.35">
      <c r="A22431" t="s">
        <v>22559</v>
      </c>
      <c r="B22431" s="93">
        <v>5215556526263</v>
      </c>
      <c r="C22431" t="s">
        <v>129</v>
      </c>
      <c r="D22431" t="s">
        <v>130</v>
      </c>
      <c r="E22431">
        <v>0</v>
      </c>
      <c r="F22431">
        <v>0</v>
      </c>
      <c r="G22431">
        <v>0</v>
      </c>
      <c r="H22431" s="95">
        <v>45824.602777777778</v>
      </c>
      <c r="I22431">
        <v>0</v>
      </c>
      <c r="K22431">
        <v>0</v>
      </c>
    </row>
    <row r="22432" spans="1:12" x14ac:dyDescent="0.35">
      <c r="A22432" t="s">
        <v>22560</v>
      </c>
      <c r="B22432" s="93">
        <v>5213331578511</v>
      </c>
      <c r="C22432" t="s">
        <v>129</v>
      </c>
      <c r="D22432" t="s">
        <v>130</v>
      </c>
      <c r="E22432">
        <v>1</v>
      </c>
      <c r="F22432">
        <v>1</v>
      </c>
      <c r="G22432">
        <v>1</v>
      </c>
      <c r="H22432"/>
      <c r="I22432">
        <v>1</v>
      </c>
      <c r="J22432" s="95">
        <v>45824.609027777777</v>
      </c>
      <c r="K22432">
        <v>1</v>
      </c>
      <c r="L22432" s="95">
        <v>45824.609027777777</v>
      </c>
    </row>
    <row r="22433" spans="1:12" x14ac:dyDescent="0.35">
      <c r="A22433" t="s">
        <v>22561</v>
      </c>
      <c r="B22433" s="93">
        <v>5219612558560</v>
      </c>
      <c r="C22433" t="s">
        <v>129</v>
      </c>
      <c r="D22433" t="s">
        <v>130</v>
      </c>
      <c r="E22433">
        <v>1</v>
      </c>
      <c r="F22433">
        <v>1</v>
      </c>
      <c r="G22433">
        <v>1</v>
      </c>
      <c r="H22433"/>
      <c r="I22433">
        <v>1</v>
      </c>
      <c r="J22433" s="95">
        <v>45824.602777777778</v>
      </c>
      <c r="K22433">
        <v>1</v>
      </c>
      <c r="L22433" s="95">
        <v>45824.602777777778</v>
      </c>
    </row>
    <row r="22434" spans="1:12" x14ac:dyDescent="0.35">
      <c r="A22434" t="s">
        <v>22562</v>
      </c>
      <c r="B22434" s="93">
        <v>5214431724195</v>
      </c>
      <c r="C22434" t="s">
        <v>129</v>
      </c>
      <c r="D22434" t="s">
        <v>130</v>
      </c>
      <c r="E22434">
        <v>0</v>
      </c>
      <c r="F22434">
        <v>0</v>
      </c>
      <c r="G22434">
        <v>0</v>
      </c>
      <c r="H22434" s="95">
        <v>45824.606944444444</v>
      </c>
      <c r="I22434">
        <v>0</v>
      </c>
      <c r="K22434">
        <v>0</v>
      </c>
    </row>
    <row r="22435" spans="1:12" x14ac:dyDescent="0.35">
      <c r="A22435" t="s">
        <v>22563</v>
      </c>
      <c r="B22435" s="93">
        <v>5215524927661</v>
      </c>
      <c r="C22435" t="s">
        <v>129</v>
      </c>
      <c r="D22435" t="s">
        <v>130</v>
      </c>
      <c r="E22435">
        <v>1</v>
      </c>
      <c r="F22435">
        <v>1</v>
      </c>
      <c r="G22435">
        <v>1</v>
      </c>
      <c r="H22435"/>
      <c r="I22435">
        <v>1</v>
      </c>
      <c r="J22435" s="95">
        <v>45824.602083333331</v>
      </c>
      <c r="K22435">
        <v>1</v>
      </c>
      <c r="L22435" s="95">
        <v>45824.620138888888</v>
      </c>
    </row>
    <row r="22436" spans="1:12" x14ac:dyDescent="0.35">
      <c r="A22436" t="s">
        <v>22564</v>
      </c>
      <c r="B22436" s="93">
        <v>5219511367089</v>
      </c>
      <c r="C22436" t="s">
        <v>129</v>
      </c>
      <c r="D22436" t="s">
        <v>130</v>
      </c>
      <c r="E22436">
        <v>1</v>
      </c>
      <c r="F22436">
        <v>0</v>
      </c>
      <c r="G22436">
        <v>1</v>
      </c>
      <c r="H22436"/>
      <c r="I22436">
        <v>1</v>
      </c>
      <c r="J22436" s="95">
        <v>45824.602083333331</v>
      </c>
      <c r="K22436">
        <v>0</v>
      </c>
    </row>
    <row r="22437" spans="1:12" x14ac:dyDescent="0.35">
      <c r="A22437" t="s">
        <v>22565</v>
      </c>
      <c r="B22437" s="93">
        <v>5215513667948</v>
      </c>
      <c r="C22437" t="s">
        <v>129</v>
      </c>
      <c r="D22437" t="s">
        <v>130</v>
      </c>
      <c r="E22437">
        <v>1</v>
      </c>
      <c r="F22437">
        <v>0</v>
      </c>
      <c r="G22437">
        <v>1</v>
      </c>
      <c r="H22437"/>
      <c r="I22437">
        <v>1</v>
      </c>
      <c r="J22437" s="95">
        <v>45824.634722222225</v>
      </c>
      <c r="K22437">
        <v>0</v>
      </c>
    </row>
    <row r="22438" spans="1:12" x14ac:dyDescent="0.35">
      <c r="A22438" t="s">
        <v>22566</v>
      </c>
      <c r="B22438" s="93">
        <v>5212361156710</v>
      </c>
      <c r="C22438" t="s">
        <v>129</v>
      </c>
      <c r="D22438" t="s">
        <v>130</v>
      </c>
      <c r="E22438">
        <v>1</v>
      </c>
      <c r="F22438">
        <v>1</v>
      </c>
      <c r="G22438">
        <v>1</v>
      </c>
      <c r="H22438"/>
      <c r="I22438">
        <v>1</v>
      </c>
      <c r="J22438" s="95">
        <v>45824.602083333331</v>
      </c>
      <c r="K22438">
        <v>1</v>
      </c>
      <c r="L22438" s="95">
        <v>45824.632638888892</v>
      </c>
    </row>
    <row r="22439" spans="1:12" x14ac:dyDescent="0.35">
      <c r="A22439" t="s">
        <v>22567</v>
      </c>
      <c r="B22439" s="93">
        <v>5219531008604</v>
      </c>
      <c r="C22439" t="s">
        <v>129</v>
      </c>
      <c r="D22439" t="s">
        <v>130</v>
      </c>
      <c r="E22439">
        <v>1</v>
      </c>
      <c r="F22439">
        <v>1</v>
      </c>
      <c r="G22439">
        <v>1</v>
      </c>
      <c r="H22439"/>
      <c r="I22439">
        <v>1</v>
      </c>
      <c r="J22439" s="95">
        <v>45824.602777777778</v>
      </c>
      <c r="K22439">
        <v>1</v>
      </c>
      <c r="L22439" s="95">
        <v>45824.611111111109</v>
      </c>
    </row>
    <row r="22440" spans="1:12" x14ac:dyDescent="0.35">
      <c r="A22440" t="s">
        <v>22568</v>
      </c>
      <c r="B22440" s="93">
        <v>5212361110776</v>
      </c>
      <c r="C22440" t="s">
        <v>129</v>
      </c>
      <c r="D22440" t="s">
        <v>130</v>
      </c>
      <c r="E22440">
        <v>0</v>
      </c>
      <c r="F22440">
        <v>0</v>
      </c>
      <c r="G22440">
        <v>0</v>
      </c>
      <c r="H22440" s="95">
        <v>45824.609027777777</v>
      </c>
      <c r="I22440">
        <v>0</v>
      </c>
      <c r="K22440">
        <v>0</v>
      </c>
    </row>
    <row r="22441" spans="1:12" x14ac:dyDescent="0.35">
      <c r="A22441" t="s">
        <v>22569</v>
      </c>
      <c r="B22441" s="93">
        <v>5215546043957</v>
      </c>
      <c r="C22441" t="s">
        <v>129</v>
      </c>
      <c r="D22441" t="s">
        <v>130</v>
      </c>
      <c r="E22441">
        <v>1</v>
      </c>
      <c r="F22441">
        <v>0</v>
      </c>
      <c r="G22441">
        <v>1</v>
      </c>
      <c r="H22441"/>
      <c r="I22441">
        <v>1</v>
      </c>
      <c r="J22441" s="95">
        <v>45824.604166666664</v>
      </c>
      <c r="K22441">
        <v>0</v>
      </c>
    </row>
    <row r="22442" spans="1:12" x14ac:dyDescent="0.35">
      <c r="A22442" t="s">
        <v>22570</v>
      </c>
      <c r="B22442" s="93">
        <v>5215511482704</v>
      </c>
      <c r="C22442" t="s">
        <v>129</v>
      </c>
      <c r="D22442" t="s">
        <v>130</v>
      </c>
      <c r="E22442">
        <v>1</v>
      </c>
      <c r="F22442">
        <v>0</v>
      </c>
      <c r="G22442">
        <v>1</v>
      </c>
      <c r="H22442"/>
      <c r="I22442">
        <v>1</v>
      </c>
      <c r="J22442" s="95">
        <v>45824.606944444444</v>
      </c>
      <c r="K22442">
        <v>0</v>
      </c>
    </row>
    <row r="22443" spans="1:12" x14ac:dyDescent="0.35">
      <c r="A22443" t="s">
        <v>22571</v>
      </c>
      <c r="B22443" s="93">
        <v>5215585706415</v>
      </c>
      <c r="C22443" t="s">
        <v>129</v>
      </c>
      <c r="D22443" t="s">
        <v>130</v>
      </c>
      <c r="E22443">
        <v>1</v>
      </c>
      <c r="F22443">
        <v>1</v>
      </c>
      <c r="G22443">
        <v>1</v>
      </c>
      <c r="H22443"/>
      <c r="I22443">
        <v>1</v>
      </c>
      <c r="J22443" s="95">
        <v>45824.609027777777</v>
      </c>
      <c r="K22443">
        <v>1</v>
      </c>
      <c r="L22443" s="95">
        <v>45824.609722222223</v>
      </c>
    </row>
    <row r="22444" spans="1:12" x14ac:dyDescent="0.35">
      <c r="A22444" t="s">
        <v>22572</v>
      </c>
      <c r="B22444" s="93">
        <v>5217421153409</v>
      </c>
      <c r="C22444" t="s">
        <v>129</v>
      </c>
      <c r="D22444" t="s">
        <v>130</v>
      </c>
      <c r="E22444">
        <v>0</v>
      </c>
      <c r="F22444">
        <v>0</v>
      </c>
      <c r="G22444">
        <v>0</v>
      </c>
      <c r="H22444" s="95">
        <v>45824.605555555558</v>
      </c>
      <c r="I22444">
        <v>0</v>
      </c>
      <c r="K22444">
        <v>0</v>
      </c>
    </row>
    <row r="22445" spans="1:12" x14ac:dyDescent="0.35">
      <c r="A22445" t="s">
        <v>22573</v>
      </c>
      <c r="B22445" s="93">
        <v>5217712214823</v>
      </c>
      <c r="C22445" t="s">
        <v>129</v>
      </c>
      <c r="D22445" t="s">
        <v>130</v>
      </c>
      <c r="E22445">
        <v>1</v>
      </c>
      <c r="F22445">
        <v>1</v>
      </c>
      <c r="G22445">
        <v>1</v>
      </c>
      <c r="H22445"/>
      <c r="I22445">
        <v>1</v>
      </c>
      <c r="J22445" s="95">
        <v>45824.604861111111</v>
      </c>
      <c r="K22445">
        <v>1</v>
      </c>
      <c r="L22445" s="95">
        <v>45824.612500000003</v>
      </c>
    </row>
    <row r="22446" spans="1:12" x14ac:dyDescent="0.35">
      <c r="A22446" t="s">
        <v>22574</v>
      </c>
      <c r="B22446" s="93">
        <v>5217472050674</v>
      </c>
      <c r="C22446" t="s">
        <v>129</v>
      </c>
      <c r="D22446" t="s">
        <v>130</v>
      </c>
      <c r="E22446">
        <v>1</v>
      </c>
      <c r="F22446">
        <v>0</v>
      </c>
      <c r="G22446">
        <v>1</v>
      </c>
      <c r="H22446"/>
      <c r="I22446">
        <v>1</v>
      </c>
      <c r="J22446" s="95">
        <v>45824.602083333331</v>
      </c>
      <c r="K22446">
        <v>0</v>
      </c>
    </row>
    <row r="22447" spans="1:12" x14ac:dyDescent="0.35">
      <c r="A22447" t="s">
        <v>22575</v>
      </c>
      <c r="B22447" s="93">
        <v>5212225163847</v>
      </c>
      <c r="C22447" t="s">
        <v>129</v>
      </c>
      <c r="D22447" t="s">
        <v>130</v>
      </c>
      <c r="E22447">
        <v>1</v>
      </c>
      <c r="F22447">
        <v>1</v>
      </c>
      <c r="G22447">
        <v>1</v>
      </c>
      <c r="H22447"/>
      <c r="I22447">
        <v>1</v>
      </c>
      <c r="J22447" s="95">
        <v>45824.604861111111</v>
      </c>
      <c r="K22447">
        <v>1</v>
      </c>
      <c r="L22447" s="95">
        <v>45824.652777777781</v>
      </c>
    </row>
    <row r="22448" spans="1:12" x14ac:dyDescent="0.35">
      <c r="A22448" t="s">
        <v>22576</v>
      </c>
      <c r="B22448" s="93">
        <v>5215561829441</v>
      </c>
      <c r="C22448" t="s">
        <v>129</v>
      </c>
      <c r="D22448" t="s">
        <v>130</v>
      </c>
      <c r="E22448">
        <v>0</v>
      </c>
      <c r="F22448">
        <v>0</v>
      </c>
      <c r="G22448">
        <v>0</v>
      </c>
      <c r="H22448" s="95">
        <v>45824.609027777777</v>
      </c>
      <c r="I22448">
        <v>0</v>
      </c>
      <c r="K22448">
        <v>0</v>
      </c>
    </row>
    <row r="22449" spans="1:12" x14ac:dyDescent="0.35">
      <c r="A22449" t="s">
        <v>22577</v>
      </c>
      <c r="B22449" s="93">
        <v>5219621125784</v>
      </c>
      <c r="C22449" t="s">
        <v>129</v>
      </c>
      <c r="D22449" t="s">
        <v>130</v>
      </c>
      <c r="E22449">
        <v>1</v>
      </c>
      <c r="F22449">
        <v>1</v>
      </c>
      <c r="G22449">
        <v>1</v>
      </c>
      <c r="H22449"/>
      <c r="I22449">
        <v>1</v>
      </c>
      <c r="J22449" s="95">
        <v>45824.603472222225</v>
      </c>
      <c r="K22449">
        <v>1</v>
      </c>
      <c r="L22449" s="95">
        <v>45824.704861111109</v>
      </c>
    </row>
    <row r="22450" spans="1:12" x14ac:dyDescent="0.35">
      <c r="A22450" t="s">
        <v>22578</v>
      </c>
      <c r="B22450" s="93">
        <v>5215519080276</v>
      </c>
      <c r="C22450" t="s">
        <v>129</v>
      </c>
      <c r="D22450" t="s">
        <v>130</v>
      </c>
      <c r="E22450">
        <v>1</v>
      </c>
      <c r="F22450">
        <v>0</v>
      </c>
      <c r="G22450">
        <v>1</v>
      </c>
      <c r="H22450"/>
      <c r="I22450">
        <v>1</v>
      </c>
      <c r="J22450" s="95">
        <v>45824.605555555558</v>
      </c>
      <c r="K22450">
        <v>0</v>
      </c>
    </row>
    <row r="22451" spans="1:12" x14ac:dyDescent="0.35">
      <c r="A22451" t="s">
        <v>22579</v>
      </c>
      <c r="B22451" s="93">
        <v>5214881196875</v>
      </c>
      <c r="C22451" t="s">
        <v>129</v>
      </c>
      <c r="D22451" t="s">
        <v>130</v>
      </c>
      <c r="E22451">
        <v>1</v>
      </c>
      <c r="F22451">
        <v>0</v>
      </c>
      <c r="G22451">
        <v>1</v>
      </c>
      <c r="H22451"/>
      <c r="I22451">
        <v>1</v>
      </c>
      <c r="J22451" s="95">
        <v>45824.601388888892</v>
      </c>
      <c r="K22451">
        <v>0</v>
      </c>
    </row>
    <row r="22452" spans="1:12" x14ac:dyDescent="0.35">
      <c r="A22452" t="s">
        <v>22580</v>
      </c>
      <c r="B22452" s="93">
        <v>5215554048260</v>
      </c>
      <c r="C22452" t="s">
        <v>129</v>
      </c>
      <c r="D22452" t="s">
        <v>130</v>
      </c>
      <c r="E22452">
        <v>1</v>
      </c>
      <c r="F22452">
        <v>1</v>
      </c>
      <c r="G22452">
        <v>1</v>
      </c>
      <c r="H22452"/>
      <c r="I22452">
        <v>1</v>
      </c>
      <c r="J22452" s="95">
        <v>45824.61041666667</v>
      </c>
      <c r="K22452">
        <v>1</v>
      </c>
      <c r="L22452" s="95">
        <v>45824.715277777781</v>
      </c>
    </row>
    <row r="22453" spans="1:12" x14ac:dyDescent="0.35">
      <c r="A22453" t="s">
        <v>22581</v>
      </c>
      <c r="B22453" s="93">
        <v>5219512430977</v>
      </c>
      <c r="C22453" t="s">
        <v>129</v>
      </c>
      <c r="D22453" t="s">
        <v>130</v>
      </c>
      <c r="E22453">
        <v>1</v>
      </c>
      <c r="F22453">
        <v>0</v>
      </c>
      <c r="G22453">
        <v>1</v>
      </c>
      <c r="H22453"/>
      <c r="I22453">
        <v>1</v>
      </c>
      <c r="J22453" s="95">
        <v>45824.604166666664</v>
      </c>
      <c r="K22453">
        <v>0</v>
      </c>
    </row>
    <row r="22454" spans="1:12" x14ac:dyDescent="0.35">
      <c r="A22454" t="s">
        <v>22582</v>
      </c>
      <c r="B22454" s="93">
        <v>5218674645216</v>
      </c>
      <c r="C22454" t="s">
        <v>129</v>
      </c>
      <c r="D22454" t="s">
        <v>130</v>
      </c>
      <c r="E22454">
        <v>1</v>
      </c>
      <c r="F22454">
        <v>0</v>
      </c>
      <c r="G22454">
        <v>1</v>
      </c>
      <c r="H22454"/>
      <c r="I22454">
        <v>1</v>
      </c>
      <c r="J22454" s="95">
        <v>45824.606249999997</v>
      </c>
      <c r="K22454">
        <v>0</v>
      </c>
    </row>
    <row r="22455" spans="1:12" x14ac:dyDescent="0.35">
      <c r="A22455" t="s">
        <v>22583</v>
      </c>
      <c r="B22455" s="93">
        <v>5215523077740</v>
      </c>
      <c r="C22455" t="s">
        <v>129</v>
      </c>
      <c r="D22455" t="s">
        <v>130</v>
      </c>
      <c r="E22455">
        <v>1</v>
      </c>
      <c r="F22455">
        <v>1</v>
      </c>
      <c r="G22455">
        <v>1</v>
      </c>
      <c r="H22455"/>
      <c r="I22455">
        <v>1</v>
      </c>
      <c r="J22455" s="95">
        <v>45824.606944444444</v>
      </c>
      <c r="K22455">
        <v>1</v>
      </c>
      <c r="L22455" s="95">
        <v>45824.638888888891</v>
      </c>
    </row>
    <row r="22456" spans="1:12" x14ac:dyDescent="0.35">
      <c r="A22456" t="s">
        <v>22584</v>
      </c>
      <c r="B22456" s="93">
        <v>5214494584782</v>
      </c>
      <c r="C22456" t="s">
        <v>129</v>
      </c>
      <c r="D22456" t="s">
        <v>130</v>
      </c>
      <c r="E22456">
        <v>1</v>
      </c>
      <c r="F22456">
        <v>1</v>
      </c>
      <c r="G22456">
        <v>1</v>
      </c>
      <c r="H22456"/>
      <c r="I22456">
        <v>1</v>
      </c>
      <c r="J22456" s="95">
        <v>45824.602083333331</v>
      </c>
      <c r="K22456">
        <v>1</v>
      </c>
      <c r="L22456" s="95">
        <v>45826.556250000001</v>
      </c>
    </row>
    <row r="22457" spans="1:12" x14ac:dyDescent="0.35">
      <c r="A22457" t="s">
        <v>22585</v>
      </c>
      <c r="B22457" s="93">
        <v>5218183687700</v>
      </c>
      <c r="C22457" t="s">
        <v>129</v>
      </c>
      <c r="D22457" t="s">
        <v>130</v>
      </c>
      <c r="E22457">
        <v>0</v>
      </c>
      <c r="F22457">
        <v>0</v>
      </c>
      <c r="G22457">
        <v>0</v>
      </c>
      <c r="H22457" s="95">
        <v>45824.602777777778</v>
      </c>
      <c r="I22457">
        <v>0</v>
      </c>
      <c r="K22457">
        <v>0</v>
      </c>
    </row>
    <row r="22458" spans="1:12" x14ac:dyDescent="0.35">
      <c r="A22458" t="s">
        <v>22586</v>
      </c>
      <c r="B22458" s="93">
        <v>5212292455536</v>
      </c>
      <c r="C22458" t="s">
        <v>129</v>
      </c>
      <c r="D22458" t="s">
        <v>130</v>
      </c>
      <c r="E22458">
        <v>1</v>
      </c>
      <c r="F22458">
        <v>1</v>
      </c>
      <c r="G22458">
        <v>1</v>
      </c>
      <c r="H22458"/>
      <c r="I22458">
        <v>1</v>
      </c>
      <c r="J22458" s="95">
        <v>45824.601388888892</v>
      </c>
      <c r="K22458">
        <v>1</v>
      </c>
      <c r="L22458" s="95">
        <v>45824.638888888891</v>
      </c>
    </row>
    <row r="22459" spans="1:12" x14ac:dyDescent="0.35">
      <c r="A22459" t="s">
        <v>22587</v>
      </c>
      <c r="B22459" s="93">
        <v>5217721308621</v>
      </c>
      <c r="C22459" t="s">
        <v>129</v>
      </c>
      <c r="D22459" t="s">
        <v>130</v>
      </c>
      <c r="E22459">
        <v>1</v>
      </c>
      <c r="F22459">
        <v>1</v>
      </c>
      <c r="G22459">
        <v>1</v>
      </c>
      <c r="H22459"/>
      <c r="I22459">
        <v>1</v>
      </c>
      <c r="J22459" s="95">
        <v>45824.609027777777</v>
      </c>
      <c r="K22459">
        <v>1</v>
      </c>
      <c r="L22459" s="95">
        <v>45824.634027777778</v>
      </c>
    </row>
    <row r="22460" spans="1:12" x14ac:dyDescent="0.35">
      <c r="A22460" t="s">
        <v>22588</v>
      </c>
      <c r="B22460" s="93">
        <v>5215515252794</v>
      </c>
      <c r="C22460" t="s">
        <v>129</v>
      </c>
      <c r="D22460" t="s">
        <v>130</v>
      </c>
      <c r="E22460">
        <v>1</v>
      </c>
      <c r="F22460">
        <v>1</v>
      </c>
      <c r="G22460">
        <v>1</v>
      </c>
      <c r="H22460"/>
      <c r="I22460">
        <v>1</v>
      </c>
      <c r="J22460" s="95">
        <v>45824.609722222223</v>
      </c>
      <c r="K22460">
        <v>1</v>
      </c>
      <c r="L22460" s="95">
        <v>45824.666666666664</v>
      </c>
    </row>
    <row r="22461" spans="1:12" x14ac:dyDescent="0.35">
      <c r="A22461" t="s">
        <v>22589</v>
      </c>
      <c r="B22461" s="93">
        <v>5216141201752</v>
      </c>
      <c r="C22461" t="s">
        <v>129</v>
      </c>
      <c r="D22461" t="s">
        <v>130</v>
      </c>
      <c r="E22461">
        <v>0</v>
      </c>
      <c r="F22461">
        <v>0</v>
      </c>
      <c r="G22461">
        <v>0</v>
      </c>
      <c r="H22461" s="95">
        <v>45824.60833333333</v>
      </c>
      <c r="I22461">
        <v>0</v>
      </c>
      <c r="K22461">
        <v>0</v>
      </c>
    </row>
    <row r="22462" spans="1:12" x14ac:dyDescent="0.35">
      <c r="A22462" t="s">
        <v>22590</v>
      </c>
      <c r="B22462" s="93">
        <v>5217293070544</v>
      </c>
      <c r="C22462" t="s">
        <v>129</v>
      </c>
      <c r="D22462" t="s">
        <v>130</v>
      </c>
      <c r="E22462">
        <v>1</v>
      </c>
      <c r="F22462">
        <v>0</v>
      </c>
      <c r="G22462">
        <v>1</v>
      </c>
      <c r="H22462"/>
      <c r="I22462">
        <v>1</v>
      </c>
      <c r="J22462" s="95">
        <v>45824.604166666664</v>
      </c>
      <c r="K22462">
        <v>0</v>
      </c>
    </row>
    <row r="22463" spans="1:12" x14ac:dyDescent="0.35">
      <c r="A22463" t="s">
        <v>22591</v>
      </c>
      <c r="B22463" s="93">
        <v>5213121025693</v>
      </c>
      <c r="C22463" t="s">
        <v>129</v>
      </c>
      <c r="D22463" t="s">
        <v>130</v>
      </c>
      <c r="E22463">
        <v>1</v>
      </c>
      <c r="F22463">
        <v>1</v>
      </c>
      <c r="G22463">
        <v>1</v>
      </c>
      <c r="H22463"/>
      <c r="I22463">
        <v>1</v>
      </c>
      <c r="J22463" s="95">
        <v>45824.611111111109</v>
      </c>
      <c r="K22463">
        <v>1</v>
      </c>
      <c r="L22463" s="95">
        <v>45824.881944444445</v>
      </c>
    </row>
    <row r="22464" spans="1:12" x14ac:dyDescent="0.35">
      <c r="A22464" t="s">
        <v>22592</v>
      </c>
      <c r="B22464" s="93">
        <v>5217442080886</v>
      </c>
      <c r="C22464" t="s">
        <v>129</v>
      </c>
      <c r="D22464" t="s">
        <v>130</v>
      </c>
      <c r="E22464">
        <v>1</v>
      </c>
      <c r="F22464">
        <v>1</v>
      </c>
      <c r="G22464">
        <v>1</v>
      </c>
      <c r="H22464"/>
      <c r="I22464">
        <v>1</v>
      </c>
      <c r="J22464" s="95">
        <v>45824.609722222223</v>
      </c>
      <c r="K22464">
        <v>1</v>
      </c>
      <c r="L22464" s="95">
        <v>45824.663888888892</v>
      </c>
    </row>
    <row r="22465" spans="1:12" x14ac:dyDescent="0.35">
      <c r="A22465" t="s">
        <v>22593</v>
      </c>
      <c r="B22465" s="93">
        <v>5217658413774</v>
      </c>
      <c r="C22465" t="s">
        <v>129</v>
      </c>
      <c r="D22465" t="s">
        <v>130</v>
      </c>
      <c r="E22465">
        <v>1</v>
      </c>
      <c r="F22465">
        <v>1</v>
      </c>
      <c r="G22465">
        <v>1</v>
      </c>
      <c r="H22465"/>
      <c r="I22465">
        <v>1</v>
      </c>
      <c r="J22465" s="95">
        <v>45824.602777777778</v>
      </c>
      <c r="K22465">
        <v>1</v>
      </c>
      <c r="L22465" s="95">
        <v>45824.625694444447</v>
      </c>
    </row>
    <row r="22466" spans="1:12" x14ac:dyDescent="0.35">
      <c r="A22466" t="s">
        <v>22594</v>
      </c>
      <c r="B22466" s="93">
        <v>5214981098584</v>
      </c>
      <c r="C22466" t="s">
        <v>129</v>
      </c>
      <c r="D22466" t="s">
        <v>130</v>
      </c>
      <c r="E22466">
        <v>1</v>
      </c>
      <c r="F22466">
        <v>1</v>
      </c>
      <c r="G22466">
        <v>1</v>
      </c>
      <c r="H22466"/>
      <c r="I22466">
        <v>1</v>
      </c>
      <c r="J22466" s="95">
        <v>45824.606249999997</v>
      </c>
      <c r="K22466">
        <v>1</v>
      </c>
      <c r="L22466" s="95">
        <v>45824.618055555555</v>
      </c>
    </row>
    <row r="22467" spans="1:12" x14ac:dyDescent="0.35">
      <c r="A22467" t="s">
        <v>22595</v>
      </c>
      <c r="B22467" s="93">
        <v>5214495486345</v>
      </c>
      <c r="C22467" t="s">
        <v>129</v>
      </c>
      <c r="D22467" t="s">
        <v>130</v>
      </c>
      <c r="E22467">
        <v>1</v>
      </c>
      <c r="F22467">
        <v>1</v>
      </c>
      <c r="G22467">
        <v>1</v>
      </c>
      <c r="H22467"/>
      <c r="I22467">
        <v>1</v>
      </c>
      <c r="J22467" s="95">
        <v>45824.604861111111</v>
      </c>
      <c r="K22467">
        <v>1</v>
      </c>
      <c r="L22467" s="95">
        <v>45824.604861111111</v>
      </c>
    </row>
    <row r="22468" spans="1:12" x14ac:dyDescent="0.35">
      <c r="A22468" t="s">
        <v>22596</v>
      </c>
      <c r="B22468" s="93">
        <v>5219631370863</v>
      </c>
      <c r="C22468" t="s">
        <v>129</v>
      </c>
      <c r="D22468" t="s">
        <v>130</v>
      </c>
      <c r="E22468">
        <v>1</v>
      </c>
      <c r="F22468">
        <v>0</v>
      </c>
      <c r="G22468">
        <v>1</v>
      </c>
      <c r="H22468"/>
      <c r="I22468">
        <v>1</v>
      </c>
      <c r="J22468" s="95">
        <v>45824.607638888891</v>
      </c>
      <c r="K22468">
        <v>0</v>
      </c>
    </row>
    <row r="22469" spans="1:12" x14ac:dyDescent="0.35">
      <c r="A22469" t="s">
        <v>22597</v>
      </c>
      <c r="B22469" s="93">
        <v>5214772329344</v>
      </c>
      <c r="C22469" t="s">
        <v>129</v>
      </c>
      <c r="D22469" t="s">
        <v>130</v>
      </c>
      <c r="E22469">
        <v>1</v>
      </c>
      <c r="F22469">
        <v>1</v>
      </c>
      <c r="G22469">
        <v>1</v>
      </c>
      <c r="H22469"/>
      <c r="I22469">
        <v>1</v>
      </c>
      <c r="J22469" s="95">
        <v>45824.606944444444</v>
      </c>
      <c r="K22469">
        <v>1</v>
      </c>
      <c r="L22469" s="95">
        <v>45824.606944444444</v>
      </c>
    </row>
    <row r="22470" spans="1:12" x14ac:dyDescent="0.35">
      <c r="A22470" t="s">
        <v>22598</v>
      </c>
      <c r="B22470" s="93">
        <v>5215624835227</v>
      </c>
      <c r="C22470" t="s">
        <v>129</v>
      </c>
      <c r="D22470" t="s">
        <v>130</v>
      </c>
      <c r="E22470">
        <v>1</v>
      </c>
      <c r="F22470">
        <v>0</v>
      </c>
      <c r="G22470">
        <v>1</v>
      </c>
      <c r="H22470"/>
      <c r="I22470">
        <v>1</v>
      </c>
      <c r="J22470" s="95">
        <v>45824.604861111111</v>
      </c>
      <c r="K22470">
        <v>0</v>
      </c>
    </row>
    <row r="22471" spans="1:12" x14ac:dyDescent="0.35">
      <c r="A22471" t="s">
        <v>22599</v>
      </c>
      <c r="B22471" s="93">
        <v>5212717004380</v>
      </c>
      <c r="C22471" t="s">
        <v>129</v>
      </c>
      <c r="D22471" t="s">
        <v>130</v>
      </c>
      <c r="E22471">
        <v>1</v>
      </c>
      <c r="F22471">
        <v>1</v>
      </c>
      <c r="G22471">
        <v>1</v>
      </c>
      <c r="H22471"/>
      <c r="I22471">
        <v>1</v>
      </c>
      <c r="J22471" s="95">
        <v>45824.605555555558</v>
      </c>
      <c r="K22471">
        <v>1</v>
      </c>
      <c r="L22471" s="95">
        <v>45824.73333333333</v>
      </c>
    </row>
    <row r="22472" spans="1:12" x14ac:dyDescent="0.35">
      <c r="A22472" t="s">
        <v>22600</v>
      </c>
      <c r="B22472" s="93">
        <v>5214434920273</v>
      </c>
      <c r="C22472" t="s">
        <v>129</v>
      </c>
      <c r="D22472" t="s">
        <v>130</v>
      </c>
      <c r="E22472">
        <v>1</v>
      </c>
      <c r="F22472">
        <v>1</v>
      </c>
      <c r="G22472">
        <v>1</v>
      </c>
      <c r="H22472"/>
      <c r="I22472">
        <v>1</v>
      </c>
      <c r="J22472" s="95">
        <v>45824.60833333333</v>
      </c>
      <c r="K22472">
        <v>1</v>
      </c>
      <c r="L22472" s="95">
        <v>45824.885416666664</v>
      </c>
    </row>
    <row r="22473" spans="1:12" x14ac:dyDescent="0.35">
      <c r="A22473" t="s">
        <v>22601</v>
      </c>
      <c r="B22473" s="93">
        <v>5215527701097</v>
      </c>
      <c r="C22473" t="s">
        <v>129</v>
      </c>
      <c r="D22473" t="s">
        <v>130</v>
      </c>
      <c r="E22473">
        <v>0</v>
      </c>
      <c r="F22473">
        <v>0</v>
      </c>
      <c r="G22473">
        <v>0</v>
      </c>
      <c r="H22473" s="95">
        <v>45824.609722222223</v>
      </c>
      <c r="I22473">
        <v>0</v>
      </c>
      <c r="K22473">
        <v>0</v>
      </c>
    </row>
    <row r="22474" spans="1:12" x14ac:dyDescent="0.35">
      <c r="A22474" t="s">
        <v>22602</v>
      </c>
      <c r="B22474" s="93">
        <v>5215534348768</v>
      </c>
      <c r="C22474" t="s">
        <v>129</v>
      </c>
      <c r="D22474" t="s">
        <v>130</v>
      </c>
      <c r="E22474">
        <v>0</v>
      </c>
      <c r="F22474">
        <v>0</v>
      </c>
      <c r="G22474">
        <v>0</v>
      </c>
      <c r="H22474" s="95">
        <v>45824.605555555558</v>
      </c>
      <c r="I22474">
        <v>0</v>
      </c>
      <c r="K22474">
        <v>0</v>
      </c>
    </row>
    <row r="22475" spans="1:12" x14ac:dyDescent="0.35">
      <c r="A22475" t="s">
        <v>22603</v>
      </c>
      <c r="B22475" s="93">
        <v>5217891075840</v>
      </c>
      <c r="C22475" t="s">
        <v>129</v>
      </c>
      <c r="D22475" t="s">
        <v>130</v>
      </c>
      <c r="E22475">
        <v>1</v>
      </c>
      <c r="F22475">
        <v>0</v>
      </c>
      <c r="G22475">
        <v>1</v>
      </c>
      <c r="H22475"/>
      <c r="I22475">
        <v>1</v>
      </c>
      <c r="J22475" s="95">
        <v>45824.604166666664</v>
      </c>
      <c r="K22475">
        <v>0</v>
      </c>
    </row>
    <row r="22476" spans="1:12" x14ac:dyDescent="0.35">
      <c r="A22476" t="s">
        <v>22604</v>
      </c>
      <c r="B22476" s="93">
        <v>5215513701444</v>
      </c>
      <c r="C22476" t="s">
        <v>129</v>
      </c>
      <c r="D22476" t="s">
        <v>130</v>
      </c>
      <c r="E22476">
        <v>1</v>
      </c>
      <c r="F22476">
        <v>1</v>
      </c>
      <c r="G22476">
        <v>1</v>
      </c>
      <c r="H22476"/>
      <c r="I22476">
        <v>1</v>
      </c>
      <c r="J22476" s="95">
        <v>45824.605555555558</v>
      </c>
      <c r="K22476">
        <v>1</v>
      </c>
      <c r="L22476" s="95">
        <v>45824.609722222223</v>
      </c>
    </row>
    <row r="22477" spans="1:12" x14ac:dyDescent="0.35">
      <c r="A22477" t="s">
        <v>22605</v>
      </c>
      <c r="B22477" s="93">
        <v>5214981089598</v>
      </c>
      <c r="C22477" t="s">
        <v>129</v>
      </c>
      <c r="D22477" t="s">
        <v>130</v>
      </c>
      <c r="E22477">
        <v>1</v>
      </c>
      <c r="F22477">
        <v>0</v>
      </c>
      <c r="G22477">
        <v>1</v>
      </c>
      <c r="H22477"/>
      <c r="I22477">
        <v>1</v>
      </c>
      <c r="J22477" s="95">
        <v>45824.604166666664</v>
      </c>
      <c r="K22477">
        <v>0</v>
      </c>
    </row>
    <row r="22478" spans="1:12" x14ac:dyDescent="0.35">
      <c r="A22478" t="s">
        <v>22606</v>
      </c>
      <c r="B22478" s="93">
        <v>5215554359782</v>
      </c>
      <c r="C22478" t="s">
        <v>129</v>
      </c>
      <c r="D22478" t="s">
        <v>130</v>
      </c>
      <c r="E22478">
        <v>1</v>
      </c>
      <c r="F22478">
        <v>1</v>
      </c>
      <c r="G22478">
        <v>1</v>
      </c>
      <c r="H22478"/>
      <c r="I22478">
        <v>1</v>
      </c>
      <c r="J22478" s="95">
        <v>45824.609722222223</v>
      </c>
      <c r="K22478">
        <v>1</v>
      </c>
      <c r="L22478" s="95">
        <v>45824.613888888889</v>
      </c>
    </row>
    <row r="22479" spans="1:12" x14ac:dyDescent="0.35">
      <c r="A22479" t="s">
        <v>22607</v>
      </c>
      <c r="B22479" s="93">
        <v>5219512928905</v>
      </c>
      <c r="C22479" t="s">
        <v>129</v>
      </c>
      <c r="D22479" t="s">
        <v>130</v>
      </c>
      <c r="E22479">
        <v>1</v>
      </c>
      <c r="F22479">
        <v>1</v>
      </c>
      <c r="G22479">
        <v>1</v>
      </c>
      <c r="H22479"/>
      <c r="I22479">
        <v>1</v>
      </c>
      <c r="J22479" s="95">
        <v>45824.607638888891</v>
      </c>
      <c r="K22479">
        <v>1</v>
      </c>
      <c r="L22479" s="95">
        <v>45824.7</v>
      </c>
    </row>
    <row r="22480" spans="1:12" x14ac:dyDescent="0.35">
      <c r="A22480" t="s">
        <v>22608</v>
      </c>
      <c r="B22480" s="93">
        <v>5215513583555</v>
      </c>
      <c r="C22480" t="s">
        <v>129</v>
      </c>
      <c r="D22480" t="s">
        <v>130</v>
      </c>
      <c r="E22480">
        <v>1</v>
      </c>
      <c r="F22480">
        <v>1</v>
      </c>
      <c r="G22480">
        <v>1</v>
      </c>
      <c r="H22480"/>
      <c r="I22480">
        <v>1</v>
      </c>
      <c r="J22480" s="95">
        <v>45824.605555555558</v>
      </c>
      <c r="K22480">
        <v>1</v>
      </c>
      <c r="L22480" s="95">
        <v>45825.843055555553</v>
      </c>
    </row>
    <row r="22481" spans="1:12" x14ac:dyDescent="0.35">
      <c r="A22481" t="s">
        <v>22609</v>
      </c>
      <c r="B22481" s="93">
        <v>5215555075624</v>
      </c>
      <c r="C22481" t="s">
        <v>129</v>
      </c>
      <c r="D22481" t="s">
        <v>130</v>
      </c>
      <c r="E22481">
        <v>1</v>
      </c>
      <c r="F22481">
        <v>1</v>
      </c>
      <c r="G22481">
        <v>1</v>
      </c>
      <c r="H22481"/>
      <c r="I22481">
        <v>1</v>
      </c>
      <c r="J22481" s="95">
        <v>45824.602777777778</v>
      </c>
      <c r="K22481">
        <v>1</v>
      </c>
      <c r="L22481" s="95">
        <v>45825.915277777778</v>
      </c>
    </row>
    <row r="22482" spans="1:12" x14ac:dyDescent="0.35">
      <c r="A22482" t="s">
        <v>22610</v>
      </c>
      <c r="B22482" s="93">
        <v>5213314108351</v>
      </c>
      <c r="C22482" t="s">
        <v>129</v>
      </c>
      <c r="D22482" t="s">
        <v>130</v>
      </c>
      <c r="E22482">
        <v>1</v>
      </c>
      <c r="F22482">
        <v>1</v>
      </c>
      <c r="G22482">
        <v>1</v>
      </c>
      <c r="H22482"/>
      <c r="I22482">
        <v>1</v>
      </c>
      <c r="J22482" s="95">
        <v>45824.603472222225</v>
      </c>
      <c r="K22482">
        <v>1</v>
      </c>
      <c r="L22482" s="95">
        <v>45824.603472222225</v>
      </c>
    </row>
    <row r="22483" spans="1:12" x14ac:dyDescent="0.35">
      <c r="A22483" t="s">
        <v>22611</v>
      </c>
      <c r="B22483" s="93">
        <v>5214939370212</v>
      </c>
      <c r="C22483" t="s">
        <v>129</v>
      </c>
      <c r="D22483" t="s">
        <v>130</v>
      </c>
      <c r="E22483">
        <v>0</v>
      </c>
      <c r="F22483">
        <v>0</v>
      </c>
      <c r="G22483">
        <v>0</v>
      </c>
      <c r="H22483" s="95">
        <v>45824.602083333331</v>
      </c>
      <c r="I22483">
        <v>0</v>
      </c>
      <c r="K22483">
        <v>0</v>
      </c>
    </row>
    <row r="22484" spans="1:12" x14ac:dyDescent="0.35">
      <c r="A22484" t="s">
        <v>22612</v>
      </c>
      <c r="B22484" s="93">
        <v>5216461310250</v>
      </c>
      <c r="C22484" t="s">
        <v>129</v>
      </c>
      <c r="D22484" t="s">
        <v>130</v>
      </c>
      <c r="E22484">
        <v>1</v>
      </c>
      <c r="F22484">
        <v>1</v>
      </c>
      <c r="G22484">
        <v>1</v>
      </c>
      <c r="H22484"/>
      <c r="I22484">
        <v>1</v>
      </c>
      <c r="J22484" s="95">
        <v>45824.609722222223</v>
      </c>
      <c r="K22484">
        <v>1</v>
      </c>
      <c r="L22484" s="95">
        <v>45824.631944444445</v>
      </c>
    </row>
    <row r="22485" spans="1:12" x14ac:dyDescent="0.35">
      <c r="A22485" t="s">
        <v>22613</v>
      </c>
      <c r="B22485" s="93">
        <v>5212291899957</v>
      </c>
      <c r="C22485" t="s">
        <v>129</v>
      </c>
      <c r="D22485" t="s">
        <v>130</v>
      </c>
      <c r="E22485">
        <v>1</v>
      </c>
      <c r="F22485">
        <v>0</v>
      </c>
      <c r="G22485">
        <v>1</v>
      </c>
      <c r="H22485"/>
      <c r="I22485">
        <v>1</v>
      </c>
      <c r="J22485" s="95">
        <v>45824.603472222225</v>
      </c>
      <c r="K22485">
        <v>0</v>
      </c>
    </row>
    <row r="22486" spans="1:12" x14ac:dyDescent="0.35">
      <c r="A22486" t="s">
        <v>22614</v>
      </c>
      <c r="B22486" s="93">
        <v>5216461294200</v>
      </c>
      <c r="C22486" t="s">
        <v>129</v>
      </c>
      <c r="D22486" t="s">
        <v>130</v>
      </c>
      <c r="E22486">
        <v>1</v>
      </c>
      <c r="F22486">
        <v>1</v>
      </c>
      <c r="G22486">
        <v>1</v>
      </c>
      <c r="H22486"/>
      <c r="I22486">
        <v>1</v>
      </c>
      <c r="J22486" s="95">
        <v>45824.609722222223</v>
      </c>
      <c r="K22486">
        <v>1</v>
      </c>
      <c r="L22486" s="95">
        <v>45824.73333333333</v>
      </c>
    </row>
    <row r="22487" spans="1:12" x14ac:dyDescent="0.35">
      <c r="A22487" t="s">
        <v>22615</v>
      </c>
      <c r="B22487" s="93">
        <v>5214432146928</v>
      </c>
      <c r="C22487" t="s">
        <v>129</v>
      </c>
      <c r="D22487" t="s">
        <v>130</v>
      </c>
      <c r="E22487">
        <v>1</v>
      </c>
      <c r="F22487">
        <v>0</v>
      </c>
      <c r="G22487">
        <v>1</v>
      </c>
      <c r="H22487"/>
      <c r="I22487">
        <v>1</v>
      </c>
      <c r="J22487" s="95">
        <v>45824.602083333331</v>
      </c>
      <c r="K22487">
        <v>0</v>
      </c>
    </row>
    <row r="22488" spans="1:12" x14ac:dyDescent="0.35">
      <c r="A22488" t="s">
        <v>22616</v>
      </c>
      <c r="B22488" s="93">
        <v>5217351613663</v>
      </c>
      <c r="C22488" t="s">
        <v>129</v>
      </c>
      <c r="D22488" t="s">
        <v>130</v>
      </c>
      <c r="E22488">
        <v>1</v>
      </c>
      <c r="F22488">
        <v>0</v>
      </c>
      <c r="G22488">
        <v>1</v>
      </c>
      <c r="H22488"/>
      <c r="I22488">
        <v>1</v>
      </c>
      <c r="J22488" s="95">
        <v>45825.95208333333</v>
      </c>
      <c r="K22488">
        <v>0</v>
      </c>
    </row>
    <row r="22489" spans="1:12" x14ac:dyDescent="0.35">
      <c r="A22489" t="s">
        <v>22617</v>
      </c>
      <c r="B22489" s="93">
        <v>5219516112171</v>
      </c>
      <c r="C22489" t="s">
        <v>129</v>
      </c>
      <c r="D22489" t="s">
        <v>130</v>
      </c>
      <c r="E22489">
        <v>1</v>
      </c>
      <c r="F22489">
        <v>1</v>
      </c>
      <c r="G22489">
        <v>1</v>
      </c>
      <c r="H22489"/>
      <c r="I22489">
        <v>1</v>
      </c>
      <c r="J22489" s="95">
        <v>45824.606249999997</v>
      </c>
      <c r="K22489">
        <v>1</v>
      </c>
      <c r="L22489" s="95">
        <v>45824.634722222225</v>
      </c>
    </row>
    <row r="22490" spans="1:12" x14ac:dyDescent="0.35">
      <c r="A22490" t="s">
        <v>22618</v>
      </c>
      <c r="B22490" s="93">
        <v>5215512450733</v>
      </c>
      <c r="C22490" t="s">
        <v>129</v>
      </c>
      <c r="D22490" t="s">
        <v>130</v>
      </c>
      <c r="E22490">
        <v>0</v>
      </c>
      <c r="F22490">
        <v>0</v>
      </c>
      <c r="G22490">
        <v>0</v>
      </c>
      <c r="H22490" s="95">
        <v>45824.60833333333</v>
      </c>
      <c r="I22490">
        <v>0</v>
      </c>
      <c r="K22490">
        <v>0</v>
      </c>
    </row>
    <row r="22491" spans="1:12" x14ac:dyDescent="0.35">
      <c r="A22491" t="s">
        <v>22619</v>
      </c>
      <c r="B22491" s="93">
        <v>5214921932378</v>
      </c>
      <c r="C22491" t="s">
        <v>129</v>
      </c>
      <c r="D22491" t="s">
        <v>130</v>
      </c>
      <c r="E22491">
        <v>0</v>
      </c>
      <c r="F22491">
        <v>0</v>
      </c>
      <c r="G22491">
        <v>0</v>
      </c>
      <c r="H22491" s="95">
        <v>45824.609027777777</v>
      </c>
      <c r="I22491">
        <v>0</v>
      </c>
      <c r="K22491">
        <v>0</v>
      </c>
    </row>
    <row r="22492" spans="1:12" x14ac:dyDescent="0.35">
      <c r="A22492" t="s">
        <v>22620</v>
      </c>
      <c r="B22492" s="93">
        <v>5212431199370</v>
      </c>
      <c r="C22492" t="s">
        <v>129</v>
      </c>
      <c r="D22492" t="s">
        <v>130</v>
      </c>
      <c r="E22492">
        <v>1</v>
      </c>
      <c r="F22492">
        <v>1</v>
      </c>
      <c r="G22492">
        <v>1</v>
      </c>
      <c r="H22492"/>
      <c r="I22492">
        <v>1</v>
      </c>
      <c r="J22492" s="95">
        <v>45824.604166666664</v>
      </c>
      <c r="K22492">
        <v>1</v>
      </c>
      <c r="L22492" s="95">
        <v>45824.752083333333</v>
      </c>
    </row>
    <row r="22493" spans="1:12" x14ac:dyDescent="0.35">
      <c r="A22493" t="s">
        <v>22621</v>
      </c>
      <c r="B22493" s="93">
        <v>5219611735532</v>
      </c>
      <c r="C22493" t="s">
        <v>129</v>
      </c>
      <c r="D22493" t="s">
        <v>130</v>
      </c>
      <c r="E22493">
        <v>1</v>
      </c>
      <c r="F22493">
        <v>1</v>
      </c>
      <c r="G22493">
        <v>1</v>
      </c>
      <c r="H22493"/>
      <c r="I22493">
        <v>1</v>
      </c>
      <c r="J22493" s="95">
        <v>45824.606249999997</v>
      </c>
      <c r="K22493">
        <v>1</v>
      </c>
      <c r="L22493" s="95">
        <v>45824.609027777777</v>
      </c>
    </row>
    <row r="22494" spans="1:12" x14ac:dyDescent="0.35">
      <c r="A22494" t="s">
        <v>22622</v>
      </c>
      <c r="B22494" s="93">
        <v>5217767695347</v>
      </c>
      <c r="C22494" t="s">
        <v>129</v>
      </c>
      <c r="D22494" t="s">
        <v>130</v>
      </c>
      <c r="E22494">
        <v>1</v>
      </c>
      <c r="F22494">
        <v>0</v>
      </c>
      <c r="G22494">
        <v>1</v>
      </c>
      <c r="H22494"/>
      <c r="I22494">
        <v>1</v>
      </c>
      <c r="J22494" s="95">
        <v>45824.606249999997</v>
      </c>
      <c r="K22494">
        <v>0</v>
      </c>
    </row>
    <row r="22495" spans="1:12" x14ac:dyDescent="0.35">
      <c r="A22495" t="s">
        <v>22623</v>
      </c>
      <c r="B22495" s="93">
        <v>5213251148069</v>
      </c>
      <c r="C22495" t="s">
        <v>129</v>
      </c>
      <c r="D22495" t="s">
        <v>130</v>
      </c>
      <c r="E22495">
        <v>0</v>
      </c>
      <c r="F22495">
        <v>0</v>
      </c>
      <c r="G22495">
        <v>0</v>
      </c>
      <c r="H22495" s="95">
        <v>45824.604166666664</v>
      </c>
      <c r="I22495">
        <v>0</v>
      </c>
      <c r="K22495">
        <v>0</v>
      </c>
    </row>
    <row r="22496" spans="1:12" x14ac:dyDescent="0.35">
      <c r="A22496" t="s">
        <v>22624</v>
      </c>
      <c r="B22496" s="93">
        <v>5215513554609</v>
      </c>
      <c r="C22496" t="s">
        <v>129</v>
      </c>
      <c r="D22496" t="s">
        <v>130</v>
      </c>
      <c r="E22496">
        <v>1</v>
      </c>
      <c r="F22496">
        <v>1</v>
      </c>
      <c r="G22496">
        <v>1</v>
      </c>
      <c r="H22496"/>
      <c r="I22496">
        <v>1</v>
      </c>
      <c r="J22496" s="95">
        <v>45824.606944444444</v>
      </c>
      <c r="K22496">
        <v>1</v>
      </c>
      <c r="L22496" s="95">
        <v>45824.613194444442</v>
      </c>
    </row>
    <row r="22497" spans="1:12" x14ac:dyDescent="0.35">
      <c r="A22497" t="s">
        <v>22625</v>
      </c>
      <c r="B22497" s="93">
        <v>5214142121492</v>
      </c>
      <c r="C22497" t="s">
        <v>129</v>
      </c>
      <c r="D22497" t="s">
        <v>130</v>
      </c>
      <c r="E22497">
        <v>0</v>
      </c>
      <c r="F22497">
        <v>0</v>
      </c>
      <c r="G22497">
        <v>0</v>
      </c>
      <c r="H22497" s="95">
        <v>45824.606249999997</v>
      </c>
      <c r="I22497">
        <v>0</v>
      </c>
      <c r="K22497">
        <v>0</v>
      </c>
    </row>
    <row r="22498" spans="1:12" x14ac:dyDescent="0.35">
      <c r="A22498" t="s">
        <v>22626</v>
      </c>
      <c r="B22498" s="93">
        <v>5213414387559</v>
      </c>
      <c r="C22498" t="s">
        <v>129</v>
      </c>
      <c r="D22498" t="s">
        <v>130</v>
      </c>
      <c r="E22498">
        <v>1</v>
      </c>
      <c r="F22498">
        <v>0</v>
      </c>
      <c r="G22498">
        <v>1</v>
      </c>
      <c r="H22498"/>
      <c r="I22498">
        <v>1</v>
      </c>
      <c r="J22498" s="95">
        <v>45824.604861111111</v>
      </c>
      <c r="K22498">
        <v>0</v>
      </c>
    </row>
    <row r="22499" spans="1:12" x14ac:dyDescent="0.35">
      <c r="A22499" t="s">
        <v>22627</v>
      </c>
      <c r="B22499" s="93">
        <v>5216621133933</v>
      </c>
      <c r="C22499" t="s">
        <v>129</v>
      </c>
      <c r="D22499" t="s">
        <v>130</v>
      </c>
      <c r="E22499">
        <v>1</v>
      </c>
      <c r="F22499">
        <v>1</v>
      </c>
      <c r="G22499">
        <v>1</v>
      </c>
      <c r="H22499"/>
      <c r="I22499">
        <v>1</v>
      </c>
      <c r="J22499" s="95">
        <v>45824.602083333331</v>
      </c>
      <c r="K22499">
        <v>1</v>
      </c>
      <c r="L22499" s="95">
        <v>45824.6875</v>
      </c>
    </row>
    <row r="22500" spans="1:12" x14ac:dyDescent="0.35">
      <c r="A22500" t="s">
        <v>22628</v>
      </c>
      <c r="B22500" s="93">
        <v>5212229653630</v>
      </c>
      <c r="C22500" t="s">
        <v>129</v>
      </c>
      <c r="D22500" t="s">
        <v>130</v>
      </c>
      <c r="E22500">
        <v>1</v>
      </c>
      <c r="F22500">
        <v>1</v>
      </c>
      <c r="G22500">
        <v>1</v>
      </c>
      <c r="H22500"/>
      <c r="I22500">
        <v>1</v>
      </c>
      <c r="J22500" s="95">
        <v>45824.602083333331</v>
      </c>
      <c r="K22500">
        <v>1</v>
      </c>
      <c r="L22500" s="95">
        <v>45824.692361111112</v>
      </c>
    </row>
    <row r="22501" spans="1:12" x14ac:dyDescent="0.35">
      <c r="A22501" t="s">
        <v>22629</v>
      </c>
      <c r="B22501" s="93">
        <v>5213331074773</v>
      </c>
      <c r="C22501" t="s">
        <v>129</v>
      </c>
      <c r="D22501" t="s">
        <v>130</v>
      </c>
      <c r="E22501">
        <v>1</v>
      </c>
      <c r="F22501">
        <v>0</v>
      </c>
      <c r="G22501">
        <v>1</v>
      </c>
      <c r="H22501"/>
      <c r="I22501">
        <v>1</v>
      </c>
      <c r="J22501" s="95">
        <v>45824.602777777778</v>
      </c>
      <c r="K22501">
        <v>0</v>
      </c>
    </row>
    <row r="22502" spans="1:12" x14ac:dyDescent="0.35">
      <c r="A22502" t="s">
        <v>22630</v>
      </c>
      <c r="B22502" s="93">
        <v>5215513992505</v>
      </c>
      <c r="C22502" t="s">
        <v>129</v>
      </c>
      <c r="D22502" t="s">
        <v>130</v>
      </c>
      <c r="E22502">
        <v>1</v>
      </c>
      <c r="F22502">
        <v>0</v>
      </c>
      <c r="G22502">
        <v>1</v>
      </c>
      <c r="H22502"/>
      <c r="I22502">
        <v>1</v>
      </c>
      <c r="J22502" s="95">
        <v>45824.607638888891</v>
      </c>
      <c r="K22502">
        <v>0</v>
      </c>
    </row>
    <row r="22503" spans="1:12" x14ac:dyDescent="0.35">
      <c r="A22503" t="s">
        <v>22631</v>
      </c>
      <c r="B22503" s="93">
        <v>5215580767020</v>
      </c>
      <c r="C22503" t="s">
        <v>129</v>
      </c>
      <c r="D22503" t="s">
        <v>130</v>
      </c>
      <c r="E22503">
        <v>1</v>
      </c>
      <c r="F22503">
        <v>0</v>
      </c>
      <c r="G22503">
        <v>1</v>
      </c>
      <c r="H22503"/>
      <c r="I22503">
        <v>1</v>
      </c>
      <c r="J22503" s="95">
        <v>45824.602083333331</v>
      </c>
      <c r="K22503">
        <v>0</v>
      </c>
    </row>
    <row r="22504" spans="1:12" x14ac:dyDescent="0.35">
      <c r="A22504" t="s">
        <v>22632</v>
      </c>
      <c r="B22504" s="93">
        <v>5216646475040</v>
      </c>
      <c r="C22504" t="s">
        <v>129</v>
      </c>
      <c r="D22504" t="s">
        <v>130</v>
      </c>
      <c r="E22504">
        <v>1</v>
      </c>
      <c r="F22504">
        <v>0</v>
      </c>
      <c r="G22504">
        <v>1</v>
      </c>
      <c r="H22504"/>
      <c r="I22504">
        <v>1</v>
      </c>
      <c r="J22504" s="95">
        <v>45824.604861111111</v>
      </c>
      <c r="K22504">
        <v>0</v>
      </c>
    </row>
    <row r="22505" spans="1:12" x14ac:dyDescent="0.35">
      <c r="A22505" t="s">
        <v>22633</v>
      </c>
      <c r="B22505" s="93">
        <v>5215549157826</v>
      </c>
      <c r="C22505" t="s">
        <v>129</v>
      </c>
      <c r="D22505" t="s">
        <v>130</v>
      </c>
      <c r="E22505">
        <v>1</v>
      </c>
      <c r="F22505">
        <v>1</v>
      </c>
      <c r="G22505">
        <v>1</v>
      </c>
      <c r="H22505"/>
      <c r="I22505">
        <v>1</v>
      </c>
      <c r="J22505" s="95">
        <v>45824.603472222225</v>
      </c>
      <c r="K22505">
        <v>1</v>
      </c>
      <c r="L22505" s="95">
        <v>45824.847222222219</v>
      </c>
    </row>
    <row r="22506" spans="1:12" x14ac:dyDescent="0.35">
      <c r="A22506" t="s">
        <v>22634</v>
      </c>
      <c r="B22506" s="93">
        <v>5219211113349</v>
      </c>
      <c r="C22506" t="s">
        <v>129</v>
      </c>
      <c r="D22506" t="s">
        <v>130</v>
      </c>
      <c r="E22506">
        <v>0</v>
      </c>
      <c r="F22506">
        <v>0</v>
      </c>
      <c r="G22506">
        <v>0</v>
      </c>
      <c r="H22506" s="95">
        <v>45824.603472222225</v>
      </c>
      <c r="I22506">
        <v>0</v>
      </c>
      <c r="K22506">
        <v>0</v>
      </c>
    </row>
    <row r="22507" spans="1:12" x14ac:dyDescent="0.35">
      <c r="A22507" t="s">
        <v>22635</v>
      </c>
      <c r="B22507" s="93">
        <v>5215585581367</v>
      </c>
      <c r="C22507" t="s">
        <v>129</v>
      </c>
      <c r="D22507" t="s">
        <v>130</v>
      </c>
      <c r="E22507">
        <v>0</v>
      </c>
      <c r="F22507">
        <v>0</v>
      </c>
      <c r="G22507">
        <v>0</v>
      </c>
      <c r="H22507" s="95">
        <v>45824.606944444444</v>
      </c>
      <c r="I22507">
        <v>0</v>
      </c>
      <c r="K22507">
        <v>0</v>
      </c>
    </row>
    <row r="22508" spans="1:12" x14ac:dyDescent="0.35">
      <c r="A22508" t="s">
        <v>22636</v>
      </c>
      <c r="B22508" s="93">
        <v>5219512432782</v>
      </c>
      <c r="C22508" t="s">
        <v>129</v>
      </c>
      <c r="D22508" t="s">
        <v>130</v>
      </c>
      <c r="E22508">
        <v>1</v>
      </c>
      <c r="F22508">
        <v>0</v>
      </c>
      <c r="G22508">
        <v>1</v>
      </c>
      <c r="H22508"/>
      <c r="I22508">
        <v>1</v>
      </c>
      <c r="J22508" s="95">
        <v>45824.606944444444</v>
      </c>
      <c r="K22508">
        <v>0</v>
      </c>
    </row>
    <row r="22509" spans="1:12" x14ac:dyDescent="0.35">
      <c r="A22509" t="s">
        <v>22637</v>
      </c>
      <c r="B22509" s="93">
        <v>5212461833421</v>
      </c>
      <c r="C22509" t="s">
        <v>129</v>
      </c>
      <c r="D22509" t="s">
        <v>130</v>
      </c>
      <c r="E22509">
        <v>1</v>
      </c>
      <c r="F22509">
        <v>0</v>
      </c>
      <c r="G22509">
        <v>1</v>
      </c>
      <c r="H22509"/>
      <c r="I22509">
        <v>1</v>
      </c>
      <c r="J22509" s="95">
        <v>45824.604166666664</v>
      </c>
      <c r="K22509">
        <v>0</v>
      </c>
    </row>
    <row r="22510" spans="1:12" x14ac:dyDescent="0.35">
      <c r="A22510" t="s">
        <v>22638</v>
      </c>
      <c r="B22510" s="93">
        <v>5215591913617</v>
      </c>
      <c r="C22510" t="s">
        <v>129</v>
      </c>
      <c r="D22510" t="s">
        <v>130</v>
      </c>
      <c r="E22510">
        <v>1</v>
      </c>
      <c r="F22510">
        <v>0</v>
      </c>
      <c r="G22510">
        <v>1</v>
      </c>
      <c r="H22510"/>
      <c r="I22510">
        <v>1</v>
      </c>
      <c r="J22510" s="95">
        <v>45824.606249999997</v>
      </c>
      <c r="K22510">
        <v>0</v>
      </c>
    </row>
    <row r="22511" spans="1:12" x14ac:dyDescent="0.35">
      <c r="A22511" t="s">
        <v>22639</v>
      </c>
      <c r="B22511" s="93">
        <v>5215538882377</v>
      </c>
      <c r="C22511" t="s">
        <v>129</v>
      </c>
      <c r="D22511" t="s">
        <v>130</v>
      </c>
      <c r="E22511">
        <v>1</v>
      </c>
      <c r="F22511">
        <v>0</v>
      </c>
      <c r="G22511">
        <v>1</v>
      </c>
      <c r="H22511"/>
      <c r="I22511">
        <v>1</v>
      </c>
      <c r="J22511" s="95">
        <v>45824.604166666664</v>
      </c>
      <c r="K22511">
        <v>0</v>
      </c>
    </row>
    <row r="22512" spans="1:12" x14ac:dyDescent="0.35">
      <c r="A22512" t="s">
        <v>22640</v>
      </c>
      <c r="B22512" s="93">
        <v>5213411019381</v>
      </c>
      <c r="C22512" t="s">
        <v>129</v>
      </c>
      <c r="D22512" t="s">
        <v>130</v>
      </c>
      <c r="E22512">
        <v>1</v>
      </c>
      <c r="F22512">
        <v>1</v>
      </c>
      <c r="G22512">
        <v>1</v>
      </c>
      <c r="H22512"/>
      <c r="I22512">
        <v>1</v>
      </c>
      <c r="J22512" s="95">
        <v>45824.604166666664</v>
      </c>
      <c r="K22512">
        <v>1</v>
      </c>
      <c r="L22512" s="95">
        <v>45824.607638888891</v>
      </c>
    </row>
    <row r="22513" spans="1:12" x14ac:dyDescent="0.35">
      <c r="A22513" t="s">
        <v>22641</v>
      </c>
      <c r="B22513" s="93">
        <v>5219712630659</v>
      </c>
      <c r="C22513" t="s">
        <v>129</v>
      </c>
      <c r="D22513" t="s">
        <v>130</v>
      </c>
      <c r="E22513">
        <v>1</v>
      </c>
      <c r="F22513">
        <v>1</v>
      </c>
      <c r="G22513">
        <v>1</v>
      </c>
      <c r="H22513"/>
      <c r="I22513">
        <v>1</v>
      </c>
      <c r="J22513" s="95">
        <v>45824.601388888892</v>
      </c>
      <c r="K22513">
        <v>1</v>
      </c>
      <c r="L22513" s="95">
        <v>45824.648611111108</v>
      </c>
    </row>
    <row r="22514" spans="1:12" x14ac:dyDescent="0.35">
      <c r="A22514" t="s">
        <v>22642</v>
      </c>
      <c r="B22514" s="93">
        <v>5215543538430</v>
      </c>
      <c r="C22514" t="s">
        <v>129</v>
      </c>
      <c r="D22514" t="s">
        <v>130</v>
      </c>
      <c r="E22514">
        <v>1</v>
      </c>
      <c r="F22514">
        <v>0</v>
      </c>
      <c r="G22514">
        <v>1</v>
      </c>
      <c r="H22514"/>
      <c r="I22514">
        <v>1</v>
      </c>
      <c r="J22514" s="95">
        <v>45824.61041666667</v>
      </c>
      <c r="K22514">
        <v>0</v>
      </c>
    </row>
    <row r="22515" spans="1:12" x14ac:dyDescent="0.35">
      <c r="A22515" t="s">
        <v>22643</v>
      </c>
      <c r="B22515" s="93">
        <v>5216672013807</v>
      </c>
      <c r="C22515" t="s">
        <v>129</v>
      </c>
      <c r="D22515" t="s">
        <v>130</v>
      </c>
      <c r="E22515">
        <v>1</v>
      </c>
      <c r="F22515">
        <v>0</v>
      </c>
      <c r="G22515">
        <v>1</v>
      </c>
      <c r="H22515"/>
      <c r="I22515">
        <v>1</v>
      </c>
      <c r="J22515" s="95">
        <v>45824.601388888892</v>
      </c>
      <c r="K22515">
        <v>0</v>
      </c>
    </row>
    <row r="22516" spans="1:12" x14ac:dyDescent="0.35">
      <c r="A22516" t="s">
        <v>22644</v>
      </c>
      <c r="B22516" s="93">
        <v>5214773931928</v>
      </c>
      <c r="C22516" t="s">
        <v>129</v>
      </c>
      <c r="D22516" t="s">
        <v>130</v>
      </c>
      <c r="E22516">
        <v>1</v>
      </c>
      <c r="F22516">
        <v>1</v>
      </c>
      <c r="G22516">
        <v>1</v>
      </c>
      <c r="H22516"/>
      <c r="I22516">
        <v>1</v>
      </c>
      <c r="J22516" s="95">
        <v>45824.604166666664</v>
      </c>
      <c r="K22516">
        <v>1</v>
      </c>
      <c r="L22516" s="95">
        <v>45826.048611111109</v>
      </c>
    </row>
    <row r="22517" spans="1:12" x14ac:dyDescent="0.35">
      <c r="A22517" t="s">
        <v>22645</v>
      </c>
      <c r="B22517" s="93">
        <v>5214891224251</v>
      </c>
      <c r="C22517" t="s">
        <v>129</v>
      </c>
      <c r="D22517" t="s">
        <v>130</v>
      </c>
      <c r="E22517">
        <v>1</v>
      </c>
      <c r="F22517">
        <v>1</v>
      </c>
      <c r="G22517">
        <v>1</v>
      </c>
      <c r="H22517"/>
      <c r="I22517">
        <v>1</v>
      </c>
      <c r="J22517" s="95">
        <v>45824.603472222225</v>
      </c>
      <c r="K22517">
        <v>1</v>
      </c>
      <c r="L22517" s="95">
        <v>45825.89166666667</v>
      </c>
    </row>
    <row r="22518" spans="1:12" x14ac:dyDescent="0.35">
      <c r="A22518" t="s">
        <v>22646</v>
      </c>
      <c r="B22518" s="93">
        <v>5212299045139</v>
      </c>
      <c r="C22518" t="s">
        <v>129</v>
      </c>
      <c r="D22518" t="s">
        <v>130</v>
      </c>
      <c r="E22518">
        <v>1</v>
      </c>
      <c r="F22518">
        <v>0</v>
      </c>
      <c r="G22518">
        <v>1</v>
      </c>
      <c r="H22518"/>
      <c r="I22518">
        <v>1</v>
      </c>
      <c r="J22518" s="95">
        <v>45824.605555555558</v>
      </c>
      <c r="K22518">
        <v>0</v>
      </c>
    </row>
    <row r="22519" spans="1:12" x14ac:dyDescent="0.35">
      <c r="A22519" t="s">
        <v>22647</v>
      </c>
      <c r="B22519" s="93">
        <v>5214747388370</v>
      </c>
      <c r="C22519" t="s">
        <v>129</v>
      </c>
      <c r="D22519" t="s">
        <v>130</v>
      </c>
      <c r="E22519">
        <v>1</v>
      </c>
      <c r="F22519">
        <v>0</v>
      </c>
      <c r="G22519">
        <v>1</v>
      </c>
      <c r="H22519"/>
      <c r="I22519">
        <v>1</v>
      </c>
      <c r="J22519" s="95">
        <v>45824.602777777778</v>
      </c>
      <c r="K22519">
        <v>0</v>
      </c>
    </row>
    <row r="22520" spans="1:12" x14ac:dyDescent="0.35">
      <c r="A22520" t="s">
        <v>22648</v>
      </c>
      <c r="B22520" s="93">
        <v>5212741744933</v>
      </c>
      <c r="C22520" t="s">
        <v>129</v>
      </c>
      <c r="D22520" t="s">
        <v>130</v>
      </c>
      <c r="E22520">
        <v>0</v>
      </c>
      <c r="F22520">
        <v>0</v>
      </c>
      <c r="G22520">
        <v>0</v>
      </c>
      <c r="H22520" s="95">
        <v>45824.611111111109</v>
      </c>
      <c r="I22520">
        <v>0</v>
      </c>
      <c r="K22520">
        <v>0</v>
      </c>
    </row>
    <row r="22521" spans="1:12" x14ac:dyDescent="0.35">
      <c r="A22521" t="s">
        <v>22649</v>
      </c>
      <c r="B22521" s="93">
        <v>5215544431725</v>
      </c>
      <c r="C22521" t="s">
        <v>129</v>
      </c>
      <c r="D22521" t="s">
        <v>130</v>
      </c>
      <c r="E22521">
        <v>1</v>
      </c>
      <c r="F22521">
        <v>0</v>
      </c>
      <c r="G22521">
        <v>1</v>
      </c>
      <c r="H22521"/>
      <c r="I22521">
        <v>1</v>
      </c>
      <c r="J22521" s="95">
        <v>45824.603472222225</v>
      </c>
      <c r="K22521">
        <v>0</v>
      </c>
    </row>
    <row r="22522" spans="1:12" x14ac:dyDescent="0.35">
      <c r="A22522" t="s">
        <v>22650</v>
      </c>
      <c r="B22522" s="93">
        <v>5215523351683</v>
      </c>
      <c r="C22522" t="s">
        <v>129</v>
      </c>
      <c r="D22522" t="s">
        <v>130</v>
      </c>
      <c r="E22522">
        <v>1</v>
      </c>
      <c r="F22522">
        <v>0</v>
      </c>
      <c r="G22522">
        <v>1</v>
      </c>
      <c r="H22522"/>
      <c r="I22522">
        <v>1</v>
      </c>
      <c r="J22522" s="95">
        <v>45824.60833333333</v>
      </c>
      <c r="K22522">
        <v>0</v>
      </c>
    </row>
  </sheetData>
  <phoneticPr fontId="18" type="noConversion"/>
  <pageMargins left="0.7" right="0.7" top="0.75" bottom="0.75" header="0.3" footer="0.3"/>
  <pageSetup paperSize="9" orientation="portrait" r:id="rId1"/>
  <headerFooter>
    <oddHeader>&amp;C&amp;"Calibri"&amp;10&amp;K4A569E Internal&amp;1#_x000D_</oddHead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A583-052E-4062-B337-F82163BB4049}">
  <sheetPr>
    <tabColor rgb="FF23004C"/>
  </sheetPr>
  <dimension ref="A1:I2"/>
  <sheetViews>
    <sheetView zoomScaleNormal="100" workbookViewId="0">
      <selection activeCell="A9" sqref="A9"/>
    </sheetView>
  </sheetViews>
  <sheetFormatPr defaultRowHeight="14.5" x14ac:dyDescent="0.35"/>
  <cols>
    <col min="1" max="1" width="64.54296875" customWidth="1"/>
    <col min="2" max="2" width="36.08984375" customWidth="1"/>
    <col min="3" max="4" width="23.26953125" customWidth="1"/>
    <col min="5" max="5" width="25.54296875" customWidth="1"/>
    <col min="6" max="6" width="22.90625" customWidth="1"/>
    <col min="7" max="7" width="52.26953125" customWidth="1"/>
    <col min="8" max="8" width="45.36328125" customWidth="1"/>
    <col min="9" max="9" width="24" customWidth="1"/>
  </cols>
  <sheetData>
    <row r="1" spans="1:9" x14ac:dyDescent="0.35">
      <c r="A1" s="96" t="s">
        <v>71</v>
      </c>
      <c r="B1" s="97" t="s">
        <v>72</v>
      </c>
      <c r="C1" s="96" t="s">
        <v>73</v>
      </c>
      <c r="D1" s="96" t="s">
        <v>64</v>
      </c>
      <c r="E1" s="96" t="s">
        <v>74</v>
      </c>
      <c r="F1" s="96" t="s">
        <v>85</v>
      </c>
      <c r="G1" s="96" t="s">
        <v>75</v>
      </c>
      <c r="H1" s="96" t="s">
        <v>76</v>
      </c>
      <c r="I1" s="96" t="s">
        <v>106</v>
      </c>
    </row>
    <row r="2" spans="1:9" x14ac:dyDescent="0.35">
      <c r="B2" s="93"/>
    </row>
  </sheetData>
  <conditionalFormatting sqref="B2">
    <cfRule type="duplicateValues" dxfId="3" priority="40"/>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A6239-FA72-4BBB-BCDD-841F9E2A8F4A}">
  <sheetPr>
    <tabColor rgb="FF23004C"/>
  </sheetPr>
  <dimension ref="B1:AW608"/>
  <sheetViews>
    <sheetView showGridLines="0" topLeftCell="A36" zoomScale="55" zoomScaleNormal="70" workbookViewId="0">
      <selection activeCell="E5" sqref="E5:F5"/>
    </sheetView>
  </sheetViews>
  <sheetFormatPr defaultColWidth="8.7265625" defaultRowHeight="14.5" x14ac:dyDescent="0.35"/>
  <cols>
    <col min="2" max="2" width="27.54296875" bestFit="1" customWidth="1"/>
    <col min="3" max="3" width="9" customWidth="1"/>
    <col min="4" max="4" width="25.1796875" customWidth="1"/>
    <col min="5" max="5" width="22.81640625" customWidth="1"/>
    <col min="6" max="6" width="26.6328125" customWidth="1"/>
    <col min="7" max="7" width="11.1796875" bestFit="1" customWidth="1"/>
    <col min="8" max="8" width="10.36328125" bestFit="1" customWidth="1"/>
    <col min="9" max="9" width="18.1796875" customWidth="1"/>
    <col min="10" max="10" width="21.6328125" customWidth="1"/>
    <col min="11" max="11" width="17.36328125" bestFit="1" customWidth="1"/>
    <col min="12" max="12" width="17.81640625" bestFit="1" customWidth="1"/>
    <col min="13" max="13" width="17.36328125" bestFit="1" customWidth="1"/>
    <col min="14" max="14" width="17.81640625" bestFit="1" customWidth="1"/>
    <col min="15" max="15" width="17.36328125" bestFit="1" customWidth="1"/>
    <col min="16" max="16" width="17.81640625" bestFit="1" customWidth="1"/>
    <col min="17" max="17" width="17.36328125" bestFit="1" customWidth="1"/>
    <col min="18" max="18" width="17.81640625" bestFit="1" customWidth="1"/>
    <col min="19" max="19" width="17.36328125" bestFit="1" customWidth="1"/>
    <col min="20" max="20" width="17.81640625" bestFit="1" customWidth="1"/>
    <col min="21" max="21" width="17.36328125" bestFit="1" customWidth="1"/>
    <col min="22" max="22" width="17.81640625" bestFit="1" customWidth="1"/>
    <col min="23" max="23" width="18.81640625" bestFit="1" customWidth="1"/>
    <col min="24" max="24" width="19.1796875" bestFit="1" customWidth="1"/>
    <col min="25" max="25" width="18.81640625" bestFit="1" customWidth="1"/>
    <col min="26" max="26" width="19.1796875" bestFit="1" customWidth="1"/>
    <col min="27" max="27" width="18.81640625" bestFit="1" customWidth="1"/>
    <col min="28" max="28" width="19.1796875" bestFit="1" customWidth="1"/>
    <col min="29" max="29" width="18.81640625" bestFit="1" customWidth="1"/>
    <col min="30" max="30" width="19.1796875" bestFit="1" customWidth="1"/>
    <col min="31" max="31" width="18.81640625" bestFit="1" customWidth="1"/>
    <col min="32" max="32" width="19.1796875" bestFit="1" customWidth="1"/>
    <col min="33" max="33" width="18.81640625" bestFit="1" customWidth="1"/>
    <col min="34" max="34" width="19.1796875" bestFit="1" customWidth="1"/>
    <col min="35" max="35" width="18.81640625" bestFit="1" customWidth="1"/>
    <col min="36" max="36" width="19.1796875" bestFit="1" customWidth="1"/>
    <col min="37" max="37" width="18.81640625" bestFit="1" customWidth="1"/>
    <col min="38" max="38" width="19.1796875" bestFit="1" customWidth="1"/>
    <col min="39" max="39" width="18.81640625" bestFit="1" customWidth="1"/>
    <col min="40" max="40" width="19.1796875" bestFit="1" customWidth="1"/>
    <col min="41" max="41" width="18.81640625" bestFit="1" customWidth="1"/>
    <col min="42" max="42" width="19.1796875" bestFit="1" customWidth="1"/>
    <col min="43" max="43" width="18.81640625" bestFit="1" customWidth="1"/>
    <col min="44" max="44" width="19.1796875" bestFit="1" customWidth="1"/>
    <col min="45" max="228" width="17" bestFit="1" customWidth="1"/>
    <col min="229" max="229" width="10.453125" bestFit="1" customWidth="1"/>
    <col min="230" max="1094" width="47.81640625" bestFit="1" customWidth="1"/>
    <col min="1095" max="1095" width="11.26953125" bestFit="1" customWidth="1"/>
  </cols>
  <sheetData>
    <row r="1" spans="4:45" ht="12" customHeight="1" x14ac:dyDescent="0.35"/>
    <row r="2" spans="4:45" ht="34" customHeight="1" x14ac:dyDescent="0.45">
      <c r="D2" s="153" t="s">
        <v>11</v>
      </c>
      <c r="E2" s="153"/>
      <c r="F2" s="153"/>
      <c r="G2" s="153"/>
      <c r="H2" s="153"/>
      <c r="I2" s="142" t="s">
        <v>18</v>
      </c>
      <c r="J2" s="142"/>
      <c r="K2" s="155" t="str">
        <f>INDEX(WA_journey[Journey],1)</f>
        <v>1286_MEX_PPH_W_H_Revive el talk show vacuna hexavalente_202506_v2</v>
      </c>
      <c r="L2" s="156"/>
      <c r="M2" s="156"/>
      <c r="N2" s="156"/>
      <c r="O2" s="142"/>
      <c r="P2" s="142"/>
      <c r="Q2" s="21"/>
      <c r="R2" s="21"/>
      <c r="S2" s="21"/>
      <c r="T2" s="21"/>
      <c r="U2" s="135"/>
      <c r="V2" s="135"/>
      <c r="W2" s="135"/>
      <c r="X2" s="135"/>
      <c r="Y2" s="135"/>
      <c r="Z2" s="135"/>
      <c r="AA2" s="135"/>
      <c r="AB2" s="135"/>
      <c r="AC2" s="135"/>
      <c r="AD2" s="135"/>
      <c r="AE2" s="135"/>
      <c r="AF2" s="135"/>
      <c r="AG2" s="135"/>
      <c r="AH2" s="135"/>
      <c r="AI2" s="135"/>
      <c r="AJ2" s="135"/>
      <c r="AK2" s="135"/>
      <c r="AL2" s="135"/>
      <c r="AM2" s="135"/>
      <c r="AN2" s="135"/>
      <c r="AO2" s="143" t="e" vm="1">
        <v>#VALUE!</v>
      </c>
      <c r="AP2" s="143"/>
      <c r="AQ2" s="143"/>
      <c r="AR2" s="143"/>
      <c r="AS2" s="143"/>
    </row>
    <row r="3" spans="4:45" ht="30" customHeight="1" x14ac:dyDescent="0.45">
      <c r="D3" s="153"/>
      <c r="E3" s="153"/>
      <c r="F3" s="153"/>
      <c r="G3" s="153"/>
      <c r="H3" s="153"/>
      <c r="I3" s="154"/>
      <c r="J3" s="154"/>
      <c r="K3" s="157" t="str">
        <f>MID(MID(MID(MID(K2, FIND("_", K2)+1, LEN(K2)-FIND("_", K2)), FIND("_", MID(K2, FIND("_", K2)+1, LEN(K2)-FIND("_", K2)))+1, LEN(MID(K2, FIND("_", K2)+1, LEN(K2)-FIND("_", K2)))-FIND("_", MID(K2, FIND("_", K2)+1, LEN(K2)-FIND("_", K2)))), FIND("_", MID(MID(K2, FIND("_", K2)+1, LEN(K2)-FIND("_", K2)), FIND("_", MID(K2, FIND("_", K2)+1, LEN(K2)-FIND("_", K2)))+1, LEN(MID(K2, FIND("_", K2)+1, LEN(K2)-FIND("_", K2)))-FIND("_", MID(K2, FIND("_", K2)+1, LEN(K2)-FIND("_", K2)))))+1, LEN(MID(MID(K2, FIND("_", K2)+1, LEN(K2)-FIND("_", K2)), FIND("_", MID(K2, FIND("_", K2)+1, LEN(K2)-FIND("_", K2)))+1, LEN(MID(K2, FIND("_", K2)+1, LEN(K2)-FIND("_", K2)))-FIND("_", MID(K2, FIND("_", K2)+1, LEN(K2)-FIND("_", K2)))))-FIND("_", MID(MID(K2, FIND("_", K2)+1, LEN(K2)-FIND("_", K2)), FIND("_", MID(K2, FIND("_", K2)+1, LEN(K2)-FIND("_", K2)))+1, LEN(MID(K2, FIND("_", K2)+1, LEN(K2)-FIND("_", K2)))-FIND("_", MID(K2, FIND("_", K2)+1, LEN(K2)-FIND("_", K2)))))), FIND("_", MID(MID(MID(K2, FIND("_", K2)+1, LEN(K2)-FIND("_", K2)), FIND("_", MID(K2, FIND("_", K2)+1, LEN(K2)-FIND("_", K2)))+1, LEN(MID(K2, FIND("_", K2)+1, LEN(K2)-FIND("_", K2)))-FIND("_", MID(K2, FIND("_", K2)+1, LEN(K2)-FIND("_", K2)))), FIND("_", MID(MID(K2, FIND("_", K2)+1, LEN(K2)-FIND("_", K2)), FIND("_", MID(K2, FIND("_", K2)+1, LEN(K2)-FIND("_", K2)))+1, LEN(MID(K2, FIND("_", K2)+1, LEN(K2)-FIND("_", K2)))-FIND("_", MID(K2, FIND("_", K2)+1, LEN(K2)-FIND("_", K2)))))+1, LEN(MID(MID(K2, FIND("_", K2)+1, LEN(K2)-FIND("_", K2)), FIND("_", MID(K2, FIND("_", K2)+1, LEN(K2)-FIND("_", K2)))+1, LEN(MID(K2, FIND("_", K2)+1, LEN(K2)-FIND("_", K2)))-FIND("_", MID(K2, FIND("_", K2)+1, LEN(K2)-FIND("_", K2)))))-FIND("_", MID(MID(K2, FIND("_", K2)+1, LEN(K2)-FIND("_", K2)), FIND("_", MID(K2, FIND("_", K2)+1, LEN(K2)-FIND("_", K2)))+1, LEN(MID(K2, FIND("_", K2)+1, LEN(K2)-FIND("_", K2)))-FIND("_", MID(K2, FIND("_", K2)+1, LEN(K2)-FIND("_", K2)))))))+1, LEN(MID(MID(MID(K2, FIND("_", K2)+1, LEN(K2)-FIND("_", K2)), FIND("_", MID(K2, FIND("_", K2)+1, LEN(K2)-FIND("_", K2)))+1, LEN(MID(K2, FIND("_", K2)+1, LEN(K2)-FIND("_", K2)))-FIND("_", MID(K2, FIND("_", K2)+1, LEN(K2)-FIND("_", K2)))), FIND("_", MID(MID(K2, FIND("_", K2)+1, LEN(K2)-FIND("_", K2)), FIND("_", MID(K2, FIND("_", K2)+1, LEN(K2)-FIND("_", K2)))+1, LEN(MID(K2, FIND("_", K2)+1, LEN(K2)-FIND("_", K2)))-FIND("_", MID(K2, FIND("_", K2)+1, LEN(K2)-FIND("_", K2)))))+1, LEN(MID(MID(K2, FIND("_", K2)+1, LEN(K2)-FIND("_", K2)), FIND("_", MID(K2, FIND("_", K2)+1, LEN(K2)-FIND("_", K2)))+1, LEN(MID(K2, FIND("_", K2)+1, LEN(K2)-FIND("_", K2)))-FIND("_", MID(K2, FIND("_", K2)+1, LEN(K2)-FIND("_", K2)))))-FIND("_", MID(MID(K2, FIND("_", K2)+1, LEN(K2)-FIND("_", K2)), FIND("_", MID(K2, FIND("_", K2)+1, LEN(K2)-FIND("_", K2)))+1, LEN(MID(K2, FIND("_", K2)+1, LEN(K2)-FIND("_", K2)))-FIND("_", MID(K2, FIND("_", K2)+1, LEN(K2)-FIND("_", K2)))))))-FIND("_", MID(MID(MID(K2, FIND("_", K2)+1, LEN(K2)-FIND("_", K2)), FIND("_", MID(K2, FIND("_", K2)+1, LEN(K2)-FIND("_", K2)))+1, LEN(MID(K2, FIND("_", K2)+1, LEN(K2)-FIND("_", K2)))-FIND("_", MID(K2, FIND("_", K2)+1, LEN(K2)-FIND("_", K2)))), FIND("_", MID(MID(K2, FIND("_", K2)+1, LEN(K2)-FIND("_", K2)), FIND("_", MID(K2, FIND("_", K2)+1, LEN(K2)-FIND("_", K2)))+1, LEN(MID(K2, FIND("_", K2)+1, LEN(K2)-FIND("_", K2)))-FIND("_", MID(K2, FIND("_", K2)+1, LEN(K2)-FIND("_", K2)))))+1, LEN(MID(MID(K2, FIND("_", K2)+1, LEN(K2)-FIND("_", K2)), FIND("_", MID(K2, FIND("_", K2)+1, LEN(K2)-FIND("_", K2)))+1, LEN(MID(K2, FIND("_", K2)+1, LEN(K2)-FIND("_", K2)))-FIND("_", MID(K2, FIND("_", K2)+1, LEN(K2)-FIND("_", K2)))))-FIND("_", MID(MID(K2, FIND("_", K2)+1, LEN(K2)-FIND("_", K2)), FIND("_", MID(K2, FIND("_", K2)+1, LEN(K2)-FIND("_", K2)))+1, LEN(MID(K2, FIND("_", K2)+1, LEN(K2)-FIND("_", K2)))-FIND("_", MID(K2, FIND("_", K2)+1, LEN(K2)-FIND("_", K2))))))))</f>
        <v>H_Revive el talk show vacuna hexavalente_202506_v2</v>
      </c>
      <c r="L3" s="157"/>
      <c r="M3" s="157"/>
      <c r="N3" s="157"/>
      <c r="O3" s="2"/>
      <c r="P3" s="2"/>
      <c r="Q3" s="2"/>
      <c r="R3" s="2"/>
      <c r="S3" s="2"/>
      <c r="T3" s="2"/>
      <c r="U3" s="2"/>
      <c r="V3" s="2"/>
      <c r="W3" s="2"/>
      <c r="X3" s="2"/>
      <c r="Y3" s="2"/>
      <c r="Z3" s="2"/>
      <c r="AA3" s="2"/>
      <c r="AB3" s="2"/>
      <c r="AC3" s="2"/>
      <c r="AD3" s="2"/>
      <c r="AE3" s="2"/>
      <c r="AF3" s="2"/>
      <c r="AG3" s="2"/>
      <c r="AH3" s="2"/>
      <c r="AI3" s="2"/>
      <c r="AJ3" s="2"/>
      <c r="AK3" s="2"/>
      <c r="AL3" s="2"/>
      <c r="AM3" s="2"/>
      <c r="AN3" s="2"/>
      <c r="AO3" s="143"/>
      <c r="AP3" s="143"/>
      <c r="AQ3" s="143"/>
      <c r="AR3" s="143"/>
      <c r="AS3" s="143"/>
    </row>
    <row r="4" spans="4:45" ht="23.5" x14ac:dyDescent="0.55000000000000004">
      <c r="D4" s="19"/>
      <c r="E4" s="147" t="s">
        <v>130</v>
      </c>
      <c r="F4" s="148"/>
      <c r="G4" s="147" t="s">
        <v>109</v>
      </c>
      <c r="H4" s="148"/>
      <c r="I4" s="147" t="s">
        <v>110</v>
      </c>
      <c r="J4" s="148"/>
      <c r="K4" s="147" t="s">
        <v>111</v>
      </c>
      <c r="L4" s="148"/>
      <c r="M4" s="147" t="s">
        <v>112</v>
      </c>
      <c r="N4" s="148"/>
      <c r="O4" s="147" t="s">
        <v>113</v>
      </c>
      <c r="P4" s="148"/>
      <c r="Q4" s="147" t="s">
        <v>114</v>
      </c>
      <c r="R4" s="148"/>
      <c r="S4" s="147" t="s">
        <v>115</v>
      </c>
      <c r="T4" s="148"/>
      <c r="U4" s="147" t="s">
        <v>116</v>
      </c>
      <c r="V4" s="148"/>
      <c r="W4" s="147" t="s">
        <v>117</v>
      </c>
      <c r="X4" s="148"/>
      <c r="Y4" s="147" t="s">
        <v>118</v>
      </c>
      <c r="Z4" s="148"/>
      <c r="AA4" s="147" t="s">
        <v>119</v>
      </c>
      <c r="AB4" s="148"/>
      <c r="AC4" s="147" t="s">
        <v>120</v>
      </c>
      <c r="AD4" s="148"/>
      <c r="AE4" s="147" t="s">
        <v>121</v>
      </c>
      <c r="AF4" s="148"/>
      <c r="AG4" s="147" t="s">
        <v>122</v>
      </c>
      <c r="AH4" s="148"/>
      <c r="AI4" s="147" t="s">
        <v>123</v>
      </c>
      <c r="AJ4" s="148"/>
      <c r="AK4" s="147" t="s">
        <v>124</v>
      </c>
      <c r="AL4" s="148"/>
      <c r="AM4" s="147" t="s">
        <v>125</v>
      </c>
      <c r="AN4" s="148"/>
      <c r="AO4" s="147" t="s">
        <v>126</v>
      </c>
      <c r="AP4" s="148"/>
      <c r="AQ4" s="147" t="s">
        <v>127</v>
      </c>
      <c r="AR4" s="148"/>
      <c r="AS4" s="20" t="s">
        <v>14</v>
      </c>
    </row>
    <row r="5" spans="4:45" s="12" customFormat="1" ht="87" customHeight="1" x14ac:dyDescent="0.35">
      <c r="D5" s="15" t="s">
        <v>16</v>
      </c>
      <c r="E5" s="149" t="str">
        <f>IFERROR(_xlfn.XLOOKUP(E4,WA_journey[Shot], WA_journey[Journey]),"")</f>
        <v>1286_MEX_PPH_W_H_Revive el talk show vacuna hexavalente_202506_v2</v>
      </c>
      <c r="F5" s="150"/>
      <c r="G5" s="149" t="str">
        <f>IFERROR(_xlfn.XLOOKUP(G4,WA_journey[Shot], WA_journey[Journey]),"")</f>
        <v/>
      </c>
      <c r="H5" s="150"/>
      <c r="I5" s="149" t="str">
        <f>IFERROR(_xlfn.XLOOKUP(I4,WA_journey[Shot], WA_journey[Journey]),"")</f>
        <v/>
      </c>
      <c r="J5" s="150"/>
      <c r="K5" s="149" t="str">
        <f>IFERROR(_xlfn.XLOOKUP(K4,WA_journey[Shot], WA_journey[Journey]),"")</f>
        <v/>
      </c>
      <c r="L5" s="150"/>
      <c r="M5" s="149" t="str">
        <f>IFERROR(_xlfn.XLOOKUP(M4,WA_journey[Shot], WA_journey[Journey]),"")</f>
        <v/>
      </c>
      <c r="N5" s="150"/>
      <c r="O5" s="149" t="str">
        <f>IFERROR(_xlfn.XLOOKUP(O4,WA_journey[Shot], WA_journey[Journey]),"")</f>
        <v/>
      </c>
      <c r="P5" s="150"/>
      <c r="Q5" s="149" t="str">
        <f>IFERROR(_xlfn.XLOOKUP(Q4,WA_journey[Shot], WA_journey[Journey]),"")</f>
        <v/>
      </c>
      <c r="R5" s="150"/>
      <c r="S5" s="149" t="str">
        <f>IFERROR(_xlfn.XLOOKUP(S4,WA_journey[Shot], WA_journey[Journey]),"")</f>
        <v/>
      </c>
      <c r="T5" s="150"/>
      <c r="U5" s="149" t="str">
        <f>IFERROR(_xlfn.XLOOKUP(U4,WA_journey[Shot], WA_journey[Journey]),"")</f>
        <v/>
      </c>
      <c r="V5" s="150"/>
      <c r="W5" s="149" t="str">
        <f>IFERROR(_xlfn.XLOOKUP(W4,WA_journey[Shot], WA_journey[Journey]),"")</f>
        <v/>
      </c>
      <c r="X5" s="150"/>
      <c r="Y5" s="149" t="str">
        <f>IFERROR(_xlfn.XLOOKUP(Y4,WA_journey[Shot], WA_journey[Journey]),"")</f>
        <v/>
      </c>
      <c r="Z5" s="150"/>
      <c r="AA5" s="149" t="str">
        <f>IFERROR(_xlfn.XLOOKUP(AA4,WA_journey[Shot], WA_journey[Journey]),"")</f>
        <v/>
      </c>
      <c r="AB5" s="150"/>
      <c r="AC5" s="149" t="str">
        <f>IFERROR(_xlfn.XLOOKUP(AC4,WA_journey[Shot], WA_journey[Journey]),"")</f>
        <v/>
      </c>
      <c r="AD5" s="150"/>
      <c r="AE5" s="149" t="str">
        <f>IFERROR(_xlfn.XLOOKUP(AE4,WA_journey[Shot], WA_journey[Journey]),"")</f>
        <v/>
      </c>
      <c r="AF5" s="150"/>
      <c r="AG5" s="149" t="str">
        <f>IFERROR(_xlfn.XLOOKUP(AG4,WA_journey[Shot], WA_journey[Journey]),"")</f>
        <v/>
      </c>
      <c r="AH5" s="150"/>
      <c r="AI5" s="149" t="str">
        <f>IFERROR(_xlfn.XLOOKUP(AI4,WA_journey[Shot], WA_journey[Journey]),"")</f>
        <v/>
      </c>
      <c r="AJ5" s="150"/>
      <c r="AK5" s="149" t="str">
        <f>IFERROR(_xlfn.XLOOKUP(AK4,WA_journey[Shot], WA_journey[Journey]),"")</f>
        <v/>
      </c>
      <c r="AL5" s="150"/>
      <c r="AM5" s="149" t="str">
        <f>IFERROR(_xlfn.XLOOKUP(AM4,WA_journey[Shot], WA_journey[Journey]),"")</f>
        <v/>
      </c>
      <c r="AN5" s="150"/>
      <c r="AO5" s="149" t="str">
        <f>IFERROR(_xlfn.XLOOKUP(AO4,WA_journey[Shot], WA_journey[Journey]),"")</f>
        <v/>
      </c>
      <c r="AP5" s="150"/>
      <c r="AQ5" s="149" t="str">
        <f>IFERROR(_xlfn.XLOOKUP(AQ4,WA_journey[Shot], WA_journey[Journey]),"")</f>
        <v/>
      </c>
      <c r="AR5" s="150"/>
      <c r="AS5" s="8"/>
    </row>
    <row r="6" spans="4:45" ht="51.75" customHeight="1" x14ac:dyDescent="0.45">
      <c r="D6" s="13" t="s">
        <v>1</v>
      </c>
      <c r="E6" s="140">
        <f>IF(COUNTIF(WA_journey[Shot], E4)=0, "", COUNTIFS(WA_journey[Shot], E4))</f>
        <v>22521</v>
      </c>
      <c r="F6" s="141"/>
      <c r="G6" s="140" t="str">
        <f>IF(COUNTIF(WA_journey[Shot], G4)=0, "", COUNTIFS(WA_journey[Shot], G4))</f>
        <v/>
      </c>
      <c r="H6" s="141"/>
      <c r="I6" s="140" t="str">
        <f>IF(COUNTIF(WA_journey[Shot], I4)=0, "", COUNTIFS(WA_journey[Shot], I4))</f>
        <v/>
      </c>
      <c r="J6" s="141"/>
      <c r="K6" s="140" t="str">
        <f>IF(COUNTIF(WA_journey[Shot], K4)=0, "", COUNTIFS(WA_journey[Shot], K4))</f>
        <v/>
      </c>
      <c r="L6" s="141"/>
      <c r="M6" s="140" t="str">
        <f>IF(COUNTIF(WA_journey[Shot], M4)=0, "", COUNTIFS(WA_journey[Shot], M4))</f>
        <v/>
      </c>
      <c r="N6" s="141"/>
      <c r="O6" s="140" t="str">
        <f>IF(COUNTIF(WA_journey[Shot], O4)=0, "", COUNTIFS(WA_journey[Shot], O4))</f>
        <v/>
      </c>
      <c r="P6" s="141"/>
      <c r="Q6" s="140" t="str">
        <f>IF(COUNTIF(WA_journey[Shot], Q4)=0, "", COUNTIFS(WA_journey[Shot], Q4))</f>
        <v/>
      </c>
      <c r="R6" s="141"/>
      <c r="S6" s="140" t="str">
        <f>IF(COUNTIF(WA_journey[Shot], S4)=0, "", COUNTIFS(WA_journey[Shot], S4))</f>
        <v/>
      </c>
      <c r="T6" s="141"/>
      <c r="U6" s="140" t="str">
        <f>IF(COUNTIF(WA_journey[Shot], U4)=0, "", COUNTIFS(WA_journey[Shot], U4))</f>
        <v/>
      </c>
      <c r="V6" s="141"/>
      <c r="W6" s="140" t="str">
        <f>IF(COUNTIF(WA_journey[Shot], W4)=0, "", COUNTIFS(WA_journey[Shot], W4))</f>
        <v/>
      </c>
      <c r="X6" s="141"/>
      <c r="Y6" s="140" t="str">
        <f>IF(COUNTIF(WA_journey[Shot], Y4)=0, "", COUNTIFS(WA_journey[Shot], Y4))</f>
        <v/>
      </c>
      <c r="Z6" s="141"/>
      <c r="AA6" s="140" t="str">
        <f>IF(COUNTIF(WA_journey[Shot], AA4)=0, "", COUNTIFS(WA_journey[Shot], AA4))</f>
        <v/>
      </c>
      <c r="AB6" s="141"/>
      <c r="AC6" s="140" t="str">
        <f>IF(COUNTIF(WA_journey[Shot], AC4)=0, "", COUNTIFS(WA_journey[Shot], AC4))</f>
        <v/>
      </c>
      <c r="AD6" s="141"/>
      <c r="AE6" s="140" t="str">
        <f>IF(COUNTIF(WA_journey[Shot], AE4)=0, "", COUNTIFS(WA_journey[Shot], AE4))</f>
        <v/>
      </c>
      <c r="AF6" s="141"/>
      <c r="AG6" s="140" t="str">
        <f>IF(COUNTIF(WA_journey[Shot], AG4)=0, "", COUNTIFS(WA_journey[Shot], AG4))</f>
        <v/>
      </c>
      <c r="AH6" s="141"/>
      <c r="AI6" s="140" t="str">
        <f>IF(COUNTIF(WA_journey[Shot], AI4)=0, "", COUNTIFS(WA_journey[Shot], AI4))</f>
        <v/>
      </c>
      <c r="AJ6" s="141"/>
      <c r="AK6" s="140" t="str">
        <f>IF(COUNTIF(WA_journey[Shot], AK4)=0, "", COUNTIFS(WA_journey[Shot], AK4))</f>
        <v/>
      </c>
      <c r="AL6" s="141"/>
      <c r="AM6" s="140" t="str">
        <f>IF(COUNTIF(WA_journey[Shot], AM4)=0, "", COUNTIFS(WA_journey[Shot], AM4))</f>
        <v/>
      </c>
      <c r="AN6" s="141"/>
      <c r="AO6" s="140" t="str">
        <f>IF(COUNTIF(WA_journey[Shot], AO4)=0, "", COUNTIFS(WA_journey[Shot], AO4))</f>
        <v/>
      </c>
      <c r="AP6" s="141"/>
      <c r="AQ6" s="140" t="str">
        <f>IF(COUNTIF(WA_journey[Shot], AQ4)=0, "", COUNTIFS(WA_journey[Shot], AQ4))</f>
        <v/>
      </c>
      <c r="AR6" s="141"/>
      <c r="AS6" s="9">
        <f>SUM(E6:AR6)</f>
        <v>22521</v>
      </c>
    </row>
    <row r="7" spans="4:45" ht="51.75" customHeight="1" x14ac:dyDescent="0.45">
      <c r="D7" s="14" t="s">
        <v>2</v>
      </c>
      <c r="E7" s="140">
        <f>IF(COUNTIF(WA_journey[Shot], E4)=0, "", COUNTIFS(WA_journey[Shot], E4, WA_journey[Delivered],"1"))</f>
        <v>17927</v>
      </c>
      <c r="F7" s="141"/>
      <c r="G7" s="140" t="str">
        <f>IF(COUNTIF(WA_journey[Shot], G4)=0, "", COUNTIFS(WA_journey[Shot], G4, WA_journey[Delivered],"1"))</f>
        <v/>
      </c>
      <c r="H7" s="141"/>
      <c r="I7" s="140" t="str">
        <f>IF(COUNTIF(WA_journey[Shot], I4)=0, "", COUNTIFS(WA_journey[Shot], I4, WA_journey[Delivered],"1"))</f>
        <v/>
      </c>
      <c r="J7" s="141"/>
      <c r="K7" s="140" t="str">
        <f>IF(COUNTIF(WA_journey[Shot], K4)=0, "", COUNTIFS(WA_journey[Shot], K4, WA_journey[Delivered],"1"))</f>
        <v/>
      </c>
      <c r="L7" s="141"/>
      <c r="M7" s="140" t="str">
        <f>IF(COUNTIF(WA_journey[Shot], M4)=0, "", COUNTIFS(WA_journey[Shot], M4, WA_journey[Delivered],"1"))</f>
        <v/>
      </c>
      <c r="N7" s="141"/>
      <c r="O7" s="140" t="str">
        <f>IF(COUNTIF(WA_journey[Shot], O4)=0, "", COUNTIFS(WA_journey[Shot], O4, WA_journey[Delivered],"1"))</f>
        <v/>
      </c>
      <c r="P7" s="141"/>
      <c r="Q7" s="140" t="str">
        <f>IF(COUNTIF(WA_journey[Shot], Q4)=0, "", COUNTIFS(WA_journey[Shot], Q4, WA_journey[Delivered],"1"))</f>
        <v/>
      </c>
      <c r="R7" s="141"/>
      <c r="S7" s="140" t="str">
        <f>IF(COUNTIF(WA_journey[Shot], S4)=0, "", COUNTIFS(WA_journey[Shot], S4, WA_journey[Delivered],"1"))</f>
        <v/>
      </c>
      <c r="T7" s="141"/>
      <c r="U7" s="140" t="str">
        <f>IF(COUNTIF(WA_journey[Shot], U4)=0, "", COUNTIFS(WA_journey[Shot], U4, WA_journey[Delivered],"1"))</f>
        <v/>
      </c>
      <c r="V7" s="141"/>
      <c r="W7" s="140" t="str">
        <f>IF(COUNTIF(WA_journey[Shot], W4)=0, "", COUNTIFS(WA_journey[Shot], W4, WA_journey[Delivered],"1"))</f>
        <v/>
      </c>
      <c r="X7" s="141"/>
      <c r="Y7" s="140" t="str">
        <f>IF(COUNTIF(WA_journey[Shot], Y4)=0, "", COUNTIFS(WA_journey[Shot], Y4, WA_journey[Delivered],"1"))</f>
        <v/>
      </c>
      <c r="Z7" s="141"/>
      <c r="AA7" s="140" t="str">
        <f>IF(COUNTIF(WA_journey[Shot], AA4)=0, "", COUNTIFS(WA_journey[Shot], AA4, WA_journey[Delivered],"1"))</f>
        <v/>
      </c>
      <c r="AB7" s="141"/>
      <c r="AC7" s="140" t="str">
        <f>IF(COUNTIF(WA_journey[Shot], AC4)=0, "", COUNTIFS(WA_journey[Shot], AC4, WA_journey[Delivered],"1"))</f>
        <v/>
      </c>
      <c r="AD7" s="141"/>
      <c r="AE7" s="140" t="str">
        <f>IF(COUNTIF(WA_journey[Shot], AE4)=0, "", COUNTIFS(WA_journey[Shot], AE4, WA_journey[Delivered],"1"))</f>
        <v/>
      </c>
      <c r="AF7" s="141"/>
      <c r="AG7" s="140" t="str">
        <f>IF(COUNTIF(WA_journey[Shot], AG4)=0, "", COUNTIFS(WA_journey[Shot], AG4, WA_journey[Delivered],"1"))</f>
        <v/>
      </c>
      <c r="AH7" s="141"/>
      <c r="AI7" s="140" t="str">
        <f>IF(COUNTIF(WA_journey[Shot], AI4)=0, "", COUNTIFS(WA_journey[Shot], AI4, WA_journey[Delivered],"1"))</f>
        <v/>
      </c>
      <c r="AJ7" s="141"/>
      <c r="AK7" s="140" t="str">
        <f>IF(COUNTIF(WA_journey[Shot], AK4)=0, "", COUNTIFS(WA_journey[Shot], AK4, WA_journey[Delivered],"1"))</f>
        <v/>
      </c>
      <c r="AL7" s="141"/>
      <c r="AM7" s="140" t="str">
        <f>IF(COUNTIF(WA_journey[Shot], AM4)=0, "", COUNTIFS(WA_journey[Shot], AM4, WA_journey[Delivered],"1"))</f>
        <v/>
      </c>
      <c r="AN7" s="141"/>
      <c r="AO7" s="140" t="str">
        <f>IF(COUNTIF(WA_journey[Shot], AO4)=0, "", COUNTIFS(WA_journey[Shot], AO4, WA_journey[Delivered],"1"))</f>
        <v/>
      </c>
      <c r="AP7" s="141"/>
      <c r="AQ7" s="140" t="str">
        <f>IF(COUNTIF(WA_journey[Shot], AQ4)=0, "", COUNTIFS(WA_journey[Shot], AQ4, WA_journey[Delivered],"1"))</f>
        <v/>
      </c>
      <c r="AR7" s="141"/>
      <c r="AS7" s="9">
        <f>SUM(E7:AR7)</f>
        <v>17927</v>
      </c>
    </row>
    <row r="8" spans="4:45" ht="51.75" customHeight="1" x14ac:dyDescent="0.45">
      <c r="D8" s="101" t="s">
        <v>4</v>
      </c>
      <c r="E8" s="126">
        <f>IFERROR(E7/E6, "")</f>
        <v>0.79601261045246663</v>
      </c>
      <c r="F8" s="127"/>
      <c r="G8" s="126" t="str">
        <f>IFERROR(G7/G6, "")</f>
        <v/>
      </c>
      <c r="H8" s="127"/>
      <c r="I8" s="126" t="str">
        <f>IFERROR(I7/I6, "")</f>
        <v/>
      </c>
      <c r="J8" s="127"/>
      <c r="K8" s="126" t="str">
        <f>IFERROR(K7/K6, "")</f>
        <v/>
      </c>
      <c r="L8" s="127"/>
      <c r="M8" s="126" t="str">
        <f>IFERROR(M7/M6, "")</f>
        <v/>
      </c>
      <c r="N8" s="127"/>
      <c r="O8" s="126" t="str">
        <f>IFERROR(O7/O6, "")</f>
        <v/>
      </c>
      <c r="P8" s="127"/>
      <c r="Q8" s="126" t="str">
        <f>IFERROR(Q7/Q6, "")</f>
        <v/>
      </c>
      <c r="R8" s="127"/>
      <c r="S8" s="126" t="str">
        <f>IFERROR(S7/S6, "")</f>
        <v/>
      </c>
      <c r="T8" s="127"/>
      <c r="U8" s="126" t="str">
        <f>IFERROR(U7/U6, "")</f>
        <v/>
      </c>
      <c r="V8" s="127"/>
      <c r="W8" s="126" t="str">
        <f>IFERROR(W7/W6, "")</f>
        <v/>
      </c>
      <c r="X8" s="127"/>
      <c r="Y8" s="126" t="str">
        <f>IFERROR(Y7/Y6, "")</f>
        <v/>
      </c>
      <c r="Z8" s="127"/>
      <c r="AA8" s="126" t="str">
        <f>IFERROR(AA7/AA6, "")</f>
        <v/>
      </c>
      <c r="AB8" s="127"/>
      <c r="AC8" s="126" t="str">
        <f>IFERROR(AC7/AC6, "")</f>
        <v/>
      </c>
      <c r="AD8" s="127"/>
      <c r="AE8" s="126" t="str">
        <f>IFERROR(AE7/AE6, "")</f>
        <v/>
      </c>
      <c r="AF8" s="127"/>
      <c r="AG8" s="126" t="str">
        <f>IFERROR(AG7/AG6, "")</f>
        <v/>
      </c>
      <c r="AH8" s="127"/>
      <c r="AI8" s="126" t="str">
        <f>IFERROR(AI7/AI6, "")</f>
        <v/>
      </c>
      <c r="AJ8" s="127"/>
      <c r="AK8" s="126" t="str">
        <f>IFERROR(AK7/AK6, "")</f>
        <v/>
      </c>
      <c r="AL8" s="127"/>
      <c r="AM8" s="126" t="str">
        <f>IFERROR(AM7/AM6, "")</f>
        <v/>
      </c>
      <c r="AN8" s="127"/>
      <c r="AO8" s="126" t="str">
        <f>IFERROR(AO7/AO6, "")</f>
        <v/>
      </c>
      <c r="AP8" s="127"/>
      <c r="AQ8" s="126" t="str">
        <f>IFERROR(AQ7/AQ6, "")</f>
        <v/>
      </c>
      <c r="AR8" s="127"/>
      <c r="AS8" s="112">
        <f>AS7/AS6</f>
        <v>0.79601261045246663</v>
      </c>
    </row>
    <row r="9" spans="4:45" ht="51.75" customHeight="1" x14ac:dyDescent="0.45">
      <c r="D9" s="100" t="s">
        <v>68</v>
      </c>
      <c r="E9" s="140">
        <f>IF(COUNTIF(WA_journey[Shot], E4)=0, "", COUNTIFS(WA_journey[Shot], E4, WA_journey[Read],"1"))</f>
        <v>11028</v>
      </c>
      <c r="F9" s="141"/>
      <c r="G9" s="140" t="str">
        <f>IF(COUNTIF(WA_journey[Shot], G4)=0, "", COUNTIFS(WA_journey[Shot], G4, WA_journey[Read],"1"))</f>
        <v/>
      </c>
      <c r="H9" s="141"/>
      <c r="I9" s="140" t="str">
        <f>IF(COUNTIF(WA_journey[Shot], I4)=0, "", COUNTIFS(WA_journey[Shot], I4, WA_journey[Read],"1"))</f>
        <v/>
      </c>
      <c r="J9" s="141"/>
      <c r="K9" s="140" t="str">
        <f>IF(COUNTIF(WA_journey[Shot], K4)=0, "", COUNTIFS(WA_journey[Shot], K4, WA_journey[Read],"1"))</f>
        <v/>
      </c>
      <c r="L9" s="141"/>
      <c r="M9" s="140" t="str">
        <f>IF(COUNTIF(WA_journey[Shot], M4)=0, "", COUNTIFS(WA_journey[Shot], M4, WA_journey[Read],"1"))</f>
        <v/>
      </c>
      <c r="N9" s="141"/>
      <c r="O9" s="140" t="str">
        <f>IF(COUNTIF(WA_journey[Shot], O4)=0, "", COUNTIFS(WA_journey[Shot], O4, WA_journey[Read],"1"))</f>
        <v/>
      </c>
      <c r="P9" s="141"/>
      <c r="Q9" s="140" t="str">
        <f>IF(COUNTIF(WA_journey[Shot], Q4)=0, "", COUNTIFS(WA_journey[Shot], Q4, WA_journey[Read],"1"))</f>
        <v/>
      </c>
      <c r="R9" s="141"/>
      <c r="S9" s="140" t="str">
        <f>IF(COUNTIF(WA_journey[Shot], S4)=0, "", COUNTIFS(WA_journey[Shot], S4, WA_journey[Read],"1"))</f>
        <v/>
      </c>
      <c r="T9" s="141"/>
      <c r="U9" s="140" t="str">
        <f>IF(COUNTIF(WA_journey[Shot], U4)=0, "", COUNTIFS(WA_journey[Shot], U4, WA_journey[Read],"1"))</f>
        <v/>
      </c>
      <c r="V9" s="141"/>
      <c r="W9" s="140" t="str">
        <f>IF(COUNTIF(WA_journey[Shot], W4)=0, "", COUNTIFS(WA_journey[Shot], W4, WA_journey[Read],"1"))</f>
        <v/>
      </c>
      <c r="X9" s="141"/>
      <c r="Y9" s="140" t="str">
        <f>IF(COUNTIF(WA_journey[Shot], Y4)=0, "", COUNTIFS(WA_journey[Shot], Y4, WA_journey[Read],"1"))</f>
        <v/>
      </c>
      <c r="Z9" s="141"/>
      <c r="AA9" s="140" t="str">
        <f>IF(COUNTIF(WA_journey[Shot], AA4)=0, "", COUNTIFS(WA_journey[Shot], AA4, WA_journey[Read],"1"))</f>
        <v/>
      </c>
      <c r="AB9" s="141"/>
      <c r="AC9" s="140" t="str">
        <f>IF(COUNTIF(WA_journey[Shot], AC4)=0, "", COUNTIFS(WA_journey[Shot], AC4, WA_journey[Read],"1"))</f>
        <v/>
      </c>
      <c r="AD9" s="141"/>
      <c r="AE9" s="140" t="str">
        <f>IF(COUNTIF(WA_journey[Shot], AE4)=0, "", COUNTIFS(WA_journey[Shot], AE4, WA_journey[Read],"1"))</f>
        <v/>
      </c>
      <c r="AF9" s="141"/>
      <c r="AG9" s="140" t="str">
        <f>IF(COUNTIF(WA_journey[Shot], AG4)=0, "", COUNTIFS(WA_journey[Shot], AG4, WA_journey[Read],"1"))</f>
        <v/>
      </c>
      <c r="AH9" s="141"/>
      <c r="AI9" s="140" t="str">
        <f>IF(COUNTIF(WA_journey[Shot], AI4)=0, "", COUNTIFS(WA_journey[Shot], AI4, WA_journey[Read],"1"))</f>
        <v/>
      </c>
      <c r="AJ9" s="141"/>
      <c r="AK9" s="140" t="str">
        <f>IF(COUNTIF(WA_journey[Shot], AK4)=0, "", COUNTIFS(WA_journey[Shot], AK4, WA_journey[Read],"1"))</f>
        <v/>
      </c>
      <c r="AL9" s="141"/>
      <c r="AM9" s="140" t="str">
        <f>IF(COUNTIF(WA_journey[Shot], AM4)=0, "", COUNTIFS(WA_journey[Shot], AM4, WA_journey[Read],"1"))</f>
        <v/>
      </c>
      <c r="AN9" s="141"/>
      <c r="AO9" s="140" t="str">
        <f>IF(COUNTIF(WA_journey[Shot], AO4)=0, "", COUNTIFS(WA_journey[Shot], AO4, WA_journey[Read],"1"))</f>
        <v/>
      </c>
      <c r="AP9" s="141"/>
      <c r="AQ9" s="140" t="str">
        <f>IF(COUNTIF(WA_journey[Shot], AQ4)=0, "", COUNTIFS(WA_journey[Shot], AQ4, WA_journey[Read],"1"))</f>
        <v/>
      </c>
      <c r="AR9" s="141"/>
      <c r="AS9" s="113">
        <f>SUM(E9:AR9)</f>
        <v>11028</v>
      </c>
    </row>
    <row r="10" spans="4:45" ht="51.75" customHeight="1" x14ac:dyDescent="0.45">
      <c r="D10" s="15" t="s">
        <v>70</v>
      </c>
      <c r="E10" s="126">
        <f>IFERROR(E9/E7, "")</f>
        <v>0.61516148825793493</v>
      </c>
      <c r="F10" s="127"/>
      <c r="G10" s="126" t="str">
        <f>IFERROR(G9/G7, "")</f>
        <v/>
      </c>
      <c r="H10" s="127"/>
      <c r="I10" s="126" t="str">
        <f>IFERROR(I9/I7, "")</f>
        <v/>
      </c>
      <c r="J10" s="127"/>
      <c r="K10" s="126" t="str">
        <f>IFERROR(K9/K7, "")</f>
        <v/>
      </c>
      <c r="L10" s="127"/>
      <c r="M10" s="126" t="str">
        <f>IFERROR(M9/M7, "")</f>
        <v/>
      </c>
      <c r="N10" s="127"/>
      <c r="O10" s="126" t="str">
        <f>IFERROR(O9/O7, "")</f>
        <v/>
      </c>
      <c r="P10" s="127"/>
      <c r="Q10" s="126" t="str">
        <f>IFERROR(Q9/Q7, "")</f>
        <v/>
      </c>
      <c r="R10" s="127"/>
      <c r="S10" s="126" t="str">
        <f>IFERROR(S9/S7, "")</f>
        <v/>
      </c>
      <c r="T10" s="127"/>
      <c r="U10" s="126" t="str">
        <f>IFERROR(U9/U7, "")</f>
        <v/>
      </c>
      <c r="V10" s="127"/>
      <c r="W10" s="126" t="str">
        <f>IFERROR(W9/W7, "")</f>
        <v/>
      </c>
      <c r="X10" s="127"/>
      <c r="Y10" s="126" t="str">
        <f>IFERROR(Y9/Y7, "")</f>
        <v/>
      </c>
      <c r="Z10" s="127"/>
      <c r="AA10" s="126" t="str">
        <f>IFERROR(AA9/AA7, "")</f>
        <v/>
      </c>
      <c r="AB10" s="127"/>
      <c r="AC10" s="126" t="str">
        <f>IFERROR(AC9/AC7, "")</f>
        <v/>
      </c>
      <c r="AD10" s="127"/>
      <c r="AE10" s="126" t="str">
        <f>IFERROR(AE9/AE7, "")</f>
        <v/>
      </c>
      <c r="AF10" s="127"/>
      <c r="AG10" s="126" t="str">
        <f>IFERROR(AG9/AG7, "")</f>
        <v/>
      </c>
      <c r="AH10" s="127"/>
      <c r="AI10" s="126" t="str">
        <f>IFERROR(AI9/AI7, "")</f>
        <v/>
      </c>
      <c r="AJ10" s="127"/>
      <c r="AK10" s="126" t="str">
        <f>IFERROR(AK9/AK7, "")</f>
        <v/>
      </c>
      <c r="AL10" s="127"/>
      <c r="AM10" s="126" t="str">
        <f>IFERROR(AM9/AM7, "")</f>
        <v/>
      </c>
      <c r="AN10" s="127"/>
      <c r="AO10" s="126" t="str">
        <f>IFERROR(AO9/AO7, "")</f>
        <v/>
      </c>
      <c r="AP10" s="127"/>
      <c r="AQ10" s="126" t="str">
        <f>IFERROR(AQ9/AQ7, "")</f>
        <v/>
      </c>
      <c r="AR10" s="127"/>
      <c r="AS10" s="10">
        <f>AS9/AS7</f>
        <v>0.61516148825793493</v>
      </c>
    </row>
    <row r="11" spans="4:45" ht="51.75" customHeight="1" x14ac:dyDescent="0.45">
      <c r="D11" s="100" t="s">
        <v>96</v>
      </c>
      <c r="E11" s="128" t="str">
        <f>IF(COUNTIF(WA_conversations[Shot], E4)=0, "", COUNTIFS(WA_conversations[Shot], E4))</f>
        <v/>
      </c>
      <c r="F11" s="129"/>
      <c r="G11" s="128" t="str">
        <f>IF(COUNTIF(WA_conversations[Shot], G4)=0, "", COUNTIFS(WA_conversations[Shot], G4))</f>
        <v/>
      </c>
      <c r="H11" s="129"/>
      <c r="I11" s="128" t="str">
        <f>IF(COUNTIF(WA_conversations[Shot], I4)=0, "", COUNTIFS(WA_conversations[Shot], I4))</f>
        <v/>
      </c>
      <c r="J11" s="129"/>
      <c r="K11" s="128" t="str">
        <f>IF(COUNTIF(WA_conversations[Shot], K4)=0, "", COUNTIFS(WA_conversations[Shot], K4))</f>
        <v/>
      </c>
      <c r="L11" s="129"/>
      <c r="M11" s="128" t="str">
        <f>IF(COUNTIF(WA_conversations[Shot], M4)=0, "", COUNTIFS(WA_conversations[Shot], M4))</f>
        <v/>
      </c>
      <c r="N11" s="129"/>
      <c r="O11" s="128" t="str">
        <f>IF(COUNTIF(WA_conversations[Shot], O4)=0, "", COUNTIFS(WA_conversations[Shot], O4))</f>
        <v/>
      </c>
      <c r="P11" s="129"/>
      <c r="Q11" s="128" t="str">
        <f>IF(COUNTIF(WA_conversations[Shot], Q4)=0, "", COUNTIFS(WA_conversations[Shot], Q4))</f>
        <v/>
      </c>
      <c r="R11" s="129"/>
      <c r="S11" s="128" t="str">
        <f>IF(COUNTIF(WA_conversations[Shot], S4)=0, "", COUNTIFS(WA_conversations[Shot], S4))</f>
        <v/>
      </c>
      <c r="T11" s="129"/>
      <c r="U11" s="128" t="str">
        <f>IF(COUNTIF(WA_conversations[Shot], U4)=0, "", COUNTIFS(WA_conversations[Shot], U4))</f>
        <v/>
      </c>
      <c r="V11" s="129"/>
      <c r="W11" s="128" t="str">
        <f>IF(COUNTIF(WA_conversations[Shot], W4)=0, "", COUNTIFS(WA_conversations[Shot], W4))</f>
        <v/>
      </c>
      <c r="X11" s="129"/>
      <c r="Y11" s="128" t="str">
        <f>IF(COUNTIF(WA_conversations[Shot], Y4)=0, "", COUNTIFS(WA_conversations[Shot], Y4))</f>
        <v/>
      </c>
      <c r="Z11" s="129"/>
      <c r="AA11" s="128" t="str">
        <f>IF(COUNTIF(WA_conversations[Shot], AA4)=0, "", COUNTIFS(WA_conversations[Shot], AA4))</f>
        <v/>
      </c>
      <c r="AB11" s="129"/>
      <c r="AC11" s="128" t="str">
        <f>IF(COUNTIF(WA_conversations[Shot], AC4)=0, "", COUNTIFS(WA_conversations[Shot], AC4))</f>
        <v/>
      </c>
      <c r="AD11" s="129"/>
      <c r="AE11" s="128" t="str">
        <f>IF(COUNTIF(WA_conversations[Shot], AE4)=0, "", COUNTIFS(WA_conversations[Shot], AE4))</f>
        <v/>
      </c>
      <c r="AF11" s="129"/>
      <c r="AG11" s="128" t="str">
        <f>IF(COUNTIF(WA_conversations[Shot], AG4)=0, "", COUNTIFS(WA_conversations[Shot], AG4))</f>
        <v/>
      </c>
      <c r="AH11" s="129"/>
      <c r="AI11" s="128" t="str">
        <f>IF(COUNTIF(WA_conversations[Shot], AI4)=0, "", COUNTIFS(WA_conversations[Shot], AI4))</f>
        <v/>
      </c>
      <c r="AJ11" s="129"/>
      <c r="AK11" s="128" t="str">
        <f>IF(COUNTIF(WA_conversations[Shot], AK4)=0, "", COUNTIFS(WA_conversations[Shot], AK4))</f>
        <v/>
      </c>
      <c r="AL11" s="129"/>
      <c r="AM11" s="128" t="str">
        <f>IF(COUNTIF(WA_conversations[Shot], AM4)=0, "", COUNTIFS(WA_conversations[Shot], AM4))</f>
        <v/>
      </c>
      <c r="AN11" s="129"/>
      <c r="AO11" s="128" t="str">
        <f>IF(COUNTIF(WA_conversations[Shot], AO4)=0, "", COUNTIFS(WA_conversations[Shot], AO4))</f>
        <v/>
      </c>
      <c r="AP11" s="129"/>
      <c r="AQ11" s="128" t="str">
        <f>IF(COUNTIF(WA_conversations[Shot], AQ4)=0, "", COUNTIFS(WA_conversations[Shot], AQ4))</f>
        <v/>
      </c>
      <c r="AR11" s="129"/>
      <c r="AS11" s="113">
        <f>SUM(E11:AR11)</f>
        <v>0</v>
      </c>
    </row>
    <row r="12" spans="4:45" ht="51.75" customHeight="1" x14ac:dyDescent="0.45">
      <c r="D12" s="15" t="s">
        <v>97</v>
      </c>
      <c r="E12" s="126" t="str">
        <f>IFERROR(E11/E9, "")</f>
        <v/>
      </c>
      <c r="F12" s="127"/>
      <c r="G12" s="126" t="str">
        <f>IFERROR(G11/G9, "")</f>
        <v/>
      </c>
      <c r="H12" s="127"/>
      <c r="I12" s="126" t="str">
        <f>IFERROR(I11/I9, "")</f>
        <v/>
      </c>
      <c r="J12" s="127"/>
      <c r="K12" s="126" t="str">
        <f>IFERROR(K11/K9, "")</f>
        <v/>
      </c>
      <c r="L12" s="127"/>
      <c r="M12" s="126" t="str">
        <f>IFERROR(M11/M9, "")</f>
        <v/>
      </c>
      <c r="N12" s="127"/>
      <c r="O12" s="126" t="str">
        <f>IFERROR(O11/O9, "")</f>
        <v/>
      </c>
      <c r="P12" s="127"/>
      <c r="Q12" s="126" t="str">
        <f>IFERROR(Q11/Q9, "")</f>
        <v/>
      </c>
      <c r="R12" s="127"/>
      <c r="S12" s="126" t="str">
        <f>IFERROR(S11/S9, "")</f>
        <v/>
      </c>
      <c r="T12" s="127"/>
      <c r="U12" s="126" t="str">
        <f>IFERROR(U11/U9, "")</f>
        <v/>
      </c>
      <c r="V12" s="127"/>
      <c r="W12" s="126" t="str">
        <f>IFERROR(W11/W9, "")</f>
        <v/>
      </c>
      <c r="X12" s="127"/>
      <c r="Y12" s="126" t="str">
        <f>IFERROR(Y11/Y9, "")</f>
        <v/>
      </c>
      <c r="Z12" s="127"/>
      <c r="AA12" s="126" t="str">
        <f>IFERROR(AA11/AA9, "")</f>
        <v/>
      </c>
      <c r="AB12" s="127"/>
      <c r="AC12" s="126" t="str">
        <f>IFERROR(AC11/AC9, "")</f>
        <v/>
      </c>
      <c r="AD12" s="127"/>
      <c r="AE12" s="126" t="str">
        <f>IFERROR(AE11/AE9, "")</f>
        <v/>
      </c>
      <c r="AF12" s="127"/>
      <c r="AG12" s="126" t="str">
        <f>IFERROR(AG11/AG9, "")</f>
        <v/>
      </c>
      <c r="AH12" s="127"/>
      <c r="AI12" s="126" t="str">
        <f>IFERROR(AI11/AI9, "")</f>
        <v/>
      </c>
      <c r="AJ12" s="127"/>
      <c r="AK12" s="126" t="str">
        <f>IFERROR(AK11/AK9, "")</f>
        <v/>
      </c>
      <c r="AL12" s="127"/>
      <c r="AM12" s="126" t="str">
        <f>IFERROR(AM11/AM9, "")</f>
        <v/>
      </c>
      <c r="AN12" s="127"/>
      <c r="AO12" s="126" t="str">
        <f>IFERROR(AO11/AO9, "")</f>
        <v/>
      </c>
      <c r="AP12" s="127"/>
      <c r="AQ12" s="126" t="str">
        <f>IFERROR(AQ11/AQ9, "")</f>
        <v/>
      </c>
      <c r="AR12" s="127"/>
      <c r="AS12" s="10">
        <f>AS11/AS9</f>
        <v>0</v>
      </c>
    </row>
    <row r="13" spans="4:45" ht="8.5" customHeight="1" x14ac:dyDescent="0.35"/>
    <row r="14" spans="4:45" ht="36" customHeight="1" x14ac:dyDescent="0.35">
      <c r="D14" s="118" t="s">
        <v>99</v>
      </c>
      <c r="E14" s="119"/>
      <c r="F14" s="119"/>
      <c r="G14" s="119"/>
      <c r="H14" s="119"/>
      <c r="I14" s="120"/>
      <c r="J14" s="120"/>
      <c r="K14" s="120"/>
      <c r="L14" s="120"/>
      <c r="M14" s="120"/>
      <c r="N14" s="120"/>
      <c r="O14" s="120"/>
      <c r="P14" s="120"/>
      <c r="Q14" s="120"/>
      <c r="R14" s="120"/>
      <c r="S14" s="120"/>
      <c r="T14" s="120"/>
      <c r="U14" s="120"/>
      <c r="V14" s="120"/>
      <c r="W14" s="120"/>
      <c r="X14" s="120"/>
      <c r="Y14" s="120"/>
      <c r="Z14" s="120"/>
      <c r="AA14" s="120"/>
      <c r="AB14" s="120"/>
      <c r="AC14" s="120"/>
      <c r="AD14" s="120"/>
      <c r="AE14" s="120"/>
      <c r="AF14" s="120"/>
      <c r="AG14" s="120"/>
      <c r="AH14" s="120"/>
      <c r="AI14" s="120"/>
      <c r="AJ14" s="120"/>
      <c r="AK14" s="120"/>
      <c r="AL14" s="120"/>
      <c r="AM14" s="120"/>
      <c r="AN14" s="120"/>
      <c r="AO14" s="120"/>
      <c r="AP14" s="120"/>
      <c r="AQ14" s="120"/>
      <c r="AR14" s="120"/>
    </row>
    <row r="15" spans="4:45" ht="23.5" x14ac:dyDescent="0.35">
      <c r="D15" s="16"/>
      <c r="E15" s="121" t="str">
        <f>E4</f>
        <v>136shot1</v>
      </c>
      <c r="F15" s="122"/>
      <c r="G15" s="121" t="str">
        <f t="shared" ref="G15" si="0">G4</f>
        <v>shot2</v>
      </c>
      <c r="H15" s="122"/>
      <c r="I15" s="121" t="str">
        <f t="shared" ref="I15" si="1">I4</f>
        <v>shot3</v>
      </c>
      <c r="J15" s="122"/>
      <c r="K15" s="121" t="str">
        <f t="shared" ref="K15" si="2">K4</f>
        <v>shot4</v>
      </c>
      <c r="L15" s="122"/>
      <c r="M15" s="121" t="str">
        <f t="shared" ref="M15" si="3">M4</f>
        <v>shot5</v>
      </c>
      <c r="N15" s="122"/>
      <c r="O15" s="121" t="str">
        <f t="shared" ref="O15" si="4">O4</f>
        <v>shot6</v>
      </c>
      <c r="P15" s="122"/>
      <c r="Q15" s="121" t="str">
        <f t="shared" ref="Q15" si="5">Q4</f>
        <v>shot7</v>
      </c>
      <c r="R15" s="122"/>
      <c r="S15" s="121" t="str">
        <f t="shared" ref="S15" si="6">S4</f>
        <v>shot8</v>
      </c>
      <c r="T15" s="122"/>
      <c r="U15" s="121" t="str">
        <f t="shared" ref="U15" si="7">U4</f>
        <v>shot9</v>
      </c>
      <c r="V15" s="122"/>
      <c r="W15" s="121" t="str">
        <f t="shared" ref="W15" si="8">W4</f>
        <v>shot10</v>
      </c>
      <c r="X15" s="122"/>
      <c r="Y15" s="121" t="str">
        <f t="shared" ref="Y15" si="9">Y4</f>
        <v>shot11</v>
      </c>
      <c r="Z15" s="122"/>
      <c r="AA15" s="121" t="str">
        <f t="shared" ref="AA15" si="10">AA4</f>
        <v>shot12</v>
      </c>
      <c r="AB15" s="122"/>
      <c r="AC15" s="121" t="str">
        <f t="shared" ref="AC15" si="11">AC4</f>
        <v>shot13</v>
      </c>
      <c r="AD15" s="122"/>
      <c r="AE15" s="121" t="str">
        <f t="shared" ref="AE15" si="12">AE4</f>
        <v>shot14</v>
      </c>
      <c r="AF15" s="122"/>
      <c r="AG15" s="121" t="str">
        <f t="shared" ref="AG15" si="13">AG4</f>
        <v>shot15</v>
      </c>
      <c r="AH15" s="122"/>
      <c r="AI15" s="121" t="str">
        <f t="shared" ref="AI15" si="14">AI4</f>
        <v>shot16</v>
      </c>
      <c r="AJ15" s="122"/>
      <c r="AK15" s="121" t="str">
        <f t="shared" ref="AK15" si="15">AK4</f>
        <v>shot17</v>
      </c>
      <c r="AL15" s="122"/>
      <c r="AM15" s="121" t="str">
        <f t="shared" ref="AM15" si="16">AM4</f>
        <v>shot18</v>
      </c>
      <c r="AN15" s="122"/>
      <c r="AO15" s="121" t="str">
        <f t="shared" ref="AO15" si="17">AO4</f>
        <v>shot19</v>
      </c>
      <c r="AP15" s="122"/>
      <c r="AQ15" s="121" t="str">
        <f t="shared" ref="AQ15" si="18">AQ4</f>
        <v>shot20</v>
      </c>
      <c r="AR15" s="122"/>
    </row>
    <row r="16" spans="4:45" ht="43.5" customHeight="1" x14ac:dyDescent="0.35">
      <c r="D16" s="104" t="s">
        <v>105</v>
      </c>
      <c r="E16" s="124" cm="1">
        <f t="array" ref="E16">MIN(_xlfn._xlws.FILTER(WA_journey[Delivered date], (WA_journey[Shot]=E15)*(WA_journey[Delivered]&lt;&gt;0), ""))</f>
        <v>45824.601388888892</v>
      </c>
      <c r="F16" s="125"/>
      <c r="G16" s="102"/>
      <c r="H16" s="103"/>
      <c r="I16" s="102"/>
      <c r="J16" s="103"/>
      <c r="K16" s="102"/>
      <c r="L16" s="103"/>
      <c r="M16" s="102"/>
      <c r="N16" s="103"/>
      <c r="O16" s="102"/>
      <c r="P16" s="103"/>
      <c r="Q16" s="102"/>
      <c r="R16" s="103"/>
      <c r="S16" s="102"/>
      <c r="T16" s="103"/>
      <c r="U16" s="102"/>
      <c r="V16" s="103"/>
      <c r="W16" s="102"/>
      <c r="X16" s="103"/>
      <c r="Y16" s="102"/>
      <c r="Z16" s="103"/>
      <c r="AA16" s="102"/>
      <c r="AB16" s="103"/>
      <c r="AC16" s="102"/>
      <c r="AD16" s="103"/>
      <c r="AE16" s="102"/>
      <c r="AF16" s="103"/>
      <c r="AG16" s="102"/>
      <c r="AH16" s="103"/>
      <c r="AI16" s="102"/>
      <c r="AJ16" s="103"/>
      <c r="AK16" s="102"/>
      <c r="AL16" s="103"/>
      <c r="AM16" s="102"/>
      <c r="AN16" s="103"/>
      <c r="AO16" s="102"/>
      <c r="AP16" s="103"/>
      <c r="AQ16" s="102"/>
      <c r="AR16" s="103"/>
    </row>
    <row r="17" spans="3:44" ht="35" customHeight="1" x14ac:dyDescent="0.45">
      <c r="D17" s="14" t="s">
        <v>9</v>
      </c>
      <c r="E17" s="114" t="str">
        <f>INT(MIN(WA_journey[Read date])-E16)&amp;" días y  "&amp;TEXT(MOD(MIN(WA_journey[Read date])-E16,1)*24,"0")&amp;" horas y " &amp;TEXT(MOD(MIN(WA_journey[Read date])-E16,1)*60,"0")&amp;" minutos"</f>
        <v>0 días y  0 horas y 0 minutos</v>
      </c>
      <c r="F17" s="123"/>
      <c r="G17" s="116"/>
      <c r="H17" s="117"/>
      <c r="I17" s="116"/>
      <c r="J17" s="117"/>
      <c r="K17" s="116"/>
      <c r="L17" s="117"/>
      <c r="M17" s="116"/>
      <c r="N17" s="117"/>
      <c r="O17" s="116"/>
      <c r="P17" s="117"/>
      <c r="Q17" s="116"/>
      <c r="R17" s="117"/>
      <c r="S17" s="116"/>
      <c r="T17" s="117"/>
      <c r="U17" s="116"/>
      <c r="V17" s="117"/>
      <c r="W17" s="116"/>
      <c r="X17" s="117"/>
      <c r="Y17" s="116"/>
      <c r="Z17" s="117"/>
      <c r="AA17" s="116"/>
      <c r="AB17" s="117"/>
      <c r="AC17" s="116"/>
      <c r="AD17" s="117"/>
      <c r="AE17" s="116"/>
      <c r="AF17" s="117"/>
      <c r="AG17" s="116"/>
      <c r="AH17" s="117"/>
      <c r="AI17" s="116"/>
      <c r="AJ17" s="117"/>
      <c r="AK17" s="116"/>
      <c r="AL17" s="117"/>
      <c r="AM17" s="116"/>
      <c r="AN17" s="117"/>
      <c r="AO17" s="116"/>
      <c r="AP17" s="117"/>
      <c r="AQ17" s="116"/>
      <c r="AR17" s="117"/>
    </row>
    <row r="18" spans="3:44" ht="49.5" customHeight="1" x14ac:dyDescent="0.45">
      <c r="D18" s="14" t="s">
        <v>10</v>
      </c>
      <c r="E18" s="114" t="str">
        <f>INT(MAX(WA_journey[Read date])-E16)&amp;" días y  "&amp;TEXT(MOD(MAX(WA_journey[Read date])-E16,1)*24,"0")&amp;" horas y " &amp;TEXT(MOD(MAX(WA_journey[Read date])-E16,1)*60,"0")&amp;" minutos"</f>
        <v>2 días y  1 horas y 2 minutos</v>
      </c>
      <c r="F18" s="123"/>
      <c r="G18" s="116"/>
      <c r="H18" s="117"/>
      <c r="I18" s="116"/>
      <c r="J18" s="117"/>
      <c r="K18" s="116"/>
      <c r="L18" s="117"/>
      <c r="M18" s="116"/>
      <c r="N18" s="117"/>
      <c r="O18" s="116"/>
      <c r="P18" s="117"/>
      <c r="Q18" s="116"/>
      <c r="R18" s="117"/>
      <c r="S18" s="116"/>
      <c r="T18" s="117"/>
      <c r="U18" s="116"/>
      <c r="V18" s="117"/>
      <c r="W18" s="116"/>
      <c r="X18" s="117"/>
      <c r="Y18" s="116"/>
      <c r="Z18" s="117"/>
      <c r="AA18" s="116"/>
      <c r="AB18" s="117"/>
      <c r="AC18" s="116"/>
      <c r="AD18" s="117"/>
      <c r="AE18" s="116"/>
      <c r="AF18" s="117"/>
      <c r="AG18" s="116"/>
      <c r="AH18" s="117"/>
      <c r="AI18" s="116"/>
      <c r="AJ18" s="117"/>
      <c r="AK18" s="116"/>
      <c r="AL18" s="117"/>
      <c r="AM18" s="116"/>
      <c r="AN18" s="117"/>
      <c r="AO18" s="116"/>
      <c r="AP18" s="117"/>
      <c r="AQ18" s="116"/>
      <c r="AR18" s="117"/>
    </row>
    <row r="19" spans="3:44" ht="49.5" customHeight="1" x14ac:dyDescent="0.45">
      <c r="D19" s="14" t="s">
        <v>104</v>
      </c>
      <c r="E19" s="114" t="str" cm="1">
        <f t="array" ref="E19">INT(_xlfn.MODE.SNGL(IF(WA_journey[Read date]&lt;&gt;"",WA_journey[Read date]))-E16)&amp;" días y  "&amp;TEXT(INT(MOD(_xlfn.MODE.SNGL(IF(WA_journey[Read date]&lt;&gt;"",WA_journey[Read date]))-E16,1)*24),"0")&amp;" horas y "&amp;TEXT(INT(MOD(MOD(_xlfn.MODE.SNGL(IF(WA_journey[Read date]&lt;&gt;"",WA_journey[Read date]))-E16,1)*24,1)*60),"0")&amp;" minutos"</f>
        <v>0 días y  0 horas y 11 minutos</v>
      </c>
      <c r="F19" s="115"/>
      <c r="G19" s="106"/>
      <c r="H19" s="107"/>
      <c r="I19" s="106"/>
      <c r="J19" s="107"/>
      <c r="K19" s="106"/>
      <c r="L19" s="107"/>
      <c r="M19" s="106"/>
      <c r="N19" s="107"/>
      <c r="O19" s="106"/>
      <c r="P19" s="107"/>
      <c r="Q19" s="106"/>
      <c r="R19" s="107"/>
      <c r="S19" s="106"/>
      <c r="T19" s="107"/>
      <c r="U19" s="106"/>
      <c r="V19" s="107"/>
      <c r="W19" s="106"/>
      <c r="X19" s="107"/>
      <c r="Y19" s="106"/>
      <c r="Z19" s="107"/>
      <c r="AA19" s="106"/>
      <c r="AB19" s="107"/>
      <c r="AC19" s="106"/>
      <c r="AD19" s="107"/>
      <c r="AE19" s="106"/>
      <c r="AF19" s="107"/>
      <c r="AG19" s="106"/>
      <c r="AH19" s="107"/>
      <c r="AI19" s="106"/>
      <c r="AJ19" s="107"/>
      <c r="AK19" s="106"/>
      <c r="AL19" s="107"/>
      <c r="AM19" s="106"/>
      <c r="AN19" s="107"/>
      <c r="AO19" s="106"/>
      <c r="AP19" s="107"/>
      <c r="AQ19" s="106"/>
      <c r="AR19" s="107"/>
    </row>
    <row r="20" spans="3:44" ht="56.5" customHeight="1" x14ac:dyDescent="0.35">
      <c r="D20" s="14" t="s">
        <v>98</v>
      </c>
      <c r="E20" s="151" t="str" cm="1">
        <f t="array" ref="E20">INT(MEDIAN(IF(WA_journey[Read date]&lt;&gt;"",WA_journey[Read date]))-E16)&amp;" días y "&amp;TEXT(INT(MOD(MEDIAN(IF(WA_journey[Read date]&lt;&gt;"",WA_journey[Read date]))-E16,1)*24),"0")&amp;" horas y "&amp;TEXT(INT(MOD(MOD(MEDIAN(IF(WA_journey[Read date]&lt;&gt;"",WA_journey[Read date]))-E16,1)*24,1)*60),"0")&amp;" minutos"</f>
        <v>0 días y 0 horas y 45 minutos</v>
      </c>
      <c r="F20" s="152"/>
      <c r="G20" s="137" t="str">
        <f>IFERROR(INDEX(WA_journey[Read date], MATCH(_xlfn.MAXIFS(#REF!,#REF!, G15),#REF!, 0)), "")</f>
        <v/>
      </c>
      <c r="H20" s="137"/>
      <c r="I20" s="137" t="str">
        <f>IFERROR(INDEX(WA_journey[Read date], MATCH(_xlfn.MAXIFS(#REF!,#REF!, I15),#REF!, 0)), "")</f>
        <v/>
      </c>
      <c r="J20" s="137"/>
      <c r="K20" s="137" t="str">
        <f>IFERROR(INDEX(WA_journey[Read date], MATCH(_xlfn.MAXIFS(#REF!,#REF!, K15),#REF!, 0)), "")</f>
        <v/>
      </c>
      <c r="L20" s="137"/>
      <c r="M20" s="137" t="str">
        <f>IFERROR(INDEX(WA_journey[Read date], MATCH(_xlfn.MAXIFS(#REF!,#REF!, M15),#REF!, 0)), "")</f>
        <v/>
      </c>
      <c r="N20" s="137"/>
      <c r="O20" s="137" t="str">
        <f>IFERROR(INDEX(WA_journey[Read date], MATCH(_xlfn.MAXIFS(#REF!,#REF!, O15),#REF!, 0)), "")</f>
        <v/>
      </c>
      <c r="P20" s="137"/>
      <c r="Q20" s="137" t="str">
        <f>IFERROR(INDEX(WA_journey[Read date], MATCH(_xlfn.MAXIFS(#REF!,#REF!, Q15),#REF!, 0)), "")</f>
        <v/>
      </c>
      <c r="R20" s="137"/>
      <c r="S20" s="137" t="str">
        <f>IFERROR(INDEX(WA_journey[Read date], MATCH(_xlfn.MAXIFS(#REF!,#REF!, S15),#REF!, 0)), "")</f>
        <v/>
      </c>
      <c r="T20" s="137"/>
      <c r="U20" s="137" t="str">
        <f>IFERROR(INDEX(WA_journey[Read date], MATCH(_xlfn.MAXIFS(#REF!,#REF!, U15),#REF!, 0)), "")</f>
        <v/>
      </c>
      <c r="V20" s="137"/>
      <c r="W20" s="137" t="str">
        <f>IFERROR(INDEX(WA_journey[Read date], MATCH(_xlfn.MAXIFS(#REF!,#REF!, W15),#REF!, 0)), "")</f>
        <v/>
      </c>
      <c r="X20" s="137"/>
      <c r="Y20" s="137" t="str">
        <f>IFERROR(INDEX(WA_journey[Read date], MATCH(_xlfn.MAXIFS(#REF!,#REF!, Y15),#REF!, 0)), "")</f>
        <v/>
      </c>
      <c r="Z20" s="137"/>
      <c r="AA20" s="137" t="str">
        <f>IFERROR(INDEX(WA_journey[Read date], MATCH(_xlfn.MAXIFS(#REF!,#REF!, AA15),#REF!, 0)), "")</f>
        <v/>
      </c>
      <c r="AB20" s="137"/>
      <c r="AC20" s="137" t="str">
        <f>IFERROR(INDEX(WA_journey[Read date], MATCH(_xlfn.MAXIFS(#REF!,#REF!, AC15),#REF!, 0)), "")</f>
        <v/>
      </c>
      <c r="AD20" s="137"/>
      <c r="AE20" s="137" t="str">
        <f>IFERROR(INDEX(WA_journey[Read date], MATCH(_xlfn.MAXIFS(#REF!,#REF!, AE15),#REF!, 0)), "")</f>
        <v/>
      </c>
      <c r="AF20" s="137"/>
      <c r="AG20" s="137" t="str">
        <f>IFERROR(INDEX(WA_journey[Read date], MATCH(_xlfn.MAXIFS(#REF!,#REF!, AG15),#REF!, 0)), "")</f>
        <v/>
      </c>
      <c r="AH20" s="137"/>
      <c r="AI20" s="137" t="str">
        <f>IFERROR(INDEX(WA_journey[Read date], MATCH(_xlfn.MAXIFS(#REF!,#REF!, AI15),#REF!, 0)), "")</f>
        <v/>
      </c>
      <c r="AJ20" s="137"/>
      <c r="AK20" s="137" t="str">
        <f>IFERROR(INDEX(WA_journey[Read date], MATCH(_xlfn.MAXIFS(#REF!,#REF!, AK15),#REF!, 0)), "")</f>
        <v/>
      </c>
      <c r="AL20" s="137"/>
      <c r="AM20" s="137" t="str">
        <f>IFERROR(INDEX(WA_journey[Read date], MATCH(_xlfn.MAXIFS(#REF!,#REF!, AM15),#REF!, 0)), "")</f>
        <v/>
      </c>
      <c r="AN20" s="137"/>
      <c r="AO20" s="138" t="str">
        <f>IFERROR(INDEX(WA_journey[Read date], MATCH(_xlfn.MAXIFS(#REF!,#REF!, AO15),#REF!, 0)), "")</f>
        <v/>
      </c>
      <c r="AP20" s="139"/>
      <c r="AQ20" s="137" t="str">
        <f>IFERROR(INDEX(WA_journey[Read date], MATCH(_xlfn.MAXIFS(#REF!,#REF!, AQ15),#REF!, 0)), "")</f>
        <v/>
      </c>
      <c r="AR20" s="137"/>
    </row>
    <row r="21" spans="3:44" ht="8" customHeight="1" x14ac:dyDescent="0.35"/>
    <row r="22" spans="3:44" ht="54" customHeight="1" x14ac:dyDescent="0.35">
      <c r="D22" s="118" t="s">
        <v>87</v>
      </c>
      <c r="E22" s="119"/>
      <c r="F22" s="119"/>
      <c r="G22" s="119"/>
      <c r="H22" s="119"/>
      <c r="I22" s="120"/>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20"/>
      <c r="AG22" s="120"/>
      <c r="AH22" s="120"/>
      <c r="AI22" s="120"/>
      <c r="AJ22" s="120"/>
      <c r="AK22" s="120"/>
      <c r="AL22" s="120"/>
      <c r="AM22" s="120"/>
      <c r="AN22" s="120"/>
      <c r="AO22" s="120"/>
      <c r="AP22" s="120"/>
      <c r="AQ22" s="120"/>
      <c r="AR22" s="120"/>
    </row>
    <row r="23" spans="3:44" ht="23.5" x14ac:dyDescent="0.35">
      <c r="D23" s="16"/>
      <c r="E23" s="121" t="str">
        <f>E4</f>
        <v>136shot1</v>
      </c>
      <c r="F23" s="122"/>
      <c r="G23" s="121" t="str">
        <f t="shared" ref="G23" si="19">G4</f>
        <v>shot2</v>
      </c>
      <c r="H23" s="122"/>
      <c r="I23" s="121" t="str">
        <f t="shared" ref="I23" si="20">I4</f>
        <v>shot3</v>
      </c>
      <c r="J23" s="122"/>
      <c r="K23" s="121" t="str">
        <f t="shared" ref="K23" si="21">K4</f>
        <v>shot4</v>
      </c>
      <c r="L23" s="122"/>
      <c r="M23" s="121" t="str">
        <f t="shared" ref="M23" si="22">M4</f>
        <v>shot5</v>
      </c>
      <c r="N23" s="122"/>
      <c r="O23" s="121" t="str">
        <f t="shared" ref="O23" si="23">O4</f>
        <v>shot6</v>
      </c>
      <c r="P23" s="122"/>
      <c r="Q23" s="121" t="str">
        <f t="shared" ref="Q23" si="24">Q4</f>
        <v>shot7</v>
      </c>
      <c r="R23" s="122"/>
      <c r="S23" s="121" t="str">
        <f t="shared" ref="S23" si="25">S4</f>
        <v>shot8</v>
      </c>
      <c r="T23" s="122"/>
      <c r="U23" s="121" t="str">
        <f t="shared" ref="U23" si="26">U4</f>
        <v>shot9</v>
      </c>
      <c r="V23" s="122"/>
      <c r="W23" s="121" t="str">
        <f t="shared" ref="W23" si="27">W4</f>
        <v>shot10</v>
      </c>
      <c r="X23" s="122"/>
      <c r="Y23" s="121" t="str">
        <f t="shared" ref="Y23" si="28">Y4</f>
        <v>shot11</v>
      </c>
      <c r="Z23" s="122"/>
      <c r="AA23" s="121" t="str">
        <f t="shared" ref="AA23" si="29">AA4</f>
        <v>shot12</v>
      </c>
      <c r="AB23" s="122"/>
      <c r="AC23" s="121" t="str">
        <f t="shared" ref="AC23" si="30">AC4</f>
        <v>shot13</v>
      </c>
      <c r="AD23" s="122"/>
      <c r="AE23" s="121" t="str">
        <f t="shared" ref="AE23" si="31">AE4</f>
        <v>shot14</v>
      </c>
      <c r="AF23" s="122"/>
      <c r="AG23" s="121" t="str">
        <f t="shared" ref="AG23" si="32">AG4</f>
        <v>shot15</v>
      </c>
      <c r="AH23" s="122"/>
      <c r="AI23" s="121" t="str">
        <f t="shared" ref="AI23" si="33">AI4</f>
        <v>shot16</v>
      </c>
      <c r="AJ23" s="122"/>
      <c r="AK23" s="121" t="str">
        <f t="shared" ref="AK23" si="34">AK4</f>
        <v>shot17</v>
      </c>
      <c r="AL23" s="122"/>
      <c r="AM23" s="121" t="str">
        <f t="shared" ref="AM23" si="35">AM4</f>
        <v>shot18</v>
      </c>
      <c r="AN23" s="122"/>
      <c r="AO23" s="121" t="str">
        <f t="shared" ref="AO23" si="36">AO4</f>
        <v>shot19</v>
      </c>
      <c r="AP23" s="122"/>
      <c r="AQ23" s="121" t="str">
        <f t="shared" ref="AQ23" si="37">AQ4</f>
        <v>shot20</v>
      </c>
      <c r="AR23" s="122"/>
    </row>
    <row r="24" spans="3:44" ht="21" x14ac:dyDescent="0.35">
      <c r="D24" s="14" t="s">
        <v>90</v>
      </c>
      <c r="E24" s="140" t="str">
        <f>IF(COUNTIF(WA_conversations[Shot], E23)=0, "", COUNTIFS(WA_conversations[Shot], E23))</f>
        <v/>
      </c>
      <c r="F24" s="141"/>
      <c r="G24" s="140" t="str">
        <f>IF(COUNTIF(WA_conversations[Shot], G23)=0, "", COUNTIFS(WA_conversations[Shot], G23))</f>
        <v/>
      </c>
      <c r="H24" s="141"/>
      <c r="I24" s="140" t="str">
        <f>IF(COUNTIF(WA_conversations[Shot], I23)=0, "", COUNTIFS(WA_conversations[Shot], I23))</f>
        <v/>
      </c>
      <c r="J24" s="141"/>
      <c r="K24" s="140" t="str">
        <f>IF(COUNTIF(WA_conversations[Shot], K23)=0, "", COUNTIFS(WA_conversations[Shot], K23))</f>
        <v/>
      </c>
      <c r="L24" s="141"/>
      <c r="M24" s="140" t="str">
        <f>IF(COUNTIF(WA_conversations[Shot], M23)=0, "", COUNTIFS(WA_conversations[Shot], M23))</f>
        <v/>
      </c>
      <c r="N24" s="141"/>
      <c r="O24" s="140" t="str">
        <f>IF(COUNTIF(WA_conversations[Shot], O23)=0, "", COUNTIFS(WA_conversations[Shot], O23))</f>
        <v/>
      </c>
      <c r="P24" s="141"/>
      <c r="Q24" s="140" t="str">
        <f>IF(COUNTIF(WA_conversations[Shot], Q23)=0, "", COUNTIFS(WA_conversations[Shot], Q23))</f>
        <v/>
      </c>
      <c r="R24" s="141"/>
      <c r="S24" s="140" t="str">
        <f>IF(COUNTIF(WA_conversations[Shot], S23)=0, "", COUNTIFS(WA_conversations[Shot], S23))</f>
        <v/>
      </c>
      <c r="T24" s="141"/>
      <c r="U24" s="140" t="str">
        <f>IF(COUNTIF(WA_conversations[Shot], U23)=0, "", COUNTIFS(WA_conversations[Shot], U23))</f>
        <v/>
      </c>
      <c r="V24" s="141"/>
      <c r="W24" s="140" t="str">
        <f>IF(COUNTIF(WA_conversations[Shot], W23)=0, "", COUNTIFS(WA_conversations[Shot], W23))</f>
        <v/>
      </c>
      <c r="X24" s="141"/>
      <c r="Y24" s="140" t="str">
        <f>IF(COUNTIF(WA_conversations[Shot], Y23)=0, "", COUNTIFS(WA_conversations[Shot], Y23))</f>
        <v/>
      </c>
      <c r="Z24" s="141"/>
      <c r="AA24" s="140" t="str">
        <f>IF(COUNTIF(WA_conversations[Shot], AA23)=0, "", COUNTIFS(WA_conversations[Shot], AA23))</f>
        <v/>
      </c>
      <c r="AB24" s="141"/>
      <c r="AC24" s="140" t="str">
        <f>IF(COUNTIF(WA_conversations[Shot], AC23)=0, "", COUNTIFS(WA_conversations[Shot], AC23))</f>
        <v/>
      </c>
      <c r="AD24" s="141"/>
      <c r="AE24" s="140" t="str">
        <f>IF(COUNTIF(WA_conversations[Shot], AE23)=0, "", COUNTIFS(WA_conversations[Shot], AE23))</f>
        <v/>
      </c>
      <c r="AF24" s="141"/>
      <c r="AG24" s="140" t="str">
        <f>IF(COUNTIF(WA_conversations[Shot], AG23)=0, "", COUNTIFS(WA_conversations[Shot], AG23))</f>
        <v/>
      </c>
      <c r="AH24" s="141"/>
      <c r="AI24" s="140" t="str">
        <f>IF(COUNTIF(WA_conversations[Shot], AI23)=0, "", COUNTIFS(WA_conversations[Shot], AI23))</f>
        <v/>
      </c>
      <c r="AJ24" s="141"/>
      <c r="AK24" s="140" t="str">
        <f>IF(COUNTIF(WA_conversations[Shot], AK23)=0, "", COUNTIFS(WA_conversations[Shot], AK23))</f>
        <v/>
      </c>
      <c r="AL24" s="141"/>
      <c r="AM24" s="140" t="str">
        <f>IF(COUNTIF(WA_conversations[Shot], AM23)=0, "", COUNTIFS(WA_conversations[Shot], AM23))</f>
        <v/>
      </c>
      <c r="AN24" s="141"/>
      <c r="AO24" s="140" t="str">
        <f>IF(COUNTIF(WA_conversations[Shot], AO23)=0, "", COUNTIFS(WA_conversations[Shot], AO23))</f>
        <v/>
      </c>
      <c r="AP24" s="141"/>
      <c r="AQ24" s="140" t="str">
        <f>IF(COUNTIF(WA_conversations[Shot], AQ23)=0, "", COUNTIFS(WA_conversations[Shot], AQ23))</f>
        <v/>
      </c>
      <c r="AR24" s="141"/>
    </row>
    <row r="25" spans="3:44" ht="21" x14ac:dyDescent="0.35">
      <c r="D25" s="14" t="s">
        <v>88</v>
      </c>
      <c r="E25" s="108" t="str">
        <f>IF(COUNTIF(WA_conversations[Shot], E23)=0, "", COUNTIFS(WA_conversations[Shot], E23, WA_conversations[conversation_category], "Automático"))</f>
        <v/>
      </c>
      <c r="F25" s="109" t="str">
        <f>IFERROR(E25/E24, "")</f>
        <v/>
      </c>
      <c r="G25" s="108" t="str">
        <f>IF(COUNTIF(WA_conversations[Shot], G23)=0, "", COUNTIFS(WA_conversations[Shot], G23, WA_conversations[conversation_category], "Automático"))</f>
        <v/>
      </c>
      <c r="H25" s="109" t="str">
        <f>IFERROR(G25/G24, "")</f>
        <v/>
      </c>
      <c r="I25" s="108" t="str">
        <f>IF(COUNTIF(WA_conversations[Shot], I23)=0, "", COUNTIFS(WA_conversations[Shot], I23, WA_conversations[conversation_category], "Automático"))</f>
        <v/>
      </c>
      <c r="J25" s="109" t="str">
        <f>IFERROR(I25/I24, "")</f>
        <v/>
      </c>
      <c r="K25" s="108" t="str">
        <f>IF(COUNTIF(WA_conversations[Shot], K23)=0, "", COUNTIFS(WA_conversations[Shot], K23, WA_conversations[conversation_category], "Automático"))</f>
        <v/>
      </c>
      <c r="L25" s="109" t="str">
        <f>IFERROR(K25/K24, "")</f>
        <v/>
      </c>
      <c r="M25" s="108" t="str">
        <f>IF(COUNTIF(WA_conversations[Shot], M23)=0, "", COUNTIFS(WA_conversations[Shot], M23, WA_conversations[conversation_category], "Automático"))</f>
        <v/>
      </c>
      <c r="N25" s="109" t="str">
        <f>IFERROR(M25/M24, "")</f>
        <v/>
      </c>
      <c r="O25" s="108" t="str">
        <f>IF(COUNTIF(WA_conversations[Shot], O23)=0, "", COUNTIFS(WA_conversations[Shot], O23, WA_conversations[conversation_category], "Automático"))</f>
        <v/>
      </c>
      <c r="P25" s="109" t="str">
        <f>IFERROR(O25/O24, "")</f>
        <v/>
      </c>
      <c r="Q25" s="108" t="str">
        <f>IF(COUNTIF(WA_conversations[Shot], Q23)=0, "", COUNTIFS(WA_conversations[Shot], Q23, WA_conversations[conversation_category], "Automático"))</f>
        <v/>
      </c>
      <c r="R25" s="109" t="str">
        <f>IFERROR(Q25/Q24, "")</f>
        <v/>
      </c>
      <c r="S25" s="108" t="str">
        <f>IF(COUNTIF(WA_conversations[Shot], S23)=0, "", COUNTIFS(WA_conversations[Shot], S23, WA_conversations[conversation_category], "Automático"))</f>
        <v/>
      </c>
      <c r="T25" s="109" t="str">
        <f>IFERROR(S25/S24, "")</f>
        <v/>
      </c>
      <c r="U25" s="108" t="str">
        <f>IF(COUNTIF(WA_conversations[Shot], U23)=0, "", COUNTIFS(WA_conversations[Shot], U23, WA_conversations[conversation_category], "Automático"))</f>
        <v/>
      </c>
      <c r="V25" s="109" t="str">
        <f>IFERROR(U25/U24, "")</f>
        <v/>
      </c>
      <c r="W25" s="108" t="str">
        <f>IF(COUNTIF(WA_conversations[Shot], W23)=0, "", COUNTIFS(WA_conversations[Shot], W23, WA_conversations[conversation_category], "Automático"))</f>
        <v/>
      </c>
      <c r="X25" s="109" t="str">
        <f>IFERROR(W25/W24, "")</f>
        <v/>
      </c>
      <c r="Y25" s="108" t="str">
        <f>IF(COUNTIF(WA_conversations[Shot], Y23)=0, "", COUNTIFS(WA_conversations[Shot], Y23, WA_conversations[conversation_category], "Automático"))</f>
        <v/>
      </c>
      <c r="Z25" s="109" t="str">
        <f>IFERROR(Y25/Y24, "")</f>
        <v/>
      </c>
      <c r="AA25" s="108" t="str">
        <f>IF(COUNTIF(WA_conversations[Shot], AA23)=0, "", COUNTIFS(WA_conversations[Shot], AA23, WA_conversations[conversation_category], "Automático"))</f>
        <v/>
      </c>
      <c r="AB25" s="109" t="str">
        <f>IFERROR(AA25/AA24, "")</f>
        <v/>
      </c>
      <c r="AC25" s="108" t="str">
        <f>IF(COUNTIF(WA_conversations[Shot], AC23)=0, "", COUNTIFS(WA_conversations[Shot], AC23, WA_conversations[conversation_category], "Automático"))</f>
        <v/>
      </c>
      <c r="AD25" s="109" t="str">
        <f>IFERROR(AC25/AC24, "")</f>
        <v/>
      </c>
      <c r="AE25" s="108" t="str">
        <f>IF(COUNTIF(WA_conversations[Shot], AE23)=0, "", COUNTIFS(WA_conversations[Shot], AE23, WA_conversations[conversation_category], "Automático"))</f>
        <v/>
      </c>
      <c r="AF25" s="109" t="str">
        <f>IFERROR(AE25/AE24, "")</f>
        <v/>
      </c>
      <c r="AG25" s="108" t="str">
        <f>IF(COUNTIF(WA_conversations[Shot], AG23)=0, "", COUNTIFS(WA_conversations[Shot], AG23, WA_conversations[conversation_category], "Automático"))</f>
        <v/>
      </c>
      <c r="AH25" s="109" t="str">
        <f>IFERROR(AG25/AG24, "")</f>
        <v/>
      </c>
      <c r="AI25" s="108" t="str">
        <f>IF(COUNTIF(WA_conversations[Shot], AI23)=0, "", COUNTIFS(WA_conversations[Shot], AI23, WA_conversations[conversation_category], "Automático"))</f>
        <v/>
      </c>
      <c r="AJ25" s="109" t="str">
        <f>IFERROR(AI25/AI24, "")</f>
        <v/>
      </c>
      <c r="AK25" s="108" t="str">
        <f>IF(COUNTIF(WA_conversations[Shot], AK23)=0, "", COUNTIFS(WA_conversations[Shot], AK23, WA_conversations[conversation_category], "Automático"))</f>
        <v/>
      </c>
      <c r="AL25" s="109" t="str">
        <f>IFERROR(AK25/AK24, "")</f>
        <v/>
      </c>
      <c r="AM25" s="108" t="str">
        <f>IF(COUNTIF(WA_conversations[Shot], AM23)=0, "", COUNTIFS(WA_conversations[Shot], AM23, WA_conversations[conversation_category], "Automático"))</f>
        <v/>
      </c>
      <c r="AN25" s="109" t="str">
        <f>IFERROR(AM25/AM24, "")</f>
        <v/>
      </c>
      <c r="AO25" s="108" t="str">
        <f>IF(COUNTIF(WA_conversations[Shot], AO23)=0, "", COUNTIFS(WA_conversations[Shot], AO23, WA_conversations[conversation_category], "Automático"))</f>
        <v/>
      </c>
      <c r="AP25" s="109" t="str">
        <f>IFERROR(AO25/AO24, "")</f>
        <v/>
      </c>
      <c r="AQ25" s="108" t="str">
        <f>IF(COUNTIF(WA_conversations[Shot], AQ23)=0, "", COUNTIFS(WA_conversations[Shot], AQ23, WA_conversations[conversation_category], "Automático"))</f>
        <v/>
      </c>
      <c r="AR25" s="109" t="str">
        <f>IFERROR(AQ25/AQ24, "")</f>
        <v/>
      </c>
    </row>
    <row r="26" spans="3:44" s="4" customFormat="1" ht="24" customHeight="1" x14ac:dyDescent="0.35">
      <c r="D26" s="14" t="s">
        <v>89</v>
      </c>
      <c r="E26" s="110" t="str">
        <f>IF(COUNTIF(WA_conversations[Shot], E23)=0, "", COUNTIFS(WA_conversations[Shot], E23, WA_conversations[conversation_category], "Escrito"))</f>
        <v/>
      </c>
      <c r="F26" s="111" t="str">
        <f>IFERROR(E26/E24, "")</f>
        <v/>
      </c>
      <c r="G26" s="110" t="str">
        <f>IF(COUNTIF(WA_conversations[Shot], G23)=0, "", COUNTIFS(WA_conversations[Shot], G23, WA_conversations[conversation_category], "Escrito"))</f>
        <v/>
      </c>
      <c r="H26" s="111" t="str">
        <f>IFERROR(G26/G24, "")</f>
        <v/>
      </c>
      <c r="I26" s="110" t="str">
        <f>IF(COUNTIF(WA_conversations[Shot], I23)=0, "", COUNTIFS(WA_conversations[Shot], I23, WA_conversations[conversation_category], "Escrito"))</f>
        <v/>
      </c>
      <c r="J26" s="111" t="str">
        <f>IFERROR(I26/I24, "")</f>
        <v/>
      </c>
      <c r="K26" s="110" t="str">
        <f>IF(COUNTIF(WA_conversations[Shot], K23)=0, "", COUNTIFS(WA_conversations[Shot], K23, WA_conversations[conversation_category], "Escrito"))</f>
        <v/>
      </c>
      <c r="L26" s="111" t="str">
        <f>IFERROR(K26/K24, "")</f>
        <v/>
      </c>
      <c r="M26" s="110" t="str">
        <f>IF(COUNTIF(WA_conversations[Shot], M23)=0, "", COUNTIFS(WA_conversations[Shot], M23, WA_conversations[conversation_category], "Escrito"))</f>
        <v/>
      </c>
      <c r="N26" s="111" t="str">
        <f>IFERROR(M26/M24, "")</f>
        <v/>
      </c>
      <c r="O26" s="110" t="str">
        <f>IF(COUNTIF(WA_conversations[Shot], O23)=0, "", COUNTIFS(WA_conversations[Shot], O23, WA_conversations[conversation_category], "Escrito"))</f>
        <v/>
      </c>
      <c r="P26" s="111" t="str">
        <f>IFERROR(O26/O24, "")</f>
        <v/>
      </c>
      <c r="Q26" s="110" t="str">
        <f>IF(COUNTIF(WA_conversations[Shot], Q23)=0, "", COUNTIFS(WA_conversations[Shot], Q23, WA_conversations[conversation_category], "Escrito"))</f>
        <v/>
      </c>
      <c r="R26" s="111" t="str">
        <f>IFERROR(Q26/Q24, "")</f>
        <v/>
      </c>
      <c r="S26" s="110" t="str">
        <f>IF(COUNTIF(WA_conversations[Shot], S23)=0, "", COUNTIFS(WA_conversations[Shot], S23, WA_conversations[conversation_category], "Escrito"))</f>
        <v/>
      </c>
      <c r="T26" s="111" t="str">
        <f>IFERROR(S26/S24, "")</f>
        <v/>
      </c>
      <c r="U26" s="110" t="str">
        <f>IF(COUNTIF(WA_conversations[Shot], U23)=0, "", COUNTIFS(WA_conversations[Shot], U23, WA_conversations[conversation_category], "Escrito"))</f>
        <v/>
      </c>
      <c r="V26" s="111" t="str">
        <f>IFERROR(U26/U24, "")</f>
        <v/>
      </c>
      <c r="W26" s="110" t="str">
        <f>IF(COUNTIF(WA_conversations[Shot], W23)=0, "", COUNTIFS(WA_conversations[Shot], W23, WA_conversations[conversation_category], "Escrito"))</f>
        <v/>
      </c>
      <c r="X26" s="111" t="str">
        <f>IFERROR(W26/W24, "")</f>
        <v/>
      </c>
      <c r="Y26" s="110" t="str">
        <f>IF(COUNTIF(WA_conversations[Shot], Y23)=0, "", COUNTIFS(WA_conversations[Shot], Y23, WA_conversations[conversation_category], "Escrito"))</f>
        <v/>
      </c>
      <c r="Z26" s="111" t="str">
        <f>IFERROR(Y26/Y24, "")</f>
        <v/>
      </c>
      <c r="AA26" s="110" t="str">
        <f>IF(COUNTIF(WA_conversations[Shot], AA23)=0, "", COUNTIFS(WA_conversations[Shot], AA23, WA_conversations[conversation_category], "Escrito"))</f>
        <v/>
      </c>
      <c r="AB26" s="111" t="str">
        <f>IFERROR(AA26/AA24, "")</f>
        <v/>
      </c>
      <c r="AC26" s="110" t="str">
        <f>IF(COUNTIF(WA_conversations[Shot], AC23)=0, "", COUNTIFS(WA_conversations[Shot], AC23, WA_conversations[conversation_category], "Escrito"))</f>
        <v/>
      </c>
      <c r="AD26" s="111" t="str">
        <f>IFERROR(AC26/AC24, "")</f>
        <v/>
      </c>
      <c r="AE26" s="110" t="str">
        <f>IF(COUNTIF(WA_conversations[Shot], AE23)=0, "", COUNTIFS(WA_conversations[Shot], AE23, WA_conversations[conversation_category], "Escrito"))</f>
        <v/>
      </c>
      <c r="AF26" s="111" t="str">
        <f>IFERROR(AE26/AE24, "")</f>
        <v/>
      </c>
      <c r="AG26" s="110" t="str">
        <f>IF(COUNTIF(WA_conversations[Shot], AG23)=0, "", COUNTIFS(WA_conversations[Shot], AG23, WA_conversations[conversation_category], "Escrito"))</f>
        <v/>
      </c>
      <c r="AH26" s="111" t="str">
        <f>IFERROR(AG26/AG24, "")</f>
        <v/>
      </c>
      <c r="AI26" s="110" t="str">
        <f>IF(COUNTIF(WA_conversations[Shot], AI23)=0, "", COUNTIFS(WA_conversations[Shot], AI23, WA_conversations[conversation_category], "Escrito"))</f>
        <v/>
      </c>
      <c r="AJ26" s="111" t="str">
        <f>IFERROR(AI26/AI24, "")</f>
        <v/>
      </c>
      <c r="AK26" s="110" t="str">
        <f>IF(COUNTIF(WA_conversations[Shot], AK23)=0, "", COUNTIFS(WA_conversations[Shot], AK23, WA_conversations[conversation_category], "Escrito"))</f>
        <v/>
      </c>
      <c r="AL26" s="111" t="str">
        <f>IFERROR(AK26/AK24, "")</f>
        <v/>
      </c>
      <c r="AM26" s="110" t="str">
        <f>IF(COUNTIF(WA_conversations[Shot], AM23)=0, "", COUNTIFS(WA_conversations[Shot], AM23, WA_conversations[conversation_category], "Escrito"))</f>
        <v/>
      </c>
      <c r="AN26" s="111" t="str">
        <f>IFERROR(AM26/AM24, "")</f>
        <v/>
      </c>
      <c r="AO26" s="110" t="str">
        <f>IF(COUNTIF(WA_conversations[Shot], AO23)=0, "", COUNTIFS(WA_conversations[Shot], AO23, WA_conversations[conversation_category], "Escrito"))</f>
        <v/>
      </c>
      <c r="AP26" s="111" t="str">
        <f>IFERROR(AO26/AO24, "")</f>
        <v/>
      </c>
      <c r="AQ26" s="110" t="str">
        <f>IF(COUNTIF(WA_conversations[Shot], AQ23)=0, "", COUNTIFS(WA_conversations[Shot], AQ23, WA_conversations[conversation_category], "Escrito"))</f>
        <v/>
      </c>
      <c r="AR26" s="111" t="str">
        <f>IFERROR(AQ26/AQ24, "")</f>
        <v/>
      </c>
    </row>
    <row r="27" spans="3:44" ht="55" hidden="1" customHeight="1" x14ac:dyDescent="0.35">
      <c r="D27" s="3" t="s">
        <v>12</v>
      </c>
      <c r="E27" s="136"/>
      <c r="F27" s="136"/>
      <c r="G27" s="136"/>
      <c r="H27" s="136"/>
      <c r="I27" s="136"/>
      <c r="J27" s="136"/>
      <c r="K27" s="136"/>
      <c r="L27" s="136"/>
      <c r="M27" s="136"/>
      <c r="N27" s="136"/>
      <c r="O27" s="136"/>
      <c r="P27" s="136"/>
      <c r="Q27" s="136"/>
      <c r="R27" s="136"/>
      <c r="S27" s="136"/>
      <c r="T27" s="136"/>
      <c r="U27" s="136"/>
      <c r="V27" s="136"/>
      <c r="W27" s="136"/>
      <c r="X27" s="136"/>
      <c r="Y27" s="136"/>
      <c r="Z27" s="136"/>
      <c r="AA27" s="136"/>
      <c r="AB27" s="136"/>
      <c r="AC27" s="136"/>
      <c r="AD27" s="136"/>
      <c r="AE27" s="136"/>
      <c r="AF27" s="136"/>
      <c r="AG27" s="136"/>
      <c r="AH27" s="136"/>
      <c r="AI27" s="136"/>
      <c r="AJ27" s="136"/>
      <c r="AK27" s="136"/>
      <c r="AL27" s="136"/>
      <c r="AM27" s="136"/>
      <c r="AN27" s="136"/>
      <c r="AO27" s="145"/>
      <c r="AP27" s="146"/>
      <c r="AQ27" s="136"/>
      <c r="AR27" s="136"/>
    </row>
    <row r="28" spans="3:44" ht="15.75" customHeight="1" x14ac:dyDescent="0.35">
      <c r="G28" s="5"/>
      <c r="H28" s="5"/>
      <c r="I28" s="5"/>
      <c r="J28" s="5"/>
      <c r="K28" s="5"/>
      <c r="L28" s="5"/>
      <c r="M28" s="5"/>
      <c r="N28" s="5"/>
      <c r="O28" s="5"/>
      <c r="P28" s="5"/>
      <c r="Q28" s="5"/>
      <c r="R28" s="5"/>
      <c r="S28" s="5"/>
      <c r="T28" s="5"/>
      <c r="U28" s="5"/>
      <c r="V28" s="5"/>
      <c r="W28" s="5"/>
      <c r="X28" s="5"/>
    </row>
    <row r="29" spans="3:44" ht="55" customHeight="1" x14ac:dyDescent="0.35">
      <c r="D29" s="134" t="s">
        <v>86</v>
      </c>
      <c r="E29" s="134"/>
      <c r="F29" s="134"/>
      <c r="G29" s="134"/>
      <c r="H29" s="134"/>
      <c r="I29" s="135"/>
      <c r="J29" s="135"/>
      <c r="K29" s="135"/>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row>
    <row r="30" spans="3:44" ht="23.5" x14ac:dyDescent="0.55000000000000004">
      <c r="D30" s="18"/>
      <c r="E30" s="121" t="str">
        <f>E4</f>
        <v>136shot1</v>
      </c>
      <c r="F30" s="122"/>
      <c r="G30" s="121" t="str">
        <f t="shared" ref="G30" si="38">G4</f>
        <v>shot2</v>
      </c>
      <c r="H30" s="122"/>
      <c r="I30" s="121" t="str">
        <f t="shared" ref="I30" si="39">I4</f>
        <v>shot3</v>
      </c>
      <c r="J30" s="122"/>
      <c r="K30" s="121" t="str">
        <f t="shared" ref="K30" si="40">K4</f>
        <v>shot4</v>
      </c>
      <c r="L30" s="122"/>
      <c r="M30" s="121" t="str">
        <f t="shared" ref="M30" si="41">M4</f>
        <v>shot5</v>
      </c>
      <c r="N30" s="122"/>
      <c r="O30" s="121" t="str">
        <f t="shared" ref="O30" si="42">O4</f>
        <v>shot6</v>
      </c>
      <c r="P30" s="122"/>
      <c r="Q30" s="121" t="str">
        <f t="shared" ref="Q30" si="43">Q4</f>
        <v>shot7</v>
      </c>
      <c r="R30" s="122"/>
      <c r="S30" s="121" t="str">
        <f t="shared" ref="S30" si="44">S4</f>
        <v>shot8</v>
      </c>
      <c r="T30" s="122"/>
      <c r="U30" s="121" t="str">
        <f t="shared" ref="U30" si="45">U4</f>
        <v>shot9</v>
      </c>
      <c r="V30" s="122"/>
      <c r="W30" s="121" t="str">
        <f t="shared" ref="W30" si="46">W4</f>
        <v>shot10</v>
      </c>
      <c r="X30" s="122"/>
      <c r="Y30" s="121" t="str">
        <f t="shared" ref="Y30" si="47">Y4</f>
        <v>shot11</v>
      </c>
      <c r="Z30" s="122"/>
      <c r="AA30" s="121" t="str">
        <f t="shared" ref="AA30" si="48">AA4</f>
        <v>shot12</v>
      </c>
      <c r="AB30" s="122"/>
      <c r="AC30" s="121" t="str">
        <f t="shared" ref="AC30" si="49">AC4</f>
        <v>shot13</v>
      </c>
      <c r="AD30" s="122"/>
      <c r="AE30" s="121" t="str">
        <f t="shared" ref="AE30" si="50">AE4</f>
        <v>shot14</v>
      </c>
      <c r="AF30" s="122"/>
      <c r="AG30" s="121" t="str">
        <f t="shared" ref="AG30" si="51">AG4</f>
        <v>shot15</v>
      </c>
      <c r="AH30" s="122"/>
      <c r="AI30" s="121" t="str">
        <f t="shared" ref="AI30" si="52">AI4</f>
        <v>shot16</v>
      </c>
      <c r="AJ30" s="122"/>
      <c r="AK30" s="121" t="str">
        <f t="shared" ref="AK30" si="53">AK4</f>
        <v>shot17</v>
      </c>
      <c r="AL30" s="122"/>
      <c r="AM30" s="121" t="str">
        <f t="shared" ref="AM30" si="54">AM4</f>
        <v>shot18</v>
      </c>
      <c r="AN30" s="122"/>
      <c r="AO30" s="121" t="str">
        <f t="shared" ref="AO30" si="55">AO4</f>
        <v>shot19</v>
      </c>
      <c r="AP30" s="122"/>
      <c r="AQ30" s="121" t="str">
        <f t="shared" ref="AQ30" si="56">AQ4</f>
        <v>shot20</v>
      </c>
      <c r="AR30" s="122"/>
    </row>
    <row r="31" spans="3:44" ht="44.5" customHeight="1" x14ac:dyDescent="0.55000000000000004">
      <c r="C31" s="18"/>
      <c r="D31" s="105" t="s">
        <v>101</v>
      </c>
      <c r="E31" s="131" t="s">
        <v>102</v>
      </c>
      <c r="F31" s="132"/>
      <c r="G31" s="131" t="s">
        <v>102</v>
      </c>
      <c r="H31" s="132"/>
      <c r="I31" s="131" t="s">
        <v>102</v>
      </c>
      <c r="J31" s="132"/>
      <c r="K31" s="131" t="s">
        <v>102</v>
      </c>
      <c r="L31" s="132"/>
      <c r="M31" s="131" t="s">
        <v>102</v>
      </c>
      <c r="N31" s="132"/>
      <c r="O31" s="131" t="s">
        <v>102</v>
      </c>
      <c r="P31" s="132"/>
      <c r="Q31" s="131" t="s">
        <v>102</v>
      </c>
      <c r="R31" s="132"/>
      <c r="S31" s="131" t="s">
        <v>102</v>
      </c>
      <c r="T31" s="132"/>
      <c r="U31" s="131" t="s">
        <v>102</v>
      </c>
      <c r="V31" s="132"/>
      <c r="W31" s="131" t="s">
        <v>102</v>
      </c>
      <c r="X31" s="132"/>
      <c r="Y31" s="131" t="s">
        <v>102</v>
      </c>
      <c r="Z31" s="132"/>
      <c r="AA31" s="131" t="s">
        <v>102</v>
      </c>
      <c r="AB31" s="132"/>
      <c r="AC31" s="131" t="s">
        <v>102</v>
      </c>
      <c r="AD31" s="132"/>
      <c r="AE31" s="131" t="s">
        <v>102</v>
      </c>
      <c r="AF31" s="132"/>
      <c r="AG31" s="131" t="s">
        <v>102</v>
      </c>
      <c r="AH31" s="132"/>
      <c r="AI31" s="131" t="s">
        <v>102</v>
      </c>
      <c r="AJ31" s="132"/>
      <c r="AK31" s="131" t="s">
        <v>102</v>
      </c>
      <c r="AL31" s="132"/>
      <c r="AM31" s="131" t="s">
        <v>102</v>
      </c>
      <c r="AN31" s="132"/>
      <c r="AO31" s="131" t="s">
        <v>102</v>
      </c>
      <c r="AP31" s="132"/>
      <c r="AQ31" s="131" t="s">
        <v>102</v>
      </c>
      <c r="AR31" s="132"/>
    </row>
    <row r="32" spans="3:44" ht="33.75" customHeight="1" x14ac:dyDescent="0.35">
      <c r="C32" s="14">
        <v>1</v>
      </c>
      <c r="D32" s="8" t="s">
        <v>78</v>
      </c>
      <c r="E32" s="133">
        <f>IF(COUNTIF(WA_journey[Shot], E4)=0, "", COUNTIFS(WA_conversations[conversation_feeling], "Positiva"))</f>
        <v>0</v>
      </c>
      <c r="F32" s="133"/>
      <c r="G32" s="133" t="str">
        <f>IF(COUNTIF(WA_journey[Shot], G4)=0, "", COUNTIFS(WA_conversations[conversation_feeling], "Positiva"))</f>
        <v/>
      </c>
      <c r="H32" s="133"/>
      <c r="I32" s="133" t="str">
        <f>IF(COUNTIF(WA_journey[Shot], I4)=0, "", COUNTIFS(WA_conversations[conversation_feeling], "Positiva"))</f>
        <v/>
      </c>
      <c r="J32" s="133"/>
      <c r="K32" s="133" t="str">
        <f>IF(COUNTIF(WA_journey[Shot], K4)=0, "", COUNTIFS(WA_conversations[conversation_feeling], "Positiva"))</f>
        <v/>
      </c>
      <c r="L32" s="133"/>
      <c r="M32" s="133" t="str">
        <f>IF(COUNTIF(WA_journey[Shot], M4)=0, "", COUNTIFS(WA_conversations[conversation_feeling], "Positiva"))</f>
        <v/>
      </c>
      <c r="N32" s="133"/>
      <c r="O32" s="133" t="str">
        <f>IF(COUNTIF(WA_journey[Shot], O4)=0, "", COUNTIFS(WA_conversations[conversation_feeling], "Positiva"))</f>
        <v/>
      </c>
      <c r="P32" s="133"/>
      <c r="Q32" s="133" t="str">
        <f>IF(COUNTIF(WA_journey[Shot], Q4)=0, "", COUNTIFS(WA_conversations[conversation_feeling], "Positiva"))</f>
        <v/>
      </c>
      <c r="R32" s="133"/>
      <c r="S32" s="133" t="str">
        <f>IF(COUNTIF(WA_journey[Shot], S4)=0, "", COUNTIFS(WA_conversations[conversation_feeling], "Positiva"))</f>
        <v/>
      </c>
      <c r="T32" s="133"/>
      <c r="U32" s="133" t="str">
        <f>IF(COUNTIF(WA_journey[Shot], U4)=0, "", COUNTIFS(WA_conversations[conversation_feeling], "Positiva"))</f>
        <v/>
      </c>
      <c r="V32" s="133"/>
      <c r="W32" s="133" t="str">
        <f>IF(COUNTIF(WA_journey[Shot], W4)=0, "", COUNTIFS(WA_conversations[conversation_feeling], "Positiva"))</f>
        <v/>
      </c>
      <c r="X32" s="133"/>
      <c r="Y32" s="133" t="str">
        <f>IF(COUNTIF(WA_journey[Shot], Y4)=0, "", COUNTIFS(WA_conversations[conversation_feeling], "Positiva"))</f>
        <v/>
      </c>
      <c r="Z32" s="133"/>
      <c r="AA32" s="133" t="str">
        <f>IF(COUNTIF(WA_journey[Shot], AA4)=0, "", COUNTIFS(WA_conversations[conversation_feeling], "Positiva"))</f>
        <v/>
      </c>
      <c r="AB32" s="133"/>
      <c r="AC32" s="133" t="str">
        <f>IF(COUNTIF(WA_journey[Shot], AC4)=0, "", COUNTIFS(WA_conversations[conversation_feeling], "Positiva"))</f>
        <v/>
      </c>
      <c r="AD32" s="133"/>
      <c r="AE32" s="133" t="str">
        <f>IF(COUNTIF(WA_journey[Shot], AE4)=0, "", COUNTIFS(WA_conversations[conversation_feeling], "Positiva"))</f>
        <v/>
      </c>
      <c r="AF32" s="133"/>
      <c r="AG32" s="133" t="str">
        <f>IF(COUNTIF(WA_journey[Shot], AG4)=0, "", COUNTIFS(WA_conversations[conversation_feeling], "Positiva"))</f>
        <v/>
      </c>
      <c r="AH32" s="133"/>
      <c r="AI32" s="133" t="str">
        <f>IF(COUNTIF(WA_journey[Shot], AI4)=0, "", COUNTIFS(WA_conversations[conversation_feeling], "Positiva"))</f>
        <v/>
      </c>
      <c r="AJ32" s="133"/>
      <c r="AK32" s="133" t="str">
        <f>IF(COUNTIF(WA_journey[Shot], AK4)=0, "", COUNTIFS(WA_conversations[conversation_feeling], "Positiva"))</f>
        <v/>
      </c>
      <c r="AL32" s="133"/>
      <c r="AM32" s="133" t="str">
        <f>IF(COUNTIF(WA_journey[Shot], AM4)=0, "", COUNTIFS(WA_conversations[conversation_feeling], "Positiva"))</f>
        <v/>
      </c>
      <c r="AN32" s="133"/>
      <c r="AO32" s="133" t="str">
        <f>IF(COUNTIF(WA_journey[Shot], AO4)=0, "", COUNTIFS(WA_conversations[conversation_feeling], "Positiva"))</f>
        <v/>
      </c>
      <c r="AP32" s="133"/>
      <c r="AQ32" s="133" t="str">
        <f>IF(COUNTIF(WA_journey[Shot], AQ4)=0, "", COUNTIFS(WA_conversations[conversation_feeling], "Positiva"))</f>
        <v/>
      </c>
      <c r="AR32" s="133"/>
    </row>
    <row r="33" spans="2:49" ht="33.75" customHeight="1" x14ac:dyDescent="0.35">
      <c r="C33" s="14">
        <v>2</v>
      </c>
      <c r="D33" s="8" t="s">
        <v>83</v>
      </c>
      <c r="E33" s="133">
        <f>IF(COUNTIF(WA_journey[Shot], E4)=0, "", COUNTIFS(WA_conversations[conversation_feeling], "Negativa"))</f>
        <v>0</v>
      </c>
      <c r="F33" s="133"/>
      <c r="G33" s="133" t="str">
        <f>IF(COUNTIF(WA_journey[Shot], G4)=0, "", COUNTIFS(WA_conversations[conversation_feeling], "Negativa"))</f>
        <v/>
      </c>
      <c r="H33" s="133"/>
      <c r="I33" s="133" t="str">
        <f>IF(COUNTIF(WA_journey[Shot], I4)=0, "", COUNTIFS(WA_conversations[conversation_feeling], "Negativa"))</f>
        <v/>
      </c>
      <c r="J33" s="133"/>
      <c r="K33" s="133" t="str">
        <f>IF(COUNTIF(WA_journey[Shot], K4)=0, "", COUNTIFS(WA_conversations[conversation_feeling], "Negativa"))</f>
        <v/>
      </c>
      <c r="L33" s="133"/>
      <c r="M33" s="133" t="str">
        <f>IF(COUNTIF(WA_journey[Shot], M4)=0, "", COUNTIFS(WA_conversations[conversation_feeling], "Negativa"))</f>
        <v/>
      </c>
      <c r="N33" s="133"/>
      <c r="O33" s="133" t="str">
        <f>IF(COUNTIF(WA_journey[Shot], O4)=0, "", COUNTIFS(WA_conversations[conversation_feeling], "Negativa"))</f>
        <v/>
      </c>
      <c r="P33" s="133"/>
      <c r="Q33" s="133" t="str">
        <f>IF(COUNTIF(WA_journey[Shot], Q4)=0, "", COUNTIFS(WA_conversations[conversation_feeling], "Negativa"))</f>
        <v/>
      </c>
      <c r="R33" s="133"/>
      <c r="S33" s="133" t="str">
        <f>IF(COUNTIF(WA_journey[Shot], S4)=0, "", COUNTIFS(WA_conversations[conversation_feeling], "Negativa"))</f>
        <v/>
      </c>
      <c r="T33" s="133"/>
      <c r="U33" s="133" t="str">
        <f>IF(COUNTIF(WA_journey[Shot], U4)=0, "", COUNTIFS(WA_conversations[conversation_feeling], "Negativa"))</f>
        <v/>
      </c>
      <c r="V33" s="133"/>
      <c r="W33" s="133" t="str">
        <f>IF(COUNTIF(WA_journey[Shot], W4)=0, "", COUNTIFS(WA_conversations[conversation_feeling], "Negativa"))</f>
        <v/>
      </c>
      <c r="X33" s="133"/>
      <c r="Y33" s="133" t="str">
        <f>IF(COUNTIF(WA_journey[Shot], Y4)=0, "", COUNTIFS(WA_conversations[conversation_feeling], "Negativa"))</f>
        <v/>
      </c>
      <c r="Z33" s="133"/>
      <c r="AA33" s="133" t="str">
        <f>IF(COUNTIF(WA_journey[Shot], AA4)=0, "", COUNTIFS(WA_conversations[conversation_feeling], "Negativa"))</f>
        <v/>
      </c>
      <c r="AB33" s="133"/>
      <c r="AC33" s="133" t="str">
        <f>IF(COUNTIF(WA_journey[Shot], AC4)=0, "", COUNTIFS(WA_conversations[conversation_feeling], "Negativa"))</f>
        <v/>
      </c>
      <c r="AD33" s="133"/>
      <c r="AE33" s="133" t="str">
        <f>IF(COUNTIF(WA_journey[Shot], AE4)=0, "", COUNTIFS(WA_conversations[conversation_feeling], "Negativa"))</f>
        <v/>
      </c>
      <c r="AF33" s="133"/>
      <c r="AG33" s="133" t="str">
        <f>IF(COUNTIF(WA_journey[Shot], AG4)=0, "", COUNTIFS(WA_conversations[conversation_feeling], "Negativa"))</f>
        <v/>
      </c>
      <c r="AH33" s="133"/>
      <c r="AI33" s="133" t="str">
        <f>IF(COUNTIF(WA_journey[Shot], AI4)=0, "", COUNTIFS(WA_conversations[conversation_feeling], "Negativa"))</f>
        <v/>
      </c>
      <c r="AJ33" s="133"/>
      <c r="AK33" s="133" t="str">
        <f>IF(COUNTIF(WA_journey[Shot], AK4)=0, "", COUNTIFS(WA_conversations[conversation_feeling], "Negativa"))</f>
        <v/>
      </c>
      <c r="AL33" s="133"/>
      <c r="AM33" s="133" t="str">
        <f>IF(COUNTIF(WA_journey[Shot], AM4)=0, "", COUNTIFS(WA_conversations[conversation_feeling], "Negativa"))</f>
        <v/>
      </c>
      <c r="AN33" s="133"/>
      <c r="AO33" s="133" t="str">
        <f>IF(COUNTIF(WA_journey[Shot], AO4)=0, "", COUNTIFS(WA_conversations[conversation_feeling], "Negativa"))</f>
        <v/>
      </c>
      <c r="AP33" s="133"/>
      <c r="AQ33" s="133" t="str">
        <f>IF(COUNTIF(WA_journey[Shot], AQ4)=0, "", COUNTIFS(WA_conversations[conversation_feeling], "Negativa"))</f>
        <v/>
      </c>
      <c r="AR33" s="133"/>
    </row>
    <row r="34" spans="2:49" ht="33.75" customHeight="1" x14ac:dyDescent="0.35">
      <c r="C34" s="14">
        <v>4</v>
      </c>
      <c r="D34" s="8" t="s">
        <v>82</v>
      </c>
      <c r="E34" s="133">
        <f>IF(COUNTIF(WA_journey[Shot], E4)=0, "", COUNTIFS(WA_conversations[conversation_feeling], "Neutral"))</f>
        <v>0</v>
      </c>
      <c r="F34" s="133"/>
      <c r="G34" s="133" t="str">
        <f>IF(COUNTIF(WA_journey[Shot], G4)=0, "", COUNTIFS(WA_conversations[conversation_feeling], "Neutral"))</f>
        <v/>
      </c>
      <c r="H34" s="133"/>
      <c r="I34" s="133" t="str">
        <f>IF(COUNTIF(WA_journey[Shot], I4)=0, "", COUNTIFS(WA_conversations[conversation_feeling], "Neutral"))</f>
        <v/>
      </c>
      <c r="J34" s="133"/>
      <c r="K34" s="133" t="str">
        <f>IF(COUNTIF(WA_journey[Shot], K4)=0, "", COUNTIFS(WA_conversations[conversation_feeling], "Neutral"))</f>
        <v/>
      </c>
      <c r="L34" s="133"/>
      <c r="M34" s="133" t="str">
        <f>IF(COUNTIF(WA_journey[Shot], M4)=0, "", COUNTIFS(WA_conversations[conversation_feeling], "Neutral"))</f>
        <v/>
      </c>
      <c r="N34" s="133"/>
      <c r="O34" s="133" t="str">
        <f>IF(COUNTIF(WA_journey[Shot], O4)=0, "", COUNTIFS(WA_conversations[conversation_feeling], "Neutral"))</f>
        <v/>
      </c>
      <c r="P34" s="133"/>
      <c r="Q34" s="133" t="str">
        <f>IF(COUNTIF(WA_journey[Shot], Q4)=0, "", COUNTIFS(WA_conversations[conversation_feeling], "Neutral"))</f>
        <v/>
      </c>
      <c r="R34" s="133"/>
      <c r="S34" s="133" t="str">
        <f>IF(COUNTIF(WA_journey[Shot], S4)=0, "", COUNTIFS(WA_conversations[conversation_feeling], "Neutral"))</f>
        <v/>
      </c>
      <c r="T34" s="133"/>
      <c r="U34" s="133" t="str">
        <f>IF(COUNTIF(WA_journey[Shot], U4)=0, "", COUNTIFS(WA_conversations[conversation_feeling], "Neutral"))</f>
        <v/>
      </c>
      <c r="V34" s="133"/>
      <c r="W34" s="133" t="str">
        <f>IF(COUNTIF(WA_journey[Shot], W4)=0, "", COUNTIFS(WA_conversations[conversation_feeling], "Neutral"))</f>
        <v/>
      </c>
      <c r="X34" s="133"/>
      <c r="Y34" s="133" t="str">
        <f>IF(COUNTIF(WA_journey[Shot], Y4)=0, "", COUNTIFS(WA_conversations[conversation_feeling], "Neutral"))</f>
        <v/>
      </c>
      <c r="Z34" s="133"/>
      <c r="AA34" s="133" t="str">
        <f>IF(COUNTIF(WA_journey[Shot], AA4)=0, "", COUNTIFS(WA_conversations[conversation_feeling], "Neutral"))</f>
        <v/>
      </c>
      <c r="AB34" s="133"/>
      <c r="AC34" s="133" t="str">
        <f>IF(COUNTIF(WA_journey[Shot], AC4)=0, "", COUNTIFS(WA_conversations[conversation_feeling], "Neutral"))</f>
        <v/>
      </c>
      <c r="AD34" s="133"/>
      <c r="AE34" s="133" t="str">
        <f>IF(COUNTIF(WA_journey[Shot], AE4)=0, "", COUNTIFS(WA_conversations[conversation_feeling], "Neutral"))</f>
        <v/>
      </c>
      <c r="AF34" s="133"/>
      <c r="AG34" s="133" t="str">
        <f>IF(COUNTIF(WA_journey[Shot], AG4)=0, "", COUNTIFS(WA_conversations[conversation_feeling], "Neutral"))</f>
        <v/>
      </c>
      <c r="AH34" s="133"/>
      <c r="AI34" s="133" t="str">
        <f>IF(COUNTIF(WA_journey[Shot], AI4)=0, "", COUNTIFS(WA_conversations[conversation_feeling], "Neutral"))</f>
        <v/>
      </c>
      <c r="AJ34" s="133"/>
      <c r="AK34" s="133" t="str">
        <f>IF(COUNTIF(WA_journey[Shot], AK4)=0, "", COUNTIFS(WA_conversations[conversation_feeling], "Neutral"))</f>
        <v/>
      </c>
      <c r="AL34" s="133"/>
      <c r="AM34" s="133" t="str">
        <f>IF(COUNTIF(WA_journey[Shot], AM4)=0, "", COUNTIFS(WA_conversations[conversation_feeling], "Neutral"))</f>
        <v/>
      </c>
      <c r="AN34" s="133"/>
      <c r="AO34" s="133" t="str">
        <f>IF(COUNTIF(WA_journey[Shot], AO4)=0, "", COUNTIFS(WA_conversations[conversation_feeling], "Neutral"))</f>
        <v/>
      </c>
      <c r="AP34" s="133"/>
      <c r="AQ34" s="133" t="str">
        <f>IF(COUNTIF(WA_journey[Shot], AQ4)=0, "", COUNTIFS(WA_conversations[conversation_feeling], "Neutral"))</f>
        <v/>
      </c>
      <c r="AR34" s="133"/>
    </row>
    <row r="35" spans="2:49" ht="33.75" customHeight="1" x14ac:dyDescent="0.35">
      <c r="C35" s="14">
        <v>4</v>
      </c>
      <c r="D35" s="8" t="s">
        <v>100</v>
      </c>
      <c r="E35" s="133">
        <f>IF(COUNTIF(WA_journey[Shot], E4)=0, "", COUNTIFS(WA_conversations[support_type], "Información"))</f>
        <v>0</v>
      </c>
      <c r="F35" s="133"/>
      <c r="G35" s="133" t="str">
        <f>IF(COUNTIF(WA_journey[Shot], G4)=0, "", COUNTIFS(WA_conversations[support_type], "Información"))</f>
        <v/>
      </c>
      <c r="H35" s="133"/>
      <c r="I35" s="133" t="str">
        <f>IF(COUNTIF(WA_journey[Shot], I4)=0, "", COUNTIFS(WA_conversations[support_type], "Información"))</f>
        <v/>
      </c>
      <c r="J35" s="133"/>
      <c r="K35" s="133" t="str">
        <f>IF(COUNTIF(WA_journey[Shot], K4)=0, "", COUNTIFS(WA_conversations[support_type], "Información"))</f>
        <v/>
      </c>
      <c r="L35" s="133"/>
      <c r="M35" s="133" t="str">
        <f>IF(COUNTIF(WA_journey[Shot], M4)=0, "", COUNTIFS(WA_conversations[support_type], "Información"))</f>
        <v/>
      </c>
      <c r="N35" s="133"/>
      <c r="O35" s="133" t="str">
        <f>IF(COUNTIF(WA_journey[Shot], O4)=0, "", COUNTIFS(WA_conversations[support_type], "Información"))</f>
        <v/>
      </c>
      <c r="P35" s="133"/>
      <c r="Q35" s="133" t="str">
        <f>IF(COUNTIF(WA_journey[Shot], Q4)=0, "", COUNTIFS(WA_conversations[support_type], "Información"))</f>
        <v/>
      </c>
      <c r="R35" s="133"/>
      <c r="S35" s="133" t="str">
        <f>IF(COUNTIF(WA_journey[Shot], S4)=0, "", COUNTIFS(WA_conversations[support_type], "Información"))</f>
        <v/>
      </c>
      <c r="T35" s="133"/>
      <c r="U35" s="133" t="str">
        <f>IF(COUNTIF(WA_journey[Shot], U4)=0, "", COUNTIFS(WA_conversations[support_type], "Información"))</f>
        <v/>
      </c>
      <c r="V35" s="133"/>
      <c r="W35" s="133" t="str">
        <f>IF(COUNTIF(WA_journey[Shot], W4)=0, "", COUNTIFS(WA_conversations[support_type], "Información"))</f>
        <v/>
      </c>
      <c r="X35" s="133"/>
      <c r="Y35" s="133" t="str">
        <f>IF(COUNTIF(WA_journey[Shot], Y4)=0, "", COUNTIFS(WA_conversations[support_type], "Información"))</f>
        <v/>
      </c>
      <c r="Z35" s="133"/>
      <c r="AA35" s="133" t="str">
        <f>IF(COUNTIF(WA_journey[Shot], AA4)=0, "", COUNTIFS(WA_conversations[support_type], "Información"))</f>
        <v/>
      </c>
      <c r="AB35" s="133"/>
      <c r="AC35" s="133" t="str">
        <f>IF(COUNTIF(WA_journey[Shot], AC4)=0, "", COUNTIFS(WA_conversations[support_type], "Información"))</f>
        <v/>
      </c>
      <c r="AD35" s="133"/>
      <c r="AE35" s="133" t="str">
        <f>IF(COUNTIF(WA_journey[Shot], AE4)=0, "", COUNTIFS(WA_conversations[support_type], "Información"))</f>
        <v/>
      </c>
      <c r="AF35" s="133"/>
      <c r="AG35" s="133" t="str">
        <f>IF(COUNTIF(WA_journey[Shot], AG4)=0, "", COUNTIFS(WA_conversations[support_type], "Información"))</f>
        <v/>
      </c>
      <c r="AH35" s="133"/>
      <c r="AI35" s="133" t="str">
        <f>IF(COUNTIF(WA_journey[Shot], AI4)=0, "", COUNTIFS(WA_conversations[support_type], "Información"))</f>
        <v/>
      </c>
      <c r="AJ35" s="133"/>
      <c r="AK35" s="133" t="str">
        <f>IF(COUNTIF(WA_journey[Shot], AK4)=0, "", COUNTIFS(WA_conversations[support_type], "Información"))</f>
        <v/>
      </c>
      <c r="AL35" s="133"/>
      <c r="AM35" s="133" t="str">
        <f>IF(COUNTIF(WA_journey[Shot], AM4)=0, "", COUNTIFS(WA_conversations[support_type], "Información"))</f>
        <v/>
      </c>
      <c r="AN35" s="133"/>
      <c r="AO35" s="133" t="str">
        <f>IF(COUNTIF(WA_journey[Shot], AO4)=0, "", COUNTIFS(WA_conversations[support_type], "Información"))</f>
        <v/>
      </c>
      <c r="AP35" s="133"/>
      <c r="AQ35" s="133" t="str">
        <f>IF(COUNTIF(WA_journey[Shot], AQ4)=0, "", COUNTIFS(WA_conversations[support_type], "Información"))</f>
        <v/>
      </c>
      <c r="AR35" s="133"/>
    </row>
    <row r="36" spans="2:49" ht="65" customHeight="1" x14ac:dyDescent="0.35">
      <c r="C36" s="14">
        <v>5</v>
      </c>
      <c r="D36" s="8" t="s">
        <v>103</v>
      </c>
      <c r="E36" s="133">
        <f>IF(COUNTIF(WA_journey[Shot], E4)=0, "", COUNTIFS(WA_conversations[support_type], "Técnico"))</f>
        <v>0</v>
      </c>
      <c r="F36" s="133"/>
      <c r="G36" s="133" t="str">
        <f>IF(COUNTIF(WA_journey[Shot], G4)=0, "", COUNTIFS(WA_conversations[support_type], "Técnico"))</f>
        <v/>
      </c>
      <c r="H36" s="133"/>
      <c r="I36" s="133" t="str">
        <f>IF(COUNTIF(WA_journey[Shot], I4)=0, "", COUNTIFS(WA_conversations[support_type], "Técnico"))</f>
        <v/>
      </c>
      <c r="J36" s="133"/>
      <c r="K36" s="133" t="str">
        <f>IF(COUNTIF(WA_journey[Shot], K4)=0, "", COUNTIFS(WA_conversations[support_type], "Técnico"))</f>
        <v/>
      </c>
      <c r="L36" s="133"/>
      <c r="M36" s="133" t="str">
        <f>IF(COUNTIF(WA_journey[Shot], M4)=0, "", COUNTIFS(WA_conversations[support_type], "Técnico"))</f>
        <v/>
      </c>
      <c r="N36" s="133"/>
      <c r="O36" s="133" t="str">
        <f>IF(COUNTIF(WA_journey[Shot], O4)=0, "", COUNTIFS(WA_conversations[support_type], "Técnico"))</f>
        <v/>
      </c>
      <c r="P36" s="133"/>
      <c r="Q36" s="133" t="str">
        <f>IF(COUNTIF(WA_journey[Shot], Q4)=0, "", COUNTIFS(WA_conversations[support_type], "Técnico"))</f>
        <v/>
      </c>
      <c r="R36" s="133"/>
      <c r="S36" s="133" t="str">
        <f>IF(COUNTIF(WA_journey[Shot], S4)=0, "", COUNTIFS(WA_conversations[support_type], "Técnico"))</f>
        <v/>
      </c>
      <c r="T36" s="133"/>
      <c r="U36" s="133" t="str">
        <f>IF(COUNTIF(WA_journey[Shot], U4)=0, "", COUNTIFS(WA_conversations[support_type], "Técnico"))</f>
        <v/>
      </c>
      <c r="V36" s="133"/>
      <c r="W36" s="133" t="str">
        <f>IF(COUNTIF(WA_journey[Shot], W4)=0, "", COUNTIFS(WA_conversations[support_type], "Técnico"))</f>
        <v/>
      </c>
      <c r="X36" s="133"/>
      <c r="Y36" s="133" t="str">
        <f>IF(COUNTIF(WA_journey[Shot], Y4)=0, "", COUNTIFS(WA_conversations[support_type], "Técnico"))</f>
        <v/>
      </c>
      <c r="Z36" s="133"/>
      <c r="AA36" s="133" t="str">
        <f>IF(COUNTIF(WA_journey[Shot], AA4)=0, "", COUNTIFS(WA_conversations[support_type], "Técnico"))</f>
        <v/>
      </c>
      <c r="AB36" s="133"/>
      <c r="AC36" s="133" t="str">
        <f>IF(COUNTIF(WA_journey[Shot], AC4)=0, "", COUNTIFS(WA_conversations[support_type], "Técnico"))</f>
        <v/>
      </c>
      <c r="AD36" s="133"/>
      <c r="AE36" s="133" t="str">
        <f>IF(COUNTIF(WA_journey[Shot], AE4)=0, "", COUNTIFS(WA_conversations[support_type], "Técnico"))</f>
        <v/>
      </c>
      <c r="AF36" s="133"/>
      <c r="AG36" s="133" t="str">
        <f>IF(COUNTIF(WA_journey[Shot], AG4)=0, "", COUNTIFS(WA_conversations[support_type], "Técnico"))</f>
        <v/>
      </c>
      <c r="AH36" s="133"/>
      <c r="AI36" s="133" t="str">
        <f>IF(COUNTIF(WA_journey[Shot], AI4)=0, "", COUNTIFS(WA_conversations[support_type], "Técnico"))</f>
        <v/>
      </c>
      <c r="AJ36" s="133"/>
      <c r="AK36" s="133" t="str">
        <f>IF(COUNTIF(WA_journey[Shot], AK4)=0, "", COUNTIFS(WA_conversations[support_type], "Técnico"))</f>
        <v/>
      </c>
      <c r="AL36" s="133"/>
      <c r="AM36" s="133" t="str">
        <f>IF(COUNTIF(WA_journey[Shot], AM4)=0, "", COUNTIFS(WA_conversations[support_type], "Técnico"))</f>
        <v/>
      </c>
      <c r="AN36" s="133"/>
      <c r="AO36" s="133" t="str">
        <f>IF(COUNTIF(WA_journey[Shot], AO4)=0, "", COUNTIFS(WA_conversations[support_type], "Técnico"))</f>
        <v/>
      </c>
      <c r="AP36" s="133"/>
      <c r="AQ36" s="133" t="str">
        <f>IF(COUNTIF(WA_journey[Shot], AQ4)=0, "", COUNTIFS(WA_conversations[support_type], "Técnico"))</f>
        <v/>
      </c>
      <c r="AR36" s="133"/>
    </row>
    <row r="37" spans="2:49" ht="15.75" customHeight="1" x14ac:dyDescent="0.35">
      <c r="G37" s="5"/>
      <c r="H37" s="5"/>
      <c r="I37" s="5"/>
      <c r="J37" s="5"/>
      <c r="K37" s="5"/>
      <c r="L37" s="5"/>
      <c r="M37" s="5"/>
      <c r="N37" s="5"/>
      <c r="O37" s="5"/>
      <c r="P37" s="5"/>
      <c r="Q37" s="5"/>
      <c r="R37" s="5"/>
      <c r="S37" s="5"/>
      <c r="T37" s="5"/>
      <c r="U37" s="5"/>
      <c r="V37" s="5"/>
      <c r="W37" s="5"/>
      <c r="X37" s="5"/>
    </row>
    <row r="38" spans="2:49" ht="55" customHeight="1" x14ac:dyDescent="0.35">
      <c r="B38" s="134" t="s">
        <v>15</v>
      </c>
      <c r="C38" s="134"/>
      <c r="D38" s="144"/>
      <c r="E38" s="144"/>
      <c r="F38" s="144"/>
      <c r="G38" s="144"/>
      <c r="H38" s="144"/>
      <c r="I38" s="135"/>
      <c r="J38" s="135"/>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21"/>
      <c r="AP38" s="21"/>
      <c r="AQ38" s="21"/>
      <c r="AR38" s="21"/>
      <c r="AS38" s="21"/>
      <c r="AT38" s="21"/>
      <c r="AU38" s="21"/>
      <c r="AV38" s="21"/>
      <c r="AW38" s="21"/>
    </row>
    <row r="39" spans="2:49" s="17" customFormat="1" ht="21" x14ac:dyDescent="0.5">
      <c r="B39" s="130" t="str">
        <f>E4</f>
        <v>136shot1</v>
      </c>
      <c r="C39" s="130"/>
      <c r="D39" s="130"/>
      <c r="E39" s="130"/>
      <c r="F39" s="130"/>
      <c r="G39" s="130"/>
      <c r="H39" s="130"/>
      <c r="I39" s="130"/>
      <c r="J39" s="130" t="str">
        <f t="shared" ref="J39" si="57">M4</f>
        <v>shot5</v>
      </c>
      <c r="K39" s="130"/>
      <c r="L39" s="130"/>
      <c r="M39" s="130"/>
      <c r="N39" s="130"/>
      <c r="O39" s="130"/>
      <c r="P39" s="130"/>
      <c r="Q39" s="130"/>
      <c r="R39" s="130" t="str">
        <f t="shared" ref="R39" si="58">U4</f>
        <v>shot9</v>
      </c>
      <c r="S39" s="130"/>
      <c r="T39" s="130"/>
      <c r="U39" s="130"/>
      <c r="V39" s="130"/>
      <c r="W39" s="130"/>
      <c r="X39" s="130"/>
      <c r="Y39" s="130"/>
      <c r="Z39" s="130" t="str">
        <f t="shared" ref="Z39" si="59">AC4</f>
        <v>shot13</v>
      </c>
      <c r="AA39" s="130"/>
      <c r="AB39" s="130"/>
      <c r="AC39" s="130"/>
      <c r="AD39" s="130"/>
      <c r="AE39" s="130"/>
      <c r="AF39" s="130"/>
      <c r="AG39" s="130"/>
      <c r="AH39" s="130" t="str">
        <f t="shared" ref="AH39" si="60">AK4</f>
        <v>shot17</v>
      </c>
      <c r="AI39" s="130"/>
      <c r="AJ39" s="130"/>
      <c r="AK39" s="130"/>
      <c r="AL39" s="130"/>
      <c r="AM39" s="130"/>
      <c r="AN39" s="130"/>
      <c r="AO39" s="130"/>
      <c r="AP39" s="130" t="str">
        <f t="shared" ref="AP39" si="61">AS4</f>
        <v>Generales</v>
      </c>
      <c r="AQ39" s="130"/>
      <c r="AR39" s="130"/>
      <c r="AS39" s="130"/>
      <c r="AT39" s="130"/>
      <c r="AU39" s="130"/>
      <c r="AV39" s="130"/>
      <c r="AW39" s="130"/>
    </row>
    <row r="40" spans="2:49" s="17" customFormat="1" ht="21" hidden="1" x14ac:dyDescent="0.5"/>
    <row r="41" spans="2:49" s="11" customFormat="1" ht="18.5" hidden="1" x14ac:dyDescent="0.45">
      <c r="B41" s="22" t="s">
        <v>93</v>
      </c>
      <c r="C41" s="22" t="s">
        <v>91</v>
      </c>
      <c r="D41"/>
      <c r="E41"/>
      <c r="F41"/>
      <c r="G41"/>
      <c r="H41"/>
      <c r="I41"/>
    </row>
    <row r="42" spans="2:49" x14ac:dyDescent="0.35">
      <c r="C42" t="s">
        <v>77</v>
      </c>
      <c r="D42" t="s">
        <v>79</v>
      </c>
      <c r="G42" t="s">
        <v>95</v>
      </c>
      <c r="H42" t="s">
        <v>13</v>
      </c>
    </row>
    <row r="43" spans="2:49" x14ac:dyDescent="0.35">
      <c r="B43" s="22" t="s">
        <v>92</v>
      </c>
      <c r="D43" t="s">
        <v>84</v>
      </c>
      <c r="E43" t="s">
        <v>81</v>
      </c>
      <c r="F43" t="s">
        <v>80</v>
      </c>
    </row>
    <row r="44" spans="2:49" x14ac:dyDescent="0.35">
      <c r="B44" s="99" t="s">
        <v>62</v>
      </c>
      <c r="C44" s="6">
        <v>177</v>
      </c>
      <c r="D44" s="6">
        <v>4</v>
      </c>
      <c r="E44" s="6">
        <v>5</v>
      </c>
      <c r="F44" s="6">
        <v>40</v>
      </c>
      <c r="G44" s="6">
        <v>49</v>
      </c>
      <c r="H44" s="6">
        <v>226</v>
      </c>
    </row>
    <row r="45" spans="2:49" x14ac:dyDescent="0.35">
      <c r="B45" s="99" t="s">
        <v>13</v>
      </c>
      <c r="C45" s="6">
        <v>177</v>
      </c>
      <c r="D45" s="6">
        <v>4</v>
      </c>
      <c r="E45" s="6">
        <v>5</v>
      </c>
      <c r="F45" s="6">
        <v>40</v>
      </c>
      <c r="G45" s="6">
        <v>49</v>
      </c>
      <c r="H45" s="6">
        <v>226</v>
      </c>
    </row>
    <row r="380" spans="2:5" x14ac:dyDescent="0.35">
      <c r="B380" s="22" t="s">
        <v>93</v>
      </c>
      <c r="C380" s="22" t="s">
        <v>91</v>
      </c>
    </row>
    <row r="381" spans="2:5" x14ac:dyDescent="0.35">
      <c r="B381" s="22" t="s">
        <v>92</v>
      </c>
      <c r="C381" t="s">
        <v>77</v>
      </c>
      <c r="D381" t="s">
        <v>79</v>
      </c>
      <c r="E381" t="s">
        <v>13</v>
      </c>
    </row>
    <row r="382" spans="2:5" x14ac:dyDescent="0.35">
      <c r="B382" s="98">
        <v>522211650127</v>
      </c>
      <c r="C382" s="6">
        <v>1</v>
      </c>
      <c r="D382" s="6"/>
      <c r="E382" s="6">
        <v>1</v>
      </c>
    </row>
    <row r="383" spans="2:5" x14ac:dyDescent="0.35">
      <c r="B383" s="98">
        <v>522221173109</v>
      </c>
      <c r="C383" s="6">
        <v>1</v>
      </c>
      <c r="D383" s="6"/>
      <c r="E383" s="6">
        <v>1</v>
      </c>
    </row>
    <row r="384" spans="2:5" x14ac:dyDescent="0.35">
      <c r="B384" s="98">
        <v>522221262804</v>
      </c>
      <c r="C384" s="6"/>
      <c r="D384" s="6">
        <v>1</v>
      </c>
      <c r="E384" s="6">
        <v>1</v>
      </c>
    </row>
    <row r="385" spans="2:5" x14ac:dyDescent="0.35">
      <c r="B385" s="98">
        <v>522222170279</v>
      </c>
      <c r="C385" s="6"/>
      <c r="D385" s="6">
        <v>1</v>
      </c>
      <c r="E385" s="6">
        <v>1</v>
      </c>
    </row>
    <row r="386" spans="2:5" x14ac:dyDescent="0.35">
      <c r="B386" s="98">
        <v>522223234761</v>
      </c>
      <c r="C386" s="6">
        <v>1</v>
      </c>
      <c r="D386" s="6"/>
      <c r="E386" s="6">
        <v>1</v>
      </c>
    </row>
    <row r="387" spans="2:5" x14ac:dyDescent="0.35">
      <c r="B387" s="98">
        <v>522223719047</v>
      </c>
      <c r="C387" s="6">
        <v>1</v>
      </c>
      <c r="D387" s="6"/>
      <c r="E387" s="6">
        <v>1</v>
      </c>
    </row>
    <row r="388" spans="2:5" x14ac:dyDescent="0.35">
      <c r="B388" s="98">
        <v>522224144724</v>
      </c>
      <c r="C388" s="6">
        <v>1</v>
      </c>
      <c r="D388" s="6"/>
      <c r="E388" s="6">
        <v>1</v>
      </c>
    </row>
    <row r="389" spans="2:5" x14ac:dyDescent="0.35">
      <c r="B389" s="98">
        <v>522224523756</v>
      </c>
      <c r="C389" s="6">
        <v>1</v>
      </c>
      <c r="D389" s="6"/>
      <c r="E389" s="6">
        <v>1</v>
      </c>
    </row>
    <row r="390" spans="2:5" x14ac:dyDescent="0.35">
      <c r="B390" s="98">
        <v>522225756749</v>
      </c>
      <c r="C390" s="6">
        <v>1</v>
      </c>
      <c r="D390" s="6"/>
      <c r="E390" s="6">
        <v>1</v>
      </c>
    </row>
    <row r="391" spans="2:5" x14ac:dyDescent="0.35">
      <c r="B391" s="98">
        <v>522225885952</v>
      </c>
      <c r="C391" s="6">
        <v>1</v>
      </c>
      <c r="D391" s="6"/>
      <c r="E391" s="6">
        <v>1</v>
      </c>
    </row>
    <row r="392" spans="2:5" x14ac:dyDescent="0.35">
      <c r="B392" s="98">
        <v>522281083961</v>
      </c>
      <c r="C392" s="6"/>
      <c r="D392" s="6">
        <v>1</v>
      </c>
      <c r="E392" s="6">
        <v>1</v>
      </c>
    </row>
    <row r="393" spans="2:5" x14ac:dyDescent="0.35">
      <c r="B393" s="98">
        <v>522281341997</v>
      </c>
      <c r="C393" s="6">
        <v>1</v>
      </c>
      <c r="D393" s="6"/>
      <c r="E393" s="6">
        <v>1</v>
      </c>
    </row>
    <row r="394" spans="2:5" x14ac:dyDescent="0.35">
      <c r="B394" s="98">
        <v>522288261070</v>
      </c>
      <c r="C394" s="6">
        <v>1</v>
      </c>
      <c r="D394" s="6"/>
      <c r="E394" s="6">
        <v>1</v>
      </c>
    </row>
    <row r="395" spans="2:5" x14ac:dyDescent="0.35">
      <c r="B395" s="98">
        <v>522288262567</v>
      </c>
      <c r="C395" s="6">
        <v>1</v>
      </c>
      <c r="D395" s="6"/>
      <c r="E395" s="6">
        <v>1</v>
      </c>
    </row>
    <row r="396" spans="2:5" x14ac:dyDescent="0.35">
      <c r="B396" s="98">
        <v>522288264100</v>
      </c>
      <c r="C396" s="6"/>
      <c r="D396" s="6">
        <v>1</v>
      </c>
      <c r="E396" s="6">
        <v>1</v>
      </c>
    </row>
    <row r="397" spans="2:5" x14ac:dyDescent="0.35">
      <c r="B397" s="98">
        <v>522291699722</v>
      </c>
      <c r="C397" s="6"/>
      <c r="D397" s="6">
        <v>1</v>
      </c>
      <c r="E397" s="6">
        <v>1</v>
      </c>
    </row>
    <row r="398" spans="2:5" x14ac:dyDescent="0.35">
      <c r="B398" s="98">
        <v>522293434507</v>
      </c>
      <c r="C398" s="6">
        <v>1</v>
      </c>
      <c r="D398" s="6"/>
      <c r="E398" s="6">
        <v>1</v>
      </c>
    </row>
    <row r="399" spans="2:5" x14ac:dyDescent="0.35">
      <c r="B399" s="98">
        <v>522294148092</v>
      </c>
      <c r="C399" s="6"/>
      <c r="D399" s="6">
        <v>1</v>
      </c>
      <c r="E399" s="6">
        <v>1</v>
      </c>
    </row>
    <row r="400" spans="2:5" x14ac:dyDescent="0.35">
      <c r="B400" s="98">
        <v>522299153964</v>
      </c>
      <c r="C400" s="6">
        <v>1</v>
      </c>
      <c r="D400" s="6"/>
      <c r="E400" s="6">
        <v>1</v>
      </c>
    </row>
    <row r="401" spans="2:5" x14ac:dyDescent="0.35">
      <c r="B401" s="98">
        <v>522381176247</v>
      </c>
      <c r="C401" s="6"/>
      <c r="D401" s="6">
        <v>1</v>
      </c>
      <c r="E401" s="6">
        <v>1</v>
      </c>
    </row>
    <row r="402" spans="2:5" x14ac:dyDescent="0.35">
      <c r="B402" s="98">
        <v>522381662495</v>
      </c>
      <c r="C402" s="6"/>
      <c r="D402" s="6">
        <v>1</v>
      </c>
      <c r="E402" s="6">
        <v>1</v>
      </c>
    </row>
    <row r="403" spans="2:5" x14ac:dyDescent="0.35">
      <c r="B403" s="98">
        <v>522431198288</v>
      </c>
      <c r="C403" s="6">
        <v>1</v>
      </c>
      <c r="D403" s="6"/>
      <c r="E403" s="6">
        <v>1</v>
      </c>
    </row>
    <row r="404" spans="2:5" x14ac:dyDescent="0.35">
      <c r="B404" s="98">
        <v>522461157681</v>
      </c>
      <c r="C404" s="6"/>
      <c r="D404" s="6">
        <v>1</v>
      </c>
      <c r="E404" s="6">
        <v>1</v>
      </c>
    </row>
    <row r="405" spans="2:5" x14ac:dyDescent="0.35">
      <c r="B405" s="98">
        <v>522461244595</v>
      </c>
      <c r="C405" s="6">
        <v>1</v>
      </c>
      <c r="D405" s="6"/>
      <c r="E405" s="6">
        <v>1</v>
      </c>
    </row>
    <row r="406" spans="2:5" x14ac:dyDescent="0.35">
      <c r="B406" s="98">
        <v>522461502138</v>
      </c>
      <c r="C406" s="6">
        <v>1</v>
      </c>
      <c r="D406" s="6"/>
      <c r="E406" s="6">
        <v>1</v>
      </c>
    </row>
    <row r="407" spans="2:5" x14ac:dyDescent="0.35">
      <c r="B407" s="98">
        <v>522491239679</v>
      </c>
      <c r="C407" s="6"/>
      <c r="D407" s="6">
        <v>1</v>
      </c>
      <c r="E407" s="6">
        <v>1</v>
      </c>
    </row>
    <row r="408" spans="2:5" x14ac:dyDescent="0.35">
      <c r="B408" s="98">
        <v>522711219442</v>
      </c>
      <c r="C408" s="6">
        <v>1</v>
      </c>
      <c r="D408" s="6"/>
      <c r="E408" s="6">
        <v>1</v>
      </c>
    </row>
    <row r="409" spans="2:5" x14ac:dyDescent="0.35">
      <c r="B409" s="98">
        <v>522711622551</v>
      </c>
      <c r="C409" s="6">
        <v>1</v>
      </c>
      <c r="D409" s="6"/>
      <c r="E409" s="6">
        <v>1</v>
      </c>
    </row>
    <row r="410" spans="2:5" x14ac:dyDescent="0.35">
      <c r="B410" s="98">
        <v>522721308190</v>
      </c>
      <c r="C410" s="6">
        <v>1</v>
      </c>
      <c r="D410" s="6"/>
      <c r="E410" s="6">
        <v>1</v>
      </c>
    </row>
    <row r="411" spans="2:5" x14ac:dyDescent="0.35">
      <c r="B411" s="98">
        <v>522722349105</v>
      </c>
      <c r="C411" s="6">
        <v>1</v>
      </c>
      <c r="D411" s="6"/>
      <c r="E411" s="6">
        <v>1</v>
      </c>
    </row>
    <row r="412" spans="2:5" x14ac:dyDescent="0.35">
      <c r="B412" s="98">
        <v>522727231503</v>
      </c>
      <c r="C412" s="6">
        <v>1</v>
      </c>
      <c r="D412" s="6"/>
      <c r="E412" s="6">
        <v>1</v>
      </c>
    </row>
    <row r="413" spans="2:5" x14ac:dyDescent="0.35">
      <c r="B413" s="98">
        <v>522731248930</v>
      </c>
      <c r="C413" s="6">
        <v>1</v>
      </c>
      <c r="D413" s="6"/>
      <c r="E413" s="6">
        <v>1</v>
      </c>
    </row>
    <row r="414" spans="2:5" x14ac:dyDescent="0.35">
      <c r="B414" s="98">
        <v>523121026910</v>
      </c>
      <c r="C414" s="6">
        <v>1</v>
      </c>
      <c r="D414" s="6"/>
      <c r="E414" s="6">
        <v>1</v>
      </c>
    </row>
    <row r="415" spans="2:5" x14ac:dyDescent="0.35">
      <c r="B415" s="98">
        <v>523123018196</v>
      </c>
      <c r="C415" s="6"/>
      <c r="D415" s="6">
        <v>1</v>
      </c>
      <c r="E415" s="6">
        <v>1</v>
      </c>
    </row>
    <row r="416" spans="2:5" x14ac:dyDescent="0.35">
      <c r="B416" s="98">
        <v>523221477768</v>
      </c>
      <c r="C416" s="6"/>
      <c r="D416" s="6">
        <v>1</v>
      </c>
      <c r="E416" s="6">
        <v>1</v>
      </c>
    </row>
    <row r="417" spans="2:5" x14ac:dyDescent="0.35">
      <c r="B417" s="98">
        <v>523313107989</v>
      </c>
      <c r="C417" s="6">
        <v>1</v>
      </c>
      <c r="D417" s="6"/>
      <c r="E417" s="6">
        <v>1</v>
      </c>
    </row>
    <row r="418" spans="2:5" x14ac:dyDescent="0.35">
      <c r="B418" s="98">
        <v>523313558106</v>
      </c>
      <c r="C418" s="6">
        <v>1</v>
      </c>
      <c r="D418" s="6"/>
      <c r="E418" s="6">
        <v>1</v>
      </c>
    </row>
    <row r="419" spans="2:5" x14ac:dyDescent="0.35">
      <c r="B419" s="98">
        <v>523313618440</v>
      </c>
      <c r="C419" s="6">
        <v>1</v>
      </c>
      <c r="D419" s="6"/>
      <c r="E419" s="6">
        <v>1</v>
      </c>
    </row>
    <row r="420" spans="2:5" x14ac:dyDescent="0.35">
      <c r="B420" s="98">
        <v>523314566212</v>
      </c>
      <c r="C420" s="6"/>
      <c r="D420" s="6">
        <v>1</v>
      </c>
      <c r="E420" s="6">
        <v>1</v>
      </c>
    </row>
    <row r="421" spans="2:5" x14ac:dyDescent="0.35">
      <c r="B421" s="98">
        <v>523314665163</v>
      </c>
      <c r="C421" s="6">
        <v>1</v>
      </c>
      <c r="D421" s="6"/>
      <c r="E421" s="6">
        <v>1</v>
      </c>
    </row>
    <row r="422" spans="2:5" x14ac:dyDescent="0.35">
      <c r="B422" s="98">
        <v>523316293110</v>
      </c>
      <c r="C422" s="6">
        <v>1</v>
      </c>
      <c r="D422" s="6"/>
      <c r="E422" s="6">
        <v>1</v>
      </c>
    </row>
    <row r="423" spans="2:5" x14ac:dyDescent="0.35">
      <c r="B423" s="98">
        <v>523317597434</v>
      </c>
      <c r="C423" s="6">
        <v>1</v>
      </c>
      <c r="D423" s="6"/>
      <c r="E423" s="6">
        <v>1</v>
      </c>
    </row>
    <row r="424" spans="2:5" x14ac:dyDescent="0.35">
      <c r="B424" s="98">
        <v>523318959123</v>
      </c>
      <c r="C424" s="6">
        <v>1</v>
      </c>
      <c r="D424" s="6"/>
      <c r="E424" s="6">
        <v>1</v>
      </c>
    </row>
    <row r="425" spans="2:5" x14ac:dyDescent="0.35">
      <c r="B425" s="98">
        <v>523331706942</v>
      </c>
      <c r="C425" s="6">
        <v>1</v>
      </c>
      <c r="D425" s="6"/>
      <c r="E425" s="6">
        <v>1</v>
      </c>
    </row>
    <row r="426" spans="2:5" x14ac:dyDescent="0.35">
      <c r="B426" s="98">
        <v>523334545497</v>
      </c>
      <c r="C426" s="6">
        <v>1</v>
      </c>
      <c r="D426" s="6"/>
      <c r="E426" s="6">
        <v>1</v>
      </c>
    </row>
    <row r="427" spans="2:5" x14ac:dyDescent="0.35">
      <c r="B427" s="98">
        <v>523336771623</v>
      </c>
      <c r="C427" s="6">
        <v>1</v>
      </c>
      <c r="D427" s="6"/>
      <c r="E427" s="6">
        <v>1</v>
      </c>
    </row>
    <row r="428" spans="2:5" x14ac:dyDescent="0.35">
      <c r="B428" s="98">
        <v>523531253178</v>
      </c>
      <c r="C428" s="6"/>
      <c r="D428" s="6">
        <v>1</v>
      </c>
      <c r="E428" s="6">
        <v>1</v>
      </c>
    </row>
    <row r="429" spans="2:5" x14ac:dyDescent="0.35">
      <c r="B429" s="98">
        <v>523531466057</v>
      </c>
      <c r="C429" s="6"/>
      <c r="D429" s="6">
        <v>1</v>
      </c>
      <c r="E429" s="6">
        <v>1</v>
      </c>
    </row>
    <row r="430" spans="2:5" x14ac:dyDescent="0.35">
      <c r="B430" s="98">
        <v>524272909136</v>
      </c>
      <c r="C430" s="6">
        <v>1</v>
      </c>
      <c r="D430" s="6"/>
      <c r="E430" s="6">
        <v>1</v>
      </c>
    </row>
    <row r="431" spans="2:5" x14ac:dyDescent="0.35">
      <c r="B431" s="98">
        <v>524331036924</v>
      </c>
      <c r="C431" s="6">
        <v>1</v>
      </c>
      <c r="D431" s="6"/>
      <c r="E431" s="6">
        <v>1</v>
      </c>
    </row>
    <row r="432" spans="2:5" x14ac:dyDescent="0.35">
      <c r="B432" s="98">
        <v>524421223448</v>
      </c>
      <c r="C432" s="6">
        <v>1</v>
      </c>
      <c r="D432" s="6"/>
      <c r="E432" s="6">
        <v>1</v>
      </c>
    </row>
    <row r="433" spans="2:5" x14ac:dyDescent="0.35">
      <c r="B433" s="98">
        <v>524421718117</v>
      </c>
      <c r="C433" s="6">
        <v>1</v>
      </c>
      <c r="D433" s="6"/>
      <c r="E433" s="6">
        <v>1</v>
      </c>
    </row>
    <row r="434" spans="2:5" x14ac:dyDescent="0.35">
      <c r="B434" s="98">
        <v>524422262103</v>
      </c>
      <c r="C434" s="6">
        <v>1</v>
      </c>
      <c r="D434" s="6"/>
      <c r="E434" s="6">
        <v>1</v>
      </c>
    </row>
    <row r="435" spans="2:5" x14ac:dyDescent="0.35">
      <c r="B435" s="98">
        <v>524422335024</v>
      </c>
      <c r="C435" s="6">
        <v>1</v>
      </c>
      <c r="D435" s="6"/>
      <c r="E435" s="6">
        <v>1</v>
      </c>
    </row>
    <row r="436" spans="2:5" x14ac:dyDescent="0.35">
      <c r="B436" s="98">
        <v>524431218457</v>
      </c>
      <c r="C436" s="6">
        <v>1</v>
      </c>
      <c r="D436" s="6"/>
      <c r="E436" s="6">
        <v>1</v>
      </c>
    </row>
    <row r="437" spans="2:5" x14ac:dyDescent="0.35">
      <c r="B437" s="98">
        <v>524431219715</v>
      </c>
      <c r="C437" s="6">
        <v>1</v>
      </c>
      <c r="D437" s="6"/>
      <c r="E437" s="6">
        <v>1</v>
      </c>
    </row>
    <row r="438" spans="2:5" x14ac:dyDescent="0.35">
      <c r="B438" s="98">
        <v>524431262628</v>
      </c>
      <c r="C438" s="6">
        <v>1</v>
      </c>
      <c r="D438" s="6"/>
      <c r="E438" s="6">
        <v>1</v>
      </c>
    </row>
    <row r="439" spans="2:5" x14ac:dyDescent="0.35">
      <c r="B439" s="98">
        <v>524431277327</v>
      </c>
      <c r="C439" s="6">
        <v>1</v>
      </c>
      <c r="D439" s="6"/>
      <c r="E439" s="6">
        <v>1</v>
      </c>
    </row>
    <row r="440" spans="2:5" x14ac:dyDescent="0.35">
      <c r="B440" s="98">
        <v>524432586483</v>
      </c>
      <c r="C440" s="6"/>
      <c r="D440" s="6">
        <v>1</v>
      </c>
      <c r="E440" s="6">
        <v>1</v>
      </c>
    </row>
    <row r="441" spans="2:5" x14ac:dyDescent="0.35">
      <c r="B441" s="98">
        <v>524433302549</v>
      </c>
      <c r="C441" s="6">
        <v>1</v>
      </c>
      <c r="D441" s="6"/>
      <c r="E441" s="6">
        <v>1</v>
      </c>
    </row>
    <row r="442" spans="2:5" x14ac:dyDescent="0.35">
      <c r="B442" s="98">
        <v>524441279401</v>
      </c>
      <c r="C442" s="6">
        <v>1</v>
      </c>
      <c r="D442" s="6"/>
      <c r="E442" s="6">
        <v>1</v>
      </c>
    </row>
    <row r="443" spans="2:5" x14ac:dyDescent="0.35">
      <c r="B443" s="98">
        <v>524441422326</v>
      </c>
      <c r="C443" s="6">
        <v>1</v>
      </c>
      <c r="D443" s="6"/>
      <c r="E443" s="6">
        <v>1</v>
      </c>
    </row>
    <row r="444" spans="2:5" x14ac:dyDescent="0.35">
      <c r="B444" s="98">
        <v>524444315840</v>
      </c>
      <c r="C444" s="6">
        <v>1</v>
      </c>
      <c r="D444" s="6"/>
      <c r="E444" s="6">
        <v>1</v>
      </c>
    </row>
    <row r="445" spans="2:5" x14ac:dyDescent="0.35">
      <c r="B445" s="98">
        <v>524445865497</v>
      </c>
      <c r="C445" s="6">
        <v>1</v>
      </c>
      <c r="D445" s="6"/>
      <c r="E445" s="6">
        <v>1</v>
      </c>
    </row>
    <row r="446" spans="2:5" x14ac:dyDescent="0.35">
      <c r="B446" s="98">
        <v>524491066315</v>
      </c>
      <c r="C446" s="6">
        <v>1</v>
      </c>
      <c r="D446" s="6"/>
      <c r="E446" s="6">
        <v>1</v>
      </c>
    </row>
    <row r="447" spans="2:5" x14ac:dyDescent="0.35">
      <c r="B447" s="98">
        <v>524498906537</v>
      </c>
      <c r="C447" s="6">
        <v>1</v>
      </c>
      <c r="D447" s="6"/>
      <c r="E447" s="6">
        <v>1</v>
      </c>
    </row>
    <row r="448" spans="2:5" x14ac:dyDescent="0.35">
      <c r="B448" s="98">
        <v>524499287753</v>
      </c>
      <c r="C448" s="6">
        <v>1</v>
      </c>
      <c r="D448" s="6"/>
      <c r="E448" s="6">
        <v>1</v>
      </c>
    </row>
    <row r="449" spans="2:5" x14ac:dyDescent="0.35">
      <c r="B449" s="98">
        <v>524622970645</v>
      </c>
      <c r="C449" s="6">
        <v>1</v>
      </c>
      <c r="D449" s="6"/>
      <c r="E449" s="6">
        <v>1</v>
      </c>
    </row>
    <row r="450" spans="2:5" x14ac:dyDescent="0.35">
      <c r="B450" s="98">
        <v>524626211558</v>
      </c>
      <c r="C450" s="6"/>
      <c r="D450" s="6">
        <v>1</v>
      </c>
      <c r="E450" s="6">
        <v>1</v>
      </c>
    </row>
    <row r="451" spans="2:5" x14ac:dyDescent="0.35">
      <c r="B451" s="98">
        <v>524626214749</v>
      </c>
      <c r="C451" s="6"/>
      <c r="D451" s="6">
        <v>1</v>
      </c>
      <c r="E451" s="6">
        <v>1</v>
      </c>
    </row>
    <row r="452" spans="2:5" x14ac:dyDescent="0.35">
      <c r="B452" s="98">
        <v>524741143125</v>
      </c>
      <c r="C452" s="6">
        <v>1</v>
      </c>
      <c r="D452" s="6"/>
      <c r="E452" s="6">
        <v>1</v>
      </c>
    </row>
    <row r="453" spans="2:5" x14ac:dyDescent="0.35">
      <c r="B453" s="98">
        <v>524767477040</v>
      </c>
      <c r="C453" s="6">
        <v>1</v>
      </c>
      <c r="D453" s="6"/>
      <c r="E453" s="6">
        <v>1</v>
      </c>
    </row>
    <row r="454" spans="2:5" x14ac:dyDescent="0.35">
      <c r="B454" s="98">
        <v>524771711279</v>
      </c>
      <c r="C454" s="6">
        <v>1</v>
      </c>
      <c r="D454" s="6"/>
      <c r="E454" s="6">
        <v>1</v>
      </c>
    </row>
    <row r="455" spans="2:5" x14ac:dyDescent="0.35">
      <c r="B455" s="98">
        <v>524775817611</v>
      </c>
      <c r="C455" s="6">
        <v>1</v>
      </c>
      <c r="D455" s="6"/>
      <c r="E455" s="6">
        <v>1</v>
      </c>
    </row>
    <row r="456" spans="2:5" x14ac:dyDescent="0.35">
      <c r="B456" s="98">
        <v>524775875967</v>
      </c>
      <c r="C456" s="6"/>
      <c r="D456" s="6">
        <v>1</v>
      </c>
      <c r="E456" s="6">
        <v>1</v>
      </c>
    </row>
    <row r="457" spans="2:5" x14ac:dyDescent="0.35">
      <c r="B457" s="98">
        <v>524777295424</v>
      </c>
      <c r="C457" s="6">
        <v>1</v>
      </c>
      <c r="D457" s="6"/>
      <c r="E457" s="6">
        <v>1</v>
      </c>
    </row>
    <row r="458" spans="2:5" x14ac:dyDescent="0.35">
      <c r="B458" s="98">
        <v>524811067677</v>
      </c>
      <c r="C458" s="6">
        <v>1</v>
      </c>
      <c r="D458" s="6"/>
      <c r="E458" s="6">
        <v>1</v>
      </c>
    </row>
    <row r="459" spans="2:5" x14ac:dyDescent="0.35">
      <c r="B459" s="98">
        <v>524861056083</v>
      </c>
      <c r="C459" s="6">
        <v>1</v>
      </c>
      <c r="D459" s="6"/>
      <c r="E459" s="6">
        <v>1</v>
      </c>
    </row>
    <row r="460" spans="2:5" x14ac:dyDescent="0.35">
      <c r="B460" s="98">
        <v>524941014894</v>
      </c>
      <c r="C460" s="6">
        <v>1</v>
      </c>
      <c r="D460" s="6"/>
      <c r="E460" s="6">
        <v>1</v>
      </c>
    </row>
    <row r="461" spans="2:5" x14ac:dyDescent="0.35">
      <c r="B461" s="98">
        <v>525510112179</v>
      </c>
      <c r="C461" s="6"/>
      <c r="D461" s="6">
        <v>1</v>
      </c>
      <c r="E461" s="6">
        <v>1</v>
      </c>
    </row>
    <row r="462" spans="2:5" x14ac:dyDescent="0.35">
      <c r="B462" s="98">
        <v>525510514488</v>
      </c>
      <c r="C462" s="6">
        <v>1</v>
      </c>
      <c r="D462" s="6"/>
      <c r="E462" s="6">
        <v>1</v>
      </c>
    </row>
    <row r="463" spans="2:5" x14ac:dyDescent="0.35">
      <c r="B463" s="98">
        <v>525512950897</v>
      </c>
      <c r="C463" s="6">
        <v>1</v>
      </c>
      <c r="D463" s="6"/>
      <c r="E463" s="6">
        <v>1</v>
      </c>
    </row>
    <row r="464" spans="2:5" x14ac:dyDescent="0.35">
      <c r="B464" s="98">
        <v>525513328253</v>
      </c>
      <c r="C464" s="6">
        <v>1</v>
      </c>
      <c r="D464" s="6"/>
      <c r="E464" s="6">
        <v>1</v>
      </c>
    </row>
    <row r="465" spans="2:5" x14ac:dyDescent="0.35">
      <c r="B465" s="98">
        <v>525513446427</v>
      </c>
      <c r="C465" s="6">
        <v>1</v>
      </c>
      <c r="D465" s="6"/>
      <c r="E465" s="6">
        <v>1</v>
      </c>
    </row>
    <row r="466" spans="2:5" x14ac:dyDescent="0.35">
      <c r="B466" s="98">
        <v>525514731063</v>
      </c>
      <c r="C466" s="6">
        <v>1</v>
      </c>
      <c r="D466" s="6"/>
      <c r="E466" s="6">
        <v>1</v>
      </c>
    </row>
    <row r="467" spans="2:5" x14ac:dyDescent="0.35">
      <c r="B467" s="98">
        <v>525514750152</v>
      </c>
      <c r="C467" s="6">
        <v>1</v>
      </c>
      <c r="D467" s="6"/>
      <c r="E467" s="6">
        <v>1</v>
      </c>
    </row>
    <row r="468" spans="2:5" x14ac:dyDescent="0.35">
      <c r="B468" s="98">
        <v>525517938498</v>
      </c>
      <c r="C468" s="6">
        <v>1</v>
      </c>
      <c r="D468" s="6"/>
      <c r="E468" s="6">
        <v>1</v>
      </c>
    </row>
    <row r="469" spans="2:5" x14ac:dyDescent="0.35">
      <c r="B469" s="98">
        <v>525518280134</v>
      </c>
      <c r="C469" s="6"/>
      <c r="D469" s="6">
        <v>1</v>
      </c>
      <c r="E469" s="6">
        <v>1</v>
      </c>
    </row>
    <row r="470" spans="2:5" x14ac:dyDescent="0.35">
      <c r="B470" s="98">
        <v>525519873730</v>
      </c>
      <c r="C470" s="6">
        <v>1</v>
      </c>
      <c r="D470" s="6"/>
      <c r="E470" s="6">
        <v>1</v>
      </c>
    </row>
    <row r="471" spans="2:5" x14ac:dyDescent="0.35">
      <c r="B471" s="98">
        <v>525520796092</v>
      </c>
      <c r="C471" s="6">
        <v>1</v>
      </c>
      <c r="D471" s="6"/>
      <c r="E471" s="6">
        <v>1</v>
      </c>
    </row>
    <row r="472" spans="2:5" x14ac:dyDescent="0.35">
      <c r="B472" s="98">
        <v>525520952295</v>
      </c>
      <c r="C472" s="6">
        <v>1</v>
      </c>
      <c r="D472" s="6"/>
      <c r="E472" s="6">
        <v>1</v>
      </c>
    </row>
    <row r="473" spans="2:5" x14ac:dyDescent="0.35">
      <c r="B473" s="98">
        <v>525521079610</v>
      </c>
      <c r="C473" s="6"/>
      <c r="D473" s="6">
        <v>1</v>
      </c>
      <c r="E473" s="6">
        <v>1</v>
      </c>
    </row>
    <row r="474" spans="2:5" x14ac:dyDescent="0.35">
      <c r="B474" s="98">
        <v>525521931470</v>
      </c>
      <c r="C474" s="6">
        <v>1</v>
      </c>
      <c r="D474" s="6"/>
      <c r="E474" s="6">
        <v>1</v>
      </c>
    </row>
    <row r="475" spans="2:5" x14ac:dyDescent="0.35">
      <c r="B475" s="98">
        <v>525523000567</v>
      </c>
      <c r="C475" s="6">
        <v>1</v>
      </c>
      <c r="D475" s="6"/>
      <c r="E475" s="6">
        <v>1</v>
      </c>
    </row>
    <row r="476" spans="2:5" x14ac:dyDescent="0.35">
      <c r="B476" s="98">
        <v>525526623124</v>
      </c>
      <c r="C476" s="6">
        <v>1</v>
      </c>
      <c r="D476" s="6"/>
      <c r="E476" s="6">
        <v>1</v>
      </c>
    </row>
    <row r="477" spans="2:5" x14ac:dyDescent="0.35">
      <c r="B477" s="98">
        <v>525527094253</v>
      </c>
      <c r="C477" s="6"/>
      <c r="D477" s="6">
        <v>1</v>
      </c>
      <c r="E477" s="6">
        <v>1</v>
      </c>
    </row>
    <row r="478" spans="2:5" x14ac:dyDescent="0.35">
      <c r="B478" s="98">
        <v>525527818588</v>
      </c>
      <c r="C478" s="6">
        <v>1</v>
      </c>
      <c r="D478" s="6"/>
      <c r="E478" s="6">
        <v>1</v>
      </c>
    </row>
    <row r="479" spans="2:5" x14ac:dyDescent="0.35">
      <c r="B479" s="98">
        <v>525528057432</v>
      </c>
      <c r="C479" s="6">
        <v>1</v>
      </c>
      <c r="D479" s="6"/>
      <c r="E479" s="6">
        <v>1</v>
      </c>
    </row>
    <row r="480" spans="2:5" x14ac:dyDescent="0.35">
      <c r="B480" s="98">
        <v>525529092529</v>
      </c>
      <c r="C480" s="6">
        <v>1</v>
      </c>
      <c r="D480" s="6"/>
      <c r="E480" s="6">
        <v>1</v>
      </c>
    </row>
    <row r="481" spans="2:5" x14ac:dyDescent="0.35">
      <c r="B481" s="98">
        <v>525529200118</v>
      </c>
      <c r="C481" s="6"/>
      <c r="D481" s="6">
        <v>1</v>
      </c>
      <c r="E481" s="6">
        <v>1</v>
      </c>
    </row>
    <row r="482" spans="2:5" x14ac:dyDescent="0.35">
      <c r="B482" s="98">
        <v>525529544550</v>
      </c>
      <c r="C482" s="6"/>
      <c r="D482" s="6">
        <v>1</v>
      </c>
      <c r="E482" s="6">
        <v>1</v>
      </c>
    </row>
    <row r="483" spans="2:5" x14ac:dyDescent="0.35">
      <c r="B483" s="98">
        <v>525529716071</v>
      </c>
      <c r="C483" s="6">
        <v>1</v>
      </c>
      <c r="D483" s="6"/>
      <c r="E483" s="6">
        <v>1</v>
      </c>
    </row>
    <row r="484" spans="2:5" x14ac:dyDescent="0.35">
      <c r="B484" s="98">
        <v>525531050675</v>
      </c>
      <c r="C484" s="6"/>
      <c r="D484" s="6">
        <v>1</v>
      </c>
      <c r="E484" s="6">
        <v>1</v>
      </c>
    </row>
    <row r="485" spans="2:5" x14ac:dyDescent="0.35">
      <c r="B485" s="98">
        <v>525531945677</v>
      </c>
      <c r="C485" s="6"/>
      <c r="D485" s="6">
        <v>1</v>
      </c>
      <c r="E485" s="6">
        <v>1</v>
      </c>
    </row>
    <row r="486" spans="2:5" x14ac:dyDescent="0.35">
      <c r="B486" s="98">
        <v>525532429416</v>
      </c>
      <c r="C486" s="6"/>
      <c r="D486" s="6">
        <v>1</v>
      </c>
      <c r="E486" s="6">
        <v>1</v>
      </c>
    </row>
    <row r="487" spans="2:5" x14ac:dyDescent="0.35">
      <c r="B487" s="98">
        <v>525533992365</v>
      </c>
      <c r="C487" s="6"/>
      <c r="D487" s="6">
        <v>1</v>
      </c>
      <c r="E487" s="6">
        <v>1</v>
      </c>
    </row>
    <row r="488" spans="2:5" x14ac:dyDescent="0.35">
      <c r="B488" s="98">
        <v>525534536320</v>
      </c>
      <c r="C488" s="6">
        <v>1</v>
      </c>
      <c r="D488" s="6"/>
      <c r="E488" s="6">
        <v>1</v>
      </c>
    </row>
    <row r="489" spans="2:5" x14ac:dyDescent="0.35">
      <c r="B489" s="98">
        <v>525534944294</v>
      </c>
      <c r="C489" s="6"/>
      <c r="D489" s="6">
        <v>1</v>
      </c>
      <c r="E489" s="6">
        <v>1</v>
      </c>
    </row>
    <row r="490" spans="2:5" x14ac:dyDescent="0.35">
      <c r="B490" s="98">
        <v>525535716835</v>
      </c>
      <c r="C490" s="6">
        <v>1</v>
      </c>
      <c r="D490" s="6"/>
      <c r="E490" s="6">
        <v>1</v>
      </c>
    </row>
    <row r="491" spans="2:5" x14ac:dyDescent="0.35">
      <c r="B491" s="98">
        <v>525536612978</v>
      </c>
      <c r="C491" s="6">
        <v>1</v>
      </c>
      <c r="D491" s="6"/>
      <c r="E491" s="6">
        <v>1</v>
      </c>
    </row>
    <row r="492" spans="2:5" x14ac:dyDescent="0.35">
      <c r="B492" s="98">
        <v>525537973749</v>
      </c>
      <c r="C492" s="6">
        <v>1</v>
      </c>
      <c r="D492" s="6"/>
      <c r="E492" s="6">
        <v>1</v>
      </c>
    </row>
    <row r="493" spans="2:5" x14ac:dyDescent="0.35">
      <c r="B493" s="98">
        <v>525539872798</v>
      </c>
      <c r="C493" s="6">
        <v>1</v>
      </c>
      <c r="D493" s="6"/>
      <c r="E493" s="6">
        <v>1</v>
      </c>
    </row>
    <row r="494" spans="2:5" x14ac:dyDescent="0.35">
      <c r="B494" s="98">
        <v>525540465783</v>
      </c>
      <c r="C494" s="6">
        <v>1</v>
      </c>
      <c r="D494" s="6"/>
      <c r="E494" s="6">
        <v>1</v>
      </c>
    </row>
    <row r="495" spans="2:5" x14ac:dyDescent="0.35">
      <c r="B495" s="98">
        <v>525541323403</v>
      </c>
      <c r="C495" s="6">
        <v>1</v>
      </c>
      <c r="D495" s="6"/>
      <c r="E495" s="6">
        <v>1</v>
      </c>
    </row>
    <row r="496" spans="2:5" x14ac:dyDescent="0.35">
      <c r="B496" s="98">
        <v>525541361721</v>
      </c>
      <c r="C496" s="6">
        <v>1</v>
      </c>
      <c r="D496" s="6"/>
      <c r="E496" s="6">
        <v>1</v>
      </c>
    </row>
    <row r="497" spans="2:5" x14ac:dyDescent="0.35">
      <c r="B497" s="98">
        <v>525541426013</v>
      </c>
      <c r="C497" s="6">
        <v>1</v>
      </c>
      <c r="D497" s="6"/>
      <c r="E497" s="6">
        <v>1</v>
      </c>
    </row>
    <row r="498" spans="2:5" x14ac:dyDescent="0.35">
      <c r="B498" s="98">
        <v>525541874492</v>
      </c>
      <c r="C498" s="6">
        <v>1</v>
      </c>
      <c r="D498" s="6"/>
      <c r="E498" s="6">
        <v>1</v>
      </c>
    </row>
    <row r="499" spans="2:5" x14ac:dyDescent="0.35">
      <c r="B499" s="98">
        <v>525544501436</v>
      </c>
      <c r="C499" s="6">
        <v>1</v>
      </c>
      <c r="D499" s="6"/>
      <c r="E499" s="6">
        <v>1</v>
      </c>
    </row>
    <row r="500" spans="2:5" x14ac:dyDescent="0.35">
      <c r="B500" s="98">
        <v>525544994755</v>
      </c>
      <c r="C500" s="6">
        <v>1</v>
      </c>
      <c r="D500" s="6"/>
      <c r="E500" s="6">
        <v>1</v>
      </c>
    </row>
    <row r="501" spans="2:5" x14ac:dyDescent="0.35">
      <c r="B501" s="98">
        <v>525549044390</v>
      </c>
      <c r="C501" s="6">
        <v>1</v>
      </c>
      <c r="D501" s="6"/>
      <c r="E501" s="6">
        <v>1</v>
      </c>
    </row>
    <row r="502" spans="2:5" x14ac:dyDescent="0.35">
      <c r="B502" s="98">
        <v>525550818100</v>
      </c>
      <c r="C502" s="6">
        <v>1</v>
      </c>
      <c r="D502" s="6"/>
      <c r="E502" s="6">
        <v>1</v>
      </c>
    </row>
    <row r="503" spans="2:5" x14ac:dyDescent="0.35">
      <c r="B503" s="98">
        <v>525551801554</v>
      </c>
      <c r="C503" s="6">
        <v>1</v>
      </c>
      <c r="D503" s="6"/>
      <c r="E503" s="6">
        <v>1</v>
      </c>
    </row>
    <row r="504" spans="2:5" x14ac:dyDescent="0.35">
      <c r="B504" s="98">
        <v>525554090490</v>
      </c>
      <c r="C504" s="6"/>
      <c r="D504" s="6">
        <v>1</v>
      </c>
      <c r="E504" s="6">
        <v>1</v>
      </c>
    </row>
    <row r="505" spans="2:5" x14ac:dyDescent="0.35">
      <c r="B505" s="98">
        <v>525554132318</v>
      </c>
      <c r="C505" s="6">
        <v>1</v>
      </c>
      <c r="D505" s="6"/>
      <c r="E505" s="6">
        <v>1</v>
      </c>
    </row>
    <row r="506" spans="2:5" x14ac:dyDescent="0.35">
      <c r="B506" s="98">
        <v>525554319898</v>
      </c>
      <c r="C506" s="6"/>
      <c r="D506" s="6">
        <v>1</v>
      </c>
      <c r="E506" s="6">
        <v>1</v>
      </c>
    </row>
    <row r="507" spans="2:5" x14ac:dyDescent="0.35">
      <c r="B507" s="98">
        <v>525554343561</v>
      </c>
      <c r="C507" s="6"/>
      <c r="D507" s="6">
        <v>1</v>
      </c>
      <c r="E507" s="6">
        <v>1</v>
      </c>
    </row>
    <row r="508" spans="2:5" x14ac:dyDescent="0.35">
      <c r="B508" s="98">
        <v>525554355512</v>
      </c>
      <c r="C508" s="6">
        <v>1</v>
      </c>
      <c r="D508" s="6"/>
      <c r="E508" s="6">
        <v>1</v>
      </c>
    </row>
    <row r="509" spans="2:5" x14ac:dyDescent="0.35">
      <c r="B509" s="98">
        <v>525554356585</v>
      </c>
      <c r="C509" s="6">
        <v>1</v>
      </c>
      <c r="D509" s="6"/>
      <c r="E509" s="6">
        <v>1</v>
      </c>
    </row>
    <row r="510" spans="2:5" x14ac:dyDescent="0.35">
      <c r="B510" s="98">
        <v>525554614588</v>
      </c>
      <c r="C510" s="6"/>
      <c r="D510" s="6">
        <v>1</v>
      </c>
      <c r="E510" s="6">
        <v>1</v>
      </c>
    </row>
    <row r="511" spans="2:5" x14ac:dyDescent="0.35">
      <c r="B511" s="98">
        <v>525555035833</v>
      </c>
      <c r="C511" s="6">
        <v>1</v>
      </c>
      <c r="D511" s="6"/>
      <c r="E511" s="6">
        <v>1</v>
      </c>
    </row>
    <row r="512" spans="2:5" x14ac:dyDescent="0.35">
      <c r="B512" s="98">
        <v>525559302192</v>
      </c>
      <c r="C512" s="6">
        <v>1</v>
      </c>
      <c r="D512" s="6"/>
      <c r="E512" s="6">
        <v>1</v>
      </c>
    </row>
    <row r="513" spans="2:5" x14ac:dyDescent="0.35">
      <c r="B513" s="98">
        <v>525559515696</v>
      </c>
      <c r="C513" s="6">
        <v>1</v>
      </c>
      <c r="D513" s="6"/>
      <c r="E513" s="6">
        <v>1</v>
      </c>
    </row>
    <row r="514" spans="2:5" x14ac:dyDescent="0.35">
      <c r="B514" s="98">
        <v>525562903634</v>
      </c>
      <c r="C514" s="6">
        <v>1</v>
      </c>
      <c r="D514" s="6"/>
      <c r="E514" s="6">
        <v>1</v>
      </c>
    </row>
    <row r="515" spans="2:5" x14ac:dyDescent="0.35">
      <c r="B515" s="98">
        <v>525565900213</v>
      </c>
      <c r="C515" s="6">
        <v>1</v>
      </c>
      <c r="D515" s="6"/>
      <c r="E515" s="6">
        <v>1</v>
      </c>
    </row>
    <row r="516" spans="2:5" x14ac:dyDescent="0.35">
      <c r="B516" s="98">
        <v>525573238885</v>
      </c>
      <c r="C516" s="6"/>
      <c r="D516" s="6">
        <v>1</v>
      </c>
      <c r="E516" s="6">
        <v>1</v>
      </c>
    </row>
    <row r="517" spans="2:5" x14ac:dyDescent="0.35">
      <c r="B517" s="98">
        <v>525574267454</v>
      </c>
      <c r="C517" s="6">
        <v>1</v>
      </c>
      <c r="D517" s="6"/>
      <c r="E517" s="6">
        <v>1</v>
      </c>
    </row>
    <row r="518" spans="2:5" x14ac:dyDescent="0.35">
      <c r="B518" s="98">
        <v>525580363177</v>
      </c>
      <c r="C518" s="6">
        <v>1</v>
      </c>
      <c r="D518" s="6"/>
      <c r="E518" s="6">
        <v>1</v>
      </c>
    </row>
    <row r="519" spans="2:5" x14ac:dyDescent="0.35">
      <c r="B519" s="98">
        <v>525582515876</v>
      </c>
      <c r="C519" s="6">
        <v>1</v>
      </c>
      <c r="D519" s="6"/>
      <c r="E519" s="6">
        <v>1</v>
      </c>
    </row>
    <row r="520" spans="2:5" x14ac:dyDescent="0.35">
      <c r="B520" s="98">
        <v>525583304890</v>
      </c>
      <c r="C520" s="6">
        <v>1</v>
      </c>
      <c r="D520" s="6"/>
      <c r="E520" s="6">
        <v>1</v>
      </c>
    </row>
    <row r="521" spans="2:5" x14ac:dyDescent="0.35">
      <c r="B521" s="98">
        <v>525583357720</v>
      </c>
      <c r="C521" s="6">
        <v>1</v>
      </c>
      <c r="D521" s="6"/>
      <c r="E521" s="6">
        <v>1</v>
      </c>
    </row>
    <row r="522" spans="2:5" x14ac:dyDescent="0.35">
      <c r="B522" s="98">
        <v>525585349245</v>
      </c>
      <c r="C522" s="6">
        <v>1</v>
      </c>
      <c r="D522" s="6"/>
      <c r="E522" s="6">
        <v>1</v>
      </c>
    </row>
    <row r="523" spans="2:5" x14ac:dyDescent="0.35">
      <c r="B523" s="98">
        <v>525585808919</v>
      </c>
      <c r="C523" s="6">
        <v>1</v>
      </c>
      <c r="D523" s="6"/>
      <c r="E523" s="6">
        <v>1</v>
      </c>
    </row>
    <row r="524" spans="2:5" x14ac:dyDescent="0.35">
      <c r="B524" s="98">
        <v>526121310638</v>
      </c>
      <c r="C524" s="6"/>
      <c r="D524" s="6">
        <v>1</v>
      </c>
      <c r="E524" s="6">
        <v>1</v>
      </c>
    </row>
    <row r="525" spans="2:5" x14ac:dyDescent="0.35">
      <c r="B525" s="98">
        <v>526141420327</v>
      </c>
      <c r="C525" s="6">
        <v>1</v>
      </c>
      <c r="D525" s="6"/>
      <c r="E525" s="6">
        <v>1</v>
      </c>
    </row>
    <row r="526" spans="2:5" x14ac:dyDescent="0.35">
      <c r="B526" s="98">
        <v>526142396654</v>
      </c>
      <c r="C526" s="6">
        <v>1</v>
      </c>
      <c r="D526" s="6"/>
      <c r="E526" s="6">
        <v>1</v>
      </c>
    </row>
    <row r="527" spans="2:5" x14ac:dyDescent="0.35">
      <c r="B527" s="98">
        <v>526181000972</v>
      </c>
      <c r="C527" s="6">
        <v>1</v>
      </c>
      <c r="D527" s="6"/>
      <c r="E527" s="6">
        <v>1</v>
      </c>
    </row>
    <row r="528" spans="2:5" x14ac:dyDescent="0.35">
      <c r="B528" s="98">
        <v>526181388664</v>
      </c>
      <c r="C528" s="6">
        <v>1</v>
      </c>
      <c r="D528" s="6"/>
      <c r="E528" s="6">
        <v>1</v>
      </c>
    </row>
    <row r="529" spans="2:5" x14ac:dyDescent="0.35">
      <c r="B529" s="98">
        <v>526182388842</v>
      </c>
      <c r="C529" s="6">
        <v>1</v>
      </c>
      <c r="D529" s="6"/>
      <c r="E529" s="6">
        <v>1</v>
      </c>
    </row>
    <row r="530" spans="2:5" x14ac:dyDescent="0.35">
      <c r="B530" s="98">
        <v>526241910779</v>
      </c>
      <c r="C530" s="6">
        <v>1</v>
      </c>
      <c r="D530" s="6"/>
      <c r="E530" s="6">
        <v>1</v>
      </c>
    </row>
    <row r="531" spans="2:5" x14ac:dyDescent="0.35">
      <c r="B531" s="98">
        <v>526535387058</v>
      </c>
      <c r="C531" s="6">
        <v>1</v>
      </c>
      <c r="D531" s="6"/>
      <c r="E531" s="6">
        <v>1</v>
      </c>
    </row>
    <row r="532" spans="2:5" x14ac:dyDescent="0.35">
      <c r="B532" s="98">
        <v>526622976179</v>
      </c>
      <c r="C532" s="6">
        <v>1</v>
      </c>
      <c r="D532" s="6"/>
      <c r="E532" s="6">
        <v>1</v>
      </c>
    </row>
    <row r="533" spans="2:5" x14ac:dyDescent="0.35">
      <c r="B533" s="98">
        <v>526641650361</v>
      </c>
      <c r="C533" s="6">
        <v>1</v>
      </c>
      <c r="D533" s="6"/>
      <c r="E533" s="6">
        <v>1</v>
      </c>
    </row>
    <row r="534" spans="2:5" x14ac:dyDescent="0.35">
      <c r="B534" s="98">
        <v>526642048588</v>
      </c>
      <c r="C534" s="6">
        <v>1</v>
      </c>
      <c r="D534" s="6"/>
      <c r="E534" s="6">
        <v>1</v>
      </c>
    </row>
    <row r="535" spans="2:5" x14ac:dyDescent="0.35">
      <c r="B535" s="98">
        <v>526681734491</v>
      </c>
      <c r="C535" s="6">
        <v>1</v>
      </c>
      <c r="D535" s="6"/>
      <c r="E535" s="6">
        <v>1</v>
      </c>
    </row>
    <row r="536" spans="2:5" x14ac:dyDescent="0.35">
      <c r="B536" s="98">
        <v>526681890279</v>
      </c>
      <c r="C536" s="6">
        <v>1</v>
      </c>
      <c r="D536" s="6"/>
      <c r="E536" s="6">
        <v>1</v>
      </c>
    </row>
    <row r="537" spans="2:5" x14ac:dyDescent="0.35">
      <c r="B537" s="98">
        <v>526691590844</v>
      </c>
      <c r="C537" s="6">
        <v>1</v>
      </c>
      <c r="D537" s="6"/>
      <c r="E537" s="6">
        <v>1</v>
      </c>
    </row>
    <row r="538" spans="2:5" x14ac:dyDescent="0.35">
      <c r="B538" s="98">
        <v>526692538170</v>
      </c>
      <c r="C538" s="6">
        <v>1</v>
      </c>
      <c r="D538" s="6"/>
      <c r="E538" s="6">
        <v>1</v>
      </c>
    </row>
    <row r="539" spans="2:5" x14ac:dyDescent="0.35">
      <c r="B539" s="98">
        <v>526692785539</v>
      </c>
      <c r="C539" s="6">
        <v>1</v>
      </c>
      <c r="D539" s="6"/>
      <c r="E539" s="6">
        <v>1</v>
      </c>
    </row>
    <row r="540" spans="2:5" x14ac:dyDescent="0.35">
      <c r="B540" s="98">
        <v>526861199940</v>
      </c>
      <c r="C540" s="6">
        <v>1</v>
      </c>
      <c r="D540" s="6"/>
      <c r="E540" s="6">
        <v>1</v>
      </c>
    </row>
    <row r="541" spans="2:5" x14ac:dyDescent="0.35">
      <c r="B541" s="98">
        <v>526871734244</v>
      </c>
      <c r="C541" s="6">
        <v>1</v>
      </c>
      <c r="D541" s="6"/>
      <c r="E541" s="6">
        <v>1</v>
      </c>
    </row>
    <row r="542" spans="2:5" x14ac:dyDescent="0.35">
      <c r="B542" s="98">
        <v>526961053268</v>
      </c>
      <c r="C542" s="6">
        <v>1</v>
      </c>
      <c r="D542" s="6"/>
      <c r="E542" s="6">
        <v>1</v>
      </c>
    </row>
    <row r="543" spans="2:5" x14ac:dyDescent="0.35">
      <c r="B543" s="98">
        <v>527121021970</v>
      </c>
      <c r="C543" s="6">
        <v>1</v>
      </c>
      <c r="D543" s="6"/>
      <c r="E543" s="6">
        <v>1</v>
      </c>
    </row>
    <row r="544" spans="2:5" x14ac:dyDescent="0.35">
      <c r="B544" s="98">
        <v>527121280005</v>
      </c>
      <c r="C544" s="6">
        <v>1</v>
      </c>
      <c r="D544" s="6"/>
      <c r="E544" s="6">
        <v>1</v>
      </c>
    </row>
    <row r="545" spans="2:5" x14ac:dyDescent="0.35">
      <c r="B545" s="98">
        <v>527131594847</v>
      </c>
      <c r="C545" s="6">
        <v>1</v>
      </c>
      <c r="D545" s="6"/>
      <c r="E545" s="6">
        <v>1</v>
      </c>
    </row>
    <row r="546" spans="2:5" x14ac:dyDescent="0.35">
      <c r="B546" s="98">
        <v>527221474569</v>
      </c>
      <c r="C546" s="6">
        <v>1</v>
      </c>
      <c r="D546" s="6"/>
      <c r="E546" s="6">
        <v>1</v>
      </c>
    </row>
    <row r="547" spans="2:5" x14ac:dyDescent="0.35">
      <c r="B547" s="98">
        <v>527221697132</v>
      </c>
      <c r="C547" s="6">
        <v>1</v>
      </c>
      <c r="D547" s="6"/>
      <c r="E547" s="6">
        <v>1</v>
      </c>
    </row>
    <row r="548" spans="2:5" x14ac:dyDescent="0.35">
      <c r="B548" s="98">
        <v>527223507786</v>
      </c>
      <c r="C548" s="6">
        <v>1</v>
      </c>
      <c r="D548" s="6"/>
      <c r="E548" s="6">
        <v>1</v>
      </c>
    </row>
    <row r="549" spans="2:5" x14ac:dyDescent="0.35">
      <c r="B549" s="98">
        <v>527223693122</v>
      </c>
      <c r="C549" s="6">
        <v>1</v>
      </c>
      <c r="D549" s="6"/>
      <c r="E549" s="6">
        <v>1</v>
      </c>
    </row>
    <row r="550" spans="2:5" x14ac:dyDescent="0.35">
      <c r="B550" s="98">
        <v>527223942991</v>
      </c>
      <c r="C550" s="6"/>
      <c r="D550" s="6">
        <v>1</v>
      </c>
      <c r="E550" s="6">
        <v>1</v>
      </c>
    </row>
    <row r="551" spans="2:5" x14ac:dyDescent="0.35">
      <c r="B551" s="98">
        <v>527224001278</v>
      </c>
      <c r="C551" s="6">
        <v>1</v>
      </c>
      <c r="D551" s="6"/>
      <c r="E551" s="6">
        <v>1</v>
      </c>
    </row>
    <row r="552" spans="2:5" x14ac:dyDescent="0.35">
      <c r="B552" s="98">
        <v>527225108600</v>
      </c>
      <c r="C552" s="6">
        <v>1</v>
      </c>
      <c r="D552" s="6"/>
      <c r="E552" s="6">
        <v>1</v>
      </c>
    </row>
    <row r="553" spans="2:5" x14ac:dyDescent="0.35">
      <c r="B553" s="98">
        <v>527225224623</v>
      </c>
      <c r="C553" s="6">
        <v>1</v>
      </c>
      <c r="D553" s="6"/>
      <c r="E553" s="6">
        <v>1</v>
      </c>
    </row>
    <row r="554" spans="2:5" x14ac:dyDescent="0.35">
      <c r="B554" s="98">
        <v>527225687515</v>
      </c>
      <c r="C554" s="6">
        <v>1</v>
      </c>
      <c r="D554" s="6"/>
      <c r="E554" s="6">
        <v>1</v>
      </c>
    </row>
    <row r="555" spans="2:5" x14ac:dyDescent="0.35">
      <c r="B555" s="98">
        <v>527225813780</v>
      </c>
      <c r="C555" s="6">
        <v>1</v>
      </c>
      <c r="D555" s="6"/>
      <c r="E555" s="6">
        <v>1</v>
      </c>
    </row>
    <row r="556" spans="2:5" x14ac:dyDescent="0.35">
      <c r="B556" s="98">
        <v>527229808324</v>
      </c>
      <c r="C556" s="6">
        <v>1</v>
      </c>
      <c r="D556" s="6"/>
      <c r="E556" s="6">
        <v>1</v>
      </c>
    </row>
    <row r="557" spans="2:5" x14ac:dyDescent="0.35">
      <c r="B557" s="98">
        <v>527331006759</v>
      </c>
      <c r="C557" s="6">
        <v>1</v>
      </c>
      <c r="D557" s="6"/>
      <c r="E557" s="6">
        <v>1</v>
      </c>
    </row>
    <row r="558" spans="2:5" x14ac:dyDescent="0.35">
      <c r="B558" s="98">
        <v>527331426436</v>
      </c>
      <c r="C558" s="6">
        <v>1</v>
      </c>
      <c r="D558" s="6"/>
      <c r="E558" s="6">
        <v>1</v>
      </c>
    </row>
    <row r="559" spans="2:5" x14ac:dyDescent="0.35">
      <c r="B559" s="98">
        <v>527351028650</v>
      </c>
      <c r="C559" s="6"/>
      <c r="D559" s="6">
        <v>1</v>
      </c>
      <c r="E559" s="6">
        <v>1</v>
      </c>
    </row>
    <row r="560" spans="2:5" x14ac:dyDescent="0.35">
      <c r="B560" s="98">
        <v>527411223375</v>
      </c>
      <c r="C560" s="6">
        <v>1</v>
      </c>
      <c r="D560" s="6"/>
      <c r="E560" s="6">
        <v>1</v>
      </c>
    </row>
    <row r="561" spans="2:5" x14ac:dyDescent="0.35">
      <c r="B561" s="98">
        <v>527411325194</v>
      </c>
      <c r="C561" s="6">
        <v>1</v>
      </c>
      <c r="D561" s="6"/>
      <c r="E561" s="6">
        <v>1</v>
      </c>
    </row>
    <row r="562" spans="2:5" x14ac:dyDescent="0.35">
      <c r="B562" s="98">
        <v>527771619242</v>
      </c>
      <c r="C562" s="6">
        <v>1</v>
      </c>
      <c r="D562" s="6"/>
      <c r="E562" s="6">
        <v>1</v>
      </c>
    </row>
    <row r="563" spans="2:5" x14ac:dyDescent="0.35">
      <c r="B563" s="98">
        <v>527773270055</v>
      </c>
      <c r="C563" s="6">
        <v>1</v>
      </c>
      <c r="D563" s="6"/>
      <c r="E563" s="6">
        <v>1</v>
      </c>
    </row>
    <row r="564" spans="2:5" x14ac:dyDescent="0.35">
      <c r="B564" s="98">
        <v>527821447192</v>
      </c>
      <c r="C564" s="6">
        <v>1</v>
      </c>
      <c r="D564" s="6"/>
      <c r="E564" s="6">
        <v>1</v>
      </c>
    </row>
    <row r="565" spans="2:5" x14ac:dyDescent="0.35">
      <c r="B565" s="98">
        <v>527851037045</v>
      </c>
      <c r="C565" s="6">
        <v>1</v>
      </c>
      <c r="D565" s="6"/>
      <c r="E565" s="6">
        <v>1</v>
      </c>
    </row>
    <row r="566" spans="2:5" x14ac:dyDescent="0.35">
      <c r="B566" s="98">
        <v>527971114753</v>
      </c>
      <c r="C566" s="6"/>
      <c r="D566" s="6">
        <v>1</v>
      </c>
      <c r="E566" s="6">
        <v>1</v>
      </c>
    </row>
    <row r="567" spans="2:5" x14ac:dyDescent="0.35">
      <c r="B567" s="98">
        <v>528110442644</v>
      </c>
      <c r="C567" s="6">
        <v>1</v>
      </c>
      <c r="D567" s="6"/>
      <c r="E567" s="6">
        <v>1</v>
      </c>
    </row>
    <row r="568" spans="2:5" x14ac:dyDescent="0.35">
      <c r="B568" s="98">
        <v>528110505650</v>
      </c>
      <c r="C568" s="6">
        <v>1</v>
      </c>
      <c r="D568" s="6"/>
      <c r="E568" s="6">
        <v>1</v>
      </c>
    </row>
    <row r="569" spans="2:5" x14ac:dyDescent="0.35">
      <c r="B569" s="98">
        <v>528116215645</v>
      </c>
      <c r="C569" s="6">
        <v>1</v>
      </c>
      <c r="D569" s="6"/>
      <c r="E569" s="6">
        <v>1</v>
      </c>
    </row>
    <row r="570" spans="2:5" x14ac:dyDescent="0.35">
      <c r="B570" s="98">
        <v>528116834308</v>
      </c>
      <c r="C570" s="6"/>
      <c r="D570" s="6">
        <v>1</v>
      </c>
      <c r="E570" s="6">
        <v>1</v>
      </c>
    </row>
    <row r="571" spans="2:5" x14ac:dyDescent="0.35">
      <c r="B571" s="98">
        <v>528180189803</v>
      </c>
      <c r="C571" s="6">
        <v>1</v>
      </c>
      <c r="D571" s="6"/>
      <c r="E571" s="6">
        <v>1</v>
      </c>
    </row>
    <row r="572" spans="2:5" x14ac:dyDescent="0.35">
      <c r="B572" s="98">
        <v>528180319886</v>
      </c>
      <c r="C572" s="6">
        <v>1</v>
      </c>
      <c r="D572" s="6"/>
      <c r="E572" s="6">
        <v>1</v>
      </c>
    </row>
    <row r="573" spans="2:5" x14ac:dyDescent="0.35">
      <c r="B573" s="98">
        <v>528181630134</v>
      </c>
      <c r="C573" s="6">
        <v>1</v>
      </c>
      <c r="D573" s="6"/>
      <c r="E573" s="6">
        <v>1</v>
      </c>
    </row>
    <row r="574" spans="2:5" x14ac:dyDescent="0.35">
      <c r="B574" s="98">
        <v>528332929522</v>
      </c>
      <c r="C574" s="6">
        <v>1</v>
      </c>
      <c r="D574" s="6"/>
      <c r="E574" s="6">
        <v>1</v>
      </c>
    </row>
    <row r="575" spans="2:5" x14ac:dyDescent="0.35">
      <c r="B575" s="98">
        <v>528341114842</v>
      </c>
      <c r="C575" s="6">
        <v>1</v>
      </c>
      <c r="D575" s="6"/>
      <c r="E575" s="6">
        <v>1</v>
      </c>
    </row>
    <row r="576" spans="2:5" x14ac:dyDescent="0.35">
      <c r="B576" s="98">
        <v>528341243621</v>
      </c>
      <c r="C576" s="6">
        <v>1</v>
      </c>
      <c r="D576" s="6"/>
      <c r="E576" s="6">
        <v>1</v>
      </c>
    </row>
    <row r="577" spans="2:5" x14ac:dyDescent="0.35">
      <c r="B577" s="98">
        <v>528341773928</v>
      </c>
      <c r="C577" s="6">
        <v>1</v>
      </c>
      <c r="D577" s="6"/>
      <c r="E577" s="6">
        <v>1</v>
      </c>
    </row>
    <row r="578" spans="2:5" x14ac:dyDescent="0.35">
      <c r="B578" s="98">
        <v>528444271711</v>
      </c>
      <c r="C578" s="6">
        <v>1</v>
      </c>
      <c r="D578" s="6"/>
      <c r="E578" s="6">
        <v>1</v>
      </c>
    </row>
    <row r="579" spans="2:5" x14ac:dyDescent="0.35">
      <c r="B579" s="98">
        <v>528661479072</v>
      </c>
      <c r="C579" s="6">
        <v>1</v>
      </c>
      <c r="D579" s="6"/>
      <c r="E579" s="6">
        <v>1</v>
      </c>
    </row>
    <row r="580" spans="2:5" x14ac:dyDescent="0.35">
      <c r="B580" s="98">
        <v>528671344371</v>
      </c>
      <c r="C580" s="6">
        <v>1</v>
      </c>
      <c r="D580" s="6"/>
      <c r="E580" s="6">
        <v>1</v>
      </c>
    </row>
    <row r="581" spans="2:5" x14ac:dyDescent="0.35">
      <c r="B581" s="98">
        <v>528711450203</v>
      </c>
      <c r="C581" s="6">
        <v>1</v>
      </c>
      <c r="D581" s="6"/>
      <c r="E581" s="6">
        <v>1</v>
      </c>
    </row>
    <row r="582" spans="2:5" x14ac:dyDescent="0.35">
      <c r="B582" s="98">
        <v>528712117217</v>
      </c>
      <c r="C582" s="6">
        <v>1</v>
      </c>
      <c r="D582" s="6"/>
      <c r="E582" s="6">
        <v>1</v>
      </c>
    </row>
    <row r="583" spans="2:5" x14ac:dyDescent="0.35">
      <c r="B583" s="98">
        <v>528713474643</v>
      </c>
      <c r="C583" s="6"/>
      <c r="D583" s="6">
        <v>1</v>
      </c>
      <c r="E583" s="6">
        <v>1</v>
      </c>
    </row>
    <row r="584" spans="2:5" x14ac:dyDescent="0.35">
      <c r="B584" s="98">
        <v>528714641031</v>
      </c>
      <c r="C584" s="6">
        <v>1</v>
      </c>
      <c r="D584" s="6"/>
      <c r="E584" s="6">
        <v>1</v>
      </c>
    </row>
    <row r="585" spans="2:5" x14ac:dyDescent="0.35">
      <c r="B585" s="98">
        <v>528781027790</v>
      </c>
      <c r="C585" s="6">
        <v>1</v>
      </c>
      <c r="D585" s="6"/>
      <c r="E585" s="6">
        <v>1</v>
      </c>
    </row>
    <row r="586" spans="2:5" x14ac:dyDescent="0.35">
      <c r="B586" s="98">
        <v>529181012297</v>
      </c>
      <c r="C586" s="6"/>
      <c r="D586" s="6">
        <v>1</v>
      </c>
      <c r="E586" s="6">
        <v>1</v>
      </c>
    </row>
    <row r="587" spans="2:5" x14ac:dyDescent="0.35">
      <c r="B587" s="98">
        <v>529211451792</v>
      </c>
      <c r="C587" s="6"/>
      <c r="D587" s="6">
        <v>1</v>
      </c>
      <c r="E587" s="6">
        <v>1</v>
      </c>
    </row>
    <row r="588" spans="2:5" x14ac:dyDescent="0.35">
      <c r="B588" s="98">
        <v>529331015400</v>
      </c>
      <c r="C588" s="6"/>
      <c r="D588" s="6">
        <v>1</v>
      </c>
      <c r="E588" s="6">
        <v>1</v>
      </c>
    </row>
    <row r="589" spans="2:5" x14ac:dyDescent="0.35">
      <c r="B589" s="98">
        <v>529512238311</v>
      </c>
      <c r="C589" s="6"/>
      <c r="D589" s="6">
        <v>1</v>
      </c>
      <c r="E589" s="6">
        <v>1</v>
      </c>
    </row>
    <row r="590" spans="2:5" x14ac:dyDescent="0.35">
      <c r="B590" s="98">
        <v>529512603977</v>
      </c>
      <c r="C590" s="6">
        <v>1</v>
      </c>
      <c r="D590" s="6"/>
      <c r="E590" s="6">
        <v>1</v>
      </c>
    </row>
    <row r="591" spans="2:5" x14ac:dyDescent="0.35">
      <c r="B591" s="98">
        <v>529531077554</v>
      </c>
      <c r="C591" s="6">
        <v>1</v>
      </c>
      <c r="D591" s="6"/>
      <c r="E591" s="6">
        <v>1</v>
      </c>
    </row>
    <row r="592" spans="2:5" x14ac:dyDescent="0.35">
      <c r="B592" s="98">
        <v>529541006963</v>
      </c>
      <c r="C592" s="6">
        <v>1</v>
      </c>
      <c r="D592" s="6"/>
      <c r="E592" s="6">
        <v>1</v>
      </c>
    </row>
    <row r="593" spans="2:5" x14ac:dyDescent="0.35">
      <c r="B593" s="98">
        <v>529611773406</v>
      </c>
      <c r="C593" s="6">
        <v>1</v>
      </c>
      <c r="D593" s="6"/>
      <c r="E593" s="6">
        <v>1</v>
      </c>
    </row>
    <row r="594" spans="2:5" x14ac:dyDescent="0.35">
      <c r="B594" s="98">
        <v>529612401606</v>
      </c>
      <c r="C594" s="6">
        <v>1</v>
      </c>
      <c r="D594" s="6"/>
      <c r="E594" s="6">
        <v>1</v>
      </c>
    </row>
    <row r="595" spans="2:5" x14ac:dyDescent="0.35">
      <c r="B595" s="98">
        <v>529615938203</v>
      </c>
      <c r="C595" s="6">
        <v>1</v>
      </c>
      <c r="D595" s="6"/>
      <c r="E595" s="6">
        <v>1</v>
      </c>
    </row>
    <row r="596" spans="2:5" x14ac:dyDescent="0.35">
      <c r="B596" s="98">
        <v>529621703347</v>
      </c>
      <c r="C596" s="6">
        <v>1</v>
      </c>
      <c r="D596" s="6"/>
      <c r="E596" s="6">
        <v>1</v>
      </c>
    </row>
    <row r="597" spans="2:5" x14ac:dyDescent="0.35">
      <c r="B597" s="98">
        <v>529626225805</v>
      </c>
      <c r="C597" s="6">
        <v>1</v>
      </c>
      <c r="D597" s="6"/>
      <c r="E597" s="6">
        <v>1</v>
      </c>
    </row>
    <row r="598" spans="2:5" x14ac:dyDescent="0.35">
      <c r="B598" s="98">
        <v>529672028283</v>
      </c>
      <c r="C598" s="6">
        <v>1</v>
      </c>
      <c r="D598" s="6"/>
      <c r="E598" s="6">
        <v>1</v>
      </c>
    </row>
    <row r="599" spans="2:5" x14ac:dyDescent="0.35">
      <c r="B599" s="98">
        <v>529711371191</v>
      </c>
      <c r="C599" s="6">
        <v>1</v>
      </c>
      <c r="D599" s="6"/>
      <c r="E599" s="6">
        <v>1</v>
      </c>
    </row>
    <row r="600" spans="2:5" x14ac:dyDescent="0.35">
      <c r="B600" s="98">
        <v>529931118325</v>
      </c>
      <c r="C600" s="6"/>
      <c r="D600" s="6">
        <v>1</v>
      </c>
      <c r="E600" s="6">
        <v>1</v>
      </c>
    </row>
    <row r="601" spans="2:5" x14ac:dyDescent="0.35">
      <c r="B601" s="98">
        <v>529932874686</v>
      </c>
      <c r="C601" s="6"/>
      <c r="D601" s="6">
        <v>1</v>
      </c>
      <c r="E601" s="6">
        <v>1</v>
      </c>
    </row>
    <row r="602" spans="2:5" x14ac:dyDescent="0.35">
      <c r="B602" s="98">
        <v>529934048877</v>
      </c>
      <c r="C602" s="6">
        <v>1</v>
      </c>
      <c r="D602" s="6"/>
      <c r="E602" s="6">
        <v>1</v>
      </c>
    </row>
    <row r="603" spans="2:5" x14ac:dyDescent="0.35">
      <c r="B603" s="98">
        <v>529985774411</v>
      </c>
      <c r="C603" s="6">
        <v>1</v>
      </c>
      <c r="D603" s="6"/>
      <c r="E603" s="6">
        <v>1</v>
      </c>
    </row>
    <row r="604" spans="2:5" x14ac:dyDescent="0.35">
      <c r="B604" s="98">
        <v>529988421787</v>
      </c>
      <c r="C604" s="6">
        <v>1</v>
      </c>
      <c r="D604" s="6"/>
      <c r="E604" s="6">
        <v>1</v>
      </c>
    </row>
    <row r="605" spans="2:5" x14ac:dyDescent="0.35">
      <c r="B605" s="98">
        <v>529991278553</v>
      </c>
      <c r="C605" s="6"/>
      <c r="D605" s="6">
        <v>1</v>
      </c>
      <c r="E605" s="6">
        <v>1</v>
      </c>
    </row>
    <row r="606" spans="2:5" x14ac:dyDescent="0.35">
      <c r="B606" s="98">
        <v>529991607142</v>
      </c>
      <c r="C606" s="6"/>
      <c r="D606" s="6">
        <v>1</v>
      </c>
      <c r="E606" s="6">
        <v>1</v>
      </c>
    </row>
    <row r="607" spans="2:5" x14ac:dyDescent="0.35">
      <c r="B607" s="98">
        <v>573128438532</v>
      </c>
      <c r="C607" s="6">
        <v>1</v>
      </c>
      <c r="D607" s="6"/>
      <c r="E607" s="6">
        <v>1</v>
      </c>
    </row>
    <row r="608" spans="2:5" x14ac:dyDescent="0.35">
      <c r="B608" s="98" t="s">
        <v>13</v>
      </c>
      <c r="C608" s="6">
        <v>177</v>
      </c>
      <c r="D608" s="6">
        <v>49</v>
      </c>
      <c r="E608" s="6">
        <v>226</v>
      </c>
    </row>
  </sheetData>
  <mergeCells count="520">
    <mergeCell ref="I11:J11"/>
    <mergeCell ref="K11:L11"/>
    <mergeCell ref="M11:N11"/>
    <mergeCell ref="O11:P11"/>
    <mergeCell ref="Q11:R11"/>
    <mergeCell ref="U11:V11"/>
    <mergeCell ref="S11:T11"/>
    <mergeCell ref="W11:X11"/>
    <mergeCell ref="Y11:Z11"/>
    <mergeCell ref="AQ36:AR36"/>
    <mergeCell ref="Y36:Z36"/>
    <mergeCell ref="AA36:AB36"/>
    <mergeCell ref="AC36:AD36"/>
    <mergeCell ref="AE36:AF36"/>
    <mergeCell ref="AG36:AH36"/>
    <mergeCell ref="AI36:AJ36"/>
    <mergeCell ref="AK36:AL36"/>
    <mergeCell ref="AM36:AN36"/>
    <mergeCell ref="AO36:AP36"/>
    <mergeCell ref="G36:H36"/>
    <mergeCell ref="I36:J36"/>
    <mergeCell ref="K36:L36"/>
    <mergeCell ref="M36:N36"/>
    <mergeCell ref="O36:P36"/>
    <mergeCell ref="Q36:R36"/>
    <mergeCell ref="S36:T36"/>
    <mergeCell ref="U36:V36"/>
    <mergeCell ref="W36:X36"/>
    <mergeCell ref="AQ34:AR34"/>
    <mergeCell ref="G35:H35"/>
    <mergeCell ref="I35:J35"/>
    <mergeCell ref="K35:L35"/>
    <mergeCell ref="M35:N35"/>
    <mergeCell ref="O35:P35"/>
    <mergeCell ref="Q35:R35"/>
    <mergeCell ref="S35:T35"/>
    <mergeCell ref="U35:V35"/>
    <mergeCell ref="W35:X35"/>
    <mergeCell ref="Y35:Z35"/>
    <mergeCell ref="AA35:AB35"/>
    <mergeCell ref="AC35:AD35"/>
    <mergeCell ref="AE35:AF35"/>
    <mergeCell ref="AG35:AH35"/>
    <mergeCell ref="AI35:AJ35"/>
    <mergeCell ref="AK35:AL35"/>
    <mergeCell ref="AM35:AN35"/>
    <mergeCell ref="AO35:AP35"/>
    <mergeCell ref="AQ35:AR35"/>
    <mergeCell ref="Y34:Z34"/>
    <mergeCell ref="AA34:AB34"/>
    <mergeCell ref="AC34:AD34"/>
    <mergeCell ref="AE34:AF34"/>
    <mergeCell ref="AG34:AH34"/>
    <mergeCell ref="AI34:AJ34"/>
    <mergeCell ref="AK34:AL34"/>
    <mergeCell ref="AM34:AN34"/>
    <mergeCell ref="AO34:AP34"/>
    <mergeCell ref="G34:H34"/>
    <mergeCell ref="I34:J34"/>
    <mergeCell ref="K34:L34"/>
    <mergeCell ref="M34:N34"/>
    <mergeCell ref="O34:P34"/>
    <mergeCell ref="Q34:R34"/>
    <mergeCell ref="S34:T34"/>
    <mergeCell ref="U34:V34"/>
    <mergeCell ref="W34:X34"/>
    <mergeCell ref="AQ32:AR32"/>
    <mergeCell ref="G33:H33"/>
    <mergeCell ref="I33:J33"/>
    <mergeCell ref="K33:L33"/>
    <mergeCell ref="M33:N33"/>
    <mergeCell ref="O33:P33"/>
    <mergeCell ref="Q33:R33"/>
    <mergeCell ref="S33:T33"/>
    <mergeCell ref="U33:V33"/>
    <mergeCell ref="W33:X33"/>
    <mergeCell ref="Y33:Z33"/>
    <mergeCell ref="AA33:AB33"/>
    <mergeCell ref="AC33:AD33"/>
    <mergeCell ref="AE33:AF33"/>
    <mergeCell ref="AG33:AH33"/>
    <mergeCell ref="AI33:AJ33"/>
    <mergeCell ref="AK33:AL33"/>
    <mergeCell ref="AM33:AN33"/>
    <mergeCell ref="AO33:AP33"/>
    <mergeCell ref="AQ33:AR33"/>
    <mergeCell ref="Y32:Z32"/>
    <mergeCell ref="AA32:AB32"/>
    <mergeCell ref="AC32:AD32"/>
    <mergeCell ref="AE32:AF32"/>
    <mergeCell ref="AG32:AH32"/>
    <mergeCell ref="AI32:AJ32"/>
    <mergeCell ref="AK32:AL32"/>
    <mergeCell ref="AM32:AN32"/>
    <mergeCell ref="AO32:AP32"/>
    <mergeCell ref="G32:H32"/>
    <mergeCell ref="I32:J32"/>
    <mergeCell ref="K32:L32"/>
    <mergeCell ref="M32:N32"/>
    <mergeCell ref="O32:P32"/>
    <mergeCell ref="Q32:R32"/>
    <mergeCell ref="S32:T32"/>
    <mergeCell ref="U32:V32"/>
    <mergeCell ref="W32:X32"/>
    <mergeCell ref="AM30:AN30"/>
    <mergeCell ref="AO30:AP30"/>
    <mergeCell ref="AQ30:AR30"/>
    <mergeCell ref="G31:H31"/>
    <mergeCell ref="I31:J31"/>
    <mergeCell ref="K31:L31"/>
    <mergeCell ref="M31:N31"/>
    <mergeCell ref="O31:P31"/>
    <mergeCell ref="Q31:R31"/>
    <mergeCell ref="S31:T31"/>
    <mergeCell ref="U31:V31"/>
    <mergeCell ref="W31:X31"/>
    <mergeCell ref="Y31:Z31"/>
    <mergeCell ref="AA31:AB31"/>
    <mergeCell ref="AC31:AD31"/>
    <mergeCell ref="AE31:AF31"/>
    <mergeCell ref="AG31:AH31"/>
    <mergeCell ref="AI31:AJ31"/>
    <mergeCell ref="AK31:AL31"/>
    <mergeCell ref="AM31:AN31"/>
    <mergeCell ref="AO31:AP31"/>
    <mergeCell ref="AQ31:AR31"/>
    <mergeCell ref="U30:V30"/>
    <mergeCell ref="W30:X30"/>
    <mergeCell ref="AG30:AH30"/>
    <mergeCell ref="AI30:AJ30"/>
    <mergeCell ref="AK30:AL30"/>
    <mergeCell ref="Y24:Z24"/>
    <mergeCell ref="AA24:AB24"/>
    <mergeCell ref="AC24:AD24"/>
    <mergeCell ref="AE24:AF24"/>
    <mergeCell ref="AG24:AH24"/>
    <mergeCell ref="AI24:AJ24"/>
    <mergeCell ref="AK24:AL24"/>
    <mergeCell ref="AA27:AB27"/>
    <mergeCell ref="AC27:AD27"/>
    <mergeCell ref="AE27:AF27"/>
    <mergeCell ref="AG27:AH27"/>
    <mergeCell ref="AI27:AJ27"/>
    <mergeCell ref="AK27:AL27"/>
    <mergeCell ref="AM24:AN24"/>
    <mergeCell ref="AO24:AP24"/>
    <mergeCell ref="U10:V10"/>
    <mergeCell ref="W10:X10"/>
    <mergeCell ref="Y10:Z10"/>
    <mergeCell ref="AA10:AB10"/>
    <mergeCell ref="AC10:AD10"/>
    <mergeCell ref="AE10:AF10"/>
    <mergeCell ref="AG10:AH10"/>
    <mergeCell ref="AI10:AJ10"/>
    <mergeCell ref="AK10:AL10"/>
    <mergeCell ref="Y17:Z17"/>
    <mergeCell ref="AA17:AB17"/>
    <mergeCell ref="AC17:AD17"/>
    <mergeCell ref="AE17:AF17"/>
    <mergeCell ref="Y18:Z18"/>
    <mergeCell ref="AA18:AB18"/>
    <mergeCell ref="AC18:AD18"/>
    <mergeCell ref="AE18:AF18"/>
    <mergeCell ref="AG18:AH18"/>
    <mergeCell ref="AI18:AJ18"/>
    <mergeCell ref="AK18:AL18"/>
    <mergeCell ref="AM18:AN18"/>
    <mergeCell ref="AO18:AP18"/>
    <mergeCell ref="Y5:Z5"/>
    <mergeCell ref="M9:N9"/>
    <mergeCell ref="O9:P9"/>
    <mergeCell ref="Q9:R9"/>
    <mergeCell ref="I8:J8"/>
    <mergeCell ref="K8:L8"/>
    <mergeCell ref="M8:N8"/>
    <mergeCell ref="O8:P8"/>
    <mergeCell ref="Q8:R8"/>
    <mergeCell ref="I7:J7"/>
    <mergeCell ref="K7:L7"/>
    <mergeCell ref="M7:N7"/>
    <mergeCell ref="O7:P7"/>
    <mergeCell ref="Q7:R7"/>
    <mergeCell ref="I6:J6"/>
    <mergeCell ref="K6:L6"/>
    <mergeCell ref="M6:N6"/>
    <mergeCell ref="O6:P6"/>
    <mergeCell ref="Q6:R6"/>
    <mergeCell ref="U8:V8"/>
    <mergeCell ref="W8:X8"/>
    <mergeCell ref="Y7:Z7"/>
    <mergeCell ref="E8:F8"/>
    <mergeCell ref="G4:H4"/>
    <mergeCell ref="G6:H6"/>
    <mergeCell ref="G7:H7"/>
    <mergeCell ref="G8:H8"/>
    <mergeCell ref="G9:H9"/>
    <mergeCell ref="G12:H12"/>
    <mergeCell ref="E4:F4"/>
    <mergeCell ref="E6:F6"/>
    <mergeCell ref="E7:F7"/>
    <mergeCell ref="E9:F9"/>
    <mergeCell ref="E12:F12"/>
    <mergeCell ref="E5:F5"/>
    <mergeCell ref="G5:H5"/>
    <mergeCell ref="G10:H10"/>
    <mergeCell ref="G11:H11"/>
    <mergeCell ref="S4:T4"/>
    <mergeCell ref="U4:V4"/>
    <mergeCell ref="W4:X4"/>
    <mergeCell ref="S6:T6"/>
    <mergeCell ref="U6:V6"/>
    <mergeCell ref="I4:J4"/>
    <mergeCell ref="K4:L4"/>
    <mergeCell ref="M4:N4"/>
    <mergeCell ref="O4:P4"/>
    <mergeCell ref="Q4:R4"/>
    <mergeCell ref="O5:P5"/>
    <mergeCell ref="Q5:R5"/>
    <mergeCell ref="I5:J5"/>
    <mergeCell ref="K5:L5"/>
    <mergeCell ref="M5:N5"/>
    <mergeCell ref="S5:T5"/>
    <mergeCell ref="U5:V5"/>
    <mergeCell ref="W5:X5"/>
    <mergeCell ref="U20:V20"/>
    <mergeCell ref="W20:X20"/>
    <mergeCell ref="E20:F20"/>
    <mergeCell ref="G20:H20"/>
    <mergeCell ref="I20:J20"/>
    <mergeCell ref="K20:L20"/>
    <mergeCell ref="M20:N20"/>
    <mergeCell ref="D2:H3"/>
    <mergeCell ref="I2:J2"/>
    <mergeCell ref="I3:J3"/>
    <mergeCell ref="K2:N2"/>
    <mergeCell ref="K3:N3"/>
    <mergeCell ref="S12:T12"/>
    <mergeCell ref="U12:V12"/>
    <mergeCell ref="W12:X12"/>
    <mergeCell ref="S9:T9"/>
    <mergeCell ref="U9:V9"/>
    <mergeCell ref="W9:X9"/>
    <mergeCell ref="S7:T7"/>
    <mergeCell ref="U7:V7"/>
    <mergeCell ref="W7:X7"/>
    <mergeCell ref="S8:T8"/>
    <mergeCell ref="I9:J9"/>
    <mergeCell ref="K9:L9"/>
    <mergeCell ref="I22:L22"/>
    <mergeCell ref="M22:P22"/>
    <mergeCell ref="O20:P20"/>
    <mergeCell ref="G24:H24"/>
    <mergeCell ref="I24:J24"/>
    <mergeCell ref="K24:L24"/>
    <mergeCell ref="M24:N24"/>
    <mergeCell ref="O24:P24"/>
    <mergeCell ref="D22:H22"/>
    <mergeCell ref="M23:N23"/>
    <mergeCell ref="E27:F27"/>
    <mergeCell ref="G27:H27"/>
    <mergeCell ref="G23:H23"/>
    <mergeCell ref="O27:P27"/>
    <mergeCell ref="I23:J23"/>
    <mergeCell ref="I27:J27"/>
    <mergeCell ref="K23:L23"/>
    <mergeCell ref="K27:L27"/>
    <mergeCell ref="O23:P23"/>
    <mergeCell ref="M27:N27"/>
    <mergeCell ref="E24:F24"/>
    <mergeCell ref="E23:F23"/>
    <mergeCell ref="Q15:R15"/>
    <mergeCell ref="Q27:R27"/>
    <mergeCell ref="S23:T23"/>
    <mergeCell ref="S15:T15"/>
    <mergeCell ref="S27:T27"/>
    <mergeCell ref="W18:X18"/>
    <mergeCell ref="S17:T17"/>
    <mergeCell ref="U17:V17"/>
    <mergeCell ref="W17:X17"/>
    <mergeCell ref="Q17:R17"/>
    <mergeCell ref="U23:V23"/>
    <mergeCell ref="U15:V15"/>
    <mergeCell ref="W15:X15"/>
    <mergeCell ref="W23:X23"/>
    <mergeCell ref="Q22:T22"/>
    <mergeCell ref="Q20:R20"/>
    <mergeCell ref="S20:T20"/>
    <mergeCell ref="Q18:R18"/>
    <mergeCell ref="Q24:R24"/>
    <mergeCell ref="S24:T24"/>
    <mergeCell ref="U24:V24"/>
    <mergeCell ref="W24:X24"/>
    <mergeCell ref="W27:X27"/>
    <mergeCell ref="Q23:R23"/>
    <mergeCell ref="Y12:Z12"/>
    <mergeCell ref="AA12:AB12"/>
    <mergeCell ref="AC12:AD12"/>
    <mergeCell ref="AE12:AF12"/>
    <mergeCell ref="Y8:Z8"/>
    <mergeCell ref="AA8:AB8"/>
    <mergeCell ref="AC8:AD8"/>
    <mergeCell ref="AE8:AF8"/>
    <mergeCell ref="Y9:Z9"/>
    <mergeCell ref="AA9:AB9"/>
    <mergeCell ref="AC9:AD9"/>
    <mergeCell ref="AE9:AF9"/>
    <mergeCell ref="AA11:AB11"/>
    <mergeCell ref="AC11:AD11"/>
    <mergeCell ref="AE11:AF11"/>
    <mergeCell ref="O17:P17"/>
    <mergeCell ref="W6:X6"/>
    <mergeCell ref="AC5:AD5"/>
    <mergeCell ref="AG4:AH4"/>
    <mergeCell ref="AI4:AJ4"/>
    <mergeCell ref="AK4:AL4"/>
    <mergeCell ref="AM4:AN4"/>
    <mergeCell ref="AO4:AP4"/>
    <mergeCell ref="AQ4:AR4"/>
    <mergeCell ref="Y6:Z6"/>
    <mergeCell ref="AA6:AB6"/>
    <mergeCell ref="AC6:AD6"/>
    <mergeCell ref="AE6:AF6"/>
    <mergeCell ref="AG6:AH6"/>
    <mergeCell ref="AI6:AJ6"/>
    <mergeCell ref="AK6:AL6"/>
    <mergeCell ref="AM6:AN6"/>
    <mergeCell ref="AO6:AP6"/>
    <mergeCell ref="AQ6:AR6"/>
    <mergeCell ref="AE5:AF5"/>
    <mergeCell ref="AG5:AH5"/>
    <mergeCell ref="AI5:AJ5"/>
    <mergeCell ref="AK5:AL5"/>
    <mergeCell ref="AM5:AN5"/>
    <mergeCell ref="AO17:AP17"/>
    <mergeCell ref="AO5:AP5"/>
    <mergeCell ref="AQ5:AR5"/>
    <mergeCell ref="AA5:AB5"/>
    <mergeCell ref="AG7:AH7"/>
    <mergeCell ref="AI7:AJ7"/>
    <mergeCell ref="AK7:AL7"/>
    <mergeCell ref="AM7:AN7"/>
    <mergeCell ref="AO7:AP7"/>
    <mergeCell ref="AQ7:AR7"/>
    <mergeCell ref="AG11:AH11"/>
    <mergeCell ref="AI11:AJ11"/>
    <mergeCell ref="AK11:AL11"/>
    <mergeCell ref="AM11:AN11"/>
    <mergeCell ref="AO11:AP11"/>
    <mergeCell ref="AQ11:AR11"/>
    <mergeCell ref="AA7:AB7"/>
    <mergeCell ref="AC7:AD7"/>
    <mergeCell ref="AE7:AF7"/>
    <mergeCell ref="U22:X22"/>
    <mergeCell ref="Y22:AB22"/>
    <mergeCell ref="AG8:AH8"/>
    <mergeCell ref="AI8:AJ8"/>
    <mergeCell ref="AK8:AL8"/>
    <mergeCell ref="AM8:AN8"/>
    <mergeCell ref="AO8:AP8"/>
    <mergeCell ref="AQ8:AR8"/>
    <mergeCell ref="AQ17:AR17"/>
    <mergeCell ref="AO12:AP12"/>
    <mergeCell ref="AQ12:AR12"/>
    <mergeCell ref="AG9:AH9"/>
    <mergeCell ref="AI9:AJ9"/>
    <mergeCell ref="AK9:AL9"/>
    <mergeCell ref="AM9:AN9"/>
    <mergeCell ref="AO9:AP9"/>
    <mergeCell ref="AQ9:AR9"/>
    <mergeCell ref="AM10:AN10"/>
    <mergeCell ref="AO10:AP10"/>
    <mergeCell ref="AQ10:AR10"/>
    <mergeCell ref="AG17:AH17"/>
    <mergeCell ref="AI17:AJ17"/>
    <mergeCell ref="AK17:AL17"/>
    <mergeCell ref="AM17:AN17"/>
    <mergeCell ref="AC2:AF2"/>
    <mergeCell ref="AG2:AJ2"/>
    <mergeCell ref="AK2:AN2"/>
    <mergeCell ref="Y23:Z23"/>
    <mergeCell ref="AA23:AB23"/>
    <mergeCell ref="AC23:AD23"/>
    <mergeCell ref="AE23:AF23"/>
    <mergeCell ref="AG23:AH23"/>
    <mergeCell ref="AI23:AJ23"/>
    <mergeCell ref="AK23:AL23"/>
    <mergeCell ref="AM23:AN23"/>
    <mergeCell ref="AG12:AH12"/>
    <mergeCell ref="AI12:AJ12"/>
    <mergeCell ref="AK12:AL12"/>
    <mergeCell ref="AM12:AN12"/>
    <mergeCell ref="Y20:Z20"/>
    <mergeCell ref="AA20:AB20"/>
    <mergeCell ref="AC20:AD20"/>
    <mergeCell ref="AE20:AF20"/>
    <mergeCell ref="AG20:AH20"/>
    <mergeCell ref="Y4:Z4"/>
    <mergeCell ref="AA4:AB4"/>
    <mergeCell ref="AC4:AD4"/>
    <mergeCell ref="AE4:AF4"/>
    <mergeCell ref="AQ18:AR18"/>
    <mergeCell ref="AI20:AJ20"/>
    <mergeCell ref="AQ24:AR24"/>
    <mergeCell ref="O2:P2"/>
    <mergeCell ref="AO2:AS3"/>
    <mergeCell ref="D38:H38"/>
    <mergeCell ref="I38:L38"/>
    <mergeCell ref="M38:P38"/>
    <mergeCell ref="Q38:T38"/>
    <mergeCell ref="U38:X38"/>
    <mergeCell ref="Y38:AB38"/>
    <mergeCell ref="AC38:AF38"/>
    <mergeCell ref="AG38:AJ38"/>
    <mergeCell ref="AK38:AN38"/>
    <mergeCell ref="AM27:AN27"/>
    <mergeCell ref="AO27:AP27"/>
    <mergeCell ref="AQ27:AR27"/>
    <mergeCell ref="D29:H29"/>
    <mergeCell ref="I29:L29"/>
    <mergeCell ref="M29:P29"/>
    <mergeCell ref="Q29:T29"/>
    <mergeCell ref="AC22:AF22"/>
    <mergeCell ref="U2:X2"/>
    <mergeCell ref="Y2:AB2"/>
    <mergeCell ref="AG22:AJ22"/>
    <mergeCell ref="AK22:AN22"/>
    <mergeCell ref="AO22:AR22"/>
    <mergeCell ref="Y15:Z15"/>
    <mergeCell ref="AP39:AW39"/>
    <mergeCell ref="U29:X29"/>
    <mergeCell ref="Y29:AB29"/>
    <mergeCell ref="AC29:AF29"/>
    <mergeCell ref="AG29:AJ29"/>
    <mergeCell ref="AK29:AN29"/>
    <mergeCell ref="AO29:AR29"/>
    <mergeCell ref="U27:V27"/>
    <mergeCell ref="AM15:AN15"/>
    <mergeCell ref="AO15:AP15"/>
    <mergeCell ref="AQ15:AR15"/>
    <mergeCell ref="AK20:AL20"/>
    <mergeCell ref="AM20:AN20"/>
    <mergeCell ref="AO20:AP20"/>
    <mergeCell ref="AQ20:AR20"/>
    <mergeCell ref="Y27:Z27"/>
    <mergeCell ref="AA15:AB15"/>
    <mergeCell ref="AC15:AD15"/>
    <mergeCell ref="AQ23:AR23"/>
    <mergeCell ref="AO23:AP23"/>
    <mergeCell ref="B39:I39"/>
    <mergeCell ref="J39:Q39"/>
    <mergeCell ref="R39:Y39"/>
    <mergeCell ref="Z39:AG39"/>
    <mergeCell ref="AH39:AO39"/>
    <mergeCell ref="E30:F30"/>
    <mergeCell ref="E31:F31"/>
    <mergeCell ref="E32:F32"/>
    <mergeCell ref="E33:F33"/>
    <mergeCell ref="E34:F34"/>
    <mergeCell ref="E35:F35"/>
    <mergeCell ref="E36:F36"/>
    <mergeCell ref="G30:H30"/>
    <mergeCell ref="I30:J30"/>
    <mergeCell ref="K30:L30"/>
    <mergeCell ref="M30:N30"/>
    <mergeCell ref="O30:P30"/>
    <mergeCell ref="Q30:R30"/>
    <mergeCell ref="S30:T30"/>
    <mergeCell ref="B38:C38"/>
    <mergeCell ref="Y30:Z30"/>
    <mergeCell ref="AA30:AB30"/>
    <mergeCell ref="AC30:AD30"/>
    <mergeCell ref="AE30:AF30"/>
    <mergeCell ref="E16:F16"/>
    <mergeCell ref="Y14:AB14"/>
    <mergeCell ref="AC14:AF14"/>
    <mergeCell ref="AG14:AJ14"/>
    <mergeCell ref="AK14:AN14"/>
    <mergeCell ref="AO14:AR14"/>
    <mergeCell ref="E15:F15"/>
    <mergeCell ref="E10:F10"/>
    <mergeCell ref="E11:F11"/>
    <mergeCell ref="AE15:AF15"/>
    <mergeCell ref="AG15:AH15"/>
    <mergeCell ref="AI15:AJ15"/>
    <mergeCell ref="AK15:AL15"/>
    <mergeCell ref="K12:L12"/>
    <mergeCell ref="M12:N12"/>
    <mergeCell ref="O12:P12"/>
    <mergeCell ref="Q12:R12"/>
    <mergeCell ref="I12:J12"/>
    <mergeCell ref="I10:J10"/>
    <mergeCell ref="K10:L10"/>
    <mergeCell ref="M10:N10"/>
    <mergeCell ref="O10:P10"/>
    <mergeCell ref="Q10:R10"/>
    <mergeCell ref="S10:T10"/>
    <mergeCell ref="E19:F19"/>
    <mergeCell ref="S18:T18"/>
    <mergeCell ref="U18:V18"/>
    <mergeCell ref="D14:H14"/>
    <mergeCell ref="I14:L14"/>
    <mergeCell ref="M14:P14"/>
    <mergeCell ref="Q14:T14"/>
    <mergeCell ref="U14:X14"/>
    <mergeCell ref="O15:P15"/>
    <mergeCell ref="I17:J17"/>
    <mergeCell ref="K17:L17"/>
    <mergeCell ref="M17:N17"/>
    <mergeCell ref="I15:J15"/>
    <mergeCell ref="K15:L15"/>
    <mergeCell ref="M15:N15"/>
    <mergeCell ref="G15:H15"/>
    <mergeCell ref="E17:F17"/>
    <mergeCell ref="E18:F18"/>
    <mergeCell ref="G18:H18"/>
    <mergeCell ref="G17:H17"/>
    <mergeCell ref="I18:J18"/>
    <mergeCell ref="K18:L18"/>
    <mergeCell ref="M18:N18"/>
    <mergeCell ref="O18:P18"/>
  </mergeCells>
  <phoneticPr fontId="18" type="noConversion"/>
  <conditionalFormatting sqref="E20 G20:AR20 D32:E36 G32:G36 I32:I36 K32:K36 M32:M36 O32:O36 Q32:Q36 S32:S36 U32:U36 W32:W36 Y32:Y36 AA32:AA36 AC32:AC36 AE32:AE36 AG32:AG36 AI32:AI36 AK32:AK36 AM32:AM36 AO32:AO36 AQ32:AQ36">
    <cfRule type="containsBlanks" dxfId="2" priority="1">
      <formula>LEN(TRIM(D20))=0</formula>
    </cfRule>
  </conditionalFormatting>
  <conditionalFormatting sqref="E26:AR26">
    <cfRule type="containsBlanks" dxfId="1" priority="13">
      <formula>LEN(TRIM(E26))=0</formula>
    </cfRule>
  </conditionalFormatting>
  <conditionalFormatting sqref="E5:AS12">
    <cfRule type="containsBlanks" dxfId="0" priority="11">
      <formula>LEN(TRIM(E5))=0</formula>
    </cfRule>
  </conditionalFormatting>
  <pageMargins left="0.7" right="0.7" top="0.75" bottom="0.75" header="0.3" footer="0.3"/>
  <headerFooter>
    <oddHeader>&amp;C&amp;"Calibri"&amp;10&amp;K4A569E Internal&amp;1#_x000D_</oddHeader>
  </headerFooter>
  <ignoredErrors>
    <ignoredError sqref="AK37:AQ37 H25 F25:F26 G11"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6A359-03A0-4D40-9BB4-2E41BD92B2BC}">
  <dimension ref="B2:G62"/>
  <sheetViews>
    <sheetView showGridLines="0" zoomScale="101" zoomScaleNormal="130" workbookViewId="0">
      <selection activeCell="F18" sqref="F18"/>
    </sheetView>
  </sheetViews>
  <sheetFormatPr defaultRowHeight="14.5" x14ac:dyDescent="0.35"/>
  <cols>
    <col min="2" max="2" width="20.54296875" bestFit="1" customWidth="1"/>
    <col min="3" max="3" width="5.81640625" bestFit="1" customWidth="1"/>
    <col min="4" max="4" width="16.1796875" bestFit="1" customWidth="1"/>
    <col min="5" max="5" width="21.1796875" bestFit="1" customWidth="1"/>
    <col min="6" max="6" width="20" bestFit="1" customWidth="1"/>
    <col min="7" max="7" width="18.90625" bestFit="1" customWidth="1"/>
    <col min="8" max="8" width="25.453125" bestFit="1" customWidth="1"/>
  </cols>
  <sheetData>
    <row r="2" spans="2:3" x14ac:dyDescent="0.35">
      <c r="B2" s="22" t="s">
        <v>17</v>
      </c>
      <c r="C2" t="s">
        <v>94</v>
      </c>
    </row>
    <row r="3" spans="2:3" x14ac:dyDescent="0.35">
      <c r="B3" t="s">
        <v>94</v>
      </c>
      <c r="C3" s="6">
        <v>11458</v>
      </c>
    </row>
    <row r="22" spans="2:7" x14ac:dyDescent="0.35">
      <c r="B22" s="69" t="s">
        <v>45</v>
      </c>
      <c r="C22" s="67" t="e">
        <f>"Journey "&amp;LEFT(data!#REF!,FIND("_",data!#REF!)-1)</f>
        <v>#REF!</v>
      </c>
      <c r="D22" s="84" t="s">
        <v>59</v>
      </c>
      <c r="E22" s="74" t="s">
        <v>60</v>
      </c>
      <c r="F22" s="78" t="s">
        <v>61</v>
      </c>
    </row>
    <row r="23" spans="2:7" x14ac:dyDescent="0.35">
      <c r="B23" t="s">
        <v>4</v>
      </c>
      <c r="C23" s="23" t="e">
        <f>+GETPIVOTDATA("Count of delivered",$B$2)/GETPIVOTDATA("Count of SubscriberKey",$B$2)</f>
        <v>#REF!</v>
      </c>
      <c r="D23" s="23">
        <f>+D33/D32</f>
        <v>0.97967997101433224</v>
      </c>
      <c r="E23" s="23">
        <f t="shared" ref="E23:F23" si="0">+E33/E32</f>
        <v>0.98730347722000178</v>
      </c>
      <c r="F23" s="23">
        <f t="shared" si="0"/>
        <v>0.98044173487097708</v>
      </c>
    </row>
    <row r="24" spans="2:7" x14ac:dyDescent="0.35">
      <c r="B24" t="s">
        <v>5</v>
      </c>
      <c r="C24" s="23" t="e">
        <f>GETPIVOTDATA("Sum of bouncedate_flag",$B$2)/GETPIVOTDATA("Count of SubscriberKey",$B$2)</f>
        <v>#REF!</v>
      </c>
      <c r="D24" s="23">
        <f>+D34/D32</f>
        <v>2.032002898566776E-2</v>
      </c>
      <c r="E24" s="23">
        <f t="shared" ref="E24:F24" si="1">+E34/E32</f>
        <v>1.2696522779998193E-2</v>
      </c>
      <c r="F24" s="23">
        <f t="shared" si="1"/>
        <v>1.9558265129022881E-2</v>
      </c>
    </row>
    <row r="25" spans="2:7" x14ac:dyDescent="0.35">
      <c r="B25" t="s">
        <v>6</v>
      </c>
      <c r="C25" s="23" t="e">
        <f>+GETPIVOTDATA("Count of isuniqueopen",$B$2)/GETPIVOTDATA("Count of delivered",$B$2)</f>
        <v>#REF!</v>
      </c>
      <c r="D25" s="23">
        <f>+D35/D33</f>
        <v>0.25795248173632312</v>
      </c>
      <c r="E25" s="23">
        <f t="shared" ref="E25:F25" si="2">+E35/E33</f>
        <v>0.2343684541906654</v>
      </c>
      <c r="F25" s="23">
        <f t="shared" si="2"/>
        <v>0.31142900788052513</v>
      </c>
    </row>
    <row r="26" spans="2:7" x14ac:dyDescent="0.35">
      <c r="B26" t="s">
        <v>7</v>
      </c>
      <c r="C26" s="23" t="e">
        <f>+GETPIVOTDATA("Count of isuniqueclic",$B$2)/GETPIVOTDATA("Count of delivered",$B$2)</f>
        <v>#REF!</v>
      </c>
      <c r="D26" s="23">
        <f>+D36/D33</f>
        <v>9.3436058356555739E-3</v>
      </c>
      <c r="E26" s="23">
        <f t="shared" ref="E26:F26" si="3">+E36/E33</f>
        <v>1.0294452706029923E-2</v>
      </c>
      <c r="F26" s="23">
        <f t="shared" si="3"/>
        <v>2.8395050634845039E-2</v>
      </c>
    </row>
    <row r="27" spans="2:7" x14ac:dyDescent="0.35">
      <c r="B27" t="s">
        <v>8</v>
      </c>
      <c r="C27" s="23" t="e">
        <f>+GETPIVOTDATA("Count of isuniqueclic",$B$2)/GETPIVOTDATA("Count of isuniqueopen",$B$2)</f>
        <v>#REF!</v>
      </c>
      <c r="D27" s="23">
        <f>+D36/D35</f>
        <v>3.6222197874438478E-2</v>
      </c>
      <c r="E27" s="23">
        <f t="shared" ref="E27:F27" si="4">+E36/E35</f>
        <v>4.3924224962695248E-2</v>
      </c>
      <c r="F27" s="23">
        <f t="shared" si="4"/>
        <v>9.117664031392464E-2</v>
      </c>
    </row>
    <row r="31" spans="2:7" x14ac:dyDescent="0.35">
      <c r="B31" s="82" t="s">
        <v>46</v>
      </c>
      <c r="C31" s="83" t="e">
        <f>"Journey "&amp;LEFT(data!#REF!,FIND("_",data!#REF!)-1)</f>
        <v>#REF!</v>
      </c>
      <c r="D31" s="84" t="s">
        <v>59</v>
      </c>
      <c r="E31" s="74" t="s">
        <v>60</v>
      </c>
      <c r="F31" s="78" t="s">
        <v>61</v>
      </c>
      <c r="G31" s="68"/>
    </row>
    <row r="32" spans="2:7" x14ac:dyDescent="0.35">
      <c r="B32" s="85" t="s">
        <v>1</v>
      </c>
      <c r="C32" s="86">
        <f>+GETPIVOTDATA("Count of SubscriberKey",$B$2)</f>
        <v>11458</v>
      </c>
      <c r="D32" s="89">
        <v>632036.5</v>
      </c>
      <c r="E32" s="90">
        <v>1653720.5</v>
      </c>
      <c r="F32" s="91">
        <v>56753.5</v>
      </c>
      <c r="G32" s="68"/>
    </row>
    <row r="33" spans="2:7" x14ac:dyDescent="0.35">
      <c r="B33" s="85" t="s">
        <v>2</v>
      </c>
      <c r="C33" s="86" t="e">
        <f>+GETPIVOTDATA("Count of delivered",$B$2)</f>
        <v>#REF!</v>
      </c>
      <c r="D33" s="89">
        <v>619193.5</v>
      </c>
      <c r="E33" s="90">
        <v>1632724</v>
      </c>
      <c r="F33" s="91">
        <v>55643.5</v>
      </c>
      <c r="G33" s="68"/>
    </row>
    <row r="34" spans="2:7" x14ac:dyDescent="0.35">
      <c r="B34" s="85" t="s">
        <v>3</v>
      </c>
      <c r="C34" s="86" t="e">
        <f>+GETPIVOTDATA("Sum of bouncedate_flag",$B$2)</f>
        <v>#REF!</v>
      </c>
      <c r="D34" s="89">
        <v>12843</v>
      </c>
      <c r="E34" s="90">
        <v>20996.5</v>
      </c>
      <c r="F34" s="91">
        <v>1110</v>
      </c>
      <c r="G34" s="68"/>
    </row>
    <row r="35" spans="2:7" x14ac:dyDescent="0.35">
      <c r="B35" s="85" t="s">
        <v>47</v>
      </c>
      <c r="C35" s="86" t="e">
        <f>+GETPIVOTDATA("Count of isuniqueopen",$B$2)</f>
        <v>#REF!</v>
      </c>
      <c r="D35" s="89">
        <v>159722.5</v>
      </c>
      <c r="E35" s="90">
        <v>382659</v>
      </c>
      <c r="F35" s="91">
        <v>17329</v>
      </c>
      <c r="G35" s="68"/>
    </row>
    <row r="36" spans="2:7" x14ac:dyDescent="0.35">
      <c r="B36" s="85" t="s">
        <v>48</v>
      </c>
      <c r="C36" s="86" t="e">
        <f>+GETPIVOTDATA("Count of isuniqueclic",$B$2)</f>
        <v>#REF!</v>
      </c>
      <c r="D36" s="89">
        <v>5785.5</v>
      </c>
      <c r="E36" s="90">
        <v>16808</v>
      </c>
      <c r="F36" s="91">
        <v>1580</v>
      </c>
      <c r="G36" s="68"/>
    </row>
    <row r="37" spans="2:7" x14ac:dyDescent="0.35">
      <c r="B37" s="87" t="s">
        <v>49</v>
      </c>
      <c r="C37" s="88" t="e">
        <f>+GETPIVOTDATA("Sum of unsubscribedate_flag",$B$2)</f>
        <v>#REF!</v>
      </c>
      <c r="D37" s="92">
        <v>861</v>
      </c>
      <c r="E37" s="90">
        <v>1169</v>
      </c>
      <c r="F37" s="91">
        <v>81</v>
      </c>
      <c r="G37" s="68"/>
    </row>
    <row r="40" spans="2:7" x14ac:dyDescent="0.35">
      <c r="B40" s="70" t="s">
        <v>46</v>
      </c>
      <c r="C40" s="70" t="s">
        <v>51</v>
      </c>
      <c r="D40" s="70" t="s">
        <v>50</v>
      </c>
      <c r="E40" s="70" t="s">
        <v>52</v>
      </c>
    </row>
    <row r="41" spans="2:7" x14ac:dyDescent="0.35">
      <c r="B41" s="71" t="s">
        <v>1</v>
      </c>
      <c r="C41" s="71">
        <v>677377</v>
      </c>
      <c r="D41" s="71">
        <v>586696</v>
      </c>
      <c r="E41" s="73">
        <f>+AVERAGE(C41:D41)</f>
        <v>632036.5</v>
      </c>
    </row>
    <row r="42" spans="2:7" x14ac:dyDescent="0.35">
      <c r="B42" s="72" t="s">
        <v>2</v>
      </c>
      <c r="C42" s="71">
        <f>+C41-C43</f>
        <v>666445</v>
      </c>
      <c r="D42" s="72">
        <f>+D41-D43</f>
        <v>571942</v>
      </c>
      <c r="E42" s="73">
        <f t="shared" ref="E42:E46" si="5">+AVERAGE(C42:D42)</f>
        <v>619193.5</v>
      </c>
    </row>
    <row r="43" spans="2:7" x14ac:dyDescent="0.35">
      <c r="B43" s="71" t="s">
        <v>3</v>
      </c>
      <c r="C43" s="71">
        <v>10932</v>
      </c>
      <c r="D43" s="71">
        <v>14754</v>
      </c>
      <c r="E43" s="73">
        <f t="shared" si="5"/>
        <v>12843</v>
      </c>
    </row>
    <row r="44" spans="2:7" x14ac:dyDescent="0.35">
      <c r="B44" s="71" t="s">
        <v>47</v>
      </c>
      <c r="C44" s="71">
        <v>167000</v>
      </c>
      <c r="D44" s="71">
        <v>152445</v>
      </c>
      <c r="E44" s="73">
        <f t="shared" si="5"/>
        <v>159722.5</v>
      </c>
    </row>
    <row r="45" spans="2:7" x14ac:dyDescent="0.35">
      <c r="B45" s="71" t="s">
        <v>48</v>
      </c>
      <c r="C45" s="71">
        <v>4754</v>
      </c>
      <c r="D45" s="71">
        <v>6817</v>
      </c>
      <c r="E45" s="73">
        <f t="shared" si="5"/>
        <v>5785.5</v>
      </c>
    </row>
    <row r="46" spans="2:7" x14ac:dyDescent="0.35">
      <c r="B46" s="71" t="s">
        <v>49</v>
      </c>
      <c r="C46" s="71">
        <v>879</v>
      </c>
      <c r="D46" s="71">
        <v>843</v>
      </c>
      <c r="E46" s="73">
        <f t="shared" si="5"/>
        <v>861</v>
      </c>
    </row>
    <row r="48" spans="2:7" x14ac:dyDescent="0.35">
      <c r="B48" s="74" t="s">
        <v>46</v>
      </c>
      <c r="C48" s="74" t="s">
        <v>53</v>
      </c>
      <c r="D48" s="74" t="s">
        <v>54</v>
      </c>
      <c r="E48" s="74" t="s">
        <v>55</v>
      </c>
    </row>
    <row r="49" spans="2:5" x14ac:dyDescent="0.35">
      <c r="B49" s="75" t="s">
        <v>1</v>
      </c>
      <c r="C49" s="75">
        <v>1941407</v>
      </c>
      <c r="D49" s="75">
        <v>1366034</v>
      </c>
      <c r="E49" s="76">
        <f>+AVERAGE(C49:D49)</f>
        <v>1653720.5</v>
      </c>
    </row>
    <row r="50" spans="2:5" x14ac:dyDescent="0.35">
      <c r="B50" s="77" t="s">
        <v>2</v>
      </c>
      <c r="C50" s="75">
        <f>+C49-C51</f>
        <v>1909683</v>
      </c>
      <c r="D50" s="75">
        <f>+D49-D51</f>
        <v>1355765</v>
      </c>
      <c r="E50" s="76">
        <f t="shared" ref="E50:E54" si="6">+AVERAGE(C50:D50)</f>
        <v>1632724</v>
      </c>
    </row>
    <row r="51" spans="2:5" x14ac:dyDescent="0.35">
      <c r="B51" s="75" t="s">
        <v>3</v>
      </c>
      <c r="C51" s="75">
        <v>31724</v>
      </c>
      <c r="D51" s="75">
        <v>10269</v>
      </c>
      <c r="E51" s="76">
        <f t="shared" si="6"/>
        <v>20996.5</v>
      </c>
    </row>
    <row r="52" spans="2:5" x14ac:dyDescent="0.35">
      <c r="B52" s="75" t="s">
        <v>47</v>
      </c>
      <c r="C52" s="75">
        <v>430705</v>
      </c>
      <c r="D52" s="75">
        <v>334613</v>
      </c>
      <c r="E52" s="76">
        <f t="shared" si="6"/>
        <v>382659</v>
      </c>
    </row>
    <row r="53" spans="2:5" x14ac:dyDescent="0.35">
      <c r="B53" s="75" t="s">
        <v>48</v>
      </c>
      <c r="C53" s="75">
        <v>20311</v>
      </c>
      <c r="D53" s="75">
        <v>13305</v>
      </c>
      <c r="E53" s="76">
        <f t="shared" si="6"/>
        <v>16808</v>
      </c>
    </row>
    <row r="54" spans="2:5" x14ac:dyDescent="0.35">
      <c r="B54" s="75" t="s">
        <v>49</v>
      </c>
      <c r="C54" s="75">
        <v>1187</v>
      </c>
      <c r="D54" s="75">
        <v>1151</v>
      </c>
      <c r="E54" s="76">
        <f t="shared" si="6"/>
        <v>1169</v>
      </c>
    </row>
    <row r="56" spans="2:5" x14ac:dyDescent="0.35">
      <c r="B56" s="78" t="s">
        <v>46</v>
      </c>
      <c r="C56" s="78" t="s">
        <v>57</v>
      </c>
      <c r="D56" s="78" t="s">
        <v>58</v>
      </c>
      <c r="E56" s="78" t="s">
        <v>56</v>
      </c>
    </row>
    <row r="57" spans="2:5" x14ac:dyDescent="0.35">
      <c r="B57" s="79" t="s">
        <v>1</v>
      </c>
      <c r="C57" s="79">
        <v>87439</v>
      </c>
      <c r="D57" s="79">
        <v>26068</v>
      </c>
      <c r="E57" s="80">
        <f>+AVERAGE(C57:D57)</f>
        <v>56753.5</v>
      </c>
    </row>
    <row r="58" spans="2:5" x14ac:dyDescent="0.35">
      <c r="B58" s="81" t="s">
        <v>2</v>
      </c>
      <c r="C58" s="79">
        <f>+C57-C59</f>
        <v>85416</v>
      </c>
      <c r="D58" s="79">
        <f>+D57-D59</f>
        <v>25871</v>
      </c>
      <c r="E58" s="80">
        <f t="shared" ref="E58:E62" si="7">+AVERAGE(C58:D58)</f>
        <v>55643.5</v>
      </c>
    </row>
    <row r="59" spans="2:5" x14ac:dyDescent="0.35">
      <c r="B59" s="79" t="s">
        <v>3</v>
      </c>
      <c r="C59" s="79">
        <v>2023</v>
      </c>
      <c r="D59" s="79">
        <v>197</v>
      </c>
      <c r="E59" s="80">
        <f t="shared" si="7"/>
        <v>1110</v>
      </c>
    </row>
    <row r="60" spans="2:5" x14ac:dyDescent="0.35">
      <c r="B60" s="79" t="s">
        <v>47</v>
      </c>
      <c r="C60" s="79">
        <v>26876</v>
      </c>
      <c r="D60" s="79">
        <v>7782</v>
      </c>
      <c r="E60" s="80">
        <f t="shared" si="7"/>
        <v>17329</v>
      </c>
    </row>
    <row r="61" spans="2:5" x14ac:dyDescent="0.35">
      <c r="B61" s="79" t="s">
        <v>48</v>
      </c>
      <c r="C61" s="79">
        <v>2592</v>
      </c>
      <c r="D61" s="79">
        <v>568</v>
      </c>
      <c r="E61" s="80">
        <f t="shared" si="7"/>
        <v>1580</v>
      </c>
    </row>
    <row r="62" spans="2:5" x14ac:dyDescent="0.35">
      <c r="B62" s="79" t="s">
        <v>49</v>
      </c>
      <c r="C62" s="79">
        <v>117</v>
      </c>
      <c r="D62" s="79">
        <v>45</v>
      </c>
      <c r="E62" s="80">
        <f t="shared" si="7"/>
        <v>81</v>
      </c>
    </row>
  </sheetData>
  <phoneticPr fontId="18" type="noConversion"/>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82ECD-C6F4-4163-85EE-256DBEE5B444}">
  <dimension ref="B1:R48"/>
  <sheetViews>
    <sheetView showGridLines="0" workbookViewId="0">
      <selection activeCell="E71" sqref="E71"/>
    </sheetView>
  </sheetViews>
  <sheetFormatPr defaultColWidth="8.7265625" defaultRowHeight="14" x14ac:dyDescent="0.4"/>
  <cols>
    <col min="1" max="1" width="4.26953125" style="24" customWidth="1"/>
    <col min="2" max="2" width="13.453125" style="24" customWidth="1"/>
    <col min="3" max="7" width="8" style="24" customWidth="1"/>
    <col min="8" max="8" width="8" style="25" customWidth="1"/>
    <col min="9" max="9" width="13" style="24" customWidth="1"/>
    <col min="10" max="10" width="5" style="24" customWidth="1"/>
    <col min="11" max="11" width="12.81640625" style="24" customWidth="1"/>
    <col min="12" max="17" width="8.7265625" style="24"/>
    <col min="18" max="18" width="12.453125" style="24" customWidth="1"/>
    <col min="19" max="16384" width="8.7265625" style="24"/>
  </cols>
  <sheetData>
    <row r="1" spans="2:18" x14ac:dyDescent="0.4">
      <c r="B1" s="48" t="s">
        <v>44</v>
      </c>
      <c r="C1" s="47"/>
      <c r="D1" s="47"/>
      <c r="E1" s="47"/>
      <c r="F1" s="47"/>
      <c r="G1" s="47"/>
      <c r="H1" s="46"/>
      <c r="I1" s="47"/>
      <c r="K1" s="48" t="s">
        <v>43</v>
      </c>
      <c r="L1" s="47"/>
      <c r="M1" s="47"/>
      <c r="N1" s="47"/>
      <c r="O1" s="47"/>
      <c r="P1" s="47"/>
      <c r="Q1" s="46"/>
      <c r="R1" s="47"/>
    </row>
    <row r="2" spans="2:18" x14ac:dyDescent="0.4">
      <c r="B2" s="66" t="s">
        <v>42</v>
      </c>
      <c r="C2" s="64" t="s">
        <v>41</v>
      </c>
      <c r="D2" s="64" t="s">
        <v>40</v>
      </c>
      <c r="E2" s="65" t="s">
        <v>39</v>
      </c>
      <c r="F2" s="64" t="s">
        <v>38</v>
      </c>
      <c r="G2" s="62" t="s">
        <v>37</v>
      </c>
      <c r="H2" s="63" t="s">
        <v>36</v>
      </c>
      <c r="I2" s="62" t="s">
        <v>35</v>
      </c>
      <c r="K2" s="66" t="s">
        <v>42</v>
      </c>
      <c r="L2" s="64" t="s">
        <v>41</v>
      </c>
      <c r="M2" s="64" t="s">
        <v>40</v>
      </c>
      <c r="N2" s="65" t="s">
        <v>39</v>
      </c>
      <c r="O2" s="64" t="s">
        <v>38</v>
      </c>
      <c r="P2" s="62" t="s">
        <v>37</v>
      </c>
      <c r="Q2" s="63" t="s">
        <v>36</v>
      </c>
      <c r="R2" s="62" t="s">
        <v>35</v>
      </c>
    </row>
    <row r="3" spans="2:18" x14ac:dyDescent="0.4">
      <c r="B3" s="30" t="s">
        <v>25</v>
      </c>
      <c r="C3" s="55">
        <v>0.32</v>
      </c>
      <c r="D3" s="56">
        <v>0.20100000000000001</v>
      </c>
      <c r="E3" s="55">
        <v>0.36</v>
      </c>
      <c r="F3" s="56">
        <v>0.20399999999999999</v>
      </c>
      <c r="G3" s="59">
        <v>0.4</v>
      </c>
      <c r="H3" s="61">
        <v>0.182</v>
      </c>
      <c r="I3" s="59">
        <v>0.46</v>
      </c>
      <c r="K3" s="30" t="s">
        <v>25</v>
      </c>
      <c r="L3" s="55">
        <v>0.23</v>
      </c>
      <c r="M3" s="53">
        <v>0.20100000000000001</v>
      </c>
      <c r="N3" s="54" t="s">
        <v>34</v>
      </c>
      <c r="O3" s="53">
        <v>0.20399999999999999</v>
      </c>
      <c r="P3" s="59">
        <v>0.23599999999999999</v>
      </c>
      <c r="Q3" s="60">
        <v>0.182</v>
      </c>
      <c r="R3" s="59">
        <v>0.182</v>
      </c>
    </row>
    <row r="4" spans="2:18" x14ac:dyDescent="0.4">
      <c r="B4" s="30" t="s">
        <v>24</v>
      </c>
      <c r="C4" s="56">
        <v>9.9000000000000005E-2</v>
      </c>
      <c r="D4" s="56">
        <v>8.3000000000000004E-2</v>
      </c>
      <c r="E4" s="56">
        <v>0.127</v>
      </c>
      <c r="F4" s="57">
        <v>0.14000000000000001</v>
      </c>
      <c r="G4" s="53">
        <v>0.107</v>
      </c>
      <c r="H4" s="55" t="s">
        <v>34</v>
      </c>
      <c r="I4" s="56">
        <v>0.112</v>
      </c>
      <c r="K4" s="30" t="s">
        <v>24</v>
      </c>
      <c r="L4" s="53">
        <v>9.9000000000000005E-2</v>
      </c>
      <c r="M4" s="53">
        <v>8.3000000000000004E-2</v>
      </c>
      <c r="N4" s="53">
        <v>0.127</v>
      </c>
      <c r="O4" s="55">
        <v>0.14000000000000001</v>
      </c>
      <c r="P4" s="53">
        <v>0.107</v>
      </c>
      <c r="Q4" s="55" t="s">
        <v>34</v>
      </c>
      <c r="R4" s="53">
        <v>0.112</v>
      </c>
    </row>
    <row r="5" spans="2:18" x14ac:dyDescent="0.4">
      <c r="B5" s="30" t="s">
        <v>23</v>
      </c>
      <c r="C5" s="53">
        <v>1.01E-2</v>
      </c>
      <c r="D5" s="56">
        <v>1.6E-2</v>
      </c>
      <c r="E5" s="53">
        <v>0.02</v>
      </c>
      <c r="F5" s="56">
        <v>3.7999999999999999E-2</v>
      </c>
      <c r="G5" s="53">
        <v>2.5000000000000001E-2</v>
      </c>
      <c r="H5" s="55" t="s">
        <v>34</v>
      </c>
      <c r="I5" s="53">
        <v>0.04</v>
      </c>
      <c r="K5" s="30" t="s">
        <v>23</v>
      </c>
      <c r="L5" s="53">
        <v>2.1999999999999999E-2</v>
      </c>
      <c r="M5" s="53">
        <v>1.6E-2</v>
      </c>
      <c r="N5" s="53">
        <v>2.5000000000000001E-2</v>
      </c>
      <c r="O5" s="53">
        <v>3.7999999999999999E-2</v>
      </c>
      <c r="P5" s="53">
        <v>2.5000000000000001E-2</v>
      </c>
      <c r="Q5" s="55" t="s">
        <v>34</v>
      </c>
      <c r="R5" s="53">
        <v>2.4E-2</v>
      </c>
    </row>
    <row r="6" spans="2:18" x14ac:dyDescent="0.4">
      <c r="B6" s="30" t="s">
        <v>30</v>
      </c>
      <c r="C6" s="56">
        <v>1.6E-2</v>
      </c>
      <c r="D6" s="54" t="s">
        <v>34</v>
      </c>
      <c r="E6" s="58" t="s">
        <v>34</v>
      </c>
      <c r="F6" s="56">
        <v>1.4E-2</v>
      </c>
      <c r="G6" s="58" t="s">
        <v>34</v>
      </c>
      <c r="H6" s="57">
        <v>0.01</v>
      </c>
      <c r="I6" s="56">
        <v>1.7000000000000001E-2</v>
      </c>
      <c r="K6" s="30" t="s">
        <v>30</v>
      </c>
      <c r="L6" s="53">
        <v>1.6E-2</v>
      </c>
      <c r="M6" s="54" t="s">
        <v>34</v>
      </c>
      <c r="N6" s="54" t="s">
        <v>34</v>
      </c>
      <c r="O6" s="53">
        <v>1.4E-2</v>
      </c>
      <c r="P6" s="54" t="s">
        <v>34</v>
      </c>
      <c r="Q6" s="55">
        <v>0.01</v>
      </c>
      <c r="R6" s="53">
        <v>1.7000000000000001E-2</v>
      </c>
    </row>
    <row r="7" spans="2:18" x14ac:dyDescent="0.4">
      <c r="B7" s="30" t="s">
        <v>21</v>
      </c>
      <c r="C7" s="54" t="s">
        <v>34</v>
      </c>
      <c r="D7" s="54" t="s">
        <v>34</v>
      </c>
      <c r="E7" s="53">
        <v>0.24</v>
      </c>
      <c r="F7" s="54" t="s">
        <v>34</v>
      </c>
      <c r="G7" s="50">
        <v>0.25</v>
      </c>
      <c r="H7" s="50" t="s">
        <v>34</v>
      </c>
      <c r="I7" s="53">
        <v>0.3</v>
      </c>
      <c r="K7" s="30" t="s">
        <v>21</v>
      </c>
      <c r="L7" s="54" t="s">
        <v>34</v>
      </c>
      <c r="M7" s="54" t="s">
        <v>34</v>
      </c>
      <c r="N7" s="53">
        <v>0.188</v>
      </c>
      <c r="O7" s="54" t="s">
        <v>34</v>
      </c>
      <c r="P7" s="49" t="s">
        <v>34</v>
      </c>
      <c r="Q7" s="50" t="s">
        <v>34</v>
      </c>
      <c r="R7" s="53">
        <v>0.23100000000000001</v>
      </c>
    </row>
    <row r="8" spans="2:18" x14ac:dyDescent="0.4">
      <c r="B8" s="52" t="s">
        <v>20</v>
      </c>
      <c r="C8" s="49" t="s">
        <v>34</v>
      </c>
      <c r="D8" s="49" t="s">
        <v>34</v>
      </c>
      <c r="E8" s="51">
        <v>0.01</v>
      </c>
      <c r="F8" s="49" t="s">
        <v>34</v>
      </c>
      <c r="G8" s="50">
        <v>0.01</v>
      </c>
      <c r="H8" s="50" t="s">
        <v>34</v>
      </c>
      <c r="I8" s="50">
        <v>0.02</v>
      </c>
      <c r="K8" s="52" t="s">
        <v>20</v>
      </c>
      <c r="L8" s="49" t="s">
        <v>34</v>
      </c>
      <c r="M8" s="49" t="s">
        <v>34</v>
      </c>
      <c r="N8" s="51">
        <v>1.6E-2</v>
      </c>
      <c r="O8" s="49" t="s">
        <v>34</v>
      </c>
      <c r="P8" s="49" t="s">
        <v>34</v>
      </c>
      <c r="Q8" s="50" t="s">
        <v>34</v>
      </c>
      <c r="R8" s="49" t="s">
        <v>34</v>
      </c>
    </row>
    <row r="10" spans="2:18" x14ac:dyDescent="0.4">
      <c r="B10" s="48" t="s">
        <v>33</v>
      </c>
      <c r="C10" s="47"/>
      <c r="D10" s="47"/>
      <c r="E10" s="47"/>
      <c r="F10" s="47"/>
      <c r="G10" s="47"/>
      <c r="H10" s="46"/>
    </row>
    <row r="11" spans="2:18" x14ac:dyDescent="0.4">
      <c r="B11" s="34" t="s">
        <v>32</v>
      </c>
      <c r="C11" s="32">
        <v>2019</v>
      </c>
      <c r="D11" s="32">
        <v>2020</v>
      </c>
      <c r="E11" s="33">
        <v>2021</v>
      </c>
      <c r="F11" s="32">
        <v>2022</v>
      </c>
      <c r="G11" s="32">
        <v>2023</v>
      </c>
      <c r="H11" s="31" t="s">
        <v>26</v>
      </c>
    </row>
    <row r="12" spans="2:18" x14ac:dyDescent="0.4">
      <c r="B12" s="30" t="s">
        <v>25</v>
      </c>
      <c r="C12" s="41" t="s">
        <v>19</v>
      </c>
      <c r="D12" s="41" t="s">
        <v>19</v>
      </c>
      <c r="E12" s="43">
        <v>0.375</v>
      </c>
      <c r="F12" s="43">
        <v>0.36399999999999999</v>
      </c>
      <c r="G12" s="45">
        <v>0.33</v>
      </c>
      <c r="H12" s="35">
        <f t="shared" ref="H12:H17" si="0">AVERAGE(C12:G12)</f>
        <v>0.35633333333333334</v>
      </c>
    </row>
    <row r="13" spans="2:18" x14ac:dyDescent="0.4">
      <c r="B13" s="30" t="s">
        <v>24</v>
      </c>
      <c r="C13" s="41" t="s">
        <v>19</v>
      </c>
      <c r="D13" s="41" t="s">
        <v>19</v>
      </c>
      <c r="E13" s="25">
        <v>0.10299999999999999</v>
      </c>
      <c r="F13" s="43">
        <v>0.10100000000000001</v>
      </c>
      <c r="G13" s="44">
        <v>0.10299999999999999</v>
      </c>
      <c r="H13" s="35">
        <f t="shared" si="0"/>
        <v>0.10233333333333333</v>
      </c>
    </row>
    <row r="14" spans="2:18" x14ac:dyDescent="0.4">
      <c r="B14" s="30" t="s">
        <v>23</v>
      </c>
      <c r="C14" s="41" t="s">
        <v>19</v>
      </c>
      <c r="D14" s="41" t="s">
        <v>19</v>
      </c>
      <c r="E14" s="43">
        <v>5.1999999999999998E-2</v>
      </c>
      <c r="F14" s="43">
        <v>4.5999999999999999E-2</v>
      </c>
      <c r="G14" s="43">
        <v>2.8000000000000001E-2</v>
      </c>
      <c r="H14" s="35">
        <f t="shared" si="0"/>
        <v>4.2000000000000003E-2</v>
      </c>
    </row>
    <row r="15" spans="2:18" x14ac:dyDescent="0.4">
      <c r="B15" s="30" t="s">
        <v>30</v>
      </c>
      <c r="C15" s="41" t="s">
        <v>19</v>
      </c>
      <c r="D15" s="41" t="s">
        <v>19</v>
      </c>
      <c r="E15" s="43">
        <v>8.2000000000000003E-2</v>
      </c>
      <c r="F15" s="43">
        <v>7.9000000000000001E-2</v>
      </c>
      <c r="G15" s="44">
        <v>2.8000000000000001E-2</v>
      </c>
      <c r="H15" s="35">
        <f t="shared" si="0"/>
        <v>6.3E-2</v>
      </c>
    </row>
    <row r="16" spans="2:18" x14ac:dyDescent="0.4">
      <c r="B16" s="30" t="s">
        <v>21</v>
      </c>
      <c r="C16" s="41" t="s">
        <v>19</v>
      </c>
      <c r="D16" s="41" t="s">
        <v>19</v>
      </c>
      <c r="E16" s="43">
        <v>0.247</v>
      </c>
      <c r="F16" s="43">
        <v>0.23599999999999999</v>
      </c>
      <c r="G16" s="43">
        <v>0.22</v>
      </c>
      <c r="H16" s="35">
        <f t="shared" si="0"/>
        <v>0.23433333333333331</v>
      </c>
    </row>
    <row r="17" spans="2:9" x14ac:dyDescent="0.4">
      <c r="B17" s="30" t="s">
        <v>20</v>
      </c>
      <c r="C17" s="41" t="s">
        <v>19</v>
      </c>
      <c r="D17" s="41" t="s">
        <v>19</v>
      </c>
      <c r="E17" s="43">
        <v>2.7E-2</v>
      </c>
      <c r="F17" s="43">
        <v>1.9E-2</v>
      </c>
      <c r="G17" s="43">
        <v>0.01</v>
      </c>
      <c r="H17" s="35">
        <f t="shared" si="0"/>
        <v>1.8666666666666668E-2</v>
      </c>
    </row>
    <row r="19" spans="2:9" x14ac:dyDescent="0.4">
      <c r="B19" s="34" t="s">
        <v>31</v>
      </c>
      <c r="C19" s="32">
        <v>2019</v>
      </c>
      <c r="D19" s="32">
        <v>2020</v>
      </c>
      <c r="E19" s="33">
        <v>2021</v>
      </c>
      <c r="F19" s="32">
        <v>2022</v>
      </c>
      <c r="G19" s="32">
        <v>2023</v>
      </c>
      <c r="H19" s="31" t="s">
        <v>26</v>
      </c>
    </row>
    <row r="20" spans="2:9" x14ac:dyDescent="0.4">
      <c r="B20" s="30" t="s">
        <v>25</v>
      </c>
      <c r="C20" s="41" t="s">
        <v>19</v>
      </c>
      <c r="D20" s="41" t="s">
        <v>19</v>
      </c>
      <c r="E20" s="26">
        <f>55/100</f>
        <v>0.55000000000000004</v>
      </c>
      <c r="F20" s="26">
        <v>0.5</v>
      </c>
      <c r="G20" s="26">
        <v>0.46</v>
      </c>
      <c r="H20" s="35">
        <f t="shared" ref="H20:H25" si="1">AVERAGE(C20:G20)</f>
        <v>0.5033333333333333</v>
      </c>
    </row>
    <row r="21" spans="2:9" x14ac:dyDescent="0.4">
      <c r="B21" s="30" t="s">
        <v>24</v>
      </c>
      <c r="C21" s="41" t="s">
        <v>19</v>
      </c>
      <c r="D21" s="41" t="s">
        <v>19</v>
      </c>
      <c r="E21" s="26">
        <v>0.27</v>
      </c>
      <c r="F21" s="26">
        <v>0.09</v>
      </c>
      <c r="G21" s="42">
        <v>0.11</v>
      </c>
      <c r="H21" s="35">
        <f t="shared" si="1"/>
        <v>0.15666666666666665</v>
      </c>
    </row>
    <row r="22" spans="2:9" x14ac:dyDescent="0.4">
      <c r="B22" s="30" t="s">
        <v>23</v>
      </c>
      <c r="C22" s="41" t="s">
        <v>19</v>
      </c>
      <c r="D22" s="41" t="s">
        <v>19</v>
      </c>
      <c r="E22" s="26">
        <v>0.13</v>
      </c>
      <c r="F22" s="26">
        <v>0.05</v>
      </c>
      <c r="G22" s="26">
        <v>0.04</v>
      </c>
      <c r="H22" s="35">
        <f t="shared" si="1"/>
        <v>7.3333333333333334E-2</v>
      </c>
    </row>
    <row r="23" spans="2:9" x14ac:dyDescent="0.4">
      <c r="B23" s="30" t="s">
        <v>30</v>
      </c>
      <c r="C23" s="41" t="s">
        <v>19</v>
      </c>
      <c r="D23" s="41" t="s">
        <v>19</v>
      </c>
      <c r="E23" s="26">
        <v>0.09</v>
      </c>
      <c r="F23" s="26">
        <v>0.06</v>
      </c>
      <c r="G23" s="42">
        <v>0.03</v>
      </c>
      <c r="H23" s="35">
        <f t="shared" si="1"/>
        <v>0.06</v>
      </c>
    </row>
    <row r="24" spans="2:9" x14ac:dyDescent="0.4">
      <c r="B24" s="30" t="s">
        <v>21</v>
      </c>
      <c r="C24" s="41" t="s">
        <v>19</v>
      </c>
      <c r="D24" s="41" t="s">
        <v>19</v>
      </c>
      <c r="E24" s="26">
        <v>0.32</v>
      </c>
      <c r="F24" s="26">
        <v>0.31</v>
      </c>
      <c r="G24" s="26">
        <v>0.3</v>
      </c>
      <c r="H24" s="35">
        <f t="shared" si="1"/>
        <v>0.31</v>
      </c>
    </row>
    <row r="25" spans="2:9" x14ac:dyDescent="0.4">
      <c r="B25" s="30" t="s">
        <v>20</v>
      </c>
      <c r="C25" s="41" t="s">
        <v>19</v>
      </c>
      <c r="D25" s="41" t="s">
        <v>19</v>
      </c>
      <c r="E25" s="26">
        <v>0.4</v>
      </c>
      <c r="F25" s="26">
        <v>3.6999999999999998E-2</v>
      </c>
      <c r="G25" s="26">
        <v>0.02</v>
      </c>
      <c r="H25" s="35">
        <f t="shared" si="1"/>
        <v>0.15233333333333335</v>
      </c>
    </row>
    <row r="27" spans="2:9" x14ac:dyDescent="0.4">
      <c r="B27" s="34" t="s">
        <v>29</v>
      </c>
      <c r="C27" s="32">
        <v>2019</v>
      </c>
      <c r="D27" s="32">
        <v>2020</v>
      </c>
      <c r="E27" s="33">
        <v>2021</v>
      </c>
      <c r="F27" s="32">
        <v>2022</v>
      </c>
      <c r="G27" s="32">
        <v>2023</v>
      </c>
      <c r="H27" s="31" t="s">
        <v>26</v>
      </c>
    </row>
    <row r="28" spans="2:9" x14ac:dyDescent="0.4">
      <c r="B28" s="30" t="s">
        <v>25</v>
      </c>
      <c r="C28" s="29" t="s">
        <v>19</v>
      </c>
      <c r="D28" s="29" t="s">
        <v>19</v>
      </c>
      <c r="E28" s="26">
        <v>0.18890000000000001</v>
      </c>
      <c r="F28" s="26">
        <v>0.29339999999999999</v>
      </c>
      <c r="G28" s="35">
        <v>0.4</v>
      </c>
      <c r="H28" s="35">
        <f>AVERAGE(C28:G28)</f>
        <v>0.29410000000000003</v>
      </c>
      <c r="I28" s="25"/>
    </row>
    <row r="29" spans="2:9" x14ac:dyDescent="0.4">
      <c r="B29" s="30" t="s">
        <v>24</v>
      </c>
      <c r="C29" s="29" t="s">
        <v>19</v>
      </c>
      <c r="D29" s="29" t="s">
        <v>19</v>
      </c>
      <c r="E29" s="39">
        <v>0.03</v>
      </c>
      <c r="F29" s="39">
        <v>0.02</v>
      </c>
      <c r="G29" s="40">
        <v>0.04</v>
      </c>
      <c r="H29" s="35">
        <f>AVERAGE(C29:G29)</f>
        <v>0.03</v>
      </c>
      <c r="I29" s="25"/>
    </row>
    <row r="30" spans="2:9" x14ac:dyDescent="0.4">
      <c r="B30" s="30" t="s">
        <v>23</v>
      </c>
      <c r="C30" s="29" t="s">
        <v>19</v>
      </c>
      <c r="D30" s="29" t="s">
        <v>19</v>
      </c>
      <c r="E30" s="26">
        <v>5.0000000000000001E-3</v>
      </c>
      <c r="F30" s="39">
        <v>0.01</v>
      </c>
      <c r="G30" s="39">
        <v>0.01</v>
      </c>
      <c r="H30" s="35">
        <f>AVERAGE(C30:G30)</f>
        <v>8.3333333333333332E-3</v>
      </c>
      <c r="I30" s="25"/>
    </row>
    <row r="31" spans="2:9" x14ac:dyDescent="0.4">
      <c r="B31" s="30" t="s">
        <v>21</v>
      </c>
      <c r="C31" s="29" t="s">
        <v>19</v>
      </c>
      <c r="D31" s="29" t="s">
        <v>19</v>
      </c>
      <c r="E31" s="39">
        <v>0.13</v>
      </c>
      <c r="F31" s="39">
        <v>0.22</v>
      </c>
      <c r="G31" s="26">
        <v>0.25</v>
      </c>
      <c r="H31" s="35">
        <f>AVERAGE(C31:G31)</f>
        <v>0.19999999999999998</v>
      </c>
      <c r="I31" s="25"/>
    </row>
    <row r="32" spans="2:9" x14ac:dyDescent="0.4">
      <c r="B32" s="30" t="s">
        <v>20</v>
      </c>
      <c r="C32" s="29" t="s">
        <v>19</v>
      </c>
      <c r="D32" s="29" t="s">
        <v>19</v>
      </c>
      <c r="E32" s="26">
        <v>3.0000000000000001E-3</v>
      </c>
      <c r="F32" s="26">
        <v>4.0000000000000001E-3</v>
      </c>
      <c r="G32" s="26">
        <v>0.01</v>
      </c>
      <c r="H32" s="35">
        <f>AVERAGE(C32:G32)</f>
        <v>5.6666666666666671E-3</v>
      </c>
      <c r="I32" s="25"/>
    </row>
    <row r="34" spans="2:9" x14ac:dyDescent="0.4">
      <c r="B34" s="34" t="s">
        <v>28</v>
      </c>
      <c r="C34" s="32">
        <v>2019</v>
      </c>
      <c r="D34" s="32">
        <v>2020</v>
      </c>
      <c r="E34" s="33">
        <v>2021</v>
      </c>
      <c r="F34" s="32">
        <v>2022</v>
      </c>
      <c r="G34" s="32">
        <v>2023</v>
      </c>
      <c r="H34" s="31" t="s">
        <v>26</v>
      </c>
    </row>
    <row r="35" spans="2:9" x14ac:dyDescent="0.4">
      <c r="B35" s="30" t="s">
        <v>25</v>
      </c>
      <c r="C35" s="29" t="s">
        <v>19</v>
      </c>
      <c r="D35" s="29" t="s">
        <v>19</v>
      </c>
      <c r="E35" s="37">
        <v>0.29870000000000002</v>
      </c>
      <c r="F35" s="37">
        <v>0.39190000000000003</v>
      </c>
      <c r="G35" s="37">
        <v>0.43</v>
      </c>
      <c r="H35" s="35">
        <f>AVERAGE(C35:G35)</f>
        <v>0.37353333333333333</v>
      </c>
      <c r="I35" s="25"/>
    </row>
    <row r="36" spans="2:9" x14ac:dyDescent="0.4">
      <c r="B36" s="30" t="s">
        <v>24</v>
      </c>
      <c r="C36" s="29" t="s">
        <v>19</v>
      </c>
      <c r="D36" s="29" t="s">
        <v>19</v>
      </c>
      <c r="E36" s="37">
        <v>4.53E-2</v>
      </c>
      <c r="F36" s="37">
        <v>3.5000000000000003E-2</v>
      </c>
      <c r="G36" s="38">
        <v>3.27E-2</v>
      </c>
      <c r="H36" s="35">
        <f>AVERAGE(C36:G36)</f>
        <v>3.7666666666666675E-2</v>
      </c>
      <c r="I36" s="25"/>
    </row>
    <row r="37" spans="2:9" x14ac:dyDescent="0.4">
      <c r="B37" s="30" t="s">
        <v>23</v>
      </c>
      <c r="C37" s="29" t="s">
        <v>19</v>
      </c>
      <c r="D37" s="29" t="s">
        <v>19</v>
      </c>
      <c r="E37" s="37">
        <v>1.35E-2</v>
      </c>
      <c r="F37" s="37">
        <v>1.37E-2</v>
      </c>
      <c r="G37" s="37">
        <v>0.01</v>
      </c>
      <c r="H37" s="35">
        <f>AVERAGE(C37:G37)</f>
        <v>1.2400000000000001E-2</v>
      </c>
      <c r="I37" s="25"/>
    </row>
    <row r="38" spans="2:9" x14ac:dyDescent="0.4">
      <c r="B38" s="30" t="s">
        <v>21</v>
      </c>
      <c r="C38" s="29" t="s">
        <v>19</v>
      </c>
      <c r="D38" s="29" t="s">
        <v>19</v>
      </c>
      <c r="E38" s="37">
        <v>0.20369999999999999</v>
      </c>
      <c r="F38" s="37">
        <v>0.2833</v>
      </c>
      <c r="G38" s="37">
        <v>0.31</v>
      </c>
      <c r="H38" s="35">
        <f>AVERAGE(C38:G38)</f>
        <v>0.26566666666666666</v>
      </c>
      <c r="I38" s="25"/>
    </row>
    <row r="39" spans="2:9" x14ac:dyDescent="0.4">
      <c r="B39" s="30" t="s">
        <v>20</v>
      </c>
      <c r="C39" s="29" t="s">
        <v>19</v>
      </c>
      <c r="D39" s="29" t="s">
        <v>19</v>
      </c>
      <c r="E39" s="36">
        <v>0.01</v>
      </c>
      <c r="F39" s="36">
        <v>0.01</v>
      </c>
      <c r="G39" s="36">
        <v>0.01</v>
      </c>
      <c r="H39" s="35">
        <f>AVERAGE(C39:G39)</f>
        <v>0.01</v>
      </c>
      <c r="I39" s="25"/>
    </row>
    <row r="41" spans="2:9" x14ac:dyDescent="0.4">
      <c r="B41" s="34" t="s">
        <v>27</v>
      </c>
      <c r="C41" s="32">
        <v>2019</v>
      </c>
      <c r="D41" s="32">
        <v>2020</v>
      </c>
      <c r="E41" s="33">
        <v>2021</v>
      </c>
      <c r="F41" s="32">
        <v>2022</v>
      </c>
      <c r="G41" s="32">
        <v>2023</v>
      </c>
      <c r="H41" s="31" t="s">
        <v>26</v>
      </c>
    </row>
    <row r="42" spans="2:9" x14ac:dyDescent="0.4">
      <c r="B42" s="30" t="s">
        <v>25</v>
      </c>
      <c r="C42" s="29" t="s">
        <v>19</v>
      </c>
      <c r="D42" s="29" t="s">
        <v>19</v>
      </c>
      <c r="E42" s="28">
        <v>0.223</v>
      </c>
      <c r="F42" s="28">
        <v>0.39300000000000002</v>
      </c>
      <c r="G42" s="27">
        <v>0.41399999999999998</v>
      </c>
      <c r="H42" s="26">
        <f t="shared" ref="H42:H48" si="2">AVERAGE(C42:G42)</f>
        <v>0.34333333333333332</v>
      </c>
    </row>
    <row r="43" spans="2:9" x14ac:dyDescent="0.4">
      <c r="B43" s="30" t="s">
        <v>24</v>
      </c>
      <c r="C43" s="29" t="s">
        <v>19</v>
      </c>
      <c r="D43" s="29" t="s">
        <v>19</v>
      </c>
      <c r="E43" s="28">
        <v>5.5E-2</v>
      </c>
      <c r="F43" s="28">
        <v>3.5999999999999997E-2</v>
      </c>
      <c r="G43" s="27">
        <v>0.05</v>
      </c>
      <c r="H43" s="26">
        <f t="shared" si="2"/>
        <v>4.7000000000000007E-2</v>
      </c>
    </row>
    <row r="44" spans="2:9" x14ac:dyDescent="0.4">
      <c r="B44" s="30" t="s">
        <v>23</v>
      </c>
      <c r="C44" s="29" t="s">
        <v>19</v>
      </c>
      <c r="D44" s="29" t="s">
        <v>19</v>
      </c>
      <c r="E44" s="28">
        <v>1.2E-2</v>
      </c>
      <c r="F44" s="28">
        <v>1.4E-2</v>
      </c>
      <c r="G44" s="27">
        <v>2.1000000000000001E-2</v>
      </c>
      <c r="H44" s="26">
        <f t="shared" si="2"/>
        <v>1.5666666666666666E-2</v>
      </c>
    </row>
    <row r="45" spans="2:9" x14ac:dyDescent="0.4">
      <c r="B45" s="30" t="s">
        <v>22</v>
      </c>
      <c r="C45" s="29" t="s">
        <v>19</v>
      </c>
      <c r="D45" s="29" t="s">
        <v>19</v>
      </c>
      <c r="E45" s="28">
        <v>5.7000000000000002E-2</v>
      </c>
      <c r="F45" s="28">
        <v>0.03</v>
      </c>
      <c r="G45" s="27">
        <v>3.3000000000000002E-2</v>
      </c>
      <c r="H45" s="26">
        <f t="shared" si="2"/>
        <v>0.04</v>
      </c>
    </row>
    <row r="46" spans="2:9" x14ac:dyDescent="0.4">
      <c r="B46" s="30" t="s">
        <v>21</v>
      </c>
      <c r="C46" s="29" t="s">
        <v>19</v>
      </c>
      <c r="D46" s="29" t="s">
        <v>19</v>
      </c>
      <c r="E46" s="28">
        <v>0.157</v>
      </c>
      <c r="F46" s="28">
        <v>0.29099999999999998</v>
      </c>
      <c r="G46" s="27">
        <v>0.315</v>
      </c>
      <c r="H46" s="26">
        <f t="shared" si="2"/>
        <v>0.2543333333333333</v>
      </c>
    </row>
    <row r="47" spans="2:9" x14ac:dyDescent="0.4">
      <c r="B47" s="30" t="s">
        <v>20</v>
      </c>
      <c r="C47" s="29" t="s">
        <v>19</v>
      </c>
      <c r="D47" s="29" t="s">
        <v>19</v>
      </c>
      <c r="E47" s="28">
        <v>8.9999999999999993E-3</v>
      </c>
      <c r="F47" s="28">
        <v>8.9999999999999993E-3</v>
      </c>
      <c r="G47" s="27">
        <v>0.01</v>
      </c>
      <c r="H47" s="26">
        <f t="shared" si="2"/>
        <v>9.3333333333333324E-3</v>
      </c>
    </row>
    <row r="48" spans="2:9" x14ac:dyDescent="0.4">
      <c r="B48" s="30" t="s">
        <v>4</v>
      </c>
      <c r="C48" s="29" t="s">
        <v>19</v>
      </c>
      <c r="D48" s="29" t="s">
        <v>19</v>
      </c>
      <c r="E48" s="28">
        <v>0.91500000000000004</v>
      </c>
      <c r="F48" s="28">
        <v>0.95299999999999996</v>
      </c>
      <c r="G48" s="27">
        <v>0.92600000000000005</v>
      </c>
      <c r="H48" s="26">
        <f t="shared" si="2"/>
        <v>0.93133333333333335</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C82419FE625884487FC64A18B74A471" ma:contentTypeVersion="14" ma:contentTypeDescription="Crear nuevo documento." ma:contentTypeScope="" ma:versionID="0f47fc3a0e68f973c3c24997407ad2d4">
  <xsd:schema xmlns:xsd="http://www.w3.org/2001/XMLSchema" xmlns:xs="http://www.w3.org/2001/XMLSchema" xmlns:p="http://schemas.microsoft.com/office/2006/metadata/properties" xmlns:ns2="1192d554-28d5-4fa7-87a9-8bf6c54c8f04" xmlns:ns3="2b2a81d5-4b60-4466-8ec6-580362078eeb" targetNamespace="http://schemas.microsoft.com/office/2006/metadata/properties" ma:root="true" ma:fieldsID="b5041f0db5cee7ea998fb1fc2574e64d" ns2:_="" ns3:_="">
    <xsd:import namespace="1192d554-28d5-4fa7-87a9-8bf6c54c8f04"/>
    <xsd:import namespace="2b2a81d5-4b60-4466-8ec6-580362078e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192d554-28d5-4fa7-87a9-8bf6c54c8f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Etiquetas de imagen" ma:readOnly="false" ma:fieldId="{5cf76f15-5ced-4ddc-b409-7134ff3c332f}" ma:taxonomyMulti="true" ma:sspId="4fb0b088-da3c-47ed-872c-fc1360427ae0"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b2a81d5-4b60-4466-8ec6-580362078eeb" elementFormDefault="qualified">
    <xsd:import namespace="http://schemas.microsoft.com/office/2006/documentManagement/types"/>
    <xsd:import namespace="http://schemas.microsoft.com/office/infopath/2007/PartnerControls"/>
    <xsd:element name="SharedWithUsers" ma:index="11"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Detalles de uso compartido" ma:internalName="SharedWithDetails" ma:readOnly="true">
      <xsd:simpleType>
        <xsd:restriction base="dms:Note">
          <xsd:maxLength value="255"/>
        </xsd:restriction>
      </xsd:simpleType>
    </xsd:element>
    <xsd:element name="TaxCatchAll" ma:index="15" nillable="true" ma:displayName="Taxonomy Catch All Column" ma:hidden="true" ma:list="{778a5c61-29a8-4a2d-8ffd-2a7acd0e9f17}" ma:internalName="TaxCatchAll" ma:showField="CatchAllData" ma:web="2b2a81d5-4b60-4466-8ec6-580362078ee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192d554-28d5-4fa7-87a9-8bf6c54c8f04">
      <Terms xmlns="http://schemas.microsoft.com/office/infopath/2007/PartnerControls"/>
    </lcf76f155ced4ddcb4097134ff3c332f>
    <TaxCatchAll xmlns="2b2a81d5-4b60-4466-8ec6-580362078eeb" xsi:nil="true"/>
  </documentManagement>
</p:properties>
</file>

<file path=customXml/itemProps1.xml><?xml version="1.0" encoding="utf-8"?>
<ds:datastoreItem xmlns:ds="http://schemas.openxmlformats.org/officeDocument/2006/customXml" ds:itemID="{9C016548-865F-4F27-8E90-431A1CC8308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192d554-28d5-4fa7-87a9-8bf6c54c8f04"/>
    <ds:schemaRef ds:uri="2b2a81d5-4b60-4466-8ec6-580362078e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4418E91-244E-49EC-A887-8169406011EE}">
  <ds:schemaRefs>
    <ds:schemaRef ds:uri="http://schemas.microsoft.com/sharepoint/v3/contenttype/forms"/>
  </ds:schemaRefs>
</ds:datastoreItem>
</file>

<file path=customXml/itemProps3.xml><?xml version="1.0" encoding="utf-8"?>
<ds:datastoreItem xmlns:ds="http://schemas.openxmlformats.org/officeDocument/2006/customXml" ds:itemID="{0DBAB82C-6F11-4DD4-A8A5-3030FFC17E55}">
  <ds:schemaRefs>
    <ds:schemaRef ds:uri="http://schemas.microsoft.com/office/2006/metadata/properties"/>
    <ds:schemaRef ds:uri="http://schemas.microsoft.com/office/infopath/2007/PartnerControls"/>
    <ds:schemaRef ds:uri="736ed7f6-e1be-49bf-b3d5-328451383986"/>
    <ds:schemaRef ds:uri="93ff1cb5-71ed-4b19-b1d8-fe1bedc5c62a"/>
    <ds:schemaRef ds:uri="1192d554-28d5-4fa7-87a9-8bf6c54c8f04"/>
    <ds:schemaRef ds:uri="2b2a81d5-4b60-4466-8ec6-580362078ee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conversations</vt:lpstr>
      <vt:lpstr>reporte_WA</vt:lpstr>
      <vt:lpstr>Analisis</vt:lpstr>
      <vt:lpstr>e-mail Hist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ARCOS LUCERO, Ricardo /CO</dc:creator>
  <cp:keywords/>
  <dc:description/>
  <cp:lastModifiedBy>Espinosa, Emilio Jared /MX</cp:lastModifiedBy>
  <cp:revision/>
  <dcterms:created xsi:type="dcterms:W3CDTF">2025-02-24T22:45:18Z</dcterms:created>
  <dcterms:modified xsi:type="dcterms:W3CDTF">2025-06-25T15:31:13Z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e3dcb88-8425-4e1d-b1a3-bd5572915bbc_Enabled">
    <vt:lpwstr>true</vt:lpwstr>
  </property>
  <property fmtid="{D5CDD505-2E9C-101B-9397-08002B2CF9AE}" pid="3" name="MSIP_Label_9e3dcb88-8425-4e1d-b1a3-bd5572915bbc_SetDate">
    <vt:lpwstr>2025-02-24T22:45:18Z</vt:lpwstr>
  </property>
  <property fmtid="{D5CDD505-2E9C-101B-9397-08002B2CF9AE}" pid="4" name="MSIP_Label_9e3dcb88-8425-4e1d-b1a3-bd5572915bbc_Method">
    <vt:lpwstr>Privileged</vt:lpwstr>
  </property>
  <property fmtid="{D5CDD505-2E9C-101B-9397-08002B2CF9AE}" pid="5" name="MSIP_Label_9e3dcb88-8425-4e1d-b1a3-bd5572915bbc_Name">
    <vt:lpwstr>Internal</vt:lpwstr>
  </property>
  <property fmtid="{D5CDD505-2E9C-101B-9397-08002B2CF9AE}" pid="6" name="MSIP_Label_9e3dcb88-8425-4e1d-b1a3-bd5572915bbc_SiteId">
    <vt:lpwstr>aca3c8d6-aa71-4e1a-a10e-03572fc58c0b</vt:lpwstr>
  </property>
  <property fmtid="{D5CDD505-2E9C-101B-9397-08002B2CF9AE}" pid="7" name="MSIP_Label_9e3dcb88-8425-4e1d-b1a3-bd5572915bbc_ActionId">
    <vt:lpwstr>8721458c-0047-4428-85a2-a27ad026b096</vt:lpwstr>
  </property>
  <property fmtid="{D5CDD505-2E9C-101B-9397-08002B2CF9AE}" pid="8" name="MSIP_Label_9e3dcb88-8425-4e1d-b1a3-bd5572915bbc_ContentBits">
    <vt:lpwstr>1</vt:lpwstr>
  </property>
  <property fmtid="{D5CDD505-2E9C-101B-9397-08002B2CF9AE}" pid="9" name="ContentTypeId">
    <vt:lpwstr>0x010100EC82419FE625884487FC64A18B74A471</vt:lpwstr>
  </property>
  <property fmtid="{D5CDD505-2E9C-101B-9397-08002B2CF9AE}" pid="10" name="MediaServiceImageTags">
    <vt:lpwstr/>
  </property>
</Properties>
</file>